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645" windowWidth="17955" windowHeight="11805" activeTab="2"/>
  </bookViews>
  <sheets>
    <sheet name="ETH_5MIN_Raw_Data" sheetId="2" r:id="rId1"/>
    <sheet name="ETH_5MIN_3" sheetId="7" r:id="rId2"/>
    <sheet name="ml_input" sheetId="8" r:id="rId3"/>
  </sheets>
  <calcPr calcId="145621"/>
</workbook>
</file>

<file path=xl/calcChain.xml><?xml version="1.0" encoding="utf-8"?>
<calcChain xmlns="http://schemas.openxmlformats.org/spreadsheetml/2006/main">
  <c r="Q1" i="8" l="1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H1453" i="7"/>
  <c r="G1453" i="8" s="1"/>
  <c r="G1453" i="7"/>
  <c r="F1453" i="7"/>
  <c r="E1453" i="7"/>
  <c r="D1453" i="8" s="1"/>
  <c r="D1453" i="7"/>
  <c r="C1453" i="7"/>
  <c r="B1453" i="8" s="1"/>
  <c r="B1453" i="7"/>
  <c r="A1453" i="8" s="1"/>
  <c r="H1452" i="7"/>
  <c r="G1452" i="7"/>
  <c r="F1452" i="8" s="1"/>
  <c r="F1452" i="7"/>
  <c r="E1452" i="7"/>
  <c r="D1452" i="7"/>
  <c r="C1452" i="8" s="1"/>
  <c r="C1452" i="7"/>
  <c r="B1452" i="8" s="1"/>
  <c r="B1452" i="7"/>
  <c r="A1452" i="8" s="1"/>
  <c r="H1451" i="7"/>
  <c r="G1451" i="7"/>
  <c r="F1451" i="7"/>
  <c r="E1451" i="7"/>
  <c r="D1451" i="7"/>
  <c r="C1451" i="8" s="1"/>
  <c r="C1451" i="7"/>
  <c r="B1451" i="8" s="1"/>
  <c r="B1451" i="7"/>
  <c r="A1451" i="8" s="1"/>
  <c r="Q1450" i="7"/>
  <c r="O1450" i="7"/>
  <c r="H1450" i="7"/>
  <c r="G1450" i="8" s="1"/>
  <c r="G1450" i="7"/>
  <c r="F1450" i="8" s="1"/>
  <c r="F1450" i="7"/>
  <c r="E1450" i="8" s="1"/>
  <c r="E1450" i="7"/>
  <c r="D1450" i="7"/>
  <c r="C1450" i="8" s="1"/>
  <c r="C1450" i="7"/>
  <c r="B1450" i="8" s="1"/>
  <c r="B1450" i="7"/>
  <c r="A1450" i="8" s="1"/>
  <c r="H1449" i="7"/>
  <c r="G1449" i="7"/>
  <c r="F1449" i="7"/>
  <c r="E1449" i="7"/>
  <c r="D1449" i="7"/>
  <c r="C1449" i="8" s="1"/>
  <c r="C1449" i="7"/>
  <c r="B1449" i="8" s="1"/>
  <c r="B1449" i="7"/>
  <c r="A1449" i="8" s="1"/>
  <c r="H1448" i="7"/>
  <c r="G1448" i="8" s="1"/>
  <c r="G1448" i="7"/>
  <c r="F1448" i="8" s="1"/>
  <c r="F1448" i="7"/>
  <c r="E1448" i="8" s="1"/>
  <c r="E1448" i="7"/>
  <c r="D1448" i="8" s="1"/>
  <c r="D1448" i="7"/>
  <c r="C1448" i="8" s="1"/>
  <c r="C1448" i="7"/>
  <c r="B1448" i="8" s="1"/>
  <c r="B1448" i="7"/>
  <c r="A1448" i="8" s="1"/>
  <c r="H1447" i="7"/>
  <c r="G1447" i="7"/>
  <c r="F1447" i="7"/>
  <c r="E1447" i="7"/>
  <c r="D1447" i="7"/>
  <c r="C1447" i="8" s="1"/>
  <c r="C1447" i="7"/>
  <c r="B1447" i="8" s="1"/>
  <c r="B1447" i="7"/>
  <c r="A1447" i="8" s="1"/>
  <c r="H1446" i="7"/>
  <c r="G1446" i="8" s="1"/>
  <c r="G1446" i="7"/>
  <c r="F1446" i="8" s="1"/>
  <c r="F1446" i="7"/>
  <c r="E1446" i="8" s="1"/>
  <c r="E1446" i="7"/>
  <c r="D1446" i="7"/>
  <c r="C1446" i="8" s="1"/>
  <c r="C1446" i="7"/>
  <c r="B1446" i="8" s="1"/>
  <c r="B1446" i="7"/>
  <c r="A1446" i="8" s="1"/>
  <c r="H1445" i="7"/>
  <c r="G1445" i="7"/>
  <c r="F1445" i="7"/>
  <c r="E1445" i="7"/>
  <c r="D1445" i="7"/>
  <c r="C1445" i="8" s="1"/>
  <c r="C1445" i="7"/>
  <c r="B1445" i="8" s="1"/>
  <c r="B1445" i="7"/>
  <c r="A1445" i="8" s="1"/>
  <c r="H1444" i="7"/>
  <c r="G1444" i="7"/>
  <c r="F1444" i="8" s="1"/>
  <c r="F1444" i="7"/>
  <c r="E1444" i="8" s="1"/>
  <c r="E1444" i="7"/>
  <c r="D1444" i="8" s="1"/>
  <c r="D1444" i="7"/>
  <c r="C1444" i="8" s="1"/>
  <c r="C1444" i="7"/>
  <c r="B1444" i="8" s="1"/>
  <c r="B1444" i="7"/>
  <c r="A1444" i="8" s="1"/>
  <c r="H1443" i="7"/>
  <c r="G1443" i="7"/>
  <c r="F1443" i="7"/>
  <c r="E1443" i="7"/>
  <c r="D1443" i="7"/>
  <c r="C1443" i="8" s="1"/>
  <c r="C1443" i="7"/>
  <c r="B1443" i="8" s="1"/>
  <c r="B1443" i="7"/>
  <c r="A1443" i="8" s="1"/>
  <c r="H1442" i="7"/>
  <c r="G1442" i="7"/>
  <c r="F1442" i="8" s="1"/>
  <c r="F1442" i="7"/>
  <c r="E1442" i="8" s="1"/>
  <c r="E1442" i="7"/>
  <c r="D1442" i="7"/>
  <c r="C1442" i="8" s="1"/>
  <c r="C1442" i="7"/>
  <c r="B1442" i="8" s="1"/>
  <c r="B1442" i="7"/>
  <c r="A1442" i="8" s="1"/>
  <c r="H1441" i="7"/>
  <c r="G1441" i="7"/>
  <c r="F1441" i="8" s="1"/>
  <c r="F1441" i="7"/>
  <c r="E1441" i="7"/>
  <c r="D1441" i="7"/>
  <c r="C1441" i="8" s="1"/>
  <c r="C1441" i="7"/>
  <c r="B1441" i="8" s="1"/>
  <c r="B1441" i="7"/>
  <c r="A1441" i="8" s="1"/>
  <c r="H1440" i="7"/>
  <c r="G1440" i="7"/>
  <c r="F1440" i="8" s="1"/>
  <c r="F1440" i="7"/>
  <c r="E1440" i="8" s="1"/>
  <c r="E1440" i="7"/>
  <c r="D1440" i="8" s="1"/>
  <c r="D1440" i="7"/>
  <c r="C1440" i="7"/>
  <c r="B1440" i="8" s="1"/>
  <c r="B1440" i="7"/>
  <c r="A1440" i="8" s="1"/>
  <c r="H1439" i="7"/>
  <c r="G1439" i="7"/>
  <c r="F1439" i="8" s="1"/>
  <c r="F1439" i="7"/>
  <c r="E1439" i="7"/>
  <c r="D1439" i="7"/>
  <c r="C1439" i="8" s="1"/>
  <c r="C1439" i="7"/>
  <c r="B1439" i="8" s="1"/>
  <c r="B1439" i="7"/>
  <c r="A1439" i="8" s="1"/>
  <c r="H1438" i="7"/>
  <c r="G1438" i="7"/>
  <c r="F1438" i="8" s="1"/>
  <c r="F1438" i="7"/>
  <c r="E1438" i="7"/>
  <c r="D1438" i="7"/>
  <c r="C1438" i="8" s="1"/>
  <c r="C1438" i="7"/>
  <c r="B1438" i="8" s="1"/>
  <c r="B1438" i="7"/>
  <c r="A1438" i="8" s="1"/>
  <c r="R1437" i="7"/>
  <c r="L1437" i="8" s="1"/>
  <c r="Q1437" i="7"/>
  <c r="K1437" i="8" s="1"/>
  <c r="H1437" i="7"/>
  <c r="G1437" i="7"/>
  <c r="F1437" i="8" s="1"/>
  <c r="F1437" i="7"/>
  <c r="E1437" i="7"/>
  <c r="D1437" i="7"/>
  <c r="C1437" i="8" s="1"/>
  <c r="C1437" i="7"/>
  <c r="B1437" i="8" s="1"/>
  <c r="B1437" i="7"/>
  <c r="A1437" i="8" s="1"/>
  <c r="H1436" i="7"/>
  <c r="G1436" i="7"/>
  <c r="F1436" i="8" s="1"/>
  <c r="F1436" i="7"/>
  <c r="E1436" i="8" s="1"/>
  <c r="E1436" i="7"/>
  <c r="D1436" i="8" s="1"/>
  <c r="D1436" i="7"/>
  <c r="C1436" i="8" s="1"/>
  <c r="C1436" i="7"/>
  <c r="B1436" i="8" s="1"/>
  <c r="B1436" i="7"/>
  <c r="A1436" i="8" s="1"/>
  <c r="H1435" i="7"/>
  <c r="G1435" i="7"/>
  <c r="F1435" i="8" s="1"/>
  <c r="F1435" i="7"/>
  <c r="E1435" i="7"/>
  <c r="D1435" i="7"/>
  <c r="C1435" i="8" s="1"/>
  <c r="C1435" i="7"/>
  <c r="B1435" i="8" s="1"/>
  <c r="B1435" i="7"/>
  <c r="A1435" i="8" s="1"/>
  <c r="H1434" i="7"/>
  <c r="G1434" i="7"/>
  <c r="F1434" i="8" s="1"/>
  <c r="F1434" i="7"/>
  <c r="E1434" i="7"/>
  <c r="D1434" i="7"/>
  <c r="C1434" i="8" s="1"/>
  <c r="C1434" i="7"/>
  <c r="B1434" i="8" s="1"/>
  <c r="B1434" i="7"/>
  <c r="A1434" i="8" s="1"/>
  <c r="H1433" i="7"/>
  <c r="G1433" i="7"/>
  <c r="F1433" i="8" s="1"/>
  <c r="F1433" i="7"/>
  <c r="O1432" i="7" s="1"/>
  <c r="J1432" i="8" s="1"/>
  <c r="E1433" i="7"/>
  <c r="D1433" i="7"/>
  <c r="C1433" i="8" s="1"/>
  <c r="C1433" i="7"/>
  <c r="B1433" i="8" s="1"/>
  <c r="B1433" i="7"/>
  <c r="A1433" i="8" s="1"/>
  <c r="H1432" i="7"/>
  <c r="G1432" i="7"/>
  <c r="F1432" i="8" s="1"/>
  <c r="F1432" i="7"/>
  <c r="E1432" i="8" s="1"/>
  <c r="E1432" i="7"/>
  <c r="D1432" i="8" s="1"/>
  <c r="D1432" i="7"/>
  <c r="C1432" i="8" s="1"/>
  <c r="C1432" i="7"/>
  <c r="B1432" i="8" s="1"/>
  <c r="B1432" i="7"/>
  <c r="A1432" i="8" s="1"/>
  <c r="H1431" i="7"/>
  <c r="G1431" i="7"/>
  <c r="F1431" i="8" s="1"/>
  <c r="F1431" i="7"/>
  <c r="E1431" i="7"/>
  <c r="D1431" i="7"/>
  <c r="C1431" i="8" s="1"/>
  <c r="C1431" i="7"/>
  <c r="B1431" i="8" s="1"/>
  <c r="B1431" i="7"/>
  <c r="A1431" i="8" s="1"/>
  <c r="H1430" i="7"/>
  <c r="G1430" i="7"/>
  <c r="F1430" i="8" s="1"/>
  <c r="F1430" i="7"/>
  <c r="E1430" i="8" s="1"/>
  <c r="E1430" i="7"/>
  <c r="D1430" i="7"/>
  <c r="C1430" i="8" s="1"/>
  <c r="C1430" i="7"/>
  <c r="B1430" i="8" s="1"/>
  <c r="B1430" i="7"/>
  <c r="A1430" i="8" s="1"/>
  <c r="R1429" i="7"/>
  <c r="L1429" i="8" s="1"/>
  <c r="Q1429" i="7"/>
  <c r="K1429" i="8" s="1"/>
  <c r="H1429" i="7"/>
  <c r="G1429" i="7"/>
  <c r="F1429" i="8" s="1"/>
  <c r="F1429" i="7"/>
  <c r="E1429" i="7"/>
  <c r="D1429" i="7"/>
  <c r="C1429" i="8" s="1"/>
  <c r="C1429" i="7"/>
  <c r="B1429" i="8" s="1"/>
  <c r="B1429" i="7"/>
  <c r="A1429" i="8" s="1"/>
  <c r="H1428" i="7"/>
  <c r="G1428" i="7"/>
  <c r="F1428" i="8" s="1"/>
  <c r="F1428" i="7"/>
  <c r="E1428" i="7"/>
  <c r="D1428" i="8" s="1"/>
  <c r="D1428" i="7"/>
  <c r="C1428" i="8" s="1"/>
  <c r="C1428" i="7"/>
  <c r="B1428" i="8" s="1"/>
  <c r="B1428" i="7"/>
  <c r="A1428" i="8" s="1"/>
  <c r="H1427" i="7"/>
  <c r="G1427" i="7"/>
  <c r="F1427" i="8" s="1"/>
  <c r="F1427" i="7"/>
  <c r="E1427" i="7"/>
  <c r="D1427" i="7"/>
  <c r="C1427" i="8" s="1"/>
  <c r="C1427" i="7"/>
  <c r="B1427" i="8" s="1"/>
  <c r="B1427" i="7"/>
  <c r="A1427" i="8" s="1"/>
  <c r="H1426" i="7"/>
  <c r="G1426" i="7"/>
  <c r="F1426" i="8" s="1"/>
  <c r="F1426" i="7"/>
  <c r="E1426" i="8" s="1"/>
  <c r="E1426" i="7"/>
  <c r="D1426" i="7"/>
  <c r="C1426" i="8" s="1"/>
  <c r="C1426" i="7"/>
  <c r="B1426" i="8" s="1"/>
  <c r="B1426" i="7"/>
  <c r="A1426" i="8" s="1"/>
  <c r="H1425" i="7"/>
  <c r="G1425" i="7"/>
  <c r="F1425" i="8" s="1"/>
  <c r="F1425" i="7"/>
  <c r="E1425" i="7"/>
  <c r="D1425" i="7"/>
  <c r="C1425" i="8" s="1"/>
  <c r="C1425" i="7"/>
  <c r="B1425" i="8" s="1"/>
  <c r="B1425" i="7"/>
  <c r="A1425" i="8" s="1"/>
  <c r="AC1424" i="7"/>
  <c r="P1424" i="8" s="1"/>
  <c r="H1424" i="7"/>
  <c r="G1424" i="7"/>
  <c r="F1424" i="8" s="1"/>
  <c r="F1424" i="7"/>
  <c r="E1424" i="8" s="1"/>
  <c r="E1424" i="7"/>
  <c r="D1424" i="8" s="1"/>
  <c r="D1424" i="7"/>
  <c r="C1424" i="8" s="1"/>
  <c r="C1424" i="7"/>
  <c r="B1424" i="8" s="1"/>
  <c r="B1424" i="7"/>
  <c r="A1424" i="8" s="1"/>
  <c r="H1423" i="7"/>
  <c r="G1423" i="7"/>
  <c r="F1423" i="8" s="1"/>
  <c r="F1423" i="7"/>
  <c r="E1423" i="7"/>
  <c r="D1423" i="7"/>
  <c r="C1423" i="8" s="1"/>
  <c r="C1423" i="7"/>
  <c r="B1423" i="8" s="1"/>
  <c r="B1423" i="7"/>
  <c r="A1423" i="8" s="1"/>
  <c r="H1422" i="7"/>
  <c r="G1422" i="7"/>
  <c r="F1422" i="8" s="1"/>
  <c r="F1422" i="7"/>
  <c r="E1422" i="7"/>
  <c r="D1422" i="7"/>
  <c r="C1422" i="8" s="1"/>
  <c r="C1422" i="7"/>
  <c r="B1422" i="8" s="1"/>
  <c r="B1422" i="7"/>
  <c r="A1422" i="8" s="1"/>
  <c r="H1421" i="7"/>
  <c r="W1431" i="7" s="1"/>
  <c r="G1421" i="7"/>
  <c r="F1421" i="8" s="1"/>
  <c r="F1421" i="7"/>
  <c r="E1421" i="7"/>
  <c r="D1421" i="7"/>
  <c r="C1421" i="8" s="1"/>
  <c r="C1421" i="7"/>
  <c r="B1421" i="8" s="1"/>
  <c r="B1421" i="7"/>
  <c r="A1421" i="8" s="1"/>
  <c r="H1420" i="7"/>
  <c r="W1427" i="7" s="1"/>
  <c r="G1420" i="7"/>
  <c r="F1420" i="8" s="1"/>
  <c r="F1420" i="7"/>
  <c r="E1420" i="8" s="1"/>
  <c r="E1420" i="7"/>
  <c r="D1420" i="8" s="1"/>
  <c r="D1420" i="7"/>
  <c r="C1420" i="7"/>
  <c r="B1420" i="8" s="1"/>
  <c r="B1420" i="7"/>
  <c r="A1420" i="8" s="1"/>
  <c r="H1419" i="7"/>
  <c r="G1419" i="7"/>
  <c r="F1419" i="8" s="1"/>
  <c r="F1419" i="7"/>
  <c r="E1419" i="7"/>
  <c r="D1419" i="7"/>
  <c r="C1419" i="8" s="1"/>
  <c r="C1419" i="7"/>
  <c r="B1419" i="8" s="1"/>
  <c r="B1419" i="7"/>
  <c r="A1419" i="8" s="1"/>
  <c r="H1418" i="7"/>
  <c r="G1418" i="7"/>
  <c r="F1418" i="8" s="1"/>
  <c r="F1418" i="7"/>
  <c r="E1418" i="8" s="1"/>
  <c r="E1418" i="7"/>
  <c r="D1418" i="7"/>
  <c r="C1418" i="8" s="1"/>
  <c r="C1418" i="7"/>
  <c r="B1418" i="8" s="1"/>
  <c r="B1418" i="7"/>
  <c r="A1418" i="8" s="1"/>
  <c r="H1417" i="7"/>
  <c r="G1417" i="7"/>
  <c r="F1417" i="7"/>
  <c r="O1416" i="7" s="1"/>
  <c r="J1416" i="8" s="1"/>
  <c r="E1417" i="7"/>
  <c r="D1417" i="7"/>
  <c r="C1417" i="8" s="1"/>
  <c r="C1417" i="7"/>
  <c r="B1417" i="8" s="1"/>
  <c r="B1417" i="7"/>
  <c r="A1417" i="8" s="1"/>
  <c r="AC1416" i="7"/>
  <c r="P1416" i="8" s="1"/>
  <c r="H1416" i="7"/>
  <c r="W1426" i="7" s="1"/>
  <c r="X1426" i="7" s="1"/>
  <c r="N1426" i="8" s="1"/>
  <c r="G1416" i="7"/>
  <c r="F1416" i="8" s="1"/>
  <c r="F1416" i="7"/>
  <c r="E1416" i="8" s="1"/>
  <c r="E1416" i="7"/>
  <c r="D1416" i="8" s="1"/>
  <c r="D1416" i="7"/>
  <c r="C1416" i="8" s="1"/>
  <c r="C1416" i="7"/>
  <c r="B1416" i="8" s="1"/>
  <c r="B1416" i="7"/>
  <c r="A1416" i="8" s="1"/>
  <c r="H1415" i="7"/>
  <c r="G1415" i="7"/>
  <c r="F1415" i="8" s="1"/>
  <c r="F1415" i="7"/>
  <c r="E1415" i="7"/>
  <c r="D1415" i="8" s="1"/>
  <c r="D1415" i="7"/>
  <c r="C1415" i="7"/>
  <c r="B1415" i="8" s="1"/>
  <c r="B1415" i="7"/>
  <c r="A1415" i="8" s="1"/>
  <c r="H1414" i="7"/>
  <c r="G1414" i="7"/>
  <c r="F1414" i="8" s="1"/>
  <c r="F1414" i="7"/>
  <c r="E1414" i="8" s="1"/>
  <c r="E1414" i="7"/>
  <c r="D1414" i="8" s="1"/>
  <c r="D1414" i="7"/>
  <c r="C1414" i="7"/>
  <c r="B1414" i="8" s="1"/>
  <c r="B1414" i="7"/>
  <c r="A1414" i="8" s="1"/>
  <c r="H1413" i="7"/>
  <c r="G1413" i="7"/>
  <c r="F1413" i="7"/>
  <c r="E1413" i="7"/>
  <c r="D1413" i="7"/>
  <c r="C1413" i="8" s="1"/>
  <c r="C1413" i="7"/>
  <c r="B1413" i="8" s="1"/>
  <c r="B1413" i="7"/>
  <c r="A1413" i="8" s="1"/>
  <c r="Q1412" i="7"/>
  <c r="K1412" i="8" s="1"/>
  <c r="H1412" i="7"/>
  <c r="G1412" i="7"/>
  <c r="F1412" i="8" s="1"/>
  <c r="F1412" i="7"/>
  <c r="E1412" i="8" s="1"/>
  <c r="E1412" i="7"/>
  <c r="D1412" i="8" s="1"/>
  <c r="D1412" i="7"/>
  <c r="C1412" i="7"/>
  <c r="B1412" i="8" s="1"/>
  <c r="B1412" i="7"/>
  <c r="A1412" i="8" s="1"/>
  <c r="H1411" i="7"/>
  <c r="G1411" i="7"/>
  <c r="F1411" i="7"/>
  <c r="E1411" i="7"/>
  <c r="D1411" i="8" s="1"/>
  <c r="D1411" i="7"/>
  <c r="C1411" i="7"/>
  <c r="B1411" i="8" s="1"/>
  <c r="B1411" i="7"/>
  <c r="A1411" i="8" s="1"/>
  <c r="H1410" i="7"/>
  <c r="G1410" i="7"/>
  <c r="F1410" i="8" s="1"/>
  <c r="F1410" i="7"/>
  <c r="E1410" i="8" s="1"/>
  <c r="E1410" i="7"/>
  <c r="D1410" i="8" s="1"/>
  <c r="D1410" i="7"/>
  <c r="C1410" i="7"/>
  <c r="B1410" i="8" s="1"/>
  <c r="B1410" i="7"/>
  <c r="A1410" i="8" s="1"/>
  <c r="H1409" i="7"/>
  <c r="G1409" i="7"/>
  <c r="F1409" i="7"/>
  <c r="E1409" i="7"/>
  <c r="D1409" i="8" s="1"/>
  <c r="D1409" i="7"/>
  <c r="C1409" i="7"/>
  <c r="B1409" i="8" s="1"/>
  <c r="B1409" i="7"/>
  <c r="A1409" i="8" s="1"/>
  <c r="H1408" i="7"/>
  <c r="G1408" i="7"/>
  <c r="F1408" i="8" s="1"/>
  <c r="F1408" i="7"/>
  <c r="E1408" i="7"/>
  <c r="D1408" i="8" s="1"/>
  <c r="D1408" i="7"/>
  <c r="C1408" i="7"/>
  <c r="B1408" i="8" s="1"/>
  <c r="B1408" i="7"/>
  <c r="A1408" i="8" s="1"/>
  <c r="H1407" i="7"/>
  <c r="G1407" i="7"/>
  <c r="F1407" i="7"/>
  <c r="E1407" i="7"/>
  <c r="D1407" i="7"/>
  <c r="C1407" i="8" s="1"/>
  <c r="C1407" i="7"/>
  <c r="B1407" i="8" s="1"/>
  <c r="B1407" i="7"/>
  <c r="A1407" i="8" s="1"/>
  <c r="H1406" i="7"/>
  <c r="G1406" i="7"/>
  <c r="F1406" i="8" s="1"/>
  <c r="F1406" i="7"/>
  <c r="E1406" i="7"/>
  <c r="D1406" i="8" s="1"/>
  <c r="D1406" i="7"/>
  <c r="C1406" i="7"/>
  <c r="B1406" i="8" s="1"/>
  <c r="B1406" i="7"/>
  <c r="A1406" i="8" s="1"/>
  <c r="Q1405" i="7"/>
  <c r="K1405" i="8" s="1"/>
  <c r="H1405" i="7"/>
  <c r="G1405" i="7"/>
  <c r="AD1405" i="7" s="1"/>
  <c r="Q1405" i="8" s="1"/>
  <c r="F1405" i="7"/>
  <c r="E1405" i="7"/>
  <c r="D1405" i="8" s="1"/>
  <c r="D1405" i="7"/>
  <c r="C1405" i="7"/>
  <c r="B1405" i="8" s="1"/>
  <c r="B1405" i="7"/>
  <c r="A1405" i="8" s="1"/>
  <c r="H1404" i="7"/>
  <c r="G1404" i="7"/>
  <c r="F1404" i="8" s="1"/>
  <c r="F1404" i="7"/>
  <c r="E1404" i="7"/>
  <c r="D1404" i="8" s="1"/>
  <c r="D1404" i="7"/>
  <c r="C1404" i="7"/>
  <c r="B1404" i="8" s="1"/>
  <c r="B1404" i="7"/>
  <c r="A1404" i="8" s="1"/>
  <c r="O1403" i="7"/>
  <c r="H1403" i="7"/>
  <c r="G1403" i="7"/>
  <c r="F1403" i="8" s="1"/>
  <c r="F1403" i="7"/>
  <c r="E1403" i="7"/>
  <c r="D1403" i="8" s="1"/>
  <c r="D1403" i="7"/>
  <c r="C1403" i="7"/>
  <c r="B1403" i="8" s="1"/>
  <c r="B1403" i="7"/>
  <c r="A1403" i="8" s="1"/>
  <c r="H1402" i="7"/>
  <c r="G1402" i="7"/>
  <c r="F1402" i="8" s="1"/>
  <c r="F1402" i="7"/>
  <c r="E1402" i="7"/>
  <c r="D1402" i="8" s="1"/>
  <c r="D1402" i="7"/>
  <c r="C1402" i="8" s="1"/>
  <c r="C1402" i="7"/>
  <c r="B1402" i="8" s="1"/>
  <c r="B1402" i="7"/>
  <c r="A1402" i="8" s="1"/>
  <c r="H1401" i="7"/>
  <c r="G1401" i="7"/>
  <c r="F1401" i="8" s="1"/>
  <c r="F1401" i="7"/>
  <c r="O1400" i="7" s="1"/>
  <c r="E1401" i="7"/>
  <c r="D1401" i="8" s="1"/>
  <c r="D1401" i="7"/>
  <c r="C1401" i="7"/>
  <c r="B1401" i="8" s="1"/>
  <c r="B1401" i="7"/>
  <c r="A1401" i="8" s="1"/>
  <c r="AC1400" i="7"/>
  <c r="P1400" i="8" s="1"/>
  <c r="H1400" i="7"/>
  <c r="G1400" i="8" s="1"/>
  <c r="G1400" i="7"/>
  <c r="F1400" i="8" s="1"/>
  <c r="F1400" i="7"/>
  <c r="E1400" i="7"/>
  <c r="D1400" i="8" s="1"/>
  <c r="D1400" i="7"/>
  <c r="C1400" i="8" s="1"/>
  <c r="C1400" i="7"/>
  <c r="B1400" i="8" s="1"/>
  <c r="B1400" i="7"/>
  <c r="A1400" i="8" s="1"/>
  <c r="Q1399" i="7"/>
  <c r="K1399" i="8" s="1"/>
  <c r="O1399" i="7"/>
  <c r="H1399" i="7"/>
  <c r="G1399" i="7"/>
  <c r="F1399" i="8" s="1"/>
  <c r="F1399" i="7"/>
  <c r="E1399" i="7"/>
  <c r="D1399" i="8" s="1"/>
  <c r="D1399" i="7"/>
  <c r="C1399" i="7"/>
  <c r="B1399" i="8" s="1"/>
  <c r="B1399" i="7"/>
  <c r="A1399" i="8" s="1"/>
  <c r="O1398" i="7"/>
  <c r="H1398" i="7"/>
  <c r="G1398" i="7"/>
  <c r="F1398" i="8" s="1"/>
  <c r="F1398" i="7"/>
  <c r="E1398" i="8" s="1"/>
  <c r="E1398" i="7"/>
  <c r="D1398" i="8" s="1"/>
  <c r="D1398" i="7"/>
  <c r="C1398" i="8" s="1"/>
  <c r="C1398" i="7"/>
  <c r="B1398" i="8" s="1"/>
  <c r="B1398" i="7"/>
  <c r="A1398" i="8" s="1"/>
  <c r="H1397" i="7"/>
  <c r="G1397" i="7"/>
  <c r="F1397" i="8" s="1"/>
  <c r="F1397" i="7"/>
  <c r="R1387" i="7" s="1"/>
  <c r="L1387" i="8" s="1"/>
  <c r="E1397" i="7"/>
  <c r="D1397" i="8" s="1"/>
  <c r="D1397" i="7"/>
  <c r="C1397" i="7"/>
  <c r="B1397" i="8" s="1"/>
  <c r="B1397" i="7"/>
  <c r="A1397" i="8" s="1"/>
  <c r="H1396" i="7"/>
  <c r="G1396" i="8" s="1"/>
  <c r="G1396" i="7"/>
  <c r="F1396" i="8" s="1"/>
  <c r="F1396" i="7"/>
  <c r="E1396" i="7"/>
  <c r="D1396" i="8" s="1"/>
  <c r="D1396" i="7"/>
  <c r="C1396" i="8" s="1"/>
  <c r="C1396" i="7"/>
  <c r="B1396" i="8" s="1"/>
  <c r="B1396" i="7"/>
  <c r="A1396" i="8" s="1"/>
  <c r="H1395" i="7"/>
  <c r="G1395" i="7"/>
  <c r="F1395" i="8" s="1"/>
  <c r="F1395" i="7"/>
  <c r="E1395" i="7"/>
  <c r="D1395" i="8" s="1"/>
  <c r="D1395" i="7"/>
  <c r="C1395" i="8" s="1"/>
  <c r="C1395" i="7"/>
  <c r="B1395" i="8" s="1"/>
  <c r="B1395" i="7"/>
  <c r="A1395" i="8" s="1"/>
  <c r="H1394" i="7"/>
  <c r="G1394" i="8" s="1"/>
  <c r="G1394" i="7"/>
  <c r="F1394" i="8" s="1"/>
  <c r="F1394" i="7"/>
  <c r="E1394" i="7"/>
  <c r="D1394" i="8" s="1"/>
  <c r="D1394" i="7"/>
  <c r="C1394" i="8" s="1"/>
  <c r="C1394" i="7"/>
  <c r="B1394" i="8" s="1"/>
  <c r="B1394" i="7"/>
  <c r="A1394" i="8" s="1"/>
  <c r="H1393" i="7"/>
  <c r="G1393" i="7"/>
  <c r="F1393" i="8" s="1"/>
  <c r="F1393" i="7"/>
  <c r="E1393" i="7"/>
  <c r="D1393" i="8" s="1"/>
  <c r="D1393" i="7"/>
  <c r="C1393" i="7"/>
  <c r="B1393" i="8" s="1"/>
  <c r="B1393" i="7"/>
  <c r="A1393" i="8" s="1"/>
  <c r="H1392" i="7"/>
  <c r="G1392" i="7"/>
  <c r="F1392" i="8" s="1"/>
  <c r="F1392" i="7"/>
  <c r="E1392" i="8" s="1"/>
  <c r="E1392" i="7"/>
  <c r="D1392" i="8" s="1"/>
  <c r="D1392" i="7"/>
  <c r="C1392" i="7"/>
  <c r="B1392" i="8" s="1"/>
  <c r="B1392" i="7"/>
  <c r="A1392" i="8" s="1"/>
  <c r="R1391" i="7"/>
  <c r="L1391" i="8" s="1"/>
  <c r="H1391" i="7"/>
  <c r="G1391" i="7"/>
  <c r="F1391" i="7"/>
  <c r="E1391" i="7"/>
  <c r="D1391" i="8" s="1"/>
  <c r="D1391" i="7"/>
  <c r="C1391" i="7"/>
  <c r="B1391" i="8" s="1"/>
  <c r="B1391" i="7"/>
  <c r="A1391" i="8" s="1"/>
  <c r="H1390" i="7"/>
  <c r="G1390" i="8" s="1"/>
  <c r="G1390" i="7"/>
  <c r="F1390" i="8" s="1"/>
  <c r="F1390" i="7"/>
  <c r="E1390" i="7"/>
  <c r="D1390" i="8" s="1"/>
  <c r="D1390" i="7"/>
  <c r="C1390" i="8" s="1"/>
  <c r="C1390" i="7"/>
  <c r="B1390" i="8" s="1"/>
  <c r="B1390" i="7"/>
  <c r="A1390" i="8" s="1"/>
  <c r="H1389" i="7"/>
  <c r="G1389" i="7"/>
  <c r="F1389" i="7"/>
  <c r="E1389" i="7"/>
  <c r="D1389" i="7"/>
  <c r="C1389" i="8" s="1"/>
  <c r="C1389" i="7"/>
  <c r="B1389" i="8" s="1"/>
  <c r="B1389" i="7"/>
  <c r="A1389" i="8" s="1"/>
  <c r="Q1388" i="7"/>
  <c r="K1388" i="8" s="1"/>
  <c r="O1388" i="7"/>
  <c r="J1388" i="8" s="1"/>
  <c r="H1388" i="7"/>
  <c r="G1388" i="7"/>
  <c r="F1388" i="8" s="1"/>
  <c r="F1388" i="7"/>
  <c r="E1388" i="8" s="1"/>
  <c r="E1388" i="7"/>
  <c r="D1388" i="8" s="1"/>
  <c r="D1388" i="7"/>
  <c r="C1388" i="7"/>
  <c r="B1388" i="8" s="1"/>
  <c r="B1388" i="7"/>
  <c r="A1388" i="8" s="1"/>
  <c r="H1387" i="7"/>
  <c r="G1387" i="7"/>
  <c r="F1387" i="7"/>
  <c r="E1387" i="7"/>
  <c r="D1387" i="8" s="1"/>
  <c r="D1387" i="7"/>
  <c r="C1387" i="7"/>
  <c r="B1387" i="8" s="1"/>
  <c r="B1387" i="7"/>
  <c r="A1387" i="8" s="1"/>
  <c r="H1386" i="7"/>
  <c r="G1386" i="7"/>
  <c r="F1386" i="8" s="1"/>
  <c r="F1386" i="7"/>
  <c r="E1386" i="7"/>
  <c r="D1386" i="8" s="1"/>
  <c r="D1386" i="7"/>
  <c r="C1386" i="7"/>
  <c r="B1386" i="8" s="1"/>
  <c r="B1386" i="7"/>
  <c r="A1386" i="8" s="1"/>
  <c r="H1385" i="7"/>
  <c r="G1385" i="7"/>
  <c r="F1385" i="7"/>
  <c r="E1385" i="7"/>
  <c r="D1385" i="8" s="1"/>
  <c r="D1385" i="7"/>
  <c r="C1385" i="7"/>
  <c r="B1385" i="8" s="1"/>
  <c r="B1385" i="7"/>
  <c r="A1385" i="8" s="1"/>
  <c r="Q1384" i="7"/>
  <c r="K1384" i="8" s="1"/>
  <c r="H1384" i="7"/>
  <c r="G1384" i="8" s="1"/>
  <c r="G1384" i="7"/>
  <c r="F1384" i="8" s="1"/>
  <c r="F1384" i="7"/>
  <c r="E1384" i="8" s="1"/>
  <c r="E1384" i="7"/>
  <c r="D1384" i="8" s="1"/>
  <c r="D1384" i="7"/>
  <c r="C1384" i="7"/>
  <c r="B1384" i="8" s="1"/>
  <c r="B1384" i="7"/>
  <c r="A1384" i="8" s="1"/>
  <c r="H1383" i="7"/>
  <c r="G1383" i="7"/>
  <c r="F1383" i="7"/>
  <c r="E1383" i="7"/>
  <c r="D1383" i="7"/>
  <c r="C1383" i="8" s="1"/>
  <c r="C1383" i="7"/>
  <c r="B1383" i="8" s="1"/>
  <c r="B1383" i="7"/>
  <c r="A1383" i="8" s="1"/>
  <c r="AC1382" i="7"/>
  <c r="P1382" i="8" s="1"/>
  <c r="H1382" i="7"/>
  <c r="G1382" i="7"/>
  <c r="F1382" i="8" s="1"/>
  <c r="F1382" i="7"/>
  <c r="E1382" i="7"/>
  <c r="D1382" i="8" s="1"/>
  <c r="D1382" i="7"/>
  <c r="C1382" i="8" s="1"/>
  <c r="C1382" i="7"/>
  <c r="B1382" i="8" s="1"/>
  <c r="B1382" i="7"/>
  <c r="A1382" i="8" s="1"/>
  <c r="H1381" i="7"/>
  <c r="G1381" i="7"/>
  <c r="F1381" i="7"/>
  <c r="E1381" i="7"/>
  <c r="D1381" i="8" s="1"/>
  <c r="D1381" i="7"/>
  <c r="C1381" i="7"/>
  <c r="B1381" i="8" s="1"/>
  <c r="B1381" i="7"/>
  <c r="A1381" i="8" s="1"/>
  <c r="AC1380" i="7"/>
  <c r="P1380" i="8" s="1"/>
  <c r="H1380" i="7"/>
  <c r="G1380" i="7"/>
  <c r="F1380" i="8" s="1"/>
  <c r="F1380" i="7"/>
  <c r="E1380" i="7"/>
  <c r="D1380" i="8" s="1"/>
  <c r="D1380" i="7"/>
  <c r="C1380" i="8" s="1"/>
  <c r="C1380" i="7"/>
  <c r="B1380" i="8" s="1"/>
  <c r="B1380" i="7"/>
  <c r="A1380" i="8" s="1"/>
  <c r="AC1379" i="7"/>
  <c r="P1379" i="8" s="1"/>
  <c r="R1379" i="7"/>
  <c r="L1379" i="8" s="1"/>
  <c r="Q1379" i="7"/>
  <c r="K1379" i="8" s="1"/>
  <c r="H1379" i="7"/>
  <c r="G1379" i="7"/>
  <c r="F1379" i="8" s="1"/>
  <c r="F1379" i="7"/>
  <c r="Q1374" i="7" s="1"/>
  <c r="K1374" i="8" s="1"/>
  <c r="E1379" i="7"/>
  <c r="D1379" i="8" s="1"/>
  <c r="D1379" i="7"/>
  <c r="C1379" i="8" s="1"/>
  <c r="C1379" i="7"/>
  <c r="B1379" i="8" s="1"/>
  <c r="B1379" i="7"/>
  <c r="A1379" i="8" s="1"/>
  <c r="AC1378" i="7"/>
  <c r="P1378" i="8" s="1"/>
  <c r="O1378" i="7"/>
  <c r="J1378" i="8" s="1"/>
  <c r="H1378" i="7"/>
  <c r="G1378" i="7"/>
  <c r="F1378" i="8" s="1"/>
  <c r="F1378" i="7"/>
  <c r="E1378" i="8" s="1"/>
  <c r="E1378" i="7"/>
  <c r="D1378" i="8" s="1"/>
  <c r="D1378" i="7"/>
  <c r="C1378" i="8" s="1"/>
  <c r="C1378" i="7"/>
  <c r="B1378" i="8" s="1"/>
  <c r="B1378" i="7"/>
  <c r="A1378" i="8" s="1"/>
  <c r="AC1377" i="7"/>
  <c r="P1377" i="8" s="1"/>
  <c r="Q1377" i="7"/>
  <c r="K1377" i="8" s="1"/>
  <c r="O1377" i="7"/>
  <c r="J1377" i="8" s="1"/>
  <c r="H1377" i="7"/>
  <c r="G1377" i="7"/>
  <c r="F1377" i="8" s="1"/>
  <c r="F1377" i="7"/>
  <c r="E1377" i="7"/>
  <c r="D1377" i="8" s="1"/>
  <c r="D1377" i="7"/>
  <c r="C1377" i="8" s="1"/>
  <c r="C1377" i="7"/>
  <c r="B1377" i="8" s="1"/>
  <c r="B1377" i="7"/>
  <c r="A1377" i="8" s="1"/>
  <c r="Q1376" i="7"/>
  <c r="K1376" i="8" s="1"/>
  <c r="O1376" i="7"/>
  <c r="H1376" i="7"/>
  <c r="G1376" i="8" s="1"/>
  <c r="G1376" i="7"/>
  <c r="F1376" i="8" s="1"/>
  <c r="F1376" i="7"/>
  <c r="E1376" i="7"/>
  <c r="D1376" i="8" s="1"/>
  <c r="D1376" i="7"/>
  <c r="C1376" i="8" s="1"/>
  <c r="C1376" i="7"/>
  <c r="B1376" i="8" s="1"/>
  <c r="B1376" i="7"/>
  <c r="A1376" i="8" s="1"/>
  <c r="H1375" i="7"/>
  <c r="G1375" i="7"/>
  <c r="F1375" i="7"/>
  <c r="E1375" i="7"/>
  <c r="D1375" i="8" s="1"/>
  <c r="D1375" i="7"/>
  <c r="C1375" i="8" s="1"/>
  <c r="C1375" i="7"/>
  <c r="B1375" i="8" s="1"/>
  <c r="B1375" i="7"/>
  <c r="A1375" i="8" s="1"/>
  <c r="H1374" i="7"/>
  <c r="G1374" i="8" s="1"/>
  <c r="G1374" i="7"/>
  <c r="F1374" i="8" s="1"/>
  <c r="F1374" i="7"/>
  <c r="E1374" i="8" s="1"/>
  <c r="E1374" i="7"/>
  <c r="D1374" i="8" s="1"/>
  <c r="D1374" i="7"/>
  <c r="C1374" i="7"/>
  <c r="B1374" i="8" s="1"/>
  <c r="B1374" i="7"/>
  <c r="A1374" i="8" s="1"/>
  <c r="Q1373" i="7"/>
  <c r="K1373" i="8" s="1"/>
  <c r="H1373" i="7"/>
  <c r="G1373" i="7"/>
  <c r="F1373" i="8" s="1"/>
  <c r="F1373" i="7"/>
  <c r="E1373" i="7"/>
  <c r="D1373" i="8" s="1"/>
  <c r="D1373" i="7"/>
  <c r="C1373" i="7"/>
  <c r="B1373" i="8" s="1"/>
  <c r="B1373" i="7"/>
  <c r="A1373" i="8" s="1"/>
  <c r="H1372" i="7"/>
  <c r="G1372" i="7"/>
  <c r="F1372" i="8" s="1"/>
  <c r="F1372" i="7"/>
  <c r="E1372" i="7"/>
  <c r="D1372" i="8" s="1"/>
  <c r="D1372" i="7"/>
  <c r="C1372" i="8" s="1"/>
  <c r="C1372" i="7"/>
  <c r="B1372" i="8" s="1"/>
  <c r="B1372" i="7"/>
  <c r="A1372" i="8" s="1"/>
  <c r="AC1371" i="7"/>
  <c r="P1371" i="8" s="1"/>
  <c r="H1371" i="7"/>
  <c r="G1371" i="7"/>
  <c r="F1371" i="7"/>
  <c r="E1371" i="7"/>
  <c r="D1371" i="8" s="1"/>
  <c r="D1371" i="7"/>
  <c r="C1371" i="8" s="1"/>
  <c r="C1371" i="7"/>
  <c r="B1371" i="8" s="1"/>
  <c r="B1371" i="7"/>
  <c r="A1371" i="8" s="1"/>
  <c r="H1370" i="7"/>
  <c r="G1370" i="8" s="1"/>
  <c r="G1370" i="7"/>
  <c r="F1370" i="8" s="1"/>
  <c r="F1370" i="7"/>
  <c r="E1370" i="7"/>
  <c r="D1370" i="8" s="1"/>
  <c r="D1370" i="7"/>
  <c r="C1370" i="7"/>
  <c r="B1370" i="8" s="1"/>
  <c r="B1370" i="7"/>
  <c r="A1370" i="8" s="1"/>
  <c r="H1369" i="7"/>
  <c r="G1369" i="7"/>
  <c r="F1369" i="8" s="1"/>
  <c r="F1369" i="7"/>
  <c r="E1369" i="7"/>
  <c r="D1369" i="8" s="1"/>
  <c r="D1369" i="7"/>
  <c r="C1369" i="8" s="1"/>
  <c r="C1369" i="7"/>
  <c r="B1369" i="8" s="1"/>
  <c r="B1369" i="7"/>
  <c r="A1369" i="8" s="1"/>
  <c r="O1368" i="7"/>
  <c r="H1368" i="7"/>
  <c r="G1368" i="8" s="1"/>
  <c r="G1368" i="7"/>
  <c r="F1368" i="8" s="1"/>
  <c r="F1368" i="7"/>
  <c r="E1368" i="8" s="1"/>
  <c r="E1368" i="7"/>
  <c r="D1368" i="8" s="1"/>
  <c r="D1368" i="7"/>
  <c r="C1368" i="8" s="1"/>
  <c r="C1368" i="7"/>
  <c r="B1368" i="8" s="1"/>
  <c r="B1368" i="7"/>
  <c r="A1368" i="8" s="1"/>
  <c r="H1367" i="7"/>
  <c r="G1367" i="7"/>
  <c r="F1367" i="8" s="1"/>
  <c r="F1367" i="7"/>
  <c r="E1367" i="7"/>
  <c r="D1367" i="8" s="1"/>
  <c r="D1367" i="7"/>
  <c r="C1367" i="7"/>
  <c r="B1367" i="8" s="1"/>
  <c r="B1367" i="7"/>
  <c r="A1367" i="8" s="1"/>
  <c r="H1366" i="7"/>
  <c r="G1366" i="7"/>
  <c r="F1366" i="8" s="1"/>
  <c r="F1366" i="7"/>
  <c r="E1366" i="8" s="1"/>
  <c r="E1366" i="7"/>
  <c r="D1366" i="8" s="1"/>
  <c r="D1366" i="7"/>
  <c r="C1366" i="8" s="1"/>
  <c r="C1366" i="7"/>
  <c r="B1366" i="8" s="1"/>
  <c r="B1366" i="7"/>
  <c r="A1366" i="8" s="1"/>
  <c r="AC1365" i="7"/>
  <c r="P1365" i="8" s="1"/>
  <c r="Q1365" i="7"/>
  <c r="K1365" i="8" s="1"/>
  <c r="O1365" i="7"/>
  <c r="H1365" i="7"/>
  <c r="G1365" i="7"/>
  <c r="F1365" i="7"/>
  <c r="E1365" i="7"/>
  <c r="D1365" i="8" s="1"/>
  <c r="D1365" i="7"/>
  <c r="C1365" i="8" s="1"/>
  <c r="C1365" i="7"/>
  <c r="B1365" i="8" s="1"/>
  <c r="B1365" i="7"/>
  <c r="A1365" i="8" s="1"/>
  <c r="O1364" i="7"/>
  <c r="H1364" i="7"/>
  <c r="G1364" i="8" s="1"/>
  <c r="G1364" i="7"/>
  <c r="F1364" i="8" s="1"/>
  <c r="F1364" i="7"/>
  <c r="E1364" i="8" s="1"/>
  <c r="E1364" i="7"/>
  <c r="D1364" i="8" s="1"/>
  <c r="D1364" i="7"/>
  <c r="C1364" i="8" s="1"/>
  <c r="C1364" i="7"/>
  <c r="B1364" i="8" s="1"/>
  <c r="B1364" i="7"/>
  <c r="A1364" i="8" s="1"/>
  <c r="AC1363" i="7"/>
  <c r="P1363" i="8" s="1"/>
  <c r="H1363" i="7"/>
  <c r="G1363" i="7"/>
  <c r="F1363" i="8" s="1"/>
  <c r="F1363" i="7"/>
  <c r="E1363" i="7"/>
  <c r="D1363" i="8" s="1"/>
  <c r="D1363" i="7"/>
  <c r="C1363" i="8" s="1"/>
  <c r="C1363" i="7"/>
  <c r="B1363" i="8" s="1"/>
  <c r="B1363" i="7"/>
  <c r="A1363" i="8" s="1"/>
  <c r="H1362" i="7"/>
  <c r="G1362" i="8" s="1"/>
  <c r="G1362" i="7"/>
  <c r="F1362" i="8" s="1"/>
  <c r="F1362" i="7"/>
  <c r="E1362" i="7"/>
  <c r="D1362" i="8" s="1"/>
  <c r="D1362" i="7"/>
  <c r="C1362" i="8" s="1"/>
  <c r="C1362" i="7"/>
  <c r="B1362" i="8" s="1"/>
  <c r="B1362" i="7"/>
  <c r="A1362" i="8" s="1"/>
  <c r="H1361" i="7"/>
  <c r="G1361" i="7"/>
  <c r="F1361" i="8" s="1"/>
  <c r="F1361" i="7"/>
  <c r="E1361" i="7"/>
  <c r="D1361" i="8" s="1"/>
  <c r="D1361" i="7"/>
  <c r="C1361" i="7"/>
  <c r="B1361" i="8" s="1"/>
  <c r="B1361" i="7"/>
  <c r="A1361" i="8" s="1"/>
  <c r="Q1360" i="7"/>
  <c r="K1360" i="8" s="1"/>
  <c r="H1360" i="7"/>
  <c r="G1360" i="7"/>
  <c r="F1360" i="8" s="1"/>
  <c r="F1360" i="7"/>
  <c r="E1360" i="8" s="1"/>
  <c r="E1360" i="7"/>
  <c r="D1360" i="8" s="1"/>
  <c r="D1360" i="7"/>
  <c r="C1360" i="8" s="1"/>
  <c r="C1360" i="7"/>
  <c r="B1360" i="8" s="1"/>
  <c r="B1360" i="7"/>
  <c r="A1360" i="8" s="1"/>
  <c r="AC1359" i="7"/>
  <c r="P1359" i="8" s="1"/>
  <c r="H1359" i="7"/>
  <c r="G1359" i="7"/>
  <c r="F1359" i="7"/>
  <c r="E1359" i="7"/>
  <c r="D1359" i="8" s="1"/>
  <c r="D1359" i="7"/>
  <c r="C1359" i="8" s="1"/>
  <c r="C1359" i="7"/>
  <c r="B1359" i="8" s="1"/>
  <c r="B1359" i="7"/>
  <c r="A1359" i="8" s="1"/>
  <c r="AC1358" i="7"/>
  <c r="P1358" i="8" s="1"/>
  <c r="H1358" i="7"/>
  <c r="G1358" i="8" s="1"/>
  <c r="G1358" i="7"/>
  <c r="F1358" i="8" s="1"/>
  <c r="F1358" i="7"/>
  <c r="E1358" i="7"/>
  <c r="D1358" i="8" s="1"/>
  <c r="D1358" i="7"/>
  <c r="C1358" i="8" s="1"/>
  <c r="C1358" i="7"/>
  <c r="B1358" i="8" s="1"/>
  <c r="B1358" i="7"/>
  <c r="A1358" i="8" s="1"/>
  <c r="O1357" i="7"/>
  <c r="H1357" i="7"/>
  <c r="G1357" i="7"/>
  <c r="F1357" i="8" s="1"/>
  <c r="F1357" i="7"/>
  <c r="E1357" i="7"/>
  <c r="D1357" i="8" s="1"/>
  <c r="D1357" i="7"/>
  <c r="C1357" i="8" s="1"/>
  <c r="C1357" i="7"/>
  <c r="B1357" i="8" s="1"/>
  <c r="B1357" i="7"/>
  <c r="A1357" i="8" s="1"/>
  <c r="O1356" i="7"/>
  <c r="J1356" i="8" s="1"/>
  <c r="H1356" i="7"/>
  <c r="G1356" i="8" s="1"/>
  <c r="G1356" i="7"/>
  <c r="F1356" i="8" s="1"/>
  <c r="F1356" i="7"/>
  <c r="E1356" i="8" s="1"/>
  <c r="E1356" i="7"/>
  <c r="D1356" i="8" s="1"/>
  <c r="D1356" i="7"/>
  <c r="C1356" i="7"/>
  <c r="B1356" i="8" s="1"/>
  <c r="B1356" i="7"/>
  <c r="A1356" i="8" s="1"/>
  <c r="Q1355" i="7"/>
  <c r="K1355" i="8" s="1"/>
  <c r="H1355" i="7"/>
  <c r="W1364" i="7" s="1"/>
  <c r="X1364" i="7" s="1"/>
  <c r="N1364" i="8" s="1"/>
  <c r="G1355" i="7"/>
  <c r="F1355" i="8" s="1"/>
  <c r="F1355" i="7"/>
  <c r="E1355" i="7"/>
  <c r="D1355" i="8" s="1"/>
  <c r="D1355" i="7"/>
  <c r="C1355" i="7"/>
  <c r="B1355" i="8" s="1"/>
  <c r="B1355" i="7"/>
  <c r="A1355" i="8" s="1"/>
  <c r="H1354" i="7"/>
  <c r="G1354" i="7"/>
  <c r="F1354" i="8" s="1"/>
  <c r="F1354" i="7"/>
  <c r="E1354" i="8" s="1"/>
  <c r="E1354" i="7"/>
  <c r="D1354" i="8" s="1"/>
  <c r="D1354" i="7"/>
  <c r="C1354" i="8" s="1"/>
  <c r="C1354" i="7"/>
  <c r="B1354" i="8" s="1"/>
  <c r="B1354" i="7"/>
  <c r="A1354" i="8" s="1"/>
  <c r="AC1353" i="7"/>
  <c r="P1353" i="8" s="1"/>
  <c r="H1353" i="7"/>
  <c r="G1353" i="7"/>
  <c r="F1353" i="7"/>
  <c r="E1353" i="7"/>
  <c r="D1353" i="8" s="1"/>
  <c r="D1353" i="7"/>
  <c r="C1353" i="8" s="1"/>
  <c r="C1353" i="7"/>
  <c r="B1353" i="8" s="1"/>
  <c r="B1353" i="7"/>
  <c r="A1353" i="8" s="1"/>
  <c r="AC1352" i="7"/>
  <c r="P1352" i="8" s="1"/>
  <c r="H1352" i="7"/>
  <c r="G1352" i="8" s="1"/>
  <c r="G1352" i="7"/>
  <c r="F1352" i="8" s="1"/>
  <c r="F1352" i="7"/>
  <c r="E1352" i="8" s="1"/>
  <c r="E1352" i="7"/>
  <c r="D1352" i="8" s="1"/>
  <c r="D1352" i="7"/>
  <c r="C1352" i="8" s="1"/>
  <c r="C1352" i="7"/>
  <c r="B1352" i="8" s="1"/>
  <c r="B1352" i="7"/>
  <c r="A1352" i="8" s="1"/>
  <c r="H1351" i="7"/>
  <c r="G1351" i="7"/>
  <c r="F1351" i="8" s="1"/>
  <c r="F1351" i="7"/>
  <c r="E1351" i="7"/>
  <c r="D1351" i="8" s="1"/>
  <c r="D1351" i="7"/>
  <c r="C1351" i="8" s="1"/>
  <c r="C1351" i="7"/>
  <c r="B1351" i="8" s="1"/>
  <c r="B1351" i="7"/>
  <c r="A1351" i="8" s="1"/>
  <c r="O1350" i="7"/>
  <c r="H1350" i="7"/>
  <c r="G1350" i="8" s="1"/>
  <c r="G1350" i="7"/>
  <c r="F1350" i="8" s="1"/>
  <c r="F1350" i="7"/>
  <c r="E1350" i="7"/>
  <c r="D1350" i="7"/>
  <c r="C1350" i="8" s="1"/>
  <c r="C1350" i="7"/>
  <c r="B1350" i="8" s="1"/>
  <c r="B1350" i="7"/>
  <c r="A1350" i="8" s="1"/>
  <c r="H1349" i="7"/>
  <c r="G1349" i="7"/>
  <c r="F1349" i="8" s="1"/>
  <c r="F1349" i="7"/>
  <c r="E1349" i="7"/>
  <c r="D1349" i="8" s="1"/>
  <c r="D1349" i="7"/>
  <c r="C1349" i="7"/>
  <c r="B1349" i="8" s="1"/>
  <c r="B1349" i="7"/>
  <c r="A1349" i="8" s="1"/>
  <c r="H1348" i="7"/>
  <c r="G1348" i="7"/>
  <c r="F1348" i="8" s="1"/>
  <c r="F1348" i="7"/>
  <c r="E1348" i="7"/>
  <c r="D1348" i="8" s="1"/>
  <c r="D1348" i="7"/>
  <c r="C1348" i="8" s="1"/>
  <c r="C1348" i="7"/>
  <c r="B1348" i="8" s="1"/>
  <c r="B1348" i="7"/>
  <c r="A1348" i="8" s="1"/>
  <c r="AC1347" i="7"/>
  <c r="P1347" i="8" s="1"/>
  <c r="Q1347" i="7"/>
  <c r="K1347" i="8" s="1"/>
  <c r="H1347" i="7"/>
  <c r="G1347" i="7"/>
  <c r="F1347" i="7"/>
  <c r="E1347" i="7"/>
  <c r="D1347" i="8" s="1"/>
  <c r="D1347" i="7"/>
  <c r="C1347" i="8" s="1"/>
  <c r="C1347" i="7"/>
  <c r="B1347" i="8" s="1"/>
  <c r="B1347" i="7"/>
  <c r="A1347" i="8" s="1"/>
  <c r="O1346" i="7"/>
  <c r="H1346" i="7"/>
  <c r="G1346" i="8" s="1"/>
  <c r="G1346" i="7"/>
  <c r="F1346" i="8" s="1"/>
  <c r="F1346" i="7"/>
  <c r="E1346" i="8" s="1"/>
  <c r="E1346" i="7"/>
  <c r="D1346" i="8" s="1"/>
  <c r="D1346" i="7"/>
  <c r="C1346" i="7"/>
  <c r="B1346" i="8" s="1"/>
  <c r="B1346" i="7"/>
  <c r="A1346" i="8" s="1"/>
  <c r="R1345" i="7"/>
  <c r="L1345" i="8" s="1"/>
  <c r="H1345" i="7"/>
  <c r="G1345" i="7"/>
  <c r="F1345" i="8" s="1"/>
  <c r="F1345" i="7"/>
  <c r="E1345" i="7"/>
  <c r="D1345" i="8" s="1"/>
  <c r="D1345" i="7"/>
  <c r="C1345" i="7"/>
  <c r="B1345" i="8" s="1"/>
  <c r="B1345" i="7"/>
  <c r="A1345" i="8" s="1"/>
  <c r="O1344" i="7"/>
  <c r="J1344" i="8" s="1"/>
  <c r="H1344" i="7"/>
  <c r="G1344" i="7"/>
  <c r="F1344" i="7"/>
  <c r="E1344" i="8" s="1"/>
  <c r="E1344" i="7"/>
  <c r="D1344" i="8" s="1"/>
  <c r="D1344" i="7"/>
  <c r="C1344" i="8" s="1"/>
  <c r="C1344" i="7"/>
  <c r="B1344" i="8" s="1"/>
  <c r="B1344" i="7"/>
  <c r="A1344" i="8" s="1"/>
  <c r="H1343" i="7"/>
  <c r="G1343" i="8" s="1"/>
  <c r="G1343" i="7"/>
  <c r="F1343" i="8" s="1"/>
  <c r="F1343" i="7"/>
  <c r="E1343" i="7"/>
  <c r="D1343" i="8" s="1"/>
  <c r="D1343" i="7"/>
  <c r="C1343" i="7"/>
  <c r="B1343" i="8" s="1"/>
  <c r="B1343" i="7"/>
  <c r="A1343" i="8" s="1"/>
  <c r="Q1342" i="7"/>
  <c r="K1342" i="8" s="1"/>
  <c r="H1342" i="7"/>
  <c r="G1342" i="7"/>
  <c r="F1342" i="7"/>
  <c r="E1342" i="8" s="1"/>
  <c r="E1342" i="7"/>
  <c r="D1342" i="8" s="1"/>
  <c r="D1342" i="7"/>
  <c r="C1342" i="8" s="1"/>
  <c r="C1342" i="7"/>
  <c r="B1342" i="8" s="1"/>
  <c r="B1342" i="7"/>
  <c r="A1342" i="8" s="1"/>
  <c r="AD1341" i="7"/>
  <c r="Q1341" i="8" s="1"/>
  <c r="H1341" i="7"/>
  <c r="G1341" i="8" s="1"/>
  <c r="G1341" i="7"/>
  <c r="F1341" i="8" s="1"/>
  <c r="F1341" i="7"/>
  <c r="E1341" i="7"/>
  <c r="D1341" i="8" s="1"/>
  <c r="D1341" i="7"/>
  <c r="C1341" i="7"/>
  <c r="B1341" i="8" s="1"/>
  <c r="B1341" i="7"/>
  <c r="A1341" i="8" s="1"/>
  <c r="H1340" i="7"/>
  <c r="G1340" i="7"/>
  <c r="F1340" i="7"/>
  <c r="E1340" i="8" s="1"/>
  <c r="E1340" i="7"/>
  <c r="D1340" i="8" s="1"/>
  <c r="D1340" i="7"/>
  <c r="C1340" i="8" s="1"/>
  <c r="C1340" i="7"/>
  <c r="B1340" i="8" s="1"/>
  <c r="B1340" i="7"/>
  <c r="A1340" i="8" s="1"/>
  <c r="H1339" i="7"/>
  <c r="G1339" i="8" s="1"/>
  <c r="G1339" i="7"/>
  <c r="F1339" i="8" s="1"/>
  <c r="F1339" i="7"/>
  <c r="E1339" i="7"/>
  <c r="D1339" i="8" s="1"/>
  <c r="D1339" i="7"/>
  <c r="C1339" i="7"/>
  <c r="B1339" i="8" s="1"/>
  <c r="B1339" i="7"/>
  <c r="A1339" i="8" s="1"/>
  <c r="H1338" i="7"/>
  <c r="G1338" i="7"/>
  <c r="F1338" i="7"/>
  <c r="E1338" i="8" s="1"/>
  <c r="E1338" i="7"/>
  <c r="D1338" i="8" s="1"/>
  <c r="D1338" i="7"/>
  <c r="C1338" i="8" s="1"/>
  <c r="C1338" i="7"/>
  <c r="B1338" i="8" s="1"/>
  <c r="B1338" i="7"/>
  <c r="A1338" i="8" s="1"/>
  <c r="R1337" i="7"/>
  <c r="L1337" i="8" s="1"/>
  <c r="O1337" i="7"/>
  <c r="H1337" i="7"/>
  <c r="G1337" i="8" s="1"/>
  <c r="G1337" i="7"/>
  <c r="F1337" i="8" s="1"/>
  <c r="F1337" i="7"/>
  <c r="E1337" i="7"/>
  <c r="D1337" i="8" s="1"/>
  <c r="D1337" i="7"/>
  <c r="C1337" i="7"/>
  <c r="B1337" i="8" s="1"/>
  <c r="B1337" i="7"/>
  <c r="A1337" i="8" s="1"/>
  <c r="H1336" i="7"/>
  <c r="G1336" i="7"/>
  <c r="F1336" i="7"/>
  <c r="E1336" i="8" s="1"/>
  <c r="E1336" i="7"/>
  <c r="D1336" i="8" s="1"/>
  <c r="D1336" i="7"/>
  <c r="C1336" i="8" s="1"/>
  <c r="C1336" i="7"/>
  <c r="B1336" i="8" s="1"/>
  <c r="B1336" i="7"/>
  <c r="A1336" i="8" s="1"/>
  <c r="H1335" i="7"/>
  <c r="G1335" i="8" s="1"/>
  <c r="G1335" i="7"/>
  <c r="F1335" i="8" s="1"/>
  <c r="F1335" i="7"/>
  <c r="L1364" i="7" s="1"/>
  <c r="E1335" i="7"/>
  <c r="D1335" i="8" s="1"/>
  <c r="D1335" i="7"/>
  <c r="C1335" i="7"/>
  <c r="B1335" i="8" s="1"/>
  <c r="B1335" i="7"/>
  <c r="A1335" i="8" s="1"/>
  <c r="H1334" i="7"/>
  <c r="G1334" i="7"/>
  <c r="F1334" i="7"/>
  <c r="E1334" i="8" s="1"/>
  <c r="E1334" i="7"/>
  <c r="D1334" i="8" s="1"/>
  <c r="D1334" i="7"/>
  <c r="C1334" i="8" s="1"/>
  <c r="C1334" i="7"/>
  <c r="B1334" i="8" s="1"/>
  <c r="B1334" i="7"/>
  <c r="A1334" i="8" s="1"/>
  <c r="H1333" i="7"/>
  <c r="G1333" i="8" s="1"/>
  <c r="G1333" i="7"/>
  <c r="F1333" i="7"/>
  <c r="E1333" i="7"/>
  <c r="D1333" i="8" s="1"/>
  <c r="D1333" i="7"/>
  <c r="C1333" i="7"/>
  <c r="B1333" i="8" s="1"/>
  <c r="B1333" i="7"/>
  <c r="A1333" i="8" s="1"/>
  <c r="H1332" i="7"/>
  <c r="G1332" i="7"/>
  <c r="F1332" i="7"/>
  <c r="E1332" i="8" s="1"/>
  <c r="E1332" i="7"/>
  <c r="D1332" i="8" s="1"/>
  <c r="D1332" i="7"/>
  <c r="C1332" i="8" s="1"/>
  <c r="C1332" i="7"/>
  <c r="B1332" i="8" s="1"/>
  <c r="B1332" i="7"/>
  <c r="A1332" i="8" s="1"/>
  <c r="H1331" i="7"/>
  <c r="G1331" i="8" s="1"/>
  <c r="G1331" i="7"/>
  <c r="F1331" i="8" s="1"/>
  <c r="F1331" i="7"/>
  <c r="R1331" i="7" s="1"/>
  <c r="L1331" i="8" s="1"/>
  <c r="E1331" i="7"/>
  <c r="D1331" i="8" s="1"/>
  <c r="D1331" i="7"/>
  <c r="C1331" i="7"/>
  <c r="B1331" i="8" s="1"/>
  <c r="B1331" i="7"/>
  <c r="A1331" i="8" s="1"/>
  <c r="H1330" i="7"/>
  <c r="G1330" i="7"/>
  <c r="F1330" i="7"/>
  <c r="E1330" i="8" s="1"/>
  <c r="E1330" i="7"/>
  <c r="D1330" i="8" s="1"/>
  <c r="D1330" i="7"/>
  <c r="C1330" i="8" s="1"/>
  <c r="C1330" i="7"/>
  <c r="B1330" i="8" s="1"/>
  <c r="B1330" i="7"/>
  <c r="A1330" i="8" s="1"/>
  <c r="H1329" i="7"/>
  <c r="G1329" i="8" s="1"/>
  <c r="G1329" i="7"/>
  <c r="F1329" i="8" s="1"/>
  <c r="F1329" i="7"/>
  <c r="E1329" i="7"/>
  <c r="D1329" i="8" s="1"/>
  <c r="D1329" i="7"/>
  <c r="C1329" i="7"/>
  <c r="B1329" i="8" s="1"/>
  <c r="B1329" i="7"/>
  <c r="A1329" i="8" s="1"/>
  <c r="H1328" i="7"/>
  <c r="G1328" i="7"/>
  <c r="F1328" i="7"/>
  <c r="E1328" i="8" s="1"/>
  <c r="E1328" i="7"/>
  <c r="D1328" i="8" s="1"/>
  <c r="D1328" i="7"/>
  <c r="C1328" i="8" s="1"/>
  <c r="C1328" i="7"/>
  <c r="B1328" i="8" s="1"/>
  <c r="B1328" i="7"/>
  <c r="A1328" i="8" s="1"/>
  <c r="H1327" i="7"/>
  <c r="G1327" i="8" s="1"/>
  <c r="G1327" i="7"/>
  <c r="F1327" i="8" s="1"/>
  <c r="F1327" i="7"/>
  <c r="E1327" i="7"/>
  <c r="D1327" i="8" s="1"/>
  <c r="D1327" i="7"/>
  <c r="C1327" i="7"/>
  <c r="B1327" i="8" s="1"/>
  <c r="B1327" i="7"/>
  <c r="A1327" i="8" s="1"/>
  <c r="H1326" i="7"/>
  <c r="G1326" i="7"/>
  <c r="F1326" i="7"/>
  <c r="E1326" i="8" s="1"/>
  <c r="E1326" i="7"/>
  <c r="D1326" i="8" s="1"/>
  <c r="D1326" i="7"/>
  <c r="C1326" i="8" s="1"/>
  <c r="C1326" i="7"/>
  <c r="B1326" i="8" s="1"/>
  <c r="B1326" i="7"/>
  <c r="A1326" i="8" s="1"/>
  <c r="H1325" i="7"/>
  <c r="G1325" i="8" s="1"/>
  <c r="G1325" i="7"/>
  <c r="F1325" i="8" s="1"/>
  <c r="F1325" i="7"/>
  <c r="O1325" i="7" s="1"/>
  <c r="E1325" i="7"/>
  <c r="D1325" i="8" s="1"/>
  <c r="D1325" i="7"/>
  <c r="C1325" i="7"/>
  <c r="B1325" i="8" s="1"/>
  <c r="B1325" i="7"/>
  <c r="A1325" i="8" s="1"/>
  <c r="H1324" i="7"/>
  <c r="G1324" i="7"/>
  <c r="F1324" i="7"/>
  <c r="E1324" i="8" s="1"/>
  <c r="E1324" i="7"/>
  <c r="D1324" i="8" s="1"/>
  <c r="D1324" i="7"/>
  <c r="C1324" i="8" s="1"/>
  <c r="C1324" i="7"/>
  <c r="B1324" i="8" s="1"/>
  <c r="B1324" i="7"/>
  <c r="A1324" i="8" s="1"/>
  <c r="O1323" i="7"/>
  <c r="H1323" i="7"/>
  <c r="G1323" i="8" s="1"/>
  <c r="G1323" i="7"/>
  <c r="F1323" i="8" s="1"/>
  <c r="F1323" i="7"/>
  <c r="E1323" i="7"/>
  <c r="D1323" i="8" s="1"/>
  <c r="D1323" i="7"/>
  <c r="C1323" i="7"/>
  <c r="B1323" i="8" s="1"/>
  <c r="B1323" i="7"/>
  <c r="A1323" i="8" s="1"/>
  <c r="H1322" i="7"/>
  <c r="G1322" i="7"/>
  <c r="F1322" i="7"/>
  <c r="E1322" i="8" s="1"/>
  <c r="E1322" i="7"/>
  <c r="D1322" i="8" s="1"/>
  <c r="D1322" i="7"/>
  <c r="C1322" i="8" s="1"/>
  <c r="C1322" i="7"/>
  <c r="B1322" i="8" s="1"/>
  <c r="B1322" i="7"/>
  <c r="A1322" i="8" s="1"/>
  <c r="H1321" i="7"/>
  <c r="G1321" i="8" s="1"/>
  <c r="G1321" i="7"/>
  <c r="F1321" i="8" s="1"/>
  <c r="F1321" i="7"/>
  <c r="E1321" i="7"/>
  <c r="D1321" i="8" s="1"/>
  <c r="D1321" i="7"/>
  <c r="C1321" i="7"/>
  <c r="B1321" i="8" s="1"/>
  <c r="B1321" i="7"/>
  <c r="A1321" i="8" s="1"/>
  <c r="H1320" i="7"/>
  <c r="G1320" i="7"/>
  <c r="F1320" i="7"/>
  <c r="E1320" i="8" s="1"/>
  <c r="E1320" i="7"/>
  <c r="D1320" i="8" s="1"/>
  <c r="D1320" i="7"/>
  <c r="C1320" i="8" s="1"/>
  <c r="C1320" i="7"/>
  <c r="B1320" i="8" s="1"/>
  <c r="B1320" i="7"/>
  <c r="A1320" i="8" s="1"/>
  <c r="H1319" i="7"/>
  <c r="G1319" i="8" s="1"/>
  <c r="G1319" i="7"/>
  <c r="F1319" i="7"/>
  <c r="E1319" i="7"/>
  <c r="D1319" i="8" s="1"/>
  <c r="D1319" i="7"/>
  <c r="C1319" i="7"/>
  <c r="B1319" i="8" s="1"/>
  <c r="B1319" i="7"/>
  <c r="A1319" i="8" s="1"/>
  <c r="H1318" i="7"/>
  <c r="G1318" i="7"/>
  <c r="F1318" i="7"/>
  <c r="E1318" i="8" s="1"/>
  <c r="E1318" i="7"/>
  <c r="D1318" i="8" s="1"/>
  <c r="D1318" i="7"/>
  <c r="C1318" i="8" s="1"/>
  <c r="C1318" i="7"/>
  <c r="B1318" i="8" s="1"/>
  <c r="B1318" i="7"/>
  <c r="A1318" i="8" s="1"/>
  <c r="H1317" i="7"/>
  <c r="G1317" i="8" s="1"/>
  <c r="G1317" i="7"/>
  <c r="F1317" i="8" s="1"/>
  <c r="F1317" i="7"/>
  <c r="E1317" i="7"/>
  <c r="D1317" i="8" s="1"/>
  <c r="D1317" i="7"/>
  <c r="C1317" i="7"/>
  <c r="B1317" i="8" s="1"/>
  <c r="B1317" i="7"/>
  <c r="A1317" i="8" s="1"/>
  <c r="H1316" i="7"/>
  <c r="G1316" i="7"/>
  <c r="F1316" i="7"/>
  <c r="E1316" i="7"/>
  <c r="D1316" i="8" s="1"/>
  <c r="D1316" i="7"/>
  <c r="C1316" i="8" s="1"/>
  <c r="C1316" i="7"/>
  <c r="B1316" i="8" s="1"/>
  <c r="B1316" i="7"/>
  <c r="A1316" i="8" s="1"/>
  <c r="H1315" i="7"/>
  <c r="G1315" i="8" s="1"/>
  <c r="G1315" i="7"/>
  <c r="F1315" i="8" s="1"/>
  <c r="F1315" i="7"/>
  <c r="E1315" i="7"/>
  <c r="D1315" i="8" s="1"/>
  <c r="D1315" i="7"/>
  <c r="C1315" i="7"/>
  <c r="B1315" i="8" s="1"/>
  <c r="B1315" i="7"/>
  <c r="A1315" i="8" s="1"/>
  <c r="H1314" i="7"/>
  <c r="G1314" i="7"/>
  <c r="F1314" i="7"/>
  <c r="E1314" i="8" s="1"/>
  <c r="E1314" i="7"/>
  <c r="D1314" i="8" s="1"/>
  <c r="D1314" i="7"/>
  <c r="C1314" i="8" s="1"/>
  <c r="C1314" i="7"/>
  <c r="B1314" i="8" s="1"/>
  <c r="B1314" i="7"/>
  <c r="A1314" i="8" s="1"/>
  <c r="O1313" i="7"/>
  <c r="H1313" i="7"/>
  <c r="G1313" i="8" s="1"/>
  <c r="G1313" i="7"/>
  <c r="F1313" i="8" s="1"/>
  <c r="F1313" i="7"/>
  <c r="E1313" i="7"/>
  <c r="D1313" i="8" s="1"/>
  <c r="D1313" i="7"/>
  <c r="C1313" i="7"/>
  <c r="B1313" i="8" s="1"/>
  <c r="B1313" i="7"/>
  <c r="A1313" i="8" s="1"/>
  <c r="H1312" i="7"/>
  <c r="G1312" i="7"/>
  <c r="F1312" i="7"/>
  <c r="E1312" i="8" s="1"/>
  <c r="E1312" i="7"/>
  <c r="D1312" i="8" s="1"/>
  <c r="D1312" i="7"/>
  <c r="C1312" i="8" s="1"/>
  <c r="C1312" i="7"/>
  <c r="B1312" i="8" s="1"/>
  <c r="B1312" i="7"/>
  <c r="A1312" i="8" s="1"/>
  <c r="H1311" i="7"/>
  <c r="G1311" i="8" s="1"/>
  <c r="G1311" i="7"/>
  <c r="F1311" i="8" s="1"/>
  <c r="F1311" i="7"/>
  <c r="E1311" i="7"/>
  <c r="D1311" i="8" s="1"/>
  <c r="D1311" i="7"/>
  <c r="C1311" i="7"/>
  <c r="B1311" i="8" s="1"/>
  <c r="B1311" i="7"/>
  <c r="A1311" i="8" s="1"/>
  <c r="H1310" i="7"/>
  <c r="G1310" i="7"/>
  <c r="F1310" i="7"/>
  <c r="E1310" i="8" s="1"/>
  <c r="E1310" i="7"/>
  <c r="D1310" i="8" s="1"/>
  <c r="D1310" i="7"/>
  <c r="C1310" i="8" s="1"/>
  <c r="C1310" i="7"/>
  <c r="B1310" i="8" s="1"/>
  <c r="B1310" i="7"/>
  <c r="A1310" i="8" s="1"/>
  <c r="H1309" i="7"/>
  <c r="G1309" i="8" s="1"/>
  <c r="G1309" i="7"/>
  <c r="F1309" i="7"/>
  <c r="E1309" i="7"/>
  <c r="D1309" i="8" s="1"/>
  <c r="D1309" i="7"/>
  <c r="C1309" i="7"/>
  <c r="B1309" i="8" s="1"/>
  <c r="B1309" i="7"/>
  <c r="A1309" i="8" s="1"/>
  <c r="H1308" i="7"/>
  <c r="G1308" i="7"/>
  <c r="F1308" i="7"/>
  <c r="E1308" i="8" s="1"/>
  <c r="E1308" i="7"/>
  <c r="D1308" i="8" s="1"/>
  <c r="D1308" i="7"/>
  <c r="C1308" i="8" s="1"/>
  <c r="C1308" i="7"/>
  <c r="B1308" i="8" s="1"/>
  <c r="B1308" i="7"/>
  <c r="A1308" i="8" s="1"/>
  <c r="H1307" i="7"/>
  <c r="G1307" i="8" s="1"/>
  <c r="G1307" i="7"/>
  <c r="F1307" i="7"/>
  <c r="E1307" i="7"/>
  <c r="D1307" i="8" s="1"/>
  <c r="D1307" i="7"/>
  <c r="C1307" i="7"/>
  <c r="B1307" i="8" s="1"/>
  <c r="B1307" i="7"/>
  <c r="A1307" i="8" s="1"/>
  <c r="H1306" i="7"/>
  <c r="G1306" i="7"/>
  <c r="F1306" i="7"/>
  <c r="E1306" i="8" s="1"/>
  <c r="E1306" i="7"/>
  <c r="D1306" i="8" s="1"/>
  <c r="D1306" i="7"/>
  <c r="C1306" i="8" s="1"/>
  <c r="C1306" i="7"/>
  <c r="B1306" i="8" s="1"/>
  <c r="B1306" i="7"/>
  <c r="A1306" i="8" s="1"/>
  <c r="H1305" i="7"/>
  <c r="G1305" i="8" s="1"/>
  <c r="G1305" i="7"/>
  <c r="F1305" i="8" s="1"/>
  <c r="F1305" i="7"/>
  <c r="E1305" i="7"/>
  <c r="D1305" i="8" s="1"/>
  <c r="D1305" i="7"/>
  <c r="C1305" i="7"/>
  <c r="B1305" i="8" s="1"/>
  <c r="B1305" i="7"/>
  <c r="A1305" i="8" s="1"/>
  <c r="H1304" i="7"/>
  <c r="G1304" i="7"/>
  <c r="F1304" i="7"/>
  <c r="E1304" i="7"/>
  <c r="D1304" i="8" s="1"/>
  <c r="D1304" i="7"/>
  <c r="C1304" i="8" s="1"/>
  <c r="C1304" i="7"/>
  <c r="B1304" i="8" s="1"/>
  <c r="B1304" i="7"/>
  <c r="A1304" i="8" s="1"/>
  <c r="H1303" i="7"/>
  <c r="G1303" i="8" s="1"/>
  <c r="G1303" i="7"/>
  <c r="F1303" i="8" s="1"/>
  <c r="F1303" i="7"/>
  <c r="E1303" i="7"/>
  <c r="D1303" i="8" s="1"/>
  <c r="D1303" i="7"/>
  <c r="C1303" i="7"/>
  <c r="B1303" i="8" s="1"/>
  <c r="B1303" i="7"/>
  <c r="A1303" i="8" s="1"/>
  <c r="H1302" i="7"/>
  <c r="G1302" i="7"/>
  <c r="F1302" i="7"/>
  <c r="E1302" i="8" s="1"/>
  <c r="E1302" i="7"/>
  <c r="D1302" i="8" s="1"/>
  <c r="D1302" i="7"/>
  <c r="C1302" i="8" s="1"/>
  <c r="C1302" i="7"/>
  <c r="B1302" i="8" s="1"/>
  <c r="B1302" i="7"/>
  <c r="A1302" i="8" s="1"/>
  <c r="O1301" i="7"/>
  <c r="H1301" i="7"/>
  <c r="G1301" i="8" s="1"/>
  <c r="G1301" i="7"/>
  <c r="F1301" i="8" s="1"/>
  <c r="F1301" i="7"/>
  <c r="E1301" i="7"/>
  <c r="D1301" i="8" s="1"/>
  <c r="D1301" i="7"/>
  <c r="C1301" i="7"/>
  <c r="B1301" i="8" s="1"/>
  <c r="B1301" i="7"/>
  <c r="A1301" i="8" s="1"/>
  <c r="H1300" i="7"/>
  <c r="G1300" i="7"/>
  <c r="F1300" i="7"/>
  <c r="E1300" i="8" s="1"/>
  <c r="E1300" i="7"/>
  <c r="D1300" i="8" s="1"/>
  <c r="D1300" i="7"/>
  <c r="C1300" i="8" s="1"/>
  <c r="C1300" i="7"/>
  <c r="B1300" i="8" s="1"/>
  <c r="B1300" i="7"/>
  <c r="A1300" i="8" s="1"/>
  <c r="H1299" i="7"/>
  <c r="G1299" i="8" s="1"/>
  <c r="G1299" i="7"/>
  <c r="F1299" i="8" s="1"/>
  <c r="F1299" i="7"/>
  <c r="E1299" i="7"/>
  <c r="D1299" i="8" s="1"/>
  <c r="D1299" i="7"/>
  <c r="C1299" i="7"/>
  <c r="B1299" i="8" s="1"/>
  <c r="B1299" i="7"/>
  <c r="A1299" i="8" s="1"/>
  <c r="H1298" i="7"/>
  <c r="G1298" i="7"/>
  <c r="F1298" i="7"/>
  <c r="E1298" i="8" s="1"/>
  <c r="E1298" i="7"/>
  <c r="D1298" i="8" s="1"/>
  <c r="D1298" i="7"/>
  <c r="C1298" i="8" s="1"/>
  <c r="C1298" i="7"/>
  <c r="B1298" i="8" s="1"/>
  <c r="B1298" i="7"/>
  <c r="A1298" i="8" s="1"/>
  <c r="R1297" i="7"/>
  <c r="L1297" i="8" s="1"/>
  <c r="H1297" i="7"/>
  <c r="G1297" i="8" s="1"/>
  <c r="G1297" i="7"/>
  <c r="F1297" i="8" s="1"/>
  <c r="F1297" i="7"/>
  <c r="E1297" i="7"/>
  <c r="D1297" i="8" s="1"/>
  <c r="D1297" i="7"/>
  <c r="C1297" i="7"/>
  <c r="B1297" i="8" s="1"/>
  <c r="B1297" i="7"/>
  <c r="A1297" i="8" s="1"/>
  <c r="H1296" i="7"/>
  <c r="G1296" i="7"/>
  <c r="F1296" i="7"/>
  <c r="E1296" i="8" s="1"/>
  <c r="E1296" i="7"/>
  <c r="D1296" i="8" s="1"/>
  <c r="D1296" i="7"/>
  <c r="C1296" i="8" s="1"/>
  <c r="C1296" i="7"/>
  <c r="B1296" i="8" s="1"/>
  <c r="B1296" i="7"/>
  <c r="A1296" i="8" s="1"/>
  <c r="O1295" i="7"/>
  <c r="J1295" i="8" s="1"/>
  <c r="H1295" i="7"/>
  <c r="G1295" i="8" s="1"/>
  <c r="G1295" i="7"/>
  <c r="F1295" i="8" s="1"/>
  <c r="F1295" i="7"/>
  <c r="E1295" i="7"/>
  <c r="D1295" i="8" s="1"/>
  <c r="D1295" i="7"/>
  <c r="C1295" i="7"/>
  <c r="B1295" i="8" s="1"/>
  <c r="B1295" i="7"/>
  <c r="A1295" i="8" s="1"/>
  <c r="H1294" i="7"/>
  <c r="G1294" i="7"/>
  <c r="F1294" i="7"/>
  <c r="E1294" i="7"/>
  <c r="D1294" i="8" s="1"/>
  <c r="D1294" i="7"/>
  <c r="C1294" i="8" s="1"/>
  <c r="C1294" i="7"/>
  <c r="B1294" i="8" s="1"/>
  <c r="B1294" i="7"/>
  <c r="A1294" i="8" s="1"/>
  <c r="H1293" i="7"/>
  <c r="G1293" i="8" s="1"/>
  <c r="G1293" i="7"/>
  <c r="F1293" i="7"/>
  <c r="E1293" i="7"/>
  <c r="D1293" i="8" s="1"/>
  <c r="D1293" i="7"/>
  <c r="C1293" i="7"/>
  <c r="B1293" i="8" s="1"/>
  <c r="B1293" i="7"/>
  <c r="A1293" i="8" s="1"/>
  <c r="H1292" i="7"/>
  <c r="G1292" i="7"/>
  <c r="F1292" i="7"/>
  <c r="E1292" i="8" s="1"/>
  <c r="E1292" i="7"/>
  <c r="D1292" i="8" s="1"/>
  <c r="D1292" i="7"/>
  <c r="C1292" i="8" s="1"/>
  <c r="C1292" i="7"/>
  <c r="B1292" i="8" s="1"/>
  <c r="B1292" i="7"/>
  <c r="A1292" i="8" s="1"/>
  <c r="H1291" i="7"/>
  <c r="G1291" i="8" s="1"/>
  <c r="G1291" i="7"/>
  <c r="F1291" i="8" s="1"/>
  <c r="F1291" i="7"/>
  <c r="R1291" i="7" s="1"/>
  <c r="L1291" i="8" s="1"/>
  <c r="E1291" i="7"/>
  <c r="D1291" i="8" s="1"/>
  <c r="D1291" i="7"/>
  <c r="C1291" i="7"/>
  <c r="B1291" i="8" s="1"/>
  <c r="B1291" i="7"/>
  <c r="A1291" i="8" s="1"/>
  <c r="H1290" i="7"/>
  <c r="G1290" i="7"/>
  <c r="F1290" i="7"/>
  <c r="E1290" i="8" s="1"/>
  <c r="E1290" i="7"/>
  <c r="D1290" i="8" s="1"/>
  <c r="D1290" i="7"/>
  <c r="C1290" i="8" s="1"/>
  <c r="C1290" i="7"/>
  <c r="B1290" i="8" s="1"/>
  <c r="B1290" i="7"/>
  <c r="A1290" i="8" s="1"/>
  <c r="O1289" i="7"/>
  <c r="H1289" i="7"/>
  <c r="G1289" i="8" s="1"/>
  <c r="G1289" i="7"/>
  <c r="F1289" i="8" s="1"/>
  <c r="F1289" i="7"/>
  <c r="E1289" i="7"/>
  <c r="D1289" i="8" s="1"/>
  <c r="D1289" i="7"/>
  <c r="C1289" i="7"/>
  <c r="B1289" i="8" s="1"/>
  <c r="B1289" i="7"/>
  <c r="A1289" i="8" s="1"/>
  <c r="H1288" i="7"/>
  <c r="G1288" i="7"/>
  <c r="F1288" i="7"/>
  <c r="E1288" i="8" s="1"/>
  <c r="E1288" i="7"/>
  <c r="D1288" i="8" s="1"/>
  <c r="D1288" i="7"/>
  <c r="C1288" i="8" s="1"/>
  <c r="C1288" i="7"/>
  <c r="B1288" i="8" s="1"/>
  <c r="B1288" i="7"/>
  <c r="A1288" i="8" s="1"/>
  <c r="H1287" i="7"/>
  <c r="G1287" i="8" s="1"/>
  <c r="G1287" i="7"/>
  <c r="F1287" i="8" s="1"/>
  <c r="F1287" i="7"/>
  <c r="E1287" i="7"/>
  <c r="D1287" i="8" s="1"/>
  <c r="D1287" i="7"/>
  <c r="C1287" i="7"/>
  <c r="B1287" i="8" s="1"/>
  <c r="B1287" i="7"/>
  <c r="A1287" i="8" s="1"/>
  <c r="H1286" i="7"/>
  <c r="G1286" i="7"/>
  <c r="F1286" i="7"/>
  <c r="E1286" i="7"/>
  <c r="D1286" i="8" s="1"/>
  <c r="D1286" i="7"/>
  <c r="C1286" i="8" s="1"/>
  <c r="C1286" i="7"/>
  <c r="B1286" i="8" s="1"/>
  <c r="B1286" i="7"/>
  <c r="A1286" i="8" s="1"/>
  <c r="R1285" i="7"/>
  <c r="L1285" i="8" s="1"/>
  <c r="H1285" i="7"/>
  <c r="G1285" i="8" s="1"/>
  <c r="G1285" i="7"/>
  <c r="F1285" i="8" s="1"/>
  <c r="F1285" i="7"/>
  <c r="E1285" i="7"/>
  <c r="D1285" i="8" s="1"/>
  <c r="D1285" i="7"/>
  <c r="C1285" i="7"/>
  <c r="B1285" i="8" s="1"/>
  <c r="B1285" i="7"/>
  <c r="A1285" i="8" s="1"/>
  <c r="H1284" i="7"/>
  <c r="G1284" i="7"/>
  <c r="F1284" i="7"/>
  <c r="E1284" i="8" s="1"/>
  <c r="E1284" i="7"/>
  <c r="D1284" i="8" s="1"/>
  <c r="D1284" i="7"/>
  <c r="C1284" i="8" s="1"/>
  <c r="C1284" i="7"/>
  <c r="B1284" i="8" s="1"/>
  <c r="B1284" i="7"/>
  <c r="A1284" i="8" s="1"/>
  <c r="H1283" i="7"/>
  <c r="G1283" i="8" s="1"/>
  <c r="G1283" i="7"/>
  <c r="F1283" i="8" s="1"/>
  <c r="F1283" i="7"/>
  <c r="E1283" i="7"/>
  <c r="D1283" i="8" s="1"/>
  <c r="D1283" i="7"/>
  <c r="C1283" i="7"/>
  <c r="B1283" i="8" s="1"/>
  <c r="B1283" i="7"/>
  <c r="A1283" i="8" s="1"/>
  <c r="H1282" i="7"/>
  <c r="G1282" i="7"/>
  <c r="F1282" i="7"/>
  <c r="E1282" i="8" s="1"/>
  <c r="E1282" i="7"/>
  <c r="D1282" i="8" s="1"/>
  <c r="D1282" i="7"/>
  <c r="C1282" i="8" s="1"/>
  <c r="C1282" i="7"/>
  <c r="B1282" i="8" s="1"/>
  <c r="B1282" i="7"/>
  <c r="A1282" i="8" s="1"/>
  <c r="H1281" i="7"/>
  <c r="G1281" i="8" s="1"/>
  <c r="G1281" i="7"/>
  <c r="F1281" i="8" s="1"/>
  <c r="F1281" i="7"/>
  <c r="E1281" i="7"/>
  <c r="D1281" i="8" s="1"/>
  <c r="D1281" i="7"/>
  <c r="C1281" i="7"/>
  <c r="B1281" i="8" s="1"/>
  <c r="B1281" i="7"/>
  <c r="A1281" i="8" s="1"/>
  <c r="H1280" i="7"/>
  <c r="G1280" i="7"/>
  <c r="F1280" i="7"/>
  <c r="E1280" i="8" s="1"/>
  <c r="E1280" i="7"/>
  <c r="D1280" i="8" s="1"/>
  <c r="D1280" i="7"/>
  <c r="C1280" i="8" s="1"/>
  <c r="C1280" i="7"/>
  <c r="B1280" i="8" s="1"/>
  <c r="B1280" i="7"/>
  <c r="A1280" i="8" s="1"/>
  <c r="H1279" i="7"/>
  <c r="G1279" i="8" s="1"/>
  <c r="G1279" i="7"/>
  <c r="F1279" i="8" s="1"/>
  <c r="F1279" i="7"/>
  <c r="E1279" i="7"/>
  <c r="D1279" i="8" s="1"/>
  <c r="D1279" i="7"/>
  <c r="C1279" i="7"/>
  <c r="B1279" i="8" s="1"/>
  <c r="B1279" i="7"/>
  <c r="A1279" i="8" s="1"/>
  <c r="H1278" i="7"/>
  <c r="G1278" i="7"/>
  <c r="F1278" i="7"/>
  <c r="E1278" i="8" s="1"/>
  <c r="E1278" i="7"/>
  <c r="D1278" i="8" s="1"/>
  <c r="D1278" i="7"/>
  <c r="C1278" i="8" s="1"/>
  <c r="C1278" i="7"/>
  <c r="B1278" i="8" s="1"/>
  <c r="B1278" i="7"/>
  <c r="A1278" i="8" s="1"/>
  <c r="O1277" i="7"/>
  <c r="H1277" i="7"/>
  <c r="G1277" i="8" s="1"/>
  <c r="G1277" i="7"/>
  <c r="F1277" i="8" s="1"/>
  <c r="F1277" i="7"/>
  <c r="E1277" i="7"/>
  <c r="D1277" i="8" s="1"/>
  <c r="D1277" i="7"/>
  <c r="C1277" i="7"/>
  <c r="B1277" i="8" s="1"/>
  <c r="B1277" i="7"/>
  <c r="A1277" i="8" s="1"/>
  <c r="H1276" i="7"/>
  <c r="G1276" i="7"/>
  <c r="F1276" i="7"/>
  <c r="E1276" i="8" s="1"/>
  <c r="E1276" i="7"/>
  <c r="D1276" i="8" s="1"/>
  <c r="D1276" i="7"/>
  <c r="C1276" i="8" s="1"/>
  <c r="C1276" i="7"/>
  <c r="B1276" i="8" s="1"/>
  <c r="B1276" i="7"/>
  <c r="A1276" i="8" s="1"/>
  <c r="H1275" i="7"/>
  <c r="G1275" i="8" s="1"/>
  <c r="G1275" i="7"/>
  <c r="F1275" i="8" s="1"/>
  <c r="F1275" i="7"/>
  <c r="E1275" i="7"/>
  <c r="D1275" i="8" s="1"/>
  <c r="D1275" i="7"/>
  <c r="C1275" i="7"/>
  <c r="B1275" i="8" s="1"/>
  <c r="B1275" i="7"/>
  <c r="A1275" i="8" s="1"/>
  <c r="H1274" i="7"/>
  <c r="G1274" i="7"/>
  <c r="F1274" i="7"/>
  <c r="E1274" i="8" s="1"/>
  <c r="E1274" i="7"/>
  <c r="D1274" i="8" s="1"/>
  <c r="D1274" i="7"/>
  <c r="C1274" i="8" s="1"/>
  <c r="C1274" i="7"/>
  <c r="B1274" i="8" s="1"/>
  <c r="B1274" i="7"/>
  <c r="A1274" i="8" s="1"/>
  <c r="H1273" i="7"/>
  <c r="G1273" i="8" s="1"/>
  <c r="G1273" i="7"/>
  <c r="F1273" i="7"/>
  <c r="E1273" i="7"/>
  <c r="D1273" i="8" s="1"/>
  <c r="D1273" i="7"/>
  <c r="C1273" i="7"/>
  <c r="B1273" i="8" s="1"/>
  <c r="B1273" i="7"/>
  <c r="A1273" i="8" s="1"/>
  <c r="H1272" i="7"/>
  <c r="G1272" i="7"/>
  <c r="F1272" i="7"/>
  <c r="E1272" i="8" s="1"/>
  <c r="E1272" i="7"/>
  <c r="D1272" i="8" s="1"/>
  <c r="D1272" i="7"/>
  <c r="C1272" i="8" s="1"/>
  <c r="C1272" i="7"/>
  <c r="B1272" i="8" s="1"/>
  <c r="B1272" i="7"/>
  <c r="A1272" i="8" s="1"/>
  <c r="H1271" i="7"/>
  <c r="G1271" i="8" s="1"/>
  <c r="G1271" i="7"/>
  <c r="F1271" i="8" s="1"/>
  <c r="F1271" i="7"/>
  <c r="E1271" i="7"/>
  <c r="D1271" i="8" s="1"/>
  <c r="D1271" i="7"/>
  <c r="C1271" i="7"/>
  <c r="B1271" i="8" s="1"/>
  <c r="B1271" i="7"/>
  <c r="A1271" i="8" s="1"/>
  <c r="H1270" i="7"/>
  <c r="G1270" i="7"/>
  <c r="F1270" i="7"/>
  <c r="E1270" i="7"/>
  <c r="D1270" i="8" s="1"/>
  <c r="D1270" i="7"/>
  <c r="C1270" i="8" s="1"/>
  <c r="C1270" i="7"/>
  <c r="B1270" i="8" s="1"/>
  <c r="B1270" i="7"/>
  <c r="A1270" i="8" s="1"/>
  <c r="R1269" i="7"/>
  <c r="L1269" i="8" s="1"/>
  <c r="H1269" i="7"/>
  <c r="G1269" i="8" s="1"/>
  <c r="G1269" i="7"/>
  <c r="F1269" i="8" s="1"/>
  <c r="F1269" i="7"/>
  <c r="E1269" i="7"/>
  <c r="D1269" i="8" s="1"/>
  <c r="D1269" i="7"/>
  <c r="C1269" i="7"/>
  <c r="B1269" i="8" s="1"/>
  <c r="B1269" i="7"/>
  <c r="A1269" i="8" s="1"/>
  <c r="H1268" i="7"/>
  <c r="G1268" i="7"/>
  <c r="F1268" i="7"/>
  <c r="E1268" i="8" s="1"/>
  <c r="E1268" i="7"/>
  <c r="D1268" i="8" s="1"/>
  <c r="D1268" i="7"/>
  <c r="C1268" i="8" s="1"/>
  <c r="C1268" i="7"/>
  <c r="B1268" i="8" s="1"/>
  <c r="B1268" i="7"/>
  <c r="A1268" i="8" s="1"/>
  <c r="R1267" i="7"/>
  <c r="L1267" i="8" s="1"/>
  <c r="H1267" i="7"/>
  <c r="G1267" i="8" s="1"/>
  <c r="G1267" i="7"/>
  <c r="F1267" i="8" s="1"/>
  <c r="F1267" i="7"/>
  <c r="E1267" i="7"/>
  <c r="D1267" i="8" s="1"/>
  <c r="D1267" i="7"/>
  <c r="C1267" i="7"/>
  <c r="B1267" i="8" s="1"/>
  <c r="B1267" i="7"/>
  <c r="A1267" i="8" s="1"/>
  <c r="H1266" i="7"/>
  <c r="G1266" i="7"/>
  <c r="F1266" i="7"/>
  <c r="E1266" i="7"/>
  <c r="D1266" i="8" s="1"/>
  <c r="D1266" i="7"/>
  <c r="C1266" i="8" s="1"/>
  <c r="C1266" i="7"/>
  <c r="B1266" i="8" s="1"/>
  <c r="B1266" i="7"/>
  <c r="A1266" i="8" s="1"/>
  <c r="H1265" i="7"/>
  <c r="G1265" i="8" s="1"/>
  <c r="G1265" i="7"/>
  <c r="F1265" i="7"/>
  <c r="E1265" i="7"/>
  <c r="D1265" i="8" s="1"/>
  <c r="D1265" i="7"/>
  <c r="C1265" i="7"/>
  <c r="B1265" i="8" s="1"/>
  <c r="B1265" i="7"/>
  <c r="A1265" i="8" s="1"/>
  <c r="H1264" i="7"/>
  <c r="G1264" i="7"/>
  <c r="F1264" i="7"/>
  <c r="E1264" i="7"/>
  <c r="D1264" i="8" s="1"/>
  <c r="D1264" i="7"/>
  <c r="C1264" i="8" s="1"/>
  <c r="C1264" i="7"/>
  <c r="B1264" i="8" s="1"/>
  <c r="B1264" i="7"/>
  <c r="A1264" i="8" s="1"/>
  <c r="H1263" i="7"/>
  <c r="G1263" i="8" s="1"/>
  <c r="G1263" i="7"/>
  <c r="F1263" i="7"/>
  <c r="E1263" i="7"/>
  <c r="D1263" i="8" s="1"/>
  <c r="D1263" i="7"/>
  <c r="C1263" i="7"/>
  <c r="B1263" i="8" s="1"/>
  <c r="B1263" i="7"/>
  <c r="A1263" i="8" s="1"/>
  <c r="O1262" i="7"/>
  <c r="H1262" i="7"/>
  <c r="G1262" i="7"/>
  <c r="F1262" i="7"/>
  <c r="E1262" i="8" s="1"/>
  <c r="E1262" i="7"/>
  <c r="D1262" i="8" s="1"/>
  <c r="D1262" i="7"/>
  <c r="C1262" i="8" s="1"/>
  <c r="C1262" i="7"/>
  <c r="B1262" i="8" s="1"/>
  <c r="B1262" i="7"/>
  <c r="A1262" i="8" s="1"/>
  <c r="H1261" i="7"/>
  <c r="G1261" i="8" s="1"/>
  <c r="G1261" i="7"/>
  <c r="F1261" i="8" s="1"/>
  <c r="F1261" i="7"/>
  <c r="E1261" i="7"/>
  <c r="D1261" i="8" s="1"/>
  <c r="D1261" i="7"/>
  <c r="C1261" i="7"/>
  <c r="B1261" i="8" s="1"/>
  <c r="B1261" i="7"/>
  <c r="A1261" i="8" s="1"/>
  <c r="H1260" i="7"/>
  <c r="G1260" i="7"/>
  <c r="F1260" i="7"/>
  <c r="E1260" i="7"/>
  <c r="D1260" i="8" s="1"/>
  <c r="D1260" i="7"/>
  <c r="C1260" i="8" s="1"/>
  <c r="C1260" i="7"/>
  <c r="B1260" i="8" s="1"/>
  <c r="B1260" i="7"/>
  <c r="A1260" i="8" s="1"/>
  <c r="R1259" i="7"/>
  <c r="L1259" i="8" s="1"/>
  <c r="H1259" i="7"/>
  <c r="G1259" i="8" s="1"/>
  <c r="G1259" i="7"/>
  <c r="F1259" i="8" s="1"/>
  <c r="F1259" i="7"/>
  <c r="O1258" i="7" s="1"/>
  <c r="E1259" i="7"/>
  <c r="D1259" i="8" s="1"/>
  <c r="D1259" i="7"/>
  <c r="C1259" i="7"/>
  <c r="B1259" i="8" s="1"/>
  <c r="B1259" i="7"/>
  <c r="A1259" i="8" s="1"/>
  <c r="H1258" i="7"/>
  <c r="G1258" i="7"/>
  <c r="F1258" i="7"/>
  <c r="E1258" i="8" s="1"/>
  <c r="E1258" i="7"/>
  <c r="D1258" i="8" s="1"/>
  <c r="D1258" i="7"/>
  <c r="C1258" i="8" s="1"/>
  <c r="C1258" i="7"/>
  <c r="B1258" i="8" s="1"/>
  <c r="B1258" i="7"/>
  <c r="A1258" i="8" s="1"/>
  <c r="H1257" i="7"/>
  <c r="G1257" i="8" s="1"/>
  <c r="G1257" i="7"/>
  <c r="F1257" i="7"/>
  <c r="E1257" i="7"/>
  <c r="D1257" i="8" s="1"/>
  <c r="D1257" i="7"/>
  <c r="C1257" i="7"/>
  <c r="B1257" i="8" s="1"/>
  <c r="B1257" i="7"/>
  <c r="A1257" i="8" s="1"/>
  <c r="H1256" i="7"/>
  <c r="G1256" i="7"/>
  <c r="F1256" i="7"/>
  <c r="E1256" i="8" s="1"/>
  <c r="E1256" i="7"/>
  <c r="D1256" i="8" s="1"/>
  <c r="D1256" i="7"/>
  <c r="C1256" i="8" s="1"/>
  <c r="C1256" i="7"/>
  <c r="B1256" i="8" s="1"/>
  <c r="B1256" i="7"/>
  <c r="A1256" i="8" s="1"/>
  <c r="R1255" i="7"/>
  <c r="L1255" i="8" s="1"/>
  <c r="H1255" i="7"/>
  <c r="G1255" i="8" s="1"/>
  <c r="G1255" i="7"/>
  <c r="F1255" i="8" s="1"/>
  <c r="F1255" i="7"/>
  <c r="E1255" i="7"/>
  <c r="D1255" i="8" s="1"/>
  <c r="D1255" i="7"/>
  <c r="C1255" i="7"/>
  <c r="B1255" i="8" s="1"/>
  <c r="B1255" i="7"/>
  <c r="A1255" i="8" s="1"/>
  <c r="H1254" i="7"/>
  <c r="G1254" i="7"/>
  <c r="F1254" i="7"/>
  <c r="E1254" i="7"/>
  <c r="D1254" i="8" s="1"/>
  <c r="D1254" i="7"/>
  <c r="C1254" i="8" s="1"/>
  <c r="C1254" i="7"/>
  <c r="B1254" i="8" s="1"/>
  <c r="B1254" i="7"/>
  <c r="A1254" i="8" s="1"/>
  <c r="H1253" i="7"/>
  <c r="G1253" i="8" s="1"/>
  <c r="G1253" i="7"/>
  <c r="F1253" i="7"/>
  <c r="E1253" i="7"/>
  <c r="D1253" i="8" s="1"/>
  <c r="D1253" i="7"/>
  <c r="C1253" i="7"/>
  <c r="B1253" i="8" s="1"/>
  <c r="B1253" i="7"/>
  <c r="A1253" i="8" s="1"/>
  <c r="H1252" i="7"/>
  <c r="G1252" i="7"/>
  <c r="F1252" i="7"/>
  <c r="E1252" i="8" s="1"/>
  <c r="E1252" i="7"/>
  <c r="D1252" i="8" s="1"/>
  <c r="D1252" i="7"/>
  <c r="C1252" i="8" s="1"/>
  <c r="C1252" i="7"/>
  <c r="B1252" i="8" s="1"/>
  <c r="B1252" i="7"/>
  <c r="A1252" i="8" s="1"/>
  <c r="O1251" i="7"/>
  <c r="H1251" i="7"/>
  <c r="G1251" i="8" s="1"/>
  <c r="G1251" i="7"/>
  <c r="F1251" i="7"/>
  <c r="E1251" i="7"/>
  <c r="D1251" i="8" s="1"/>
  <c r="D1251" i="7"/>
  <c r="C1251" i="7"/>
  <c r="B1251" i="8" s="1"/>
  <c r="B1251" i="7"/>
  <c r="A1251" i="8" s="1"/>
  <c r="H1250" i="7"/>
  <c r="G1250" i="7"/>
  <c r="F1250" i="7"/>
  <c r="E1250" i="8" s="1"/>
  <c r="E1250" i="7"/>
  <c r="D1250" i="8" s="1"/>
  <c r="D1250" i="7"/>
  <c r="C1250" i="8" s="1"/>
  <c r="C1250" i="7"/>
  <c r="B1250" i="8" s="1"/>
  <c r="B1250" i="7"/>
  <c r="A1250" i="8" s="1"/>
  <c r="H1249" i="7"/>
  <c r="G1249" i="8" s="1"/>
  <c r="G1249" i="7"/>
  <c r="F1249" i="8" s="1"/>
  <c r="F1249" i="7"/>
  <c r="E1249" i="7"/>
  <c r="D1249" i="8" s="1"/>
  <c r="D1249" i="7"/>
  <c r="C1249" i="7"/>
  <c r="B1249" i="8" s="1"/>
  <c r="B1249" i="7"/>
  <c r="A1249" i="8" s="1"/>
  <c r="H1248" i="7"/>
  <c r="G1248" i="7"/>
  <c r="F1248" i="7"/>
  <c r="E1248" i="7"/>
  <c r="D1248" i="8" s="1"/>
  <c r="D1248" i="7"/>
  <c r="C1248" i="8" s="1"/>
  <c r="C1248" i="7"/>
  <c r="B1248" i="8" s="1"/>
  <c r="B1248" i="7"/>
  <c r="A1248" i="8" s="1"/>
  <c r="H1247" i="7"/>
  <c r="G1247" i="8" s="1"/>
  <c r="G1247" i="7"/>
  <c r="F1247" i="8" s="1"/>
  <c r="F1247" i="7"/>
  <c r="E1247" i="7"/>
  <c r="D1247" i="8" s="1"/>
  <c r="D1247" i="7"/>
  <c r="C1247" i="7"/>
  <c r="B1247" i="8" s="1"/>
  <c r="B1247" i="7"/>
  <c r="A1247" i="8" s="1"/>
  <c r="O1246" i="7"/>
  <c r="H1246" i="7"/>
  <c r="G1246" i="7"/>
  <c r="F1246" i="7"/>
  <c r="E1246" i="8" s="1"/>
  <c r="E1246" i="7"/>
  <c r="D1246" i="8" s="1"/>
  <c r="D1246" i="7"/>
  <c r="C1246" i="8" s="1"/>
  <c r="C1246" i="7"/>
  <c r="B1246" i="8" s="1"/>
  <c r="B1246" i="7"/>
  <c r="A1246" i="8" s="1"/>
  <c r="O1245" i="7"/>
  <c r="H1245" i="7"/>
  <c r="G1245" i="8" s="1"/>
  <c r="G1245" i="7"/>
  <c r="F1245" i="7"/>
  <c r="E1245" i="7"/>
  <c r="D1245" i="8" s="1"/>
  <c r="D1245" i="7"/>
  <c r="C1245" i="7"/>
  <c r="B1245" i="8" s="1"/>
  <c r="B1245" i="7"/>
  <c r="A1245" i="8" s="1"/>
  <c r="H1244" i="7"/>
  <c r="G1244" i="7"/>
  <c r="F1244" i="7"/>
  <c r="E1244" i="7"/>
  <c r="D1244" i="8" s="1"/>
  <c r="D1244" i="7"/>
  <c r="C1244" i="8" s="1"/>
  <c r="C1244" i="7"/>
  <c r="B1244" i="8" s="1"/>
  <c r="B1244" i="7"/>
  <c r="A1244" i="8" s="1"/>
  <c r="H1243" i="7"/>
  <c r="G1243" i="8" s="1"/>
  <c r="G1243" i="7"/>
  <c r="F1243" i="8" s="1"/>
  <c r="F1243" i="7"/>
  <c r="R1233" i="7" s="1"/>
  <c r="L1233" i="8" s="1"/>
  <c r="E1243" i="7"/>
  <c r="D1243" i="8" s="1"/>
  <c r="D1243" i="7"/>
  <c r="C1243" i="7"/>
  <c r="B1243" i="8" s="1"/>
  <c r="B1243" i="7"/>
  <c r="A1243" i="8" s="1"/>
  <c r="H1242" i="7"/>
  <c r="G1242" i="7"/>
  <c r="F1242" i="7"/>
  <c r="E1242" i="7"/>
  <c r="D1242" i="8" s="1"/>
  <c r="D1242" i="7"/>
  <c r="C1242" i="8" s="1"/>
  <c r="C1242" i="7"/>
  <c r="B1242" i="8" s="1"/>
  <c r="B1242" i="7"/>
  <c r="A1242" i="8" s="1"/>
  <c r="H1241" i="7"/>
  <c r="G1241" i="8" s="1"/>
  <c r="G1241" i="7"/>
  <c r="F1241" i="7"/>
  <c r="E1241" i="7"/>
  <c r="D1241" i="8" s="1"/>
  <c r="D1241" i="7"/>
  <c r="C1241" i="7"/>
  <c r="B1241" i="8" s="1"/>
  <c r="B1241" i="7"/>
  <c r="A1241" i="8" s="1"/>
  <c r="H1240" i="7"/>
  <c r="G1240" i="7"/>
  <c r="F1240" i="7"/>
  <c r="E1240" i="8" s="1"/>
  <c r="E1240" i="7"/>
  <c r="D1240" i="8" s="1"/>
  <c r="D1240" i="7"/>
  <c r="C1240" i="8" s="1"/>
  <c r="C1240" i="7"/>
  <c r="B1240" i="8" s="1"/>
  <c r="B1240" i="7"/>
  <c r="A1240" i="8" s="1"/>
  <c r="H1239" i="7"/>
  <c r="G1239" i="8" s="1"/>
  <c r="G1239" i="7"/>
  <c r="F1239" i="7"/>
  <c r="E1239" i="7"/>
  <c r="D1239" i="8" s="1"/>
  <c r="D1239" i="7"/>
  <c r="C1239" i="7"/>
  <c r="B1239" i="8" s="1"/>
  <c r="B1239" i="7"/>
  <c r="A1239" i="8" s="1"/>
  <c r="H1238" i="7"/>
  <c r="G1238" i="7"/>
  <c r="F1238" i="7"/>
  <c r="E1238" i="8" s="1"/>
  <c r="E1238" i="7"/>
  <c r="D1238" i="8" s="1"/>
  <c r="D1238" i="7"/>
  <c r="C1238" i="8" s="1"/>
  <c r="C1238" i="7"/>
  <c r="B1238" i="8" s="1"/>
  <c r="B1238" i="7"/>
  <c r="A1238" i="8" s="1"/>
  <c r="H1237" i="7"/>
  <c r="G1237" i="8" s="1"/>
  <c r="G1237" i="7"/>
  <c r="F1237" i="8" s="1"/>
  <c r="F1237" i="7"/>
  <c r="E1237" i="7"/>
  <c r="D1237" i="8" s="1"/>
  <c r="D1237" i="7"/>
  <c r="C1237" i="7"/>
  <c r="B1237" i="8" s="1"/>
  <c r="B1237" i="7"/>
  <c r="A1237" i="8" s="1"/>
  <c r="H1236" i="7"/>
  <c r="G1236" i="7"/>
  <c r="F1236" i="7"/>
  <c r="E1236" i="7"/>
  <c r="D1236" i="8" s="1"/>
  <c r="D1236" i="7"/>
  <c r="C1236" i="8" s="1"/>
  <c r="C1236" i="7"/>
  <c r="B1236" i="8" s="1"/>
  <c r="B1236" i="7"/>
  <c r="A1236" i="8" s="1"/>
  <c r="H1235" i="7"/>
  <c r="G1235" i="8" s="1"/>
  <c r="G1235" i="7"/>
  <c r="F1235" i="8" s="1"/>
  <c r="F1235" i="7"/>
  <c r="O1234" i="7" s="1"/>
  <c r="E1235" i="7"/>
  <c r="D1235" i="8" s="1"/>
  <c r="D1235" i="7"/>
  <c r="C1235" i="7"/>
  <c r="B1235" i="8" s="1"/>
  <c r="B1235" i="7"/>
  <c r="A1235" i="8" s="1"/>
  <c r="H1234" i="7"/>
  <c r="G1234" i="7"/>
  <c r="F1234" i="7"/>
  <c r="E1234" i="8" s="1"/>
  <c r="E1234" i="7"/>
  <c r="D1234" i="8" s="1"/>
  <c r="D1234" i="7"/>
  <c r="C1234" i="8" s="1"/>
  <c r="C1234" i="7"/>
  <c r="B1234" i="8" s="1"/>
  <c r="B1234" i="7"/>
  <c r="A1234" i="8" s="1"/>
  <c r="H1233" i="7"/>
  <c r="G1233" i="8" s="1"/>
  <c r="G1233" i="7"/>
  <c r="F1233" i="7"/>
  <c r="E1233" i="7"/>
  <c r="D1233" i="8" s="1"/>
  <c r="D1233" i="7"/>
  <c r="C1233" i="7"/>
  <c r="B1233" i="8" s="1"/>
  <c r="B1233" i="7"/>
  <c r="A1233" i="8" s="1"/>
  <c r="H1232" i="7"/>
  <c r="G1232" i="7"/>
  <c r="F1232" i="7"/>
  <c r="E1232" i="7"/>
  <c r="D1232" i="8" s="1"/>
  <c r="D1232" i="7"/>
  <c r="C1232" i="8" s="1"/>
  <c r="C1232" i="7"/>
  <c r="B1232" i="8" s="1"/>
  <c r="B1232" i="7"/>
  <c r="A1232" i="8" s="1"/>
  <c r="R1231" i="7"/>
  <c r="L1231" i="8" s="1"/>
  <c r="H1231" i="7"/>
  <c r="G1231" i="8" s="1"/>
  <c r="G1231" i="7"/>
  <c r="F1231" i="7"/>
  <c r="E1231" i="7"/>
  <c r="D1231" i="8" s="1"/>
  <c r="D1231" i="7"/>
  <c r="C1231" i="7"/>
  <c r="B1231" i="8" s="1"/>
  <c r="B1231" i="7"/>
  <c r="A1231" i="8" s="1"/>
  <c r="H1230" i="7"/>
  <c r="G1230" i="7"/>
  <c r="F1230" i="7"/>
  <c r="E1230" i="8" s="1"/>
  <c r="E1230" i="7"/>
  <c r="D1230" i="8" s="1"/>
  <c r="D1230" i="7"/>
  <c r="C1230" i="8" s="1"/>
  <c r="C1230" i="7"/>
  <c r="B1230" i="8" s="1"/>
  <c r="B1230" i="7"/>
  <c r="A1230" i="8" s="1"/>
  <c r="H1229" i="7"/>
  <c r="G1229" i="8" s="1"/>
  <c r="G1229" i="7"/>
  <c r="F1229" i="7"/>
  <c r="E1229" i="7"/>
  <c r="D1229" i="8" s="1"/>
  <c r="D1229" i="7"/>
  <c r="C1229" i="7"/>
  <c r="B1229" i="8" s="1"/>
  <c r="B1229" i="7"/>
  <c r="A1229" i="8" s="1"/>
  <c r="H1228" i="7"/>
  <c r="G1228" i="7"/>
  <c r="F1228" i="7"/>
  <c r="E1228" i="8" s="1"/>
  <c r="E1228" i="7"/>
  <c r="D1228" i="8" s="1"/>
  <c r="D1228" i="7"/>
  <c r="C1228" i="8" s="1"/>
  <c r="C1228" i="7"/>
  <c r="B1228" i="8" s="1"/>
  <c r="B1228" i="7"/>
  <c r="A1228" i="8" s="1"/>
  <c r="O1227" i="7"/>
  <c r="H1227" i="7"/>
  <c r="G1227" i="8" s="1"/>
  <c r="G1227" i="7"/>
  <c r="F1227" i="7"/>
  <c r="E1227" i="7"/>
  <c r="D1227" i="8" s="1"/>
  <c r="D1227" i="7"/>
  <c r="C1227" i="7"/>
  <c r="B1227" i="8" s="1"/>
  <c r="B1227" i="7"/>
  <c r="A1227" i="8" s="1"/>
  <c r="H1226" i="7"/>
  <c r="G1226" i="7"/>
  <c r="F1226" i="7"/>
  <c r="E1226" i="8" s="1"/>
  <c r="E1226" i="7"/>
  <c r="D1226" i="8" s="1"/>
  <c r="D1226" i="7"/>
  <c r="C1226" i="8" s="1"/>
  <c r="C1226" i="7"/>
  <c r="B1226" i="8" s="1"/>
  <c r="B1226" i="7"/>
  <c r="A1226" i="8" s="1"/>
  <c r="H1225" i="7"/>
  <c r="G1225" i="8" s="1"/>
  <c r="G1225" i="7"/>
  <c r="F1225" i="8" s="1"/>
  <c r="F1225" i="7"/>
  <c r="E1225" i="7"/>
  <c r="D1225" i="8" s="1"/>
  <c r="D1225" i="7"/>
  <c r="C1225" i="7"/>
  <c r="B1225" i="8" s="1"/>
  <c r="B1225" i="7"/>
  <c r="A1225" i="8" s="1"/>
  <c r="H1224" i="7"/>
  <c r="G1224" i="7"/>
  <c r="F1224" i="7"/>
  <c r="E1224" i="8" s="1"/>
  <c r="E1224" i="7"/>
  <c r="D1224" i="8" s="1"/>
  <c r="D1224" i="7"/>
  <c r="C1224" i="8" s="1"/>
  <c r="C1224" i="7"/>
  <c r="B1224" i="8" s="1"/>
  <c r="B1224" i="7"/>
  <c r="A1224" i="8" s="1"/>
  <c r="H1223" i="7"/>
  <c r="G1223" i="8" s="1"/>
  <c r="G1223" i="7"/>
  <c r="F1223" i="8" s="1"/>
  <c r="F1223" i="7"/>
  <c r="E1223" i="7"/>
  <c r="D1223" i="8" s="1"/>
  <c r="D1223" i="7"/>
  <c r="C1223" i="7"/>
  <c r="B1223" i="8" s="1"/>
  <c r="B1223" i="7"/>
  <c r="A1223" i="8" s="1"/>
  <c r="O1222" i="7"/>
  <c r="H1222" i="7"/>
  <c r="G1222" i="7"/>
  <c r="F1222" i="7"/>
  <c r="E1222" i="7"/>
  <c r="D1222" i="8" s="1"/>
  <c r="D1222" i="7"/>
  <c r="C1222" i="8" s="1"/>
  <c r="C1222" i="7"/>
  <c r="B1222" i="8" s="1"/>
  <c r="B1222" i="7"/>
  <c r="A1222" i="8" s="1"/>
  <c r="H1221" i="7"/>
  <c r="G1221" i="8" s="1"/>
  <c r="G1221" i="7"/>
  <c r="F1221" i="8" s="1"/>
  <c r="F1221" i="7"/>
  <c r="R1221" i="7" s="1"/>
  <c r="L1221" i="8" s="1"/>
  <c r="E1221" i="7"/>
  <c r="D1221" i="8" s="1"/>
  <c r="D1221" i="7"/>
  <c r="C1221" i="7"/>
  <c r="B1221" i="8" s="1"/>
  <c r="B1221" i="7"/>
  <c r="A1221" i="8" s="1"/>
  <c r="O1220" i="7"/>
  <c r="H1220" i="7"/>
  <c r="G1220" i="7"/>
  <c r="F1220" i="7"/>
  <c r="E1220" i="8" s="1"/>
  <c r="E1220" i="7"/>
  <c r="D1220" i="8" s="1"/>
  <c r="D1220" i="7"/>
  <c r="C1220" i="8" s="1"/>
  <c r="C1220" i="7"/>
  <c r="B1220" i="8" s="1"/>
  <c r="B1220" i="7"/>
  <c r="A1220" i="8" s="1"/>
  <c r="H1219" i="7"/>
  <c r="G1219" i="8" s="1"/>
  <c r="G1219" i="7"/>
  <c r="F1219" i="8" s="1"/>
  <c r="F1219" i="7"/>
  <c r="E1219" i="7"/>
  <c r="D1219" i="8" s="1"/>
  <c r="D1219" i="7"/>
  <c r="C1219" i="7"/>
  <c r="B1219" i="8" s="1"/>
  <c r="B1219" i="7"/>
  <c r="A1219" i="8" s="1"/>
  <c r="H1218" i="7"/>
  <c r="G1218" i="7"/>
  <c r="F1218" i="7"/>
  <c r="E1218" i="8" s="1"/>
  <c r="E1218" i="7"/>
  <c r="D1218" i="8" s="1"/>
  <c r="D1218" i="7"/>
  <c r="C1218" i="8" s="1"/>
  <c r="C1218" i="7"/>
  <c r="B1218" i="8" s="1"/>
  <c r="B1218" i="7"/>
  <c r="A1218" i="8" s="1"/>
  <c r="H1217" i="7"/>
  <c r="G1217" i="8" s="1"/>
  <c r="G1217" i="7"/>
  <c r="F1217" i="7"/>
  <c r="R1207" i="7" s="1"/>
  <c r="L1207" i="8" s="1"/>
  <c r="E1217" i="7"/>
  <c r="D1217" i="8" s="1"/>
  <c r="D1217" i="7"/>
  <c r="C1217" i="7"/>
  <c r="B1217" i="8" s="1"/>
  <c r="B1217" i="7"/>
  <c r="A1217" i="8" s="1"/>
  <c r="H1216" i="7"/>
  <c r="G1216" i="7"/>
  <c r="F1216" i="7"/>
  <c r="E1216" i="8" s="1"/>
  <c r="E1216" i="7"/>
  <c r="D1216" i="8" s="1"/>
  <c r="D1216" i="7"/>
  <c r="C1216" i="8" s="1"/>
  <c r="C1216" i="7"/>
  <c r="B1216" i="8" s="1"/>
  <c r="B1216" i="7"/>
  <c r="A1216" i="8" s="1"/>
  <c r="H1215" i="7"/>
  <c r="G1215" i="8" s="1"/>
  <c r="G1215" i="7"/>
  <c r="F1215" i="7"/>
  <c r="E1215" i="7"/>
  <c r="D1215" i="8" s="1"/>
  <c r="D1215" i="7"/>
  <c r="C1215" i="7"/>
  <c r="B1215" i="8" s="1"/>
  <c r="B1215" i="7"/>
  <c r="A1215" i="8" s="1"/>
  <c r="H1214" i="7"/>
  <c r="G1214" i="7"/>
  <c r="F1214" i="7"/>
  <c r="E1214" i="8" s="1"/>
  <c r="E1214" i="7"/>
  <c r="D1214" i="8" s="1"/>
  <c r="D1214" i="7"/>
  <c r="C1214" i="8" s="1"/>
  <c r="C1214" i="7"/>
  <c r="B1214" i="8" s="1"/>
  <c r="B1214" i="7"/>
  <c r="A1214" i="8" s="1"/>
  <c r="H1213" i="7"/>
  <c r="G1213" i="8" s="1"/>
  <c r="G1213" i="7"/>
  <c r="F1213" i="8" s="1"/>
  <c r="F1213" i="7"/>
  <c r="E1213" i="7"/>
  <c r="D1213" i="8" s="1"/>
  <c r="D1213" i="7"/>
  <c r="C1213" i="7"/>
  <c r="B1213" i="8" s="1"/>
  <c r="B1213" i="7"/>
  <c r="A1213" i="8" s="1"/>
  <c r="H1212" i="7"/>
  <c r="G1212" i="7"/>
  <c r="F1212" i="7"/>
  <c r="E1212" i="8" s="1"/>
  <c r="E1212" i="7"/>
  <c r="D1212" i="8" s="1"/>
  <c r="D1212" i="7"/>
  <c r="C1212" i="8" s="1"/>
  <c r="C1212" i="7"/>
  <c r="B1212" i="8" s="1"/>
  <c r="B1212" i="7"/>
  <c r="A1212" i="8" s="1"/>
  <c r="H1211" i="7"/>
  <c r="G1211" i="8" s="1"/>
  <c r="G1211" i="7"/>
  <c r="F1211" i="8" s="1"/>
  <c r="F1211" i="7"/>
  <c r="E1211" i="7"/>
  <c r="D1211" i="8" s="1"/>
  <c r="D1211" i="7"/>
  <c r="C1211" i="7"/>
  <c r="B1211" i="8" s="1"/>
  <c r="B1211" i="7"/>
  <c r="A1211" i="8" s="1"/>
  <c r="H1210" i="7"/>
  <c r="G1210" i="7"/>
  <c r="F1210" i="7"/>
  <c r="E1210" i="8" s="1"/>
  <c r="E1210" i="7"/>
  <c r="D1210" i="8" s="1"/>
  <c r="D1210" i="7"/>
  <c r="C1210" i="8" s="1"/>
  <c r="C1210" i="7"/>
  <c r="B1210" i="8" s="1"/>
  <c r="B1210" i="7"/>
  <c r="A1210" i="8" s="1"/>
  <c r="H1209" i="7"/>
  <c r="G1209" i="8" s="1"/>
  <c r="G1209" i="7"/>
  <c r="F1209" i="7"/>
  <c r="E1209" i="7"/>
  <c r="D1209" i="8" s="1"/>
  <c r="D1209" i="7"/>
  <c r="C1209" i="7"/>
  <c r="B1209" i="8" s="1"/>
  <c r="B1209" i="7"/>
  <c r="A1209" i="8" s="1"/>
  <c r="H1208" i="7"/>
  <c r="G1208" i="7"/>
  <c r="F1208" i="7"/>
  <c r="E1208" i="7"/>
  <c r="D1208" i="8" s="1"/>
  <c r="D1208" i="7"/>
  <c r="C1208" i="8" s="1"/>
  <c r="C1208" i="7"/>
  <c r="B1208" i="8" s="1"/>
  <c r="B1208" i="7"/>
  <c r="A1208" i="8" s="1"/>
  <c r="H1207" i="7"/>
  <c r="G1207" i="8" s="1"/>
  <c r="G1207" i="7"/>
  <c r="F1207" i="7"/>
  <c r="R1197" i="7" s="1"/>
  <c r="L1197" i="8" s="1"/>
  <c r="E1207" i="7"/>
  <c r="D1207" i="8" s="1"/>
  <c r="D1207" i="7"/>
  <c r="C1207" i="7"/>
  <c r="B1207" i="8" s="1"/>
  <c r="B1207" i="7"/>
  <c r="A1207" i="8" s="1"/>
  <c r="H1206" i="7"/>
  <c r="G1206" i="7"/>
  <c r="F1206" i="7"/>
  <c r="E1206" i="8" s="1"/>
  <c r="E1206" i="7"/>
  <c r="D1206" i="8" s="1"/>
  <c r="D1206" i="7"/>
  <c r="C1206" i="8" s="1"/>
  <c r="C1206" i="7"/>
  <c r="B1206" i="8" s="1"/>
  <c r="B1206" i="7"/>
  <c r="A1206" i="8" s="1"/>
  <c r="H1205" i="7"/>
  <c r="G1205" i="8" s="1"/>
  <c r="G1205" i="7"/>
  <c r="F1205" i="7"/>
  <c r="E1205" i="7"/>
  <c r="D1205" i="8" s="1"/>
  <c r="D1205" i="7"/>
  <c r="C1205" i="7"/>
  <c r="B1205" i="8" s="1"/>
  <c r="B1205" i="7"/>
  <c r="A1205" i="8" s="1"/>
  <c r="H1204" i="7"/>
  <c r="G1204" i="7"/>
  <c r="F1204" i="7"/>
  <c r="E1204" i="8" s="1"/>
  <c r="E1204" i="7"/>
  <c r="D1204" i="8" s="1"/>
  <c r="D1204" i="7"/>
  <c r="C1204" i="8" s="1"/>
  <c r="C1204" i="7"/>
  <c r="B1204" i="8" s="1"/>
  <c r="B1204" i="7"/>
  <c r="A1204" i="8" s="1"/>
  <c r="O1203" i="7"/>
  <c r="H1203" i="7"/>
  <c r="G1203" i="8" s="1"/>
  <c r="G1203" i="7"/>
  <c r="F1203" i="7"/>
  <c r="E1203" i="7"/>
  <c r="D1203" i="8" s="1"/>
  <c r="D1203" i="7"/>
  <c r="C1203" i="7"/>
  <c r="B1203" i="8" s="1"/>
  <c r="B1203" i="7"/>
  <c r="A1203" i="8" s="1"/>
  <c r="H1202" i="7"/>
  <c r="G1202" i="7"/>
  <c r="F1202" i="7"/>
  <c r="E1202" i="8" s="1"/>
  <c r="E1202" i="7"/>
  <c r="D1202" i="8" s="1"/>
  <c r="D1202" i="7"/>
  <c r="C1202" i="8" s="1"/>
  <c r="C1202" i="7"/>
  <c r="B1202" i="8" s="1"/>
  <c r="B1202" i="7"/>
  <c r="A1202" i="8" s="1"/>
  <c r="H1201" i="7"/>
  <c r="G1201" i="8" s="1"/>
  <c r="G1201" i="7"/>
  <c r="F1201" i="8" s="1"/>
  <c r="F1201" i="7"/>
  <c r="E1201" i="7"/>
  <c r="D1201" i="8" s="1"/>
  <c r="D1201" i="7"/>
  <c r="C1201" i="7"/>
  <c r="B1201" i="8" s="1"/>
  <c r="B1201" i="7"/>
  <c r="A1201" i="8" s="1"/>
  <c r="H1200" i="7"/>
  <c r="G1200" i="7"/>
  <c r="F1200" i="7"/>
  <c r="E1200" i="8" s="1"/>
  <c r="E1200" i="7"/>
  <c r="D1200" i="8" s="1"/>
  <c r="D1200" i="7"/>
  <c r="C1200" i="8" s="1"/>
  <c r="C1200" i="7"/>
  <c r="B1200" i="8" s="1"/>
  <c r="B1200" i="7"/>
  <c r="A1200" i="8" s="1"/>
  <c r="H1199" i="7"/>
  <c r="G1199" i="8" s="1"/>
  <c r="G1199" i="7"/>
  <c r="F1199" i="8" s="1"/>
  <c r="F1199" i="7"/>
  <c r="E1199" i="7"/>
  <c r="D1199" i="8" s="1"/>
  <c r="D1199" i="7"/>
  <c r="C1199" i="7"/>
  <c r="B1199" i="8" s="1"/>
  <c r="B1199" i="7"/>
  <c r="A1199" i="8" s="1"/>
  <c r="O1198" i="7"/>
  <c r="H1198" i="7"/>
  <c r="G1198" i="7"/>
  <c r="F1198" i="7"/>
  <c r="E1198" i="8" s="1"/>
  <c r="E1198" i="7"/>
  <c r="D1198" i="8" s="1"/>
  <c r="D1198" i="7"/>
  <c r="C1198" i="8" s="1"/>
  <c r="C1198" i="7"/>
  <c r="B1198" i="8" s="1"/>
  <c r="B1198" i="7"/>
  <c r="A1198" i="8" s="1"/>
  <c r="O1197" i="7"/>
  <c r="H1197" i="7"/>
  <c r="G1197" i="8" s="1"/>
  <c r="G1197" i="7"/>
  <c r="F1197" i="8" s="1"/>
  <c r="F1197" i="7"/>
  <c r="E1197" i="7"/>
  <c r="D1197" i="8" s="1"/>
  <c r="D1197" i="7"/>
  <c r="C1197" i="7"/>
  <c r="B1197" i="8" s="1"/>
  <c r="B1197" i="7"/>
  <c r="A1197" i="8" s="1"/>
  <c r="O1196" i="7"/>
  <c r="H1196" i="7"/>
  <c r="G1196" i="7"/>
  <c r="F1196" i="7"/>
  <c r="E1196" i="8" s="1"/>
  <c r="E1196" i="7"/>
  <c r="D1196" i="8" s="1"/>
  <c r="D1196" i="7"/>
  <c r="C1196" i="8" s="1"/>
  <c r="C1196" i="7"/>
  <c r="B1196" i="8" s="1"/>
  <c r="B1196" i="7"/>
  <c r="A1196" i="8" s="1"/>
  <c r="H1195" i="7"/>
  <c r="G1195" i="8" s="1"/>
  <c r="G1195" i="7"/>
  <c r="F1195" i="8" s="1"/>
  <c r="F1195" i="7"/>
  <c r="E1195" i="7"/>
  <c r="D1195" i="8" s="1"/>
  <c r="D1195" i="7"/>
  <c r="C1195" i="7"/>
  <c r="B1195" i="8" s="1"/>
  <c r="B1195" i="7"/>
  <c r="A1195" i="8" s="1"/>
  <c r="H1194" i="7"/>
  <c r="G1194" i="7"/>
  <c r="F1194" i="7"/>
  <c r="E1194" i="8" s="1"/>
  <c r="E1194" i="7"/>
  <c r="D1194" i="8" s="1"/>
  <c r="D1194" i="7"/>
  <c r="C1194" i="8" s="1"/>
  <c r="C1194" i="7"/>
  <c r="B1194" i="8" s="1"/>
  <c r="B1194" i="7"/>
  <c r="A1194" i="8" s="1"/>
  <c r="H1193" i="7"/>
  <c r="G1193" i="8" s="1"/>
  <c r="G1193" i="7"/>
  <c r="F1193" i="7"/>
  <c r="E1193" i="7"/>
  <c r="D1193" i="8" s="1"/>
  <c r="D1193" i="7"/>
  <c r="C1193" i="7"/>
  <c r="B1193" i="8" s="1"/>
  <c r="B1193" i="7"/>
  <c r="A1193" i="8" s="1"/>
  <c r="H1192" i="7"/>
  <c r="G1192" i="7"/>
  <c r="F1192" i="7"/>
  <c r="E1192" i="8" s="1"/>
  <c r="E1192" i="7"/>
  <c r="D1192" i="8" s="1"/>
  <c r="D1192" i="7"/>
  <c r="C1192" i="8" s="1"/>
  <c r="C1192" i="7"/>
  <c r="B1192" i="8" s="1"/>
  <c r="B1192" i="7"/>
  <c r="A1192" i="8" s="1"/>
  <c r="H1191" i="7"/>
  <c r="G1191" i="8" s="1"/>
  <c r="G1191" i="7"/>
  <c r="F1191" i="7"/>
  <c r="E1191" i="7"/>
  <c r="D1191" i="8" s="1"/>
  <c r="D1191" i="7"/>
  <c r="C1191" i="7"/>
  <c r="B1191" i="8" s="1"/>
  <c r="B1191" i="7"/>
  <c r="A1191" i="8" s="1"/>
  <c r="H1190" i="7"/>
  <c r="G1190" i="7"/>
  <c r="F1190" i="7"/>
  <c r="E1190" i="8" s="1"/>
  <c r="E1190" i="7"/>
  <c r="D1190" i="8" s="1"/>
  <c r="D1190" i="7"/>
  <c r="C1190" i="8" s="1"/>
  <c r="C1190" i="7"/>
  <c r="B1190" i="8" s="1"/>
  <c r="B1190" i="7"/>
  <c r="A1190" i="8" s="1"/>
  <c r="H1189" i="7"/>
  <c r="G1189" i="7"/>
  <c r="F1189" i="7"/>
  <c r="Q1184" i="7" s="1"/>
  <c r="K1184" i="8" s="1"/>
  <c r="E1189" i="7"/>
  <c r="D1189" i="8" s="1"/>
  <c r="D1189" i="7"/>
  <c r="C1189" i="7"/>
  <c r="B1189" i="8" s="1"/>
  <c r="B1189" i="7"/>
  <c r="A1189" i="8" s="1"/>
  <c r="H1188" i="7"/>
  <c r="G1188" i="7"/>
  <c r="F1188" i="7"/>
  <c r="E1188" i="8" s="1"/>
  <c r="E1188" i="7"/>
  <c r="D1188" i="8" s="1"/>
  <c r="D1188" i="7"/>
  <c r="C1188" i="8" s="1"/>
  <c r="C1188" i="7"/>
  <c r="B1188" i="8" s="1"/>
  <c r="B1188" i="7"/>
  <c r="A1188" i="8" s="1"/>
  <c r="R1187" i="7"/>
  <c r="L1187" i="8" s="1"/>
  <c r="Q1187" i="7"/>
  <c r="K1187" i="8" s="1"/>
  <c r="O1187" i="7"/>
  <c r="J1187" i="8" s="1"/>
  <c r="H1187" i="7"/>
  <c r="G1187" i="7"/>
  <c r="F1187" i="7"/>
  <c r="E1187" i="7"/>
  <c r="D1187" i="8" s="1"/>
  <c r="D1187" i="7"/>
  <c r="C1187" i="7"/>
  <c r="B1187" i="8" s="1"/>
  <c r="B1187" i="7"/>
  <c r="A1187" i="8" s="1"/>
  <c r="H1186" i="7"/>
  <c r="G1186" i="7"/>
  <c r="F1186" i="8" s="1"/>
  <c r="F1186" i="7"/>
  <c r="E1186" i="7"/>
  <c r="D1186" i="7"/>
  <c r="C1186" i="8" s="1"/>
  <c r="C1186" i="7"/>
  <c r="B1186" i="8" s="1"/>
  <c r="B1186" i="7"/>
  <c r="A1186" i="8" s="1"/>
  <c r="H1185" i="7"/>
  <c r="G1185" i="7"/>
  <c r="F1185" i="8" s="1"/>
  <c r="F1185" i="7"/>
  <c r="E1185" i="7"/>
  <c r="D1185" i="8" s="1"/>
  <c r="D1185" i="7"/>
  <c r="C1185" i="7"/>
  <c r="B1185" i="8" s="1"/>
  <c r="B1185" i="7"/>
  <c r="A1185" i="8" s="1"/>
  <c r="H1184" i="7"/>
  <c r="G1184" i="7"/>
  <c r="F1184" i="7"/>
  <c r="E1184" i="7"/>
  <c r="D1184" i="8" s="1"/>
  <c r="D1184" i="7"/>
  <c r="C1184" i="8" s="1"/>
  <c r="C1184" i="7"/>
  <c r="B1184" i="8" s="1"/>
  <c r="B1184" i="7"/>
  <c r="A1184" i="8" s="1"/>
  <c r="H1183" i="7"/>
  <c r="G1183" i="7"/>
  <c r="F1183" i="7"/>
  <c r="E1183" i="7"/>
  <c r="D1183" i="8" s="1"/>
  <c r="D1183" i="7"/>
  <c r="C1183" i="8" s="1"/>
  <c r="C1183" i="7"/>
  <c r="B1183" i="8" s="1"/>
  <c r="B1183" i="7"/>
  <c r="A1183" i="8" s="1"/>
  <c r="AC1182" i="7"/>
  <c r="P1182" i="8" s="1"/>
  <c r="H1182" i="7"/>
  <c r="G1182" i="7"/>
  <c r="F1182" i="7"/>
  <c r="E1182" i="7"/>
  <c r="D1182" i="8" s="1"/>
  <c r="D1182" i="7"/>
  <c r="C1182" i="8" s="1"/>
  <c r="C1182" i="7"/>
  <c r="B1182" i="8" s="1"/>
  <c r="B1182" i="7"/>
  <c r="A1182" i="8" s="1"/>
  <c r="H1181" i="7"/>
  <c r="G1181" i="7"/>
  <c r="F1181" i="8" s="1"/>
  <c r="F1181" i="7"/>
  <c r="E1181" i="7"/>
  <c r="D1181" i="8" s="1"/>
  <c r="D1181" i="7"/>
  <c r="C1181" i="7"/>
  <c r="B1181" i="8" s="1"/>
  <c r="B1181" i="7"/>
  <c r="A1181" i="8" s="1"/>
  <c r="H1180" i="7"/>
  <c r="G1180" i="7"/>
  <c r="F1180" i="7"/>
  <c r="E1180" i="7"/>
  <c r="D1180" i="8" s="1"/>
  <c r="D1180" i="7"/>
  <c r="C1180" i="8" s="1"/>
  <c r="C1180" i="7"/>
  <c r="B1180" i="8" s="1"/>
  <c r="B1180" i="7"/>
  <c r="A1180" i="8" s="1"/>
  <c r="Q1179" i="7"/>
  <c r="K1179" i="8" s="1"/>
  <c r="H1179" i="7"/>
  <c r="W1187" i="7" s="1"/>
  <c r="X1187" i="7" s="1"/>
  <c r="N1187" i="8" s="1"/>
  <c r="G1179" i="7"/>
  <c r="F1179" i="7"/>
  <c r="E1179" i="7"/>
  <c r="D1179" i="8" s="1"/>
  <c r="D1179" i="7"/>
  <c r="C1179" i="7"/>
  <c r="B1179" i="8" s="1"/>
  <c r="B1179" i="7"/>
  <c r="A1179" i="8" s="1"/>
  <c r="H1178" i="7"/>
  <c r="G1178" i="8" s="1"/>
  <c r="G1178" i="7"/>
  <c r="F1178" i="8" s="1"/>
  <c r="F1178" i="7"/>
  <c r="E1178" i="7"/>
  <c r="D1178" i="7"/>
  <c r="C1178" i="8" s="1"/>
  <c r="C1178" i="7"/>
  <c r="B1178" i="8" s="1"/>
  <c r="B1178" i="7"/>
  <c r="A1178" i="8" s="1"/>
  <c r="R1177" i="7"/>
  <c r="L1177" i="8" s="1"/>
  <c r="H1177" i="7"/>
  <c r="G1177" i="8" s="1"/>
  <c r="G1177" i="7"/>
  <c r="F1177" i="7"/>
  <c r="E1177" i="7"/>
  <c r="D1177" i="8" s="1"/>
  <c r="D1177" i="7"/>
  <c r="C1177" i="7"/>
  <c r="B1177" i="8" s="1"/>
  <c r="B1177" i="7"/>
  <c r="A1177" i="8" s="1"/>
  <c r="Q1176" i="7"/>
  <c r="K1176" i="8" s="1"/>
  <c r="H1176" i="7"/>
  <c r="G1176" i="7"/>
  <c r="F1176" i="7"/>
  <c r="Q1171" i="7" s="1"/>
  <c r="K1171" i="8" s="1"/>
  <c r="E1176" i="7"/>
  <c r="D1176" i="8" s="1"/>
  <c r="D1176" i="7"/>
  <c r="C1176" i="8" s="1"/>
  <c r="C1176" i="7"/>
  <c r="B1176" i="8" s="1"/>
  <c r="B1176" i="7"/>
  <c r="A1176" i="8" s="1"/>
  <c r="H1175" i="7"/>
  <c r="G1175" i="7"/>
  <c r="F1175" i="7"/>
  <c r="E1175" i="7"/>
  <c r="D1175" i="8" s="1"/>
  <c r="D1175" i="7"/>
  <c r="C1175" i="8" s="1"/>
  <c r="C1175" i="7"/>
  <c r="B1175" i="8" s="1"/>
  <c r="B1175" i="7"/>
  <c r="A1175" i="8" s="1"/>
  <c r="H1174" i="7"/>
  <c r="G1174" i="7"/>
  <c r="F1174" i="8" s="1"/>
  <c r="F1174" i="7"/>
  <c r="E1174" i="7"/>
  <c r="D1174" i="8" s="1"/>
  <c r="D1174" i="7"/>
  <c r="C1174" i="7"/>
  <c r="B1174" i="8" s="1"/>
  <c r="B1174" i="7"/>
  <c r="A1174" i="8" s="1"/>
  <c r="H1173" i="7"/>
  <c r="G1173" i="8" s="1"/>
  <c r="G1173" i="7"/>
  <c r="F1173" i="8" s="1"/>
  <c r="F1173" i="7"/>
  <c r="R1163" i="7" s="1"/>
  <c r="L1163" i="8" s="1"/>
  <c r="E1173" i="7"/>
  <c r="D1173" i="8" s="1"/>
  <c r="D1173" i="7"/>
  <c r="C1173" i="7"/>
  <c r="B1173" i="8" s="1"/>
  <c r="B1173" i="7"/>
  <c r="A1173" i="8" s="1"/>
  <c r="Q1172" i="7"/>
  <c r="K1172" i="8" s="1"/>
  <c r="H1172" i="7"/>
  <c r="G1172" i="7"/>
  <c r="F1172" i="7"/>
  <c r="E1172" i="7"/>
  <c r="D1172" i="8" s="1"/>
  <c r="D1172" i="7"/>
  <c r="C1172" i="8" s="1"/>
  <c r="C1172" i="7"/>
  <c r="B1172" i="8" s="1"/>
  <c r="B1172" i="7"/>
  <c r="A1172" i="8" s="1"/>
  <c r="H1171" i="7"/>
  <c r="G1171" i="7"/>
  <c r="F1171" i="8" s="1"/>
  <c r="F1171" i="7"/>
  <c r="R1171" i="7" s="1"/>
  <c r="L1171" i="8" s="1"/>
  <c r="E1171" i="7"/>
  <c r="D1171" i="8" s="1"/>
  <c r="D1171" i="7"/>
  <c r="C1171" i="8" s="1"/>
  <c r="C1171" i="7"/>
  <c r="B1171" i="8" s="1"/>
  <c r="B1171" i="7"/>
  <c r="A1171" i="8" s="1"/>
  <c r="H1170" i="7"/>
  <c r="G1170" i="7"/>
  <c r="F1170" i="7"/>
  <c r="E1170" i="7"/>
  <c r="D1170" i="8" s="1"/>
  <c r="D1170" i="7"/>
  <c r="C1170" i="7"/>
  <c r="B1170" i="8" s="1"/>
  <c r="B1170" i="7"/>
  <c r="A1170" i="8" s="1"/>
  <c r="H1169" i="7"/>
  <c r="G1169" i="8" s="1"/>
  <c r="G1169" i="7"/>
  <c r="F1169" i="8" s="1"/>
  <c r="F1169" i="7"/>
  <c r="E1169" i="7"/>
  <c r="D1169" i="7"/>
  <c r="C1169" i="8" s="1"/>
  <c r="C1169" i="7"/>
  <c r="B1169" i="8" s="1"/>
  <c r="B1169" i="7"/>
  <c r="A1169" i="8" s="1"/>
  <c r="AC1168" i="7"/>
  <c r="P1168" i="8" s="1"/>
  <c r="H1168" i="7"/>
  <c r="G1168" i="8" s="1"/>
  <c r="G1168" i="7"/>
  <c r="F1168" i="8" s="1"/>
  <c r="F1168" i="7"/>
  <c r="E1168" i="7"/>
  <c r="D1168" i="8" s="1"/>
  <c r="D1168" i="7"/>
  <c r="C1168" i="8" s="1"/>
  <c r="C1168" i="7"/>
  <c r="B1168" i="8" s="1"/>
  <c r="B1168" i="7"/>
  <c r="A1168" i="8" s="1"/>
  <c r="R1167" i="7"/>
  <c r="L1167" i="8" s="1"/>
  <c r="Q1167" i="7"/>
  <c r="K1167" i="8" s="1"/>
  <c r="H1167" i="7"/>
  <c r="G1167" i="8" s="1"/>
  <c r="G1167" i="7"/>
  <c r="F1167" i="8" s="1"/>
  <c r="F1167" i="7"/>
  <c r="E1167" i="7"/>
  <c r="D1167" i="8" s="1"/>
  <c r="D1167" i="7"/>
  <c r="C1167" i="7"/>
  <c r="B1167" i="8" s="1"/>
  <c r="B1167" i="7"/>
  <c r="A1167" i="8" s="1"/>
  <c r="W1166" i="7"/>
  <c r="X1166" i="7" s="1"/>
  <c r="N1166" i="8" s="1"/>
  <c r="R1166" i="7"/>
  <c r="L1166" i="8" s="1"/>
  <c r="Q1166" i="7"/>
  <c r="K1166" i="8" s="1"/>
  <c r="H1166" i="7"/>
  <c r="G1166" i="8" s="1"/>
  <c r="G1166" i="7"/>
  <c r="F1166" i="8" s="1"/>
  <c r="F1166" i="7"/>
  <c r="E1166" i="7"/>
  <c r="D1166" i="8" s="1"/>
  <c r="D1166" i="7"/>
  <c r="C1166" i="7"/>
  <c r="B1166" i="8" s="1"/>
  <c r="B1166" i="7"/>
  <c r="A1166" i="8" s="1"/>
  <c r="H1165" i="7"/>
  <c r="G1165" i="7"/>
  <c r="F1165" i="8" s="1"/>
  <c r="F1165" i="7"/>
  <c r="E1165" i="7"/>
  <c r="D1165" i="8" s="1"/>
  <c r="D1165" i="7"/>
  <c r="C1165" i="8" s="1"/>
  <c r="C1165" i="7"/>
  <c r="B1165" i="8" s="1"/>
  <c r="B1165" i="7"/>
  <c r="A1165" i="8" s="1"/>
  <c r="H1164" i="7"/>
  <c r="G1164" i="7"/>
  <c r="F1164" i="8" s="1"/>
  <c r="F1164" i="7"/>
  <c r="O1163" i="7" s="1"/>
  <c r="E1164" i="7"/>
  <c r="D1164" i="8" s="1"/>
  <c r="D1164" i="7"/>
  <c r="C1164" i="8" s="1"/>
  <c r="C1164" i="7"/>
  <c r="B1164" i="8" s="1"/>
  <c r="B1164" i="7"/>
  <c r="A1164" i="8" s="1"/>
  <c r="H1163" i="7"/>
  <c r="G1163" i="8" s="1"/>
  <c r="G1163" i="7"/>
  <c r="F1163" i="8" s="1"/>
  <c r="F1163" i="7"/>
  <c r="E1163" i="7"/>
  <c r="D1163" i="8" s="1"/>
  <c r="D1163" i="7"/>
  <c r="C1163" i="8" s="1"/>
  <c r="C1163" i="7"/>
  <c r="B1163" i="8" s="1"/>
  <c r="B1163" i="7"/>
  <c r="A1163" i="8" s="1"/>
  <c r="AC1162" i="7"/>
  <c r="P1162" i="8" s="1"/>
  <c r="H1162" i="7"/>
  <c r="G1162" i="8" s="1"/>
  <c r="G1162" i="7"/>
  <c r="F1162" i="7"/>
  <c r="E1162" i="7"/>
  <c r="D1162" i="8" s="1"/>
  <c r="D1162" i="7"/>
  <c r="C1162" i="8" s="1"/>
  <c r="C1162" i="7"/>
  <c r="B1162" i="8" s="1"/>
  <c r="B1162" i="7"/>
  <c r="A1162" i="8" s="1"/>
  <c r="H1161" i="7"/>
  <c r="G1161" i="8" s="1"/>
  <c r="G1161" i="7"/>
  <c r="F1161" i="8" s="1"/>
  <c r="F1161" i="7"/>
  <c r="E1161" i="7"/>
  <c r="D1161" i="8" s="1"/>
  <c r="D1161" i="7"/>
  <c r="C1161" i="8" s="1"/>
  <c r="C1161" i="7"/>
  <c r="B1161" i="8" s="1"/>
  <c r="B1161" i="7"/>
  <c r="A1161" i="8" s="1"/>
  <c r="H1160" i="7"/>
  <c r="G1160" i="7"/>
  <c r="F1160" i="8" s="1"/>
  <c r="F1160" i="7"/>
  <c r="E1160" i="7"/>
  <c r="D1160" i="8" s="1"/>
  <c r="D1160" i="7"/>
  <c r="C1160" i="7"/>
  <c r="B1160" i="8" s="1"/>
  <c r="B1160" i="7"/>
  <c r="A1160" i="8" s="1"/>
  <c r="H1159" i="7"/>
  <c r="G1159" i="8" s="1"/>
  <c r="G1159" i="7"/>
  <c r="F1159" i="8" s="1"/>
  <c r="F1159" i="7"/>
  <c r="E1159" i="7"/>
  <c r="D1159" i="8" s="1"/>
  <c r="D1159" i="7"/>
  <c r="C1159" i="8" s="1"/>
  <c r="C1159" i="7"/>
  <c r="B1159" i="8" s="1"/>
  <c r="B1159" i="7"/>
  <c r="A1159" i="8" s="1"/>
  <c r="AC1158" i="7"/>
  <c r="P1158" i="8" s="1"/>
  <c r="H1158" i="7"/>
  <c r="G1158" i="8" s="1"/>
  <c r="G1158" i="7"/>
  <c r="F1158" i="8" s="1"/>
  <c r="F1158" i="7"/>
  <c r="E1158" i="7"/>
  <c r="D1158" i="8" s="1"/>
  <c r="D1158" i="7"/>
  <c r="C1158" i="8" s="1"/>
  <c r="C1158" i="7"/>
  <c r="B1158" i="8" s="1"/>
  <c r="B1158" i="7"/>
  <c r="A1158" i="8" s="1"/>
  <c r="H1157" i="7"/>
  <c r="G1157" i="7"/>
  <c r="F1157" i="8" s="1"/>
  <c r="F1157" i="7"/>
  <c r="E1157" i="7"/>
  <c r="D1157" i="7"/>
  <c r="C1157" i="8" s="1"/>
  <c r="C1157" i="7"/>
  <c r="B1157" i="8" s="1"/>
  <c r="B1157" i="7"/>
  <c r="A1157" i="8" s="1"/>
  <c r="H1156" i="7"/>
  <c r="G1156" i="8" s="1"/>
  <c r="G1156" i="7"/>
  <c r="AD1168" i="7" s="1"/>
  <c r="Q1168" i="8" s="1"/>
  <c r="F1156" i="7"/>
  <c r="E1156" i="7"/>
  <c r="D1156" i="8" s="1"/>
  <c r="D1156" i="7"/>
  <c r="C1156" i="7"/>
  <c r="B1156" i="8" s="1"/>
  <c r="B1156" i="7"/>
  <c r="A1156" i="8" s="1"/>
  <c r="Q1155" i="7"/>
  <c r="K1155" i="8" s="1"/>
  <c r="H1155" i="7"/>
  <c r="G1155" i="8" s="1"/>
  <c r="G1155" i="7"/>
  <c r="F1155" i="7"/>
  <c r="E1155" i="7"/>
  <c r="D1155" i="8" s="1"/>
  <c r="D1155" i="7"/>
  <c r="C1155" i="7"/>
  <c r="B1155" i="8" s="1"/>
  <c r="B1155" i="7"/>
  <c r="A1155" i="8" s="1"/>
  <c r="H1154" i="7"/>
  <c r="G1154" i="7"/>
  <c r="F1154" i="8" s="1"/>
  <c r="F1154" i="7"/>
  <c r="E1154" i="7"/>
  <c r="D1154" i="8" s="1"/>
  <c r="D1154" i="7"/>
  <c r="C1154" i="7"/>
  <c r="B1154" i="8" s="1"/>
  <c r="B1154" i="7"/>
  <c r="A1154" i="8" s="1"/>
  <c r="H1153" i="7"/>
  <c r="G1153" i="7"/>
  <c r="F1153" i="8" s="1"/>
  <c r="F1153" i="7"/>
  <c r="E1153" i="7"/>
  <c r="D1153" i="8" s="1"/>
  <c r="D1153" i="7"/>
  <c r="C1153" i="8" s="1"/>
  <c r="C1153" i="7"/>
  <c r="B1153" i="8" s="1"/>
  <c r="B1153" i="7"/>
  <c r="A1153" i="8" s="1"/>
  <c r="H1152" i="7"/>
  <c r="G1152" i="7"/>
  <c r="F1152" i="7"/>
  <c r="E1152" i="7"/>
  <c r="D1152" i="8" s="1"/>
  <c r="D1152" i="7"/>
  <c r="C1152" i="8" s="1"/>
  <c r="C1152" i="7"/>
  <c r="B1152" i="8" s="1"/>
  <c r="B1152" i="7"/>
  <c r="A1152" i="8" s="1"/>
  <c r="H1151" i="7"/>
  <c r="G1151" i="7"/>
  <c r="F1151" i="8" s="1"/>
  <c r="F1151" i="7"/>
  <c r="E1151" i="7"/>
  <c r="D1151" i="8" s="1"/>
  <c r="D1151" i="7"/>
  <c r="C1151" i="8" s="1"/>
  <c r="C1151" i="7"/>
  <c r="B1151" i="8" s="1"/>
  <c r="B1151" i="7"/>
  <c r="A1151" i="8" s="1"/>
  <c r="H1150" i="7"/>
  <c r="G1150" i="7"/>
  <c r="F1150" i="8" s="1"/>
  <c r="F1150" i="7"/>
  <c r="R1150" i="7" s="1"/>
  <c r="L1150" i="8" s="1"/>
  <c r="E1150" i="7"/>
  <c r="D1150" i="8" s="1"/>
  <c r="D1150" i="7"/>
  <c r="C1150" i="8" s="1"/>
  <c r="C1150" i="7"/>
  <c r="B1150" i="8" s="1"/>
  <c r="B1150" i="7"/>
  <c r="A1150" i="8" s="1"/>
  <c r="O1149" i="7"/>
  <c r="J1149" i="8" s="1"/>
  <c r="H1149" i="7"/>
  <c r="G1149" i="8" s="1"/>
  <c r="G1149" i="7"/>
  <c r="F1149" i="8" s="1"/>
  <c r="F1149" i="7"/>
  <c r="E1149" i="7"/>
  <c r="D1149" i="8" s="1"/>
  <c r="D1149" i="7"/>
  <c r="C1149" i="8" s="1"/>
  <c r="C1149" i="7"/>
  <c r="B1149" i="8" s="1"/>
  <c r="B1149" i="7"/>
  <c r="A1149" i="8" s="1"/>
  <c r="H1148" i="7"/>
  <c r="W1158" i="7" s="1"/>
  <c r="X1158" i="7" s="1"/>
  <c r="N1158" i="8" s="1"/>
  <c r="G1148" i="7"/>
  <c r="F1148" i="7"/>
  <c r="E1148" i="7"/>
  <c r="D1148" i="8" s="1"/>
  <c r="D1148" i="7"/>
  <c r="C1148" i="8" s="1"/>
  <c r="C1148" i="7"/>
  <c r="B1148" i="8" s="1"/>
  <c r="B1148" i="7"/>
  <c r="A1148" i="8" s="1"/>
  <c r="H1147" i="7"/>
  <c r="W1157" i="7" s="1"/>
  <c r="X1157" i="7" s="1"/>
  <c r="N1157" i="8" s="1"/>
  <c r="G1147" i="7"/>
  <c r="F1147" i="7"/>
  <c r="E1147" i="7"/>
  <c r="D1147" i="8" s="1"/>
  <c r="D1147" i="7"/>
  <c r="C1147" i="8" s="1"/>
  <c r="C1147" i="7"/>
  <c r="B1147" i="8" s="1"/>
  <c r="B1147" i="7"/>
  <c r="A1147" i="8" s="1"/>
  <c r="H1146" i="7"/>
  <c r="G1146" i="8" s="1"/>
  <c r="G1146" i="7"/>
  <c r="F1146" i="8" s="1"/>
  <c r="F1146" i="7"/>
  <c r="E1146" i="7"/>
  <c r="D1146" i="8" s="1"/>
  <c r="D1146" i="7"/>
  <c r="C1146" i="7"/>
  <c r="B1146" i="8" s="1"/>
  <c r="B1146" i="7"/>
  <c r="A1146" i="8" s="1"/>
  <c r="H1145" i="7"/>
  <c r="G1145" i="7"/>
  <c r="F1145" i="8" s="1"/>
  <c r="F1145" i="7"/>
  <c r="E1145" i="7"/>
  <c r="D1145" i="8" s="1"/>
  <c r="D1145" i="7"/>
  <c r="C1145" i="8" s="1"/>
  <c r="C1145" i="7"/>
  <c r="B1145" i="8" s="1"/>
  <c r="B1145" i="7"/>
  <c r="A1145" i="8" s="1"/>
  <c r="H1144" i="7"/>
  <c r="G1144" i="7"/>
  <c r="F1144" i="8" s="1"/>
  <c r="F1144" i="7"/>
  <c r="E1144" i="7"/>
  <c r="D1144" i="8" s="1"/>
  <c r="D1144" i="7"/>
  <c r="C1144" i="7"/>
  <c r="B1144" i="8" s="1"/>
  <c r="B1144" i="7"/>
  <c r="A1144" i="8" s="1"/>
  <c r="R1143" i="7"/>
  <c r="L1143" i="8" s="1"/>
  <c r="H1143" i="7"/>
  <c r="W1153" i="7" s="1"/>
  <c r="G1143" i="7"/>
  <c r="F1143" i="7"/>
  <c r="E1143" i="7"/>
  <c r="D1143" i="8" s="1"/>
  <c r="D1143" i="7"/>
  <c r="C1143" i="8" s="1"/>
  <c r="C1143" i="7"/>
  <c r="B1143" i="8" s="1"/>
  <c r="B1143" i="7"/>
  <c r="A1143" i="8" s="1"/>
  <c r="H1142" i="7"/>
  <c r="G1142" i="8" s="1"/>
  <c r="G1142" i="7"/>
  <c r="F1142" i="7"/>
  <c r="E1142" i="7"/>
  <c r="D1142" i="8" s="1"/>
  <c r="D1142" i="7"/>
  <c r="C1142" i="8" s="1"/>
  <c r="C1142" i="7"/>
  <c r="B1142" i="8" s="1"/>
  <c r="B1142" i="7"/>
  <c r="A1142" i="8" s="1"/>
  <c r="H1141" i="7"/>
  <c r="G1141" i="7"/>
  <c r="F1141" i="7"/>
  <c r="E1141" i="7"/>
  <c r="D1141" i="8" s="1"/>
  <c r="D1141" i="7"/>
  <c r="C1141" i="8" s="1"/>
  <c r="C1141" i="7"/>
  <c r="B1141" i="8" s="1"/>
  <c r="B1141" i="7"/>
  <c r="A1141" i="8" s="1"/>
  <c r="H1140" i="7"/>
  <c r="G1140" i="8" s="1"/>
  <c r="G1140" i="7"/>
  <c r="F1140" i="8" s="1"/>
  <c r="F1140" i="7"/>
  <c r="E1140" i="7"/>
  <c r="D1140" i="8" s="1"/>
  <c r="D1140" i="7"/>
  <c r="C1140" i="7"/>
  <c r="B1140" i="8" s="1"/>
  <c r="B1140" i="7"/>
  <c r="A1140" i="8" s="1"/>
  <c r="H1139" i="7"/>
  <c r="G1139" i="7"/>
  <c r="F1139" i="8" s="1"/>
  <c r="F1139" i="7"/>
  <c r="E1139" i="7"/>
  <c r="D1139" i="8" s="1"/>
  <c r="D1139" i="7"/>
  <c r="C1139" i="8" s="1"/>
  <c r="C1139" i="7"/>
  <c r="B1139" i="8" s="1"/>
  <c r="B1139" i="7"/>
  <c r="A1139" i="8" s="1"/>
  <c r="H1138" i="7"/>
  <c r="G1138" i="7"/>
  <c r="F1138" i="7"/>
  <c r="E1138" i="7"/>
  <c r="D1138" i="8" s="1"/>
  <c r="D1138" i="7"/>
  <c r="C1138" i="8" s="1"/>
  <c r="C1138" i="7"/>
  <c r="B1138" i="8" s="1"/>
  <c r="B1138" i="7"/>
  <c r="A1138" i="8" s="1"/>
  <c r="H1137" i="7"/>
  <c r="G1137" i="7"/>
  <c r="F1137" i="7"/>
  <c r="E1137" i="7"/>
  <c r="D1137" i="8" s="1"/>
  <c r="D1137" i="7"/>
  <c r="C1137" i="8" s="1"/>
  <c r="C1137" i="7"/>
  <c r="B1137" i="8" s="1"/>
  <c r="B1137" i="7"/>
  <c r="A1137" i="8" s="1"/>
  <c r="H1136" i="7"/>
  <c r="G1136" i="8" s="1"/>
  <c r="G1136" i="7"/>
  <c r="F1136" i="7"/>
  <c r="E1136" i="7"/>
  <c r="D1136" i="8" s="1"/>
  <c r="D1136" i="7"/>
  <c r="C1136" i="7"/>
  <c r="B1136" i="8" s="1"/>
  <c r="B1136" i="7"/>
  <c r="A1136" i="8" s="1"/>
  <c r="H1135" i="7"/>
  <c r="G1135" i="7"/>
  <c r="F1135" i="7"/>
  <c r="E1135" i="7"/>
  <c r="D1135" i="8" s="1"/>
  <c r="D1135" i="7"/>
  <c r="C1135" i="8" s="1"/>
  <c r="C1135" i="7"/>
  <c r="B1135" i="8" s="1"/>
  <c r="B1135" i="7"/>
  <c r="A1135" i="8" s="1"/>
  <c r="Q1134" i="7"/>
  <c r="K1134" i="8" s="1"/>
  <c r="H1134" i="7"/>
  <c r="G1134" i="8" s="1"/>
  <c r="G1134" i="7"/>
  <c r="F1134" i="8" s="1"/>
  <c r="F1134" i="7"/>
  <c r="E1134" i="7"/>
  <c r="D1134" i="7"/>
  <c r="C1134" i="8" s="1"/>
  <c r="C1134" i="7"/>
  <c r="B1134" i="8" s="1"/>
  <c r="B1134" i="7"/>
  <c r="A1134" i="8" s="1"/>
  <c r="H1133" i="7"/>
  <c r="G1133" i="7"/>
  <c r="F1133" i="7"/>
  <c r="E1133" i="7"/>
  <c r="D1133" i="8" s="1"/>
  <c r="D1133" i="7"/>
  <c r="C1133" i="8" s="1"/>
  <c r="C1133" i="7"/>
  <c r="B1133" i="8" s="1"/>
  <c r="B1133" i="7"/>
  <c r="A1133" i="8" s="1"/>
  <c r="H1132" i="7"/>
  <c r="G1132" i="8" s="1"/>
  <c r="G1132" i="7"/>
  <c r="F1132" i="8" s="1"/>
  <c r="F1132" i="7"/>
  <c r="E1132" i="7"/>
  <c r="D1132" i="8" s="1"/>
  <c r="D1132" i="7"/>
  <c r="C1132" i="8" s="1"/>
  <c r="C1132" i="7"/>
  <c r="B1132" i="8" s="1"/>
  <c r="B1132" i="7"/>
  <c r="A1132" i="8" s="1"/>
  <c r="H1131" i="7"/>
  <c r="G1131" i="7"/>
  <c r="F1131" i="7"/>
  <c r="E1131" i="7"/>
  <c r="D1131" i="8" s="1"/>
  <c r="D1131" i="7"/>
  <c r="C1131" i="8" s="1"/>
  <c r="C1131" i="7"/>
  <c r="B1131" i="8" s="1"/>
  <c r="B1131" i="7"/>
  <c r="A1131" i="8" s="1"/>
  <c r="H1130" i="7"/>
  <c r="G1130" i="8" s="1"/>
  <c r="G1130" i="7"/>
  <c r="F1130" i="8" s="1"/>
  <c r="F1130" i="7"/>
  <c r="E1130" i="7"/>
  <c r="D1130" i="8" s="1"/>
  <c r="D1130" i="7"/>
  <c r="C1130" i="7"/>
  <c r="B1130" i="8" s="1"/>
  <c r="B1130" i="7"/>
  <c r="A1130" i="8" s="1"/>
  <c r="H1129" i="7"/>
  <c r="G1129" i="7"/>
  <c r="F1129" i="7"/>
  <c r="E1129" i="7"/>
  <c r="D1129" i="8" s="1"/>
  <c r="D1129" i="7"/>
  <c r="C1129" i="8" s="1"/>
  <c r="C1129" i="7"/>
  <c r="B1129" i="8" s="1"/>
  <c r="B1129" i="7"/>
  <c r="A1129" i="8" s="1"/>
  <c r="H1128" i="7"/>
  <c r="G1128" i="8" s="1"/>
  <c r="G1128" i="7"/>
  <c r="F1128" i="8" s="1"/>
  <c r="F1128" i="7"/>
  <c r="E1128" i="7"/>
  <c r="D1128" i="7"/>
  <c r="C1128" i="8" s="1"/>
  <c r="C1128" i="7"/>
  <c r="B1128" i="8" s="1"/>
  <c r="B1128" i="7"/>
  <c r="A1128" i="8" s="1"/>
  <c r="R1127" i="7"/>
  <c r="L1127" i="8" s="1"/>
  <c r="H1127" i="7"/>
  <c r="G1127" i="7"/>
  <c r="F1127" i="8" s="1"/>
  <c r="F1127" i="7"/>
  <c r="E1127" i="7"/>
  <c r="D1127" i="8" s="1"/>
  <c r="D1127" i="7"/>
  <c r="C1127" i="8" s="1"/>
  <c r="C1127" i="7"/>
  <c r="B1127" i="8" s="1"/>
  <c r="B1127" i="7"/>
  <c r="A1127" i="8" s="1"/>
  <c r="H1126" i="7"/>
  <c r="G1126" i="8" s="1"/>
  <c r="G1126" i="7"/>
  <c r="F1126" i="8" s="1"/>
  <c r="F1126" i="7"/>
  <c r="E1126" i="7"/>
  <c r="D1126" i="8" s="1"/>
  <c r="D1126" i="7"/>
  <c r="C1126" i="7"/>
  <c r="B1126" i="8" s="1"/>
  <c r="B1126" i="7"/>
  <c r="A1126" i="8" s="1"/>
  <c r="R1125" i="7"/>
  <c r="L1125" i="8" s="1"/>
  <c r="H1125" i="7"/>
  <c r="G1125" i="7"/>
  <c r="F1125" i="8" s="1"/>
  <c r="F1125" i="7"/>
  <c r="Q1120" i="7" s="1"/>
  <c r="K1120" i="8" s="1"/>
  <c r="E1125" i="7"/>
  <c r="D1125" i="8" s="1"/>
  <c r="D1125" i="7"/>
  <c r="C1125" i="8" s="1"/>
  <c r="C1125" i="7"/>
  <c r="B1125" i="8" s="1"/>
  <c r="B1125" i="7"/>
  <c r="A1125" i="8" s="1"/>
  <c r="H1124" i="7"/>
  <c r="G1124" i="8" s="1"/>
  <c r="G1124" i="7"/>
  <c r="F1124" i="8" s="1"/>
  <c r="F1124" i="7"/>
  <c r="E1124" i="7"/>
  <c r="D1124" i="7"/>
  <c r="C1124" i="8" s="1"/>
  <c r="C1124" i="7"/>
  <c r="B1124" i="8" s="1"/>
  <c r="B1124" i="7"/>
  <c r="A1124" i="8" s="1"/>
  <c r="H1123" i="7"/>
  <c r="G1123" i="7"/>
  <c r="F1123" i="8" s="1"/>
  <c r="F1123" i="7"/>
  <c r="E1123" i="7"/>
  <c r="D1123" i="8" s="1"/>
  <c r="D1123" i="7"/>
  <c r="C1123" i="8" s="1"/>
  <c r="C1123" i="7"/>
  <c r="B1123" i="8" s="1"/>
  <c r="B1123" i="7"/>
  <c r="A1123" i="8" s="1"/>
  <c r="AC1122" i="7"/>
  <c r="P1122" i="8" s="1"/>
  <c r="H1122" i="7"/>
  <c r="G1122" i="8" s="1"/>
  <c r="G1122" i="7"/>
  <c r="F1122" i="8" s="1"/>
  <c r="F1122" i="7"/>
  <c r="E1122" i="7"/>
  <c r="D1122" i="8" s="1"/>
  <c r="D1122" i="7"/>
  <c r="C1122" i="8" s="1"/>
  <c r="C1122" i="7"/>
  <c r="B1122" i="8" s="1"/>
  <c r="B1122" i="7"/>
  <c r="A1122" i="8" s="1"/>
  <c r="R1121" i="7"/>
  <c r="L1121" i="8" s="1"/>
  <c r="H1121" i="7"/>
  <c r="G1121" i="7"/>
  <c r="F1121" i="8" s="1"/>
  <c r="F1121" i="7"/>
  <c r="E1121" i="7"/>
  <c r="D1121" i="8" s="1"/>
  <c r="D1121" i="7"/>
  <c r="C1121" i="8" s="1"/>
  <c r="C1121" i="7"/>
  <c r="B1121" i="8" s="1"/>
  <c r="B1121" i="7"/>
  <c r="A1121" i="8" s="1"/>
  <c r="H1120" i="7"/>
  <c r="G1120" i="8" s="1"/>
  <c r="G1120" i="7"/>
  <c r="F1120" i="8" s="1"/>
  <c r="F1120" i="7"/>
  <c r="E1120" i="7"/>
  <c r="D1120" i="8" s="1"/>
  <c r="D1120" i="7"/>
  <c r="C1120" i="8" s="1"/>
  <c r="C1120" i="7"/>
  <c r="B1120" i="8" s="1"/>
  <c r="B1120" i="7"/>
  <c r="A1120" i="8" s="1"/>
  <c r="H1119" i="7"/>
  <c r="G1119" i="7"/>
  <c r="F1119" i="8" s="1"/>
  <c r="F1119" i="7"/>
  <c r="Q1114" i="7" s="1"/>
  <c r="K1114" i="8" s="1"/>
  <c r="E1119" i="7"/>
  <c r="D1119" i="8" s="1"/>
  <c r="D1119" i="7"/>
  <c r="C1119" i="8" s="1"/>
  <c r="C1119" i="7"/>
  <c r="B1119" i="8" s="1"/>
  <c r="B1119" i="7"/>
  <c r="A1119" i="8" s="1"/>
  <c r="H1118" i="7"/>
  <c r="G1118" i="8" s="1"/>
  <c r="G1118" i="7"/>
  <c r="F1118" i="8" s="1"/>
  <c r="F1118" i="7"/>
  <c r="E1118" i="7"/>
  <c r="D1118" i="8" s="1"/>
  <c r="D1118" i="7"/>
  <c r="C1118" i="8" s="1"/>
  <c r="C1118" i="7"/>
  <c r="B1118" i="8" s="1"/>
  <c r="B1118" i="7"/>
  <c r="A1118" i="8" s="1"/>
  <c r="H1117" i="7"/>
  <c r="G1117" i="7"/>
  <c r="F1117" i="8" s="1"/>
  <c r="F1117" i="7"/>
  <c r="E1117" i="7"/>
  <c r="D1117" i="8" s="1"/>
  <c r="D1117" i="7"/>
  <c r="C1117" i="8" s="1"/>
  <c r="C1117" i="7"/>
  <c r="B1117" i="8" s="1"/>
  <c r="B1117" i="7"/>
  <c r="A1117" i="8" s="1"/>
  <c r="AC1116" i="7"/>
  <c r="P1116" i="8" s="1"/>
  <c r="H1116" i="7"/>
  <c r="G1116" i="8" s="1"/>
  <c r="G1116" i="7"/>
  <c r="F1116" i="8" s="1"/>
  <c r="F1116" i="7"/>
  <c r="E1116" i="7"/>
  <c r="D1116" i="8" s="1"/>
  <c r="D1116" i="7"/>
  <c r="C1116" i="8" s="1"/>
  <c r="C1116" i="7"/>
  <c r="B1116" i="8" s="1"/>
  <c r="B1116" i="7"/>
  <c r="A1116" i="8" s="1"/>
  <c r="H1115" i="7"/>
  <c r="G1115" i="7"/>
  <c r="F1115" i="8" s="1"/>
  <c r="F1115" i="7"/>
  <c r="E1115" i="7"/>
  <c r="D1115" i="8" s="1"/>
  <c r="D1115" i="7"/>
  <c r="C1115" i="8" s="1"/>
  <c r="C1115" i="7"/>
  <c r="B1115" i="8" s="1"/>
  <c r="B1115" i="7"/>
  <c r="A1115" i="8" s="1"/>
  <c r="R1114" i="7"/>
  <c r="L1114" i="8" s="1"/>
  <c r="H1114" i="7"/>
  <c r="G1114" i="8" s="1"/>
  <c r="G1114" i="7"/>
  <c r="F1114" i="8" s="1"/>
  <c r="F1114" i="7"/>
  <c r="E1114" i="7"/>
  <c r="D1114" i="8" s="1"/>
  <c r="D1114" i="7"/>
  <c r="C1114" i="8" s="1"/>
  <c r="C1114" i="7"/>
  <c r="B1114" i="8" s="1"/>
  <c r="B1114" i="7"/>
  <c r="A1114" i="8" s="1"/>
  <c r="H1113" i="7"/>
  <c r="W1123" i="7" s="1"/>
  <c r="X1123" i="7" s="1"/>
  <c r="N1123" i="8" s="1"/>
  <c r="G1113" i="7"/>
  <c r="F1113" i="8" s="1"/>
  <c r="F1113" i="7"/>
  <c r="E1113" i="7"/>
  <c r="D1113" i="8" s="1"/>
  <c r="D1113" i="7"/>
  <c r="C1113" i="8" s="1"/>
  <c r="C1113" i="7"/>
  <c r="B1113" i="8" s="1"/>
  <c r="B1113" i="7"/>
  <c r="A1113" i="8" s="1"/>
  <c r="H1112" i="7"/>
  <c r="G1112" i="8" s="1"/>
  <c r="G1112" i="7"/>
  <c r="F1112" i="8" s="1"/>
  <c r="F1112" i="7"/>
  <c r="R1112" i="7" s="1"/>
  <c r="L1112" i="8" s="1"/>
  <c r="E1112" i="7"/>
  <c r="D1112" i="8" s="1"/>
  <c r="D1112" i="7"/>
  <c r="C1112" i="7"/>
  <c r="B1112" i="8" s="1"/>
  <c r="B1112" i="7"/>
  <c r="A1112" i="8" s="1"/>
  <c r="H1111" i="7"/>
  <c r="G1111" i="7"/>
  <c r="F1111" i="7"/>
  <c r="R1101" i="7" s="1"/>
  <c r="L1101" i="8" s="1"/>
  <c r="E1111" i="7"/>
  <c r="D1111" i="8" s="1"/>
  <c r="D1111" i="7"/>
  <c r="C1111" i="8" s="1"/>
  <c r="C1111" i="7"/>
  <c r="B1111" i="8" s="1"/>
  <c r="B1111" i="7"/>
  <c r="A1111" i="8" s="1"/>
  <c r="Q1110" i="7"/>
  <c r="K1110" i="8" s="1"/>
  <c r="H1110" i="7"/>
  <c r="G1110" i="8" s="1"/>
  <c r="G1110" i="7"/>
  <c r="F1110" i="8" s="1"/>
  <c r="F1110" i="7"/>
  <c r="E1110" i="7"/>
  <c r="D1110" i="7"/>
  <c r="C1110" i="8" s="1"/>
  <c r="C1110" i="7"/>
  <c r="B1110" i="8" s="1"/>
  <c r="B1110" i="7"/>
  <c r="A1110" i="8" s="1"/>
  <c r="H1109" i="7"/>
  <c r="G1109" i="7"/>
  <c r="F1109" i="8" s="1"/>
  <c r="F1109" i="7"/>
  <c r="E1109" i="7"/>
  <c r="D1109" i="8" s="1"/>
  <c r="D1109" i="7"/>
  <c r="C1109" i="8" s="1"/>
  <c r="C1109" i="7"/>
  <c r="B1109" i="8" s="1"/>
  <c r="B1109" i="7"/>
  <c r="A1109" i="8" s="1"/>
  <c r="AC1108" i="7"/>
  <c r="P1108" i="8" s="1"/>
  <c r="H1108" i="7"/>
  <c r="G1108" i="8" s="1"/>
  <c r="G1108" i="7"/>
  <c r="F1108" i="8" s="1"/>
  <c r="F1108" i="7"/>
  <c r="E1108" i="7"/>
  <c r="D1108" i="8" s="1"/>
  <c r="D1108" i="7"/>
  <c r="C1108" i="8" s="1"/>
  <c r="C1108" i="7"/>
  <c r="B1108" i="8" s="1"/>
  <c r="B1108" i="7"/>
  <c r="A1108" i="8" s="1"/>
  <c r="H1107" i="7"/>
  <c r="G1107" i="7"/>
  <c r="F1107" i="8" s="1"/>
  <c r="F1107" i="7"/>
  <c r="E1107" i="7"/>
  <c r="D1107" i="8" s="1"/>
  <c r="D1107" i="7"/>
  <c r="C1107" i="8" s="1"/>
  <c r="C1107" i="7"/>
  <c r="B1107" i="8" s="1"/>
  <c r="B1107" i="7"/>
  <c r="A1107" i="8" s="1"/>
  <c r="H1106" i="7"/>
  <c r="G1106" i="8" s="1"/>
  <c r="G1106" i="7"/>
  <c r="F1106" i="8" s="1"/>
  <c r="F1106" i="7"/>
  <c r="E1106" i="7"/>
  <c r="D1106" i="8" s="1"/>
  <c r="D1106" i="7"/>
  <c r="C1106" i="8" s="1"/>
  <c r="C1106" i="7"/>
  <c r="B1106" i="8" s="1"/>
  <c r="B1106" i="7"/>
  <c r="A1106" i="8" s="1"/>
  <c r="H1105" i="7"/>
  <c r="G1105" i="7"/>
  <c r="F1105" i="7"/>
  <c r="E1105" i="7"/>
  <c r="D1105" i="8" s="1"/>
  <c r="D1105" i="7"/>
  <c r="C1105" i="8" s="1"/>
  <c r="C1105" i="7"/>
  <c r="B1105" i="8" s="1"/>
  <c r="B1105" i="7"/>
  <c r="A1105" i="8" s="1"/>
  <c r="H1104" i="7"/>
  <c r="G1104" i="8" s="1"/>
  <c r="G1104" i="7"/>
  <c r="F1104" i="7"/>
  <c r="K1113" i="7" s="1"/>
  <c r="E1104" i="7"/>
  <c r="D1104" i="8" s="1"/>
  <c r="D1104" i="7"/>
  <c r="C1104" i="8" s="1"/>
  <c r="C1104" i="7"/>
  <c r="B1104" i="8" s="1"/>
  <c r="B1104" i="7"/>
  <c r="A1104" i="8" s="1"/>
  <c r="H1103" i="7"/>
  <c r="G1103" i="7"/>
  <c r="F1103" i="8" s="1"/>
  <c r="F1103" i="7"/>
  <c r="E1103" i="7"/>
  <c r="D1103" i="8" s="1"/>
  <c r="D1103" i="7"/>
  <c r="C1103" i="8" s="1"/>
  <c r="C1103" i="7"/>
  <c r="B1103" i="8" s="1"/>
  <c r="B1103" i="7"/>
  <c r="A1103" i="8" s="1"/>
  <c r="AC1102" i="7"/>
  <c r="P1102" i="8" s="1"/>
  <c r="H1102" i="7"/>
  <c r="G1102" i="8" s="1"/>
  <c r="G1102" i="7"/>
  <c r="F1102" i="8" s="1"/>
  <c r="F1102" i="7"/>
  <c r="E1102" i="7"/>
  <c r="D1102" i="8" s="1"/>
  <c r="D1102" i="7"/>
  <c r="C1102" i="8" s="1"/>
  <c r="C1102" i="7"/>
  <c r="B1102" i="8" s="1"/>
  <c r="B1102" i="7"/>
  <c r="A1102" i="8" s="1"/>
  <c r="H1101" i="7"/>
  <c r="G1101" i="7"/>
  <c r="F1101" i="8" s="1"/>
  <c r="F1101" i="7"/>
  <c r="E1101" i="7"/>
  <c r="D1101" i="8" s="1"/>
  <c r="D1101" i="7"/>
  <c r="C1101" i="8" s="1"/>
  <c r="C1101" i="7"/>
  <c r="B1101" i="8" s="1"/>
  <c r="B1101" i="7"/>
  <c r="A1101" i="8" s="1"/>
  <c r="H1100" i="7"/>
  <c r="G1100" i="8" s="1"/>
  <c r="G1100" i="7"/>
  <c r="F1100" i="8" s="1"/>
  <c r="F1100" i="7"/>
  <c r="E1100" i="7"/>
  <c r="D1100" i="7"/>
  <c r="C1100" i="8" s="1"/>
  <c r="C1100" i="7"/>
  <c r="B1100" i="8" s="1"/>
  <c r="B1100" i="7"/>
  <c r="A1100" i="8" s="1"/>
  <c r="H1099" i="7"/>
  <c r="G1099" i="7"/>
  <c r="F1099" i="8" s="1"/>
  <c r="F1099" i="7"/>
  <c r="E1099" i="7"/>
  <c r="D1099" i="8" s="1"/>
  <c r="D1099" i="7"/>
  <c r="C1099" i="8" s="1"/>
  <c r="C1099" i="7"/>
  <c r="B1099" i="8" s="1"/>
  <c r="B1099" i="7"/>
  <c r="A1099" i="8" s="1"/>
  <c r="H1098" i="7"/>
  <c r="G1098" i="8" s="1"/>
  <c r="G1098" i="7"/>
  <c r="F1098" i="8" s="1"/>
  <c r="F1098" i="7"/>
  <c r="E1098" i="7"/>
  <c r="D1098" i="8" s="1"/>
  <c r="D1098" i="7"/>
  <c r="C1098" i="8" s="1"/>
  <c r="C1098" i="7"/>
  <c r="B1098" i="8" s="1"/>
  <c r="B1098" i="7"/>
  <c r="A1098" i="8" s="1"/>
  <c r="R1097" i="7"/>
  <c r="L1097" i="8" s="1"/>
  <c r="H1097" i="7"/>
  <c r="G1097" i="7"/>
  <c r="F1097" i="8" s="1"/>
  <c r="F1097" i="7"/>
  <c r="E1097" i="7"/>
  <c r="D1097" i="8" s="1"/>
  <c r="D1097" i="7"/>
  <c r="C1097" i="8" s="1"/>
  <c r="C1097" i="7"/>
  <c r="B1097" i="8" s="1"/>
  <c r="B1097" i="7"/>
  <c r="A1097" i="8" s="1"/>
  <c r="H1096" i="7"/>
  <c r="G1096" i="8" s="1"/>
  <c r="G1096" i="7"/>
  <c r="F1096" i="8" s="1"/>
  <c r="F1096" i="7"/>
  <c r="Q1096" i="7" s="1"/>
  <c r="K1096" i="8" s="1"/>
  <c r="E1096" i="7"/>
  <c r="D1096" i="8" s="1"/>
  <c r="D1096" i="7"/>
  <c r="C1096" i="7"/>
  <c r="B1096" i="8" s="1"/>
  <c r="B1096" i="7"/>
  <c r="A1096" i="8" s="1"/>
  <c r="H1095" i="7"/>
  <c r="G1095" i="7"/>
  <c r="F1095" i="8" s="1"/>
  <c r="F1095" i="7"/>
  <c r="E1095" i="7"/>
  <c r="D1095" i="8" s="1"/>
  <c r="D1095" i="7"/>
  <c r="C1095" i="8" s="1"/>
  <c r="C1095" i="7"/>
  <c r="B1095" i="8" s="1"/>
  <c r="B1095" i="7"/>
  <c r="A1095" i="8" s="1"/>
  <c r="Q1094" i="7"/>
  <c r="K1094" i="8" s="1"/>
  <c r="H1094" i="7"/>
  <c r="G1094" i="8" s="1"/>
  <c r="G1094" i="7"/>
  <c r="F1094" i="8" s="1"/>
  <c r="F1094" i="7"/>
  <c r="E1094" i="7"/>
  <c r="D1094" i="8" s="1"/>
  <c r="D1094" i="7"/>
  <c r="C1094" i="8" s="1"/>
  <c r="C1094" i="7"/>
  <c r="B1094" i="8" s="1"/>
  <c r="B1094" i="7"/>
  <c r="A1094" i="8" s="1"/>
  <c r="H1093" i="7"/>
  <c r="G1093" i="7"/>
  <c r="F1093" i="8" s="1"/>
  <c r="F1093" i="7"/>
  <c r="E1093" i="7"/>
  <c r="D1093" i="8" s="1"/>
  <c r="D1093" i="7"/>
  <c r="C1093" i="8" s="1"/>
  <c r="C1093" i="7"/>
  <c r="B1093" i="8" s="1"/>
  <c r="B1093" i="7"/>
  <c r="A1093" i="8" s="1"/>
  <c r="H1092" i="7"/>
  <c r="G1092" i="8" s="1"/>
  <c r="G1092" i="7"/>
  <c r="F1092" i="8" s="1"/>
  <c r="F1092" i="7"/>
  <c r="E1092" i="7"/>
  <c r="D1092" i="7"/>
  <c r="C1092" i="8" s="1"/>
  <c r="C1092" i="7"/>
  <c r="B1092" i="8" s="1"/>
  <c r="B1092" i="7"/>
  <c r="A1092" i="8" s="1"/>
  <c r="H1091" i="7"/>
  <c r="W1101" i="7" s="1"/>
  <c r="G1091" i="7"/>
  <c r="F1091" i="8" s="1"/>
  <c r="F1091" i="7"/>
  <c r="E1091" i="7"/>
  <c r="D1091" i="8" s="1"/>
  <c r="D1091" i="7"/>
  <c r="C1091" i="8" s="1"/>
  <c r="C1091" i="7"/>
  <c r="B1091" i="8" s="1"/>
  <c r="B1091" i="7"/>
  <c r="A1091" i="8" s="1"/>
  <c r="H1090" i="7"/>
  <c r="G1090" i="8" s="1"/>
  <c r="G1090" i="7"/>
  <c r="F1090" i="8" s="1"/>
  <c r="F1090" i="7"/>
  <c r="E1090" i="7"/>
  <c r="D1090" i="8" s="1"/>
  <c r="D1090" i="7"/>
  <c r="C1090" i="8" s="1"/>
  <c r="C1090" i="7"/>
  <c r="B1090" i="8" s="1"/>
  <c r="B1090" i="7"/>
  <c r="A1090" i="8" s="1"/>
  <c r="H1089" i="7"/>
  <c r="G1089" i="7"/>
  <c r="F1089" i="8" s="1"/>
  <c r="F1089" i="7"/>
  <c r="E1089" i="7"/>
  <c r="D1089" i="8" s="1"/>
  <c r="D1089" i="7"/>
  <c r="C1089" i="8" s="1"/>
  <c r="C1089" i="7"/>
  <c r="B1089" i="8" s="1"/>
  <c r="B1089" i="7"/>
  <c r="A1089" i="8" s="1"/>
  <c r="AC1088" i="7"/>
  <c r="P1088" i="8" s="1"/>
  <c r="H1088" i="7"/>
  <c r="G1088" i="8" s="1"/>
  <c r="G1088" i="7"/>
  <c r="F1088" i="8" s="1"/>
  <c r="F1088" i="7"/>
  <c r="E1088" i="7"/>
  <c r="D1088" i="8" s="1"/>
  <c r="D1088" i="7"/>
  <c r="C1088" i="8" s="1"/>
  <c r="C1088" i="7"/>
  <c r="B1088" i="8" s="1"/>
  <c r="B1088" i="7"/>
  <c r="A1088" i="8" s="1"/>
  <c r="H1087" i="7"/>
  <c r="W1097" i="7" s="1"/>
  <c r="X1097" i="7" s="1"/>
  <c r="N1097" i="8" s="1"/>
  <c r="G1087" i="7"/>
  <c r="F1087" i="7"/>
  <c r="E1087" i="7"/>
  <c r="D1087" i="8" s="1"/>
  <c r="D1087" i="7"/>
  <c r="C1087" i="8" s="1"/>
  <c r="C1087" i="7"/>
  <c r="B1087" i="8" s="1"/>
  <c r="B1087" i="7"/>
  <c r="A1087" i="8" s="1"/>
  <c r="H1086" i="7"/>
  <c r="G1086" i="8" s="1"/>
  <c r="G1086" i="7"/>
  <c r="F1086" i="8" s="1"/>
  <c r="F1086" i="7"/>
  <c r="Q1086" i="7" s="1"/>
  <c r="K1086" i="8" s="1"/>
  <c r="E1086" i="7"/>
  <c r="D1086" i="7"/>
  <c r="C1086" i="8" s="1"/>
  <c r="C1086" i="7"/>
  <c r="B1086" i="8" s="1"/>
  <c r="B1086" i="7"/>
  <c r="A1086" i="8" s="1"/>
  <c r="H1085" i="7"/>
  <c r="G1085" i="7"/>
  <c r="F1085" i="8" s="1"/>
  <c r="F1085" i="7"/>
  <c r="E1085" i="7"/>
  <c r="D1085" i="8" s="1"/>
  <c r="D1085" i="7"/>
  <c r="C1085" i="8" s="1"/>
  <c r="C1085" i="7"/>
  <c r="B1085" i="8" s="1"/>
  <c r="B1085" i="7"/>
  <c r="A1085" i="8" s="1"/>
  <c r="H1084" i="7"/>
  <c r="G1084" i="8" s="1"/>
  <c r="G1084" i="7"/>
  <c r="F1084" i="8" s="1"/>
  <c r="F1084" i="7"/>
  <c r="E1084" i="7"/>
  <c r="D1084" i="8" s="1"/>
  <c r="D1084" i="7"/>
  <c r="C1084" i="8" s="1"/>
  <c r="C1084" i="7"/>
  <c r="B1084" i="8" s="1"/>
  <c r="B1084" i="7"/>
  <c r="A1084" i="8" s="1"/>
  <c r="R1083" i="7"/>
  <c r="L1083" i="8" s="1"/>
  <c r="H1083" i="7"/>
  <c r="G1083" i="7"/>
  <c r="F1083" i="7"/>
  <c r="E1083" i="7"/>
  <c r="D1083" i="8" s="1"/>
  <c r="D1083" i="7"/>
  <c r="C1083" i="8" s="1"/>
  <c r="C1083" i="7"/>
  <c r="B1083" i="8" s="1"/>
  <c r="B1083" i="7"/>
  <c r="A1083" i="8" s="1"/>
  <c r="H1082" i="7"/>
  <c r="G1082" i="8" s="1"/>
  <c r="G1082" i="7"/>
  <c r="F1082" i="8" s="1"/>
  <c r="F1082" i="7"/>
  <c r="E1082" i="7"/>
  <c r="D1082" i="7"/>
  <c r="C1082" i="8" s="1"/>
  <c r="C1082" i="7"/>
  <c r="B1082" i="8" s="1"/>
  <c r="B1082" i="7"/>
  <c r="A1082" i="8" s="1"/>
  <c r="H1081" i="7"/>
  <c r="G1081" i="7"/>
  <c r="F1081" i="7"/>
  <c r="E1081" i="7"/>
  <c r="D1081" i="8" s="1"/>
  <c r="D1081" i="7"/>
  <c r="C1081" i="8" s="1"/>
  <c r="C1081" i="7"/>
  <c r="B1081" i="8" s="1"/>
  <c r="B1081" i="7"/>
  <c r="A1081" i="8" s="1"/>
  <c r="AC1080" i="7"/>
  <c r="P1080" i="8" s="1"/>
  <c r="H1080" i="7"/>
  <c r="G1080" i="8" s="1"/>
  <c r="G1080" i="7"/>
  <c r="F1080" i="8" s="1"/>
  <c r="F1080" i="7"/>
  <c r="E1080" i="7"/>
  <c r="D1080" i="8" s="1"/>
  <c r="D1080" i="7"/>
  <c r="C1080" i="8" s="1"/>
  <c r="C1080" i="7"/>
  <c r="B1080" i="8" s="1"/>
  <c r="B1080" i="7"/>
  <c r="A1080" i="8" s="1"/>
  <c r="H1079" i="7"/>
  <c r="G1079" i="7"/>
  <c r="F1079" i="8" s="1"/>
  <c r="F1079" i="7"/>
  <c r="E1079" i="7"/>
  <c r="D1079" i="8" s="1"/>
  <c r="D1079" i="7"/>
  <c r="C1079" i="8" s="1"/>
  <c r="C1079" i="7"/>
  <c r="B1079" i="8" s="1"/>
  <c r="B1079" i="7"/>
  <c r="A1079" i="8" s="1"/>
  <c r="H1078" i="7"/>
  <c r="G1078" i="8" s="1"/>
  <c r="G1078" i="7"/>
  <c r="F1078" i="8" s="1"/>
  <c r="F1078" i="7"/>
  <c r="E1078" i="7"/>
  <c r="D1078" i="8" s="1"/>
  <c r="D1078" i="7"/>
  <c r="C1078" i="7"/>
  <c r="B1078" i="8" s="1"/>
  <c r="B1078" i="7"/>
  <c r="A1078" i="8" s="1"/>
  <c r="R1077" i="7"/>
  <c r="L1077" i="8" s="1"/>
  <c r="H1077" i="7"/>
  <c r="G1077" i="7"/>
  <c r="F1077" i="8" s="1"/>
  <c r="F1077" i="7"/>
  <c r="E1077" i="7"/>
  <c r="D1077" i="8" s="1"/>
  <c r="D1077" i="7"/>
  <c r="C1077" i="8" s="1"/>
  <c r="C1077" i="7"/>
  <c r="B1077" i="8" s="1"/>
  <c r="B1077" i="7"/>
  <c r="A1077" i="8" s="1"/>
  <c r="H1076" i="7"/>
  <c r="G1076" i="8" s="1"/>
  <c r="G1076" i="7"/>
  <c r="F1076" i="8" s="1"/>
  <c r="F1076" i="7"/>
  <c r="E1076" i="7"/>
  <c r="D1076" i="7"/>
  <c r="C1076" i="8" s="1"/>
  <c r="C1076" i="7"/>
  <c r="B1076" i="8" s="1"/>
  <c r="B1076" i="7"/>
  <c r="A1076" i="8" s="1"/>
  <c r="H1075" i="7"/>
  <c r="G1075" i="7"/>
  <c r="F1075" i="8" s="1"/>
  <c r="F1075" i="7"/>
  <c r="E1075" i="7"/>
  <c r="D1075" i="8" s="1"/>
  <c r="D1075" i="7"/>
  <c r="C1075" i="8" s="1"/>
  <c r="C1075" i="7"/>
  <c r="B1075" i="8" s="1"/>
  <c r="B1075" i="7"/>
  <c r="A1075" i="8" s="1"/>
  <c r="H1074" i="7"/>
  <c r="G1074" i="8" s="1"/>
  <c r="G1074" i="7"/>
  <c r="F1074" i="8" s="1"/>
  <c r="F1074" i="7"/>
  <c r="E1074" i="7"/>
  <c r="D1074" i="8" s="1"/>
  <c r="D1074" i="7"/>
  <c r="C1074" i="7"/>
  <c r="B1074" i="8" s="1"/>
  <c r="B1074" i="7"/>
  <c r="A1074" i="8" s="1"/>
  <c r="H1073" i="7"/>
  <c r="G1073" i="7"/>
  <c r="F1073" i="8" s="1"/>
  <c r="F1073" i="7"/>
  <c r="Q1068" i="7" s="1"/>
  <c r="K1068" i="8" s="1"/>
  <c r="E1073" i="7"/>
  <c r="D1073" i="8" s="1"/>
  <c r="D1073" i="7"/>
  <c r="C1073" i="8" s="1"/>
  <c r="C1073" i="7"/>
  <c r="B1073" i="8" s="1"/>
  <c r="B1073" i="7"/>
  <c r="A1073" i="8" s="1"/>
  <c r="H1072" i="7"/>
  <c r="G1072" i="8" s="1"/>
  <c r="G1072" i="7"/>
  <c r="F1072" i="8" s="1"/>
  <c r="F1072" i="7"/>
  <c r="E1072" i="7"/>
  <c r="D1072" i="8" s="1"/>
  <c r="D1072" i="7"/>
  <c r="C1072" i="7"/>
  <c r="B1072" i="8" s="1"/>
  <c r="B1072" i="7"/>
  <c r="A1072" i="8" s="1"/>
  <c r="R1071" i="7"/>
  <c r="L1071" i="8" s="1"/>
  <c r="H1071" i="7"/>
  <c r="G1071" i="7"/>
  <c r="F1071" i="8" s="1"/>
  <c r="F1071" i="7"/>
  <c r="E1071" i="7"/>
  <c r="D1071" i="8" s="1"/>
  <c r="D1071" i="7"/>
  <c r="C1071" i="8" s="1"/>
  <c r="C1071" i="7"/>
  <c r="B1071" i="8" s="1"/>
  <c r="B1071" i="7"/>
  <c r="A1071" i="8" s="1"/>
  <c r="Q1070" i="7"/>
  <c r="K1070" i="8" s="1"/>
  <c r="H1070" i="7"/>
  <c r="G1070" i="8" s="1"/>
  <c r="G1070" i="7"/>
  <c r="F1070" i="8" s="1"/>
  <c r="F1070" i="7"/>
  <c r="E1070" i="7"/>
  <c r="D1070" i="8" s="1"/>
  <c r="D1070" i="7"/>
  <c r="C1070" i="8" s="1"/>
  <c r="C1070" i="7"/>
  <c r="B1070" i="8" s="1"/>
  <c r="B1070" i="7"/>
  <c r="A1070" i="8" s="1"/>
  <c r="H1069" i="7"/>
  <c r="G1069" i="7"/>
  <c r="F1069" i="7"/>
  <c r="E1069" i="7"/>
  <c r="D1069" i="8" s="1"/>
  <c r="D1069" i="7"/>
  <c r="C1069" i="8" s="1"/>
  <c r="C1069" i="7"/>
  <c r="B1069" i="8" s="1"/>
  <c r="B1069" i="7"/>
  <c r="A1069" i="8" s="1"/>
  <c r="R1068" i="7"/>
  <c r="L1068" i="8" s="1"/>
  <c r="H1068" i="7"/>
  <c r="G1068" i="8" s="1"/>
  <c r="G1068" i="7"/>
  <c r="F1068" i="8" s="1"/>
  <c r="F1068" i="7"/>
  <c r="E1068" i="7"/>
  <c r="D1068" i="7"/>
  <c r="C1068" i="8" s="1"/>
  <c r="C1068" i="7"/>
  <c r="B1068" i="8" s="1"/>
  <c r="B1068" i="7"/>
  <c r="A1068" i="8" s="1"/>
  <c r="H1067" i="7"/>
  <c r="G1067" i="7"/>
  <c r="F1067" i="8" s="1"/>
  <c r="F1067" i="7"/>
  <c r="E1067" i="7"/>
  <c r="D1067" i="8" s="1"/>
  <c r="D1067" i="7"/>
  <c r="C1067" i="8" s="1"/>
  <c r="C1067" i="7"/>
  <c r="B1067" i="8" s="1"/>
  <c r="B1067" i="7"/>
  <c r="A1067" i="8" s="1"/>
  <c r="H1066" i="7"/>
  <c r="G1066" i="7"/>
  <c r="F1066" i="8" s="1"/>
  <c r="F1066" i="7"/>
  <c r="Q1066" i="7" s="1"/>
  <c r="K1066" i="8" s="1"/>
  <c r="E1066" i="7"/>
  <c r="D1066" i="8" s="1"/>
  <c r="D1066" i="7"/>
  <c r="C1066" i="8" s="1"/>
  <c r="C1066" i="7"/>
  <c r="B1066" i="8" s="1"/>
  <c r="B1066" i="7"/>
  <c r="A1066" i="8" s="1"/>
  <c r="H1065" i="7"/>
  <c r="G1065" i="7"/>
  <c r="F1065" i="8" s="1"/>
  <c r="F1065" i="7"/>
  <c r="E1065" i="7"/>
  <c r="D1065" i="8" s="1"/>
  <c r="D1065" i="7"/>
  <c r="C1065" i="8" s="1"/>
  <c r="C1065" i="7"/>
  <c r="B1065" i="8" s="1"/>
  <c r="B1065" i="7"/>
  <c r="A1065" i="8" s="1"/>
  <c r="AC1064" i="7"/>
  <c r="P1064" i="8" s="1"/>
  <c r="H1064" i="7"/>
  <c r="G1064" i="8" s="1"/>
  <c r="G1064" i="7"/>
  <c r="F1064" i="8" s="1"/>
  <c r="F1064" i="7"/>
  <c r="E1064" i="7"/>
  <c r="D1064" i="8" s="1"/>
  <c r="D1064" i="7"/>
  <c r="C1064" i="8" s="1"/>
  <c r="C1064" i="7"/>
  <c r="B1064" i="8" s="1"/>
  <c r="B1064" i="7"/>
  <c r="A1064" i="8" s="1"/>
  <c r="H1063" i="7"/>
  <c r="G1063" i="7"/>
  <c r="F1063" i="7"/>
  <c r="E1063" i="7"/>
  <c r="D1063" i="8" s="1"/>
  <c r="D1063" i="7"/>
  <c r="C1063" i="8" s="1"/>
  <c r="C1063" i="7"/>
  <c r="B1063" i="8" s="1"/>
  <c r="B1063" i="7"/>
  <c r="A1063" i="8" s="1"/>
  <c r="Q1062" i="7"/>
  <c r="K1062" i="8" s="1"/>
  <c r="H1062" i="7"/>
  <c r="G1062" i="8" s="1"/>
  <c r="G1062" i="7"/>
  <c r="F1062" i="8" s="1"/>
  <c r="F1062" i="7"/>
  <c r="E1062" i="7"/>
  <c r="D1062" i="7"/>
  <c r="C1062" i="8" s="1"/>
  <c r="C1062" i="7"/>
  <c r="B1062" i="8" s="1"/>
  <c r="B1062" i="7"/>
  <c r="A1062" i="8" s="1"/>
  <c r="H1061" i="7"/>
  <c r="G1061" i="7"/>
  <c r="F1061" i="8" s="1"/>
  <c r="F1061" i="7"/>
  <c r="E1061" i="7"/>
  <c r="D1061" i="8" s="1"/>
  <c r="D1061" i="7"/>
  <c r="C1061" i="8" s="1"/>
  <c r="C1061" i="7"/>
  <c r="B1061" i="8" s="1"/>
  <c r="B1061" i="7"/>
  <c r="A1061" i="8" s="1"/>
  <c r="H1060" i="7"/>
  <c r="G1060" i="8" s="1"/>
  <c r="G1060" i="7"/>
  <c r="F1060" i="8" s="1"/>
  <c r="F1060" i="7"/>
  <c r="E1060" i="7"/>
  <c r="D1060" i="8" s="1"/>
  <c r="D1060" i="7"/>
  <c r="C1060" i="7"/>
  <c r="B1060" i="8" s="1"/>
  <c r="B1060" i="7"/>
  <c r="A1060" i="8" s="1"/>
  <c r="H1059" i="7"/>
  <c r="G1059" i="7"/>
  <c r="F1059" i="8" s="1"/>
  <c r="F1059" i="7"/>
  <c r="E1059" i="7"/>
  <c r="D1059" i="8" s="1"/>
  <c r="D1059" i="7"/>
  <c r="C1059" i="8" s="1"/>
  <c r="C1059" i="7"/>
  <c r="B1059" i="8" s="1"/>
  <c r="B1059" i="7"/>
  <c r="A1059" i="8" s="1"/>
  <c r="H1058" i="7"/>
  <c r="G1058" i="8" s="1"/>
  <c r="G1058" i="7"/>
  <c r="F1058" i="8" s="1"/>
  <c r="F1058" i="7"/>
  <c r="R1058" i="7" s="1"/>
  <c r="L1058" i="8" s="1"/>
  <c r="E1058" i="7"/>
  <c r="D1058" i="8" s="1"/>
  <c r="D1058" i="7"/>
  <c r="C1058" i="7"/>
  <c r="B1058" i="8" s="1"/>
  <c r="B1058" i="7"/>
  <c r="A1058" i="8" s="1"/>
  <c r="H1057" i="7"/>
  <c r="G1057" i="7"/>
  <c r="F1057" i="7"/>
  <c r="E1057" i="7"/>
  <c r="D1057" i="8" s="1"/>
  <c r="D1057" i="7"/>
  <c r="C1057" i="8" s="1"/>
  <c r="C1057" i="7"/>
  <c r="B1057" i="8" s="1"/>
  <c r="B1057" i="7"/>
  <c r="A1057" i="8" s="1"/>
  <c r="H1056" i="7"/>
  <c r="G1056" i="8" s="1"/>
  <c r="G1056" i="7"/>
  <c r="F1056" i="8" s="1"/>
  <c r="F1056" i="7"/>
  <c r="E1056" i="7"/>
  <c r="D1056" i="7"/>
  <c r="C1056" i="8" s="1"/>
  <c r="C1056" i="7"/>
  <c r="B1056" i="8" s="1"/>
  <c r="B1056" i="7"/>
  <c r="A1056" i="8" s="1"/>
  <c r="H1055" i="7"/>
  <c r="W1065" i="7" s="1"/>
  <c r="X1065" i="7" s="1"/>
  <c r="N1065" i="8" s="1"/>
  <c r="G1055" i="7"/>
  <c r="F1055" i="8" s="1"/>
  <c r="F1055" i="7"/>
  <c r="E1055" i="7"/>
  <c r="D1055" i="8" s="1"/>
  <c r="D1055" i="7"/>
  <c r="C1055" i="8" s="1"/>
  <c r="C1055" i="7"/>
  <c r="B1055" i="8" s="1"/>
  <c r="B1055" i="7"/>
  <c r="A1055" i="8" s="1"/>
  <c r="H1054" i="7"/>
  <c r="G1054" i="8" s="1"/>
  <c r="G1054" i="7"/>
  <c r="F1054" i="7"/>
  <c r="E1054" i="7"/>
  <c r="D1054" i="8" s="1"/>
  <c r="D1054" i="7"/>
  <c r="C1054" i="7"/>
  <c r="B1054" i="8" s="1"/>
  <c r="B1054" i="7"/>
  <c r="A1054" i="8" s="1"/>
  <c r="R1053" i="7"/>
  <c r="L1053" i="8" s="1"/>
  <c r="H1053" i="7"/>
  <c r="G1053" i="7"/>
  <c r="F1053" i="7"/>
  <c r="E1053" i="7"/>
  <c r="D1053" i="8" s="1"/>
  <c r="D1053" i="7"/>
  <c r="C1053" i="8" s="1"/>
  <c r="C1053" i="7"/>
  <c r="B1053" i="8" s="1"/>
  <c r="B1053" i="7"/>
  <c r="A1053" i="8" s="1"/>
  <c r="H1052" i="7"/>
  <c r="G1052" i="8" s="1"/>
  <c r="G1052" i="7"/>
  <c r="F1052" i="8" s="1"/>
  <c r="F1052" i="7"/>
  <c r="E1052" i="7"/>
  <c r="D1052" i="7"/>
  <c r="C1052" i="8" s="1"/>
  <c r="C1052" i="7"/>
  <c r="B1052" i="8" s="1"/>
  <c r="B1052" i="7"/>
  <c r="A1052" i="8" s="1"/>
  <c r="H1051" i="7"/>
  <c r="G1051" i="7"/>
  <c r="F1051" i="8" s="1"/>
  <c r="F1051" i="7"/>
  <c r="E1051" i="7"/>
  <c r="D1051" i="8" s="1"/>
  <c r="D1051" i="7"/>
  <c r="C1051" i="8" s="1"/>
  <c r="C1051" i="7"/>
  <c r="B1051" i="8" s="1"/>
  <c r="B1051" i="7"/>
  <c r="A1051" i="8" s="1"/>
  <c r="H1050" i="7"/>
  <c r="G1050" i="8" s="1"/>
  <c r="G1050" i="7"/>
  <c r="F1050" i="8" s="1"/>
  <c r="F1050" i="7"/>
  <c r="E1050" i="7"/>
  <c r="D1050" i="8" s="1"/>
  <c r="D1050" i="7"/>
  <c r="C1050" i="8" s="1"/>
  <c r="C1050" i="7"/>
  <c r="B1050" i="8" s="1"/>
  <c r="B1050" i="7"/>
  <c r="A1050" i="8" s="1"/>
  <c r="H1049" i="7"/>
  <c r="G1049" i="7"/>
  <c r="F1049" i="8" s="1"/>
  <c r="F1049" i="7"/>
  <c r="E1049" i="7"/>
  <c r="D1049" i="8" s="1"/>
  <c r="D1049" i="7"/>
  <c r="C1049" i="8" s="1"/>
  <c r="C1049" i="7"/>
  <c r="B1049" i="8" s="1"/>
  <c r="B1049" i="7"/>
  <c r="A1049" i="8" s="1"/>
  <c r="AC1048" i="7"/>
  <c r="P1048" i="8" s="1"/>
  <c r="H1048" i="7"/>
  <c r="G1048" i="8" s="1"/>
  <c r="G1048" i="7"/>
  <c r="F1048" i="8" s="1"/>
  <c r="F1048" i="7"/>
  <c r="E1048" i="7"/>
  <c r="D1048" i="8" s="1"/>
  <c r="D1048" i="7"/>
  <c r="C1048" i="8" s="1"/>
  <c r="C1048" i="7"/>
  <c r="B1048" i="8" s="1"/>
  <c r="B1048" i="7"/>
  <c r="A1048" i="8" s="1"/>
  <c r="R1047" i="7"/>
  <c r="L1047" i="8" s="1"/>
  <c r="H1047" i="7"/>
  <c r="G1047" i="7"/>
  <c r="F1047" i="8" s="1"/>
  <c r="F1047" i="7"/>
  <c r="E1047" i="7"/>
  <c r="D1047" i="8" s="1"/>
  <c r="D1047" i="7"/>
  <c r="C1047" i="8" s="1"/>
  <c r="C1047" i="7"/>
  <c r="B1047" i="8" s="1"/>
  <c r="B1047" i="7"/>
  <c r="A1047" i="8" s="1"/>
  <c r="H1046" i="7"/>
  <c r="G1046" i="8" s="1"/>
  <c r="G1046" i="7"/>
  <c r="F1046" i="8" s="1"/>
  <c r="F1046" i="7"/>
  <c r="E1046" i="7"/>
  <c r="D1046" i="7"/>
  <c r="C1046" i="8" s="1"/>
  <c r="C1046" i="7"/>
  <c r="B1046" i="8" s="1"/>
  <c r="B1046" i="7"/>
  <c r="A1046" i="8" s="1"/>
  <c r="H1045" i="7"/>
  <c r="G1045" i="7"/>
  <c r="F1045" i="8" s="1"/>
  <c r="F1045" i="7"/>
  <c r="E1045" i="7"/>
  <c r="D1045" i="8" s="1"/>
  <c r="D1045" i="7"/>
  <c r="C1045" i="8" s="1"/>
  <c r="C1045" i="7"/>
  <c r="B1045" i="8" s="1"/>
  <c r="B1045" i="7"/>
  <c r="A1045" i="8" s="1"/>
  <c r="AC1044" i="7"/>
  <c r="P1044" i="8" s="1"/>
  <c r="H1044" i="7"/>
  <c r="G1044" i="8" s="1"/>
  <c r="G1044" i="7"/>
  <c r="F1044" i="8" s="1"/>
  <c r="F1044" i="7"/>
  <c r="E1044" i="7"/>
  <c r="D1044" i="8" s="1"/>
  <c r="D1044" i="7"/>
  <c r="C1044" i="8" s="1"/>
  <c r="C1044" i="7"/>
  <c r="B1044" i="8" s="1"/>
  <c r="B1044" i="7"/>
  <c r="A1044" i="8" s="1"/>
  <c r="H1043" i="7"/>
  <c r="G1043" i="7"/>
  <c r="F1043" i="8" s="1"/>
  <c r="F1043" i="7"/>
  <c r="E1043" i="7"/>
  <c r="D1043" i="8" s="1"/>
  <c r="D1043" i="7"/>
  <c r="C1043" i="8" s="1"/>
  <c r="C1043" i="7"/>
  <c r="B1043" i="8" s="1"/>
  <c r="B1043" i="7"/>
  <c r="A1043" i="8" s="1"/>
  <c r="H1042" i="7"/>
  <c r="G1042" i="8" s="1"/>
  <c r="G1042" i="7"/>
  <c r="F1042" i="8" s="1"/>
  <c r="F1042" i="7"/>
  <c r="E1042" i="7"/>
  <c r="D1042" i="8" s="1"/>
  <c r="D1042" i="7"/>
  <c r="C1042" i="8" s="1"/>
  <c r="C1042" i="7"/>
  <c r="B1042" i="8" s="1"/>
  <c r="B1042" i="7"/>
  <c r="A1042" i="8" s="1"/>
  <c r="H1041" i="7"/>
  <c r="W1051" i="7" s="1"/>
  <c r="X1051" i="7" s="1"/>
  <c r="N1051" i="8" s="1"/>
  <c r="G1041" i="7"/>
  <c r="F1041" i="8" s="1"/>
  <c r="F1041" i="7"/>
  <c r="E1041" i="7"/>
  <c r="D1041" i="8" s="1"/>
  <c r="D1041" i="7"/>
  <c r="C1041" i="8" s="1"/>
  <c r="C1041" i="7"/>
  <c r="B1041" i="8" s="1"/>
  <c r="B1041" i="7"/>
  <c r="A1041" i="8" s="1"/>
  <c r="H1040" i="7"/>
  <c r="G1040" i="8" s="1"/>
  <c r="G1040" i="7"/>
  <c r="F1040" i="8" s="1"/>
  <c r="F1040" i="7"/>
  <c r="E1040" i="7"/>
  <c r="D1040" i="8" s="1"/>
  <c r="D1040" i="7"/>
  <c r="C1040" i="7"/>
  <c r="B1040" i="8" s="1"/>
  <c r="B1040" i="7"/>
  <c r="A1040" i="8" s="1"/>
  <c r="H1039" i="7"/>
  <c r="G1039" i="7"/>
  <c r="F1039" i="7"/>
  <c r="E1039" i="7"/>
  <c r="D1039" i="8" s="1"/>
  <c r="D1039" i="7"/>
  <c r="C1039" i="8" s="1"/>
  <c r="C1039" i="7"/>
  <c r="B1039" i="8" s="1"/>
  <c r="B1039" i="7"/>
  <c r="A1039" i="8" s="1"/>
  <c r="H1038" i="7"/>
  <c r="G1038" i="8" s="1"/>
  <c r="G1038" i="7"/>
  <c r="F1038" i="8" s="1"/>
  <c r="F1038" i="7"/>
  <c r="E1038" i="7"/>
  <c r="D1038" i="7"/>
  <c r="C1038" i="8" s="1"/>
  <c r="C1038" i="7"/>
  <c r="B1038" i="8" s="1"/>
  <c r="B1038" i="7"/>
  <c r="A1038" i="8" s="1"/>
  <c r="H1037" i="7"/>
  <c r="G1037" i="7"/>
  <c r="F1037" i="8" s="1"/>
  <c r="F1037" i="7"/>
  <c r="E1037" i="7"/>
  <c r="D1037" i="8" s="1"/>
  <c r="D1037" i="7"/>
  <c r="C1037" i="8" s="1"/>
  <c r="C1037" i="7"/>
  <c r="B1037" i="8" s="1"/>
  <c r="B1037" i="7"/>
  <c r="A1037" i="8" s="1"/>
  <c r="H1036" i="7"/>
  <c r="G1036" i="8" s="1"/>
  <c r="G1036" i="7"/>
  <c r="F1036" i="8" s="1"/>
  <c r="F1036" i="7"/>
  <c r="E1036" i="7"/>
  <c r="D1036" i="8" s="1"/>
  <c r="D1036" i="7"/>
  <c r="C1036" i="7"/>
  <c r="B1036" i="8" s="1"/>
  <c r="B1036" i="7"/>
  <c r="A1036" i="8" s="1"/>
  <c r="H1035" i="7"/>
  <c r="G1035" i="7"/>
  <c r="F1035" i="8" s="1"/>
  <c r="F1035" i="7"/>
  <c r="E1035" i="7"/>
  <c r="D1035" i="8" s="1"/>
  <c r="D1035" i="7"/>
  <c r="C1035" i="8" s="1"/>
  <c r="C1035" i="7"/>
  <c r="B1035" i="8" s="1"/>
  <c r="B1035" i="7"/>
  <c r="A1035" i="8" s="1"/>
  <c r="AC1034" i="7"/>
  <c r="P1034" i="8" s="1"/>
  <c r="H1034" i="7"/>
  <c r="G1034" i="8" s="1"/>
  <c r="G1034" i="7"/>
  <c r="F1034" i="7"/>
  <c r="E1034" i="7"/>
  <c r="D1034" i="8" s="1"/>
  <c r="D1034" i="7"/>
  <c r="C1034" i="8" s="1"/>
  <c r="C1034" i="7"/>
  <c r="B1034" i="8" s="1"/>
  <c r="B1034" i="7"/>
  <c r="A1034" i="8" s="1"/>
  <c r="R1033" i="7"/>
  <c r="L1033" i="8" s="1"/>
  <c r="H1033" i="7"/>
  <c r="G1033" i="7"/>
  <c r="F1033" i="7"/>
  <c r="E1033" i="7"/>
  <c r="D1033" i="8" s="1"/>
  <c r="D1033" i="7"/>
  <c r="C1033" i="8" s="1"/>
  <c r="C1033" i="7"/>
  <c r="B1033" i="8" s="1"/>
  <c r="B1033" i="7"/>
  <c r="A1033" i="8" s="1"/>
  <c r="H1032" i="7"/>
  <c r="G1032" i="8" s="1"/>
  <c r="G1032" i="7"/>
  <c r="F1032" i="8" s="1"/>
  <c r="F1032" i="7"/>
  <c r="E1032" i="7"/>
  <c r="D1032" i="8" s="1"/>
  <c r="D1032" i="7"/>
  <c r="C1032" i="7"/>
  <c r="B1032" i="8" s="1"/>
  <c r="B1032" i="7"/>
  <c r="A1032" i="8" s="1"/>
  <c r="H1031" i="7"/>
  <c r="G1031" i="7"/>
  <c r="F1031" i="8" s="1"/>
  <c r="F1031" i="7"/>
  <c r="E1031" i="7"/>
  <c r="D1031" i="8" s="1"/>
  <c r="D1031" i="7"/>
  <c r="C1031" i="8" s="1"/>
  <c r="C1031" i="7"/>
  <c r="B1031" i="8" s="1"/>
  <c r="B1031" i="7"/>
  <c r="A1031" i="8" s="1"/>
  <c r="H1030" i="7"/>
  <c r="G1030" i="8" s="1"/>
  <c r="G1030" i="7"/>
  <c r="F1030" i="8" s="1"/>
  <c r="F1030" i="7"/>
  <c r="E1030" i="7"/>
  <c r="D1030" i="8" s="1"/>
  <c r="D1030" i="7"/>
  <c r="C1030" i="7"/>
  <c r="B1030" i="8" s="1"/>
  <c r="B1030" i="7"/>
  <c r="A1030" i="8" s="1"/>
  <c r="W1029" i="7"/>
  <c r="R1029" i="7"/>
  <c r="L1029" i="8" s="1"/>
  <c r="H1029" i="7"/>
  <c r="G1029" i="7"/>
  <c r="F1029" i="7"/>
  <c r="E1029" i="7"/>
  <c r="D1029" i="8" s="1"/>
  <c r="D1029" i="7"/>
  <c r="C1029" i="8" s="1"/>
  <c r="C1029" i="7"/>
  <c r="B1029" i="8" s="1"/>
  <c r="B1029" i="7"/>
  <c r="A1029" i="8" s="1"/>
  <c r="H1028" i="7"/>
  <c r="G1028" i="8" s="1"/>
  <c r="G1028" i="7"/>
  <c r="F1028" i="8" s="1"/>
  <c r="F1028" i="7"/>
  <c r="E1028" i="7"/>
  <c r="D1028" i="7"/>
  <c r="C1028" i="8" s="1"/>
  <c r="C1028" i="7"/>
  <c r="B1028" i="8" s="1"/>
  <c r="B1028" i="7"/>
  <c r="A1028" i="8" s="1"/>
  <c r="H1027" i="7"/>
  <c r="G1027" i="7"/>
  <c r="F1027" i="8" s="1"/>
  <c r="F1027" i="7"/>
  <c r="E1027" i="7"/>
  <c r="D1027" i="8" s="1"/>
  <c r="D1027" i="7"/>
  <c r="C1027" i="8" s="1"/>
  <c r="C1027" i="7"/>
  <c r="B1027" i="8" s="1"/>
  <c r="B1027" i="7"/>
  <c r="A1027" i="8" s="1"/>
  <c r="H1026" i="7"/>
  <c r="G1026" i="8" s="1"/>
  <c r="G1026" i="7"/>
  <c r="F1026" i="7"/>
  <c r="M1085" i="7" s="1"/>
  <c r="E1026" i="7"/>
  <c r="D1026" i="8" s="1"/>
  <c r="D1026" i="7"/>
  <c r="C1026" i="8" s="1"/>
  <c r="C1026" i="7"/>
  <c r="B1026" i="8" s="1"/>
  <c r="B1026" i="7"/>
  <c r="A1026" i="8" s="1"/>
  <c r="R1025" i="7"/>
  <c r="L1025" i="8" s="1"/>
  <c r="H1025" i="7"/>
  <c r="G1025" i="7"/>
  <c r="F1025" i="8" s="1"/>
  <c r="F1025" i="7"/>
  <c r="E1025" i="7"/>
  <c r="D1025" i="8" s="1"/>
  <c r="D1025" i="7"/>
  <c r="C1025" i="8" s="1"/>
  <c r="C1025" i="7"/>
  <c r="B1025" i="8" s="1"/>
  <c r="B1025" i="7"/>
  <c r="A1025" i="8" s="1"/>
  <c r="H1024" i="7"/>
  <c r="G1024" i="8" s="1"/>
  <c r="G1024" i="7"/>
  <c r="F1024" i="8" s="1"/>
  <c r="F1024" i="7"/>
  <c r="E1024" i="7"/>
  <c r="D1024" i="8" s="1"/>
  <c r="D1024" i="7"/>
  <c r="C1024" i="8" s="1"/>
  <c r="C1024" i="7"/>
  <c r="B1024" i="8" s="1"/>
  <c r="B1024" i="7"/>
  <c r="A1024" i="8" s="1"/>
  <c r="R1023" i="7"/>
  <c r="L1023" i="8" s="1"/>
  <c r="H1023" i="7"/>
  <c r="G1023" i="7"/>
  <c r="F1023" i="8" s="1"/>
  <c r="F1023" i="7"/>
  <c r="E1023" i="7"/>
  <c r="D1023" i="8" s="1"/>
  <c r="D1023" i="7"/>
  <c r="C1023" i="8" s="1"/>
  <c r="C1023" i="7"/>
  <c r="B1023" i="8" s="1"/>
  <c r="B1023" i="7"/>
  <c r="A1023" i="8" s="1"/>
  <c r="H1022" i="7"/>
  <c r="G1022" i="8" s="1"/>
  <c r="G1022" i="7"/>
  <c r="F1022" i="8" s="1"/>
  <c r="F1022" i="7"/>
  <c r="R1022" i="7" s="1"/>
  <c r="L1022" i="8" s="1"/>
  <c r="E1022" i="7"/>
  <c r="D1022" i="7"/>
  <c r="C1022" i="8" s="1"/>
  <c r="C1022" i="7"/>
  <c r="B1022" i="8" s="1"/>
  <c r="B1022" i="7"/>
  <c r="A1022" i="8" s="1"/>
  <c r="H1021" i="7"/>
  <c r="G1021" i="7"/>
  <c r="F1021" i="8" s="1"/>
  <c r="F1021" i="7"/>
  <c r="O1020" i="7" s="1"/>
  <c r="E1021" i="7"/>
  <c r="D1021" i="8" s="1"/>
  <c r="D1021" i="7"/>
  <c r="C1021" i="8" s="1"/>
  <c r="C1021" i="7"/>
  <c r="B1021" i="8" s="1"/>
  <c r="B1021" i="7"/>
  <c r="A1021" i="8" s="1"/>
  <c r="AC1020" i="7"/>
  <c r="P1020" i="8" s="1"/>
  <c r="H1020" i="7"/>
  <c r="G1020" i="8" s="1"/>
  <c r="G1020" i="7"/>
  <c r="F1020" i="7"/>
  <c r="E1020" i="7"/>
  <c r="D1020" i="8" s="1"/>
  <c r="D1020" i="7"/>
  <c r="C1020" i="8" s="1"/>
  <c r="C1020" i="7"/>
  <c r="B1020" i="8" s="1"/>
  <c r="B1020" i="7"/>
  <c r="A1020" i="8" s="1"/>
  <c r="H1019" i="7"/>
  <c r="G1019" i="7"/>
  <c r="F1019" i="7"/>
  <c r="E1019" i="7"/>
  <c r="D1019" i="8" s="1"/>
  <c r="D1019" i="7"/>
  <c r="C1019" i="8" s="1"/>
  <c r="C1019" i="7"/>
  <c r="B1019" i="8" s="1"/>
  <c r="B1019" i="7"/>
  <c r="A1019" i="8" s="1"/>
  <c r="H1018" i="7"/>
  <c r="G1018" i="8" s="1"/>
  <c r="G1018" i="7"/>
  <c r="F1018" i="7"/>
  <c r="E1018" i="7"/>
  <c r="D1018" i="8" s="1"/>
  <c r="D1018" i="7"/>
  <c r="C1018" i="8" s="1"/>
  <c r="C1018" i="7"/>
  <c r="B1018" i="8" s="1"/>
  <c r="B1018" i="7"/>
  <c r="A1018" i="8" s="1"/>
  <c r="H1017" i="7"/>
  <c r="G1017" i="7"/>
  <c r="F1017" i="8" s="1"/>
  <c r="F1017" i="7"/>
  <c r="E1017" i="7"/>
  <c r="D1017" i="8" s="1"/>
  <c r="D1017" i="7"/>
  <c r="C1017" i="8" s="1"/>
  <c r="C1017" i="7"/>
  <c r="B1017" i="8" s="1"/>
  <c r="B1017" i="7"/>
  <c r="A1017" i="8" s="1"/>
  <c r="Q1016" i="7"/>
  <c r="K1016" i="8" s="1"/>
  <c r="O1016" i="7"/>
  <c r="H1016" i="7"/>
  <c r="G1016" i="8" s="1"/>
  <c r="G1016" i="7"/>
  <c r="F1016" i="8" s="1"/>
  <c r="F1016" i="7"/>
  <c r="E1016" i="7"/>
  <c r="D1016" i="8" s="1"/>
  <c r="D1016" i="7"/>
  <c r="C1016" i="8" s="1"/>
  <c r="C1016" i="7"/>
  <c r="B1016" i="8" s="1"/>
  <c r="B1016" i="7"/>
  <c r="A1016" i="8" s="1"/>
  <c r="H1015" i="7"/>
  <c r="G1015" i="7"/>
  <c r="F1015" i="8" s="1"/>
  <c r="F1015" i="7"/>
  <c r="E1015" i="7"/>
  <c r="D1015" i="8" s="1"/>
  <c r="D1015" i="7"/>
  <c r="C1015" i="8" s="1"/>
  <c r="C1015" i="7"/>
  <c r="B1015" i="8" s="1"/>
  <c r="B1015" i="7"/>
  <c r="A1015" i="8" s="1"/>
  <c r="H1014" i="7"/>
  <c r="G1014" i="8" s="1"/>
  <c r="G1014" i="7"/>
  <c r="F1014" i="8" s="1"/>
  <c r="F1014" i="7"/>
  <c r="E1014" i="7"/>
  <c r="D1014" i="7"/>
  <c r="C1014" i="8" s="1"/>
  <c r="C1014" i="7"/>
  <c r="B1014" i="8" s="1"/>
  <c r="B1014" i="7"/>
  <c r="A1014" i="8" s="1"/>
  <c r="H1013" i="7"/>
  <c r="G1013" i="7"/>
  <c r="F1013" i="8" s="1"/>
  <c r="F1013" i="7"/>
  <c r="E1013" i="7"/>
  <c r="D1013" i="8" s="1"/>
  <c r="D1013" i="7"/>
  <c r="C1013" i="8" s="1"/>
  <c r="C1013" i="7"/>
  <c r="B1013" i="8" s="1"/>
  <c r="B1013" i="7"/>
  <c r="A1013" i="8" s="1"/>
  <c r="H1012" i="7"/>
  <c r="G1012" i="8" s="1"/>
  <c r="G1012" i="7"/>
  <c r="F1012" i="8" s="1"/>
  <c r="F1012" i="7"/>
  <c r="E1012" i="7"/>
  <c r="D1012" i="8" s="1"/>
  <c r="D1012" i="7"/>
  <c r="C1012" i="7"/>
  <c r="B1012" i="8" s="1"/>
  <c r="B1012" i="7"/>
  <c r="A1012" i="8" s="1"/>
  <c r="H1011" i="7"/>
  <c r="G1011" i="7"/>
  <c r="F1011" i="7"/>
  <c r="E1011" i="7"/>
  <c r="D1011" i="8" s="1"/>
  <c r="D1011" i="7"/>
  <c r="C1011" i="8" s="1"/>
  <c r="C1011" i="7"/>
  <c r="B1011" i="8" s="1"/>
  <c r="B1011" i="7"/>
  <c r="A1011" i="8" s="1"/>
  <c r="AC1010" i="7"/>
  <c r="P1010" i="8" s="1"/>
  <c r="R1010" i="7"/>
  <c r="L1010" i="8" s="1"/>
  <c r="O1010" i="7"/>
  <c r="H1010" i="7"/>
  <c r="G1010" i="8" s="1"/>
  <c r="G1010" i="7"/>
  <c r="F1010" i="8" s="1"/>
  <c r="F1010" i="7"/>
  <c r="E1010" i="7"/>
  <c r="D1010" i="8" s="1"/>
  <c r="D1010" i="7"/>
  <c r="C1010" i="8" s="1"/>
  <c r="C1010" i="7"/>
  <c r="B1010" i="8" s="1"/>
  <c r="B1010" i="7"/>
  <c r="A1010" i="8" s="1"/>
  <c r="H1009" i="7"/>
  <c r="G1009" i="7"/>
  <c r="F1009" i="7"/>
  <c r="E1009" i="7"/>
  <c r="D1009" i="8" s="1"/>
  <c r="D1009" i="7"/>
  <c r="C1009" i="8" s="1"/>
  <c r="C1009" i="7"/>
  <c r="B1009" i="8" s="1"/>
  <c r="B1009" i="7"/>
  <c r="A1009" i="8" s="1"/>
  <c r="H1008" i="7"/>
  <c r="G1008" i="8" s="1"/>
  <c r="G1008" i="7"/>
  <c r="F1008" i="8" s="1"/>
  <c r="F1008" i="7"/>
  <c r="E1008" i="7"/>
  <c r="D1008" i="8" s="1"/>
  <c r="D1008" i="7"/>
  <c r="C1008" i="8" s="1"/>
  <c r="C1008" i="7"/>
  <c r="B1008" i="8" s="1"/>
  <c r="B1008" i="7"/>
  <c r="A1008" i="8" s="1"/>
  <c r="R1007" i="7"/>
  <c r="L1007" i="8" s="1"/>
  <c r="H1007" i="7"/>
  <c r="W1017" i="7" s="1"/>
  <c r="G1007" i="7"/>
  <c r="F1007" i="8" s="1"/>
  <c r="F1007" i="7"/>
  <c r="R997" i="7" s="1"/>
  <c r="L997" i="8" s="1"/>
  <c r="E1007" i="7"/>
  <c r="D1007" i="8" s="1"/>
  <c r="D1007" i="7"/>
  <c r="C1007" i="8" s="1"/>
  <c r="C1007" i="7"/>
  <c r="B1007" i="8" s="1"/>
  <c r="B1007" i="7"/>
  <c r="A1007" i="8" s="1"/>
  <c r="H1006" i="7"/>
  <c r="G1006" i="7"/>
  <c r="F1006" i="8" s="1"/>
  <c r="F1006" i="7"/>
  <c r="E1006" i="7"/>
  <c r="D1006" i="8" s="1"/>
  <c r="D1006" i="7"/>
  <c r="C1006" i="8" s="1"/>
  <c r="C1006" i="7"/>
  <c r="B1006" i="8" s="1"/>
  <c r="B1006" i="7"/>
  <c r="A1006" i="8" s="1"/>
  <c r="H1005" i="7"/>
  <c r="G1005" i="7"/>
  <c r="F1005" i="7"/>
  <c r="Q1000" i="7" s="1"/>
  <c r="K1000" i="8" s="1"/>
  <c r="E1005" i="7"/>
  <c r="D1005" i="8" s="1"/>
  <c r="D1005" i="7"/>
  <c r="C1005" i="7"/>
  <c r="B1005" i="8" s="1"/>
  <c r="B1005" i="7"/>
  <c r="A1005" i="8" s="1"/>
  <c r="H1004" i="7"/>
  <c r="G1004" i="7"/>
  <c r="F1004" i="7"/>
  <c r="E1004" i="7"/>
  <c r="D1004" i="8" s="1"/>
  <c r="D1004" i="7"/>
  <c r="C1004" i="8" s="1"/>
  <c r="C1004" i="7"/>
  <c r="B1004" i="8" s="1"/>
  <c r="B1004" i="7"/>
  <c r="A1004" i="8" s="1"/>
  <c r="H1003" i="7"/>
  <c r="G1003" i="7"/>
  <c r="F1003" i="8" s="1"/>
  <c r="F1003" i="7"/>
  <c r="E1003" i="7"/>
  <c r="D1003" i="8" s="1"/>
  <c r="D1003" i="7"/>
  <c r="C1003" i="8" s="1"/>
  <c r="C1003" i="7"/>
  <c r="B1003" i="8" s="1"/>
  <c r="B1003" i="7"/>
  <c r="A1003" i="8" s="1"/>
  <c r="AC1002" i="7"/>
  <c r="P1002" i="8" s="1"/>
  <c r="Q1002" i="7"/>
  <c r="K1002" i="8" s="1"/>
  <c r="H1002" i="7"/>
  <c r="G1002" i="7"/>
  <c r="F1002" i="7"/>
  <c r="E1002" i="7"/>
  <c r="D1002" i="8" s="1"/>
  <c r="D1002" i="7"/>
  <c r="C1002" i="8" s="1"/>
  <c r="C1002" i="7"/>
  <c r="B1002" i="8" s="1"/>
  <c r="B1002" i="7"/>
  <c r="A1002" i="8" s="1"/>
  <c r="H1001" i="7"/>
  <c r="G1001" i="7"/>
  <c r="F1001" i="8" s="1"/>
  <c r="F1001" i="7"/>
  <c r="E1001" i="7"/>
  <c r="D1001" i="8" s="1"/>
  <c r="D1001" i="7"/>
  <c r="C1001" i="8" s="1"/>
  <c r="C1001" i="7"/>
  <c r="B1001" i="8" s="1"/>
  <c r="B1001" i="7"/>
  <c r="A1001" i="8" s="1"/>
  <c r="H1000" i="7"/>
  <c r="G1000" i="7"/>
  <c r="F1000" i="7"/>
  <c r="E1000" i="7"/>
  <c r="D1000" i="8" s="1"/>
  <c r="D1000" i="7"/>
  <c r="C1000" i="7"/>
  <c r="B1000" i="8" s="1"/>
  <c r="B1000" i="7"/>
  <c r="A1000" i="8" s="1"/>
  <c r="H999" i="7"/>
  <c r="G999" i="7"/>
  <c r="F999" i="7"/>
  <c r="E999" i="7"/>
  <c r="D999" i="8" s="1"/>
  <c r="D999" i="7"/>
  <c r="C999" i="8" s="1"/>
  <c r="C999" i="7"/>
  <c r="B999" i="8" s="1"/>
  <c r="B999" i="7"/>
  <c r="A999" i="8" s="1"/>
  <c r="H998" i="7"/>
  <c r="G998" i="7"/>
  <c r="F998" i="7"/>
  <c r="E998" i="7"/>
  <c r="D998" i="8" s="1"/>
  <c r="D998" i="7"/>
  <c r="C998" i="8" s="1"/>
  <c r="C998" i="7"/>
  <c r="B998" i="8" s="1"/>
  <c r="B998" i="7"/>
  <c r="A998" i="8" s="1"/>
  <c r="Q997" i="7"/>
  <c r="K997" i="8" s="1"/>
  <c r="H997" i="7"/>
  <c r="G997" i="7"/>
  <c r="F997" i="8" s="1"/>
  <c r="F997" i="7"/>
  <c r="E997" i="7"/>
  <c r="D997" i="8" s="1"/>
  <c r="D997" i="7"/>
  <c r="C997" i="8" s="1"/>
  <c r="C997" i="7"/>
  <c r="B997" i="8" s="1"/>
  <c r="B997" i="7"/>
  <c r="A997" i="8" s="1"/>
  <c r="R996" i="7"/>
  <c r="L996" i="8" s="1"/>
  <c r="H996" i="7"/>
  <c r="G996" i="7"/>
  <c r="F996" i="7"/>
  <c r="E996" i="7"/>
  <c r="D996" i="8" s="1"/>
  <c r="D996" i="7"/>
  <c r="C996" i="8" s="1"/>
  <c r="C996" i="7"/>
  <c r="B996" i="8" s="1"/>
  <c r="B996" i="7"/>
  <c r="A996" i="8" s="1"/>
  <c r="H995" i="7"/>
  <c r="G995" i="7"/>
  <c r="F995" i="8" s="1"/>
  <c r="F995" i="7"/>
  <c r="E995" i="7"/>
  <c r="D995" i="8" s="1"/>
  <c r="D995" i="7"/>
  <c r="C995" i="8" s="1"/>
  <c r="C995" i="7"/>
  <c r="B995" i="8" s="1"/>
  <c r="B995" i="7"/>
  <c r="A995" i="8" s="1"/>
  <c r="H994" i="7"/>
  <c r="G994" i="7"/>
  <c r="F994" i="8" s="1"/>
  <c r="F994" i="7"/>
  <c r="E994" i="7"/>
  <c r="D994" i="8" s="1"/>
  <c r="D994" i="7"/>
  <c r="C994" i="8" s="1"/>
  <c r="C994" i="7"/>
  <c r="B994" i="8" s="1"/>
  <c r="B994" i="7"/>
  <c r="A994" i="8" s="1"/>
  <c r="H993" i="7"/>
  <c r="G993" i="8" s="1"/>
  <c r="G993" i="7"/>
  <c r="F993" i="8" s="1"/>
  <c r="F993" i="7"/>
  <c r="E993" i="7"/>
  <c r="D993" i="8" s="1"/>
  <c r="D993" i="7"/>
  <c r="C993" i="8" s="1"/>
  <c r="C993" i="7"/>
  <c r="B993" i="8" s="1"/>
  <c r="B993" i="7"/>
  <c r="A993" i="8" s="1"/>
  <c r="H992" i="7"/>
  <c r="G992" i="7"/>
  <c r="F992" i="8" s="1"/>
  <c r="F992" i="7"/>
  <c r="O992" i="7" s="1"/>
  <c r="E992" i="7"/>
  <c r="D992" i="8" s="1"/>
  <c r="D992" i="7"/>
  <c r="C992" i="8" s="1"/>
  <c r="C992" i="7"/>
  <c r="B992" i="8" s="1"/>
  <c r="B992" i="7"/>
  <c r="A992" i="8" s="1"/>
  <c r="H991" i="7"/>
  <c r="G991" i="8" s="1"/>
  <c r="G991" i="7"/>
  <c r="F991" i="8" s="1"/>
  <c r="F991" i="7"/>
  <c r="E991" i="7"/>
  <c r="D991" i="8" s="1"/>
  <c r="D991" i="7"/>
  <c r="C991" i="8" s="1"/>
  <c r="C991" i="7"/>
  <c r="B991" i="8" s="1"/>
  <c r="B991" i="7"/>
  <c r="A991" i="8" s="1"/>
  <c r="O990" i="7"/>
  <c r="H990" i="7"/>
  <c r="G990" i="7"/>
  <c r="F990" i="8" s="1"/>
  <c r="F990" i="7"/>
  <c r="E990" i="7"/>
  <c r="D990" i="8" s="1"/>
  <c r="D990" i="7"/>
  <c r="C990" i="8" s="1"/>
  <c r="C990" i="7"/>
  <c r="B990" i="8" s="1"/>
  <c r="B990" i="7"/>
  <c r="A990" i="8" s="1"/>
  <c r="H989" i="7"/>
  <c r="G989" i="8" s="1"/>
  <c r="G989" i="7"/>
  <c r="F989" i="8" s="1"/>
  <c r="F989" i="7"/>
  <c r="O988" i="7" s="1"/>
  <c r="E989" i="7"/>
  <c r="D989" i="8" s="1"/>
  <c r="D989" i="7"/>
  <c r="C989" i="8" s="1"/>
  <c r="C989" i="7"/>
  <c r="B989" i="8" s="1"/>
  <c r="B989" i="7"/>
  <c r="A989" i="8" s="1"/>
  <c r="H988" i="7"/>
  <c r="G988" i="7"/>
  <c r="F988" i="8" s="1"/>
  <c r="F988" i="7"/>
  <c r="Q988" i="7" s="1"/>
  <c r="K988" i="8" s="1"/>
  <c r="E988" i="7"/>
  <c r="D988" i="8" s="1"/>
  <c r="D988" i="7"/>
  <c r="C988" i="8" s="1"/>
  <c r="C988" i="7"/>
  <c r="B988" i="8" s="1"/>
  <c r="B988" i="7"/>
  <c r="A988" i="8" s="1"/>
  <c r="H987" i="7"/>
  <c r="G987" i="8" s="1"/>
  <c r="G987" i="7"/>
  <c r="F987" i="8" s="1"/>
  <c r="F987" i="7"/>
  <c r="E987" i="7"/>
  <c r="D987" i="8" s="1"/>
  <c r="D987" i="7"/>
  <c r="C987" i="8" s="1"/>
  <c r="C987" i="7"/>
  <c r="B987" i="8" s="1"/>
  <c r="B987" i="7"/>
  <c r="A987" i="8" s="1"/>
  <c r="H986" i="7"/>
  <c r="G986" i="7"/>
  <c r="F986" i="8" s="1"/>
  <c r="F986" i="7"/>
  <c r="E986" i="7"/>
  <c r="D986" i="8" s="1"/>
  <c r="D986" i="7"/>
  <c r="C986" i="8" s="1"/>
  <c r="C986" i="7"/>
  <c r="B986" i="8" s="1"/>
  <c r="B986" i="7"/>
  <c r="A986" i="8" s="1"/>
  <c r="H985" i="7"/>
  <c r="G985" i="8" s="1"/>
  <c r="G985" i="7"/>
  <c r="F985" i="8" s="1"/>
  <c r="F985" i="7"/>
  <c r="E985" i="7"/>
  <c r="D985" i="8" s="1"/>
  <c r="D985" i="7"/>
  <c r="C985" i="8" s="1"/>
  <c r="C985" i="7"/>
  <c r="B985" i="8" s="1"/>
  <c r="B985" i="7"/>
  <c r="A985" i="8" s="1"/>
  <c r="O984" i="7"/>
  <c r="H984" i="7"/>
  <c r="G984" i="7"/>
  <c r="F984" i="8" s="1"/>
  <c r="F984" i="7"/>
  <c r="E984" i="7"/>
  <c r="D984" i="8" s="1"/>
  <c r="D984" i="7"/>
  <c r="C984" i="8" s="1"/>
  <c r="C984" i="7"/>
  <c r="B984" i="8" s="1"/>
  <c r="B984" i="7"/>
  <c r="A984" i="8" s="1"/>
  <c r="H983" i="7"/>
  <c r="G983" i="8" s="1"/>
  <c r="G983" i="7"/>
  <c r="F983" i="8" s="1"/>
  <c r="F983" i="7"/>
  <c r="O982" i="7" s="1"/>
  <c r="E983" i="7"/>
  <c r="D983" i="8" s="1"/>
  <c r="D983" i="7"/>
  <c r="C983" i="8" s="1"/>
  <c r="C983" i="7"/>
  <c r="B983" i="8" s="1"/>
  <c r="B983" i="7"/>
  <c r="A983" i="8" s="1"/>
  <c r="H982" i="7"/>
  <c r="G982" i="7"/>
  <c r="F982" i="8" s="1"/>
  <c r="F982" i="7"/>
  <c r="E982" i="7"/>
  <c r="D982" i="8" s="1"/>
  <c r="D982" i="7"/>
  <c r="C982" i="8" s="1"/>
  <c r="C982" i="7"/>
  <c r="B982" i="8" s="1"/>
  <c r="B982" i="7"/>
  <c r="A982" i="8" s="1"/>
  <c r="H981" i="7"/>
  <c r="G981" i="8" s="1"/>
  <c r="G981" i="7"/>
  <c r="F981" i="8" s="1"/>
  <c r="F981" i="7"/>
  <c r="E981" i="7"/>
  <c r="D981" i="8" s="1"/>
  <c r="D981" i="7"/>
  <c r="C981" i="8" s="1"/>
  <c r="C981" i="7"/>
  <c r="B981" i="8" s="1"/>
  <c r="B981" i="7"/>
  <c r="A981" i="8" s="1"/>
  <c r="H980" i="7"/>
  <c r="G980" i="7"/>
  <c r="F980" i="8" s="1"/>
  <c r="F980" i="7"/>
  <c r="E980" i="7"/>
  <c r="D980" i="8" s="1"/>
  <c r="D980" i="7"/>
  <c r="C980" i="8" s="1"/>
  <c r="C980" i="7"/>
  <c r="B980" i="8" s="1"/>
  <c r="B980" i="7"/>
  <c r="A980" i="8" s="1"/>
  <c r="H979" i="7"/>
  <c r="G979" i="8" s="1"/>
  <c r="G979" i="7"/>
  <c r="F979" i="8" s="1"/>
  <c r="F979" i="7"/>
  <c r="E979" i="7"/>
  <c r="D979" i="8" s="1"/>
  <c r="D979" i="7"/>
  <c r="C979" i="8" s="1"/>
  <c r="C979" i="7"/>
  <c r="B979" i="8" s="1"/>
  <c r="B979" i="7"/>
  <c r="A979" i="8" s="1"/>
  <c r="O978" i="7"/>
  <c r="H978" i="7"/>
  <c r="G978" i="7"/>
  <c r="F978" i="8" s="1"/>
  <c r="F978" i="7"/>
  <c r="E978" i="7"/>
  <c r="D978" i="8" s="1"/>
  <c r="D978" i="7"/>
  <c r="C978" i="8" s="1"/>
  <c r="C978" i="7"/>
  <c r="B978" i="8" s="1"/>
  <c r="B978" i="7"/>
  <c r="A978" i="8" s="1"/>
  <c r="H977" i="7"/>
  <c r="G977" i="8" s="1"/>
  <c r="G977" i="7"/>
  <c r="F977" i="8" s="1"/>
  <c r="F977" i="7"/>
  <c r="E977" i="7"/>
  <c r="D977" i="8" s="1"/>
  <c r="D977" i="7"/>
  <c r="C977" i="8" s="1"/>
  <c r="C977" i="7"/>
  <c r="B977" i="8" s="1"/>
  <c r="B977" i="7"/>
  <c r="A977" i="8" s="1"/>
  <c r="O976" i="7"/>
  <c r="H976" i="7"/>
  <c r="G976" i="7"/>
  <c r="F976" i="8" s="1"/>
  <c r="F976" i="7"/>
  <c r="E976" i="8" s="1"/>
  <c r="E976" i="7"/>
  <c r="D976" i="8" s="1"/>
  <c r="D976" i="7"/>
  <c r="C976" i="8" s="1"/>
  <c r="C976" i="7"/>
  <c r="B976" i="8" s="1"/>
  <c r="B976" i="7"/>
  <c r="A976" i="8" s="1"/>
  <c r="H975" i="7"/>
  <c r="G975" i="8" s="1"/>
  <c r="G975" i="7"/>
  <c r="F975" i="8" s="1"/>
  <c r="F975" i="7"/>
  <c r="E975" i="7"/>
  <c r="D975" i="8" s="1"/>
  <c r="D975" i="7"/>
  <c r="C975" i="8" s="1"/>
  <c r="C975" i="7"/>
  <c r="B975" i="8" s="1"/>
  <c r="B975" i="7"/>
  <c r="A975" i="8" s="1"/>
  <c r="H974" i="7"/>
  <c r="G974" i="7"/>
  <c r="F974" i="8" s="1"/>
  <c r="F974" i="7"/>
  <c r="O974" i="7" s="1"/>
  <c r="E974" i="7"/>
  <c r="D974" i="8" s="1"/>
  <c r="D974" i="7"/>
  <c r="C974" i="8" s="1"/>
  <c r="C974" i="7"/>
  <c r="B974" i="8" s="1"/>
  <c r="B974" i="7"/>
  <c r="A974" i="8" s="1"/>
  <c r="H973" i="7"/>
  <c r="G973" i="8" s="1"/>
  <c r="G973" i="7"/>
  <c r="F973" i="8" s="1"/>
  <c r="F973" i="7"/>
  <c r="E973" i="7"/>
  <c r="D973" i="8" s="1"/>
  <c r="D973" i="7"/>
  <c r="C973" i="8" s="1"/>
  <c r="C973" i="7"/>
  <c r="B973" i="8" s="1"/>
  <c r="B973" i="7"/>
  <c r="A973" i="8" s="1"/>
  <c r="O972" i="7"/>
  <c r="H972" i="7"/>
  <c r="G972" i="7"/>
  <c r="F972" i="8" s="1"/>
  <c r="F972" i="7"/>
  <c r="E972" i="7"/>
  <c r="D972" i="8" s="1"/>
  <c r="D972" i="7"/>
  <c r="C972" i="8" s="1"/>
  <c r="C972" i="7"/>
  <c r="B972" i="8" s="1"/>
  <c r="B972" i="7"/>
  <c r="A972" i="8" s="1"/>
  <c r="H971" i="7"/>
  <c r="G971" i="8" s="1"/>
  <c r="G971" i="7"/>
  <c r="F971" i="8" s="1"/>
  <c r="F971" i="7"/>
  <c r="E971" i="7"/>
  <c r="D971" i="8" s="1"/>
  <c r="D971" i="7"/>
  <c r="C971" i="8" s="1"/>
  <c r="C971" i="7"/>
  <c r="B971" i="8" s="1"/>
  <c r="B971" i="7"/>
  <c r="A971" i="8" s="1"/>
  <c r="H970" i="7"/>
  <c r="G970" i="7"/>
  <c r="F970" i="7"/>
  <c r="E970" i="7"/>
  <c r="D970" i="8" s="1"/>
  <c r="D970" i="7"/>
  <c r="C970" i="8" s="1"/>
  <c r="C970" i="7"/>
  <c r="B970" i="8" s="1"/>
  <c r="B970" i="7"/>
  <c r="A970" i="8" s="1"/>
  <c r="H969" i="7"/>
  <c r="G969" i="8" s="1"/>
  <c r="G969" i="7"/>
  <c r="F969" i="8" s="1"/>
  <c r="F969" i="7"/>
  <c r="E969" i="7"/>
  <c r="D969" i="8" s="1"/>
  <c r="D969" i="7"/>
  <c r="C969" i="8" s="1"/>
  <c r="C969" i="7"/>
  <c r="B969" i="8" s="1"/>
  <c r="B969" i="7"/>
  <c r="A969" i="8" s="1"/>
  <c r="H968" i="7"/>
  <c r="G968" i="7"/>
  <c r="F968" i="7"/>
  <c r="E968" i="7"/>
  <c r="D968" i="8" s="1"/>
  <c r="D968" i="7"/>
  <c r="C968" i="8" s="1"/>
  <c r="C968" i="7"/>
  <c r="B968" i="8" s="1"/>
  <c r="B968" i="7"/>
  <c r="A968" i="8" s="1"/>
  <c r="H967" i="7"/>
  <c r="G967" i="8" s="1"/>
  <c r="G967" i="7"/>
  <c r="F967" i="8" s="1"/>
  <c r="F967" i="7"/>
  <c r="E967" i="7"/>
  <c r="D967" i="8" s="1"/>
  <c r="D967" i="7"/>
  <c r="C967" i="8" s="1"/>
  <c r="C967" i="7"/>
  <c r="B967" i="8" s="1"/>
  <c r="B967" i="7"/>
  <c r="A967" i="8" s="1"/>
  <c r="O966" i="7"/>
  <c r="H966" i="7"/>
  <c r="G966" i="7"/>
  <c r="F966" i="7"/>
  <c r="E966" i="7"/>
  <c r="D966" i="8" s="1"/>
  <c r="D966" i="7"/>
  <c r="C966" i="8" s="1"/>
  <c r="C966" i="7"/>
  <c r="B966" i="8" s="1"/>
  <c r="B966" i="7"/>
  <c r="A966" i="8" s="1"/>
  <c r="H965" i="7"/>
  <c r="G965" i="8" s="1"/>
  <c r="G965" i="7"/>
  <c r="F965" i="8" s="1"/>
  <c r="F965" i="7"/>
  <c r="E965" i="8" s="1"/>
  <c r="E965" i="7"/>
  <c r="D965" i="8" s="1"/>
  <c r="D965" i="7"/>
  <c r="C965" i="8" s="1"/>
  <c r="C965" i="7"/>
  <c r="B965" i="8" s="1"/>
  <c r="B965" i="7"/>
  <c r="A965" i="8" s="1"/>
  <c r="O964" i="7"/>
  <c r="H964" i="7"/>
  <c r="G964" i="7"/>
  <c r="F964" i="7"/>
  <c r="E964" i="8" s="1"/>
  <c r="E964" i="7"/>
  <c r="D964" i="8" s="1"/>
  <c r="D964" i="7"/>
  <c r="C964" i="8" s="1"/>
  <c r="C964" i="7"/>
  <c r="B964" i="8" s="1"/>
  <c r="B964" i="7"/>
  <c r="A964" i="8" s="1"/>
  <c r="H963" i="7"/>
  <c r="G963" i="8" s="1"/>
  <c r="G963" i="7"/>
  <c r="F963" i="8" s="1"/>
  <c r="F963" i="7"/>
  <c r="E963" i="7"/>
  <c r="D963" i="8" s="1"/>
  <c r="D963" i="7"/>
  <c r="C963" i="8" s="1"/>
  <c r="C963" i="7"/>
  <c r="B963" i="8" s="1"/>
  <c r="B963" i="7"/>
  <c r="A963" i="8" s="1"/>
  <c r="H962" i="7"/>
  <c r="G962" i="7"/>
  <c r="F962" i="7"/>
  <c r="E962" i="7"/>
  <c r="D962" i="8" s="1"/>
  <c r="D962" i="7"/>
  <c r="C962" i="8" s="1"/>
  <c r="C962" i="7"/>
  <c r="B962" i="8" s="1"/>
  <c r="B962" i="7"/>
  <c r="A962" i="8" s="1"/>
  <c r="H961" i="7"/>
  <c r="G961" i="8" s="1"/>
  <c r="G961" i="7"/>
  <c r="F961" i="8" s="1"/>
  <c r="F961" i="7"/>
  <c r="E961" i="7"/>
  <c r="D961" i="8" s="1"/>
  <c r="D961" i="7"/>
  <c r="C961" i="8" s="1"/>
  <c r="C961" i="7"/>
  <c r="B961" i="8" s="1"/>
  <c r="B961" i="7"/>
  <c r="A961" i="8" s="1"/>
  <c r="H960" i="7"/>
  <c r="G960" i="7"/>
  <c r="F960" i="7"/>
  <c r="E960" i="8" s="1"/>
  <c r="E960" i="7"/>
  <c r="D960" i="8" s="1"/>
  <c r="D960" i="7"/>
  <c r="C960" i="8" s="1"/>
  <c r="C960" i="7"/>
  <c r="B960" i="8" s="1"/>
  <c r="B960" i="7"/>
  <c r="A960" i="8" s="1"/>
  <c r="H959" i="7"/>
  <c r="G959" i="8" s="1"/>
  <c r="G959" i="7"/>
  <c r="F959" i="8" s="1"/>
  <c r="F959" i="7"/>
  <c r="E959" i="7"/>
  <c r="D959" i="8" s="1"/>
  <c r="D959" i="7"/>
  <c r="C959" i="8" s="1"/>
  <c r="C959" i="7"/>
  <c r="B959" i="8" s="1"/>
  <c r="B959" i="7"/>
  <c r="A959" i="8" s="1"/>
  <c r="H958" i="7"/>
  <c r="G958" i="7"/>
  <c r="F958" i="7"/>
  <c r="E958" i="7"/>
  <c r="D958" i="8" s="1"/>
  <c r="D958" i="7"/>
  <c r="C958" i="8" s="1"/>
  <c r="C958" i="7"/>
  <c r="B958" i="8" s="1"/>
  <c r="B958" i="7"/>
  <c r="A958" i="8" s="1"/>
  <c r="H957" i="7"/>
  <c r="G957" i="8" s="1"/>
  <c r="G957" i="7"/>
  <c r="F957" i="8" s="1"/>
  <c r="F957" i="7"/>
  <c r="E957" i="7"/>
  <c r="D957" i="8" s="1"/>
  <c r="D957" i="7"/>
  <c r="C957" i="8" s="1"/>
  <c r="C957" i="7"/>
  <c r="B957" i="8" s="1"/>
  <c r="B957" i="7"/>
  <c r="A957" i="8" s="1"/>
  <c r="H956" i="7"/>
  <c r="G956" i="7"/>
  <c r="F956" i="7"/>
  <c r="E956" i="8" s="1"/>
  <c r="E956" i="7"/>
  <c r="D956" i="8" s="1"/>
  <c r="D956" i="7"/>
  <c r="C956" i="8" s="1"/>
  <c r="C956" i="7"/>
  <c r="B956" i="8" s="1"/>
  <c r="B956" i="7"/>
  <c r="A956" i="8" s="1"/>
  <c r="H955" i="7"/>
  <c r="G955" i="7"/>
  <c r="F955" i="8" s="1"/>
  <c r="F955" i="7"/>
  <c r="E955" i="7"/>
  <c r="D955" i="8" s="1"/>
  <c r="D955" i="7"/>
  <c r="C955" i="8" s="1"/>
  <c r="C955" i="7"/>
  <c r="B955" i="8" s="1"/>
  <c r="B955" i="7"/>
  <c r="A955" i="8" s="1"/>
  <c r="O954" i="7"/>
  <c r="H954" i="7"/>
  <c r="G954" i="7"/>
  <c r="F954" i="7"/>
  <c r="E954" i="8" s="1"/>
  <c r="E954" i="7"/>
  <c r="D954" i="8" s="1"/>
  <c r="D954" i="7"/>
  <c r="C954" i="8" s="1"/>
  <c r="C954" i="7"/>
  <c r="B954" i="8" s="1"/>
  <c r="B954" i="7"/>
  <c r="A954" i="8" s="1"/>
  <c r="H953" i="7"/>
  <c r="G953" i="7"/>
  <c r="F953" i="8" s="1"/>
  <c r="F953" i="7"/>
  <c r="E953" i="7"/>
  <c r="D953" i="8" s="1"/>
  <c r="D953" i="7"/>
  <c r="C953" i="8" s="1"/>
  <c r="C953" i="7"/>
  <c r="B953" i="8" s="1"/>
  <c r="B953" i="7"/>
  <c r="A953" i="8" s="1"/>
  <c r="H952" i="7"/>
  <c r="G952" i="7"/>
  <c r="F952" i="7"/>
  <c r="E952" i="8" s="1"/>
  <c r="E952" i="7"/>
  <c r="D952" i="8" s="1"/>
  <c r="D952" i="7"/>
  <c r="C952" i="8" s="1"/>
  <c r="C952" i="7"/>
  <c r="B952" i="8" s="1"/>
  <c r="B952" i="7"/>
  <c r="A952" i="8" s="1"/>
  <c r="H951" i="7"/>
  <c r="G951" i="7"/>
  <c r="F951" i="8" s="1"/>
  <c r="F951" i="7"/>
  <c r="E951" i="7"/>
  <c r="D951" i="8" s="1"/>
  <c r="D951" i="7"/>
  <c r="C951" i="8" s="1"/>
  <c r="C951" i="7"/>
  <c r="B951" i="8" s="1"/>
  <c r="B951" i="7"/>
  <c r="A951" i="8" s="1"/>
  <c r="H950" i="7"/>
  <c r="G950" i="7"/>
  <c r="F950" i="7"/>
  <c r="E950" i="8" s="1"/>
  <c r="E950" i="7"/>
  <c r="D950" i="8" s="1"/>
  <c r="D950" i="7"/>
  <c r="C950" i="8" s="1"/>
  <c r="C950" i="7"/>
  <c r="B950" i="8" s="1"/>
  <c r="B950" i="7"/>
  <c r="A950" i="8" s="1"/>
  <c r="H949" i="7"/>
  <c r="G949" i="7"/>
  <c r="F949" i="8" s="1"/>
  <c r="F949" i="7"/>
  <c r="E949" i="7"/>
  <c r="D949" i="8" s="1"/>
  <c r="D949" i="7"/>
  <c r="C949" i="8" s="1"/>
  <c r="C949" i="7"/>
  <c r="B949" i="8" s="1"/>
  <c r="B949" i="7"/>
  <c r="A949" i="8" s="1"/>
  <c r="H948" i="7"/>
  <c r="G948" i="7"/>
  <c r="F948" i="7"/>
  <c r="E948" i="7"/>
  <c r="D948" i="8" s="1"/>
  <c r="D948" i="7"/>
  <c r="C948" i="8" s="1"/>
  <c r="C948" i="7"/>
  <c r="B948" i="8" s="1"/>
  <c r="B948" i="7"/>
  <c r="A948" i="8" s="1"/>
  <c r="H947" i="7"/>
  <c r="G947" i="7"/>
  <c r="F947" i="8" s="1"/>
  <c r="F947" i="7"/>
  <c r="E947" i="7"/>
  <c r="D947" i="8" s="1"/>
  <c r="D947" i="7"/>
  <c r="C947" i="8" s="1"/>
  <c r="C947" i="7"/>
  <c r="B947" i="8" s="1"/>
  <c r="B947" i="7"/>
  <c r="A947" i="8" s="1"/>
  <c r="H946" i="7"/>
  <c r="G946" i="7"/>
  <c r="F946" i="7"/>
  <c r="E946" i="7"/>
  <c r="D946" i="8" s="1"/>
  <c r="D946" i="7"/>
  <c r="C946" i="8" s="1"/>
  <c r="C946" i="7"/>
  <c r="B946" i="8" s="1"/>
  <c r="B946" i="7"/>
  <c r="A946" i="8" s="1"/>
  <c r="H945" i="7"/>
  <c r="G945" i="7"/>
  <c r="F945" i="8" s="1"/>
  <c r="F945" i="7"/>
  <c r="E945" i="8" s="1"/>
  <c r="E945" i="7"/>
  <c r="D945" i="8" s="1"/>
  <c r="D945" i="7"/>
  <c r="C945" i="8" s="1"/>
  <c r="C945" i="7"/>
  <c r="B945" i="8" s="1"/>
  <c r="B945" i="7"/>
  <c r="A945" i="8" s="1"/>
  <c r="O944" i="7"/>
  <c r="H944" i="7"/>
  <c r="G944" i="7"/>
  <c r="F944" i="7"/>
  <c r="E944" i="8" s="1"/>
  <c r="E944" i="7"/>
  <c r="D944" i="8" s="1"/>
  <c r="D944" i="7"/>
  <c r="C944" i="8" s="1"/>
  <c r="C944" i="7"/>
  <c r="B944" i="8" s="1"/>
  <c r="B944" i="7"/>
  <c r="A944" i="8" s="1"/>
  <c r="H943" i="7"/>
  <c r="G943" i="7"/>
  <c r="F943" i="8" s="1"/>
  <c r="F943" i="7"/>
  <c r="E943" i="7"/>
  <c r="D943" i="8" s="1"/>
  <c r="D943" i="7"/>
  <c r="C943" i="8" s="1"/>
  <c r="C943" i="7"/>
  <c r="B943" i="8" s="1"/>
  <c r="B943" i="7"/>
  <c r="A943" i="8" s="1"/>
  <c r="H942" i="7"/>
  <c r="G942" i="7"/>
  <c r="F942" i="7"/>
  <c r="E942" i="7"/>
  <c r="D942" i="8" s="1"/>
  <c r="D942" i="7"/>
  <c r="C942" i="8" s="1"/>
  <c r="C942" i="7"/>
  <c r="B942" i="8" s="1"/>
  <c r="B942" i="7"/>
  <c r="A942" i="8" s="1"/>
  <c r="H941" i="7"/>
  <c r="G941" i="7"/>
  <c r="F941" i="8" s="1"/>
  <c r="F941" i="7"/>
  <c r="E941" i="8" s="1"/>
  <c r="E941" i="7"/>
  <c r="D941" i="8" s="1"/>
  <c r="D941" i="7"/>
  <c r="C941" i="8" s="1"/>
  <c r="C941" i="7"/>
  <c r="B941" i="8" s="1"/>
  <c r="B941" i="7"/>
  <c r="A941" i="8" s="1"/>
  <c r="H940" i="7"/>
  <c r="G940" i="7"/>
  <c r="F940" i="7"/>
  <c r="E940" i="7"/>
  <c r="D940" i="8" s="1"/>
  <c r="D940" i="7"/>
  <c r="C940" i="8" s="1"/>
  <c r="C940" i="7"/>
  <c r="B940" i="8" s="1"/>
  <c r="B940" i="7"/>
  <c r="A940" i="8" s="1"/>
  <c r="H939" i="7"/>
  <c r="G939" i="7"/>
  <c r="F939" i="8" s="1"/>
  <c r="F939" i="7"/>
  <c r="E939" i="8" s="1"/>
  <c r="E939" i="7"/>
  <c r="D939" i="8" s="1"/>
  <c r="D939" i="7"/>
  <c r="C939" i="8" s="1"/>
  <c r="C939" i="7"/>
  <c r="B939" i="8" s="1"/>
  <c r="B939" i="7"/>
  <c r="A939" i="8" s="1"/>
  <c r="H938" i="7"/>
  <c r="G938" i="7"/>
  <c r="F938" i="7"/>
  <c r="E938" i="7"/>
  <c r="D938" i="8" s="1"/>
  <c r="D938" i="7"/>
  <c r="C938" i="8" s="1"/>
  <c r="C938" i="7"/>
  <c r="B938" i="8" s="1"/>
  <c r="B938" i="7"/>
  <c r="A938" i="8" s="1"/>
  <c r="H937" i="7"/>
  <c r="G937" i="7"/>
  <c r="F937" i="8" s="1"/>
  <c r="F937" i="7"/>
  <c r="E937" i="8" s="1"/>
  <c r="E937" i="7"/>
  <c r="D937" i="8" s="1"/>
  <c r="D937" i="7"/>
  <c r="C937" i="8" s="1"/>
  <c r="C937" i="7"/>
  <c r="B937" i="8" s="1"/>
  <c r="B937" i="7"/>
  <c r="A937" i="8" s="1"/>
  <c r="H936" i="7"/>
  <c r="G936" i="7"/>
  <c r="F936" i="7"/>
  <c r="E936" i="7"/>
  <c r="D936" i="8" s="1"/>
  <c r="D936" i="7"/>
  <c r="C936" i="8" s="1"/>
  <c r="C936" i="7"/>
  <c r="B936" i="8" s="1"/>
  <c r="B936" i="7"/>
  <c r="A936" i="8" s="1"/>
  <c r="H935" i="7"/>
  <c r="G935" i="7"/>
  <c r="F935" i="8" s="1"/>
  <c r="F935" i="7"/>
  <c r="E935" i="8" s="1"/>
  <c r="E935" i="7"/>
  <c r="D935" i="8" s="1"/>
  <c r="D935" i="7"/>
  <c r="C935" i="8" s="1"/>
  <c r="C935" i="7"/>
  <c r="B935" i="8" s="1"/>
  <c r="B935" i="7"/>
  <c r="A935" i="8" s="1"/>
  <c r="H934" i="7"/>
  <c r="G934" i="7"/>
  <c r="F934" i="7"/>
  <c r="E934" i="7"/>
  <c r="D934" i="8" s="1"/>
  <c r="D934" i="7"/>
  <c r="C934" i="8" s="1"/>
  <c r="C934" i="7"/>
  <c r="B934" i="8" s="1"/>
  <c r="B934" i="7"/>
  <c r="A934" i="8" s="1"/>
  <c r="I933" i="7"/>
  <c r="H933" i="8" s="1"/>
  <c r="H933" i="7"/>
  <c r="G933" i="7"/>
  <c r="F933" i="8" s="1"/>
  <c r="F933" i="7"/>
  <c r="E933" i="8" s="1"/>
  <c r="E933" i="7"/>
  <c r="D933" i="8" s="1"/>
  <c r="D933" i="7"/>
  <c r="C933" i="8" s="1"/>
  <c r="C933" i="7"/>
  <c r="B933" i="8" s="1"/>
  <c r="B933" i="7"/>
  <c r="A933" i="8" s="1"/>
  <c r="H932" i="7"/>
  <c r="G932" i="7"/>
  <c r="F932" i="7"/>
  <c r="E932" i="7"/>
  <c r="D932" i="8" s="1"/>
  <c r="D932" i="7"/>
  <c r="C932" i="8" s="1"/>
  <c r="C932" i="7"/>
  <c r="B932" i="8" s="1"/>
  <c r="B932" i="7"/>
  <c r="A932" i="8" s="1"/>
  <c r="H931" i="7"/>
  <c r="G931" i="7"/>
  <c r="F931" i="8" s="1"/>
  <c r="F931" i="7"/>
  <c r="E931" i="8" s="1"/>
  <c r="E931" i="7"/>
  <c r="D931" i="8" s="1"/>
  <c r="D931" i="7"/>
  <c r="C931" i="8" s="1"/>
  <c r="C931" i="7"/>
  <c r="B931" i="8" s="1"/>
  <c r="B931" i="7"/>
  <c r="A931" i="8" s="1"/>
  <c r="R930" i="7"/>
  <c r="L930" i="8" s="1"/>
  <c r="O930" i="7"/>
  <c r="H930" i="7"/>
  <c r="G930" i="7"/>
  <c r="F930" i="7"/>
  <c r="E930" i="7"/>
  <c r="D930" i="8" s="1"/>
  <c r="D930" i="7"/>
  <c r="C930" i="8" s="1"/>
  <c r="C930" i="7"/>
  <c r="B930" i="8" s="1"/>
  <c r="B930" i="7"/>
  <c r="A930" i="8" s="1"/>
  <c r="H929" i="7"/>
  <c r="G929" i="7"/>
  <c r="F929" i="8" s="1"/>
  <c r="F929" i="7"/>
  <c r="E929" i="8" s="1"/>
  <c r="E929" i="7"/>
  <c r="D929" i="8" s="1"/>
  <c r="D929" i="7"/>
  <c r="C929" i="8" s="1"/>
  <c r="C929" i="7"/>
  <c r="B929" i="8" s="1"/>
  <c r="B929" i="7"/>
  <c r="A929" i="8" s="1"/>
  <c r="H928" i="7"/>
  <c r="G928" i="7"/>
  <c r="F928" i="7"/>
  <c r="E928" i="7"/>
  <c r="D928" i="8" s="1"/>
  <c r="D928" i="7"/>
  <c r="C928" i="8" s="1"/>
  <c r="C928" i="7"/>
  <c r="B928" i="8" s="1"/>
  <c r="B928" i="7"/>
  <c r="A928" i="8" s="1"/>
  <c r="H927" i="7"/>
  <c r="G927" i="7"/>
  <c r="F927" i="8" s="1"/>
  <c r="F927" i="7"/>
  <c r="E927" i="8" s="1"/>
  <c r="E927" i="7"/>
  <c r="D927" i="8" s="1"/>
  <c r="D927" i="7"/>
  <c r="C927" i="8" s="1"/>
  <c r="C927" i="7"/>
  <c r="B927" i="8" s="1"/>
  <c r="B927" i="7"/>
  <c r="A927" i="8" s="1"/>
  <c r="R926" i="7"/>
  <c r="L926" i="8" s="1"/>
  <c r="H926" i="7"/>
  <c r="G926" i="7"/>
  <c r="F926" i="7"/>
  <c r="E926" i="7"/>
  <c r="D926" i="8" s="1"/>
  <c r="D926" i="7"/>
  <c r="C926" i="8" s="1"/>
  <c r="C926" i="7"/>
  <c r="B926" i="8" s="1"/>
  <c r="B926" i="7"/>
  <c r="A926" i="8" s="1"/>
  <c r="H925" i="7"/>
  <c r="G925" i="7"/>
  <c r="F925" i="8" s="1"/>
  <c r="F925" i="7"/>
  <c r="E925" i="8" s="1"/>
  <c r="E925" i="7"/>
  <c r="D925" i="8" s="1"/>
  <c r="D925" i="7"/>
  <c r="C925" i="8" s="1"/>
  <c r="C925" i="7"/>
  <c r="B925" i="8" s="1"/>
  <c r="B925" i="7"/>
  <c r="A925" i="8" s="1"/>
  <c r="R924" i="7"/>
  <c r="L924" i="8" s="1"/>
  <c r="O924" i="7"/>
  <c r="H924" i="7"/>
  <c r="G924" i="7"/>
  <c r="F924" i="7"/>
  <c r="E924" i="7"/>
  <c r="D924" i="8" s="1"/>
  <c r="D924" i="7"/>
  <c r="C924" i="8" s="1"/>
  <c r="C924" i="7"/>
  <c r="B924" i="8" s="1"/>
  <c r="B924" i="7"/>
  <c r="A924" i="8" s="1"/>
  <c r="H923" i="7"/>
  <c r="G923" i="7"/>
  <c r="F923" i="8" s="1"/>
  <c r="F923" i="7"/>
  <c r="E923" i="8" s="1"/>
  <c r="E923" i="7"/>
  <c r="D923" i="8" s="1"/>
  <c r="D923" i="7"/>
  <c r="C923" i="8" s="1"/>
  <c r="C923" i="7"/>
  <c r="B923" i="8" s="1"/>
  <c r="B923" i="7"/>
  <c r="A923" i="8" s="1"/>
  <c r="H922" i="7"/>
  <c r="G922" i="7"/>
  <c r="F922" i="7"/>
  <c r="E922" i="7"/>
  <c r="D922" i="8" s="1"/>
  <c r="D922" i="7"/>
  <c r="C922" i="8" s="1"/>
  <c r="C922" i="7"/>
  <c r="B922" i="8" s="1"/>
  <c r="B922" i="7"/>
  <c r="A922" i="8" s="1"/>
  <c r="H921" i="7"/>
  <c r="G921" i="7"/>
  <c r="F921" i="8" s="1"/>
  <c r="F921" i="7"/>
  <c r="E921" i="8" s="1"/>
  <c r="E921" i="7"/>
  <c r="D921" i="8" s="1"/>
  <c r="D921" i="7"/>
  <c r="C921" i="8" s="1"/>
  <c r="C921" i="7"/>
  <c r="B921" i="8" s="1"/>
  <c r="B921" i="7"/>
  <c r="A921" i="8" s="1"/>
  <c r="R920" i="7"/>
  <c r="L920" i="8" s="1"/>
  <c r="H920" i="7"/>
  <c r="G920" i="7"/>
  <c r="F920" i="7"/>
  <c r="E920" i="7"/>
  <c r="D920" i="8" s="1"/>
  <c r="D920" i="7"/>
  <c r="C920" i="8" s="1"/>
  <c r="C920" i="7"/>
  <c r="B920" i="8" s="1"/>
  <c r="B920" i="7"/>
  <c r="A920" i="8" s="1"/>
  <c r="H919" i="7"/>
  <c r="G919" i="7"/>
  <c r="F919" i="8" s="1"/>
  <c r="F919" i="7"/>
  <c r="E919" i="8" s="1"/>
  <c r="E919" i="7"/>
  <c r="D919" i="8" s="1"/>
  <c r="D919" i="7"/>
  <c r="C919" i="8" s="1"/>
  <c r="C919" i="7"/>
  <c r="B919" i="8" s="1"/>
  <c r="B919" i="7"/>
  <c r="A919" i="8" s="1"/>
  <c r="R918" i="7"/>
  <c r="L918" i="8" s="1"/>
  <c r="O918" i="7"/>
  <c r="H918" i="7"/>
  <c r="G918" i="7"/>
  <c r="F918" i="7"/>
  <c r="E918" i="7"/>
  <c r="D918" i="8" s="1"/>
  <c r="D918" i="7"/>
  <c r="C918" i="8" s="1"/>
  <c r="C918" i="7"/>
  <c r="B918" i="8" s="1"/>
  <c r="B918" i="7"/>
  <c r="A918" i="8" s="1"/>
  <c r="H917" i="7"/>
  <c r="G917" i="7"/>
  <c r="F917" i="8" s="1"/>
  <c r="F917" i="7"/>
  <c r="E917" i="8" s="1"/>
  <c r="E917" i="7"/>
  <c r="D917" i="8" s="1"/>
  <c r="D917" i="7"/>
  <c r="C917" i="8" s="1"/>
  <c r="C917" i="7"/>
  <c r="B917" i="8" s="1"/>
  <c r="B917" i="7"/>
  <c r="A917" i="8" s="1"/>
  <c r="H916" i="7"/>
  <c r="G916" i="7"/>
  <c r="F916" i="7"/>
  <c r="E916" i="7"/>
  <c r="D916" i="8" s="1"/>
  <c r="D916" i="7"/>
  <c r="C916" i="8" s="1"/>
  <c r="C916" i="7"/>
  <c r="B916" i="8" s="1"/>
  <c r="B916" i="7"/>
  <c r="A916" i="8" s="1"/>
  <c r="H915" i="7"/>
  <c r="G915" i="7"/>
  <c r="F915" i="8" s="1"/>
  <c r="F915" i="7"/>
  <c r="E915" i="8" s="1"/>
  <c r="E915" i="7"/>
  <c r="D915" i="8" s="1"/>
  <c r="D915" i="7"/>
  <c r="C915" i="8" s="1"/>
  <c r="C915" i="7"/>
  <c r="B915" i="8" s="1"/>
  <c r="B915" i="7"/>
  <c r="A915" i="8" s="1"/>
  <c r="H914" i="7"/>
  <c r="G914" i="7"/>
  <c r="F914" i="7"/>
  <c r="I943" i="7" s="1"/>
  <c r="H943" i="8" s="1"/>
  <c r="E914" i="7"/>
  <c r="D914" i="8" s="1"/>
  <c r="D914" i="7"/>
  <c r="C914" i="8" s="1"/>
  <c r="C914" i="7"/>
  <c r="B914" i="8" s="1"/>
  <c r="B914" i="7"/>
  <c r="A914" i="8" s="1"/>
  <c r="H913" i="7"/>
  <c r="G913" i="7"/>
  <c r="F913" i="8" s="1"/>
  <c r="F913" i="7"/>
  <c r="E913" i="7"/>
  <c r="D913" i="8" s="1"/>
  <c r="D913" i="7"/>
  <c r="C913" i="8" s="1"/>
  <c r="C913" i="7"/>
  <c r="B913" i="8" s="1"/>
  <c r="B913" i="7"/>
  <c r="A913" i="8" s="1"/>
  <c r="H912" i="7"/>
  <c r="G912" i="7"/>
  <c r="F912" i="7"/>
  <c r="I937" i="7" s="1"/>
  <c r="H937" i="8" s="1"/>
  <c r="E912" i="7"/>
  <c r="D912" i="8" s="1"/>
  <c r="D912" i="7"/>
  <c r="C912" i="8" s="1"/>
  <c r="C912" i="7"/>
  <c r="B912" i="8" s="1"/>
  <c r="B912" i="7"/>
  <c r="A912" i="8" s="1"/>
  <c r="H911" i="7"/>
  <c r="G911" i="7"/>
  <c r="F911" i="8" s="1"/>
  <c r="F911" i="7"/>
  <c r="E911" i="8" s="1"/>
  <c r="E911" i="7"/>
  <c r="D911" i="8" s="1"/>
  <c r="D911" i="7"/>
  <c r="C911" i="8" s="1"/>
  <c r="C911" i="7"/>
  <c r="B911" i="8" s="1"/>
  <c r="B911" i="7"/>
  <c r="A911" i="8" s="1"/>
  <c r="H910" i="7"/>
  <c r="G910" i="7"/>
  <c r="F910" i="7"/>
  <c r="E910" i="7"/>
  <c r="D910" i="8" s="1"/>
  <c r="D910" i="7"/>
  <c r="C910" i="8" s="1"/>
  <c r="C910" i="7"/>
  <c r="B910" i="8" s="1"/>
  <c r="B910" i="7"/>
  <c r="A910" i="8" s="1"/>
  <c r="H909" i="7"/>
  <c r="G909" i="7"/>
  <c r="F909" i="8" s="1"/>
  <c r="F909" i="7"/>
  <c r="E909" i="8" s="1"/>
  <c r="E909" i="7"/>
  <c r="D909" i="8" s="1"/>
  <c r="D909" i="7"/>
  <c r="C909" i="8" s="1"/>
  <c r="C909" i="7"/>
  <c r="B909" i="8" s="1"/>
  <c r="B909" i="7"/>
  <c r="A909" i="8" s="1"/>
  <c r="R908" i="7"/>
  <c r="L908" i="8" s="1"/>
  <c r="H908" i="7"/>
  <c r="G908" i="7"/>
  <c r="F908" i="7"/>
  <c r="E908" i="7"/>
  <c r="D908" i="8" s="1"/>
  <c r="D908" i="7"/>
  <c r="C908" i="8" s="1"/>
  <c r="C908" i="7"/>
  <c r="B908" i="8" s="1"/>
  <c r="B908" i="7"/>
  <c r="A908" i="8" s="1"/>
  <c r="H907" i="7"/>
  <c r="G907" i="7"/>
  <c r="F907" i="8" s="1"/>
  <c r="F907" i="7"/>
  <c r="E907" i="7"/>
  <c r="D907" i="8" s="1"/>
  <c r="D907" i="7"/>
  <c r="C907" i="8" s="1"/>
  <c r="C907" i="7"/>
  <c r="B907" i="8" s="1"/>
  <c r="B907" i="7"/>
  <c r="A907" i="8" s="1"/>
  <c r="H906" i="7"/>
  <c r="G906" i="7"/>
  <c r="F906" i="7"/>
  <c r="E906" i="7"/>
  <c r="D906" i="8" s="1"/>
  <c r="D906" i="7"/>
  <c r="C906" i="8" s="1"/>
  <c r="C906" i="7"/>
  <c r="B906" i="8" s="1"/>
  <c r="B906" i="7"/>
  <c r="A906" i="8" s="1"/>
  <c r="H905" i="7"/>
  <c r="G905" i="7"/>
  <c r="F905" i="8" s="1"/>
  <c r="F905" i="7"/>
  <c r="E905" i="8" s="1"/>
  <c r="E905" i="7"/>
  <c r="D905" i="8" s="1"/>
  <c r="D905" i="7"/>
  <c r="C905" i="8" s="1"/>
  <c r="C905" i="7"/>
  <c r="B905" i="8" s="1"/>
  <c r="B905" i="7"/>
  <c r="A905" i="8" s="1"/>
  <c r="H904" i="7"/>
  <c r="G904" i="7"/>
  <c r="F904" i="7"/>
  <c r="E904" i="7"/>
  <c r="D904" i="8" s="1"/>
  <c r="D904" i="7"/>
  <c r="C904" i="8" s="1"/>
  <c r="C904" i="7"/>
  <c r="B904" i="8" s="1"/>
  <c r="B904" i="7"/>
  <c r="A904" i="8" s="1"/>
  <c r="H903" i="7"/>
  <c r="G903" i="7"/>
  <c r="F903" i="8" s="1"/>
  <c r="F903" i="7"/>
  <c r="E903" i="8" s="1"/>
  <c r="E903" i="7"/>
  <c r="D903" i="8" s="1"/>
  <c r="D903" i="7"/>
  <c r="C903" i="8" s="1"/>
  <c r="C903" i="7"/>
  <c r="B903" i="8" s="1"/>
  <c r="B903" i="7"/>
  <c r="A903" i="8" s="1"/>
  <c r="H902" i="7"/>
  <c r="G902" i="7"/>
  <c r="F902" i="7"/>
  <c r="E902" i="7"/>
  <c r="D902" i="8" s="1"/>
  <c r="D902" i="7"/>
  <c r="C902" i="8" s="1"/>
  <c r="C902" i="7"/>
  <c r="B902" i="8" s="1"/>
  <c r="B902" i="7"/>
  <c r="A902" i="8" s="1"/>
  <c r="H901" i="7"/>
  <c r="G901" i="7"/>
  <c r="F901" i="8" s="1"/>
  <c r="F901" i="7"/>
  <c r="E901" i="8" s="1"/>
  <c r="E901" i="7"/>
  <c r="D901" i="8" s="1"/>
  <c r="D901" i="7"/>
  <c r="C901" i="8" s="1"/>
  <c r="C901" i="7"/>
  <c r="B901" i="8" s="1"/>
  <c r="B901" i="7"/>
  <c r="A901" i="8" s="1"/>
  <c r="R900" i="7"/>
  <c r="L900" i="8" s="1"/>
  <c r="H900" i="7"/>
  <c r="G900" i="7"/>
  <c r="F900" i="7"/>
  <c r="E900" i="7"/>
  <c r="D900" i="8" s="1"/>
  <c r="D900" i="7"/>
  <c r="C900" i="8" s="1"/>
  <c r="C900" i="7"/>
  <c r="B900" i="8" s="1"/>
  <c r="B900" i="7"/>
  <c r="A900" i="8" s="1"/>
  <c r="H899" i="7"/>
  <c r="G899" i="7"/>
  <c r="F899" i="8" s="1"/>
  <c r="F899" i="7"/>
  <c r="I927" i="7" s="1"/>
  <c r="H927" i="8" s="1"/>
  <c r="E899" i="7"/>
  <c r="D899" i="8" s="1"/>
  <c r="D899" i="7"/>
  <c r="C899" i="8" s="1"/>
  <c r="C899" i="7"/>
  <c r="B899" i="8" s="1"/>
  <c r="B899" i="7"/>
  <c r="A899" i="8" s="1"/>
  <c r="H898" i="7"/>
  <c r="G898" i="7"/>
  <c r="F898" i="7"/>
  <c r="Q893" i="7" s="1"/>
  <c r="K893" i="8" s="1"/>
  <c r="E898" i="7"/>
  <c r="D898" i="8" s="1"/>
  <c r="D898" i="7"/>
  <c r="C898" i="8" s="1"/>
  <c r="C898" i="7"/>
  <c r="B898" i="8" s="1"/>
  <c r="B898" i="7"/>
  <c r="A898" i="8" s="1"/>
  <c r="H897" i="7"/>
  <c r="G897" i="7"/>
  <c r="F897" i="7"/>
  <c r="E897" i="8" s="1"/>
  <c r="E897" i="7"/>
  <c r="D897" i="8" s="1"/>
  <c r="D897" i="7"/>
  <c r="C897" i="8" s="1"/>
  <c r="C897" i="7"/>
  <c r="B897" i="8" s="1"/>
  <c r="B897" i="7"/>
  <c r="A897" i="8" s="1"/>
  <c r="O896" i="7"/>
  <c r="K896" i="7"/>
  <c r="N896" i="7" s="1"/>
  <c r="H896" i="7"/>
  <c r="G896" i="7"/>
  <c r="F896" i="7"/>
  <c r="E896" i="7"/>
  <c r="D896" i="8" s="1"/>
  <c r="D896" i="7"/>
  <c r="C896" i="8" s="1"/>
  <c r="C896" i="7"/>
  <c r="B896" i="8" s="1"/>
  <c r="B896" i="7"/>
  <c r="A896" i="8" s="1"/>
  <c r="H895" i="7"/>
  <c r="G895" i="7"/>
  <c r="F895" i="7"/>
  <c r="E895" i="7"/>
  <c r="D895" i="8" s="1"/>
  <c r="D895" i="7"/>
  <c r="C895" i="7"/>
  <c r="B895" i="8" s="1"/>
  <c r="B895" i="7"/>
  <c r="A895" i="8" s="1"/>
  <c r="K894" i="7"/>
  <c r="N894" i="7" s="1"/>
  <c r="H894" i="7"/>
  <c r="G894" i="7"/>
  <c r="F894" i="8" s="1"/>
  <c r="F894" i="7"/>
  <c r="Q889" i="7" s="1"/>
  <c r="K889" i="8" s="1"/>
  <c r="E894" i="7"/>
  <c r="D894" i="8" s="1"/>
  <c r="D894" i="7"/>
  <c r="C894" i="8" s="1"/>
  <c r="C894" i="7"/>
  <c r="B894" i="8" s="1"/>
  <c r="B894" i="7"/>
  <c r="A894" i="8" s="1"/>
  <c r="H893" i="7"/>
  <c r="G893" i="7"/>
  <c r="F893" i="7"/>
  <c r="E893" i="7"/>
  <c r="D893" i="8" s="1"/>
  <c r="D893" i="7"/>
  <c r="C893" i="7"/>
  <c r="B893" i="8" s="1"/>
  <c r="B893" i="7"/>
  <c r="A893" i="8" s="1"/>
  <c r="Q892" i="7"/>
  <c r="K892" i="8" s="1"/>
  <c r="H892" i="7"/>
  <c r="G892" i="7"/>
  <c r="F892" i="8" s="1"/>
  <c r="F892" i="7"/>
  <c r="E892" i="7"/>
  <c r="D892" i="8" s="1"/>
  <c r="D892" i="7"/>
  <c r="C892" i="8" s="1"/>
  <c r="C892" i="7"/>
  <c r="B892" i="8" s="1"/>
  <c r="B892" i="7"/>
  <c r="A892" i="8" s="1"/>
  <c r="AD891" i="7"/>
  <c r="Q891" i="8" s="1"/>
  <c r="Q891" i="7"/>
  <c r="K891" i="8" s="1"/>
  <c r="H891" i="7"/>
  <c r="G891" i="7"/>
  <c r="F891" i="7"/>
  <c r="E891" i="7"/>
  <c r="D891" i="8" s="1"/>
  <c r="D891" i="7"/>
  <c r="C891" i="7"/>
  <c r="B891" i="8" s="1"/>
  <c r="B891" i="7"/>
  <c r="A891" i="8" s="1"/>
  <c r="H890" i="7"/>
  <c r="G890" i="7"/>
  <c r="F890" i="8" s="1"/>
  <c r="F890" i="7"/>
  <c r="E890" i="7"/>
  <c r="D890" i="8" s="1"/>
  <c r="D890" i="7"/>
  <c r="C890" i="8" s="1"/>
  <c r="C890" i="7"/>
  <c r="B890" i="8" s="1"/>
  <c r="B890" i="7"/>
  <c r="A890" i="8" s="1"/>
  <c r="H889" i="7"/>
  <c r="G889" i="7"/>
  <c r="F889" i="7"/>
  <c r="E889" i="7"/>
  <c r="D889" i="8" s="1"/>
  <c r="D889" i="7"/>
  <c r="C889" i="7"/>
  <c r="B889" i="8" s="1"/>
  <c r="B889" i="7"/>
  <c r="A889" i="8" s="1"/>
  <c r="W888" i="7"/>
  <c r="X888" i="7" s="1"/>
  <c r="N888" i="8" s="1"/>
  <c r="H888" i="7"/>
  <c r="G888" i="7"/>
  <c r="F888" i="8" s="1"/>
  <c r="F888" i="7"/>
  <c r="E888" i="7"/>
  <c r="D888" i="8" s="1"/>
  <c r="D888" i="7"/>
  <c r="C888" i="8" s="1"/>
  <c r="C888" i="7"/>
  <c r="B888" i="8" s="1"/>
  <c r="B888" i="7"/>
  <c r="A888" i="8" s="1"/>
  <c r="H887" i="7"/>
  <c r="G887" i="7"/>
  <c r="F887" i="7"/>
  <c r="Q887" i="7" s="1"/>
  <c r="K887" i="8" s="1"/>
  <c r="E887" i="7"/>
  <c r="D887" i="8" s="1"/>
  <c r="D887" i="7"/>
  <c r="C887" i="7"/>
  <c r="B887" i="8" s="1"/>
  <c r="B887" i="7"/>
  <c r="A887" i="8" s="1"/>
  <c r="H886" i="7"/>
  <c r="G886" i="8" s="1"/>
  <c r="G886" i="7"/>
  <c r="F886" i="8" s="1"/>
  <c r="F886" i="7"/>
  <c r="E886" i="7"/>
  <c r="D886" i="8" s="1"/>
  <c r="D886" i="7"/>
  <c r="C886" i="8" s="1"/>
  <c r="C886" i="7"/>
  <c r="B886" i="8" s="1"/>
  <c r="B886" i="7"/>
  <c r="A886" i="8" s="1"/>
  <c r="Q885" i="7"/>
  <c r="K885" i="8" s="1"/>
  <c r="H885" i="7"/>
  <c r="G885" i="8" s="1"/>
  <c r="G885" i="7"/>
  <c r="F885" i="7"/>
  <c r="E885" i="7"/>
  <c r="D885" i="8" s="1"/>
  <c r="D885" i="7"/>
  <c r="C885" i="7"/>
  <c r="B885" i="8" s="1"/>
  <c r="B885" i="7"/>
  <c r="A885" i="8" s="1"/>
  <c r="J884" i="7"/>
  <c r="I884" i="8" s="1"/>
  <c r="H884" i="7"/>
  <c r="G884" i="8" s="1"/>
  <c r="G884" i="7"/>
  <c r="F884" i="8" s="1"/>
  <c r="F884" i="7"/>
  <c r="E884" i="7"/>
  <c r="D884" i="8" s="1"/>
  <c r="D884" i="7"/>
  <c r="C884" i="8" s="1"/>
  <c r="C884" i="7"/>
  <c r="B884" i="8" s="1"/>
  <c r="B884" i="7"/>
  <c r="A884" i="8" s="1"/>
  <c r="H883" i="7"/>
  <c r="G883" i="7"/>
  <c r="F883" i="7"/>
  <c r="E883" i="7"/>
  <c r="D883" i="8" s="1"/>
  <c r="D883" i="7"/>
  <c r="C883" i="7"/>
  <c r="B883" i="8" s="1"/>
  <c r="B883" i="7"/>
  <c r="A883" i="8" s="1"/>
  <c r="H882" i="7"/>
  <c r="G882" i="8" s="1"/>
  <c r="G882" i="7"/>
  <c r="F882" i="8" s="1"/>
  <c r="F882" i="7"/>
  <c r="E882" i="7"/>
  <c r="D882" i="8" s="1"/>
  <c r="D882" i="7"/>
  <c r="C882" i="8" s="1"/>
  <c r="C882" i="7"/>
  <c r="B882" i="8" s="1"/>
  <c r="B882" i="7"/>
  <c r="A882" i="8" s="1"/>
  <c r="H881" i="7"/>
  <c r="G881" i="8" s="1"/>
  <c r="G881" i="7"/>
  <c r="F881" i="7"/>
  <c r="E881" i="7"/>
  <c r="D881" i="8" s="1"/>
  <c r="D881" i="7"/>
  <c r="C881" i="7"/>
  <c r="B881" i="8" s="1"/>
  <c r="B881" i="7"/>
  <c r="A881" i="8" s="1"/>
  <c r="K880" i="7"/>
  <c r="N880" i="7" s="1"/>
  <c r="J880" i="7"/>
  <c r="I880" i="8" s="1"/>
  <c r="H880" i="7"/>
  <c r="G880" i="8" s="1"/>
  <c r="G880" i="7"/>
  <c r="F880" i="8" s="1"/>
  <c r="F880" i="7"/>
  <c r="E880" i="7"/>
  <c r="D880" i="8" s="1"/>
  <c r="D880" i="7"/>
  <c r="C880" i="8" s="1"/>
  <c r="C880" i="7"/>
  <c r="B880" i="8" s="1"/>
  <c r="B880" i="7"/>
  <c r="A880" i="8" s="1"/>
  <c r="Q879" i="7"/>
  <c r="K879" i="8" s="1"/>
  <c r="H879" i="7"/>
  <c r="G879" i="8" s="1"/>
  <c r="G879" i="7"/>
  <c r="F879" i="7"/>
  <c r="E879" i="7"/>
  <c r="D879" i="8" s="1"/>
  <c r="D879" i="7"/>
  <c r="C879" i="7"/>
  <c r="B879" i="8" s="1"/>
  <c r="B879" i="7"/>
  <c r="A879" i="8" s="1"/>
  <c r="P878" i="7"/>
  <c r="O878" i="7"/>
  <c r="J878" i="8" s="1"/>
  <c r="H878" i="7"/>
  <c r="G878" i="8" s="1"/>
  <c r="G878" i="7"/>
  <c r="F878" i="8" s="1"/>
  <c r="F878" i="7"/>
  <c r="E878" i="7"/>
  <c r="D878" i="8" s="1"/>
  <c r="D878" i="7"/>
  <c r="C878" i="8" s="1"/>
  <c r="C878" i="7"/>
  <c r="B878" i="8" s="1"/>
  <c r="B878" i="7"/>
  <c r="A878" i="8" s="1"/>
  <c r="Q877" i="7"/>
  <c r="K877" i="8" s="1"/>
  <c r="H877" i="7"/>
  <c r="G877" i="8" s="1"/>
  <c r="G877" i="7"/>
  <c r="F877" i="7"/>
  <c r="E877" i="7"/>
  <c r="D877" i="8" s="1"/>
  <c r="D877" i="7"/>
  <c r="C877" i="7"/>
  <c r="B877" i="8" s="1"/>
  <c r="B877" i="7"/>
  <c r="A877" i="8" s="1"/>
  <c r="H876" i="7"/>
  <c r="G876" i="7"/>
  <c r="F876" i="8" s="1"/>
  <c r="F876" i="7"/>
  <c r="Q871" i="7" s="1"/>
  <c r="K871" i="8" s="1"/>
  <c r="E876" i="7"/>
  <c r="D876" i="8" s="1"/>
  <c r="D876" i="7"/>
  <c r="C876" i="8" s="1"/>
  <c r="C876" i="7"/>
  <c r="B876" i="8" s="1"/>
  <c r="B876" i="7"/>
  <c r="A876" i="8" s="1"/>
  <c r="H875" i="7"/>
  <c r="G875" i="8" s="1"/>
  <c r="G875" i="7"/>
  <c r="F875" i="7"/>
  <c r="E875" i="7"/>
  <c r="D875" i="8" s="1"/>
  <c r="D875" i="7"/>
  <c r="C875" i="7"/>
  <c r="B875" i="8" s="1"/>
  <c r="B875" i="7"/>
  <c r="A875" i="8" s="1"/>
  <c r="K874" i="7"/>
  <c r="N874" i="7" s="1"/>
  <c r="H874" i="7"/>
  <c r="G874" i="8" s="1"/>
  <c r="G874" i="7"/>
  <c r="F874" i="8" s="1"/>
  <c r="F874" i="7"/>
  <c r="E874" i="7"/>
  <c r="D874" i="8" s="1"/>
  <c r="D874" i="7"/>
  <c r="C874" i="8" s="1"/>
  <c r="C874" i="7"/>
  <c r="B874" i="8" s="1"/>
  <c r="B874" i="7"/>
  <c r="A874" i="8" s="1"/>
  <c r="H873" i="7"/>
  <c r="G873" i="7"/>
  <c r="F873" i="7"/>
  <c r="E873" i="7"/>
  <c r="D873" i="8" s="1"/>
  <c r="D873" i="7"/>
  <c r="C873" i="7"/>
  <c r="B873" i="8" s="1"/>
  <c r="B873" i="7"/>
  <c r="A873" i="8" s="1"/>
  <c r="H872" i="7"/>
  <c r="G872" i="8" s="1"/>
  <c r="G872" i="7"/>
  <c r="F872" i="8" s="1"/>
  <c r="F872" i="7"/>
  <c r="E872" i="7"/>
  <c r="D872" i="8" s="1"/>
  <c r="D872" i="7"/>
  <c r="C872" i="8" s="1"/>
  <c r="C872" i="7"/>
  <c r="B872" i="8" s="1"/>
  <c r="B872" i="7"/>
  <c r="A872" i="8" s="1"/>
  <c r="H871" i="7"/>
  <c r="G871" i="8" s="1"/>
  <c r="G871" i="7"/>
  <c r="F871" i="8" s="1"/>
  <c r="F871" i="7"/>
  <c r="E871" i="7"/>
  <c r="D871" i="8" s="1"/>
  <c r="D871" i="7"/>
  <c r="C871" i="7"/>
  <c r="B871" i="8" s="1"/>
  <c r="B871" i="7"/>
  <c r="A871" i="8" s="1"/>
  <c r="P870" i="7"/>
  <c r="O870" i="7"/>
  <c r="J870" i="8" s="1"/>
  <c r="H870" i="7"/>
  <c r="G870" i="8" s="1"/>
  <c r="G870" i="7"/>
  <c r="F870" i="8" s="1"/>
  <c r="F870" i="7"/>
  <c r="E870" i="7"/>
  <c r="D870" i="8" s="1"/>
  <c r="D870" i="7"/>
  <c r="C870" i="8" s="1"/>
  <c r="C870" i="7"/>
  <c r="B870" i="8" s="1"/>
  <c r="B870" i="7"/>
  <c r="A870" i="8" s="1"/>
  <c r="Q869" i="7"/>
  <c r="K869" i="8" s="1"/>
  <c r="H869" i="7"/>
  <c r="G869" i="8" s="1"/>
  <c r="G869" i="7"/>
  <c r="F869" i="8" s="1"/>
  <c r="F869" i="7"/>
  <c r="E869" i="7"/>
  <c r="D869" i="8" s="1"/>
  <c r="D869" i="7"/>
  <c r="C869" i="7"/>
  <c r="B869" i="8" s="1"/>
  <c r="B869" i="7"/>
  <c r="A869" i="8" s="1"/>
  <c r="O868" i="7"/>
  <c r="H868" i="7"/>
  <c r="G868" i="7"/>
  <c r="F868" i="8" s="1"/>
  <c r="F868" i="7"/>
  <c r="E868" i="7"/>
  <c r="D868" i="8" s="1"/>
  <c r="D868" i="7"/>
  <c r="C868" i="8" s="1"/>
  <c r="C868" i="7"/>
  <c r="B868" i="8" s="1"/>
  <c r="B868" i="7"/>
  <c r="A868" i="8" s="1"/>
  <c r="H867" i="7"/>
  <c r="G867" i="8" s="1"/>
  <c r="G867" i="7"/>
  <c r="F867" i="7"/>
  <c r="E867" i="7"/>
  <c r="D867" i="8" s="1"/>
  <c r="D867" i="7"/>
  <c r="C867" i="7"/>
  <c r="B867" i="8" s="1"/>
  <c r="B867" i="7"/>
  <c r="A867" i="8" s="1"/>
  <c r="W866" i="7"/>
  <c r="X866" i="7" s="1"/>
  <c r="N866" i="8" s="1"/>
  <c r="H866" i="7"/>
  <c r="G866" i="7"/>
  <c r="F866" i="8" s="1"/>
  <c r="F866" i="7"/>
  <c r="E866" i="7"/>
  <c r="D866" i="8" s="1"/>
  <c r="D866" i="7"/>
  <c r="C866" i="8" s="1"/>
  <c r="C866" i="7"/>
  <c r="B866" i="8" s="1"/>
  <c r="B866" i="7"/>
  <c r="A866" i="8" s="1"/>
  <c r="Q865" i="7"/>
  <c r="K865" i="8" s="1"/>
  <c r="H865" i="7"/>
  <c r="G865" i="8" s="1"/>
  <c r="G865" i="7"/>
  <c r="F865" i="8" s="1"/>
  <c r="F865" i="7"/>
  <c r="E865" i="7"/>
  <c r="D865" i="8" s="1"/>
  <c r="D865" i="7"/>
  <c r="C865" i="7"/>
  <c r="B865" i="8" s="1"/>
  <c r="B865" i="7"/>
  <c r="A865" i="8" s="1"/>
  <c r="H864" i="7"/>
  <c r="G864" i="7"/>
  <c r="F864" i="8" s="1"/>
  <c r="F864" i="7"/>
  <c r="Q859" i="7" s="1"/>
  <c r="K859" i="8" s="1"/>
  <c r="E864" i="7"/>
  <c r="D864" i="8" s="1"/>
  <c r="D864" i="7"/>
  <c r="C864" i="8" s="1"/>
  <c r="C864" i="7"/>
  <c r="B864" i="8" s="1"/>
  <c r="B864" i="7"/>
  <c r="A864" i="8" s="1"/>
  <c r="H863" i="7"/>
  <c r="G863" i="8" s="1"/>
  <c r="G863" i="7"/>
  <c r="F863" i="7"/>
  <c r="E863" i="7"/>
  <c r="D863" i="8" s="1"/>
  <c r="D863" i="7"/>
  <c r="C863" i="7"/>
  <c r="B863" i="8" s="1"/>
  <c r="B863" i="7"/>
  <c r="A863" i="8" s="1"/>
  <c r="O862" i="7"/>
  <c r="H862" i="7"/>
  <c r="G862" i="7"/>
  <c r="F862" i="8" s="1"/>
  <c r="F862" i="7"/>
  <c r="E862" i="7"/>
  <c r="D862" i="8" s="1"/>
  <c r="D862" i="7"/>
  <c r="C862" i="8" s="1"/>
  <c r="C862" i="7"/>
  <c r="B862" i="8" s="1"/>
  <c r="B862" i="7"/>
  <c r="A862" i="8" s="1"/>
  <c r="H861" i="7"/>
  <c r="G861" i="8" s="1"/>
  <c r="G861" i="7"/>
  <c r="F861" i="8" s="1"/>
  <c r="F861" i="7"/>
  <c r="E861" i="8" s="1"/>
  <c r="E861" i="7"/>
  <c r="D861" i="8" s="1"/>
  <c r="D861" i="7"/>
  <c r="C861" i="7"/>
  <c r="B861" i="8" s="1"/>
  <c r="B861" i="7"/>
  <c r="A861" i="8" s="1"/>
  <c r="O860" i="7"/>
  <c r="J860" i="7"/>
  <c r="I860" i="8" s="1"/>
  <c r="H860" i="7"/>
  <c r="G860" i="7"/>
  <c r="F860" i="8" s="1"/>
  <c r="F860" i="7"/>
  <c r="E860" i="7"/>
  <c r="D860" i="8" s="1"/>
  <c r="D860" i="7"/>
  <c r="C860" i="8" s="1"/>
  <c r="C860" i="7"/>
  <c r="B860" i="8" s="1"/>
  <c r="B860" i="7"/>
  <c r="A860" i="8" s="1"/>
  <c r="H859" i="7"/>
  <c r="G859" i="8" s="1"/>
  <c r="G859" i="7"/>
  <c r="F859" i="7"/>
  <c r="E859" i="7"/>
  <c r="D859" i="8" s="1"/>
  <c r="D859" i="7"/>
  <c r="C859" i="7"/>
  <c r="B859" i="8" s="1"/>
  <c r="B859" i="7"/>
  <c r="A859" i="8" s="1"/>
  <c r="H858" i="7"/>
  <c r="G858" i="8" s="1"/>
  <c r="G858" i="7"/>
  <c r="F858" i="7"/>
  <c r="E858" i="7"/>
  <c r="D858" i="8" s="1"/>
  <c r="D858" i="7"/>
  <c r="C858" i="8" s="1"/>
  <c r="C858" i="7"/>
  <c r="B858" i="8" s="1"/>
  <c r="B858" i="7"/>
  <c r="A858" i="8" s="1"/>
  <c r="Q857" i="7"/>
  <c r="K857" i="8" s="1"/>
  <c r="H857" i="7"/>
  <c r="G857" i="8" s="1"/>
  <c r="G857" i="7"/>
  <c r="F857" i="8" s="1"/>
  <c r="F857" i="7"/>
  <c r="E857" i="8" s="1"/>
  <c r="E857" i="7"/>
  <c r="D857" i="8" s="1"/>
  <c r="D857" i="7"/>
  <c r="C857" i="7"/>
  <c r="B857" i="8" s="1"/>
  <c r="B857" i="7"/>
  <c r="A857" i="8" s="1"/>
  <c r="O856" i="7"/>
  <c r="H856" i="7"/>
  <c r="G856" i="8" s="1"/>
  <c r="G856" i="7"/>
  <c r="F856" i="8" s="1"/>
  <c r="F856" i="7"/>
  <c r="E856" i="7"/>
  <c r="D856" i="8" s="1"/>
  <c r="D856" i="7"/>
  <c r="C856" i="7"/>
  <c r="B856" i="8" s="1"/>
  <c r="B856" i="7"/>
  <c r="A856" i="8" s="1"/>
  <c r="Q855" i="7"/>
  <c r="K855" i="8" s="1"/>
  <c r="I855" i="7"/>
  <c r="H855" i="8" s="1"/>
  <c r="H855" i="7"/>
  <c r="G855" i="8" s="1"/>
  <c r="G855" i="7"/>
  <c r="F855" i="7"/>
  <c r="E855" i="8" s="1"/>
  <c r="E855" i="7"/>
  <c r="D855" i="8" s="1"/>
  <c r="D855" i="7"/>
  <c r="C855" i="7"/>
  <c r="B855" i="8" s="1"/>
  <c r="B855" i="7"/>
  <c r="A855" i="8" s="1"/>
  <c r="O854" i="7"/>
  <c r="H854" i="7"/>
  <c r="G854" i="7"/>
  <c r="F854" i="8" s="1"/>
  <c r="F854" i="7"/>
  <c r="K856" i="7" s="1"/>
  <c r="N856" i="7" s="1"/>
  <c r="E854" i="7"/>
  <c r="D854" i="8" s="1"/>
  <c r="D854" i="7"/>
  <c r="C854" i="7"/>
  <c r="B854" i="8" s="1"/>
  <c r="B854" i="7"/>
  <c r="A854" i="8" s="1"/>
  <c r="H853" i="7"/>
  <c r="G853" i="7"/>
  <c r="F853" i="7"/>
  <c r="E853" i="7"/>
  <c r="D853" i="8" s="1"/>
  <c r="D853" i="7"/>
  <c r="C853" i="7"/>
  <c r="B853" i="8" s="1"/>
  <c r="B853" i="7"/>
  <c r="A853" i="8" s="1"/>
  <c r="H852" i="7"/>
  <c r="G852" i="8" s="1"/>
  <c r="G852" i="7"/>
  <c r="F852" i="8" s="1"/>
  <c r="F852" i="7"/>
  <c r="E852" i="7"/>
  <c r="D852" i="8" s="1"/>
  <c r="D852" i="7"/>
  <c r="C852" i="7"/>
  <c r="B852" i="8" s="1"/>
  <c r="B852" i="7"/>
  <c r="A852" i="8" s="1"/>
  <c r="Q851" i="7"/>
  <c r="K851" i="8" s="1"/>
  <c r="H851" i="7"/>
  <c r="G851" i="8" s="1"/>
  <c r="G851" i="7"/>
  <c r="F851" i="8" s="1"/>
  <c r="F851" i="7"/>
  <c r="E851" i="8" s="1"/>
  <c r="E851" i="7"/>
  <c r="D851" i="8" s="1"/>
  <c r="D851" i="7"/>
  <c r="C851" i="7"/>
  <c r="B851" i="8" s="1"/>
  <c r="B851" i="7"/>
  <c r="A851" i="8" s="1"/>
  <c r="P850" i="7"/>
  <c r="O850" i="7"/>
  <c r="J850" i="8" s="1"/>
  <c r="H850" i="7"/>
  <c r="G850" i="7"/>
  <c r="F850" i="8" s="1"/>
  <c r="F850" i="7"/>
  <c r="E850" i="7"/>
  <c r="D850" i="8" s="1"/>
  <c r="D850" i="7"/>
  <c r="C850" i="7"/>
  <c r="B850" i="8" s="1"/>
  <c r="B850" i="7"/>
  <c r="A850" i="8" s="1"/>
  <c r="H849" i="7"/>
  <c r="G849" i="8" s="1"/>
  <c r="G849" i="7"/>
  <c r="F849" i="8" s="1"/>
  <c r="F849" i="7"/>
  <c r="E849" i="7"/>
  <c r="D849" i="8" s="1"/>
  <c r="D849" i="7"/>
  <c r="C849" i="8" s="1"/>
  <c r="C849" i="7"/>
  <c r="B849" i="8" s="1"/>
  <c r="B849" i="7"/>
  <c r="A849" i="8" s="1"/>
  <c r="H848" i="7"/>
  <c r="G848" i="8" s="1"/>
  <c r="G848" i="7"/>
  <c r="F848" i="8" s="1"/>
  <c r="F848" i="7"/>
  <c r="E848" i="7"/>
  <c r="D848" i="8" s="1"/>
  <c r="D848" i="7"/>
  <c r="C848" i="7"/>
  <c r="B848" i="8" s="1"/>
  <c r="B848" i="7"/>
  <c r="A848" i="8" s="1"/>
  <c r="H847" i="7"/>
  <c r="G847" i="8" s="1"/>
  <c r="G847" i="7"/>
  <c r="F847" i="8" s="1"/>
  <c r="F847" i="7"/>
  <c r="E847" i="8" s="1"/>
  <c r="E847" i="7"/>
  <c r="D847" i="8" s="1"/>
  <c r="D847" i="7"/>
  <c r="C847" i="7"/>
  <c r="B847" i="8" s="1"/>
  <c r="B847" i="7"/>
  <c r="A847" i="8" s="1"/>
  <c r="H846" i="7"/>
  <c r="G846" i="7"/>
  <c r="F846" i="8" s="1"/>
  <c r="F846" i="7"/>
  <c r="E846" i="7"/>
  <c r="D846" i="8" s="1"/>
  <c r="D846" i="7"/>
  <c r="C846" i="7"/>
  <c r="B846" i="8" s="1"/>
  <c r="B846" i="7"/>
  <c r="A846" i="8" s="1"/>
  <c r="Q845" i="7"/>
  <c r="K845" i="8" s="1"/>
  <c r="H845" i="7"/>
  <c r="G845" i="8" s="1"/>
  <c r="G845" i="7"/>
  <c r="F845" i="8" s="1"/>
  <c r="F845" i="7"/>
  <c r="E845" i="7"/>
  <c r="D845" i="7"/>
  <c r="C845" i="8" s="1"/>
  <c r="C845" i="7"/>
  <c r="B845" i="8" s="1"/>
  <c r="B845" i="7"/>
  <c r="A845" i="8" s="1"/>
  <c r="O844" i="7"/>
  <c r="J844" i="8" s="1"/>
  <c r="H844" i="7"/>
  <c r="G844" i="7"/>
  <c r="F844" i="8" s="1"/>
  <c r="F844" i="7"/>
  <c r="E844" i="7"/>
  <c r="D844" i="8" s="1"/>
  <c r="D844" i="7"/>
  <c r="C844" i="7"/>
  <c r="B844" i="8" s="1"/>
  <c r="B844" i="7"/>
  <c r="A844" i="8" s="1"/>
  <c r="H843" i="7"/>
  <c r="G843" i="8" s="1"/>
  <c r="G843" i="7"/>
  <c r="F843" i="8" s="1"/>
  <c r="F843" i="7"/>
  <c r="E843" i="7"/>
  <c r="D843" i="8" s="1"/>
  <c r="D843" i="7"/>
  <c r="C843" i="7"/>
  <c r="B843" i="8" s="1"/>
  <c r="B843" i="7"/>
  <c r="A843" i="8" s="1"/>
  <c r="H842" i="7"/>
  <c r="G842" i="8" s="1"/>
  <c r="G842" i="7"/>
  <c r="F842" i="8" s="1"/>
  <c r="F842" i="7"/>
  <c r="K852" i="7" s="1"/>
  <c r="N852" i="7" s="1"/>
  <c r="E842" i="7"/>
  <c r="D842" i="8" s="1"/>
  <c r="D842" i="7"/>
  <c r="C842" i="7"/>
  <c r="B842" i="8" s="1"/>
  <c r="B842" i="7"/>
  <c r="A842" i="8" s="1"/>
  <c r="H841" i="7"/>
  <c r="G841" i="8" s="1"/>
  <c r="G841" i="7"/>
  <c r="F841" i="8" s="1"/>
  <c r="F841" i="7"/>
  <c r="K848" i="7" s="1"/>
  <c r="N848" i="7" s="1"/>
  <c r="E841" i="7"/>
  <c r="D841" i="8" s="1"/>
  <c r="D841" i="7"/>
  <c r="C841" i="7"/>
  <c r="B841" i="8" s="1"/>
  <c r="B841" i="7"/>
  <c r="A841" i="8" s="1"/>
  <c r="H840" i="7"/>
  <c r="G840" i="7"/>
  <c r="F840" i="8" s="1"/>
  <c r="F840" i="7"/>
  <c r="E840" i="7"/>
  <c r="D840" i="8" s="1"/>
  <c r="D840" i="7"/>
  <c r="C840" i="7"/>
  <c r="B840" i="8" s="1"/>
  <c r="B840" i="7"/>
  <c r="A840" i="8" s="1"/>
  <c r="H839" i="7"/>
  <c r="G839" i="8" s="1"/>
  <c r="G839" i="7"/>
  <c r="F839" i="8" s="1"/>
  <c r="F839" i="7"/>
  <c r="E839" i="7"/>
  <c r="D839" i="7"/>
  <c r="C839" i="8" s="1"/>
  <c r="C839" i="7"/>
  <c r="B839" i="8" s="1"/>
  <c r="B839" i="7"/>
  <c r="A839" i="8" s="1"/>
  <c r="W838" i="7"/>
  <c r="X838" i="7" s="1"/>
  <c r="N838" i="8" s="1"/>
  <c r="H838" i="7"/>
  <c r="G838" i="7"/>
  <c r="F838" i="8" s="1"/>
  <c r="F838" i="7"/>
  <c r="E838" i="7"/>
  <c r="D838" i="8" s="1"/>
  <c r="D838" i="7"/>
  <c r="C838" i="7"/>
  <c r="B838" i="8" s="1"/>
  <c r="B838" i="7"/>
  <c r="A838" i="8" s="1"/>
  <c r="AC837" i="7"/>
  <c r="P837" i="8" s="1"/>
  <c r="Q837" i="7"/>
  <c r="K837" i="8" s="1"/>
  <c r="H837" i="7"/>
  <c r="G837" i="7"/>
  <c r="F837" i="8" s="1"/>
  <c r="F837" i="7"/>
  <c r="E837" i="8" s="1"/>
  <c r="E837" i="7"/>
  <c r="D837" i="8" s="1"/>
  <c r="D837" i="7"/>
  <c r="C837" i="8" s="1"/>
  <c r="C837" i="7"/>
  <c r="B837" i="8" s="1"/>
  <c r="B837" i="7"/>
  <c r="A837" i="8" s="1"/>
  <c r="P836" i="7"/>
  <c r="O836" i="7"/>
  <c r="J836" i="8" s="1"/>
  <c r="H836" i="7"/>
  <c r="G836" i="8" s="1"/>
  <c r="G836" i="7"/>
  <c r="F836" i="8" s="1"/>
  <c r="F836" i="7"/>
  <c r="E836" i="7"/>
  <c r="D836" i="8" s="1"/>
  <c r="D836" i="7"/>
  <c r="C836" i="7"/>
  <c r="B836" i="8" s="1"/>
  <c r="B836" i="7"/>
  <c r="A836" i="8" s="1"/>
  <c r="Q835" i="7"/>
  <c r="K835" i="8" s="1"/>
  <c r="H835" i="7"/>
  <c r="G835" i="8" s="1"/>
  <c r="G835" i="7"/>
  <c r="F835" i="8" s="1"/>
  <c r="F835" i="7"/>
  <c r="E835" i="8" s="1"/>
  <c r="E835" i="7"/>
  <c r="D835" i="8" s="1"/>
  <c r="D835" i="7"/>
  <c r="C835" i="7"/>
  <c r="B835" i="8" s="1"/>
  <c r="B835" i="7"/>
  <c r="A835" i="8" s="1"/>
  <c r="P834" i="7"/>
  <c r="O834" i="7"/>
  <c r="J834" i="8" s="1"/>
  <c r="H834" i="7"/>
  <c r="G834" i="7"/>
  <c r="F834" i="7"/>
  <c r="E834" i="7"/>
  <c r="D834" i="8" s="1"/>
  <c r="D834" i="7"/>
  <c r="C834" i="7"/>
  <c r="B834" i="8" s="1"/>
  <c r="B834" i="7"/>
  <c r="A834" i="8" s="1"/>
  <c r="H833" i="7"/>
  <c r="G833" i="8" s="1"/>
  <c r="G833" i="7"/>
  <c r="F833" i="7"/>
  <c r="E833" i="7"/>
  <c r="D833" i="8" s="1"/>
  <c r="D833" i="7"/>
  <c r="C833" i="7"/>
  <c r="B833" i="8" s="1"/>
  <c r="B833" i="7"/>
  <c r="A833" i="8" s="1"/>
  <c r="H832" i="7"/>
  <c r="G832" i="7"/>
  <c r="F832" i="7"/>
  <c r="E832" i="7"/>
  <c r="D832" i="8" s="1"/>
  <c r="D832" i="7"/>
  <c r="C832" i="7"/>
  <c r="B832" i="8" s="1"/>
  <c r="B832" i="7"/>
  <c r="A832" i="8" s="1"/>
  <c r="H831" i="7"/>
  <c r="G831" i="8" s="1"/>
  <c r="G831" i="7"/>
  <c r="F831" i="7"/>
  <c r="E831" i="7"/>
  <c r="D831" i="8" s="1"/>
  <c r="D831" i="7"/>
  <c r="C831" i="7"/>
  <c r="B831" i="8" s="1"/>
  <c r="B831" i="7"/>
  <c r="A831" i="8" s="1"/>
  <c r="W830" i="7"/>
  <c r="X830" i="7" s="1"/>
  <c r="N830" i="8" s="1"/>
  <c r="H830" i="7"/>
  <c r="G830" i="8" s="1"/>
  <c r="G830" i="7"/>
  <c r="F830" i="7"/>
  <c r="E830" i="7"/>
  <c r="D830" i="8" s="1"/>
  <c r="D830" i="7"/>
  <c r="C830" i="7"/>
  <c r="B830" i="8" s="1"/>
  <c r="B830" i="7"/>
  <c r="A830" i="8" s="1"/>
  <c r="H829" i="7"/>
  <c r="G829" i="8" s="1"/>
  <c r="G829" i="7"/>
  <c r="F829" i="7"/>
  <c r="E829" i="7"/>
  <c r="D829" i="8" s="1"/>
  <c r="D829" i="7"/>
  <c r="C829" i="7"/>
  <c r="B829" i="8" s="1"/>
  <c r="B829" i="7"/>
  <c r="A829" i="8" s="1"/>
  <c r="H828" i="7"/>
  <c r="G828" i="8" s="1"/>
  <c r="G828" i="7"/>
  <c r="F828" i="7"/>
  <c r="E828" i="8" s="1"/>
  <c r="E828" i="7"/>
  <c r="D828" i="8" s="1"/>
  <c r="D828" i="7"/>
  <c r="C828" i="7"/>
  <c r="B828" i="8" s="1"/>
  <c r="B828" i="7"/>
  <c r="A828" i="8" s="1"/>
  <c r="H827" i="7"/>
  <c r="G827" i="7"/>
  <c r="F827" i="7"/>
  <c r="E827" i="8" s="1"/>
  <c r="E827" i="7"/>
  <c r="D827" i="8" s="1"/>
  <c r="D827" i="7"/>
  <c r="C827" i="7"/>
  <c r="B827" i="8" s="1"/>
  <c r="B827" i="7"/>
  <c r="A827" i="8" s="1"/>
  <c r="H826" i="7"/>
  <c r="G826" i="8" s="1"/>
  <c r="G826" i="7"/>
  <c r="F826" i="7"/>
  <c r="E826" i="7"/>
  <c r="D826" i="8" s="1"/>
  <c r="D826" i="7"/>
  <c r="C826" i="7"/>
  <c r="B826" i="8" s="1"/>
  <c r="B826" i="7"/>
  <c r="A826" i="8" s="1"/>
  <c r="H825" i="7"/>
  <c r="G825" i="8" s="1"/>
  <c r="G825" i="7"/>
  <c r="F825" i="7"/>
  <c r="E825" i="7"/>
  <c r="D825" i="8" s="1"/>
  <c r="D825" i="7"/>
  <c r="C825" i="7"/>
  <c r="B825" i="8" s="1"/>
  <c r="B825" i="7"/>
  <c r="A825" i="8" s="1"/>
  <c r="W824" i="7"/>
  <c r="X824" i="7" s="1"/>
  <c r="N824" i="8" s="1"/>
  <c r="H824" i="7"/>
  <c r="G824" i="8" s="1"/>
  <c r="G824" i="7"/>
  <c r="F824" i="7"/>
  <c r="E824" i="7"/>
  <c r="D824" i="8" s="1"/>
  <c r="D824" i="7"/>
  <c r="C824" i="7"/>
  <c r="B824" i="8" s="1"/>
  <c r="B824" i="7"/>
  <c r="A824" i="8" s="1"/>
  <c r="Q823" i="7"/>
  <c r="K823" i="8" s="1"/>
  <c r="H823" i="7"/>
  <c r="G823" i="8" s="1"/>
  <c r="G823" i="7"/>
  <c r="F823" i="7"/>
  <c r="E823" i="8" s="1"/>
  <c r="E823" i="7"/>
  <c r="D823" i="8" s="1"/>
  <c r="D823" i="7"/>
  <c r="C823" i="7"/>
  <c r="B823" i="8" s="1"/>
  <c r="B823" i="7"/>
  <c r="A823" i="8" s="1"/>
  <c r="O822" i="7"/>
  <c r="H822" i="7"/>
  <c r="G822" i="7"/>
  <c r="F822" i="7"/>
  <c r="E822" i="7"/>
  <c r="D822" i="8" s="1"/>
  <c r="D822" i="7"/>
  <c r="C822" i="7"/>
  <c r="B822" i="8" s="1"/>
  <c r="B822" i="7"/>
  <c r="A822" i="8" s="1"/>
  <c r="H821" i="7"/>
  <c r="G821" i="8" s="1"/>
  <c r="G821" i="7"/>
  <c r="F821" i="7"/>
  <c r="E821" i="7"/>
  <c r="D821" i="8" s="1"/>
  <c r="D821" i="7"/>
  <c r="C821" i="7"/>
  <c r="B821" i="8" s="1"/>
  <c r="B821" i="7"/>
  <c r="A821" i="8" s="1"/>
  <c r="H820" i="7"/>
  <c r="G820" i="8" s="1"/>
  <c r="G820" i="7"/>
  <c r="F820" i="7"/>
  <c r="E820" i="7"/>
  <c r="D820" i="8" s="1"/>
  <c r="D820" i="7"/>
  <c r="C820" i="7"/>
  <c r="B820" i="8" s="1"/>
  <c r="B820" i="7"/>
  <c r="A820" i="8" s="1"/>
  <c r="H819" i="7"/>
  <c r="G819" i="8" s="1"/>
  <c r="G819" i="7"/>
  <c r="F819" i="7"/>
  <c r="E819" i="7"/>
  <c r="D819" i="8" s="1"/>
  <c r="D819" i="7"/>
  <c r="C819" i="7"/>
  <c r="B819" i="8" s="1"/>
  <c r="B819" i="7"/>
  <c r="A819" i="8" s="1"/>
  <c r="W818" i="7"/>
  <c r="X818" i="7" s="1"/>
  <c r="N818" i="8" s="1"/>
  <c r="H818" i="7"/>
  <c r="G818" i="8" s="1"/>
  <c r="G818" i="7"/>
  <c r="F818" i="7"/>
  <c r="E818" i="8" s="1"/>
  <c r="E818" i="7"/>
  <c r="D818" i="8" s="1"/>
  <c r="D818" i="7"/>
  <c r="C818" i="7"/>
  <c r="B818" i="8" s="1"/>
  <c r="B818" i="7"/>
  <c r="A818" i="8" s="1"/>
  <c r="Q817" i="7"/>
  <c r="K817" i="8" s="1"/>
  <c r="H817" i="7"/>
  <c r="G817" i="7"/>
  <c r="F817" i="7"/>
  <c r="E817" i="8" s="1"/>
  <c r="E817" i="7"/>
  <c r="D817" i="8" s="1"/>
  <c r="D817" i="7"/>
  <c r="C817" i="7"/>
  <c r="B817" i="8" s="1"/>
  <c r="B817" i="7"/>
  <c r="A817" i="8" s="1"/>
  <c r="H816" i="7"/>
  <c r="G816" i="8" s="1"/>
  <c r="G816" i="7"/>
  <c r="F816" i="7"/>
  <c r="I843" i="7" s="1"/>
  <c r="H843" i="8" s="1"/>
  <c r="E816" i="7"/>
  <c r="D816" i="8" s="1"/>
  <c r="D816" i="7"/>
  <c r="C816" i="7"/>
  <c r="B816" i="8" s="1"/>
  <c r="B816" i="7"/>
  <c r="A816" i="8" s="1"/>
  <c r="H815" i="7"/>
  <c r="G815" i="8" s="1"/>
  <c r="G815" i="7"/>
  <c r="F815" i="7"/>
  <c r="E815" i="7"/>
  <c r="D815" i="8" s="1"/>
  <c r="D815" i="7"/>
  <c r="C815" i="8" s="1"/>
  <c r="C815" i="7"/>
  <c r="B815" i="8" s="1"/>
  <c r="B815" i="7"/>
  <c r="A815" i="8" s="1"/>
  <c r="H814" i="7"/>
  <c r="G814" i="8" s="1"/>
  <c r="G814" i="7"/>
  <c r="F814" i="7"/>
  <c r="E814" i="7"/>
  <c r="D814" i="8" s="1"/>
  <c r="D814" i="7"/>
  <c r="C814" i="7"/>
  <c r="B814" i="8" s="1"/>
  <c r="B814" i="7"/>
  <c r="A814" i="8" s="1"/>
  <c r="H813" i="7"/>
  <c r="G813" i="8" s="1"/>
  <c r="G813" i="7"/>
  <c r="F813" i="7"/>
  <c r="O812" i="7" s="1"/>
  <c r="J812" i="8" s="1"/>
  <c r="E813" i="7"/>
  <c r="D813" i="8" s="1"/>
  <c r="D813" i="7"/>
  <c r="C813" i="8" s="1"/>
  <c r="C813" i="7"/>
  <c r="B813" i="8" s="1"/>
  <c r="B813" i="7"/>
  <c r="A813" i="8" s="1"/>
  <c r="H812" i="7"/>
  <c r="G812" i="8" s="1"/>
  <c r="G812" i="7"/>
  <c r="F812" i="7"/>
  <c r="E812" i="7"/>
  <c r="D812" i="8" s="1"/>
  <c r="D812" i="7"/>
  <c r="C812" i="7"/>
  <c r="B812" i="8" s="1"/>
  <c r="B812" i="7"/>
  <c r="A812" i="8" s="1"/>
  <c r="H811" i="7"/>
  <c r="G811" i="8" s="1"/>
  <c r="G811" i="7"/>
  <c r="F811" i="7"/>
  <c r="E811" i="7"/>
  <c r="D811" i="8" s="1"/>
  <c r="D811" i="7"/>
  <c r="C811" i="7"/>
  <c r="B811" i="8" s="1"/>
  <c r="B811" i="7"/>
  <c r="A811" i="8" s="1"/>
  <c r="H810" i="7"/>
  <c r="G810" i="7"/>
  <c r="F810" i="7"/>
  <c r="E810" i="7"/>
  <c r="D810" i="8" s="1"/>
  <c r="D810" i="7"/>
  <c r="C810" i="7"/>
  <c r="B810" i="8" s="1"/>
  <c r="B810" i="7"/>
  <c r="A810" i="8" s="1"/>
  <c r="H809" i="7"/>
  <c r="G809" i="8" s="1"/>
  <c r="G809" i="7"/>
  <c r="F809" i="7"/>
  <c r="E809" i="7"/>
  <c r="D809" i="8" s="1"/>
  <c r="D809" i="7"/>
  <c r="C809" i="8" s="1"/>
  <c r="C809" i="7"/>
  <c r="B809" i="8" s="1"/>
  <c r="B809" i="7"/>
  <c r="A809" i="8" s="1"/>
  <c r="H808" i="7"/>
  <c r="G808" i="8" s="1"/>
  <c r="G808" i="7"/>
  <c r="F808" i="7"/>
  <c r="K812" i="7" s="1"/>
  <c r="N812" i="7" s="1"/>
  <c r="E808" i="7"/>
  <c r="D808" i="8" s="1"/>
  <c r="D808" i="7"/>
  <c r="C808" i="7"/>
  <c r="B808" i="8" s="1"/>
  <c r="B808" i="7"/>
  <c r="A808" i="8" s="1"/>
  <c r="Q807" i="7"/>
  <c r="K807" i="8" s="1"/>
  <c r="H807" i="7"/>
  <c r="G807" i="8" s="1"/>
  <c r="G807" i="7"/>
  <c r="F807" i="7"/>
  <c r="E807" i="8" s="1"/>
  <c r="E807" i="7"/>
  <c r="D807" i="8" s="1"/>
  <c r="D807" i="7"/>
  <c r="C807" i="7"/>
  <c r="B807" i="8" s="1"/>
  <c r="B807" i="7"/>
  <c r="A807" i="8" s="1"/>
  <c r="H806" i="7"/>
  <c r="G806" i="7"/>
  <c r="F806" i="7"/>
  <c r="E806" i="7"/>
  <c r="D806" i="8" s="1"/>
  <c r="D806" i="7"/>
  <c r="C806" i="7"/>
  <c r="B806" i="8" s="1"/>
  <c r="B806" i="7"/>
  <c r="A806" i="8" s="1"/>
  <c r="Q805" i="7"/>
  <c r="K805" i="8" s="1"/>
  <c r="H805" i="7"/>
  <c r="G805" i="8" s="1"/>
  <c r="G805" i="7"/>
  <c r="F805" i="7"/>
  <c r="E805" i="7"/>
  <c r="D805" i="8" s="1"/>
  <c r="D805" i="7"/>
  <c r="C805" i="7"/>
  <c r="B805" i="8" s="1"/>
  <c r="B805" i="7"/>
  <c r="A805" i="8" s="1"/>
  <c r="H804" i="7"/>
  <c r="G804" i="7"/>
  <c r="F804" i="7"/>
  <c r="E804" i="7"/>
  <c r="D804" i="8" s="1"/>
  <c r="D804" i="7"/>
  <c r="C804" i="7"/>
  <c r="B804" i="8" s="1"/>
  <c r="B804" i="7"/>
  <c r="A804" i="8" s="1"/>
  <c r="H803" i="7"/>
  <c r="G803" i="8" s="1"/>
  <c r="G803" i="7"/>
  <c r="F803" i="7"/>
  <c r="E803" i="8" s="1"/>
  <c r="E803" i="7"/>
  <c r="D803" i="8" s="1"/>
  <c r="D803" i="7"/>
  <c r="C803" i="8" s="1"/>
  <c r="C803" i="7"/>
  <c r="B803" i="8" s="1"/>
  <c r="B803" i="7"/>
  <c r="A803" i="8" s="1"/>
  <c r="O802" i="7"/>
  <c r="H802" i="7"/>
  <c r="G802" i="8" s="1"/>
  <c r="G802" i="7"/>
  <c r="F802" i="7"/>
  <c r="E802" i="8" s="1"/>
  <c r="E802" i="7"/>
  <c r="D802" i="8" s="1"/>
  <c r="D802" i="7"/>
  <c r="C802" i="7"/>
  <c r="B802" i="8" s="1"/>
  <c r="B802" i="7"/>
  <c r="A802" i="8" s="1"/>
  <c r="H801" i="7"/>
  <c r="G801" i="8" s="1"/>
  <c r="G801" i="7"/>
  <c r="F801" i="7"/>
  <c r="E801" i="7"/>
  <c r="D801" i="8" s="1"/>
  <c r="D801" i="7"/>
  <c r="C801" i="7"/>
  <c r="B801" i="8" s="1"/>
  <c r="B801" i="7"/>
  <c r="A801" i="8" s="1"/>
  <c r="O800" i="7"/>
  <c r="J800" i="8" s="1"/>
  <c r="H800" i="7"/>
  <c r="G800" i="8" s="1"/>
  <c r="G800" i="7"/>
  <c r="F800" i="7"/>
  <c r="E800" i="7"/>
  <c r="D800" i="8" s="1"/>
  <c r="D800" i="7"/>
  <c r="C800" i="7"/>
  <c r="B800" i="8" s="1"/>
  <c r="B800" i="7"/>
  <c r="A800" i="8" s="1"/>
  <c r="H799" i="7"/>
  <c r="G799" i="8" s="1"/>
  <c r="G799" i="7"/>
  <c r="F799" i="7"/>
  <c r="E799" i="7"/>
  <c r="D799" i="8" s="1"/>
  <c r="D799" i="7"/>
  <c r="C799" i="7"/>
  <c r="B799" i="8" s="1"/>
  <c r="B799" i="7"/>
  <c r="A799" i="8" s="1"/>
  <c r="H798" i="7"/>
  <c r="G798" i="7"/>
  <c r="F798" i="7"/>
  <c r="E798" i="8" s="1"/>
  <c r="E798" i="7"/>
  <c r="D798" i="8" s="1"/>
  <c r="D798" i="7"/>
  <c r="C798" i="7"/>
  <c r="B798" i="8" s="1"/>
  <c r="B798" i="7"/>
  <c r="A798" i="8" s="1"/>
  <c r="AC797" i="7"/>
  <c r="P797" i="8" s="1"/>
  <c r="Q797" i="7"/>
  <c r="K797" i="8" s="1"/>
  <c r="H797" i="7"/>
  <c r="G797" i="8" s="1"/>
  <c r="G797" i="7"/>
  <c r="F797" i="7"/>
  <c r="E797" i="8" s="1"/>
  <c r="E797" i="7"/>
  <c r="D797" i="8" s="1"/>
  <c r="D797" i="7"/>
  <c r="C797" i="8" s="1"/>
  <c r="C797" i="7"/>
  <c r="B797" i="8" s="1"/>
  <c r="B797" i="7"/>
  <c r="A797" i="8" s="1"/>
  <c r="H796" i="7"/>
  <c r="G796" i="7"/>
  <c r="F796" i="7"/>
  <c r="E796" i="7"/>
  <c r="D796" i="8" s="1"/>
  <c r="D796" i="7"/>
  <c r="C796" i="7"/>
  <c r="B796" i="8" s="1"/>
  <c r="B796" i="7"/>
  <c r="A796" i="8" s="1"/>
  <c r="H795" i="7"/>
  <c r="G795" i="8" s="1"/>
  <c r="G795" i="7"/>
  <c r="F795" i="7"/>
  <c r="R785" i="7" s="1"/>
  <c r="L785" i="8" s="1"/>
  <c r="E795" i="7"/>
  <c r="D795" i="8" s="1"/>
  <c r="D795" i="7"/>
  <c r="C795" i="7"/>
  <c r="B795" i="8" s="1"/>
  <c r="B795" i="7"/>
  <c r="A795" i="8" s="1"/>
  <c r="H794" i="7"/>
  <c r="G794" i="7"/>
  <c r="F794" i="7"/>
  <c r="E794" i="8" s="1"/>
  <c r="E794" i="7"/>
  <c r="D794" i="8" s="1"/>
  <c r="D794" i="7"/>
  <c r="C794" i="7"/>
  <c r="B794" i="8" s="1"/>
  <c r="B794" i="7"/>
  <c r="A794" i="8" s="1"/>
  <c r="Q793" i="7"/>
  <c r="K793" i="8" s="1"/>
  <c r="H793" i="7"/>
  <c r="G793" i="8" s="1"/>
  <c r="G793" i="7"/>
  <c r="F793" i="7"/>
  <c r="E793" i="7"/>
  <c r="D793" i="8" s="1"/>
  <c r="D793" i="7"/>
  <c r="C793" i="7"/>
  <c r="B793" i="8" s="1"/>
  <c r="B793" i="7"/>
  <c r="A793" i="8" s="1"/>
  <c r="H792" i="7"/>
  <c r="G792" i="8" s="1"/>
  <c r="G792" i="7"/>
  <c r="F792" i="7"/>
  <c r="J820" i="7" s="1"/>
  <c r="I820" i="8" s="1"/>
  <c r="E792" i="7"/>
  <c r="D792" i="8" s="1"/>
  <c r="D792" i="7"/>
  <c r="C792" i="7"/>
  <c r="B792" i="8" s="1"/>
  <c r="B792" i="7"/>
  <c r="A792" i="8" s="1"/>
  <c r="H791" i="7"/>
  <c r="G791" i="8" s="1"/>
  <c r="G791" i="7"/>
  <c r="F791" i="7"/>
  <c r="E791" i="8" s="1"/>
  <c r="E791" i="7"/>
  <c r="D791" i="7"/>
  <c r="C791" i="8" s="1"/>
  <c r="C791" i="7"/>
  <c r="B791" i="8" s="1"/>
  <c r="B791" i="7"/>
  <c r="A791" i="8" s="1"/>
  <c r="H790" i="7"/>
  <c r="G790" i="7"/>
  <c r="F790" i="7"/>
  <c r="E790" i="7"/>
  <c r="D790" i="8" s="1"/>
  <c r="D790" i="7"/>
  <c r="C790" i="7"/>
  <c r="B790" i="8" s="1"/>
  <c r="B790" i="7"/>
  <c r="A790" i="8" s="1"/>
  <c r="H789" i="7"/>
  <c r="G789" i="8" s="1"/>
  <c r="G789" i="7"/>
  <c r="F789" i="7"/>
  <c r="E789" i="7"/>
  <c r="D789" i="8" s="1"/>
  <c r="D789" i="7"/>
  <c r="C789" i="7"/>
  <c r="B789" i="8" s="1"/>
  <c r="B789" i="7"/>
  <c r="A789" i="8" s="1"/>
  <c r="H788" i="7"/>
  <c r="G788" i="7"/>
  <c r="F788" i="7"/>
  <c r="E788" i="7"/>
  <c r="D788" i="8" s="1"/>
  <c r="D788" i="7"/>
  <c r="C788" i="7"/>
  <c r="B788" i="8" s="1"/>
  <c r="B788" i="7"/>
  <c r="A788" i="8" s="1"/>
  <c r="H787" i="7"/>
  <c r="G787" i="7"/>
  <c r="F787" i="7"/>
  <c r="E787" i="7"/>
  <c r="D787" i="7"/>
  <c r="C787" i="8" s="1"/>
  <c r="C787" i="7"/>
  <c r="B787" i="8" s="1"/>
  <c r="B787" i="7"/>
  <c r="A787" i="8" s="1"/>
  <c r="H786" i="7"/>
  <c r="G786" i="7"/>
  <c r="F786" i="7"/>
  <c r="E786" i="7"/>
  <c r="D786" i="8" s="1"/>
  <c r="D786" i="7"/>
  <c r="C786" i="7"/>
  <c r="B786" i="8" s="1"/>
  <c r="B786" i="7"/>
  <c r="A786" i="8" s="1"/>
  <c r="O785" i="7"/>
  <c r="H785" i="7"/>
  <c r="G785" i="7"/>
  <c r="F785" i="7"/>
  <c r="E785" i="7"/>
  <c r="D785" i="8" s="1"/>
  <c r="D785" i="7"/>
  <c r="C785" i="8" s="1"/>
  <c r="C785" i="7"/>
  <c r="B785" i="8" s="1"/>
  <c r="B785" i="7"/>
  <c r="A785" i="8" s="1"/>
  <c r="H784" i="7"/>
  <c r="G784" i="7"/>
  <c r="F784" i="7"/>
  <c r="E784" i="7"/>
  <c r="D784" i="8" s="1"/>
  <c r="D784" i="7"/>
  <c r="C784" i="8" s="1"/>
  <c r="C784" i="7"/>
  <c r="B784" i="8" s="1"/>
  <c r="B784" i="7"/>
  <c r="A784" i="8" s="1"/>
  <c r="H783" i="7"/>
  <c r="G783" i="7"/>
  <c r="F783" i="8" s="1"/>
  <c r="F783" i="7"/>
  <c r="E783" i="7"/>
  <c r="D783" i="8" s="1"/>
  <c r="D783" i="7"/>
  <c r="C783" i="8" s="1"/>
  <c r="C783" i="7"/>
  <c r="B783" i="8" s="1"/>
  <c r="B783" i="7"/>
  <c r="A783" i="8" s="1"/>
  <c r="H782" i="7"/>
  <c r="G782" i="7"/>
  <c r="F782" i="7"/>
  <c r="E782" i="7"/>
  <c r="D782" i="8" s="1"/>
  <c r="D782" i="7"/>
  <c r="C782" i="8" s="1"/>
  <c r="C782" i="7"/>
  <c r="B782" i="8" s="1"/>
  <c r="B782" i="7"/>
  <c r="A782" i="8" s="1"/>
  <c r="H781" i="7"/>
  <c r="G781" i="7"/>
  <c r="F781" i="8" s="1"/>
  <c r="F781" i="7"/>
  <c r="E781" i="7"/>
  <c r="D781" i="8" s="1"/>
  <c r="D781" i="7"/>
  <c r="C781" i="8" s="1"/>
  <c r="C781" i="7"/>
  <c r="B781" i="8" s="1"/>
  <c r="B781" i="7"/>
  <c r="A781" i="8" s="1"/>
  <c r="H780" i="7"/>
  <c r="G780" i="7"/>
  <c r="F780" i="7"/>
  <c r="E780" i="7"/>
  <c r="D780" i="8" s="1"/>
  <c r="D780" i="7"/>
  <c r="C780" i="8" s="1"/>
  <c r="C780" i="7"/>
  <c r="B780" i="8" s="1"/>
  <c r="B780" i="7"/>
  <c r="A780" i="8" s="1"/>
  <c r="H779" i="7"/>
  <c r="G779" i="7"/>
  <c r="F779" i="7"/>
  <c r="E779" i="7"/>
  <c r="D779" i="8" s="1"/>
  <c r="D779" i="7"/>
  <c r="C779" i="8" s="1"/>
  <c r="C779" i="7"/>
  <c r="B779" i="8" s="1"/>
  <c r="B779" i="7"/>
  <c r="A779" i="8" s="1"/>
  <c r="H778" i="7"/>
  <c r="G778" i="7"/>
  <c r="F778" i="7"/>
  <c r="Q773" i="7" s="1"/>
  <c r="K773" i="8" s="1"/>
  <c r="E778" i="7"/>
  <c r="D778" i="8" s="1"/>
  <c r="D778" i="7"/>
  <c r="C778" i="8" s="1"/>
  <c r="C778" i="7"/>
  <c r="B778" i="8" s="1"/>
  <c r="B778" i="7"/>
  <c r="A778" i="8" s="1"/>
  <c r="H777" i="7"/>
  <c r="G777" i="7"/>
  <c r="F777" i="8" s="1"/>
  <c r="F777" i="7"/>
  <c r="E777" i="7"/>
  <c r="D777" i="8" s="1"/>
  <c r="D777" i="7"/>
  <c r="C777" i="8" s="1"/>
  <c r="C777" i="7"/>
  <c r="B777" i="8" s="1"/>
  <c r="B777" i="7"/>
  <c r="A777" i="8" s="1"/>
  <c r="H776" i="7"/>
  <c r="G776" i="8" s="1"/>
  <c r="G776" i="7"/>
  <c r="F776" i="7"/>
  <c r="O775" i="7" s="1"/>
  <c r="E776" i="7"/>
  <c r="D776" i="8" s="1"/>
  <c r="D776" i="7"/>
  <c r="C776" i="8" s="1"/>
  <c r="C776" i="7"/>
  <c r="B776" i="8" s="1"/>
  <c r="B776" i="7"/>
  <c r="A776" i="8" s="1"/>
  <c r="H775" i="7"/>
  <c r="G775" i="7"/>
  <c r="F775" i="8" s="1"/>
  <c r="F775" i="7"/>
  <c r="E775" i="7"/>
  <c r="D775" i="8" s="1"/>
  <c r="D775" i="7"/>
  <c r="C775" i="8" s="1"/>
  <c r="C775" i="7"/>
  <c r="B775" i="8" s="1"/>
  <c r="B775" i="7"/>
  <c r="A775" i="8" s="1"/>
  <c r="H774" i="7"/>
  <c r="G774" i="7"/>
  <c r="F774" i="7"/>
  <c r="E774" i="7"/>
  <c r="D774" i="8" s="1"/>
  <c r="D774" i="7"/>
  <c r="C774" i="8" s="1"/>
  <c r="C774" i="7"/>
  <c r="B774" i="8" s="1"/>
  <c r="B774" i="7"/>
  <c r="A774" i="8" s="1"/>
  <c r="H773" i="7"/>
  <c r="G773" i="7"/>
  <c r="F773" i="7"/>
  <c r="E773" i="7"/>
  <c r="D773" i="8" s="1"/>
  <c r="D773" i="7"/>
  <c r="C773" i="8" s="1"/>
  <c r="C773" i="7"/>
  <c r="B773" i="8" s="1"/>
  <c r="B773" i="7"/>
  <c r="A773" i="8" s="1"/>
  <c r="H772" i="7"/>
  <c r="G772" i="7"/>
  <c r="F772" i="7"/>
  <c r="E772" i="7"/>
  <c r="D772" i="8" s="1"/>
  <c r="D772" i="7"/>
  <c r="C772" i="8" s="1"/>
  <c r="C772" i="7"/>
  <c r="B772" i="8" s="1"/>
  <c r="B772" i="7"/>
  <c r="A772" i="8" s="1"/>
  <c r="H771" i="7"/>
  <c r="G771" i="7"/>
  <c r="F771" i="8" s="1"/>
  <c r="F771" i="7"/>
  <c r="E771" i="7"/>
  <c r="D771" i="8" s="1"/>
  <c r="D771" i="7"/>
  <c r="C771" i="8" s="1"/>
  <c r="C771" i="7"/>
  <c r="B771" i="8" s="1"/>
  <c r="B771" i="7"/>
  <c r="A771" i="8" s="1"/>
  <c r="H770" i="7"/>
  <c r="G770" i="7"/>
  <c r="F770" i="7"/>
  <c r="E770" i="7"/>
  <c r="D770" i="8" s="1"/>
  <c r="D770" i="7"/>
  <c r="C770" i="8" s="1"/>
  <c r="C770" i="7"/>
  <c r="B770" i="8" s="1"/>
  <c r="B770" i="7"/>
  <c r="A770" i="8" s="1"/>
  <c r="H769" i="7"/>
  <c r="G769" i="7"/>
  <c r="F769" i="8" s="1"/>
  <c r="F769" i="7"/>
  <c r="O769" i="7" s="1"/>
  <c r="E769" i="7"/>
  <c r="D769" i="8" s="1"/>
  <c r="D769" i="7"/>
  <c r="C769" i="8" s="1"/>
  <c r="C769" i="7"/>
  <c r="B769" i="8" s="1"/>
  <c r="B769" i="7"/>
  <c r="A769" i="8" s="1"/>
  <c r="H768" i="7"/>
  <c r="G768" i="7"/>
  <c r="F768" i="7"/>
  <c r="E768" i="7"/>
  <c r="D768" i="8" s="1"/>
  <c r="D768" i="7"/>
  <c r="C768" i="8" s="1"/>
  <c r="C768" i="7"/>
  <c r="B768" i="8" s="1"/>
  <c r="B768" i="7"/>
  <c r="A768" i="8" s="1"/>
  <c r="O767" i="7"/>
  <c r="H767" i="7"/>
  <c r="G767" i="7"/>
  <c r="F767" i="7"/>
  <c r="E767" i="7"/>
  <c r="D767" i="8" s="1"/>
  <c r="D767" i="7"/>
  <c r="C767" i="8" s="1"/>
  <c r="C767" i="7"/>
  <c r="B767" i="8" s="1"/>
  <c r="B767" i="7"/>
  <c r="A767" i="8" s="1"/>
  <c r="H766" i="7"/>
  <c r="G766" i="7"/>
  <c r="F766" i="7"/>
  <c r="E766" i="7"/>
  <c r="D766" i="8" s="1"/>
  <c r="D766" i="7"/>
  <c r="C766" i="8" s="1"/>
  <c r="C766" i="7"/>
  <c r="B766" i="8" s="1"/>
  <c r="B766" i="7"/>
  <c r="A766" i="8" s="1"/>
  <c r="H765" i="7"/>
  <c r="G765" i="7"/>
  <c r="F765" i="8" s="1"/>
  <c r="F765" i="7"/>
  <c r="E765" i="7"/>
  <c r="D765" i="8" s="1"/>
  <c r="D765" i="7"/>
  <c r="C765" i="8" s="1"/>
  <c r="C765" i="7"/>
  <c r="B765" i="8" s="1"/>
  <c r="B765" i="7"/>
  <c r="A765" i="8" s="1"/>
  <c r="O764" i="7"/>
  <c r="H764" i="7"/>
  <c r="G764" i="7"/>
  <c r="AD781" i="7" s="1"/>
  <c r="Q781" i="8" s="1"/>
  <c r="F764" i="7"/>
  <c r="E764" i="7"/>
  <c r="D764" i="8" s="1"/>
  <c r="D764" i="7"/>
  <c r="C764" i="8" s="1"/>
  <c r="C764" i="7"/>
  <c r="B764" i="8" s="1"/>
  <c r="B764" i="7"/>
  <c r="A764" i="8" s="1"/>
  <c r="H763" i="7"/>
  <c r="G763" i="7"/>
  <c r="F763" i="8" s="1"/>
  <c r="F763" i="7"/>
  <c r="O763" i="7" s="1"/>
  <c r="E763" i="7"/>
  <c r="D763" i="8" s="1"/>
  <c r="D763" i="7"/>
  <c r="C763" i="8" s="1"/>
  <c r="C763" i="7"/>
  <c r="B763" i="8" s="1"/>
  <c r="B763" i="7"/>
  <c r="A763" i="8" s="1"/>
  <c r="H762" i="7"/>
  <c r="G762" i="7"/>
  <c r="F762" i="7"/>
  <c r="E762" i="7"/>
  <c r="D762" i="8" s="1"/>
  <c r="D762" i="7"/>
  <c r="C762" i="8" s="1"/>
  <c r="C762" i="7"/>
  <c r="B762" i="8" s="1"/>
  <c r="B762" i="7"/>
  <c r="A762" i="8" s="1"/>
  <c r="H761" i="7"/>
  <c r="G761" i="7"/>
  <c r="F761" i="7"/>
  <c r="E761" i="7"/>
  <c r="D761" i="8" s="1"/>
  <c r="D761" i="7"/>
  <c r="C761" i="8" s="1"/>
  <c r="C761" i="7"/>
  <c r="B761" i="8" s="1"/>
  <c r="B761" i="7"/>
  <c r="A761" i="8" s="1"/>
  <c r="H760" i="7"/>
  <c r="G760" i="7"/>
  <c r="F760" i="7"/>
  <c r="E760" i="7"/>
  <c r="D760" i="8" s="1"/>
  <c r="D760" i="7"/>
  <c r="C760" i="8" s="1"/>
  <c r="C760" i="7"/>
  <c r="B760" i="8" s="1"/>
  <c r="B760" i="7"/>
  <c r="A760" i="8" s="1"/>
  <c r="H759" i="7"/>
  <c r="G759" i="7"/>
  <c r="F759" i="8" s="1"/>
  <c r="F759" i="7"/>
  <c r="E759" i="7"/>
  <c r="D759" i="8" s="1"/>
  <c r="D759" i="7"/>
  <c r="C759" i="8" s="1"/>
  <c r="C759" i="7"/>
  <c r="B759" i="8" s="1"/>
  <c r="B759" i="7"/>
  <c r="A759" i="8" s="1"/>
  <c r="H758" i="7"/>
  <c r="G758" i="7"/>
  <c r="F758" i="7"/>
  <c r="O758" i="7" s="1"/>
  <c r="E758" i="7"/>
  <c r="D758" i="8" s="1"/>
  <c r="D758" i="7"/>
  <c r="C758" i="8" s="1"/>
  <c r="C758" i="7"/>
  <c r="B758" i="8" s="1"/>
  <c r="B758" i="7"/>
  <c r="A758" i="8" s="1"/>
  <c r="H757" i="7"/>
  <c r="G757" i="7"/>
  <c r="F757" i="8" s="1"/>
  <c r="F757" i="7"/>
  <c r="E757" i="7"/>
  <c r="D757" i="8" s="1"/>
  <c r="D757" i="7"/>
  <c r="C757" i="8" s="1"/>
  <c r="C757" i="7"/>
  <c r="B757" i="8" s="1"/>
  <c r="B757" i="7"/>
  <c r="A757" i="8" s="1"/>
  <c r="H756" i="7"/>
  <c r="G756" i="7"/>
  <c r="F756" i="7"/>
  <c r="E756" i="8" s="1"/>
  <c r="E756" i="7"/>
  <c r="D756" i="8" s="1"/>
  <c r="D756" i="7"/>
  <c r="C756" i="8" s="1"/>
  <c r="C756" i="7"/>
  <c r="B756" i="8" s="1"/>
  <c r="B756" i="7"/>
  <c r="A756" i="8" s="1"/>
  <c r="R755" i="7"/>
  <c r="L755" i="8" s="1"/>
  <c r="H755" i="7"/>
  <c r="G755" i="7"/>
  <c r="F755" i="7"/>
  <c r="E755" i="7"/>
  <c r="D755" i="8" s="1"/>
  <c r="D755" i="7"/>
  <c r="C755" i="8" s="1"/>
  <c r="C755" i="7"/>
  <c r="B755" i="8" s="1"/>
  <c r="B755" i="7"/>
  <c r="A755" i="8" s="1"/>
  <c r="H754" i="7"/>
  <c r="G754" i="7"/>
  <c r="F754" i="7"/>
  <c r="E754" i="8" s="1"/>
  <c r="E754" i="7"/>
  <c r="D754" i="8" s="1"/>
  <c r="D754" i="7"/>
  <c r="C754" i="8" s="1"/>
  <c r="C754" i="7"/>
  <c r="B754" i="8" s="1"/>
  <c r="B754" i="7"/>
  <c r="A754" i="8" s="1"/>
  <c r="H753" i="7"/>
  <c r="G753" i="7"/>
  <c r="F753" i="7"/>
  <c r="O752" i="7" s="1"/>
  <c r="E753" i="7"/>
  <c r="D753" i="8" s="1"/>
  <c r="D753" i="7"/>
  <c r="C753" i="8" s="1"/>
  <c r="C753" i="7"/>
  <c r="B753" i="8" s="1"/>
  <c r="B753" i="7"/>
  <c r="A753" i="8" s="1"/>
  <c r="H752" i="7"/>
  <c r="G752" i="7"/>
  <c r="F752" i="7"/>
  <c r="E752" i="8" s="1"/>
  <c r="E752" i="7"/>
  <c r="D752" i="8" s="1"/>
  <c r="D752" i="7"/>
  <c r="C752" i="8" s="1"/>
  <c r="C752" i="7"/>
  <c r="B752" i="8" s="1"/>
  <c r="B752" i="7"/>
  <c r="A752" i="8" s="1"/>
  <c r="H751" i="7"/>
  <c r="G751" i="7"/>
  <c r="F751" i="8" s="1"/>
  <c r="F751" i="7"/>
  <c r="E751" i="7"/>
  <c r="D751" i="8" s="1"/>
  <c r="D751" i="7"/>
  <c r="C751" i="8" s="1"/>
  <c r="C751" i="7"/>
  <c r="B751" i="8" s="1"/>
  <c r="B751" i="7"/>
  <c r="A751" i="8" s="1"/>
  <c r="H750" i="7"/>
  <c r="G750" i="7"/>
  <c r="F750" i="7"/>
  <c r="E750" i="8" s="1"/>
  <c r="E750" i="7"/>
  <c r="D750" i="8" s="1"/>
  <c r="D750" i="7"/>
  <c r="C750" i="8" s="1"/>
  <c r="C750" i="7"/>
  <c r="B750" i="8" s="1"/>
  <c r="B750" i="7"/>
  <c r="A750" i="8" s="1"/>
  <c r="H749" i="7"/>
  <c r="G749" i="7"/>
  <c r="F749" i="7"/>
  <c r="E749" i="7"/>
  <c r="D749" i="8" s="1"/>
  <c r="D749" i="7"/>
  <c r="C749" i="8" s="1"/>
  <c r="C749" i="7"/>
  <c r="B749" i="8" s="1"/>
  <c r="B749" i="7"/>
  <c r="A749" i="8" s="1"/>
  <c r="H748" i="7"/>
  <c r="G748" i="7"/>
  <c r="F748" i="7"/>
  <c r="E748" i="8" s="1"/>
  <c r="E748" i="7"/>
  <c r="D748" i="8" s="1"/>
  <c r="D748" i="7"/>
  <c r="C748" i="8" s="1"/>
  <c r="C748" i="7"/>
  <c r="B748" i="8" s="1"/>
  <c r="B748" i="7"/>
  <c r="A748" i="8" s="1"/>
  <c r="H747" i="7"/>
  <c r="G747" i="7"/>
  <c r="F747" i="8" s="1"/>
  <c r="F747" i="7"/>
  <c r="E747" i="7"/>
  <c r="D747" i="8" s="1"/>
  <c r="D747" i="7"/>
  <c r="C747" i="8" s="1"/>
  <c r="C747" i="7"/>
  <c r="B747" i="8" s="1"/>
  <c r="B747" i="7"/>
  <c r="A747" i="8" s="1"/>
  <c r="H746" i="7"/>
  <c r="G746" i="7"/>
  <c r="F746" i="7"/>
  <c r="E746" i="8" s="1"/>
  <c r="E746" i="7"/>
  <c r="D746" i="8" s="1"/>
  <c r="D746" i="7"/>
  <c r="C746" i="8" s="1"/>
  <c r="C746" i="7"/>
  <c r="B746" i="8" s="1"/>
  <c r="B746" i="7"/>
  <c r="A746" i="8" s="1"/>
  <c r="H745" i="7"/>
  <c r="G745" i="7"/>
  <c r="F745" i="8" s="1"/>
  <c r="F745" i="7"/>
  <c r="O745" i="7" s="1"/>
  <c r="E745" i="7"/>
  <c r="D745" i="8" s="1"/>
  <c r="D745" i="7"/>
  <c r="C745" i="8" s="1"/>
  <c r="C745" i="7"/>
  <c r="B745" i="8" s="1"/>
  <c r="B745" i="7"/>
  <c r="A745" i="8" s="1"/>
  <c r="H744" i="7"/>
  <c r="G744" i="7"/>
  <c r="F744" i="7"/>
  <c r="E744" i="8" s="1"/>
  <c r="E744" i="7"/>
  <c r="D744" i="8" s="1"/>
  <c r="D744" i="7"/>
  <c r="C744" i="8" s="1"/>
  <c r="C744" i="7"/>
  <c r="B744" i="8" s="1"/>
  <c r="B744" i="7"/>
  <c r="A744" i="8" s="1"/>
  <c r="H743" i="7"/>
  <c r="G743" i="7"/>
  <c r="F743" i="7"/>
  <c r="E743" i="7"/>
  <c r="D743" i="8" s="1"/>
  <c r="D743" i="7"/>
  <c r="C743" i="8" s="1"/>
  <c r="C743" i="7"/>
  <c r="B743" i="8" s="1"/>
  <c r="B743" i="7"/>
  <c r="A743" i="8" s="1"/>
  <c r="H742" i="7"/>
  <c r="G742" i="7"/>
  <c r="F742" i="7"/>
  <c r="E742" i="8" s="1"/>
  <c r="E742" i="7"/>
  <c r="D742" i="8" s="1"/>
  <c r="D742" i="7"/>
  <c r="C742" i="8" s="1"/>
  <c r="C742" i="7"/>
  <c r="B742" i="8" s="1"/>
  <c r="B742" i="7"/>
  <c r="A742" i="8" s="1"/>
  <c r="H741" i="7"/>
  <c r="G741" i="7"/>
  <c r="F741" i="8" s="1"/>
  <c r="F741" i="7"/>
  <c r="E741" i="7"/>
  <c r="D741" i="8" s="1"/>
  <c r="D741" i="7"/>
  <c r="C741" i="8" s="1"/>
  <c r="C741" i="7"/>
  <c r="B741" i="8" s="1"/>
  <c r="B741" i="7"/>
  <c r="A741" i="8" s="1"/>
  <c r="H740" i="7"/>
  <c r="G740" i="7"/>
  <c r="F740" i="7"/>
  <c r="E740" i="7"/>
  <c r="D740" i="8" s="1"/>
  <c r="D740" i="7"/>
  <c r="C740" i="8" s="1"/>
  <c r="C740" i="7"/>
  <c r="B740" i="8" s="1"/>
  <c r="B740" i="7"/>
  <c r="A740" i="8" s="1"/>
  <c r="H739" i="7"/>
  <c r="G739" i="7"/>
  <c r="F739" i="8" s="1"/>
  <c r="F739" i="7"/>
  <c r="E739" i="7"/>
  <c r="D739" i="8" s="1"/>
  <c r="D739" i="7"/>
  <c r="C739" i="8" s="1"/>
  <c r="C739" i="7"/>
  <c r="B739" i="8" s="1"/>
  <c r="B739" i="7"/>
  <c r="A739" i="8" s="1"/>
  <c r="H738" i="7"/>
  <c r="G738" i="7"/>
  <c r="F738" i="7"/>
  <c r="E738" i="8" s="1"/>
  <c r="E738" i="7"/>
  <c r="D738" i="8" s="1"/>
  <c r="D738" i="7"/>
  <c r="C738" i="8" s="1"/>
  <c r="C738" i="7"/>
  <c r="B738" i="8" s="1"/>
  <c r="B738" i="7"/>
  <c r="A738" i="8" s="1"/>
  <c r="H737" i="7"/>
  <c r="G737" i="7"/>
  <c r="F737" i="7"/>
  <c r="E737" i="7"/>
  <c r="D737" i="8" s="1"/>
  <c r="D737" i="7"/>
  <c r="C737" i="8" s="1"/>
  <c r="C737" i="7"/>
  <c r="B737" i="8" s="1"/>
  <c r="B737" i="7"/>
  <c r="A737" i="8" s="1"/>
  <c r="H736" i="7"/>
  <c r="G736" i="7"/>
  <c r="F736" i="7"/>
  <c r="E736" i="8" s="1"/>
  <c r="E736" i="7"/>
  <c r="D736" i="8" s="1"/>
  <c r="D736" i="7"/>
  <c r="C736" i="8" s="1"/>
  <c r="C736" i="7"/>
  <c r="B736" i="8" s="1"/>
  <c r="B736" i="7"/>
  <c r="A736" i="8" s="1"/>
  <c r="H735" i="7"/>
  <c r="G735" i="7"/>
  <c r="F735" i="7"/>
  <c r="E735" i="7"/>
  <c r="D735" i="8" s="1"/>
  <c r="D735" i="7"/>
  <c r="C735" i="8" s="1"/>
  <c r="C735" i="7"/>
  <c r="B735" i="8" s="1"/>
  <c r="B735" i="7"/>
  <c r="A735" i="8" s="1"/>
  <c r="H734" i="7"/>
  <c r="G734" i="7"/>
  <c r="F734" i="7"/>
  <c r="E734" i="8" s="1"/>
  <c r="E734" i="7"/>
  <c r="D734" i="8" s="1"/>
  <c r="D734" i="7"/>
  <c r="C734" i="8" s="1"/>
  <c r="C734" i="7"/>
  <c r="B734" i="8" s="1"/>
  <c r="B734" i="7"/>
  <c r="A734" i="8" s="1"/>
  <c r="H733" i="7"/>
  <c r="G733" i="7"/>
  <c r="F733" i="8" s="1"/>
  <c r="F733" i="7"/>
  <c r="E733" i="7"/>
  <c r="D733" i="8" s="1"/>
  <c r="D733" i="7"/>
  <c r="C733" i="8" s="1"/>
  <c r="C733" i="7"/>
  <c r="B733" i="8" s="1"/>
  <c r="B733" i="7"/>
  <c r="A733" i="8" s="1"/>
  <c r="H732" i="7"/>
  <c r="G732" i="7"/>
  <c r="F732" i="7"/>
  <c r="E732" i="8" s="1"/>
  <c r="E732" i="7"/>
  <c r="D732" i="8" s="1"/>
  <c r="D732" i="7"/>
  <c r="C732" i="8" s="1"/>
  <c r="C732" i="7"/>
  <c r="B732" i="8" s="1"/>
  <c r="B732" i="7"/>
  <c r="A732" i="8" s="1"/>
  <c r="R731" i="7"/>
  <c r="L731" i="8" s="1"/>
  <c r="H731" i="7"/>
  <c r="G731" i="7"/>
  <c r="F731" i="7"/>
  <c r="E731" i="7"/>
  <c r="D731" i="8" s="1"/>
  <c r="D731" i="7"/>
  <c r="C731" i="8" s="1"/>
  <c r="C731" i="7"/>
  <c r="B731" i="8" s="1"/>
  <c r="B731" i="7"/>
  <c r="A731" i="8" s="1"/>
  <c r="H730" i="7"/>
  <c r="G730" i="7"/>
  <c r="F730" i="7"/>
  <c r="E730" i="8" s="1"/>
  <c r="E730" i="7"/>
  <c r="D730" i="8" s="1"/>
  <c r="D730" i="7"/>
  <c r="C730" i="8" s="1"/>
  <c r="C730" i="7"/>
  <c r="B730" i="8" s="1"/>
  <c r="B730" i="7"/>
  <c r="A730" i="8" s="1"/>
  <c r="H729" i="7"/>
  <c r="G729" i="7"/>
  <c r="F729" i="8" s="1"/>
  <c r="F729" i="7"/>
  <c r="E729" i="7"/>
  <c r="D729" i="8" s="1"/>
  <c r="D729" i="7"/>
  <c r="C729" i="8" s="1"/>
  <c r="C729" i="7"/>
  <c r="B729" i="8" s="1"/>
  <c r="B729" i="7"/>
  <c r="A729" i="8" s="1"/>
  <c r="H728" i="7"/>
  <c r="G728" i="7"/>
  <c r="F728" i="7"/>
  <c r="E728" i="8" s="1"/>
  <c r="E728" i="7"/>
  <c r="D728" i="8" s="1"/>
  <c r="D728" i="7"/>
  <c r="C728" i="8" s="1"/>
  <c r="C728" i="7"/>
  <c r="B728" i="8" s="1"/>
  <c r="B728" i="7"/>
  <c r="A728" i="8" s="1"/>
  <c r="O727" i="7"/>
  <c r="H727" i="7"/>
  <c r="G727" i="7"/>
  <c r="F727" i="8" s="1"/>
  <c r="F727" i="7"/>
  <c r="E727" i="7"/>
  <c r="D727" i="8" s="1"/>
  <c r="D727" i="7"/>
  <c r="C727" i="8" s="1"/>
  <c r="C727" i="7"/>
  <c r="B727" i="8" s="1"/>
  <c r="B727" i="7"/>
  <c r="A727" i="8" s="1"/>
  <c r="H726" i="7"/>
  <c r="G726" i="7"/>
  <c r="F726" i="7"/>
  <c r="E726" i="8" s="1"/>
  <c r="E726" i="7"/>
  <c r="D726" i="8" s="1"/>
  <c r="D726" i="7"/>
  <c r="C726" i="8" s="1"/>
  <c r="C726" i="7"/>
  <c r="B726" i="8" s="1"/>
  <c r="B726" i="7"/>
  <c r="A726" i="8" s="1"/>
  <c r="H725" i="7"/>
  <c r="G725" i="7"/>
  <c r="F725" i="7"/>
  <c r="O725" i="7" s="1"/>
  <c r="E725" i="7"/>
  <c r="D725" i="8" s="1"/>
  <c r="D725" i="7"/>
  <c r="C725" i="8" s="1"/>
  <c r="C725" i="7"/>
  <c r="B725" i="8" s="1"/>
  <c r="B725" i="7"/>
  <c r="A725" i="8" s="1"/>
  <c r="H724" i="7"/>
  <c r="G724" i="7"/>
  <c r="F724" i="7"/>
  <c r="E724" i="8" s="1"/>
  <c r="E724" i="7"/>
  <c r="D724" i="8" s="1"/>
  <c r="D724" i="7"/>
  <c r="C724" i="8" s="1"/>
  <c r="C724" i="7"/>
  <c r="B724" i="8" s="1"/>
  <c r="B724" i="7"/>
  <c r="A724" i="8" s="1"/>
  <c r="H723" i="7"/>
  <c r="G723" i="7"/>
  <c r="F723" i="8" s="1"/>
  <c r="F723" i="7"/>
  <c r="E723" i="7"/>
  <c r="D723" i="8" s="1"/>
  <c r="D723" i="7"/>
  <c r="C723" i="8" s="1"/>
  <c r="C723" i="7"/>
  <c r="B723" i="8" s="1"/>
  <c r="B723" i="7"/>
  <c r="A723" i="8" s="1"/>
  <c r="H722" i="7"/>
  <c r="G722" i="7"/>
  <c r="F722" i="7"/>
  <c r="E722" i="7"/>
  <c r="D722" i="8" s="1"/>
  <c r="D722" i="7"/>
  <c r="C722" i="8" s="1"/>
  <c r="C722" i="7"/>
  <c r="B722" i="8" s="1"/>
  <c r="B722" i="7"/>
  <c r="A722" i="8" s="1"/>
  <c r="H721" i="7"/>
  <c r="G721" i="7"/>
  <c r="F721" i="8" s="1"/>
  <c r="F721" i="7"/>
  <c r="E721" i="7"/>
  <c r="D721" i="8" s="1"/>
  <c r="D721" i="7"/>
  <c r="C721" i="8" s="1"/>
  <c r="C721" i="7"/>
  <c r="B721" i="8" s="1"/>
  <c r="B721" i="7"/>
  <c r="A721" i="8" s="1"/>
  <c r="H720" i="7"/>
  <c r="G720" i="7"/>
  <c r="F720" i="7"/>
  <c r="E720" i="8" s="1"/>
  <c r="E720" i="7"/>
  <c r="D720" i="8" s="1"/>
  <c r="D720" i="7"/>
  <c r="C720" i="8" s="1"/>
  <c r="C720" i="7"/>
  <c r="B720" i="8" s="1"/>
  <c r="B720" i="7"/>
  <c r="A720" i="8" s="1"/>
  <c r="H719" i="7"/>
  <c r="G719" i="7"/>
  <c r="F719" i="7"/>
  <c r="E719" i="7"/>
  <c r="D719" i="8" s="1"/>
  <c r="D719" i="7"/>
  <c r="C719" i="8" s="1"/>
  <c r="C719" i="7"/>
  <c r="B719" i="8" s="1"/>
  <c r="B719" i="7"/>
  <c r="A719" i="8" s="1"/>
  <c r="H718" i="7"/>
  <c r="G718" i="7"/>
  <c r="F718" i="7"/>
  <c r="E718" i="8" s="1"/>
  <c r="E718" i="7"/>
  <c r="D718" i="8" s="1"/>
  <c r="D718" i="7"/>
  <c r="C718" i="8" s="1"/>
  <c r="C718" i="7"/>
  <c r="B718" i="8" s="1"/>
  <c r="B718" i="7"/>
  <c r="A718" i="8" s="1"/>
  <c r="H717" i="7"/>
  <c r="G717" i="7"/>
  <c r="F717" i="7"/>
  <c r="O716" i="7" s="1"/>
  <c r="E717" i="7"/>
  <c r="D717" i="8" s="1"/>
  <c r="D717" i="7"/>
  <c r="C717" i="8" s="1"/>
  <c r="C717" i="7"/>
  <c r="B717" i="8" s="1"/>
  <c r="B717" i="7"/>
  <c r="A717" i="8" s="1"/>
  <c r="H716" i="7"/>
  <c r="G716" i="7"/>
  <c r="F716" i="7"/>
  <c r="E716" i="8" s="1"/>
  <c r="E716" i="7"/>
  <c r="D716" i="8" s="1"/>
  <c r="D716" i="7"/>
  <c r="C716" i="8" s="1"/>
  <c r="C716" i="7"/>
  <c r="B716" i="8" s="1"/>
  <c r="B716" i="7"/>
  <c r="A716" i="8" s="1"/>
  <c r="H715" i="7"/>
  <c r="G715" i="7"/>
  <c r="F715" i="8" s="1"/>
  <c r="F715" i="7"/>
  <c r="E715" i="7"/>
  <c r="D715" i="8" s="1"/>
  <c r="D715" i="7"/>
  <c r="C715" i="8" s="1"/>
  <c r="C715" i="7"/>
  <c r="B715" i="8" s="1"/>
  <c r="B715" i="7"/>
  <c r="A715" i="8" s="1"/>
  <c r="H714" i="7"/>
  <c r="G714" i="7"/>
  <c r="F714" i="7"/>
  <c r="E714" i="7"/>
  <c r="D714" i="8" s="1"/>
  <c r="D714" i="7"/>
  <c r="C714" i="8" s="1"/>
  <c r="C714" i="7"/>
  <c r="B714" i="8" s="1"/>
  <c r="B714" i="7"/>
  <c r="A714" i="8" s="1"/>
  <c r="H713" i="7"/>
  <c r="G713" i="7"/>
  <c r="F713" i="7"/>
  <c r="E713" i="7"/>
  <c r="D713" i="8" s="1"/>
  <c r="D713" i="7"/>
  <c r="C713" i="8" s="1"/>
  <c r="C713" i="7"/>
  <c r="B713" i="8" s="1"/>
  <c r="B713" i="7"/>
  <c r="A713" i="8" s="1"/>
  <c r="H712" i="7"/>
  <c r="G712" i="7"/>
  <c r="F712" i="7"/>
  <c r="E712" i="8" s="1"/>
  <c r="E712" i="7"/>
  <c r="D712" i="8" s="1"/>
  <c r="D712" i="7"/>
  <c r="C712" i="8" s="1"/>
  <c r="C712" i="7"/>
  <c r="B712" i="8" s="1"/>
  <c r="B712" i="7"/>
  <c r="A712" i="8" s="1"/>
  <c r="H711" i="7"/>
  <c r="G711" i="7"/>
  <c r="F711" i="8" s="1"/>
  <c r="F711" i="7"/>
  <c r="E711" i="7"/>
  <c r="D711" i="8" s="1"/>
  <c r="D711" i="7"/>
  <c r="C711" i="8" s="1"/>
  <c r="C711" i="7"/>
  <c r="B711" i="8" s="1"/>
  <c r="B711" i="7"/>
  <c r="A711" i="8" s="1"/>
  <c r="H710" i="7"/>
  <c r="G710" i="7"/>
  <c r="F710" i="7"/>
  <c r="E710" i="8" s="1"/>
  <c r="E710" i="7"/>
  <c r="D710" i="8" s="1"/>
  <c r="D710" i="7"/>
  <c r="C710" i="8" s="1"/>
  <c r="C710" i="7"/>
  <c r="B710" i="8" s="1"/>
  <c r="B710" i="7"/>
  <c r="A710" i="8" s="1"/>
  <c r="H709" i="7"/>
  <c r="G709" i="7"/>
  <c r="F709" i="8" s="1"/>
  <c r="F709" i="7"/>
  <c r="O709" i="7" s="1"/>
  <c r="E709" i="7"/>
  <c r="D709" i="8" s="1"/>
  <c r="D709" i="7"/>
  <c r="C709" i="8" s="1"/>
  <c r="C709" i="7"/>
  <c r="B709" i="8" s="1"/>
  <c r="B709" i="7"/>
  <c r="A709" i="8" s="1"/>
  <c r="H708" i="7"/>
  <c r="G708" i="7"/>
  <c r="F708" i="7"/>
  <c r="E708" i="7"/>
  <c r="D708" i="8" s="1"/>
  <c r="D708" i="7"/>
  <c r="C708" i="8" s="1"/>
  <c r="C708" i="7"/>
  <c r="B708" i="8" s="1"/>
  <c r="B708" i="7"/>
  <c r="A708" i="8" s="1"/>
  <c r="H707" i="7"/>
  <c r="G707" i="7"/>
  <c r="F707" i="7"/>
  <c r="E707" i="7"/>
  <c r="D707" i="8" s="1"/>
  <c r="D707" i="7"/>
  <c r="C707" i="8" s="1"/>
  <c r="C707" i="7"/>
  <c r="B707" i="8" s="1"/>
  <c r="B707" i="7"/>
  <c r="A707" i="8" s="1"/>
  <c r="H706" i="7"/>
  <c r="G706" i="7"/>
  <c r="F706" i="7"/>
  <c r="E706" i="8" s="1"/>
  <c r="E706" i="7"/>
  <c r="D706" i="8" s="1"/>
  <c r="D706" i="7"/>
  <c r="C706" i="8" s="1"/>
  <c r="C706" i="7"/>
  <c r="B706" i="8" s="1"/>
  <c r="B706" i="7"/>
  <c r="A706" i="8" s="1"/>
  <c r="H705" i="7"/>
  <c r="G705" i="7"/>
  <c r="F705" i="8" s="1"/>
  <c r="F705" i="7"/>
  <c r="E705" i="7"/>
  <c r="D705" i="8" s="1"/>
  <c r="D705" i="7"/>
  <c r="C705" i="8" s="1"/>
  <c r="C705" i="7"/>
  <c r="B705" i="8" s="1"/>
  <c r="B705" i="7"/>
  <c r="A705" i="8" s="1"/>
  <c r="H704" i="7"/>
  <c r="G704" i="7"/>
  <c r="F704" i="7"/>
  <c r="E704" i="7"/>
  <c r="D704" i="8" s="1"/>
  <c r="D704" i="7"/>
  <c r="C704" i="8" s="1"/>
  <c r="C704" i="7"/>
  <c r="B704" i="8" s="1"/>
  <c r="B704" i="7"/>
  <c r="A704" i="8" s="1"/>
  <c r="H703" i="7"/>
  <c r="G703" i="7"/>
  <c r="F703" i="8" s="1"/>
  <c r="F703" i="7"/>
  <c r="E703" i="7"/>
  <c r="D703" i="8" s="1"/>
  <c r="D703" i="7"/>
  <c r="C703" i="8" s="1"/>
  <c r="C703" i="7"/>
  <c r="B703" i="8" s="1"/>
  <c r="B703" i="7"/>
  <c r="A703" i="8" s="1"/>
  <c r="H702" i="7"/>
  <c r="G702" i="7"/>
  <c r="F702" i="7"/>
  <c r="E702" i="8" s="1"/>
  <c r="E702" i="7"/>
  <c r="D702" i="8" s="1"/>
  <c r="D702" i="7"/>
  <c r="C702" i="8" s="1"/>
  <c r="C702" i="7"/>
  <c r="B702" i="8" s="1"/>
  <c r="B702" i="7"/>
  <c r="A702" i="8" s="1"/>
  <c r="H701" i="7"/>
  <c r="G701" i="7"/>
  <c r="F701" i="8" s="1"/>
  <c r="F701" i="7"/>
  <c r="E701" i="7"/>
  <c r="D701" i="8" s="1"/>
  <c r="D701" i="7"/>
  <c r="C701" i="8" s="1"/>
  <c r="C701" i="7"/>
  <c r="B701" i="8" s="1"/>
  <c r="B701" i="7"/>
  <c r="A701" i="8" s="1"/>
  <c r="H700" i="7"/>
  <c r="G700" i="7"/>
  <c r="F700" i="7"/>
  <c r="E700" i="8" s="1"/>
  <c r="E700" i="7"/>
  <c r="D700" i="8" s="1"/>
  <c r="D700" i="7"/>
  <c r="C700" i="8" s="1"/>
  <c r="C700" i="7"/>
  <c r="B700" i="8" s="1"/>
  <c r="B700" i="7"/>
  <c r="A700" i="8" s="1"/>
  <c r="H699" i="7"/>
  <c r="G699" i="7"/>
  <c r="F699" i="8" s="1"/>
  <c r="F699" i="7"/>
  <c r="E699" i="7"/>
  <c r="D699" i="8" s="1"/>
  <c r="D699" i="7"/>
  <c r="C699" i="8" s="1"/>
  <c r="C699" i="7"/>
  <c r="B699" i="8" s="1"/>
  <c r="B699" i="7"/>
  <c r="A699" i="8" s="1"/>
  <c r="H698" i="7"/>
  <c r="G698" i="7"/>
  <c r="F698" i="7"/>
  <c r="E698" i="7"/>
  <c r="D698" i="8" s="1"/>
  <c r="D698" i="7"/>
  <c r="C698" i="8" s="1"/>
  <c r="C698" i="7"/>
  <c r="B698" i="8" s="1"/>
  <c r="B698" i="7"/>
  <c r="A698" i="8" s="1"/>
  <c r="H697" i="7"/>
  <c r="G697" i="7"/>
  <c r="F697" i="8" s="1"/>
  <c r="F697" i="7"/>
  <c r="E697" i="7"/>
  <c r="D697" i="8" s="1"/>
  <c r="D697" i="7"/>
  <c r="C697" i="8" s="1"/>
  <c r="C697" i="7"/>
  <c r="B697" i="8" s="1"/>
  <c r="B697" i="7"/>
  <c r="A697" i="8" s="1"/>
  <c r="H696" i="7"/>
  <c r="G696" i="7"/>
  <c r="F696" i="7"/>
  <c r="E696" i="7"/>
  <c r="D696" i="8" s="1"/>
  <c r="D696" i="7"/>
  <c r="C696" i="8" s="1"/>
  <c r="C696" i="7"/>
  <c r="B696" i="8" s="1"/>
  <c r="B696" i="7"/>
  <c r="A696" i="8" s="1"/>
  <c r="H695" i="7"/>
  <c r="G695" i="7"/>
  <c r="F695" i="8" s="1"/>
  <c r="F695" i="7"/>
  <c r="E695" i="7"/>
  <c r="D695" i="8" s="1"/>
  <c r="D695" i="7"/>
  <c r="C695" i="8" s="1"/>
  <c r="C695" i="7"/>
  <c r="B695" i="8" s="1"/>
  <c r="B695" i="7"/>
  <c r="A695" i="8" s="1"/>
  <c r="H694" i="7"/>
  <c r="G694" i="7"/>
  <c r="F694" i="7"/>
  <c r="E694" i="7"/>
  <c r="D694" i="8" s="1"/>
  <c r="D694" i="7"/>
  <c r="C694" i="8" s="1"/>
  <c r="C694" i="7"/>
  <c r="B694" i="8" s="1"/>
  <c r="B694" i="7"/>
  <c r="A694" i="8" s="1"/>
  <c r="H693" i="7"/>
  <c r="G693" i="7"/>
  <c r="F693" i="8" s="1"/>
  <c r="F693" i="7"/>
  <c r="E693" i="7"/>
  <c r="D693" i="8" s="1"/>
  <c r="D693" i="7"/>
  <c r="C693" i="8" s="1"/>
  <c r="C693" i="7"/>
  <c r="B693" i="8" s="1"/>
  <c r="B693" i="7"/>
  <c r="A693" i="8" s="1"/>
  <c r="H692" i="7"/>
  <c r="G692" i="7"/>
  <c r="F692" i="7"/>
  <c r="E692" i="8" s="1"/>
  <c r="E692" i="7"/>
  <c r="D692" i="8" s="1"/>
  <c r="D692" i="7"/>
  <c r="C692" i="8" s="1"/>
  <c r="C692" i="7"/>
  <c r="B692" i="8" s="1"/>
  <c r="B692" i="7"/>
  <c r="A692" i="8" s="1"/>
  <c r="O691" i="7"/>
  <c r="H691" i="7"/>
  <c r="G691" i="7"/>
  <c r="F691" i="8" s="1"/>
  <c r="F691" i="7"/>
  <c r="E691" i="7"/>
  <c r="D691" i="8" s="1"/>
  <c r="D691" i="7"/>
  <c r="C691" i="8" s="1"/>
  <c r="C691" i="7"/>
  <c r="B691" i="8" s="1"/>
  <c r="B691" i="7"/>
  <c r="A691" i="8" s="1"/>
  <c r="H690" i="7"/>
  <c r="G690" i="7"/>
  <c r="F690" i="7"/>
  <c r="E690" i="8" s="1"/>
  <c r="E690" i="7"/>
  <c r="D690" i="8" s="1"/>
  <c r="D690" i="7"/>
  <c r="C690" i="8" s="1"/>
  <c r="C690" i="7"/>
  <c r="B690" i="8" s="1"/>
  <c r="B690" i="7"/>
  <c r="A690" i="8" s="1"/>
  <c r="H689" i="7"/>
  <c r="G689" i="7"/>
  <c r="F689" i="7"/>
  <c r="E689" i="7"/>
  <c r="D689" i="8" s="1"/>
  <c r="D689" i="7"/>
  <c r="C689" i="8" s="1"/>
  <c r="C689" i="7"/>
  <c r="B689" i="8" s="1"/>
  <c r="B689" i="7"/>
  <c r="A689" i="8" s="1"/>
  <c r="H688" i="7"/>
  <c r="G688" i="7"/>
  <c r="F688" i="7"/>
  <c r="E688" i="8" s="1"/>
  <c r="E688" i="7"/>
  <c r="D688" i="8" s="1"/>
  <c r="D688" i="7"/>
  <c r="C688" i="8" s="1"/>
  <c r="C688" i="7"/>
  <c r="B688" i="8" s="1"/>
  <c r="B688" i="7"/>
  <c r="A688" i="8" s="1"/>
  <c r="H687" i="7"/>
  <c r="G687" i="7"/>
  <c r="F687" i="8" s="1"/>
  <c r="F687" i="7"/>
  <c r="E687" i="7"/>
  <c r="D687" i="8" s="1"/>
  <c r="D687" i="7"/>
  <c r="C687" i="8" s="1"/>
  <c r="C687" i="7"/>
  <c r="B687" i="8" s="1"/>
  <c r="B687" i="7"/>
  <c r="A687" i="8" s="1"/>
  <c r="H686" i="7"/>
  <c r="G686" i="7"/>
  <c r="F686" i="7"/>
  <c r="E686" i="8" s="1"/>
  <c r="E686" i="7"/>
  <c r="D686" i="8" s="1"/>
  <c r="D686" i="7"/>
  <c r="C686" i="8" s="1"/>
  <c r="C686" i="7"/>
  <c r="B686" i="8" s="1"/>
  <c r="B686" i="7"/>
  <c r="A686" i="8" s="1"/>
  <c r="H685" i="7"/>
  <c r="G685" i="7"/>
  <c r="F685" i="7"/>
  <c r="E685" i="7"/>
  <c r="D685" i="8" s="1"/>
  <c r="D685" i="7"/>
  <c r="C685" i="8" s="1"/>
  <c r="C685" i="7"/>
  <c r="B685" i="8" s="1"/>
  <c r="B685" i="7"/>
  <c r="A685" i="8" s="1"/>
  <c r="H684" i="7"/>
  <c r="G684" i="7"/>
  <c r="F684" i="7"/>
  <c r="E684" i="8" s="1"/>
  <c r="E684" i="7"/>
  <c r="D684" i="8" s="1"/>
  <c r="D684" i="7"/>
  <c r="C684" i="8" s="1"/>
  <c r="C684" i="7"/>
  <c r="B684" i="8" s="1"/>
  <c r="B684" i="7"/>
  <c r="A684" i="8" s="1"/>
  <c r="O683" i="7"/>
  <c r="H683" i="7"/>
  <c r="G683" i="7"/>
  <c r="F683" i="8" s="1"/>
  <c r="F683" i="7"/>
  <c r="E683" i="7"/>
  <c r="D683" i="8" s="1"/>
  <c r="D683" i="7"/>
  <c r="C683" i="8" s="1"/>
  <c r="C683" i="7"/>
  <c r="B683" i="8" s="1"/>
  <c r="B683" i="7"/>
  <c r="A683" i="8" s="1"/>
  <c r="H682" i="7"/>
  <c r="G682" i="7"/>
  <c r="F682" i="7"/>
  <c r="E682" i="8" s="1"/>
  <c r="E682" i="7"/>
  <c r="D682" i="8" s="1"/>
  <c r="D682" i="7"/>
  <c r="C682" i="8" s="1"/>
  <c r="C682" i="7"/>
  <c r="B682" i="8" s="1"/>
  <c r="B682" i="7"/>
  <c r="A682" i="8" s="1"/>
  <c r="H681" i="7"/>
  <c r="G681" i="7"/>
  <c r="F681" i="8" s="1"/>
  <c r="F681" i="7"/>
  <c r="E681" i="7"/>
  <c r="D681" i="8" s="1"/>
  <c r="D681" i="7"/>
  <c r="C681" i="8" s="1"/>
  <c r="C681" i="7"/>
  <c r="B681" i="8" s="1"/>
  <c r="B681" i="7"/>
  <c r="A681" i="8" s="1"/>
  <c r="H680" i="7"/>
  <c r="G680" i="7"/>
  <c r="F680" i="7"/>
  <c r="E680" i="7"/>
  <c r="D680" i="8" s="1"/>
  <c r="D680" i="7"/>
  <c r="C680" i="8" s="1"/>
  <c r="C680" i="7"/>
  <c r="B680" i="8" s="1"/>
  <c r="B680" i="7"/>
  <c r="A680" i="8" s="1"/>
  <c r="H679" i="7"/>
  <c r="G679" i="7"/>
  <c r="F679" i="8" s="1"/>
  <c r="F679" i="7"/>
  <c r="E679" i="7"/>
  <c r="D679" i="8" s="1"/>
  <c r="D679" i="7"/>
  <c r="C679" i="8" s="1"/>
  <c r="C679" i="7"/>
  <c r="B679" i="8" s="1"/>
  <c r="B679" i="7"/>
  <c r="A679" i="8" s="1"/>
  <c r="H678" i="7"/>
  <c r="G678" i="7"/>
  <c r="F678" i="7"/>
  <c r="E678" i="7"/>
  <c r="D678" i="8" s="1"/>
  <c r="D678" i="7"/>
  <c r="C678" i="8" s="1"/>
  <c r="C678" i="7"/>
  <c r="B678" i="8" s="1"/>
  <c r="B678" i="7"/>
  <c r="A678" i="8" s="1"/>
  <c r="H677" i="7"/>
  <c r="G677" i="7"/>
  <c r="F677" i="8" s="1"/>
  <c r="F677" i="7"/>
  <c r="E677" i="7"/>
  <c r="D677" i="8" s="1"/>
  <c r="D677" i="7"/>
  <c r="C677" i="8" s="1"/>
  <c r="C677" i="7"/>
  <c r="B677" i="8" s="1"/>
  <c r="B677" i="7"/>
  <c r="A677" i="8" s="1"/>
  <c r="H676" i="7"/>
  <c r="G676" i="7"/>
  <c r="F676" i="7"/>
  <c r="E676" i="8" s="1"/>
  <c r="E676" i="7"/>
  <c r="D676" i="8" s="1"/>
  <c r="D676" i="7"/>
  <c r="C676" i="8" s="1"/>
  <c r="C676" i="7"/>
  <c r="B676" i="8" s="1"/>
  <c r="B676" i="7"/>
  <c r="A676" i="8" s="1"/>
  <c r="H675" i="7"/>
  <c r="G675" i="7"/>
  <c r="F675" i="8" s="1"/>
  <c r="F675" i="7"/>
  <c r="E675" i="7"/>
  <c r="D675" i="8" s="1"/>
  <c r="D675" i="7"/>
  <c r="C675" i="8" s="1"/>
  <c r="C675" i="7"/>
  <c r="B675" i="8" s="1"/>
  <c r="B675" i="7"/>
  <c r="A675" i="8" s="1"/>
  <c r="H674" i="7"/>
  <c r="G674" i="7"/>
  <c r="AD689" i="7" s="1"/>
  <c r="Q689" i="8" s="1"/>
  <c r="F674" i="7"/>
  <c r="E674" i="8" s="1"/>
  <c r="E674" i="7"/>
  <c r="D674" i="8" s="1"/>
  <c r="D674" i="7"/>
  <c r="C674" i="8" s="1"/>
  <c r="C674" i="7"/>
  <c r="B674" i="8" s="1"/>
  <c r="B674" i="7"/>
  <c r="A674" i="8" s="1"/>
  <c r="O673" i="7"/>
  <c r="H673" i="7"/>
  <c r="G673" i="7"/>
  <c r="F673" i="8" s="1"/>
  <c r="F673" i="7"/>
  <c r="E673" i="7"/>
  <c r="D673" i="8" s="1"/>
  <c r="D673" i="7"/>
  <c r="C673" i="8" s="1"/>
  <c r="C673" i="7"/>
  <c r="B673" i="8" s="1"/>
  <c r="B673" i="7"/>
  <c r="A673" i="8" s="1"/>
  <c r="H672" i="7"/>
  <c r="G672" i="7"/>
  <c r="F672" i="7"/>
  <c r="E672" i="8" s="1"/>
  <c r="E672" i="7"/>
  <c r="D672" i="8" s="1"/>
  <c r="D672" i="7"/>
  <c r="C672" i="8" s="1"/>
  <c r="C672" i="7"/>
  <c r="B672" i="8" s="1"/>
  <c r="B672" i="7"/>
  <c r="A672" i="8" s="1"/>
  <c r="H671" i="7"/>
  <c r="G671" i="7"/>
  <c r="F671" i="8" s="1"/>
  <c r="F671" i="7"/>
  <c r="E671" i="7"/>
  <c r="D671" i="8" s="1"/>
  <c r="D671" i="7"/>
  <c r="C671" i="8" s="1"/>
  <c r="C671" i="7"/>
  <c r="B671" i="8" s="1"/>
  <c r="B671" i="7"/>
  <c r="A671" i="8" s="1"/>
  <c r="H670" i="7"/>
  <c r="G670" i="7"/>
  <c r="F670" i="7"/>
  <c r="E670" i="8" s="1"/>
  <c r="E670" i="7"/>
  <c r="D670" i="8" s="1"/>
  <c r="D670" i="7"/>
  <c r="C670" i="8" s="1"/>
  <c r="C670" i="7"/>
  <c r="B670" i="8" s="1"/>
  <c r="B670" i="7"/>
  <c r="A670" i="8" s="1"/>
  <c r="H669" i="7"/>
  <c r="G669" i="7"/>
  <c r="F669" i="8" s="1"/>
  <c r="F669" i="7"/>
  <c r="E669" i="7"/>
  <c r="D669" i="8" s="1"/>
  <c r="D669" i="7"/>
  <c r="C669" i="8" s="1"/>
  <c r="C669" i="7"/>
  <c r="B669" i="8" s="1"/>
  <c r="B669" i="7"/>
  <c r="A669" i="8" s="1"/>
  <c r="H668" i="7"/>
  <c r="G668" i="7"/>
  <c r="F668" i="7"/>
  <c r="E668" i="8" s="1"/>
  <c r="E668" i="7"/>
  <c r="D668" i="8" s="1"/>
  <c r="D668" i="7"/>
  <c r="C668" i="8" s="1"/>
  <c r="C668" i="7"/>
  <c r="B668" i="8" s="1"/>
  <c r="B668" i="7"/>
  <c r="A668" i="8" s="1"/>
  <c r="H667" i="7"/>
  <c r="G667" i="7"/>
  <c r="F667" i="7"/>
  <c r="E667" i="7"/>
  <c r="D667" i="8" s="1"/>
  <c r="D667" i="7"/>
  <c r="C667" i="8" s="1"/>
  <c r="C667" i="7"/>
  <c r="B667" i="8" s="1"/>
  <c r="B667" i="7"/>
  <c r="A667" i="8" s="1"/>
  <c r="H666" i="7"/>
  <c r="G666" i="7"/>
  <c r="F666" i="7"/>
  <c r="E666" i="7"/>
  <c r="D666" i="8" s="1"/>
  <c r="D666" i="7"/>
  <c r="C666" i="8" s="1"/>
  <c r="C666" i="7"/>
  <c r="B666" i="8" s="1"/>
  <c r="B666" i="7"/>
  <c r="A666" i="8" s="1"/>
  <c r="H665" i="7"/>
  <c r="G665" i="7"/>
  <c r="F665" i="8" s="1"/>
  <c r="F665" i="7"/>
  <c r="E665" i="7"/>
  <c r="D665" i="8" s="1"/>
  <c r="D665" i="7"/>
  <c r="C665" i="8" s="1"/>
  <c r="C665" i="7"/>
  <c r="B665" i="8" s="1"/>
  <c r="B665" i="7"/>
  <c r="A665" i="8" s="1"/>
  <c r="H664" i="7"/>
  <c r="G664" i="7"/>
  <c r="F664" i="7"/>
  <c r="E664" i="8" s="1"/>
  <c r="E664" i="7"/>
  <c r="D664" i="8" s="1"/>
  <c r="D664" i="7"/>
  <c r="C664" i="8" s="1"/>
  <c r="C664" i="7"/>
  <c r="B664" i="8" s="1"/>
  <c r="B664" i="7"/>
  <c r="A664" i="8" s="1"/>
  <c r="H663" i="7"/>
  <c r="G663" i="7"/>
  <c r="F663" i="8" s="1"/>
  <c r="F663" i="7"/>
  <c r="E663" i="7"/>
  <c r="D663" i="8" s="1"/>
  <c r="D663" i="7"/>
  <c r="C663" i="8" s="1"/>
  <c r="C663" i="7"/>
  <c r="B663" i="8" s="1"/>
  <c r="B663" i="7"/>
  <c r="A663" i="8" s="1"/>
  <c r="H662" i="7"/>
  <c r="G662" i="7"/>
  <c r="F662" i="7"/>
  <c r="E662" i="7"/>
  <c r="D662" i="8" s="1"/>
  <c r="D662" i="7"/>
  <c r="C662" i="8" s="1"/>
  <c r="C662" i="7"/>
  <c r="B662" i="8" s="1"/>
  <c r="B662" i="7"/>
  <c r="A662" i="8" s="1"/>
  <c r="H661" i="7"/>
  <c r="G661" i="7"/>
  <c r="F661" i="8" s="1"/>
  <c r="F661" i="7"/>
  <c r="E661" i="7"/>
  <c r="D661" i="8" s="1"/>
  <c r="D661" i="7"/>
  <c r="C661" i="8" s="1"/>
  <c r="C661" i="7"/>
  <c r="B661" i="8" s="1"/>
  <c r="B661" i="7"/>
  <c r="A661" i="8" s="1"/>
  <c r="H660" i="7"/>
  <c r="G660" i="7"/>
  <c r="F660" i="7"/>
  <c r="E660" i="8" s="1"/>
  <c r="E660" i="7"/>
  <c r="D660" i="8" s="1"/>
  <c r="D660" i="7"/>
  <c r="C660" i="8" s="1"/>
  <c r="C660" i="7"/>
  <c r="B660" i="8" s="1"/>
  <c r="B660" i="7"/>
  <c r="A660" i="8" s="1"/>
  <c r="O659" i="7"/>
  <c r="H659" i="7"/>
  <c r="G659" i="7"/>
  <c r="F659" i="8" s="1"/>
  <c r="F659" i="7"/>
  <c r="E659" i="7"/>
  <c r="D659" i="8" s="1"/>
  <c r="D659" i="7"/>
  <c r="C659" i="8" s="1"/>
  <c r="C659" i="7"/>
  <c r="B659" i="8" s="1"/>
  <c r="B659" i="7"/>
  <c r="A659" i="8" s="1"/>
  <c r="H658" i="7"/>
  <c r="G658" i="7"/>
  <c r="F658" i="7"/>
  <c r="E658" i="8" s="1"/>
  <c r="E658" i="7"/>
  <c r="D658" i="8" s="1"/>
  <c r="D658" i="7"/>
  <c r="C658" i="8" s="1"/>
  <c r="C658" i="7"/>
  <c r="B658" i="8" s="1"/>
  <c r="B658" i="7"/>
  <c r="A658" i="8" s="1"/>
  <c r="H657" i="7"/>
  <c r="G657" i="7"/>
  <c r="F657" i="8" s="1"/>
  <c r="F657" i="7"/>
  <c r="O657" i="7" s="1"/>
  <c r="E657" i="7"/>
  <c r="D657" i="8" s="1"/>
  <c r="D657" i="7"/>
  <c r="C657" i="8" s="1"/>
  <c r="C657" i="7"/>
  <c r="B657" i="8" s="1"/>
  <c r="B657" i="7"/>
  <c r="A657" i="8" s="1"/>
  <c r="H656" i="7"/>
  <c r="G656" i="7"/>
  <c r="F656" i="7"/>
  <c r="E656" i="7"/>
  <c r="D656" i="8" s="1"/>
  <c r="D656" i="7"/>
  <c r="C656" i="8" s="1"/>
  <c r="C656" i="7"/>
  <c r="B656" i="8" s="1"/>
  <c r="B656" i="7"/>
  <c r="A656" i="8" s="1"/>
  <c r="H655" i="7"/>
  <c r="G655" i="7"/>
  <c r="F655" i="8" s="1"/>
  <c r="F655" i="7"/>
  <c r="E655" i="7"/>
  <c r="D655" i="8" s="1"/>
  <c r="D655" i="7"/>
  <c r="C655" i="8" s="1"/>
  <c r="C655" i="7"/>
  <c r="B655" i="8" s="1"/>
  <c r="B655" i="7"/>
  <c r="A655" i="8" s="1"/>
  <c r="H654" i="7"/>
  <c r="G654" i="7"/>
  <c r="F654" i="7"/>
  <c r="E654" i="8" s="1"/>
  <c r="E654" i="7"/>
  <c r="D654" i="8" s="1"/>
  <c r="D654" i="7"/>
  <c r="C654" i="8" s="1"/>
  <c r="C654" i="7"/>
  <c r="B654" i="8" s="1"/>
  <c r="B654" i="7"/>
  <c r="A654" i="8" s="1"/>
  <c r="H653" i="7"/>
  <c r="G653" i="7"/>
  <c r="F653" i="8" s="1"/>
  <c r="F653" i="7"/>
  <c r="E653" i="7"/>
  <c r="D653" i="8" s="1"/>
  <c r="D653" i="7"/>
  <c r="C653" i="8" s="1"/>
  <c r="C653" i="7"/>
  <c r="B653" i="8" s="1"/>
  <c r="B653" i="7"/>
  <c r="A653" i="8" s="1"/>
  <c r="H652" i="7"/>
  <c r="G652" i="7"/>
  <c r="F652" i="7"/>
  <c r="E652" i="8" s="1"/>
  <c r="E652" i="7"/>
  <c r="D652" i="8" s="1"/>
  <c r="D652" i="7"/>
  <c r="C652" i="8" s="1"/>
  <c r="C652" i="7"/>
  <c r="B652" i="8" s="1"/>
  <c r="B652" i="7"/>
  <c r="A652" i="8" s="1"/>
  <c r="H651" i="7"/>
  <c r="G651" i="7"/>
  <c r="F651" i="8" s="1"/>
  <c r="F651" i="7"/>
  <c r="E651" i="7"/>
  <c r="D651" i="8" s="1"/>
  <c r="D651" i="7"/>
  <c r="C651" i="8" s="1"/>
  <c r="C651" i="7"/>
  <c r="B651" i="8" s="1"/>
  <c r="B651" i="7"/>
  <c r="A651" i="8" s="1"/>
  <c r="H650" i="7"/>
  <c r="G650" i="7"/>
  <c r="F650" i="7"/>
  <c r="E650" i="8" s="1"/>
  <c r="E650" i="7"/>
  <c r="D650" i="8" s="1"/>
  <c r="D650" i="7"/>
  <c r="C650" i="8" s="1"/>
  <c r="C650" i="7"/>
  <c r="B650" i="8" s="1"/>
  <c r="B650" i="7"/>
  <c r="A650" i="8" s="1"/>
  <c r="H649" i="7"/>
  <c r="G649" i="7"/>
  <c r="F649" i="7"/>
  <c r="E649" i="7"/>
  <c r="D649" i="8" s="1"/>
  <c r="D649" i="7"/>
  <c r="C649" i="8" s="1"/>
  <c r="C649" i="7"/>
  <c r="B649" i="8" s="1"/>
  <c r="B649" i="7"/>
  <c r="A649" i="8" s="1"/>
  <c r="H648" i="7"/>
  <c r="G648" i="7"/>
  <c r="F648" i="7"/>
  <c r="E648" i="8" s="1"/>
  <c r="E648" i="7"/>
  <c r="D648" i="8" s="1"/>
  <c r="D648" i="7"/>
  <c r="C648" i="8" s="1"/>
  <c r="C648" i="7"/>
  <c r="B648" i="8" s="1"/>
  <c r="B648" i="7"/>
  <c r="A648" i="8" s="1"/>
  <c r="H647" i="7"/>
  <c r="G647" i="7"/>
  <c r="F647" i="8" s="1"/>
  <c r="F647" i="7"/>
  <c r="E647" i="7"/>
  <c r="D647" i="8" s="1"/>
  <c r="D647" i="7"/>
  <c r="C647" i="8" s="1"/>
  <c r="C647" i="7"/>
  <c r="B647" i="8" s="1"/>
  <c r="B647" i="7"/>
  <c r="A647" i="8" s="1"/>
  <c r="H646" i="7"/>
  <c r="G646" i="7"/>
  <c r="F646" i="7"/>
  <c r="E646" i="8" s="1"/>
  <c r="E646" i="7"/>
  <c r="D646" i="8" s="1"/>
  <c r="D646" i="7"/>
  <c r="C646" i="8" s="1"/>
  <c r="C646" i="7"/>
  <c r="B646" i="8" s="1"/>
  <c r="B646" i="7"/>
  <c r="A646" i="8" s="1"/>
  <c r="H645" i="7"/>
  <c r="G645" i="7"/>
  <c r="F645" i="8" s="1"/>
  <c r="F645" i="7"/>
  <c r="E645" i="7"/>
  <c r="D645" i="8" s="1"/>
  <c r="D645" i="7"/>
  <c r="C645" i="8" s="1"/>
  <c r="C645" i="7"/>
  <c r="B645" i="8" s="1"/>
  <c r="B645" i="7"/>
  <c r="A645" i="8" s="1"/>
  <c r="H644" i="7"/>
  <c r="G644" i="7"/>
  <c r="F644" i="7"/>
  <c r="E644" i="7"/>
  <c r="D644" i="8" s="1"/>
  <c r="D644" i="7"/>
  <c r="C644" i="8" s="1"/>
  <c r="C644" i="7"/>
  <c r="B644" i="8" s="1"/>
  <c r="B644" i="7"/>
  <c r="A644" i="8" s="1"/>
  <c r="H643" i="7"/>
  <c r="G643" i="7"/>
  <c r="F643" i="8" s="1"/>
  <c r="F643" i="7"/>
  <c r="E643" i="7"/>
  <c r="D643" i="8" s="1"/>
  <c r="D643" i="7"/>
  <c r="C643" i="8" s="1"/>
  <c r="C643" i="7"/>
  <c r="B643" i="8" s="1"/>
  <c r="B643" i="7"/>
  <c r="A643" i="8" s="1"/>
  <c r="H642" i="7"/>
  <c r="G642" i="7"/>
  <c r="F642" i="7"/>
  <c r="E642" i="7"/>
  <c r="D642" i="8" s="1"/>
  <c r="D642" i="7"/>
  <c r="C642" i="8" s="1"/>
  <c r="C642" i="7"/>
  <c r="B642" i="8" s="1"/>
  <c r="B642" i="7"/>
  <c r="A642" i="8" s="1"/>
  <c r="H641" i="7"/>
  <c r="G641" i="7"/>
  <c r="F641" i="8" s="1"/>
  <c r="F641" i="7"/>
  <c r="E641" i="7"/>
  <c r="D641" i="8" s="1"/>
  <c r="D641" i="7"/>
  <c r="C641" i="8" s="1"/>
  <c r="C641" i="7"/>
  <c r="B641" i="8" s="1"/>
  <c r="B641" i="7"/>
  <c r="A641" i="8" s="1"/>
  <c r="H640" i="7"/>
  <c r="G640" i="7"/>
  <c r="F640" i="7"/>
  <c r="E640" i="8" s="1"/>
  <c r="E640" i="7"/>
  <c r="D640" i="8" s="1"/>
  <c r="D640" i="7"/>
  <c r="C640" i="8" s="1"/>
  <c r="C640" i="7"/>
  <c r="B640" i="8" s="1"/>
  <c r="B640" i="7"/>
  <c r="A640" i="8" s="1"/>
  <c r="H639" i="7"/>
  <c r="G639" i="7"/>
  <c r="F639" i="8" s="1"/>
  <c r="F639" i="7"/>
  <c r="E639" i="7"/>
  <c r="D639" i="8" s="1"/>
  <c r="D639" i="7"/>
  <c r="C639" i="8" s="1"/>
  <c r="C639" i="7"/>
  <c r="B639" i="8" s="1"/>
  <c r="B639" i="7"/>
  <c r="A639" i="8" s="1"/>
  <c r="H638" i="7"/>
  <c r="G638" i="7"/>
  <c r="F638" i="7"/>
  <c r="E638" i="8" s="1"/>
  <c r="E638" i="7"/>
  <c r="D638" i="8" s="1"/>
  <c r="D638" i="7"/>
  <c r="C638" i="8" s="1"/>
  <c r="C638" i="7"/>
  <c r="B638" i="8" s="1"/>
  <c r="B638" i="7"/>
  <c r="A638" i="8" s="1"/>
  <c r="O637" i="7"/>
  <c r="H637" i="7"/>
  <c r="G637" i="7"/>
  <c r="F637" i="8" s="1"/>
  <c r="F637" i="7"/>
  <c r="E637" i="7"/>
  <c r="D637" i="8" s="1"/>
  <c r="D637" i="7"/>
  <c r="C637" i="8" s="1"/>
  <c r="C637" i="7"/>
  <c r="B637" i="8" s="1"/>
  <c r="B637" i="7"/>
  <c r="A637" i="8" s="1"/>
  <c r="H636" i="7"/>
  <c r="G636" i="7"/>
  <c r="F636" i="7"/>
  <c r="E636" i="8" s="1"/>
  <c r="E636" i="7"/>
  <c r="D636" i="8" s="1"/>
  <c r="D636" i="7"/>
  <c r="C636" i="8" s="1"/>
  <c r="C636" i="7"/>
  <c r="B636" i="8" s="1"/>
  <c r="B636" i="7"/>
  <c r="A636" i="8" s="1"/>
  <c r="H635" i="7"/>
  <c r="G635" i="7"/>
  <c r="F635" i="8" s="1"/>
  <c r="F635" i="7"/>
  <c r="E635" i="7"/>
  <c r="D635" i="8" s="1"/>
  <c r="D635" i="7"/>
  <c r="C635" i="8" s="1"/>
  <c r="C635" i="7"/>
  <c r="B635" i="8" s="1"/>
  <c r="B635" i="7"/>
  <c r="A635" i="8" s="1"/>
  <c r="H634" i="7"/>
  <c r="G634" i="7"/>
  <c r="F634" i="7"/>
  <c r="E634" i="8" s="1"/>
  <c r="E634" i="7"/>
  <c r="D634" i="8" s="1"/>
  <c r="D634" i="7"/>
  <c r="C634" i="8" s="1"/>
  <c r="C634" i="7"/>
  <c r="B634" i="8" s="1"/>
  <c r="B634" i="7"/>
  <c r="A634" i="8" s="1"/>
  <c r="H633" i="7"/>
  <c r="G633" i="7"/>
  <c r="F633" i="8" s="1"/>
  <c r="F633" i="7"/>
  <c r="E633" i="7"/>
  <c r="D633" i="8" s="1"/>
  <c r="D633" i="7"/>
  <c r="C633" i="8" s="1"/>
  <c r="C633" i="7"/>
  <c r="B633" i="8" s="1"/>
  <c r="B633" i="7"/>
  <c r="A633" i="8" s="1"/>
  <c r="H632" i="7"/>
  <c r="G632" i="7"/>
  <c r="F632" i="7"/>
  <c r="E632" i="8" s="1"/>
  <c r="E632" i="7"/>
  <c r="D632" i="8" s="1"/>
  <c r="D632" i="7"/>
  <c r="C632" i="8" s="1"/>
  <c r="C632" i="7"/>
  <c r="B632" i="8" s="1"/>
  <c r="B632" i="7"/>
  <c r="A632" i="8" s="1"/>
  <c r="H631" i="7"/>
  <c r="G631" i="7"/>
  <c r="F631" i="7"/>
  <c r="E631" i="7"/>
  <c r="D631" i="8" s="1"/>
  <c r="D631" i="7"/>
  <c r="C631" i="8" s="1"/>
  <c r="C631" i="7"/>
  <c r="B631" i="8" s="1"/>
  <c r="B631" i="7"/>
  <c r="A631" i="8" s="1"/>
  <c r="H630" i="7"/>
  <c r="G630" i="7"/>
  <c r="F630" i="7"/>
  <c r="E630" i="8" s="1"/>
  <c r="E630" i="7"/>
  <c r="D630" i="8" s="1"/>
  <c r="D630" i="7"/>
  <c r="C630" i="8" s="1"/>
  <c r="C630" i="7"/>
  <c r="B630" i="8" s="1"/>
  <c r="B630" i="7"/>
  <c r="A630" i="8" s="1"/>
  <c r="H629" i="7"/>
  <c r="G629" i="7"/>
  <c r="F629" i="8" s="1"/>
  <c r="F629" i="7"/>
  <c r="O629" i="7" s="1"/>
  <c r="E629" i="7"/>
  <c r="D629" i="8" s="1"/>
  <c r="D629" i="7"/>
  <c r="C629" i="8" s="1"/>
  <c r="C629" i="7"/>
  <c r="B629" i="8" s="1"/>
  <c r="B629" i="7"/>
  <c r="A629" i="8" s="1"/>
  <c r="H628" i="7"/>
  <c r="G628" i="7"/>
  <c r="F628" i="7"/>
  <c r="E628" i="8" s="1"/>
  <c r="E628" i="7"/>
  <c r="D628" i="8" s="1"/>
  <c r="D628" i="7"/>
  <c r="C628" i="8" s="1"/>
  <c r="C628" i="7"/>
  <c r="B628" i="8" s="1"/>
  <c r="B628" i="7"/>
  <c r="A628" i="8" s="1"/>
  <c r="H627" i="7"/>
  <c r="G627" i="7"/>
  <c r="F627" i="8" s="1"/>
  <c r="F627" i="7"/>
  <c r="E627" i="7"/>
  <c r="D627" i="8" s="1"/>
  <c r="D627" i="7"/>
  <c r="C627" i="8" s="1"/>
  <c r="C627" i="7"/>
  <c r="B627" i="8" s="1"/>
  <c r="B627" i="7"/>
  <c r="A627" i="8" s="1"/>
  <c r="H626" i="7"/>
  <c r="G626" i="7"/>
  <c r="F626" i="7"/>
  <c r="E626" i="7"/>
  <c r="D626" i="8" s="1"/>
  <c r="D626" i="7"/>
  <c r="C626" i="8" s="1"/>
  <c r="C626" i="7"/>
  <c r="B626" i="8" s="1"/>
  <c r="B626" i="7"/>
  <c r="A626" i="8" s="1"/>
  <c r="H625" i="7"/>
  <c r="G625" i="7"/>
  <c r="F625" i="8" s="1"/>
  <c r="F625" i="7"/>
  <c r="E625" i="7"/>
  <c r="D625" i="8" s="1"/>
  <c r="D625" i="7"/>
  <c r="C625" i="8" s="1"/>
  <c r="C625" i="7"/>
  <c r="B625" i="8" s="1"/>
  <c r="B625" i="7"/>
  <c r="A625" i="8" s="1"/>
  <c r="H624" i="7"/>
  <c r="G624" i="7"/>
  <c r="F624" i="7"/>
  <c r="E624" i="8" s="1"/>
  <c r="E624" i="7"/>
  <c r="D624" i="8" s="1"/>
  <c r="D624" i="7"/>
  <c r="C624" i="8" s="1"/>
  <c r="C624" i="7"/>
  <c r="B624" i="8" s="1"/>
  <c r="B624" i="7"/>
  <c r="A624" i="8" s="1"/>
  <c r="H623" i="7"/>
  <c r="G623" i="7"/>
  <c r="F623" i="8" s="1"/>
  <c r="F623" i="7"/>
  <c r="E623" i="7"/>
  <c r="D623" i="8" s="1"/>
  <c r="D623" i="7"/>
  <c r="C623" i="8" s="1"/>
  <c r="C623" i="7"/>
  <c r="B623" i="8" s="1"/>
  <c r="B623" i="7"/>
  <c r="A623" i="8" s="1"/>
  <c r="H622" i="7"/>
  <c r="G622" i="7"/>
  <c r="F622" i="7"/>
  <c r="E622" i="8" s="1"/>
  <c r="E622" i="7"/>
  <c r="D622" i="8" s="1"/>
  <c r="D622" i="7"/>
  <c r="C622" i="8" s="1"/>
  <c r="C622" i="7"/>
  <c r="B622" i="8" s="1"/>
  <c r="B622" i="7"/>
  <c r="A622" i="8" s="1"/>
  <c r="H621" i="7"/>
  <c r="G621" i="7"/>
  <c r="F621" i="8" s="1"/>
  <c r="F621" i="7"/>
  <c r="O621" i="7" s="1"/>
  <c r="E621" i="7"/>
  <c r="D621" i="8" s="1"/>
  <c r="D621" i="7"/>
  <c r="C621" i="8" s="1"/>
  <c r="C621" i="7"/>
  <c r="B621" i="8" s="1"/>
  <c r="B621" i="7"/>
  <c r="A621" i="8" s="1"/>
  <c r="H620" i="7"/>
  <c r="G620" i="7"/>
  <c r="F620" i="7"/>
  <c r="E620" i="8" s="1"/>
  <c r="E620" i="7"/>
  <c r="D620" i="8" s="1"/>
  <c r="D620" i="7"/>
  <c r="C620" i="8" s="1"/>
  <c r="C620" i="7"/>
  <c r="B620" i="8" s="1"/>
  <c r="B620" i="7"/>
  <c r="A620" i="8" s="1"/>
  <c r="H619" i="7"/>
  <c r="G619" i="7"/>
  <c r="F619" i="8" s="1"/>
  <c r="F619" i="7"/>
  <c r="O619" i="7" s="1"/>
  <c r="E619" i="7"/>
  <c r="D619" i="8" s="1"/>
  <c r="D619" i="7"/>
  <c r="C619" i="8" s="1"/>
  <c r="C619" i="7"/>
  <c r="B619" i="8" s="1"/>
  <c r="B619" i="7"/>
  <c r="A619" i="8" s="1"/>
  <c r="H618" i="7"/>
  <c r="G618" i="7"/>
  <c r="F618" i="7"/>
  <c r="E618" i="8" s="1"/>
  <c r="E618" i="7"/>
  <c r="D618" i="8" s="1"/>
  <c r="D618" i="7"/>
  <c r="C618" i="8" s="1"/>
  <c r="C618" i="7"/>
  <c r="B618" i="8" s="1"/>
  <c r="B618" i="7"/>
  <c r="A618" i="8" s="1"/>
  <c r="H617" i="7"/>
  <c r="G617" i="7"/>
  <c r="F617" i="8" s="1"/>
  <c r="F617" i="7"/>
  <c r="E617" i="7"/>
  <c r="D617" i="8" s="1"/>
  <c r="D617" i="7"/>
  <c r="C617" i="8" s="1"/>
  <c r="C617" i="7"/>
  <c r="B617" i="8" s="1"/>
  <c r="B617" i="7"/>
  <c r="A617" i="8" s="1"/>
  <c r="H616" i="7"/>
  <c r="G616" i="7"/>
  <c r="F616" i="7"/>
  <c r="E616" i="8" s="1"/>
  <c r="E616" i="7"/>
  <c r="D616" i="8" s="1"/>
  <c r="D616" i="7"/>
  <c r="C616" i="8" s="1"/>
  <c r="C616" i="7"/>
  <c r="B616" i="8" s="1"/>
  <c r="B616" i="7"/>
  <c r="A616" i="8" s="1"/>
  <c r="H615" i="7"/>
  <c r="G615" i="7"/>
  <c r="F615" i="8" s="1"/>
  <c r="F615" i="7"/>
  <c r="E615" i="7"/>
  <c r="D615" i="8" s="1"/>
  <c r="D615" i="7"/>
  <c r="C615" i="8" s="1"/>
  <c r="C615" i="7"/>
  <c r="B615" i="8" s="1"/>
  <c r="B615" i="7"/>
  <c r="A615" i="8" s="1"/>
  <c r="H614" i="7"/>
  <c r="G614" i="7"/>
  <c r="F614" i="7"/>
  <c r="E614" i="8" s="1"/>
  <c r="E614" i="7"/>
  <c r="D614" i="8" s="1"/>
  <c r="D614" i="7"/>
  <c r="C614" i="8" s="1"/>
  <c r="C614" i="7"/>
  <c r="B614" i="8" s="1"/>
  <c r="B614" i="7"/>
  <c r="A614" i="8" s="1"/>
  <c r="H613" i="7"/>
  <c r="G613" i="7"/>
  <c r="F613" i="7"/>
  <c r="E613" i="7"/>
  <c r="D613" i="8" s="1"/>
  <c r="D613" i="7"/>
  <c r="C613" i="8" s="1"/>
  <c r="C613" i="7"/>
  <c r="B613" i="8" s="1"/>
  <c r="B613" i="7"/>
  <c r="A613" i="8" s="1"/>
  <c r="H612" i="7"/>
  <c r="G612" i="7"/>
  <c r="F612" i="7"/>
  <c r="E612" i="8" s="1"/>
  <c r="E612" i="7"/>
  <c r="D612" i="8" s="1"/>
  <c r="D612" i="7"/>
  <c r="C612" i="8" s="1"/>
  <c r="C612" i="7"/>
  <c r="B612" i="8" s="1"/>
  <c r="B612" i="7"/>
  <c r="A612" i="8" s="1"/>
  <c r="H611" i="7"/>
  <c r="G611" i="7"/>
  <c r="F611" i="8" s="1"/>
  <c r="F611" i="7"/>
  <c r="E611" i="7"/>
  <c r="D611" i="8" s="1"/>
  <c r="D611" i="7"/>
  <c r="C611" i="8" s="1"/>
  <c r="C611" i="7"/>
  <c r="B611" i="8" s="1"/>
  <c r="B611" i="7"/>
  <c r="A611" i="8" s="1"/>
  <c r="H610" i="7"/>
  <c r="G610" i="7"/>
  <c r="F610" i="7"/>
  <c r="E610" i="8" s="1"/>
  <c r="E610" i="7"/>
  <c r="D610" i="8" s="1"/>
  <c r="D610" i="7"/>
  <c r="C610" i="8" s="1"/>
  <c r="C610" i="7"/>
  <c r="B610" i="8" s="1"/>
  <c r="B610" i="7"/>
  <c r="A610" i="8" s="1"/>
  <c r="H609" i="7"/>
  <c r="G609" i="7"/>
  <c r="F609" i="8" s="1"/>
  <c r="F609" i="7"/>
  <c r="E609" i="7"/>
  <c r="D609" i="8" s="1"/>
  <c r="D609" i="7"/>
  <c r="C609" i="8" s="1"/>
  <c r="C609" i="7"/>
  <c r="B609" i="8" s="1"/>
  <c r="B609" i="7"/>
  <c r="A609" i="8" s="1"/>
  <c r="H608" i="7"/>
  <c r="G608" i="7"/>
  <c r="F608" i="7"/>
  <c r="E608" i="7"/>
  <c r="D608" i="8" s="1"/>
  <c r="D608" i="7"/>
  <c r="C608" i="8" s="1"/>
  <c r="C608" i="7"/>
  <c r="B608" i="8" s="1"/>
  <c r="B608" i="7"/>
  <c r="A608" i="8" s="1"/>
  <c r="H607" i="7"/>
  <c r="G607" i="7"/>
  <c r="F607" i="8" s="1"/>
  <c r="F607" i="7"/>
  <c r="E607" i="7"/>
  <c r="D607" i="8" s="1"/>
  <c r="D607" i="7"/>
  <c r="C607" i="8" s="1"/>
  <c r="C607" i="7"/>
  <c r="B607" i="8" s="1"/>
  <c r="B607" i="7"/>
  <c r="A607" i="8" s="1"/>
  <c r="H606" i="7"/>
  <c r="G606" i="7"/>
  <c r="F606" i="7"/>
  <c r="E606" i="8" s="1"/>
  <c r="E606" i="7"/>
  <c r="D606" i="8" s="1"/>
  <c r="D606" i="7"/>
  <c r="C606" i="8" s="1"/>
  <c r="C606" i="7"/>
  <c r="B606" i="8" s="1"/>
  <c r="B606" i="7"/>
  <c r="A606" i="8" s="1"/>
  <c r="H605" i="7"/>
  <c r="G605" i="7"/>
  <c r="F605" i="8" s="1"/>
  <c r="F605" i="7"/>
  <c r="O605" i="7" s="1"/>
  <c r="E605" i="7"/>
  <c r="D605" i="8" s="1"/>
  <c r="D605" i="7"/>
  <c r="C605" i="8" s="1"/>
  <c r="C605" i="7"/>
  <c r="B605" i="8" s="1"/>
  <c r="B605" i="7"/>
  <c r="A605" i="8" s="1"/>
  <c r="H604" i="7"/>
  <c r="G604" i="7"/>
  <c r="F604" i="7"/>
  <c r="E604" i="8" s="1"/>
  <c r="E604" i="7"/>
  <c r="D604" i="8" s="1"/>
  <c r="D604" i="7"/>
  <c r="C604" i="8" s="1"/>
  <c r="C604" i="7"/>
  <c r="B604" i="8" s="1"/>
  <c r="B604" i="7"/>
  <c r="A604" i="8" s="1"/>
  <c r="H603" i="7"/>
  <c r="G603" i="7"/>
  <c r="F603" i="8" s="1"/>
  <c r="F603" i="7"/>
  <c r="E603" i="7"/>
  <c r="D603" i="8" s="1"/>
  <c r="D603" i="7"/>
  <c r="C603" i="8" s="1"/>
  <c r="C603" i="7"/>
  <c r="B603" i="8" s="1"/>
  <c r="B603" i="7"/>
  <c r="A603" i="8" s="1"/>
  <c r="H602" i="7"/>
  <c r="G602" i="7"/>
  <c r="F602" i="7"/>
  <c r="E602" i="8" s="1"/>
  <c r="E602" i="7"/>
  <c r="D602" i="8" s="1"/>
  <c r="D602" i="7"/>
  <c r="C602" i="8" s="1"/>
  <c r="C602" i="7"/>
  <c r="B602" i="8" s="1"/>
  <c r="B602" i="7"/>
  <c r="A602" i="8" s="1"/>
  <c r="H601" i="7"/>
  <c r="G601" i="7"/>
  <c r="F601" i="8" s="1"/>
  <c r="F601" i="7"/>
  <c r="O601" i="7" s="1"/>
  <c r="E601" i="7"/>
  <c r="D601" i="8" s="1"/>
  <c r="D601" i="7"/>
  <c r="C601" i="8" s="1"/>
  <c r="C601" i="7"/>
  <c r="B601" i="8" s="1"/>
  <c r="B601" i="7"/>
  <c r="A601" i="8" s="1"/>
  <c r="H600" i="7"/>
  <c r="G600" i="7"/>
  <c r="F600" i="7"/>
  <c r="E600" i="8" s="1"/>
  <c r="E600" i="7"/>
  <c r="D600" i="8" s="1"/>
  <c r="D600" i="7"/>
  <c r="C600" i="8" s="1"/>
  <c r="C600" i="7"/>
  <c r="B600" i="8" s="1"/>
  <c r="B600" i="7"/>
  <c r="A600" i="8" s="1"/>
  <c r="H599" i="7"/>
  <c r="G599" i="7"/>
  <c r="F599" i="8" s="1"/>
  <c r="F599" i="7"/>
  <c r="E599" i="7"/>
  <c r="D599" i="8" s="1"/>
  <c r="D599" i="7"/>
  <c r="C599" i="8" s="1"/>
  <c r="C599" i="7"/>
  <c r="B599" i="8" s="1"/>
  <c r="B599" i="7"/>
  <c r="A599" i="8" s="1"/>
  <c r="H598" i="7"/>
  <c r="G598" i="7"/>
  <c r="F598" i="7"/>
  <c r="E598" i="8" s="1"/>
  <c r="E598" i="7"/>
  <c r="D598" i="8" s="1"/>
  <c r="D598" i="7"/>
  <c r="C598" i="8" s="1"/>
  <c r="C598" i="7"/>
  <c r="B598" i="8" s="1"/>
  <c r="B598" i="7"/>
  <c r="A598" i="8" s="1"/>
  <c r="H597" i="7"/>
  <c r="G597" i="7"/>
  <c r="F597" i="8" s="1"/>
  <c r="F597" i="7"/>
  <c r="E597" i="7"/>
  <c r="D597" i="8" s="1"/>
  <c r="D597" i="7"/>
  <c r="C597" i="8" s="1"/>
  <c r="C597" i="7"/>
  <c r="B597" i="8" s="1"/>
  <c r="B597" i="7"/>
  <c r="A597" i="8" s="1"/>
  <c r="H596" i="7"/>
  <c r="G596" i="7"/>
  <c r="F596" i="7"/>
  <c r="E596" i="8" s="1"/>
  <c r="E596" i="7"/>
  <c r="D596" i="8" s="1"/>
  <c r="D596" i="7"/>
  <c r="C596" i="8" s="1"/>
  <c r="C596" i="7"/>
  <c r="B596" i="8" s="1"/>
  <c r="B596" i="7"/>
  <c r="A596" i="8" s="1"/>
  <c r="H595" i="7"/>
  <c r="G595" i="7"/>
  <c r="F595" i="7"/>
  <c r="E595" i="7"/>
  <c r="D595" i="8" s="1"/>
  <c r="D595" i="7"/>
  <c r="C595" i="8" s="1"/>
  <c r="C595" i="7"/>
  <c r="B595" i="8" s="1"/>
  <c r="B595" i="7"/>
  <c r="A595" i="8" s="1"/>
  <c r="H594" i="7"/>
  <c r="G594" i="7"/>
  <c r="F594" i="7"/>
  <c r="E594" i="8" s="1"/>
  <c r="E594" i="7"/>
  <c r="D594" i="8" s="1"/>
  <c r="D594" i="7"/>
  <c r="C594" i="8" s="1"/>
  <c r="C594" i="7"/>
  <c r="B594" i="8" s="1"/>
  <c r="B594" i="7"/>
  <c r="A594" i="8" s="1"/>
  <c r="O593" i="7"/>
  <c r="H593" i="7"/>
  <c r="G593" i="7"/>
  <c r="F593" i="8" s="1"/>
  <c r="F593" i="7"/>
  <c r="E593" i="7"/>
  <c r="D593" i="8" s="1"/>
  <c r="D593" i="7"/>
  <c r="C593" i="8" s="1"/>
  <c r="C593" i="7"/>
  <c r="B593" i="8" s="1"/>
  <c r="B593" i="7"/>
  <c r="A593" i="8" s="1"/>
  <c r="H592" i="7"/>
  <c r="G592" i="7"/>
  <c r="F592" i="7"/>
  <c r="E592" i="8" s="1"/>
  <c r="E592" i="7"/>
  <c r="D592" i="8" s="1"/>
  <c r="D592" i="7"/>
  <c r="C592" i="8" s="1"/>
  <c r="C592" i="7"/>
  <c r="B592" i="8" s="1"/>
  <c r="B592" i="7"/>
  <c r="A592" i="8" s="1"/>
  <c r="H591" i="7"/>
  <c r="G591" i="7"/>
  <c r="F591" i="8" s="1"/>
  <c r="F591" i="7"/>
  <c r="E591" i="7"/>
  <c r="D591" i="8" s="1"/>
  <c r="D591" i="7"/>
  <c r="C591" i="8" s="1"/>
  <c r="C591" i="7"/>
  <c r="B591" i="8" s="1"/>
  <c r="B591" i="7"/>
  <c r="A591" i="8" s="1"/>
  <c r="H590" i="7"/>
  <c r="G590" i="7"/>
  <c r="F590" i="7"/>
  <c r="E590" i="7"/>
  <c r="D590" i="8" s="1"/>
  <c r="D590" i="7"/>
  <c r="C590" i="8" s="1"/>
  <c r="C590" i="7"/>
  <c r="B590" i="8" s="1"/>
  <c r="B590" i="7"/>
  <c r="A590" i="8" s="1"/>
  <c r="H589" i="7"/>
  <c r="G589" i="7"/>
  <c r="F589" i="8" s="1"/>
  <c r="F589" i="7"/>
  <c r="E589" i="7"/>
  <c r="D589" i="8" s="1"/>
  <c r="D589" i="7"/>
  <c r="C589" i="8" s="1"/>
  <c r="C589" i="7"/>
  <c r="B589" i="8" s="1"/>
  <c r="B589" i="7"/>
  <c r="A589" i="8" s="1"/>
  <c r="H588" i="7"/>
  <c r="G588" i="7"/>
  <c r="F588" i="7"/>
  <c r="E588" i="8" s="1"/>
  <c r="E588" i="7"/>
  <c r="D588" i="8" s="1"/>
  <c r="D588" i="7"/>
  <c r="C588" i="8" s="1"/>
  <c r="C588" i="7"/>
  <c r="B588" i="8" s="1"/>
  <c r="B588" i="7"/>
  <c r="A588" i="8" s="1"/>
  <c r="H587" i="7"/>
  <c r="G587" i="7"/>
  <c r="F587" i="8" s="1"/>
  <c r="F587" i="7"/>
  <c r="E587" i="7"/>
  <c r="D587" i="8" s="1"/>
  <c r="D587" i="7"/>
  <c r="C587" i="8" s="1"/>
  <c r="C587" i="7"/>
  <c r="B587" i="8" s="1"/>
  <c r="B587" i="7"/>
  <c r="A587" i="8" s="1"/>
  <c r="H586" i="7"/>
  <c r="G586" i="7"/>
  <c r="F586" i="7"/>
  <c r="E586" i="7"/>
  <c r="D586" i="8" s="1"/>
  <c r="D586" i="7"/>
  <c r="C586" i="8" s="1"/>
  <c r="C586" i="7"/>
  <c r="B586" i="8" s="1"/>
  <c r="B586" i="7"/>
  <c r="A586" i="8" s="1"/>
  <c r="H585" i="7"/>
  <c r="G585" i="7"/>
  <c r="F585" i="8" s="1"/>
  <c r="F585" i="7"/>
  <c r="E585" i="7"/>
  <c r="D585" i="8" s="1"/>
  <c r="D585" i="7"/>
  <c r="C585" i="8" s="1"/>
  <c r="C585" i="7"/>
  <c r="B585" i="8" s="1"/>
  <c r="B585" i="7"/>
  <c r="A585" i="8" s="1"/>
  <c r="H584" i="7"/>
  <c r="G584" i="7"/>
  <c r="F584" i="7"/>
  <c r="E584" i="7"/>
  <c r="D584" i="8" s="1"/>
  <c r="D584" i="7"/>
  <c r="C584" i="8" s="1"/>
  <c r="C584" i="7"/>
  <c r="B584" i="8" s="1"/>
  <c r="B584" i="7"/>
  <c r="A584" i="8" s="1"/>
  <c r="H583" i="7"/>
  <c r="G583" i="7"/>
  <c r="F583" i="8" s="1"/>
  <c r="F583" i="7"/>
  <c r="E583" i="7"/>
  <c r="D583" i="8" s="1"/>
  <c r="D583" i="7"/>
  <c r="C583" i="8" s="1"/>
  <c r="C583" i="7"/>
  <c r="B583" i="8" s="1"/>
  <c r="B583" i="7"/>
  <c r="A583" i="8" s="1"/>
  <c r="H582" i="7"/>
  <c r="G582" i="7"/>
  <c r="F582" i="7"/>
  <c r="E582" i="7"/>
  <c r="D582" i="8" s="1"/>
  <c r="D582" i="7"/>
  <c r="C582" i="8" s="1"/>
  <c r="C582" i="7"/>
  <c r="B582" i="8" s="1"/>
  <c r="B582" i="7"/>
  <c r="A582" i="8" s="1"/>
  <c r="H581" i="7"/>
  <c r="G581" i="7"/>
  <c r="F581" i="8" s="1"/>
  <c r="F581" i="7"/>
  <c r="E581" i="7"/>
  <c r="D581" i="8" s="1"/>
  <c r="D581" i="7"/>
  <c r="C581" i="8" s="1"/>
  <c r="C581" i="7"/>
  <c r="B581" i="8" s="1"/>
  <c r="B581" i="7"/>
  <c r="A581" i="8" s="1"/>
  <c r="H580" i="7"/>
  <c r="G580" i="7"/>
  <c r="F580" i="7"/>
  <c r="E580" i="8" s="1"/>
  <c r="E580" i="7"/>
  <c r="D580" i="8" s="1"/>
  <c r="D580" i="7"/>
  <c r="C580" i="8" s="1"/>
  <c r="C580" i="7"/>
  <c r="B580" i="8" s="1"/>
  <c r="B580" i="7"/>
  <c r="A580" i="8" s="1"/>
  <c r="H579" i="7"/>
  <c r="G579" i="7"/>
  <c r="F579" i="8" s="1"/>
  <c r="F579" i="7"/>
  <c r="E579" i="7"/>
  <c r="D579" i="8" s="1"/>
  <c r="D579" i="7"/>
  <c r="C579" i="8" s="1"/>
  <c r="C579" i="7"/>
  <c r="B579" i="8" s="1"/>
  <c r="B579" i="7"/>
  <c r="A579" i="8" s="1"/>
  <c r="H578" i="7"/>
  <c r="G578" i="7"/>
  <c r="F578" i="7"/>
  <c r="E578" i="8" s="1"/>
  <c r="E578" i="7"/>
  <c r="D578" i="8" s="1"/>
  <c r="D578" i="7"/>
  <c r="C578" i="8" s="1"/>
  <c r="C578" i="7"/>
  <c r="B578" i="8" s="1"/>
  <c r="B578" i="7"/>
  <c r="A578" i="8" s="1"/>
  <c r="H577" i="7"/>
  <c r="G577" i="7"/>
  <c r="F577" i="7"/>
  <c r="E577" i="7"/>
  <c r="D577" i="8" s="1"/>
  <c r="D577" i="7"/>
  <c r="C577" i="8" s="1"/>
  <c r="C577" i="7"/>
  <c r="B577" i="8" s="1"/>
  <c r="B577" i="7"/>
  <c r="A577" i="8" s="1"/>
  <c r="H576" i="7"/>
  <c r="G576" i="7"/>
  <c r="F576" i="7"/>
  <c r="E576" i="8" s="1"/>
  <c r="E576" i="7"/>
  <c r="D576" i="8" s="1"/>
  <c r="D576" i="7"/>
  <c r="C576" i="8" s="1"/>
  <c r="C576" i="7"/>
  <c r="B576" i="8" s="1"/>
  <c r="B576" i="7"/>
  <c r="A576" i="8" s="1"/>
  <c r="O575" i="7"/>
  <c r="H575" i="7"/>
  <c r="G575" i="7"/>
  <c r="F575" i="8" s="1"/>
  <c r="F575" i="7"/>
  <c r="E575" i="7"/>
  <c r="D575" i="8" s="1"/>
  <c r="D575" i="7"/>
  <c r="C575" i="8" s="1"/>
  <c r="C575" i="7"/>
  <c r="B575" i="8" s="1"/>
  <c r="B575" i="7"/>
  <c r="A575" i="8" s="1"/>
  <c r="H574" i="7"/>
  <c r="G574" i="7"/>
  <c r="F574" i="7"/>
  <c r="E574" i="8" s="1"/>
  <c r="E574" i="7"/>
  <c r="D574" i="8" s="1"/>
  <c r="D574" i="7"/>
  <c r="C574" i="8" s="1"/>
  <c r="C574" i="7"/>
  <c r="B574" i="8" s="1"/>
  <c r="B574" i="7"/>
  <c r="A574" i="8" s="1"/>
  <c r="H573" i="7"/>
  <c r="G573" i="7"/>
  <c r="F573" i="8" s="1"/>
  <c r="F573" i="7"/>
  <c r="E573" i="7"/>
  <c r="D573" i="8" s="1"/>
  <c r="D573" i="7"/>
  <c r="C573" i="8" s="1"/>
  <c r="C573" i="7"/>
  <c r="B573" i="8" s="1"/>
  <c r="B573" i="7"/>
  <c r="A573" i="8" s="1"/>
  <c r="H572" i="7"/>
  <c r="G572" i="7"/>
  <c r="F572" i="7"/>
  <c r="E572" i="8" s="1"/>
  <c r="E572" i="7"/>
  <c r="D572" i="8" s="1"/>
  <c r="D572" i="7"/>
  <c r="C572" i="8" s="1"/>
  <c r="C572" i="7"/>
  <c r="B572" i="8" s="1"/>
  <c r="B572" i="7"/>
  <c r="A572" i="8" s="1"/>
  <c r="O571" i="7"/>
  <c r="H571" i="7"/>
  <c r="G571" i="7"/>
  <c r="F571" i="8" s="1"/>
  <c r="F571" i="7"/>
  <c r="R561" i="7" s="1"/>
  <c r="L561" i="8" s="1"/>
  <c r="E571" i="7"/>
  <c r="D571" i="8" s="1"/>
  <c r="D571" i="7"/>
  <c r="C571" i="8" s="1"/>
  <c r="C571" i="7"/>
  <c r="B571" i="8" s="1"/>
  <c r="B571" i="7"/>
  <c r="A571" i="8" s="1"/>
  <c r="H570" i="7"/>
  <c r="G570" i="7"/>
  <c r="F570" i="7"/>
  <c r="E570" i="7"/>
  <c r="D570" i="8" s="1"/>
  <c r="D570" i="7"/>
  <c r="C570" i="8" s="1"/>
  <c r="C570" i="7"/>
  <c r="B570" i="8" s="1"/>
  <c r="B570" i="7"/>
  <c r="A570" i="8" s="1"/>
  <c r="H569" i="7"/>
  <c r="G569" i="7"/>
  <c r="F569" i="8" s="1"/>
  <c r="F569" i="7"/>
  <c r="E569" i="7"/>
  <c r="D569" i="8" s="1"/>
  <c r="D569" i="7"/>
  <c r="C569" i="8" s="1"/>
  <c r="C569" i="7"/>
  <c r="B569" i="8" s="1"/>
  <c r="B569" i="7"/>
  <c r="A569" i="8" s="1"/>
  <c r="H568" i="7"/>
  <c r="G568" i="7"/>
  <c r="F568" i="7"/>
  <c r="E568" i="8" s="1"/>
  <c r="E568" i="7"/>
  <c r="D568" i="8" s="1"/>
  <c r="D568" i="7"/>
  <c r="C568" i="8" s="1"/>
  <c r="C568" i="7"/>
  <c r="B568" i="8" s="1"/>
  <c r="B568" i="7"/>
  <c r="A568" i="8" s="1"/>
  <c r="O567" i="7"/>
  <c r="H567" i="7"/>
  <c r="G567" i="7"/>
  <c r="F567" i="8" s="1"/>
  <c r="F567" i="7"/>
  <c r="E567" i="7"/>
  <c r="D567" i="8" s="1"/>
  <c r="D567" i="7"/>
  <c r="C567" i="8" s="1"/>
  <c r="C567" i="7"/>
  <c r="B567" i="8" s="1"/>
  <c r="B567" i="7"/>
  <c r="A567" i="8" s="1"/>
  <c r="H566" i="7"/>
  <c r="G566" i="7"/>
  <c r="F566" i="7"/>
  <c r="E566" i="7"/>
  <c r="D566" i="8" s="1"/>
  <c r="D566" i="7"/>
  <c r="C566" i="8" s="1"/>
  <c r="C566" i="7"/>
  <c r="B566" i="8" s="1"/>
  <c r="B566" i="7"/>
  <c r="A566" i="8" s="1"/>
  <c r="H565" i="7"/>
  <c r="G565" i="7"/>
  <c r="F565" i="8" s="1"/>
  <c r="F565" i="7"/>
  <c r="E565" i="7"/>
  <c r="D565" i="8" s="1"/>
  <c r="D565" i="7"/>
  <c r="C565" i="8" s="1"/>
  <c r="C565" i="7"/>
  <c r="B565" i="8" s="1"/>
  <c r="B565" i="7"/>
  <c r="A565" i="8" s="1"/>
  <c r="H564" i="7"/>
  <c r="G564" i="7"/>
  <c r="F564" i="7"/>
  <c r="E564" i="8" s="1"/>
  <c r="E564" i="7"/>
  <c r="D564" i="8" s="1"/>
  <c r="D564" i="7"/>
  <c r="C564" i="8" s="1"/>
  <c r="C564" i="7"/>
  <c r="B564" i="8" s="1"/>
  <c r="B564" i="7"/>
  <c r="A564" i="8" s="1"/>
  <c r="O563" i="7"/>
  <c r="H563" i="7"/>
  <c r="G563" i="7"/>
  <c r="F563" i="8" s="1"/>
  <c r="F563" i="7"/>
  <c r="R553" i="7" s="1"/>
  <c r="L553" i="8" s="1"/>
  <c r="E563" i="7"/>
  <c r="D563" i="7"/>
  <c r="C563" i="8" s="1"/>
  <c r="C563" i="7"/>
  <c r="B563" i="8" s="1"/>
  <c r="B563" i="7"/>
  <c r="A563" i="8" s="1"/>
  <c r="O562" i="7"/>
  <c r="H562" i="7"/>
  <c r="G562" i="7"/>
  <c r="F562" i="7"/>
  <c r="E562" i="7"/>
  <c r="D562" i="8" s="1"/>
  <c r="D562" i="7"/>
  <c r="C562" i="8" s="1"/>
  <c r="C562" i="7"/>
  <c r="B562" i="8" s="1"/>
  <c r="B562" i="7"/>
  <c r="A562" i="8" s="1"/>
  <c r="H561" i="7"/>
  <c r="G561" i="7"/>
  <c r="F561" i="8" s="1"/>
  <c r="F561" i="7"/>
  <c r="E561" i="7"/>
  <c r="D561" i="8" s="1"/>
  <c r="D561" i="7"/>
  <c r="C561" i="8" s="1"/>
  <c r="C561" i="7"/>
  <c r="B561" i="8" s="1"/>
  <c r="B561" i="7"/>
  <c r="A561" i="8" s="1"/>
  <c r="O560" i="7"/>
  <c r="H560" i="7"/>
  <c r="G560" i="7"/>
  <c r="F560" i="7"/>
  <c r="E560" i="8" s="1"/>
  <c r="E560" i="7"/>
  <c r="D560" i="8" s="1"/>
  <c r="D560" i="7"/>
  <c r="C560" i="8" s="1"/>
  <c r="C560" i="7"/>
  <c r="B560" i="8" s="1"/>
  <c r="B560" i="7"/>
  <c r="A560" i="8" s="1"/>
  <c r="H559" i="7"/>
  <c r="G559" i="7"/>
  <c r="F559" i="7"/>
  <c r="E559" i="7"/>
  <c r="D559" i="8" s="1"/>
  <c r="D559" i="7"/>
  <c r="C559" i="8" s="1"/>
  <c r="C559" i="7"/>
  <c r="B559" i="8" s="1"/>
  <c r="B559" i="7"/>
  <c r="A559" i="8" s="1"/>
  <c r="O558" i="7"/>
  <c r="H558" i="7"/>
  <c r="G558" i="7"/>
  <c r="F558" i="7"/>
  <c r="E558" i="8" s="1"/>
  <c r="E558" i="7"/>
  <c r="D558" i="8" s="1"/>
  <c r="D558" i="7"/>
  <c r="C558" i="8" s="1"/>
  <c r="C558" i="7"/>
  <c r="B558" i="8" s="1"/>
  <c r="B558" i="7"/>
  <c r="A558" i="8" s="1"/>
  <c r="H557" i="7"/>
  <c r="G557" i="7"/>
  <c r="F557" i="8" s="1"/>
  <c r="F557" i="7"/>
  <c r="E557" i="7"/>
  <c r="D557" i="7"/>
  <c r="C557" i="8" s="1"/>
  <c r="C557" i="7"/>
  <c r="B557" i="8" s="1"/>
  <c r="B557" i="7"/>
  <c r="A557" i="8" s="1"/>
  <c r="H556" i="7"/>
  <c r="G556" i="7"/>
  <c r="F556" i="7"/>
  <c r="E556" i="7"/>
  <c r="D556" i="8" s="1"/>
  <c r="D556" i="7"/>
  <c r="C556" i="8" s="1"/>
  <c r="C556" i="7"/>
  <c r="B556" i="8" s="1"/>
  <c r="B556" i="7"/>
  <c r="A556" i="8" s="1"/>
  <c r="H555" i="7"/>
  <c r="G555" i="7"/>
  <c r="F555" i="8" s="1"/>
  <c r="F555" i="7"/>
  <c r="Q555" i="7" s="1"/>
  <c r="K555" i="8" s="1"/>
  <c r="E555" i="7"/>
  <c r="D555" i="8" s="1"/>
  <c r="D555" i="7"/>
  <c r="C555" i="8" s="1"/>
  <c r="C555" i="7"/>
  <c r="B555" i="8" s="1"/>
  <c r="B555" i="7"/>
  <c r="A555" i="8" s="1"/>
  <c r="O554" i="7"/>
  <c r="H554" i="7"/>
  <c r="G554" i="7"/>
  <c r="F554" i="7"/>
  <c r="E554" i="8" s="1"/>
  <c r="E554" i="7"/>
  <c r="D554" i="8" s="1"/>
  <c r="D554" i="7"/>
  <c r="C554" i="8" s="1"/>
  <c r="C554" i="7"/>
  <c r="B554" i="8" s="1"/>
  <c r="B554" i="7"/>
  <c r="A554" i="8" s="1"/>
  <c r="O553" i="7"/>
  <c r="H553" i="7"/>
  <c r="G553" i="7"/>
  <c r="F553" i="8" s="1"/>
  <c r="F553" i="7"/>
  <c r="E553" i="7"/>
  <c r="D553" i="8" s="1"/>
  <c r="D553" i="7"/>
  <c r="C553" i="8" s="1"/>
  <c r="C553" i="7"/>
  <c r="B553" i="8" s="1"/>
  <c r="B553" i="7"/>
  <c r="A553" i="8" s="1"/>
  <c r="O552" i="7"/>
  <c r="H552" i="7"/>
  <c r="G552" i="7"/>
  <c r="F552" i="7"/>
  <c r="E552" i="7"/>
  <c r="D552" i="8" s="1"/>
  <c r="D552" i="7"/>
  <c r="C552" i="8" s="1"/>
  <c r="C552" i="7"/>
  <c r="B552" i="8" s="1"/>
  <c r="B552" i="7"/>
  <c r="A552" i="8" s="1"/>
  <c r="H551" i="7"/>
  <c r="G551" i="7"/>
  <c r="F551" i="8" s="1"/>
  <c r="F551" i="7"/>
  <c r="E551" i="7"/>
  <c r="D551" i="7"/>
  <c r="C551" i="8" s="1"/>
  <c r="C551" i="7"/>
  <c r="B551" i="8" s="1"/>
  <c r="B551" i="7"/>
  <c r="A551" i="8" s="1"/>
  <c r="H550" i="7"/>
  <c r="G550" i="8" s="1"/>
  <c r="G550" i="7"/>
  <c r="F550" i="7"/>
  <c r="E550" i="8" s="1"/>
  <c r="E550" i="7"/>
  <c r="D550" i="8" s="1"/>
  <c r="D550" i="7"/>
  <c r="C550" i="8" s="1"/>
  <c r="C550" i="7"/>
  <c r="B550" i="8" s="1"/>
  <c r="B550" i="7"/>
  <c r="A550" i="8" s="1"/>
  <c r="H549" i="7"/>
  <c r="G549" i="7"/>
  <c r="F549" i="7"/>
  <c r="Q549" i="7" s="1"/>
  <c r="K549" i="8" s="1"/>
  <c r="E549" i="7"/>
  <c r="D549" i="7"/>
  <c r="C549" i="8" s="1"/>
  <c r="C549" i="7"/>
  <c r="B549" i="8" s="1"/>
  <c r="B549" i="7"/>
  <c r="A549" i="8" s="1"/>
  <c r="H548" i="7"/>
  <c r="G548" i="7"/>
  <c r="F548" i="7"/>
  <c r="E548" i="8" s="1"/>
  <c r="E548" i="7"/>
  <c r="D548" i="8" s="1"/>
  <c r="D548" i="7"/>
  <c r="C548" i="8" s="1"/>
  <c r="C548" i="7"/>
  <c r="B548" i="8" s="1"/>
  <c r="B548" i="7"/>
  <c r="A548" i="8" s="1"/>
  <c r="AC547" i="7"/>
  <c r="P547" i="8" s="1"/>
  <c r="H547" i="7"/>
  <c r="G547" i="7"/>
  <c r="F547" i="8" s="1"/>
  <c r="F547" i="7"/>
  <c r="O546" i="7" s="1"/>
  <c r="E547" i="7"/>
  <c r="D547" i="8" s="1"/>
  <c r="D547" i="7"/>
  <c r="C547" i="8" s="1"/>
  <c r="C547" i="7"/>
  <c r="B547" i="8" s="1"/>
  <c r="B547" i="7"/>
  <c r="A547" i="8" s="1"/>
  <c r="H546" i="7"/>
  <c r="G546" i="8" s="1"/>
  <c r="G546" i="7"/>
  <c r="F546" i="7"/>
  <c r="E546" i="8" s="1"/>
  <c r="E546" i="7"/>
  <c r="D546" i="8" s="1"/>
  <c r="D546" i="7"/>
  <c r="C546" i="8" s="1"/>
  <c r="C546" i="7"/>
  <c r="B546" i="8" s="1"/>
  <c r="B546" i="7"/>
  <c r="A546" i="8" s="1"/>
  <c r="AC545" i="7"/>
  <c r="P545" i="8" s="1"/>
  <c r="O545" i="7"/>
  <c r="H545" i="7"/>
  <c r="G545" i="7"/>
  <c r="F545" i="7"/>
  <c r="E545" i="7"/>
  <c r="D545" i="8" s="1"/>
  <c r="D545" i="7"/>
  <c r="C545" i="8" s="1"/>
  <c r="C545" i="7"/>
  <c r="B545" i="8" s="1"/>
  <c r="B545" i="7"/>
  <c r="A545" i="8" s="1"/>
  <c r="H544" i="7"/>
  <c r="G544" i="8" s="1"/>
  <c r="G544" i="7"/>
  <c r="F544" i="7"/>
  <c r="E544" i="8" s="1"/>
  <c r="E544" i="7"/>
  <c r="D544" i="8" s="1"/>
  <c r="D544" i="7"/>
  <c r="C544" i="8" s="1"/>
  <c r="C544" i="7"/>
  <c r="B544" i="8" s="1"/>
  <c r="B544" i="7"/>
  <c r="A544" i="8" s="1"/>
  <c r="O543" i="7"/>
  <c r="H543" i="7"/>
  <c r="G543" i="7"/>
  <c r="F543" i="8" s="1"/>
  <c r="F543" i="7"/>
  <c r="Q543" i="7" s="1"/>
  <c r="K543" i="8" s="1"/>
  <c r="E543" i="7"/>
  <c r="D543" i="7"/>
  <c r="C543" i="8" s="1"/>
  <c r="C543" i="7"/>
  <c r="B543" i="8" s="1"/>
  <c r="B543" i="7"/>
  <c r="A543" i="8" s="1"/>
  <c r="O542" i="7"/>
  <c r="H542" i="7"/>
  <c r="G542" i="7"/>
  <c r="F542" i="7"/>
  <c r="E542" i="8" s="1"/>
  <c r="E542" i="7"/>
  <c r="D542" i="8" s="1"/>
  <c r="D542" i="7"/>
  <c r="C542" i="8" s="1"/>
  <c r="C542" i="7"/>
  <c r="B542" i="8" s="1"/>
  <c r="B542" i="7"/>
  <c r="A542" i="8" s="1"/>
  <c r="H541" i="7"/>
  <c r="G541" i="7"/>
  <c r="F541" i="8" s="1"/>
  <c r="F541" i="7"/>
  <c r="O540" i="7" s="1"/>
  <c r="E541" i="7"/>
  <c r="D541" i="8" s="1"/>
  <c r="D541" i="7"/>
  <c r="C541" i="8" s="1"/>
  <c r="C541" i="7"/>
  <c r="B541" i="8" s="1"/>
  <c r="B541" i="7"/>
  <c r="A541" i="8" s="1"/>
  <c r="H540" i="7"/>
  <c r="G540" i="8" s="1"/>
  <c r="G540" i="7"/>
  <c r="F540" i="7"/>
  <c r="E540" i="7"/>
  <c r="D540" i="8" s="1"/>
  <c r="D540" i="7"/>
  <c r="C540" i="8" s="1"/>
  <c r="C540" i="7"/>
  <c r="B540" i="8" s="1"/>
  <c r="B540" i="7"/>
  <c r="A540" i="8" s="1"/>
  <c r="H539" i="7"/>
  <c r="G539" i="7"/>
  <c r="F539" i="8" s="1"/>
  <c r="F539" i="7"/>
  <c r="E539" i="7"/>
  <c r="D539" i="8" s="1"/>
  <c r="D539" i="7"/>
  <c r="C539" i="8" s="1"/>
  <c r="C539" i="7"/>
  <c r="B539" i="8" s="1"/>
  <c r="B539" i="7"/>
  <c r="A539" i="8" s="1"/>
  <c r="H538" i="7"/>
  <c r="G538" i="7"/>
  <c r="F538" i="7"/>
  <c r="E538" i="7"/>
  <c r="D538" i="8" s="1"/>
  <c r="D538" i="7"/>
  <c r="C538" i="8" s="1"/>
  <c r="C538" i="7"/>
  <c r="B538" i="8" s="1"/>
  <c r="B538" i="7"/>
  <c r="A538" i="8" s="1"/>
  <c r="H537" i="7"/>
  <c r="G537" i="7"/>
  <c r="F537" i="8" s="1"/>
  <c r="F537" i="7"/>
  <c r="E537" i="7"/>
  <c r="D537" i="7"/>
  <c r="C537" i="8" s="1"/>
  <c r="C537" i="7"/>
  <c r="B537" i="8" s="1"/>
  <c r="B537" i="7"/>
  <c r="A537" i="8" s="1"/>
  <c r="H536" i="7"/>
  <c r="G536" i="7"/>
  <c r="F536" i="7"/>
  <c r="E536" i="8" s="1"/>
  <c r="E536" i="7"/>
  <c r="D536" i="8" s="1"/>
  <c r="D536" i="7"/>
  <c r="C536" i="8" s="1"/>
  <c r="C536" i="7"/>
  <c r="B536" i="8" s="1"/>
  <c r="B536" i="7"/>
  <c r="A536" i="8" s="1"/>
  <c r="AC535" i="7"/>
  <c r="P535" i="8" s="1"/>
  <c r="O535" i="7"/>
  <c r="H535" i="7"/>
  <c r="G535" i="7"/>
  <c r="F535" i="8" s="1"/>
  <c r="F535" i="7"/>
  <c r="E535" i="7"/>
  <c r="D535" i="8" s="1"/>
  <c r="D535" i="7"/>
  <c r="C535" i="8" s="1"/>
  <c r="C535" i="7"/>
  <c r="B535" i="8" s="1"/>
  <c r="B535" i="7"/>
  <c r="A535" i="8" s="1"/>
  <c r="H534" i="7"/>
  <c r="G534" i="8" s="1"/>
  <c r="G534" i="7"/>
  <c r="F534" i="7"/>
  <c r="E534" i="8" s="1"/>
  <c r="E534" i="7"/>
  <c r="D534" i="8" s="1"/>
  <c r="D534" i="7"/>
  <c r="C534" i="8" s="1"/>
  <c r="C534" i="7"/>
  <c r="B534" i="8" s="1"/>
  <c r="B534" i="7"/>
  <c r="A534" i="8" s="1"/>
  <c r="H533" i="7"/>
  <c r="G533" i="7"/>
  <c r="F533" i="8" s="1"/>
  <c r="F533" i="7"/>
  <c r="E533" i="7"/>
  <c r="D533" i="7"/>
  <c r="C533" i="8" s="1"/>
  <c r="C533" i="7"/>
  <c r="B533" i="8" s="1"/>
  <c r="B533" i="7"/>
  <c r="A533" i="8" s="1"/>
  <c r="H532" i="7"/>
  <c r="G532" i="8" s="1"/>
  <c r="G532" i="7"/>
  <c r="F532" i="7"/>
  <c r="E532" i="8" s="1"/>
  <c r="E532" i="7"/>
  <c r="D532" i="8" s="1"/>
  <c r="D532" i="7"/>
  <c r="C532" i="8" s="1"/>
  <c r="C532" i="7"/>
  <c r="B532" i="8" s="1"/>
  <c r="B532" i="7"/>
  <c r="A532" i="8" s="1"/>
  <c r="H531" i="7"/>
  <c r="G531" i="7"/>
  <c r="F531" i="8" s="1"/>
  <c r="F531" i="7"/>
  <c r="E531" i="7"/>
  <c r="D531" i="7"/>
  <c r="C531" i="8" s="1"/>
  <c r="C531" i="7"/>
  <c r="B531" i="8" s="1"/>
  <c r="B531" i="7"/>
  <c r="A531" i="8" s="1"/>
  <c r="H530" i="7"/>
  <c r="G530" i="7"/>
  <c r="F530" i="7"/>
  <c r="E530" i="8" s="1"/>
  <c r="E530" i="7"/>
  <c r="D530" i="8" s="1"/>
  <c r="D530" i="7"/>
  <c r="C530" i="8" s="1"/>
  <c r="C530" i="7"/>
  <c r="B530" i="8" s="1"/>
  <c r="B530" i="7"/>
  <c r="A530" i="8" s="1"/>
  <c r="H529" i="7"/>
  <c r="G529" i="7"/>
  <c r="F529" i="8" s="1"/>
  <c r="F529" i="7"/>
  <c r="E529" i="7"/>
  <c r="D529" i="7"/>
  <c r="C529" i="8" s="1"/>
  <c r="C529" i="7"/>
  <c r="B529" i="8" s="1"/>
  <c r="B529" i="7"/>
  <c r="A529" i="8" s="1"/>
  <c r="H528" i="7"/>
  <c r="G528" i="8" s="1"/>
  <c r="G528" i="7"/>
  <c r="F528" i="7"/>
  <c r="E528" i="7"/>
  <c r="D528" i="8" s="1"/>
  <c r="D528" i="7"/>
  <c r="C528" i="8" s="1"/>
  <c r="C528" i="7"/>
  <c r="B528" i="8" s="1"/>
  <c r="B528" i="7"/>
  <c r="A528" i="8" s="1"/>
  <c r="H527" i="7"/>
  <c r="G527" i="7"/>
  <c r="F527" i="8" s="1"/>
  <c r="F527" i="7"/>
  <c r="E527" i="7"/>
  <c r="D527" i="8" s="1"/>
  <c r="D527" i="7"/>
  <c r="C527" i="8" s="1"/>
  <c r="C527" i="7"/>
  <c r="B527" i="8" s="1"/>
  <c r="B527" i="7"/>
  <c r="A527" i="8" s="1"/>
  <c r="H526" i="7"/>
  <c r="G526" i="7"/>
  <c r="F526" i="7"/>
  <c r="E526" i="7"/>
  <c r="D526" i="8" s="1"/>
  <c r="D526" i="7"/>
  <c r="C526" i="8" s="1"/>
  <c r="C526" i="7"/>
  <c r="B526" i="8" s="1"/>
  <c r="B526" i="7"/>
  <c r="A526" i="8" s="1"/>
  <c r="H525" i="7"/>
  <c r="G525" i="7"/>
  <c r="F525" i="7"/>
  <c r="E525" i="7"/>
  <c r="D525" i="8" s="1"/>
  <c r="D525" i="7"/>
  <c r="C525" i="7"/>
  <c r="B525" i="8" s="1"/>
  <c r="B525" i="7"/>
  <c r="A525" i="8" s="1"/>
  <c r="H524" i="7"/>
  <c r="G524" i="8" s="1"/>
  <c r="G524" i="7"/>
  <c r="F524" i="7"/>
  <c r="E524" i="8" s="1"/>
  <c r="E524" i="7"/>
  <c r="D524" i="8" s="1"/>
  <c r="D524" i="7"/>
  <c r="C524" i="8" s="1"/>
  <c r="C524" i="7"/>
  <c r="B524" i="8" s="1"/>
  <c r="B524" i="7"/>
  <c r="A524" i="8" s="1"/>
  <c r="Q523" i="7"/>
  <c r="K523" i="8" s="1"/>
  <c r="H523" i="7"/>
  <c r="G523" i="7"/>
  <c r="F523" i="8" s="1"/>
  <c r="F523" i="7"/>
  <c r="R523" i="7" s="1"/>
  <c r="L523" i="8" s="1"/>
  <c r="E523" i="7"/>
  <c r="D523" i="7"/>
  <c r="C523" i="8" s="1"/>
  <c r="C523" i="7"/>
  <c r="B523" i="8" s="1"/>
  <c r="B523" i="7"/>
  <c r="A523" i="8" s="1"/>
  <c r="O522" i="7"/>
  <c r="H522" i="7"/>
  <c r="G522" i="8" s="1"/>
  <c r="G522" i="7"/>
  <c r="F522" i="7"/>
  <c r="E522" i="8" s="1"/>
  <c r="E522" i="7"/>
  <c r="D522" i="8" s="1"/>
  <c r="D522" i="7"/>
  <c r="C522" i="8" s="1"/>
  <c r="C522" i="7"/>
  <c r="B522" i="8" s="1"/>
  <c r="B522" i="7"/>
  <c r="A522" i="8" s="1"/>
  <c r="H521" i="7"/>
  <c r="G521" i="7"/>
  <c r="F521" i="8" s="1"/>
  <c r="F521" i="7"/>
  <c r="E521" i="7"/>
  <c r="D521" i="8" s="1"/>
  <c r="D521" i="7"/>
  <c r="C521" i="8" s="1"/>
  <c r="C521" i="7"/>
  <c r="B521" i="8" s="1"/>
  <c r="B521" i="7"/>
  <c r="A521" i="8" s="1"/>
  <c r="O520" i="7"/>
  <c r="H520" i="7"/>
  <c r="G520" i="7"/>
  <c r="F520" i="7"/>
  <c r="E520" i="8" s="1"/>
  <c r="E520" i="7"/>
  <c r="D520" i="8" s="1"/>
  <c r="D520" i="7"/>
  <c r="C520" i="8" s="1"/>
  <c r="C520" i="7"/>
  <c r="B520" i="8" s="1"/>
  <c r="B520" i="7"/>
  <c r="A520" i="8" s="1"/>
  <c r="H519" i="7"/>
  <c r="G519" i="7"/>
  <c r="F519" i="7"/>
  <c r="E519" i="7"/>
  <c r="D519" i="8" s="1"/>
  <c r="D519" i="7"/>
  <c r="C519" i="7"/>
  <c r="B519" i="8" s="1"/>
  <c r="B519" i="7"/>
  <c r="A519" i="8" s="1"/>
  <c r="H518" i="7"/>
  <c r="G518" i="8" s="1"/>
  <c r="G518" i="7"/>
  <c r="F518" i="7"/>
  <c r="E518" i="8" s="1"/>
  <c r="E518" i="7"/>
  <c r="D518" i="8" s="1"/>
  <c r="D518" i="7"/>
  <c r="C518" i="8" s="1"/>
  <c r="C518" i="7"/>
  <c r="B518" i="8" s="1"/>
  <c r="B518" i="7"/>
  <c r="A518" i="8" s="1"/>
  <c r="R517" i="7"/>
  <c r="L517" i="8" s="1"/>
  <c r="Q517" i="7"/>
  <c r="K517" i="8" s="1"/>
  <c r="H517" i="7"/>
  <c r="G517" i="7"/>
  <c r="F517" i="8" s="1"/>
  <c r="F517" i="7"/>
  <c r="E517" i="7"/>
  <c r="D517" i="7"/>
  <c r="C517" i="8" s="1"/>
  <c r="C517" i="7"/>
  <c r="B517" i="8" s="1"/>
  <c r="B517" i="7"/>
  <c r="A517" i="8" s="1"/>
  <c r="H516" i="7"/>
  <c r="G516" i="8" s="1"/>
  <c r="G516" i="7"/>
  <c r="F516" i="7"/>
  <c r="E516" i="7"/>
  <c r="D516" i="8" s="1"/>
  <c r="D516" i="7"/>
  <c r="C516" i="8" s="1"/>
  <c r="C516" i="7"/>
  <c r="B516" i="8" s="1"/>
  <c r="B516" i="7"/>
  <c r="A516" i="8" s="1"/>
  <c r="H515" i="7"/>
  <c r="G515" i="7"/>
  <c r="F515" i="8" s="1"/>
  <c r="F515" i="7"/>
  <c r="E515" i="7"/>
  <c r="D515" i="8" s="1"/>
  <c r="D515" i="7"/>
  <c r="C515" i="7"/>
  <c r="B515" i="8" s="1"/>
  <c r="B515" i="7"/>
  <c r="A515" i="8" s="1"/>
  <c r="H514" i="7"/>
  <c r="G514" i="7"/>
  <c r="F514" i="7"/>
  <c r="E514" i="8" s="1"/>
  <c r="E514" i="7"/>
  <c r="D514" i="8" s="1"/>
  <c r="D514" i="7"/>
  <c r="C514" i="8" s="1"/>
  <c r="C514" i="7"/>
  <c r="B514" i="8" s="1"/>
  <c r="B514" i="7"/>
  <c r="A514" i="8" s="1"/>
  <c r="AC513" i="7"/>
  <c r="P513" i="8" s="1"/>
  <c r="H513" i="7"/>
  <c r="G513" i="7"/>
  <c r="F513" i="7"/>
  <c r="E513" i="7"/>
  <c r="D513" i="8" s="1"/>
  <c r="D513" i="7"/>
  <c r="C513" i="8" s="1"/>
  <c r="C513" i="7"/>
  <c r="B513" i="8" s="1"/>
  <c r="B513" i="7"/>
  <c r="A513" i="8" s="1"/>
  <c r="H512" i="7"/>
  <c r="G512" i="8" s="1"/>
  <c r="G512" i="7"/>
  <c r="F512" i="7"/>
  <c r="E512" i="8" s="1"/>
  <c r="E512" i="7"/>
  <c r="D512" i="8" s="1"/>
  <c r="D512" i="7"/>
  <c r="C512" i="8" s="1"/>
  <c r="C512" i="7"/>
  <c r="B512" i="8" s="1"/>
  <c r="B512" i="7"/>
  <c r="A512" i="8" s="1"/>
  <c r="H511" i="7"/>
  <c r="G511" i="7"/>
  <c r="F511" i="8" s="1"/>
  <c r="F511" i="7"/>
  <c r="O510" i="7" s="1"/>
  <c r="E511" i="7"/>
  <c r="D511" i="7"/>
  <c r="C511" i="8" s="1"/>
  <c r="C511" i="7"/>
  <c r="B511" i="8" s="1"/>
  <c r="B511" i="7"/>
  <c r="A511" i="8" s="1"/>
  <c r="H510" i="7"/>
  <c r="G510" i="8" s="1"/>
  <c r="G510" i="7"/>
  <c r="F510" i="7"/>
  <c r="E510" i="8" s="1"/>
  <c r="E510" i="7"/>
  <c r="D510" i="8" s="1"/>
  <c r="D510" i="7"/>
  <c r="C510" i="8" s="1"/>
  <c r="C510" i="7"/>
  <c r="B510" i="8" s="1"/>
  <c r="B510" i="7"/>
  <c r="A510" i="8" s="1"/>
  <c r="AC509" i="7"/>
  <c r="P509" i="8" s="1"/>
  <c r="Q509" i="7"/>
  <c r="K509" i="8" s="1"/>
  <c r="H509" i="7"/>
  <c r="G509" i="7"/>
  <c r="F509" i="8" s="1"/>
  <c r="F509" i="7"/>
  <c r="O509" i="7" s="1"/>
  <c r="E509" i="7"/>
  <c r="D509" i="8" s="1"/>
  <c r="D509" i="7"/>
  <c r="C509" i="8" s="1"/>
  <c r="C509" i="7"/>
  <c r="B509" i="8" s="1"/>
  <c r="B509" i="7"/>
  <c r="A509" i="8" s="1"/>
  <c r="H508" i="7"/>
  <c r="G508" i="7"/>
  <c r="F508" i="7"/>
  <c r="E508" i="7"/>
  <c r="D508" i="8" s="1"/>
  <c r="D508" i="7"/>
  <c r="C508" i="8" s="1"/>
  <c r="C508" i="7"/>
  <c r="B508" i="8" s="1"/>
  <c r="B508" i="7"/>
  <c r="A508" i="8" s="1"/>
  <c r="H507" i="7"/>
  <c r="G507" i="7"/>
  <c r="F507" i="7"/>
  <c r="E507" i="7"/>
  <c r="D507" i="8" s="1"/>
  <c r="D507" i="7"/>
  <c r="C507" i="8" s="1"/>
  <c r="C507" i="7"/>
  <c r="B507" i="8" s="1"/>
  <c r="B507" i="7"/>
  <c r="A507" i="8" s="1"/>
  <c r="H506" i="7"/>
  <c r="G506" i="8" s="1"/>
  <c r="G506" i="7"/>
  <c r="F506" i="7"/>
  <c r="E506" i="8" s="1"/>
  <c r="E506" i="7"/>
  <c r="D506" i="8" s="1"/>
  <c r="D506" i="7"/>
  <c r="C506" i="8" s="1"/>
  <c r="C506" i="7"/>
  <c r="B506" i="8" s="1"/>
  <c r="B506" i="7"/>
  <c r="A506" i="8" s="1"/>
  <c r="H505" i="7"/>
  <c r="G505" i="7"/>
  <c r="F505" i="8" s="1"/>
  <c r="F505" i="7"/>
  <c r="E505" i="7"/>
  <c r="D505" i="7"/>
  <c r="C505" i="8" s="1"/>
  <c r="C505" i="7"/>
  <c r="B505" i="8" s="1"/>
  <c r="B505" i="7"/>
  <c r="A505" i="8" s="1"/>
  <c r="H504" i="7"/>
  <c r="G504" i="8" s="1"/>
  <c r="G504" i="7"/>
  <c r="F504" i="7"/>
  <c r="E504" i="8" s="1"/>
  <c r="E504" i="7"/>
  <c r="D504" i="8" s="1"/>
  <c r="D504" i="7"/>
  <c r="C504" i="8" s="1"/>
  <c r="C504" i="7"/>
  <c r="B504" i="8" s="1"/>
  <c r="B504" i="7"/>
  <c r="A504" i="8" s="1"/>
  <c r="Q503" i="7"/>
  <c r="K503" i="8" s="1"/>
  <c r="O503" i="7"/>
  <c r="H503" i="7"/>
  <c r="G503" i="7"/>
  <c r="F503" i="8" s="1"/>
  <c r="F503" i="7"/>
  <c r="E503" i="7"/>
  <c r="D503" i="8" s="1"/>
  <c r="D503" i="7"/>
  <c r="C503" i="8" s="1"/>
  <c r="C503" i="7"/>
  <c r="B503" i="8" s="1"/>
  <c r="B503" i="7"/>
  <c r="A503" i="8" s="1"/>
  <c r="H502" i="7"/>
  <c r="G502" i="7"/>
  <c r="F502" i="7"/>
  <c r="E502" i="7"/>
  <c r="D502" i="8" s="1"/>
  <c r="D502" i="7"/>
  <c r="C502" i="8" s="1"/>
  <c r="C502" i="7"/>
  <c r="B502" i="8" s="1"/>
  <c r="B502" i="7"/>
  <c r="A502" i="8" s="1"/>
  <c r="H501" i="7"/>
  <c r="G501" i="7"/>
  <c r="F501" i="7"/>
  <c r="E501" i="7"/>
  <c r="D501" i="8" s="1"/>
  <c r="D501" i="7"/>
  <c r="C501" i="7"/>
  <c r="B501" i="8" s="1"/>
  <c r="B501" i="7"/>
  <c r="A501" i="8" s="1"/>
  <c r="H500" i="7"/>
  <c r="G500" i="8" s="1"/>
  <c r="G500" i="7"/>
  <c r="F500" i="7"/>
  <c r="E500" i="8" s="1"/>
  <c r="E500" i="7"/>
  <c r="D500" i="8" s="1"/>
  <c r="D500" i="7"/>
  <c r="C500" i="8" s="1"/>
  <c r="C500" i="7"/>
  <c r="B500" i="8" s="1"/>
  <c r="B500" i="7"/>
  <c r="A500" i="8" s="1"/>
  <c r="Q499" i="7"/>
  <c r="K499" i="8" s="1"/>
  <c r="H499" i="7"/>
  <c r="G499" i="7"/>
  <c r="F499" i="8" s="1"/>
  <c r="F499" i="7"/>
  <c r="E499" i="7"/>
  <c r="D499" i="7"/>
  <c r="C499" i="8" s="1"/>
  <c r="C499" i="7"/>
  <c r="B499" i="8" s="1"/>
  <c r="B499" i="7"/>
  <c r="A499" i="8" s="1"/>
  <c r="H498" i="7"/>
  <c r="G498" i="8" s="1"/>
  <c r="G498" i="7"/>
  <c r="F498" i="7"/>
  <c r="E498" i="7"/>
  <c r="D498" i="8" s="1"/>
  <c r="D498" i="7"/>
  <c r="C498" i="8" s="1"/>
  <c r="C498" i="7"/>
  <c r="B498" i="8" s="1"/>
  <c r="B498" i="7"/>
  <c r="A498" i="8" s="1"/>
  <c r="H497" i="7"/>
  <c r="G497" i="7"/>
  <c r="F497" i="8" s="1"/>
  <c r="F497" i="7"/>
  <c r="E497" i="7"/>
  <c r="D497" i="8" s="1"/>
  <c r="D497" i="7"/>
  <c r="C497" i="8" s="1"/>
  <c r="C497" i="7"/>
  <c r="B497" i="8" s="1"/>
  <c r="B497" i="7"/>
  <c r="A497" i="8" s="1"/>
  <c r="H496" i="7"/>
  <c r="G496" i="7"/>
  <c r="F496" i="7"/>
  <c r="E496" i="7"/>
  <c r="D496" i="8" s="1"/>
  <c r="D496" i="7"/>
  <c r="C496" i="8" s="1"/>
  <c r="C496" i="7"/>
  <c r="B496" i="8" s="1"/>
  <c r="B496" i="7"/>
  <c r="A496" i="8" s="1"/>
  <c r="AC495" i="7"/>
  <c r="P495" i="8" s="1"/>
  <c r="H495" i="7"/>
  <c r="G495" i="7"/>
  <c r="F495" i="7"/>
  <c r="E495" i="7"/>
  <c r="D495" i="8" s="1"/>
  <c r="D495" i="7"/>
  <c r="C495" i="8" s="1"/>
  <c r="C495" i="7"/>
  <c r="B495" i="8" s="1"/>
  <c r="B495" i="7"/>
  <c r="A495" i="8" s="1"/>
  <c r="H494" i="7"/>
  <c r="G494" i="8" s="1"/>
  <c r="G494" i="7"/>
  <c r="F494" i="7"/>
  <c r="E494" i="8" s="1"/>
  <c r="E494" i="7"/>
  <c r="D494" i="8" s="1"/>
  <c r="D494" i="7"/>
  <c r="C494" i="8" s="1"/>
  <c r="C494" i="7"/>
  <c r="B494" i="8" s="1"/>
  <c r="B494" i="7"/>
  <c r="A494" i="8" s="1"/>
  <c r="R493" i="7"/>
  <c r="L493" i="8" s="1"/>
  <c r="Q493" i="7"/>
  <c r="K493" i="8" s="1"/>
  <c r="H493" i="7"/>
  <c r="G493" i="7"/>
  <c r="F493" i="8" s="1"/>
  <c r="F493" i="7"/>
  <c r="E493" i="7"/>
  <c r="D493" i="7"/>
  <c r="C493" i="8" s="1"/>
  <c r="C493" i="7"/>
  <c r="B493" i="8" s="1"/>
  <c r="B493" i="7"/>
  <c r="A493" i="8" s="1"/>
  <c r="H492" i="7"/>
  <c r="G492" i="8" s="1"/>
  <c r="G492" i="7"/>
  <c r="F492" i="7"/>
  <c r="E492" i="7"/>
  <c r="D492" i="8" s="1"/>
  <c r="D492" i="7"/>
  <c r="C492" i="8" s="1"/>
  <c r="C492" i="7"/>
  <c r="B492" i="8" s="1"/>
  <c r="B492" i="7"/>
  <c r="A492" i="8" s="1"/>
  <c r="H491" i="7"/>
  <c r="G491" i="7"/>
  <c r="F491" i="8" s="1"/>
  <c r="F491" i="7"/>
  <c r="M551" i="7" s="1"/>
  <c r="E491" i="7"/>
  <c r="D491" i="8" s="1"/>
  <c r="D491" i="7"/>
  <c r="C491" i="7"/>
  <c r="B491" i="8" s="1"/>
  <c r="B491" i="7"/>
  <c r="A491" i="8" s="1"/>
  <c r="H490" i="7"/>
  <c r="G490" i="7"/>
  <c r="F490" i="7"/>
  <c r="E490" i="8" s="1"/>
  <c r="E490" i="7"/>
  <c r="D490" i="8" s="1"/>
  <c r="D490" i="7"/>
  <c r="C490" i="8" s="1"/>
  <c r="C490" i="7"/>
  <c r="B490" i="8" s="1"/>
  <c r="B490" i="7"/>
  <c r="A490" i="8" s="1"/>
  <c r="H489" i="7"/>
  <c r="G489" i="7"/>
  <c r="F489" i="7"/>
  <c r="E489" i="7"/>
  <c r="D489" i="8" s="1"/>
  <c r="D489" i="7"/>
  <c r="C489" i="8" s="1"/>
  <c r="C489" i="7"/>
  <c r="B489" i="8" s="1"/>
  <c r="B489" i="7"/>
  <c r="A489" i="8" s="1"/>
  <c r="H488" i="7"/>
  <c r="G488" i="8" s="1"/>
  <c r="G488" i="7"/>
  <c r="F488" i="7"/>
  <c r="E488" i="7"/>
  <c r="D488" i="8" s="1"/>
  <c r="D488" i="7"/>
  <c r="C488" i="8" s="1"/>
  <c r="C488" i="7"/>
  <c r="B488" i="8" s="1"/>
  <c r="B488" i="7"/>
  <c r="A488" i="8" s="1"/>
  <c r="H487" i="7"/>
  <c r="G487" i="7"/>
  <c r="F487" i="8" s="1"/>
  <c r="F487" i="7"/>
  <c r="O486" i="7" s="1"/>
  <c r="E487" i="7"/>
  <c r="D487" i="7"/>
  <c r="C487" i="8" s="1"/>
  <c r="C487" i="7"/>
  <c r="B487" i="8" s="1"/>
  <c r="B487" i="7"/>
  <c r="A487" i="8" s="1"/>
  <c r="W486" i="7"/>
  <c r="R486" i="7"/>
  <c r="L486" i="8" s="1"/>
  <c r="H486" i="7"/>
  <c r="G486" i="8" s="1"/>
  <c r="G486" i="7"/>
  <c r="F486" i="8" s="1"/>
  <c r="F486" i="7"/>
  <c r="E486" i="7"/>
  <c r="D486" i="8" s="1"/>
  <c r="D486" i="7"/>
  <c r="C486" i="8" s="1"/>
  <c r="C486" i="7"/>
  <c r="B486" i="8" s="1"/>
  <c r="B486" i="7"/>
  <c r="A486" i="8" s="1"/>
  <c r="O485" i="7"/>
  <c r="H485" i="7"/>
  <c r="G485" i="7"/>
  <c r="F485" i="8" s="1"/>
  <c r="F485" i="7"/>
  <c r="Q485" i="7" s="1"/>
  <c r="K485" i="8" s="1"/>
  <c r="E485" i="7"/>
  <c r="D485" i="7"/>
  <c r="C485" i="8" s="1"/>
  <c r="C485" i="7"/>
  <c r="B485" i="8" s="1"/>
  <c r="B485" i="7"/>
  <c r="A485" i="8" s="1"/>
  <c r="O484" i="7"/>
  <c r="H484" i="7"/>
  <c r="G484" i="8" s="1"/>
  <c r="G484" i="7"/>
  <c r="F484" i="8" s="1"/>
  <c r="F484" i="7"/>
  <c r="E484" i="7"/>
  <c r="D484" i="8" s="1"/>
  <c r="D484" i="7"/>
  <c r="C484" i="8" s="1"/>
  <c r="C484" i="7"/>
  <c r="B484" i="8" s="1"/>
  <c r="B484" i="7"/>
  <c r="A484" i="8" s="1"/>
  <c r="Q483" i="7"/>
  <c r="K483" i="8" s="1"/>
  <c r="H483" i="7"/>
  <c r="G483" i="7"/>
  <c r="F483" i="8" s="1"/>
  <c r="F483" i="7"/>
  <c r="R483" i="7" s="1"/>
  <c r="L483" i="8" s="1"/>
  <c r="E483" i="7"/>
  <c r="D483" i="7"/>
  <c r="C483" i="8" s="1"/>
  <c r="C483" i="7"/>
  <c r="B483" i="8" s="1"/>
  <c r="B483" i="7"/>
  <c r="A483" i="8" s="1"/>
  <c r="H482" i="7"/>
  <c r="G482" i="8" s="1"/>
  <c r="G482" i="7"/>
  <c r="F482" i="8" s="1"/>
  <c r="F482" i="7"/>
  <c r="E482" i="7"/>
  <c r="D482" i="8" s="1"/>
  <c r="D482" i="7"/>
  <c r="C482" i="8" s="1"/>
  <c r="C482" i="7"/>
  <c r="B482" i="8" s="1"/>
  <c r="B482" i="7"/>
  <c r="A482" i="8" s="1"/>
  <c r="Q481" i="7"/>
  <c r="K481" i="8" s="1"/>
  <c r="H481" i="7"/>
  <c r="G481" i="7"/>
  <c r="F481" i="8" s="1"/>
  <c r="F481" i="7"/>
  <c r="E481" i="7"/>
  <c r="D481" i="7"/>
  <c r="C481" i="8" s="1"/>
  <c r="C481" i="7"/>
  <c r="B481" i="8" s="1"/>
  <c r="B481" i="7"/>
  <c r="A481" i="8" s="1"/>
  <c r="O480" i="7"/>
  <c r="H480" i="7"/>
  <c r="G480" i="8" s="1"/>
  <c r="G480" i="7"/>
  <c r="F480" i="8" s="1"/>
  <c r="F480" i="7"/>
  <c r="R480" i="7" s="1"/>
  <c r="L480" i="8" s="1"/>
  <c r="E480" i="7"/>
  <c r="D480" i="8" s="1"/>
  <c r="D480" i="7"/>
  <c r="C480" i="8" s="1"/>
  <c r="C480" i="7"/>
  <c r="B480" i="8" s="1"/>
  <c r="B480" i="7"/>
  <c r="A480" i="8" s="1"/>
  <c r="Q479" i="7"/>
  <c r="K479" i="8" s="1"/>
  <c r="O479" i="7"/>
  <c r="H479" i="7"/>
  <c r="G479" i="7"/>
  <c r="F479" i="8" s="1"/>
  <c r="F479" i="7"/>
  <c r="E479" i="7"/>
  <c r="D479" i="7"/>
  <c r="C479" i="8" s="1"/>
  <c r="C479" i="7"/>
  <c r="B479" i="8" s="1"/>
  <c r="B479" i="7"/>
  <c r="A479" i="8" s="1"/>
  <c r="H478" i="7"/>
  <c r="G478" i="8" s="1"/>
  <c r="G478" i="7"/>
  <c r="F478" i="8" s="1"/>
  <c r="F478" i="7"/>
  <c r="E478" i="7"/>
  <c r="D478" i="8" s="1"/>
  <c r="D478" i="7"/>
  <c r="C478" i="8" s="1"/>
  <c r="C478" i="7"/>
  <c r="B478" i="8" s="1"/>
  <c r="B478" i="7"/>
  <c r="A478" i="8" s="1"/>
  <c r="H477" i="7"/>
  <c r="G477" i="7"/>
  <c r="F477" i="8" s="1"/>
  <c r="F477" i="7"/>
  <c r="E477" i="7"/>
  <c r="D477" i="7"/>
  <c r="C477" i="8" s="1"/>
  <c r="C477" i="7"/>
  <c r="B477" i="8" s="1"/>
  <c r="B477" i="7"/>
  <c r="A477" i="8" s="1"/>
  <c r="R476" i="7"/>
  <c r="L476" i="8" s="1"/>
  <c r="O476" i="7"/>
  <c r="H476" i="7"/>
  <c r="G476" i="8" s="1"/>
  <c r="G476" i="7"/>
  <c r="F476" i="8" s="1"/>
  <c r="F476" i="7"/>
  <c r="E476" i="7"/>
  <c r="D476" i="8" s="1"/>
  <c r="D476" i="7"/>
  <c r="C476" i="8" s="1"/>
  <c r="C476" i="7"/>
  <c r="B476" i="8" s="1"/>
  <c r="B476" i="7"/>
  <c r="A476" i="8" s="1"/>
  <c r="H475" i="7"/>
  <c r="G475" i="7"/>
  <c r="F475" i="8" s="1"/>
  <c r="F475" i="7"/>
  <c r="E475" i="7"/>
  <c r="D475" i="7"/>
  <c r="C475" i="8" s="1"/>
  <c r="C475" i="7"/>
  <c r="B475" i="8" s="1"/>
  <c r="B475" i="7"/>
  <c r="A475" i="8" s="1"/>
  <c r="H474" i="7"/>
  <c r="G474" i="8" s="1"/>
  <c r="G474" i="7"/>
  <c r="F474" i="7"/>
  <c r="E474" i="7"/>
  <c r="D474" i="7"/>
  <c r="C474" i="8" s="1"/>
  <c r="C474" i="7"/>
  <c r="B474" i="8" s="1"/>
  <c r="B474" i="7"/>
  <c r="A474" i="8" s="1"/>
  <c r="H473" i="7"/>
  <c r="G473" i="7"/>
  <c r="F473" i="7"/>
  <c r="E473" i="7"/>
  <c r="D473" i="8" s="1"/>
  <c r="D473" i="7"/>
  <c r="C473" i="8" s="1"/>
  <c r="C473" i="7"/>
  <c r="B473" i="8" s="1"/>
  <c r="B473" i="7"/>
  <c r="A473" i="8" s="1"/>
  <c r="W472" i="7"/>
  <c r="H472" i="7"/>
  <c r="G472" i="7"/>
  <c r="F472" i="8" s="1"/>
  <c r="F472" i="7"/>
  <c r="E472" i="7"/>
  <c r="D472" i="8" s="1"/>
  <c r="D472" i="7"/>
  <c r="C472" i="8" s="1"/>
  <c r="C472" i="7"/>
  <c r="B472" i="8" s="1"/>
  <c r="B472" i="7"/>
  <c r="A472" i="8" s="1"/>
  <c r="H471" i="7"/>
  <c r="G471" i="7"/>
  <c r="F471" i="8" s="1"/>
  <c r="F471" i="7"/>
  <c r="O471" i="7" s="1"/>
  <c r="E471" i="7"/>
  <c r="D471" i="7"/>
  <c r="C471" i="8" s="1"/>
  <c r="C471" i="7"/>
  <c r="B471" i="8" s="1"/>
  <c r="B471" i="7"/>
  <c r="A471" i="8" s="1"/>
  <c r="H470" i="7"/>
  <c r="G470" i="8" s="1"/>
  <c r="G470" i="7"/>
  <c r="F470" i="8" s="1"/>
  <c r="F470" i="7"/>
  <c r="E470" i="7"/>
  <c r="D470" i="8" s="1"/>
  <c r="D470" i="7"/>
  <c r="C470" i="8" s="1"/>
  <c r="C470" i="7"/>
  <c r="B470" i="8" s="1"/>
  <c r="B470" i="7"/>
  <c r="A470" i="8" s="1"/>
  <c r="H469" i="7"/>
  <c r="G469" i="7"/>
  <c r="F469" i="8" s="1"/>
  <c r="F469" i="7"/>
  <c r="Q469" i="7" s="1"/>
  <c r="K469" i="8" s="1"/>
  <c r="E469" i="7"/>
  <c r="D469" i="8" s="1"/>
  <c r="D469" i="7"/>
  <c r="C469" i="8" s="1"/>
  <c r="C469" i="7"/>
  <c r="B469" i="8" s="1"/>
  <c r="B469" i="7"/>
  <c r="A469" i="8" s="1"/>
  <c r="W468" i="7"/>
  <c r="X468" i="7" s="1"/>
  <c r="N468" i="8" s="1"/>
  <c r="H468" i="7"/>
  <c r="G468" i="8" s="1"/>
  <c r="G468" i="7"/>
  <c r="F468" i="8" s="1"/>
  <c r="F468" i="7"/>
  <c r="E468" i="7"/>
  <c r="D468" i="8" s="1"/>
  <c r="D468" i="7"/>
  <c r="C468" i="8" s="1"/>
  <c r="C468" i="7"/>
  <c r="B468" i="8" s="1"/>
  <c r="B468" i="7"/>
  <c r="A468" i="8" s="1"/>
  <c r="Q467" i="7"/>
  <c r="K467" i="8" s="1"/>
  <c r="H467" i="7"/>
  <c r="G467" i="7"/>
  <c r="F467" i="8" s="1"/>
  <c r="F467" i="7"/>
  <c r="E467" i="7"/>
  <c r="D467" i="8" s="1"/>
  <c r="D467" i="7"/>
  <c r="C467" i="8" s="1"/>
  <c r="C467" i="7"/>
  <c r="B467" i="8" s="1"/>
  <c r="B467" i="7"/>
  <c r="A467" i="8" s="1"/>
  <c r="H466" i="7"/>
  <c r="G466" i="8" s="1"/>
  <c r="G466" i="7"/>
  <c r="F466" i="8" s="1"/>
  <c r="F466" i="7"/>
  <c r="E466" i="7"/>
  <c r="D466" i="8" s="1"/>
  <c r="D466" i="7"/>
  <c r="C466" i="8" s="1"/>
  <c r="C466" i="7"/>
  <c r="B466" i="8" s="1"/>
  <c r="B466" i="7"/>
  <c r="A466" i="8" s="1"/>
  <c r="Q465" i="7"/>
  <c r="K465" i="8" s="1"/>
  <c r="H465" i="7"/>
  <c r="G465" i="7"/>
  <c r="F465" i="8" s="1"/>
  <c r="F465" i="7"/>
  <c r="E465" i="7"/>
  <c r="D465" i="8" s="1"/>
  <c r="D465" i="7"/>
  <c r="C465" i="8" s="1"/>
  <c r="C465" i="7"/>
  <c r="B465" i="8" s="1"/>
  <c r="B465" i="7"/>
  <c r="A465" i="8" s="1"/>
  <c r="H464" i="7"/>
  <c r="G464" i="8" s="1"/>
  <c r="G464" i="7"/>
  <c r="F464" i="8" s="1"/>
  <c r="F464" i="7"/>
  <c r="E464" i="7"/>
  <c r="D464" i="8" s="1"/>
  <c r="D464" i="7"/>
  <c r="C464" i="8" s="1"/>
  <c r="C464" i="7"/>
  <c r="B464" i="8" s="1"/>
  <c r="B464" i="7"/>
  <c r="A464" i="8" s="1"/>
  <c r="H463" i="7"/>
  <c r="G463" i="8" s="1"/>
  <c r="G463" i="7"/>
  <c r="F463" i="8" s="1"/>
  <c r="F463" i="7"/>
  <c r="E463" i="7"/>
  <c r="D463" i="8" s="1"/>
  <c r="D463" i="7"/>
  <c r="C463" i="8" s="1"/>
  <c r="C463" i="7"/>
  <c r="B463" i="8" s="1"/>
  <c r="B463" i="7"/>
  <c r="A463" i="8" s="1"/>
  <c r="H462" i="7"/>
  <c r="G462" i="8" s="1"/>
  <c r="G462" i="7"/>
  <c r="F462" i="8" s="1"/>
  <c r="F462" i="7"/>
  <c r="E462" i="7"/>
  <c r="D462" i="8" s="1"/>
  <c r="D462" i="7"/>
  <c r="C462" i="8" s="1"/>
  <c r="C462" i="7"/>
  <c r="B462" i="8" s="1"/>
  <c r="B462" i="7"/>
  <c r="A462" i="8" s="1"/>
  <c r="Q461" i="7"/>
  <c r="K461" i="8" s="1"/>
  <c r="H461" i="7"/>
  <c r="G461" i="8" s="1"/>
  <c r="G461" i="7"/>
  <c r="F461" i="8" s="1"/>
  <c r="F461" i="7"/>
  <c r="E461" i="7"/>
  <c r="D461" i="8" s="1"/>
  <c r="D461" i="7"/>
  <c r="C461" i="8" s="1"/>
  <c r="C461" i="7"/>
  <c r="B461" i="8" s="1"/>
  <c r="B461" i="7"/>
  <c r="A461" i="8" s="1"/>
  <c r="H460" i="7"/>
  <c r="G460" i="7"/>
  <c r="F460" i="8" s="1"/>
  <c r="F460" i="7"/>
  <c r="E460" i="7"/>
  <c r="D460" i="8" s="1"/>
  <c r="D460" i="7"/>
  <c r="C460" i="8" s="1"/>
  <c r="C460" i="7"/>
  <c r="B460" i="8" s="1"/>
  <c r="B460" i="7"/>
  <c r="A460" i="8" s="1"/>
  <c r="H459" i="7"/>
  <c r="G459" i="7"/>
  <c r="F459" i="8" s="1"/>
  <c r="F459" i="7"/>
  <c r="E459" i="7"/>
  <c r="D459" i="8" s="1"/>
  <c r="D459" i="7"/>
  <c r="C459" i="8" s="1"/>
  <c r="C459" i="7"/>
  <c r="B459" i="8" s="1"/>
  <c r="B459" i="7"/>
  <c r="A459" i="8" s="1"/>
  <c r="W458" i="7"/>
  <c r="X458" i="7" s="1"/>
  <c r="N458" i="8" s="1"/>
  <c r="R458" i="7"/>
  <c r="L458" i="8" s="1"/>
  <c r="H458" i="7"/>
  <c r="G458" i="8" s="1"/>
  <c r="G458" i="7"/>
  <c r="F458" i="8" s="1"/>
  <c r="F458" i="7"/>
  <c r="E458" i="7"/>
  <c r="D458" i="8" s="1"/>
  <c r="D458" i="7"/>
  <c r="C458" i="8" s="1"/>
  <c r="C458" i="7"/>
  <c r="B458" i="8" s="1"/>
  <c r="B458" i="7"/>
  <c r="A458" i="8" s="1"/>
  <c r="Q457" i="7"/>
  <c r="K457" i="8" s="1"/>
  <c r="H457" i="7"/>
  <c r="G457" i="7"/>
  <c r="F457" i="8" s="1"/>
  <c r="F457" i="7"/>
  <c r="E457" i="7"/>
  <c r="D457" i="8" s="1"/>
  <c r="D457" i="7"/>
  <c r="C457" i="8" s="1"/>
  <c r="C457" i="7"/>
  <c r="B457" i="8" s="1"/>
  <c r="B457" i="7"/>
  <c r="A457" i="8" s="1"/>
  <c r="W456" i="7"/>
  <c r="X456" i="7" s="1"/>
  <c r="N456" i="8" s="1"/>
  <c r="H456" i="7"/>
  <c r="G456" i="8" s="1"/>
  <c r="G456" i="7"/>
  <c r="F456" i="8" s="1"/>
  <c r="F456" i="7"/>
  <c r="O455" i="7" s="1"/>
  <c r="E456" i="7"/>
  <c r="D456" i="8" s="1"/>
  <c r="D456" i="7"/>
  <c r="C456" i="8" s="1"/>
  <c r="C456" i="7"/>
  <c r="B456" i="8" s="1"/>
  <c r="B456" i="7"/>
  <c r="A456" i="8" s="1"/>
  <c r="Q455" i="7"/>
  <c r="K455" i="8" s="1"/>
  <c r="H455" i="7"/>
  <c r="G455" i="7"/>
  <c r="F455" i="8" s="1"/>
  <c r="F455" i="7"/>
  <c r="E455" i="7"/>
  <c r="D455" i="8" s="1"/>
  <c r="D455" i="7"/>
  <c r="C455" i="8" s="1"/>
  <c r="C455" i="7"/>
  <c r="B455" i="8" s="1"/>
  <c r="B455" i="7"/>
  <c r="A455" i="8" s="1"/>
  <c r="H454" i="7"/>
  <c r="G454" i="8" s="1"/>
  <c r="G454" i="7"/>
  <c r="F454" i="8" s="1"/>
  <c r="F454" i="7"/>
  <c r="E454" i="7"/>
  <c r="D454" i="8" s="1"/>
  <c r="D454" i="7"/>
  <c r="C454" i="8" s="1"/>
  <c r="C454" i="7"/>
  <c r="B454" i="8" s="1"/>
  <c r="B454" i="7"/>
  <c r="A454" i="8" s="1"/>
  <c r="Q453" i="7"/>
  <c r="K453" i="8" s="1"/>
  <c r="H453" i="7"/>
  <c r="G453" i="8" s="1"/>
  <c r="G453" i="7"/>
  <c r="F453" i="8" s="1"/>
  <c r="F453" i="7"/>
  <c r="E453" i="7"/>
  <c r="D453" i="8" s="1"/>
  <c r="D453" i="7"/>
  <c r="C453" i="8" s="1"/>
  <c r="C453" i="7"/>
  <c r="B453" i="8" s="1"/>
  <c r="B453" i="7"/>
  <c r="A453" i="8" s="1"/>
  <c r="H452" i="7"/>
  <c r="G452" i="8" s="1"/>
  <c r="G452" i="7"/>
  <c r="F452" i="7"/>
  <c r="E452" i="7"/>
  <c r="D452" i="8" s="1"/>
  <c r="D452" i="7"/>
  <c r="C452" i="8" s="1"/>
  <c r="C452" i="7"/>
  <c r="B452" i="8" s="1"/>
  <c r="B452" i="7"/>
  <c r="A452" i="8" s="1"/>
  <c r="Q451" i="7"/>
  <c r="K451" i="8" s="1"/>
  <c r="H451" i="7"/>
  <c r="G451" i="8" s="1"/>
  <c r="G451" i="7"/>
  <c r="F451" i="8" s="1"/>
  <c r="F451" i="7"/>
  <c r="E451" i="7"/>
  <c r="D451" i="8" s="1"/>
  <c r="D451" i="7"/>
  <c r="C451" i="8" s="1"/>
  <c r="C451" i="7"/>
  <c r="B451" i="8" s="1"/>
  <c r="B451" i="7"/>
  <c r="A451" i="8" s="1"/>
  <c r="H450" i="7"/>
  <c r="G450" i="7"/>
  <c r="F450" i="7"/>
  <c r="Q445" i="7" s="1"/>
  <c r="K445" i="8" s="1"/>
  <c r="E450" i="7"/>
  <c r="D450" i="8" s="1"/>
  <c r="D450" i="7"/>
  <c r="C450" i="8" s="1"/>
  <c r="C450" i="7"/>
  <c r="B450" i="8" s="1"/>
  <c r="B450" i="7"/>
  <c r="A450" i="8" s="1"/>
  <c r="H449" i="7"/>
  <c r="G449" i="8" s="1"/>
  <c r="G449" i="7"/>
  <c r="F449" i="8" s="1"/>
  <c r="F449" i="7"/>
  <c r="E449" i="7"/>
  <c r="D449" i="8" s="1"/>
  <c r="D449" i="7"/>
  <c r="C449" i="8" s="1"/>
  <c r="C449" i="7"/>
  <c r="B449" i="8" s="1"/>
  <c r="B449" i="7"/>
  <c r="A449" i="8" s="1"/>
  <c r="W448" i="7"/>
  <c r="X448" i="7" s="1"/>
  <c r="N448" i="8" s="1"/>
  <c r="R448" i="7"/>
  <c r="L448" i="8" s="1"/>
  <c r="H448" i="7"/>
  <c r="G448" i="8" s="1"/>
  <c r="G448" i="7"/>
  <c r="F448" i="7"/>
  <c r="E448" i="7"/>
  <c r="D448" i="8" s="1"/>
  <c r="D448" i="7"/>
  <c r="C448" i="8" s="1"/>
  <c r="C448" i="7"/>
  <c r="B448" i="8" s="1"/>
  <c r="B448" i="7"/>
  <c r="A448" i="8" s="1"/>
  <c r="H447" i="7"/>
  <c r="G447" i="7"/>
  <c r="F447" i="8" s="1"/>
  <c r="F447" i="7"/>
  <c r="O447" i="7" s="1"/>
  <c r="E447" i="7"/>
  <c r="D447" i="8" s="1"/>
  <c r="D447" i="7"/>
  <c r="C447" i="8" s="1"/>
  <c r="C447" i="7"/>
  <c r="B447" i="8" s="1"/>
  <c r="B447" i="7"/>
  <c r="A447" i="8" s="1"/>
  <c r="W446" i="7"/>
  <c r="X446" i="7" s="1"/>
  <c r="N446" i="8" s="1"/>
  <c r="H446" i="7"/>
  <c r="G446" i="8" s="1"/>
  <c r="G446" i="7"/>
  <c r="F446" i="7"/>
  <c r="E446" i="7"/>
  <c r="D446" i="8" s="1"/>
  <c r="D446" i="7"/>
  <c r="C446" i="8" s="1"/>
  <c r="C446" i="7"/>
  <c r="B446" i="8" s="1"/>
  <c r="B446" i="7"/>
  <c r="A446" i="8" s="1"/>
  <c r="H445" i="7"/>
  <c r="G445" i="7"/>
  <c r="F445" i="8" s="1"/>
  <c r="F445" i="7"/>
  <c r="E445" i="7"/>
  <c r="D445" i="8" s="1"/>
  <c r="D445" i="7"/>
  <c r="C445" i="8" s="1"/>
  <c r="C445" i="7"/>
  <c r="B445" i="8" s="1"/>
  <c r="B445" i="7"/>
  <c r="A445" i="8" s="1"/>
  <c r="AC444" i="7"/>
  <c r="P444" i="8" s="1"/>
  <c r="H444" i="7"/>
  <c r="G444" i="8" s="1"/>
  <c r="G444" i="7"/>
  <c r="F444" i="7"/>
  <c r="E444" i="7"/>
  <c r="D444" i="8" s="1"/>
  <c r="D444" i="7"/>
  <c r="C444" i="8" s="1"/>
  <c r="C444" i="7"/>
  <c r="B444" i="8" s="1"/>
  <c r="B444" i="7"/>
  <c r="A444" i="8" s="1"/>
  <c r="W443" i="7"/>
  <c r="Q443" i="7"/>
  <c r="K443" i="8" s="1"/>
  <c r="H443" i="7"/>
  <c r="G443" i="7"/>
  <c r="F443" i="8" s="1"/>
  <c r="F443" i="7"/>
  <c r="E443" i="7"/>
  <c r="D443" i="8" s="1"/>
  <c r="D443" i="7"/>
  <c r="C443" i="8" s="1"/>
  <c r="C443" i="7"/>
  <c r="B443" i="8" s="1"/>
  <c r="B443" i="7"/>
  <c r="A443" i="8" s="1"/>
  <c r="AC442" i="7"/>
  <c r="P442" i="8" s="1"/>
  <c r="H442" i="7"/>
  <c r="G442" i="8" s="1"/>
  <c r="G442" i="7"/>
  <c r="F442" i="7"/>
  <c r="E442" i="7"/>
  <c r="D442" i="8" s="1"/>
  <c r="D442" i="7"/>
  <c r="C442" i="8" s="1"/>
  <c r="C442" i="7"/>
  <c r="B442" i="8" s="1"/>
  <c r="B442" i="7"/>
  <c r="A442" i="8" s="1"/>
  <c r="W441" i="7"/>
  <c r="H441" i="7"/>
  <c r="W451" i="7" s="1"/>
  <c r="X451" i="7" s="1"/>
  <c r="N451" i="8" s="1"/>
  <c r="G441" i="7"/>
  <c r="F441" i="8" s="1"/>
  <c r="F441" i="7"/>
  <c r="E441" i="8" s="1"/>
  <c r="E441" i="7"/>
  <c r="D441" i="8" s="1"/>
  <c r="D441" i="7"/>
  <c r="C441" i="7"/>
  <c r="B441" i="8" s="1"/>
  <c r="B441" i="7"/>
  <c r="A441" i="8" s="1"/>
  <c r="H440" i="7"/>
  <c r="G440" i="8" s="1"/>
  <c r="G440" i="7"/>
  <c r="F440" i="7"/>
  <c r="E440" i="7"/>
  <c r="D440" i="8" s="1"/>
  <c r="D440" i="7"/>
  <c r="C440" i="7"/>
  <c r="B440" i="8" s="1"/>
  <c r="B440" i="7"/>
  <c r="A440" i="8" s="1"/>
  <c r="H439" i="7"/>
  <c r="G439" i="8" s="1"/>
  <c r="G439" i="7"/>
  <c r="F439" i="8" s="1"/>
  <c r="F439" i="7"/>
  <c r="E439" i="8" s="1"/>
  <c r="E439" i="7"/>
  <c r="D439" i="8" s="1"/>
  <c r="D439" i="7"/>
  <c r="C439" i="8" s="1"/>
  <c r="C439" i="7"/>
  <c r="B439" i="8" s="1"/>
  <c r="B439" i="7"/>
  <c r="A439" i="8" s="1"/>
  <c r="R438" i="7"/>
  <c r="L438" i="8" s="1"/>
  <c r="Q438" i="7"/>
  <c r="K438" i="8" s="1"/>
  <c r="H438" i="7"/>
  <c r="G438" i="8" s="1"/>
  <c r="G438" i="7"/>
  <c r="F438" i="7"/>
  <c r="E438" i="7"/>
  <c r="D438" i="8" s="1"/>
  <c r="D438" i="7"/>
  <c r="C438" i="8" s="1"/>
  <c r="C438" i="7"/>
  <c r="B438" i="8" s="1"/>
  <c r="B438" i="7"/>
  <c r="A438" i="8" s="1"/>
  <c r="H437" i="7"/>
  <c r="G437" i="8" s="1"/>
  <c r="G437" i="7"/>
  <c r="F437" i="8" s="1"/>
  <c r="F437" i="7"/>
  <c r="E437" i="8" s="1"/>
  <c r="E437" i="7"/>
  <c r="D437" i="8" s="1"/>
  <c r="D437" i="7"/>
  <c r="C437" i="8" s="1"/>
  <c r="C437" i="7"/>
  <c r="B437" i="8" s="1"/>
  <c r="B437" i="7"/>
  <c r="A437" i="8" s="1"/>
  <c r="H436" i="7"/>
  <c r="G436" i="8" s="1"/>
  <c r="G436" i="7"/>
  <c r="F436" i="7"/>
  <c r="E436" i="7"/>
  <c r="D436" i="8" s="1"/>
  <c r="D436" i="7"/>
  <c r="C436" i="7"/>
  <c r="B436" i="8" s="1"/>
  <c r="B436" i="7"/>
  <c r="A436" i="8" s="1"/>
  <c r="H435" i="7"/>
  <c r="G435" i="7"/>
  <c r="F435" i="8" s="1"/>
  <c r="F435" i="7"/>
  <c r="E435" i="8" s="1"/>
  <c r="E435" i="7"/>
  <c r="D435" i="8" s="1"/>
  <c r="D435" i="7"/>
  <c r="C435" i="8" s="1"/>
  <c r="C435" i="7"/>
  <c r="B435" i="8" s="1"/>
  <c r="B435" i="7"/>
  <c r="A435" i="8" s="1"/>
  <c r="H434" i="7"/>
  <c r="G434" i="8" s="1"/>
  <c r="G434" i="7"/>
  <c r="F434" i="7"/>
  <c r="E434" i="7"/>
  <c r="D434" i="8" s="1"/>
  <c r="D434" i="7"/>
  <c r="C434" i="8" s="1"/>
  <c r="C434" i="7"/>
  <c r="B434" i="8" s="1"/>
  <c r="B434" i="7"/>
  <c r="A434" i="8" s="1"/>
  <c r="AC433" i="7"/>
  <c r="P433" i="8" s="1"/>
  <c r="Q433" i="7"/>
  <c r="K433" i="8" s="1"/>
  <c r="H433" i="7"/>
  <c r="G433" i="7"/>
  <c r="F433" i="8" s="1"/>
  <c r="F433" i="7"/>
  <c r="E433" i="8" s="1"/>
  <c r="E433" i="7"/>
  <c r="D433" i="8" s="1"/>
  <c r="D433" i="7"/>
  <c r="C433" i="8" s="1"/>
  <c r="C433" i="7"/>
  <c r="B433" i="8" s="1"/>
  <c r="B433" i="7"/>
  <c r="A433" i="8" s="1"/>
  <c r="AC432" i="7"/>
  <c r="P432" i="8" s="1"/>
  <c r="H432" i="7"/>
  <c r="G432" i="8" s="1"/>
  <c r="G432" i="7"/>
  <c r="F432" i="7"/>
  <c r="E432" i="7"/>
  <c r="D432" i="8" s="1"/>
  <c r="D432" i="7"/>
  <c r="C432" i="8" s="1"/>
  <c r="C432" i="7"/>
  <c r="B432" i="8" s="1"/>
  <c r="B432" i="7"/>
  <c r="A432" i="8" s="1"/>
  <c r="H431" i="7"/>
  <c r="G431" i="7"/>
  <c r="F431" i="8" s="1"/>
  <c r="F431" i="7"/>
  <c r="E431" i="7"/>
  <c r="D431" i="8" s="1"/>
  <c r="D431" i="7"/>
  <c r="C431" i="8" s="1"/>
  <c r="C431" i="7"/>
  <c r="B431" i="8" s="1"/>
  <c r="B431" i="7"/>
  <c r="A431" i="8" s="1"/>
  <c r="H430" i="7"/>
  <c r="G430" i="8" s="1"/>
  <c r="G430" i="7"/>
  <c r="F430" i="7"/>
  <c r="E430" i="7"/>
  <c r="D430" i="8" s="1"/>
  <c r="D430" i="7"/>
  <c r="C430" i="8" s="1"/>
  <c r="C430" i="7"/>
  <c r="B430" i="8" s="1"/>
  <c r="B430" i="7"/>
  <c r="A430" i="8" s="1"/>
  <c r="AC429" i="7"/>
  <c r="P429" i="8" s="1"/>
  <c r="H429" i="7"/>
  <c r="G429" i="7"/>
  <c r="F429" i="8" s="1"/>
  <c r="F429" i="7"/>
  <c r="E429" i="8" s="1"/>
  <c r="E429" i="7"/>
  <c r="D429" i="8" s="1"/>
  <c r="D429" i="7"/>
  <c r="C429" i="8" s="1"/>
  <c r="C429" i="7"/>
  <c r="B429" i="8" s="1"/>
  <c r="B429" i="7"/>
  <c r="A429" i="8" s="1"/>
  <c r="AC428" i="7"/>
  <c r="P428" i="8" s="1"/>
  <c r="R428" i="7"/>
  <c r="L428" i="8" s="1"/>
  <c r="Q428" i="7"/>
  <c r="K428" i="8" s="1"/>
  <c r="H428" i="7"/>
  <c r="W434" i="7" s="1"/>
  <c r="X434" i="7" s="1"/>
  <c r="N434" i="8" s="1"/>
  <c r="G428" i="7"/>
  <c r="F428" i="7"/>
  <c r="E428" i="7"/>
  <c r="D428" i="8" s="1"/>
  <c r="D428" i="7"/>
  <c r="C428" i="8" s="1"/>
  <c r="C428" i="7"/>
  <c r="B428" i="8" s="1"/>
  <c r="B428" i="7"/>
  <c r="A428" i="8" s="1"/>
  <c r="H427" i="7"/>
  <c r="G427" i="8" s="1"/>
  <c r="G427" i="7"/>
  <c r="F427" i="8" s="1"/>
  <c r="F427" i="7"/>
  <c r="E427" i="7"/>
  <c r="D427" i="8" s="1"/>
  <c r="D427" i="7"/>
  <c r="C427" i="8" s="1"/>
  <c r="C427" i="7"/>
  <c r="B427" i="8" s="1"/>
  <c r="B427" i="7"/>
  <c r="A427" i="8" s="1"/>
  <c r="H426" i="7"/>
  <c r="G426" i="7"/>
  <c r="F426" i="7"/>
  <c r="E426" i="7"/>
  <c r="D426" i="8" s="1"/>
  <c r="D426" i="7"/>
  <c r="C426" i="8" s="1"/>
  <c r="C426" i="7"/>
  <c r="B426" i="8" s="1"/>
  <c r="B426" i="7"/>
  <c r="A426" i="8" s="1"/>
  <c r="H425" i="7"/>
  <c r="G425" i="8" s="1"/>
  <c r="G425" i="7"/>
  <c r="F425" i="8" s="1"/>
  <c r="F425" i="7"/>
  <c r="E425" i="8" s="1"/>
  <c r="E425" i="7"/>
  <c r="D425" i="8" s="1"/>
  <c r="D425" i="7"/>
  <c r="C425" i="8" s="1"/>
  <c r="C425" i="7"/>
  <c r="B425" i="8" s="1"/>
  <c r="B425" i="7"/>
  <c r="A425" i="8" s="1"/>
  <c r="H424" i="7"/>
  <c r="G424" i="8" s="1"/>
  <c r="G424" i="7"/>
  <c r="F424" i="7"/>
  <c r="E424" i="7"/>
  <c r="D424" i="8" s="1"/>
  <c r="D424" i="7"/>
  <c r="C424" i="7"/>
  <c r="B424" i="8" s="1"/>
  <c r="B424" i="7"/>
  <c r="A424" i="8" s="1"/>
  <c r="Q423" i="7"/>
  <c r="K423" i="8" s="1"/>
  <c r="O423" i="7"/>
  <c r="H423" i="7"/>
  <c r="G423" i="7"/>
  <c r="F423" i="8" s="1"/>
  <c r="F423" i="7"/>
  <c r="E423" i="8" s="1"/>
  <c r="E423" i="7"/>
  <c r="D423" i="8" s="1"/>
  <c r="D423" i="7"/>
  <c r="C423" i="8" s="1"/>
  <c r="C423" i="7"/>
  <c r="B423" i="8" s="1"/>
  <c r="B423" i="7"/>
  <c r="A423" i="8" s="1"/>
  <c r="H422" i="7"/>
  <c r="G422" i="8" s="1"/>
  <c r="G422" i="7"/>
  <c r="F422" i="7"/>
  <c r="E422" i="7"/>
  <c r="D422" i="8" s="1"/>
  <c r="D422" i="7"/>
  <c r="C422" i="8" s="1"/>
  <c r="C422" i="7"/>
  <c r="B422" i="8" s="1"/>
  <c r="B422" i="7"/>
  <c r="A422" i="8" s="1"/>
  <c r="Q421" i="7"/>
  <c r="K421" i="8" s="1"/>
  <c r="H421" i="7"/>
  <c r="G421" i="7"/>
  <c r="F421" i="8" s="1"/>
  <c r="F421" i="7"/>
  <c r="E421" i="8" s="1"/>
  <c r="E421" i="7"/>
  <c r="D421" i="8" s="1"/>
  <c r="D421" i="7"/>
  <c r="C421" i="7"/>
  <c r="B421" i="8" s="1"/>
  <c r="B421" i="7"/>
  <c r="A421" i="8" s="1"/>
  <c r="H420" i="7"/>
  <c r="G420" i="8" s="1"/>
  <c r="G420" i="7"/>
  <c r="F420" i="7"/>
  <c r="E420" i="7"/>
  <c r="D420" i="8" s="1"/>
  <c r="D420" i="7"/>
  <c r="C420" i="7"/>
  <c r="B420" i="8" s="1"/>
  <c r="B420" i="7"/>
  <c r="A420" i="8" s="1"/>
  <c r="H419" i="7"/>
  <c r="G419" i="7"/>
  <c r="F419" i="8" s="1"/>
  <c r="F419" i="7"/>
  <c r="E419" i="8" s="1"/>
  <c r="E419" i="7"/>
  <c r="D419" i="8" s="1"/>
  <c r="D419" i="7"/>
  <c r="C419" i="8" s="1"/>
  <c r="C419" i="7"/>
  <c r="B419" i="8" s="1"/>
  <c r="B419" i="7"/>
  <c r="A419" i="8" s="1"/>
  <c r="AC418" i="7"/>
  <c r="P418" i="8" s="1"/>
  <c r="H418" i="7"/>
  <c r="G418" i="7"/>
  <c r="F418" i="7"/>
  <c r="E418" i="7"/>
  <c r="D418" i="8" s="1"/>
  <c r="D418" i="7"/>
  <c r="C418" i="8" s="1"/>
  <c r="C418" i="7"/>
  <c r="B418" i="8" s="1"/>
  <c r="B418" i="7"/>
  <c r="A418" i="8" s="1"/>
  <c r="H417" i="7"/>
  <c r="G417" i="7"/>
  <c r="F417" i="8" s="1"/>
  <c r="F417" i="7"/>
  <c r="E417" i="8" s="1"/>
  <c r="E417" i="7"/>
  <c r="D417" i="8" s="1"/>
  <c r="D417" i="7"/>
  <c r="C417" i="7"/>
  <c r="B417" i="8" s="1"/>
  <c r="B417" i="7"/>
  <c r="A417" i="8" s="1"/>
  <c r="R416" i="7"/>
  <c r="L416" i="8" s="1"/>
  <c r="Q416" i="7"/>
  <c r="K416" i="8" s="1"/>
  <c r="H416" i="7"/>
  <c r="G416" i="8" s="1"/>
  <c r="G416" i="7"/>
  <c r="F416" i="7"/>
  <c r="E416" i="7"/>
  <c r="D416" i="8" s="1"/>
  <c r="D416" i="7"/>
  <c r="C416" i="7"/>
  <c r="B416" i="8" s="1"/>
  <c r="B416" i="7"/>
  <c r="A416" i="8" s="1"/>
  <c r="H415" i="7"/>
  <c r="G415" i="7"/>
  <c r="F415" i="8" s="1"/>
  <c r="F415" i="7"/>
  <c r="E415" i="7"/>
  <c r="D415" i="8" s="1"/>
  <c r="D415" i="7"/>
  <c r="C415" i="8" s="1"/>
  <c r="C415" i="7"/>
  <c r="B415" i="8" s="1"/>
  <c r="B415" i="7"/>
  <c r="A415" i="8" s="1"/>
  <c r="Q414" i="7"/>
  <c r="K414" i="8" s="1"/>
  <c r="H414" i="7"/>
  <c r="G414" i="8" s="1"/>
  <c r="G414" i="7"/>
  <c r="F414" i="7"/>
  <c r="E414" i="7"/>
  <c r="D414" i="8" s="1"/>
  <c r="D414" i="7"/>
  <c r="C414" i="8" s="1"/>
  <c r="C414" i="7"/>
  <c r="B414" i="8" s="1"/>
  <c r="B414" i="7"/>
  <c r="A414" i="8" s="1"/>
  <c r="H413" i="7"/>
  <c r="G413" i="7"/>
  <c r="F413" i="8" s="1"/>
  <c r="F413" i="7"/>
  <c r="E413" i="8" s="1"/>
  <c r="E413" i="7"/>
  <c r="D413" i="8" s="1"/>
  <c r="D413" i="7"/>
  <c r="C413" i="8" s="1"/>
  <c r="C413" i="7"/>
  <c r="B413" i="8" s="1"/>
  <c r="B413" i="7"/>
  <c r="A413" i="8" s="1"/>
  <c r="H412" i="7"/>
  <c r="G412" i="8" s="1"/>
  <c r="G412" i="7"/>
  <c r="F412" i="7"/>
  <c r="O411" i="7" s="1"/>
  <c r="E412" i="7"/>
  <c r="D412" i="7"/>
  <c r="C412" i="8" s="1"/>
  <c r="C412" i="7"/>
  <c r="B412" i="8" s="1"/>
  <c r="B412" i="7"/>
  <c r="A412" i="8" s="1"/>
  <c r="Q411" i="7"/>
  <c r="K411" i="8" s="1"/>
  <c r="H411" i="7"/>
  <c r="G411" i="7"/>
  <c r="F411" i="8" s="1"/>
  <c r="F411" i="7"/>
  <c r="E411" i="8" s="1"/>
  <c r="E411" i="7"/>
  <c r="D411" i="8" s="1"/>
  <c r="D411" i="7"/>
  <c r="C411" i="8" s="1"/>
  <c r="C411" i="7"/>
  <c r="B411" i="8" s="1"/>
  <c r="B411" i="7"/>
  <c r="A411" i="8" s="1"/>
  <c r="H410" i="7"/>
  <c r="G410" i="8" s="1"/>
  <c r="G410" i="7"/>
  <c r="F410" i="7"/>
  <c r="E410" i="7"/>
  <c r="D410" i="8" s="1"/>
  <c r="D410" i="7"/>
  <c r="C410" i="8" s="1"/>
  <c r="C410" i="7"/>
  <c r="B410" i="8" s="1"/>
  <c r="B410" i="7"/>
  <c r="A410" i="8" s="1"/>
  <c r="W409" i="7"/>
  <c r="X409" i="7" s="1"/>
  <c r="N409" i="8" s="1"/>
  <c r="Q409" i="7"/>
  <c r="K409" i="8" s="1"/>
  <c r="H409" i="7"/>
  <c r="G409" i="8" s="1"/>
  <c r="G409" i="7"/>
  <c r="F409" i="8" s="1"/>
  <c r="F409" i="7"/>
  <c r="E409" i="8" s="1"/>
  <c r="E409" i="7"/>
  <c r="D409" i="8" s="1"/>
  <c r="D409" i="7"/>
  <c r="C409" i="8" s="1"/>
  <c r="C409" i="7"/>
  <c r="B409" i="8" s="1"/>
  <c r="B409" i="7"/>
  <c r="A409" i="8" s="1"/>
  <c r="H408" i="7"/>
  <c r="G408" i="7"/>
  <c r="F408" i="7"/>
  <c r="E408" i="7"/>
  <c r="D408" i="8" s="1"/>
  <c r="D408" i="7"/>
  <c r="C408" i="8" s="1"/>
  <c r="C408" i="7"/>
  <c r="B408" i="8" s="1"/>
  <c r="B408" i="7"/>
  <c r="A408" i="8" s="1"/>
  <c r="H407" i="7"/>
  <c r="G407" i="8" s="1"/>
  <c r="G407" i="7"/>
  <c r="F407" i="8" s="1"/>
  <c r="F407" i="7"/>
  <c r="E407" i="7"/>
  <c r="D407" i="8" s="1"/>
  <c r="D407" i="7"/>
  <c r="C407" i="8" s="1"/>
  <c r="C407" i="7"/>
  <c r="B407" i="8" s="1"/>
  <c r="B407" i="7"/>
  <c r="A407" i="8" s="1"/>
  <c r="R406" i="7"/>
  <c r="L406" i="8" s="1"/>
  <c r="H406" i="7"/>
  <c r="G406" i="7"/>
  <c r="F406" i="7"/>
  <c r="E406" i="7"/>
  <c r="D406" i="8" s="1"/>
  <c r="D406" i="7"/>
  <c r="C406" i="7"/>
  <c r="B406" i="8" s="1"/>
  <c r="B406" i="7"/>
  <c r="A406" i="8" s="1"/>
  <c r="H405" i="7"/>
  <c r="G405" i="8" s="1"/>
  <c r="G405" i="7"/>
  <c r="F405" i="8" s="1"/>
  <c r="F405" i="7"/>
  <c r="E405" i="8" s="1"/>
  <c r="E405" i="7"/>
  <c r="D405" i="7"/>
  <c r="C405" i="8" s="1"/>
  <c r="C405" i="7"/>
  <c r="B405" i="8" s="1"/>
  <c r="B405" i="7"/>
  <c r="A405" i="8" s="1"/>
  <c r="R404" i="7"/>
  <c r="L404" i="8" s="1"/>
  <c r="H404" i="7"/>
  <c r="G404" i="8" s="1"/>
  <c r="G404" i="7"/>
  <c r="F404" i="7"/>
  <c r="E404" i="7"/>
  <c r="D404" i="8" s="1"/>
  <c r="D404" i="7"/>
  <c r="C404" i="8" s="1"/>
  <c r="C404" i="7"/>
  <c r="B404" i="8" s="1"/>
  <c r="B404" i="7"/>
  <c r="A404" i="8" s="1"/>
  <c r="H403" i="7"/>
  <c r="G403" i="7"/>
  <c r="F403" i="8" s="1"/>
  <c r="F403" i="7"/>
  <c r="E403" i="8" s="1"/>
  <c r="E403" i="7"/>
  <c r="D403" i="8" s="1"/>
  <c r="D403" i="7"/>
  <c r="C403" i="8" s="1"/>
  <c r="C403" i="7"/>
  <c r="B403" i="8" s="1"/>
  <c r="B403" i="7"/>
  <c r="A403" i="8" s="1"/>
  <c r="H402" i="7"/>
  <c r="G402" i="8" s="1"/>
  <c r="G402" i="7"/>
  <c r="F402" i="7"/>
  <c r="E402" i="7"/>
  <c r="D402" i="8" s="1"/>
  <c r="D402" i="7"/>
  <c r="C402" i="8" s="1"/>
  <c r="C402" i="7"/>
  <c r="B402" i="8" s="1"/>
  <c r="B402" i="7"/>
  <c r="A402" i="8" s="1"/>
  <c r="Q401" i="7"/>
  <c r="K401" i="8" s="1"/>
  <c r="H401" i="7"/>
  <c r="G401" i="7"/>
  <c r="F401" i="8" s="1"/>
  <c r="F401" i="7"/>
  <c r="E401" i="8" s="1"/>
  <c r="E401" i="7"/>
  <c r="D401" i="8" s="1"/>
  <c r="D401" i="7"/>
  <c r="C401" i="8" s="1"/>
  <c r="C401" i="7"/>
  <c r="B401" i="8" s="1"/>
  <c r="B401" i="7"/>
  <c r="A401" i="8" s="1"/>
  <c r="H400" i="7"/>
  <c r="G400" i="7"/>
  <c r="F400" i="7"/>
  <c r="O399" i="7" s="1"/>
  <c r="E400" i="7"/>
  <c r="D400" i="8" s="1"/>
  <c r="D400" i="7"/>
  <c r="C400" i="8" s="1"/>
  <c r="C400" i="7"/>
  <c r="B400" i="8" s="1"/>
  <c r="B400" i="7"/>
  <c r="A400" i="8" s="1"/>
  <c r="H399" i="7"/>
  <c r="G399" i="8" s="1"/>
  <c r="G399" i="7"/>
  <c r="F399" i="8" s="1"/>
  <c r="F399" i="7"/>
  <c r="E399" i="8" s="1"/>
  <c r="E399" i="7"/>
  <c r="D399" i="8" s="1"/>
  <c r="D399" i="7"/>
  <c r="C399" i="8" s="1"/>
  <c r="C399" i="7"/>
  <c r="B399" i="8" s="1"/>
  <c r="B399" i="7"/>
  <c r="A399" i="8" s="1"/>
  <c r="H398" i="7"/>
  <c r="W399" i="7" s="1"/>
  <c r="X399" i="7" s="1"/>
  <c r="N399" i="8" s="1"/>
  <c r="G398" i="7"/>
  <c r="F398" i="7"/>
  <c r="E398" i="7"/>
  <c r="D398" i="8" s="1"/>
  <c r="D398" i="7"/>
  <c r="C398" i="8" s="1"/>
  <c r="C398" i="7"/>
  <c r="B398" i="8" s="1"/>
  <c r="B398" i="7"/>
  <c r="A398" i="8" s="1"/>
  <c r="H397" i="7"/>
  <c r="G397" i="8" s="1"/>
  <c r="G397" i="7"/>
  <c r="F397" i="8" s="1"/>
  <c r="F397" i="7"/>
  <c r="E397" i="7"/>
  <c r="D397" i="8" s="1"/>
  <c r="D397" i="7"/>
  <c r="C397" i="7"/>
  <c r="B397" i="8" s="1"/>
  <c r="B397" i="7"/>
  <c r="A397" i="8" s="1"/>
  <c r="AC396" i="7"/>
  <c r="P396" i="8" s="1"/>
  <c r="H396" i="7"/>
  <c r="G396" i="7"/>
  <c r="F396" i="7"/>
  <c r="E396" i="7"/>
  <c r="D396" i="8" s="1"/>
  <c r="D396" i="7"/>
  <c r="C396" i="8" s="1"/>
  <c r="C396" i="7"/>
  <c r="B396" i="8" s="1"/>
  <c r="B396" i="7"/>
  <c r="A396" i="8" s="1"/>
  <c r="W395" i="7"/>
  <c r="X395" i="7" s="1"/>
  <c r="N395" i="8" s="1"/>
  <c r="H395" i="7"/>
  <c r="G395" i="7"/>
  <c r="F395" i="8" s="1"/>
  <c r="F395" i="7"/>
  <c r="E395" i="8" s="1"/>
  <c r="E395" i="7"/>
  <c r="D395" i="8" s="1"/>
  <c r="D395" i="7"/>
  <c r="C395" i="8" s="1"/>
  <c r="C395" i="7"/>
  <c r="B395" i="8" s="1"/>
  <c r="B395" i="7"/>
  <c r="A395" i="8" s="1"/>
  <c r="H394" i="7"/>
  <c r="G394" i="7"/>
  <c r="F394" i="7"/>
  <c r="E394" i="7"/>
  <c r="D394" i="8" s="1"/>
  <c r="D394" i="7"/>
  <c r="C394" i="8" s="1"/>
  <c r="C394" i="7"/>
  <c r="B394" i="8" s="1"/>
  <c r="B394" i="7"/>
  <c r="A394" i="8" s="1"/>
  <c r="H393" i="7"/>
  <c r="W403" i="7" s="1"/>
  <c r="X403" i="7" s="1"/>
  <c r="N403" i="8" s="1"/>
  <c r="G393" i="7"/>
  <c r="F393" i="8" s="1"/>
  <c r="F393" i="7"/>
  <c r="E393" i="8" s="1"/>
  <c r="E393" i="7"/>
  <c r="D393" i="8" s="1"/>
  <c r="D393" i="7"/>
  <c r="C393" i="7"/>
  <c r="B393" i="8" s="1"/>
  <c r="B393" i="7"/>
  <c r="A393" i="8" s="1"/>
  <c r="H392" i="7"/>
  <c r="G392" i="8" s="1"/>
  <c r="G392" i="7"/>
  <c r="F392" i="7"/>
  <c r="E392" i="7"/>
  <c r="D392" i="8" s="1"/>
  <c r="D392" i="7"/>
  <c r="C392" i="7"/>
  <c r="B392" i="8" s="1"/>
  <c r="B392" i="7"/>
  <c r="A392" i="8" s="1"/>
  <c r="H391" i="7"/>
  <c r="G391" i="8" s="1"/>
  <c r="G391" i="7"/>
  <c r="F391" i="8" s="1"/>
  <c r="F391" i="7"/>
  <c r="E391" i="8" s="1"/>
  <c r="E391" i="7"/>
  <c r="D391" i="8" s="1"/>
  <c r="D391" i="7"/>
  <c r="C391" i="8" s="1"/>
  <c r="C391" i="7"/>
  <c r="B391" i="8" s="1"/>
  <c r="B391" i="7"/>
  <c r="A391" i="8" s="1"/>
  <c r="H390" i="7"/>
  <c r="G390" i="8" s="1"/>
  <c r="G390" i="7"/>
  <c r="F390" i="7"/>
  <c r="E390" i="7"/>
  <c r="D390" i="8" s="1"/>
  <c r="D390" i="7"/>
  <c r="C390" i="8" s="1"/>
  <c r="C390" i="7"/>
  <c r="B390" i="8" s="1"/>
  <c r="B390" i="7"/>
  <c r="A390" i="8" s="1"/>
  <c r="H389" i="7"/>
  <c r="G389" i="8" s="1"/>
  <c r="G389" i="7"/>
  <c r="F389" i="8" s="1"/>
  <c r="F389" i="7"/>
  <c r="E389" i="8" s="1"/>
  <c r="E389" i="7"/>
  <c r="D389" i="8" s="1"/>
  <c r="D389" i="7"/>
  <c r="C389" i="8" s="1"/>
  <c r="C389" i="7"/>
  <c r="B389" i="8" s="1"/>
  <c r="B389" i="7"/>
  <c r="A389" i="8" s="1"/>
  <c r="H388" i="7"/>
  <c r="G388" i="7"/>
  <c r="F388" i="7"/>
  <c r="E388" i="7"/>
  <c r="D388" i="8" s="1"/>
  <c r="D388" i="7"/>
  <c r="C388" i="7"/>
  <c r="B388" i="8" s="1"/>
  <c r="B388" i="7"/>
  <c r="A388" i="8" s="1"/>
  <c r="Q387" i="7"/>
  <c r="K387" i="8" s="1"/>
  <c r="H387" i="7"/>
  <c r="G387" i="7"/>
  <c r="F387" i="8" s="1"/>
  <c r="F387" i="7"/>
  <c r="E387" i="8" s="1"/>
  <c r="E387" i="7"/>
  <c r="D387" i="8" s="1"/>
  <c r="D387" i="7"/>
  <c r="C387" i="8" s="1"/>
  <c r="C387" i="7"/>
  <c r="B387" i="8" s="1"/>
  <c r="B387" i="7"/>
  <c r="A387" i="8" s="1"/>
  <c r="H386" i="7"/>
  <c r="G386" i="8" s="1"/>
  <c r="G386" i="7"/>
  <c r="F386" i="8" s="1"/>
  <c r="F386" i="7"/>
  <c r="E386" i="7"/>
  <c r="D386" i="8" s="1"/>
  <c r="D386" i="7"/>
  <c r="C386" i="8" s="1"/>
  <c r="C386" i="7"/>
  <c r="B386" i="8" s="1"/>
  <c r="B386" i="7"/>
  <c r="A386" i="8" s="1"/>
  <c r="AC385" i="7"/>
  <c r="P385" i="8" s="1"/>
  <c r="O385" i="7"/>
  <c r="H385" i="7"/>
  <c r="G385" i="8" s="1"/>
  <c r="G385" i="7"/>
  <c r="F385" i="7"/>
  <c r="E385" i="8" s="1"/>
  <c r="E385" i="7"/>
  <c r="D385" i="8" s="1"/>
  <c r="D385" i="7"/>
  <c r="C385" i="8" s="1"/>
  <c r="C385" i="7"/>
  <c r="B385" i="8" s="1"/>
  <c r="B385" i="7"/>
  <c r="A385" i="8" s="1"/>
  <c r="AC384" i="7"/>
  <c r="P384" i="8" s="1"/>
  <c r="H384" i="7"/>
  <c r="G384" i="8" s="1"/>
  <c r="G384" i="7"/>
  <c r="F384" i="8" s="1"/>
  <c r="F384" i="7"/>
  <c r="E384" i="7"/>
  <c r="D384" i="8" s="1"/>
  <c r="D384" i="7"/>
  <c r="C384" i="8" s="1"/>
  <c r="C384" i="7"/>
  <c r="B384" i="8" s="1"/>
  <c r="B384" i="7"/>
  <c r="A384" i="8" s="1"/>
  <c r="H383" i="7"/>
  <c r="W392" i="7" s="1"/>
  <c r="X392" i="7" s="1"/>
  <c r="N392" i="8" s="1"/>
  <c r="G383" i="7"/>
  <c r="F383" i="7"/>
  <c r="E383" i="7"/>
  <c r="D383" i="8" s="1"/>
  <c r="D383" i="7"/>
  <c r="C383" i="8" s="1"/>
  <c r="C383" i="7"/>
  <c r="B383" i="8" s="1"/>
  <c r="B383" i="7"/>
  <c r="A383" i="8" s="1"/>
  <c r="Q382" i="7"/>
  <c r="K382" i="8" s="1"/>
  <c r="H382" i="7"/>
  <c r="G382" i="8" s="1"/>
  <c r="G382" i="7"/>
  <c r="F382" i="8" s="1"/>
  <c r="F382" i="7"/>
  <c r="E382" i="7"/>
  <c r="D382" i="8" s="1"/>
  <c r="D382" i="7"/>
  <c r="C382" i="8" s="1"/>
  <c r="C382" i="7"/>
  <c r="B382" i="8" s="1"/>
  <c r="B382" i="7"/>
  <c r="A382" i="8" s="1"/>
  <c r="H381" i="7"/>
  <c r="G381" i="8" s="1"/>
  <c r="G381" i="7"/>
  <c r="F381" i="7"/>
  <c r="E381" i="8" s="1"/>
  <c r="E381" i="7"/>
  <c r="D381" i="8" s="1"/>
  <c r="D381" i="7"/>
  <c r="C381" i="7"/>
  <c r="B381" i="8" s="1"/>
  <c r="B381" i="7"/>
  <c r="A381" i="8" s="1"/>
  <c r="R380" i="7"/>
  <c r="L380" i="8" s="1"/>
  <c r="H380" i="7"/>
  <c r="G380" i="8" s="1"/>
  <c r="G380" i="7"/>
  <c r="F380" i="8" s="1"/>
  <c r="F380" i="7"/>
  <c r="E380" i="7"/>
  <c r="D380" i="8" s="1"/>
  <c r="D380" i="7"/>
  <c r="C380" i="8" s="1"/>
  <c r="C380" i="7"/>
  <c r="B380" i="8" s="1"/>
  <c r="B380" i="7"/>
  <c r="A380" i="8" s="1"/>
  <c r="H379" i="7"/>
  <c r="G379" i="7"/>
  <c r="F379" i="7"/>
  <c r="E379" i="7"/>
  <c r="D379" i="8" s="1"/>
  <c r="D379" i="7"/>
  <c r="C379" i="8" s="1"/>
  <c r="C379" i="7"/>
  <c r="B379" i="8" s="1"/>
  <c r="B379" i="7"/>
  <c r="A379" i="8" s="1"/>
  <c r="H378" i="7"/>
  <c r="W384" i="7" s="1"/>
  <c r="X384" i="7" s="1"/>
  <c r="N384" i="8" s="1"/>
  <c r="G378" i="7"/>
  <c r="F378" i="8" s="1"/>
  <c r="F378" i="7"/>
  <c r="E378" i="7"/>
  <c r="D378" i="8" s="1"/>
  <c r="D378" i="7"/>
  <c r="C378" i="8" s="1"/>
  <c r="C378" i="7"/>
  <c r="B378" i="8" s="1"/>
  <c r="B378" i="7"/>
  <c r="A378" i="8" s="1"/>
  <c r="H377" i="7"/>
  <c r="G377" i="8" s="1"/>
  <c r="G377" i="7"/>
  <c r="F377" i="7"/>
  <c r="E377" i="7"/>
  <c r="D377" i="7"/>
  <c r="C377" i="8" s="1"/>
  <c r="C377" i="7"/>
  <c r="B377" i="8" s="1"/>
  <c r="B377" i="7"/>
  <c r="A377" i="8" s="1"/>
  <c r="R376" i="7"/>
  <c r="L376" i="8" s="1"/>
  <c r="H376" i="7"/>
  <c r="G376" i="7"/>
  <c r="F376" i="8" s="1"/>
  <c r="F376" i="7"/>
  <c r="R366" i="7" s="1"/>
  <c r="L366" i="8" s="1"/>
  <c r="E376" i="7"/>
  <c r="D376" i="8" s="1"/>
  <c r="D376" i="7"/>
  <c r="C376" i="8" s="1"/>
  <c r="C376" i="7"/>
  <c r="B376" i="8" s="1"/>
  <c r="B376" i="7"/>
  <c r="A376" i="8" s="1"/>
  <c r="H375" i="7"/>
  <c r="G375" i="7"/>
  <c r="F375" i="7"/>
  <c r="E375" i="8" s="1"/>
  <c r="E375" i="7"/>
  <c r="D375" i="8" s="1"/>
  <c r="D375" i="7"/>
  <c r="C375" i="8" s="1"/>
  <c r="C375" i="7"/>
  <c r="B375" i="8" s="1"/>
  <c r="B375" i="7"/>
  <c r="A375" i="8" s="1"/>
  <c r="H374" i="7"/>
  <c r="G374" i="8" s="1"/>
  <c r="G374" i="7"/>
  <c r="F374" i="8" s="1"/>
  <c r="F374" i="7"/>
  <c r="E374" i="7"/>
  <c r="D374" i="8" s="1"/>
  <c r="D374" i="7"/>
  <c r="C374" i="8" s="1"/>
  <c r="C374" i="7"/>
  <c r="B374" i="8" s="1"/>
  <c r="B374" i="7"/>
  <c r="A374" i="8" s="1"/>
  <c r="AC373" i="7"/>
  <c r="P373" i="8" s="1"/>
  <c r="Q373" i="7"/>
  <c r="K373" i="8" s="1"/>
  <c r="O373" i="7"/>
  <c r="H373" i="7"/>
  <c r="G373" i="8" s="1"/>
  <c r="G373" i="7"/>
  <c r="F373" i="7"/>
  <c r="E373" i="8" s="1"/>
  <c r="E373" i="7"/>
  <c r="D373" i="8" s="1"/>
  <c r="D373" i="7"/>
  <c r="C373" i="8" s="1"/>
  <c r="C373" i="7"/>
  <c r="B373" i="8" s="1"/>
  <c r="B373" i="7"/>
  <c r="A373" i="8" s="1"/>
  <c r="AC372" i="7"/>
  <c r="P372" i="8" s="1"/>
  <c r="H372" i="7"/>
  <c r="G372" i="7"/>
  <c r="F372" i="8" s="1"/>
  <c r="F372" i="7"/>
  <c r="E372" i="7"/>
  <c r="D372" i="8" s="1"/>
  <c r="D372" i="7"/>
  <c r="C372" i="8" s="1"/>
  <c r="C372" i="7"/>
  <c r="B372" i="8" s="1"/>
  <c r="B372" i="7"/>
  <c r="A372" i="8" s="1"/>
  <c r="H371" i="7"/>
  <c r="W380" i="7" s="1"/>
  <c r="X380" i="7" s="1"/>
  <c r="N380" i="8" s="1"/>
  <c r="G371" i="7"/>
  <c r="F371" i="7"/>
  <c r="E371" i="7"/>
  <c r="D371" i="8" s="1"/>
  <c r="D371" i="7"/>
  <c r="C371" i="8" s="1"/>
  <c r="C371" i="7"/>
  <c r="B371" i="8" s="1"/>
  <c r="B371" i="7"/>
  <c r="A371" i="8" s="1"/>
  <c r="Q370" i="7"/>
  <c r="K370" i="8" s="1"/>
  <c r="H370" i="7"/>
  <c r="G370" i="7"/>
  <c r="F370" i="8" s="1"/>
  <c r="F370" i="7"/>
  <c r="E370" i="7"/>
  <c r="D370" i="8" s="1"/>
  <c r="D370" i="7"/>
  <c r="C370" i="8" s="1"/>
  <c r="C370" i="7"/>
  <c r="B370" i="8" s="1"/>
  <c r="B370" i="7"/>
  <c r="A370" i="8" s="1"/>
  <c r="H369" i="7"/>
  <c r="G369" i="8" s="1"/>
  <c r="G369" i="7"/>
  <c r="F369" i="7"/>
  <c r="E369" i="8" s="1"/>
  <c r="E369" i="7"/>
  <c r="D369" i="8" s="1"/>
  <c r="D369" i="7"/>
  <c r="C369" i="7"/>
  <c r="B369" i="8" s="1"/>
  <c r="B369" i="7"/>
  <c r="A369" i="8" s="1"/>
  <c r="R368" i="7"/>
  <c r="L368" i="8" s="1"/>
  <c r="H368" i="7"/>
  <c r="G368" i="7"/>
  <c r="F368" i="8" s="1"/>
  <c r="F368" i="7"/>
  <c r="E368" i="7"/>
  <c r="D368" i="8" s="1"/>
  <c r="D368" i="7"/>
  <c r="C368" i="8" s="1"/>
  <c r="C368" i="7"/>
  <c r="B368" i="8" s="1"/>
  <c r="B368" i="7"/>
  <c r="A368" i="8" s="1"/>
  <c r="H367" i="7"/>
  <c r="G367" i="8" s="1"/>
  <c r="G367" i="7"/>
  <c r="F367" i="7"/>
  <c r="E367" i="7"/>
  <c r="D367" i="8" s="1"/>
  <c r="D367" i="7"/>
  <c r="C367" i="8" s="1"/>
  <c r="C367" i="7"/>
  <c r="B367" i="8" s="1"/>
  <c r="B367" i="7"/>
  <c r="A367" i="8" s="1"/>
  <c r="H366" i="7"/>
  <c r="G366" i="7"/>
  <c r="F366" i="8" s="1"/>
  <c r="F366" i="7"/>
  <c r="O365" i="7" s="1"/>
  <c r="E366" i="7"/>
  <c r="D366" i="8" s="1"/>
  <c r="D366" i="7"/>
  <c r="C366" i="8" s="1"/>
  <c r="C366" i="7"/>
  <c r="B366" i="8" s="1"/>
  <c r="B366" i="7"/>
  <c r="A366" i="8" s="1"/>
  <c r="AC365" i="7"/>
  <c r="P365" i="8" s="1"/>
  <c r="H365" i="7"/>
  <c r="G365" i="8" s="1"/>
  <c r="G365" i="7"/>
  <c r="F365" i="7"/>
  <c r="E365" i="8" s="1"/>
  <c r="E365" i="7"/>
  <c r="D365" i="8" s="1"/>
  <c r="D365" i="7"/>
  <c r="C365" i="8" s="1"/>
  <c r="C365" i="7"/>
  <c r="B365" i="8" s="1"/>
  <c r="B365" i="7"/>
  <c r="A365" i="8" s="1"/>
  <c r="R364" i="7"/>
  <c r="L364" i="8" s="1"/>
  <c r="H364" i="7"/>
  <c r="G364" i="8" s="1"/>
  <c r="G364" i="7"/>
  <c r="F364" i="8" s="1"/>
  <c r="F364" i="7"/>
  <c r="E364" i="7"/>
  <c r="D364" i="8" s="1"/>
  <c r="D364" i="7"/>
  <c r="C364" i="8" s="1"/>
  <c r="C364" i="7"/>
  <c r="B364" i="8" s="1"/>
  <c r="B364" i="7"/>
  <c r="A364" i="8" s="1"/>
  <c r="O363" i="7"/>
  <c r="H363" i="7"/>
  <c r="G363" i="7"/>
  <c r="F363" i="7"/>
  <c r="E363" i="7"/>
  <c r="D363" i="8" s="1"/>
  <c r="D363" i="7"/>
  <c r="C363" i="8" s="1"/>
  <c r="C363" i="7"/>
  <c r="B363" i="8" s="1"/>
  <c r="B363" i="7"/>
  <c r="A363" i="8" s="1"/>
  <c r="H362" i="7"/>
  <c r="G362" i="7"/>
  <c r="F362" i="8" s="1"/>
  <c r="F362" i="7"/>
  <c r="O361" i="7" s="1"/>
  <c r="E362" i="7"/>
  <c r="D362" i="8" s="1"/>
  <c r="D362" i="7"/>
  <c r="C362" i="8" s="1"/>
  <c r="C362" i="7"/>
  <c r="B362" i="8" s="1"/>
  <c r="B362" i="7"/>
  <c r="A362" i="8" s="1"/>
  <c r="AC361" i="7"/>
  <c r="P361" i="8" s="1"/>
  <c r="H361" i="7"/>
  <c r="G361" i="8" s="1"/>
  <c r="G361" i="7"/>
  <c r="F361" i="7"/>
  <c r="E361" i="8" s="1"/>
  <c r="E361" i="7"/>
  <c r="D361" i="8" s="1"/>
  <c r="D361" i="7"/>
  <c r="C361" i="8" s="1"/>
  <c r="C361" i="7"/>
  <c r="B361" i="8" s="1"/>
  <c r="B361" i="7"/>
  <c r="A361" i="8" s="1"/>
  <c r="AC360" i="7"/>
  <c r="P360" i="8" s="1"/>
  <c r="H360" i="7"/>
  <c r="G360" i="7"/>
  <c r="F360" i="8" s="1"/>
  <c r="F360" i="7"/>
  <c r="E360" i="7"/>
  <c r="D360" i="8" s="1"/>
  <c r="D360" i="7"/>
  <c r="C360" i="8" s="1"/>
  <c r="C360" i="7"/>
  <c r="B360" i="8" s="1"/>
  <c r="B360" i="7"/>
  <c r="A360" i="8" s="1"/>
  <c r="Q359" i="7"/>
  <c r="K359" i="8" s="1"/>
  <c r="H359" i="7"/>
  <c r="G359" i="7"/>
  <c r="F359" i="7"/>
  <c r="E359" i="7"/>
  <c r="D359" i="8" s="1"/>
  <c r="D359" i="7"/>
  <c r="C359" i="8" s="1"/>
  <c r="C359" i="7"/>
  <c r="B359" i="8" s="1"/>
  <c r="B359" i="7"/>
  <c r="A359" i="8" s="1"/>
  <c r="Q358" i="7"/>
  <c r="K358" i="8" s="1"/>
  <c r="H358" i="7"/>
  <c r="G358" i="8" s="1"/>
  <c r="G358" i="7"/>
  <c r="F358" i="8" s="1"/>
  <c r="F358" i="7"/>
  <c r="E358" i="7"/>
  <c r="D358" i="8" s="1"/>
  <c r="D358" i="7"/>
  <c r="C358" i="8" s="1"/>
  <c r="C358" i="7"/>
  <c r="B358" i="8" s="1"/>
  <c r="B358" i="7"/>
  <c r="A358" i="8" s="1"/>
  <c r="H357" i="7"/>
  <c r="G357" i="8" s="1"/>
  <c r="G357" i="7"/>
  <c r="F357" i="7"/>
  <c r="E357" i="8" s="1"/>
  <c r="E357" i="7"/>
  <c r="D357" i="8" s="1"/>
  <c r="D357" i="7"/>
  <c r="C357" i="7"/>
  <c r="B357" i="8" s="1"/>
  <c r="B357" i="7"/>
  <c r="A357" i="8" s="1"/>
  <c r="R356" i="7"/>
  <c r="L356" i="8" s="1"/>
  <c r="Q356" i="7"/>
  <c r="K356" i="8" s="1"/>
  <c r="I356" i="7"/>
  <c r="H356" i="8" s="1"/>
  <c r="H356" i="7"/>
  <c r="G356" i="8" s="1"/>
  <c r="G356" i="7"/>
  <c r="F356" i="8" s="1"/>
  <c r="F356" i="7"/>
  <c r="E356" i="7"/>
  <c r="D356" i="8" s="1"/>
  <c r="D356" i="7"/>
  <c r="C356" i="8" s="1"/>
  <c r="C356" i="7"/>
  <c r="B356" i="8" s="1"/>
  <c r="B356" i="7"/>
  <c r="A356" i="8" s="1"/>
  <c r="H355" i="7"/>
  <c r="G355" i="7"/>
  <c r="F355" i="7"/>
  <c r="E355" i="8" s="1"/>
  <c r="E355" i="7"/>
  <c r="D355" i="8" s="1"/>
  <c r="D355" i="7"/>
  <c r="C355" i="8" s="1"/>
  <c r="C355" i="7"/>
  <c r="B355" i="8" s="1"/>
  <c r="B355" i="7"/>
  <c r="A355" i="8" s="1"/>
  <c r="H354" i="7"/>
  <c r="W364" i="7" s="1"/>
  <c r="X364" i="7" s="1"/>
  <c r="N364" i="8" s="1"/>
  <c r="G354" i="7"/>
  <c r="F354" i="8" s="1"/>
  <c r="F354" i="7"/>
  <c r="E354" i="7"/>
  <c r="D354" i="8" s="1"/>
  <c r="D354" i="7"/>
  <c r="C354" i="8" s="1"/>
  <c r="C354" i="7"/>
  <c r="B354" i="8" s="1"/>
  <c r="B354" i="7"/>
  <c r="A354" i="8" s="1"/>
  <c r="Q353" i="7"/>
  <c r="K353" i="8" s="1"/>
  <c r="H353" i="7"/>
  <c r="G353" i="8" s="1"/>
  <c r="G353" i="7"/>
  <c r="F353" i="7"/>
  <c r="E353" i="8" s="1"/>
  <c r="E353" i="7"/>
  <c r="D353" i="8" s="1"/>
  <c r="D353" i="7"/>
  <c r="C353" i="7"/>
  <c r="B353" i="8" s="1"/>
  <c r="B353" i="7"/>
  <c r="A353" i="8" s="1"/>
  <c r="H352" i="7"/>
  <c r="G352" i="8" s="1"/>
  <c r="G352" i="7"/>
  <c r="F352" i="8" s="1"/>
  <c r="F352" i="7"/>
  <c r="E352" i="7"/>
  <c r="D352" i="8" s="1"/>
  <c r="D352" i="7"/>
  <c r="C352" i="8" s="1"/>
  <c r="C352" i="7"/>
  <c r="B352" i="8" s="1"/>
  <c r="B352" i="7"/>
  <c r="A352" i="8" s="1"/>
  <c r="Q351" i="7"/>
  <c r="K351" i="8" s="1"/>
  <c r="H351" i="7"/>
  <c r="G351" i="8" s="1"/>
  <c r="G351" i="7"/>
  <c r="F351" i="7"/>
  <c r="E351" i="8" s="1"/>
  <c r="E351" i="7"/>
  <c r="D351" i="8" s="1"/>
  <c r="D351" i="7"/>
  <c r="C351" i="8" s="1"/>
  <c r="C351" i="7"/>
  <c r="B351" i="8" s="1"/>
  <c r="B351" i="7"/>
  <c r="A351" i="8" s="1"/>
  <c r="H350" i="7"/>
  <c r="G350" i="8" s="1"/>
  <c r="G350" i="7"/>
  <c r="F350" i="8" s="1"/>
  <c r="F350" i="7"/>
  <c r="E350" i="7"/>
  <c r="D350" i="8" s="1"/>
  <c r="D350" i="7"/>
  <c r="C350" i="8" s="1"/>
  <c r="C350" i="7"/>
  <c r="B350" i="8" s="1"/>
  <c r="B350" i="7"/>
  <c r="A350" i="8" s="1"/>
  <c r="O349" i="7"/>
  <c r="H349" i="7"/>
  <c r="G349" i="7"/>
  <c r="F349" i="7"/>
  <c r="E349" i="7"/>
  <c r="D349" i="8" s="1"/>
  <c r="D349" i="7"/>
  <c r="C349" i="8" s="1"/>
  <c r="C349" i="7"/>
  <c r="B349" i="8" s="1"/>
  <c r="B349" i="7"/>
  <c r="A349" i="8" s="1"/>
  <c r="H348" i="7"/>
  <c r="G348" i="7"/>
  <c r="F348" i="8" s="1"/>
  <c r="F348" i="7"/>
  <c r="E348" i="7"/>
  <c r="D348" i="8" s="1"/>
  <c r="D348" i="7"/>
  <c r="C348" i="8" s="1"/>
  <c r="C348" i="7"/>
  <c r="B348" i="8" s="1"/>
  <c r="B348" i="7"/>
  <c r="A348" i="8" s="1"/>
  <c r="H347" i="7"/>
  <c r="G347" i="8" s="1"/>
  <c r="G347" i="7"/>
  <c r="F347" i="7"/>
  <c r="E347" i="7"/>
  <c r="D347" i="8" s="1"/>
  <c r="D347" i="7"/>
  <c r="C347" i="8" s="1"/>
  <c r="C347" i="7"/>
  <c r="B347" i="8" s="1"/>
  <c r="B347" i="7"/>
  <c r="A347" i="8" s="1"/>
  <c r="R346" i="7"/>
  <c r="L346" i="8" s="1"/>
  <c r="Q346" i="7"/>
  <c r="K346" i="8" s="1"/>
  <c r="H346" i="7"/>
  <c r="G346" i="7"/>
  <c r="F346" i="8" s="1"/>
  <c r="F346" i="7"/>
  <c r="E346" i="7"/>
  <c r="D346" i="8" s="1"/>
  <c r="D346" i="7"/>
  <c r="C346" i="8" s="1"/>
  <c r="C346" i="7"/>
  <c r="B346" i="8" s="1"/>
  <c r="B346" i="7"/>
  <c r="A346" i="8" s="1"/>
  <c r="AC345" i="7"/>
  <c r="P345" i="8" s="1"/>
  <c r="O345" i="7"/>
  <c r="H345" i="7"/>
  <c r="G345" i="8" s="1"/>
  <c r="G345" i="7"/>
  <c r="F345" i="7"/>
  <c r="E345" i="8" s="1"/>
  <c r="E345" i="7"/>
  <c r="D345" i="8" s="1"/>
  <c r="D345" i="7"/>
  <c r="C345" i="8" s="1"/>
  <c r="C345" i="7"/>
  <c r="B345" i="8" s="1"/>
  <c r="B345" i="7"/>
  <c r="A345" i="8" s="1"/>
  <c r="R344" i="7"/>
  <c r="L344" i="8" s="1"/>
  <c r="O344" i="7"/>
  <c r="H344" i="7"/>
  <c r="G344" i="7"/>
  <c r="F344" i="8" s="1"/>
  <c r="F344" i="7"/>
  <c r="E344" i="7"/>
  <c r="D344" i="8" s="1"/>
  <c r="D344" i="7"/>
  <c r="C344" i="8" s="1"/>
  <c r="C344" i="7"/>
  <c r="B344" i="8" s="1"/>
  <c r="B344" i="7"/>
  <c r="A344" i="8" s="1"/>
  <c r="H343" i="7"/>
  <c r="G343" i="8" s="1"/>
  <c r="G343" i="7"/>
  <c r="F343" i="7"/>
  <c r="E343" i="8" s="1"/>
  <c r="E343" i="7"/>
  <c r="D343" i="8" s="1"/>
  <c r="D343" i="7"/>
  <c r="C343" i="7"/>
  <c r="B343" i="8" s="1"/>
  <c r="B343" i="7"/>
  <c r="A343" i="8" s="1"/>
  <c r="H342" i="7"/>
  <c r="G342" i="7"/>
  <c r="F342" i="8" s="1"/>
  <c r="F342" i="7"/>
  <c r="E342" i="7"/>
  <c r="D342" i="8" s="1"/>
  <c r="D342" i="7"/>
  <c r="C342" i="8" s="1"/>
  <c r="C342" i="7"/>
  <c r="B342" i="8" s="1"/>
  <c r="B342" i="7"/>
  <c r="A342" i="8" s="1"/>
  <c r="H341" i="7"/>
  <c r="G341" i="8" s="1"/>
  <c r="G341" i="7"/>
  <c r="F341" i="8" s="1"/>
  <c r="F341" i="7"/>
  <c r="E341" i="7"/>
  <c r="D341" i="8" s="1"/>
  <c r="D341" i="7"/>
  <c r="C341" i="8" s="1"/>
  <c r="C341" i="7"/>
  <c r="B341" i="8" s="1"/>
  <c r="B341" i="7"/>
  <c r="A341" i="8" s="1"/>
  <c r="H340" i="7"/>
  <c r="G340" i="7"/>
  <c r="F340" i="8" s="1"/>
  <c r="F340" i="7"/>
  <c r="Q340" i="7" s="1"/>
  <c r="K340" i="8" s="1"/>
  <c r="E340" i="7"/>
  <c r="D340" i="8" s="1"/>
  <c r="D340" i="7"/>
  <c r="C340" i="8" s="1"/>
  <c r="C340" i="7"/>
  <c r="B340" i="8" s="1"/>
  <c r="B340" i="7"/>
  <c r="A340" i="8" s="1"/>
  <c r="H339" i="7"/>
  <c r="G339" i="8" s="1"/>
  <c r="G339" i="7"/>
  <c r="F339" i="8" s="1"/>
  <c r="F339" i="7"/>
  <c r="O338" i="7" s="1"/>
  <c r="J338" i="8" s="1"/>
  <c r="E339" i="7"/>
  <c r="D339" i="8" s="1"/>
  <c r="D339" i="7"/>
  <c r="C339" i="8" s="1"/>
  <c r="C339" i="7"/>
  <c r="B339" i="8" s="1"/>
  <c r="B339" i="7"/>
  <c r="A339" i="8" s="1"/>
  <c r="H338" i="7"/>
  <c r="G338" i="8" s="1"/>
  <c r="G338" i="7"/>
  <c r="F338" i="8" s="1"/>
  <c r="F338" i="7"/>
  <c r="E338" i="7"/>
  <c r="D338" i="8" s="1"/>
  <c r="D338" i="7"/>
  <c r="C338" i="8" s="1"/>
  <c r="C338" i="7"/>
  <c r="B338" i="8" s="1"/>
  <c r="B338" i="7"/>
  <c r="A338" i="8" s="1"/>
  <c r="H337" i="7"/>
  <c r="G337" i="8" s="1"/>
  <c r="G337" i="7"/>
  <c r="F337" i="8" s="1"/>
  <c r="F337" i="7"/>
  <c r="O336" i="7" s="1"/>
  <c r="J336" i="8" s="1"/>
  <c r="E337" i="7"/>
  <c r="D337" i="8" s="1"/>
  <c r="D337" i="7"/>
  <c r="C337" i="8" s="1"/>
  <c r="C337" i="7"/>
  <c r="B337" i="8" s="1"/>
  <c r="B337" i="7"/>
  <c r="A337" i="8" s="1"/>
  <c r="H336" i="7"/>
  <c r="G336" i="8" s="1"/>
  <c r="G336" i="7"/>
  <c r="F336" i="8" s="1"/>
  <c r="F336" i="7"/>
  <c r="E336" i="7"/>
  <c r="D336" i="8" s="1"/>
  <c r="D336" i="7"/>
  <c r="C336" i="8" s="1"/>
  <c r="C336" i="7"/>
  <c r="B336" i="8" s="1"/>
  <c r="B336" i="7"/>
  <c r="A336" i="8" s="1"/>
  <c r="H335" i="7"/>
  <c r="G335" i="8" s="1"/>
  <c r="G335" i="7"/>
  <c r="F335" i="8" s="1"/>
  <c r="F335" i="7"/>
  <c r="E335" i="7"/>
  <c r="D335" i="8" s="1"/>
  <c r="D335" i="7"/>
  <c r="C335" i="8" s="1"/>
  <c r="C335" i="7"/>
  <c r="B335" i="8" s="1"/>
  <c r="B335" i="7"/>
  <c r="A335" i="8" s="1"/>
  <c r="H334" i="7"/>
  <c r="G334" i="8" s="1"/>
  <c r="G334" i="7"/>
  <c r="F334" i="8" s="1"/>
  <c r="F334" i="7"/>
  <c r="E334" i="7"/>
  <c r="D334" i="8" s="1"/>
  <c r="D334" i="7"/>
  <c r="C334" i="8" s="1"/>
  <c r="C334" i="7"/>
  <c r="B334" i="8" s="1"/>
  <c r="B334" i="7"/>
  <c r="A334" i="8" s="1"/>
  <c r="H333" i="7"/>
  <c r="G333" i="8" s="1"/>
  <c r="G333" i="7"/>
  <c r="F333" i="8" s="1"/>
  <c r="F333" i="7"/>
  <c r="E333" i="7"/>
  <c r="D333" i="8" s="1"/>
  <c r="D333" i="7"/>
  <c r="C333" i="8" s="1"/>
  <c r="C333" i="7"/>
  <c r="B333" i="8" s="1"/>
  <c r="B333" i="7"/>
  <c r="A333" i="8" s="1"/>
  <c r="H332" i="7"/>
  <c r="G332" i="8" s="1"/>
  <c r="G332" i="7"/>
  <c r="F332" i="8" s="1"/>
  <c r="F332" i="7"/>
  <c r="E332" i="7"/>
  <c r="D332" i="8" s="1"/>
  <c r="D332" i="7"/>
  <c r="C332" i="8" s="1"/>
  <c r="C332" i="7"/>
  <c r="B332" i="8" s="1"/>
  <c r="B332" i="7"/>
  <c r="A332" i="8" s="1"/>
  <c r="H331" i="7"/>
  <c r="G331" i="8" s="1"/>
  <c r="G331" i="7"/>
  <c r="F331" i="8" s="1"/>
  <c r="F331" i="7"/>
  <c r="E331" i="7"/>
  <c r="D331" i="8" s="1"/>
  <c r="D331" i="7"/>
  <c r="C331" i="8" s="1"/>
  <c r="C331" i="7"/>
  <c r="B331" i="8" s="1"/>
  <c r="B331" i="7"/>
  <c r="A331" i="8" s="1"/>
  <c r="H330" i="7"/>
  <c r="G330" i="8" s="1"/>
  <c r="G330" i="7"/>
  <c r="F330" i="8" s="1"/>
  <c r="F330" i="7"/>
  <c r="E330" i="7"/>
  <c r="D330" i="8" s="1"/>
  <c r="D330" i="7"/>
  <c r="C330" i="8" s="1"/>
  <c r="C330" i="7"/>
  <c r="B330" i="8" s="1"/>
  <c r="B330" i="7"/>
  <c r="A330" i="8" s="1"/>
  <c r="H329" i="7"/>
  <c r="G329" i="8" s="1"/>
  <c r="G329" i="7"/>
  <c r="F329" i="8" s="1"/>
  <c r="F329" i="7"/>
  <c r="E329" i="7"/>
  <c r="D329" i="8" s="1"/>
  <c r="D329" i="7"/>
  <c r="C329" i="8" s="1"/>
  <c r="C329" i="7"/>
  <c r="B329" i="8" s="1"/>
  <c r="B329" i="7"/>
  <c r="A329" i="8" s="1"/>
  <c r="H328" i="7"/>
  <c r="G328" i="8" s="1"/>
  <c r="G328" i="7"/>
  <c r="F328" i="8" s="1"/>
  <c r="F328" i="7"/>
  <c r="E328" i="7"/>
  <c r="D328" i="8" s="1"/>
  <c r="D328" i="7"/>
  <c r="C328" i="8" s="1"/>
  <c r="C328" i="7"/>
  <c r="B328" i="8" s="1"/>
  <c r="B328" i="7"/>
  <c r="A328" i="8" s="1"/>
  <c r="H327" i="7"/>
  <c r="G327" i="8" s="1"/>
  <c r="G327" i="7"/>
  <c r="F327" i="8" s="1"/>
  <c r="F327" i="7"/>
  <c r="E327" i="7"/>
  <c r="D327" i="8" s="1"/>
  <c r="D327" i="7"/>
  <c r="C327" i="8" s="1"/>
  <c r="C327" i="7"/>
  <c r="B327" i="8" s="1"/>
  <c r="B327" i="7"/>
  <c r="A327" i="8" s="1"/>
  <c r="H326" i="7"/>
  <c r="G326" i="8" s="1"/>
  <c r="G326" i="7"/>
  <c r="F326" i="8" s="1"/>
  <c r="F326" i="7"/>
  <c r="E326" i="7"/>
  <c r="D326" i="8" s="1"/>
  <c r="D326" i="7"/>
  <c r="C326" i="8" s="1"/>
  <c r="C326" i="7"/>
  <c r="B326" i="8" s="1"/>
  <c r="B326" i="7"/>
  <c r="A326" i="8" s="1"/>
  <c r="H325" i="7"/>
  <c r="G325" i="8" s="1"/>
  <c r="G325" i="7"/>
  <c r="F325" i="8" s="1"/>
  <c r="F325" i="7"/>
  <c r="E325" i="7"/>
  <c r="D325" i="8" s="1"/>
  <c r="D325" i="7"/>
  <c r="C325" i="8" s="1"/>
  <c r="C325" i="7"/>
  <c r="B325" i="8" s="1"/>
  <c r="B325" i="7"/>
  <c r="A325" i="8" s="1"/>
  <c r="H324" i="7"/>
  <c r="G324" i="8" s="1"/>
  <c r="G324" i="7"/>
  <c r="F324" i="8" s="1"/>
  <c r="F324" i="7"/>
  <c r="E324" i="7"/>
  <c r="D324" i="8" s="1"/>
  <c r="D324" i="7"/>
  <c r="C324" i="8" s="1"/>
  <c r="C324" i="7"/>
  <c r="B324" i="8" s="1"/>
  <c r="B324" i="7"/>
  <c r="A324" i="8" s="1"/>
  <c r="H323" i="7"/>
  <c r="G323" i="8" s="1"/>
  <c r="G323" i="7"/>
  <c r="F323" i="8" s="1"/>
  <c r="F323" i="7"/>
  <c r="E323" i="7"/>
  <c r="D323" i="8" s="1"/>
  <c r="D323" i="7"/>
  <c r="C323" i="8" s="1"/>
  <c r="C323" i="7"/>
  <c r="B323" i="8" s="1"/>
  <c r="B323" i="7"/>
  <c r="A323" i="8" s="1"/>
  <c r="H322" i="7"/>
  <c r="G322" i="8" s="1"/>
  <c r="G322" i="7"/>
  <c r="F322" i="7"/>
  <c r="E322" i="7"/>
  <c r="D322" i="8" s="1"/>
  <c r="D322" i="7"/>
  <c r="C322" i="8" s="1"/>
  <c r="C322" i="7"/>
  <c r="B322" i="8" s="1"/>
  <c r="B322" i="7"/>
  <c r="A322" i="8" s="1"/>
  <c r="H321" i="7"/>
  <c r="G321" i="8" s="1"/>
  <c r="G321" i="7"/>
  <c r="F321" i="8" s="1"/>
  <c r="F321" i="7"/>
  <c r="E321" i="7"/>
  <c r="D321" i="8" s="1"/>
  <c r="D321" i="7"/>
  <c r="C321" i="8" s="1"/>
  <c r="C321" i="7"/>
  <c r="B321" i="8" s="1"/>
  <c r="B321" i="7"/>
  <c r="A321" i="8" s="1"/>
  <c r="H320" i="7"/>
  <c r="G320" i="8" s="1"/>
  <c r="G320" i="7"/>
  <c r="F320" i="7"/>
  <c r="E320" i="7"/>
  <c r="D320" i="8" s="1"/>
  <c r="D320" i="7"/>
  <c r="C320" i="8" s="1"/>
  <c r="C320" i="7"/>
  <c r="B320" i="8" s="1"/>
  <c r="B320" i="7"/>
  <c r="A320" i="8" s="1"/>
  <c r="H319" i="7"/>
  <c r="G319" i="8" s="1"/>
  <c r="G319" i="7"/>
  <c r="F319" i="8" s="1"/>
  <c r="F319" i="7"/>
  <c r="E319" i="7"/>
  <c r="D319" i="8" s="1"/>
  <c r="D319" i="7"/>
  <c r="C319" i="8" s="1"/>
  <c r="C319" i="7"/>
  <c r="B319" i="8" s="1"/>
  <c r="B319" i="7"/>
  <c r="A319" i="8" s="1"/>
  <c r="H318" i="7"/>
  <c r="G318" i="8" s="1"/>
  <c r="G318" i="7"/>
  <c r="F318" i="7"/>
  <c r="E318" i="7"/>
  <c r="D318" i="8" s="1"/>
  <c r="D318" i="7"/>
  <c r="C318" i="8" s="1"/>
  <c r="C318" i="7"/>
  <c r="B318" i="8" s="1"/>
  <c r="B318" i="7"/>
  <c r="A318" i="8" s="1"/>
  <c r="H317" i="7"/>
  <c r="G317" i="8" s="1"/>
  <c r="G317" i="7"/>
  <c r="F317" i="8" s="1"/>
  <c r="F317" i="7"/>
  <c r="E317" i="7"/>
  <c r="D317" i="8" s="1"/>
  <c r="D317" i="7"/>
  <c r="C317" i="8" s="1"/>
  <c r="C317" i="7"/>
  <c r="B317" i="8" s="1"/>
  <c r="B317" i="7"/>
  <c r="A317" i="8" s="1"/>
  <c r="H316" i="7"/>
  <c r="G316" i="8" s="1"/>
  <c r="G316" i="7"/>
  <c r="F316" i="7"/>
  <c r="E316" i="7"/>
  <c r="D316" i="8" s="1"/>
  <c r="D316" i="7"/>
  <c r="C316" i="8" s="1"/>
  <c r="C316" i="7"/>
  <c r="B316" i="8" s="1"/>
  <c r="B316" i="7"/>
  <c r="A316" i="8" s="1"/>
  <c r="H315" i="7"/>
  <c r="G315" i="8" s="1"/>
  <c r="G315" i="7"/>
  <c r="F315" i="8" s="1"/>
  <c r="F315" i="7"/>
  <c r="O314" i="7" s="1"/>
  <c r="J314" i="8" s="1"/>
  <c r="E315" i="7"/>
  <c r="D315" i="8" s="1"/>
  <c r="D315" i="7"/>
  <c r="C315" i="8" s="1"/>
  <c r="C315" i="7"/>
  <c r="B315" i="8" s="1"/>
  <c r="B315" i="7"/>
  <c r="A315" i="8" s="1"/>
  <c r="H314" i="7"/>
  <c r="G314" i="8" s="1"/>
  <c r="G314" i="7"/>
  <c r="F314" i="7"/>
  <c r="E314" i="7"/>
  <c r="D314" i="8" s="1"/>
  <c r="D314" i="7"/>
  <c r="C314" i="8" s="1"/>
  <c r="C314" i="7"/>
  <c r="B314" i="8" s="1"/>
  <c r="B314" i="7"/>
  <c r="A314" i="8" s="1"/>
  <c r="H313" i="7"/>
  <c r="G313" i="8" s="1"/>
  <c r="G313" i="7"/>
  <c r="F313" i="8" s="1"/>
  <c r="F313" i="7"/>
  <c r="E313" i="7"/>
  <c r="D313" i="8" s="1"/>
  <c r="D313" i="7"/>
  <c r="C313" i="8" s="1"/>
  <c r="C313" i="7"/>
  <c r="B313" i="8" s="1"/>
  <c r="B313" i="7"/>
  <c r="A313" i="8" s="1"/>
  <c r="H312" i="7"/>
  <c r="G312" i="8" s="1"/>
  <c r="G312" i="7"/>
  <c r="F312" i="7"/>
  <c r="E312" i="7"/>
  <c r="D312" i="8" s="1"/>
  <c r="D312" i="7"/>
  <c r="C312" i="8" s="1"/>
  <c r="C312" i="7"/>
  <c r="B312" i="8" s="1"/>
  <c r="B312" i="7"/>
  <c r="A312" i="8" s="1"/>
  <c r="Q311" i="7"/>
  <c r="K311" i="8" s="1"/>
  <c r="O311" i="7"/>
  <c r="J311" i="8" s="1"/>
  <c r="H311" i="7"/>
  <c r="G311" i="8" s="1"/>
  <c r="G311" i="7"/>
  <c r="F311" i="8" s="1"/>
  <c r="F311" i="7"/>
  <c r="E311" i="7"/>
  <c r="D311" i="8" s="1"/>
  <c r="D311" i="7"/>
  <c r="C311" i="8" s="1"/>
  <c r="C311" i="7"/>
  <c r="B311" i="8" s="1"/>
  <c r="B311" i="7"/>
  <c r="A311" i="8" s="1"/>
  <c r="O310" i="7"/>
  <c r="H310" i="7"/>
  <c r="G310" i="8" s="1"/>
  <c r="G310" i="7"/>
  <c r="F310" i="7"/>
  <c r="E310" i="8" s="1"/>
  <c r="E310" i="7"/>
  <c r="D310" i="7"/>
  <c r="C310" i="8" s="1"/>
  <c r="C310" i="7"/>
  <c r="B310" i="8" s="1"/>
  <c r="B310" i="7"/>
  <c r="A310" i="8" s="1"/>
  <c r="H309" i="7"/>
  <c r="G309" i="8" s="1"/>
  <c r="G309" i="7"/>
  <c r="F309" i="8" s="1"/>
  <c r="F309" i="7"/>
  <c r="E309" i="7"/>
  <c r="D309" i="8" s="1"/>
  <c r="D309" i="7"/>
  <c r="C309" i="8" s="1"/>
  <c r="C309" i="7"/>
  <c r="B309" i="8" s="1"/>
  <c r="B309" i="7"/>
  <c r="A309" i="8" s="1"/>
  <c r="H308" i="7"/>
  <c r="G308" i="8" s="1"/>
  <c r="G308" i="7"/>
  <c r="F308" i="7"/>
  <c r="E308" i="8" s="1"/>
  <c r="E308" i="7"/>
  <c r="D308" i="8" s="1"/>
  <c r="D308" i="7"/>
  <c r="C308" i="7"/>
  <c r="B308" i="8" s="1"/>
  <c r="B308" i="7"/>
  <c r="A308" i="8" s="1"/>
  <c r="R307" i="7"/>
  <c r="L307" i="8" s="1"/>
  <c r="Q307" i="7"/>
  <c r="K307" i="8" s="1"/>
  <c r="H307" i="7"/>
  <c r="G307" i="8" s="1"/>
  <c r="G307" i="7"/>
  <c r="F307" i="8" s="1"/>
  <c r="F307" i="7"/>
  <c r="E307" i="7"/>
  <c r="D307" i="8" s="1"/>
  <c r="D307" i="7"/>
  <c r="C307" i="8" s="1"/>
  <c r="C307" i="7"/>
  <c r="B307" i="8" s="1"/>
  <c r="B307" i="7"/>
  <c r="A307" i="8" s="1"/>
  <c r="AC306" i="7"/>
  <c r="P306" i="8" s="1"/>
  <c r="H306" i="7"/>
  <c r="G306" i="7"/>
  <c r="F306" i="7"/>
  <c r="E306" i="7"/>
  <c r="D306" i="8" s="1"/>
  <c r="D306" i="7"/>
  <c r="C306" i="8" s="1"/>
  <c r="C306" i="7"/>
  <c r="B306" i="8" s="1"/>
  <c r="B306" i="7"/>
  <c r="A306" i="8" s="1"/>
  <c r="Q305" i="7"/>
  <c r="K305" i="8" s="1"/>
  <c r="H305" i="7"/>
  <c r="G305" i="8" s="1"/>
  <c r="G305" i="7"/>
  <c r="F305" i="8" s="1"/>
  <c r="F305" i="7"/>
  <c r="O304" i="7" s="1"/>
  <c r="E305" i="7"/>
  <c r="D305" i="8" s="1"/>
  <c r="D305" i="7"/>
  <c r="C305" i="8" s="1"/>
  <c r="C305" i="7"/>
  <c r="B305" i="8" s="1"/>
  <c r="B305" i="7"/>
  <c r="A305" i="8" s="1"/>
  <c r="H304" i="7"/>
  <c r="G304" i="8" s="1"/>
  <c r="G304" i="7"/>
  <c r="F304" i="7"/>
  <c r="E304" i="7"/>
  <c r="D304" i="8" s="1"/>
  <c r="D304" i="7"/>
  <c r="C304" i="8" s="1"/>
  <c r="C304" i="7"/>
  <c r="B304" i="8" s="1"/>
  <c r="B304" i="7"/>
  <c r="A304" i="8" s="1"/>
  <c r="H303" i="7"/>
  <c r="G303" i="8" s="1"/>
  <c r="G303" i="7"/>
  <c r="F303" i="8" s="1"/>
  <c r="F303" i="7"/>
  <c r="E303" i="7"/>
  <c r="D303" i="8" s="1"/>
  <c r="D303" i="7"/>
  <c r="C303" i="7"/>
  <c r="B303" i="8" s="1"/>
  <c r="B303" i="7"/>
  <c r="A303" i="8" s="1"/>
  <c r="AC302" i="7"/>
  <c r="P302" i="8" s="1"/>
  <c r="H302" i="7"/>
  <c r="G302" i="7"/>
  <c r="F302" i="7"/>
  <c r="E302" i="8" s="1"/>
  <c r="E302" i="7"/>
  <c r="D302" i="8" s="1"/>
  <c r="D302" i="7"/>
  <c r="C302" i="8" s="1"/>
  <c r="C302" i="7"/>
  <c r="B302" i="8" s="1"/>
  <c r="B302" i="7"/>
  <c r="A302" i="8" s="1"/>
  <c r="H301" i="7"/>
  <c r="G301" i="8" s="1"/>
  <c r="G301" i="7"/>
  <c r="F301" i="8" s="1"/>
  <c r="F301" i="7"/>
  <c r="E301" i="7"/>
  <c r="D301" i="8" s="1"/>
  <c r="D301" i="7"/>
  <c r="C301" i="7"/>
  <c r="B301" i="8" s="1"/>
  <c r="B301" i="7"/>
  <c r="A301" i="8" s="1"/>
  <c r="Q300" i="7"/>
  <c r="K300" i="8" s="1"/>
  <c r="O300" i="7"/>
  <c r="J300" i="8" s="1"/>
  <c r="H300" i="7"/>
  <c r="G300" i="7"/>
  <c r="F300" i="7"/>
  <c r="E300" i="7"/>
  <c r="D300" i="8" s="1"/>
  <c r="D300" i="7"/>
  <c r="C300" i="8" s="1"/>
  <c r="C300" i="7"/>
  <c r="B300" i="8" s="1"/>
  <c r="B300" i="7"/>
  <c r="A300" i="8" s="1"/>
  <c r="H299" i="7"/>
  <c r="G299" i="7"/>
  <c r="F299" i="8" s="1"/>
  <c r="F299" i="7"/>
  <c r="E299" i="7"/>
  <c r="D299" i="8" s="1"/>
  <c r="D299" i="7"/>
  <c r="C299" i="8" s="1"/>
  <c r="C299" i="7"/>
  <c r="B299" i="8" s="1"/>
  <c r="B299" i="7"/>
  <c r="A299" i="8" s="1"/>
  <c r="H298" i="7"/>
  <c r="G298" i="7"/>
  <c r="F298" i="7"/>
  <c r="E298" i="7"/>
  <c r="D298" i="8" s="1"/>
  <c r="D298" i="7"/>
  <c r="C298" i="8" s="1"/>
  <c r="C298" i="7"/>
  <c r="B298" i="8" s="1"/>
  <c r="B298" i="7"/>
  <c r="A298" i="8" s="1"/>
  <c r="H297" i="7"/>
  <c r="G297" i="8" s="1"/>
  <c r="G297" i="7"/>
  <c r="F297" i="8" s="1"/>
  <c r="F297" i="7"/>
  <c r="R287" i="7" s="1"/>
  <c r="L287" i="8" s="1"/>
  <c r="E297" i="7"/>
  <c r="D297" i="8" s="1"/>
  <c r="D297" i="7"/>
  <c r="C297" i="7"/>
  <c r="B297" i="8" s="1"/>
  <c r="B297" i="7"/>
  <c r="A297" i="8" s="1"/>
  <c r="H296" i="7"/>
  <c r="G296" i="7"/>
  <c r="F296" i="8" s="1"/>
  <c r="F296" i="7"/>
  <c r="E296" i="7"/>
  <c r="D296" i="8" s="1"/>
  <c r="D296" i="7"/>
  <c r="C296" i="8" s="1"/>
  <c r="C296" i="7"/>
  <c r="B296" i="8" s="1"/>
  <c r="B296" i="7"/>
  <c r="A296" i="8" s="1"/>
  <c r="H295" i="7"/>
  <c r="G295" i="8" s="1"/>
  <c r="G295" i="7"/>
  <c r="F295" i="8" s="1"/>
  <c r="F295" i="7"/>
  <c r="E295" i="7"/>
  <c r="D295" i="8" s="1"/>
  <c r="D295" i="7"/>
  <c r="C295" i="8" s="1"/>
  <c r="C295" i="7"/>
  <c r="B295" i="8" s="1"/>
  <c r="B295" i="7"/>
  <c r="A295" i="8" s="1"/>
  <c r="H294" i="7"/>
  <c r="G294" i="7"/>
  <c r="F294" i="8" s="1"/>
  <c r="F294" i="7"/>
  <c r="E294" i="7"/>
  <c r="D294" i="8" s="1"/>
  <c r="D294" i="7"/>
  <c r="C294" i="8" s="1"/>
  <c r="C294" i="7"/>
  <c r="B294" i="8" s="1"/>
  <c r="B294" i="7"/>
  <c r="A294" i="8" s="1"/>
  <c r="H293" i="7"/>
  <c r="G293" i="8" s="1"/>
  <c r="G293" i="7"/>
  <c r="F293" i="8" s="1"/>
  <c r="F293" i="7"/>
  <c r="E293" i="7"/>
  <c r="D293" i="8" s="1"/>
  <c r="D293" i="7"/>
  <c r="C293" i="8" s="1"/>
  <c r="C293" i="7"/>
  <c r="B293" i="8" s="1"/>
  <c r="B293" i="7"/>
  <c r="A293" i="8" s="1"/>
  <c r="H292" i="7"/>
  <c r="G292" i="7"/>
  <c r="F292" i="8" s="1"/>
  <c r="F292" i="7"/>
  <c r="Q287" i="7" s="1"/>
  <c r="K287" i="8" s="1"/>
  <c r="E292" i="7"/>
  <c r="D292" i="8" s="1"/>
  <c r="D292" i="7"/>
  <c r="C292" i="8" s="1"/>
  <c r="C292" i="7"/>
  <c r="B292" i="8" s="1"/>
  <c r="B292" i="7"/>
  <c r="A292" i="8" s="1"/>
  <c r="H291" i="7"/>
  <c r="G291" i="8" s="1"/>
  <c r="G291" i="7"/>
  <c r="F291" i="7"/>
  <c r="E291" i="7"/>
  <c r="D291" i="8" s="1"/>
  <c r="D291" i="7"/>
  <c r="C291" i="8" s="1"/>
  <c r="C291" i="7"/>
  <c r="B291" i="8" s="1"/>
  <c r="B291" i="7"/>
  <c r="A291" i="8" s="1"/>
  <c r="R290" i="7"/>
  <c r="L290" i="8" s="1"/>
  <c r="H290" i="7"/>
  <c r="G290" i="7"/>
  <c r="F290" i="8" s="1"/>
  <c r="F290" i="7"/>
  <c r="E290" i="7"/>
  <c r="D290" i="8" s="1"/>
  <c r="D290" i="7"/>
  <c r="C290" i="8" s="1"/>
  <c r="C290" i="7"/>
  <c r="B290" i="8" s="1"/>
  <c r="B290" i="7"/>
  <c r="A290" i="8" s="1"/>
  <c r="H289" i="7"/>
  <c r="G289" i="8" s="1"/>
  <c r="G289" i="7"/>
  <c r="F289" i="7"/>
  <c r="R289" i="7" s="1"/>
  <c r="L289" i="8" s="1"/>
  <c r="E289" i="7"/>
  <c r="D289" i="7"/>
  <c r="C289" i="8" s="1"/>
  <c r="C289" i="7"/>
  <c r="B289" i="8" s="1"/>
  <c r="B289" i="7"/>
  <c r="A289" i="8" s="1"/>
  <c r="H288" i="7"/>
  <c r="G288" i="7"/>
  <c r="F288" i="8" s="1"/>
  <c r="F288" i="7"/>
  <c r="E288" i="7"/>
  <c r="D288" i="8" s="1"/>
  <c r="D288" i="7"/>
  <c r="C288" i="8" s="1"/>
  <c r="C288" i="7"/>
  <c r="B288" i="8" s="1"/>
  <c r="B288" i="7"/>
  <c r="A288" i="8" s="1"/>
  <c r="H287" i="7"/>
  <c r="G287" i="8" s="1"/>
  <c r="G287" i="7"/>
  <c r="F287" i="8" s="1"/>
  <c r="F287" i="7"/>
  <c r="E287" i="7"/>
  <c r="D287" i="8" s="1"/>
  <c r="D287" i="7"/>
  <c r="C287" i="8" s="1"/>
  <c r="C287" i="7"/>
  <c r="B287" i="8" s="1"/>
  <c r="B287" i="7"/>
  <c r="A287" i="8" s="1"/>
  <c r="H286" i="7"/>
  <c r="G286" i="7"/>
  <c r="F286" i="8" s="1"/>
  <c r="F286" i="7"/>
  <c r="Q281" i="7" s="1"/>
  <c r="K281" i="8" s="1"/>
  <c r="E286" i="7"/>
  <c r="D286" i="8" s="1"/>
  <c r="D286" i="7"/>
  <c r="C286" i="8" s="1"/>
  <c r="C286" i="7"/>
  <c r="B286" i="8" s="1"/>
  <c r="B286" i="7"/>
  <c r="A286" i="8" s="1"/>
  <c r="H285" i="7"/>
  <c r="G285" i="8" s="1"/>
  <c r="G285" i="7"/>
  <c r="F285" i="8" s="1"/>
  <c r="F285" i="7"/>
  <c r="R285" i="7" s="1"/>
  <c r="L285" i="8" s="1"/>
  <c r="E285" i="7"/>
  <c r="D285" i="8" s="1"/>
  <c r="D285" i="7"/>
  <c r="C285" i="7"/>
  <c r="B285" i="8" s="1"/>
  <c r="B285" i="7"/>
  <c r="A285" i="8" s="1"/>
  <c r="H284" i="7"/>
  <c r="G284" i="7"/>
  <c r="F284" i="8" s="1"/>
  <c r="F284" i="7"/>
  <c r="Q279" i="7" s="1"/>
  <c r="K279" i="8" s="1"/>
  <c r="E284" i="7"/>
  <c r="D284" i="8" s="1"/>
  <c r="D284" i="7"/>
  <c r="C284" i="8" s="1"/>
  <c r="C284" i="7"/>
  <c r="B284" i="8" s="1"/>
  <c r="B284" i="7"/>
  <c r="A284" i="8" s="1"/>
  <c r="H283" i="7"/>
  <c r="G283" i="8" s="1"/>
  <c r="G283" i="7"/>
  <c r="F283" i="8" s="1"/>
  <c r="F283" i="7"/>
  <c r="E283" i="7"/>
  <c r="D283" i="8" s="1"/>
  <c r="D283" i="7"/>
  <c r="C283" i="8" s="1"/>
  <c r="C283" i="7"/>
  <c r="B283" i="8" s="1"/>
  <c r="B283" i="7"/>
  <c r="A283" i="8" s="1"/>
  <c r="H282" i="7"/>
  <c r="G282" i="7"/>
  <c r="F282" i="8" s="1"/>
  <c r="F282" i="7"/>
  <c r="E282" i="7"/>
  <c r="D282" i="8" s="1"/>
  <c r="D282" i="7"/>
  <c r="C282" i="8" s="1"/>
  <c r="C282" i="7"/>
  <c r="B282" i="8" s="1"/>
  <c r="B282" i="7"/>
  <c r="A282" i="8" s="1"/>
  <c r="H281" i="7"/>
  <c r="G281" i="8" s="1"/>
  <c r="G281" i="7"/>
  <c r="F281" i="8" s="1"/>
  <c r="F281" i="7"/>
  <c r="E281" i="7"/>
  <c r="D281" i="8" s="1"/>
  <c r="D281" i="7"/>
  <c r="C281" i="8" s="1"/>
  <c r="C281" i="7"/>
  <c r="B281" i="8" s="1"/>
  <c r="B281" i="7"/>
  <c r="A281" i="8" s="1"/>
  <c r="H280" i="7"/>
  <c r="G280" i="7"/>
  <c r="F280" i="8" s="1"/>
  <c r="F280" i="7"/>
  <c r="R270" i="7" s="1"/>
  <c r="L270" i="8" s="1"/>
  <c r="E280" i="7"/>
  <c r="D280" i="8" s="1"/>
  <c r="D280" i="7"/>
  <c r="C280" i="8" s="1"/>
  <c r="C280" i="7"/>
  <c r="B280" i="8" s="1"/>
  <c r="B280" i="7"/>
  <c r="A280" i="8" s="1"/>
  <c r="H279" i="7"/>
  <c r="G279" i="8" s="1"/>
  <c r="G279" i="7"/>
  <c r="F279" i="8" s="1"/>
  <c r="F279" i="7"/>
  <c r="E279" i="7"/>
  <c r="D279" i="8" s="1"/>
  <c r="D279" i="7"/>
  <c r="C279" i="8" s="1"/>
  <c r="C279" i="7"/>
  <c r="B279" i="8" s="1"/>
  <c r="B279" i="7"/>
  <c r="A279" i="8" s="1"/>
  <c r="H278" i="7"/>
  <c r="G278" i="7"/>
  <c r="F278" i="8" s="1"/>
  <c r="F278" i="7"/>
  <c r="E278" i="7"/>
  <c r="D278" i="8" s="1"/>
  <c r="D278" i="7"/>
  <c r="C278" i="8" s="1"/>
  <c r="C278" i="7"/>
  <c r="B278" i="8" s="1"/>
  <c r="B278" i="7"/>
  <c r="A278" i="8" s="1"/>
  <c r="Q277" i="7"/>
  <c r="K277" i="8" s="1"/>
  <c r="H277" i="7"/>
  <c r="G277" i="8" s="1"/>
  <c r="G277" i="7"/>
  <c r="F277" i="8" s="1"/>
  <c r="F277" i="7"/>
  <c r="E277" i="7"/>
  <c r="D277" i="8" s="1"/>
  <c r="D277" i="7"/>
  <c r="C277" i="8" s="1"/>
  <c r="C277" i="7"/>
  <c r="B277" i="8" s="1"/>
  <c r="B277" i="7"/>
  <c r="A277" i="8" s="1"/>
  <c r="H276" i="7"/>
  <c r="G276" i="7"/>
  <c r="F276" i="8" s="1"/>
  <c r="F276" i="7"/>
  <c r="E276" i="7"/>
  <c r="D276" i="8" s="1"/>
  <c r="D276" i="7"/>
  <c r="C276" i="8" s="1"/>
  <c r="C276" i="7"/>
  <c r="B276" i="8" s="1"/>
  <c r="B276" i="7"/>
  <c r="A276" i="8" s="1"/>
  <c r="R275" i="7"/>
  <c r="L275" i="8" s="1"/>
  <c r="H275" i="7"/>
  <c r="G275" i="8" s="1"/>
  <c r="G275" i="7"/>
  <c r="F275" i="8" s="1"/>
  <c r="F275" i="7"/>
  <c r="E275" i="7"/>
  <c r="D275" i="8" s="1"/>
  <c r="D275" i="7"/>
  <c r="C275" i="7"/>
  <c r="B275" i="8" s="1"/>
  <c r="B275" i="7"/>
  <c r="A275" i="8" s="1"/>
  <c r="R274" i="7"/>
  <c r="L274" i="8" s="1"/>
  <c r="H274" i="7"/>
  <c r="G274" i="7"/>
  <c r="F274" i="8" s="1"/>
  <c r="F274" i="7"/>
  <c r="E274" i="7"/>
  <c r="D274" i="8" s="1"/>
  <c r="D274" i="7"/>
  <c r="C274" i="8" s="1"/>
  <c r="C274" i="7"/>
  <c r="B274" i="8" s="1"/>
  <c r="B274" i="7"/>
  <c r="A274" i="8" s="1"/>
  <c r="H273" i="7"/>
  <c r="G273" i="8" s="1"/>
  <c r="G273" i="7"/>
  <c r="F273" i="8" s="1"/>
  <c r="F273" i="7"/>
  <c r="E273" i="7"/>
  <c r="D273" i="8" s="1"/>
  <c r="D273" i="7"/>
  <c r="C273" i="7"/>
  <c r="B273" i="8" s="1"/>
  <c r="B273" i="7"/>
  <c r="A273" i="8" s="1"/>
  <c r="H272" i="7"/>
  <c r="G272" i="7"/>
  <c r="F272" i="8" s="1"/>
  <c r="F272" i="7"/>
  <c r="R272" i="7" s="1"/>
  <c r="L272" i="8" s="1"/>
  <c r="E272" i="7"/>
  <c r="D272" i="8" s="1"/>
  <c r="D272" i="7"/>
  <c r="C272" i="8" s="1"/>
  <c r="C272" i="7"/>
  <c r="B272" i="8" s="1"/>
  <c r="B272" i="7"/>
  <c r="A272" i="8" s="1"/>
  <c r="H271" i="7"/>
  <c r="G271" i="8" s="1"/>
  <c r="G271" i="7"/>
  <c r="F271" i="8" s="1"/>
  <c r="F271" i="7"/>
  <c r="E271" i="7"/>
  <c r="D271" i="8" s="1"/>
  <c r="D271" i="7"/>
  <c r="C271" i="8" s="1"/>
  <c r="C271" i="7"/>
  <c r="B271" i="8" s="1"/>
  <c r="B271" i="7"/>
  <c r="A271" i="8" s="1"/>
  <c r="H270" i="7"/>
  <c r="G270" i="7"/>
  <c r="F270" i="8" s="1"/>
  <c r="F270" i="7"/>
  <c r="E270" i="7"/>
  <c r="D270" i="8" s="1"/>
  <c r="D270" i="7"/>
  <c r="C270" i="8" s="1"/>
  <c r="C270" i="7"/>
  <c r="B270" i="8" s="1"/>
  <c r="B270" i="7"/>
  <c r="A270" i="8" s="1"/>
  <c r="H269" i="7"/>
  <c r="G269" i="8" s="1"/>
  <c r="G269" i="7"/>
  <c r="F269" i="8" s="1"/>
  <c r="F269" i="7"/>
  <c r="E269" i="7"/>
  <c r="D269" i="8" s="1"/>
  <c r="D269" i="7"/>
  <c r="C269" i="8" s="1"/>
  <c r="C269" i="7"/>
  <c r="B269" i="8" s="1"/>
  <c r="B269" i="7"/>
  <c r="A269" i="8" s="1"/>
  <c r="H268" i="7"/>
  <c r="G268" i="7"/>
  <c r="F268" i="8" s="1"/>
  <c r="F268" i="7"/>
  <c r="E268" i="7"/>
  <c r="D268" i="8" s="1"/>
  <c r="D268" i="7"/>
  <c r="C268" i="8" s="1"/>
  <c r="C268" i="7"/>
  <c r="B268" i="8" s="1"/>
  <c r="B268" i="7"/>
  <c r="A268" i="8" s="1"/>
  <c r="H267" i="7"/>
  <c r="G267" i="8" s="1"/>
  <c r="G267" i="7"/>
  <c r="F267" i="8" s="1"/>
  <c r="F267" i="7"/>
  <c r="E267" i="7"/>
  <c r="D267" i="8" s="1"/>
  <c r="D267" i="7"/>
  <c r="C267" i="8" s="1"/>
  <c r="C267" i="7"/>
  <c r="B267" i="8" s="1"/>
  <c r="B267" i="7"/>
  <c r="A267" i="8" s="1"/>
  <c r="H266" i="7"/>
  <c r="G266" i="7"/>
  <c r="F266" i="8" s="1"/>
  <c r="F266" i="7"/>
  <c r="K276" i="7" s="1"/>
  <c r="E266" i="7"/>
  <c r="D266" i="8" s="1"/>
  <c r="D266" i="7"/>
  <c r="C266" i="8" s="1"/>
  <c r="C266" i="7"/>
  <c r="B266" i="8" s="1"/>
  <c r="B266" i="7"/>
  <c r="A266" i="8" s="1"/>
  <c r="AC265" i="7"/>
  <c r="P265" i="8" s="1"/>
  <c r="H265" i="7"/>
  <c r="G265" i="8" s="1"/>
  <c r="G265" i="7"/>
  <c r="F265" i="8" s="1"/>
  <c r="F265" i="7"/>
  <c r="Q265" i="7" s="1"/>
  <c r="K265" i="8" s="1"/>
  <c r="E265" i="7"/>
  <c r="D265" i="8" s="1"/>
  <c r="D265" i="7"/>
  <c r="C265" i="8" s="1"/>
  <c r="C265" i="7"/>
  <c r="B265" i="8" s="1"/>
  <c r="B265" i="7"/>
  <c r="A265" i="8" s="1"/>
  <c r="H264" i="7"/>
  <c r="G264" i="7"/>
  <c r="F264" i="8" s="1"/>
  <c r="F264" i="7"/>
  <c r="E264" i="7"/>
  <c r="D264" i="8" s="1"/>
  <c r="D264" i="7"/>
  <c r="C264" i="8" s="1"/>
  <c r="C264" i="7"/>
  <c r="B264" i="8" s="1"/>
  <c r="B264" i="7"/>
  <c r="A264" i="8" s="1"/>
  <c r="H263" i="7"/>
  <c r="G263" i="8" s="1"/>
  <c r="G263" i="7"/>
  <c r="F263" i="8" s="1"/>
  <c r="F263" i="7"/>
  <c r="R263" i="7" s="1"/>
  <c r="L263" i="8" s="1"/>
  <c r="E263" i="7"/>
  <c r="D263" i="8" s="1"/>
  <c r="D263" i="7"/>
  <c r="C263" i="8" s="1"/>
  <c r="C263" i="7"/>
  <c r="B263" i="8" s="1"/>
  <c r="B263" i="7"/>
  <c r="A263" i="8" s="1"/>
  <c r="H262" i="7"/>
  <c r="G262" i="7"/>
  <c r="F262" i="8" s="1"/>
  <c r="F262" i="7"/>
  <c r="E262" i="7"/>
  <c r="D262" i="8" s="1"/>
  <c r="D262" i="7"/>
  <c r="C262" i="8" s="1"/>
  <c r="C262" i="7"/>
  <c r="B262" i="8" s="1"/>
  <c r="B262" i="7"/>
  <c r="A262" i="8" s="1"/>
  <c r="R261" i="7"/>
  <c r="L261" i="8" s="1"/>
  <c r="H261" i="7"/>
  <c r="G261" i="8" s="1"/>
  <c r="G261" i="7"/>
  <c r="F261" i="8" s="1"/>
  <c r="F261" i="7"/>
  <c r="E261" i="7"/>
  <c r="D261" i="8" s="1"/>
  <c r="D261" i="7"/>
  <c r="C261" i="7"/>
  <c r="B261" i="8" s="1"/>
  <c r="B261" i="7"/>
  <c r="A261" i="8" s="1"/>
  <c r="H260" i="7"/>
  <c r="G260" i="7"/>
  <c r="F260" i="8" s="1"/>
  <c r="F260" i="7"/>
  <c r="E260" i="7"/>
  <c r="D260" i="8" s="1"/>
  <c r="D260" i="7"/>
  <c r="C260" i="8" s="1"/>
  <c r="C260" i="7"/>
  <c r="B260" i="8" s="1"/>
  <c r="B260" i="7"/>
  <c r="A260" i="8" s="1"/>
  <c r="H259" i="7"/>
  <c r="G259" i="8" s="1"/>
  <c r="G259" i="7"/>
  <c r="F259" i="8" s="1"/>
  <c r="F259" i="7"/>
  <c r="E259" i="7"/>
  <c r="D259" i="8" s="1"/>
  <c r="D259" i="7"/>
  <c r="C259" i="8" s="1"/>
  <c r="C259" i="7"/>
  <c r="B259" i="8" s="1"/>
  <c r="B259" i="7"/>
  <c r="A259" i="8" s="1"/>
  <c r="H258" i="7"/>
  <c r="G258" i="7"/>
  <c r="F258" i="8" s="1"/>
  <c r="F258" i="7"/>
  <c r="Q253" i="7" s="1"/>
  <c r="K253" i="8" s="1"/>
  <c r="E258" i="7"/>
  <c r="D258" i="8" s="1"/>
  <c r="D258" i="7"/>
  <c r="C258" i="8" s="1"/>
  <c r="C258" i="7"/>
  <c r="B258" i="8" s="1"/>
  <c r="B258" i="7"/>
  <c r="A258" i="8" s="1"/>
  <c r="H257" i="7"/>
  <c r="G257" i="8" s="1"/>
  <c r="G257" i="7"/>
  <c r="F257" i="8" s="1"/>
  <c r="F257" i="7"/>
  <c r="E257" i="7"/>
  <c r="D257" i="8" s="1"/>
  <c r="D257" i="7"/>
  <c r="C257" i="8" s="1"/>
  <c r="C257" i="7"/>
  <c r="B257" i="8" s="1"/>
  <c r="B257" i="7"/>
  <c r="A257" i="8" s="1"/>
  <c r="H256" i="7"/>
  <c r="G256" i="7"/>
  <c r="F256" i="8" s="1"/>
  <c r="F256" i="7"/>
  <c r="E256" i="7"/>
  <c r="D256" i="8" s="1"/>
  <c r="D256" i="7"/>
  <c r="C256" i="8" s="1"/>
  <c r="C256" i="7"/>
  <c r="B256" i="8" s="1"/>
  <c r="B256" i="7"/>
  <c r="A256" i="8" s="1"/>
  <c r="H255" i="7"/>
  <c r="G255" i="8" s="1"/>
  <c r="G255" i="7"/>
  <c r="F255" i="8" s="1"/>
  <c r="F255" i="7"/>
  <c r="Q255" i="7" s="1"/>
  <c r="K255" i="8" s="1"/>
  <c r="E255" i="7"/>
  <c r="D255" i="8" s="1"/>
  <c r="D255" i="7"/>
  <c r="C255" i="8" s="1"/>
  <c r="C255" i="7"/>
  <c r="B255" i="8" s="1"/>
  <c r="B255" i="7"/>
  <c r="A255" i="8" s="1"/>
  <c r="H254" i="7"/>
  <c r="G254" i="7"/>
  <c r="F254" i="8" s="1"/>
  <c r="F254" i="7"/>
  <c r="E254" i="7"/>
  <c r="D254" i="8" s="1"/>
  <c r="D254" i="7"/>
  <c r="C254" i="8" s="1"/>
  <c r="C254" i="7"/>
  <c r="B254" i="8" s="1"/>
  <c r="B254" i="7"/>
  <c r="A254" i="8" s="1"/>
  <c r="H253" i="7"/>
  <c r="G253" i="8" s="1"/>
  <c r="G253" i="7"/>
  <c r="F253" i="8" s="1"/>
  <c r="F253" i="7"/>
  <c r="R253" i="7" s="1"/>
  <c r="L253" i="8" s="1"/>
  <c r="E253" i="7"/>
  <c r="D253" i="8" s="1"/>
  <c r="D253" i="7"/>
  <c r="C253" i="8" s="1"/>
  <c r="C253" i="7"/>
  <c r="B253" i="8" s="1"/>
  <c r="B253" i="7"/>
  <c r="A253" i="8" s="1"/>
  <c r="H252" i="7"/>
  <c r="G252" i="7"/>
  <c r="F252" i="8" s="1"/>
  <c r="F252" i="7"/>
  <c r="E252" i="7"/>
  <c r="D252" i="8" s="1"/>
  <c r="D252" i="7"/>
  <c r="C252" i="8" s="1"/>
  <c r="C252" i="7"/>
  <c r="B252" i="8" s="1"/>
  <c r="B252" i="7"/>
  <c r="A252" i="8" s="1"/>
  <c r="R251" i="7"/>
  <c r="L251" i="8" s="1"/>
  <c r="H251" i="7"/>
  <c r="G251" i="8" s="1"/>
  <c r="G251" i="7"/>
  <c r="F251" i="8" s="1"/>
  <c r="F251" i="7"/>
  <c r="E251" i="7"/>
  <c r="D251" i="8" s="1"/>
  <c r="D251" i="7"/>
  <c r="C251" i="8" s="1"/>
  <c r="C251" i="7"/>
  <c r="B251" i="8" s="1"/>
  <c r="B251" i="7"/>
  <c r="A251" i="8" s="1"/>
  <c r="H250" i="7"/>
  <c r="G250" i="7"/>
  <c r="F250" i="8" s="1"/>
  <c r="F250" i="7"/>
  <c r="R250" i="7" s="1"/>
  <c r="L250" i="8" s="1"/>
  <c r="E250" i="7"/>
  <c r="D250" i="8" s="1"/>
  <c r="D250" i="7"/>
  <c r="C250" i="8" s="1"/>
  <c r="C250" i="7"/>
  <c r="B250" i="8" s="1"/>
  <c r="B250" i="7"/>
  <c r="A250" i="8" s="1"/>
  <c r="H249" i="7"/>
  <c r="G249" i="8" s="1"/>
  <c r="G249" i="7"/>
  <c r="F249" i="8" s="1"/>
  <c r="F249" i="7"/>
  <c r="E249" i="7"/>
  <c r="D249" i="8" s="1"/>
  <c r="D249" i="7"/>
  <c r="C249" i="7"/>
  <c r="B249" i="8" s="1"/>
  <c r="B249" i="7"/>
  <c r="A249" i="8" s="1"/>
  <c r="H248" i="7"/>
  <c r="G248" i="7"/>
  <c r="F248" i="8" s="1"/>
  <c r="F248" i="7"/>
  <c r="E248" i="7"/>
  <c r="D248" i="8" s="1"/>
  <c r="D248" i="7"/>
  <c r="C248" i="8" s="1"/>
  <c r="C248" i="7"/>
  <c r="B248" i="8" s="1"/>
  <c r="B248" i="7"/>
  <c r="A248" i="8" s="1"/>
  <c r="H247" i="7"/>
  <c r="G247" i="8" s="1"/>
  <c r="G247" i="7"/>
  <c r="F247" i="8" s="1"/>
  <c r="F247" i="7"/>
  <c r="R237" i="7" s="1"/>
  <c r="L237" i="8" s="1"/>
  <c r="E247" i="7"/>
  <c r="D247" i="8" s="1"/>
  <c r="D247" i="7"/>
  <c r="C247" i="8" s="1"/>
  <c r="C247" i="7"/>
  <c r="B247" i="8" s="1"/>
  <c r="B247" i="7"/>
  <c r="A247" i="8" s="1"/>
  <c r="H246" i="7"/>
  <c r="G246" i="7"/>
  <c r="F246" i="8" s="1"/>
  <c r="F246" i="7"/>
  <c r="E246" i="7"/>
  <c r="D246" i="8" s="1"/>
  <c r="D246" i="7"/>
  <c r="C246" i="8" s="1"/>
  <c r="C246" i="7"/>
  <c r="B246" i="8" s="1"/>
  <c r="B246" i="7"/>
  <c r="A246" i="8" s="1"/>
  <c r="H245" i="7"/>
  <c r="G245" i="8" s="1"/>
  <c r="G245" i="7"/>
  <c r="F245" i="8" s="1"/>
  <c r="F245" i="7"/>
  <c r="E245" i="7"/>
  <c r="D245" i="8" s="1"/>
  <c r="D245" i="7"/>
  <c r="C245" i="8" s="1"/>
  <c r="C245" i="7"/>
  <c r="B245" i="8" s="1"/>
  <c r="B245" i="7"/>
  <c r="A245" i="8" s="1"/>
  <c r="H244" i="7"/>
  <c r="G244" i="7"/>
  <c r="F244" i="8" s="1"/>
  <c r="F244" i="7"/>
  <c r="E244" i="7"/>
  <c r="D244" i="8" s="1"/>
  <c r="D244" i="7"/>
  <c r="C244" i="8" s="1"/>
  <c r="C244" i="7"/>
  <c r="B244" i="8" s="1"/>
  <c r="B244" i="7"/>
  <c r="A244" i="8" s="1"/>
  <c r="H243" i="7"/>
  <c r="G243" i="8" s="1"/>
  <c r="G243" i="7"/>
  <c r="F243" i="8" s="1"/>
  <c r="F243" i="7"/>
  <c r="E243" i="7"/>
  <c r="D243" i="8" s="1"/>
  <c r="D243" i="7"/>
  <c r="C243" i="8" s="1"/>
  <c r="C243" i="7"/>
  <c r="B243" i="8" s="1"/>
  <c r="B243" i="7"/>
  <c r="A243" i="8" s="1"/>
  <c r="H242" i="7"/>
  <c r="G242" i="7"/>
  <c r="F242" i="8" s="1"/>
  <c r="F242" i="7"/>
  <c r="E242" i="7"/>
  <c r="D242" i="8" s="1"/>
  <c r="D242" i="7"/>
  <c r="C242" i="8" s="1"/>
  <c r="C242" i="7"/>
  <c r="B242" i="8" s="1"/>
  <c r="B242" i="7"/>
  <c r="A242" i="8" s="1"/>
  <c r="H241" i="7"/>
  <c r="G241" i="8" s="1"/>
  <c r="G241" i="7"/>
  <c r="F241" i="8" s="1"/>
  <c r="F241" i="7"/>
  <c r="E241" i="7"/>
  <c r="D241" i="7"/>
  <c r="C241" i="8" s="1"/>
  <c r="C241" i="7"/>
  <c r="B241" i="8" s="1"/>
  <c r="B241" i="7"/>
  <c r="A241" i="8" s="1"/>
  <c r="R240" i="7"/>
  <c r="L240" i="8" s="1"/>
  <c r="H240" i="7"/>
  <c r="G240" i="7"/>
  <c r="F240" i="8" s="1"/>
  <c r="F240" i="7"/>
  <c r="E240" i="7"/>
  <c r="D240" i="8" s="1"/>
  <c r="D240" i="7"/>
  <c r="C240" i="8" s="1"/>
  <c r="C240" i="7"/>
  <c r="B240" i="8" s="1"/>
  <c r="B240" i="7"/>
  <c r="A240" i="8" s="1"/>
  <c r="R239" i="7"/>
  <c r="L239" i="8" s="1"/>
  <c r="H239" i="7"/>
  <c r="G239" i="8" s="1"/>
  <c r="G239" i="7"/>
  <c r="F239" i="8" s="1"/>
  <c r="F239" i="7"/>
  <c r="Q239" i="7" s="1"/>
  <c r="K239" i="8" s="1"/>
  <c r="E239" i="7"/>
  <c r="D239" i="8" s="1"/>
  <c r="D239" i="7"/>
  <c r="C239" i="8" s="1"/>
  <c r="C239" i="7"/>
  <c r="B239" i="8" s="1"/>
  <c r="B239" i="7"/>
  <c r="A239" i="8" s="1"/>
  <c r="H238" i="7"/>
  <c r="G238" i="7"/>
  <c r="F238" i="8" s="1"/>
  <c r="F238" i="7"/>
  <c r="E238" i="7"/>
  <c r="D238" i="8" s="1"/>
  <c r="D238" i="7"/>
  <c r="C238" i="8" s="1"/>
  <c r="C238" i="7"/>
  <c r="B238" i="8" s="1"/>
  <c r="B238" i="7"/>
  <c r="A238" i="8" s="1"/>
  <c r="AC237" i="7"/>
  <c r="P237" i="8" s="1"/>
  <c r="Q237" i="7"/>
  <c r="K237" i="8" s="1"/>
  <c r="H237" i="7"/>
  <c r="G237" i="8" s="1"/>
  <c r="G237" i="7"/>
  <c r="F237" i="8" s="1"/>
  <c r="F237" i="7"/>
  <c r="E237" i="7"/>
  <c r="D237" i="8" s="1"/>
  <c r="D237" i="7"/>
  <c r="C237" i="8" s="1"/>
  <c r="C237" i="7"/>
  <c r="B237" i="8" s="1"/>
  <c r="B237" i="7"/>
  <c r="A237" i="8" s="1"/>
  <c r="H236" i="7"/>
  <c r="G236" i="7"/>
  <c r="F236" i="8" s="1"/>
  <c r="F236" i="7"/>
  <c r="E236" i="7"/>
  <c r="D236" i="8" s="1"/>
  <c r="D236" i="7"/>
  <c r="C236" i="8" s="1"/>
  <c r="C236" i="7"/>
  <c r="B236" i="8" s="1"/>
  <c r="B236" i="7"/>
  <c r="A236" i="8" s="1"/>
  <c r="H235" i="7"/>
  <c r="G235" i="8" s="1"/>
  <c r="G235" i="7"/>
  <c r="F235" i="8" s="1"/>
  <c r="F235" i="7"/>
  <c r="E235" i="7"/>
  <c r="D235" i="8" s="1"/>
  <c r="D235" i="7"/>
  <c r="C235" i="8" s="1"/>
  <c r="C235" i="7"/>
  <c r="B235" i="8" s="1"/>
  <c r="B235" i="7"/>
  <c r="A235" i="8" s="1"/>
  <c r="H234" i="7"/>
  <c r="G234" i="7"/>
  <c r="F234" i="8" s="1"/>
  <c r="F234" i="7"/>
  <c r="E234" i="7"/>
  <c r="D234" i="8" s="1"/>
  <c r="D234" i="7"/>
  <c r="C234" i="8" s="1"/>
  <c r="C234" i="7"/>
  <c r="B234" i="8" s="1"/>
  <c r="B234" i="7"/>
  <c r="A234" i="8" s="1"/>
  <c r="H233" i="7"/>
  <c r="G233" i="8" s="1"/>
  <c r="G233" i="7"/>
  <c r="F233" i="8" s="1"/>
  <c r="F233" i="7"/>
  <c r="E233" i="7"/>
  <c r="D233" i="8" s="1"/>
  <c r="D233" i="7"/>
  <c r="C233" i="8" s="1"/>
  <c r="C233" i="7"/>
  <c r="B233" i="8" s="1"/>
  <c r="B233" i="7"/>
  <c r="A233" i="8" s="1"/>
  <c r="H232" i="7"/>
  <c r="G232" i="7"/>
  <c r="F232" i="8" s="1"/>
  <c r="F232" i="7"/>
  <c r="E232" i="7"/>
  <c r="D232" i="8" s="1"/>
  <c r="D232" i="7"/>
  <c r="C232" i="8" s="1"/>
  <c r="C232" i="7"/>
  <c r="B232" i="8" s="1"/>
  <c r="B232" i="7"/>
  <c r="A232" i="8" s="1"/>
  <c r="H231" i="7"/>
  <c r="G231" i="8" s="1"/>
  <c r="G231" i="7"/>
  <c r="F231" i="8" s="1"/>
  <c r="F231" i="7"/>
  <c r="E231" i="7"/>
  <c r="D231" i="8" s="1"/>
  <c r="D231" i="7"/>
  <c r="C231" i="8" s="1"/>
  <c r="C231" i="7"/>
  <c r="B231" i="8" s="1"/>
  <c r="B231" i="7"/>
  <c r="A231" i="8" s="1"/>
  <c r="H230" i="7"/>
  <c r="G230" i="7"/>
  <c r="F230" i="8" s="1"/>
  <c r="F230" i="7"/>
  <c r="E230" i="7"/>
  <c r="D230" i="8" s="1"/>
  <c r="D230" i="7"/>
  <c r="C230" i="8" s="1"/>
  <c r="C230" i="7"/>
  <c r="B230" i="8" s="1"/>
  <c r="B230" i="7"/>
  <c r="A230" i="8" s="1"/>
  <c r="R229" i="7"/>
  <c r="L229" i="8" s="1"/>
  <c r="Q229" i="7"/>
  <c r="K229" i="8" s="1"/>
  <c r="H229" i="7"/>
  <c r="G229" i="8" s="1"/>
  <c r="G229" i="7"/>
  <c r="F229" i="8" s="1"/>
  <c r="F229" i="7"/>
  <c r="E229" i="7"/>
  <c r="D229" i="8" s="1"/>
  <c r="D229" i="7"/>
  <c r="C229" i="8" s="1"/>
  <c r="C229" i="7"/>
  <c r="B229" i="8" s="1"/>
  <c r="B229" i="7"/>
  <c r="A229" i="8" s="1"/>
  <c r="H228" i="7"/>
  <c r="G228" i="7"/>
  <c r="F228" i="8" s="1"/>
  <c r="F228" i="7"/>
  <c r="E228" i="7"/>
  <c r="D228" i="8" s="1"/>
  <c r="D228" i="7"/>
  <c r="C228" i="8" s="1"/>
  <c r="C228" i="7"/>
  <c r="B228" i="8" s="1"/>
  <c r="B228" i="7"/>
  <c r="A228" i="8" s="1"/>
  <c r="H227" i="7"/>
  <c r="G227" i="8" s="1"/>
  <c r="G227" i="7"/>
  <c r="F227" i="8" s="1"/>
  <c r="F227" i="7"/>
  <c r="E227" i="7"/>
  <c r="D227" i="8" s="1"/>
  <c r="D227" i="7"/>
  <c r="C227" i="7"/>
  <c r="B227" i="8" s="1"/>
  <c r="B227" i="7"/>
  <c r="A227" i="8" s="1"/>
  <c r="H226" i="7"/>
  <c r="G226" i="7"/>
  <c r="F226" i="8" s="1"/>
  <c r="F226" i="7"/>
  <c r="E226" i="7"/>
  <c r="D226" i="8" s="1"/>
  <c r="D226" i="7"/>
  <c r="C226" i="8" s="1"/>
  <c r="C226" i="7"/>
  <c r="B226" i="8" s="1"/>
  <c r="B226" i="7"/>
  <c r="A226" i="8" s="1"/>
  <c r="H225" i="7"/>
  <c r="G225" i="8" s="1"/>
  <c r="G225" i="7"/>
  <c r="F225" i="8" s="1"/>
  <c r="F225" i="7"/>
  <c r="E225" i="7"/>
  <c r="D225" i="8" s="1"/>
  <c r="D225" i="7"/>
  <c r="C225" i="8" s="1"/>
  <c r="C225" i="7"/>
  <c r="B225" i="8" s="1"/>
  <c r="B225" i="7"/>
  <c r="A225" i="8" s="1"/>
  <c r="R224" i="7"/>
  <c r="L224" i="8" s="1"/>
  <c r="H224" i="7"/>
  <c r="G224" i="7"/>
  <c r="F224" i="8" s="1"/>
  <c r="F224" i="7"/>
  <c r="E224" i="7"/>
  <c r="D224" i="8" s="1"/>
  <c r="D224" i="7"/>
  <c r="C224" i="8" s="1"/>
  <c r="C224" i="7"/>
  <c r="B224" i="8" s="1"/>
  <c r="B224" i="7"/>
  <c r="A224" i="8" s="1"/>
  <c r="H223" i="7"/>
  <c r="G223" i="8" s="1"/>
  <c r="G223" i="7"/>
  <c r="F223" i="8" s="1"/>
  <c r="F223" i="7"/>
  <c r="R213" i="7" s="1"/>
  <c r="L213" i="8" s="1"/>
  <c r="E223" i="7"/>
  <c r="D223" i="8" s="1"/>
  <c r="D223" i="7"/>
  <c r="C223" i="8" s="1"/>
  <c r="C223" i="7"/>
  <c r="B223" i="8" s="1"/>
  <c r="B223" i="7"/>
  <c r="A223" i="8" s="1"/>
  <c r="H222" i="7"/>
  <c r="G222" i="7"/>
  <c r="F222" i="8" s="1"/>
  <c r="F222" i="7"/>
  <c r="E222" i="7"/>
  <c r="D222" i="8" s="1"/>
  <c r="D222" i="7"/>
  <c r="C222" i="8" s="1"/>
  <c r="C222" i="7"/>
  <c r="B222" i="8" s="1"/>
  <c r="B222" i="7"/>
  <c r="A222" i="8" s="1"/>
  <c r="H221" i="7"/>
  <c r="G221" i="8" s="1"/>
  <c r="G221" i="7"/>
  <c r="F221" i="8" s="1"/>
  <c r="F221" i="7"/>
  <c r="E221" i="7"/>
  <c r="D221" i="8" s="1"/>
  <c r="D221" i="7"/>
  <c r="C221" i="8" s="1"/>
  <c r="C221" i="7"/>
  <c r="B221" i="8" s="1"/>
  <c r="B221" i="7"/>
  <c r="A221" i="8" s="1"/>
  <c r="H220" i="7"/>
  <c r="G220" i="7"/>
  <c r="F220" i="8" s="1"/>
  <c r="F220" i="7"/>
  <c r="E220" i="7"/>
  <c r="D220" i="8" s="1"/>
  <c r="D220" i="7"/>
  <c r="C220" i="8" s="1"/>
  <c r="C220" i="7"/>
  <c r="B220" i="8" s="1"/>
  <c r="B220" i="7"/>
  <c r="A220" i="8" s="1"/>
  <c r="H219" i="7"/>
  <c r="G219" i="8" s="1"/>
  <c r="G219" i="7"/>
  <c r="F219" i="8" s="1"/>
  <c r="F219" i="7"/>
  <c r="E219" i="7"/>
  <c r="D219" i="8" s="1"/>
  <c r="D219" i="7"/>
  <c r="C219" i="8" s="1"/>
  <c r="C219" i="7"/>
  <c r="B219" i="8" s="1"/>
  <c r="B219" i="7"/>
  <c r="A219" i="8" s="1"/>
  <c r="H218" i="7"/>
  <c r="G218" i="7"/>
  <c r="F218" i="8" s="1"/>
  <c r="F218" i="7"/>
  <c r="E218" i="7"/>
  <c r="D218" i="8" s="1"/>
  <c r="D218" i="7"/>
  <c r="C218" i="8" s="1"/>
  <c r="C218" i="7"/>
  <c r="B218" i="8" s="1"/>
  <c r="B218" i="7"/>
  <c r="A218" i="8" s="1"/>
  <c r="H217" i="7"/>
  <c r="G217" i="8" s="1"/>
  <c r="G217" i="7"/>
  <c r="F217" i="8" s="1"/>
  <c r="F217" i="7"/>
  <c r="E217" i="7"/>
  <c r="D217" i="8" s="1"/>
  <c r="D217" i="7"/>
  <c r="C217" i="8" s="1"/>
  <c r="C217" i="7"/>
  <c r="B217" i="8" s="1"/>
  <c r="B217" i="7"/>
  <c r="A217" i="8" s="1"/>
  <c r="R216" i="7"/>
  <c r="L216" i="8" s="1"/>
  <c r="H216" i="7"/>
  <c r="G216" i="7"/>
  <c r="F216" i="8" s="1"/>
  <c r="F216" i="7"/>
  <c r="Q211" i="7" s="1"/>
  <c r="K211" i="8" s="1"/>
  <c r="E216" i="7"/>
  <c r="D216" i="8" s="1"/>
  <c r="D216" i="7"/>
  <c r="C216" i="8" s="1"/>
  <c r="C216" i="7"/>
  <c r="B216" i="8" s="1"/>
  <c r="B216" i="7"/>
  <c r="A216" i="8" s="1"/>
  <c r="H215" i="7"/>
  <c r="G215" i="8" s="1"/>
  <c r="G215" i="7"/>
  <c r="F215" i="8" s="1"/>
  <c r="F215" i="7"/>
  <c r="E215" i="7"/>
  <c r="D215" i="8" s="1"/>
  <c r="D215" i="7"/>
  <c r="C215" i="8" s="1"/>
  <c r="C215" i="7"/>
  <c r="B215" i="8" s="1"/>
  <c r="B215" i="7"/>
  <c r="A215" i="8" s="1"/>
  <c r="H214" i="7"/>
  <c r="G214" i="7"/>
  <c r="F214" i="8" s="1"/>
  <c r="F214" i="7"/>
  <c r="M274" i="7" s="1"/>
  <c r="E214" i="7"/>
  <c r="D214" i="8" s="1"/>
  <c r="D214" i="7"/>
  <c r="C214" i="8" s="1"/>
  <c r="C214" i="7"/>
  <c r="B214" i="8" s="1"/>
  <c r="B214" i="7"/>
  <c r="A214" i="8" s="1"/>
  <c r="AC213" i="7"/>
  <c r="P213" i="8" s="1"/>
  <c r="H213" i="7"/>
  <c r="G213" i="8" s="1"/>
  <c r="G213" i="7"/>
  <c r="F213" i="8" s="1"/>
  <c r="F213" i="7"/>
  <c r="E213" i="7"/>
  <c r="D213" i="8" s="1"/>
  <c r="D213" i="7"/>
  <c r="C213" i="8" s="1"/>
  <c r="C213" i="7"/>
  <c r="B213" i="8" s="1"/>
  <c r="B213" i="7"/>
  <c r="A213" i="8" s="1"/>
  <c r="H212" i="7"/>
  <c r="G212" i="7"/>
  <c r="F212" i="8" s="1"/>
  <c r="F212" i="7"/>
  <c r="E212" i="7"/>
  <c r="D212" i="8" s="1"/>
  <c r="D212" i="7"/>
  <c r="C212" i="8" s="1"/>
  <c r="C212" i="7"/>
  <c r="B212" i="8" s="1"/>
  <c r="B212" i="7"/>
  <c r="A212" i="8" s="1"/>
  <c r="H211" i="7"/>
  <c r="G211" i="8" s="1"/>
  <c r="G211" i="7"/>
  <c r="F211" i="8" s="1"/>
  <c r="F211" i="7"/>
  <c r="E211" i="7"/>
  <c r="D211" i="8" s="1"/>
  <c r="D211" i="7"/>
  <c r="C211" i="8" s="1"/>
  <c r="C211" i="7"/>
  <c r="B211" i="8" s="1"/>
  <c r="B211" i="7"/>
  <c r="A211" i="8" s="1"/>
  <c r="H210" i="7"/>
  <c r="G210" i="7"/>
  <c r="F210" i="8" s="1"/>
  <c r="F210" i="7"/>
  <c r="E210" i="7"/>
  <c r="D210" i="8" s="1"/>
  <c r="D210" i="7"/>
  <c r="C210" i="8" s="1"/>
  <c r="C210" i="7"/>
  <c r="B210" i="8" s="1"/>
  <c r="B210" i="7"/>
  <c r="A210" i="8" s="1"/>
  <c r="H209" i="7"/>
  <c r="G209" i="8" s="1"/>
  <c r="G209" i="7"/>
  <c r="F209" i="8" s="1"/>
  <c r="F209" i="7"/>
  <c r="E209" i="7"/>
  <c r="D209" i="8" s="1"/>
  <c r="D209" i="7"/>
  <c r="C209" i="8" s="1"/>
  <c r="C209" i="7"/>
  <c r="B209" i="8" s="1"/>
  <c r="B209" i="7"/>
  <c r="A209" i="8" s="1"/>
  <c r="H208" i="7"/>
  <c r="G208" i="7"/>
  <c r="F208" i="8" s="1"/>
  <c r="F208" i="7"/>
  <c r="E208" i="7"/>
  <c r="D208" i="8" s="1"/>
  <c r="D208" i="7"/>
  <c r="C208" i="8" s="1"/>
  <c r="C208" i="7"/>
  <c r="B208" i="8" s="1"/>
  <c r="B208" i="7"/>
  <c r="A208" i="8" s="1"/>
  <c r="Q207" i="7"/>
  <c r="K207" i="8" s="1"/>
  <c r="H207" i="7"/>
  <c r="G207" i="8" s="1"/>
  <c r="G207" i="7"/>
  <c r="F207" i="8" s="1"/>
  <c r="F207" i="7"/>
  <c r="E207" i="7"/>
  <c r="D207" i="8" s="1"/>
  <c r="D207" i="7"/>
  <c r="C207" i="8" s="1"/>
  <c r="C207" i="7"/>
  <c r="B207" i="8" s="1"/>
  <c r="B207" i="7"/>
  <c r="A207" i="8" s="1"/>
  <c r="H206" i="7"/>
  <c r="G206" i="7"/>
  <c r="F206" i="8" s="1"/>
  <c r="F206" i="7"/>
  <c r="E206" i="7"/>
  <c r="D206" i="8" s="1"/>
  <c r="D206" i="7"/>
  <c r="C206" i="8" s="1"/>
  <c r="C206" i="7"/>
  <c r="B206" i="8" s="1"/>
  <c r="B206" i="7"/>
  <c r="A206" i="8" s="1"/>
  <c r="H205" i="7"/>
  <c r="G205" i="8" s="1"/>
  <c r="G205" i="7"/>
  <c r="F205" i="8" s="1"/>
  <c r="F205" i="7"/>
  <c r="E205" i="7"/>
  <c r="D205" i="8" s="1"/>
  <c r="D205" i="7"/>
  <c r="C205" i="8" s="1"/>
  <c r="C205" i="7"/>
  <c r="B205" i="8" s="1"/>
  <c r="B205" i="7"/>
  <c r="A205" i="8" s="1"/>
  <c r="H204" i="7"/>
  <c r="G204" i="7"/>
  <c r="F204" i="8" s="1"/>
  <c r="F204" i="7"/>
  <c r="E204" i="7"/>
  <c r="D204" i="8" s="1"/>
  <c r="D204" i="7"/>
  <c r="C204" i="8" s="1"/>
  <c r="C204" i="7"/>
  <c r="B204" i="8" s="1"/>
  <c r="B204" i="7"/>
  <c r="A204" i="8" s="1"/>
  <c r="AC203" i="7"/>
  <c r="P203" i="8" s="1"/>
  <c r="H203" i="7"/>
  <c r="G203" i="8" s="1"/>
  <c r="G203" i="7"/>
  <c r="F203" i="8" s="1"/>
  <c r="F203" i="7"/>
  <c r="R203" i="7" s="1"/>
  <c r="L203" i="8" s="1"/>
  <c r="E203" i="7"/>
  <c r="D203" i="8" s="1"/>
  <c r="D203" i="7"/>
  <c r="C203" i="8" s="1"/>
  <c r="C203" i="7"/>
  <c r="B203" i="8" s="1"/>
  <c r="B203" i="7"/>
  <c r="A203" i="8" s="1"/>
  <c r="H202" i="7"/>
  <c r="G202" i="7"/>
  <c r="F202" i="8" s="1"/>
  <c r="F202" i="7"/>
  <c r="E202" i="7"/>
  <c r="D202" i="8" s="1"/>
  <c r="D202" i="7"/>
  <c r="C202" i="8" s="1"/>
  <c r="C202" i="7"/>
  <c r="B202" i="8" s="1"/>
  <c r="B202" i="7"/>
  <c r="A202" i="8" s="1"/>
  <c r="AC201" i="7"/>
  <c r="P201" i="8" s="1"/>
  <c r="H201" i="7"/>
  <c r="G201" i="8" s="1"/>
  <c r="G201" i="7"/>
  <c r="F201" i="8" s="1"/>
  <c r="F201" i="7"/>
  <c r="R191" i="7" s="1"/>
  <c r="L191" i="8" s="1"/>
  <c r="E201" i="7"/>
  <c r="D201" i="8" s="1"/>
  <c r="D201" i="7"/>
  <c r="C201" i="8" s="1"/>
  <c r="C201" i="7"/>
  <c r="B201" i="8" s="1"/>
  <c r="B201" i="7"/>
  <c r="A201" i="8" s="1"/>
  <c r="H200" i="7"/>
  <c r="G200" i="7"/>
  <c r="F200" i="8" s="1"/>
  <c r="F200" i="7"/>
  <c r="E200" i="7"/>
  <c r="D200" i="8" s="1"/>
  <c r="D200" i="7"/>
  <c r="C200" i="8" s="1"/>
  <c r="C200" i="7"/>
  <c r="B200" i="8" s="1"/>
  <c r="B200" i="7"/>
  <c r="A200" i="8" s="1"/>
  <c r="H199" i="7"/>
  <c r="G199" i="8" s="1"/>
  <c r="G199" i="7"/>
  <c r="F199" i="8" s="1"/>
  <c r="F199" i="7"/>
  <c r="E199" i="7"/>
  <c r="D199" i="8" s="1"/>
  <c r="D199" i="7"/>
  <c r="C199" i="8" s="1"/>
  <c r="C199" i="7"/>
  <c r="B199" i="8" s="1"/>
  <c r="B199" i="7"/>
  <c r="A199" i="8" s="1"/>
  <c r="H198" i="7"/>
  <c r="G198" i="7"/>
  <c r="F198" i="8" s="1"/>
  <c r="F198" i="7"/>
  <c r="E198" i="7"/>
  <c r="D198" i="8" s="1"/>
  <c r="D198" i="7"/>
  <c r="C198" i="8" s="1"/>
  <c r="C198" i="7"/>
  <c r="B198" i="8" s="1"/>
  <c r="B198" i="7"/>
  <c r="A198" i="8" s="1"/>
  <c r="H197" i="7"/>
  <c r="G197" i="8" s="1"/>
  <c r="G197" i="7"/>
  <c r="F197" i="8" s="1"/>
  <c r="F197" i="7"/>
  <c r="E197" i="7"/>
  <c r="D197" i="8" s="1"/>
  <c r="D197" i="7"/>
  <c r="C197" i="8" s="1"/>
  <c r="C197" i="7"/>
  <c r="B197" i="8" s="1"/>
  <c r="B197" i="7"/>
  <c r="A197" i="8" s="1"/>
  <c r="H196" i="7"/>
  <c r="G196" i="7"/>
  <c r="F196" i="8" s="1"/>
  <c r="F196" i="7"/>
  <c r="E196" i="7"/>
  <c r="D196" i="8" s="1"/>
  <c r="D196" i="7"/>
  <c r="C196" i="8" s="1"/>
  <c r="C196" i="7"/>
  <c r="B196" i="8" s="1"/>
  <c r="B196" i="7"/>
  <c r="A196" i="8" s="1"/>
  <c r="H195" i="7"/>
  <c r="G195" i="8" s="1"/>
  <c r="G195" i="7"/>
  <c r="F195" i="8" s="1"/>
  <c r="F195" i="7"/>
  <c r="E195" i="7"/>
  <c r="D195" i="8" s="1"/>
  <c r="D195" i="7"/>
  <c r="C195" i="8" s="1"/>
  <c r="C195" i="7"/>
  <c r="B195" i="8" s="1"/>
  <c r="B195" i="7"/>
  <c r="A195" i="8" s="1"/>
  <c r="H194" i="7"/>
  <c r="G194" i="7"/>
  <c r="F194" i="8" s="1"/>
  <c r="F194" i="7"/>
  <c r="E194" i="7"/>
  <c r="D194" i="8" s="1"/>
  <c r="D194" i="7"/>
  <c r="C194" i="8" s="1"/>
  <c r="C194" i="7"/>
  <c r="B194" i="8" s="1"/>
  <c r="B194" i="7"/>
  <c r="A194" i="8" s="1"/>
  <c r="AC193" i="7"/>
  <c r="P193" i="8" s="1"/>
  <c r="H193" i="7"/>
  <c r="G193" i="8" s="1"/>
  <c r="G193" i="7"/>
  <c r="F193" i="8" s="1"/>
  <c r="F193" i="7"/>
  <c r="E193" i="7"/>
  <c r="D193" i="8" s="1"/>
  <c r="D193" i="7"/>
  <c r="C193" i="8" s="1"/>
  <c r="C193" i="7"/>
  <c r="B193" i="8" s="1"/>
  <c r="B193" i="7"/>
  <c r="A193" i="8" s="1"/>
  <c r="H192" i="7"/>
  <c r="G192" i="7"/>
  <c r="F192" i="8" s="1"/>
  <c r="F192" i="7"/>
  <c r="Q187" i="7" s="1"/>
  <c r="K187" i="8" s="1"/>
  <c r="E192" i="7"/>
  <c r="D192" i="8" s="1"/>
  <c r="D192" i="7"/>
  <c r="C192" i="8" s="1"/>
  <c r="C192" i="7"/>
  <c r="B192" i="8" s="1"/>
  <c r="B192" i="7"/>
  <c r="A192" i="8" s="1"/>
  <c r="H191" i="7"/>
  <c r="G191" i="8" s="1"/>
  <c r="G191" i="7"/>
  <c r="F191" i="8" s="1"/>
  <c r="F191" i="7"/>
  <c r="E191" i="7"/>
  <c r="D191" i="8" s="1"/>
  <c r="D191" i="7"/>
  <c r="C191" i="8" s="1"/>
  <c r="C191" i="7"/>
  <c r="B191" i="8" s="1"/>
  <c r="B191" i="7"/>
  <c r="A191" i="8" s="1"/>
  <c r="H190" i="7"/>
  <c r="G190" i="7"/>
  <c r="F190" i="8" s="1"/>
  <c r="F190" i="7"/>
  <c r="E190" i="7"/>
  <c r="D190" i="8" s="1"/>
  <c r="D190" i="7"/>
  <c r="C190" i="8" s="1"/>
  <c r="C190" i="7"/>
  <c r="B190" i="8" s="1"/>
  <c r="B190" i="7"/>
  <c r="A190" i="8" s="1"/>
  <c r="H189" i="7"/>
  <c r="G189" i="8" s="1"/>
  <c r="G189" i="7"/>
  <c r="F189" i="8" s="1"/>
  <c r="F189" i="7"/>
  <c r="E189" i="7"/>
  <c r="D189" i="7"/>
  <c r="C189" i="8" s="1"/>
  <c r="C189" i="7"/>
  <c r="B189" i="8" s="1"/>
  <c r="B189" i="7"/>
  <c r="A189" i="8" s="1"/>
  <c r="H188" i="7"/>
  <c r="G188" i="7"/>
  <c r="F188" i="8" s="1"/>
  <c r="F188" i="7"/>
  <c r="E188" i="7"/>
  <c r="D188" i="8" s="1"/>
  <c r="D188" i="7"/>
  <c r="C188" i="8" s="1"/>
  <c r="C188" i="7"/>
  <c r="B188" i="8" s="1"/>
  <c r="B188" i="7"/>
  <c r="A188" i="8" s="1"/>
  <c r="H187" i="7"/>
  <c r="G187" i="8" s="1"/>
  <c r="G187" i="7"/>
  <c r="F187" i="8" s="1"/>
  <c r="F187" i="7"/>
  <c r="E187" i="7"/>
  <c r="D187" i="8" s="1"/>
  <c r="D187" i="7"/>
  <c r="C187" i="8" s="1"/>
  <c r="C187" i="7"/>
  <c r="B187" i="8" s="1"/>
  <c r="B187" i="7"/>
  <c r="A187" i="8" s="1"/>
  <c r="H186" i="7"/>
  <c r="G186" i="7"/>
  <c r="F186" i="8" s="1"/>
  <c r="F186" i="7"/>
  <c r="E186" i="7"/>
  <c r="D186" i="8" s="1"/>
  <c r="D186" i="7"/>
  <c r="C186" i="8" s="1"/>
  <c r="C186" i="7"/>
  <c r="B186" i="8" s="1"/>
  <c r="B186" i="7"/>
  <c r="A186" i="8" s="1"/>
  <c r="H185" i="7"/>
  <c r="G185" i="8" s="1"/>
  <c r="G185" i="7"/>
  <c r="F185" i="8" s="1"/>
  <c r="F185" i="7"/>
  <c r="E185" i="7"/>
  <c r="D185" i="8" s="1"/>
  <c r="D185" i="7"/>
  <c r="C185" i="8" s="1"/>
  <c r="C185" i="7"/>
  <c r="B185" i="8" s="1"/>
  <c r="B185" i="7"/>
  <c r="A185" i="8" s="1"/>
  <c r="H184" i="7"/>
  <c r="G184" i="7"/>
  <c r="F184" i="8" s="1"/>
  <c r="F184" i="7"/>
  <c r="R174" i="7" s="1"/>
  <c r="L174" i="8" s="1"/>
  <c r="E184" i="7"/>
  <c r="D184" i="8" s="1"/>
  <c r="D184" i="7"/>
  <c r="C184" i="8" s="1"/>
  <c r="C184" i="7"/>
  <c r="B184" i="8" s="1"/>
  <c r="B184" i="7"/>
  <c r="A184" i="8" s="1"/>
  <c r="H183" i="7"/>
  <c r="G183" i="8" s="1"/>
  <c r="G183" i="7"/>
  <c r="F183" i="8" s="1"/>
  <c r="F183" i="7"/>
  <c r="E183" i="7"/>
  <c r="D183" i="8" s="1"/>
  <c r="D183" i="7"/>
  <c r="C183" i="8" s="1"/>
  <c r="C183" i="7"/>
  <c r="B183" i="8" s="1"/>
  <c r="B183" i="7"/>
  <c r="A183" i="8" s="1"/>
  <c r="H182" i="7"/>
  <c r="G182" i="7"/>
  <c r="F182" i="8" s="1"/>
  <c r="F182" i="7"/>
  <c r="E182" i="7"/>
  <c r="D182" i="8" s="1"/>
  <c r="D182" i="7"/>
  <c r="C182" i="8" s="1"/>
  <c r="C182" i="7"/>
  <c r="B182" i="8" s="1"/>
  <c r="B182" i="7"/>
  <c r="A182" i="8" s="1"/>
  <c r="R181" i="7"/>
  <c r="L181" i="8" s="1"/>
  <c r="H181" i="7"/>
  <c r="G181" i="8" s="1"/>
  <c r="G181" i="7"/>
  <c r="F181" i="8" s="1"/>
  <c r="F181" i="7"/>
  <c r="E181" i="7"/>
  <c r="D181" i="8" s="1"/>
  <c r="D181" i="7"/>
  <c r="C181" i="8" s="1"/>
  <c r="C181" i="7"/>
  <c r="B181" i="8" s="1"/>
  <c r="B181" i="7"/>
  <c r="A181" i="8" s="1"/>
  <c r="H180" i="7"/>
  <c r="G180" i="7"/>
  <c r="F180" i="8" s="1"/>
  <c r="F180" i="7"/>
  <c r="E180" i="7"/>
  <c r="D180" i="8" s="1"/>
  <c r="D180" i="7"/>
  <c r="C180" i="8" s="1"/>
  <c r="C180" i="7"/>
  <c r="B180" i="8" s="1"/>
  <c r="B180" i="7"/>
  <c r="A180" i="8" s="1"/>
  <c r="AC179" i="7"/>
  <c r="P179" i="8" s="1"/>
  <c r="R179" i="7"/>
  <c r="L179" i="8" s="1"/>
  <c r="H179" i="7"/>
  <c r="G179" i="8" s="1"/>
  <c r="G179" i="7"/>
  <c r="F179" i="8" s="1"/>
  <c r="F179" i="7"/>
  <c r="E179" i="7"/>
  <c r="D179" i="8" s="1"/>
  <c r="D179" i="7"/>
  <c r="C179" i="8" s="1"/>
  <c r="C179" i="7"/>
  <c r="B179" i="8" s="1"/>
  <c r="B179" i="7"/>
  <c r="A179" i="8" s="1"/>
  <c r="H178" i="7"/>
  <c r="G178" i="7"/>
  <c r="F178" i="8" s="1"/>
  <c r="F178" i="7"/>
  <c r="E178" i="7"/>
  <c r="D178" i="8" s="1"/>
  <c r="D178" i="7"/>
  <c r="C178" i="8" s="1"/>
  <c r="C178" i="7"/>
  <c r="B178" i="8" s="1"/>
  <c r="B178" i="7"/>
  <c r="A178" i="8" s="1"/>
  <c r="H177" i="7"/>
  <c r="G177" i="8" s="1"/>
  <c r="G177" i="7"/>
  <c r="F177" i="8" s="1"/>
  <c r="F177" i="7"/>
  <c r="E177" i="7"/>
  <c r="D177" i="8" s="1"/>
  <c r="D177" i="7"/>
  <c r="C177" i="7"/>
  <c r="B177" i="8" s="1"/>
  <c r="B177" i="7"/>
  <c r="A177" i="8" s="1"/>
  <c r="H176" i="7"/>
  <c r="G176" i="7"/>
  <c r="F176" i="8" s="1"/>
  <c r="F176" i="7"/>
  <c r="E176" i="7"/>
  <c r="D176" i="8" s="1"/>
  <c r="D176" i="7"/>
  <c r="C176" i="8" s="1"/>
  <c r="C176" i="7"/>
  <c r="B176" i="8" s="1"/>
  <c r="B176" i="7"/>
  <c r="A176" i="8" s="1"/>
  <c r="H175" i="7"/>
  <c r="G175" i="8" s="1"/>
  <c r="G175" i="7"/>
  <c r="F175" i="8" s="1"/>
  <c r="F175" i="7"/>
  <c r="E175" i="7"/>
  <c r="D175" i="8" s="1"/>
  <c r="D175" i="7"/>
  <c r="C175" i="8" s="1"/>
  <c r="C175" i="7"/>
  <c r="B175" i="8" s="1"/>
  <c r="B175" i="7"/>
  <c r="A175" i="8" s="1"/>
  <c r="H174" i="7"/>
  <c r="G174" i="7"/>
  <c r="F174" i="8" s="1"/>
  <c r="F174" i="7"/>
  <c r="E174" i="7"/>
  <c r="D174" i="8" s="1"/>
  <c r="D174" i="7"/>
  <c r="C174" i="8" s="1"/>
  <c r="C174" i="7"/>
  <c r="B174" i="8" s="1"/>
  <c r="B174" i="7"/>
  <c r="A174" i="8" s="1"/>
  <c r="H173" i="7"/>
  <c r="G173" i="8" s="1"/>
  <c r="G173" i="7"/>
  <c r="F173" i="8" s="1"/>
  <c r="F173" i="7"/>
  <c r="E173" i="7"/>
  <c r="D173" i="8" s="1"/>
  <c r="D173" i="7"/>
  <c r="C173" i="8" s="1"/>
  <c r="C173" i="7"/>
  <c r="B173" i="8" s="1"/>
  <c r="B173" i="7"/>
  <c r="A173" i="8" s="1"/>
  <c r="H172" i="7"/>
  <c r="G172" i="7"/>
  <c r="F172" i="8" s="1"/>
  <c r="F172" i="7"/>
  <c r="E172" i="7"/>
  <c r="D172" i="8" s="1"/>
  <c r="D172" i="7"/>
  <c r="C172" i="8" s="1"/>
  <c r="C172" i="7"/>
  <c r="B172" i="8" s="1"/>
  <c r="B172" i="7"/>
  <c r="A172" i="8" s="1"/>
  <c r="H171" i="7"/>
  <c r="G171" i="8" s="1"/>
  <c r="G171" i="7"/>
  <c r="F171" i="8" s="1"/>
  <c r="F171" i="7"/>
  <c r="E171" i="7"/>
  <c r="D171" i="8" s="1"/>
  <c r="D171" i="7"/>
  <c r="C171" i="8" s="1"/>
  <c r="C171" i="7"/>
  <c r="B171" i="8" s="1"/>
  <c r="B171" i="7"/>
  <c r="A171" i="8" s="1"/>
  <c r="H170" i="7"/>
  <c r="G170" i="7"/>
  <c r="F170" i="8" s="1"/>
  <c r="F170" i="7"/>
  <c r="Q165" i="7" s="1"/>
  <c r="K165" i="8" s="1"/>
  <c r="E170" i="7"/>
  <c r="D170" i="8" s="1"/>
  <c r="D170" i="7"/>
  <c r="C170" i="8" s="1"/>
  <c r="C170" i="7"/>
  <c r="B170" i="8" s="1"/>
  <c r="B170" i="7"/>
  <c r="A170" i="8" s="1"/>
  <c r="H169" i="7"/>
  <c r="G169" i="8" s="1"/>
  <c r="G169" i="7"/>
  <c r="F169" i="8" s="1"/>
  <c r="F169" i="7"/>
  <c r="E169" i="7"/>
  <c r="D169" i="8" s="1"/>
  <c r="D169" i="7"/>
  <c r="C169" i="7"/>
  <c r="B169" i="8" s="1"/>
  <c r="B169" i="7"/>
  <c r="A169" i="8" s="1"/>
  <c r="R168" i="7"/>
  <c r="L168" i="8" s="1"/>
  <c r="H168" i="7"/>
  <c r="G168" i="7"/>
  <c r="F168" i="8" s="1"/>
  <c r="F168" i="7"/>
  <c r="E168" i="7"/>
  <c r="D168" i="8" s="1"/>
  <c r="D168" i="7"/>
  <c r="C168" i="8" s="1"/>
  <c r="C168" i="7"/>
  <c r="B168" i="8" s="1"/>
  <c r="B168" i="7"/>
  <c r="A168" i="8" s="1"/>
  <c r="R167" i="7"/>
  <c r="L167" i="8" s="1"/>
  <c r="H167" i="7"/>
  <c r="G167" i="8" s="1"/>
  <c r="G167" i="7"/>
  <c r="F167" i="8" s="1"/>
  <c r="F167" i="7"/>
  <c r="E167" i="7"/>
  <c r="D167" i="8" s="1"/>
  <c r="D167" i="7"/>
  <c r="C167" i="8" s="1"/>
  <c r="C167" i="7"/>
  <c r="B167" i="8" s="1"/>
  <c r="B167" i="7"/>
  <c r="A167" i="8" s="1"/>
  <c r="H166" i="7"/>
  <c r="G166" i="7"/>
  <c r="F166" i="8" s="1"/>
  <c r="F166" i="7"/>
  <c r="E166" i="7"/>
  <c r="D166" i="8" s="1"/>
  <c r="D166" i="7"/>
  <c r="C166" i="8" s="1"/>
  <c r="C166" i="7"/>
  <c r="B166" i="8" s="1"/>
  <c r="B166" i="7"/>
  <c r="A166" i="8" s="1"/>
  <c r="R165" i="7"/>
  <c r="L165" i="8" s="1"/>
  <c r="H165" i="7"/>
  <c r="G165" i="8" s="1"/>
  <c r="G165" i="7"/>
  <c r="F165" i="8" s="1"/>
  <c r="F165" i="7"/>
  <c r="E165" i="7"/>
  <c r="D165" i="8" s="1"/>
  <c r="D165" i="7"/>
  <c r="C165" i="7"/>
  <c r="B165" i="8" s="1"/>
  <c r="B165" i="7"/>
  <c r="A165" i="8" s="1"/>
  <c r="H164" i="7"/>
  <c r="G164" i="7"/>
  <c r="F164" i="8" s="1"/>
  <c r="F164" i="7"/>
  <c r="E164" i="7"/>
  <c r="D164" i="8" s="1"/>
  <c r="D164" i="7"/>
  <c r="C164" i="8" s="1"/>
  <c r="C164" i="7"/>
  <c r="B164" i="8" s="1"/>
  <c r="B164" i="7"/>
  <c r="A164" i="8" s="1"/>
  <c r="H163" i="7"/>
  <c r="G163" i="8" s="1"/>
  <c r="G163" i="7"/>
  <c r="F163" i="8" s="1"/>
  <c r="F163" i="7"/>
  <c r="E163" i="7"/>
  <c r="D163" i="8" s="1"/>
  <c r="D163" i="7"/>
  <c r="C163" i="8" s="1"/>
  <c r="C163" i="7"/>
  <c r="B163" i="8" s="1"/>
  <c r="B163" i="7"/>
  <c r="A163" i="8" s="1"/>
  <c r="H162" i="7"/>
  <c r="G162" i="7"/>
  <c r="F162" i="8" s="1"/>
  <c r="F162" i="7"/>
  <c r="E162" i="7"/>
  <c r="D162" i="8" s="1"/>
  <c r="D162" i="7"/>
  <c r="C162" i="8" s="1"/>
  <c r="C162" i="7"/>
  <c r="B162" i="8" s="1"/>
  <c r="B162" i="7"/>
  <c r="A162" i="8" s="1"/>
  <c r="H161" i="7"/>
  <c r="G161" i="8" s="1"/>
  <c r="G161" i="7"/>
  <c r="F161" i="8" s="1"/>
  <c r="F161" i="7"/>
  <c r="E161" i="7"/>
  <c r="D161" i="8" s="1"/>
  <c r="D161" i="7"/>
  <c r="C161" i="8" s="1"/>
  <c r="C161" i="7"/>
  <c r="B161" i="8" s="1"/>
  <c r="B161" i="7"/>
  <c r="A161" i="8" s="1"/>
  <c r="H160" i="7"/>
  <c r="G160" i="7"/>
  <c r="F160" i="8" s="1"/>
  <c r="F160" i="7"/>
  <c r="E160" i="7"/>
  <c r="D160" i="8" s="1"/>
  <c r="D160" i="7"/>
  <c r="C160" i="8" s="1"/>
  <c r="C160" i="7"/>
  <c r="B160" i="8" s="1"/>
  <c r="B160" i="7"/>
  <c r="A160" i="8" s="1"/>
  <c r="H159" i="7"/>
  <c r="G159" i="8" s="1"/>
  <c r="G159" i="7"/>
  <c r="F159" i="8" s="1"/>
  <c r="F159" i="7"/>
  <c r="E159" i="7"/>
  <c r="D159" i="8" s="1"/>
  <c r="D159" i="7"/>
  <c r="C159" i="8" s="1"/>
  <c r="C159" i="7"/>
  <c r="B159" i="8" s="1"/>
  <c r="B159" i="7"/>
  <c r="A159" i="8" s="1"/>
  <c r="H158" i="7"/>
  <c r="G158" i="7"/>
  <c r="F158" i="8" s="1"/>
  <c r="F158" i="7"/>
  <c r="E158" i="7"/>
  <c r="D158" i="8" s="1"/>
  <c r="D158" i="7"/>
  <c r="C158" i="8" s="1"/>
  <c r="C158" i="7"/>
  <c r="B158" i="8" s="1"/>
  <c r="B158" i="7"/>
  <c r="A158" i="8" s="1"/>
  <c r="Q157" i="7"/>
  <c r="K157" i="8" s="1"/>
  <c r="H157" i="7"/>
  <c r="G157" i="8" s="1"/>
  <c r="G157" i="7"/>
  <c r="F157" i="8" s="1"/>
  <c r="F157" i="7"/>
  <c r="E157" i="7"/>
  <c r="D157" i="8" s="1"/>
  <c r="D157" i="7"/>
  <c r="C157" i="8" s="1"/>
  <c r="C157" i="7"/>
  <c r="B157" i="8" s="1"/>
  <c r="B157" i="7"/>
  <c r="A157" i="8" s="1"/>
  <c r="H156" i="7"/>
  <c r="G156" i="7"/>
  <c r="F156" i="8" s="1"/>
  <c r="F156" i="7"/>
  <c r="E156" i="7"/>
  <c r="D156" i="8" s="1"/>
  <c r="D156" i="7"/>
  <c r="C156" i="8" s="1"/>
  <c r="C156" i="7"/>
  <c r="B156" i="8" s="1"/>
  <c r="B156" i="7"/>
  <c r="A156" i="8" s="1"/>
  <c r="AC155" i="7"/>
  <c r="P155" i="8" s="1"/>
  <c r="R155" i="7"/>
  <c r="L155" i="8" s="1"/>
  <c r="H155" i="7"/>
  <c r="G155" i="8" s="1"/>
  <c r="G155" i="7"/>
  <c r="F155" i="8" s="1"/>
  <c r="F155" i="7"/>
  <c r="E155" i="7"/>
  <c r="D155" i="8" s="1"/>
  <c r="D155" i="7"/>
  <c r="C155" i="8" s="1"/>
  <c r="C155" i="7"/>
  <c r="B155" i="8" s="1"/>
  <c r="B155" i="7"/>
  <c r="A155" i="8" s="1"/>
  <c r="R154" i="7"/>
  <c r="L154" i="8" s="1"/>
  <c r="H154" i="7"/>
  <c r="G154" i="7"/>
  <c r="F154" i="8" s="1"/>
  <c r="F154" i="7"/>
  <c r="E154" i="7"/>
  <c r="D154" i="8" s="1"/>
  <c r="D154" i="7"/>
  <c r="C154" i="8" s="1"/>
  <c r="C154" i="7"/>
  <c r="B154" i="8" s="1"/>
  <c r="B154" i="7"/>
  <c r="A154" i="8" s="1"/>
  <c r="H153" i="7"/>
  <c r="G153" i="8" s="1"/>
  <c r="G153" i="7"/>
  <c r="F153" i="8" s="1"/>
  <c r="F153" i="7"/>
  <c r="R143" i="7" s="1"/>
  <c r="L143" i="8" s="1"/>
  <c r="E153" i="7"/>
  <c r="D153" i="8" s="1"/>
  <c r="D153" i="7"/>
  <c r="C153" i="8" s="1"/>
  <c r="C153" i="7"/>
  <c r="B153" i="8" s="1"/>
  <c r="B153" i="7"/>
  <c r="A153" i="8" s="1"/>
  <c r="R152" i="7"/>
  <c r="L152" i="8" s="1"/>
  <c r="H152" i="7"/>
  <c r="G152" i="7"/>
  <c r="F152" i="8" s="1"/>
  <c r="F152" i="7"/>
  <c r="E152" i="7"/>
  <c r="D152" i="8" s="1"/>
  <c r="D152" i="7"/>
  <c r="C152" i="8" s="1"/>
  <c r="C152" i="7"/>
  <c r="B152" i="8" s="1"/>
  <c r="B152" i="7"/>
  <c r="A152" i="8" s="1"/>
  <c r="H151" i="7"/>
  <c r="G151" i="8" s="1"/>
  <c r="G151" i="7"/>
  <c r="F151" i="8" s="1"/>
  <c r="F151" i="7"/>
  <c r="E151" i="7"/>
  <c r="D151" i="8" s="1"/>
  <c r="D151" i="7"/>
  <c r="C151" i="8" s="1"/>
  <c r="C151" i="7"/>
  <c r="B151" i="8" s="1"/>
  <c r="B151" i="7"/>
  <c r="A151" i="8" s="1"/>
  <c r="H150" i="7"/>
  <c r="G150" i="7"/>
  <c r="F150" i="8" s="1"/>
  <c r="F150" i="7"/>
  <c r="E150" i="7"/>
  <c r="D150" i="8" s="1"/>
  <c r="D150" i="7"/>
  <c r="C150" i="8" s="1"/>
  <c r="C150" i="7"/>
  <c r="B150" i="8" s="1"/>
  <c r="B150" i="7"/>
  <c r="A150" i="8" s="1"/>
  <c r="H149" i="7"/>
  <c r="G149" i="8" s="1"/>
  <c r="G149" i="7"/>
  <c r="F149" i="8" s="1"/>
  <c r="F149" i="7"/>
  <c r="E149" i="7"/>
  <c r="D149" i="8" s="1"/>
  <c r="D149" i="7"/>
  <c r="C149" i="8" s="1"/>
  <c r="C149" i="7"/>
  <c r="B149" i="8" s="1"/>
  <c r="B149" i="7"/>
  <c r="A149" i="8" s="1"/>
  <c r="H148" i="7"/>
  <c r="G148" i="7"/>
  <c r="F148" i="8" s="1"/>
  <c r="F148" i="7"/>
  <c r="E148" i="7"/>
  <c r="D148" i="8" s="1"/>
  <c r="D148" i="7"/>
  <c r="C148" i="8" s="1"/>
  <c r="C148" i="7"/>
  <c r="B148" i="8" s="1"/>
  <c r="B148" i="7"/>
  <c r="A148" i="8" s="1"/>
  <c r="H147" i="7"/>
  <c r="G147" i="8" s="1"/>
  <c r="G147" i="7"/>
  <c r="F147" i="8" s="1"/>
  <c r="F147" i="7"/>
  <c r="E147" i="7"/>
  <c r="D147" i="8" s="1"/>
  <c r="D147" i="7"/>
  <c r="C147" i="8" s="1"/>
  <c r="C147" i="7"/>
  <c r="B147" i="8" s="1"/>
  <c r="B147" i="7"/>
  <c r="A147" i="8" s="1"/>
  <c r="H146" i="7"/>
  <c r="G146" i="7"/>
  <c r="F146" i="8" s="1"/>
  <c r="F146" i="7"/>
  <c r="E146" i="7"/>
  <c r="D146" i="8" s="1"/>
  <c r="D146" i="7"/>
  <c r="C146" i="8" s="1"/>
  <c r="C146" i="7"/>
  <c r="B146" i="8" s="1"/>
  <c r="B146" i="7"/>
  <c r="A146" i="8" s="1"/>
  <c r="AC145" i="7"/>
  <c r="P145" i="8" s="1"/>
  <c r="H145" i="7"/>
  <c r="G145" i="8" s="1"/>
  <c r="G145" i="7"/>
  <c r="F145" i="8" s="1"/>
  <c r="F145" i="7"/>
  <c r="E145" i="7"/>
  <c r="D145" i="8" s="1"/>
  <c r="D145" i="7"/>
  <c r="C145" i="8" s="1"/>
  <c r="C145" i="7"/>
  <c r="B145" i="8" s="1"/>
  <c r="B145" i="7"/>
  <c r="A145" i="8" s="1"/>
  <c r="H144" i="7"/>
  <c r="G144" i="7"/>
  <c r="F144" i="8" s="1"/>
  <c r="F144" i="7"/>
  <c r="Q139" i="7" s="1"/>
  <c r="K139" i="8" s="1"/>
  <c r="E144" i="7"/>
  <c r="D144" i="8" s="1"/>
  <c r="D144" i="7"/>
  <c r="C144" i="8" s="1"/>
  <c r="C144" i="7"/>
  <c r="B144" i="8" s="1"/>
  <c r="B144" i="7"/>
  <c r="A144" i="8" s="1"/>
  <c r="Q143" i="7"/>
  <c r="K143" i="8" s="1"/>
  <c r="H143" i="7"/>
  <c r="G143" i="8" s="1"/>
  <c r="G143" i="7"/>
  <c r="F143" i="8" s="1"/>
  <c r="F143" i="7"/>
  <c r="E143" i="7"/>
  <c r="D143" i="8" s="1"/>
  <c r="D143" i="7"/>
  <c r="C143" i="8" s="1"/>
  <c r="C143" i="7"/>
  <c r="B143" i="8" s="1"/>
  <c r="B143" i="7"/>
  <c r="A143" i="8" s="1"/>
  <c r="H142" i="7"/>
  <c r="G142" i="7"/>
  <c r="F142" i="8" s="1"/>
  <c r="F142" i="7"/>
  <c r="E142" i="7"/>
  <c r="D142" i="8" s="1"/>
  <c r="D142" i="7"/>
  <c r="C142" i="8" s="1"/>
  <c r="C142" i="7"/>
  <c r="B142" i="8" s="1"/>
  <c r="B142" i="7"/>
  <c r="A142" i="8" s="1"/>
  <c r="Q141" i="7"/>
  <c r="K141" i="8" s="1"/>
  <c r="H141" i="7"/>
  <c r="G141" i="8" s="1"/>
  <c r="G141" i="7"/>
  <c r="F141" i="8" s="1"/>
  <c r="F141" i="7"/>
  <c r="E141" i="7"/>
  <c r="D141" i="8" s="1"/>
  <c r="D141" i="7"/>
  <c r="C141" i="8" s="1"/>
  <c r="C141" i="7"/>
  <c r="B141" i="8" s="1"/>
  <c r="B141" i="7"/>
  <c r="A141" i="8" s="1"/>
  <c r="H140" i="7"/>
  <c r="G140" i="7"/>
  <c r="F140" i="8" s="1"/>
  <c r="F140" i="7"/>
  <c r="E140" i="7"/>
  <c r="D140" i="8" s="1"/>
  <c r="D140" i="7"/>
  <c r="C140" i="8" s="1"/>
  <c r="C140" i="7"/>
  <c r="B140" i="8" s="1"/>
  <c r="B140" i="7"/>
  <c r="A140" i="8" s="1"/>
  <c r="H139" i="7"/>
  <c r="G139" i="8" s="1"/>
  <c r="G139" i="7"/>
  <c r="F139" i="8" s="1"/>
  <c r="F139" i="7"/>
  <c r="E139" i="7"/>
  <c r="D139" i="8" s="1"/>
  <c r="D139" i="7"/>
  <c r="C139" i="8" s="1"/>
  <c r="C139" i="7"/>
  <c r="B139" i="8" s="1"/>
  <c r="B139" i="7"/>
  <c r="A139" i="8" s="1"/>
  <c r="H138" i="7"/>
  <c r="G138" i="7"/>
  <c r="F138" i="8" s="1"/>
  <c r="F138" i="7"/>
  <c r="E138" i="7"/>
  <c r="D138" i="8" s="1"/>
  <c r="D138" i="7"/>
  <c r="C138" i="8" s="1"/>
  <c r="C138" i="7"/>
  <c r="B138" i="8" s="1"/>
  <c r="B138" i="7"/>
  <c r="A138" i="8" s="1"/>
  <c r="H137" i="7"/>
  <c r="G137" i="8" s="1"/>
  <c r="G137" i="7"/>
  <c r="F137" i="8" s="1"/>
  <c r="F137" i="7"/>
  <c r="E137" i="7"/>
  <c r="D137" i="8" s="1"/>
  <c r="D137" i="7"/>
  <c r="C137" i="8" s="1"/>
  <c r="C137" i="7"/>
  <c r="B137" i="8" s="1"/>
  <c r="B137" i="7"/>
  <c r="A137" i="8" s="1"/>
  <c r="H136" i="7"/>
  <c r="G136" i="7"/>
  <c r="F136" i="8" s="1"/>
  <c r="F136" i="7"/>
  <c r="E136" i="7"/>
  <c r="D136" i="8" s="1"/>
  <c r="D136" i="7"/>
  <c r="C136" i="8" s="1"/>
  <c r="C136" i="7"/>
  <c r="B136" i="8" s="1"/>
  <c r="B136" i="7"/>
  <c r="A136" i="8" s="1"/>
  <c r="Q135" i="7"/>
  <c r="K135" i="8" s="1"/>
  <c r="H135" i="7"/>
  <c r="G135" i="8" s="1"/>
  <c r="G135" i="7"/>
  <c r="F135" i="8" s="1"/>
  <c r="F135" i="7"/>
  <c r="E135" i="7"/>
  <c r="D135" i="8" s="1"/>
  <c r="D135" i="7"/>
  <c r="C135" i="8" s="1"/>
  <c r="C135" i="7"/>
  <c r="B135" i="8" s="1"/>
  <c r="B135" i="7"/>
  <c r="A135" i="8" s="1"/>
  <c r="H134" i="7"/>
  <c r="G134" i="7"/>
  <c r="F134" i="8" s="1"/>
  <c r="F134" i="7"/>
  <c r="R124" i="7" s="1"/>
  <c r="L124" i="8" s="1"/>
  <c r="E134" i="7"/>
  <c r="D134" i="8" s="1"/>
  <c r="D134" i="7"/>
  <c r="C134" i="8" s="1"/>
  <c r="C134" i="7"/>
  <c r="B134" i="8" s="1"/>
  <c r="B134" i="7"/>
  <c r="A134" i="8" s="1"/>
  <c r="H133" i="7"/>
  <c r="G133" i="8" s="1"/>
  <c r="G133" i="7"/>
  <c r="F133" i="8" s="1"/>
  <c r="F133" i="7"/>
  <c r="E133" i="7"/>
  <c r="D133" i="8" s="1"/>
  <c r="D133" i="7"/>
  <c r="C133" i="8" s="1"/>
  <c r="C133" i="7"/>
  <c r="B133" i="8" s="1"/>
  <c r="B133" i="7"/>
  <c r="A133" i="8" s="1"/>
  <c r="H132" i="7"/>
  <c r="G132" i="7"/>
  <c r="F132" i="8" s="1"/>
  <c r="F132" i="7"/>
  <c r="E132" i="7"/>
  <c r="D132" i="8" s="1"/>
  <c r="D132" i="7"/>
  <c r="C132" i="8" s="1"/>
  <c r="C132" i="7"/>
  <c r="B132" i="8" s="1"/>
  <c r="B132" i="7"/>
  <c r="A132" i="8" s="1"/>
  <c r="AC131" i="7"/>
  <c r="P131" i="8" s="1"/>
  <c r="H131" i="7"/>
  <c r="G131" i="8" s="1"/>
  <c r="G131" i="7"/>
  <c r="F131" i="8" s="1"/>
  <c r="F131" i="7"/>
  <c r="E131" i="7"/>
  <c r="D131" i="8" s="1"/>
  <c r="D131" i="7"/>
  <c r="C131" i="8" s="1"/>
  <c r="C131" i="7"/>
  <c r="B131" i="8" s="1"/>
  <c r="B131" i="7"/>
  <c r="A131" i="8" s="1"/>
  <c r="H130" i="7"/>
  <c r="G130" i="7"/>
  <c r="F130" i="8" s="1"/>
  <c r="F130" i="7"/>
  <c r="E130" i="7"/>
  <c r="D130" i="8" s="1"/>
  <c r="D130" i="7"/>
  <c r="C130" i="8" s="1"/>
  <c r="C130" i="7"/>
  <c r="B130" i="8" s="1"/>
  <c r="B130" i="7"/>
  <c r="A130" i="8" s="1"/>
  <c r="H129" i="7"/>
  <c r="G129" i="8" s="1"/>
  <c r="G129" i="7"/>
  <c r="F129" i="8" s="1"/>
  <c r="F129" i="7"/>
  <c r="E129" i="7"/>
  <c r="D129" i="8" s="1"/>
  <c r="D129" i="7"/>
  <c r="C129" i="7"/>
  <c r="B129" i="8" s="1"/>
  <c r="B129" i="7"/>
  <c r="A129" i="8" s="1"/>
  <c r="H128" i="7"/>
  <c r="G128" i="7"/>
  <c r="F128" i="8" s="1"/>
  <c r="F128" i="7"/>
  <c r="E128" i="7"/>
  <c r="D128" i="8" s="1"/>
  <c r="D128" i="7"/>
  <c r="C128" i="8" s="1"/>
  <c r="C128" i="7"/>
  <c r="B128" i="8" s="1"/>
  <c r="B128" i="7"/>
  <c r="A128" i="8" s="1"/>
  <c r="H127" i="7"/>
  <c r="G127" i="8" s="1"/>
  <c r="G127" i="7"/>
  <c r="F127" i="8" s="1"/>
  <c r="F127" i="7"/>
  <c r="R117" i="7" s="1"/>
  <c r="L117" i="8" s="1"/>
  <c r="E127" i="7"/>
  <c r="D127" i="8" s="1"/>
  <c r="D127" i="7"/>
  <c r="C127" i="8" s="1"/>
  <c r="C127" i="7"/>
  <c r="B127" i="8" s="1"/>
  <c r="B127" i="7"/>
  <c r="A127" i="8" s="1"/>
  <c r="H126" i="7"/>
  <c r="G126" i="7"/>
  <c r="F126" i="8" s="1"/>
  <c r="F126" i="7"/>
  <c r="E126" i="7"/>
  <c r="D126" i="8" s="1"/>
  <c r="D126" i="7"/>
  <c r="C126" i="8" s="1"/>
  <c r="C126" i="7"/>
  <c r="B126" i="8" s="1"/>
  <c r="B126" i="7"/>
  <c r="A126" i="8" s="1"/>
  <c r="H125" i="7"/>
  <c r="G125" i="8" s="1"/>
  <c r="G125" i="7"/>
  <c r="F125" i="8" s="1"/>
  <c r="F125" i="7"/>
  <c r="E125" i="7"/>
  <c r="D125" i="8" s="1"/>
  <c r="D125" i="7"/>
  <c r="C125" i="8" s="1"/>
  <c r="C125" i="7"/>
  <c r="B125" i="8" s="1"/>
  <c r="B125" i="7"/>
  <c r="A125" i="8" s="1"/>
  <c r="H124" i="7"/>
  <c r="G124" i="7"/>
  <c r="F124" i="8" s="1"/>
  <c r="F124" i="7"/>
  <c r="E124" i="7"/>
  <c r="D124" i="8" s="1"/>
  <c r="D124" i="7"/>
  <c r="C124" i="8" s="1"/>
  <c r="C124" i="7"/>
  <c r="B124" i="8" s="1"/>
  <c r="B124" i="7"/>
  <c r="A124" i="8" s="1"/>
  <c r="H123" i="7"/>
  <c r="G123" i="8" s="1"/>
  <c r="G123" i="7"/>
  <c r="F123" i="8" s="1"/>
  <c r="F123" i="7"/>
  <c r="E123" i="7"/>
  <c r="D123" i="8" s="1"/>
  <c r="D123" i="7"/>
  <c r="C123" i="8" s="1"/>
  <c r="C123" i="7"/>
  <c r="B123" i="8" s="1"/>
  <c r="B123" i="7"/>
  <c r="A123" i="8" s="1"/>
  <c r="H122" i="7"/>
  <c r="G122" i="7"/>
  <c r="F122" i="8" s="1"/>
  <c r="F122" i="7"/>
  <c r="E122" i="7"/>
  <c r="D122" i="8" s="1"/>
  <c r="D122" i="7"/>
  <c r="C122" i="8" s="1"/>
  <c r="C122" i="7"/>
  <c r="B122" i="8" s="1"/>
  <c r="B122" i="7"/>
  <c r="A122" i="8" s="1"/>
  <c r="H121" i="7"/>
  <c r="G121" i="8" s="1"/>
  <c r="G121" i="7"/>
  <c r="F121" i="8" s="1"/>
  <c r="F121" i="7"/>
  <c r="E121" i="7"/>
  <c r="D121" i="8" s="1"/>
  <c r="D121" i="7"/>
  <c r="C121" i="8" s="1"/>
  <c r="C121" i="7"/>
  <c r="B121" i="8" s="1"/>
  <c r="B121" i="7"/>
  <c r="A121" i="8" s="1"/>
  <c r="H120" i="7"/>
  <c r="G120" i="7"/>
  <c r="F120" i="8" s="1"/>
  <c r="F120" i="7"/>
  <c r="E120" i="7"/>
  <c r="D120" i="8" s="1"/>
  <c r="D120" i="7"/>
  <c r="C120" i="8" s="1"/>
  <c r="C120" i="7"/>
  <c r="B120" i="8" s="1"/>
  <c r="B120" i="7"/>
  <c r="A120" i="8" s="1"/>
  <c r="H119" i="7"/>
  <c r="G119" i="8" s="1"/>
  <c r="G119" i="7"/>
  <c r="F119" i="8" s="1"/>
  <c r="F119" i="7"/>
  <c r="E119" i="7"/>
  <c r="D119" i="8" s="1"/>
  <c r="D119" i="7"/>
  <c r="C119" i="8" s="1"/>
  <c r="C119" i="7"/>
  <c r="B119" i="8" s="1"/>
  <c r="B119" i="7"/>
  <c r="A119" i="8" s="1"/>
  <c r="H118" i="7"/>
  <c r="G118" i="7"/>
  <c r="F118" i="8" s="1"/>
  <c r="F118" i="7"/>
  <c r="E118" i="7"/>
  <c r="D118" i="8" s="1"/>
  <c r="D118" i="7"/>
  <c r="C118" i="8" s="1"/>
  <c r="C118" i="7"/>
  <c r="B118" i="8" s="1"/>
  <c r="B118" i="7"/>
  <c r="A118" i="8" s="1"/>
  <c r="AC117" i="7"/>
  <c r="P117" i="8" s="1"/>
  <c r="Q117" i="7"/>
  <c r="K117" i="8" s="1"/>
  <c r="H117" i="7"/>
  <c r="G117" i="8" s="1"/>
  <c r="G117" i="7"/>
  <c r="F117" i="8" s="1"/>
  <c r="F117" i="7"/>
  <c r="E117" i="7"/>
  <c r="D117" i="8" s="1"/>
  <c r="D117" i="7"/>
  <c r="C117" i="8" s="1"/>
  <c r="C117" i="7"/>
  <c r="B117" i="8" s="1"/>
  <c r="B117" i="7"/>
  <c r="A117" i="8" s="1"/>
  <c r="H116" i="7"/>
  <c r="G116" i="7"/>
  <c r="F116" i="8" s="1"/>
  <c r="F116" i="7"/>
  <c r="E116" i="7"/>
  <c r="D116" i="8" s="1"/>
  <c r="D116" i="7"/>
  <c r="C116" i="8" s="1"/>
  <c r="C116" i="7"/>
  <c r="B116" i="8" s="1"/>
  <c r="B116" i="7"/>
  <c r="A116" i="8" s="1"/>
  <c r="H115" i="7"/>
  <c r="G115" i="8" s="1"/>
  <c r="G115" i="7"/>
  <c r="F115" i="8" s="1"/>
  <c r="F115" i="7"/>
  <c r="E115" i="7"/>
  <c r="D115" i="8" s="1"/>
  <c r="D115" i="7"/>
  <c r="C115" i="8" s="1"/>
  <c r="C115" i="7"/>
  <c r="B115" i="8" s="1"/>
  <c r="B115" i="7"/>
  <c r="A115" i="8" s="1"/>
  <c r="H114" i="7"/>
  <c r="G114" i="7"/>
  <c r="F114" i="8" s="1"/>
  <c r="F114" i="7"/>
  <c r="R104" i="7" s="1"/>
  <c r="L104" i="8" s="1"/>
  <c r="E114" i="7"/>
  <c r="D114" i="8" s="1"/>
  <c r="D114" i="7"/>
  <c r="C114" i="8" s="1"/>
  <c r="C114" i="7"/>
  <c r="B114" i="8" s="1"/>
  <c r="B114" i="7"/>
  <c r="A114" i="8" s="1"/>
  <c r="H113" i="7"/>
  <c r="G113" i="8" s="1"/>
  <c r="G113" i="7"/>
  <c r="F113" i="8" s="1"/>
  <c r="F113" i="7"/>
  <c r="E113" i="7"/>
  <c r="D113" i="8" s="1"/>
  <c r="D113" i="7"/>
  <c r="C113" i="8" s="1"/>
  <c r="C113" i="7"/>
  <c r="B113" i="8" s="1"/>
  <c r="B113" i="7"/>
  <c r="A113" i="8" s="1"/>
  <c r="H112" i="7"/>
  <c r="G112" i="7"/>
  <c r="F112" i="8" s="1"/>
  <c r="F112" i="7"/>
  <c r="E112" i="7"/>
  <c r="D112" i="8" s="1"/>
  <c r="D112" i="7"/>
  <c r="C112" i="8" s="1"/>
  <c r="C112" i="7"/>
  <c r="B112" i="8" s="1"/>
  <c r="B112" i="7"/>
  <c r="A112" i="8" s="1"/>
  <c r="H111" i="7"/>
  <c r="G111" i="8" s="1"/>
  <c r="G111" i="7"/>
  <c r="F111" i="8" s="1"/>
  <c r="F111" i="7"/>
  <c r="R101" i="7" s="1"/>
  <c r="L101" i="8" s="1"/>
  <c r="E111" i="7"/>
  <c r="D111" i="8" s="1"/>
  <c r="D111" i="7"/>
  <c r="C111" i="8" s="1"/>
  <c r="C111" i="7"/>
  <c r="B111" i="8" s="1"/>
  <c r="B111" i="7"/>
  <c r="A111" i="8" s="1"/>
  <c r="H110" i="7"/>
  <c r="G110" i="7"/>
  <c r="F110" i="8" s="1"/>
  <c r="F110" i="7"/>
  <c r="E110" i="7"/>
  <c r="D110" i="8" s="1"/>
  <c r="D110" i="7"/>
  <c r="C110" i="8" s="1"/>
  <c r="C110" i="7"/>
  <c r="B110" i="8" s="1"/>
  <c r="B110" i="7"/>
  <c r="A110" i="8" s="1"/>
  <c r="R109" i="7"/>
  <c r="L109" i="8" s="1"/>
  <c r="Q109" i="7"/>
  <c r="K109" i="8" s="1"/>
  <c r="H109" i="7"/>
  <c r="G109" i="8" s="1"/>
  <c r="G109" i="7"/>
  <c r="F109" i="8" s="1"/>
  <c r="F109" i="7"/>
  <c r="E109" i="7"/>
  <c r="D109" i="8" s="1"/>
  <c r="D109" i="7"/>
  <c r="C109" i="8" s="1"/>
  <c r="C109" i="7"/>
  <c r="B109" i="8" s="1"/>
  <c r="B109" i="7"/>
  <c r="A109" i="8" s="1"/>
  <c r="H108" i="7"/>
  <c r="G108" i="7"/>
  <c r="F108" i="8" s="1"/>
  <c r="F108" i="7"/>
  <c r="R98" i="7" s="1"/>
  <c r="L98" i="8" s="1"/>
  <c r="E108" i="7"/>
  <c r="D108" i="8" s="1"/>
  <c r="D108" i="7"/>
  <c r="C108" i="8" s="1"/>
  <c r="C108" i="7"/>
  <c r="B108" i="8" s="1"/>
  <c r="B108" i="7"/>
  <c r="A108" i="8" s="1"/>
  <c r="R107" i="7"/>
  <c r="L107" i="8" s="1"/>
  <c r="H107" i="7"/>
  <c r="G107" i="8" s="1"/>
  <c r="G107" i="7"/>
  <c r="F107" i="8" s="1"/>
  <c r="F107" i="7"/>
  <c r="E107" i="7"/>
  <c r="D107" i="8" s="1"/>
  <c r="D107" i="7"/>
  <c r="C107" i="7"/>
  <c r="B107" i="8" s="1"/>
  <c r="B107" i="7"/>
  <c r="A107" i="8" s="1"/>
  <c r="R106" i="7"/>
  <c r="L106" i="8" s="1"/>
  <c r="H106" i="7"/>
  <c r="G106" i="7"/>
  <c r="F106" i="8" s="1"/>
  <c r="F106" i="7"/>
  <c r="E106" i="7"/>
  <c r="D106" i="8" s="1"/>
  <c r="D106" i="7"/>
  <c r="C106" i="8" s="1"/>
  <c r="C106" i="7"/>
  <c r="B106" i="8" s="1"/>
  <c r="B106" i="7"/>
  <c r="A106" i="8" s="1"/>
  <c r="AC105" i="7"/>
  <c r="P105" i="8" s="1"/>
  <c r="H105" i="7"/>
  <c r="G105" i="8" s="1"/>
  <c r="G105" i="7"/>
  <c r="F105" i="8" s="1"/>
  <c r="F105" i="7"/>
  <c r="R95" i="7" s="1"/>
  <c r="L95" i="8" s="1"/>
  <c r="E105" i="7"/>
  <c r="D105" i="8" s="1"/>
  <c r="D105" i="7"/>
  <c r="C105" i="8" s="1"/>
  <c r="C105" i="7"/>
  <c r="B105" i="8" s="1"/>
  <c r="B105" i="7"/>
  <c r="A105" i="8" s="1"/>
  <c r="H104" i="7"/>
  <c r="G104" i="7"/>
  <c r="F104" i="8" s="1"/>
  <c r="F104" i="7"/>
  <c r="E104" i="7"/>
  <c r="D104" i="8" s="1"/>
  <c r="D104" i="7"/>
  <c r="C104" i="8" s="1"/>
  <c r="C104" i="7"/>
  <c r="B104" i="8" s="1"/>
  <c r="B104" i="7"/>
  <c r="A104" i="8" s="1"/>
  <c r="H103" i="7"/>
  <c r="G103" i="8" s="1"/>
  <c r="G103" i="7"/>
  <c r="F103" i="8" s="1"/>
  <c r="F103" i="7"/>
  <c r="E103" i="7"/>
  <c r="D103" i="8" s="1"/>
  <c r="D103" i="7"/>
  <c r="C103" i="8" s="1"/>
  <c r="C103" i="7"/>
  <c r="B103" i="8" s="1"/>
  <c r="B103" i="7"/>
  <c r="A103" i="8" s="1"/>
  <c r="H102" i="7"/>
  <c r="G102" i="7"/>
  <c r="F102" i="8" s="1"/>
  <c r="F102" i="7"/>
  <c r="E102" i="7"/>
  <c r="D102" i="8" s="1"/>
  <c r="D102" i="7"/>
  <c r="C102" i="8" s="1"/>
  <c r="C102" i="7"/>
  <c r="B102" i="8" s="1"/>
  <c r="B102" i="7"/>
  <c r="A102" i="8" s="1"/>
  <c r="Q101" i="7"/>
  <c r="K101" i="8" s="1"/>
  <c r="H101" i="7"/>
  <c r="G101" i="8" s="1"/>
  <c r="G101" i="7"/>
  <c r="F101" i="8" s="1"/>
  <c r="F101" i="7"/>
  <c r="E101" i="7"/>
  <c r="D101" i="8" s="1"/>
  <c r="D101" i="7"/>
  <c r="C101" i="8" s="1"/>
  <c r="C101" i="7"/>
  <c r="B101" i="8" s="1"/>
  <c r="B101" i="7"/>
  <c r="A101" i="8" s="1"/>
  <c r="H100" i="7"/>
  <c r="G100" i="7"/>
  <c r="F100" i="8" s="1"/>
  <c r="F100" i="7"/>
  <c r="E100" i="7"/>
  <c r="D100" i="8" s="1"/>
  <c r="D100" i="7"/>
  <c r="C100" i="8" s="1"/>
  <c r="C100" i="7"/>
  <c r="B100" i="8" s="1"/>
  <c r="B100" i="7"/>
  <c r="A100" i="8" s="1"/>
  <c r="R99" i="7"/>
  <c r="L99" i="8" s="1"/>
  <c r="H99" i="7"/>
  <c r="G99" i="8" s="1"/>
  <c r="G99" i="7"/>
  <c r="F99" i="8" s="1"/>
  <c r="F99" i="7"/>
  <c r="E99" i="7"/>
  <c r="D99" i="8" s="1"/>
  <c r="D99" i="7"/>
  <c r="C99" i="8" s="1"/>
  <c r="C99" i="7"/>
  <c r="B99" i="8" s="1"/>
  <c r="B99" i="7"/>
  <c r="A99" i="8" s="1"/>
  <c r="H98" i="7"/>
  <c r="G98" i="7"/>
  <c r="F98" i="8" s="1"/>
  <c r="F98" i="7"/>
  <c r="E98" i="7"/>
  <c r="D98" i="8" s="1"/>
  <c r="D98" i="7"/>
  <c r="C98" i="8" s="1"/>
  <c r="C98" i="7"/>
  <c r="B98" i="8" s="1"/>
  <c r="B98" i="7"/>
  <c r="A98" i="8" s="1"/>
  <c r="Q97" i="7"/>
  <c r="K97" i="8" s="1"/>
  <c r="H97" i="7"/>
  <c r="G97" i="8" s="1"/>
  <c r="G97" i="7"/>
  <c r="F97" i="8" s="1"/>
  <c r="F97" i="7"/>
  <c r="E97" i="7"/>
  <c r="D97" i="8" s="1"/>
  <c r="D97" i="7"/>
  <c r="C97" i="8" s="1"/>
  <c r="C97" i="7"/>
  <c r="B97" i="8" s="1"/>
  <c r="B97" i="7"/>
  <c r="A97" i="8" s="1"/>
  <c r="R96" i="7"/>
  <c r="L96" i="8" s="1"/>
  <c r="H96" i="7"/>
  <c r="G96" i="7"/>
  <c r="F96" i="8" s="1"/>
  <c r="F96" i="7"/>
  <c r="E96" i="7"/>
  <c r="D96" i="8" s="1"/>
  <c r="D96" i="7"/>
  <c r="C96" i="8" s="1"/>
  <c r="C96" i="7"/>
  <c r="B96" i="8" s="1"/>
  <c r="B96" i="7"/>
  <c r="A96" i="8" s="1"/>
  <c r="H95" i="7"/>
  <c r="G95" i="8" s="1"/>
  <c r="G95" i="7"/>
  <c r="F95" i="8" s="1"/>
  <c r="F95" i="7"/>
  <c r="E95" i="7"/>
  <c r="D95" i="8" s="1"/>
  <c r="D95" i="7"/>
  <c r="C95" i="8" s="1"/>
  <c r="C95" i="7"/>
  <c r="B95" i="8" s="1"/>
  <c r="B95" i="7"/>
  <c r="A95" i="8" s="1"/>
  <c r="H94" i="7"/>
  <c r="G94" i="7"/>
  <c r="F94" i="8" s="1"/>
  <c r="F94" i="7"/>
  <c r="R94" i="7" s="1"/>
  <c r="L94" i="8" s="1"/>
  <c r="E94" i="7"/>
  <c r="D94" i="8" s="1"/>
  <c r="D94" i="7"/>
  <c r="C94" i="8" s="1"/>
  <c r="C94" i="7"/>
  <c r="B94" i="8" s="1"/>
  <c r="B94" i="7"/>
  <c r="A94" i="8" s="1"/>
  <c r="H93" i="7"/>
  <c r="G93" i="8" s="1"/>
  <c r="G93" i="7"/>
  <c r="F93" i="8" s="1"/>
  <c r="F93" i="7"/>
  <c r="E93" i="7"/>
  <c r="D93" i="8" s="1"/>
  <c r="D93" i="7"/>
  <c r="C93" i="8" s="1"/>
  <c r="C93" i="7"/>
  <c r="B93" i="8" s="1"/>
  <c r="B93" i="7"/>
  <c r="A93" i="8" s="1"/>
  <c r="H92" i="7"/>
  <c r="G92" i="7"/>
  <c r="F92" i="8" s="1"/>
  <c r="F92" i="7"/>
  <c r="E92" i="7"/>
  <c r="D92" i="8" s="1"/>
  <c r="D92" i="7"/>
  <c r="C92" i="8" s="1"/>
  <c r="C92" i="7"/>
  <c r="B92" i="8" s="1"/>
  <c r="B92" i="7"/>
  <c r="A92" i="8" s="1"/>
  <c r="H91" i="7"/>
  <c r="G91" i="8" s="1"/>
  <c r="G91" i="7"/>
  <c r="F91" i="8" s="1"/>
  <c r="F91" i="7"/>
  <c r="E91" i="7"/>
  <c r="D91" i="8" s="1"/>
  <c r="D91" i="7"/>
  <c r="C91" i="8" s="1"/>
  <c r="C91" i="7"/>
  <c r="B91" i="8" s="1"/>
  <c r="B91" i="7"/>
  <c r="A91" i="8" s="1"/>
  <c r="H90" i="7"/>
  <c r="G90" i="7"/>
  <c r="F90" i="8" s="1"/>
  <c r="F90" i="7"/>
  <c r="E90" i="7"/>
  <c r="D90" i="8" s="1"/>
  <c r="D90" i="7"/>
  <c r="C90" i="8" s="1"/>
  <c r="C90" i="7"/>
  <c r="B90" i="8" s="1"/>
  <c r="B90" i="7"/>
  <c r="A90" i="8" s="1"/>
  <c r="H89" i="7"/>
  <c r="G89" i="8" s="1"/>
  <c r="G89" i="7"/>
  <c r="F89" i="8" s="1"/>
  <c r="F89" i="7"/>
  <c r="E89" i="7"/>
  <c r="D89" i="8" s="1"/>
  <c r="D89" i="7"/>
  <c r="C89" i="8" s="1"/>
  <c r="C89" i="7"/>
  <c r="B89" i="8" s="1"/>
  <c r="B89" i="7"/>
  <c r="A89" i="8" s="1"/>
  <c r="H88" i="7"/>
  <c r="G88" i="7"/>
  <c r="F88" i="8" s="1"/>
  <c r="F88" i="7"/>
  <c r="E88" i="7"/>
  <c r="D88" i="8" s="1"/>
  <c r="D88" i="7"/>
  <c r="C88" i="8" s="1"/>
  <c r="C88" i="7"/>
  <c r="B88" i="8" s="1"/>
  <c r="B88" i="7"/>
  <c r="A88" i="8" s="1"/>
  <c r="R87" i="7"/>
  <c r="L87" i="8" s="1"/>
  <c r="Q87" i="7"/>
  <c r="K87" i="8" s="1"/>
  <c r="O87" i="7"/>
  <c r="H87" i="7"/>
  <c r="G87" i="8" s="1"/>
  <c r="G87" i="7"/>
  <c r="F87" i="8" s="1"/>
  <c r="F87" i="7"/>
  <c r="E87" i="7"/>
  <c r="D87" i="8" s="1"/>
  <c r="D87" i="7"/>
  <c r="C87" i="8" s="1"/>
  <c r="C87" i="7"/>
  <c r="B87" i="8" s="1"/>
  <c r="B87" i="7"/>
  <c r="A87" i="8" s="1"/>
  <c r="H86" i="7"/>
  <c r="G86" i="7"/>
  <c r="F86" i="8" s="1"/>
  <c r="F86" i="7"/>
  <c r="Q81" i="7" s="1"/>
  <c r="K81" i="8" s="1"/>
  <c r="E86" i="7"/>
  <c r="D86" i="8" s="1"/>
  <c r="D86" i="7"/>
  <c r="C86" i="8" s="1"/>
  <c r="C86" i="7"/>
  <c r="B86" i="8" s="1"/>
  <c r="B86" i="7"/>
  <c r="A86" i="8" s="1"/>
  <c r="H85" i="7"/>
  <c r="G85" i="8" s="1"/>
  <c r="G85" i="7"/>
  <c r="F85" i="8" s="1"/>
  <c r="F85" i="7"/>
  <c r="E85" i="7"/>
  <c r="D85" i="8" s="1"/>
  <c r="D85" i="7"/>
  <c r="C85" i="8" s="1"/>
  <c r="C85" i="7"/>
  <c r="B85" i="8" s="1"/>
  <c r="B85" i="7"/>
  <c r="A85" i="8" s="1"/>
  <c r="R84" i="7"/>
  <c r="L84" i="8" s="1"/>
  <c r="H84" i="7"/>
  <c r="G84" i="7"/>
  <c r="F84" i="8" s="1"/>
  <c r="F84" i="7"/>
  <c r="E84" i="7"/>
  <c r="D84" i="8" s="1"/>
  <c r="D84" i="7"/>
  <c r="C84" i="8" s="1"/>
  <c r="C84" i="7"/>
  <c r="B84" i="8" s="1"/>
  <c r="B84" i="7"/>
  <c r="A84" i="8" s="1"/>
  <c r="H83" i="7"/>
  <c r="G83" i="8" s="1"/>
  <c r="G83" i="7"/>
  <c r="F83" i="8" s="1"/>
  <c r="F83" i="7"/>
  <c r="E83" i="7"/>
  <c r="D83" i="8" s="1"/>
  <c r="D83" i="7"/>
  <c r="C83" i="8" s="1"/>
  <c r="C83" i="7"/>
  <c r="B83" i="8" s="1"/>
  <c r="B83" i="7"/>
  <c r="A83" i="8" s="1"/>
  <c r="H82" i="7"/>
  <c r="G82" i="7"/>
  <c r="F82" i="8" s="1"/>
  <c r="F82" i="7"/>
  <c r="Q77" i="7" s="1"/>
  <c r="K77" i="8" s="1"/>
  <c r="E82" i="7"/>
  <c r="D82" i="8" s="1"/>
  <c r="D82" i="7"/>
  <c r="C82" i="8" s="1"/>
  <c r="C82" i="7"/>
  <c r="B82" i="8" s="1"/>
  <c r="B82" i="7"/>
  <c r="A82" i="8" s="1"/>
  <c r="O81" i="7"/>
  <c r="H81" i="7"/>
  <c r="G81" i="8" s="1"/>
  <c r="G81" i="7"/>
  <c r="F81" i="8" s="1"/>
  <c r="F81" i="7"/>
  <c r="E81" i="7"/>
  <c r="D81" i="8" s="1"/>
  <c r="D81" i="7"/>
  <c r="C81" i="8" s="1"/>
  <c r="C81" i="7"/>
  <c r="B81" i="8" s="1"/>
  <c r="B81" i="7"/>
  <c r="A81" i="8" s="1"/>
  <c r="H80" i="7"/>
  <c r="G80" i="7"/>
  <c r="F80" i="8" s="1"/>
  <c r="F80" i="7"/>
  <c r="E80" i="7"/>
  <c r="D80" i="8" s="1"/>
  <c r="D80" i="7"/>
  <c r="C80" i="8" s="1"/>
  <c r="C80" i="7"/>
  <c r="B80" i="8" s="1"/>
  <c r="B80" i="7"/>
  <c r="A80" i="8" s="1"/>
  <c r="H79" i="7"/>
  <c r="G79" i="8" s="1"/>
  <c r="G79" i="7"/>
  <c r="F79" i="8" s="1"/>
  <c r="F79" i="7"/>
  <c r="E79" i="7"/>
  <c r="D79" i="8" s="1"/>
  <c r="D79" i="7"/>
  <c r="C79" i="8" s="1"/>
  <c r="C79" i="7"/>
  <c r="B79" i="8" s="1"/>
  <c r="B79" i="7"/>
  <c r="A79" i="8" s="1"/>
  <c r="R78" i="7"/>
  <c r="L78" i="8" s="1"/>
  <c r="H78" i="7"/>
  <c r="G78" i="7"/>
  <c r="F78" i="8" s="1"/>
  <c r="F78" i="7"/>
  <c r="Q73" i="7" s="1"/>
  <c r="K73" i="8" s="1"/>
  <c r="E78" i="7"/>
  <c r="D78" i="8" s="1"/>
  <c r="D78" i="7"/>
  <c r="C78" i="8" s="1"/>
  <c r="C78" i="7"/>
  <c r="B78" i="8" s="1"/>
  <c r="B78" i="7"/>
  <c r="A78" i="8" s="1"/>
  <c r="H77" i="7"/>
  <c r="G77" i="8" s="1"/>
  <c r="G77" i="7"/>
  <c r="F77" i="8" s="1"/>
  <c r="F77" i="7"/>
  <c r="E77" i="7"/>
  <c r="D77" i="8" s="1"/>
  <c r="D77" i="7"/>
  <c r="C77" i="8" s="1"/>
  <c r="C77" i="7"/>
  <c r="B77" i="8" s="1"/>
  <c r="B77" i="7"/>
  <c r="A77" i="8" s="1"/>
  <c r="H76" i="7"/>
  <c r="G76" i="7"/>
  <c r="F76" i="8" s="1"/>
  <c r="F76" i="7"/>
  <c r="E76" i="7"/>
  <c r="D76" i="8" s="1"/>
  <c r="D76" i="7"/>
  <c r="C76" i="8" s="1"/>
  <c r="C76" i="7"/>
  <c r="B76" i="8" s="1"/>
  <c r="B76" i="7"/>
  <c r="A76" i="8" s="1"/>
  <c r="AC75" i="7"/>
  <c r="P75" i="8" s="1"/>
  <c r="R75" i="7"/>
  <c r="L75" i="8" s="1"/>
  <c r="H75" i="7"/>
  <c r="G75" i="8" s="1"/>
  <c r="G75" i="7"/>
  <c r="F75" i="8" s="1"/>
  <c r="F75" i="7"/>
  <c r="E75" i="7"/>
  <c r="D75" i="8" s="1"/>
  <c r="D75" i="7"/>
  <c r="C75" i="8" s="1"/>
  <c r="C75" i="7"/>
  <c r="B75" i="8" s="1"/>
  <c r="B75" i="7"/>
  <c r="A75" i="8" s="1"/>
  <c r="H74" i="7"/>
  <c r="G74" i="7"/>
  <c r="F74" i="8" s="1"/>
  <c r="F74" i="7"/>
  <c r="R64" i="7" s="1"/>
  <c r="L64" i="8" s="1"/>
  <c r="E74" i="7"/>
  <c r="D74" i="8" s="1"/>
  <c r="D74" i="7"/>
  <c r="C74" i="8" s="1"/>
  <c r="C74" i="7"/>
  <c r="B74" i="8" s="1"/>
  <c r="B74" i="7"/>
  <c r="A74" i="8" s="1"/>
  <c r="H73" i="7"/>
  <c r="G73" i="8" s="1"/>
  <c r="G73" i="7"/>
  <c r="F73" i="8" s="1"/>
  <c r="F73" i="7"/>
  <c r="E73" i="7"/>
  <c r="D73" i="8" s="1"/>
  <c r="D73" i="7"/>
  <c r="C73" i="7"/>
  <c r="B73" i="8" s="1"/>
  <c r="B73" i="7"/>
  <c r="A73" i="8" s="1"/>
  <c r="H72" i="7"/>
  <c r="W82" i="7" s="1"/>
  <c r="G72" i="7"/>
  <c r="F72" i="8" s="1"/>
  <c r="F72" i="7"/>
  <c r="E72" i="7"/>
  <c r="D72" i="8" s="1"/>
  <c r="D72" i="7"/>
  <c r="C72" i="8" s="1"/>
  <c r="C72" i="7"/>
  <c r="B72" i="8" s="1"/>
  <c r="B72" i="7"/>
  <c r="A72" i="8" s="1"/>
  <c r="H71" i="7"/>
  <c r="G71" i="8" s="1"/>
  <c r="G71" i="7"/>
  <c r="F71" i="8" s="1"/>
  <c r="F71" i="7"/>
  <c r="E71" i="7"/>
  <c r="D71" i="8" s="1"/>
  <c r="D71" i="7"/>
  <c r="C71" i="8" s="1"/>
  <c r="C71" i="7"/>
  <c r="B71" i="8" s="1"/>
  <c r="B71" i="7"/>
  <c r="A71" i="8" s="1"/>
  <c r="R70" i="7"/>
  <c r="L70" i="8" s="1"/>
  <c r="H70" i="7"/>
  <c r="G70" i="7"/>
  <c r="F70" i="8" s="1"/>
  <c r="F70" i="7"/>
  <c r="E70" i="7"/>
  <c r="D70" i="8" s="1"/>
  <c r="D70" i="7"/>
  <c r="C70" i="8" s="1"/>
  <c r="C70" i="7"/>
  <c r="B70" i="8" s="1"/>
  <c r="B70" i="7"/>
  <c r="A70" i="8" s="1"/>
  <c r="H69" i="7"/>
  <c r="G69" i="8" s="1"/>
  <c r="G69" i="7"/>
  <c r="F69" i="8" s="1"/>
  <c r="F69" i="7"/>
  <c r="E69" i="7"/>
  <c r="D69" i="8" s="1"/>
  <c r="D69" i="7"/>
  <c r="C69" i="8" s="1"/>
  <c r="C69" i="7"/>
  <c r="B69" i="8" s="1"/>
  <c r="B69" i="7"/>
  <c r="A69" i="8" s="1"/>
  <c r="H68" i="7"/>
  <c r="G68" i="7"/>
  <c r="F68" i="8" s="1"/>
  <c r="F68" i="7"/>
  <c r="R68" i="7" s="1"/>
  <c r="L68" i="8" s="1"/>
  <c r="E68" i="7"/>
  <c r="D68" i="8" s="1"/>
  <c r="D68" i="7"/>
  <c r="C68" i="8" s="1"/>
  <c r="C68" i="7"/>
  <c r="B68" i="8" s="1"/>
  <c r="B68" i="7"/>
  <c r="A68" i="8" s="1"/>
  <c r="H67" i="7"/>
  <c r="G67" i="8" s="1"/>
  <c r="G67" i="7"/>
  <c r="F67" i="8" s="1"/>
  <c r="F67" i="7"/>
  <c r="E67" i="7"/>
  <c r="D67" i="8" s="1"/>
  <c r="D67" i="7"/>
  <c r="C67" i="8" s="1"/>
  <c r="C67" i="7"/>
  <c r="B67" i="8" s="1"/>
  <c r="B67" i="7"/>
  <c r="A67" i="8" s="1"/>
  <c r="H66" i="7"/>
  <c r="G66" i="7"/>
  <c r="F66" i="8" s="1"/>
  <c r="F66" i="7"/>
  <c r="E66" i="7"/>
  <c r="D66" i="8" s="1"/>
  <c r="D66" i="7"/>
  <c r="C66" i="8" s="1"/>
  <c r="C66" i="7"/>
  <c r="B66" i="8" s="1"/>
  <c r="B66" i="7"/>
  <c r="A66" i="8" s="1"/>
  <c r="AC65" i="7"/>
  <c r="P65" i="8" s="1"/>
  <c r="H65" i="7"/>
  <c r="G65" i="8" s="1"/>
  <c r="G65" i="7"/>
  <c r="F65" i="8" s="1"/>
  <c r="F65" i="7"/>
  <c r="E65" i="7"/>
  <c r="D65" i="8" s="1"/>
  <c r="D65" i="7"/>
  <c r="C65" i="8" s="1"/>
  <c r="C65" i="7"/>
  <c r="B65" i="8" s="1"/>
  <c r="B65" i="7"/>
  <c r="A65" i="8" s="1"/>
  <c r="H64" i="7"/>
  <c r="G64" i="7"/>
  <c r="F64" i="8" s="1"/>
  <c r="F64" i="7"/>
  <c r="E64" i="7"/>
  <c r="D64" i="8" s="1"/>
  <c r="D64" i="7"/>
  <c r="C64" i="8" s="1"/>
  <c r="C64" i="7"/>
  <c r="B64" i="8" s="1"/>
  <c r="B64" i="7"/>
  <c r="A64" i="8" s="1"/>
  <c r="O63" i="7"/>
  <c r="H63" i="7"/>
  <c r="G63" i="8" s="1"/>
  <c r="G63" i="7"/>
  <c r="F63" i="8" s="1"/>
  <c r="F63" i="7"/>
  <c r="R63" i="7" s="1"/>
  <c r="L63" i="8" s="1"/>
  <c r="E63" i="7"/>
  <c r="D63" i="8" s="1"/>
  <c r="D63" i="7"/>
  <c r="C63" i="7"/>
  <c r="B63" i="8" s="1"/>
  <c r="B63" i="7"/>
  <c r="A63" i="8" s="1"/>
  <c r="H62" i="7"/>
  <c r="G62" i="7"/>
  <c r="F62" i="8" s="1"/>
  <c r="F62" i="7"/>
  <c r="E62" i="7"/>
  <c r="D62" i="8" s="1"/>
  <c r="D62" i="7"/>
  <c r="C62" i="8" s="1"/>
  <c r="C62" i="7"/>
  <c r="B62" i="8" s="1"/>
  <c r="B62" i="7"/>
  <c r="A62" i="8" s="1"/>
  <c r="Q61" i="7"/>
  <c r="K61" i="8" s="1"/>
  <c r="H61" i="7"/>
  <c r="G61" i="8" s="1"/>
  <c r="G61" i="7"/>
  <c r="F61" i="8" s="1"/>
  <c r="F61" i="7"/>
  <c r="E61" i="7"/>
  <c r="D61" i="8" s="1"/>
  <c r="D61" i="7"/>
  <c r="C61" i="8" s="1"/>
  <c r="C61" i="7"/>
  <c r="B61" i="8" s="1"/>
  <c r="B61" i="7"/>
  <c r="A61" i="8" s="1"/>
  <c r="R60" i="7"/>
  <c r="L60" i="8" s="1"/>
  <c r="O60" i="7"/>
  <c r="H60" i="7"/>
  <c r="G60" i="7"/>
  <c r="F60" i="8" s="1"/>
  <c r="F60" i="7"/>
  <c r="E60" i="7"/>
  <c r="D60" i="8" s="1"/>
  <c r="D60" i="7"/>
  <c r="C60" i="8" s="1"/>
  <c r="C60" i="7"/>
  <c r="B60" i="8" s="1"/>
  <c r="B60" i="7"/>
  <c r="A60" i="8" s="1"/>
  <c r="H59" i="7"/>
  <c r="G59" i="7"/>
  <c r="F59" i="7"/>
  <c r="E59" i="7"/>
  <c r="D59" i="8" s="1"/>
  <c r="D59" i="7"/>
  <c r="C59" i="8" s="1"/>
  <c r="C59" i="7"/>
  <c r="B59" i="8" s="1"/>
  <c r="B59" i="7"/>
  <c r="A59" i="8" s="1"/>
  <c r="Q58" i="7"/>
  <c r="K58" i="8" s="1"/>
  <c r="H58" i="7"/>
  <c r="G58" i="8" s="1"/>
  <c r="G58" i="7"/>
  <c r="F58" i="8" s="1"/>
  <c r="F58" i="7"/>
  <c r="E58" i="8" s="1"/>
  <c r="E58" i="7"/>
  <c r="D58" i="8" s="1"/>
  <c r="D58" i="7"/>
  <c r="C58" i="8" s="1"/>
  <c r="C58" i="7"/>
  <c r="B58" i="8" s="1"/>
  <c r="B58" i="7"/>
  <c r="A58" i="8" s="1"/>
  <c r="R57" i="7"/>
  <c r="L57" i="8" s="1"/>
  <c r="O57" i="7"/>
  <c r="J57" i="8" s="1"/>
  <c r="H57" i="7"/>
  <c r="G57" i="7"/>
  <c r="F57" i="8" s="1"/>
  <c r="F57" i="7"/>
  <c r="E57" i="8" s="1"/>
  <c r="E57" i="7"/>
  <c r="D57" i="8" s="1"/>
  <c r="D57" i="7"/>
  <c r="C57" i="8" s="1"/>
  <c r="C57" i="7"/>
  <c r="B57" i="8" s="1"/>
  <c r="B57" i="7"/>
  <c r="A57" i="8" s="1"/>
  <c r="H56" i="7"/>
  <c r="G56" i="7"/>
  <c r="F56" i="7"/>
  <c r="R46" i="7" s="1"/>
  <c r="L46" i="8" s="1"/>
  <c r="E56" i="7"/>
  <c r="D56" i="8" s="1"/>
  <c r="D56" i="7"/>
  <c r="C56" i="8" s="1"/>
  <c r="C56" i="7"/>
  <c r="B56" i="8" s="1"/>
  <c r="B56" i="7"/>
  <c r="A56" i="8" s="1"/>
  <c r="H55" i="7"/>
  <c r="G55" i="8" s="1"/>
  <c r="G55" i="7"/>
  <c r="F55" i="8" s="1"/>
  <c r="F55" i="7"/>
  <c r="E55" i="8" s="1"/>
  <c r="E55" i="7"/>
  <c r="D55" i="8" s="1"/>
  <c r="D55" i="7"/>
  <c r="C55" i="8" s="1"/>
  <c r="C55" i="7"/>
  <c r="B55" i="8" s="1"/>
  <c r="B55" i="7"/>
  <c r="A55" i="8" s="1"/>
  <c r="H54" i="7"/>
  <c r="G54" i="7"/>
  <c r="F54" i="8" s="1"/>
  <c r="F54" i="7"/>
  <c r="E54" i="7"/>
  <c r="D54" i="8" s="1"/>
  <c r="D54" i="7"/>
  <c r="C54" i="7"/>
  <c r="B54" i="8" s="1"/>
  <c r="B54" i="7"/>
  <c r="A54" i="8" s="1"/>
  <c r="H53" i="7"/>
  <c r="G53" i="7"/>
  <c r="F53" i="7"/>
  <c r="E53" i="7"/>
  <c r="D53" i="8" s="1"/>
  <c r="D53" i="7"/>
  <c r="C53" i="8" s="1"/>
  <c r="C53" i="7"/>
  <c r="B53" i="8" s="1"/>
  <c r="B53" i="7"/>
  <c r="A53" i="8" s="1"/>
  <c r="Q52" i="7"/>
  <c r="K52" i="8" s="1"/>
  <c r="H52" i="7"/>
  <c r="G52" i="8" s="1"/>
  <c r="G52" i="7"/>
  <c r="F52" i="8" s="1"/>
  <c r="F52" i="7"/>
  <c r="E52" i="7"/>
  <c r="D52" i="8" s="1"/>
  <c r="D52" i="7"/>
  <c r="C52" i="8" s="1"/>
  <c r="C52" i="7"/>
  <c r="B52" i="8" s="1"/>
  <c r="B52" i="7"/>
  <c r="A52" i="8" s="1"/>
  <c r="AC51" i="7"/>
  <c r="P51" i="8" s="1"/>
  <c r="P51" i="7"/>
  <c r="O51" i="7"/>
  <c r="J51" i="8" s="1"/>
  <c r="H51" i="7"/>
  <c r="G51" i="7"/>
  <c r="F51" i="8" s="1"/>
  <c r="F51" i="7"/>
  <c r="E51" i="7"/>
  <c r="D51" i="8" s="1"/>
  <c r="D51" i="7"/>
  <c r="C51" i="8" s="1"/>
  <c r="C51" i="7"/>
  <c r="B51" i="8" s="1"/>
  <c r="B51" i="7"/>
  <c r="A51" i="8" s="1"/>
  <c r="O50" i="7"/>
  <c r="H50" i="7"/>
  <c r="G50" i="7"/>
  <c r="F50" i="7"/>
  <c r="E50" i="7"/>
  <c r="D50" i="8" s="1"/>
  <c r="D50" i="7"/>
  <c r="C50" i="8" s="1"/>
  <c r="C50" i="7"/>
  <c r="B50" i="8" s="1"/>
  <c r="B50" i="7"/>
  <c r="A50" i="8" s="1"/>
  <c r="H49" i="7"/>
  <c r="G49" i="8" s="1"/>
  <c r="G49" i="7"/>
  <c r="F49" i="8" s="1"/>
  <c r="F49" i="7"/>
  <c r="E49" i="7"/>
  <c r="D49" i="8" s="1"/>
  <c r="D49" i="7"/>
  <c r="C49" i="8" s="1"/>
  <c r="C49" i="7"/>
  <c r="B49" i="8" s="1"/>
  <c r="B49" i="7"/>
  <c r="A49" i="8" s="1"/>
  <c r="H48" i="7"/>
  <c r="G48" i="7"/>
  <c r="F48" i="8" s="1"/>
  <c r="F48" i="7"/>
  <c r="E48" i="8" s="1"/>
  <c r="E48" i="7"/>
  <c r="D48" i="8" s="1"/>
  <c r="D48" i="7"/>
  <c r="C48" i="8" s="1"/>
  <c r="C48" i="7"/>
  <c r="B48" i="8" s="1"/>
  <c r="B48" i="7"/>
  <c r="A48" i="8" s="1"/>
  <c r="H47" i="7"/>
  <c r="G47" i="7"/>
  <c r="F47" i="7"/>
  <c r="E47" i="7"/>
  <c r="D47" i="8" s="1"/>
  <c r="D47" i="7"/>
  <c r="C47" i="8" s="1"/>
  <c r="C47" i="7"/>
  <c r="B47" i="8" s="1"/>
  <c r="B47" i="7"/>
  <c r="A47" i="8" s="1"/>
  <c r="AC46" i="7"/>
  <c r="P46" i="8" s="1"/>
  <c r="H46" i="7"/>
  <c r="G46" i="8" s="1"/>
  <c r="G46" i="7"/>
  <c r="F46" i="8" s="1"/>
  <c r="F46" i="7"/>
  <c r="E46" i="7"/>
  <c r="D46" i="8" s="1"/>
  <c r="D46" i="7"/>
  <c r="C46" i="8" s="1"/>
  <c r="C46" i="7"/>
  <c r="B46" i="8" s="1"/>
  <c r="B46" i="7"/>
  <c r="A46" i="8" s="1"/>
  <c r="R45" i="7"/>
  <c r="L45" i="8" s="1"/>
  <c r="H45" i="7"/>
  <c r="G45" i="7"/>
  <c r="F45" i="8" s="1"/>
  <c r="F45" i="7"/>
  <c r="E45" i="8" s="1"/>
  <c r="E45" i="7"/>
  <c r="D45" i="8" s="1"/>
  <c r="D45" i="7"/>
  <c r="C45" i="8" s="1"/>
  <c r="C45" i="7"/>
  <c r="B45" i="8" s="1"/>
  <c r="B45" i="7"/>
  <c r="A45" i="8" s="1"/>
  <c r="O44" i="7"/>
  <c r="H44" i="7"/>
  <c r="W53" i="7" s="1"/>
  <c r="G44" i="7"/>
  <c r="F44" i="7"/>
  <c r="E44" i="7"/>
  <c r="D44" i="8" s="1"/>
  <c r="D44" i="7"/>
  <c r="C44" i="8" s="1"/>
  <c r="C44" i="7"/>
  <c r="B44" i="8" s="1"/>
  <c r="B44" i="7"/>
  <c r="A44" i="8" s="1"/>
  <c r="Q43" i="7"/>
  <c r="K43" i="8" s="1"/>
  <c r="H43" i="7"/>
  <c r="G43" i="8" s="1"/>
  <c r="G43" i="7"/>
  <c r="F43" i="8" s="1"/>
  <c r="F43" i="7"/>
  <c r="E43" i="8" s="1"/>
  <c r="E43" i="7"/>
  <c r="D43" i="8" s="1"/>
  <c r="D43" i="7"/>
  <c r="C43" i="8" s="1"/>
  <c r="C43" i="7"/>
  <c r="B43" i="8" s="1"/>
  <c r="B43" i="7"/>
  <c r="A43" i="8" s="1"/>
  <c r="O42" i="7"/>
  <c r="J42" i="8" s="1"/>
  <c r="H42" i="7"/>
  <c r="W45" i="7" s="1"/>
  <c r="G42" i="7"/>
  <c r="F42" i="8" s="1"/>
  <c r="F42" i="7"/>
  <c r="E42" i="7"/>
  <c r="D42" i="8" s="1"/>
  <c r="D42" i="7"/>
  <c r="C42" i="8" s="1"/>
  <c r="C42" i="7"/>
  <c r="B42" i="8" s="1"/>
  <c r="B42" i="7"/>
  <c r="A42" i="8" s="1"/>
  <c r="H41" i="7"/>
  <c r="G41" i="7"/>
  <c r="F41" i="7"/>
  <c r="E41" i="7"/>
  <c r="D41" i="7"/>
  <c r="C41" i="8" s="1"/>
  <c r="C41" i="7"/>
  <c r="B41" i="8" s="1"/>
  <c r="B41" i="7"/>
  <c r="A41" i="8" s="1"/>
  <c r="H40" i="7"/>
  <c r="G40" i="8" s="1"/>
  <c r="G40" i="7"/>
  <c r="F40" i="8" s="1"/>
  <c r="F40" i="7"/>
  <c r="E40" i="8" s="1"/>
  <c r="E40" i="7"/>
  <c r="D40" i="8" s="1"/>
  <c r="D40" i="7"/>
  <c r="C40" i="8" s="1"/>
  <c r="C40" i="7"/>
  <c r="B40" i="8" s="1"/>
  <c r="B40" i="7"/>
  <c r="A40" i="8" s="1"/>
  <c r="R39" i="7"/>
  <c r="L39" i="8" s="1"/>
  <c r="H39" i="7"/>
  <c r="G39" i="7"/>
  <c r="F39" i="8" s="1"/>
  <c r="F39" i="7"/>
  <c r="E39" i="7"/>
  <c r="D39" i="8" s="1"/>
  <c r="D39" i="7"/>
  <c r="C39" i="8" s="1"/>
  <c r="C39" i="7"/>
  <c r="B39" i="8" s="1"/>
  <c r="B39" i="7"/>
  <c r="A39" i="8" s="1"/>
  <c r="H38" i="7"/>
  <c r="G38" i="7"/>
  <c r="F38" i="7"/>
  <c r="E38" i="7"/>
  <c r="D38" i="7"/>
  <c r="C38" i="8" s="1"/>
  <c r="C38" i="7"/>
  <c r="B38" i="8" s="1"/>
  <c r="B38" i="7"/>
  <c r="A38" i="8" s="1"/>
  <c r="H37" i="7"/>
  <c r="G37" i="8" s="1"/>
  <c r="G37" i="7"/>
  <c r="F37" i="8" s="1"/>
  <c r="F37" i="7"/>
  <c r="E37" i="8" s="1"/>
  <c r="E37" i="7"/>
  <c r="D37" i="8" s="1"/>
  <c r="D37" i="7"/>
  <c r="C37" i="8" s="1"/>
  <c r="C37" i="7"/>
  <c r="B37" i="8" s="1"/>
  <c r="B37" i="7"/>
  <c r="A37" i="8" s="1"/>
  <c r="H36" i="7"/>
  <c r="G36" i="7"/>
  <c r="F36" i="8" s="1"/>
  <c r="F36" i="7"/>
  <c r="E36" i="7"/>
  <c r="D36" i="8" s="1"/>
  <c r="D36" i="7"/>
  <c r="C36" i="8" s="1"/>
  <c r="C36" i="7"/>
  <c r="B36" i="8" s="1"/>
  <c r="B36" i="7"/>
  <c r="A36" i="8" s="1"/>
  <c r="H35" i="7"/>
  <c r="G35" i="7"/>
  <c r="F35" i="7"/>
  <c r="E35" i="7"/>
  <c r="D35" i="7"/>
  <c r="C35" i="8" s="1"/>
  <c r="C35" i="7"/>
  <c r="B35" i="8" s="1"/>
  <c r="B35" i="7"/>
  <c r="A35" i="8" s="1"/>
  <c r="AC34" i="7"/>
  <c r="P34" i="8" s="1"/>
  <c r="Q34" i="7"/>
  <c r="K34" i="8" s="1"/>
  <c r="H34" i="7"/>
  <c r="G34" i="8" s="1"/>
  <c r="G34" i="7"/>
  <c r="F34" i="8" s="1"/>
  <c r="F34" i="7"/>
  <c r="E34" i="8" s="1"/>
  <c r="E34" i="7"/>
  <c r="D34" i="8" s="1"/>
  <c r="D34" i="7"/>
  <c r="C34" i="8" s="1"/>
  <c r="C34" i="7"/>
  <c r="B34" i="8" s="1"/>
  <c r="B34" i="7"/>
  <c r="A34" i="8" s="1"/>
  <c r="R33" i="7"/>
  <c r="L33" i="8" s="1"/>
  <c r="O33" i="7"/>
  <c r="J33" i="8" s="1"/>
  <c r="H33" i="7"/>
  <c r="W42" i="7" s="1"/>
  <c r="G33" i="7"/>
  <c r="F33" i="8" s="1"/>
  <c r="F33" i="7"/>
  <c r="E33" i="8" s="1"/>
  <c r="E33" i="7"/>
  <c r="D33" i="8" s="1"/>
  <c r="D33" i="7"/>
  <c r="C33" i="8" s="1"/>
  <c r="C33" i="7"/>
  <c r="B33" i="8" s="1"/>
  <c r="B33" i="7"/>
  <c r="A33" i="8" s="1"/>
  <c r="H32" i="7"/>
  <c r="G32" i="7"/>
  <c r="F32" i="7"/>
  <c r="E32" i="7"/>
  <c r="D32" i="7"/>
  <c r="C32" i="8" s="1"/>
  <c r="C32" i="7"/>
  <c r="B32" i="8" s="1"/>
  <c r="B32" i="7"/>
  <c r="A32" i="8" s="1"/>
  <c r="H31" i="7"/>
  <c r="G31" i="7"/>
  <c r="F31" i="8" s="1"/>
  <c r="F31" i="7"/>
  <c r="E31" i="8" s="1"/>
  <c r="E31" i="7"/>
  <c r="D31" i="8" s="1"/>
  <c r="D31" i="7"/>
  <c r="C31" i="8" s="1"/>
  <c r="C31" i="7"/>
  <c r="B31" i="8" s="1"/>
  <c r="B31" i="7"/>
  <c r="A31" i="8" s="1"/>
  <c r="O30" i="7"/>
  <c r="J30" i="8" s="1"/>
  <c r="H30" i="7"/>
  <c r="G30" i="8" s="1"/>
  <c r="G30" i="7"/>
  <c r="F30" i="8" s="1"/>
  <c r="F30" i="7"/>
  <c r="E30" i="8" s="1"/>
  <c r="E30" i="7"/>
  <c r="D30" i="8" s="1"/>
  <c r="D30" i="7"/>
  <c r="C30" i="8" s="1"/>
  <c r="C30" i="7"/>
  <c r="B30" i="8" s="1"/>
  <c r="B30" i="7"/>
  <c r="A30" i="8" s="1"/>
  <c r="Q29" i="7"/>
  <c r="K29" i="8" s="1"/>
  <c r="H29" i="7"/>
  <c r="G29" i="8" s="1"/>
  <c r="G29" i="7"/>
  <c r="F29" i="8" s="1"/>
  <c r="F29" i="7"/>
  <c r="O29" i="7" s="1"/>
  <c r="J29" i="8" s="1"/>
  <c r="E29" i="7"/>
  <c r="D29" i="8" s="1"/>
  <c r="D29" i="7"/>
  <c r="C29" i="8" s="1"/>
  <c r="C29" i="7"/>
  <c r="B29" i="8" s="1"/>
  <c r="B29" i="7"/>
  <c r="A29" i="8" s="1"/>
  <c r="AC28" i="7"/>
  <c r="P28" i="8" s="1"/>
  <c r="R28" i="7"/>
  <c r="L28" i="8" s="1"/>
  <c r="Q28" i="7"/>
  <c r="K28" i="8" s="1"/>
  <c r="H28" i="7"/>
  <c r="G28" i="8" s="1"/>
  <c r="G28" i="7"/>
  <c r="F28" i="8" s="1"/>
  <c r="F28" i="7"/>
  <c r="E28" i="7"/>
  <c r="D28" i="8" s="1"/>
  <c r="D28" i="7"/>
  <c r="C28" i="8" s="1"/>
  <c r="C28" i="7"/>
  <c r="B28" i="8" s="1"/>
  <c r="B28" i="7"/>
  <c r="A28" i="8" s="1"/>
  <c r="H27" i="7"/>
  <c r="W37" i="7" s="1"/>
  <c r="X37" i="7" s="1"/>
  <c r="N37" i="8" s="1"/>
  <c r="G27" i="7"/>
  <c r="F27" i="8" s="1"/>
  <c r="F27" i="7"/>
  <c r="E27" i="7"/>
  <c r="D27" i="8" s="1"/>
  <c r="D27" i="7"/>
  <c r="C27" i="8" s="1"/>
  <c r="C27" i="7"/>
  <c r="B27" i="8" s="1"/>
  <c r="B27" i="7"/>
  <c r="A27" i="8" s="1"/>
  <c r="H26" i="7"/>
  <c r="G26" i="8" s="1"/>
  <c r="G26" i="7"/>
  <c r="F26" i="8" s="1"/>
  <c r="F26" i="7"/>
  <c r="E26" i="8" s="1"/>
  <c r="E26" i="7"/>
  <c r="D26" i="8" s="1"/>
  <c r="D26" i="7"/>
  <c r="C26" i="7"/>
  <c r="B26" i="8" s="1"/>
  <c r="B26" i="7"/>
  <c r="A26" i="8" s="1"/>
  <c r="H25" i="7"/>
  <c r="W33" i="7" s="1"/>
  <c r="G25" i="7"/>
  <c r="F25" i="8" s="1"/>
  <c r="F25" i="7"/>
  <c r="K35" i="7" s="1"/>
  <c r="E25" i="7"/>
  <c r="D25" i="8" s="1"/>
  <c r="D25" i="7"/>
  <c r="C25" i="7"/>
  <c r="B25" i="8" s="1"/>
  <c r="B25" i="7"/>
  <c r="A25" i="8" s="1"/>
  <c r="H24" i="7"/>
  <c r="G24" i="8" s="1"/>
  <c r="G24" i="7"/>
  <c r="F24" i="7"/>
  <c r="E24" i="7"/>
  <c r="D24" i="8" s="1"/>
  <c r="D24" i="7"/>
  <c r="C24" i="7"/>
  <c r="B24" i="8" s="1"/>
  <c r="B24" i="7"/>
  <c r="A24" i="8" s="1"/>
  <c r="H23" i="7"/>
  <c r="G23" i="7"/>
  <c r="F23" i="7"/>
  <c r="E23" i="7"/>
  <c r="D23" i="8" s="1"/>
  <c r="D23" i="7"/>
  <c r="C23" i="8" s="1"/>
  <c r="C23" i="7"/>
  <c r="B23" i="8" s="1"/>
  <c r="B23" i="7"/>
  <c r="A23" i="8" s="1"/>
  <c r="R22" i="7"/>
  <c r="L22" i="8" s="1"/>
  <c r="Q22" i="7"/>
  <c r="K22" i="8" s="1"/>
  <c r="H22" i="7"/>
  <c r="G22" i="8" s="1"/>
  <c r="G22" i="7"/>
  <c r="F22" i="8" s="1"/>
  <c r="F22" i="7"/>
  <c r="E22" i="7"/>
  <c r="D22" i="8" s="1"/>
  <c r="D22" i="7"/>
  <c r="C22" i="8" s="1"/>
  <c r="C22" i="7"/>
  <c r="B22" i="8" s="1"/>
  <c r="B22" i="7"/>
  <c r="A22" i="8" s="1"/>
  <c r="H21" i="7"/>
  <c r="G21" i="8" s="1"/>
  <c r="G21" i="7"/>
  <c r="F21" i="8" s="1"/>
  <c r="F21" i="7"/>
  <c r="J49" i="7" s="1"/>
  <c r="I49" i="8" s="1"/>
  <c r="E21" i="7"/>
  <c r="D21" i="8" s="1"/>
  <c r="D21" i="7"/>
  <c r="C21" i="8" s="1"/>
  <c r="C21" i="7"/>
  <c r="B21" i="8" s="1"/>
  <c r="B21" i="7"/>
  <c r="A21" i="8" s="1"/>
  <c r="R20" i="7"/>
  <c r="L20" i="8" s="1"/>
  <c r="H20" i="7"/>
  <c r="G20" i="7"/>
  <c r="F20" i="8" s="1"/>
  <c r="F20" i="7"/>
  <c r="E20" i="8" s="1"/>
  <c r="E20" i="7"/>
  <c r="D20" i="8" s="1"/>
  <c r="D20" i="7"/>
  <c r="C20" i="8" s="1"/>
  <c r="C20" i="7"/>
  <c r="B20" i="8" s="1"/>
  <c r="B20" i="7"/>
  <c r="A20" i="8" s="1"/>
  <c r="H19" i="7"/>
  <c r="G19" i="8" s="1"/>
  <c r="G19" i="7"/>
  <c r="F19" i="8" s="1"/>
  <c r="F19" i="7"/>
  <c r="E19" i="8" s="1"/>
  <c r="E19" i="7"/>
  <c r="D19" i="8" s="1"/>
  <c r="D19" i="7"/>
  <c r="C19" i="7"/>
  <c r="B19" i="8" s="1"/>
  <c r="B19" i="7"/>
  <c r="A19" i="8" s="1"/>
  <c r="H18" i="7"/>
  <c r="G18" i="8" s="1"/>
  <c r="G18" i="7"/>
  <c r="F18" i="8" s="1"/>
  <c r="F18" i="7"/>
  <c r="E18" i="7"/>
  <c r="D18" i="8" s="1"/>
  <c r="D18" i="7"/>
  <c r="C18" i="8" s="1"/>
  <c r="C18" i="7"/>
  <c r="B18" i="8" s="1"/>
  <c r="B18" i="7"/>
  <c r="A18" i="8" s="1"/>
  <c r="H17" i="7"/>
  <c r="G17" i="8" s="1"/>
  <c r="G17" i="7"/>
  <c r="F17" i="8" s="1"/>
  <c r="F17" i="7"/>
  <c r="E17" i="7"/>
  <c r="D17" i="8" s="1"/>
  <c r="D17" i="7"/>
  <c r="C17" i="8" s="1"/>
  <c r="C17" i="7"/>
  <c r="B17" i="8" s="1"/>
  <c r="B17" i="7"/>
  <c r="A17" i="8" s="1"/>
  <c r="H16" i="7"/>
  <c r="G16" i="8" s="1"/>
  <c r="G16" i="7"/>
  <c r="F16" i="8" s="1"/>
  <c r="F16" i="7"/>
  <c r="E16" i="7"/>
  <c r="D16" i="8" s="1"/>
  <c r="D16" i="7"/>
  <c r="C16" i="7"/>
  <c r="B16" i="8" s="1"/>
  <c r="B16" i="7"/>
  <c r="A16" i="8" s="1"/>
  <c r="H15" i="7"/>
  <c r="G15" i="8" s="1"/>
  <c r="G15" i="7"/>
  <c r="F15" i="8" s="1"/>
  <c r="F15" i="7"/>
  <c r="E15" i="7"/>
  <c r="D15" i="7"/>
  <c r="C15" i="8" s="1"/>
  <c r="C15" i="7"/>
  <c r="B15" i="8" s="1"/>
  <c r="B15" i="7"/>
  <c r="A15" i="8" s="1"/>
  <c r="H14" i="7"/>
  <c r="G14" i="8" s="1"/>
  <c r="G14" i="7"/>
  <c r="F14" i="8" s="1"/>
  <c r="F14" i="7"/>
  <c r="E14" i="7"/>
  <c r="D14" i="8" s="1"/>
  <c r="D14" i="7"/>
  <c r="C14" i="8" s="1"/>
  <c r="C14" i="7"/>
  <c r="B14" i="8" s="1"/>
  <c r="B14" i="7"/>
  <c r="A14" i="8" s="1"/>
  <c r="H13" i="7"/>
  <c r="G13" i="8" s="1"/>
  <c r="G13" i="7"/>
  <c r="F13" i="8" s="1"/>
  <c r="F13" i="7"/>
  <c r="E13" i="8" s="1"/>
  <c r="E13" i="7"/>
  <c r="D13" i="8" s="1"/>
  <c r="D13" i="7"/>
  <c r="C13" i="7"/>
  <c r="B13" i="8" s="1"/>
  <c r="B13" i="7"/>
  <c r="A13" i="8" s="1"/>
  <c r="R12" i="7"/>
  <c r="L12" i="8" s="1"/>
  <c r="Q12" i="7"/>
  <c r="K12" i="8" s="1"/>
  <c r="H12" i="7"/>
  <c r="G12" i="8" s="1"/>
  <c r="G12" i="7"/>
  <c r="F12" i="8" s="1"/>
  <c r="F12" i="7"/>
  <c r="E12" i="7"/>
  <c r="D12" i="8" s="1"/>
  <c r="D12" i="7"/>
  <c r="C12" i="8" s="1"/>
  <c r="C12" i="7"/>
  <c r="B12" i="8" s="1"/>
  <c r="B12" i="7"/>
  <c r="A12" i="8" s="1"/>
  <c r="H11" i="7"/>
  <c r="G11" i="8" s="1"/>
  <c r="G11" i="7"/>
  <c r="F11" i="8" s="1"/>
  <c r="F11" i="7"/>
  <c r="E11" i="8" s="1"/>
  <c r="E11" i="7"/>
  <c r="D11" i="8" s="1"/>
  <c r="D11" i="7"/>
  <c r="C11" i="8" s="1"/>
  <c r="C11" i="7"/>
  <c r="B11" i="8" s="1"/>
  <c r="B11" i="7"/>
  <c r="A11" i="8" s="1"/>
  <c r="H10" i="7"/>
  <c r="G10" i="7"/>
  <c r="F10" i="8" s="1"/>
  <c r="F10" i="7"/>
  <c r="E10" i="8" s="1"/>
  <c r="E10" i="7"/>
  <c r="D10" i="8" s="1"/>
  <c r="D10" i="7"/>
  <c r="C10" i="8" s="1"/>
  <c r="C10" i="7"/>
  <c r="B10" i="8" s="1"/>
  <c r="B10" i="7"/>
  <c r="A10" i="8" s="1"/>
  <c r="O9" i="7"/>
  <c r="J9" i="8" s="1"/>
  <c r="H9" i="7"/>
  <c r="G9" i="8" s="1"/>
  <c r="G9" i="7"/>
  <c r="F9" i="8" s="1"/>
  <c r="F9" i="7"/>
  <c r="E9" i="7"/>
  <c r="D9" i="8" s="1"/>
  <c r="D9" i="7"/>
  <c r="C9" i="7"/>
  <c r="B9" i="8" s="1"/>
  <c r="B9" i="7"/>
  <c r="A9" i="8" s="1"/>
  <c r="Q8" i="7"/>
  <c r="K8" i="8" s="1"/>
  <c r="H8" i="7"/>
  <c r="G8" i="8" s="1"/>
  <c r="G8" i="7"/>
  <c r="F8" i="8" s="1"/>
  <c r="F8" i="7"/>
  <c r="Q3" i="7" s="1"/>
  <c r="K3" i="8" s="1"/>
  <c r="E8" i="7"/>
  <c r="D8" i="8" s="1"/>
  <c r="D8" i="7"/>
  <c r="C8" i="7"/>
  <c r="B8" i="8" s="1"/>
  <c r="B8" i="7"/>
  <c r="A8" i="8" s="1"/>
  <c r="H7" i="7"/>
  <c r="G7" i="8" s="1"/>
  <c r="G7" i="7"/>
  <c r="F7" i="8" s="1"/>
  <c r="F7" i="7"/>
  <c r="E7" i="7"/>
  <c r="D7" i="8" s="1"/>
  <c r="D7" i="7"/>
  <c r="C7" i="7"/>
  <c r="B7" i="8" s="1"/>
  <c r="B7" i="7"/>
  <c r="A7" i="8" s="1"/>
  <c r="H6" i="7"/>
  <c r="G6" i="8" s="1"/>
  <c r="G6" i="7"/>
  <c r="F6" i="8" s="1"/>
  <c r="F6" i="7"/>
  <c r="O5" i="7" s="1"/>
  <c r="J5" i="8" s="1"/>
  <c r="E6" i="7"/>
  <c r="D6" i="8" s="1"/>
  <c r="D6" i="7"/>
  <c r="C6" i="8" s="1"/>
  <c r="C6" i="7"/>
  <c r="B6" i="8" s="1"/>
  <c r="B6" i="7"/>
  <c r="A6" i="8" s="1"/>
  <c r="H5" i="7"/>
  <c r="G5" i="8" s="1"/>
  <c r="G5" i="7"/>
  <c r="F5" i="8" s="1"/>
  <c r="F5" i="7"/>
  <c r="E5" i="7"/>
  <c r="D5" i="8" s="1"/>
  <c r="D5" i="7"/>
  <c r="C5" i="7"/>
  <c r="B5" i="8" s="1"/>
  <c r="B5" i="7"/>
  <c r="A5" i="8" s="1"/>
  <c r="H4" i="7"/>
  <c r="G4" i="8" s="1"/>
  <c r="G4" i="7"/>
  <c r="F4" i="8" s="1"/>
  <c r="F4" i="7"/>
  <c r="E4" i="8" s="1"/>
  <c r="E4" i="7"/>
  <c r="D4" i="8" s="1"/>
  <c r="D4" i="7"/>
  <c r="C4" i="7"/>
  <c r="B4" i="8" s="1"/>
  <c r="B4" i="7"/>
  <c r="A4" i="8" s="1"/>
  <c r="A4" i="7"/>
  <c r="A5" i="7" s="1"/>
  <c r="H3" i="7"/>
  <c r="G3" i="8" s="1"/>
  <c r="G3" i="7"/>
  <c r="F3" i="8" s="1"/>
  <c r="F3" i="7"/>
  <c r="E3" i="8" s="1"/>
  <c r="E3" i="7"/>
  <c r="D3" i="8" s="1"/>
  <c r="D3" i="7"/>
  <c r="C3" i="7"/>
  <c r="B3" i="8" s="1"/>
  <c r="B3" i="7"/>
  <c r="A3" i="8" s="1"/>
  <c r="A3" i="7"/>
  <c r="AC2" i="7"/>
  <c r="P2" i="8" s="1"/>
  <c r="H2" i="7"/>
  <c r="G2" i="8" s="1"/>
  <c r="G2" i="7"/>
  <c r="F2" i="8" s="1"/>
  <c r="F2" i="7"/>
  <c r="E2" i="8" s="1"/>
  <c r="E2" i="7"/>
  <c r="D2" i="8" s="1"/>
  <c r="D2" i="7"/>
  <c r="C2" i="8" s="1"/>
  <c r="C2" i="7"/>
  <c r="B2" i="8" s="1"/>
  <c r="A6" i="2"/>
  <c r="J60" i="8" l="1"/>
  <c r="P60" i="7"/>
  <c r="E377" i="8"/>
  <c r="O377" i="7"/>
  <c r="E46" i="8"/>
  <c r="O45" i="7"/>
  <c r="R36" i="7"/>
  <c r="L36" i="8" s="1"/>
  <c r="M130" i="7"/>
  <c r="R71" i="7"/>
  <c r="L71" i="8" s="1"/>
  <c r="M190" i="7"/>
  <c r="R130" i="7"/>
  <c r="L130" i="8" s="1"/>
  <c r="M236" i="7"/>
  <c r="W310" i="7"/>
  <c r="X310" i="7" s="1"/>
  <c r="N310" i="8" s="1"/>
  <c r="M391" i="7"/>
  <c r="O330" i="7"/>
  <c r="L355" i="7"/>
  <c r="W401" i="7"/>
  <c r="X401" i="7" s="1"/>
  <c r="N401" i="8" s="1"/>
  <c r="G423" i="8"/>
  <c r="W433" i="7"/>
  <c r="W431" i="7"/>
  <c r="X431" i="7" s="1"/>
  <c r="N431" i="8" s="1"/>
  <c r="X1184" i="7"/>
  <c r="N1184" i="8" s="1"/>
  <c r="E1304" i="8"/>
  <c r="J1332" i="7"/>
  <c r="I1332" i="8" s="1"/>
  <c r="F1309" i="8"/>
  <c r="AD1309" i="7"/>
  <c r="Q1309" i="8" s="1"/>
  <c r="M296" i="7"/>
  <c r="Q231" i="7"/>
  <c r="K231" i="8" s="1"/>
  <c r="R226" i="7"/>
  <c r="L226" i="8" s="1"/>
  <c r="I574" i="7"/>
  <c r="H574" i="8" s="1"/>
  <c r="E820" i="8"/>
  <c r="I849" i="7"/>
  <c r="H849" i="8" s="1"/>
  <c r="K830" i="7"/>
  <c r="N830" i="7" s="1"/>
  <c r="J849" i="7"/>
  <c r="I849" i="8" s="1"/>
  <c r="Q815" i="7"/>
  <c r="K815" i="8" s="1"/>
  <c r="O820" i="7"/>
  <c r="C1146" i="8"/>
  <c r="AC1146" i="7"/>
  <c r="P1146" i="8" s="1"/>
  <c r="AC30" i="7"/>
  <c r="P30" i="8" s="1"/>
  <c r="O36" i="7"/>
  <c r="C73" i="8"/>
  <c r="AC73" i="7"/>
  <c r="P73" i="8" s="1"/>
  <c r="M154" i="7"/>
  <c r="R85" i="7"/>
  <c r="L85" i="8" s="1"/>
  <c r="Q95" i="7"/>
  <c r="K95" i="8" s="1"/>
  <c r="C165" i="8"/>
  <c r="AC165" i="7"/>
  <c r="P165" i="8" s="1"/>
  <c r="M407" i="7"/>
  <c r="R342" i="7"/>
  <c r="L342" i="8" s="1"/>
  <c r="O351" i="7"/>
  <c r="J351" i="8" s="1"/>
  <c r="G417" i="8"/>
  <c r="W427" i="7"/>
  <c r="X427" i="7" s="1"/>
  <c r="N427" i="8" s="1"/>
  <c r="O491" i="7"/>
  <c r="J491" i="8" s="1"/>
  <c r="K955" i="7"/>
  <c r="N955" i="7" s="1"/>
  <c r="R936" i="7"/>
  <c r="L936" i="8" s="1"/>
  <c r="I975" i="7"/>
  <c r="H975" i="8" s="1"/>
  <c r="O1003" i="7"/>
  <c r="J1003" i="8" s="1"/>
  <c r="O1004" i="7"/>
  <c r="Q999" i="7"/>
  <c r="K999" i="8" s="1"/>
  <c r="O1210" i="7"/>
  <c r="O1211" i="7"/>
  <c r="I1240" i="7"/>
  <c r="H1240" i="8" s="1"/>
  <c r="R1211" i="7"/>
  <c r="L1211" i="8" s="1"/>
  <c r="E1428" i="8"/>
  <c r="O1428" i="7"/>
  <c r="J1428" i="8" s="1"/>
  <c r="AD1439" i="7"/>
  <c r="Q1439" i="8" s="1"/>
  <c r="O1440" i="7"/>
  <c r="J1440" i="8" s="1"/>
  <c r="R1441" i="7"/>
  <c r="L1441" i="8" s="1"/>
  <c r="Q1441" i="7"/>
  <c r="K1441" i="8" s="1"/>
  <c r="R5" i="7"/>
  <c r="L5" i="8" s="1"/>
  <c r="R21" i="7"/>
  <c r="L21" i="8" s="1"/>
  <c r="AD45" i="7"/>
  <c r="Q45" i="8" s="1"/>
  <c r="E52" i="8"/>
  <c r="R42" i="7"/>
  <c r="L42" i="8" s="1"/>
  <c r="O71" i="7"/>
  <c r="M136" i="7"/>
  <c r="M149" i="7"/>
  <c r="Q85" i="7"/>
  <c r="K85" i="8" s="1"/>
  <c r="R120" i="7"/>
  <c r="L120" i="8" s="1"/>
  <c r="K132" i="7"/>
  <c r="N132" i="7" s="1"/>
  <c r="C129" i="8"/>
  <c r="AC129" i="7"/>
  <c r="P129" i="8" s="1"/>
  <c r="W150" i="7"/>
  <c r="X150" i="7" s="1"/>
  <c r="N150" i="8" s="1"/>
  <c r="L188" i="7"/>
  <c r="Q316" i="7"/>
  <c r="K316" i="8" s="1"/>
  <c r="G355" i="8"/>
  <c r="W365" i="7"/>
  <c r="X365" i="7" s="1"/>
  <c r="N365" i="8" s="1"/>
  <c r="C369" i="8"/>
  <c r="AC369" i="7"/>
  <c r="P369" i="8" s="1"/>
  <c r="G370" i="8"/>
  <c r="W379" i="7"/>
  <c r="G394" i="8"/>
  <c r="W404" i="7"/>
  <c r="X404" i="7" s="1"/>
  <c r="N404" i="8" s="1"/>
  <c r="I436" i="7"/>
  <c r="H436" i="8" s="1"/>
  <c r="O453" i="7"/>
  <c r="P453" i="7" s="1"/>
  <c r="Q449" i="7"/>
  <c r="K449" i="8" s="1"/>
  <c r="Q463" i="7"/>
  <c r="K463" i="8" s="1"/>
  <c r="E656" i="8"/>
  <c r="L684" i="7"/>
  <c r="O655" i="7"/>
  <c r="M714" i="7"/>
  <c r="E678" i="8"/>
  <c r="O677" i="7"/>
  <c r="AD857" i="7"/>
  <c r="Q857" i="8" s="1"/>
  <c r="J860" i="8"/>
  <c r="P860" i="7"/>
  <c r="K878" i="7"/>
  <c r="N878" i="7" s="1"/>
  <c r="O872" i="7"/>
  <c r="G876" i="8"/>
  <c r="W886" i="7"/>
  <c r="X886" i="7" s="1"/>
  <c r="N886" i="8" s="1"/>
  <c r="W882" i="7"/>
  <c r="X882" i="7" s="1"/>
  <c r="N882" i="8" s="1"/>
  <c r="W884" i="7"/>
  <c r="X884" i="7" s="1"/>
  <c r="N884" i="8" s="1"/>
  <c r="Q1161" i="7"/>
  <c r="K1161" i="8" s="1"/>
  <c r="K1170" i="7"/>
  <c r="K1171" i="7"/>
  <c r="O1160" i="7"/>
  <c r="J1160" i="8" s="1"/>
  <c r="R1161" i="7"/>
  <c r="L1161" i="8" s="1"/>
  <c r="K1177" i="7"/>
  <c r="N1177" i="7" s="1"/>
  <c r="Q1363" i="7"/>
  <c r="K1363" i="8" s="1"/>
  <c r="O1363" i="7"/>
  <c r="O1362" i="7"/>
  <c r="K1364" i="7"/>
  <c r="N1364" i="7" s="1"/>
  <c r="C1381" i="8"/>
  <c r="AC1381" i="7"/>
  <c r="P1381" i="8" s="1"/>
  <c r="I1382" i="7"/>
  <c r="H1382" i="8" s="1"/>
  <c r="E36" i="8"/>
  <c r="O35" i="7"/>
  <c r="J35" i="8" s="1"/>
  <c r="Q31" i="7"/>
  <c r="K31" i="8" s="1"/>
  <c r="R26" i="7"/>
  <c r="L26" i="8" s="1"/>
  <c r="Q133" i="7"/>
  <c r="K133" i="8" s="1"/>
  <c r="G368" i="8"/>
  <c r="W378" i="7"/>
  <c r="X378" i="7" s="1"/>
  <c r="N378" i="8" s="1"/>
  <c r="F1184" i="8"/>
  <c r="AD1184" i="7"/>
  <c r="Q1184" i="8" s="1"/>
  <c r="AD1186" i="7"/>
  <c r="Q1186" i="8" s="1"/>
  <c r="M84" i="7"/>
  <c r="Q19" i="7"/>
  <c r="K19" i="8" s="1"/>
  <c r="O23" i="7"/>
  <c r="J23" i="8" s="1"/>
  <c r="O24" i="7"/>
  <c r="J24" i="8" s="1"/>
  <c r="R128" i="7"/>
  <c r="L128" i="8" s="1"/>
  <c r="D471" i="8"/>
  <c r="AC471" i="7"/>
  <c r="P471" i="8" s="1"/>
  <c r="E556" i="8"/>
  <c r="O555" i="7"/>
  <c r="L778" i="7"/>
  <c r="R749" i="7"/>
  <c r="L749" i="8" s="1"/>
  <c r="E799" i="8"/>
  <c r="J828" i="7"/>
  <c r="I828" i="8" s="1"/>
  <c r="K808" i="7"/>
  <c r="N808" i="7" s="1"/>
  <c r="I827" i="7"/>
  <c r="H827" i="8" s="1"/>
  <c r="O798" i="7"/>
  <c r="J798" i="8" s="1"/>
  <c r="J826" i="7"/>
  <c r="I826" i="8" s="1"/>
  <c r="C1012" i="8"/>
  <c r="AC1012" i="7"/>
  <c r="P1012" i="8" s="1"/>
  <c r="W47" i="7"/>
  <c r="W114" i="7"/>
  <c r="X114" i="7" s="1"/>
  <c r="N114" i="8" s="1"/>
  <c r="O794" i="7"/>
  <c r="J794" i="8" s="1"/>
  <c r="G846" i="8"/>
  <c r="W856" i="7"/>
  <c r="X856" i="7" s="1"/>
  <c r="N856" i="8" s="1"/>
  <c r="C4" i="8"/>
  <c r="AC4" i="7"/>
  <c r="P4" i="8" s="1"/>
  <c r="Q21" i="7"/>
  <c r="K21" i="8" s="1"/>
  <c r="L62" i="7"/>
  <c r="O31" i="7"/>
  <c r="Q27" i="7"/>
  <c r="K27" i="8" s="1"/>
  <c r="W39" i="7"/>
  <c r="X39" i="7" s="1"/>
  <c r="N39" i="8" s="1"/>
  <c r="W68" i="7"/>
  <c r="X68" i="7" s="1"/>
  <c r="N68" i="8" s="1"/>
  <c r="M223" i="7"/>
  <c r="D289" i="8"/>
  <c r="AC289" i="7"/>
  <c r="P289" i="8" s="1"/>
  <c r="M381" i="7"/>
  <c r="O320" i="7"/>
  <c r="J320" i="8" s="1"/>
  <c r="I350" i="7"/>
  <c r="H350" i="8" s="1"/>
  <c r="K343" i="7"/>
  <c r="N343" i="7" s="1"/>
  <c r="O332" i="7"/>
  <c r="J332" i="8" s="1"/>
  <c r="E379" i="8"/>
  <c r="O379" i="7"/>
  <c r="W48" i="7"/>
  <c r="X48" i="7" s="1"/>
  <c r="N48" i="8" s="1"/>
  <c r="M212" i="7"/>
  <c r="M225" i="7"/>
  <c r="D241" i="8"/>
  <c r="AC241" i="7"/>
  <c r="P241" i="8" s="1"/>
  <c r="R292" i="7"/>
  <c r="L292" i="8" s="1"/>
  <c r="G379" i="8"/>
  <c r="W389" i="7"/>
  <c r="X389" i="7" s="1"/>
  <c r="N389" i="8" s="1"/>
  <c r="X379" i="7"/>
  <c r="N379" i="8" s="1"/>
  <c r="C393" i="8"/>
  <c r="AC393" i="7"/>
  <c r="P393" i="8" s="1"/>
  <c r="W397" i="7"/>
  <c r="X397" i="7" s="1"/>
  <c r="N397" i="8" s="1"/>
  <c r="D405" i="8"/>
  <c r="AC405" i="7"/>
  <c r="P405" i="8" s="1"/>
  <c r="G411" i="8"/>
  <c r="W419" i="7"/>
  <c r="X419" i="7" s="1"/>
  <c r="N419" i="8" s="1"/>
  <c r="W421" i="7"/>
  <c r="W412" i="7"/>
  <c r="X412" i="7" s="1"/>
  <c r="N412" i="8" s="1"/>
  <c r="E427" i="8"/>
  <c r="O427" i="7"/>
  <c r="O435" i="7"/>
  <c r="P435" i="7" s="1"/>
  <c r="E516" i="8"/>
  <c r="Q511" i="7"/>
  <c r="K511" i="8" s="1"/>
  <c r="O515" i="7"/>
  <c r="J515" i="8" s="1"/>
  <c r="O516" i="7"/>
  <c r="M699" i="7"/>
  <c r="O639" i="7"/>
  <c r="M709" i="7"/>
  <c r="J835" i="7"/>
  <c r="I835" i="8" s="1"/>
  <c r="W812" i="7"/>
  <c r="X812" i="7" s="1"/>
  <c r="N812" i="8" s="1"/>
  <c r="E814" i="8"/>
  <c r="J843" i="7"/>
  <c r="I843" i="8" s="1"/>
  <c r="K824" i="7"/>
  <c r="N824" i="7" s="1"/>
  <c r="I839" i="7"/>
  <c r="H839" i="8" s="1"/>
  <c r="J838" i="7"/>
  <c r="I838" i="8" s="1"/>
  <c r="G817" i="8"/>
  <c r="W826" i="7"/>
  <c r="X826" i="7" s="1"/>
  <c r="N826" i="8" s="1"/>
  <c r="G837" i="8"/>
  <c r="W846" i="7"/>
  <c r="X846" i="7" s="1"/>
  <c r="N846" i="8" s="1"/>
  <c r="F873" i="8"/>
  <c r="AD873" i="7"/>
  <c r="Q873" i="8" s="1"/>
  <c r="AD895" i="7"/>
  <c r="Q895" i="8" s="1"/>
  <c r="E968" i="8"/>
  <c r="O968" i="7"/>
  <c r="I993" i="7"/>
  <c r="H993" i="8" s="1"/>
  <c r="F1156" i="8"/>
  <c r="AD1174" i="7"/>
  <c r="Q1174" i="8" s="1"/>
  <c r="AD1171" i="7"/>
  <c r="Q1171" i="8" s="1"/>
  <c r="AD1167" i="7"/>
  <c r="Q1167" i="8" s="1"/>
  <c r="O1343" i="7"/>
  <c r="K1348" i="7"/>
  <c r="N1348" i="7" s="1"/>
  <c r="G359" i="8"/>
  <c r="W368" i="7"/>
  <c r="X368" i="7" s="1"/>
  <c r="N368" i="8" s="1"/>
  <c r="C397" i="8"/>
  <c r="AC397" i="7"/>
  <c r="P397" i="8" s="1"/>
  <c r="G362" i="8"/>
  <c r="W371" i="7"/>
  <c r="X371" i="7" s="1"/>
  <c r="N371" i="8" s="1"/>
  <c r="W383" i="7"/>
  <c r="E431" i="8"/>
  <c r="Q426" i="7"/>
  <c r="K426" i="8" s="1"/>
  <c r="J821" i="7"/>
  <c r="I821" i="8" s="1"/>
  <c r="G1176" i="8"/>
  <c r="X1176" i="7"/>
  <c r="N1176" i="8" s="1"/>
  <c r="W1186" i="7"/>
  <c r="X1186" i="7" s="1"/>
  <c r="N1186" i="8" s="1"/>
  <c r="W1183" i="7"/>
  <c r="X1183" i="7" s="1"/>
  <c r="N1183" i="8" s="1"/>
  <c r="E49" i="8"/>
  <c r="R49" i="7"/>
  <c r="L49" i="8" s="1"/>
  <c r="O48" i="7"/>
  <c r="R55" i="7"/>
  <c r="L55" i="8" s="1"/>
  <c r="Q60" i="7"/>
  <c r="K60" i="8" s="1"/>
  <c r="I96" i="7"/>
  <c r="H96" i="8" s="1"/>
  <c r="Q63" i="7"/>
  <c r="K63" i="8" s="1"/>
  <c r="L291" i="7"/>
  <c r="E367" i="8"/>
  <c r="O367" i="7"/>
  <c r="P367" i="7" s="1"/>
  <c r="I422" i="7"/>
  <c r="H422" i="8" s="1"/>
  <c r="Q389" i="7"/>
  <c r="K389" i="8" s="1"/>
  <c r="G428" i="8"/>
  <c r="W438" i="7"/>
  <c r="X438" i="7" s="1"/>
  <c r="N438" i="8" s="1"/>
  <c r="W437" i="7"/>
  <c r="X437" i="7" s="1"/>
  <c r="N437" i="8" s="1"/>
  <c r="I466" i="7"/>
  <c r="H466" i="8" s="1"/>
  <c r="Q437" i="7"/>
  <c r="K437" i="8" s="1"/>
  <c r="C519" i="8"/>
  <c r="AC519" i="7"/>
  <c r="P519" i="8" s="1"/>
  <c r="E698" i="8"/>
  <c r="O697" i="7"/>
  <c r="J697" i="8" s="1"/>
  <c r="E796" i="8"/>
  <c r="J825" i="7"/>
  <c r="I825" i="8" s="1"/>
  <c r="I825" i="7"/>
  <c r="H825" i="8" s="1"/>
  <c r="O796" i="7"/>
  <c r="Q791" i="7"/>
  <c r="K791" i="8" s="1"/>
  <c r="K806" i="7"/>
  <c r="N806" i="7" s="1"/>
  <c r="E1390" i="8"/>
  <c r="K1398" i="7"/>
  <c r="N1398" i="7" s="1"/>
  <c r="O1390" i="7"/>
  <c r="M1450" i="7"/>
  <c r="K1399" i="7"/>
  <c r="N1399" i="7" s="1"/>
  <c r="O482" i="7"/>
  <c r="Q477" i="7"/>
  <c r="K477" i="8" s="1"/>
  <c r="O481" i="7"/>
  <c r="E666" i="8"/>
  <c r="O665" i="7"/>
  <c r="Q65" i="7"/>
  <c r="K65" i="8" s="1"/>
  <c r="K80" i="7"/>
  <c r="N80" i="7" s="1"/>
  <c r="Q71" i="7"/>
  <c r="K71" i="8" s="1"/>
  <c r="Q4" i="7"/>
  <c r="K4" i="8" s="1"/>
  <c r="O8" i="7"/>
  <c r="J8" i="8" s="1"/>
  <c r="E17" i="8"/>
  <c r="L47" i="7"/>
  <c r="L49" i="7"/>
  <c r="W38" i="7"/>
  <c r="AD46" i="7"/>
  <c r="Q46" i="8" s="1"/>
  <c r="E51" i="8"/>
  <c r="Q46" i="7"/>
  <c r="K46" i="8" s="1"/>
  <c r="C54" i="8"/>
  <c r="AC54" i="7"/>
  <c r="P54" i="8" s="1"/>
  <c r="E61" i="8"/>
  <c r="R51" i="7"/>
  <c r="L51" i="8" s="1"/>
  <c r="L94" i="7"/>
  <c r="R54" i="7"/>
  <c r="L54" i="8" s="1"/>
  <c r="M127" i="7"/>
  <c r="W96" i="7"/>
  <c r="X96" i="7" s="1"/>
  <c r="N96" i="8" s="1"/>
  <c r="W124" i="7"/>
  <c r="X124" i="7" s="1"/>
  <c r="N124" i="8" s="1"/>
  <c r="M176" i="7"/>
  <c r="Q111" i="7"/>
  <c r="K111" i="8" s="1"/>
  <c r="M179" i="7"/>
  <c r="R119" i="7"/>
  <c r="L119" i="8" s="1"/>
  <c r="Q119" i="7"/>
  <c r="K119" i="8" s="1"/>
  <c r="L177" i="7"/>
  <c r="M254" i="7"/>
  <c r="W198" i="7"/>
  <c r="X198" i="7" s="1"/>
  <c r="N198" i="8" s="1"/>
  <c r="M260" i="7"/>
  <c r="R200" i="7"/>
  <c r="L200" i="8" s="1"/>
  <c r="W236" i="7"/>
  <c r="X236" i="7" s="1"/>
  <c r="N236" i="8" s="1"/>
  <c r="C273" i="8"/>
  <c r="AC273" i="7"/>
  <c r="P273" i="8" s="1"/>
  <c r="E304" i="8"/>
  <c r="Q299" i="7"/>
  <c r="K299" i="8" s="1"/>
  <c r="R294" i="7"/>
  <c r="L294" i="8" s="1"/>
  <c r="R311" i="7"/>
  <c r="L311" i="8" s="1"/>
  <c r="W359" i="7"/>
  <c r="X359" i="7" s="1"/>
  <c r="N359" i="8" s="1"/>
  <c r="R352" i="7"/>
  <c r="L352" i="8" s="1"/>
  <c r="E363" i="8"/>
  <c r="Q363" i="7"/>
  <c r="K363" i="8" s="1"/>
  <c r="G376" i="8"/>
  <c r="W385" i="7"/>
  <c r="X385" i="7" s="1"/>
  <c r="N385" i="8" s="1"/>
  <c r="W386" i="7"/>
  <c r="X386" i="7" s="1"/>
  <c r="N386" i="8" s="1"/>
  <c r="G388" i="8"/>
  <c r="W398" i="7"/>
  <c r="X398" i="7" s="1"/>
  <c r="N398" i="8" s="1"/>
  <c r="O391" i="7"/>
  <c r="I430" i="7"/>
  <c r="H430" i="8" s="1"/>
  <c r="Q397" i="7"/>
  <c r="K397" i="8" s="1"/>
  <c r="R392" i="7"/>
  <c r="L392" i="8" s="1"/>
  <c r="W422" i="7"/>
  <c r="X422" i="7" s="1"/>
  <c r="N422" i="8" s="1"/>
  <c r="C424" i="8"/>
  <c r="AC424" i="7"/>
  <c r="P424" i="8" s="1"/>
  <c r="E508" i="8"/>
  <c r="O508" i="7"/>
  <c r="AC527" i="7"/>
  <c r="P527" i="8" s="1"/>
  <c r="O528" i="7"/>
  <c r="J528" i="8" s="1"/>
  <c r="R529" i="7"/>
  <c r="L529" i="8" s="1"/>
  <c r="Q529" i="7"/>
  <c r="K529" i="8" s="1"/>
  <c r="O603" i="7"/>
  <c r="J603" i="8" s="1"/>
  <c r="E714" i="8"/>
  <c r="O713" i="7"/>
  <c r="Q809" i="7"/>
  <c r="K809" i="8" s="1"/>
  <c r="G850" i="8"/>
  <c r="W860" i="7"/>
  <c r="X860" i="7" s="1"/>
  <c r="N860" i="8" s="1"/>
  <c r="W858" i="7"/>
  <c r="X858" i="7" s="1"/>
  <c r="N858" i="8" s="1"/>
  <c r="G853" i="8"/>
  <c r="W862" i="7"/>
  <c r="X862" i="7" s="1"/>
  <c r="N862" i="8" s="1"/>
  <c r="M963" i="7"/>
  <c r="O55" i="7"/>
  <c r="Q51" i="7"/>
  <c r="K51" i="8" s="1"/>
  <c r="K52" i="7"/>
  <c r="C227" i="8"/>
  <c r="AC227" i="7"/>
  <c r="P227" i="8" s="1"/>
  <c r="W373" i="7"/>
  <c r="X373" i="7" s="1"/>
  <c r="N373" i="8" s="1"/>
  <c r="I418" i="7"/>
  <c r="H418" i="8" s="1"/>
  <c r="Q385" i="7"/>
  <c r="K385" i="8" s="1"/>
  <c r="Q390" i="7"/>
  <c r="K390" i="8" s="1"/>
  <c r="E590" i="8"/>
  <c r="O589" i="7"/>
  <c r="G806" i="8"/>
  <c r="W816" i="7"/>
  <c r="X816" i="7" s="1"/>
  <c r="N816" i="8" s="1"/>
  <c r="E816" i="8"/>
  <c r="J845" i="7"/>
  <c r="I845" i="8" s="1"/>
  <c r="K826" i="7"/>
  <c r="N826" i="7" s="1"/>
  <c r="O816" i="7"/>
  <c r="Q811" i="7"/>
  <c r="K811" i="8" s="1"/>
  <c r="I845" i="7"/>
  <c r="H845" i="8" s="1"/>
  <c r="F867" i="8"/>
  <c r="AD867" i="7"/>
  <c r="Q867" i="8" s="1"/>
  <c r="AD885" i="7"/>
  <c r="Q885" i="8" s="1"/>
  <c r="Q1090" i="7"/>
  <c r="K1090" i="8" s="1"/>
  <c r="R1090" i="7"/>
  <c r="L1090" i="8" s="1"/>
  <c r="Q1138" i="7"/>
  <c r="K1138" i="8" s="1"/>
  <c r="R1138" i="7"/>
  <c r="L1138" i="8" s="1"/>
  <c r="R1305" i="7"/>
  <c r="L1305" i="8" s="1"/>
  <c r="R1315" i="7"/>
  <c r="L1315" i="8" s="1"/>
  <c r="J1323" i="8"/>
  <c r="P1323" i="7"/>
  <c r="I35" i="7"/>
  <c r="H35" i="8" s="1"/>
  <c r="E14" i="8"/>
  <c r="O13" i="7"/>
  <c r="R4" i="7"/>
  <c r="L4" i="8" s="1"/>
  <c r="E60" i="8"/>
  <c r="Q55" i="7"/>
  <c r="K55" i="8" s="1"/>
  <c r="C63" i="8"/>
  <c r="AC63" i="7"/>
  <c r="P63" i="8" s="1"/>
  <c r="L101" i="7"/>
  <c r="M186" i="7"/>
  <c r="Q261" i="7"/>
  <c r="K261" i="8" s="1"/>
  <c r="Q301" i="7"/>
  <c r="K301" i="8" s="1"/>
  <c r="R301" i="7"/>
  <c r="L301" i="8" s="1"/>
  <c r="G363" i="8"/>
  <c r="X363" i="7"/>
  <c r="N363" i="8" s="1"/>
  <c r="W372" i="7"/>
  <c r="X372" i="7" s="1"/>
  <c r="N372" i="8" s="1"/>
  <c r="G413" i="8"/>
  <c r="W423" i="7"/>
  <c r="X423" i="7" s="1"/>
  <c r="N423" i="8" s="1"/>
  <c r="I446" i="7"/>
  <c r="H446" i="8" s="1"/>
  <c r="Q413" i="7"/>
  <c r="K413" i="8" s="1"/>
  <c r="R418" i="7"/>
  <c r="L418" i="8" s="1"/>
  <c r="G441" i="8"/>
  <c r="W449" i="7"/>
  <c r="X449" i="7" s="1"/>
  <c r="N449" i="8" s="1"/>
  <c r="W447" i="7"/>
  <c r="X447" i="7" s="1"/>
  <c r="N447" i="8" s="1"/>
  <c r="W562" i="7"/>
  <c r="G790" i="8"/>
  <c r="W800" i="7"/>
  <c r="X800" i="7" s="1"/>
  <c r="N800" i="8" s="1"/>
  <c r="E792" i="8"/>
  <c r="R809" i="8" s="1"/>
  <c r="S809" i="8" s="1"/>
  <c r="I821" i="7"/>
  <c r="H821" i="8" s="1"/>
  <c r="Q787" i="7"/>
  <c r="K787" i="8" s="1"/>
  <c r="K802" i="7"/>
  <c r="N802" i="7" s="1"/>
  <c r="G798" i="8"/>
  <c r="W808" i="7"/>
  <c r="X808" i="7" s="1"/>
  <c r="N808" i="8" s="1"/>
  <c r="E808" i="8"/>
  <c r="R825" i="8" s="1"/>
  <c r="S825" i="8" s="1"/>
  <c r="Q803" i="7"/>
  <c r="K803" i="8" s="1"/>
  <c r="J837" i="7"/>
  <c r="I837" i="8" s="1"/>
  <c r="I837" i="7"/>
  <c r="H837" i="8" s="1"/>
  <c r="K818" i="7"/>
  <c r="N818" i="7" s="1"/>
  <c r="J831" i="7"/>
  <c r="I831" i="8" s="1"/>
  <c r="K810" i="7"/>
  <c r="N810" i="7" s="1"/>
  <c r="J836" i="7"/>
  <c r="I836" i="8" s="1"/>
  <c r="C841" i="8"/>
  <c r="AC841" i="7"/>
  <c r="P841" i="8" s="1"/>
  <c r="AD881" i="7"/>
  <c r="Q881" i="8" s="1"/>
  <c r="E962" i="8"/>
  <c r="I991" i="7"/>
  <c r="H991" i="8" s="1"/>
  <c r="O962" i="7"/>
  <c r="J962" i="8" s="1"/>
  <c r="D1082" i="8"/>
  <c r="AC1082" i="7"/>
  <c r="P1082" i="8" s="1"/>
  <c r="C1112" i="8"/>
  <c r="AC1112" i="7"/>
  <c r="P1112" i="8" s="1"/>
  <c r="G1172" i="8"/>
  <c r="W1182" i="7"/>
  <c r="X1182" i="7" s="1"/>
  <c r="N1182" i="8" s="1"/>
  <c r="W1177" i="7"/>
  <c r="X1177" i="7" s="1"/>
  <c r="N1177" i="8" s="1"/>
  <c r="W1180" i="7"/>
  <c r="X1180" i="7" s="1"/>
  <c r="N1180" i="8" s="1"/>
  <c r="E1270" i="8"/>
  <c r="O1269" i="7"/>
  <c r="I1278" i="7"/>
  <c r="H1278" i="8" s="1"/>
  <c r="L1334" i="7"/>
  <c r="M67" i="7"/>
  <c r="M140" i="7"/>
  <c r="C107" i="8"/>
  <c r="AC107" i="7"/>
  <c r="P107" i="8" s="1"/>
  <c r="M181" i="7"/>
  <c r="M201" i="7"/>
  <c r="R141" i="7"/>
  <c r="L141" i="8" s="1"/>
  <c r="M262" i="7"/>
  <c r="R192" i="7"/>
  <c r="L192" i="8" s="1"/>
  <c r="M282" i="7"/>
  <c r="AC251" i="7"/>
  <c r="P251" i="8" s="1"/>
  <c r="C275" i="8"/>
  <c r="AC275" i="7"/>
  <c r="P275" i="8" s="1"/>
  <c r="E306" i="8"/>
  <c r="R296" i="7"/>
  <c r="L296" i="8" s="1"/>
  <c r="O305" i="7"/>
  <c r="Q306" i="7"/>
  <c r="K306" i="8" s="1"/>
  <c r="O306" i="7"/>
  <c r="J306" i="8" s="1"/>
  <c r="E315" i="8"/>
  <c r="R305" i="7"/>
  <c r="L305" i="8" s="1"/>
  <c r="Q310" i="7"/>
  <c r="K310" i="8" s="1"/>
  <c r="I345" i="7"/>
  <c r="H345" i="8" s="1"/>
  <c r="Q343" i="7"/>
  <c r="K343" i="8" s="1"/>
  <c r="G354" i="8"/>
  <c r="W363" i="7"/>
  <c r="W361" i="7"/>
  <c r="O355" i="7"/>
  <c r="J355" i="8" s="1"/>
  <c r="W360" i="7"/>
  <c r="X360" i="7" s="1"/>
  <c r="N360" i="8" s="1"/>
  <c r="G366" i="8"/>
  <c r="W376" i="7"/>
  <c r="X376" i="7" s="1"/>
  <c r="N376" i="8" s="1"/>
  <c r="W369" i="7"/>
  <c r="X369" i="7" s="1"/>
  <c r="N369" i="8" s="1"/>
  <c r="C392" i="8"/>
  <c r="AC392" i="7"/>
  <c r="P392" i="8" s="1"/>
  <c r="G393" i="8"/>
  <c r="X393" i="7"/>
  <c r="N393" i="8" s="1"/>
  <c r="W402" i="7"/>
  <c r="X402" i="7" s="1"/>
  <c r="N402" i="8" s="1"/>
  <c r="E415" i="8"/>
  <c r="O415" i="7"/>
  <c r="C440" i="8"/>
  <c r="AC440" i="7"/>
  <c r="P440" i="8" s="1"/>
  <c r="X441" i="7"/>
  <c r="N441" i="8" s="1"/>
  <c r="G447" i="8"/>
  <c r="W457" i="7"/>
  <c r="W484" i="7"/>
  <c r="O504" i="7"/>
  <c r="J504" i="8" s="1"/>
  <c r="Q505" i="7"/>
  <c r="K505" i="8" s="1"/>
  <c r="D533" i="8"/>
  <c r="AC533" i="7"/>
  <c r="P533" i="8" s="1"/>
  <c r="I560" i="7"/>
  <c r="H560" i="8" s="1"/>
  <c r="R555" i="7"/>
  <c r="L555" i="8" s="1"/>
  <c r="O564" i="7"/>
  <c r="J564" i="8" s="1"/>
  <c r="E570" i="8"/>
  <c r="O569" i="7"/>
  <c r="P569" i="7" s="1"/>
  <c r="E787" i="8"/>
  <c r="O786" i="7"/>
  <c r="K796" i="7"/>
  <c r="N796" i="7" s="1"/>
  <c r="J816" i="7"/>
  <c r="I816" i="8" s="1"/>
  <c r="E957" i="8"/>
  <c r="I983" i="7"/>
  <c r="H983" i="8" s="1"/>
  <c r="I981" i="7"/>
  <c r="H981" i="8" s="1"/>
  <c r="I979" i="7"/>
  <c r="H979" i="8" s="1"/>
  <c r="O956" i="7"/>
  <c r="P956" i="7" s="1"/>
  <c r="M1122" i="7"/>
  <c r="K1079" i="7"/>
  <c r="C1074" i="8"/>
  <c r="AC1074" i="7"/>
  <c r="P1074" i="8" s="1"/>
  <c r="F1187" i="8"/>
  <c r="AD1187" i="7"/>
  <c r="Q1187" i="8" s="1"/>
  <c r="I50" i="7"/>
  <c r="H50" i="8" s="1"/>
  <c r="K31" i="7"/>
  <c r="O20" i="7"/>
  <c r="R74" i="7"/>
  <c r="L74" i="8" s="1"/>
  <c r="O73" i="7"/>
  <c r="R123" i="7"/>
  <c r="L123" i="8" s="1"/>
  <c r="R133" i="7"/>
  <c r="L133" i="8" s="1"/>
  <c r="G371" i="8"/>
  <c r="W381" i="7"/>
  <c r="X381" i="7" s="1"/>
  <c r="N381" i="8" s="1"/>
  <c r="G383" i="8"/>
  <c r="W393" i="7"/>
  <c r="X383" i="7"/>
  <c r="N383" i="8" s="1"/>
  <c r="G398" i="8"/>
  <c r="W407" i="7"/>
  <c r="X407" i="7" s="1"/>
  <c r="N407" i="8" s="1"/>
  <c r="W408" i="7"/>
  <c r="X408" i="7" s="1"/>
  <c r="N408" i="8" s="1"/>
  <c r="E708" i="8"/>
  <c r="O707" i="7"/>
  <c r="D1186" i="8"/>
  <c r="AC1186" i="7"/>
  <c r="P1186" i="8" s="1"/>
  <c r="L55" i="7"/>
  <c r="M265" i="7"/>
  <c r="Q205" i="7"/>
  <c r="K205" i="8" s="1"/>
  <c r="M275" i="7"/>
  <c r="R215" i="7"/>
  <c r="L215" i="8" s="1"/>
  <c r="R205" i="7"/>
  <c r="L205" i="8" s="1"/>
  <c r="Q215" i="7"/>
  <c r="K215" i="8" s="1"/>
  <c r="G372" i="8"/>
  <c r="W382" i="7"/>
  <c r="X382" i="7" s="1"/>
  <c r="N382" i="8" s="1"/>
  <c r="W388" i="7"/>
  <c r="X388" i="7" s="1"/>
  <c r="N388" i="8" s="1"/>
  <c r="O475" i="7"/>
  <c r="P475" i="7" s="1"/>
  <c r="R475" i="7"/>
  <c r="L475" i="8" s="1"/>
  <c r="O490" i="7"/>
  <c r="J490" i="8" s="1"/>
  <c r="E795" i="8"/>
  <c r="J824" i="7"/>
  <c r="I824" i="8" s="1"/>
  <c r="K804" i="7"/>
  <c r="N804" i="7" s="1"/>
  <c r="J823" i="7"/>
  <c r="I823" i="8" s="1"/>
  <c r="I823" i="7"/>
  <c r="H823" i="8" s="1"/>
  <c r="E825" i="8"/>
  <c r="R827" i="8" s="1"/>
  <c r="S827" i="8" s="1"/>
  <c r="J854" i="7"/>
  <c r="I854" i="8" s="1"/>
  <c r="Q825" i="7"/>
  <c r="K825" i="8" s="1"/>
  <c r="O824" i="7"/>
  <c r="J853" i="7"/>
  <c r="I853" i="8" s="1"/>
  <c r="J833" i="7"/>
  <c r="I833" i="8" s="1"/>
  <c r="C835" i="8"/>
  <c r="AC835" i="7"/>
  <c r="P835" i="8" s="1"/>
  <c r="K44" i="7"/>
  <c r="E54" i="8"/>
  <c r="Q54" i="7"/>
  <c r="K54" i="8" s="1"/>
  <c r="Q49" i="7"/>
  <c r="K49" i="8" s="1"/>
  <c r="AC87" i="7"/>
  <c r="P87" i="8" s="1"/>
  <c r="C5" i="8"/>
  <c r="AC5" i="7"/>
  <c r="P5" i="8" s="1"/>
  <c r="G31" i="8"/>
  <c r="W41" i="7"/>
  <c r="X41" i="7" s="1"/>
  <c r="N41" i="8" s="1"/>
  <c r="W44" i="7"/>
  <c r="I72" i="7"/>
  <c r="H72" i="8" s="1"/>
  <c r="W70" i="7"/>
  <c r="R61" i="7"/>
  <c r="L61" i="8" s="1"/>
  <c r="M162" i="7"/>
  <c r="R92" i="7"/>
  <c r="L92" i="8" s="1"/>
  <c r="R102" i="7"/>
  <c r="L102" i="8" s="1"/>
  <c r="R126" i="7"/>
  <c r="L126" i="8" s="1"/>
  <c r="M237" i="7"/>
  <c r="D189" i="8"/>
  <c r="AC189" i="7"/>
  <c r="P189" i="8" s="1"/>
  <c r="L245" i="7"/>
  <c r="R248" i="7"/>
  <c r="L248" i="8" s="1"/>
  <c r="K345" i="7"/>
  <c r="N345" i="7" s="1"/>
  <c r="E359" i="8"/>
  <c r="Q354" i="7"/>
  <c r="K354" i="8" s="1"/>
  <c r="E371" i="8"/>
  <c r="Q366" i="7"/>
  <c r="K366" i="8" s="1"/>
  <c r="G378" i="8"/>
  <c r="W387" i="7"/>
  <c r="X387" i="7" s="1"/>
  <c r="N387" i="8" s="1"/>
  <c r="E383" i="8"/>
  <c r="Q378" i="7"/>
  <c r="K378" i="8" s="1"/>
  <c r="W390" i="7"/>
  <c r="X390" i="7" s="1"/>
  <c r="N390" i="8" s="1"/>
  <c r="D412" i="8"/>
  <c r="AC412" i="7"/>
  <c r="P412" i="8" s="1"/>
  <c r="G418" i="8"/>
  <c r="W428" i="7"/>
  <c r="X428" i="7" s="1"/>
  <c r="N428" i="8" s="1"/>
  <c r="C420" i="8"/>
  <c r="AC420" i="7"/>
  <c r="P420" i="8" s="1"/>
  <c r="W444" i="7"/>
  <c r="X444" i="7" s="1"/>
  <c r="N444" i="8" s="1"/>
  <c r="R481" i="7"/>
  <c r="L481" i="8" s="1"/>
  <c r="E502" i="8"/>
  <c r="O502" i="7"/>
  <c r="Q497" i="7"/>
  <c r="K497" i="8" s="1"/>
  <c r="O514" i="7"/>
  <c r="P514" i="7" s="1"/>
  <c r="R505" i="7"/>
  <c r="L505" i="8" s="1"/>
  <c r="M574" i="7"/>
  <c r="Q515" i="7"/>
  <c r="K515" i="8" s="1"/>
  <c r="K816" i="7"/>
  <c r="N816" i="7" s="1"/>
  <c r="F858" i="8"/>
  <c r="AD865" i="7"/>
  <c r="Q865" i="8" s="1"/>
  <c r="AD869" i="7"/>
  <c r="Q869" i="8" s="1"/>
  <c r="Q861" i="7"/>
  <c r="K861" i="8" s="1"/>
  <c r="J893" i="7"/>
  <c r="I893" i="8" s="1"/>
  <c r="J895" i="7"/>
  <c r="I895" i="8" s="1"/>
  <c r="K876" i="7"/>
  <c r="N876" i="7" s="1"/>
  <c r="J890" i="7"/>
  <c r="I890" i="8" s="1"/>
  <c r="J877" i="7"/>
  <c r="I877" i="8" s="1"/>
  <c r="K868" i="7"/>
  <c r="N868" i="7" s="1"/>
  <c r="J882" i="7"/>
  <c r="I882" i="8" s="1"/>
  <c r="E947" i="8"/>
  <c r="O946" i="7"/>
  <c r="C1036" i="8"/>
  <c r="AC1036" i="7"/>
  <c r="P1036" i="8" s="1"/>
  <c r="E1244" i="8"/>
  <c r="O1244" i="7"/>
  <c r="J1244" i="8" s="1"/>
  <c r="R3" i="7"/>
  <c r="L3" i="8" s="1"/>
  <c r="AC14" i="7"/>
  <c r="P14" i="8" s="1"/>
  <c r="L46" i="7"/>
  <c r="O19" i="7"/>
  <c r="E39" i="8"/>
  <c r="K49" i="7"/>
  <c r="W40" i="7"/>
  <c r="X40" i="7" s="1"/>
  <c r="N40" i="8" s="1"/>
  <c r="E42" i="8"/>
  <c r="Q37" i="7"/>
  <c r="K37" i="8" s="1"/>
  <c r="O43" i="7"/>
  <c r="P43" i="7" s="1"/>
  <c r="O47" i="7"/>
  <c r="O46" i="7"/>
  <c r="P46" i="7" s="1"/>
  <c r="Q42" i="7"/>
  <c r="K42" i="8" s="1"/>
  <c r="O54" i="7"/>
  <c r="P57" i="7"/>
  <c r="I60" i="7"/>
  <c r="H60" i="8" s="1"/>
  <c r="R67" i="7"/>
  <c r="L67" i="8" s="1"/>
  <c r="R77" i="7"/>
  <c r="L77" i="8" s="1"/>
  <c r="AC83" i="7"/>
  <c r="P83" i="8" s="1"/>
  <c r="AC89" i="7"/>
  <c r="P89" i="8" s="1"/>
  <c r="M151" i="7"/>
  <c r="R91" i="7"/>
  <c r="L91" i="8" s="1"/>
  <c r="O95" i="7"/>
  <c r="AC97" i="7"/>
  <c r="P97" i="8" s="1"/>
  <c r="AC113" i="7"/>
  <c r="P113" i="8" s="1"/>
  <c r="M175" i="7"/>
  <c r="M173" i="7"/>
  <c r="R131" i="7"/>
  <c r="L131" i="8" s="1"/>
  <c r="M249" i="7"/>
  <c r="Q189" i="7"/>
  <c r="K189" i="8" s="1"/>
  <c r="K308" i="7"/>
  <c r="N308" i="7" s="1"/>
  <c r="G306" i="8"/>
  <c r="W311" i="7"/>
  <c r="X311" i="7" s="1"/>
  <c r="N311" i="8" s="1"/>
  <c r="Q341" i="7"/>
  <c r="K341" i="8" s="1"/>
  <c r="O340" i="7"/>
  <c r="K351" i="7"/>
  <c r="C343" i="8"/>
  <c r="AC343" i="7"/>
  <c r="P343" i="8" s="1"/>
  <c r="K344" i="7"/>
  <c r="N344" i="7" s="1"/>
  <c r="J345" i="8"/>
  <c r="P345" i="7"/>
  <c r="G395" i="8"/>
  <c r="W405" i="7"/>
  <c r="G415" i="8"/>
  <c r="W425" i="7"/>
  <c r="X425" i="7" s="1"/>
  <c r="N425" i="8" s="1"/>
  <c r="X415" i="7"/>
  <c r="N415" i="8" s="1"/>
  <c r="W424" i="7"/>
  <c r="X424" i="7" s="1"/>
  <c r="N424" i="8" s="1"/>
  <c r="C417" i="8"/>
  <c r="AC417" i="7"/>
  <c r="P417" i="8" s="1"/>
  <c r="W432" i="7"/>
  <c r="X432" i="7" s="1"/>
  <c r="N432" i="8" s="1"/>
  <c r="E528" i="8"/>
  <c r="O527" i="7"/>
  <c r="J527" i="8" s="1"/>
  <c r="K538" i="7"/>
  <c r="N538" i="7" s="1"/>
  <c r="E538" i="8"/>
  <c r="O538" i="7"/>
  <c r="G827" i="8"/>
  <c r="W836" i="7"/>
  <c r="X836" i="7" s="1"/>
  <c r="N836" i="8" s="1"/>
  <c r="E829" i="8"/>
  <c r="R838" i="8" s="1"/>
  <c r="J857" i="7"/>
  <c r="I857" i="8" s="1"/>
  <c r="J858" i="7"/>
  <c r="I858" i="8" s="1"/>
  <c r="J855" i="7"/>
  <c r="I855" i="8" s="1"/>
  <c r="O828" i="7"/>
  <c r="K838" i="7"/>
  <c r="N838" i="7" s="1"/>
  <c r="J856" i="7"/>
  <c r="I856" i="8" s="1"/>
  <c r="Q829" i="7"/>
  <c r="K829" i="8" s="1"/>
  <c r="I985" i="7"/>
  <c r="H985" i="8" s="1"/>
  <c r="L1047" i="7"/>
  <c r="L1248" i="7"/>
  <c r="M1279" i="7"/>
  <c r="O1239" i="7"/>
  <c r="I1268" i="7"/>
  <c r="H1268" i="8" s="1"/>
  <c r="M214" i="7"/>
  <c r="M217" i="7"/>
  <c r="Q181" i="7"/>
  <c r="K181" i="8" s="1"/>
  <c r="M272" i="7"/>
  <c r="R202" i="7"/>
  <c r="L202" i="8" s="1"/>
  <c r="K238" i="7"/>
  <c r="C249" i="8"/>
  <c r="AC249" i="7"/>
  <c r="P249" i="8" s="1"/>
  <c r="C285" i="8"/>
  <c r="AC285" i="7"/>
  <c r="P285" i="8" s="1"/>
  <c r="E313" i="8"/>
  <c r="Q308" i="7"/>
  <c r="K308" i="8" s="1"/>
  <c r="O381" i="7"/>
  <c r="P381" i="7" s="1"/>
  <c r="R382" i="7"/>
  <c r="L382" i="8" s="1"/>
  <c r="Q377" i="7"/>
  <c r="K377" i="8" s="1"/>
  <c r="M586" i="7"/>
  <c r="Q527" i="7"/>
  <c r="K527" i="8" s="1"/>
  <c r="E562" i="8"/>
  <c r="O561" i="7"/>
  <c r="J561" i="8" s="1"/>
  <c r="K776" i="7"/>
  <c r="N776" i="7" s="1"/>
  <c r="E789" i="8"/>
  <c r="J818" i="7"/>
  <c r="I818" i="8" s="1"/>
  <c r="Q789" i="7"/>
  <c r="K789" i="8" s="1"/>
  <c r="J817" i="7"/>
  <c r="I817" i="8" s="1"/>
  <c r="W840" i="7"/>
  <c r="X840" i="7" s="1"/>
  <c r="N840" i="8" s="1"/>
  <c r="K1005" i="7"/>
  <c r="W1025" i="7"/>
  <c r="X1025" i="7" s="1"/>
  <c r="N1025" i="8" s="1"/>
  <c r="X1015" i="7"/>
  <c r="N1015" i="8" s="1"/>
  <c r="J1227" i="8"/>
  <c r="P1227" i="7"/>
  <c r="C1405" i="8"/>
  <c r="AC1405" i="7"/>
  <c r="P1405" i="8" s="1"/>
  <c r="E1408" i="8"/>
  <c r="Q1403" i="7"/>
  <c r="K1403" i="8" s="1"/>
  <c r="AC21" i="7"/>
  <c r="P21" i="8" s="1"/>
  <c r="K50" i="7"/>
  <c r="AC43" i="7"/>
  <c r="P43" i="8" s="1"/>
  <c r="M133" i="7"/>
  <c r="M145" i="7"/>
  <c r="AC99" i="7"/>
  <c r="P99" i="8" s="1"/>
  <c r="M164" i="7"/>
  <c r="M184" i="7"/>
  <c r="M200" i="7"/>
  <c r="AC141" i="7"/>
  <c r="P141" i="8" s="1"/>
  <c r="M203" i="7"/>
  <c r="R144" i="7"/>
  <c r="L144" i="8" s="1"/>
  <c r="Q163" i="7"/>
  <c r="K163" i="8" s="1"/>
  <c r="R176" i="7"/>
  <c r="L176" i="8" s="1"/>
  <c r="M238" i="7"/>
  <c r="M251" i="7"/>
  <c r="Q191" i="7"/>
  <c r="K191" i="8" s="1"/>
  <c r="K204" i="7"/>
  <c r="R189" i="7"/>
  <c r="L189" i="8" s="1"/>
  <c r="M280" i="7"/>
  <c r="W246" i="7"/>
  <c r="X246" i="7" s="1"/>
  <c r="N246" i="8" s="1"/>
  <c r="C301" i="8"/>
  <c r="AC301" i="7"/>
  <c r="P301" i="8" s="1"/>
  <c r="AC307" i="7"/>
  <c r="P307" i="8" s="1"/>
  <c r="I364" i="7"/>
  <c r="H364" i="8" s="1"/>
  <c r="O334" i="7"/>
  <c r="J334" i="8" s="1"/>
  <c r="Q348" i="7"/>
  <c r="K348" i="8" s="1"/>
  <c r="Q349" i="7"/>
  <c r="K349" i="8" s="1"/>
  <c r="O369" i="7"/>
  <c r="J369" i="8" s="1"/>
  <c r="R370" i="7"/>
  <c r="L370" i="8" s="1"/>
  <c r="G375" i="8"/>
  <c r="X375" i="7"/>
  <c r="N375" i="8" s="1"/>
  <c r="AC394" i="7"/>
  <c r="P394" i="8" s="1"/>
  <c r="M463" i="7"/>
  <c r="Q404" i="7"/>
  <c r="K404" i="8" s="1"/>
  <c r="Q399" i="7"/>
  <c r="K399" i="8" s="1"/>
  <c r="R394" i="7"/>
  <c r="L394" i="8" s="1"/>
  <c r="G408" i="8"/>
  <c r="W418" i="7"/>
  <c r="X418" i="7" s="1"/>
  <c r="N418" i="8" s="1"/>
  <c r="W417" i="7"/>
  <c r="X417" i="7" s="1"/>
  <c r="N417" i="8" s="1"/>
  <c r="W414" i="7"/>
  <c r="X414" i="7" s="1"/>
  <c r="N414" i="8" s="1"/>
  <c r="AC409" i="7"/>
  <c r="P409" i="8" s="1"/>
  <c r="C436" i="8"/>
  <c r="AC436" i="7"/>
  <c r="P436" i="8" s="1"/>
  <c r="AD458" i="7"/>
  <c r="Q458" i="8" s="1"/>
  <c r="E496" i="8"/>
  <c r="Q491" i="7"/>
  <c r="K491" i="8" s="1"/>
  <c r="O496" i="7"/>
  <c r="AC497" i="7"/>
  <c r="P497" i="8" s="1"/>
  <c r="O498" i="7"/>
  <c r="AD531" i="7"/>
  <c r="Q531" i="8" s="1"/>
  <c r="C515" i="8"/>
  <c r="AC515" i="7"/>
  <c r="P515" i="8" s="1"/>
  <c r="E540" i="8"/>
  <c r="O539" i="7"/>
  <c r="L576" i="7"/>
  <c r="E680" i="8"/>
  <c r="O679" i="7"/>
  <c r="AD729" i="7"/>
  <c r="Q729" i="8" s="1"/>
  <c r="M786" i="7"/>
  <c r="R779" i="7"/>
  <c r="L779" i="8" s="1"/>
  <c r="E819" i="8"/>
  <c r="O818" i="7"/>
  <c r="J847" i="7"/>
  <c r="I847" i="8" s="1"/>
  <c r="I847" i="7"/>
  <c r="H847" i="8" s="1"/>
  <c r="J848" i="7"/>
  <c r="I848" i="8" s="1"/>
  <c r="K828" i="7"/>
  <c r="N828" i="7" s="1"/>
  <c r="E831" i="8"/>
  <c r="O830" i="7"/>
  <c r="J879" i="7"/>
  <c r="I879" i="8" s="1"/>
  <c r="M935" i="7"/>
  <c r="Q875" i="7"/>
  <c r="K875" i="8" s="1"/>
  <c r="O874" i="7"/>
  <c r="K884" i="7"/>
  <c r="N884" i="7" s="1"/>
  <c r="I963" i="7"/>
  <c r="H963" i="8" s="1"/>
  <c r="C1040" i="8"/>
  <c r="AC1040" i="7"/>
  <c r="P1040" i="8" s="1"/>
  <c r="C1060" i="8"/>
  <c r="AC1060" i="7"/>
  <c r="P1060" i="8" s="1"/>
  <c r="G1066" i="8"/>
  <c r="W1075" i="7"/>
  <c r="X1075" i="7" s="1"/>
  <c r="N1075" i="8" s="1"/>
  <c r="C1078" i="8"/>
  <c r="AC1078" i="7"/>
  <c r="P1078" i="8" s="1"/>
  <c r="G1175" i="8"/>
  <c r="W1185" i="7"/>
  <c r="X1185" i="7" s="1"/>
  <c r="N1185" i="8" s="1"/>
  <c r="J1197" i="8"/>
  <c r="P1197" i="7"/>
  <c r="E1362" i="8"/>
  <c r="K1372" i="7"/>
  <c r="N1372" i="7" s="1"/>
  <c r="M241" i="7"/>
  <c r="W220" i="7"/>
  <c r="X220" i="7" s="1"/>
  <c r="N220" i="8" s="1"/>
  <c r="K252" i="7"/>
  <c r="N252" i="7" s="1"/>
  <c r="I352" i="7"/>
  <c r="H352" i="8" s="1"/>
  <c r="R348" i="7"/>
  <c r="L348" i="8" s="1"/>
  <c r="O357" i="7"/>
  <c r="J357" i="8" s="1"/>
  <c r="R358" i="7"/>
  <c r="L358" i="8" s="1"/>
  <c r="G387" i="8"/>
  <c r="R399" i="8" s="1"/>
  <c r="S399" i="8" s="1"/>
  <c r="W394" i="7"/>
  <c r="X394" i="7" s="1"/>
  <c r="N394" i="8" s="1"/>
  <c r="E397" i="8"/>
  <c r="Q392" i="7"/>
  <c r="K392" i="8" s="1"/>
  <c r="AD408" i="7"/>
  <c r="Q408" i="8" s="1"/>
  <c r="Q435" i="7"/>
  <c r="K435" i="8" s="1"/>
  <c r="R430" i="7"/>
  <c r="L430" i="8" s="1"/>
  <c r="G450" i="8"/>
  <c r="W460" i="7"/>
  <c r="X460" i="7" s="1"/>
  <c r="N460" i="8" s="1"/>
  <c r="G460" i="8"/>
  <c r="W470" i="7"/>
  <c r="X470" i="7" s="1"/>
  <c r="N470" i="8" s="1"/>
  <c r="R484" i="7"/>
  <c r="L484" i="8" s="1"/>
  <c r="R474" i="7"/>
  <c r="L474" i="8" s="1"/>
  <c r="O534" i="7"/>
  <c r="R535" i="7"/>
  <c r="L535" i="8" s="1"/>
  <c r="J854" i="8"/>
  <c r="P854" i="7"/>
  <c r="Q1020" i="7"/>
  <c r="K1020" i="8" s="1"/>
  <c r="R1015" i="7"/>
  <c r="L1015" i="8" s="1"/>
  <c r="C1030" i="8"/>
  <c r="AC1030" i="7"/>
  <c r="P1030" i="8" s="1"/>
  <c r="J1324" i="7"/>
  <c r="I1324" i="8" s="1"/>
  <c r="K43" i="7"/>
  <c r="W60" i="7"/>
  <c r="X60" i="7" s="1"/>
  <c r="N60" i="8" s="1"/>
  <c r="W64" i="7"/>
  <c r="X64" i="7" s="1"/>
  <c r="N64" i="8" s="1"/>
  <c r="L64" i="7"/>
  <c r="W76" i="7"/>
  <c r="X76" i="7" s="1"/>
  <c r="N76" i="8" s="1"/>
  <c r="K108" i="7"/>
  <c r="M187" i="7"/>
  <c r="K156" i="7"/>
  <c r="M248" i="7"/>
  <c r="Q183" i="7"/>
  <c r="K183" i="8" s="1"/>
  <c r="R178" i="7"/>
  <c r="L178" i="8" s="1"/>
  <c r="Q247" i="7"/>
  <c r="K247" i="8" s="1"/>
  <c r="G302" i="8"/>
  <c r="W312" i="7"/>
  <c r="X312" i="7" s="1"/>
  <c r="N312" i="8" s="1"/>
  <c r="K335" i="7"/>
  <c r="N335" i="7" s="1"/>
  <c r="O324" i="7"/>
  <c r="J324" i="8" s="1"/>
  <c r="E347" i="8"/>
  <c r="Q342" i="7"/>
  <c r="K342" i="8" s="1"/>
  <c r="C353" i="8"/>
  <c r="AC353" i="7"/>
  <c r="P353" i="8" s="1"/>
  <c r="C357" i="8"/>
  <c r="AC357" i="7"/>
  <c r="P357" i="8" s="1"/>
  <c r="W367" i="7"/>
  <c r="X367" i="7" s="1"/>
  <c r="N367" i="8" s="1"/>
  <c r="W375" i="7"/>
  <c r="D377" i="8"/>
  <c r="AC377" i="7"/>
  <c r="P377" i="8" s="1"/>
  <c r="C381" i="8"/>
  <c r="AC381" i="7"/>
  <c r="P381" i="8" s="1"/>
  <c r="AD404" i="7"/>
  <c r="Q404" i="8" s="1"/>
  <c r="E407" i="8"/>
  <c r="Q402" i="7"/>
  <c r="K402" i="8" s="1"/>
  <c r="C416" i="8"/>
  <c r="AC416" i="7"/>
  <c r="P416" i="8" s="1"/>
  <c r="W466" i="7"/>
  <c r="X466" i="7" s="1"/>
  <c r="N466" i="8" s="1"/>
  <c r="X472" i="7"/>
  <c r="N472" i="8" s="1"/>
  <c r="C501" i="8"/>
  <c r="AC501" i="7"/>
  <c r="P501" i="8" s="1"/>
  <c r="L704" i="7"/>
  <c r="O675" i="7"/>
  <c r="J675" i="8" s="1"/>
  <c r="M941" i="7"/>
  <c r="Q881" i="7"/>
  <c r="K881" i="8" s="1"/>
  <c r="I907" i="7"/>
  <c r="H907" i="8" s="1"/>
  <c r="K890" i="7"/>
  <c r="N890" i="7" s="1"/>
  <c r="K886" i="7"/>
  <c r="N886" i="7" s="1"/>
  <c r="F898" i="8"/>
  <c r="AD898" i="7"/>
  <c r="Q898" i="8" s="1"/>
  <c r="R995" i="7"/>
  <c r="L995" i="8" s="1"/>
  <c r="O994" i="7"/>
  <c r="J994" i="8" s="1"/>
  <c r="C1032" i="8"/>
  <c r="AC1032" i="7"/>
  <c r="P1032" i="8" s="1"/>
  <c r="R1130" i="7"/>
  <c r="L1130" i="8" s="1"/>
  <c r="R1140" i="7"/>
  <c r="L1140" i="8" s="1"/>
  <c r="J1403" i="8"/>
  <c r="P1403" i="7"/>
  <c r="X94" i="7"/>
  <c r="N94" i="8" s="1"/>
  <c r="W108" i="7"/>
  <c r="M208" i="7"/>
  <c r="W214" i="7"/>
  <c r="M290" i="7"/>
  <c r="E298" i="8"/>
  <c r="R288" i="7"/>
  <c r="L288" i="8" s="1"/>
  <c r="K356" i="7"/>
  <c r="N356" i="7" s="1"/>
  <c r="W467" i="7"/>
  <c r="X467" i="7" s="1"/>
  <c r="N467" i="8" s="1"/>
  <c r="M527" i="7"/>
  <c r="E492" i="8"/>
  <c r="Q487" i="7"/>
  <c r="K487" i="8" s="1"/>
  <c r="R482" i="7"/>
  <c r="L482" i="8" s="1"/>
  <c r="M555" i="7"/>
  <c r="R485" i="7"/>
  <c r="L485" i="8" s="1"/>
  <c r="E584" i="8"/>
  <c r="O583" i="7"/>
  <c r="R1155" i="7"/>
  <c r="L1155" i="8" s="1"/>
  <c r="K1175" i="7"/>
  <c r="N1175" i="7" s="1"/>
  <c r="O1164" i="7"/>
  <c r="P1164" i="7" s="1"/>
  <c r="R1175" i="7"/>
  <c r="L1175" i="8" s="1"/>
  <c r="Q1180" i="7"/>
  <c r="K1180" i="8" s="1"/>
  <c r="O2" i="7"/>
  <c r="O3" i="7"/>
  <c r="R19" i="7"/>
  <c r="L19" i="8" s="1"/>
  <c r="P30" i="7"/>
  <c r="L40" i="7"/>
  <c r="I80" i="7"/>
  <c r="H80" i="8" s="1"/>
  <c r="L96" i="7"/>
  <c r="L99" i="7"/>
  <c r="M166" i="7"/>
  <c r="M169" i="7"/>
  <c r="M177" i="7"/>
  <c r="M188" i="7"/>
  <c r="M191" i="7"/>
  <c r="M211" i="7"/>
  <c r="R170" i="7"/>
  <c r="L170" i="8" s="1"/>
  <c r="M271" i="7"/>
  <c r="M298" i="7"/>
  <c r="Q259" i="7"/>
  <c r="K259" i="8" s="1"/>
  <c r="L304" i="7"/>
  <c r="R264" i="7"/>
  <c r="L264" i="8" s="1"/>
  <c r="I306" i="7"/>
  <c r="H306" i="8" s="1"/>
  <c r="R277" i="7"/>
  <c r="L277" i="8" s="1"/>
  <c r="Q285" i="7"/>
  <c r="K285" i="8" s="1"/>
  <c r="K300" i="7"/>
  <c r="N300" i="7" s="1"/>
  <c r="E317" i="8"/>
  <c r="O316" i="7"/>
  <c r="J316" i="8" s="1"/>
  <c r="W352" i="7"/>
  <c r="X352" i="7" s="1"/>
  <c r="N352" i="8" s="1"/>
  <c r="L347" i="7"/>
  <c r="Q361" i="7"/>
  <c r="K361" i="8" s="1"/>
  <c r="M421" i="7"/>
  <c r="R354" i="7"/>
  <c r="L354" i="8" s="1"/>
  <c r="M435" i="7"/>
  <c r="C388" i="8"/>
  <c r="AC388" i="7"/>
  <c r="P388" i="8" s="1"/>
  <c r="W400" i="7"/>
  <c r="X400" i="7" s="1"/>
  <c r="N400" i="8" s="1"/>
  <c r="AC404" i="7"/>
  <c r="P404" i="8" s="1"/>
  <c r="L451" i="7"/>
  <c r="M491" i="7"/>
  <c r="G455" i="8"/>
  <c r="X455" i="7"/>
  <c r="N455" i="8" s="1"/>
  <c r="W463" i="7"/>
  <c r="X463" i="7" s="1"/>
  <c r="N463" i="8" s="1"/>
  <c r="K468" i="7"/>
  <c r="W462" i="7"/>
  <c r="X462" i="7" s="1"/>
  <c r="N462" i="8" s="1"/>
  <c r="R487" i="7"/>
  <c r="L487" i="8" s="1"/>
  <c r="AC507" i="7"/>
  <c r="P507" i="8" s="1"/>
  <c r="E662" i="8"/>
  <c r="O661" i="7"/>
  <c r="I691" i="7"/>
  <c r="H691" i="8" s="1"/>
  <c r="E694" i="8"/>
  <c r="O693" i="7"/>
  <c r="E809" i="8"/>
  <c r="O808" i="7"/>
  <c r="W810" i="7"/>
  <c r="X810" i="7" s="1"/>
  <c r="N810" i="8" s="1"/>
  <c r="E812" i="8"/>
  <c r="J841" i="7"/>
  <c r="I841" i="8" s="1"/>
  <c r="I841" i="7"/>
  <c r="H841" i="8" s="1"/>
  <c r="K822" i="7"/>
  <c r="N822" i="7" s="1"/>
  <c r="J839" i="7"/>
  <c r="I839" i="8" s="1"/>
  <c r="E841" i="8"/>
  <c r="J870" i="7"/>
  <c r="I870" i="8" s="1"/>
  <c r="O840" i="7"/>
  <c r="J865" i="7"/>
  <c r="I865" i="8" s="1"/>
  <c r="J864" i="7"/>
  <c r="I864" i="8" s="1"/>
  <c r="J861" i="7"/>
  <c r="I861" i="8" s="1"/>
  <c r="G844" i="8"/>
  <c r="W854" i="7"/>
  <c r="X854" i="7" s="1"/>
  <c r="N854" i="8" s="1"/>
  <c r="W852" i="7"/>
  <c r="X852" i="7" s="1"/>
  <c r="N852" i="8" s="1"/>
  <c r="J868" i="7"/>
  <c r="I868" i="8" s="1"/>
  <c r="E943" i="8"/>
  <c r="O942" i="7"/>
  <c r="J942" i="8" s="1"/>
  <c r="I1000" i="7"/>
  <c r="H1000" i="8" s="1"/>
  <c r="O970" i="7"/>
  <c r="O995" i="7"/>
  <c r="AC1006" i="7"/>
  <c r="P1006" i="8" s="1"/>
  <c r="W1099" i="7"/>
  <c r="X1099" i="7" s="1"/>
  <c r="N1099" i="8" s="1"/>
  <c r="Q1140" i="7"/>
  <c r="K1140" i="8" s="1"/>
  <c r="G1160" i="8"/>
  <c r="W1170" i="7"/>
  <c r="W1168" i="7"/>
  <c r="X1168" i="7" s="1"/>
  <c r="N1168" i="8" s="1"/>
  <c r="X1160" i="7"/>
  <c r="N1160" i="8" s="1"/>
  <c r="W1169" i="7"/>
  <c r="X1169" i="7" s="1"/>
  <c r="N1169" i="8" s="1"/>
  <c r="R1162" i="7"/>
  <c r="L1162" i="8" s="1"/>
  <c r="O1161" i="7"/>
  <c r="AD1255" i="7"/>
  <c r="Q1255" i="8" s="1"/>
  <c r="E1286" i="8"/>
  <c r="O1285" i="7"/>
  <c r="L1398" i="7"/>
  <c r="C1404" i="8"/>
  <c r="AC1404" i="7"/>
  <c r="P1404" i="8" s="1"/>
  <c r="M157" i="7"/>
  <c r="W142" i="7"/>
  <c r="X142" i="7" s="1"/>
  <c r="N142" i="8" s="1"/>
  <c r="M197" i="7"/>
  <c r="M227" i="7"/>
  <c r="M295" i="7"/>
  <c r="C261" i="8"/>
  <c r="AC261" i="7"/>
  <c r="P261" i="8" s="1"/>
  <c r="L357" i="7"/>
  <c r="O326" i="7"/>
  <c r="J326" i="8" s="1"/>
  <c r="Q332" i="7"/>
  <c r="K332" i="8" s="1"/>
  <c r="G426" i="8"/>
  <c r="W436" i="7"/>
  <c r="X436" i="7" s="1"/>
  <c r="N436" i="8" s="1"/>
  <c r="G433" i="8"/>
  <c r="X433" i="7"/>
  <c r="N433" i="8" s="1"/>
  <c r="W442" i="7"/>
  <c r="X442" i="7" s="1"/>
  <c r="N442" i="8" s="1"/>
  <c r="X465" i="7"/>
  <c r="N465" i="8" s="1"/>
  <c r="L496" i="7"/>
  <c r="E704" i="8"/>
  <c r="O704" i="7"/>
  <c r="J802" i="8"/>
  <c r="P802" i="7"/>
  <c r="E815" i="8"/>
  <c r="O814" i="7"/>
  <c r="J822" i="8"/>
  <c r="P822" i="7"/>
  <c r="L1033" i="7"/>
  <c r="Q998" i="7"/>
  <c r="K998" i="8" s="1"/>
  <c r="O1002" i="7"/>
  <c r="O1018" i="7"/>
  <c r="E1248" i="8"/>
  <c r="O1248" i="7"/>
  <c r="O1252" i="7"/>
  <c r="R1243" i="7"/>
  <c r="L1243" i="8" s="1"/>
  <c r="E1380" i="8"/>
  <c r="O1379" i="7"/>
  <c r="J1379" i="8" s="1"/>
  <c r="O1380" i="7"/>
  <c r="J1380" i="8" s="1"/>
  <c r="I51" i="7"/>
  <c r="H51" i="8" s="1"/>
  <c r="Q23" i="7"/>
  <c r="K23" i="8" s="1"/>
  <c r="Q30" i="7"/>
  <c r="K30" i="8" s="1"/>
  <c r="I39" i="7"/>
  <c r="H39" i="8" s="1"/>
  <c r="O40" i="7"/>
  <c r="J40" i="8" s="1"/>
  <c r="K53" i="7"/>
  <c r="R48" i="7"/>
  <c r="L48" i="8" s="1"/>
  <c r="AC121" i="7"/>
  <c r="P121" i="8" s="1"/>
  <c r="L153" i="7"/>
  <c r="M199" i="7"/>
  <c r="M202" i="7"/>
  <c r="M205" i="7"/>
  <c r="M210" i="7"/>
  <c r="W174" i="7"/>
  <c r="X174" i="7" s="1"/>
  <c r="N174" i="8" s="1"/>
  <c r="M232" i="7"/>
  <c r="AC217" i="7"/>
  <c r="P217" i="8" s="1"/>
  <c r="E300" i="8"/>
  <c r="O299" i="7"/>
  <c r="J299" i="8" s="1"/>
  <c r="O301" i="7"/>
  <c r="J301" i="8" s="1"/>
  <c r="C303" i="8"/>
  <c r="AC303" i="7"/>
  <c r="P303" i="8" s="1"/>
  <c r="AC304" i="7"/>
  <c r="P304" i="8" s="1"/>
  <c r="K339" i="7"/>
  <c r="N339" i="7" s="1"/>
  <c r="O328" i="7"/>
  <c r="J328" i="8" s="1"/>
  <c r="K349" i="7"/>
  <c r="E349" i="8"/>
  <c r="Q344" i="7"/>
  <c r="K344" i="8" s="1"/>
  <c r="M415" i="7"/>
  <c r="Q365" i="7"/>
  <c r="K365" i="8" s="1"/>
  <c r="M423" i="7"/>
  <c r="W374" i="7"/>
  <c r="X374" i="7" s="1"/>
  <c r="N374" i="8" s="1"/>
  <c r="AD392" i="7"/>
  <c r="Q392" i="8" s="1"/>
  <c r="W396" i="7"/>
  <c r="X396" i="7" s="1"/>
  <c r="N396" i="8" s="1"/>
  <c r="AC400" i="7"/>
  <c r="P400" i="8" s="1"/>
  <c r="I434" i="7"/>
  <c r="H434" i="8" s="1"/>
  <c r="G419" i="8"/>
  <c r="W429" i="7"/>
  <c r="X429" i="7" s="1"/>
  <c r="N429" i="8" s="1"/>
  <c r="C421" i="8"/>
  <c r="AC421" i="7"/>
  <c r="P421" i="8" s="1"/>
  <c r="W426" i="7"/>
  <c r="X426" i="7" s="1"/>
  <c r="N426" i="8" s="1"/>
  <c r="AD450" i="7"/>
  <c r="Q450" i="8" s="1"/>
  <c r="W452" i="7"/>
  <c r="X452" i="7" s="1"/>
  <c r="N452" i="8" s="1"/>
  <c r="W465" i="7"/>
  <c r="R477" i="7"/>
  <c r="L477" i="8" s="1"/>
  <c r="O478" i="7"/>
  <c r="J478" i="8" s="1"/>
  <c r="K488" i="7"/>
  <c r="N488" i="7" s="1"/>
  <c r="Q474" i="7"/>
  <c r="K474" i="8" s="1"/>
  <c r="O483" i="7"/>
  <c r="E498" i="8"/>
  <c r="O497" i="7"/>
  <c r="E586" i="8"/>
  <c r="M646" i="7"/>
  <c r="O585" i="7"/>
  <c r="O647" i="7"/>
  <c r="I673" i="7"/>
  <c r="H673" i="8" s="1"/>
  <c r="I853" i="7"/>
  <c r="H853" i="8" s="1"/>
  <c r="J844" i="7"/>
  <c r="I844" i="8" s="1"/>
  <c r="I919" i="7"/>
  <c r="H919" i="8" s="1"/>
  <c r="O900" i="7"/>
  <c r="P900" i="7" s="1"/>
  <c r="E907" i="8"/>
  <c r="O906" i="7"/>
  <c r="I941" i="7"/>
  <c r="H941" i="8" s="1"/>
  <c r="R902" i="7"/>
  <c r="L902" i="8" s="1"/>
  <c r="I967" i="7"/>
  <c r="H967" i="8" s="1"/>
  <c r="K957" i="7"/>
  <c r="N957" i="7" s="1"/>
  <c r="I977" i="7"/>
  <c r="H977" i="8" s="1"/>
  <c r="R938" i="7"/>
  <c r="L938" i="8" s="1"/>
  <c r="K967" i="7"/>
  <c r="M961" i="7"/>
  <c r="I987" i="7"/>
  <c r="H987" i="8" s="1"/>
  <c r="Q1116" i="7"/>
  <c r="K1116" i="8" s="1"/>
  <c r="R1106" i="7"/>
  <c r="L1106" i="8" s="1"/>
  <c r="W1137" i="7"/>
  <c r="X1137" i="7" s="1"/>
  <c r="N1137" i="8" s="1"/>
  <c r="F1152" i="8"/>
  <c r="AD1169" i="7"/>
  <c r="Q1169" i="8" s="1"/>
  <c r="G1165" i="8"/>
  <c r="W1175" i="7"/>
  <c r="X1175" i="7" s="1"/>
  <c r="N1175" i="8" s="1"/>
  <c r="F1182" i="8"/>
  <c r="AD1182" i="7"/>
  <c r="Q1182" i="8" s="1"/>
  <c r="I1381" i="7"/>
  <c r="H1381" i="8" s="1"/>
  <c r="Q1361" i="7"/>
  <c r="K1361" i="8" s="1"/>
  <c r="R1351" i="7"/>
  <c r="L1351" i="8" s="1"/>
  <c r="K1370" i="7"/>
  <c r="N1370" i="7" s="1"/>
  <c r="W1365" i="7"/>
  <c r="W92" i="7"/>
  <c r="X92" i="7" s="1"/>
  <c r="N92" i="8" s="1"/>
  <c r="R157" i="7"/>
  <c r="L157" i="8" s="1"/>
  <c r="M224" i="7"/>
  <c r="K180" i="7"/>
  <c r="N180" i="7" s="1"/>
  <c r="C177" i="8"/>
  <c r="AC177" i="7"/>
  <c r="P177" i="8" s="1"/>
  <c r="AC225" i="7"/>
  <c r="P225" i="8" s="1"/>
  <c r="AD396" i="7"/>
  <c r="Q396" i="8" s="1"/>
  <c r="G400" i="8"/>
  <c r="W410" i="7"/>
  <c r="X410" i="7" s="1"/>
  <c r="N410" i="8" s="1"/>
  <c r="AC430" i="7"/>
  <c r="P430" i="8" s="1"/>
  <c r="E526" i="8"/>
  <c r="Q521" i="7"/>
  <c r="K521" i="8" s="1"/>
  <c r="M1109" i="7"/>
  <c r="I1412" i="7"/>
  <c r="H1412" i="8" s="1"/>
  <c r="E1396" i="8"/>
  <c r="K1406" i="7"/>
  <c r="N1406" i="7" s="1"/>
  <c r="O1395" i="7"/>
  <c r="J1425" i="7"/>
  <c r="I1425" i="8" s="1"/>
  <c r="R2" i="7"/>
  <c r="L2" i="8" s="1"/>
  <c r="R30" i="7"/>
  <c r="L30" i="8" s="1"/>
  <c r="O34" i="7"/>
  <c r="O38" i="7"/>
  <c r="O39" i="7"/>
  <c r="J39" i="8" s="1"/>
  <c r="Q40" i="7"/>
  <c r="K40" i="8" s="1"/>
  <c r="AD49" i="7"/>
  <c r="Q49" i="8" s="1"/>
  <c r="O58" i="7"/>
  <c r="L107" i="7"/>
  <c r="W94" i="7"/>
  <c r="R88" i="7"/>
  <c r="L88" i="8" s="1"/>
  <c r="O97" i="7"/>
  <c r="R110" i="7"/>
  <c r="L110" i="8" s="1"/>
  <c r="W138" i="7"/>
  <c r="X138" i="7" s="1"/>
  <c r="N138" i="8" s="1"/>
  <c r="AC153" i="7"/>
  <c r="P153" i="8" s="1"/>
  <c r="W166" i="7"/>
  <c r="Q159" i="7"/>
  <c r="K159" i="8" s="1"/>
  <c r="Q167" i="7"/>
  <c r="K167" i="8" s="1"/>
  <c r="C169" i="8"/>
  <c r="AC169" i="7"/>
  <c r="P169" i="8" s="1"/>
  <c r="C297" i="8"/>
  <c r="AC297" i="7"/>
  <c r="P297" i="8" s="1"/>
  <c r="E319" i="8"/>
  <c r="I348" i="7"/>
  <c r="H348" i="8" s="1"/>
  <c r="O318" i="7"/>
  <c r="J318" i="8" s="1"/>
  <c r="O322" i="7"/>
  <c r="J322" i="8" s="1"/>
  <c r="Q324" i="7"/>
  <c r="K324" i="8" s="1"/>
  <c r="O343" i="7"/>
  <c r="J343" i="8" s="1"/>
  <c r="O346" i="7"/>
  <c r="O353" i="7"/>
  <c r="J353" i="8" s="1"/>
  <c r="W357" i="7"/>
  <c r="X357" i="7" s="1"/>
  <c r="N357" i="8" s="1"/>
  <c r="G360" i="8"/>
  <c r="W370" i="7"/>
  <c r="X370" i="7" s="1"/>
  <c r="N370" i="8" s="1"/>
  <c r="X361" i="7"/>
  <c r="N361" i="8" s="1"/>
  <c r="M433" i="7"/>
  <c r="O375" i="7"/>
  <c r="Q371" i="7"/>
  <c r="K371" i="8" s="1"/>
  <c r="W377" i="7"/>
  <c r="X377" i="7" s="1"/>
  <c r="N377" i="8" s="1"/>
  <c r="O387" i="7"/>
  <c r="Q383" i="7"/>
  <c r="K383" i="8" s="1"/>
  <c r="O403" i="7"/>
  <c r="P403" i="7" s="1"/>
  <c r="G429" i="8"/>
  <c r="W439" i="7"/>
  <c r="X439" i="7" s="1"/>
  <c r="N439" i="8" s="1"/>
  <c r="O439" i="7"/>
  <c r="J439" i="8" s="1"/>
  <c r="W453" i="7"/>
  <c r="X453" i="7" s="1"/>
  <c r="N453" i="8" s="1"/>
  <c r="R468" i="7"/>
  <c r="L468" i="8" s="1"/>
  <c r="Q471" i="7"/>
  <c r="K471" i="8" s="1"/>
  <c r="O492" i="7"/>
  <c r="P492" i="7" s="1"/>
  <c r="I495" i="7"/>
  <c r="H495" i="8" s="1"/>
  <c r="C525" i="8"/>
  <c r="AC525" i="7"/>
  <c r="P525" i="8" s="1"/>
  <c r="O526" i="7"/>
  <c r="Q531" i="7"/>
  <c r="K531" i="8" s="1"/>
  <c r="L560" i="7"/>
  <c r="L594" i="7"/>
  <c r="E608" i="8"/>
  <c r="M668" i="7"/>
  <c r="O607" i="7"/>
  <c r="O611" i="7"/>
  <c r="J611" i="8" s="1"/>
  <c r="E642" i="8"/>
  <c r="O641" i="7"/>
  <c r="E740" i="8"/>
  <c r="O740" i="7"/>
  <c r="O743" i="7"/>
  <c r="O788" i="7"/>
  <c r="J788" i="8" s="1"/>
  <c r="E790" i="8"/>
  <c r="J819" i="7"/>
  <c r="I819" i="8" s="1"/>
  <c r="I819" i="7"/>
  <c r="H819" i="8" s="1"/>
  <c r="O790" i="7"/>
  <c r="K800" i="7"/>
  <c r="N800" i="7" s="1"/>
  <c r="E806" i="8"/>
  <c r="I835" i="7"/>
  <c r="H835" i="8" s="1"/>
  <c r="Q801" i="7"/>
  <c r="K801" i="8" s="1"/>
  <c r="K814" i="7"/>
  <c r="N814" i="7" s="1"/>
  <c r="O806" i="7"/>
  <c r="J806" i="8" s="1"/>
  <c r="I833" i="7"/>
  <c r="H833" i="8" s="1"/>
  <c r="G883" i="8"/>
  <c r="W892" i="7"/>
  <c r="X892" i="7" s="1"/>
  <c r="N892" i="8" s="1"/>
  <c r="C1054" i="8"/>
  <c r="AC1054" i="7"/>
  <c r="P1054" i="8" s="1"/>
  <c r="F1176" i="8"/>
  <c r="AD1176" i="7"/>
  <c r="Q1176" i="8" s="1"/>
  <c r="AD1181" i="7"/>
  <c r="Q1181" i="8" s="1"/>
  <c r="L1224" i="7"/>
  <c r="R1185" i="7"/>
  <c r="L1185" i="8" s="1"/>
  <c r="J1396" i="7"/>
  <c r="I1396" i="8" s="1"/>
  <c r="K1377" i="7"/>
  <c r="N1377" i="7" s="1"/>
  <c r="L1404" i="7"/>
  <c r="R1375" i="7"/>
  <c r="L1375" i="8" s="1"/>
  <c r="I1401" i="7"/>
  <c r="H1401" i="8" s="1"/>
  <c r="O1374" i="7"/>
  <c r="J1374" i="8" s="1"/>
  <c r="Q1396" i="7"/>
  <c r="K1396" i="8" s="1"/>
  <c r="C1401" i="8"/>
  <c r="AC1401" i="7"/>
  <c r="P1401" i="8" s="1"/>
  <c r="E867" i="8"/>
  <c r="O866" i="7"/>
  <c r="J896" i="7"/>
  <c r="I896" i="8" s="1"/>
  <c r="J868" i="8"/>
  <c r="P868" i="7"/>
  <c r="AD887" i="7"/>
  <c r="Q887" i="8" s="1"/>
  <c r="I935" i="7"/>
  <c r="H935" i="8" s="1"/>
  <c r="R896" i="7"/>
  <c r="L896" i="8" s="1"/>
  <c r="R906" i="7"/>
  <c r="L906" i="8" s="1"/>
  <c r="R999" i="7"/>
  <c r="L999" i="8" s="1"/>
  <c r="Q1004" i="7"/>
  <c r="K1004" i="8" s="1"/>
  <c r="L1039" i="7"/>
  <c r="M1072" i="7"/>
  <c r="G1152" i="8"/>
  <c r="W1162" i="7"/>
  <c r="X1162" i="7" s="1"/>
  <c r="N1162" i="8" s="1"/>
  <c r="Q1149" i="7"/>
  <c r="K1149" i="8" s="1"/>
  <c r="R1154" i="7"/>
  <c r="L1154" i="8" s="1"/>
  <c r="G1157" i="8"/>
  <c r="W1165" i="7"/>
  <c r="X1165" i="7" s="1"/>
  <c r="N1165" i="8" s="1"/>
  <c r="W1167" i="7"/>
  <c r="X1167" i="7" s="1"/>
  <c r="N1167" i="8" s="1"/>
  <c r="G1170" i="8"/>
  <c r="X1170" i="7"/>
  <c r="N1170" i="8" s="1"/>
  <c r="W1176" i="7"/>
  <c r="E1264" i="8"/>
  <c r="O1263" i="7"/>
  <c r="J1263" i="8" s="1"/>
  <c r="O1424" i="7"/>
  <c r="J1424" i="8" s="1"/>
  <c r="Q1425" i="7"/>
  <c r="K1425" i="8" s="1"/>
  <c r="M273" i="7"/>
  <c r="X214" i="7"/>
  <c r="N214" i="8" s="1"/>
  <c r="M284" i="7"/>
  <c r="L256" i="7"/>
  <c r="L274" i="7"/>
  <c r="W268" i="7"/>
  <c r="X268" i="7" s="1"/>
  <c r="N268" i="8" s="1"/>
  <c r="L289" i="7"/>
  <c r="Q283" i="7"/>
  <c r="K283" i="8" s="1"/>
  <c r="W303" i="7"/>
  <c r="AC305" i="7"/>
  <c r="P305" i="8" s="1"/>
  <c r="Q318" i="7"/>
  <c r="K318" i="8" s="1"/>
  <c r="Q326" i="7"/>
  <c r="K326" i="8" s="1"/>
  <c r="Q334" i="7"/>
  <c r="K334" i="8" s="1"/>
  <c r="AC346" i="7"/>
  <c r="P346" i="8" s="1"/>
  <c r="W366" i="7"/>
  <c r="X366" i="7" s="1"/>
  <c r="N366" i="8" s="1"/>
  <c r="I420" i="7"/>
  <c r="H420" i="8" s="1"/>
  <c r="G403" i="8"/>
  <c r="W413" i="7"/>
  <c r="X413" i="7" s="1"/>
  <c r="N413" i="8" s="1"/>
  <c r="C406" i="8"/>
  <c r="AC406" i="7"/>
  <c r="P406" i="8" s="1"/>
  <c r="G421" i="8"/>
  <c r="X421" i="7"/>
  <c r="N421" i="8" s="1"/>
  <c r="AD428" i="7"/>
  <c r="Q428" i="8" s="1"/>
  <c r="G443" i="8"/>
  <c r="X443" i="7"/>
  <c r="N443" i="8" s="1"/>
  <c r="G457" i="8"/>
  <c r="X457" i="7"/>
  <c r="N457" i="8" s="1"/>
  <c r="L490" i="7"/>
  <c r="O459" i="7"/>
  <c r="P459" i="7" s="1"/>
  <c r="W461" i="7"/>
  <c r="X461" i="7" s="1"/>
  <c r="N461" i="8" s="1"/>
  <c r="O463" i="7"/>
  <c r="R464" i="7"/>
  <c r="L464" i="8" s="1"/>
  <c r="Q459" i="7"/>
  <c r="K459" i="8" s="1"/>
  <c r="R454" i="7"/>
  <c r="L454" i="8" s="1"/>
  <c r="Q475" i="7"/>
  <c r="K475" i="8" s="1"/>
  <c r="O477" i="7"/>
  <c r="C491" i="8"/>
  <c r="AC491" i="7"/>
  <c r="P491" i="8" s="1"/>
  <c r="R499" i="7"/>
  <c r="L499" i="8" s="1"/>
  <c r="E552" i="8"/>
  <c r="Q547" i="7"/>
  <c r="K547" i="8" s="1"/>
  <c r="E582" i="8"/>
  <c r="L612" i="7"/>
  <c r="M647" i="7"/>
  <c r="E786" i="8"/>
  <c r="I815" i="7"/>
  <c r="H815" i="8" s="1"/>
  <c r="K794" i="7"/>
  <c r="N794" i="7" s="1"/>
  <c r="J815" i="7"/>
  <c r="I815" i="8" s="1"/>
  <c r="G832" i="8"/>
  <c r="W842" i="7"/>
  <c r="X842" i="7" s="1"/>
  <c r="N842" i="8" s="1"/>
  <c r="J875" i="7"/>
  <c r="I875" i="8" s="1"/>
  <c r="O846" i="7"/>
  <c r="Q841" i="7"/>
  <c r="K841" i="8" s="1"/>
  <c r="K854" i="7"/>
  <c r="N854" i="7" s="1"/>
  <c r="J874" i="7"/>
  <c r="I874" i="8" s="1"/>
  <c r="E849" i="8"/>
  <c r="J878" i="7"/>
  <c r="I878" i="8" s="1"/>
  <c r="O848" i="7"/>
  <c r="G860" i="8"/>
  <c r="W868" i="7"/>
  <c r="X868" i="7" s="1"/>
  <c r="N868" i="8" s="1"/>
  <c r="W870" i="7"/>
  <c r="X870" i="7" s="1"/>
  <c r="N870" i="8" s="1"/>
  <c r="AD883" i="7"/>
  <c r="Q883" i="8" s="1"/>
  <c r="R942" i="7"/>
  <c r="L942" i="8" s="1"/>
  <c r="R932" i="7"/>
  <c r="L932" i="8" s="1"/>
  <c r="I971" i="7"/>
  <c r="H971" i="8" s="1"/>
  <c r="C1000" i="8"/>
  <c r="AC1000" i="7"/>
  <c r="P1000" i="8" s="1"/>
  <c r="Q1092" i="7"/>
  <c r="K1092" i="8" s="1"/>
  <c r="R1082" i="7"/>
  <c r="L1082" i="8" s="1"/>
  <c r="K1109" i="7"/>
  <c r="N1109" i="7" s="1"/>
  <c r="R1095" i="7"/>
  <c r="L1095" i="8" s="1"/>
  <c r="R1105" i="7"/>
  <c r="L1105" i="8" s="1"/>
  <c r="R1108" i="7"/>
  <c r="L1108" i="8" s="1"/>
  <c r="Q1118" i="7"/>
  <c r="K1118" i="8" s="1"/>
  <c r="K1168" i="7"/>
  <c r="F1162" i="8"/>
  <c r="AD1178" i="7"/>
  <c r="Q1178" i="8" s="1"/>
  <c r="AD1162" i="7"/>
  <c r="Q1162" i="8" s="1"/>
  <c r="F1172" i="8"/>
  <c r="AD1172" i="7"/>
  <c r="Q1172" i="8" s="1"/>
  <c r="F1175" i="8"/>
  <c r="AD1175" i="7"/>
  <c r="Q1175" i="8" s="1"/>
  <c r="I1292" i="7"/>
  <c r="H1292" i="8" s="1"/>
  <c r="E1422" i="8"/>
  <c r="Q1417" i="7"/>
  <c r="K1417" i="8" s="1"/>
  <c r="R1445" i="7"/>
  <c r="O1444" i="7"/>
  <c r="J1444" i="8" s="1"/>
  <c r="M221" i="7"/>
  <c r="L199" i="7"/>
  <c r="M234" i="7"/>
  <c r="Q213" i="7"/>
  <c r="K213" i="8" s="1"/>
  <c r="R227" i="7"/>
  <c r="L227" i="8" s="1"/>
  <c r="W262" i="7"/>
  <c r="X262" i="7" s="1"/>
  <c r="N262" i="8" s="1"/>
  <c r="Q263" i="7"/>
  <c r="K263" i="8" s="1"/>
  <c r="L298" i="7"/>
  <c r="Q312" i="7"/>
  <c r="K312" i="8" s="1"/>
  <c r="Q320" i="7"/>
  <c r="K320" i="8" s="1"/>
  <c r="Q328" i="7"/>
  <c r="K328" i="8" s="1"/>
  <c r="Q336" i="7"/>
  <c r="K336" i="8" s="1"/>
  <c r="M427" i="7"/>
  <c r="M439" i="7"/>
  <c r="I448" i="7"/>
  <c r="H448" i="8" s="1"/>
  <c r="G435" i="8"/>
  <c r="W445" i="7"/>
  <c r="C441" i="8"/>
  <c r="AC441" i="7"/>
  <c r="P441" i="8" s="1"/>
  <c r="O469" i="7"/>
  <c r="P469" i="7" s="1"/>
  <c r="E488" i="8"/>
  <c r="R478" i="7"/>
  <c r="L478" i="8" s="1"/>
  <c r="R511" i="7"/>
  <c r="L511" i="8" s="1"/>
  <c r="O521" i="7"/>
  <c r="E566" i="8"/>
  <c r="Q561" i="7"/>
  <c r="K561" i="8" s="1"/>
  <c r="O565" i="7"/>
  <c r="P565" i="7" s="1"/>
  <c r="M632" i="7"/>
  <c r="L666" i="7"/>
  <c r="M751" i="7"/>
  <c r="L720" i="7"/>
  <c r="E793" i="8"/>
  <c r="O792" i="7"/>
  <c r="J822" i="7"/>
  <c r="I822" i="8" s="1"/>
  <c r="E824" i="8"/>
  <c r="Q819" i="7"/>
  <c r="K819" i="8" s="1"/>
  <c r="K834" i="7"/>
  <c r="N834" i="7" s="1"/>
  <c r="Q849" i="7"/>
  <c r="K849" i="8" s="1"/>
  <c r="F855" i="8"/>
  <c r="AD855" i="7"/>
  <c r="Q855" i="8" s="1"/>
  <c r="E859" i="8"/>
  <c r="O858" i="7"/>
  <c r="J888" i="7"/>
  <c r="I888" i="8" s="1"/>
  <c r="G873" i="8"/>
  <c r="W880" i="7"/>
  <c r="X880" i="7" s="1"/>
  <c r="N880" i="8" s="1"/>
  <c r="F879" i="8"/>
  <c r="AD879" i="7"/>
  <c r="Q879" i="8" s="1"/>
  <c r="M951" i="7"/>
  <c r="M965" i="7"/>
  <c r="I939" i="7"/>
  <c r="H939" i="8" s="1"/>
  <c r="I913" i="7"/>
  <c r="H913" i="8" s="1"/>
  <c r="N967" i="7"/>
  <c r="I973" i="7"/>
  <c r="H973" i="8" s="1"/>
  <c r="Q1003" i="7"/>
  <c r="K1003" i="8" s="1"/>
  <c r="M1070" i="7"/>
  <c r="C1096" i="8"/>
  <c r="AC1096" i="7"/>
  <c r="P1096" i="8" s="1"/>
  <c r="G1151" i="8"/>
  <c r="W1159" i="7"/>
  <c r="X1159" i="7" s="1"/>
  <c r="N1159" i="8" s="1"/>
  <c r="R1180" i="7"/>
  <c r="L1180" i="8" s="1"/>
  <c r="Q1175" i="7"/>
  <c r="K1175" i="8" s="1"/>
  <c r="J1203" i="8"/>
  <c r="P1203" i="7"/>
  <c r="F1245" i="8"/>
  <c r="AD1245" i="7"/>
  <c r="Q1245" i="8" s="1"/>
  <c r="D1350" i="8"/>
  <c r="AC1350" i="7"/>
  <c r="P1350" i="8" s="1"/>
  <c r="O1352" i="7"/>
  <c r="O1353" i="7"/>
  <c r="R1343" i="7"/>
  <c r="L1343" i="8" s="1"/>
  <c r="Q1348" i="7"/>
  <c r="K1348" i="8" s="1"/>
  <c r="K1363" i="7"/>
  <c r="N1363" i="7" s="1"/>
  <c r="Q1359" i="7"/>
  <c r="K1359" i="8" s="1"/>
  <c r="O1358" i="7"/>
  <c r="O1359" i="7"/>
  <c r="J1359" i="8" s="1"/>
  <c r="I1387" i="7"/>
  <c r="H1387" i="8" s="1"/>
  <c r="Q1354" i="7"/>
  <c r="K1354" i="8" s="1"/>
  <c r="J1387" i="7"/>
  <c r="I1387" i="8" s="1"/>
  <c r="E1404" i="8"/>
  <c r="N1404" i="7"/>
  <c r="O1404" i="7"/>
  <c r="J1404" i="8" s="1"/>
  <c r="Q1445" i="7"/>
  <c r="K1445" i="8" s="1"/>
  <c r="M256" i="7"/>
  <c r="M286" i="7"/>
  <c r="M289" i="7"/>
  <c r="M297" i="7"/>
  <c r="L278" i="7"/>
  <c r="L300" i="7"/>
  <c r="Q375" i="7"/>
  <c r="K375" i="8" s="1"/>
  <c r="M455" i="7"/>
  <c r="G406" i="8"/>
  <c r="W416" i="7"/>
  <c r="X416" i="7" s="1"/>
  <c r="N416" i="8" s="1"/>
  <c r="AD416" i="7"/>
  <c r="Q416" i="8" s="1"/>
  <c r="AD420" i="7"/>
  <c r="Q420" i="8" s="1"/>
  <c r="G431" i="8"/>
  <c r="Q440" i="7"/>
  <c r="K440" i="8" s="1"/>
  <c r="K454" i="7"/>
  <c r="N454" i="7" s="1"/>
  <c r="Q447" i="7"/>
  <c r="K447" i="8" s="1"/>
  <c r="M519" i="7"/>
  <c r="M693" i="7"/>
  <c r="E696" i="8"/>
  <c r="O695" i="7"/>
  <c r="J695" i="8" s="1"/>
  <c r="G788" i="8"/>
  <c r="W798" i="7"/>
  <c r="X798" i="7" s="1"/>
  <c r="N798" i="8" s="1"/>
  <c r="G796" i="8"/>
  <c r="W806" i="7"/>
  <c r="X806" i="7" s="1"/>
  <c r="N806" i="8" s="1"/>
  <c r="C801" i="8"/>
  <c r="AC801" i="7"/>
  <c r="P801" i="8" s="1"/>
  <c r="G834" i="8"/>
  <c r="W844" i="7"/>
  <c r="X844" i="7" s="1"/>
  <c r="N844" i="8" s="1"/>
  <c r="J867" i="7"/>
  <c r="I867" i="8" s="1"/>
  <c r="AC849" i="7"/>
  <c r="P849" i="8" s="1"/>
  <c r="J856" i="8"/>
  <c r="P856" i="7"/>
  <c r="I965" i="7"/>
  <c r="H965" i="8" s="1"/>
  <c r="K995" i="7"/>
  <c r="K996" i="7"/>
  <c r="N996" i="7" s="1"/>
  <c r="O986" i="7"/>
  <c r="F1180" i="8"/>
  <c r="AD1180" i="7"/>
  <c r="Q1180" i="8" s="1"/>
  <c r="R1173" i="7"/>
  <c r="L1173" i="8" s="1"/>
  <c r="Q1183" i="7"/>
  <c r="K1183" i="8" s="1"/>
  <c r="I1312" i="7"/>
  <c r="H1312" i="8" s="1"/>
  <c r="AD1369" i="7"/>
  <c r="Q1369" i="8" s="1"/>
  <c r="AD1375" i="7"/>
  <c r="Q1375" i="8" s="1"/>
  <c r="C1370" i="8"/>
  <c r="AC1370" i="7"/>
  <c r="P1370" i="8" s="1"/>
  <c r="E1376" i="8"/>
  <c r="L1406" i="7"/>
  <c r="K1386" i="7"/>
  <c r="N1386" i="7" s="1"/>
  <c r="Q1371" i="7"/>
  <c r="K1371" i="8" s="1"/>
  <c r="O1375" i="7"/>
  <c r="F1447" i="8"/>
  <c r="AD1447" i="7"/>
  <c r="Q1447" i="8" s="1"/>
  <c r="J1450" i="8"/>
  <c r="P1450" i="7"/>
  <c r="G1164" i="8"/>
  <c r="W1171" i="7"/>
  <c r="X1171" i="7" s="1"/>
  <c r="N1171" i="8" s="1"/>
  <c r="W1173" i="7"/>
  <c r="X1173" i="7" s="1"/>
  <c r="N1173" i="8" s="1"/>
  <c r="G1171" i="8"/>
  <c r="W1181" i="7"/>
  <c r="X1181" i="7" s="1"/>
  <c r="N1181" i="8" s="1"/>
  <c r="W1174" i="7"/>
  <c r="E1222" i="8"/>
  <c r="O1221" i="7"/>
  <c r="E1242" i="8"/>
  <c r="L1272" i="7"/>
  <c r="J1245" i="8"/>
  <c r="P1245" i="7"/>
  <c r="E1260" i="8"/>
  <c r="O1259" i="7"/>
  <c r="O1260" i="7"/>
  <c r="J1398" i="8"/>
  <c r="P1398" i="7"/>
  <c r="W1418" i="7"/>
  <c r="X1418" i="7" s="1"/>
  <c r="N1418" i="8" s="1"/>
  <c r="J1440" i="7"/>
  <c r="I1440" i="8" s="1"/>
  <c r="R1411" i="7"/>
  <c r="L1411" i="8" s="1"/>
  <c r="O1420" i="7"/>
  <c r="J1420" i="8" s="1"/>
  <c r="J1449" i="7"/>
  <c r="I1449" i="8" s="1"/>
  <c r="Q1421" i="7"/>
  <c r="K1421" i="8" s="1"/>
  <c r="G1442" i="8"/>
  <c r="W1451" i="7"/>
  <c r="X1451" i="7" s="1"/>
  <c r="N1451" i="8" s="1"/>
  <c r="M230" i="7"/>
  <c r="R172" i="7"/>
  <c r="L172" i="8" s="1"/>
  <c r="M247" i="7"/>
  <c r="M245" i="7"/>
  <c r="M258" i="7"/>
  <c r="K214" i="7"/>
  <c r="N214" i="7" s="1"/>
  <c r="K228" i="7"/>
  <c r="Q235" i="7"/>
  <c r="K235" i="8" s="1"/>
  <c r="W286" i="7"/>
  <c r="X286" i="7" s="1"/>
  <c r="N286" i="8" s="1"/>
  <c r="O307" i="7"/>
  <c r="Q314" i="7"/>
  <c r="K314" i="8" s="1"/>
  <c r="Q322" i="7"/>
  <c r="K322" i="8" s="1"/>
  <c r="Q330" i="7"/>
  <c r="K330" i="8" s="1"/>
  <c r="Q338" i="7"/>
  <c r="K338" i="8" s="1"/>
  <c r="M411" i="7"/>
  <c r="W362" i="7"/>
  <c r="X362" i="7" s="1"/>
  <c r="N362" i="8" s="1"/>
  <c r="Q368" i="7"/>
  <c r="K368" i="8" s="1"/>
  <c r="Q380" i="7"/>
  <c r="K380" i="8" s="1"/>
  <c r="W391" i="7"/>
  <c r="X391" i="7" s="1"/>
  <c r="N391" i="8" s="1"/>
  <c r="G396" i="8"/>
  <c r="W406" i="7"/>
  <c r="X406" i="7" s="1"/>
  <c r="N406" i="8" s="1"/>
  <c r="G401" i="8"/>
  <c r="W411" i="7"/>
  <c r="X411" i="7" s="1"/>
  <c r="N411" i="8" s="1"/>
  <c r="L459" i="7"/>
  <c r="Q425" i="7"/>
  <c r="K425" i="8" s="1"/>
  <c r="G445" i="8"/>
  <c r="X445" i="7"/>
  <c r="N445" i="8" s="1"/>
  <c r="W455" i="7"/>
  <c r="G459" i="8"/>
  <c r="W469" i="7"/>
  <c r="X469" i="7" s="1"/>
  <c r="N469" i="8" s="1"/>
  <c r="O461" i="7"/>
  <c r="M773" i="7"/>
  <c r="R713" i="7"/>
  <c r="L713" i="8" s="1"/>
  <c r="Q782" i="7"/>
  <c r="K782" i="8" s="1"/>
  <c r="I811" i="7"/>
  <c r="H811" i="8" s="1"/>
  <c r="O781" i="7"/>
  <c r="J781" i="8" s="1"/>
  <c r="E801" i="8"/>
  <c r="J830" i="7"/>
  <c r="I830" i="8" s="1"/>
  <c r="J832" i="7"/>
  <c r="I832" i="8" s="1"/>
  <c r="E813" i="8"/>
  <c r="Q813" i="7"/>
  <c r="K813" i="8" s="1"/>
  <c r="J842" i="7"/>
  <c r="I842" i="8" s="1"/>
  <c r="J859" i="7"/>
  <c r="I859" i="8" s="1"/>
  <c r="C847" i="8"/>
  <c r="AC847" i="7"/>
  <c r="P847" i="8" s="1"/>
  <c r="K864" i="7"/>
  <c r="N864" i="7" s="1"/>
  <c r="J883" i="7"/>
  <c r="I883" i="8" s="1"/>
  <c r="M917" i="7"/>
  <c r="J862" i="8"/>
  <c r="P862" i="7"/>
  <c r="F875" i="8"/>
  <c r="AD893" i="7"/>
  <c r="Q893" i="8" s="1"/>
  <c r="AD875" i="7"/>
  <c r="Q875" i="8" s="1"/>
  <c r="I931" i="7"/>
  <c r="H931" i="8" s="1"/>
  <c r="K989" i="7"/>
  <c r="N989" i="7" s="1"/>
  <c r="O980" i="7"/>
  <c r="J980" i="8" s="1"/>
  <c r="Q1042" i="7"/>
  <c r="K1042" i="8" s="1"/>
  <c r="F1104" i="8"/>
  <c r="AD1104" i="7"/>
  <c r="Q1104" i="8" s="1"/>
  <c r="L1175" i="7"/>
  <c r="W1161" i="7"/>
  <c r="X1161" i="7" s="1"/>
  <c r="N1161" i="8" s="1"/>
  <c r="C1170" i="8"/>
  <c r="AC1170" i="7"/>
  <c r="P1170" i="8" s="1"/>
  <c r="E1232" i="8"/>
  <c r="O1231" i="7"/>
  <c r="O1256" i="7"/>
  <c r="J1256" i="8" s="1"/>
  <c r="R1257" i="7"/>
  <c r="L1257" i="8" s="1"/>
  <c r="E1370" i="8"/>
  <c r="J1399" i="7"/>
  <c r="I1399" i="8" s="1"/>
  <c r="K1380" i="7"/>
  <c r="N1380" i="7" s="1"/>
  <c r="O1369" i="7"/>
  <c r="Q1392" i="7"/>
  <c r="K1392" i="8" s="1"/>
  <c r="R1397" i="7"/>
  <c r="L1397" i="8" s="1"/>
  <c r="O1396" i="7"/>
  <c r="K1407" i="7"/>
  <c r="E1406" i="8"/>
  <c r="O1405" i="7"/>
  <c r="Q1401" i="7"/>
  <c r="K1401" i="8" s="1"/>
  <c r="AC408" i="7"/>
  <c r="P408" i="8" s="1"/>
  <c r="I444" i="7"/>
  <c r="H444" i="8" s="1"/>
  <c r="AC472" i="7"/>
  <c r="P472" i="8" s="1"/>
  <c r="AC489" i="7"/>
  <c r="P489" i="8" s="1"/>
  <c r="AC503" i="7"/>
  <c r="P503" i="8" s="1"/>
  <c r="AC541" i="7"/>
  <c r="P541" i="8" s="1"/>
  <c r="AC553" i="7"/>
  <c r="P553" i="8" s="1"/>
  <c r="AC559" i="7"/>
  <c r="P559" i="8" s="1"/>
  <c r="O587" i="7"/>
  <c r="M650" i="7"/>
  <c r="O623" i="7"/>
  <c r="J623" i="8" s="1"/>
  <c r="Q784" i="7"/>
  <c r="K784" i="8" s="1"/>
  <c r="I813" i="7"/>
  <c r="H813" i="8" s="1"/>
  <c r="AC803" i="7"/>
  <c r="P803" i="8" s="1"/>
  <c r="E805" i="8"/>
  <c r="O804" i="7"/>
  <c r="J834" i="7"/>
  <c r="I834" i="8" s="1"/>
  <c r="AC809" i="7"/>
  <c r="P809" i="8" s="1"/>
  <c r="Q843" i="7"/>
  <c r="K843" i="8" s="1"/>
  <c r="K858" i="7"/>
  <c r="N858" i="7" s="1"/>
  <c r="K862" i="7"/>
  <c r="N862" i="7" s="1"/>
  <c r="J881" i="7"/>
  <c r="I881" i="8" s="1"/>
  <c r="Q847" i="7"/>
  <c r="K847" i="8" s="1"/>
  <c r="AD861" i="7"/>
  <c r="Q861" i="8" s="1"/>
  <c r="G864" i="8"/>
  <c r="W874" i="7"/>
  <c r="X874" i="7" s="1"/>
  <c r="N874" i="8" s="1"/>
  <c r="K882" i="7"/>
  <c r="N882" i="7" s="1"/>
  <c r="I901" i="7"/>
  <c r="H901" i="8" s="1"/>
  <c r="Q867" i="7"/>
  <c r="K867" i="8" s="1"/>
  <c r="J876" i="7"/>
  <c r="I876" i="8" s="1"/>
  <c r="R1018" i="7"/>
  <c r="L1018" i="8" s="1"/>
  <c r="AC1050" i="7"/>
  <c r="P1050" i="8" s="1"/>
  <c r="R1042" i="7"/>
  <c r="L1042" i="8" s="1"/>
  <c r="C1126" i="8"/>
  <c r="AC1126" i="7"/>
  <c r="P1126" i="8" s="1"/>
  <c r="F1155" i="8"/>
  <c r="AD1173" i="7"/>
  <c r="Q1173" i="8" s="1"/>
  <c r="O1158" i="7"/>
  <c r="J1158" i="8" s="1"/>
  <c r="C1160" i="8"/>
  <c r="AC1160" i="7"/>
  <c r="P1160" i="8" s="1"/>
  <c r="F1170" i="8"/>
  <c r="AD1170" i="7"/>
  <c r="Q1170" i="8" s="1"/>
  <c r="E1386" i="8"/>
  <c r="K1396" i="7"/>
  <c r="N1396" i="7" s="1"/>
  <c r="Q1381" i="7"/>
  <c r="K1381" i="8" s="1"/>
  <c r="E1402" i="8"/>
  <c r="O1402" i="7"/>
  <c r="J1402" i="8" s="1"/>
  <c r="O1401" i="7"/>
  <c r="Q1408" i="7"/>
  <c r="K1408" i="8" s="1"/>
  <c r="Q1413" i="7"/>
  <c r="K1413" i="8" s="1"/>
  <c r="F1445" i="8"/>
  <c r="AD1445" i="7"/>
  <c r="Q1445" i="8" s="1"/>
  <c r="AC1448" i="7"/>
  <c r="P1448" i="8" s="1"/>
  <c r="I442" i="7"/>
  <c r="H442" i="8" s="1"/>
  <c r="W450" i="7"/>
  <c r="X450" i="7" s="1"/>
  <c r="N450" i="8" s="1"/>
  <c r="M557" i="7"/>
  <c r="AD515" i="7"/>
  <c r="Q515" i="8" s="1"/>
  <c r="M627" i="7"/>
  <c r="E644" i="8"/>
  <c r="O643" i="7"/>
  <c r="P643" i="7" s="1"/>
  <c r="O734" i="7"/>
  <c r="P734" i="7" s="1"/>
  <c r="J812" i="7"/>
  <c r="I812" i="8" s="1"/>
  <c r="E804" i="8"/>
  <c r="Q799" i="7"/>
  <c r="K799" i="8" s="1"/>
  <c r="E810" i="8"/>
  <c r="R828" i="8" s="1"/>
  <c r="S828" i="8" s="1"/>
  <c r="K820" i="7"/>
  <c r="N820" i="7" s="1"/>
  <c r="O810" i="7"/>
  <c r="G822" i="8"/>
  <c r="W832" i="7"/>
  <c r="X832" i="7" s="1"/>
  <c r="N832" i="8" s="1"/>
  <c r="E833" i="8"/>
  <c r="J862" i="7"/>
  <c r="I862" i="8" s="1"/>
  <c r="O832" i="7"/>
  <c r="G840" i="8"/>
  <c r="W850" i="7"/>
  <c r="X850" i="7" s="1"/>
  <c r="N850" i="8" s="1"/>
  <c r="E843" i="8"/>
  <c r="J872" i="7"/>
  <c r="I872" i="8" s="1"/>
  <c r="O842" i="7"/>
  <c r="F859" i="8"/>
  <c r="AD859" i="7"/>
  <c r="Q859" i="8" s="1"/>
  <c r="K872" i="7"/>
  <c r="N872" i="7" s="1"/>
  <c r="J889" i="7"/>
  <c r="I889" i="8" s="1"/>
  <c r="K870" i="7"/>
  <c r="N870" i="7" s="1"/>
  <c r="J891" i="7"/>
  <c r="I891" i="8" s="1"/>
  <c r="J863" i="7"/>
  <c r="I863" i="8" s="1"/>
  <c r="K892" i="7"/>
  <c r="N892" i="7" s="1"/>
  <c r="F896" i="8"/>
  <c r="AD896" i="7"/>
  <c r="Q896" i="8" s="1"/>
  <c r="I897" i="7"/>
  <c r="H897" i="8" s="1"/>
  <c r="E899" i="8"/>
  <c r="I925" i="7"/>
  <c r="H925" i="8" s="1"/>
  <c r="Q894" i="7"/>
  <c r="K894" i="8" s="1"/>
  <c r="R1017" i="7"/>
  <c r="L1017" i="8" s="1"/>
  <c r="Q1022" i="7"/>
  <c r="K1022" i="8" s="1"/>
  <c r="C1130" i="8"/>
  <c r="AC1130" i="7"/>
  <c r="P1130" i="8" s="1"/>
  <c r="F1133" i="8"/>
  <c r="AD1133" i="7"/>
  <c r="Q1133" i="8" s="1"/>
  <c r="L1171" i="7"/>
  <c r="G1144" i="8"/>
  <c r="W1154" i="7"/>
  <c r="G1154" i="8"/>
  <c r="X1154" i="7"/>
  <c r="N1154" i="8" s="1"/>
  <c r="W1164" i="7"/>
  <c r="X1164" i="7" s="1"/>
  <c r="N1164" i="8" s="1"/>
  <c r="AD1237" i="7"/>
  <c r="Q1237" i="8" s="1"/>
  <c r="J1256" i="7"/>
  <c r="I1256" i="8" s="1"/>
  <c r="AD1269" i="7"/>
  <c r="Q1269" i="8" s="1"/>
  <c r="R1317" i="7"/>
  <c r="L1317" i="8" s="1"/>
  <c r="O1317" i="7"/>
  <c r="E1372" i="8"/>
  <c r="K1382" i="7"/>
  <c r="N1382" i="7" s="1"/>
  <c r="J1401" i="7"/>
  <c r="I1401" i="8" s="1"/>
  <c r="O1371" i="7"/>
  <c r="Q1372" i="7"/>
  <c r="K1372" i="8" s="1"/>
  <c r="W1401" i="7"/>
  <c r="O1397" i="7"/>
  <c r="Q1398" i="7"/>
  <c r="K1398" i="8" s="1"/>
  <c r="E1438" i="8"/>
  <c r="Q1433" i="7"/>
  <c r="K1433" i="8" s="1"/>
  <c r="O1438" i="7"/>
  <c r="J1438" i="8" s="1"/>
  <c r="R1449" i="7"/>
  <c r="O1448" i="7"/>
  <c r="Q1449" i="7"/>
  <c r="W415" i="7"/>
  <c r="W420" i="7"/>
  <c r="X420" i="7" s="1"/>
  <c r="N420" i="8" s="1"/>
  <c r="AD444" i="7"/>
  <c r="Q444" i="8" s="1"/>
  <c r="AD491" i="7"/>
  <c r="Q491" i="8" s="1"/>
  <c r="M596" i="7"/>
  <c r="I601" i="7"/>
  <c r="H601" i="8" s="1"/>
  <c r="M718" i="7"/>
  <c r="M754" i="7"/>
  <c r="R695" i="7"/>
  <c r="L695" i="8" s="1"/>
  <c r="AD747" i="7"/>
  <c r="Q747" i="8" s="1"/>
  <c r="G794" i="8"/>
  <c r="W804" i="7"/>
  <c r="X804" i="7" s="1"/>
  <c r="N804" i="8" s="1"/>
  <c r="E800" i="8"/>
  <c r="I829" i="7"/>
  <c r="H829" i="8" s="1"/>
  <c r="Q795" i="7"/>
  <c r="K795" i="8" s="1"/>
  <c r="J829" i="7"/>
  <c r="I829" i="8" s="1"/>
  <c r="E839" i="8"/>
  <c r="M899" i="7"/>
  <c r="Q839" i="7"/>
  <c r="K839" i="8" s="1"/>
  <c r="O838" i="7"/>
  <c r="P844" i="7"/>
  <c r="G854" i="8"/>
  <c r="W864" i="7"/>
  <c r="X864" i="7" s="1"/>
  <c r="N864" i="8" s="1"/>
  <c r="E865" i="8"/>
  <c r="J894" i="7"/>
  <c r="I894" i="8" s="1"/>
  <c r="O864" i="7"/>
  <c r="G866" i="8"/>
  <c r="W876" i="7"/>
  <c r="X876" i="7" s="1"/>
  <c r="N876" i="8" s="1"/>
  <c r="O876" i="7"/>
  <c r="E949" i="8"/>
  <c r="O948" i="7"/>
  <c r="J988" i="7"/>
  <c r="I988" i="8" s="1"/>
  <c r="O958" i="7"/>
  <c r="P958" i="7" s="1"/>
  <c r="R1046" i="7"/>
  <c r="L1046" i="8" s="1"/>
  <c r="C1058" i="8"/>
  <c r="AC1058" i="7"/>
  <c r="P1058" i="8" s="1"/>
  <c r="K1103" i="7"/>
  <c r="K1125" i="7"/>
  <c r="G1138" i="8"/>
  <c r="W1147" i="7"/>
  <c r="X1147" i="7" s="1"/>
  <c r="N1147" i="8" s="1"/>
  <c r="C1140" i="8"/>
  <c r="AC1140" i="7"/>
  <c r="P1140" i="8" s="1"/>
  <c r="P1149" i="7"/>
  <c r="D1178" i="8"/>
  <c r="AC1178" i="7"/>
  <c r="P1178" i="8" s="1"/>
  <c r="J1278" i="7"/>
  <c r="I1278" i="8" s="1"/>
  <c r="E1254" i="8"/>
  <c r="O1253" i="7"/>
  <c r="L1312" i="7"/>
  <c r="L1380" i="7"/>
  <c r="R1341" i="7"/>
  <c r="L1341" i="8" s="1"/>
  <c r="I1380" i="7"/>
  <c r="H1380" i="8" s="1"/>
  <c r="Q1346" i="7"/>
  <c r="K1346" i="8" s="1"/>
  <c r="O1351" i="7"/>
  <c r="C1356" i="8"/>
  <c r="AC1356" i="7"/>
  <c r="P1356" i="8" s="1"/>
  <c r="K1379" i="7"/>
  <c r="J1397" i="7"/>
  <c r="I1397" i="8" s="1"/>
  <c r="O1392" i="7"/>
  <c r="O1393" i="7"/>
  <c r="Q1397" i="7"/>
  <c r="K1397" i="8" s="1"/>
  <c r="C1406" i="8"/>
  <c r="AC1406" i="7"/>
  <c r="P1406" i="8" s="1"/>
  <c r="O1412" i="7"/>
  <c r="F1417" i="8"/>
  <c r="AD1435" i="7"/>
  <c r="Q1435" i="8" s="1"/>
  <c r="R1425" i="7"/>
  <c r="L1425" i="8" s="1"/>
  <c r="C1440" i="8"/>
  <c r="AC1440" i="7"/>
  <c r="P1440" i="8" s="1"/>
  <c r="AC1444" i="7"/>
  <c r="P1444" i="8" s="1"/>
  <c r="F1449" i="8"/>
  <c r="AD1449" i="7"/>
  <c r="Q1449" i="8" s="1"/>
  <c r="X405" i="7"/>
  <c r="N405" i="8" s="1"/>
  <c r="W430" i="7"/>
  <c r="X430" i="7" s="1"/>
  <c r="N430" i="8" s="1"/>
  <c r="W435" i="7"/>
  <c r="X435" i="7" s="1"/>
  <c r="N435" i="8" s="1"/>
  <c r="L467" i="7"/>
  <c r="W440" i="7"/>
  <c r="X440" i="7" s="1"/>
  <c r="N440" i="8" s="1"/>
  <c r="AC445" i="7"/>
  <c r="P445" i="8" s="1"/>
  <c r="W454" i="7"/>
  <c r="X454" i="7" s="1"/>
  <c r="N454" i="8" s="1"/>
  <c r="W459" i="7"/>
  <c r="X459" i="7" s="1"/>
  <c r="N459" i="8" s="1"/>
  <c r="W464" i="7"/>
  <c r="X464" i="7" s="1"/>
  <c r="N464" i="8" s="1"/>
  <c r="AC521" i="7"/>
  <c r="P521" i="8" s="1"/>
  <c r="R543" i="7"/>
  <c r="L543" i="8" s="1"/>
  <c r="M663" i="7"/>
  <c r="E626" i="8"/>
  <c r="O625" i="7"/>
  <c r="E722" i="8"/>
  <c r="O722" i="7"/>
  <c r="P722" i="7" s="1"/>
  <c r="L776" i="7"/>
  <c r="G804" i="8"/>
  <c r="W814" i="7"/>
  <c r="X814" i="7" s="1"/>
  <c r="N814" i="8" s="1"/>
  <c r="G810" i="8"/>
  <c r="W820" i="7"/>
  <c r="X820" i="7" s="1"/>
  <c r="N820" i="8" s="1"/>
  <c r="E821" i="8"/>
  <c r="J850" i="7"/>
  <c r="I850" i="8" s="1"/>
  <c r="K846" i="7"/>
  <c r="N846" i="7" s="1"/>
  <c r="Q833" i="7"/>
  <c r="K833" i="8" s="1"/>
  <c r="K860" i="7"/>
  <c r="N860" i="7" s="1"/>
  <c r="E853" i="8"/>
  <c r="O852" i="7"/>
  <c r="J886" i="7"/>
  <c r="I886" i="8" s="1"/>
  <c r="Q853" i="7"/>
  <c r="K853" i="8" s="1"/>
  <c r="K866" i="7"/>
  <c r="N866" i="7" s="1"/>
  <c r="J885" i="7"/>
  <c r="I885" i="8" s="1"/>
  <c r="J887" i="7"/>
  <c r="I887" i="8" s="1"/>
  <c r="G862" i="8"/>
  <c r="W872" i="7"/>
  <c r="X872" i="7" s="1"/>
  <c r="N872" i="8" s="1"/>
  <c r="J866" i="7"/>
  <c r="I866" i="8" s="1"/>
  <c r="M929" i="7"/>
  <c r="F877" i="8"/>
  <c r="AD877" i="7"/>
  <c r="Q877" i="8" s="1"/>
  <c r="AD889" i="7"/>
  <c r="Q889" i="8" s="1"/>
  <c r="R912" i="7"/>
  <c r="L912" i="8" s="1"/>
  <c r="G1005" i="8"/>
  <c r="W1015" i="7"/>
  <c r="W1047" i="7"/>
  <c r="X1047" i="7" s="1"/>
  <c r="N1047" i="8" s="1"/>
  <c r="W1071" i="7"/>
  <c r="X1071" i="7" s="1"/>
  <c r="N1071" i="8" s="1"/>
  <c r="D1068" i="8"/>
  <c r="AC1068" i="7"/>
  <c r="P1068" i="8" s="1"/>
  <c r="D1092" i="8"/>
  <c r="AC1092" i="7"/>
  <c r="P1092" i="8" s="1"/>
  <c r="R1149" i="7"/>
  <c r="L1149" i="8" s="1"/>
  <c r="O1159" i="7"/>
  <c r="J1159" i="8" s="1"/>
  <c r="Q1154" i="7"/>
  <c r="K1154" i="8" s="1"/>
  <c r="G1174" i="8"/>
  <c r="W1184" i="7"/>
  <c r="X1174" i="7"/>
  <c r="N1174" i="8" s="1"/>
  <c r="J1192" i="7"/>
  <c r="I1192" i="8" s="1"/>
  <c r="E1208" i="8"/>
  <c r="O1207" i="7"/>
  <c r="E1348" i="8"/>
  <c r="O1347" i="7"/>
  <c r="J1347" i="8" s="1"/>
  <c r="K1397" i="7"/>
  <c r="M683" i="7"/>
  <c r="M771" i="7"/>
  <c r="W802" i="7"/>
  <c r="X802" i="7" s="1"/>
  <c r="N802" i="8" s="1"/>
  <c r="E826" i="8"/>
  <c r="Q821" i="7"/>
  <c r="K821" i="8" s="1"/>
  <c r="E832" i="8"/>
  <c r="K842" i="7"/>
  <c r="N842" i="7" s="1"/>
  <c r="K836" i="7"/>
  <c r="N836" i="7" s="1"/>
  <c r="F853" i="8"/>
  <c r="AD853" i="7"/>
  <c r="Q853" i="8" s="1"/>
  <c r="J980" i="7"/>
  <c r="I980" i="8" s="1"/>
  <c r="O950" i="7"/>
  <c r="E961" i="8"/>
  <c r="O960" i="7"/>
  <c r="J960" i="8" s="1"/>
  <c r="K979" i="7"/>
  <c r="N979" i="7" s="1"/>
  <c r="L1009" i="7"/>
  <c r="K991" i="7"/>
  <c r="N991" i="7" s="1"/>
  <c r="I989" i="7"/>
  <c r="H989" i="8" s="1"/>
  <c r="K1003" i="7"/>
  <c r="W1011" i="7"/>
  <c r="X1011" i="7" s="1"/>
  <c r="N1011" i="8" s="1"/>
  <c r="W1021" i="7"/>
  <c r="X1021" i="7" s="1"/>
  <c r="N1021" i="8" s="1"/>
  <c r="Q1010" i="7"/>
  <c r="K1010" i="8" s="1"/>
  <c r="R1005" i="7"/>
  <c r="L1005" i="8" s="1"/>
  <c r="R1034" i="7"/>
  <c r="L1034" i="8" s="1"/>
  <c r="K1065" i="7"/>
  <c r="L1140" i="7"/>
  <c r="K1137" i="7"/>
  <c r="N1137" i="7" s="1"/>
  <c r="M1196" i="7"/>
  <c r="F1179" i="8"/>
  <c r="AD1179" i="7"/>
  <c r="Q1179" i="8" s="1"/>
  <c r="I1228" i="7"/>
  <c r="H1228" i="8" s="1"/>
  <c r="R1235" i="7"/>
  <c r="L1235" i="8" s="1"/>
  <c r="R1245" i="7"/>
  <c r="L1245" i="8" s="1"/>
  <c r="I1338" i="7"/>
  <c r="H1338" i="8" s="1"/>
  <c r="E1350" i="8"/>
  <c r="Q1345" i="7"/>
  <c r="K1345" i="8" s="1"/>
  <c r="J1379" i="7"/>
  <c r="I1379" i="8" s="1"/>
  <c r="I1379" i="7"/>
  <c r="H1379" i="8" s="1"/>
  <c r="J1357" i="8"/>
  <c r="P1357" i="7"/>
  <c r="AD1381" i="7"/>
  <c r="Q1381" i="8" s="1"/>
  <c r="Q1400" i="7"/>
  <c r="K1400" i="8" s="1"/>
  <c r="O1452" i="7"/>
  <c r="Q1453" i="7"/>
  <c r="Q1448" i="7"/>
  <c r="K1448" i="8" s="1"/>
  <c r="M749" i="7"/>
  <c r="J827" i="7"/>
  <c r="I827" i="8" s="1"/>
  <c r="W828" i="7"/>
  <c r="X828" i="7" s="1"/>
  <c r="N828" i="8" s="1"/>
  <c r="K832" i="7"/>
  <c r="N832" i="7" s="1"/>
  <c r="W834" i="7"/>
  <c r="X834" i="7" s="1"/>
  <c r="N834" i="8" s="1"/>
  <c r="E845" i="8"/>
  <c r="M905" i="7"/>
  <c r="J846" i="7"/>
  <c r="I846" i="8" s="1"/>
  <c r="J852" i="7"/>
  <c r="I852" i="8" s="1"/>
  <c r="E863" i="8"/>
  <c r="M923" i="7"/>
  <c r="J892" i="7"/>
  <c r="I892" i="8" s="1"/>
  <c r="Q863" i="7"/>
  <c r="K863" i="8" s="1"/>
  <c r="J871" i="7"/>
  <c r="I871" i="8" s="1"/>
  <c r="W890" i="7"/>
  <c r="X890" i="7" s="1"/>
  <c r="N890" i="8" s="1"/>
  <c r="I959" i="7"/>
  <c r="H959" i="8" s="1"/>
  <c r="J992" i="7"/>
  <c r="I992" i="8" s="1"/>
  <c r="E966" i="8"/>
  <c r="I995" i="7"/>
  <c r="H995" i="8" s="1"/>
  <c r="K981" i="7"/>
  <c r="N981" i="7" s="1"/>
  <c r="K987" i="7"/>
  <c r="N987" i="7" s="1"/>
  <c r="K993" i="7"/>
  <c r="N993" i="7" s="1"/>
  <c r="K997" i="7"/>
  <c r="N997" i="7" s="1"/>
  <c r="K1013" i="7"/>
  <c r="R1006" i="7"/>
  <c r="L1006" i="8" s="1"/>
  <c r="AD1009" i="7"/>
  <c r="Q1009" i="8" s="1"/>
  <c r="M1130" i="7"/>
  <c r="X1101" i="7"/>
  <c r="N1101" i="8" s="1"/>
  <c r="R1129" i="7"/>
  <c r="L1129" i="8" s="1"/>
  <c r="L1172" i="7"/>
  <c r="G1153" i="8"/>
  <c r="W1163" i="7"/>
  <c r="X1163" i="7" s="1"/>
  <c r="N1163" i="8" s="1"/>
  <c r="X1153" i="7"/>
  <c r="N1153" i="8" s="1"/>
  <c r="R1148" i="7"/>
  <c r="L1148" i="8" s="1"/>
  <c r="Q1153" i="7"/>
  <c r="K1153" i="8" s="1"/>
  <c r="Q1162" i="7"/>
  <c r="K1162" i="8" s="1"/>
  <c r="F1189" i="8"/>
  <c r="AD1189" i="7"/>
  <c r="Q1189" i="8" s="1"/>
  <c r="E1236" i="8"/>
  <c r="O1235" i="7"/>
  <c r="F1375" i="8"/>
  <c r="AD1393" i="7"/>
  <c r="Q1393" i="8" s="1"/>
  <c r="E1400" i="8"/>
  <c r="K1410" i="7"/>
  <c r="N1410" i="7" s="1"/>
  <c r="C1403" i="8"/>
  <c r="AC1403" i="7"/>
  <c r="P1403" i="8" s="1"/>
  <c r="C1420" i="8"/>
  <c r="AC1420" i="7"/>
  <c r="P1420" i="8" s="1"/>
  <c r="O1436" i="7"/>
  <c r="J1436" i="8" s="1"/>
  <c r="M715" i="7"/>
  <c r="E788" i="8"/>
  <c r="I817" i="7"/>
  <c r="H817" i="8" s="1"/>
  <c r="K798" i="7"/>
  <c r="N798" i="7" s="1"/>
  <c r="O826" i="7"/>
  <c r="Q827" i="7"/>
  <c r="K827" i="8" s="1"/>
  <c r="K850" i="7"/>
  <c r="N850" i="7" s="1"/>
  <c r="F863" i="8"/>
  <c r="AD863" i="7"/>
  <c r="Q863" i="8" s="1"/>
  <c r="Q883" i="7"/>
  <c r="K883" i="8" s="1"/>
  <c r="W894" i="7"/>
  <c r="X894" i="7" s="1"/>
  <c r="N894" i="8" s="1"/>
  <c r="R914" i="7"/>
  <c r="L914" i="8" s="1"/>
  <c r="J984" i="7"/>
  <c r="I984" i="8" s="1"/>
  <c r="W1019" i="7"/>
  <c r="AC1024" i="7"/>
  <c r="P1024" i="8" s="1"/>
  <c r="R1057" i="7"/>
  <c r="L1057" i="8" s="1"/>
  <c r="C1144" i="8"/>
  <c r="AC1144" i="7"/>
  <c r="P1144" i="8" s="1"/>
  <c r="Q1142" i="7"/>
  <c r="K1142" i="8" s="1"/>
  <c r="E1358" i="8"/>
  <c r="Q1353" i="7"/>
  <c r="K1353" i="8" s="1"/>
  <c r="C1374" i="8"/>
  <c r="AC1374" i="7"/>
  <c r="P1374" i="8" s="1"/>
  <c r="W1423" i="7"/>
  <c r="X1423" i="7" s="1"/>
  <c r="N1423" i="8" s="1"/>
  <c r="M687" i="7"/>
  <c r="AD711" i="7"/>
  <c r="Q711" i="8" s="1"/>
  <c r="O731" i="7"/>
  <c r="P731" i="7" s="1"/>
  <c r="O749" i="7"/>
  <c r="J749" i="8" s="1"/>
  <c r="I781" i="7"/>
  <c r="H781" i="8" s="1"/>
  <c r="E811" i="8"/>
  <c r="J840" i="7"/>
  <c r="I840" i="8" s="1"/>
  <c r="AC813" i="7"/>
  <c r="P813" i="8" s="1"/>
  <c r="E822" i="8"/>
  <c r="J851" i="7"/>
  <c r="I851" i="8" s="1"/>
  <c r="I851" i="7"/>
  <c r="H851" i="8" s="1"/>
  <c r="E830" i="8"/>
  <c r="K840" i="7"/>
  <c r="N840" i="7" s="1"/>
  <c r="I831" i="7"/>
  <c r="H831" i="8" s="1"/>
  <c r="J873" i="7"/>
  <c r="I873" i="8" s="1"/>
  <c r="G868" i="8"/>
  <c r="W878" i="7"/>
  <c r="X878" i="7" s="1"/>
  <c r="N878" i="8" s="1"/>
  <c r="J869" i="7"/>
  <c r="I869" i="8" s="1"/>
  <c r="AD871" i="7"/>
  <c r="Q871" i="8" s="1"/>
  <c r="M911" i="7"/>
  <c r="E913" i="8"/>
  <c r="O912" i="7"/>
  <c r="P912" i="7" s="1"/>
  <c r="O936" i="7"/>
  <c r="J936" i="8" s="1"/>
  <c r="M945" i="7"/>
  <c r="AD1003" i="7"/>
  <c r="Q1003" i="8" s="1"/>
  <c r="Q1046" i="7"/>
  <c r="K1046" i="8" s="1"/>
  <c r="C1072" i="8"/>
  <c r="AC1072" i="7"/>
  <c r="P1072" i="8" s="1"/>
  <c r="Q1150" i="7"/>
  <c r="K1150" i="8" s="1"/>
  <c r="R1145" i="7"/>
  <c r="L1145" i="8" s="1"/>
  <c r="O1215" i="7"/>
  <c r="J1262" i="7"/>
  <c r="I1262" i="8" s="1"/>
  <c r="J1244" i="7"/>
  <c r="I1244" i="8" s="1"/>
  <c r="R1293" i="7"/>
  <c r="L1293" i="8" s="1"/>
  <c r="O1311" i="7"/>
  <c r="R1371" i="7"/>
  <c r="L1371" i="8" s="1"/>
  <c r="Q1366" i="7"/>
  <c r="K1366" i="8" s="1"/>
  <c r="R1361" i="7"/>
  <c r="L1361" i="8" s="1"/>
  <c r="O1370" i="7"/>
  <c r="J1370" i="8" s="1"/>
  <c r="E1382" i="8"/>
  <c r="O1381" i="7"/>
  <c r="J1383" i="7"/>
  <c r="I1383" i="8" s="1"/>
  <c r="E1394" i="8"/>
  <c r="Q1389" i="7"/>
  <c r="K1389" i="8" s="1"/>
  <c r="K1404" i="7"/>
  <c r="Q1394" i="7"/>
  <c r="K1394" i="8" s="1"/>
  <c r="I1410" i="7"/>
  <c r="H1410" i="8" s="1"/>
  <c r="J1444" i="7"/>
  <c r="I1444" i="8" s="1"/>
  <c r="AC1432" i="7"/>
  <c r="P1432" i="8" s="1"/>
  <c r="E1434" i="8"/>
  <c r="O1434" i="7"/>
  <c r="J1434" i="8" s="1"/>
  <c r="E953" i="8"/>
  <c r="O952" i="7"/>
  <c r="Q991" i="7"/>
  <c r="K991" i="8" s="1"/>
  <c r="K1035" i="7"/>
  <c r="K1089" i="7"/>
  <c r="AC1159" i="7"/>
  <c r="P1159" i="8" s="1"/>
  <c r="O1339" i="7"/>
  <c r="Q1357" i="7"/>
  <c r="K1357" i="8" s="1"/>
  <c r="AC1364" i="7"/>
  <c r="P1364" i="8" s="1"/>
  <c r="AC1376" i="7"/>
  <c r="P1376" i="8" s="1"/>
  <c r="K1383" i="7"/>
  <c r="AC1428" i="7"/>
  <c r="P1428" i="8" s="1"/>
  <c r="W1358" i="7"/>
  <c r="X1358" i="7" s="1"/>
  <c r="N1358" i="8" s="1"/>
  <c r="K1391" i="7"/>
  <c r="J1421" i="7"/>
  <c r="I1421" i="8" s="1"/>
  <c r="E1452" i="8"/>
  <c r="Q1452" i="7"/>
  <c r="E836" i="8"/>
  <c r="Q831" i="7"/>
  <c r="K831" i="8" s="1"/>
  <c r="I929" i="7"/>
  <c r="H929" i="8" s="1"/>
  <c r="Q895" i="7"/>
  <c r="K895" i="8" s="1"/>
  <c r="I998" i="7"/>
  <c r="H998" i="8" s="1"/>
  <c r="R1000" i="7"/>
  <c r="L1000" i="8" s="1"/>
  <c r="Q1038" i="7"/>
  <c r="K1038" i="8" s="1"/>
  <c r="W1067" i="7"/>
  <c r="K1111" i="7"/>
  <c r="W1139" i="7"/>
  <c r="AC1132" i="7"/>
  <c r="P1132" i="8" s="1"/>
  <c r="M1209" i="7"/>
  <c r="G1150" i="8"/>
  <c r="W1160" i="7"/>
  <c r="W1172" i="7"/>
  <c r="X1172" i="7" s="1"/>
  <c r="N1172" i="8" s="1"/>
  <c r="W1179" i="7"/>
  <c r="X1179" i="7" s="1"/>
  <c r="N1179" i="8" s="1"/>
  <c r="F1183" i="8"/>
  <c r="AD1183" i="7"/>
  <c r="Q1183" i="8" s="1"/>
  <c r="AD1185" i="7"/>
  <c r="Q1185" i="8" s="1"/>
  <c r="O1268" i="7"/>
  <c r="E1316" i="8"/>
  <c r="O1315" i="7"/>
  <c r="O1341" i="7"/>
  <c r="O1345" i="7"/>
  <c r="I1385" i="7"/>
  <c r="H1385" i="8" s="1"/>
  <c r="W1407" i="7"/>
  <c r="AD1437" i="7"/>
  <c r="Q1437" i="8" s="1"/>
  <c r="AD1441" i="7"/>
  <c r="Q1441" i="8" s="1"/>
  <c r="W822" i="7"/>
  <c r="X822" i="7" s="1"/>
  <c r="N822" i="8" s="1"/>
  <c r="E834" i="8"/>
  <c r="K844" i="7"/>
  <c r="N844" i="7" s="1"/>
  <c r="G838" i="8"/>
  <c r="W848" i="7"/>
  <c r="X848" i="7" s="1"/>
  <c r="N848" i="8" s="1"/>
  <c r="K888" i="7"/>
  <c r="N888" i="7" s="1"/>
  <c r="Q873" i="7"/>
  <c r="K873" i="8" s="1"/>
  <c r="X1029" i="7"/>
  <c r="N1029" i="8" s="1"/>
  <c r="R1066" i="7"/>
  <c r="L1066" i="8" s="1"/>
  <c r="W1095" i="7"/>
  <c r="X1095" i="7" s="1"/>
  <c r="N1095" i="8" s="1"/>
  <c r="AC1120" i="7"/>
  <c r="P1120" i="8" s="1"/>
  <c r="R1136" i="7"/>
  <c r="L1136" i="8" s="1"/>
  <c r="L1196" i="7"/>
  <c r="F1177" i="8"/>
  <c r="AD1177" i="7"/>
  <c r="Q1177" i="8" s="1"/>
  <c r="W1178" i="7"/>
  <c r="X1178" i="7" s="1"/>
  <c r="N1178" i="8" s="1"/>
  <c r="O1255" i="7"/>
  <c r="E1266" i="8"/>
  <c r="O1265" i="7"/>
  <c r="J1265" i="8" s="1"/>
  <c r="O1291" i="7"/>
  <c r="E1294" i="8"/>
  <c r="O1293" i="7"/>
  <c r="J1406" i="7"/>
  <c r="I1406" i="8" s="1"/>
  <c r="J1385" i="7"/>
  <c r="I1385" i="8" s="1"/>
  <c r="J1420" i="7"/>
  <c r="I1420" i="8" s="1"/>
  <c r="Q1386" i="7"/>
  <c r="K1386" i="8" s="1"/>
  <c r="K1405" i="7"/>
  <c r="N1405" i="7" s="1"/>
  <c r="O1394" i="7"/>
  <c r="Q1390" i="7"/>
  <c r="K1390" i="8" s="1"/>
  <c r="F1443" i="8"/>
  <c r="AD1443" i="7"/>
  <c r="Q1443" i="8" s="1"/>
  <c r="K1127" i="7"/>
  <c r="C1136" i="8"/>
  <c r="AC1136" i="7"/>
  <c r="P1136" i="8" s="1"/>
  <c r="C1174" i="8"/>
  <c r="AC1174" i="7"/>
  <c r="P1174" i="8" s="1"/>
  <c r="O1297" i="7"/>
  <c r="R1369" i="7"/>
  <c r="L1369" i="8" s="1"/>
  <c r="AC1402" i="7"/>
  <c r="P1402" i="8" s="1"/>
  <c r="AC1436" i="7"/>
  <c r="P1436" i="8" s="1"/>
  <c r="Q993" i="7"/>
  <c r="K993" i="8" s="1"/>
  <c r="Q1060" i="7"/>
  <c r="K1060" i="8" s="1"/>
  <c r="K1083" i="7"/>
  <c r="R1081" i="7"/>
  <c r="L1081" i="8" s="1"/>
  <c r="Q1122" i="7"/>
  <c r="K1122" i="8" s="1"/>
  <c r="W1143" i="7"/>
  <c r="X1143" i="7" s="1"/>
  <c r="N1143" i="8" s="1"/>
  <c r="L1382" i="7"/>
  <c r="B2" i="7"/>
  <c r="A2" i="8" s="1"/>
  <c r="X176" i="7"/>
  <c r="N176" i="8" s="1"/>
  <c r="N203" i="7"/>
  <c r="J38" i="8"/>
  <c r="P38" i="7"/>
  <c r="A6" i="7"/>
  <c r="X200" i="7"/>
  <c r="N200" i="8" s="1"/>
  <c r="X166" i="7"/>
  <c r="N166" i="8" s="1"/>
  <c r="D38" i="8"/>
  <c r="AC38" i="7"/>
  <c r="P38" i="8" s="1"/>
  <c r="AD70" i="7"/>
  <c r="Q70" i="8" s="1"/>
  <c r="M91" i="7"/>
  <c r="M102" i="7"/>
  <c r="AD108" i="7"/>
  <c r="Q108" i="8" s="1"/>
  <c r="M146" i="7"/>
  <c r="L148" i="7"/>
  <c r="AD156" i="7"/>
  <c r="Q156" i="8" s="1"/>
  <c r="L172" i="7"/>
  <c r="M185" i="7"/>
  <c r="E193" i="8"/>
  <c r="K203" i="7"/>
  <c r="Q188" i="7"/>
  <c r="K188" i="8" s="1"/>
  <c r="O192" i="7"/>
  <c r="J222" i="7"/>
  <c r="I222" i="8" s="1"/>
  <c r="I222" i="7"/>
  <c r="H222" i="8" s="1"/>
  <c r="L196" i="7"/>
  <c r="AD228" i="7"/>
  <c r="Q228" i="8" s="1"/>
  <c r="M242" i="7"/>
  <c r="K246" i="7"/>
  <c r="W258" i="7"/>
  <c r="X258" i="7" s="1"/>
  <c r="N258" i="8" s="1"/>
  <c r="L268" i="7"/>
  <c r="AD287" i="7"/>
  <c r="Q287" i="8" s="1"/>
  <c r="G296" i="8"/>
  <c r="W306" i="7"/>
  <c r="X306" i="7" s="1"/>
  <c r="N306" i="8" s="1"/>
  <c r="L302" i="7"/>
  <c r="E7" i="8"/>
  <c r="J36" i="7"/>
  <c r="I36" i="8" s="1"/>
  <c r="C13" i="8"/>
  <c r="AC13" i="7"/>
  <c r="P13" i="8" s="1"/>
  <c r="I34" i="7"/>
  <c r="H34" i="8" s="1"/>
  <c r="I57" i="7"/>
  <c r="H57" i="8" s="1"/>
  <c r="W62" i="7"/>
  <c r="X62" i="7" s="1"/>
  <c r="N62" i="8" s="1"/>
  <c r="I70" i="7"/>
  <c r="H70" i="8" s="1"/>
  <c r="G80" i="8"/>
  <c r="W89" i="7"/>
  <c r="X89" i="7" s="1"/>
  <c r="N89" i="8" s="1"/>
  <c r="K84" i="7"/>
  <c r="N84" i="7" s="1"/>
  <c r="M88" i="7"/>
  <c r="E93" i="8"/>
  <c r="K103" i="7"/>
  <c r="Q88" i="7"/>
  <c r="K88" i="8" s="1"/>
  <c r="O92" i="7"/>
  <c r="J122" i="7"/>
  <c r="I122" i="8" s="1"/>
  <c r="I122" i="7"/>
  <c r="H122" i="8" s="1"/>
  <c r="M115" i="7"/>
  <c r="G154" i="8"/>
  <c r="AC195" i="7"/>
  <c r="P195" i="8" s="1"/>
  <c r="E206" i="8"/>
  <c r="J235" i="7"/>
  <c r="I235" i="8" s="1"/>
  <c r="I235" i="7"/>
  <c r="H235" i="8" s="1"/>
  <c r="O205" i="7"/>
  <c r="L213" i="7"/>
  <c r="AD217" i="7"/>
  <c r="Q217" i="8" s="1"/>
  <c r="R218" i="7"/>
  <c r="L218" i="8" s="1"/>
  <c r="E219" i="8"/>
  <c r="K229" i="7"/>
  <c r="N229" i="7" s="1"/>
  <c r="Q214" i="7"/>
  <c r="K214" i="8" s="1"/>
  <c r="O218" i="7"/>
  <c r="J248" i="7"/>
  <c r="I248" i="8" s="1"/>
  <c r="I248" i="7"/>
  <c r="H248" i="8" s="1"/>
  <c r="AC219" i="7"/>
  <c r="P219" i="8" s="1"/>
  <c r="M220" i="7"/>
  <c r="L222" i="7"/>
  <c r="K224" i="7"/>
  <c r="N224" i="7" s="1"/>
  <c r="G226" i="8"/>
  <c r="E230" i="8"/>
  <c r="J259" i="7"/>
  <c r="I259" i="8" s="1"/>
  <c r="I259" i="7"/>
  <c r="H259" i="8" s="1"/>
  <c r="O229" i="7"/>
  <c r="AD230" i="7"/>
  <c r="Q230" i="8" s="1"/>
  <c r="L237" i="7"/>
  <c r="AD241" i="7"/>
  <c r="Q241" i="8" s="1"/>
  <c r="R242" i="7"/>
  <c r="L242" i="8" s="1"/>
  <c r="E243" i="8"/>
  <c r="K253" i="7"/>
  <c r="Q238" i="7"/>
  <c r="K238" i="8" s="1"/>
  <c r="O242" i="7"/>
  <c r="J272" i="7"/>
  <c r="I272" i="8" s="1"/>
  <c r="I272" i="7"/>
  <c r="H272" i="8" s="1"/>
  <c r="AC243" i="7"/>
  <c r="P243" i="8" s="1"/>
  <c r="M244" i="7"/>
  <c r="L246" i="7"/>
  <c r="K248" i="7"/>
  <c r="G250" i="8"/>
  <c r="E254" i="8"/>
  <c r="M314" i="7"/>
  <c r="J283" i="7"/>
  <c r="I283" i="8" s="1"/>
  <c r="I283" i="7"/>
  <c r="H283" i="8" s="1"/>
  <c r="O253" i="7"/>
  <c r="AD254" i="7"/>
  <c r="Q254" i="8" s="1"/>
  <c r="M259" i="7"/>
  <c r="W260" i="7"/>
  <c r="X260" i="7" s="1"/>
  <c r="N260" i="8" s="1"/>
  <c r="L261" i="7"/>
  <c r="AD265" i="7"/>
  <c r="Q265" i="8" s="1"/>
  <c r="R266" i="7"/>
  <c r="L266" i="8" s="1"/>
  <c r="E267" i="8"/>
  <c r="M327" i="7"/>
  <c r="K277" i="7"/>
  <c r="N277" i="7" s="1"/>
  <c r="Q262" i="7"/>
  <c r="K262" i="8" s="1"/>
  <c r="O266" i="7"/>
  <c r="J296" i="7"/>
  <c r="I296" i="8" s="1"/>
  <c r="I296" i="7"/>
  <c r="H296" i="8" s="1"/>
  <c r="AC267" i="7"/>
  <c r="P267" i="8" s="1"/>
  <c r="M268" i="7"/>
  <c r="L270" i="7"/>
  <c r="K272" i="7"/>
  <c r="N272" i="7" s="1"/>
  <c r="G274" i="8"/>
  <c r="E278" i="8"/>
  <c r="M338" i="7"/>
  <c r="O277" i="7"/>
  <c r="AD278" i="7"/>
  <c r="Q278" i="8" s="1"/>
  <c r="M283" i="7"/>
  <c r="W284" i="7"/>
  <c r="X284" i="7" s="1"/>
  <c r="N284" i="8" s="1"/>
  <c r="L285" i="7"/>
  <c r="F289" i="8"/>
  <c r="AD307" i="7"/>
  <c r="Q307" i="8" s="1"/>
  <c r="AD289" i="7"/>
  <c r="Q289" i="8" s="1"/>
  <c r="E291" i="8"/>
  <c r="J320" i="7"/>
  <c r="I320" i="8" s="1"/>
  <c r="I320" i="7"/>
  <c r="H320" i="8" s="1"/>
  <c r="L321" i="7"/>
  <c r="M351" i="7"/>
  <c r="Q286" i="7"/>
  <c r="K286" i="8" s="1"/>
  <c r="O290" i="7"/>
  <c r="K301" i="7"/>
  <c r="N301" i="7" s="1"/>
  <c r="AC291" i="7"/>
  <c r="P291" i="8" s="1"/>
  <c r="M292" i="7"/>
  <c r="L294" i="7"/>
  <c r="K296" i="7"/>
  <c r="G298" i="8"/>
  <c r="W308" i="7"/>
  <c r="X308" i="7" s="1"/>
  <c r="N308" i="8" s="1"/>
  <c r="M302" i="7"/>
  <c r="J308" i="7"/>
  <c r="I308" i="8" s="1"/>
  <c r="E309" i="8"/>
  <c r="M369" i="7"/>
  <c r="J338" i="7"/>
  <c r="I338" i="8" s="1"/>
  <c r="I338" i="7"/>
  <c r="H338" i="8" s="1"/>
  <c r="L339" i="7"/>
  <c r="K319" i="7"/>
  <c r="N319" i="7" s="1"/>
  <c r="O309" i="7"/>
  <c r="Q304" i="7"/>
  <c r="K304" i="8" s="1"/>
  <c r="O308" i="7"/>
  <c r="R299" i="7"/>
  <c r="L299" i="8" s="1"/>
  <c r="D310" i="8"/>
  <c r="AC310" i="7"/>
  <c r="P310" i="8" s="1"/>
  <c r="F322" i="8"/>
  <c r="AD340" i="7"/>
  <c r="Q340" i="8" s="1"/>
  <c r="AD322" i="7"/>
  <c r="Q322" i="8" s="1"/>
  <c r="E5" i="8"/>
  <c r="Q5" i="7"/>
  <c r="K5" i="8" s="1"/>
  <c r="C16" i="8"/>
  <c r="AC16" i="7"/>
  <c r="P16" i="8" s="1"/>
  <c r="AD27" i="7"/>
  <c r="Q27" i="8" s="1"/>
  <c r="K30" i="7"/>
  <c r="AD30" i="7"/>
  <c r="Q30" i="8" s="1"/>
  <c r="J34" i="7"/>
  <c r="I34" i="8" s="1"/>
  <c r="F38" i="8"/>
  <c r="AD38" i="7"/>
  <c r="Q38" i="8" s="1"/>
  <c r="P39" i="7"/>
  <c r="AD43" i="7"/>
  <c r="Q43" i="8" s="1"/>
  <c r="J44" i="8"/>
  <c r="P44" i="7"/>
  <c r="K46" i="7"/>
  <c r="AC48" i="7"/>
  <c r="P48" i="8" s="1"/>
  <c r="G51" i="8"/>
  <c r="W61" i="7"/>
  <c r="X61" i="7" s="1"/>
  <c r="N61" i="8" s="1"/>
  <c r="O52" i="7"/>
  <c r="R58" i="7"/>
  <c r="L58" i="8" s="1"/>
  <c r="E62" i="8"/>
  <c r="K71" i="7"/>
  <c r="J91" i="7"/>
  <c r="I91" i="8" s="1"/>
  <c r="I91" i="7"/>
  <c r="H91" i="8" s="1"/>
  <c r="I89" i="7"/>
  <c r="H89" i="8" s="1"/>
  <c r="N62" i="7"/>
  <c r="J90" i="7"/>
  <c r="I90" i="8" s="1"/>
  <c r="G66" i="8"/>
  <c r="W75" i="7"/>
  <c r="X75" i="7" s="1"/>
  <c r="N75" i="8" s="1"/>
  <c r="AD66" i="7"/>
  <c r="Q66" i="8" s="1"/>
  <c r="O67" i="7"/>
  <c r="K70" i="7"/>
  <c r="W72" i="7"/>
  <c r="X72" i="7" s="1"/>
  <c r="N72" i="8" s="1"/>
  <c r="M74" i="7"/>
  <c r="L84" i="7"/>
  <c r="AD97" i="7"/>
  <c r="Q97" i="8" s="1"/>
  <c r="K106" i="7"/>
  <c r="R111" i="7"/>
  <c r="L111" i="8" s="1"/>
  <c r="E112" i="8"/>
  <c r="J141" i="7"/>
  <c r="I141" i="8" s="1"/>
  <c r="I141" i="7"/>
  <c r="H141" i="8" s="1"/>
  <c r="O111" i="7"/>
  <c r="Q113" i="7"/>
  <c r="K113" i="8" s="1"/>
  <c r="L119" i="7"/>
  <c r="AD123" i="7"/>
  <c r="Q123" i="8" s="1"/>
  <c r="E125" i="8"/>
  <c r="K135" i="7"/>
  <c r="N135" i="7" s="1"/>
  <c r="Q120" i="7"/>
  <c r="K120" i="8" s="1"/>
  <c r="O124" i="7"/>
  <c r="J154" i="7"/>
  <c r="I154" i="8" s="1"/>
  <c r="I154" i="7"/>
  <c r="H154" i="8" s="1"/>
  <c r="M126" i="7"/>
  <c r="L128" i="7"/>
  <c r="AD136" i="7"/>
  <c r="Q136" i="8" s="1"/>
  <c r="M141" i="7"/>
  <c r="E149" i="8"/>
  <c r="K159" i="7"/>
  <c r="N159" i="7" s="1"/>
  <c r="Q144" i="7"/>
  <c r="K144" i="8" s="1"/>
  <c r="O148" i="7"/>
  <c r="J178" i="7"/>
  <c r="I178" i="8" s="1"/>
  <c r="I178" i="7"/>
  <c r="H178" i="8" s="1"/>
  <c r="M150" i="7"/>
  <c r="K154" i="7"/>
  <c r="N154" i="7" s="1"/>
  <c r="E160" i="8"/>
  <c r="J189" i="7"/>
  <c r="I189" i="8" s="1"/>
  <c r="I189" i="7"/>
  <c r="H189" i="8" s="1"/>
  <c r="O159" i="7"/>
  <c r="M165" i="7"/>
  <c r="M174" i="7"/>
  <c r="L176" i="7"/>
  <c r="K178" i="7"/>
  <c r="G180" i="8"/>
  <c r="AD184" i="7"/>
  <c r="Q184" i="8" s="1"/>
  <c r="M189" i="7"/>
  <c r="W190" i="7"/>
  <c r="X190" i="7" s="1"/>
  <c r="N190" i="8" s="1"/>
  <c r="AD195" i="7"/>
  <c r="Q195" i="8" s="1"/>
  <c r="E197" i="8"/>
  <c r="K207" i="7"/>
  <c r="N207" i="7" s="1"/>
  <c r="Q192" i="7"/>
  <c r="K192" i="8" s="1"/>
  <c r="O196" i="7"/>
  <c r="J226" i="7"/>
  <c r="I226" i="8" s="1"/>
  <c r="I226" i="7"/>
  <c r="H226" i="8" s="1"/>
  <c r="AC197" i="7"/>
  <c r="P197" i="8" s="1"/>
  <c r="K202" i="7"/>
  <c r="N202" i="7" s="1"/>
  <c r="E208" i="8"/>
  <c r="J237" i="7"/>
  <c r="I237" i="8" s="1"/>
  <c r="I237" i="7"/>
  <c r="H237" i="8" s="1"/>
  <c r="O207" i="7"/>
  <c r="Q209" i="7"/>
  <c r="K209" i="8" s="1"/>
  <c r="M213" i="7"/>
  <c r="R220" i="7"/>
  <c r="L220" i="8" s="1"/>
  <c r="M222" i="7"/>
  <c r="L224" i="7"/>
  <c r="K226" i="7"/>
  <c r="N226" i="7" s="1"/>
  <c r="R231" i="7"/>
  <c r="L231" i="8" s="1"/>
  <c r="E232" i="8"/>
  <c r="J261" i="7"/>
  <c r="I261" i="8" s="1"/>
  <c r="I261" i="7"/>
  <c r="H261" i="8" s="1"/>
  <c r="O231" i="7"/>
  <c r="Q233" i="7"/>
  <c r="K233" i="8" s="1"/>
  <c r="L239" i="7"/>
  <c r="AD243" i="7"/>
  <c r="Q243" i="8" s="1"/>
  <c r="E245" i="8"/>
  <c r="K255" i="7"/>
  <c r="N255" i="7" s="1"/>
  <c r="Q240" i="7"/>
  <c r="K240" i="8" s="1"/>
  <c r="O244" i="7"/>
  <c r="J274" i="7"/>
  <c r="I274" i="8" s="1"/>
  <c r="I274" i="7"/>
  <c r="H274" i="8" s="1"/>
  <c r="AC245" i="7"/>
  <c r="P245" i="8" s="1"/>
  <c r="L248" i="7"/>
  <c r="E256" i="8"/>
  <c r="M316" i="7"/>
  <c r="J285" i="7"/>
  <c r="I285" i="8" s="1"/>
  <c r="I285" i="7"/>
  <c r="H285" i="8" s="1"/>
  <c r="O255" i="7"/>
  <c r="Q257" i="7"/>
  <c r="K257" i="8" s="1"/>
  <c r="M261" i="7"/>
  <c r="AD267" i="7"/>
  <c r="Q267" i="8" s="1"/>
  <c r="M270" i="7"/>
  <c r="R279" i="7"/>
  <c r="L279" i="8" s="1"/>
  <c r="AD280" i="7"/>
  <c r="Q280" i="8" s="1"/>
  <c r="M285" i="7"/>
  <c r="L287" i="7"/>
  <c r="F291" i="8"/>
  <c r="AD309" i="7"/>
  <c r="Q309" i="8" s="1"/>
  <c r="AD291" i="7"/>
  <c r="Q291" i="8" s="1"/>
  <c r="E293" i="8"/>
  <c r="J322" i="7"/>
  <c r="I322" i="8" s="1"/>
  <c r="I322" i="7"/>
  <c r="H322" i="8" s="1"/>
  <c r="M353" i="7"/>
  <c r="L323" i="7"/>
  <c r="Q288" i="7"/>
  <c r="K288" i="8" s="1"/>
  <c r="O292" i="7"/>
  <c r="AC293" i="7"/>
  <c r="P293" i="8" s="1"/>
  <c r="M294" i="7"/>
  <c r="L296" i="7"/>
  <c r="K298" i="7"/>
  <c r="N298" i="7" s="1"/>
  <c r="AC299" i="7"/>
  <c r="P299" i="8" s="1"/>
  <c r="P8" i="7"/>
  <c r="E12" i="8"/>
  <c r="L42" i="7"/>
  <c r="O11" i="7"/>
  <c r="J41" i="7"/>
  <c r="I41" i="8" s="1"/>
  <c r="O21" i="7"/>
  <c r="W22" i="7"/>
  <c r="X22" i="7" s="1"/>
  <c r="N22" i="8" s="1"/>
  <c r="F23" i="8"/>
  <c r="AD23" i="7"/>
  <c r="Q23" i="8" s="1"/>
  <c r="AC23" i="7"/>
  <c r="P23" i="8" s="1"/>
  <c r="E29" i="8"/>
  <c r="I58" i="7"/>
  <c r="H58" i="8" s="1"/>
  <c r="O28" i="7"/>
  <c r="K39" i="7"/>
  <c r="Q24" i="7"/>
  <c r="K24" i="8" s="1"/>
  <c r="R31" i="7"/>
  <c r="L31" i="8" s="1"/>
  <c r="G33" i="8"/>
  <c r="W43" i="7"/>
  <c r="X43" i="7" s="1"/>
  <c r="N43" i="8" s="1"/>
  <c r="X33" i="7"/>
  <c r="N33" i="8" s="1"/>
  <c r="AC33" i="7"/>
  <c r="P33" i="8" s="1"/>
  <c r="K34" i="7"/>
  <c r="AD34" i="7"/>
  <c r="Q34" i="8" s="1"/>
  <c r="G38" i="8"/>
  <c r="X38" i="7"/>
  <c r="N38" i="8" s="1"/>
  <c r="Q39" i="7"/>
  <c r="K39" i="8" s="1"/>
  <c r="R40" i="7"/>
  <c r="L40" i="8" s="1"/>
  <c r="G42" i="8"/>
  <c r="W52" i="7"/>
  <c r="X52" i="7" s="1"/>
  <c r="N52" i="8" s="1"/>
  <c r="X42" i="7"/>
  <c r="N42" i="8" s="1"/>
  <c r="AC42" i="7"/>
  <c r="P42" i="8" s="1"/>
  <c r="AC45" i="7"/>
  <c r="P45" i="8" s="1"/>
  <c r="G48" i="8"/>
  <c r="W58" i="7"/>
  <c r="X58" i="7" s="1"/>
  <c r="N58" i="8" s="1"/>
  <c r="AD48" i="7"/>
  <c r="Q48" i="8" s="1"/>
  <c r="O49" i="7"/>
  <c r="E59" i="8"/>
  <c r="K69" i="7"/>
  <c r="N69" i="7" s="1"/>
  <c r="K67" i="7"/>
  <c r="N67" i="7" s="1"/>
  <c r="I87" i="7"/>
  <c r="H87" i="8" s="1"/>
  <c r="J88" i="7"/>
  <c r="I88" i="8" s="1"/>
  <c r="E65" i="8"/>
  <c r="K75" i="7"/>
  <c r="N75" i="7" s="1"/>
  <c r="O64" i="7"/>
  <c r="J94" i="7"/>
  <c r="I94" i="8" s="1"/>
  <c r="I66" i="7"/>
  <c r="H66" i="8" s="1"/>
  <c r="Q67" i="7"/>
  <c r="K67" i="8" s="1"/>
  <c r="AC69" i="7"/>
  <c r="P69" i="8" s="1"/>
  <c r="L70" i="7"/>
  <c r="E72" i="8"/>
  <c r="J101" i="7"/>
  <c r="I101" i="8" s="1"/>
  <c r="I101" i="7"/>
  <c r="H101" i="8" s="1"/>
  <c r="M73" i="7"/>
  <c r="G76" i="8"/>
  <c r="W85" i="7"/>
  <c r="X85" i="7" s="1"/>
  <c r="N85" i="8" s="1"/>
  <c r="AD76" i="7"/>
  <c r="Q76" i="8" s="1"/>
  <c r="O77" i="7"/>
  <c r="R81" i="7"/>
  <c r="L81" i="8" s="1"/>
  <c r="L83" i="7"/>
  <c r="AD83" i="7"/>
  <c r="Q83" i="8" s="1"/>
  <c r="E89" i="8"/>
  <c r="K99" i="7"/>
  <c r="N99" i="7" s="1"/>
  <c r="Q84" i="7"/>
  <c r="K84" i="8" s="1"/>
  <c r="O88" i="7"/>
  <c r="J118" i="7"/>
  <c r="I118" i="8" s="1"/>
  <c r="I118" i="7"/>
  <c r="H118" i="8" s="1"/>
  <c r="I90" i="7"/>
  <c r="H90" i="8" s="1"/>
  <c r="Q91" i="7"/>
  <c r="K91" i="8" s="1"/>
  <c r="AC93" i="7"/>
  <c r="P93" i="8" s="1"/>
  <c r="E96" i="8"/>
  <c r="J125" i="7"/>
  <c r="I125" i="8" s="1"/>
  <c r="I125" i="7"/>
  <c r="H125" i="8" s="1"/>
  <c r="M97" i="7"/>
  <c r="G100" i="8"/>
  <c r="W109" i="7"/>
  <c r="X109" i="7" s="1"/>
  <c r="N109" i="8" s="1"/>
  <c r="AD100" i="7"/>
  <c r="Q100" i="8" s="1"/>
  <c r="O101" i="7"/>
  <c r="AC103" i="7"/>
  <c r="P103" i="8" s="1"/>
  <c r="M104" i="7"/>
  <c r="L106" i="7"/>
  <c r="G110" i="8"/>
  <c r="W119" i="7"/>
  <c r="X119" i="7" s="1"/>
  <c r="N119" i="8" s="1"/>
  <c r="R113" i="7"/>
  <c r="L113" i="8" s="1"/>
  <c r="E114" i="8"/>
  <c r="J143" i="7"/>
  <c r="I143" i="8" s="1"/>
  <c r="I143" i="7"/>
  <c r="H143" i="8" s="1"/>
  <c r="O113" i="7"/>
  <c r="AD114" i="7"/>
  <c r="Q114" i="8" s="1"/>
  <c r="Q115" i="7"/>
  <c r="K115" i="8" s="1"/>
  <c r="M119" i="7"/>
  <c r="W120" i="7"/>
  <c r="X120" i="7" s="1"/>
  <c r="N120" i="8" s="1"/>
  <c r="L121" i="7"/>
  <c r="AD125" i="7"/>
  <c r="Q125" i="8" s="1"/>
  <c r="E127" i="8"/>
  <c r="K137" i="7"/>
  <c r="N137" i="7" s="1"/>
  <c r="Q122" i="7"/>
  <c r="K122" i="8" s="1"/>
  <c r="O126" i="7"/>
  <c r="J156" i="7"/>
  <c r="I156" i="8" s="1"/>
  <c r="I156" i="7"/>
  <c r="H156" i="8" s="1"/>
  <c r="AC127" i="7"/>
  <c r="P127" i="8" s="1"/>
  <c r="M128" i="7"/>
  <c r="L130" i="7"/>
  <c r="G134" i="8"/>
  <c r="W143" i="7"/>
  <c r="X143" i="7" s="1"/>
  <c r="N143" i="8" s="1"/>
  <c r="R137" i="7"/>
  <c r="L137" i="8" s="1"/>
  <c r="E138" i="8"/>
  <c r="J167" i="7"/>
  <c r="I167" i="8" s="1"/>
  <c r="I167" i="7"/>
  <c r="H167" i="8" s="1"/>
  <c r="N138" i="7"/>
  <c r="O137" i="7"/>
  <c r="AD138" i="7"/>
  <c r="Q138" i="8" s="1"/>
  <c r="M143" i="7"/>
  <c r="W144" i="7"/>
  <c r="X144" i="7" s="1"/>
  <c r="N144" i="8" s="1"/>
  <c r="L145" i="7"/>
  <c r="AD149" i="7"/>
  <c r="Q149" i="8" s="1"/>
  <c r="R150" i="7"/>
  <c r="L150" i="8" s="1"/>
  <c r="E151" i="8"/>
  <c r="K161" i="7"/>
  <c r="N161" i="7" s="1"/>
  <c r="Q146" i="7"/>
  <c r="K146" i="8" s="1"/>
  <c r="O150" i="7"/>
  <c r="J180" i="7"/>
  <c r="I180" i="8" s="1"/>
  <c r="I180" i="7"/>
  <c r="H180" i="8" s="1"/>
  <c r="AC151" i="7"/>
  <c r="P151" i="8" s="1"/>
  <c r="M152" i="7"/>
  <c r="L154" i="7"/>
  <c r="G158" i="8"/>
  <c r="R161" i="7"/>
  <c r="L161" i="8" s="1"/>
  <c r="E162" i="8"/>
  <c r="J191" i="7"/>
  <c r="I191" i="8" s="1"/>
  <c r="I191" i="7"/>
  <c r="H191" i="8" s="1"/>
  <c r="O161" i="7"/>
  <c r="AD162" i="7"/>
  <c r="Q162" i="8" s="1"/>
  <c r="M167" i="7"/>
  <c r="W168" i="7"/>
  <c r="X168" i="7" s="1"/>
  <c r="N168" i="8" s="1"/>
  <c r="L169" i="7"/>
  <c r="AD173" i="7"/>
  <c r="Q173" i="8" s="1"/>
  <c r="E175" i="8"/>
  <c r="K185" i="7"/>
  <c r="N185" i="7" s="1"/>
  <c r="Q170" i="7"/>
  <c r="K170" i="8" s="1"/>
  <c r="O174" i="7"/>
  <c r="J204" i="7"/>
  <c r="I204" i="8" s="1"/>
  <c r="I204" i="7"/>
  <c r="H204" i="8" s="1"/>
  <c r="AC175" i="7"/>
  <c r="P175" i="8" s="1"/>
  <c r="L178" i="7"/>
  <c r="G182" i="8"/>
  <c r="R185" i="7"/>
  <c r="L185" i="8" s="1"/>
  <c r="E186" i="8"/>
  <c r="J215" i="7"/>
  <c r="I215" i="8" s="1"/>
  <c r="I215" i="7"/>
  <c r="H215" i="8" s="1"/>
  <c r="O185" i="7"/>
  <c r="AD186" i="7"/>
  <c r="Q186" i="8" s="1"/>
  <c r="W192" i="7"/>
  <c r="X192" i="7" s="1"/>
  <c r="N192" i="8" s="1"/>
  <c r="L193" i="7"/>
  <c r="AD197" i="7"/>
  <c r="Q197" i="8" s="1"/>
  <c r="R198" i="7"/>
  <c r="L198" i="8" s="1"/>
  <c r="E199" i="8"/>
  <c r="K209" i="7"/>
  <c r="N209" i="7" s="1"/>
  <c r="Q194" i="7"/>
  <c r="K194" i="8" s="1"/>
  <c r="O198" i="7"/>
  <c r="J228" i="7"/>
  <c r="I228" i="8" s="1"/>
  <c r="I228" i="7"/>
  <c r="H228" i="8" s="1"/>
  <c r="AC199" i="7"/>
  <c r="P199" i="8" s="1"/>
  <c r="L202" i="7"/>
  <c r="G206" i="8"/>
  <c r="R209" i="7"/>
  <c r="L209" i="8" s="1"/>
  <c r="E210" i="8"/>
  <c r="J239" i="7"/>
  <c r="I239" i="8" s="1"/>
  <c r="I239" i="7"/>
  <c r="H239" i="8" s="1"/>
  <c r="O209" i="7"/>
  <c r="AD210" i="7"/>
  <c r="Q210" i="8" s="1"/>
  <c r="M215" i="7"/>
  <c r="W216" i="7"/>
  <c r="X216" i="7" s="1"/>
  <c r="N216" i="8" s="1"/>
  <c r="L217" i="7"/>
  <c r="AD221" i="7"/>
  <c r="Q221" i="8" s="1"/>
  <c r="R222" i="7"/>
  <c r="L222" i="8" s="1"/>
  <c r="E223" i="8"/>
  <c r="K233" i="7"/>
  <c r="N233" i="7" s="1"/>
  <c r="Q218" i="7"/>
  <c r="K218" i="8" s="1"/>
  <c r="O222" i="7"/>
  <c r="J252" i="7"/>
  <c r="I252" i="8" s="1"/>
  <c r="I252" i="7"/>
  <c r="H252" i="8" s="1"/>
  <c r="AC223" i="7"/>
  <c r="P223" i="8" s="1"/>
  <c r="L226" i="7"/>
  <c r="G230" i="8"/>
  <c r="R233" i="7"/>
  <c r="L233" i="8" s="1"/>
  <c r="E234" i="8"/>
  <c r="J263" i="7"/>
  <c r="I263" i="8" s="1"/>
  <c r="I263" i="7"/>
  <c r="H263" i="8" s="1"/>
  <c r="N234" i="7"/>
  <c r="O233" i="7"/>
  <c r="AD234" i="7"/>
  <c r="Q234" i="8" s="1"/>
  <c r="M239" i="7"/>
  <c r="W240" i="7"/>
  <c r="X240" i="7" s="1"/>
  <c r="N240" i="8" s="1"/>
  <c r="L241" i="7"/>
  <c r="AD245" i="7"/>
  <c r="Q245" i="8" s="1"/>
  <c r="R246" i="7"/>
  <c r="L246" i="8" s="1"/>
  <c r="E247" i="8"/>
  <c r="K257" i="7"/>
  <c r="N257" i="7" s="1"/>
  <c r="Q242" i="7"/>
  <c r="K242" i="8" s="1"/>
  <c r="O246" i="7"/>
  <c r="J276" i="7"/>
  <c r="I276" i="8" s="1"/>
  <c r="M307" i="7"/>
  <c r="I276" i="7"/>
  <c r="H276" i="8" s="1"/>
  <c r="AC247" i="7"/>
  <c r="P247" i="8" s="1"/>
  <c r="L250" i="7"/>
  <c r="G254" i="8"/>
  <c r="R257" i="7"/>
  <c r="L257" i="8" s="1"/>
  <c r="E258" i="8"/>
  <c r="M318" i="7"/>
  <c r="J287" i="7"/>
  <c r="I287" i="8" s="1"/>
  <c r="I287" i="7"/>
  <c r="H287" i="8" s="1"/>
  <c r="O257" i="7"/>
  <c r="AD258" i="7"/>
  <c r="Q258" i="8" s="1"/>
  <c r="M263" i="7"/>
  <c r="W264" i="7"/>
  <c r="X264" i="7" s="1"/>
  <c r="N264" i="8" s="1"/>
  <c r="L265" i="7"/>
  <c r="AD269" i="7"/>
  <c r="Q269" i="8" s="1"/>
  <c r="E271" i="8"/>
  <c r="M331" i="7"/>
  <c r="L301" i="7"/>
  <c r="I300" i="7"/>
  <c r="H300" i="8" s="1"/>
  <c r="K281" i="7"/>
  <c r="N281" i="7" s="1"/>
  <c r="Q266" i="7"/>
  <c r="K266" i="8" s="1"/>
  <c r="O270" i="7"/>
  <c r="AC271" i="7"/>
  <c r="P271" i="8" s="1"/>
  <c r="G278" i="8"/>
  <c r="R281" i="7"/>
  <c r="L281" i="8" s="1"/>
  <c r="E282" i="8"/>
  <c r="M342" i="7"/>
  <c r="J311" i="7"/>
  <c r="I311" i="8" s="1"/>
  <c r="I311" i="7"/>
  <c r="H311" i="8" s="1"/>
  <c r="L312" i="7"/>
  <c r="O281" i="7"/>
  <c r="AD282" i="7"/>
  <c r="Q282" i="8" s="1"/>
  <c r="M287" i="7"/>
  <c r="W288" i="7"/>
  <c r="X288" i="7" s="1"/>
  <c r="N288" i="8" s="1"/>
  <c r="AD293" i="7"/>
  <c r="Q293" i="8" s="1"/>
  <c r="E295" i="8"/>
  <c r="J324" i="7"/>
  <c r="I324" i="8" s="1"/>
  <c r="M355" i="7"/>
  <c r="I324" i="7"/>
  <c r="H324" i="8" s="1"/>
  <c r="L325" i="7"/>
  <c r="Q290" i="7"/>
  <c r="K290" i="8" s="1"/>
  <c r="O294" i="7"/>
  <c r="K305" i="7"/>
  <c r="N305" i="7" s="1"/>
  <c r="AC295" i="7"/>
  <c r="P295" i="8" s="1"/>
  <c r="AD299" i="7"/>
  <c r="Q299" i="8" s="1"/>
  <c r="P300" i="7"/>
  <c r="J303" i="7"/>
  <c r="I303" i="8" s="1"/>
  <c r="L308" i="7"/>
  <c r="AD311" i="7"/>
  <c r="Q311" i="8" s="1"/>
  <c r="E6" i="8"/>
  <c r="L36" i="7"/>
  <c r="J35" i="7"/>
  <c r="I35" i="8" s="1"/>
  <c r="E18" i="8"/>
  <c r="I46" i="7"/>
  <c r="H46" i="8" s="1"/>
  <c r="L48" i="7"/>
  <c r="O17" i="7"/>
  <c r="R8" i="7"/>
  <c r="L8" i="8" s="1"/>
  <c r="K28" i="7"/>
  <c r="J47" i="7"/>
  <c r="I47" i="8" s="1"/>
  <c r="K21" i="7"/>
  <c r="E23" i="8"/>
  <c r="I52" i="7"/>
  <c r="H52" i="8" s="1"/>
  <c r="K33" i="7"/>
  <c r="O22" i="7"/>
  <c r="E25" i="8"/>
  <c r="Q25" i="7"/>
  <c r="K25" i="8" s="1"/>
  <c r="J54" i="7"/>
  <c r="I54" i="8" s="1"/>
  <c r="Q20" i="7"/>
  <c r="K20" i="8" s="1"/>
  <c r="E27" i="8"/>
  <c r="I55" i="7"/>
  <c r="H55" i="8" s="1"/>
  <c r="L57" i="7"/>
  <c r="K36" i="7"/>
  <c r="O26" i="7"/>
  <c r="J56" i="7"/>
  <c r="I56" i="8" s="1"/>
  <c r="L35" i="7"/>
  <c r="J43" i="7"/>
  <c r="I43" i="8" s="1"/>
  <c r="AD51" i="7"/>
  <c r="Q51" i="8" s="1"/>
  <c r="I54" i="7"/>
  <c r="H54" i="8" s="1"/>
  <c r="W56" i="7"/>
  <c r="X56" i="7" s="1"/>
  <c r="N56" i="8" s="1"/>
  <c r="M63" i="7"/>
  <c r="L73" i="7"/>
  <c r="AD73" i="7"/>
  <c r="Q73" i="8" s="1"/>
  <c r="E79" i="8"/>
  <c r="K89" i="7"/>
  <c r="N89" i="7" s="1"/>
  <c r="Q74" i="7"/>
  <c r="K74" i="8" s="1"/>
  <c r="O78" i="7"/>
  <c r="J108" i="7"/>
  <c r="I108" i="8" s="1"/>
  <c r="I108" i="7"/>
  <c r="H108" i="8" s="1"/>
  <c r="E86" i="8"/>
  <c r="J115" i="7"/>
  <c r="I115" i="8" s="1"/>
  <c r="I115" i="7"/>
  <c r="H115" i="8" s="1"/>
  <c r="M87" i="7"/>
  <c r="G90" i="8"/>
  <c r="W99" i="7"/>
  <c r="X99" i="7" s="1"/>
  <c r="N99" i="8" s="1"/>
  <c r="AD90" i="7"/>
  <c r="Q90" i="8" s="1"/>
  <c r="O91" i="7"/>
  <c r="K94" i="7"/>
  <c r="N94" i="7" s="1"/>
  <c r="L97" i="7"/>
  <c r="M98" i="7"/>
  <c r="E103" i="8"/>
  <c r="K113" i="7"/>
  <c r="N113" i="7" s="1"/>
  <c r="Q98" i="7"/>
  <c r="K98" i="8" s="1"/>
  <c r="O102" i="7"/>
  <c r="J132" i="7"/>
  <c r="I132" i="8" s="1"/>
  <c r="I132" i="7"/>
  <c r="H132" i="8" s="1"/>
  <c r="L104" i="7"/>
  <c r="G108" i="8"/>
  <c r="W117" i="7"/>
  <c r="X117" i="7" s="1"/>
  <c r="N117" i="8" s="1"/>
  <c r="AD112" i="7"/>
  <c r="Q112" i="8" s="1"/>
  <c r="M117" i="7"/>
  <c r="W118" i="7"/>
  <c r="X118" i="7" s="1"/>
  <c r="N118" i="8" s="1"/>
  <c r="AC125" i="7"/>
  <c r="P125" i="8" s="1"/>
  <c r="K130" i="7"/>
  <c r="N130" i="7" s="1"/>
  <c r="G132" i="8"/>
  <c r="W141" i="7"/>
  <c r="X141" i="7" s="1"/>
  <c r="N141" i="8" s="1"/>
  <c r="R135" i="7"/>
  <c r="L135" i="8" s="1"/>
  <c r="E136" i="8"/>
  <c r="J165" i="7"/>
  <c r="I165" i="8" s="1"/>
  <c r="I165" i="7"/>
  <c r="H165" i="8" s="1"/>
  <c r="N136" i="7"/>
  <c r="O135" i="7"/>
  <c r="Q137" i="7"/>
  <c r="K137" i="8" s="1"/>
  <c r="L143" i="7"/>
  <c r="AD147" i="7"/>
  <c r="Q147" i="8" s="1"/>
  <c r="R148" i="7"/>
  <c r="L148" i="8" s="1"/>
  <c r="AC149" i="7"/>
  <c r="P149" i="8" s="1"/>
  <c r="L152" i="7"/>
  <c r="G156" i="8"/>
  <c r="R159" i="7"/>
  <c r="L159" i="8" s="1"/>
  <c r="AD160" i="7"/>
  <c r="Q160" i="8" s="1"/>
  <c r="Q161" i="7"/>
  <c r="K161" i="8" s="1"/>
  <c r="L167" i="7"/>
  <c r="AD171" i="7"/>
  <c r="Q171" i="8" s="1"/>
  <c r="E173" i="8"/>
  <c r="K183" i="7"/>
  <c r="N183" i="7" s="1"/>
  <c r="Q168" i="7"/>
  <c r="K168" i="8" s="1"/>
  <c r="O172" i="7"/>
  <c r="J202" i="7"/>
  <c r="I202" i="8" s="1"/>
  <c r="I202" i="7"/>
  <c r="H202" i="8" s="1"/>
  <c r="AC173" i="7"/>
  <c r="P173" i="8" s="1"/>
  <c r="R183" i="7"/>
  <c r="L183" i="8" s="1"/>
  <c r="E184" i="8"/>
  <c r="J213" i="7"/>
  <c r="I213" i="8" s="1"/>
  <c r="I213" i="7"/>
  <c r="H213" i="8" s="1"/>
  <c r="O183" i="7"/>
  <c r="Q185" i="7"/>
  <c r="K185" i="8" s="1"/>
  <c r="L191" i="7"/>
  <c r="R196" i="7"/>
  <c r="L196" i="8" s="1"/>
  <c r="M198" i="7"/>
  <c r="L200" i="7"/>
  <c r="G204" i="8"/>
  <c r="R207" i="7"/>
  <c r="L207" i="8" s="1"/>
  <c r="AD208" i="7"/>
  <c r="Q208" i="8" s="1"/>
  <c r="L215" i="7"/>
  <c r="AD219" i="7"/>
  <c r="Q219" i="8" s="1"/>
  <c r="E221" i="8"/>
  <c r="K231" i="7"/>
  <c r="N231" i="7" s="1"/>
  <c r="Q216" i="7"/>
  <c r="K216" i="8" s="1"/>
  <c r="O220" i="7"/>
  <c r="J250" i="7"/>
  <c r="I250" i="8" s="1"/>
  <c r="I250" i="7"/>
  <c r="H250" i="8" s="1"/>
  <c r="AC221" i="7"/>
  <c r="P221" i="8" s="1"/>
  <c r="G228" i="8"/>
  <c r="AD232" i="7"/>
  <c r="Q232" i="8" s="1"/>
  <c r="W238" i="7"/>
  <c r="X238" i="7" s="1"/>
  <c r="N238" i="8" s="1"/>
  <c r="R244" i="7"/>
  <c r="L244" i="8" s="1"/>
  <c r="M246" i="7"/>
  <c r="K250" i="7"/>
  <c r="N250" i="7" s="1"/>
  <c r="G252" i="8"/>
  <c r="R255" i="7"/>
  <c r="L255" i="8" s="1"/>
  <c r="AD256" i="7"/>
  <c r="Q256" i="8" s="1"/>
  <c r="L263" i="7"/>
  <c r="R268" i="7"/>
  <c r="L268" i="8" s="1"/>
  <c r="E269" i="8"/>
  <c r="M329" i="7"/>
  <c r="L299" i="7"/>
  <c r="K279" i="7"/>
  <c r="N279" i="7" s="1"/>
  <c r="Q264" i="7"/>
  <c r="K264" i="8" s="1"/>
  <c r="O268" i="7"/>
  <c r="J298" i="7"/>
  <c r="I298" i="8" s="1"/>
  <c r="I298" i="7"/>
  <c r="H298" i="8" s="1"/>
  <c r="AC269" i="7"/>
  <c r="P269" i="8" s="1"/>
  <c r="L272" i="7"/>
  <c r="K274" i="7"/>
  <c r="G276" i="8"/>
  <c r="E280" i="8"/>
  <c r="M340" i="7"/>
  <c r="J309" i="7"/>
  <c r="I309" i="8" s="1"/>
  <c r="L310" i="7"/>
  <c r="I309" i="7"/>
  <c r="H309" i="8" s="1"/>
  <c r="O279" i="7"/>
  <c r="AD301" i="7"/>
  <c r="Q301" i="8" s="1"/>
  <c r="O4" i="7"/>
  <c r="D15" i="8"/>
  <c r="AC15" i="7"/>
  <c r="P15" i="8" s="1"/>
  <c r="E16" i="8"/>
  <c r="Q11" i="7"/>
  <c r="K11" i="8" s="1"/>
  <c r="R16" i="7"/>
  <c r="L16" i="8" s="1"/>
  <c r="J45" i="7"/>
  <c r="I45" i="8" s="1"/>
  <c r="O15" i="7"/>
  <c r="G23" i="8"/>
  <c r="G25" i="8"/>
  <c r="G27" i="8"/>
  <c r="AC29" i="7"/>
  <c r="P29" i="8" s="1"/>
  <c r="D32" i="8"/>
  <c r="AC32" i="7"/>
  <c r="P32" i="8" s="1"/>
  <c r="W32" i="7"/>
  <c r="I33" i="7"/>
  <c r="H33" i="8" s="1"/>
  <c r="AD33" i="7"/>
  <c r="Q33" i="8" s="1"/>
  <c r="L34" i="7"/>
  <c r="W36" i="7"/>
  <c r="X36" i="7" s="1"/>
  <c r="N36" i="8" s="1"/>
  <c r="I38" i="7"/>
  <c r="H38" i="8" s="1"/>
  <c r="D41" i="8"/>
  <c r="AC41" i="7"/>
  <c r="P41" i="8" s="1"/>
  <c r="I42" i="7"/>
  <c r="H42" i="8" s="1"/>
  <c r="AD42" i="7"/>
  <c r="Q42" i="8" s="1"/>
  <c r="L43" i="7"/>
  <c r="G45" i="8"/>
  <c r="W55" i="7"/>
  <c r="X55" i="7" s="1"/>
  <c r="N55" i="8" s="1"/>
  <c r="X45" i="7"/>
  <c r="N45" i="8" s="1"/>
  <c r="J46" i="8"/>
  <c r="I48" i="7"/>
  <c r="H48" i="8" s="1"/>
  <c r="W50" i="7"/>
  <c r="X50" i="7" s="1"/>
  <c r="N50" i="8" s="1"/>
  <c r="R52" i="7"/>
  <c r="L52" i="8" s="1"/>
  <c r="E56" i="8"/>
  <c r="K65" i="7"/>
  <c r="N65" i="7" s="1"/>
  <c r="J85" i="7"/>
  <c r="I85" i="8" s="1"/>
  <c r="I85" i="7"/>
  <c r="H85" i="8" s="1"/>
  <c r="I83" i="7"/>
  <c r="H83" i="8" s="1"/>
  <c r="Q56" i="7"/>
  <c r="K56" i="8" s="1"/>
  <c r="J84" i="7"/>
  <c r="I84" i="8" s="1"/>
  <c r="Q57" i="7"/>
  <c r="K57" i="8" s="1"/>
  <c r="F59" i="8"/>
  <c r="AD59" i="7"/>
  <c r="Q59" i="8" s="1"/>
  <c r="G62" i="8"/>
  <c r="W71" i="7"/>
  <c r="X71" i="7" s="1"/>
  <c r="N71" i="8" s="1"/>
  <c r="AD62" i="7"/>
  <c r="Q62" i="8" s="1"/>
  <c r="J63" i="8"/>
  <c r="P63" i="7"/>
  <c r="K66" i="7"/>
  <c r="N66" i="7" s="1"/>
  <c r="L69" i="7"/>
  <c r="AD69" i="7"/>
  <c r="Q69" i="8" s="1"/>
  <c r="M70" i="7"/>
  <c r="E75" i="8"/>
  <c r="K85" i="7"/>
  <c r="Q70" i="7"/>
  <c r="K70" i="8" s="1"/>
  <c r="O74" i="7"/>
  <c r="J104" i="7"/>
  <c r="I104" i="8" s="1"/>
  <c r="I104" i="7"/>
  <c r="H104" i="8" s="1"/>
  <c r="I76" i="7"/>
  <c r="H76" i="8" s="1"/>
  <c r="AC79" i="7"/>
  <c r="P79" i="8" s="1"/>
  <c r="L80" i="7"/>
  <c r="E82" i="8"/>
  <c r="J111" i="7"/>
  <c r="I111" i="8" s="1"/>
  <c r="I111" i="7"/>
  <c r="H111" i="8" s="1"/>
  <c r="N82" i="7"/>
  <c r="X82" i="7"/>
  <c r="N82" i="8" s="1"/>
  <c r="M83" i="7"/>
  <c r="G86" i="8"/>
  <c r="W95" i="7"/>
  <c r="X95" i="7" s="1"/>
  <c r="N95" i="8" s="1"/>
  <c r="AD86" i="7"/>
  <c r="Q86" i="8" s="1"/>
  <c r="J87" i="8"/>
  <c r="P87" i="7"/>
  <c r="K90" i="7"/>
  <c r="N90" i="7" s="1"/>
  <c r="L93" i="7"/>
  <c r="AD93" i="7"/>
  <c r="Q93" i="8" s="1"/>
  <c r="M94" i="7"/>
  <c r="E99" i="8"/>
  <c r="K109" i="7"/>
  <c r="N109" i="7" s="1"/>
  <c r="Q94" i="7"/>
  <c r="K94" i="8" s="1"/>
  <c r="O98" i="7"/>
  <c r="J128" i="7"/>
  <c r="I128" i="8" s="1"/>
  <c r="I128" i="7"/>
  <c r="H128" i="8" s="1"/>
  <c r="I100" i="7"/>
  <c r="H100" i="8" s="1"/>
  <c r="AD103" i="7"/>
  <c r="Q103" i="8" s="1"/>
  <c r="E105" i="8"/>
  <c r="K115" i="7"/>
  <c r="N115" i="7" s="1"/>
  <c r="Q100" i="7"/>
  <c r="K100" i="8" s="1"/>
  <c r="O104" i="7"/>
  <c r="J134" i="7"/>
  <c r="I134" i="8" s="1"/>
  <c r="I134" i="7"/>
  <c r="H134" i="8" s="1"/>
  <c r="M106" i="7"/>
  <c r="L108" i="7"/>
  <c r="K110" i="7"/>
  <c r="G112" i="8"/>
  <c r="W121" i="7"/>
  <c r="X121" i="7" s="1"/>
  <c r="N121" i="8" s="1"/>
  <c r="R115" i="7"/>
  <c r="L115" i="8" s="1"/>
  <c r="E116" i="8"/>
  <c r="J145" i="7"/>
  <c r="I145" i="8" s="1"/>
  <c r="I145" i="7"/>
  <c r="H145" i="8" s="1"/>
  <c r="O115" i="7"/>
  <c r="AD116" i="7"/>
  <c r="Q116" i="8" s="1"/>
  <c r="M121" i="7"/>
  <c r="W122" i="7"/>
  <c r="X122" i="7" s="1"/>
  <c r="N122" i="8" s="1"/>
  <c r="L123" i="7"/>
  <c r="AD127" i="7"/>
  <c r="Q127" i="8" s="1"/>
  <c r="E129" i="8"/>
  <c r="K139" i="7"/>
  <c r="N139" i="7" s="1"/>
  <c r="Q124" i="7"/>
  <c r="K124" i="8" s="1"/>
  <c r="O128" i="7"/>
  <c r="J158" i="7"/>
  <c r="I158" i="8" s="1"/>
  <c r="I158" i="7"/>
  <c r="H158" i="8" s="1"/>
  <c r="L132" i="7"/>
  <c r="K134" i="7"/>
  <c r="N134" i="7" s="1"/>
  <c r="G136" i="8"/>
  <c r="W145" i="7"/>
  <c r="X145" i="7" s="1"/>
  <c r="N145" i="8" s="1"/>
  <c r="R139" i="7"/>
  <c r="L139" i="8" s="1"/>
  <c r="E140" i="8"/>
  <c r="J169" i="7"/>
  <c r="I169" i="8" s="1"/>
  <c r="I169" i="7"/>
  <c r="H169" i="8" s="1"/>
  <c r="O139" i="7"/>
  <c r="AD140" i="7"/>
  <c r="Q140" i="8" s="1"/>
  <c r="W146" i="7"/>
  <c r="X146" i="7" s="1"/>
  <c r="N146" i="8" s="1"/>
  <c r="L147" i="7"/>
  <c r="AD151" i="7"/>
  <c r="Q151" i="8" s="1"/>
  <c r="E153" i="8"/>
  <c r="K163" i="7"/>
  <c r="N163" i="7" s="1"/>
  <c r="Q148" i="7"/>
  <c r="K148" i="8" s="1"/>
  <c r="O152" i="7"/>
  <c r="J182" i="7"/>
  <c r="I182" i="8" s="1"/>
  <c r="I182" i="7"/>
  <c r="H182" i="8" s="1"/>
  <c r="L156" i="7"/>
  <c r="K158" i="7"/>
  <c r="N158" i="7" s="1"/>
  <c r="G160" i="8"/>
  <c r="R163" i="7"/>
  <c r="L163" i="8" s="1"/>
  <c r="E164" i="8"/>
  <c r="J193" i="7"/>
  <c r="I193" i="8" s="1"/>
  <c r="I193" i="7"/>
  <c r="H193" i="8" s="1"/>
  <c r="N164" i="7"/>
  <c r="O163" i="7"/>
  <c r="AD164" i="7"/>
  <c r="Q164" i="8" s="1"/>
  <c r="W170" i="7"/>
  <c r="X170" i="7" s="1"/>
  <c r="N170" i="8" s="1"/>
  <c r="L171" i="7"/>
  <c r="AD175" i="7"/>
  <c r="Q175" i="8" s="1"/>
  <c r="E177" i="8"/>
  <c r="K187" i="7"/>
  <c r="N187" i="7" s="1"/>
  <c r="Q172" i="7"/>
  <c r="K172" i="8" s="1"/>
  <c r="O176" i="7"/>
  <c r="J206" i="7"/>
  <c r="I206" i="8" s="1"/>
  <c r="I206" i="7"/>
  <c r="H206" i="8" s="1"/>
  <c r="M178" i="7"/>
  <c r="L180" i="7"/>
  <c r="K182" i="7"/>
  <c r="G184" i="8"/>
  <c r="R187" i="7"/>
  <c r="L187" i="8" s="1"/>
  <c r="E188" i="8"/>
  <c r="J217" i="7"/>
  <c r="I217" i="8" s="1"/>
  <c r="I217" i="7"/>
  <c r="H217" i="8" s="1"/>
  <c r="O187" i="7"/>
  <c r="AD188" i="7"/>
  <c r="Q188" i="8" s="1"/>
  <c r="M193" i="7"/>
  <c r="W194" i="7"/>
  <c r="X194" i="7" s="1"/>
  <c r="N194" i="8" s="1"/>
  <c r="L195" i="7"/>
  <c r="AD199" i="7"/>
  <c r="Q199" i="8" s="1"/>
  <c r="E201" i="8"/>
  <c r="K211" i="7"/>
  <c r="N211" i="7" s="1"/>
  <c r="Q196" i="7"/>
  <c r="K196" i="8" s="1"/>
  <c r="O200" i="7"/>
  <c r="J230" i="7"/>
  <c r="I230" i="8" s="1"/>
  <c r="I230" i="7"/>
  <c r="H230" i="8" s="1"/>
  <c r="L204" i="7"/>
  <c r="K206" i="7"/>
  <c r="N206" i="7" s="1"/>
  <c r="G208" i="8"/>
  <c r="R211" i="7"/>
  <c r="L211" i="8" s="1"/>
  <c r="E212" i="8"/>
  <c r="J241" i="7"/>
  <c r="I241" i="8" s="1"/>
  <c r="I241" i="7"/>
  <c r="H241" i="8" s="1"/>
  <c r="O211" i="7"/>
  <c r="AD212" i="7"/>
  <c r="Q212" i="8" s="1"/>
  <c r="W218" i="7"/>
  <c r="X218" i="7" s="1"/>
  <c r="N218" i="8" s="1"/>
  <c r="L219" i="7"/>
  <c r="AD223" i="7"/>
  <c r="Q223" i="8" s="1"/>
  <c r="E225" i="8"/>
  <c r="K235" i="7"/>
  <c r="N235" i="7" s="1"/>
  <c r="Q220" i="7"/>
  <c r="K220" i="8" s="1"/>
  <c r="O224" i="7"/>
  <c r="J254" i="7"/>
  <c r="I254" i="8" s="1"/>
  <c r="I254" i="7"/>
  <c r="H254" i="8" s="1"/>
  <c r="M226" i="7"/>
  <c r="L228" i="7"/>
  <c r="K230" i="7"/>
  <c r="N230" i="7" s="1"/>
  <c r="G232" i="8"/>
  <c r="R235" i="7"/>
  <c r="L235" i="8" s="1"/>
  <c r="E236" i="8"/>
  <c r="J265" i="7"/>
  <c r="I265" i="8" s="1"/>
  <c r="I265" i="7"/>
  <c r="H265" i="8" s="1"/>
  <c r="N236" i="7"/>
  <c r="O235" i="7"/>
  <c r="AD236" i="7"/>
  <c r="Q236" i="8" s="1"/>
  <c r="W242" i="7"/>
  <c r="X242" i="7" s="1"/>
  <c r="N242" i="8" s="1"/>
  <c r="L243" i="7"/>
  <c r="AD247" i="7"/>
  <c r="Q247" i="8" s="1"/>
  <c r="E249" i="8"/>
  <c r="K259" i="7"/>
  <c r="N259" i="7" s="1"/>
  <c r="Q244" i="7"/>
  <c r="K244" i="8" s="1"/>
  <c r="M309" i="7"/>
  <c r="O248" i="7"/>
  <c r="J278" i="7"/>
  <c r="I278" i="8" s="1"/>
  <c r="I278" i="7"/>
  <c r="H278" i="8" s="1"/>
  <c r="M250" i="7"/>
  <c r="L252" i="7"/>
  <c r="K254" i="7"/>
  <c r="N254" i="7" s="1"/>
  <c r="G256" i="8"/>
  <c r="R259" i="7"/>
  <c r="L259" i="8" s="1"/>
  <c r="E260" i="8"/>
  <c r="M320" i="7"/>
  <c r="J289" i="7"/>
  <c r="I289" i="8" s="1"/>
  <c r="I289" i="7"/>
  <c r="H289" i="8" s="1"/>
  <c r="O259" i="7"/>
  <c r="AD260" i="7"/>
  <c r="Q260" i="8" s="1"/>
  <c r="W266" i="7"/>
  <c r="X266" i="7" s="1"/>
  <c r="N266" i="8" s="1"/>
  <c r="L267" i="7"/>
  <c r="AD271" i="7"/>
  <c r="Q271" i="8" s="1"/>
  <c r="E273" i="8"/>
  <c r="M333" i="7"/>
  <c r="L303" i="7"/>
  <c r="K283" i="7"/>
  <c r="N283" i="7" s="1"/>
  <c r="Q268" i="7"/>
  <c r="K268" i="8" s="1"/>
  <c r="O272" i="7"/>
  <c r="J302" i="7"/>
  <c r="I302" i="8" s="1"/>
  <c r="I302" i="7"/>
  <c r="H302" i="8" s="1"/>
  <c r="L276" i="7"/>
  <c r="K278" i="7"/>
  <c r="N278" i="7" s="1"/>
  <c r="G280" i="8"/>
  <c r="R283" i="7"/>
  <c r="L283" i="8" s="1"/>
  <c r="E284" i="8"/>
  <c r="L314" i="7"/>
  <c r="J313" i="7"/>
  <c r="I313" i="8" s="1"/>
  <c r="M344" i="7"/>
  <c r="I313" i="7"/>
  <c r="H313" i="8" s="1"/>
  <c r="O283" i="7"/>
  <c r="AD284" i="7"/>
  <c r="Q284" i="8" s="1"/>
  <c r="W290" i="7"/>
  <c r="X290" i="7" s="1"/>
  <c r="N290" i="8" s="1"/>
  <c r="AD295" i="7"/>
  <c r="Q295" i="8" s="1"/>
  <c r="E297" i="8"/>
  <c r="M357" i="7"/>
  <c r="J326" i="7"/>
  <c r="I326" i="8" s="1"/>
  <c r="I326" i="7"/>
  <c r="H326" i="8" s="1"/>
  <c r="L327" i="7"/>
  <c r="Q292" i="7"/>
  <c r="K292" i="8" s="1"/>
  <c r="O296" i="7"/>
  <c r="O297" i="7"/>
  <c r="W302" i="7"/>
  <c r="X302" i="7" s="1"/>
  <c r="N302" i="8" s="1"/>
  <c r="K303" i="7"/>
  <c r="W305" i="7"/>
  <c r="C19" i="8"/>
  <c r="AC19" i="7"/>
  <c r="P19" i="8" s="1"/>
  <c r="C25" i="8"/>
  <c r="AC25" i="7"/>
  <c r="P25" i="8" s="1"/>
  <c r="AD39" i="7"/>
  <c r="Q39" i="8" s="1"/>
  <c r="J50" i="8"/>
  <c r="P50" i="7"/>
  <c r="AD57" i="7"/>
  <c r="Q57" i="8" s="1"/>
  <c r="G70" i="8"/>
  <c r="W79" i="7"/>
  <c r="X79" i="7" s="1"/>
  <c r="N79" i="8" s="1"/>
  <c r="K98" i="7"/>
  <c r="N98" i="7" s="1"/>
  <c r="W100" i="7"/>
  <c r="X100" i="7" s="1"/>
  <c r="N100" i="8" s="1"/>
  <c r="E108" i="8"/>
  <c r="J137" i="7"/>
  <c r="I137" i="8" s="1"/>
  <c r="I137" i="7"/>
  <c r="H137" i="8" s="1"/>
  <c r="N108" i="7"/>
  <c r="O107" i="7"/>
  <c r="AD119" i="7"/>
  <c r="Q119" i="8" s="1"/>
  <c r="L124" i="7"/>
  <c r="K150" i="7"/>
  <c r="W162" i="7"/>
  <c r="X162" i="7" s="1"/>
  <c r="N162" i="8" s="1"/>
  <c r="AD167" i="7"/>
  <c r="Q167" i="8" s="1"/>
  <c r="E180" i="8"/>
  <c r="J209" i="7"/>
  <c r="I209" i="8" s="1"/>
  <c r="I209" i="7"/>
  <c r="H209" i="8" s="1"/>
  <c r="O179" i="7"/>
  <c r="W186" i="7"/>
  <c r="X186" i="7" s="1"/>
  <c r="N186" i="8" s="1"/>
  <c r="AD191" i="7"/>
  <c r="Q191" i="8" s="1"/>
  <c r="M194" i="7"/>
  <c r="AD215" i="7"/>
  <c r="Q215" i="8" s="1"/>
  <c r="M218" i="7"/>
  <c r="G224" i="8"/>
  <c r="W234" i="7"/>
  <c r="X234" i="7" s="1"/>
  <c r="N234" i="8" s="1"/>
  <c r="M257" i="7"/>
  <c r="M266" i="7"/>
  <c r="G272" i="8"/>
  <c r="E276" i="8"/>
  <c r="M336" i="7"/>
  <c r="N276" i="7"/>
  <c r="L306" i="7"/>
  <c r="J305" i="7"/>
  <c r="I305" i="8" s="1"/>
  <c r="O275" i="7"/>
  <c r="M281" i="7"/>
  <c r="L292" i="7"/>
  <c r="F298" i="8"/>
  <c r="AD298" i="7"/>
  <c r="Q298" i="8" s="1"/>
  <c r="E303" i="8"/>
  <c r="J332" i="7"/>
  <c r="I332" i="8" s="1"/>
  <c r="I332" i="7"/>
  <c r="H332" i="8" s="1"/>
  <c r="N303" i="7"/>
  <c r="L333" i="7"/>
  <c r="M363" i="7"/>
  <c r="K313" i="7"/>
  <c r="R303" i="7"/>
  <c r="L303" i="8" s="1"/>
  <c r="Q298" i="7"/>
  <c r="K298" i="8" s="1"/>
  <c r="K312" i="7"/>
  <c r="N312" i="7" s="1"/>
  <c r="Q303" i="7"/>
  <c r="K303" i="8" s="1"/>
  <c r="O303" i="7"/>
  <c r="O302" i="7"/>
  <c r="AD21" i="7"/>
  <c r="Q21" i="8" s="1"/>
  <c r="AC27" i="7"/>
  <c r="P27" i="8" s="1"/>
  <c r="L44" i="7"/>
  <c r="W59" i="7"/>
  <c r="AD63" i="7"/>
  <c r="Q63" i="8" s="1"/>
  <c r="M101" i="7"/>
  <c r="E110" i="8"/>
  <c r="J139" i="7"/>
  <c r="I139" i="8" s="1"/>
  <c r="I139" i="7"/>
  <c r="H139" i="8" s="1"/>
  <c r="N110" i="7"/>
  <c r="O109" i="7"/>
  <c r="L117" i="7"/>
  <c r="R122" i="7"/>
  <c r="L122" i="8" s="1"/>
  <c r="G130" i="8"/>
  <c r="W139" i="7"/>
  <c r="X139" i="7" s="1"/>
  <c r="N139" i="8" s="1"/>
  <c r="K152" i="7"/>
  <c r="N152" i="7" s="1"/>
  <c r="M163" i="7"/>
  <c r="AC171" i="7"/>
  <c r="P171" i="8" s="1"/>
  <c r="K176" i="7"/>
  <c r="R194" i="7"/>
  <c r="L194" i="8" s="1"/>
  <c r="G20" i="8"/>
  <c r="W30" i="7"/>
  <c r="X30" i="7" s="1"/>
  <c r="N30" i="8" s="1"/>
  <c r="K25" i="7"/>
  <c r="AD29" i="7"/>
  <c r="Q29" i="8" s="1"/>
  <c r="W31" i="7"/>
  <c r="X31" i="7" s="1"/>
  <c r="N31" i="8" s="1"/>
  <c r="I45" i="7"/>
  <c r="H45" i="8" s="1"/>
  <c r="AD72" i="7"/>
  <c r="Q72" i="8" s="1"/>
  <c r="M80" i="7"/>
  <c r="E85" i="8"/>
  <c r="K95" i="7"/>
  <c r="Q80" i="7"/>
  <c r="K80" i="8" s="1"/>
  <c r="O84" i="7"/>
  <c r="J114" i="7"/>
  <c r="I114" i="8" s="1"/>
  <c r="I114" i="7"/>
  <c r="H114" i="8" s="1"/>
  <c r="AD96" i="7"/>
  <c r="Q96" i="8" s="1"/>
  <c r="L103" i="7"/>
  <c r="K112" i="7"/>
  <c r="N112" i="7" s="1"/>
  <c r="E131" i="8"/>
  <c r="K141" i="7"/>
  <c r="N141" i="7" s="1"/>
  <c r="Q126" i="7"/>
  <c r="K126" i="8" s="1"/>
  <c r="O130" i="7"/>
  <c r="J160" i="7"/>
  <c r="I160" i="8" s="1"/>
  <c r="I160" i="7"/>
  <c r="H160" i="8" s="1"/>
  <c r="K136" i="7"/>
  <c r="M147" i="7"/>
  <c r="M156" i="7"/>
  <c r="AD166" i="7"/>
  <c r="Q166" i="8" s="1"/>
  <c r="M171" i="7"/>
  <c r="L173" i="7"/>
  <c r="AD177" i="7"/>
  <c r="Q177" i="8" s="1"/>
  <c r="E179" i="8"/>
  <c r="K189" i="7"/>
  <c r="N189" i="7" s="1"/>
  <c r="Q174" i="7"/>
  <c r="K174" i="8" s="1"/>
  <c r="O178" i="7"/>
  <c r="J208" i="7"/>
  <c r="I208" i="8" s="1"/>
  <c r="I208" i="7"/>
  <c r="H208" i="8" s="1"/>
  <c r="M195" i="7"/>
  <c r="M204" i="7"/>
  <c r="E214" i="8"/>
  <c r="J243" i="7"/>
  <c r="I243" i="8" s="1"/>
  <c r="I243" i="7"/>
  <c r="H243" i="8" s="1"/>
  <c r="O213" i="7"/>
  <c r="M228" i="7"/>
  <c r="K232" i="7"/>
  <c r="N232" i="7" s="1"/>
  <c r="G234" i="8"/>
  <c r="E238" i="8"/>
  <c r="J267" i="7"/>
  <c r="I267" i="8" s="1"/>
  <c r="I267" i="7"/>
  <c r="H267" i="8" s="1"/>
  <c r="N238" i="7"/>
  <c r="O237" i="7"/>
  <c r="M243" i="7"/>
  <c r="M252" i="7"/>
  <c r="E262" i="8"/>
  <c r="M322" i="7"/>
  <c r="J291" i="7"/>
  <c r="I291" i="8" s="1"/>
  <c r="I291" i="7"/>
  <c r="H291" i="8" s="1"/>
  <c r="O261" i="7"/>
  <c r="M291" i="7"/>
  <c r="L293" i="7"/>
  <c r="I301" i="7"/>
  <c r="H301" i="8" s="1"/>
  <c r="M303" i="7"/>
  <c r="J306" i="7"/>
  <c r="I306" i="8" s="1"/>
  <c r="Q309" i="7"/>
  <c r="K309" i="8" s="1"/>
  <c r="Q6" i="7"/>
  <c r="K6" i="8" s="1"/>
  <c r="K13" i="7"/>
  <c r="K20" i="7"/>
  <c r="C24" i="8"/>
  <c r="AC24" i="7"/>
  <c r="P24" i="8" s="1"/>
  <c r="C26" i="8"/>
  <c r="AC26" i="7"/>
  <c r="P26" i="8" s="1"/>
  <c r="R27" i="7"/>
  <c r="L27" i="8" s="1"/>
  <c r="F32" i="8"/>
  <c r="AD32" i="7"/>
  <c r="Q32" i="8" s="1"/>
  <c r="P33" i="7"/>
  <c r="L38" i="7"/>
  <c r="G56" i="8"/>
  <c r="W65" i="7"/>
  <c r="X65" i="7" s="1"/>
  <c r="N65" i="8" s="1"/>
  <c r="L65" i="7"/>
  <c r="R80" i="7"/>
  <c r="L80" i="8" s="1"/>
  <c r="AD82" i="7"/>
  <c r="Q82" i="8" s="1"/>
  <c r="AD89" i="7"/>
  <c r="Q89" i="8" s="1"/>
  <c r="AD107" i="7"/>
  <c r="Q107" i="8" s="1"/>
  <c r="L112" i="7"/>
  <c r="AD120" i="7"/>
  <c r="Q120" i="8" s="1"/>
  <c r="L127" i="7"/>
  <c r="AD131" i="7"/>
  <c r="Q131" i="8" s="1"/>
  <c r="M134" i="7"/>
  <c r="K138" i="7"/>
  <c r="E144" i="8"/>
  <c r="J173" i="7"/>
  <c r="I173" i="8" s="1"/>
  <c r="I173" i="7"/>
  <c r="H173" i="8" s="1"/>
  <c r="O143" i="7"/>
  <c r="L151" i="7"/>
  <c r="AD155" i="7"/>
  <c r="Q155" i="8" s="1"/>
  <c r="E157" i="8"/>
  <c r="K167" i="7"/>
  <c r="N167" i="7" s="1"/>
  <c r="Q152" i="7"/>
  <c r="K152" i="8" s="1"/>
  <c r="O156" i="7"/>
  <c r="J186" i="7"/>
  <c r="I186" i="8" s="1"/>
  <c r="I186" i="7"/>
  <c r="H186" i="8" s="1"/>
  <c r="L160" i="7"/>
  <c r="E168" i="8"/>
  <c r="J197" i="7"/>
  <c r="I197" i="8" s="1"/>
  <c r="I197" i="7"/>
  <c r="H197" i="8" s="1"/>
  <c r="O167" i="7"/>
  <c r="Q169" i="7"/>
  <c r="K169" i="8" s="1"/>
  <c r="E181" i="8"/>
  <c r="K191" i="7"/>
  <c r="N191" i="7" s="1"/>
  <c r="Q176" i="7"/>
  <c r="K176" i="8" s="1"/>
  <c r="O180" i="7"/>
  <c r="J210" i="7"/>
  <c r="I210" i="8" s="1"/>
  <c r="I210" i="7"/>
  <c r="H210" i="8" s="1"/>
  <c r="M182" i="7"/>
  <c r="AD192" i="7"/>
  <c r="Q192" i="8" s="1"/>
  <c r="R204" i="7"/>
  <c r="L204" i="8" s="1"/>
  <c r="AC205" i="7"/>
  <c r="P205" i="8" s="1"/>
  <c r="L208" i="7"/>
  <c r="G212" i="8"/>
  <c r="AD216" i="7"/>
  <c r="Q216" i="8" s="1"/>
  <c r="W222" i="7"/>
  <c r="X222" i="7" s="1"/>
  <c r="N222" i="8" s="1"/>
  <c r="E229" i="8"/>
  <c r="K239" i="7"/>
  <c r="N239" i="7" s="1"/>
  <c r="Q224" i="7"/>
  <c r="K224" i="8" s="1"/>
  <c r="O228" i="7"/>
  <c r="J258" i="7"/>
  <c r="I258" i="8" s="1"/>
  <c r="I258" i="7"/>
  <c r="H258" i="8" s="1"/>
  <c r="AD240" i="7"/>
  <c r="Q240" i="8" s="1"/>
  <c r="R252" i="7"/>
  <c r="L252" i="8" s="1"/>
  <c r="E264" i="8"/>
  <c r="M324" i="7"/>
  <c r="J293" i="7"/>
  <c r="I293" i="8" s="1"/>
  <c r="I293" i="7"/>
  <c r="H293" i="8" s="1"/>
  <c r="O263" i="7"/>
  <c r="M269" i="7"/>
  <c r="L271" i="7"/>
  <c r="E277" i="8"/>
  <c r="M337" i="7"/>
  <c r="L307" i="7"/>
  <c r="K287" i="7"/>
  <c r="N287" i="7" s="1"/>
  <c r="Q272" i="7"/>
  <c r="K272" i="8" s="1"/>
  <c r="O276" i="7"/>
  <c r="M278" i="7"/>
  <c r="G284" i="8"/>
  <c r="AD288" i="7"/>
  <c r="Q288" i="8" s="1"/>
  <c r="M293" i="7"/>
  <c r="W294" i="7"/>
  <c r="X294" i="7" s="1"/>
  <c r="N294" i="8" s="1"/>
  <c r="I299" i="7"/>
  <c r="H299" i="8" s="1"/>
  <c r="M301" i="7"/>
  <c r="R309" i="7"/>
  <c r="L309" i="8" s="1"/>
  <c r="AD77" i="7"/>
  <c r="Q77" i="8" s="1"/>
  <c r="I84" i="7"/>
  <c r="H84" i="8" s="1"/>
  <c r="E90" i="8"/>
  <c r="J119" i="7"/>
  <c r="I119" i="8" s="1"/>
  <c r="I119" i="7"/>
  <c r="H119" i="8" s="1"/>
  <c r="M113" i="7"/>
  <c r="K126" i="7"/>
  <c r="N126" i="7" s="1"/>
  <c r="G128" i="8"/>
  <c r="W137" i="7"/>
  <c r="X137" i="7" s="1"/>
  <c r="N137" i="8" s="1"/>
  <c r="E132" i="8"/>
  <c r="J161" i="7"/>
  <c r="I161" i="8" s="1"/>
  <c r="I161" i="7"/>
  <c r="H161" i="8" s="1"/>
  <c r="O131" i="7"/>
  <c r="E156" i="8"/>
  <c r="J185" i="7"/>
  <c r="I185" i="8" s="1"/>
  <c r="I185" i="7"/>
  <c r="H185" i="8" s="1"/>
  <c r="N156" i="7"/>
  <c r="O155" i="7"/>
  <c r="L187" i="7"/>
  <c r="K198" i="7"/>
  <c r="N198" i="7" s="1"/>
  <c r="M209" i="7"/>
  <c r="E217" i="8"/>
  <c r="K227" i="7"/>
  <c r="N227" i="7" s="1"/>
  <c r="Q212" i="7"/>
  <c r="K212" i="8" s="1"/>
  <c r="O216" i="7"/>
  <c r="J246" i="7"/>
  <c r="I246" i="8" s="1"/>
  <c r="I246" i="7"/>
  <c r="H246" i="8" s="1"/>
  <c r="K222" i="7"/>
  <c r="N222" i="7" s="1"/>
  <c r="L244" i="7"/>
  <c r="AD252" i="7"/>
  <c r="Q252" i="8" s="1"/>
  <c r="L259" i="7"/>
  <c r="E265" i="8"/>
  <c r="M325" i="7"/>
  <c r="K275" i="7"/>
  <c r="N275" i="7" s="1"/>
  <c r="Q260" i="7"/>
  <c r="K260" i="8" s="1"/>
  <c r="O264" i="7"/>
  <c r="J294" i="7"/>
  <c r="I294" i="8" s="1"/>
  <c r="I294" i="7"/>
  <c r="H294" i="8" s="1"/>
  <c r="AD276" i="7"/>
  <c r="Q276" i="8" s="1"/>
  <c r="K294" i="7"/>
  <c r="N294" i="7" s="1"/>
  <c r="P9" i="7"/>
  <c r="I43" i="7"/>
  <c r="H43" i="8" s="1"/>
  <c r="L52" i="7"/>
  <c r="J55" i="8"/>
  <c r="P55" i="7"/>
  <c r="M64" i="7"/>
  <c r="M77" i="7"/>
  <c r="W86" i="7"/>
  <c r="X86" i="7" s="1"/>
  <c r="N86" i="8" s="1"/>
  <c r="I94" i="7"/>
  <c r="H94" i="8" s="1"/>
  <c r="G106" i="8"/>
  <c r="W115" i="7"/>
  <c r="X115" i="7" s="1"/>
  <c r="N115" i="8" s="1"/>
  <c r="W116" i="7"/>
  <c r="X116" i="7" s="1"/>
  <c r="N116" i="8" s="1"/>
  <c r="M124" i="7"/>
  <c r="E134" i="8"/>
  <c r="J163" i="7"/>
  <c r="I163" i="8" s="1"/>
  <c r="I163" i="7"/>
  <c r="H163" i="8" s="1"/>
  <c r="O133" i="7"/>
  <c r="M139" i="7"/>
  <c r="R146" i="7"/>
  <c r="L146" i="8" s="1"/>
  <c r="AD158" i="7"/>
  <c r="Q158" i="8" s="1"/>
  <c r="W164" i="7"/>
  <c r="X164" i="7" s="1"/>
  <c r="N164" i="8" s="1"/>
  <c r="AD169" i="7"/>
  <c r="Q169" i="8" s="1"/>
  <c r="E171" i="8"/>
  <c r="K181" i="7"/>
  <c r="N181" i="7" s="1"/>
  <c r="Q166" i="7"/>
  <c r="K166" i="8" s="1"/>
  <c r="O170" i="7"/>
  <c r="J200" i="7"/>
  <c r="I200" i="8" s="1"/>
  <c r="I200" i="7"/>
  <c r="H200" i="8" s="1"/>
  <c r="L174" i="7"/>
  <c r="G178" i="8"/>
  <c r="E182" i="8"/>
  <c r="J211" i="7"/>
  <c r="I211" i="8" s="1"/>
  <c r="I211" i="7"/>
  <c r="H211" i="8" s="1"/>
  <c r="N182" i="7"/>
  <c r="O181" i="7"/>
  <c r="E195" i="8"/>
  <c r="K205" i="7"/>
  <c r="Q190" i="7"/>
  <c r="K190" i="8" s="1"/>
  <c r="O194" i="7"/>
  <c r="J224" i="7"/>
  <c r="I224" i="8" s="1"/>
  <c r="I224" i="7"/>
  <c r="H224" i="8" s="1"/>
  <c r="K200" i="7"/>
  <c r="N200" i="7" s="1"/>
  <c r="M235" i="7"/>
  <c r="Q2" i="7"/>
  <c r="K2" i="8" s="1"/>
  <c r="Q7" i="7"/>
  <c r="K7" i="8" s="1"/>
  <c r="AD20" i="7"/>
  <c r="Q20" i="8" s="1"/>
  <c r="K38" i="7"/>
  <c r="E53" i="8"/>
  <c r="K63" i="7"/>
  <c r="N63" i="7" s="1"/>
  <c r="I81" i="7"/>
  <c r="H81" i="8" s="1"/>
  <c r="Q53" i="7"/>
  <c r="K53" i="8" s="1"/>
  <c r="J82" i="7"/>
  <c r="I82" i="8" s="1"/>
  <c r="F56" i="8"/>
  <c r="AD56" i="7"/>
  <c r="Q56" i="8" s="1"/>
  <c r="G59" i="8"/>
  <c r="W69" i="7"/>
  <c r="X69" i="7" s="1"/>
  <c r="N69" i="8" s="1"/>
  <c r="X59" i="7"/>
  <c r="N59" i="8" s="1"/>
  <c r="L66" i="7"/>
  <c r="E68" i="8"/>
  <c r="J97" i="7"/>
  <c r="I97" i="8" s="1"/>
  <c r="I97" i="7"/>
  <c r="H97" i="8" s="1"/>
  <c r="G72" i="8"/>
  <c r="W81" i="7"/>
  <c r="X81" i="7" s="1"/>
  <c r="N81" i="8" s="1"/>
  <c r="W78" i="7"/>
  <c r="X78" i="7" s="1"/>
  <c r="N78" i="8" s="1"/>
  <c r="L90" i="7"/>
  <c r="E92" i="8"/>
  <c r="J121" i="7"/>
  <c r="I121" i="8" s="1"/>
  <c r="I121" i="7"/>
  <c r="H121" i="8" s="1"/>
  <c r="J97" i="8"/>
  <c r="P97" i="7"/>
  <c r="K100" i="7"/>
  <c r="L110" i="7"/>
  <c r="G114" i="8"/>
  <c r="W123" i="7"/>
  <c r="X123" i="7" s="1"/>
  <c r="N123" i="8" s="1"/>
  <c r="AD118" i="7"/>
  <c r="Q118" i="8" s="1"/>
  <c r="L125" i="7"/>
  <c r="M132" i="7"/>
  <c r="L134" i="7"/>
  <c r="G138" i="8"/>
  <c r="W147" i="7"/>
  <c r="X147" i="7" s="1"/>
  <c r="N147" i="8" s="1"/>
  <c r="E142" i="8"/>
  <c r="J171" i="7"/>
  <c r="I171" i="8" s="1"/>
  <c r="I171" i="7"/>
  <c r="H171" i="8" s="1"/>
  <c r="O141" i="7"/>
  <c r="L149" i="7"/>
  <c r="L158" i="7"/>
  <c r="K160" i="7"/>
  <c r="N160" i="7" s="1"/>
  <c r="G162" i="8"/>
  <c r="E166" i="8"/>
  <c r="J195" i="7"/>
  <c r="I195" i="8" s="1"/>
  <c r="I195" i="7"/>
  <c r="H195" i="8" s="1"/>
  <c r="O165" i="7"/>
  <c r="K184" i="7"/>
  <c r="N184" i="7" s="1"/>
  <c r="AD190" i="7"/>
  <c r="Q190" i="8" s="1"/>
  <c r="L197" i="7"/>
  <c r="L206" i="7"/>
  <c r="K208" i="7"/>
  <c r="N208" i="7" s="1"/>
  <c r="G210" i="8"/>
  <c r="AD214" i="7"/>
  <c r="Q214" i="8" s="1"/>
  <c r="M219" i="7"/>
  <c r="AD225" i="7"/>
  <c r="Q225" i="8" s="1"/>
  <c r="E227" i="8"/>
  <c r="K237" i="7"/>
  <c r="N237" i="7" s="1"/>
  <c r="Q222" i="7"/>
  <c r="K222" i="8" s="1"/>
  <c r="O226" i="7"/>
  <c r="J256" i="7"/>
  <c r="I256" i="8" s="1"/>
  <c r="I256" i="7"/>
  <c r="H256" i="8" s="1"/>
  <c r="W244" i="7"/>
  <c r="X244" i="7" s="1"/>
  <c r="N244" i="8" s="1"/>
  <c r="AD249" i="7"/>
  <c r="Q249" i="8" s="1"/>
  <c r="E251" i="8"/>
  <c r="K261" i="7"/>
  <c r="N261" i="7" s="1"/>
  <c r="Q246" i="7"/>
  <c r="K246" i="8" s="1"/>
  <c r="O250" i="7"/>
  <c r="J280" i="7"/>
  <c r="I280" i="8" s="1"/>
  <c r="I280" i="7"/>
  <c r="H280" i="8" s="1"/>
  <c r="M267" i="7"/>
  <c r="M276" i="7"/>
  <c r="K280" i="7"/>
  <c r="N280" i="7" s="1"/>
  <c r="G282" i="8"/>
  <c r="E286" i="8"/>
  <c r="L316" i="7"/>
  <c r="M346" i="7"/>
  <c r="J315" i="7"/>
  <c r="I315" i="8" s="1"/>
  <c r="I315" i="7"/>
  <c r="H315" i="8" s="1"/>
  <c r="O285" i="7"/>
  <c r="G299" i="8"/>
  <c r="W309" i="7"/>
  <c r="X309" i="7" s="1"/>
  <c r="N309" i="8" s="1"/>
  <c r="F304" i="8"/>
  <c r="AD304" i="7"/>
  <c r="Q304" i="8" s="1"/>
  <c r="I310" i="7"/>
  <c r="H310" i="8" s="1"/>
  <c r="R7" i="7"/>
  <c r="L7" i="8" s="1"/>
  <c r="O25" i="7"/>
  <c r="AC37" i="7"/>
  <c r="P37" i="8" s="1"/>
  <c r="E50" i="8"/>
  <c r="J79" i="7"/>
  <c r="I79" i="8" s="1"/>
  <c r="I79" i="7"/>
  <c r="H79" i="8" s="1"/>
  <c r="I77" i="7"/>
  <c r="H77" i="8" s="1"/>
  <c r="K60" i="7"/>
  <c r="Q50" i="7"/>
  <c r="K50" i="8" s="1"/>
  <c r="J78" i="7"/>
  <c r="I78" i="8" s="1"/>
  <c r="F53" i="8"/>
  <c r="AD53" i="7"/>
  <c r="Q53" i="8" s="1"/>
  <c r="I59" i="7"/>
  <c r="H59" i="8" s="1"/>
  <c r="M66" i="7"/>
  <c r="E71" i="8"/>
  <c r="K81" i="7"/>
  <c r="N81" i="7" s="1"/>
  <c r="Q66" i="7"/>
  <c r="K66" i="8" s="1"/>
  <c r="O70" i="7"/>
  <c r="J100" i="7"/>
  <c r="I100" i="8" s="1"/>
  <c r="L76" i="7"/>
  <c r="R108" i="7"/>
  <c r="L108" i="8" s="1"/>
  <c r="M110" i="7"/>
  <c r="Q121" i="7"/>
  <c r="K121" i="8" s="1"/>
  <c r="R132" i="7"/>
  <c r="L132" i="8" s="1"/>
  <c r="AD144" i="7"/>
  <c r="Q144" i="8" s="1"/>
  <c r="R156" i="7"/>
  <c r="L156" i="8" s="1"/>
  <c r="AC157" i="7"/>
  <c r="P157" i="8" s="1"/>
  <c r="M158" i="7"/>
  <c r="K162" i="7"/>
  <c r="N162" i="7" s="1"/>
  <c r="G164" i="8"/>
  <c r="AD168" i="7"/>
  <c r="Q168" i="8" s="1"/>
  <c r="L175" i="7"/>
  <c r="AD179" i="7"/>
  <c r="Q179" i="8" s="1"/>
  <c r="R180" i="7"/>
  <c r="L180" i="8" s="1"/>
  <c r="AC181" i="7"/>
  <c r="P181" i="8" s="1"/>
  <c r="L184" i="7"/>
  <c r="K186" i="7"/>
  <c r="N186" i="7" s="1"/>
  <c r="G188" i="8"/>
  <c r="E192" i="8"/>
  <c r="J221" i="7"/>
  <c r="I221" i="8" s="1"/>
  <c r="I221" i="7"/>
  <c r="H221" i="8" s="1"/>
  <c r="O191" i="7"/>
  <c r="Q193" i="7"/>
  <c r="K193" i="8" s="1"/>
  <c r="AD203" i="7"/>
  <c r="Q203" i="8" s="1"/>
  <c r="E205" i="8"/>
  <c r="K215" i="7"/>
  <c r="N215" i="7" s="1"/>
  <c r="Q200" i="7"/>
  <c r="K200" i="8" s="1"/>
  <c r="O204" i="7"/>
  <c r="J234" i="7"/>
  <c r="I234" i="8" s="1"/>
  <c r="I234" i="7"/>
  <c r="H234" i="8" s="1"/>
  <c r="M206" i="7"/>
  <c r="K210" i="7"/>
  <c r="N210" i="7" s="1"/>
  <c r="E216" i="8"/>
  <c r="J245" i="7"/>
  <c r="I245" i="8" s="1"/>
  <c r="I245" i="7"/>
  <c r="H245" i="8" s="1"/>
  <c r="N216" i="7"/>
  <c r="O215" i="7"/>
  <c r="Q217" i="7"/>
  <c r="K217" i="8" s="1"/>
  <c r="L223" i="7"/>
  <c r="AD227" i="7"/>
  <c r="Q227" i="8" s="1"/>
  <c r="R228" i="7"/>
  <c r="L228" i="8" s="1"/>
  <c r="AC229" i="7"/>
  <c r="P229" i="8" s="1"/>
  <c r="L232" i="7"/>
  <c r="K234" i="7"/>
  <c r="G236" i="8"/>
  <c r="E240" i="8"/>
  <c r="J269" i="7"/>
  <c r="I269" i="8" s="1"/>
  <c r="I269" i="7"/>
  <c r="H269" i="8" s="1"/>
  <c r="M300" i="7"/>
  <c r="O239" i="7"/>
  <c r="Q241" i="7"/>
  <c r="K241" i="8" s="1"/>
  <c r="L247" i="7"/>
  <c r="AD251" i="7"/>
  <c r="Q251" i="8" s="1"/>
  <c r="E253" i="8"/>
  <c r="K263" i="7"/>
  <c r="N263" i="7" s="1"/>
  <c r="Q248" i="7"/>
  <c r="K248" i="8" s="1"/>
  <c r="O252" i="7"/>
  <c r="J282" i="7"/>
  <c r="I282" i="8" s="1"/>
  <c r="I282" i="7"/>
  <c r="H282" i="8" s="1"/>
  <c r="AC253" i="7"/>
  <c r="P253" i="8" s="1"/>
  <c r="K258" i="7"/>
  <c r="N258" i="7" s="1"/>
  <c r="G260" i="8"/>
  <c r="AD264" i="7"/>
  <c r="Q264" i="8" s="1"/>
  <c r="W270" i="7"/>
  <c r="X270" i="7" s="1"/>
  <c r="N270" i="8" s="1"/>
  <c r="R276" i="7"/>
  <c r="L276" i="8" s="1"/>
  <c r="AC277" i="7"/>
  <c r="P277" i="8" s="1"/>
  <c r="L280" i="7"/>
  <c r="K282" i="7"/>
  <c r="N282" i="7" s="1"/>
  <c r="E288" i="8"/>
  <c r="L318" i="7"/>
  <c r="M348" i="7"/>
  <c r="J317" i="7"/>
  <c r="I317" i="8" s="1"/>
  <c r="I317" i="7"/>
  <c r="H317" i="8" s="1"/>
  <c r="O287" i="7"/>
  <c r="Q289" i="7"/>
  <c r="K289" i="8" s="1"/>
  <c r="L295" i="7"/>
  <c r="J310" i="7"/>
  <c r="I310" i="8" s="1"/>
  <c r="M321" i="7"/>
  <c r="R6" i="7"/>
  <c r="L6" i="8" s="1"/>
  <c r="C9" i="8"/>
  <c r="AC9" i="7"/>
  <c r="P9" i="8" s="1"/>
  <c r="K14" i="7"/>
  <c r="K16" i="7"/>
  <c r="R17" i="7"/>
  <c r="L17" i="8" s="1"/>
  <c r="R18" i="7"/>
  <c r="L18" i="8" s="1"/>
  <c r="W21" i="7"/>
  <c r="X21" i="7" s="1"/>
  <c r="N21" i="8" s="1"/>
  <c r="E22" i="8"/>
  <c r="Q17" i="7"/>
  <c r="K17" i="8" s="1"/>
  <c r="J51" i="7"/>
  <c r="I51" i="8" s="1"/>
  <c r="P29" i="7"/>
  <c r="G32" i="8"/>
  <c r="X32" i="7"/>
  <c r="N32" i="8" s="1"/>
  <c r="Q33" i="7"/>
  <c r="K33" i="8" s="1"/>
  <c r="R34" i="7"/>
  <c r="L34" i="8" s="1"/>
  <c r="G36" i="8"/>
  <c r="W46" i="7"/>
  <c r="X46" i="7" s="1"/>
  <c r="N46" i="8" s="1"/>
  <c r="AC36" i="7"/>
  <c r="P36" i="8" s="1"/>
  <c r="K37" i="7"/>
  <c r="AD37" i="7"/>
  <c r="Q37" i="8" s="1"/>
  <c r="G41" i="8"/>
  <c r="R43" i="7"/>
  <c r="L43" i="8" s="1"/>
  <c r="E47" i="8"/>
  <c r="I75" i="7"/>
  <c r="H75" i="8" s="1"/>
  <c r="K57" i="7"/>
  <c r="Q47" i="7"/>
  <c r="K47" i="8" s="1"/>
  <c r="J76" i="7"/>
  <c r="I76" i="8" s="1"/>
  <c r="Q48" i="7"/>
  <c r="K48" i="8" s="1"/>
  <c r="F50" i="8"/>
  <c r="AD50" i="7"/>
  <c r="Q50" i="8" s="1"/>
  <c r="G53" i="8"/>
  <c r="W63" i="7"/>
  <c r="X63" i="7" s="1"/>
  <c r="N63" i="8" s="1"/>
  <c r="X53" i="7"/>
  <c r="N53" i="8" s="1"/>
  <c r="I56" i="7"/>
  <c r="H56" i="8" s="1"/>
  <c r="K59" i="7"/>
  <c r="AC61" i="7"/>
  <c r="P61" i="8" s="1"/>
  <c r="E64" i="8"/>
  <c r="J93" i="7"/>
  <c r="I93" i="8" s="1"/>
  <c r="I93" i="7"/>
  <c r="H93" i="8" s="1"/>
  <c r="Q59" i="7"/>
  <c r="K59" i="8" s="1"/>
  <c r="N64" i="7"/>
  <c r="M65" i="7"/>
  <c r="R66" i="7"/>
  <c r="L66" i="8" s="1"/>
  <c r="G68" i="8"/>
  <c r="W77" i="7"/>
  <c r="X77" i="7" s="1"/>
  <c r="N77" i="8" s="1"/>
  <c r="AD68" i="7"/>
  <c r="Q68" i="8" s="1"/>
  <c r="O69" i="7"/>
  <c r="K72" i="7"/>
  <c r="N72" i="7" s="1"/>
  <c r="R73" i="7"/>
  <c r="L73" i="8" s="1"/>
  <c r="W74" i="7"/>
  <c r="X74" i="7" s="1"/>
  <c r="N74" i="8" s="1"/>
  <c r="L75" i="7"/>
  <c r="AD75" i="7"/>
  <c r="Q75" i="8" s="1"/>
  <c r="M76" i="7"/>
  <c r="E81" i="8"/>
  <c r="K91" i="7"/>
  <c r="N91" i="7" s="1"/>
  <c r="Q76" i="7"/>
  <c r="K76" i="8" s="1"/>
  <c r="O80" i="7"/>
  <c r="J110" i="7"/>
  <c r="I110" i="8" s="1"/>
  <c r="I110" i="7"/>
  <c r="H110" i="8" s="1"/>
  <c r="I82" i="7"/>
  <c r="H82" i="8" s="1"/>
  <c r="Q83" i="7"/>
  <c r="K83" i="8" s="1"/>
  <c r="AC85" i="7"/>
  <c r="P85" i="8" s="1"/>
  <c r="L86" i="7"/>
  <c r="E88" i="8"/>
  <c r="J117" i="7"/>
  <c r="I117" i="8" s="1"/>
  <c r="I117" i="7"/>
  <c r="H117" i="8" s="1"/>
  <c r="M89" i="7"/>
  <c r="R90" i="7"/>
  <c r="L90" i="8" s="1"/>
  <c r="G92" i="8"/>
  <c r="W101" i="7"/>
  <c r="X101" i="7" s="1"/>
  <c r="N101" i="8" s="1"/>
  <c r="AD92" i="7"/>
  <c r="Q92" i="8" s="1"/>
  <c r="O93" i="7"/>
  <c r="K96" i="7"/>
  <c r="N96" i="7" s="1"/>
  <c r="R97" i="7"/>
  <c r="L97" i="8" s="1"/>
  <c r="W98" i="7"/>
  <c r="X98" i="7" s="1"/>
  <c r="N98" i="8" s="1"/>
  <c r="AD99" i="7"/>
  <c r="Q99" i="8" s="1"/>
  <c r="M100" i="7"/>
  <c r="N103" i="7"/>
  <c r="W104" i="7"/>
  <c r="X104" i="7" s="1"/>
  <c r="N104" i="8" s="1"/>
  <c r="L105" i="7"/>
  <c r="AD109" i="7"/>
  <c r="Q109" i="8" s="1"/>
  <c r="E111" i="8"/>
  <c r="K121" i="7"/>
  <c r="N121" i="7" s="1"/>
  <c r="Q106" i="7"/>
  <c r="K106" i="8" s="1"/>
  <c r="O110" i="7"/>
  <c r="J140" i="7"/>
  <c r="I140" i="8" s="1"/>
  <c r="I140" i="7"/>
  <c r="H140" i="8" s="1"/>
  <c r="AC111" i="7"/>
  <c r="P111" i="8" s="1"/>
  <c r="M112" i="7"/>
  <c r="L114" i="7"/>
  <c r="K116" i="7"/>
  <c r="N116" i="7" s="1"/>
  <c r="G118" i="8"/>
  <c r="W127" i="7"/>
  <c r="X127" i="7" s="1"/>
  <c r="N127" i="8" s="1"/>
  <c r="R121" i="7"/>
  <c r="L121" i="8" s="1"/>
  <c r="E122" i="8"/>
  <c r="J151" i="7"/>
  <c r="I151" i="8" s="1"/>
  <c r="I151" i="7"/>
  <c r="H151" i="8" s="1"/>
  <c r="O121" i="7"/>
  <c r="AD122" i="7"/>
  <c r="Q122" i="8" s="1"/>
  <c r="Q123" i="7"/>
  <c r="K123" i="8" s="1"/>
  <c r="W128" i="7"/>
  <c r="L129" i="7"/>
  <c r="AD133" i="7"/>
  <c r="Q133" i="8" s="1"/>
  <c r="R134" i="7"/>
  <c r="L134" i="8" s="1"/>
  <c r="E135" i="8"/>
  <c r="K145" i="7"/>
  <c r="N145" i="7" s="1"/>
  <c r="Q130" i="7"/>
  <c r="K130" i="8" s="1"/>
  <c r="O134" i="7"/>
  <c r="J164" i="7"/>
  <c r="I164" i="8" s="1"/>
  <c r="I164" i="7"/>
  <c r="H164" i="8" s="1"/>
  <c r="AC135" i="7"/>
  <c r="P135" i="8" s="1"/>
  <c r="L138" i="7"/>
  <c r="K140" i="7"/>
  <c r="N140" i="7" s="1"/>
  <c r="G142" i="8"/>
  <c r="R145" i="7"/>
  <c r="L145" i="8" s="1"/>
  <c r="E146" i="8"/>
  <c r="J175" i="7"/>
  <c r="I175" i="8" s="1"/>
  <c r="I175" i="7"/>
  <c r="H175" i="8" s="1"/>
  <c r="O145" i="7"/>
  <c r="AD146" i="7"/>
  <c r="Q146" i="8" s="1"/>
  <c r="Q147" i="7"/>
  <c r="K147" i="8" s="1"/>
  <c r="W152" i="7"/>
  <c r="X152" i="7" s="1"/>
  <c r="N152" i="8" s="1"/>
  <c r="AD157" i="7"/>
  <c r="Q157" i="8" s="1"/>
  <c r="R158" i="7"/>
  <c r="L158" i="8" s="1"/>
  <c r="E159" i="8"/>
  <c r="K169" i="7"/>
  <c r="N169" i="7" s="1"/>
  <c r="Q154" i="7"/>
  <c r="K154" i="8" s="1"/>
  <c r="O158" i="7"/>
  <c r="J188" i="7"/>
  <c r="I188" i="8" s="1"/>
  <c r="I188" i="7"/>
  <c r="H188" i="8" s="1"/>
  <c r="AC159" i="7"/>
  <c r="P159" i="8" s="1"/>
  <c r="M160" i="7"/>
  <c r="L162" i="7"/>
  <c r="K164" i="7"/>
  <c r="G166" i="8"/>
  <c r="R169" i="7"/>
  <c r="L169" i="8" s="1"/>
  <c r="E170" i="8"/>
  <c r="J199" i="7"/>
  <c r="I199" i="8" s="1"/>
  <c r="I199" i="7"/>
  <c r="H199" i="8" s="1"/>
  <c r="O169" i="7"/>
  <c r="AD170" i="7"/>
  <c r="Q170" i="8" s="1"/>
  <c r="Q171" i="7"/>
  <c r="K171" i="8" s="1"/>
  <c r="N173" i="7"/>
  <c r="W176" i="7"/>
  <c r="AD181" i="7"/>
  <c r="Q181" i="8" s="1"/>
  <c r="R182" i="7"/>
  <c r="L182" i="8" s="1"/>
  <c r="E183" i="8"/>
  <c r="K193" i="7"/>
  <c r="N193" i="7" s="1"/>
  <c r="Q178" i="7"/>
  <c r="K178" i="8" s="1"/>
  <c r="O182" i="7"/>
  <c r="J212" i="7"/>
  <c r="I212" i="8" s="1"/>
  <c r="I212" i="7"/>
  <c r="H212" i="8" s="1"/>
  <c r="AC183" i="7"/>
  <c r="P183" i="8" s="1"/>
  <c r="L186" i="7"/>
  <c r="K188" i="7"/>
  <c r="N188" i="7" s="1"/>
  <c r="G190" i="8"/>
  <c r="R193" i="7"/>
  <c r="L193" i="8" s="1"/>
  <c r="E194" i="8"/>
  <c r="J223" i="7"/>
  <c r="I223" i="8" s="1"/>
  <c r="I223" i="7"/>
  <c r="H223" i="8" s="1"/>
  <c r="O193" i="7"/>
  <c r="AD194" i="7"/>
  <c r="Q194" i="8" s="1"/>
  <c r="Q195" i="7"/>
  <c r="K195" i="8" s="1"/>
  <c r="W200" i="7"/>
  <c r="L201" i="7"/>
  <c r="AD205" i="7"/>
  <c r="Q205" i="8" s="1"/>
  <c r="R206" i="7"/>
  <c r="L206" i="8" s="1"/>
  <c r="E207" i="8"/>
  <c r="K217" i="7"/>
  <c r="N217" i="7" s="1"/>
  <c r="Q202" i="7"/>
  <c r="K202" i="8" s="1"/>
  <c r="O206" i="7"/>
  <c r="J236" i="7"/>
  <c r="I236" i="8" s="1"/>
  <c r="I236" i="7"/>
  <c r="H236" i="8" s="1"/>
  <c r="AC207" i="7"/>
  <c r="P207" i="8" s="1"/>
  <c r="L210" i="7"/>
  <c r="K212" i="7"/>
  <c r="N212" i="7" s="1"/>
  <c r="G214" i="8"/>
  <c r="R217" i="7"/>
  <c r="L217" i="8" s="1"/>
  <c r="E218" i="8"/>
  <c r="J247" i="7"/>
  <c r="I247" i="8" s="1"/>
  <c r="I247" i="7"/>
  <c r="H247" i="8" s="1"/>
  <c r="O217" i="7"/>
  <c r="AD218" i="7"/>
  <c r="Q218" i="8" s="1"/>
  <c r="Q219" i="7"/>
  <c r="K219" i="8" s="1"/>
  <c r="W224" i="7"/>
  <c r="X224" i="7" s="1"/>
  <c r="N224" i="8" s="1"/>
  <c r="L225" i="7"/>
  <c r="AD229" i="7"/>
  <c r="Q229" i="8" s="1"/>
  <c r="R230" i="7"/>
  <c r="L230" i="8" s="1"/>
  <c r="E231" i="8"/>
  <c r="K241" i="7"/>
  <c r="N241" i="7" s="1"/>
  <c r="Q226" i="7"/>
  <c r="K226" i="8" s="1"/>
  <c r="O230" i="7"/>
  <c r="J260" i="7"/>
  <c r="I260" i="8" s="1"/>
  <c r="I260" i="7"/>
  <c r="H260" i="8" s="1"/>
  <c r="AC231" i="7"/>
  <c r="P231" i="8" s="1"/>
  <c r="L234" i="7"/>
  <c r="K236" i="7"/>
  <c r="G238" i="8"/>
  <c r="R241" i="7"/>
  <c r="L241" i="8" s="1"/>
  <c r="E242" i="8"/>
  <c r="J271" i="7"/>
  <c r="I271" i="8" s="1"/>
  <c r="I271" i="7"/>
  <c r="H271" i="8" s="1"/>
  <c r="N242" i="7"/>
  <c r="O241" i="7"/>
  <c r="AD242" i="7"/>
  <c r="Q242" i="8" s="1"/>
  <c r="Q243" i="7"/>
  <c r="K243" i="8" s="1"/>
  <c r="W248" i="7"/>
  <c r="X248" i="7" s="1"/>
  <c r="N248" i="8" s="1"/>
  <c r="L249" i="7"/>
  <c r="AD253" i="7"/>
  <c r="Q253" i="8" s="1"/>
  <c r="R254" i="7"/>
  <c r="L254" i="8" s="1"/>
  <c r="E255" i="8"/>
  <c r="K265" i="7"/>
  <c r="N265" i="7" s="1"/>
  <c r="Q250" i="7"/>
  <c r="K250" i="8" s="1"/>
  <c r="O254" i="7"/>
  <c r="M315" i="7"/>
  <c r="J284" i="7"/>
  <c r="I284" i="8" s="1"/>
  <c r="I284" i="7"/>
  <c r="H284" i="8" s="1"/>
  <c r="AC255" i="7"/>
  <c r="P255" i="8" s="1"/>
  <c r="L258" i="7"/>
  <c r="K260" i="7"/>
  <c r="N260" i="7" s="1"/>
  <c r="G262" i="8"/>
  <c r="R265" i="7"/>
  <c r="L265" i="8" s="1"/>
  <c r="E266" i="8"/>
  <c r="M326" i="7"/>
  <c r="J295" i="7"/>
  <c r="I295" i="8" s="1"/>
  <c r="I295" i="7"/>
  <c r="H295" i="8" s="1"/>
  <c r="O265" i="7"/>
  <c r="AD266" i="7"/>
  <c r="Q266" i="8" s="1"/>
  <c r="Q267" i="7"/>
  <c r="K267" i="8" s="1"/>
  <c r="W272" i="7"/>
  <c r="X272" i="7" s="1"/>
  <c r="N272" i="8" s="1"/>
  <c r="L273" i="7"/>
  <c r="AD277" i="7"/>
  <c r="Q277" i="8" s="1"/>
  <c r="R278" i="7"/>
  <c r="L278" i="8" s="1"/>
  <c r="E279" i="8"/>
  <c r="M339" i="7"/>
  <c r="L309" i="7"/>
  <c r="I308" i="7"/>
  <c r="H308" i="8" s="1"/>
  <c r="K289" i="7"/>
  <c r="N289" i="7" s="1"/>
  <c r="Q274" i="7"/>
  <c r="K274" i="8" s="1"/>
  <c r="O278" i="7"/>
  <c r="AC279" i="7"/>
  <c r="P279" i="8" s="1"/>
  <c r="L282" i="7"/>
  <c r="K284" i="7"/>
  <c r="N284" i="7" s="1"/>
  <c r="G286" i="8"/>
  <c r="E290" i="8"/>
  <c r="L320" i="7"/>
  <c r="M350" i="7"/>
  <c r="J319" i="7"/>
  <c r="I319" i="8" s="1"/>
  <c r="I319" i="7"/>
  <c r="H319" i="8" s="1"/>
  <c r="O289" i="7"/>
  <c r="AD290" i="7"/>
  <c r="Q290" i="8" s="1"/>
  <c r="Q291" i="7"/>
  <c r="K291" i="8" s="1"/>
  <c r="W296" i="7"/>
  <c r="X296" i="7" s="1"/>
  <c r="N296" i="8" s="1"/>
  <c r="L297" i="7"/>
  <c r="K304" i="7"/>
  <c r="N304" i="7" s="1"/>
  <c r="P306" i="7"/>
  <c r="K310" i="7"/>
  <c r="N310" i="7" s="1"/>
  <c r="E137" i="8"/>
  <c r="K147" i="7"/>
  <c r="N147" i="7" s="1"/>
  <c r="Q132" i="7"/>
  <c r="K132" i="8" s="1"/>
  <c r="O136" i="7"/>
  <c r="J166" i="7"/>
  <c r="I166" i="8" s="1"/>
  <c r="I166" i="7"/>
  <c r="H166" i="8" s="1"/>
  <c r="AC137" i="7"/>
  <c r="P137" i="8" s="1"/>
  <c r="M138" i="7"/>
  <c r="L140" i="7"/>
  <c r="K142" i="7"/>
  <c r="N142" i="7" s="1"/>
  <c r="G144" i="8"/>
  <c r="R147" i="7"/>
  <c r="L147" i="8" s="1"/>
  <c r="E148" i="8"/>
  <c r="J177" i="7"/>
  <c r="I177" i="8" s="1"/>
  <c r="I177" i="7"/>
  <c r="H177" i="8" s="1"/>
  <c r="O147" i="7"/>
  <c r="AD148" i="7"/>
  <c r="Q148" i="8" s="1"/>
  <c r="Q149" i="7"/>
  <c r="K149" i="8" s="1"/>
  <c r="M153" i="7"/>
  <c r="W154" i="7"/>
  <c r="X154" i="7" s="1"/>
  <c r="N154" i="8" s="1"/>
  <c r="L155" i="7"/>
  <c r="AD159" i="7"/>
  <c r="Q159" i="8" s="1"/>
  <c r="R160" i="7"/>
  <c r="L160" i="8" s="1"/>
  <c r="E161" i="8"/>
  <c r="K171" i="7"/>
  <c r="N171" i="7" s="1"/>
  <c r="Q156" i="7"/>
  <c r="K156" i="8" s="1"/>
  <c r="O160" i="7"/>
  <c r="J190" i="7"/>
  <c r="I190" i="8" s="1"/>
  <c r="I190" i="7"/>
  <c r="H190" i="8" s="1"/>
  <c r="AC161" i="7"/>
  <c r="P161" i="8" s="1"/>
  <c r="L164" i="7"/>
  <c r="K166" i="7"/>
  <c r="N166" i="7" s="1"/>
  <c r="G168" i="8"/>
  <c r="R171" i="7"/>
  <c r="L171" i="8" s="1"/>
  <c r="E172" i="8"/>
  <c r="J201" i="7"/>
  <c r="I201" i="8" s="1"/>
  <c r="I201" i="7"/>
  <c r="H201" i="8" s="1"/>
  <c r="O171" i="7"/>
  <c r="AD172" i="7"/>
  <c r="Q172" i="8" s="1"/>
  <c r="Q173" i="7"/>
  <c r="K173" i="8" s="1"/>
  <c r="W178" i="7"/>
  <c r="X178" i="7" s="1"/>
  <c r="N178" i="8" s="1"/>
  <c r="L179" i="7"/>
  <c r="AD183" i="7"/>
  <c r="Q183" i="8" s="1"/>
  <c r="R184" i="7"/>
  <c r="L184" i="8" s="1"/>
  <c r="E185" i="8"/>
  <c r="K195" i="7"/>
  <c r="N195" i="7" s="1"/>
  <c r="Q180" i="7"/>
  <c r="K180" i="8" s="1"/>
  <c r="O184" i="7"/>
  <c r="J214" i="7"/>
  <c r="I214" i="8" s="1"/>
  <c r="I214" i="7"/>
  <c r="H214" i="8" s="1"/>
  <c r="AC185" i="7"/>
  <c r="P185" i="8" s="1"/>
  <c r="K190" i="7"/>
  <c r="N190" i="7" s="1"/>
  <c r="G192" i="8"/>
  <c r="R195" i="7"/>
  <c r="L195" i="8" s="1"/>
  <c r="E196" i="8"/>
  <c r="J225" i="7"/>
  <c r="I225" i="8" s="1"/>
  <c r="I225" i="7"/>
  <c r="H225" i="8" s="1"/>
  <c r="O195" i="7"/>
  <c r="AD196" i="7"/>
  <c r="Q196" i="8" s="1"/>
  <c r="Q197" i="7"/>
  <c r="K197" i="8" s="1"/>
  <c r="W202" i="7"/>
  <c r="X202" i="7" s="1"/>
  <c r="N202" i="8" s="1"/>
  <c r="L203" i="7"/>
  <c r="AD207" i="7"/>
  <c r="Q207" i="8" s="1"/>
  <c r="R208" i="7"/>
  <c r="L208" i="8" s="1"/>
  <c r="E209" i="8"/>
  <c r="K219" i="7"/>
  <c r="N219" i="7" s="1"/>
  <c r="Q204" i="7"/>
  <c r="K204" i="8" s="1"/>
  <c r="O208" i="7"/>
  <c r="J238" i="7"/>
  <c r="I238" i="8" s="1"/>
  <c r="I238" i="7"/>
  <c r="H238" i="8" s="1"/>
  <c r="AC209" i="7"/>
  <c r="P209" i="8" s="1"/>
  <c r="L212" i="7"/>
  <c r="G216" i="8"/>
  <c r="R219" i="7"/>
  <c r="L219" i="8" s="1"/>
  <c r="E220" i="8"/>
  <c r="J249" i="7"/>
  <c r="I249" i="8" s="1"/>
  <c r="I249" i="7"/>
  <c r="H249" i="8" s="1"/>
  <c r="O219" i="7"/>
  <c r="AD220" i="7"/>
  <c r="Q220" i="8" s="1"/>
  <c r="Q221" i="7"/>
  <c r="K221" i="8" s="1"/>
  <c r="W226" i="7"/>
  <c r="X226" i="7" s="1"/>
  <c r="N226" i="8" s="1"/>
  <c r="L227" i="7"/>
  <c r="AD231" i="7"/>
  <c r="Q231" i="8" s="1"/>
  <c r="R232" i="7"/>
  <c r="L232" i="8" s="1"/>
  <c r="E233" i="8"/>
  <c r="K243" i="7"/>
  <c r="N243" i="7" s="1"/>
  <c r="Q228" i="7"/>
  <c r="K228" i="8" s="1"/>
  <c r="O232" i="7"/>
  <c r="J262" i="7"/>
  <c r="I262" i="8" s="1"/>
  <c r="I262" i="7"/>
  <c r="H262" i="8" s="1"/>
  <c r="AC233" i="7"/>
  <c r="P233" i="8" s="1"/>
  <c r="L236" i="7"/>
  <c r="G240" i="8"/>
  <c r="R243" i="7"/>
  <c r="L243" i="8" s="1"/>
  <c r="E244" i="8"/>
  <c r="M304" i="7"/>
  <c r="J273" i="7"/>
  <c r="I273" i="8" s="1"/>
  <c r="I273" i="7"/>
  <c r="H273" i="8" s="1"/>
  <c r="O243" i="7"/>
  <c r="AD244" i="7"/>
  <c r="Q244" i="8" s="1"/>
  <c r="Q245" i="7"/>
  <c r="K245" i="8" s="1"/>
  <c r="W250" i="7"/>
  <c r="L251" i="7"/>
  <c r="AD255" i="7"/>
  <c r="Q255" i="8" s="1"/>
  <c r="R256" i="7"/>
  <c r="L256" i="8" s="1"/>
  <c r="E257" i="8"/>
  <c r="K267" i="7"/>
  <c r="N267" i="7" s="1"/>
  <c r="Q252" i="7"/>
  <c r="K252" i="8" s="1"/>
  <c r="O256" i="7"/>
  <c r="J286" i="7"/>
  <c r="I286" i="8" s="1"/>
  <c r="M317" i="7"/>
  <c r="I286" i="7"/>
  <c r="H286" i="8" s="1"/>
  <c r="AC257" i="7"/>
  <c r="P257" i="8" s="1"/>
  <c r="L260" i="7"/>
  <c r="K262" i="7"/>
  <c r="N262" i="7" s="1"/>
  <c r="G264" i="8"/>
  <c r="R267" i="7"/>
  <c r="L267" i="8" s="1"/>
  <c r="E268" i="8"/>
  <c r="M328" i="7"/>
  <c r="J297" i="7"/>
  <c r="I297" i="8" s="1"/>
  <c r="I297" i="7"/>
  <c r="H297" i="8" s="1"/>
  <c r="O267" i="7"/>
  <c r="AD268" i="7"/>
  <c r="Q268" i="8" s="1"/>
  <c r="Q269" i="7"/>
  <c r="K269" i="8" s="1"/>
  <c r="W274" i="7"/>
  <c r="L275" i="7"/>
  <c r="AD279" i="7"/>
  <c r="Q279" i="8" s="1"/>
  <c r="R280" i="7"/>
  <c r="L280" i="8" s="1"/>
  <c r="E281" i="8"/>
  <c r="M341" i="7"/>
  <c r="L311" i="7"/>
  <c r="K291" i="7"/>
  <c r="N291" i="7" s="1"/>
  <c r="Q276" i="7"/>
  <c r="K276" i="8" s="1"/>
  <c r="O280" i="7"/>
  <c r="AC281" i="7"/>
  <c r="P281" i="8" s="1"/>
  <c r="L284" i="7"/>
  <c r="K286" i="7"/>
  <c r="N286" i="7" s="1"/>
  <c r="G288" i="8"/>
  <c r="W298" i="7"/>
  <c r="R291" i="7"/>
  <c r="L291" i="8" s="1"/>
  <c r="E292" i="8"/>
  <c r="M352" i="7"/>
  <c r="L322" i="7"/>
  <c r="J321" i="7"/>
  <c r="I321" i="8" s="1"/>
  <c r="I321" i="7"/>
  <c r="H321" i="8" s="1"/>
  <c r="O291" i="7"/>
  <c r="AD292" i="7"/>
  <c r="Q292" i="8" s="1"/>
  <c r="Q293" i="7"/>
  <c r="K293" i="8" s="1"/>
  <c r="X298" i="7"/>
  <c r="N298" i="8" s="1"/>
  <c r="P299" i="7"/>
  <c r="AC300" i="7"/>
  <c r="P300" i="8" s="1"/>
  <c r="P301" i="7"/>
  <c r="AD305" i="7"/>
  <c r="Q305" i="8" s="1"/>
  <c r="I307" i="7"/>
  <c r="H307" i="8" s="1"/>
  <c r="C308" i="8"/>
  <c r="AC308" i="7"/>
  <c r="P308" i="8" s="1"/>
  <c r="F320" i="8"/>
  <c r="AD338" i="7"/>
  <c r="Q338" i="8" s="1"/>
  <c r="AD320" i="7"/>
  <c r="Q320" i="8" s="1"/>
  <c r="L77" i="7"/>
  <c r="AD94" i="7"/>
  <c r="Q94" i="8" s="1"/>
  <c r="G104" i="8"/>
  <c r="W113" i="7"/>
  <c r="X113" i="7" s="1"/>
  <c r="N113" i="8" s="1"/>
  <c r="M122" i="7"/>
  <c r="L139" i="7"/>
  <c r="AD143" i="7"/>
  <c r="Q143" i="8" s="1"/>
  <c r="G152" i="8"/>
  <c r="L163" i="7"/>
  <c r="E169" i="8"/>
  <c r="K179" i="7"/>
  <c r="N179" i="7" s="1"/>
  <c r="Q164" i="7"/>
  <c r="K164" i="8" s="1"/>
  <c r="O168" i="7"/>
  <c r="J198" i="7"/>
  <c r="I198" i="8" s="1"/>
  <c r="I198" i="7"/>
  <c r="H198" i="8" s="1"/>
  <c r="AD180" i="7"/>
  <c r="Q180" i="8" s="1"/>
  <c r="G200" i="8"/>
  <c r="E204" i="8"/>
  <c r="J233" i="7"/>
  <c r="I233" i="8" s="1"/>
  <c r="I233" i="7"/>
  <c r="H233" i="8" s="1"/>
  <c r="N204" i="7"/>
  <c r="O203" i="7"/>
  <c r="L211" i="7"/>
  <c r="E228" i="8"/>
  <c r="J257" i="7"/>
  <c r="I257" i="8" s="1"/>
  <c r="I257" i="7"/>
  <c r="H257" i="8" s="1"/>
  <c r="N228" i="7"/>
  <c r="O227" i="7"/>
  <c r="M233" i="7"/>
  <c r="G248" i="8"/>
  <c r="K270" i="7"/>
  <c r="W282" i="7"/>
  <c r="X282" i="7" s="1"/>
  <c r="N282" i="8" s="1"/>
  <c r="E38" i="8"/>
  <c r="R55" i="8" s="1"/>
  <c r="S55" i="8" s="1"/>
  <c r="J67" i="7"/>
  <c r="I67" i="8" s="1"/>
  <c r="I65" i="7"/>
  <c r="H65" i="8" s="1"/>
  <c r="Q38" i="7"/>
  <c r="K38" i="8" s="1"/>
  <c r="I67" i="7"/>
  <c r="H67" i="8" s="1"/>
  <c r="K48" i="7"/>
  <c r="J66" i="7"/>
  <c r="I66" i="8" s="1"/>
  <c r="AD54" i="7"/>
  <c r="Q54" i="8" s="1"/>
  <c r="L63" i="7"/>
  <c r="E69" i="8"/>
  <c r="K79" i="7"/>
  <c r="N79" i="7" s="1"/>
  <c r="Q64" i="7"/>
  <c r="K64" i="8" s="1"/>
  <c r="R59" i="7"/>
  <c r="L59" i="8" s="1"/>
  <c r="O68" i="7"/>
  <c r="J98" i="7"/>
  <c r="I98" i="8" s="1"/>
  <c r="L74" i="7"/>
  <c r="E76" i="8"/>
  <c r="J105" i="7"/>
  <c r="I105" i="8" s="1"/>
  <c r="I105" i="7"/>
  <c r="H105" i="8" s="1"/>
  <c r="J81" i="8"/>
  <c r="P81" i="7"/>
  <c r="AD87" i="7"/>
  <c r="Q87" i="8" s="1"/>
  <c r="L98" i="7"/>
  <c r="AD110" i="7"/>
  <c r="Q110" i="8" s="1"/>
  <c r="E123" i="8"/>
  <c r="K133" i="7"/>
  <c r="Q118" i="7"/>
  <c r="K118" i="8" s="1"/>
  <c r="O122" i="7"/>
  <c r="J152" i="7"/>
  <c r="I152" i="8" s="1"/>
  <c r="I152" i="7"/>
  <c r="H152" i="8" s="1"/>
  <c r="L126" i="7"/>
  <c r="AD134" i="7"/>
  <c r="Q134" i="8" s="1"/>
  <c r="W140" i="7"/>
  <c r="X140" i="7" s="1"/>
  <c r="N140" i="8" s="1"/>
  <c r="E147" i="8"/>
  <c r="K157" i="7"/>
  <c r="N157" i="7" s="1"/>
  <c r="Q142" i="7"/>
  <c r="K142" i="8" s="1"/>
  <c r="O146" i="7"/>
  <c r="J176" i="7"/>
  <c r="I176" i="8" s="1"/>
  <c r="I176" i="7"/>
  <c r="H176" i="8" s="1"/>
  <c r="M148" i="7"/>
  <c r="E158" i="8"/>
  <c r="J187" i="7"/>
  <c r="I187" i="8" s="1"/>
  <c r="I187" i="7"/>
  <c r="H187" i="8" s="1"/>
  <c r="O157" i="7"/>
  <c r="L189" i="7"/>
  <c r="G202" i="8"/>
  <c r="AD206" i="7"/>
  <c r="Q206" i="8" s="1"/>
  <c r="W212" i="7"/>
  <c r="X212" i="7" s="1"/>
  <c r="N212" i="8" s="1"/>
  <c r="O6" i="7"/>
  <c r="E15" i="8"/>
  <c r="L45" i="7"/>
  <c r="Q10" i="7"/>
  <c r="K10" i="8" s="1"/>
  <c r="J44" i="7"/>
  <c r="I44" i="8" s="1"/>
  <c r="K19" i="7"/>
  <c r="W24" i="7"/>
  <c r="X24" i="7" s="1"/>
  <c r="N24" i="8" s="1"/>
  <c r="E32" i="8"/>
  <c r="I61" i="7"/>
  <c r="H61" i="8" s="1"/>
  <c r="K42" i="7"/>
  <c r="Q32" i="7"/>
  <c r="K32" i="8" s="1"/>
  <c r="M69" i="7"/>
  <c r="AD79" i="7"/>
  <c r="Q79" i="8" s="1"/>
  <c r="I86" i="7"/>
  <c r="H86" i="8" s="1"/>
  <c r="M123" i="7"/>
  <c r="K17" i="7"/>
  <c r="J37" i="7"/>
  <c r="I37" i="8" s="1"/>
  <c r="F41" i="8"/>
  <c r="AD41" i="7"/>
  <c r="Q41" i="8" s="1"/>
  <c r="P42" i="7"/>
  <c r="M79" i="7"/>
  <c r="W88" i="7"/>
  <c r="X88" i="7" s="1"/>
  <c r="N88" i="8" s="1"/>
  <c r="M90" i="7"/>
  <c r="E95" i="8"/>
  <c r="K105" i="7"/>
  <c r="N105" i="7" s="1"/>
  <c r="Q90" i="7"/>
  <c r="K90" i="8" s="1"/>
  <c r="O94" i="7"/>
  <c r="J124" i="7"/>
  <c r="I124" i="8" s="1"/>
  <c r="I124" i="7"/>
  <c r="H124" i="8" s="1"/>
  <c r="L100" i="7"/>
  <c r="E102" i="8"/>
  <c r="J131" i="7"/>
  <c r="I131" i="8" s="1"/>
  <c r="I131" i="7"/>
  <c r="H131" i="8" s="1"/>
  <c r="AC109" i="7"/>
  <c r="P109" i="8" s="1"/>
  <c r="K114" i="7"/>
  <c r="N114" i="7" s="1"/>
  <c r="G116" i="8"/>
  <c r="W125" i="7"/>
  <c r="X125" i="7" s="1"/>
  <c r="N125" i="8" s="1"/>
  <c r="W126" i="7"/>
  <c r="X126" i="7" s="1"/>
  <c r="N126" i="8" s="1"/>
  <c r="AC133" i="7"/>
  <c r="P133" i="8" s="1"/>
  <c r="AD275" i="7"/>
  <c r="Q275" i="8" s="1"/>
  <c r="R11" i="7"/>
  <c r="L11" i="8" s="1"/>
  <c r="AC17" i="7"/>
  <c r="P17" i="8" s="1"/>
  <c r="E24" i="8"/>
  <c r="L54" i="7"/>
  <c r="R24" i="7"/>
  <c r="L24" i="8" s="1"/>
  <c r="J53" i="7"/>
  <c r="I53" i="8" s="1"/>
  <c r="AD26" i="7"/>
  <c r="Q26" i="8" s="1"/>
  <c r="E28" i="8"/>
  <c r="O27" i="7"/>
  <c r="J57" i="7"/>
  <c r="I57" i="8" s="1"/>
  <c r="AD36" i="7"/>
  <c r="Q36" i="8" s="1"/>
  <c r="I41" i="7"/>
  <c r="H41" i="8" s="1"/>
  <c r="K56" i="7"/>
  <c r="L59" i="7"/>
  <c r="M62" i="7"/>
  <c r="M86" i="7"/>
  <c r="I92" i="7"/>
  <c r="H92" i="8" s="1"/>
  <c r="Q93" i="7"/>
  <c r="K93" i="8" s="1"/>
  <c r="R100" i="7"/>
  <c r="L100" i="8" s="1"/>
  <c r="AD102" i="7"/>
  <c r="Q102" i="8" s="1"/>
  <c r="M105" i="7"/>
  <c r="AD111" i="7"/>
  <c r="Q111" i="8" s="1"/>
  <c r="R112" i="7"/>
  <c r="L112" i="8" s="1"/>
  <c r="M114" i="7"/>
  <c r="L116" i="7"/>
  <c r="K118" i="7"/>
  <c r="G120" i="8"/>
  <c r="W129" i="7"/>
  <c r="X129" i="7" s="1"/>
  <c r="N129" i="8" s="1"/>
  <c r="E124" i="8"/>
  <c r="J153" i="7"/>
  <c r="I153" i="8" s="1"/>
  <c r="I153" i="7"/>
  <c r="H153" i="8" s="1"/>
  <c r="O123" i="7"/>
  <c r="AD124" i="7"/>
  <c r="Q124" i="8" s="1"/>
  <c r="Q125" i="7"/>
  <c r="K125" i="8" s="1"/>
  <c r="X128" i="7"/>
  <c r="N128" i="8" s="1"/>
  <c r="M129" i="7"/>
  <c r="W130" i="7"/>
  <c r="L131" i="7"/>
  <c r="R136" i="7"/>
  <c r="L136" i="8" s="1"/>
  <c r="C8" i="8"/>
  <c r="AC8" i="7"/>
  <c r="P8" i="8" s="1"/>
  <c r="E9" i="8"/>
  <c r="L39" i="7"/>
  <c r="Q9" i="7"/>
  <c r="K9" i="8" s="1"/>
  <c r="J38" i="7"/>
  <c r="I38" i="8" s="1"/>
  <c r="G10" i="8"/>
  <c r="W20" i="7"/>
  <c r="X20" i="7" s="1"/>
  <c r="N20" i="8" s="1"/>
  <c r="AC11" i="7"/>
  <c r="P11" i="8" s="1"/>
  <c r="AC12" i="7"/>
  <c r="P12" i="8" s="1"/>
  <c r="Q13" i="7"/>
  <c r="K13" i="8" s="1"/>
  <c r="AD22" i="7"/>
  <c r="Q22" i="8" s="1"/>
  <c r="F24" i="8"/>
  <c r="AD24" i="7"/>
  <c r="Q24" i="8" s="1"/>
  <c r="AD28" i="7"/>
  <c r="Q28" i="8" s="1"/>
  <c r="R29" i="7"/>
  <c r="L29" i="8" s="1"/>
  <c r="K32" i="7"/>
  <c r="W34" i="7"/>
  <c r="X34" i="7" s="1"/>
  <c r="N34" i="8" s="1"/>
  <c r="E35" i="8"/>
  <c r="R25" i="7"/>
  <c r="L25" i="8" s="1"/>
  <c r="Q35" i="7"/>
  <c r="K35" i="8" s="1"/>
  <c r="I63" i="7"/>
  <c r="H63" i="8" s="1"/>
  <c r="K45" i="7"/>
  <c r="J64" i="7"/>
  <c r="I64" i="8" s="1"/>
  <c r="O37" i="7"/>
  <c r="I40" i="7"/>
  <c r="H40" i="8" s="1"/>
  <c r="K41" i="7"/>
  <c r="F44" i="8"/>
  <c r="AD44" i="7"/>
  <c r="Q44" i="8" s="1"/>
  <c r="G47" i="8"/>
  <c r="X47" i="7"/>
  <c r="N47" i="8" s="1"/>
  <c r="AC55" i="7"/>
  <c r="P55" i="8" s="1"/>
  <c r="L56" i="7"/>
  <c r="W57" i="7"/>
  <c r="X57" i="7" s="1"/>
  <c r="N57" i="8" s="1"/>
  <c r="J58" i="7"/>
  <c r="I58" i="8" s="1"/>
  <c r="AD58" i="7"/>
  <c r="Q58" i="8" s="1"/>
  <c r="O59" i="7"/>
  <c r="K61" i="7"/>
  <c r="R62" i="7"/>
  <c r="L62" i="8" s="1"/>
  <c r="G64" i="8"/>
  <c r="W73" i="7"/>
  <c r="X73" i="7" s="1"/>
  <c r="N73" i="8" s="1"/>
  <c r="AD64" i="7"/>
  <c r="Q64" i="8" s="1"/>
  <c r="O65" i="7"/>
  <c r="K68" i="7"/>
  <c r="N68" i="7" s="1"/>
  <c r="R69" i="7"/>
  <c r="L69" i="8" s="1"/>
  <c r="L71" i="7"/>
  <c r="AD71" i="7"/>
  <c r="Q71" i="8" s="1"/>
  <c r="M72" i="7"/>
  <c r="E77" i="8"/>
  <c r="K87" i="7"/>
  <c r="N87" i="7" s="1"/>
  <c r="Q72" i="7"/>
  <c r="K72" i="8" s="1"/>
  <c r="O76" i="7"/>
  <c r="J106" i="7"/>
  <c r="I106" i="8" s="1"/>
  <c r="I106" i="7"/>
  <c r="H106" i="8" s="1"/>
  <c r="I78" i="7"/>
  <c r="H78" i="8" s="1"/>
  <c r="Q79" i="7"/>
  <c r="K79" i="8" s="1"/>
  <c r="AC81" i="7"/>
  <c r="P81" i="8" s="1"/>
  <c r="L82" i="7"/>
  <c r="E84" i="8"/>
  <c r="J113" i="7"/>
  <c r="I113" i="8" s="1"/>
  <c r="I113" i="7"/>
  <c r="H113" i="8" s="1"/>
  <c r="X84" i="7"/>
  <c r="N84" i="8" s="1"/>
  <c r="M85" i="7"/>
  <c r="R86" i="7"/>
  <c r="L86" i="8" s="1"/>
  <c r="G88" i="8"/>
  <c r="W97" i="7"/>
  <c r="X97" i="7" s="1"/>
  <c r="N97" i="8" s="1"/>
  <c r="AD88" i="7"/>
  <c r="Q88" i="8" s="1"/>
  <c r="O89" i="7"/>
  <c r="K92" i="7"/>
  <c r="N92" i="7" s="1"/>
  <c r="R93" i="7"/>
  <c r="L93" i="8" s="1"/>
  <c r="L95" i="7"/>
  <c r="AD95" i="7"/>
  <c r="Q95" i="8" s="1"/>
  <c r="M96" i="7"/>
  <c r="E101" i="8"/>
  <c r="K111" i="7"/>
  <c r="N111" i="7" s="1"/>
  <c r="Q96" i="7"/>
  <c r="K96" i="8" s="1"/>
  <c r="O100" i="7"/>
  <c r="J130" i="7"/>
  <c r="I130" i="8" s="1"/>
  <c r="I130" i="7"/>
  <c r="H130" i="8" s="1"/>
  <c r="I102" i="7"/>
  <c r="H102" i="8" s="1"/>
  <c r="Q103" i="7"/>
  <c r="K103" i="8" s="1"/>
  <c r="M107" i="7"/>
  <c r="L109" i="7"/>
  <c r="AD113" i="7"/>
  <c r="Q113" i="8" s="1"/>
  <c r="R114" i="7"/>
  <c r="L114" i="8" s="1"/>
  <c r="E115" i="8"/>
  <c r="K125" i="7"/>
  <c r="N125" i="7" s="1"/>
  <c r="Q110" i="7"/>
  <c r="K110" i="8" s="1"/>
  <c r="O114" i="7"/>
  <c r="J144" i="7"/>
  <c r="I144" i="8" s="1"/>
  <c r="I144" i="7"/>
  <c r="H144" i="8" s="1"/>
  <c r="AC115" i="7"/>
  <c r="P115" i="8" s="1"/>
  <c r="M116" i="7"/>
  <c r="L118" i="7"/>
  <c r="K120" i="7"/>
  <c r="G122" i="8"/>
  <c r="W131" i="7"/>
  <c r="X131" i="7" s="1"/>
  <c r="N131" i="8" s="1"/>
  <c r="R125" i="7"/>
  <c r="L125" i="8" s="1"/>
  <c r="E126" i="8"/>
  <c r="J155" i="7"/>
  <c r="I155" i="8" s="1"/>
  <c r="I155" i="7"/>
  <c r="H155" i="8" s="1"/>
  <c r="O125" i="7"/>
  <c r="AD126" i="7"/>
  <c r="Q126" i="8" s="1"/>
  <c r="Q127" i="7"/>
  <c r="K127" i="8" s="1"/>
  <c r="X130" i="7"/>
  <c r="N130" i="8" s="1"/>
  <c r="M131" i="7"/>
  <c r="W132" i="7"/>
  <c r="X132" i="7" s="1"/>
  <c r="N132" i="8" s="1"/>
  <c r="L133" i="7"/>
  <c r="AD137" i="7"/>
  <c r="Q137" i="8" s="1"/>
  <c r="R138" i="7"/>
  <c r="L138" i="8" s="1"/>
  <c r="E139" i="8"/>
  <c r="K149" i="7"/>
  <c r="N149" i="7" s="1"/>
  <c r="Q134" i="7"/>
  <c r="K134" i="8" s="1"/>
  <c r="O138" i="7"/>
  <c r="J168" i="7"/>
  <c r="I168" i="8" s="1"/>
  <c r="I168" i="7"/>
  <c r="H168" i="8" s="1"/>
  <c r="AC139" i="7"/>
  <c r="P139" i="8" s="1"/>
  <c r="L142" i="7"/>
  <c r="K144" i="7"/>
  <c r="N144" i="7" s="1"/>
  <c r="G146" i="8"/>
  <c r="R149" i="7"/>
  <c r="L149" i="8" s="1"/>
  <c r="E150" i="8"/>
  <c r="J179" i="7"/>
  <c r="I179" i="8" s="1"/>
  <c r="I179" i="7"/>
  <c r="H179" i="8" s="1"/>
  <c r="N150" i="7"/>
  <c r="O149" i="7"/>
  <c r="AD150" i="7"/>
  <c r="Q150" i="8" s="1"/>
  <c r="Q151" i="7"/>
  <c r="K151" i="8" s="1"/>
  <c r="M155" i="7"/>
  <c r="W156" i="7"/>
  <c r="X156" i="7" s="1"/>
  <c r="N156" i="8" s="1"/>
  <c r="L157" i="7"/>
  <c r="AD161" i="7"/>
  <c r="Q161" i="8" s="1"/>
  <c r="R162" i="7"/>
  <c r="L162" i="8" s="1"/>
  <c r="E163" i="8"/>
  <c r="K173" i="7"/>
  <c r="Q158" i="7"/>
  <c r="K158" i="8" s="1"/>
  <c r="O162" i="7"/>
  <c r="J192" i="7"/>
  <c r="I192" i="8" s="1"/>
  <c r="I192" i="7"/>
  <c r="H192" i="8" s="1"/>
  <c r="AC163" i="7"/>
  <c r="P163" i="8" s="1"/>
  <c r="L166" i="7"/>
  <c r="K168" i="7"/>
  <c r="N168" i="7" s="1"/>
  <c r="G170" i="8"/>
  <c r="R173" i="7"/>
  <c r="L173" i="8" s="1"/>
  <c r="E174" i="8"/>
  <c r="J203" i="7"/>
  <c r="I203" i="8" s="1"/>
  <c r="I203" i="7"/>
  <c r="H203" i="8" s="1"/>
  <c r="N174" i="7"/>
  <c r="O173" i="7"/>
  <c r="AD174" i="7"/>
  <c r="Q174" i="8" s="1"/>
  <c r="Q175" i="7"/>
  <c r="K175" i="8" s="1"/>
  <c r="W180" i="7"/>
  <c r="L181" i="7"/>
  <c r="AD185" i="7"/>
  <c r="Q185" i="8" s="1"/>
  <c r="R186" i="7"/>
  <c r="L186" i="8" s="1"/>
  <c r="E187" i="8"/>
  <c r="K197" i="7"/>
  <c r="N197" i="7" s="1"/>
  <c r="Q182" i="7"/>
  <c r="K182" i="8" s="1"/>
  <c r="O186" i="7"/>
  <c r="J216" i="7"/>
  <c r="I216" i="8" s="1"/>
  <c r="I216" i="7"/>
  <c r="H216" i="8" s="1"/>
  <c r="AC187" i="7"/>
  <c r="P187" i="8" s="1"/>
  <c r="L190" i="7"/>
  <c r="K192" i="7"/>
  <c r="N192" i="7" s="1"/>
  <c r="G194" i="8"/>
  <c r="R197" i="7"/>
  <c r="L197" i="8" s="1"/>
  <c r="E198" i="8"/>
  <c r="J227" i="7"/>
  <c r="I227" i="8" s="1"/>
  <c r="I227" i="7"/>
  <c r="H227" i="8" s="1"/>
  <c r="O197" i="7"/>
  <c r="AD198" i="7"/>
  <c r="Q198" i="8" s="1"/>
  <c r="Q199" i="7"/>
  <c r="K199" i="8" s="1"/>
  <c r="N201" i="7"/>
  <c r="W204" i="7"/>
  <c r="L205" i="7"/>
  <c r="AD209" i="7"/>
  <c r="Q209" i="8" s="1"/>
  <c r="R210" i="7"/>
  <c r="L210" i="8" s="1"/>
  <c r="E211" i="8"/>
  <c r="K221" i="7"/>
  <c r="N221" i="7" s="1"/>
  <c r="Q206" i="7"/>
  <c r="K206" i="8" s="1"/>
  <c r="O210" i="7"/>
  <c r="J240" i="7"/>
  <c r="I240" i="8" s="1"/>
  <c r="I240" i="7"/>
  <c r="H240" i="8" s="1"/>
  <c r="AC211" i="7"/>
  <c r="P211" i="8" s="1"/>
  <c r="L214" i="7"/>
  <c r="K216" i="7"/>
  <c r="G218" i="8"/>
  <c r="R221" i="7"/>
  <c r="L221" i="8" s="1"/>
  <c r="E222" i="8"/>
  <c r="J251" i="7"/>
  <c r="I251" i="8" s="1"/>
  <c r="I251" i="7"/>
  <c r="H251" i="8" s="1"/>
  <c r="O221" i="7"/>
  <c r="AD222" i="7"/>
  <c r="Q222" i="8" s="1"/>
  <c r="Q223" i="7"/>
  <c r="K223" i="8" s="1"/>
  <c r="W228" i="7"/>
  <c r="L229" i="7"/>
  <c r="AD233" i="7"/>
  <c r="Q233" i="8" s="1"/>
  <c r="R234" i="7"/>
  <c r="L234" i="8" s="1"/>
  <c r="E235" i="8"/>
  <c r="K245" i="7"/>
  <c r="N245" i="7" s="1"/>
  <c r="Q230" i="7"/>
  <c r="K230" i="8" s="1"/>
  <c r="O234" i="7"/>
  <c r="J264" i="7"/>
  <c r="I264" i="8" s="1"/>
  <c r="I264" i="7"/>
  <c r="H264" i="8" s="1"/>
  <c r="AC235" i="7"/>
  <c r="P235" i="8" s="1"/>
  <c r="L238" i="7"/>
  <c r="K240" i="7"/>
  <c r="N240" i="7" s="1"/>
  <c r="G242" i="8"/>
  <c r="R245" i="7"/>
  <c r="L245" i="8" s="1"/>
  <c r="E246" i="8"/>
  <c r="M306" i="7"/>
  <c r="J275" i="7"/>
  <c r="I275" i="8" s="1"/>
  <c r="I275" i="7"/>
  <c r="H275" i="8" s="1"/>
  <c r="N246" i="7"/>
  <c r="O245" i="7"/>
  <c r="AD246" i="7"/>
  <c r="Q246" i="8" s="1"/>
  <c r="X250" i="7"/>
  <c r="N250" i="8" s="1"/>
  <c r="W252" i="7"/>
  <c r="X252" i="7" s="1"/>
  <c r="N252" i="8" s="1"/>
  <c r="L253" i="7"/>
  <c r="AD257" i="7"/>
  <c r="Q257" i="8" s="1"/>
  <c r="R258" i="7"/>
  <c r="L258" i="8" s="1"/>
  <c r="E259" i="8"/>
  <c r="K269" i="7"/>
  <c r="N269" i="7" s="1"/>
  <c r="Q254" i="7"/>
  <c r="K254" i="8" s="1"/>
  <c r="M319" i="7"/>
  <c r="O258" i="7"/>
  <c r="J288" i="7"/>
  <c r="I288" i="8" s="1"/>
  <c r="I288" i="7"/>
  <c r="H288" i="8" s="1"/>
  <c r="AC259" i="7"/>
  <c r="P259" i="8" s="1"/>
  <c r="L262" i="7"/>
  <c r="K264" i="7"/>
  <c r="N264" i="7" s="1"/>
  <c r="G266" i="8"/>
  <c r="R269" i="7"/>
  <c r="L269" i="8" s="1"/>
  <c r="E270" i="8"/>
  <c r="M330" i="7"/>
  <c r="J299" i="7"/>
  <c r="I299" i="8" s="1"/>
  <c r="N270" i="7"/>
  <c r="O269" i="7"/>
  <c r="AD270" i="7"/>
  <c r="Q270" i="8" s="1"/>
  <c r="Q271" i="7"/>
  <c r="K271" i="8" s="1"/>
  <c r="X274" i="7"/>
  <c r="N274" i="8" s="1"/>
  <c r="W276" i="7"/>
  <c r="L277" i="7"/>
  <c r="AD281" i="7"/>
  <c r="Q281" i="8" s="1"/>
  <c r="R282" i="7"/>
  <c r="L282" i="8" s="1"/>
  <c r="E283" i="8"/>
  <c r="M343" i="7"/>
  <c r="L313" i="7"/>
  <c r="K293" i="7"/>
  <c r="N293" i="7" s="1"/>
  <c r="Q278" i="7"/>
  <c r="K278" i="8" s="1"/>
  <c r="J312" i="7"/>
  <c r="I312" i="8" s="1"/>
  <c r="O282" i="7"/>
  <c r="I312" i="7"/>
  <c r="H312" i="8" s="1"/>
  <c r="AC283" i="7"/>
  <c r="P283" i="8" s="1"/>
  <c r="L286" i="7"/>
  <c r="K288" i="7"/>
  <c r="N288" i="7" s="1"/>
  <c r="G290" i="8"/>
  <c r="R293" i="7"/>
  <c r="L293" i="8" s="1"/>
  <c r="E294" i="8"/>
  <c r="L324" i="7"/>
  <c r="J323" i="7"/>
  <c r="I323" i="8" s="1"/>
  <c r="I323" i="7"/>
  <c r="H323" i="8" s="1"/>
  <c r="M354" i="7"/>
  <c r="O293" i="7"/>
  <c r="AD294" i="7"/>
  <c r="Q294" i="8" s="1"/>
  <c r="Q295" i="7"/>
  <c r="K295" i="8" s="1"/>
  <c r="F302" i="8"/>
  <c r="AD302" i="7"/>
  <c r="Q302" i="8" s="1"/>
  <c r="J304" i="8"/>
  <c r="P304" i="7"/>
  <c r="J307" i="7"/>
  <c r="I307" i="8" s="1"/>
  <c r="K311" i="7"/>
  <c r="N311" i="7" s="1"/>
  <c r="F312" i="8"/>
  <c r="AD330" i="7"/>
  <c r="Q330" i="8" s="1"/>
  <c r="AD312" i="7"/>
  <c r="Q312" i="8" s="1"/>
  <c r="AC6" i="7"/>
  <c r="P6" i="8" s="1"/>
  <c r="O14" i="7"/>
  <c r="O16" i="7"/>
  <c r="AC18" i="7"/>
  <c r="P18" i="8" s="1"/>
  <c r="AC22" i="7"/>
  <c r="P22" i="8" s="1"/>
  <c r="I32" i="7"/>
  <c r="H32" i="8" s="1"/>
  <c r="I36" i="7"/>
  <c r="H36" i="8" s="1"/>
  <c r="G50" i="8"/>
  <c r="I53" i="7"/>
  <c r="H53" i="8" s="1"/>
  <c r="J61" i="7"/>
  <c r="I61" i="8" s="1"/>
  <c r="AC71" i="7"/>
  <c r="P71" i="8" s="1"/>
  <c r="E74" i="8"/>
  <c r="J103" i="7"/>
  <c r="I103" i="8" s="1"/>
  <c r="I103" i="7"/>
  <c r="H103" i="8" s="1"/>
  <c r="M75" i="7"/>
  <c r="R76" i="7"/>
  <c r="L76" i="8" s="1"/>
  <c r="G78" i="8"/>
  <c r="W87" i="7"/>
  <c r="X87" i="7" s="1"/>
  <c r="N87" i="8" s="1"/>
  <c r="O79" i="7"/>
  <c r="K82" i="7"/>
  <c r="R83" i="7"/>
  <c r="L83" i="8" s="1"/>
  <c r="L85" i="7"/>
  <c r="AD85" i="7"/>
  <c r="Q85" i="8" s="1"/>
  <c r="E91" i="8"/>
  <c r="K101" i="7"/>
  <c r="N101" i="7" s="1"/>
  <c r="Q86" i="7"/>
  <c r="K86" i="8" s="1"/>
  <c r="O90" i="7"/>
  <c r="J120" i="7"/>
  <c r="I120" i="8" s="1"/>
  <c r="I120" i="7"/>
  <c r="H120" i="8" s="1"/>
  <c r="M99" i="7"/>
  <c r="G102" i="8"/>
  <c r="W111" i="7"/>
  <c r="X111" i="7" s="1"/>
  <c r="N111" i="8" s="1"/>
  <c r="O103" i="7"/>
  <c r="E113" i="8"/>
  <c r="K123" i="7"/>
  <c r="N123" i="7" s="1"/>
  <c r="Q108" i="7"/>
  <c r="K108" i="8" s="1"/>
  <c r="O112" i="7"/>
  <c r="J142" i="7"/>
  <c r="I142" i="8" s="1"/>
  <c r="I142" i="7"/>
  <c r="H142" i="8" s="1"/>
  <c r="AD135" i="7"/>
  <c r="Q135" i="8" s="1"/>
  <c r="O10" i="7"/>
  <c r="R13" i="7"/>
  <c r="L13" i="8" s="1"/>
  <c r="R14" i="7"/>
  <c r="L14" i="8" s="1"/>
  <c r="Q15" i="7"/>
  <c r="K15" i="8" s="1"/>
  <c r="K22" i="7"/>
  <c r="W23" i="7"/>
  <c r="W27" i="7"/>
  <c r="I31" i="7"/>
  <c r="H31" i="8" s="1"/>
  <c r="AC31" i="7"/>
  <c r="P31" i="8" s="1"/>
  <c r="L32" i="7"/>
  <c r="F35" i="8"/>
  <c r="AD35" i="7"/>
  <c r="Q35" i="8" s="1"/>
  <c r="J40" i="7"/>
  <c r="I40" i="8" s="1"/>
  <c r="AC40" i="7"/>
  <c r="P40" i="8" s="1"/>
  <c r="L41" i="7"/>
  <c r="G44" i="8"/>
  <c r="X44" i="7"/>
  <c r="N44" i="8" s="1"/>
  <c r="I47" i="7"/>
  <c r="H47" i="8" s="1"/>
  <c r="AC52" i="7"/>
  <c r="P52" i="8" s="1"/>
  <c r="L53" i="7"/>
  <c r="W54" i="7"/>
  <c r="X54" i="7" s="1"/>
  <c r="N54" i="8" s="1"/>
  <c r="J55" i="7"/>
  <c r="I55" i="8" s="1"/>
  <c r="AD55" i="7"/>
  <c r="Q55" i="8" s="1"/>
  <c r="O56" i="7"/>
  <c r="K58" i="7"/>
  <c r="AC60" i="7"/>
  <c r="P60" i="8" s="1"/>
  <c r="L61" i="7"/>
  <c r="E63" i="8"/>
  <c r="K73" i="7"/>
  <c r="N73" i="7" s="1"/>
  <c r="R53" i="7"/>
  <c r="L53" i="8" s="1"/>
  <c r="O62" i="7"/>
  <c r="J92" i="7"/>
  <c r="I92" i="8" s="1"/>
  <c r="I64" i="7"/>
  <c r="H64" i="8" s="1"/>
  <c r="AC67" i="7"/>
  <c r="P67" i="8" s="1"/>
  <c r="L68" i="7"/>
  <c r="E70" i="8"/>
  <c r="J99" i="7"/>
  <c r="I99" i="8" s="1"/>
  <c r="I99" i="7"/>
  <c r="H99" i="8" s="1"/>
  <c r="N70" i="7"/>
  <c r="X70" i="7"/>
  <c r="N70" i="8" s="1"/>
  <c r="M71" i="7"/>
  <c r="R72" i="7"/>
  <c r="L72" i="8" s="1"/>
  <c r="G74" i="8"/>
  <c r="W83" i="7"/>
  <c r="X83" i="7" s="1"/>
  <c r="N83" i="8" s="1"/>
  <c r="AD74" i="7"/>
  <c r="Q74" i="8" s="1"/>
  <c r="O75" i="7"/>
  <c r="K78" i="7"/>
  <c r="N78" i="7" s="1"/>
  <c r="R79" i="7"/>
  <c r="L79" i="8" s="1"/>
  <c r="W80" i="7"/>
  <c r="L81" i="7"/>
  <c r="AD81" i="7"/>
  <c r="Q81" i="8" s="1"/>
  <c r="M82" i="7"/>
  <c r="N85" i="7"/>
  <c r="E87" i="8"/>
  <c r="K97" i="7"/>
  <c r="N97" i="7" s="1"/>
  <c r="Q82" i="7"/>
  <c r="K82" i="8" s="1"/>
  <c r="O86" i="7"/>
  <c r="J116" i="7"/>
  <c r="I116" i="8" s="1"/>
  <c r="I116" i="7"/>
  <c r="H116" i="8" s="1"/>
  <c r="I88" i="7"/>
  <c r="H88" i="8" s="1"/>
  <c r="Q89" i="7"/>
  <c r="K89" i="8" s="1"/>
  <c r="AC91" i="7"/>
  <c r="P91" i="8" s="1"/>
  <c r="L92" i="7"/>
  <c r="E94" i="8"/>
  <c r="J123" i="7"/>
  <c r="I123" i="8" s="1"/>
  <c r="I123" i="7"/>
  <c r="H123" i="8" s="1"/>
  <c r="M95" i="7"/>
  <c r="G98" i="8"/>
  <c r="W107" i="7"/>
  <c r="X107" i="7" s="1"/>
  <c r="N107" i="8" s="1"/>
  <c r="AD98" i="7"/>
  <c r="Q98" i="8" s="1"/>
  <c r="O99" i="7"/>
  <c r="K102" i="7"/>
  <c r="N102" i="7" s="1"/>
  <c r="R103" i="7"/>
  <c r="L103" i="8" s="1"/>
  <c r="E104" i="8"/>
  <c r="J133" i="7"/>
  <c r="I133" i="8" s="1"/>
  <c r="I133" i="7"/>
  <c r="H133" i="8" s="1"/>
  <c r="AD104" i="7"/>
  <c r="Q104" i="8" s="1"/>
  <c r="Q105" i="7"/>
  <c r="K105" i="8" s="1"/>
  <c r="X108" i="7"/>
  <c r="N108" i="8" s="1"/>
  <c r="M109" i="7"/>
  <c r="W110" i="7"/>
  <c r="L111" i="7"/>
  <c r="AD115" i="7"/>
  <c r="Q115" i="8" s="1"/>
  <c r="R116" i="7"/>
  <c r="L116" i="8" s="1"/>
  <c r="E117" i="8"/>
  <c r="K127" i="7"/>
  <c r="N127" i="7" s="1"/>
  <c r="Q112" i="7"/>
  <c r="K112" i="8" s="1"/>
  <c r="O116" i="7"/>
  <c r="J146" i="7"/>
  <c r="I146" i="8" s="1"/>
  <c r="I146" i="7"/>
  <c r="H146" i="8" s="1"/>
  <c r="M118" i="7"/>
  <c r="L120" i="7"/>
  <c r="K122" i="7"/>
  <c r="N122" i="7" s="1"/>
  <c r="G124" i="8"/>
  <c r="W133" i="7"/>
  <c r="X133" i="7" s="1"/>
  <c r="N133" i="8" s="1"/>
  <c r="R127" i="7"/>
  <c r="L127" i="8" s="1"/>
  <c r="E128" i="8"/>
  <c r="J157" i="7"/>
  <c r="I157" i="8" s="1"/>
  <c r="I157" i="7"/>
  <c r="H157" i="8" s="1"/>
  <c r="O127" i="7"/>
  <c r="AD128" i="7"/>
  <c r="Q128" i="8" s="1"/>
  <c r="Q129" i="7"/>
  <c r="K129" i="8" s="1"/>
  <c r="W134" i="7"/>
  <c r="X134" i="7" s="1"/>
  <c r="N134" i="8" s="1"/>
  <c r="L135" i="7"/>
  <c r="AD139" i="7"/>
  <c r="Q139" i="8" s="1"/>
  <c r="R140" i="7"/>
  <c r="L140" i="8" s="1"/>
  <c r="E141" i="8"/>
  <c r="K151" i="7"/>
  <c r="N151" i="7" s="1"/>
  <c r="Q136" i="7"/>
  <c r="K136" i="8" s="1"/>
  <c r="O140" i="7"/>
  <c r="J170" i="7"/>
  <c r="I170" i="8" s="1"/>
  <c r="I170" i="7"/>
  <c r="H170" i="8" s="1"/>
  <c r="M142" i="7"/>
  <c r="L144" i="7"/>
  <c r="K146" i="7"/>
  <c r="N146" i="7" s="1"/>
  <c r="G148" i="8"/>
  <c r="R151" i="7"/>
  <c r="L151" i="8" s="1"/>
  <c r="E152" i="8"/>
  <c r="J181" i="7"/>
  <c r="I181" i="8" s="1"/>
  <c r="I181" i="7"/>
  <c r="H181" i="8" s="1"/>
  <c r="O151" i="7"/>
  <c r="AD152" i="7"/>
  <c r="Q152" i="8" s="1"/>
  <c r="Q153" i="7"/>
  <c r="K153" i="8" s="1"/>
  <c r="W158" i="7"/>
  <c r="L159" i="7"/>
  <c r="AD163" i="7"/>
  <c r="Q163" i="8" s="1"/>
  <c r="R164" i="7"/>
  <c r="L164" i="8" s="1"/>
  <c r="E165" i="8"/>
  <c r="K175" i="7"/>
  <c r="N175" i="7" s="1"/>
  <c r="Q160" i="7"/>
  <c r="K160" i="8" s="1"/>
  <c r="O164" i="7"/>
  <c r="J194" i="7"/>
  <c r="I194" i="8" s="1"/>
  <c r="I194" i="7"/>
  <c r="H194" i="8" s="1"/>
  <c r="L168" i="7"/>
  <c r="K170" i="7"/>
  <c r="N170" i="7" s="1"/>
  <c r="G172" i="8"/>
  <c r="R175" i="7"/>
  <c r="L175" i="8" s="1"/>
  <c r="E176" i="8"/>
  <c r="J205" i="7"/>
  <c r="I205" i="8" s="1"/>
  <c r="I205" i="7"/>
  <c r="H205" i="8" s="1"/>
  <c r="N176" i="7"/>
  <c r="O175" i="7"/>
  <c r="AD176" i="7"/>
  <c r="Q176" i="8" s="1"/>
  <c r="Q177" i="7"/>
  <c r="K177" i="8" s="1"/>
  <c r="X180" i="7"/>
  <c r="N180" i="8" s="1"/>
  <c r="W182" i="7"/>
  <c r="X182" i="7" s="1"/>
  <c r="N182" i="8" s="1"/>
  <c r="L183" i="7"/>
  <c r="AD187" i="7"/>
  <c r="Q187" i="8" s="1"/>
  <c r="R188" i="7"/>
  <c r="L188" i="8" s="1"/>
  <c r="E189" i="8"/>
  <c r="K199" i="7"/>
  <c r="N199" i="7" s="1"/>
  <c r="Q184" i="7"/>
  <c r="K184" i="8" s="1"/>
  <c r="O188" i="7"/>
  <c r="J218" i="7"/>
  <c r="I218" i="8" s="1"/>
  <c r="I218" i="7"/>
  <c r="H218" i="8" s="1"/>
  <c r="L192" i="7"/>
  <c r="K194" i="7"/>
  <c r="N194" i="7" s="1"/>
  <c r="G196" i="8"/>
  <c r="R199" i="7"/>
  <c r="L199" i="8" s="1"/>
  <c r="E200" i="8"/>
  <c r="J229" i="7"/>
  <c r="I229" i="8" s="1"/>
  <c r="I229" i="7"/>
  <c r="H229" i="8" s="1"/>
  <c r="O199" i="7"/>
  <c r="AD200" i="7"/>
  <c r="Q200" i="8" s="1"/>
  <c r="Q201" i="7"/>
  <c r="K201" i="8" s="1"/>
  <c r="X204" i="7"/>
  <c r="N204" i="8" s="1"/>
  <c r="W206" i="7"/>
  <c r="L207" i="7"/>
  <c r="AD211" i="7"/>
  <c r="Q211" i="8" s="1"/>
  <c r="R212" i="7"/>
  <c r="L212" i="8" s="1"/>
  <c r="E213" i="8"/>
  <c r="K223" i="7"/>
  <c r="N223" i="7" s="1"/>
  <c r="Q208" i="7"/>
  <c r="K208" i="8" s="1"/>
  <c r="O212" i="7"/>
  <c r="J242" i="7"/>
  <c r="I242" i="8" s="1"/>
  <c r="I242" i="7"/>
  <c r="H242" i="8" s="1"/>
  <c r="L216" i="7"/>
  <c r="K218" i="7"/>
  <c r="N218" i="7" s="1"/>
  <c r="G220" i="8"/>
  <c r="R223" i="7"/>
  <c r="L223" i="8" s="1"/>
  <c r="E224" i="8"/>
  <c r="J253" i="7"/>
  <c r="I253" i="8" s="1"/>
  <c r="I253" i="7"/>
  <c r="H253" i="8" s="1"/>
  <c r="O223" i="7"/>
  <c r="AD224" i="7"/>
  <c r="Q224" i="8" s="1"/>
  <c r="Q225" i="7"/>
  <c r="K225" i="8" s="1"/>
  <c r="X228" i="7"/>
  <c r="N228" i="8" s="1"/>
  <c r="M229" i="7"/>
  <c r="W230" i="7"/>
  <c r="L231" i="7"/>
  <c r="AD235" i="7"/>
  <c r="Q235" i="8" s="1"/>
  <c r="R236" i="7"/>
  <c r="L236" i="8" s="1"/>
  <c r="E237" i="8"/>
  <c r="K247" i="7"/>
  <c r="N247" i="7" s="1"/>
  <c r="Q232" i="7"/>
  <c r="K232" i="8" s="1"/>
  <c r="O236" i="7"/>
  <c r="J266" i="7"/>
  <c r="I266" i="8" s="1"/>
  <c r="I266" i="7"/>
  <c r="H266" i="8" s="1"/>
  <c r="L240" i="7"/>
  <c r="K242" i="7"/>
  <c r="G244" i="8"/>
  <c r="R247" i="7"/>
  <c r="L247" i="8" s="1"/>
  <c r="E248" i="8"/>
  <c r="M308" i="7"/>
  <c r="J277" i="7"/>
  <c r="I277" i="8" s="1"/>
  <c r="I277" i="7"/>
  <c r="H277" i="8" s="1"/>
  <c r="N248" i="7"/>
  <c r="O247" i="7"/>
  <c r="AD248" i="7"/>
  <c r="Q248" i="8" s="1"/>
  <c r="Q249" i="7"/>
  <c r="K249" i="8" s="1"/>
  <c r="M253" i="7"/>
  <c r="W254" i="7"/>
  <c r="L255" i="7"/>
  <c r="AD259" i="7"/>
  <c r="Q259" i="8" s="1"/>
  <c r="R260" i="7"/>
  <c r="L260" i="8" s="1"/>
  <c r="E261" i="8"/>
  <c r="K271" i="7"/>
  <c r="N271" i="7" s="1"/>
  <c r="Q256" i="7"/>
  <c r="K256" i="8" s="1"/>
  <c r="O260" i="7"/>
  <c r="J290" i="7"/>
  <c r="I290" i="8" s="1"/>
  <c r="I290" i="7"/>
  <c r="H290" i="8" s="1"/>
  <c r="L264" i="7"/>
  <c r="K266" i="7"/>
  <c r="N266" i="7" s="1"/>
  <c r="G268" i="8"/>
  <c r="R271" i="7"/>
  <c r="L271" i="8" s="1"/>
  <c r="E272" i="8"/>
  <c r="M332" i="7"/>
  <c r="J301" i="7"/>
  <c r="I301" i="8" s="1"/>
  <c r="O271" i="7"/>
  <c r="AD272" i="7"/>
  <c r="Q272" i="8" s="1"/>
  <c r="Q273" i="7"/>
  <c r="K273" i="8" s="1"/>
  <c r="X276" i="7"/>
  <c r="N276" i="8" s="1"/>
  <c r="M277" i="7"/>
  <c r="W278" i="7"/>
  <c r="X278" i="7" s="1"/>
  <c r="N278" i="8" s="1"/>
  <c r="L279" i="7"/>
  <c r="AD283" i="7"/>
  <c r="Q283" i="8" s="1"/>
  <c r="R284" i="7"/>
  <c r="L284" i="8" s="1"/>
  <c r="E285" i="8"/>
  <c r="J314" i="7"/>
  <c r="I314" i="8" s="1"/>
  <c r="I314" i="7"/>
  <c r="H314" i="8" s="1"/>
  <c r="L315" i="7"/>
  <c r="M345" i="7"/>
  <c r="K295" i="7"/>
  <c r="N295" i="7" s="1"/>
  <c r="Q280" i="7"/>
  <c r="K280" i="8" s="1"/>
  <c r="O284" i="7"/>
  <c r="L288" i="7"/>
  <c r="K290" i="7"/>
  <c r="N290" i="7" s="1"/>
  <c r="G292" i="8"/>
  <c r="R295" i="7"/>
  <c r="L295" i="8" s="1"/>
  <c r="E296" i="8"/>
  <c r="L326" i="7"/>
  <c r="M356" i="7"/>
  <c r="J325" i="7"/>
  <c r="I325" i="8" s="1"/>
  <c r="I325" i="7"/>
  <c r="H325" i="8" s="1"/>
  <c r="Q296" i="7"/>
  <c r="K296" i="8" s="1"/>
  <c r="N296" i="7"/>
  <c r="K306" i="7"/>
  <c r="N306" i="7" s="1"/>
  <c r="O295" i="7"/>
  <c r="AD296" i="7"/>
  <c r="Q296" i="8" s="1"/>
  <c r="Q297" i="7"/>
  <c r="K297" i="8" s="1"/>
  <c r="I305" i="7"/>
  <c r="H305" i="8" s="1"/>
  <c r="K307" i="7"/>
  <c r="N307" i="7" s="1"/>
  <c r="M311" i="7"/>
  <c r="G57" i="8"/>
  <c r="W67" i="7"/>
  <c r="X67" i="7" s="1"/>
  <c r="N67" i="8" s="1"/>
  <c r="E66" i="8"/>
  <c r="J95" i="7"/>
  <c r="I95" i="8" s="1"/>
  <c r="R56" i="7"/>
  <c r="L56" i="8" s="1"/>
  <c r="I95" i="7"/>
  <c r="H95" i="8" s="1"/>
  <c r="K74" i="7"/>
  <c r="N74" i="7" s="1"/>
  <c r="M78" i="7"/>
  <c r="E83" i="8"/>
  <c r="K93" i="7"/>
  <c r="N93" i="7" s="1"/>
  <c r="Q78" i="7"/>
  <c r="K78" i="8" s="1"/>
  <c r="O82" i="7"/>
  <c r="J112" i="7"/>
  <c r="I112" i="8" s="1"/>
  <c r="I112" i="7"/>
  <c r="H112" i="8" s="1"/>
  <c r="L88" i="7"/>
  <c r="G94" i="8"/>
  <c r="W103" i="7"/>
  <c r="X103" i="7" s="1"/>
  <c r="N103" i="8" s="1"/>
  <c r="AD101" i="7"/>
  <c r="Q101" i="8" s="1"/>
  <c r="L115" i="7"/>
  <c r="E121" i="8"/>
  <c r="K131" i="7"/>
  <c r="N131" i="7" s="1"/>
  <c r="Q116" i="7"/>
  <c r="K116" i="8" s="1"/>
  <c r="O120" i="7"/>
  <c r="J150" i="7"/>
  <c r="I150" i="8" s="1"/>
  <c r="I150" i="7"/>
  <c r="H150" i="8" s="1"/>
  <c r="AD132" i="7"/>
  <c r="Q132" i="8" s="1"/>
  <c r="M137" i="7"/>
  <c r="E145" i="8"/>
  <c r="K155" i="7"/>
  <c r="N155" i="7" s="1"/>
  <c r="Q140" i="7"/>
  <c r="K140" i="8" s="1"/>
  <c r="O144" i="7"/>
  <c r="J174" i="7"/>
  <c r="I174" i="8" s="1"/>
  <c r="I174" i="7"/>
  <c r="H174" i="8" s="1"/>
  <c r="M161" i="7"/>
  <c r="M170" i="7"/>
  <c r="K174" i="7"/>
  <c r="G176" i="8"/>
  <c r="AD204" i="7"/>
  <c r="Q204" i="8" s="1"/>
  <c r="W210" i="7"/>
  <c r="X210" i="7" s="1"/>
  <c r="N210" i="8" s="1"/>
  <c r="L220" i="7"/>
  <c r="L235" i="7"/>
  <c r="AD239" i="7"/>
  <c r="Q239" i="8" s="1"/>
  <c r="E241" i="8"/>
  <c r="K251" i="7"/>
  <c r="N251" i="7" s="1"/>
  <c r="Q236" i="7"/>
  <c r="K236" i="8" s="1"/>
  <c r="O240" i="7"/>
  <c r="J270" i="7"/>
  <c r="I270" i="8" s="1"/>
  <c r="I270" i="7"/>
  <c r="H270" i="8" s="1"/>
  <c r="E252" i="8"/>
  <c r="M312" i="7"/>
  <c r="J281" i="7"/>
  <c r="I281" i="8" s="1"/>
  <c r="I281" i="7"/>
  <c r="H281" i="8" s="1"/>
  <c r="O251" i="7"/>
  <c r="AD263" i="7"/>
  <c r="Q263" i="8" s="1"/>
  <c r="L283" i="7"/>
  <c r="E289" i="8"/>
  <c r="M349" i="7"/>
  <c r="J318" i="7"/>
  <c r="I318" i="8" s="1"/>
  <c r="I318" i="7"/>
  <c r="H318" i="8" s="1"/>
  <c r="L319" i="7"/>
  <c r="Q284" i="7"/>
  <c r="K284" i="8" s="1"/>
  <c r="K299" i="7"/>
  <c r="N299" i="7" s="1"/>
  <c r="O288" i="7"/>
  <c r="W29" i="7"/>
  <c r="X29" i="7" s="1"/>
  <c r="N29" i="8" s="1"/>
  <c r="J46" i="7"/>
  <c r="I46" i="8" s="1"/>
  <c r="G54" i="8"/>
  <c r="AD80" i="7"/>
  <c r="Q80" i="8" s="1"/>
  <c r="L87" i="7"/>
  <c r="E100" i="8"/>
  <c r="J129" i="7"/>
  <c r="I129" i="8" s="1"/>
  <c r="I129" i="7"/>
  <c r="H129" i="8" s="1"/>
  <c r="N100" i="7"/>
  <c r="K104" i="7"/>
  <c r="N104" i="7" s="1"/>
  <c r="AD121" i="7"/>
  <c r="Q121" i="8" s="1"/>
  <c r="AC123" i="7"/>
  <c r="P123" i="8" s="1"/>
  <c r="K128" i="7"/>
  <c r="N128" i="7" s="1"/>
  <c r="L141" i="7"/>
  <c r="AD145" i="7"/>
  <c r="Q145" i="8" s="1"/>
  <c r="AC147" i="7"/>
  <c r="P147" i="8" s="1"/>
  <c r="L150" i="7"/>
  <c r="L165" i="7"/>
  <c r="M172" i="7"/>
  <c r="AD182" i="7"/>
  <c r="Q182" i="8" s="1"/>
  <c r="W188" i="7"/>
  <c r="X188" i="7" s="1"/>
  <c r="N188" i="8" s="1"/>
  <c r="AD193" i="7"/>
  <c r="Q193" i="8" s="1"/>
  <c r="M196" i="7"/>
  <c r="L198" i="7"/>
  <c r="W28" i="7"/>
  <c r="X28" i="7" s="1"/>
  <c r="N28" i="8" s="1"/>
  <c r="J34" i="8"/>
  <c r="P34" i="7"/>
  <c r="I37" i="7"/>
  <c r="H37" i="8" s="1"/>
  <c r="E41" i="8"/>
  <c r="I69" i="7"/>
  <c r="H69" i="8" s="1"/>
  <c r="K51" i="7"/>
  <c r="Q41" i="7"/>
  <c r="K41" i="8" s="1"/>
  <c r="J70" i="7"/>
  <c r="I70" i="8" s="1"/>
  <c r="I62" i="7"/>
  <c r="H62" i="8" s="1"/>
  <c r="J73" i="8"/>
  <c r="P73" i="7"/>
  <c r="K76" i="7"/>
  <c r="N76" i="7" s="1"/>
  <c r="L79" i="7"/>
  <c r="M93" i="7"/>
  <c r="G96" i="8"/>
  <c r="W105" i="7"/>
  <c r="X105" i="7" s="1"/>
  <c r="N105" i="8" s="1"/>
  <c r="W102" i="7"/>
  <c r="X102" i="7" s="1"/>
  <c r="N102" i="8" s="1"/>
  <c r="AD105" i="7"/>
  <c r="Q105" i="8" s="1"/>
  <c r="E107" i="8"/>
  <c r="K117" i="7"/>
  <c r="N117" i="7" s="1"/>
  <c r="Q102" i="7"/>
  <c r="K102" i="8" s="1"/>
  <c r="O106" i="7"/>
  <c r="J136" i="7"/>
  <c r="I136" i="8" s="1"/>
  <c r="I136" i="7"/>
  <c r="H136" i="8" s="1"/>
  <c r="M108" i="7"/>
  <c r="E118" i="8"/>
  <c r="J147" i="7"/>
  <c r="I147" i="8" s="1"/>
  <c r="I147" i="7"/>
  <c r="H147" i="8" s="1"/>
  <c r="N118" i="7"/>
  <c r="O117" i="7"/>
  <c r="AD129" i="7"/>
  <c r="Q129" i="8" s="1"/>
  <c r="AD142" i="7"/>
  <c r="Q142" i="8" s="1"/>
  <c r="W148" i="7"/>
  <c r="X148" i="7" s="1"/>
  <c r="N148" i="8" s="1"/>
  <c r="AD153" i="7"/>
  <c r="Q153" i="8" s="1"/>
  <c r="E155" i="8"/>
  <c r="K165" i="7"/>
  <c r="N165" i="7" s="1"/>
  <c r="Q150" i="7"/>
  <c r="K150" i="8" s="1"/>
  <c r="O154" i="7"/>
  <c r="J184" i="7"/>
  <c r="I184" i="8" s="1"/>
  <c r="I184" i="7"/>
  <c r="H184" i="8" s="1"/>
  <c r="W172" i="7"/>
  <c r="X172" i="7" s="1"/>
  <c r="N172" i="8" s="1"/>
  <c r="M180" i="7"/>
  <c r="L182" i="7"/>
  <c r="G186" i="8"/>
  <c r="E190" i="8"/>
  <c r="J219" i="7"/>
  <c r="I219" i="8" s="1"/>
  <c r="I219" i="7"/>
  <c r="H219" i="8" s="1"/>
  <c r="O189" i="7"/>
  <c r="W196" i="7"/>
  <c r="X196" i="7" s="1"/>
  <c r="N196" i="8" s="1"/>
  <c r="AD201" i="7"/>
  <c r="Q201" i="8" s="1"/>
  <c r="E203" i="8"/>
  <c r="K213" i="7"/>
  <c r="N213" i="7" s="1"/>
  <c r="Q198" i="7"/>
  <c r="K198" i="8" s="1"/>
  <c r="O202" i="7"/>
  <c r="J232" i="7"/>
  <c r="I232" i="8" s="1"/>
  <c r="I232" i="7"/>
  <c r="H232" i="8" s="1"/>
  <c r="L221" i="7"/>
  <c r="L230" i="7"/>
  <c r="AD238" i="7"/>
  <c r="Q238" i="8" s="1"/>
  <c r="L254" i="7"/>
  <c r="K256" i="7"/>
  <c r="N256" i="7" s="1"/>
  <c r="G258" i="8"/>
  <c r="AD262" i="7"/>
  <c r="Q262" i="8" s="1"/>
  <c r="L269" i="7"/>
  <c r="AD273" i="7"/>
  <c r="Q273" i="8" s="1"/>
  <c r="E275" i="8"/>
  <c r="M335" i="7"/>
  <c r="L305" i="7"/>
  <c r="K285" i="7"/>
  <c r="N285" i="7" s="1"/>
  <c r="Q270" i="7"/>
  <c r="K270" i="8" s="1"/>
  <c r="O274" i="7"/>
  <c r="J304" i="7"/>
  <c r="I304" i="8" s="1"/>
  <c r="I304" i="7"/>
  <c r="H304" i="8" s="1"/>
  <c r="AD286" i="7"/>
  <c r="Q286" i="8" s="1"/>
  <c r="W292" i="7"/>
  <c r="X292" i="7" s="1"/>
  <c r="N292" i="8" s="1"/>
  <c r="AD297" i="7"/>
  <c r="Q297" i="8" s="1"/>
  <c r="W300" i="7"/>
  <c r="X300" i="7" s="1"/>
  <c r="N300" i="8" s="1"/>
  <c r="P5" i="7"/>
  <c r="Q18" i="7"/>
  <c r="K18" i="8" s="1"/>
  <c r="P23" i="7"/>
  <c r="K62" i="7"/>
  <c r="AD65" i="7"/>
  <c r="Q65" i="8" s="1"/>
  <c r="E78" i="8"/>
  <c r="J107" i="7"/>
  <c r="I107" i="8" s="1"/>
  <c r="I107" i="7"/>
  <c r="H107" i="8" s="1"/>
  <c r="G82" i="8"/>
  <c r="W91" i="7"/>
  <c r="X91" i="7" s="1"/>
  <c r="N91" i="8" s="1"/>
  <c r="O83" i="7"/>
  <c r="K86" i="7"/>
  <c r="N86" i="7" s="1"/>
  <c r="L89" i="7"/>
  <c r="M103" i="7"/>
  <c r="E109" i="8"/>
  <c r="K119" i="7"/>
  <c r="N119" i="7" s="1"/>
  <c r="Q104" i="7"/>
  <c r="K104" i="8" s="1"/>
  <c r="O108" i="7"/>
  <c r="J138" i="7"/>
  <c r="I138" i="8" s="1"/>
  <c r="I138" i="7"/>
  <c r="H138" i="8" s="1"/>
  <c r="E120" i="8"/>
  <c r="J149" i="7"/>
  <c r="I149" i="8" s="1"/>
  <c r="I149" i="7"/>
  <c r="H149" i="8" s="1"/>
  <c r="N120" i="7"/>
  <c r="O119" i="7"/>
  <c r="M125" i="7"/>
  <c r="E133" i="8"/>
  <c r="K143" i="7"/>
  <c r="N143" i="7" s="1"/>
  <c r="Q128" i="7"/>
  <c r="K128" i="8" s="1"/>
  <c r="O132" i="7"/>
  <c r="J162" i="7"/>
  <c r="I162" i="8" s="1"/>
  <c r="I162" i="7"/>
  <c r="H162" i="8" s="1"/>
  <c r="L136" i="7"/>
  <c r="G140" i="8"/>
  <c r="W149" i="7"/>
  <c r="X149" i="7" s="1"/>
  <c r="N149" i="8" s="1"/>
  <c r="Q145" i="7"/>
  <c r="K145" i="8" s="1"/>
  <c r="K15" i="7"/>
  <c r="D35" i="8"/>
  <c r="AC35" i="7"/>
  <c r="P35" i="8" s="1"/>
  <c r="W35" i="7"/>
  <c r="X35" i="7" s="1"/>
  <c r="N35" i="8" s="1"/>
  <c r="L37" i="7"/>
  <c r="E44" i="8"/>
  <c r="J73" i="7"/>
  <c r="I73" i="8" s="1"/>
  <c r="K54" i="7"/>
  <c r="Q44" i="7"/>
  <c r="K44" i="8" s="1"/>
  <c r="I73" i="7"/>
  <c r="H73" i="8" s="1"/>
  <c r="I71" i="7"/>
  <c r="H71" i="8" s="1"/>
  <c r="J72" i="7"/>
  <c r="I72" i="8" s="1"/>
  <c r="Q45" i="7"/>
  <c r="K45" i="8" s="1"/>
  <c r="F47" i="8"/>
  <c r="AD47" i="7"/>
  <c r="Q47" i="8" s="1"/>
  <c r="AC58" i="7"/>
  <c r="P58" i="8" s="1"/>
  <c r="AD61" i="7"/>
  <c r="Q61" i="8" s="1"/>
  <c r="E67" i="8"/>
  <c r="K77" i="7"/>
  <c r="N77" i="7" s="1"/>
  <c r="Q62" i="7"/>
  <c r="K62" i="8" s="1"/>
  <c r="O66" i="7"/>
  <c r="J96" i="7"/>
  <c r="I96" i="8" s="1"/>
  <c r="I68" i="7"/>
  <c r="H68" i="8" s="1"/>
  <c r="Q69" i="7"/>
  <c r="K69" i="8" s="1"/>
  <c r="L72" i="7"/>
  <c r="AD78" i="7"/>
  <c r="Q78" i="8" s="1"/>
  <c r="W84" i="7"/>
  <c r="AC95" i="7"/>
  <c r="P95" i="8" s="1"/>
  <c r="E98" i="8"/>
  <c r="J127" i="7"/>
  <c r="I127" i="8" s="1"/>
  <c r="I127" i="7"/>
  <c r="H127" i="8" s="1"/>
  <c r="W106" i="7"/>
  <c r="X106" i="7" s="1"/>
  <c r="N106" i="8" s="1"/>
  <c r="C3" i="8"/>
  <c r="AC3" i="7"/>
  <c r="P3" i="8" s="1"/>
  <c r="C7" i="8"/>
  <c r="AC7" i="7"/>
  <c r="P7" i="8" s="1"/>
  <c r="E8" i="8"/>
  <c r="R20" i="8" s="1"/>
  <c r="S20" i="8" s="1"/>
  <c r="K18" i="7"/>
  <c r="O7" i="7"/>
  <c r="AC10" i="7"/>
  <c r="P10" i="8" s="1"/>
  <c r="R15" i="7"/>
  <c r="L15" i="8" s="1"/>
  <c r="E21" i="8"/>
  <c r="I49" i="7"/>
  <c r="H49" i="8" s="1"/>
  <c r="L51" i="7"/>
  <c r="Q16" i="7"/>
  <c r="K16" i="8" s="1"/>
  <c r="J50" i="7"/>
  <c r="I50" i="8" s="1"/>
  <c r="X23" i="7"/>
  <c r="N23" i="8" s="1"/>
  <c r="K24" i="7"/>
  <c r="W25" i="7"/>
  <c r="X25" i="7" s="1"/>
  <c r="N25" i="8" s="1"/>
  <c r="K26" i="7"/>
  <c r="X27" i="7"/>
  <c r="N27" i="8" s="1"/>
  <c r="J31" i="7"/>
  <c r="I31" i="8" s="1"/>
  <c r="AD31" i="7"/>
  <c r="Q31" i="8" s="1"/>
  <c r="O32" i="7"/>
  <c r="G35" i="8"/>
  <c r="Q36" i="7"/>
  <c r="K36" i="8" s="1"/>
  <c r="R37" i="7"/>
  <c r="L37" i="8" s="1"/>
  <c r="G39" i="8"/>
  <c r="W49" i="7"/>
  <c r="X49" i="7" s="1"/>
  <c r="N49" i="8" s="1"/>
  <c r="AC39" i="7"/>
  <c r="P39" i="8" s="1"/>
  <c r="K40" i="7"/>
  <c r="AD40" i="7"/>
  <c r="Q40" i="8" s="1"/>
  <c r="O41" i="7"/>
  <c r="I44" i="7"/>
  <c r="H44" i="8" s="1"/>
  <c r="K47" i="7"/>
  <c r="AC49" i="7"/>
  <c r="P49" i="8" s="1"/>
  <c r="L50" i="7"/>
  <c r="W51" i="7"/>
  <c r="X51" i="7" s="1"/>
  <c r="N51" i="8" s="1"/>
  <c r="J52" i="7"/>
  <c r="I52" i="8" s="1"/>
  <c r="AD52" i="7"/>
  <c r="Q52" i="8" s="1"/>
  <c r="O53" i="7"/>
  <c r="K55" i="7"/>
  <c r="AC57" i="7"/>
  <c r="P57" i="8" s="1"/>
  <c r="L58" i="7"/>
  <c r="G60" i="8"/>
  <c r="AD60" i="7"/>
  <c r="Q60" i="8" s="1"/>
  <c r="O61" i="7"/>
  <c r="K64" i="7"/>
  <c r="R65" i="7"/>
  <c r="L65" i="8" s="1"/>
  <c r="W66" i="7"/>
  <c r="X66" i="7" s="1"/>
  <c r="N66" i="8" s="1"/>
  <c r="L67" i="7"/>
  <c r="AD67" i="7"/>
  <c r="Q67" i="8" s="1"/>
  <c r="M68" i="7"/>
  <c r="N71" i="7"/>
  <c r="E73" i="8"/>
  <c r="K83" i="7"/>
  <c r="N83" i="7" s="1"/>
  <c r="Q68" i="7"/>
  <c r="K68" i="8" s="1"/>
  <c r="O72" i="7"/>
  <c r="J102" i="7"/>
  <c r="I102" i="8" s="1"/>
  <c r="I74" i="7"/>
  <c r="H74" i="8" s="1"/>
  <c r="Q75" i="7"/>
  <c r="K75" i="8" s="1"/>
  <c r="AC77" i="7"/>
  <c r="P77" i="8" s="1"/>
  <c r="L78" i="7"/>
  <c r="E80" i="8"/>
  <c r="J109" i="7"/>
  <c r="I109" i="8" s="1"/>
  <c r="I109" i="7"/>
  <c r="H109" i="8" s="1"/>
  <c r="X80" i="7"/>
  <c r="N80" i="8" s="1"/>
  <c r="M81" i="7"/>
  <c r="R82" i="7"/>
  <c r="L82" i="8" s="1"/>
  <c r="G84" i="8"/>
  <c r="W93" i="7"/>
  <c r="X93" i="7" s="1"/>
  <c r="N93" i="8" s="1"/>
  <c r="AD84" i="7"/>
  <c r="Q84" i="8" s="1"/>
  <c r="O85" i="7"/>
  <c r="K88" i="7"/>
  <c r="N88" i="7" s="1"/>
  <c r="R89" i="7"/>
  <c r="L89" i="8" s="1"/>
  <c r="W90" i="7"/>
  <c r="X90" i="7" s="1"/>
  <c r="N90" i="8" s="1"/>
  <c r="L91" i="7"/>
  <c r="AD91" i="7"/>
  <c r="Q91" i="8" s="1"/>
  <c r="M92" i="7"/>
  <c r="N95" i="7"/>
  <c r="E97" i="8"/>
  <c r="K107" i="7"/>
  <c r="N107" i="7" s="1"/>
  <c r="Q92" i="7"/>
  <c r="K92" i="8" s="1"/>
  <c r="O96" i="7"/>
  <c r="J126" i="7"/>
  <c r="I126" i="8" s="1"/>
  <c r="I126" i="7"/>
  <c r="H126" i="8" s="1"/>
  <c r="I98" i="7"/>
  <c r="H98" i="8" s="1"/>
  <c r="Q99" i="7"/>
  <c r="K99" i="8" s="1"/>
  <c r="AC101" i="7"/>
  <c r="P101" i="8" s="1"/>
  <c r="L102" i="7"/>
  <c r="R105" i="7"/>
  <c r="L105" i="8" s="1"/>
  <c r="E106" i="8"/>
  <c r="J135" i="7"/>
  <c r="I135" i="8" s="1"/>
  <c r="I135" i="7"/>
  <c r="H135" i="8" s="1"/>
  <c r="N106" i="7"/>
  <c r="O105" i="7"/>
  <c r="AD106" i="7"/>
  <c r="Q106" i="8" s="1"/>
  <c r="Q107" i="7"/>
  <c r="K107" i="8" s="1"/>
  <c r="X110" i="7"/>
  <c r="N110" i="8" s="1"/>
  <c r="M111" i="7"/>
  <c r="W112" i="7"/>
  <c r="X112" i="7" s="1"/>
  <c r="N112" i="8" s="1"/>
  <c r="L113" i="7"/>
  <c r="AD117" i="7"/>
  <c r="Q117" i="8" s="1"/>
  <c r="R118" i="7"/>
  <c r="L118" i="8" s="1"/>
  <c r="E119" i="8"/>
  <c r="K129" i="7"/>
  <c r="N129" i="7" s="1"/>
  <c r="Q114" i="7"/>
  <c r="K114" i="8" s="1"/>
  <c r="O118" i="7"/>
  <c r="J148" i="7"/>
  <c r="I148" i="8" s="1"/>
  <c r="I148" i="7"/>
  <c r="H148" i="8" s="1"/>
  <c r="AC119" i="7"/>
  <c r="P119" i="8" s="1"/>
  <c r="M120" i="7"/>
  <c r="L122" i="7"/>
  <c r="K124" i="7"/>
  <c r="N124" i="7" s="1"/>
  <c r="G126" i="8"/>
  <c r="W135" i="7"/>
  <c r="X135" i="7" s="1"/>
  <c r="N135" i="8" s="1"/>
  <c r="R129" i="7"/>
  <c r="L129" i="8" s="1"/>
  <c r="E130" i="8"/>
  <c r="J159" i="7"/>
  <c r="I159" i="8" s="1"/>
  <c r="I159" i="7"/>
  <c r="H159" i="8" s="1"/>
  <c r="O129" i="7"/>
  <c r="AD130" i="7"/>
  <c r="Q130" i="8" s="1"/>
  <c r="Q131" i="7"/>
  <c r="K131" i="8" s="1"/>
  <c r="N133" i="7"/>
  <c r="M135" i="7"/>
  <c r="W136" i="7"/>
  <c r="X136" i="7" s="1"/>
  <c r="N136" i="8" s="1"/>
  <c r="L137" i="7"/>
  <c r="AD141" i="7"/>
  <c r="Q141" i="8" s="1"/>
  <c r="R142" i="7"/>
  <c r="L142" i="8" s="1"/>
  <c r="E143" i="8"/>
  <c r="K153" i="7"/>
  <c r="N153" i="7" s="1"/>
  <c r="Q138" i="7"/>
  <c r="K138" i="8" s="1"/>
  <c r="O142" i="7"/>
  <c r="J172" i="7"/>
  <c r="I172" i="8" s="1"/>
  <c r="I172" i="7"/>
  <c r="H172" i="8" s="1"/>
  <c r="AC143" i="7"/>
  <c r="P143" i="8" s="1"/>
  <c r="M144" i="7"/>
  <c r="L146" i="7"/>
  <c r="K148" i="7"/>
  <c r="N148" i="7" s="1"/>
  <c r="G150" i="8"/>
  <c r="R153" i="7"/>
  <c r="L153" i="8" s="1"/>
  <c r="E154" i="8"/>
  <c r="J183" i="7"/>
  <c r="I183" i="8" s="1"/>
  <c r="I183" i="7"/>
  <c r="H183" i="8" s="1"/>
  <c r="O153" i="7"/>
  <c r="AD154" i="7"/>
  <c r="Q154" i="8" s="1"/>
  <c r="Q155" i="7"/>
  <c r="K155" i="8" s="1"/>
  <c r="X158" i="7"/>
  <c r="N158" i="8" s="1"/>
  <c r="M159" i="7"/>
  <c r="W160" i="7"/>
  <c r="X160" i="7" s="1"/>
  <c r="N160" i="8" s="1"/>
  <c r="L161" i="7"/>
  <c r="AD165" i="7"/>
  <c r="Q165" i="8" s="1"/>
  <c r="R166" i="7"/>
  <c r="L166" i="8" s="1"/>
  <c r="E167" i="8"/>
  <c r="K177" i="7"/>
  <c r="N177" i="7" s="1"/>
  <c r="Q162" i="7"/>
  <c r="K162" i="8" s="1"/>
  <c r="O166" i="7"/>
  <c r="J196" i="7"/>
  <c r="I196" i="8" s="1"/>
  <c r="I196" i="7"/>
  <c r="H196" i="8" s="1"/>
  <c r="AC167" i="7"/>
  <c r="P167" i="8" s="1"/>
  <c r="M168" i="7"/>
  <c r="L170" i="7"/>
  <c r="K172" i="7"/>
  <c r="N172" i="7" s="1"/>
  <c r="G174" i="8"/>
  <c r="R177" i="7"/>
  <c r="L177" i="8" s="1"/>
  <c r="E178" i="8"/>
  <c r="J207" i="7"/>
  <c r="I207" i="8" s="1"/>
  <c r="I207" i="7"/>
  <c r="H207" i="8" s="1"/>
  <c r="N178" i="7"/>
  <c r="O177" i="7"/>
  <c r="AD178" i="7"/>
  <c r="Q178" i="8" s="1"/>
  <c r="Q179" i="7"/>
  <c r="K179" i="8" s="1"/>
  <c r="M183" i="7"/>
  <c r="W184" i="7"/>
  <c r="X184" i="7" s="1"/>
  <c r="N184" i="8" s="1"/>
  <c r="L185" i="7"/>
  <c r="AD189" i="7"/>
  <c r="Q189" i="8" s="1"/>
  <c r="R190" i="7"/>
  <c r="L190" i="8" s="1"/>
  <c r="E191" i="8"/>
  <c r="K201" i="7"/>
  <c r="Q186" i="7"/>
  <c r="K186" i="8" s="1"/>
  <c r="O190" i="7"/>
  <c r="J220" i="7"/>
  <c r="I220" i="8" s="1"/>
  <c r="I220" i="7"/>
  <c r="H220" i="8" s="1"/>
  <c r="AC191" i="7"/>
  <c r="P191" i="8" s="1"/>
  <c r="M192" i="7"/>
  <c r="L194" i="7"/>
  <c r="K196" i="7"/>
  <c r="N196" i="7" s="1"/>
  <c r="G198" i="8"/>
  <c r="R201" i="7"/>
  <c r="L201" i="8" s="1"/>
  <c r="E202" i="8"/>
  <c r="J231" i="7"/>
  <c r="I231" i="8" s="1"/>
  <c r="I231" i="7"/>
  <c r="H231" i="8" s="1"/>
  <c r="O201" i="7"/>
  <c r="AD202" i="7"/>
  <c r="Q202" i="8" s="1"/>
  <c r="Q203" i="7"/>
  <c r="K203" i="8" s="1"/>
  <c r="N205" i="7"/>
  <c r="X206" i="7"/>
  <c r="N206" i="8" s="1"/>
  <c r="M207" i="7"/>
  <c r="W208" i="7"/>
  <c r="X208" i="7" s="1"/>
  <c r="N208" i="8" s="1"/>
  <c r="L209" i="7"/>
  <c r="AD213" i="7"/>
  <c r="Q213" i="8" s="1"/>
  <c r="R214" i="7"/>
  <c r="L214" i="8" s="1"/>
  <c r="E215" i="8"/>
  <c r="K225" i="7"/>
  <c r="N225" i="7" s="1"/>
  <c r="Q210" i="7"/>
  <c r="K210" i="8" s="1"/>
  <c r="O214" i="7"/>
  <c r="J244" i="7"/>
  <c r="I244" i="8" s="1"/>
  <c r="I244" i="7"/>
  <c r="H244" i="8" s="1"/>
  <c r="AC215" i="7"/>
  <c r="P215" i="8" s="1"/>
  <c r="M216" i="7"/>
  <c r="L218" i="7"/>
  <c r="K220" i="7"/>
  <c r="N220" i="7" s="1"/>
  <c r="G222" i="8"/>
  <c r="R225" i="7"/>
  <c r="L225" i="8" s="1"/>
  <c r="E226" i="8"/>
  <c r="J255" i="7"/>
  <c r="I255" i="8" s="1"/>
  <c r="I255" i="7"/>
  <c r="H255" i="8" s="1"/>
  <c r="O225" i="7"/>
  <c r="AD226" i="7"/>
  <c r="Q226" i="8" s="1"/>
  <c r="Q227" i="7"/>
  <c r="K227" i="8" s="1"/>
  <c r="X230" i="7"/>
  <c r="N230" i="8" s="1"/>
  <c r="M231" i="7"/>
  <c r="W232" i="7"/>
  <c r="X232" i="7" s="1"/>
  <c r="N232" i="8" s="1"/>
  <c r="L233" i="7"/>
  <c r="AD237" i="7"/>
  <c r="Q237" i="8" s="1"/>
  <c r="R238" i="7"/>
  <c r="L238" i="8" s="1"/>
  <c r="E239" i="8"/>
  <c r="K249" i="7"/>
  <c r="N249" i="7" s="1"/>
  <c r="Q234" i="7"/>
  <c r="K234" i="8" s="1"/>
  <c r="M299" i="7"/>
  <c r="O238" i="7"/>
  <c r="J268" i="7"/>
  <c r="I268" i="8" s="1"/>
  <c r="I268" i="7"/>
  <c r="H268" i="8" s="1"/>
  <c r="AC239" i="7"/>
  <c r="P239" i="8" s="1"/>
  <c r="M240" i="7"/>
  <c r="L242" i="7"/>
  <c r="K244" i="7"/>
  <c r="N244" i="7" s="1"/>
  <c r="G246" i="8"/>
  <c r="R249" i="7"/>
  <c r="L249" i="8" s="1"/>
  <c r="E250" i="8"/>
  <c r="M310" i="7"/>
  <c r="J279" i="7"/>
  <c r="I279" i="8" s="1"/>
  <c r="I279" i="7"/>
  <c r="H279" i="8" s="1"/>
  <c r="O249" i="7"/>
  <c r="AD250" i="7"/>
  <c r="Q250" i="8" s="1"/>
  <c r="Q251" i="7"/>
  <c r="K251" i="8" s="1"/>
  <c r="N253" i="7"/>
  <c r="X254" i="7"/>
  <c r="N254" i="8" s="1"/>
  <c r="M255" i="7"/>
  <c r="W256" i="7"/>
  <c r="X256" i="7" s="1"/>
  <c r="N256" i="8" s="1"/>
  <c r="L257" i="7"/>
  <c r="AD261" i="7"/>
  <c r="Q261" i="8" s="1"/>
  <c r="R262" i="7"/>
  <c r="L262" i="8" s="1"/>
  <c r="E263" i="8"/>
  <c r="M323" i="7"/>
  <c r="K273" i="7"/>
  <c r="N273" i="7" s="1"/>
  <c r="Q258" i="7"/>
  <c r="K258" i="8" s="1"/>
  <c r="O262" i="7"/>
  <c r="J292" i="7"/>
  <c r="I292" i="8" s="1"/>
  <c r="I292" i="7"/>
  <c r="H292" i="8" s="1"/>
  <c r="AC263" i="7"/>
  <c r="P263" i="8" s="1"/>
  <c r="M264" i="7"/>
  <c r="L266" i="7"/>
  <c r="K268" i="7"/>
  <c r="N268" i="7" s="1"/>
  <c r="G270" i="8"/>
  <c r="R273" i="7"/>
  <c r="L273" i="8" s="1"/>
  <c r="E274" i="8"/>
  <c r="M334" i="7"/>
  <c r="N274" i="7"/>
  <c r="I303" i="7"/>
  <c r="H303" i="8" s="1"/>
  <c r="O273" i="7"/>
  <c r="AD274" i="7"/>
  <c r="Q274" i="8" s="1"/>
  <c r="Q275" i="7"/>
  <c r="K275" i="8" s="1"/>
  <c r="M279" i="7"/>
  <c r="W280" i="7"/>
  <c r="X280" i="7" s="1"/>
  <c r="N280" i="8" s="1"/>
  <c r="L281" i="7"/>
  <c r="AD285" i="7"/>
  <c r="Q285" i="8" s="1"/>
  <c r="R286" i="7"/>
  <c r="L286" i="8" s="1"/>
  <c r="E287" i="8"/>
  <c r="J316" i="7"/>
  <c r="I316" i="8" s="1"/>
  <c r="M347" i="7"/>
  <c r="I316" i="7"/>
  <c r="H316" i="8" s="1"/>
  <c r="L317" i="7"/>
  <c r="K297" i="7"/>
  <c r="N297" i="7" s="1"/>
  <c r="Q282" i="7"/>
  <c r="K282" i="8" s="1"/>
  <c r="O286" i="7"/>
  <c r="AC287" i="7"/>
  <c r="P287" i="8" s="1"/>
  <c r="M288" i="7"/>
  <c r="L290" i="7"/>
  <c r="K292" i="7"/>
  <c r="N292" i="7" s="1"/>
  <c r="G294" i="8"/>
  <c r="R297" i="7"/>
  <c r="L297" i="8" s="1"/>
  <c r="J300" i="7"/>
  <c r="I300" i="8" s="1"/>
  <c r="W301" i="7"/>
  <c r="X301" i="7" s="1"/>
  <c r="N301" i="8" s="1"/>
  <c r="K302" i="7"/>
  <c r="N302" i="7" s="1"/>
  <c r="AD303" i="7"/>
  <c r="Q303" i="8" s="1"/>
  <c r="W304" i="7"/>
  <c r="X304" i="7" s="1"/>
  <c r="N304" i="8" s="1"/>
  <c r="M305" i="7"/>
  <c r="M313" i="7"/>
  <c r="F310" i="8"/>
  <c r="AD328" i="7"/>
  <c r="Q328" i="8" s="1"/>
  <c r="AD310" i="7"/>
  <c r="Q310" i="8" s="1"/>
  <c r="F316" i="8"/>
  <c r="AD334" i="7"/>
  <c r="Q334" i="8" s="1"/>
  <c r="AD316" i="7"/>
  <c r="Q316" i="8" s="1"/>
  <c r="Q14" i="7"/>
  <c r="K14" i="8" s="1"/>
  <c r="AC20" i="7"/>
  <c r="P20" i="8" s="1"/>
  <c r="K23" i="7"/>
  <c r="W26" i="7"/>
  <c r="X26" i="7" s="1"/>
  <c r="N26" i="8" s="1"/>
  <c r="J32" i="7"/>
  <c r="I32" i="8" s="1"/>
  <c r="J59" i="7"/>
  <c r="I59" i="8" s="1"/>
  <c r="J62" i="7"/>
  <c r="I62" i="8" s="1"/>
  <c r="J68" i="7"/>
  <c r="I68" i="8" s="1"/>
  <c r="J74" i="7"/>
  <c r="I74" i="8" s="1"/>
  <c r="J80" i="7"/>
  <c r="I80" i="8" s="1"/>
  <c r="J86" i="7"/>
  <c r="I86" i="8" s="1"/>
  <c r="E299" i="8"/>
  <c r="M359" i="7"/>
  <c r="J328" i="7"/>
  <c r="I328" i="8" s="1"/>
  <c r="I328" i="7"/>
  <c r="H328" i="8" s="1"/>
  <c r="L329" i="7"/>
  <c r="P311" i="7"/>
  <c r="R23" i="7"/>
  <c r="L23" i="8" s="1"/>
  <c r="K27" i="7"/>
  <c r="J33" i="7"/>
  <c r="I33" i="8" s="1"/>
  <c r="J39" i="7"/>
  <c r="I39" i="8" s="1"/>
  <c r="J42" i="7"/>
  <c r="I42" i="8" s="1"/>
  <c r="J48" i="7"/>
  <c r="I48" i="8" s="1"/>
  <c r="J60" i="7"/>
  <c r="I60" i="8" s="1"/>
  <c r="W299" i="7"/>
  <c r="X299" i="7" s="1"/>
  <c r="N299" i="8" s="1"/>
  <c r="AC309" i="7"/>
  <c r="P309" i="8" s="1"/>
  <c r="F314" i="8"/>
  <c r="AD332" i="7"/>
  <c r="Q332" i="8" s="1"/>
  <c r="AD314" i="7"/>
  <c r="Q314" i="8" s="1"/>
  <c r="AC44" i="7"/>
  <c r="P44" i="8" s="1"/>
  <c r="AC47" i="7"/>
  <c r="P47" i="8" s="1"/>
  <c r="AC50" i="7"/>
  <c r="P50" i="8" s="1"/>
  <c r="AC53" i="7"/>
  <c r="P53" i="8" s="1"/>
  <c r="AC56" i="7"/>
  <c r="P56" i="8" s="1"/>
  <c r="AC59" i="7"/>
  <c r="P59" i="8" s="1"/>
  <c r="O298" i="7"/>
  <c r="F300" i="8"/>
  <c r="AD300" i="7"/>
  <c r="Q300" i="8" s="1"/>
  <c r="E307" i="8"/>
  <c r="J336" i="7"/>
  <c r="I336" i="8" s="1"/>
  <c r="M367" i="7"/>
  <c r="I336" i="7"/>
  <c r="H336" i="8" s="1"/>
  <c r="L337" i="7"/>
  <c r="K317" i="7"/>
  <c r="N317" i="7" s="1"/>
  <c r="F308" i="8"/>
  <c r="AD326" i="7"/>
  <c r="Q326" i="8" s="1"/>
  <c r="AD308" i="7"/>
  <c r="Q308" i="8" s="1"/>
  <c r="K309" i="7"/>
  <c r="N309" i="7" s="1"/>
  <c r="J310" i="8"/>
  <c r="P310" i="7"/>
  <c r="R9" i="7"/>
  <c r="L9" i="8" s="1"/>
  <c r="K12" i="7"/>
  <c r="R10" i="7"/>
  <c r="L10" i="8" s="1"/>
  <c r="O12" i="7"/>
  <c r="O18" i="7"/>
  <c r="AD25" i="7"/>
  <c r="Q25" i="8" s="1"/>
  <c r="Q26" i="7"/>
  <c r="K26" i="8" s="1"/>
  <c r="K29" i="7"/>
  <c r="R32" i="7"/>
  <c r="L32" i="8" s="1"/>
  <c r="L33" i="7"/>
  <c r="R35" i="7"/>
  <c r="L35" i="8" s="1"/>
  <c r="R38" i="7"/>
  <c r="L38" i="8" s="1"/>
  <c r="R41" i="7"/>
  <c r="L41" i="8" s="1"/>
  <c r="R44" i="7"/>
  <c r="L44" i="8" s="1"/>
  <c r="R47" i="7"/>
  <c r="L47" i="8" s="1"/>
  <c r="R50" i="7"/>
  <c r="L50" i="8" s="1"/>
  <c r="L60" i="7"/>
  <c r="J63" i="7"/>
  <c r="I63" i="8" s="1"/>
  <c r="J65" i="7"/>
  <c r="I65" i="8" s="1"/>
  <c r="J69" i="7"/>
  <c r="I69" i="8" s="1"/>
  <c r="J71" i="7"/>
  <c r="I71" i="8" s="1"/>
  <c r="J75" i="7"/>
  <c r="I75" i="8" s="1"/>
  <c r="J77" i="7"/>
  <c r="I77" i="8" s="1"/>
  <c r="J81" i="7"/>
  <c r="I81" i="8" s="1"/>
  <c r="J83" i="7"/>
  <c r="I83" i="8" s="1"/>
  <c r="J87" i="7"/>
  <c r="I87" i="8" s="1"/>
  <c r="J89" i="7"/>
  <c r="I89" i="8" s="1"/>
  <c r="AC298" i="7"/>
  <c r="P298" i="8" s="1"/>
  <c r="G300" i="8"/>
  <c r="Q302" i="7"/>
  <c r="K302" i="8" s="1"/>
  <c r="W307" i="7"/>
  <c r="E311" i="8"/>
  <c r="R328" i="8" s="1"/>
  <c r="M371" i="7"/>
  <c r="J340" i="7"/>
  <c r="I340" i="8" s="1"/>
  <c r="I340" i="7"/>
  <c r="H340" i="8" s="1"/>
  <c r="L341" i="7"/>
  <c r="K321" i="7"/>
  <c r="N321" i="7" s="1"/>
  <c r="F318" i="8"/>
  <c r="AD336" i="7"/>
  <c r="Q336" i="8" s="1"/>
  <c r="AD318" i="7"/>
  <c r="Q318" i="8" s="1"/>
  <c r="AC62" i="7"/>
  <c r="P62" i="8" s="1"/>
  <c r="AC64" i="7"/>
  <c r="P64" i="8" s="1"/>
  <c r="AC66" i="7"/>
  <c r="P66" i="8" s="1"/>
  <c r="AC68" i="7"/>
  <c r="P68" i="8" s="1"/>
  <c r="AC70" i="7"/>
  <c r="P70" i="8" s="1"/>
  <c r="AC72" i="7"/>
  <c r="P72" i="8" s="1"/>
  <c r="AC74" i="7"/>
  <c r="P74" i="8" s="1"/>
  <c r="AC76" i="7"/>
  <c r="P76" i="8" s="1"/>
  <c r="AC78" i="7"/>
  <c r="P78" i="8" s="1"/>
  <c r="AC80" i="7"/>
  <c r="P80" i="8" s="1"/>
  <c r="AC82" i="7"/>
  <c r="P82" i="8" s="1"/>
  <c r="AC84" i="7"/>
  <c r="P84" i="8" s="1"/>
  <c r="AC86" i="7"/>
  <c r="P86" i="8" s="1"/>
  <c r="AC88" i="7"/>
  <c r="P88" i="8" s="1"/>
  <c r="AC90" i="7"/>
  <c r="P90" i="8" s="1"/>
  <c r="AC92" i="7"/>
  <c r="P92" i="8" s="1"/>
  <c r="AC94" i="7"/>
  <c r="P94" i="8" s="1"/>
  <c r="AC96" i="7"/>
  <c r="P96" i="8" s="1"/>
  <c r="AC98" i="7"/>
  <c r="P98" i="8" s="1"/>
  <c r="AC100" i="7"/>
  <c r="P100" i="8" s="1"/>
  <c r="AC102" i="7"/>
  <c r="P102" i="8" s="1"/>
  <c r="AC104" i="7"/>
  <c r="P104" i="8" s="1"/>
  <c r="AC106" i="7"/>
  <c r="P106" i="8" s="1"/>
  <c r="AC108" i="7"/>
  <c r="P108" i="8" s="1"/>
  <c r="AC110" i="7"/>
  <c r="P110" i="8" s="1"/>
  <c r="AC112" i="7"/>
  <c r="P112" i="8" s="1"/>
  <c r="AC114" i="7"/>
  <c r="P114" i="8" s="1"/>
  <c r="AC116" i="7"/>
  <c r="P116" i="8" s="1"/>
  <c r="AC118" i="7"/>
  <c r="P118" i="8" s="1"/>
  <c r="AC120" i="7"/>
  <c r="P120" i="8" s="1"/>
  <c r="AC122" i="7"/>
  <c r="P122" i="8" s="1"/>
  <c r="AC124" i="7"/>
  <c r="P124" i="8" s="1"/>
  <c r="AC126" i="7"/>
  <c r="P126" i="8" s="1"/>
  <c r="AC128" i="7"/>
  <c r="P128" i="8" s="1"/>
  <c r="AC130" i="7"/>
  <c r="P130" i="8" s="1"/>
  <c r="AC132" i="7"/>
  <c r="P132" i="8" s="1"/>
  <c r="AC134" i="7"/>
  <c r="P134" i="8" s="1"/>
  <c r="AC136" i="7"/>
  <c r="P136" i="8" s="1"/>
  <c r="AC138" i="7"/>
  <c r="P138" i="8" s="1"/>
  <c r="AC140" i="7"/>
  <c r="P140" i="8" s="1"/>
  <c r="AC142" i="7"/>
  <c r="P142" i="8" s="1"/>
  <c r="AC144" i="7"/>
  <c r="P144" i="8" s="1"/>
  <c r="AC146" i="7"/>
  <c r="P146" i="8" s="1"/>
  <c r="AC148" i="7"/>
  <c r="P148" i="8" s="1"/>
  <c r="AC150" i="7"/>
  <c r="P150" i="8" s="1"/>
  <c r="W151" i="7"/>
  <c r="X151" i="7" s="1"/>
  <c r="N151" i="8" s="1"/>
  <c r="AC152" i="7"/>
  <c r="P152" i="8" s="1"/>
  <c r="W153" i="7"/>
  <c r="X153" i="7" s="1"/>
  <c r="N153" i="8" s="1"/>
  <c r="AC154" i="7"/>
  <c r="P154" i="8" s="1"/>
  <c r="W155" i="7"/>
  <c r="X155" i="7" s="1"/>
  <c r="N155" i="8" s="1"/>
  <c r="AC156" i="7"/>
  <c r="P156" i="8" s="1"/>
  <c r="W157" i="7"/>
  <c r="X157" i="7" s="1"/>
  <c r="N157" i="8" s="1"/>
  <c r="AC158" i="7"/>
  <c r="P158" i="8" s="1"/>
  <c r="W159" i="7"/>
  <c r="X159" i="7" s="1"/>
  <c r="N159" i="8" s="1"/>
  <c r="AC160" i="7"/>
  <c r="P160" i="8" s="1"/>
  <c r="W161" i="7"/>
  <c r="X161" i="7" s="1"/>
  <c r="N161" i="8" s="1"/>
  <c r="AC162" i="7"/>
  <c r="P162" i="8" s="1"/>
  <c r="W163" i="7"/>
  <c r="X163" i="7" s="1"/>
  <c r="N163" i="8" s="1"/>
  <c r="AC164" i="7"/>
  <c r="P164" i="8" s="1"/>
  <c r="W165" i="7"/>
  <c r="X165" i="7" s="1"/>
  <c r="N165" i="8" s="1"/>
  <c r="AC166" i="7"/>
  <c r="P166" i="8" s="1"/>
  <c r="W167" i="7"/>
  <c r="X167" i="7" s="1"/>
  <c r="N167" i="8" s="1"/>
  <c r="AC168" i="7"/>
  <c r="P168" i="8" s="1"/>
  <c r="W169" i="7"/>
  <c r="X169" i="7" s="1"/>
  <c r="N169" i="8" s="1"/>
  <c r="AC170" i="7"/>
  <c r="P170" i="8" s="1"/>
  <c r="W171" i="7"/>
  <c r="X171" i="7" s="1"/>
  <c r="N171" i="8" s="1"/>
  <c r="AC172" i="7"/>
  <c r="P172" i="8" s="1"/>
  <c r="W173" i="7"/>
  <c r="X173" i="7" s="1"/>
  <c r="N173" i="8" s="1"/>
  <c r="AC174" i="7"/>
  <c r="P174" i="8" s="1"/>
  <c r="W175" i="7"/>
  <c r="X175" i="7" s="1"/>
  <c r="N175" i="8" s="1"/>
  <c r="AC176" i="7"/>
  <c r="P176" i="8" s="1"/>
  <c r="W177" i="7"/>
  <c r="X177" i="7" s="1"/>
  <c r="N177" i="8" s="1"/>
  <c r="AC178" i="7"/>
  <c r="P178" i="8" s="1"/>
  <c r="W179" i="7"/>
  <c r="X179" i="7" s="1"/>
  <c r="N179" i="8" s="1"/>
  <c r="AC180" i="7"/>
  <c r="P180" i="8" s="1"/>
  <c r="W181" i="7"/>
  <c r="X181" i="7" s="1"/>
  <c r="N181" i="8" s="1"/>
  <c r="AC182" i="7"/>
  <c r="P182" i="8" s="1"/>
  <c r="W183" i="7"/>
  <c r="X183" i="7" s="1"/>
  <c r="N183" i="8" s="1"/>
  <c r="AC184" i="7"/>
  <c r="P184" i="8" s="1"/>
  <c r="W185" i="7"/>
  <c r="X185" i="7" s="1"/>
  <c r="N185" i="8" s="1"/>
  <c r="AC186" i="7"/>
  <c r="P186" i="8" s="1"/>
  <c r="W187" i="7"/>
  <c r="X187" i="7" s="1"/>
  <c r="N187" i="8" s="1"/>
  <c r="AC188" i="7"/>
  <c r="P188" i="8" s="1"/>
  <c r="W189" i="7"/>
  <c r="X189" i="7" s="1"/>
  <c r="N189" i="8" s="1"/>
  <c r="AC190" i="7"/>
  <c r="P190" i="8" s="1"/>
  <c r="W191" i="7"/>
  <c r="X191" i="7" s="1"/>
  <c r="N191" i="8" s="1"/>
  <c r="AC192" i="7"/>
  <c r="P192" i="8" s="1"/>
  <c r="W193" i="7"/>
  <c r="X193" i="7" s="1"/>
  <c r="N193" i="8" s="1"/>
  <c r="AC194" i="7"/>
  <c r="P194" i="8" s="1"/>
  <c r="W195" i="7"/>
  <c r="X195" i="7" s="1"/>
  <c r="N195" i="8" s="1"/>
  <c r="AC196" i="7"/>
  <c r="P196" i="8" s="1"/>
  <c r="W197" i="7"/>
  <c r="X197" i="7" s="1"/>
  <c r="N197" i="8" s="1"/>
  <c r="AC198" i="7"/>
  <c r="P198" i="8" s="1"/>
  <c r="W199" i="7"/>
  <c r="X199" i="7" s="1"/>
  <c r="N199" i="8" s="1"/>
  <c r="AC200" i="7"/>
  <c r="P200" i="8" s="1"/>
  <c r="W201" i="7"/>
  <c r="X201" i="7" s="1"/>
  <c r="N201" i="8" s="1"/>
  <c r="AC202" i="7"/>
  <c r="P202" i="8" s="1"/>
  <c r="W203" i="7"/>
  <c r="X203" i="7" s="1"/>
  <c r="N203" i="8" s="1"/>
  <c r="AC204" i="7"/>
  <c r="P204" i="8" s="1"/>
  <c r="W205" i="7"/>
  <c r="X205" i="7" s="1"/>
  <c r="N205" i="8" s="1"/>
  <c r="AC206" i="7"/>
  <c r="P206" i="8" s="1"/>
  <c r="W207" i="7"/>
  <c r="X207" i="7" s="1"/>
  <c r="N207" i="8" s="1"/>
  <c r="AC208" i="7"/>
  <c r="P208" i="8" s="1"/>
  <c r="W209" i="7"/>
  <c r="X209" i="7" s="1"/>
  <c r="N209" i="8" s="1"/>
  <c r="AC210" i="7"/>
  <c r="P210" i="8" s="1"/>
  <c r="W211" i="7"/>
  <c r="X211" i="7" s="1"/>
  <c r="N211" i="8" s="1"/>
  <c r="AC212" i="7"/>
  <c r="P212" i="8" s="1"/>
  <c r="W213" i="7"/>
  <c r="X213" i="7" s="1"/>
  <c r="N213" i="8" s="1"/>
  <c r="AC214" i="7"/>
  <c r="P214" i="8" s="1"/>
  <c r="W215" i="7"/>
  <c r="X215" i="7" s="1"/>
  <c r="N215" i="8" s="1"/>
  <c r="AC216" i="7"/>
  <c r="P216" i="8" s="1"/>
  <c r="W217" i="7"/>
  <c r="X217" i="7" s="1"/>
  <c r="N217" i="8" s="1"/>
  <c r="AC218" i="7"/>
  <c r="P218" i="8" s="1"/>
  <c r="W219" i="7"/>
  <c r="X219" i="7" s="1"/>
  <c r="N219" i="8" s="1"/>
  <c r="AC220" i="7"/>
  <c r="P220" i="8" s="1"/>
  <c r="W221" i="7"/>
  <c r="X221" i="7" s="1"/>
  <c r="N221" i="8" s="1"/>
  <c r="AC222" i="7"/>
  <c r="P222" i="8" s="1"/>
  <c r="W223" i="7"/>
  <c r="X223" i="7" s="1"/>
  <c r="N223" i="8" s="1"/>
  <c r="AC224" i="7"/>
  <c r="P224" i="8" s="1"/>
  <c r="W225" i="7"/>
  <c r="X225" i="7" s="1"/>
  <c r="N225" i="8" s="1"/>
  <c r="AC226" i="7"/>
  <c r="P226" i="8" s="1"/>
  <c r="W227" i="7"/>
  <c r="X227" i="7" s="1"/>
  <c r="N227" i="8" s="1"/>
  <c r="AC228" i="7"/>
  <c r="P228" i="8" s="1"/>
  <c r="W229" i="7"/>
  <c r="X229" i="7" s="1"/>
  <c r="N229" i="8" s="1"/>
  <c r="AC230" i="7"/>
  <c r="P230" i="8" s="1"/>
  <c r="W231" i="7"/>
  <c r="X231" i="7" s="1"/>
  <c r="N231" i="8" s="1"/>
  <c r="AC232" i="7"/>
  <c r="P232" i="8" s="1"/>
  <c r="W233" i="7"/>
  <c r="X233" i="7" s="1"/>
  <c r="N233" i="8" s="1"/>
  <c r="AC234" i="7"/>
  <c r="P234" i="8" s="1"/>
  <c r="W235" i="7"/>
  <c r="X235" i="7" s="1"/>
  <c r="N235" i="8" s="1"/>
  <c r="AC236" i="7"/>
  <c r="P236" i="8" s="1"/>
  <c r="W237" i="7"/>
  <c r="X237" i="7" s="1"/>
  <c r="N237" i="8" s="1"/>
  <c r="AC238" i="7"/>
  <c r="P238" i="8" s="1"/>
  <c r="W239" i="7"/>
  <c r="X239" i="7" s="1"/>
  <c r="N239" i="8" s="1"/>
  <c r="AC240" i="7"/>
  <c r="P240" i="8" s="1"/>
  <c r="W241" i="7"/>
  <c r="X241" i="7" s="1"/>
  <c r="N241" i="8" s="1"/>
  <c r="AC242" i="7"/>
  <c r="P242" i="8" s="1"/>
  <c r="W243" i="7"/>
  <c r="X243" i="7" s="1"/>
  <c r="N243" i="8" s="1"/>
  <c r="AC244" i="7"/>
  <c r="P244" i="8" s="1"/>
  <c r="W245" i="7"/>
  <c r="X245" i="7" s="1"/>
  <c r="N245" i="8" s="1"/>
  <c r="AC246" i="7"/>
  <c r="P246" i="8" s="1"/>
  <c r="W247" i="7"/>
  <c r="X247" i="7" s="1"/>
  <c r="N247" i="8" s="1"/>
  <c r="AC248" i="7"/>
  <c r="P248" i="8" s="1"/>
  <c r="W249" i="7"/>
  <c r="X249" i="7" s="1"/>
  <c r="N249" i="8" s="1"/>
  <c r="AC250" i="7"/>
  <c r="P250" i="8" s="1"/>
  <c r="W251" i="7"/>
  <c r="X251" i="7" s="1"/>
  <c r="N251" i="8" s="1"/>
  <c r="AC252" i="7"/>
  <c r="P252" i="8" s="1"/>
  <c r="W253" i="7"/>
  <c r="X253" i="7" s="1"/>
  <c r="N253" i="8" s="1"/>
  <c r="AC254" i="7"/>
  <c r="P254" i="8" s="1"/>
  <c r="W255" i="7"/>
  <c r="X255" i="7" s="1"/>
  <c r="N255" i="8" s="1"/>
  <c r="AC256" i="7"/>
  <c r="P256" i="8" s="1"/>
  <c r="W257" i="7"/>
  <c r="X257" i="7" s="1"/>
  <c r="N257" i="8" s="1"/>
  <c r="AC258" i="7"/>
  <c r="P258" i="8" s="1"/>
  <c r="W259" i="7"/>
  <c r="X259" i="7" s="1"/>
  <c r="N259" i="8" s="1"/>
  <c r="AC260" i="7"/>
  <c r="P260" i="8" s="1"/>
  <c r="W261" i="7"/>
  <c r="X261" i="7" s="1"/>
  <c r="N261" i="8" s="1"/>
  <c r="AC262" i="7"/>
  <c r="P262" i="8" s="1"/>
  <c r="W263" i="7"/>
  <c r="X263" i="7" s="1"/>
  <c r="N263" i="8" s="1"/>
  <c r="AC264" i="7"/>
  <c r="P264" i="8" s="1"/>
  <c r="W265" i="7"/>
  <c r="X265" i="7" s="1"/>
  <c r="N265" i="8" s="1"/>
  <c r="AC266" i="7"/>
  <c r="P266" i="8" s="1"/>
  <c r="W267" i="7"/>
  <c r="X267" i="7" s="1"/>
  <c r="N267" i="8" s="1"/>
  <c r="AC268" i="7"/>
  <c r="P268" i="8" s="1"/>
  <c r="W269" i="7"/>
  <c r="X269" i="7" s="1"/>
  <c r="N269" i="8" s="1"/>
  <c r="AC270" i="7"/>
  <c r="P270" i="8" s="1"/>
  <c r="W271" i="7"/>
  <c r="X271" i="7" s="1"/>
  <c r="N271" i="8" s="1"/>
  <c r="AC272" i="7"/>
  <c r="P272" i="8" s="1"/>
  <c r="W273" i="7"/>
  <c r="X273" i="7" s="1"/>
  <c r="N273" i="8" s="1"/>
  <c r="AC274" i="7"/>
  <c r="P274" i="8" s="1"/>
  <c r="W275" i="7"/>
  <c r="X275" i="7" s="1"/>
  <c r="N275" i="8" s="1"/>
  <c r="AC276" i="7"/>
  <c r="P276" i="8" s="1"/>
  <c r="W277" i="7"/>
  <c r="X277" i="7" s="1"/>
  <c r="N277" i="8" s="1"/>
  <c r="AC278" i="7"/>
  <c r="P278" i="8" s="1"/>
  <c r="W279" i="7"/>
  <c r="X279" i="7" s="1"/>
  <c r="N279" i="8" s="1"/>
  <c r="AC280" i="7"/>
  <c r="P280" i="8" s="1"/>
  <c r="W281" i="7"/>
  <c r="X281" i="7" s="1"/>
  <c r="N281" i="8" s="1"/>
  <c r="AC282" i="7"/>
  <c r="P282" i="8" s="1"/>
  <c r="W283" i="7"/>
  <c r="X283" i="7" s="1"/>
  <c r="N283" i="8" s="1"/>
  <c r="AC284" i="7"/>
  <c r="P284" i="8" s="1"/>
  <c r="W285" i="7"/>
  <c r="X285" i="7" s="1"/>
  <c r="N285" i="8" s="1"/>
  <c r="AC286" i="7"/>
  <c r="P286" i="8" s="1"/>
  <c r="W287" i="7"/>
  <c r="X287" i="7" s="1"/>
  <c r="N287" i="8" s="1"/>
  <c r="AC288" i="7"/>
  <c r="P288" i="8" s="1"/>
  <c r="W289" i="7"/>
  <c r="X289" i="7" s="1"/>
  <c r="N289" i="8" s="1"/>
  <c r="AC290" i="7"/>
  <c r="P290" i="8" s="1"/>
  <c r="W291" i="7"/>
  <c r="X291" i="7" s="1"/>
  <c r="N291" i="8" s="1"/>
  <c r="AC292" i="7"/>
  <c r="P292" i="8" s="1"/>
  <c r="W293" i="7"/>
  <c r="X293" i="7" s="1"/>
  <c r="N293" i="8" s="1"/>
  <c r="Q294" i="7"/>
  <c r="K294" i="8" s="1"/>
  <c r="AC294" i="7"/>
  <c r="P294" i="8" s="1"/>
  <c r="W295" i="7"/>
  <c r="X295" i="7" s="1"/>
  <c r="N295" i="8" s="1"/>
  <c r="AC296" i="7"/>
  <c r="P296" i="8" s="1"/>
  <c r="W297" i="7"/>
  <c r="X297" i="7" s="1"/>
  <c r="N297" i="8" s="1"/>
  <c r="E301" i="8"/>
  <c r="J330" i="7"/>
  <c r="I330" i="8" s="1"/>
  <c r="I330" i="7"/>
  <c r="H330" i="8" s="1"/>
  <c r="L331" i="7"/>
  <c r="M361" i="7"/>
  <c r="E305" i="8"/>
  <c r="J334" i="7"/>
  <c r="I334" i="8" s="1"/>
  <c r="I334" i="7"/>
  <c r="H334" i="8" s="1"/>
  <c r="M365" i="7"/>
  <c r="L335" i="7"/>
  <c r="K315" i="7"/>
  <c r="N315" i="7" s="1"/>
  <c r="F306" i="8"/>
  <c r="AD324" i="7"/>
  <c r="Q324" i="8" s="1"/>
  <c r="AD306" i="7"/>
  <c r="Q306" i="8" s="1"/>
  <c r="AC311" i="7"/>
  <c r="P311" i="8" s="1"/>
  <c r="J349" i="8"/>
  <c r="P349" i="7"/>
  <c r="AD358" i="7"/>
  <c r="Q358" i="8" s="1"/>
  <c r="O359" i="7"/>
  <c r="L361" i="7"/>
  <c r="M366" i="7"/>
  <c r="I368" i="7"/>
  <c r="H368" i="8" s="1"/>
  <c r="AD370" i="7"/>
  <c r="Q370" i="8" s="1"/>
  <c r="O371" i="7"/>
  <c r="L373" i="7"/>
  <c r="M378" i="7"/>
  <c r="I380" i="7"/>
  <c r="H380" i="8" s="1"/>
  <c r="AD382" i="7"/>
  <c r="Q382" i="8" s="1"/>
  <c r="O383" i="7"/>
  <c r="L385" i="7"/>
  <c r="AC386" i="7"/>
  <c r="P386" i="8" s="1"/>
  <c r="M387" i="7"/>
  <c r="E388" i="8"/>
  <c r="J417" i="7"/>
  <c r="I417" i="8" s="1"/>
  <c r="I417" i="7"/>
  <c r="H417" i="8" s="1"/>
  <c r="M448" i="7"/>
  <c r="L418" i="7"/>
  <c r="K392" i="7"/>
  <c r="N392" i="7" s="1"/>
  <c r="K397" i="7"/>
  <c r="AC398" i="7"/>
  <c r="P398" i="8" s="1"/>
  <c r="M399" i="7"/>
  <c r="E400" i="8"/>
  <c r="J429" i="7"/>
  <c r="I429" i="8" s="1"/>
  <c r="I429" i="7"/>
  <c r="H429" i="8" s="1"/>
  <c r="M460" i="7"/>
  <c r="L430" i="7"/>
  <c r="K404" i="7"/>
  <c r="N404" i="7" s="1"/>
  <c r="K409" i="7"/>
  <c r="N409" i="7" s="1"/>
  <c r="AC410" i="7"/>
  <c r="P410" i="8" s="1"/>
  <c r="E412" i="8"/>
  <c r="J441" i="7"/>
  <c r="I441" i="8" s="1"/>
  <c r="I441" i="7"/>
  <c r="H441" i="8" s="1"/>
  <c r="L442" i="7"/>
  <c r="M472" i="7"/>
  <c r="K416" i="7"/>
  <c r="N416" i="7" s="1"/>
  <c r="K421" i="7"/>
  <c r="N421" i="7" s="1"/>
  <c r="AC422" i="7"/>
  <c r="P422" i="8" s="1"/>
  <c r="E424" i="8"/>
  <c r="M484" i="7"/>
  <c r="J453" i="7"/>
  <c r="I453" i="8" s="1"/>
  <c r="I453" i="7"/>
  <c r="H453" i="8" s="1"/>
  <c r="L454" i="7"/>
  <c r="K428" i="7"/>
  <c r="N428" i="7" s="1"/>
  <c r="K433" i="7"/>
  <c r="AC434" i="7"/>
  <c r="P434" i="8" s="1"/>
  <c r="E436" i="8"/>
  <c r="J465" i="7"/>
  <c r="I465" i="8" s="1"/>
  <c r="I465" i="7"/>
  <c r="H465" i="8" s="1"/>
  <c r="L466" i="7"/>
  <c r="M496" i="7"/>
  <c r="K440" i="7"/>
  <c r="N440" i="7" s="1"/>
  <c r="R442" i="7"/>
  <c r="L442" i="8" s="1"/>
  <c r="K445" i="7"/>
  <c r="AC446" i="7"/>
  <c r="P446" i="8" s="1"/>
  <c r="J447" i="8"/>
  <c r="P447" i="7"/>
  <c r="F448" i="8"/>
  <c r="AD465" i="7"/>
  <c r="Q465" i="8" s="1"/>
  <c r="AD456" i="7"/>
  <c r="Q456" i="8" s="1"/>
  <c r="AC459" i="7"/>
  <c r="P459" i="8" s="1"/>
  <c r="M461" i="7"/>
  <c r="E462" i="8"/>
  <c r="J491" i="7"/>
  <c r="I491" i="8" s="1"/>
  <c r="N462" i="7"/>
  <c r="K472" i="7"/>
  <c r="N472" i="7" s="1"/>
  <c r="L492" i="7"/>
  <c r="I491" i="7"/>
  <c r="H491" i="8" s="1"/>
  <c r="K471" i="7"/>
  <c r="N471" i="7" s="1"/>
  <c r="Q462" i="7"/>
  <c r="K462" i="8" s="1"/>
  <c r="I468" i="7"/>
  <c r="H468" i="8" s="1"/>
  <c r="E489" i="8"/>
  <c r="L519" i="7"/>
  <c r="K499" i="7"/>
  <c r="N499" i="7" s="1"/>
  <c r="Q484" i="7"/>
  <c r="K484" i="8" s="1"/>
  <c r="J518" i="7"/>
  <c r="I518" i="8" s="1"/>
  <c r="K498" i="7"/>
  <c r="N498" i="7" s="1"/>
  <c r="O488" i="7"/>
  <c r="M547" i="7"/>
  <c r="I516" i="7"/>
  <c r="H516" i="8" s="1"/>
  <c r="I510" i="7"/>
  <c r="H510" i="8" s="1"/>
  <c r="I504" i="7"/>
  <c r="H504" i="8" s="1"/>
  <c r="M548" i="7"/>
  <c r="L518" i="7"/>
  <c r="I517" i="7"/>
  <c r="H517" i="8" s="1"/>
  <c r="Q489" i="7"/>
  <c r="K489" i="8" s="1"/>
  <c r="M537" i="7"/>
  <c r="M534" i="7"/>
  <c r="K494" i="7"/>
  <c r="N494" i="7" s="1"/>
  <c r="O489" i="7"/>
  <c r="M541" i="7"/>
  <c r="I518" i="7"/>
  <c r="H518" i="8" s="1"/>
  <c r="I512" i="7"/>
  <c r="H512" i="8" s="1"/>
  <c r="I506" i="7"/>
  <c r="H506" i="8" s="1"/>
  <c r="M549" i="7"/>
  <c r="M546" i="7"/>
  <c r="K496" i="7"/>
  <c r="N496" i="7" s="1"/>
  <c r="K490" i="7"/>
  <c r="N490" i="7" s="1"/>
  <c r="M539" i="7"/>
  <c r="L516" i="7"/>
  <c r="I515" i="7"/>
  <c r="H515" i="8" s="1"/>
  <c r="L510" i="7"/>
  <c r="I509" i="7"/>
  <c r="H509" i="8" s="1"/>
  <c r="L504" i="7"/>
  <c r="I503" i="7"/>
  <c r="H503" i="8" s="1"/>
  <c r="D493" i="8"/>
  <c r="AC493" i="7"/>
  <c r="P493" i="8" s="1"/>
  <c r="I496" i="7"/>
  <c r="H496" i="8" s="1"/>
  <c r="E525" i="8"/>
  <c r="L555" i="7"/>
  <c r="K535" i="7"/>
  <c r="N535" i="7" s="1"/>
  <c r="Q520" i="7"/>
  <c r="K520" i="8" s="1"/>
  <c r="J554" i="7"/>
  <c r="I554" i="8" s="1"/>
  <c r="O524" i="7"/>
  <c r="M582" i="7"/>
  <c r="I553" i="7"/>
  <c r="H553" i="8" s="1"/>
  <c r="M584" i="7"/>
  <c r="L554" i="7"/>
  <c r="Q525" i="7"/>
  <c r="K525" i="8" s="1"/>
  <c r="I551" i="7"/>
  <c r="H551" i="8" s="1"/>
  <c r="K530" i="7"/>
  <c r="N530" i="7" s="1"/>
  <c r="O525" i="7"/>
  <c r="I554" i="7"/>
  <c r="H554" i="8" s="1"/>
  <c r="K534" i="7"/>
  <c r="N534" i="7" s="1"/>
  <c r="R515" i="7"/>
  <c r="L515" i="8" s="1"/>
  <c r="M583" i="7"/>
  <c r="I552" i="7"/>
  <c r="H552" i="8" s="1"/>
  <c r="M580" i="7"/>
  <c r="K532" i="7"/>
  <c r="N532" i="7" s="1"/>
  <c r="D529" i="8"/>
  <c r="AC529" i="7"/>
  <c r="P529" i="8" s="1"/>
  <c r="G531" i="8"/>
  <c r="W541" i="7"/>
  <c r="X541" i="7" s="1"/>
  <c r="N541" i="8" s="1"/>
  <c r="M532" i="7"/>
  <c r="G541" i="8"/>
  <c r="W551" i="7"/>
  <c r="L542" i="7"/>
  <c r="F559" i="8"/>
  <c r="AD559" i="7"/>
  <c r="Q559" i="8" s="1"/>
  <c r="F568" i="8"/>
  <c r="AD568" i="7"/>
  <c r="Q568" i="8" s="1"/>
  <c r="AD585" i="7"/>
  <c r="Q585" i="8" s="1"/>
  <c r="M585" i="7"/>
  <c r="F590" i="8"/>
  <c r="AD590" i="7"/>
  <c r="Q590" i="8" s="1"/>
  <c r="AD607" i="7"/>
  <c r="Q607" i="8" s="1"/>
  <c r="AD597" i="7"/>
  <c r="Q597" i="8" s="1"/>
  <c r="G601" i="8"/>
  <c r="X601" i="7"/>
  <c r="N601" i="8" s="1"/>
  <c r="W611" i="7"/>
  <c r="X611" i="7" s="1"/>
  <c r="N611" i="8" s="1"/>
  <c r="E617" i="8"/>
  <c r="L647" i="7"/>
  <c r="K627" i="7"/>
  <c r="N627" i="7" s="1"/>
  <c r="Q612" i="7"/>
  <c r="K612" i="8" s="1"/>
  <c r="Q617" i="7"/>
  <c r="K617" i="8" s="1"/>
  <c r="J646" i="7"/>
  <c r="I646" i="8" s="1"/>
  <c r="I645" i="7"/>
  <c r="H645" i="8" s="1"/>
  <c r="O616" i="7"/>
  <c r="R607" i="7"/>
  <c r="L607" i="8" s="1"/>
  <c r="M676" i="7"/>
  <c r="O617" i="7"/>
  <c r="L646" i="7"/>
  <c r="M677" i="7"/>
  <c r="G624" i="8"/>
  <c r="W634" i="7"/>
  <c r="X634" i="7" s="1"/>
  <c r="N634" i="8" s="1"/>
  <c r="M630" i="7"/>
  <c r="M635" i="7"/>
  <c r="F640" i="8"/>
  <c r="AD640" i="7"/>
  <c r="Q640" i="8" s="1"/>
  <c r="AD657" i="7"/>
  <c r="Q657" i="8" s="1"/>
  <c r="I646" i="7"/>
  <c r="H646" i="8" s="1"/>
  <c r="M657" i="7"/>
  <c r="F662" i="8"/>
  <c r="AD662" i="7"/>
  <c r="Q662" i="8" s="1"/>
  <c r="AD679" i="7"/>
  <c r="Q679" i="8" s="1"/>
  <c r="AD669" i="7"/>
  <c r="Q669" i="8" s="1"/>
  <c r="G673" i="8"/>
  <c r="W683" i="7"/>
  <c r="J716" i="8"/>
  <c r="P716" i="7"/>
  <c r="J734" i="8"/>
  <c r="J752" i="8"/>
  <c r="P752" i="7"/>
  <c r="O312" i="7"/>
  <c r="I327" i="7"/>
  <c r="H327" i="8" s="1"/>
  <c r="I329" i="7"/>
  <c r="H329" i="8" s="1"/>
  <c r="I331" i="7"/>
  <c r="H331" i="8" s="1"/>
  <c r="I333" i="7"/>
  <c r="H333" i="8" s="1"/>
  <c r="I335" i="7"/>
  <c r="H335" i="8" s="1"/>
  <c r="I337" i="7"/>
  <c r="H337" i="8" s="1"/>
  <c r="I339" i="7"/>
  <c r="H339" i="8" s="1"/>
  <c r="I341" i="7"/>
  <c r="H341" i="8" s="1"/>
  <c r="G346" i="8"/>
  <c r="W350" i="7"/>
  <c r="X350" i="7" s="1"/>
  <c r="N350" i="8" s="1"/>
  <c r="F353" i="8"/>
  <c r="AD353" i="7"/>
  <c r="Q353" i="8" s="1"/>
  <c r="E360" i="8"/>
  <c r="J389" i="7"/>
  <c r="I389" i="8" s="1"/>
  <c r="I389" i="7"/>
  <c r="H389" i="8" s="1"/>
  <c r="M420" i="7"/>
  <c r="L390" i="7"/>
  <c r="K363" i="7"/>
  <c r="N363" i="7" s="1"/>
  <c r="F365" i="8"/>
  <c r="AD365" i="7"/>
  <c r="Q365" i="8" s="1"/>
  <c r="K368" i="7"/>
  <c r="N368" i="7" s="1"/>
  <c r="E372" i="8"/>
  <c r="J401" i="7"/>
  <c r="I401" i="8" s="1"/>
  <c r="I401" i="7"/>
  <c r="H401" i="8" s="1"/>
  <c r="N372" i="7"/>
  <c r="M432" i="7"/>
  <c r="L402" i="7"/>
  <c r="M373" i="7"/>
  <c r="K375" i="7"/>
  <c r="N375" i="7" s="1"/>
  <c r="F377" i="8"/>
  <c r="AD395" i="7"/>
  <c r="Q395" i="8" s="1"/>
  <c r="AD377" i="7"/>
  <c r="Q377" i="8" s="1"/>
  <c r="K380" i="7"/>
  <c r="N380" i="7" s="1"/>
  <c r="E384" i="8"/>
  <c r="J413" i="7"/>
  <c r="I413" i="8" s="1"/>
  <c r="I413" i="7"/>
  <c r="H413" i="8" s="1"/>
  <c r="M444" i="7"/>
  <c r="L414" i="7"/>
  <c r="M385" i="7"/>
  <c r="AD386" i="7"/>
  <c r="Q386" i="8" s="1"/>
  <c r="J387" i="8"/>
  <c r="P387" i="7"/>
  <c r="F388" i="8"/>
  <c r="AD405" i="7"/>
  <c r="Q405" i="8" s="1"/>
  <c r="I390" i="7"/>
  <c r="H390" i="8" s="1"/>
  <c r="L397" i="7"/>
  <c r="AD398" i="7"/>
  <c r="Q398" i="8" s="1"/>
  <c r="J399" i="8"/>
  <c r="P399" i="7"/>
  <c r="F400" i="8"/>
  <c r="AD417" i="7"/>
  <c r="Q417" i="8" s="1"/>
  <c r="I402" i="7"/>
  <c r="H402" i="8" s="1"/>
  <c r="L409" i="7"/>
  <c r="AD410" i="7"/>
  <c r="Q410" i="8" s="1"/>
  <c r="J411" i="8"/>
  <c r="P411" i="7"/>
  <c r="F412" i="8"/>
  <c r="AD429" i="7"/>
  <c r="Q429" i="8" s="1"/>
  <c r="I414" i="7"/>
  <c r="H414" i="8" s="1"/>
  <c r="L421" i="7"/>
  <c r="AD422" i="7"/>
  <c r="Q422" i="8" s="1"/>
  <c r="J423" i="8"/>
  <c r="P423" i="7"/>
  <c r="F424" i="8"/>
  <c r="AD441" i="7"/>
  <c r="Q441" i="8" s="1"/>
  <c r="I426" i="7"/>
  <c r="H426" i="8" s="1"/>
  <c r="L433" i="7"/>
  <c r="AD434" i="7"/>
  <c r="Q434" i="8" s="1"/>
  <c r="J435" i="8"/>
  <c r="F436" i="8"/>
  <c r="AD453" i="7"/>
  <c r="Q453" i="8" s="1"/>
  <c r="I438" i="7"/>
  <c r="H438" i="8" s="1"/>
  <c r="L445" i="7"/>
  <c r="AD446" i="7"/>
  <c r="Q446" i="8" s="1"/>
  <c r="AC449" i="7"/>
  <c r="P449" i="8" s="1"/>
  <c r="M451" i="7"/>
  <c r="E452" i="8"/>
  <c r="J481" i="7"/>
  <c r="I481" i="8" s="1"/>
  <c r="L482" i="7"/>
  <c r="M512" i="7"/>
  <c r="I481" i="7"/>
  <c r="H481" i="8" s="1"/>
  <c r="K461" i="7"/>
  <c r="N461" i="7" s="1"/>
  <c r="Q452" i="7"/>
  <c r="K452" i="8" s="1"/>
  <c r="I458" i="7"/>
  <c r="H458" i="8" s="1"/>
  <c r="J461" i="8"/>
  <c r="P461" i="7"/>
  <c r="L465" i="7"/>
  <c r="D487" i="8"/>
  <c r="AC487" i="7"/>
  <c r="P487" i="8" s="1"/>
  <c r="F489" i="8"/>
  <c r="AD489" i="7"/>
  <c r="Q489" i="8" s="1"/>
  <c r="G490" i="8"/>
  <c r="W498" i="7"/>
  <c r="X498" i="7" s="1"/>
  <c r="N498" i="8" s="1"/>
  <c r="W500" i="7"/>
  <c r="X500" i="7" s="1"/>
  <c r="N500" i="8" s="1"/>
  <c r="F494" i="8"/>
  <c r="AD494" i="7"/>
  <c r="Q494" i="8" s="1"/>
  <c r="M497" i="7"/>
  <c r="M504" i="7"/>
  <c r="F525" i="8"/>
  <c r="AD543" i="7"/>
  <c r="Q543" i="8" s="1"/>
  <c r="AD525" i="7"/>
  <c r="Q525" i="8" s="1"/>
  <c r="G526" i="8"/>
  <c r="W536" i="7"/>
  <c r="W534" i="7"/>
  <c r="X534" i="7" s="1"/>
  <c r="N534" i="8" s="1"/>
  <c r="F530" i="8"/>
  <c r="AD530" i="7"/>
  <c r="Q530" i="8" s="1"/>
  <c r="AD535" i="7"/>
  <c r="Q535" i="8" s="1"/>
  <c r="F549" i="8"/>
  <c r="AD567" i="7"/>
  <c r="Q567" i="8" s="1"/>
  <c r="J569" i="8"/>
  <c r="G579" i="8"/>
  <c r="W589" i="7"/>
  <c r="X589" i="7" s="1"/>
  <c r="N589" i="8" s="1"/>
  <c r="F595" i="8"/>
  <c r="AD595" i="7"/>
  <c r="Q595" i="8" s="1"/>
  <c r="J607" i="8"/>
  <c r="P607" i="7"/>
  <c r="AD635" i="7"/>
  <c r="Q635" i="8" s="1"/>
  <c r="J641" i="8"/>
  <c r="P641" i="7"/>
  <c r="G651" i="8"/>
  <c r="W661" i="7"/>
  <c r="F667" i="8"/>
  <c r="AD667" i="7"/>
  <c r="Q667" i="8" s="1"/>
  <c r="J679" i="8"/>
  <c r="P679" i="7"/>
  <c r="F761" i="8"/>
  <c r="AD761" i="7"/>
  <c r="Q761" i="8" s="1"/>
  <c r="AD777" i="7"/>
  <c r="Q777" i="8" s="1"/>
  <c r="P314" i="7"/>
  <c r="P316" i="7"/>
  <c r="P320" i="7"/>
  <c r="P322" i="7"/>
  <c r="P324" i="7"/>
  <c r="P326" i="7"/>
  <c r="J327" i="7"/>
  <c r="I327" i="8" s="1"/>
  <c r="P328" i="7"/>
  <c r="J329" i="7"/>
  <c r="I329" i="8" s="1"/>
  <c r="J331" i="7"/>
  <c r="I331" i="8" s="1"/>
  <c r="P332" i="7"/>
  <c r="J333" i="7"/>
  <c r="I333" i="8" s="1"/>
  <c r="P334" i="7"/>
  <c r="J335" i="7"/>
  <c r="I335" i="8" s="1"/>
  <c r="P336" i="7"/>
  <c r="J337" i="7"/>
  <c r="I337" i="8" s="1"/>
  <c r="P338" i="7"/>
  <c r="J339" i="7"/>
  <c r="I339" i="8" s="1"/>
  <c r="J341" i="7"/>
  <c r="I341" i="8" s="1"/>
  <c r="W341" i="7"/>
  <c r="P343" i="7"/>
  <c r="AC344" i="7"/>
  <c r="P344" i="8" s="1"/>
  <c r="L345" i="7"/>
  <c r="I346" i="7"/>
  <c r="H346" i="8" s="1"/>
  <c r="W346" i="7"/>
  <c r="X346" i="7" s="1"/>
  <c r="N346" i="8" s="1"/>
  <c r="F347" i="8"/>
  <c r="AD347" i="7"/>
  <c r="Q347" i="8" s="1"/>
  <c r="L351" i="7"/>
  <c r="I358" i="7"/>
  <c r="H358" i="8" s="1"/>
  <c r="AD360" i="7"/>
  <c r="Q360" i="8" s="1"/>
  <c r="J361" i="8"/>
  <c r="P361" i="7"/>
  <c r="L363" i="7"/>
  <c r="M368" i="7"/>
  <c r="I370" i="7"/>
  <c r="H370" i="8" s="1"/>
  <c r="AD372" i="7"/>
  <c r="Q372" i="8" s="1"/>
  <c r="J373" i="8"/>
  <c r="P373" i="7"/>
  <c r="L375" i="7"/>
  <c r="R378" i="7"/>
  <c r="L378" i="8" s="1"/>
  <c r="M380" i="7"/>
  <c r="I382" i="7"/>
  <c r="H382" i="8" s="1"/>
  <c r="AD384" i="7"/>
  <c r="Q384" i="8" s="1"/>
  <c r="J385" i="8"/>
  <c r="P385" i="7"/>
  <c r="E386" i="8"/>
  <c r="J415" i="7"/>
  <c r="I415" i="8" s="1"/>
  <c r="I415" i="7"/>
  <c r="H415" i="8" s="1"/>
  <c r="M446" i="7"/>
  <c r="L416" i="7"/>
  <c r="K390" i="7"/>
  <c r="N390" i="7" s="1"/>
  <c r="K395" i="7"/>
  <c r="N395" i="7" s="1"/>
  <c r="M397" i="7"/>
  <c r="E398" i="8"/>
  <c r="J427" i="7"/>
  <c r="I427" i="8" s="1"/>
  <c r="I427" i="7"/>
  <c r="H427" i="8" s="1"/>
  <c r="M458" i="7"/>
  <c r="L428" i="7"/>
  <c r="K402" i="7"/>
  <c r="N402" i="7" s="1"/>
  <c r="K407" i="7"/>
  <c r="N407" i="7" s="1"/>
  <c r="M409" i="7"/>
  <c r="E410" i="8"/>
  <c r="J439" i="7"/>
  <c r="I439" i="8" s="1"/>
  <c r="I439" i="7"/>
  <c r="H439" i="8" s="1"/>
  <c r="M470" i="7"/>
  <c r="L440" i="7"/>
  <c r="K414" i="7"/>
  <c r="K419" i="7"/>
  <c r="N419" i="7" s="1"/>
  <c r="E422" i="8"/>
  <c r="M482" i="7"/>
  <c r="J451" i="7"/>
  <c r="I451" i="8" s="1"/>
  <c r="I451" i="7"/>
  <c r="H451" i="8" s="1"/>
  <c r="L452" i="7"/>
  <c r="K426" i="7"/>
  <c r="N426" i="7" s="1"/>
  <c r="K431" i="7"/>
  <c r="N431" i="7" s="1"/>
  <c r="E434" i="8"/>
  <c r="J463" i="7"/>
  <c r="I463" i="8" s="1"/>
  <c r="I463" i="7"/>
  <c r="H463" i="8" s="1"/>
  <c r="M494" i="7"/>
  <c r="L464" i="7"/>
  <c r="K438" i="7"/>
  <c r="R440" i="7"/>
  <c r="L440" i="8" s="1"/>
  <c r="K443" i="7"/>
  <c r="N443" i="7" s="1"/>
  <c r="M445" i="7"/>
  <c r="E446" i="8"/>
  <c r="J475" i="7"/>
  <c r="I475" i="8" s="1"/>
  <c r="L476" i="7"/>
  <c r="M506" i="7"/>
  <c r="N446" i="7"/>
  <c r="I475" i="7"/>
  <c r="H475" i="8" s="1"/>
  <c r="I474" i="7"/>
  <c r="H474" i="8" s="1"/>
  <c r="K455" i="7"/>
  <c r="O451" i="7"/>
  <c r="F452" i="8"/>
  <c r="AD469" i="7"/>
  <c r="Q469" i="8" s="1"/>
  <c r="L455" i="7"/>
  <c r="K458" i="7"/>
  <c r="AD460" i="7"/>
  <c r="Q460" i="8" s="1"/>
  <c r="AC463" i="7"/>
  <c r="P463" i="8" s="1"/>
  <c r="M465" i="7"/>
  <c r="E466" i="8"/>
  <c r="J495" i="7"/>
  <c r="I495" i="8" s="1"/>
  <c r="K476" i="7"/>
  <c r="N476" i="7" s="1"/>
  <c r="I494" i="7"/>
  <c r="H494" i="8" s="1"/>
  <c r="M526" i="7"/>
  <c r="Q466" i="7"/>
  <c r="K466" i="8" s="1"/>
  <c r="D477" i="8"/>
  <c r="AC477" i="7"/>
  <c r="P477" i="8" s="1"/>
  <c r="J480" i="8"/>
  <c r="P480" i="7"/>
  <c r="F488" i="8"/>
  <c r="AD488" i="7"/>
  <c r="Q488" i="8" s="1"/>
  <c r="I490" i="7"/>
  <c r="H490" i="8" s="1"/>
  <c r="AD509" i="7"/>
  <c r="Q509" i="8" s="1"/>
  <c r="E519" i="8"/>
  <c r="L549" i="7"/>
  <c r="K529" i="7"/>
  <c r="N529" i="7" s="1"/>
  <c r="Q514" i="7"/>
  <c r="K514" i="8" s="1"/>
  <c r="J548" i="7"/>
  <c r="I548" i="8" s="1"/>
  <c r="K528" i="7"/>
  <c r="N528" i="7" s="1"/>
  <c r="O518" i="7"/>
  <c r="I547" i="7"/>
  <c r="H547" i="8" s="1"/>
  <c r="L548" i="7"/>
  <c r="Q519" i="7"/>
  <c r="K519" i="8" s="1"/>
  <c r="M577" i="7"/>
  <c r="I544" i="7"/>
  <c r="H544" i="8" s="1"/>
  <c r="K524" i="7"/>
  <c r="N524" i="7" s="1"/>
  <c r="O519" i="7"/>
  <c r="I548" i="7"/>
  <c r="H548" i="8" s="1"/>
  <c r="M579" i="7"/>
  <c r="R509" i="7"/>
  <c r="L509" i="8" s="1"/>
  <c r="I545" i="7"/>
  <c r="H545" i="8" s="1"/>
  <c r="K526" i="7"/>
  <c r="N526" i="7" s="1"/>
  <c r="I546" i="7"/>
  <c r="H546" i="8" s="1"/>
  <c r="D523" i="8"/>
  <c r="AC523" i="7"/>
  <c r="P523" i="8" s="1"/>
  <c r="I526" i="7"/>
  <c r="H526" i="8" s="1"/>
  <c r="G549" i="8"/>
  <c r="W559" i="7"/>
  <c r="X559" i="7" s="1"/>
  <c r="N559" i="8" s="1"/>
  <c r="W558" i="7"/>
  <c r="X558" i="7" s="1"/>
  <c r="N558" i="8" s="1"/>
  <c r="M550" i="7"/>
  <c r="E557" i="8"/>
  <c r="L587" i="7"/>
  <c r="K567" i="7"/>
  <c r="N567" i="7" s="1"/>
  <c r="Q552" i="7"/>
  <c r="K552" i="8" s="1"/>
  <c r="J586" i="7"/>
  <c r="I586" i="8" s="1"/>
  <c r="Q557" i="7"/>
  <c r="K557" i="8" s="1"/>
  <c r="I585" i="7"/>
  <c r="H585" i="8" s="1"/>
  <c r="L584" i="7"/>
  <c r="K564" i="7"/>
  <c r="N564" i="7" s="1"/>
  <c r="L586" i="7"/>
  <c r="R557" i="7"/>
  <c r="L557" i="8" s="1"/>
  <c r="I586" i="7"/>
  <c r="H586" i="8" s="1"/>
  <c r="K562" i="7"/>
  <c r="N562" i="7" s="1"/>
  <c r="O557" i="7"/>
  <c r="M615" i="7"/>
  <c r="M616" i="7"/>
  <c r="L590" i="7"/>
  <c r="G628" i="8"/>
  <c r="W638" i="7"/>
  <c r="X638" i="7" s="1"/>
  <c r="N638" i="8" s="1"/>
  <c r="E633" i="8"/>
  <c r="L663" i="7"/>
  <c r="K643" i="7"/>
  <c r="N643" i="7" s="1"/>
  <c r="Q628" i="7"/>
  <c r="K628" i="8" s="1"/>
  <c r="Q633" i="7"/>
  <c r="K633" i="8" s="1"/>
  <c r="J662" i="7"/>
  <c r="I662" i="8" s="1"/>
  <c r="I662" i="7"/>
  <c r="H662" i="8" s="1"/>
  <c r="I661" i="7"/>
  <c r="H661" i="8" s="1"/>
  <c r="M692" i="7"/>
  <c r="L658" i="7"/>
  <c r="O633" i="7"/>
  <c r="I658" i="7"/>
  <c r="H658" i="8" s="1"/>
  <c r="M689" i="7"/>
  <c r="O632" i="7"/>
  <c r="R623" i="7"/>
  <c r="L623" i="8" s="1"/>
  <c r="M688" i="7"/>
  <c r="L662" i="7"/>
  <c r="AC312" i="7"/>
  <c r="P312" i="8" s="1"/>
  <c r="W313" i="7"/>
  <c r="X313" i="7" s="1"/>
  <c r="N313" i="8" s="1"/>
  <c r="AC314" i="7"/>
  <c r="P314" i="8" s="1"/>
  <c r="W315" i="7"/>
  <c r="AC316" i="7"/>
  <c r="P316" i="8" s="1"/>
  <c r="W317" i="7"/>
  <c r="X317" i="7" s="1"/>
  <c r="N317" i="8" s="1"/>
  <c r="AC318" i="7"/>
  <c r="P318" i="8" s="1"/>
  <c r="W319" i="7"/>
  <c r="AC320" i="7"/>
  <c r="P320" i="8" s="1"/>
  <c r="W321" i="7"/>
  <c r="X321" i="7" s="1"/>
  <c r="N321" i="8" s="1"/>
  <c r="AC322" i="7"/>
  <c r="P322" i="8" s="1"/>
  <c r="K323" i="7"/>
  <c r="N323" i="7" s="1"/>
  <c r="W323" i="7"/>
  <c r="X323" i="7" s="1"/>
  <c r="N323" i="8" s="1"/>
  <c r="AC324" i="7"/>
  <c r="P324" i="8" s="1"/>
  <c r="K325" i="7"/>
  <c r="N325" i="7" s="1"/>
  <c r="W325" i="7"/>
  <c r="AC326" i="7"/>
  <c r="P326" i="8" s="1"/>
  <c r="K327" i="7"/>
  <c r="N327" i="7" s="1"/>
  <c r="W327" i="7"/>
  <c r="X327" i="7" s="1"/>
  <c r="N327" i="8" s="1"/>
  <c r="AC328" i="7"/>
  <c r="P328" i="8" s="1"/>
  <c r="K329" i="7"/>
  <c r="N329" i="7" s="1"/>
  <c r="W329" i="7"/>
  <c r="X329" i="7" s="1"/>
  <c r="N329" i="8" s="1"/>
  <c r="AC330" i="7"/>
  <c r="P330" i="8" s="1"/>
  <c r="K331" i="7"/>
  <c r="N331" i="7" s="1"/>
  <c r="W331" i="7"/>
  <c r="X331" i="7" s="1"/>
  <c r="N331" i="8" s="1"/>
  <c r="AC332" i="7"/>
  <c r="P332" i="8" s="1"/>
  <c r="K333" i="7"/>
  <c r="N333" i="7" s="1"/>
  <c r="W333" i="7"/>
  <c r="X333" i="7" s="1"/>
  <c r="N333" i="8" s="1"/>
  <c r="AC334" i="7"/>
  <c r="P334" i="8" s="1"/>
  <c r="W335" i="7"/>
  <c r="X335" i="7" s="1"/>
  <c r="N335" i="8" s="1"/>
  <c r="AC336" i="7"/>
  <c r="P336" i="8" s="1"/>
  <c r="K337" i="7"/>
  <c r="N337" i="7" s="1"/>
  <c r="W337" i="7"/>
  <c r="X337" i="7" s="1"/>
  <c r="N337" i="8" s="1"/>
  <c r="AC338" i="7"/>
  <c r="P338" i="8" s="1"/>
  <c r="W339" i="7"/>
  <c r="AC340" i="7"/>
  <c r="P340" i="8" s="1"/>
  <c r="K341" i="7"/>
  <c r="N341" i="7" s="1"/>
  <c r="X341" i="7"/>
  <c r="N341" i="8" s="1"/>
  <c r="E342" i="8"/>
  <c r="J371" i="7"/>
  <c r="I371" i="8" s="1"/>
  <c r="I371" i="7"/>
  <c r="H371" i="8" s="1"/>
  <c r="M402" i="7"/>
  <c r="L372" i="7"/>
  <c r="J344" i="8"/>
  <c r="P344" i="7"/>
  <c r="AD344" i="7"/>
  <c r="Q344" i="8" s="1"/>
  <c r="J346" i="7"/>
  <c r="I346" i="8" s="1"/>
  <c r="W347" i="7"/>
  <c r="X347" i="7" s="1"/>
  <c r="N347" i="8" s="1"/>
  <c r="E348" i="8"/>
  <c r="J377" i="7"/>
  <c r="I377" i="8" s="1"/>
  <c r="I377" i="7"/>
  <c r="H377" i="8" s="1"/>
  <c r="M408" i="7"/>
  <c r="L378" i="7"/>
  <c r="E350" i="8"/>
  <c r="J379" i="7"/>
  <c r="I379" i="8" s="1"/>
  <c r="I379" i="7"/>
  <c r="H379" i="8" s="1"/>
  <c r="M410" i="7"/>
  <c r="L380" i="7"/>
  <c r="AC350" i="7"/>
  <c r="P350" i="8" s="1"/>
  <c r="K353" i="7"/>
  <c r="F355" i="8"/>
  <c r="AD355" i="7"/>
  <c r="Q355" i="8" s="1"/>
  <c r="AC355" i="7"/>
  <c r="P355" i="8" s="1"/>
  <c r="K358" i="7"/>
  <c r="N358" i="7" s="1"/>
  <c r="E362" i="8"/>
  <c r="J391" i="7"/>
  <c r="I391" i="8" s="1"/>
  <c r="I391" i="7"/>
  <c r="H391" i="8" s="1"/>
  <c r="M422" i="7"/>
  <c r="L392" i="7"/>
  <c r="AC362" i="7"/>
  <c r="P362" i="8" s="1"/>
  <c r="K365" i="7"/>
  <c r="N365" i="7" s="1"/>
  <c r="F367" i="8"/>
  <c r="AD367" i="7"/>
  <c r="Q367" i="8" s="1"/>
  <c r="AC367" i="7"/>
  <c r="P367" i="8" s="1"/>
  <c r="K370" i="7"/>
  <c r="N370" i="7" s="1"/>
  <c r="E374" i="8"/>
  <c r="J403" i="7"/>
  <c r="I403" i="8" s="1"/>
  <c r="I403" i="7"/>
  <c r="H403" i="8" s="1"/>
  <c r="M434" i="7"/>
  <c r="L404" i="7"/>
  <c r="AC374" i="7"/>
  <c r="P374" i="8" s="1"/>
  <c r="M375" i="7"/>
  <c r="K377" i="7"/>
  <c r="N377" i="7" s="1"/>
  <c r="F379" i="8"/>
  <c r="AD397" i="7"/>
  <c r="Q397" i="8" s="1"/>
  <c r="AD379" i="7"/>
  <c r="Q379" i="8" s="1"/>
  <c r="AC379" i="7"/>
  <c r="P379" i="8" s="1"/>
  <c r="K382" i="7"/>
  <c r="N382" i="7" s="1"/>
  <c r="I388" i="7"/>
  <c r="H388" i="8" s="1"/>
  <c r="AC391" i="7"/>
  <c r="P391" i="8" s="1"/>
  <c r="L395" i="7"/>
  <c r="O397" i="7"/>
  <c r="F398" i="8"/>
  <c r="AD415" i="7"/>
  <c r="Q415" i="8" s="1"/>
  <c r="I400" i="7"/>
  <c r="H400" i="8" s="1"/>
  <c r="AC403" i="7"/>
  <c r="P403" i="8" s="1"/>
  <c r="L407" i="7"/>
  <c r="O409" i="7"/>
  <c r="F410" i="8"/>
  <c r="AD427" i="7"/>
  <c r="Q427" i="8" s="1"/>
  <c r="I412" i="7"/>
  <c r="H412" i="8" s="1"/>
  <c r="AC415" i="7"/>
  <c r="P415" i="8" s="1"/>
  <c r="L419" i="7"/>
  <c r="O421" i="7"/>
  <c r="F422" i="8"/>
  <c r="AD439" i="7"/>
  <c r="Q439" i="8" s="1"/>
  <c r="I424" i="7"/>
  <c r="H424" i="8" s="1"/>
  <c r="AC427" i="7"/>
  <c r="P427" i="8" s="1"/>
  <c r="L431" i="7"/>
  <c r="AD432" i="7"/>
  <c r="Q432" i="8" s="1"/>
  <c r="O433" i="7"/>
  <c r="F434" i="8"/>
  <c r="AD451" i="7"/>
  <c r="Q451" i="8" s="1"/>
  <c r="AC439" i="7"/>
  <c r="P439" i="8" s="1"/>
  <c r="L443" i="7"/>
  <c r="O445" i="7"/>
  <c r="F446" i="8"/>
  <c r="AD463" i="7"/>
  <c r="Q463" i="8" s="1"/>
  <c r="K448" i="7"/>
  <c r="N448" i="7" s="1"/>
  <c r="AC453" i="7"/>
  <c r="P453" i="8" s="1"/>
  <c r="E456" i="8"/>
  <c r="J485" i="7"/>
  <c r="I485" i="8" s="1"/>
  <c r="L486" i="7"/>
  <c r="I485" i="7"/>
  <c r="H485" i="8" s="1"/>
  <c r="K465" i="7"/>
  <c r="Q456" i="7"/>
  <c r="K456" i="8" s="1"/>
  <c r="I462" i="7"/>
  <c r="H462" i="8" s="1"/>
  <c r="K473" i="7"/>
  <c r="N473" i="7" s="1"/>
  <c r="O465" i="7"/>
  <c r="L469" i="7"/>
  <c r="E470" i="8"/>
  <c r="J499" i="7"/>
  <c r="I499" i="8" s="1"/>
  <c r="M530" i="7"/>
  <c r="K480" i="7"/>
  <c r="N480" i="7" s="1"/>
  <c r="L500" i="7"/>
  <c r="I499" i="7"/>
  <c r="H499" i="8" s="1"/>
  <c r="Q470" i="7"/>
  <c r="K470" i="8" s="1"/>
  <c r="D485" i="8"/>
  <c r="AC485" i="7"/>
  <c r="P485" i="8" s="1"/>
  <c r="I489" i="7"/>
  <c r="H489" i="8" s="1"/>
  <c r="M498" i="7"/>
  <c r="F519" i="8"/>
  <c r="AD537" i="7"/>
  <c r="Q537" i="8" s="1"/>
  <c r="AD519" i="7"/>
  <c r="Q519" i="8" s="1"/>
  <c r="G520" i="8"/>
  <c r="W528" i="7"/>
  <c r="X528" i="7" s="1"/>
  <c r="N528" i="8" s="1"/>
  <c r="W530" i="7"/>
  <c r="F524" i="8"/>
  <c r="AD524" i="7"/>
  <c r="Q524" i="8" s="1"/>
  <c r="I525" i="7"/>
  <c r="H525" i="8" s="1"/>
  <c r="L526" i="7"/>
  <c r="J540" i="8"/>
  <c r="P540" i="7"/>
  <c r="J546" i="8"/>
  <c r="P546" i="7"/>
  <c r="M558" i="7"/>
  <c r="M567" i="7"/>
  <c r="F572" i="8"/>
  <c r="AD572" i="7"/>
  <c r="Q572" i="8" s="1"/>
  <c r="AD589" i="7"/>
  <c r="Q589" i="8" s="1"/>
  <c r="AD579" i="7"/>
  <c r="Q579" i="8" s="1"/>
  <c r="G583" i="8"/>
  <c r="W593" i="7"/>
  <c r="X593" i="7" s="1"/>
  <c r="N593" i="8" s="1"/>
  <c r="E599" i="8"/>
  <c r="L629" i="7"/>
  <c r="K609" i="7"/>
  <c r="N609" i="7" s="1"/>
  <c r="Q594" i="7"/>
  <c r="K594" i="8" s="1"/>
  <c r="Q599" i="7"/>
  <c r="K599" i="8" s="1"/>
  <c r="J628" i="7"/>
  <c r="I628" i="8" s="1"/>
  <c r="I627" i="7"/>
  <c r="H627" i="8" s="1"/>
  <c r="O598" i="7"/>
  <c r="R589" i="7"/>
  <c r="L589" i="8" s="1"/>
  <c r="M658" i="7"/>
  <c r="O599" i="7"/>
  <c r="L628" i="7"/>
  <c r="M659" i="7"/>
  <c r="M665" i="7"/>
  <c r="G606" i="8"/>
  <c r="W616" i="7"/>
  <c r="M612" i="7"/>
  <c r="M617" i="7"/>
  <c r="M681" i="7"/>
  <c r="F622" i="8"/>
  <c r="AD622" i="7"/>
  <c r="Q622" i="8" s="1"/>
  <c r="AD639" i="7"/>
  <c r="Q639" i="8" s="1"/>
  <c r="I628" i="7"/>
  <c r="H628" i="8" s="1"/>
  <c r="M639" i="7"/>
  <c r="F644" i="8"/>
  <c r="AD644" i="7"/>
  <c r="Q644" i="8" s="1"/>
  <c r="AD661" i="7"/>
  <c r="Q661" i="8" s="1"/>
  <c r="AD651" i="7"/>
  <c r="Q651" i="8" s="1"/>
  <c r="G655" i="8"/>
  <c r="X655" i="7"/>
  <c r="N655" i="8" s="1"/>
  <c r="W665" i="7"/>
  <c r="E671" i="8"/>
  <c r="L701" i="7"/>
  <c r="K681" i="7"/>
  <c r="Q666" i="7"/>
  <c r="K666" i="8" s="1"/>
  <c r="Q671" i="7"/>
  <c r="K671" i="8" s="1"/>
  <c r="J700" i="7"/>
  <c r="I700" i="8" s="1"/>
  <c r="I699" i="7"/>
  <c r="H699" i="8" s="1"/>
  <c r="O670" i="7"/>
  <c r="R661" i="7"/>
  <c r="L661" i="8" s="1"/>
  <c r="O671" i="7"/>
  <c r="N671" i="7"/>
  <c r="L700" i="7"/>
  <c r="M730" i="7"/>
  <c r="M736" i="7"/>
  <c r="G678" i="8"/>
  <c r="W688" i="7"/>
  <c r="M684" i="7"/>
  <c r="G700" i="8"/>
  <c r="W710" i="7"/>
  <c r="X710" i="7" s="1"/>
  <c r="N710" i="8" s="1"/>
  <c r="E721" i="8"/>
  <c r="L751" i="7"/>
  <c r="K731" i="7"/>
  <c r="N731" i="7" s="1"/>
  <c r="Q716" i="7"/>
  <c r="K716" i="8" s="1"/>
  <c r="J750" i="7"/>
  <c r="I750" i="8" s="1"/>
  <c r="I749" i="7"/>
  <c r="H749" i="8" s="1"/>
  <c r="O720" i="7"/>
  <c r="R711" i="7"/>
  <c r="L711" i="8" s="1"/>
  <c r="I750" i="7"/>
  <c r="H750" i="8" s="1"/>
  <c r="O721" i="7"/>
  <c r="L750" i="7"/>
  <c r="L746" i="7"/>
  <c r="M781" i="7"/>
  <c r="M780" i="7"/>
  <c r="M775" i="7"/>
  <c r="M765" i="7"/>
  <c r="E739" i="8"/>
  <c r="L769" i="7"/>
  <c r="K749" i="7"/>
  <c r="N749" i="7" s="1"/>
  <c r="Q734" i="7"/>
  <c r="K734" i="8" s="1"/>
  <c r="J768" i="7"/>
  <c r="I768" i="8" s="1"/>
  <c r="M799" i="7"/>
  <c r="I767" i="7"/>
  <c r="H767" i="8" s="1"/>
  <c r="O738" i="7"/>
  <c r="R729" i="7"/>
  <c r="L729" i="8" s="1"/>
  <c r="M798" i="7"/>
  <c r="I768" i="7"/>
  <c r="H768" i="8" s="1"/>
  <c r="L768" i="7"/>
  <c r="O739" i="7"/>
  <c r="L766" i="7"/>
  <c r="I760" i="7"/>
  <c r="H760" i="8" s="1"/>
  <c r="K782" i="7"/>
  <c r="N782" i="7" s="1"/>
  <c r="R298" i="7"/>
  <c r="L298" i="8" s="1"/>
  <c r="R300" i="7"/>
  <c r="L300" i="8" s="1"/>
  <c r="R302" i="7"/>
  <c r="L302" i="8" s="1"/>
  <c r="X303" i="7"/>
  <c r="N303" i="8" s="1"/>
  <c r="R304" i="7"/>
  <c r="L304" i="8" s="1"/>
  <c r="X305" i="7"/>
  <c r="N305" i="8" s="1"/>
  <c r="R306" i="7"/>
  <c r="L306" i="8" s="1"/>
  <c r="X307" i="7"/>
  <c r="N307" i="8" s="1"/>
  <c r="R308" i="7"/>
  <c r="L308" i="8" s="1"/>
  <c r="R310" i="7"/>
  <c r="L310" i="8" s="1"/>
  <c r="E312" i="8"/>
  <c r="L342" i="7"/>
  <c r="R312" i="7"/>
  <c r="L312" i="8" s="1"/>
  <c r="E314" i="8"/>
  <c r="J343" i="7"/>
  <c r="I343" i="8" s="1"/>
  <c r="L344" i="7"/>
  <c r="R314" i="7"/>
  <c r="L314" i="8" s="1"/>
  <c r="X315" i="7"/>
  <c r="N315" i="8" s="1"/>
  <c r="E316" i="8"/>
  <c r="J345" i="7"/>
  <c r="I345" i="8" s="1"/>
  <c r="L346" i="7"/>
  <c r="R316" i="7"/>
  <c r="L316" i="8" s="1"/>
  <c r="E318" i="8"/>
  <c r="J347" i="7"/>
  <c r="I347" i="8" s="1"/>
  <c r="L348" i="7"/>
  <c r="R318" i="7"/>
  <c r="L318" i="8" s="1"/>
  <c r="X319" i="7"/>
  <c r="N319" i="8" s="1"/>
  <c r="E320" i="8"/>
  <c r="J349" i="7"/>
  <c r="I349" i="8" s="1"/>
  <c r="L350" i="7"/>
  <c r="R320" i="7"/>
  <c r="L320" i="8" s="1"/>
  <c r="E322" i="8"/>
  <c r="J351" i="7"/>
  <c r="I351" i="8" s="1"/>
  <c r="I351" i="7"/>
  <c r="H351" i="8" s="1"/>
  <c r="L352" i="7"/>
  <c r="R322" i="7"/>
  <c r="L322" i="8" s="1"/>
  <c r="E324" i="8"/>
  <c r="J353" i="7"/>
  <c r="I353" i="8" s="1"/>
  <c r="I353" i="7"/>
  <c r="H353" i="8" s="1"/>
  <c r="L354" i="7"/>
  <c r="R324" i="7"/>
  <c r="L324" i="8" s="1"/>
  <c r="X325" i="7"/>
  <c r="N325" i="8" s="1"/>
  <c r="E326" i="8"/>
  <c r="J355" i="7"/>
  <c r="I355" i="8" s="1"/>
  <c r="I355" i="7"/>
  <c r="H355" i="8" s="1"/>
  <c r="M386" i="7"/>
  <c r="L356" i="7"/>
  <c r="R326" i="7"/>
  <c r="L326" i="8" s="1"/>
  <c r="E328" i="8"/>
  <c r="J357" i="7"/>
  <c r="I357" i="8" s="1"/>
  <c r="I357" i="7"/>
  <c r="H357" i="8" s="1"/>
  <c r="M388" i="7"/>
  <c r="L358" i="7"/>
  <c r="R328" i="7"/>
  <c r="L328" i="8" s="1"/>
  <c r="E330" i="8"/>
  <c r="J359" i="7"/>
  <c r="I359" i="8" s="1"/>
  <c r="I359" i="7"/>
  <c r="H359" i="8" s="1"/>
  <c r="M390" i="7"/>
  <c r="L360" i="7"/>
  <c r="R330" i="7"/>
  <c r="L330" i="8" s="1"/>
  <c r="E332" i="8"/>
  <c r="J361" i="7"/>
  <c r="I361" i="8" s="1"/>
  <c r="I361" i="7"/>
  <c r="H361" i="8" s="1"/>
  <c r="M392" i="7"/>
  <c r="L362" i="7"/>
  <c r="R332" i="7"/>
  <c r="L332" i="8" s="1"/>
  <c r="E334" i="8"/>
  <c r="J363" i="7"/>
  <c r="I363" i="8" s="1"/>
  <c r="I363" i="7"/>
  <c r="H363" i="8" s="1"/>
  <c r="M394" i="7"/>
  <c r="L364" i="7"/>
  <c r="R334" i="7"/>
  <c r="L334" i="8" s="1"/>
  <c r="E336" i="8"/>
  <c r="J365" i="7"/>
  <c r="I365" i="8" s="1"/>
  <c r="I365" i="7"/>
  <c r="H365" i="8" s="1"/>
  <c r="M396" i="7"/>
  <c r="L366" i="7"/>
  <c r="R336" i="7"/>
  <c r="L336" i="8" s="1"/>
  <c r="E338" i="8"/>
  <c r="J367" i="7"/>
  <c r="I367" i="8" s="1"/>
  <c r="I367" i="7"/>
  <c r="H367" i="8" s="1"/>
  <c r="M398" i="7"/>
  <c r="L368" i="7"/>
  <c r="R338" i="7"/>
  <c r="L338" i="8" s="1"/>
  <c r="X339" i="7"/>
  <c r="N339" i="8" s="1"/>
  <c r="E340" i="8"/>
  <c r="J369" i="7"/>
  <c r="I369" i="8" s="1"/>
  <c r="I369" i="7"/>
  <c r="H369" i="8" s="1"/>
  <c r="M400" i="7"/>
  <c r="L370" i="7"/>
  <c r="R340" i="7"/>
  <c r="L340" i="8" s="1"/>
  <c r="K346" i="7"/>
  <c r="N346" i="7" s="1"/>
  <c r="I347" i="7"/>
  <c r="H347" i="8" s="1"/>
  <c r="AD350" i="7"/>
  <c r="Q350" i="8" s="1"/>
  <c r="L353" i="7"/>
  <c r="M358" i="7"/>
  <c r="I360" i="7"/>
  <c r="H360" i="8" s="1"/>
  <c r="AD362" i="7"/>
  <c r="Q362" i="8" s="1"/>
  <c r="J363" i="8"/>
  <c r="P363" i="7"/>
  <c r="L365" i="7"/>
  <c r="M370" i="7"/>
  <c r="I372" i="7"/>
  <c r="H372" i="8" s="1"/>
  <c r="AD374" i="7"/>
  <c r="Q374" i="8" s="1"/>
  <c r="L377" i="7"/>
  <c r="M382" i="7"/>
  <c r="I384" i="7"/>
  <c r="H384" i="8" s="1"/>
  <c r="K388" i="7"/>
  <c r="N388" i="7" s="1"/>
  <c r="R390" i="7"/>
  <c r="L390" i="8" s="1"/>
  <c r="K393" i="7"/>
  <c r="N393" i="7" s="1"/>
  <c r="M395" i="7"/>
  <c r="E396" i="8"/>
  <c r="J425" i="7"/>
  <c r="I425" i="8" s="1"/>
  <c r="I425" i="7"/>
  <c r="H425" i="8" s="1"/>
  <c r="M456" i="7"/>
  <c r="L426" i="7"/>
  <c r="K400" i="7"/>
  <c r="N400" i="7" s="1"/>
  <c r="R402" i="7"/>
  <c r="L402" i="8" s="1"/>
  <c r="K405" i="7"/>
  <c r="N405" i="7" s="1"/>
  <c r="E408" i="8"/>
  <c r="J437" i="7"/>
  <c r="I437" i="8" s="1"/>
  <c r="I437" i="7"/>
  <c r="H437" i="8" s="1"/>
  <c r="N408" i="7"/>
  <c r="M468" i="7"/>
  <c r="L438" i="7"/>
  <c r="K412" i="7"/>
  <c r="N412" i="7" s="1"/>
  <c r="R414" i="7"/>
  <c r="L414" i="8" s="1"/>
  <c r="K417" i="7"/>
  <c r="M419" i="7"/>
  <c r="E420" i="8"/>
  <c r="R433" i="8" s="1"/>
  <c r="S433" i="8" s="1"/>
  <c r="M480" i="7"/>
  <c r="J449" i="7"/>
  <c r="I449" i="8" s="1"/>
  <c r="I449" i="7"/>
  <c r="H449" i="8" s="1"/>
  <c r="L450" i="7"/>
  <c r="K424" i="7"/>
  <c r="N424" i="7" s="1"/>
  <c r="R426" i="7"/>
  <c r="L426" i="8" s="1"/>
  <c r="K429" i="7"/>
  <c r="M431" i="7"/>
  <c r="E432" i="8"/>
  <c r="J461" i="7"/>
  <c r="I461" i="8" s="1"/>
  <c r="I461" i="7"/>
  <c r="H461" i="8" s="1"/>
  <c r="L462" i="7"/>
  <c r="K436" i="7"/>
  <c r="N436" i="7" s="1"/>
  <c r="K441" i="7"/>
  <c r="N441" i="7" s="1"/>
  <c r="M443" i="7"/>
  <c r="E444" i="8"/>
  <c r="J473" i="7"/>
  <c r="I473" i="8" s="1"/>
  <c r="L474" i="7"/>
  <c r="L473" i="7"/>
  <c r="K453" i="7"/>
  <c r="I452" i="7"/>
  <c r="H452" i="8" s="1"/>
  <c r="M513" i="7"/>
  <c r="J455" i="8"/>
  <c r="P455" i="7"/>
  <c r="K462" i="7"/>
  <c r="AD464" i="7"/>
  <c r="Q464" i="8" s="1"/>
  <c r="AC467" i="7"/>
  <c r="P467" i="8" s="1"/>
  <c r="M469" i="7"/>
  <c r="AD503" i="7"/>
  <c r="Q503" i="8" s="1"/>
  <c r="E513" i="8"/>
  <c r="L543" i="7"/>
  <c r="K523" i="7"/>
  <c r="N523" i="7" s="1"/>
  <c r="Q508" i="7"/>
  <c r="K508" i="8" s="1"/>
  <c r="J542" i="7"/>
  <c r="I542" i="8" s="1"/>
  <c r="K522" i="7"/>
  <c r="N522" i="7" s="1"/>
  <c r="O512" i="7"/>
  <c r="L540" i="7"/>
  <c r="M573" i="7"/>
  <c r="Q513" i="7"/>
  <c r="K513" i="8" s="1"/>
  <c r="K518" i="7"/>
  <c r="N518" i="7" s="1"/>
  <c r="O513" i="7"/>
  <c r="M570" i="7"/>
  <c r="M572" i="7"/>
  <c r="I541" i="7"/>
  <c r="H541" i="8" s="1"/>
  <c r="R503" i="7"/>
  <c r="L503" i="8" s="1"/>
  <c r="I538" i="7"/>
  <c r="H538" i="8" s="1"/>
  <c r="K520" i="7"/>
  <c r="N520" i="7" s="1"/>
  <c r="M569" i="7"/>
  <c r="M575" i="7"/>
  <c r="D517" i="8"/>
  <c r="AC517" i="7"/>
  <c r="P517" i="8" s="1"/>
  <c r="I520" i="7"/>
  <c r="H520" i="8" s="1"/>
  <c r="F538" i="8"/>
  <c r="AD538" i="7"/>
  <c r="Q538" i="8" s="1"/>
  <c r="L592" i="7"/>
  <c r="F577" i="8"/>
  <c r="AD577" i="7"/>
  <c r="Q577" i="8" s="1"/>
  <c r="M578" i="7"/>
  <c r="I583" i="7"/>
  <c r="H583" i="8" s="1"/>
  <c r="J589" i="8"/>
  <c r="P589" i="7"/>
  <c r="AD617" i="7"/>
  <c r="Q617" i="8" s="1"/>
  <c r="P623" i="7"/>
  <c r="M628" i="7"/>
  <c r="G633" i="8"/>
  <c r="W643" i="7"/>
  <c r="X643" i="7" s="1"/>
  <c r="N643" i="8" s="1"/>
  <c r="M696" i="7"/>
  <c r="F649" i="8"/>
  <c r="AD649" i="7"/>
  <c r="Q649" i="8" s="1"/>
  <c r="I655" i="7"/>
  <c r="H655" i="8" s="1"/>
  <c r="J661" i="8"/>
  <c r="P661" i="7"/>
  <c r="E687" i="8"/>
  <c r="L717" i="7"/>
  <c r="K697" i="7"/>
  <c r="N697" i="7" s="1"/>
  <c r="Q682" i="7"/>
  <c r="K682" i="8" s="1"/>
  <c r="Q687" i="7"/>
  <c r="K687" i="8" s="1"/>
  <c r="J716" i="7"/>
  <c r="I716" i="8" s="1"/>
  <c r="M746" i="7"/>
  <c r="I716" i="7"/>
  <c r="H716" i="8" s="1"/>
  <c r="I715" i="7"/>
  <c r="H715" i="8" s="1"/>
  <c r="M747" i="7"/>
  <c r="O687" i="7"/>
  <c r="M743" i="7"/>
  <c r="M742" i="7"/>
  <c r="L710" i="7"/>
  <c r="O686" i="7"/>
  <c r="R677" i="7"/>
  <c r="L677" i="8" s="1"/>
  <c r="L716" i="7"/>
  <c r="I709" i="7"/>
  <c r="H709" i="8" s="1"/>
  <c r="I700" i="7"/>
  <c r="H700" i="8" s="1"/>
  <c r="E757" i="8"/>
  <c r="L787" i="7"/>
  <c r="K767" i="7"/>
  <c r="N767" i="7" s="1"/>
  <c r="Q752" i="7"/>
  <c r="K752" i="8" s="1"/>
  <c r="J786" i="7"/>
  <c r="I786" i="8" s="1"/>
  <c r="M816" i="7"/>
  <c r="I785" i="7"/>
  <c r="H785" i="8" s="1"/>
  <c r="O756" i="7"/>
  <c r="R747" i="7"/>
  <c r="L747" i="8" s="1"/>
  <c r="I786" i="7"/>
  <c r="H786" i="8" s="1"/>
  <c r="M817" i="7"/>
  <c r="O757" i="7"/>
  <c r="M812" i="7"/>
  <c r="L770" i="7"/>
  <c r="G342" i="8"/>
  <c r="K347" i="7"/>
  <c r="N347" i="7" s="1"/>
  <c r="G348" i="8"/>
  <c r="W349" i="7"/>
  <c r="X349" i="7" s="1"/>
  <c r="N349" i="8" s="1"/>
  <c r="E352" i="8"/>
  <c r="J381" i="7"/>
  <c r="I381" i="8" s="1"/>
  <c r="I381" i="7"/>
  <c r="H381" i="8" s="1"/>
  <c r="M412" i="7"/>
  <c r="L382" i="7"/>
  <c r="AC352" i="7"/>
  <c r="P352" i="8" s="1"/>
  <c r="W354" i="7"/>
  <c r="X354" i="7" s="1"/>
  <c r="N354" i="8" s="1"/>
  <c r="K355" i="7"/>
  <c r="N355" i="7" s="1"/>
  <c r="F357" i="8"/>
  <c r="AD357" i="7"/>
  <c r="Q357" i="8" s="1"/>
  <c r="K360" i="7"/>
  <c r="N360" i="7" s="1"/>
  <c r="E364" i="8"/>
  <c r="J393" i="7"/>
  <c r="I393" i="8" s="1"/>
  <c r="I393" i="7"/>
  <c r="H393" i="8" s="1"/>
  <c r="N364" i="7"/>
  <c r="M424" i="7"/>
  <c r="L394" i="7"/>
  <c r="AC364" i="7"/>
  <c r="P364" i="8" s="1"/>
  <c r="K367" i="7"/>
  <c r="N367" i="7" s="1"/>
  <c r="F369" i="8"/>
  <c r="AD387" i="7"/>
  <c r="Q387" i="8" s="1"/>
  <c r="AD369" i="7"/>
  <c r="Q369" i="8" s="1"/>
  <c r="K372" i="7"/>
  <c r="E376" i="8"/>
  <c r="J405" i="7"/>
  <c r="I405" i="8" s="1"/>
  <c r="I405" i="7"/>
  <c r="H405" i="8" s="1"/>
  <c r="M436" i="7"/>
  <c r="L406" i="7"/>
  <c r="AC376" i="7"/>
  <c r="P376" i="8" s="1"/>
  <c r="M377" i="7"/>
  <c r="K379" i="7"/>
  <c r="N379" i="7" s="1"/>
  <c r="F381" i="8"/>
  <c r="AD399" i="7"/>
  <c r="Q399" i="8" s="1"/>
  <c r="AD381" i="7"/>
  <c r="Q381" i="8" s="1"/>
  <c r="K384" i="7"/>
  <c r="N384" i="7" s="1"/>
  <c r="I386" i="7"/>
  <c r="H386" i="8" s="1"/>
  <c r="Q388" i="7"/>
  <c r="K388" i="8" s="1"/>
  <c r="AC389" i="7"/>
  <c r="P389" i="8" s="1"/>
  <c r="L393" i="7"/>
  <c r="AD394" i="7"/>
  <c r="Q394" i="8" s="1"/>
  <c r="O395" i="7"/>
  <c r="F396" i="8"/>
  <c r="AD413" i="7"/>
  <c r="Q413" i="8" s="1"/>
  <c r="I398" i="7"/>
  <c r="H398" i="8" s="1"/>
  <c r="Q400" i="7"/>
  <c r="K400" i="8" s="1"/>
  <c r="AC401" i="7"/>
  <c r="P401" i="8" s="1"/>
  <c r="L405" i="7"/>
  <c r="AD406" i="7"/>
  <c r="Q406" i="8" s="1"/>
  <c r="O407" i="7"/>
  <c r="F408" i="8"/>
  <c r="AD425" i="7"/>
  <c r="Q425" i="8" s="1"/>
  <c r="I410" i="7"/>
  <c r="H410" i="8" s="1"/>
  <c r="Q412" i="7"/>
  <c r="K412" i="8" s="1"/>
  <c r="AC413" i="7"/>
  <c r="P413" i="8" s="1"/>
  <c r="L417" i="7"/>
  <c r="AD418" i="7"/>
  <c r="Q418" i="8" s="1"/>
  <c r="O419" i="7"/>
  <c r="F420" i="8"/>
  <c r="AD437" i="7"/>
  <c r="Q437" i="8" s="1"/>
  <c r="Q424" i="7"/>
  <c r="K424" i="8" s="1"/>
  <c r="AC425" i="7"/>
  <c r="P425" i="8" s="1"/>
  <c r="L429" i="7"/>
  <c r="AD430" i="7"/>
  <c r="Q430" i="8" s="1"/>
  <c r="O431" i="7"/>
  <c r="F432" i="8"/>
  <c r="AD449" i="7"/>
  <c r="Q449" i="8" s="1"/>
  <c r="Q436" i="7"/>
  <c r="K436" i="8" s="1"/>
  <c r="AC437" i="7"/>
  <c r="P437" i="8" s="1"/>
  <c r="L441" i="7"/>
  <c r="AD442" i="7"/>
  <c r="Q442" i="8" s="1"/>
  <c r="O443" i="7"/>
  <c r="F444" i="8"/>
  <c r="AD461" i="7"/>
  <c r="Q461" i="8" s="1"/>
  <c r="L449" i="7"/>
  <c r="K452" i="7"/>
  <c r="N452" i="7" s="1"/>
  <c r="AD454" i="7"/>
  <c r="Q454" i="8" s="1"/>
  <c r="AC457" i="7"/>
  <c r="P457" i="8" s="1"/>
  <c r="M459" i="7"/>
  <c r="E460" i="8"/>
  <c r="J489" i="7"/>
  <c r="I489" i="8" s="1"/>
  <c r="I488" i="7"/>
  <c r="H488" i="8" s="1"/>
  <c r="K470" i="7"/>
  <c r="N470" i="7" s="1"/>
  <c r="M520" i="7"/>
  <c r="K469" i="7"/>
  <c r="N469" i="7" s="1"/>
  <c r="Q460" i="7"/>
  <c r="K460" i="8" s="1"/>
  <c r="R462" i="7"/>
  <c r="L462" i="8" s="1"/>
  <c r="M531" i="7"/>
  <c r="D475" i="8"/>
  <c r="AC475" i="7"/>
  <c r="P475" i="8" s="1"/>
  <c r="P478" i="7"/>
  <c r="R479" i="7"/>
  <c r="L479" i="8" s="1"/>
  <c r="D483" i="8"/>
  <c r="AC483" i="7"/>
  <c r="P483" i="8" s="1"/>
  <c r="M492" i="7"/>
  <c r="F513" i="8"/>
  <c r="AD513" i="7"/>
  <c r="Q513" i="8" s="1"/>
  <c r="G514" i="8"/>
  <c r="W522" i="7"/>
  <c r="X522" i="7" s="1"/>
  <c r="N522" i="8" s="1"/>
  <c r="W524" i="7"/>
  <c r="X524" i="7" s="1"/>
  <c r="N524" i="8" s="1"/>
  <c r="F518" i="8"/>
  <c r="AD518" i="7"/>
  <c r="Q518" i="8" s="1"/>
  <c r="I519" i="7"/>
  <c r="H519" i="8" s="1"/>
  <c r="L520" i="7"/>
  <c r="M521" i="7"/>
  <c r="M528" i="7"/>
  <c r="J534" i="8"/>
  <c r="P534" i="7"/>
  <c r="E537" i="8"/>
  <c r="L567" i="7"/>
  <c r="K547" i="7"/>
  <c r="Q532" i="7"/>
  <c r="K532" i="8" s="1"/>
  <c r="J566" i="7"/>
  <c r="I566" i="8" s="1"/>
  <c r="I566" i="7"/>
  <c r="H566" i="8" s="1"/>
  <c r="Q537" i="7"/>
  <c r="K537" i="8" s="1"/>
  <c r="O537" i="7"/>
  <c r="L566" i="7"/>
  <c r="M595" i="7"/>
  <c r="I564" i="7"/>
  <c r="H564" i="8" s="1"/>
  <c r="M597" i="7"/>
  <c r="R527" i="7"/>
  <c r="L527" i="8" s="1"/>
  <c r="O536" i="7"/>
  <c r="G538" i="8"/>
  <c r="W548" i="7"/>
  <c r="X548" i="7" s="1"/>
  <c r="N548" i="8" s="1"/>
  <c r="W540" i="7"/>
  <c r="F545" i="8"/>
  <c r="AD545" i="7"/>
  <c r="Q545" i="8" s="1"/>
  <c r="W556" i="7"/>
  <c r="L572" i="7"/>
  <c r="M669" i="7"/>
  <c r="G610" i="8"/>
  <c r="W620" i="7"/>
  <c r="X620" i="7" s="1"/>
  <c r="N620" i="8" s="1"/>
  <c r="X610" i="7"/>
  <c r="N610" i="8" s="1"/>
  <c r="E615" i="8"/>
  <c r="L645" i="7"/>
  <c r="K625" i="7"/>
  <c r="N625" i="7" s="1"/>
  <c r="Q610" i="7"/>
  <c r="K610" i="8" s="1"/>
  <c r="Q615" i="7"/>
  <c r="K615" i="8" s="1"/>
  <c r="J644" i="7"/>
  <c r="I644" i="8" s="1"/>
  <c r="I644" i="7"/>
  <c r="H644" i="8" s="1"/>
  <c r="I643" i="7"/>
  <c r="H643" i="8" s="1"/>
  <c r="M674" i="7"/>
  <c r="L640" i="7"/>
  <c r="O615" i="7"/>
  <c r="I640" i="7"/>
  <c r="H640" i="8" s="1"/>
  <c r="O614" i="7"/>
  <c r="R605" i="7"/>
  <c r="L605" i="8" s="1"/>
  <c r="M670" i="7"/>
  <c r="L644" i="7"/>
  <c r="G682" i="8"/>
  <c r="W692" i="7"/>
  <c r="X692" i="7" s="1"/>
  <c r="N692" i="8" s="1"/>
  <c r="G691" i="8"/>
  <c r="W701" i="7"/>
  <c r="X701" i="7" s="1"/>
  <c r="N701" i="8" s="1"/>
  <c r="G703" i="8"/>
  <c r="W713" i="7"/>
  <c r="X713" i="7" s="1"/>
  <c r="N713" i="8" s="1"/>
  <c r="J775" i="8"/>
  <c r="P775" i="7"/>
  <c r="J810" i="8"/>
  <c r="P810" i="7"/>
  <c r="N313" i="7"/>
  <c r="G340" i="8"/>
  <c r="I342" i="7"/>
  <c r="H342" i="8" s="1"/>
  <c r="W342" i="7"/>
  <c r="X342" i="7" s="1"/>
  <c r="N342" i="8" s="1"/>
  <c r="F343" i="8"/>
  <c r="AD343" i="7"/>
  <c r="Q343" i="8" s="1"/>
  <c r="W348" i="7"/>
  <c r="X348" i="7" s="1"/>
  <c r="N348" i="8" s="1"/>
  <c r="F349" i="8"/>
  <c r="AD349" i="7"/>
  <c r="Q349" i="8" s="1"/>
  <c r="AD352" i="7"/>
  <c r="Q352" i="8" s="1"/>
  <c r="M360" i="7"/>
  <c r="I362" i="7"/>
  <c r="H362" i="8" s="1"/>
  <c r="AD364" i="7"/>
  <c r="Q364" i="8" s="1"/>
  <c r="J365" i="8"/>
  <c r="P365" i="7"/>
  <c r="L367" i="7"/>
  <c r="M372" i="7"/>
  <c r="I374" i="7"/>
  <c r="H374" i="8" s="1"/>
  <c r="AD376" i="7"/>
  <c r="Q376" i="8" s="1"/>
  <c r="J377" i="8"/>
  <c r="P377" i="7"/>
  <c r="L379" i="7"/>
  <c r="M384" i="7"/>
  <c r="K386" i="7"/>
  <c r="N386" i="7" s="1"/>
  <c r="R388" i="7"/>
  <c r="L388" i="8" s="1"/>
  <c r="K391" i="7"/>
  <c r="N391" i="7" s="1"/>
  <c r="M393" i="7"/>
  <c r="E394" i="8"/>
  <c r="J423" i="7"/>
  <c r="I423" i="8" s="1"/>
  <c r="I423" i="7"/>
  <c r="H423" i="8" s="1"/>
  <c r="M454" i="7"/>
  <c r="L424" i="7"/>
  <c r="Q395" i="7"/>
  <c r="K395" i="8" s="1"/>
  <c r="K398" i="7"/>
  <c r="N398" i="7" s="1"/>
  <c r="R400" i="7"/>
  <c r="L400" i="8" s="1"/>
  <c r="K403" i="7"/>
  <c r="M405" i="7"/>
  <c r="E406" i="8"/>
  <c r="R409" i="8" s="1"/>
  <c r="S409" i="8" s="1"/>
  <c r="J435" i="7"/>
  <c r="I435" i="8" s="1"/>
  <c r="I435" i="7"/>
  <c r="H435" i="8" s="1"/>
  <c r="M466" i="7"/>
  <c r="L436" i="7"/>
  <c r="Q407" i="7"/>
  <c r="K407" i="8" s="1"/>
  <c r="K410" i="7"/>
  <c r="N410" i="7" s="1"/>
  <c r="R412" i="7"/>
  <c r="L412" i="8" s="1"/>
  <c r="K415" i="7"/>
  <c r="N415" i="7" s="1"/>
  <c r="M417" i="7"/>
  <c r="E418" i="8"/>
  <c r="M478" i="7"/>
  <c r="J447" i="7"/>
  <c r="I447" i="8" s="1"/>
  <c r="I447" i="7"/>
  <c r="H447" i="8" s="1"/>
  <c r="L448" i="7"/>
  <c r="Q419" i="7"/>
  <c r="K419" i="8" s="1"/>
  <c r="K422" i="7"/>
  <c r="N422" i="7" s="1"/>
  <c r="R424" i="7"/>
  <c r="L424" i="8" s="1"/>
  <c r="K427" i="7"/>
  <c r="N427" i="7" s="1"/>
  <c r="M429" i="7"/>
  <c r="E430" i="8"/>
  <c r="J459" i="7"/>
  <c r="I459" i="8" s="1"/>
  <c r="I459" i="7"/>
  <c r="H459" i="8" s="1"/>
  <c r="L460" i="7"/>
  <c r="M490" i="7"/>
  <c r="Q431" i="7"/>
  <c r="K431" i="8" s="1"/>
  <c r="K434" i="7"/>
  <c r="N434" i="7" s="1"/>
  <c r="R436" i="7"/>
  <c r="L436" i="8" s="1"/>
  <c r="K439" i="7"/>
  <c r="N439" i="7" s="1"/>
  <c r="M441" i="7"/>
  <c r="E442" i="8"/>
  <c r="J471" i="7"/>
  <c r="I471" i="8" s="1"/>
  <c r="I471" i="7"/>
  <c r="H471" i="8" s="1"/>
  <c r="M502" i="7"/>
  <c r="K451" i="7"/>
  <c r="K446" i="7"/>
  <c r="AC447" i="7"/>
  <c r="P447" i="8" s="1"/>
  <c r="M449" i="7"/>
  <c r="E450" i="8"/>
  <c r="J479" i="7"/>
  <c r="I479" i="8" s="1"/>
  <c r="L480" i="7"/>
  <c r="N450" i="7"/>
  <c r="I479" i="7"/>
  <c r="H479" i="8" s="1"/>
  <c r="K459" i="7"/>
  <c r="N459" i="7" s="1"/>
  <c r="Q450" i="7"/>
  <c r="K450" i="8" s="1"/>
  <c r="R452" i="7"/>
  <c r="L452" i="8" s="1"/>
  <c r="I456" i="7"/>
  <c r="H456" i="8" s="1"/>
  <c r="L463" i="7"/>
  <c r="K466" i="7"/>
  <c r="N466" i="7" s="1"/>
  <c r="AD468" i="7"/>
  <c r="Q468" i="8" s="1"/>
  <c r="I470" i="7"/>
  <c r="H470" i="8" s="1"/>
  <c r="D474" i="8"/>
  <c r="AC474" i="7"/>
  <c r="P474" i="8" s="1"/>
  <c r="J486" i="8"/>
  <c r="P486" i="7"/>
  <c r="AD497" i="7"/>
  <c r="Q497" i="8" s="1"/>
  <c r="E507" i="8"/>
  <c r="L537" i="7"/>
  <c r="K517" i="7"/>
  <c r="N517" i="7" s="1"/>
  <c r="Q502" i="7"/>
  <c r="K502" i="8" s="1"/>
  <c r="J536" i="7"/>
  <c r="I536" i="8" s="1"/>
  <c r="K516" i="7"/>
  <c r="N516" i="7" s="1"/>
  <c r="O506" i="7"/>
  <c r="I536" i="7"/>
  <c r="H536" i="8" s="1"/>
  <c r="M566" i="7"/>
  <c r="Q507" i="7"/>
  <c r="K507" i="8" s="1"/>
  <c r="M562" i="7"/>
  <c r="I533" i="7"/>
  <c r="H533" i="8" s="1"/>
  <c r="K512" i="7"/>
  <c r="N512" i="7" s="1"/>
  <c r="O507" i="7"/>
  <c r="L534" i="7"/>
  <c r="R497" i="7"/>
  <c r="L497" i="8" s="1"/>
  <c r="M565" i="7"/>
  <c r="K514" i="7"/>
  <c r="N514" i="7" s="1"/>
  <c r="M563" i="7"/>
  <c r="L536" i="7"/>
  <c r="M568" i="7"/>
  <c r="D511" i="8"/>
  <c r="AC511" i="7"/>
  <c r="P511" i="8" s="1"/>
  <c r="I514" i="7"/>
  <c r="H514" i="8" s="1"/>
  <c r="J539" i="8"/>
  <c r="P539" i="7"/>
  <c r="G545" i="8"/>
  <c r="W555" i="7"/>
  <c r="X555" i="7" s="1"/>
  <c r="N555" i="8" s="1"/>
  <c r="AD549" i="7"/>
  <c r="Q549" i="8" s="1"/>
  <c r="G555" i="8"/>
  <c r="W565" i="7"/>
  <c r="X565" i="7" s="1"/>
  <c r="N565" i="8" s="1"/>
  <c r="G565" i="8"/>
  <c r="W575" i="7"/>
  <c r="E581" i="8"/>
  <c r="L611" i="7"/>
  <c r="K591" i="7"/>
  <c r="N591" i="7" s="1"/>
  <c r="Q576" i="7"/>
  <c r="K576" i="8" s="1"/>
  <c r="Q581" i="7"/>
  <c r="K581" i="8" s="1"/>
  <c r="J610" i="7"/>
  <c r="I610" i="8" s="1"/>
  <c r="I609" i="7"/>
  <c r="H609" i="8" s="1"/>
  <c r="O580" i="7"/>
  <c r="R571" i="7"/>
  <c r="L571" i="8" s="1"/>
  <c r="M640" i="7"/>
  <c r="O581" i="7"/>
  <c r="L610" i="7"/>
  <c r="M641" i="7"/>
  <c r="G588" i="8"/>
  <c r="W598" i="7"/>
  <c r="X598" i="7" s="1"/>
  <c r="N598" i="8" s="1"/>
  <c r="M594" i="7"/>
  <c r="M599" i="7"/>
  <c r="F604" i="8"/>
  <c r="AD604" i="7"/>
  <c r="Q604" i="8" s="1"/>
  <c r="AD621" i="7"/>
  <c r="Q621" i="8" s="1"/>
  <c r="I610" i="7"/>
  <c r="H610" i="8" s="1"/>
  <c r="M621" i="7"/>
  <c r="F626" i="8"/>
  <c r="AD626" i="7"/>
  <c r="Q626" i="8" s="1"/>
  <c r="AD643" i="7"/>
  <c r="Q643" i="8" s="1"/>
  <c r="AD633" i="7"/>
  <c r="Q633" i="8" s="1"/>
  <c r="G637" i="8"/>
  <c r="W647" i="7"/>
  <c r="X647" i="7" s="1"/>
  <c r="N647" i="8" s="1"/>
  <c r="E653" i="8"/>
  <c r="L683" i="7"/>
  <c r="K663" i="7"/>
  <c r="Q648" i="7"/>
  <c r="K648" i="8" s="1"/>
  <c r="Q653" i="7"/>
  <c r="K653" i="8" s="1"/>
  <c r="J682" i="7"/>
  <c r="I682" i="8" s="1"/>
  <c r="I681" i="7"/>
  <c r="H681" i="8" s="1"/>
  <c r="O652" i="7"/>
  <c r="R643" i="7"/>
  <c r="L643" i="8" s="1"/>
  <c r="O653" i="7"/>
  <c r="L682" i="7"/>
  <c r="M712" i="7"/>
  <c r="G660" i="8"/>
  <c r="W670" i="7"/>
  <c r="X670" i="7" s="1"/>
  <c r="N670" i="8" s="1"/>
  <c r="M666" i="7"/>
  <c r="M671" i="7"/>
  <c r="F676" i="8"/>
  <c r="AD676" i="7"/>
  <c r="Q676" i="8" s="1"/>
  <c r="AD693" i="7"/>
  <c r="Q693" i="8" s="1"/>
  <c r="I682" i="7"/>
  <c r="H682" i="8" s="1"/>
  <c r="F710" i="8"/>
  <c r="AD710" i="7"/>
  <c r="Q710" i="8" s="1"/>
  <c r="AD727" i="7"/>
  <c r="Q727" i="8" s="1"/>
  <c r="F717" i="8"/>
  <c r="AD717" i="7"/>
  <c r="Q717" i="8" s="1"/>
  <c r="AD733" i="7"/>
  <c r="Q733" i="8" s="1"/>
  <c r="F728" i="8"/>
  <c r="AD728" i="7"/>
  <c r="Q728" i="8" s="1"/>
  <c r="AD745" i="7"/>
  <c r="Q745" i="8" s="1"/>
  <c r="F735" i="8"/>
  <c r="AD735" i="7"/>
  <c r="Q735" i="8" s="1"/>
  <c r="AD751" i="7"/>
  <c r="Q751" i="8" s="1"/>
  <c r="F746" i="8"/>
  <c r="AD746" i="7"/>
  <c r="Q746" i="8" s="1"/>
  <c r="F753" i="8"/>
  <c r="AD753" i="7"/>
  <c r="Q753" i="8" s="1"/>
  <c r="AD771" i="7"/>
  <c r="Q771" i="8" s="1"/>
  <c r="AD769" i="7"/>
  <c r="Q769" i="8" s="1"/>
  <c r="AD763" i="7"/>
  <c r="Q763" i="8" s="1"/>
  <c r="G766" i="8"/>
  <c r="W776" i="7"/>
  <c r="X776" i="7" s="1"/>
  <c r="N776" i="8" s="1"/>
  <c r="E777" i="8"/>
  <c r="I806" i="7"/>
  <c r="H806" i="8" s="1"/>
  <c r="M837" i="7"/>
  <c r="L807" i="7"/>
  <c r="K787" i="7"/>
  <c r="Q772" i="7"/>
  <c r="K772" i="8" s="1"/>
  <c r="R777" i="7"/>
  <c r="L777" i="8" s="1"/>
  <c r="O777" i="7"/>
  <c r="J806" i="7"/>
  <c r="I806" i="8" s="1"/>
  <c r="J805" i="7"/>
  <c r="I805" i="8" s="1"/>
  <c r="R767" i="7"/>
  <c r="L767" i="8" s="1"/>
  <c r="N777" i="7"/>
  <c r="O776" i="7"/>
  <c r="M809" i="7"/>
  <c r="F815" i="8"/>
  <c r="AD815" i="7"/>
  <c r="Q815" i="8" s="1"/>
  <c r="O313" i="7"/>
  <c r="O315" i="7"/>
  <c r="O317" i="7"/>
  <c r="O319" i="7"/>
  <c r="O321" i="7"/>
  <c r="O323" i="7"/>
  <c r="O325" i="7"/>
  <c r="O327" i="7"/>
  <c r="O329" i="7"/>
  <c r="O331" i="7"/>
  <c r="O333" i="7"/>
  <c r="O335" i="7"/>
  <c r="O337" i="7"/>
  <c r="O339" i="7"/>
  <c r="O341" i="7"/>
  <c r="J342" i="7"/>
  <c r="I342" i="8" s="1"/>
  <c r="W343" i="7"/>
  <c r="X343" i="7" s="1"/>
  <c r="N343" i="8" s="1"/>
  <c r="E344" i="8"/>
  <c r="J373" i="7"/>
  <c r="I373" i="8" s="1"/>
  <c r="I373" i="7"/>
  <c r="H373" i="8" s="1"/>
  <c r="M404" i="7"/>
  <c r="L374" i="7"/>
  <c r="Q345" i="7"/>
  <c r="K345" i="8" s="1"/>
  <c r="J346" i="8"/>
  <c r="P346" i="7"/>
  <c r="AD346" i="7"/>
  <c r="Q346" i="8" s="1"/>
  <c r="J348" i="7"/>
  <c r="I348" i="8" s="1"/>
  <c r="G349" i="8"/>
  <c r="K350" i="7"/>
  <c r="N350" i="7" s="1"/>
  <c r="W351" i="7"/>
  <c r="X351" i="7" s="1"/>
  <c r="N351" i="8" s="1"/>
  <c r="E354" i="8"/>
  <c r="J383" i="7"/>
  <c r="I383" i="8" s="1"/>
  <c r="I383" i="7"/>
  <c r="H383" i="8" s="1"/>
  <c r="M414" i="7"/>
  <c r="L384" i="7"/>
  <c r="AC354" i="7"/>
  <c r="P354" i="8" s="1"/>
  <c r="W356" i="7"/>
  <c r="X356" i="7" s="1"/>
  <c r="N356" i="8" s="1"/>
  <c r="K357" i="7"/>
  <c r="N357" i="7" s="1"/>
  <c r="F359" i="8"/>
  <c r="AD359" i="7"/>
  <c r="Q359" i="8" s="1"/>
  <c r="AC359" i="7"/>
  <c r="P359" i="8" s="1"/>
  <c r="Q360" i="7"/>
  <c r="K360" i="8" s="1"/>
  <c r="K362" i="7"/>
  <c r="N362" i="7" s="1"/>
  <c r="E366" i="8"/>
  <c r="J395" i="7"/>
  <c r="I395" i="8" s="1"/>
  <c r="I395" i="7"/>
  <c r="H395" i="8" s="1"/>
  <c r="M426" i="7"/>
  <c r="L396" i="7"/>
  <c r="AC366" i="7"/>
  <c r="P366" i="8" s="1"/>
  <c r="K369" i="7"/>
  <c r="N369" i="7" s="1"/>
  <c r="F371" i="8"/>
  <c r="AD389" i="7"/>
  <c r="Q389" i="8" s="1"/>
  <c r="AD371" i="7"/>
  <c r="Q371" i="8" s="1"/>
  <c r="AC371" i="7"/>
  <c r="P371" i="8" s="1"/>
  <c r="Q372" i="7"/>
  <c r="K372" i="8" s="1"/>
  <c r="K374" i="7"/>
  <c r="N374" i="7" s="1"/>
  <c r="E378" i="8"/>
  <c r="J407" i="7"/>
  <c r="I407" i="8" s="1"/>
  <c r="I407" i="7"/>
  <c r="H407" i="8" s="1"/>
  <c r="M438" i="7"/>
  <c r="L408" i="7"/>
  <c r="AC378" i="7"/>
  <c r="P378" i="8" s="1"/>
  <c r="M379" i="7"/>
  <c r="K381" i="7"/>
  <c r="N381" i="7" s="1"/>
  <c r="F383" i="8"/>
  <c r="AD401" i="7"/>
  <c r="Q401" i="8" s="1"/>
  <c r="AD383" i="7"/>
  <c r="Q383" i="8" s="1"/>
  <c r="AC383" i="7"/>
  <c r="P383" i="8" s="1"/>
  <c r="Q384" i="7"/>
  <c r="K384" i="8" s="1"/>
  <c r="Q386" i="7"/>
  <c r="K386" i="8" s="1"/>
  <c r="AC387" i="7"/>
  <c r="P387" i="8" s="1"/>
  <c r="L391" i="7"/>
  <c r="O393" i="7"/>
  <c r="F394" i="8"/>
  <c r="AD411" i="7"/>
  <c r="Q411" i="8" s="1"/>
  <c r="I396" i="7"/>
  <c r="H396" i="8" s="1"/>
  <c r="Q398" i="7"/>
  <c r="K398" i="8" s="1"/>
  <c r="AC399" i="7"/>
  <c r="P399" i="8" s="1"/>
  <c r="L403" i="7"/>
  <c r="O405" i="7"/>
  <c r="F406" i="8"/>
  <c r="AD423" i="7"/>
  <c r="Q423" i="8" s="1"/>
  <c r="I408" i="7"/>
  <c r="H408" i="8" s="1"/>
  <c r="Q410" i="7"/>
  <c r="K410" i="8" s="1"/>
  <c r="AC411" i="7"/>
  <c r="P411" i="8" s="1"/>
  <c r="L415" i="7"/>
  <c r="O417" i="7"/>
  <c r="F418" i="8"/>
  <c r="AD435" i="7"/>
  <c r="Q435" i="8" s="1"/>
  <c r="Q422" i="7"/>
  <c r="K422" i="8" s="1"/>
  <c r="AC423" i="7"/>
  <c r="P423" i="8" s="1"/>
  <c r="L427" i="7"/>
  <c r="O429" i="7"/>
  <c r="F430" i="8"/>
  <c r="AD447" i="7"/>
  <c r="Q447" i="8" s="1"/>
  <c r="I432" i="7"/>
  <c r="H432" i="8" s="1"/>
  <c r="Q434" i="7"/>
  <c r="K434" i="8" s="1"/>
  <c r="AC435" i="7"/>
  <c r="P435" i="8" s="1"/>
  <c r="L439" i="7"/>
  <c r="AD440" i="7"/>
  <c r="Q440" i="8" s="1"/>
  <c r="O441" i="7"/>
  <c r="F442" i="8"/>
  <c r="AD459" i="7"/>
  <c r="Q459" i="8" s="1"/>
  <c r="Q446" i="7"/>
  <c r="K446" i="8" s="1"/>
  <c r="M507" i="7"/>
  <c r="O449" i="7"/>
  <c r="F450" i="8"/>
  <c r="AD467" i="7"/>
  <c r="Q467" i="8" s="1"/>
  <c r="L453" i="7"/>
  <c r="K456" i="7"/>
  <c r="N456" i="7" s="1"/>
  <c r="AC461" i="7"/>
  <c r="P461" i="8" s="1"/>
  <c r="E464" i="8"/>
  <c r="J493" i="7"/>
  <c r="I493" i="8" s="1"/>
  <c r="M524" i="7"/>
  <c r="L494" i="7"/>
  <c r="I493" i="7"/>
  <c r="H493" i="8" s="1"/>
  <c r="K474" i="7"/>
  <c r="Q464" i="7"/>
  <c r="K464" i="8" s="1"/>
  <c r="R466" i="7"/>
  <c r="L466" i="8" s="1"/>
  <c r="R470" i="7"/>
  <c r="L470" i="8" s="1"/>
  <c r="F507" i="8"/>
  <c r="AD507" i="7"/>
  <c r="Q507" i="8" s="1"/>
  <c r="G508" i="8"/>
  <c r="W516" i="7"/>
  <c r="X516" i="7" s="1"/>
  <c r="N516" i="8" s="1"/>
  <c r="W518" i="7"/>
  <c r="X518" i="7" s="1"/>
  <c r="N518" i="8" s="1"/>
  <c r="F512" i="8"/>
  <c r="AD512" i="7"/>
  <c r="Q512" i="8" s="1"/>
  <c r="I513" i="7"/>
  <c r="H513" i="8" s="1"/>
  <c r="L514" i="7"/>
  <c r="M515" i="7"/>
  <c r="M522" i="7"/>
  <c r="E533" i="8"/>
  <c r="L563" i="7"/>
  <c r="K543" i="7"/>
  <c r="N543" i="7" s="1"/>
  <c r="Q528" i="7"/>
  <c r="K528" i="8" s="1"/>
  <c r="J562" i="7"/>
  <c r="I562" i="8" s="1"/>
  <c r="L562" i="7"/>
  <c r="I561" i="7"/>
  <c r="H561" i="8" s="1"/>
  <c r="Q533" i="7"/>
  <c r="K533" i="8" s="1"/>
  <c r="O533" i="7"/>
  <c r="M593" i="7"/>
  <c r="I562" i="7"/>
  <c r="H562" i="8" s="1"/>
  <c r="K542" i="7"/>
  <c r="N542" i="7" s="1"/>
  <c r="O532" i="7"/>
  <c r="F534" i="8"/>
  <c r="AD534" i="7"/>
  <c r="Q534" i="8" s="1"/>
  <c r="AD551" i="7"/>
  <c r="Q551" i="8" s="1"/>
  <c r="M545" i="7"/>
  <c r="K546" i="7"/>
  <c r="N546" i="7" s="1"/>
  <c r="R547" i="7"/>
  <c r="L547" i="8" s="1"/>
  <c r="O556" i="7"/>
  <c r="AD557" i="7"/>
  <c r="Q557" i="8" s="1"/>
  <c r="M622" i="7"/>
  <c r="I565" i="7"/>
  <c r="H565" i="8" s="1"/>
  <c r="J571" i="8"/>
  <c r="P571" i="7"/>
  <c r="AD599" i="7"/>
  <c r="Q599" i="8" s="1"/>
  <c r="J605" i="8"/>
  <c r="P605" i="7"/>
  <c r="M610" i="7"/>
  <c r="G615" i="8"/>
  <c r="X615" i="7"/>
  <c r="N615" i="8" s="1"/>
  <c r="W625" i="7"/>
  <c r="X625" i="7" s="1"/>
  <c r="N625" i="8" s="1"/>
  <c r="F631" i="8"/>
  <c r="AD631" i="7"/>
  <c r="Q631" i="8" s="1"/>
  <c r="I637" i="7"/>
  <c r="H637" i="8" s="1"/>
  <c r="J643" i="8"/>
  <c r="AD671" i="7"/>
  <c r="Q671" i="8" s="1"/>
  <c r="J677" i="8"/>
  <c r="P677" i="7"/>
  <c r="M682" i="7"/>
  <c r="G706" i="8"/>
  <c r="W716" i="7"/>
  <c r="X706" i="7"/>
  <c r="N706" i="8" s="1"/>
  <c r="G717" i="8"/>
  <c r="W727" i="7"/>
  <c r="X727" i="7" s="1"/>
  <c r="N727" i="8" s="1"/>
  <c r="G724" i="8"/>
  <c r="W734" i="7"/>
  <c r="X734" i="7" s="1"/>
  <c r="N734" i="8" s="1"/>
  <c r="G735" i="8"/>
  <c r="X735" i="7"/>
  <c r="N735" i="8" s="1"/>
  <c r="W745" i="7"/>
  <c r="G742" i="8"/>
  <c r="W752" i="7"/>
  <c r="G753" i="8"/>
  <c r="W763" i="7"/>
  <c r="X763" i="7" s="1"/>
  <c r="N763" i="8" s="1"/>
  <c r="L760" i="7"/>
  <c r="AC341" i="7"/>
  <c r="P341" i="8" s="1"/>
  <c r="K342" i="7"/>
  <c r="I343" i="7"/>
  <c r="H343" i="8" s="1"/>
  <c r="K348" i="7"/>
  <c r="N348" i="7" s="1"/>
  <c r="I349" i="7"/>
  <c r="H349" i="8" s="1"/>
  <c r="AD354" i="7"/>
  <c r="Q354" i="8" s="1"/>
  <c r="R360" i="7"/>
  <c r="L360" i="8" s="1"/>
  <c r="M362" i="7"/>
  <c r="AD366" i="7"/>
  <c r="Q366" i="8" s="1"/>
  <c r="L369" i="7"/>
  <c r="R372" i="7"/>
  <c r="L372" i="8" s="1"/>
  <c r="M374" i="7"/>
  <c r="I376" i="7"/>
  <c r="H376" i="8" s="1"/>
  <c r="AD378" i="7"/>
  <c r="Q378" i="8" s="1"/>
  <c r="L381" i="7"/>
  <c r="R384" i="7"/>
  <c r="L384" i="8" s="1"/>
  <c r="R386" i="7"/>
  <c r="L386" i="8" s="1"/>
  <c r="K389" i="7"/>
  <c r="AC390" i="7"/>
  <c r="P390" i="8" s="1"/>
  <c r="E392" i="8"/>
  <c r="J421" i="7"/>
  <c r="I421" i="8" s="1"/>
  <c r="I421" i="7"/>
  <c r="H421" i="8" s="1"/>
  <c r="M452" i="7"/>
  <c r="L422" i="7"/>
  <c r="Q393" i="7"/>
  <c r="K393" i="8" s="1"/>
  <c r="K396" i="7"/>
  <c r="N396" i="7" s="1"/>
  <c r="R398" i="7"/>
  <c r="L398" i="8" s="1"/>
  <c r="K401" i="7"/>
  <c r="N401" i="7" s="1"/>
  <c r="AC402" i="7"/>
  <c r="P402" i="8" s="1"/>
  <c r="M403" i="7"/>
  <c r="E404" i="8"/>
  <c r="J433" i="7"/>
  <c r="I433" i="8" s="1"/>
  <c r="I433" i="7"/>
  <c r="H433" i="8" s="1"/>
  <c r="M464" i="7"/>
  <c r="L434" i="7"/>
  <c r="Q405" i="7"/>
  <c r="K405" i="8" s="1"/>
  <c r="K408" i="7"/>
  <c r="R410" i="7"/>
  <c r="L410" i="8" s="1"/>
  <c r="K413" i="7"/>
  <c r="N413" i="7" s="1"/>
  <c r="AC414" i="7"/>
  <c r="P414" i="8" s="1"/>
  <c r="E416" i="8"/>
  <c r="M476" i="7"/>
  <c r="J445" i="7"/>
  <c r="I445" i="8" s="1"/>
  <c r="I445" i="7"/>
  <c r="H445" i="8" s="1"/>
  <c r="L446" i="7"/>
  <c r="Q417" i="7"/>
  <c r="K417" i="8" s="1"/>
  <c r="K420" i="7"/>
  <c r="N420" i="7" s="1"/>
  <c r="R422" i="7"/>
  <c r="L422" i="8" s="1"/>
  <c r="K425" i="7"/>
  <c r="AC426" i="7"/>
  <c r="P426" i="8" s="1"/>
  <c r="E428" i="8"/>
  <c r="J457" i="7"/>
  <c r="I457" i="8" s="1"/>
  <c r="I457" i="7"/>
  <c r="H457" i="8" s="1"/>
  <c r="M488" i="7"/>
  <c r="L458" i="7"/>
  <c r="Q429" i="7"/>
  <c r="K429" i="8" s="1"/>
  <c r="K432" i="7"/>
  <c r="N432" i="7" s="1"/>
  <c r="R434" i="7"/>
  <c r="L434" i="8" s="1"/>
  <c r="K437" i="7"/>
  <c r="N437" i="7" s="1"/>
  <c r="AC438" i="7"/>
  <c r="P438" i="8" s="1"/>
  <c r="E440" i="8"/>
  <c r="J469" i="7"/>
  <c r="I469" i="8" s="1"/>
  <c r="I469" i="7"/>
  <c r="H469" i="8" s="1"/>
  <c r="M500" i="7"/>
  <c r="L470" i="7"/>
  <c r="K449" i="7"/>
  <c r="N449" i="7" s="1"/>
  <c r="Q441" i="7"/>
  <c r="K441" i="8" s="1"/>
  <c r="K444" i="7"/>
  <c r="N444" i="7" s="1"/>
  <c r="R446" i="7"/>
  <c r="L446" i="8" s="1"/>
  <c r="AD448" i="7"/>
  <c r="Q448" i="8" s="1"/>
  <c r="AC451" i="7"/>
  <c r="P451" i="8" s="1"/>
  <c r="M453" i="7"/>
  <c r="E454" i="8"/>
  <c r="J483" i="7"/>
  <c r="I483" i="8" s="1"/>
  <c r="L484" i="7"/>
  <c r="I483" i="7"/>
  <c r="H483" i="8" s="1"/>
  <c r="M514" i="7"/>
  <c r="K463" i="7"/>
  <c r="Q454" i="7"/>
  <c r="K454" i="8" s="1"/>
  <c r="R456" i="7"/>
  <c r="L456" i="8" s="1"/>
  <c r="I460" i="7"/>
  <c r="H460" i="8" s="1"/>
  <c r="L471" i="7"/>
  <c r="E473" i="8"/>
  <c r="L503" i="7"/>
  <c r="K483" i="7"/>
  <c r="N483" i="7" s="1"/>
  <c r="J502" i="7"/>
  <c r="I502" i="8" s="1"/>
  <c r="Q473" i="7"/>
  <c r="K473" i="8" s="1"/>
  <c r="K482" i="7"/>
  <c r="N482" i="7" s="1"/>
  <c r="M533" i="7"/>
  <c r="O472" i="7"/>
  <c r="R463" i="7"/>
  <c r="L463" i="8" s="1"/>
  <c r="I500" i="7"/>
  <c r="H500" i="8" s="1"/>
  <c r="Q468" i="7"/>
  <c r="K468" i="8" s="1"/>
  <c r="F474" i="8"/>
  <c r="AD474" i="7"/>
  <c r="Q474" i="8" s="1"/>
  <c r="J476" i="8"/>
  <c r="P476" i="7"/>
  <c r="D481" i="8"/>
  <c r="AC481" i="7"/>
  <c r="P481" i="8" s="1"/>
  <c r="J484" i="8"/>
  <c r="P484" i="7"/>
  <c r="E501" i="8"/>
  <c r="L531" i="7"/>
  <c r="K511" i="7"/>
  <c r="N511" i="7" s="1"/>
  <c r="Q496" i="7"/>
  <c r="K496" i="8" s="1"/>
  <c r="J530" i="7"/>
  <c r="I530" i="8" s="1"/>
  <c r="K510" i="7"/>
  <c r="N510" i="7" s="1"/>
  <c r="O500" i="7"/>
  <c r="M561" i="7"/>
  <c r="I528" i="7"/>
  <c r="H528" i="8" s="1"/>
  <c r="L530" i="7"/>
  <c r="I529" i="7"/>
  <c r="H529" i="8" s="1"/>
  <c r="Q501" i="7"/>
  <c r="K501" i="8" s="1"/>
  <c r="M559" i="7"/>
  <c r="K506" i="7"/>
  <c r="N506" i="7" s="1"/>
  <c r="O501" i="7"/>
  <c r="I530" i="7"/>
  <c r="H530" i="8" s="1"/>
  <c r="M560" i="7"/>
  <c r="R491" i="7"/>
  <c r="L491" i="8" s="1"/>
  <c r="K508" i="7"/>
  <c r="N508" i="7" s="1"/>
  <c r="L528" i="7"/>
  <c r="I527" i="7"/>
  <c r="H527" i="8" s="1"/>
  <c r="D505" i="8"/>
  <c r="AC505" i="7"/>
  <c r="P505" i="8" s="1"/>
  <c r="I508" i="7"/>
  <c r="H508" i="8" s="1"/>
  <c r="AD527" i="7"/>
  <c r="Q527" i="8" s="1"/>
  <c r="I535" i="7"/>
  <c r="H535" i="8" s="1"/>
  <c r="L546" i="7"/>
  <c r="F552" i="8"/>
  <c r="AD552" i="7"/>
  <c r="Q552" i="8" s="1"/>
  <c r="J555" i="8"/>
  <c r="P555" i="7"/>
  <c r="M651" i="7"/>
  <c r="G592" i="8"/>
  <c r="W602" i="7"/>
  <c r="E597" i="8"/>
  <c r="L627" i="7"/>
  <c r="K607" i="7"/>
  <c r="N607" i="7" s="1"/>
  <c r="Q592" i="7"/>
  <c r="K592" i="8" s="1"/>
  <c r="Q597" i="7"/>
  <c r="K597" i="8" s="1"/>
  <c r="J626" i="7"/>
  <c r="I626" i="8" s="1"/>
  <c r="I626" i="7"/>
  <c r="H626" i="8" s="1"/>
  <c r="I625" i="7"/>
  <c r="H625" i="8" s="1"/>
  <c r="M656" i="7"/>
  <c r="L622" i="7"/>
  <c r="O597" i="7"/>
  <c r="I622" i="7"/>
  <c r="H622" i="8" s="1"/>
  <c r="O596" i="7"/>
  <c r="R587" i="7"/>
  <c r="L587" i="8" s="1"/>
  <c r="M652" i="7"/>
  <c r="L626" i="7"/>
  <c r="L648" i="7"/>
  <c r="G664" i="8"/>
  <c r="W674" i="7"/>
  <c r="X674" i="7" s="1"/>
  <c r="N674" i="8" s="1"/>
  <c r="E669" i="8"/>
  <c r="L699" i="7"/>
  <c r="K679" i="7"/>
  <c r="N679" i="7" s="1"/>
  <c r="Q664" i="7"/>
  <c r="K664" i="8" s="1"/>
  <c r="Q669" i="7"/>
  <c r="K669" i="8" s="1"/>
  <c r="J698" i="7"/>
  <c r="I698" i="8" s="1"/>
  <c r="M728" i="7"/>
  <c r="I698" i="7"/>
  <c r="H698" i="8" s="1"/>
  <c r="I697" i="7"/>
  <c r="H697" i="8" s="1"/>
  <c r="M729" i="7"/>
  <c r="L694" i="7"/>
  <c r="O669" i="7"/>
  <c r="M725" i="7"/>
  <c r="I694" i="7"/>
  <c r="H694" i="8" s="1"/>
  <c r="M724" i="7"/>
  <c r="L698" i="7"/>
  <c r="O668" i="7"/>
  <c r="R659" i="7"/>
  <c r="L659" i="8" s="1"/>
  <c r="L686" i="7"/>
  <c r="AD687" i="7"/>
  <c r="Q687" i="8" s="1"/>
  <c r="P695" i="7"/>
  <c r="I706" i="7"/>
  <c r="H706" i="8" s="1"/>
  <c r="I724" i="7"/>
  <c r="H724" i="8" s="1"/>
  <c r="I742" i="7"/>
  <c r="H742" i="8" s="1"/>
  <c r="J787" i="7"/>
  <c r="I787" i="8" s="1"/>
  <c r="M831" i="7"/>
  <c r="Q313" i="7"/>
  <c r="K313" i="8" s="1"/>
  <c r="AC313" i="7"/>
  <c r="P313" i="8" s="1"/>
  <c r="K314" i="7"/>
  <c r="N314" i="7" s="1"/>
  <c r="W314" i="7"/>
  <c r="Q315" i="7"/>
  <c r="K315" i="8" s="1"/>
  <c r="AC315" i="7"/>
  <c r="P315" i="8" s="1"/>
  <c r="K316" i="7"/>
  <c r="N316" i="7" s="1"/>
  <c r="W316" i="7"/>
  <c r="X316" i="7" s="1"/>
  <c r="N316" i="8" s="1"/>
  <c r="Q317" i="7"/>
  <c r="K317" i="8" s="1"/>
  <c r="AC317" i="7"/>
  <c r="P317" i="8" s="1"/>
  <c r="K318" i="7"/>
  <c r="N318" i="7" s="1"/>
  <c r="W318" i="7"/>
  <c r="X318" i="7" s="1"/>
  <c r="N318" i="8" s="1"/>
  <c r="Q319" i="7"/>
  <c r="K319" i="8" s="1"/>
  <c r="AC319" i="7"/>
  <c r="P319" i="8" s="1"/>
  <c r="K320" i="7"/>
  <c r="N320" i="7" s="1"/>
  <c r="W320" i="7"/>
  <c r="Q321" i="7"/>
  <c r="K321" i="8" s="1"/>
  <c r="AC321" i="7"/>
  <c r="P321" i="8" s="1"/>
  <c r="K322" i="7"/>
  <c r="N322" i="7" s="1"/>
  <c r="W322" i="7"/>
  <c r="X322" i="7" s="1"/>
  <c r="N322" i="8" s="1"/>
  <c r="Q323" i="7"/>
  <c r="K323" i="8" s="1"/>
  <c r="AC323" i="7"/>
  <c r="P323" i="8" s="1"/>
  <c r="K324" i="7"/>
  <c r="N324" i="7" s="1"/>
  <c r="W324" i="7"/>
  <c r="X324" i="7" s="1"/>
  <c r="N324" i="8" s="1"/>
  <c r="Q325" i="7"/>
  <c r="K325" i="8" s="1"/>
  <c r="AC325" i="7"/>
  <c r="P325" i="8" s="1"/>
  <c r="K326" i="7"/>
  <c r="N326" i="7" s="1"/>
  <c r="W326" i="7"/>
  <c r="Q327" i="7"/>
  <c r="K327" i="8" s="1"/>
  <c r="AC327" i="7"/>
  <c r="P327" i="8" s="1"/>
  <c r="K328" i="7"/>
  <c r="N328" i="7" s="1"/>
  <c r="W328" i="7"/>
  <c r="X328" i="7" s="1"/>
  <c r="N328" i="8" s="1"/>
  <c r="Q329" i="7"/>
  <c r="K329" i="8" s="1"/>
  <c r="AC329" i="7"/>
  <c r="P329" i="8" s="1"/>
  <c r="K330" i="7"/>
  <c r="N330" i="7" s="1"/>
  <c r="W330" i="7"/>
  <c r="X330" i="7" s="1"/>
  <c r="N330" i="8" s="1"/>
  <c r="Q331" i="7"/>
  <c r="K331" i="8" s="1"/>
  <c r="AC331" i="7"/>
  <c r="P331" i="8" s="1"/>
  <c r="K332" i="7"/>
  <c r="N332" i="7" s="1"/>
  <c r="W332" i="7"/>
  <c r="Q333" i="7"/>
  <c r="K333" i="8" s="1"/>
  <c r="AC333" i="7"/>
  <c r="P333" i="8" s="1"/>
  <c r="K334" i="7"/>
  <c r="N334" i="7" s="1"/>
  <c r="W334" i="7"/>
  <c r="X334" i="7" s="1"/>
  <c r="N334" i="8" s="1"/>
  <c r="Q335" i="7"/>
  <c r="K335" i="8" s="1"/>
  <c r="AC335" i="7"/>
  <c r="P335" i="8" s="1"/>
  <c r="K336" i="7"/>
  <c r="N336" i="7" s="1"/>
  <c r="W336" i="7"/>
  <c r="X336" i="7" s="1"/>
  <c r="N336" i="8" s="1"/>
  <c r="Q337" i="7"/>
  <c r="K337" i="8" s="1"/>
  <c r="AC337" i="7"/>
  <c r="P337" i="8" s="1"/>
  <c r="K338" i="7"/>
  <c r="N338" i="7" s="1"/>
  <c r="W338" i="7"/>
  <c r="Q339" i="7"/>
  <c r="K339" i="8" s="1"/>
  <c r="AC339" i="7"/>
  <c r="P339" i="8" s="1"/>
  <c r="K340" i="7"/>
  <c r="N340" i="7" s="1"/>
  <c r="W340" i="7"/>
  <c r="X340" i="7" s="1"/>
  <c r="N340" i="8" s="1"/>
  <c r="AD341" i="7"/>
  <c r="Q341" i="8" s="1"/>
  <c r="G344" i="8"/>
  <c r="X344" i="7"/>
  <c r="N344" i="8" s="1"/>
  <c r="O347" i="7"/>
  <c r="AC347" i="7"/>
  <c r="P347" i="8" s="1"/>
  <c r="AC349" i="7"/>
  <c r="P349" i="8" s="1"/>
  <c r="Q350" i="7"/>
  <c r="K350" i="8" s="1"/>
  <c r="K352" i="7"/>
  <c r="N352" i="7" s="1"/>
  <c r="W353" i="7"/>
  <c r="X353" i="7" s="1"/>
  <c r="N353" i="8" s="1"/>
  <c r="Q355" i="7"/>
  <c r="K355" i="8" s="1"/>
  <c r="E356" i="8"/>
  <c r="J385" i="7"/>
  <c r="I385" i="8" s="1"/>
  <c r="I385" i="7"/>
  <c r="H385" i="8" s="1"/>
  <c r="M416" i="7"/>
  <c r="L386" i="7"/>
  <c r="AC356" i="7"/>
  <c r="P356" i="8" s="1"/>
  <c r="W358" i="7"/>
  <c r="X358" i="7" s="1"/>
  <c r="N358" i="8" s="1"/>
  <c r="K359" i="7"/>
  <c r="F361" i="8"/>
  <c r="AD361" i="7"/>
  <c r="Q361" i="8" s="1"/>
  <c r="Q362" i="7"/>
  <c r="K362" i="8" s="1"/>
  <c r="K364" i="7"/>
  <c r="Q367" i="7"/>
  <c r="K367" i="8" s="1"/>
  <c r="E368" i="8"/>
  <c r="J397" i="7"/>
  <c r="I397" i="8" s="1"/>
  <c r="I397" i="7"/>
  <c r="H397" i="8" s="1"/>
  <c r="M428" i="7"/>
  <c r="L398" i="7"/>
  <c r="AC368" i="7"/>
  <c r="P368" i="8" s="1"/>
  <c r="K371" i="7"/>
  <c r="F373" i="8"/>
  <c r="AD391" i="7"/>
  <c r="Q391" i="8" s="1"/>
  <c r="AD373" i="7"/>
  <c r="Q373" i="8" s="1"/>
  <c r="Q374" i="7"/>
  <c r="K374" i="8" s="1"/>
  <c r="K376" i="7"/>
  <c r="N376" i="7" s="1"/>
  <c r="Q379" i="7"/>
  <c r="K379" i="8" s="1"/>
  <c r="E380" i="8"/>
  <c r="J409" i="7"/>
  <c r="I409" i="8" s="1"/>
  <c r="I409" i="7"/>
  <c r="H409" i="8" s="1"/>
  <c r="M440" i="7"/>
  <c r="L410" i="7"/>
  <c r="AC380" i="7"/>
  <c r="P380" i="8" s="1"/>
  <c r="K383" i="7"/>
  <c r="F385" i="8"/>
  <c r="AD403" i="7"/>
  <c r="Q403" i="8" s="1"/>
  <c r="AD385" i="7"/>
  <c r="Q385" i="8" s="1"/>
  <c r="L389" i="7"/>
  <c r="AD390" i="7"/>
  <c r="Q390" i="8" s="1"/>
  <c r="J391" i="8"/>
  <c r="P391" i="7"/>
  <c r="F392" i="8"/>
  <c r="AD409" i="7"/>
  <c r="Q409" i="8" s="1"/>
  <c r="I394" i="7"/>
  <c r="H394" i="8" s="1"/>
  <c r="Q396" i="7"/>
  <c r="K396" i="8" s="1"/>
  <c r="L401" i="7"/>
  <c r="AD402" i="7"/>
  <c r="Q402" i="8" s="1"/>
  <c r="J403" i="8"/>
  <c r="F404" i="8"/>
  <c r="AD421" i="7"/>
  <c r="Q421" i="8" s="1"/>
  <c r="I406" i="7"/>
  <c r="H406" i="8" s="1"/>
  <c r="Q408" i="7"/>
  <c r="K408" i="8" s="1"/>
  <c r="L413" i="7"/>
  <c r="AD414" i="7"/>
  <c r="Q414" i="8" s="1"/>
  <c r="J415" i="8"/>
  <c r="P415" i="7"/>
  <c r="F416" i="8"/>
  <c r="AD433" i="7"/>
  <c r="Q433" i="8" s="1"/>
  <c r="Q420" i="7"/>
  <c r="K420" i="8" s="1"/>
  <c r="L425" i="7"/>
  <c r="AD426" i="7"/>
  <c r="Q426" i="8" s="1"/>
  <c r="J427" i="8"/>
  <c r="P427" i="7"/>
  <c r="F428" i="8"/>
  <c r="AD445" i="7"/>
  <c r="Q445" i="8" s="1"/>
  <c r="Q432" i="7"/>
  <c r="K432" i="8" s="1"/>
  <c r="L437" i="7"/>
  <c r="AD438" i="7"/>
  <c r="Q438" i="8" s="1"/>
  <c r="F440" i="8"/>
  <c r="AD457" i="7"/>
  <c r="Q457" i="8" s="1"/>
  <c r="Q444" i="7"/>
  <c r="K444" i="8" s="1"/>
  <c r="N445" i="7"/>
  <c r="I450" i="7"/>
  <c r="H450" i="8" s="1"/>
  <c r="N451" i="7"/>
  <c r="L457" i="7"/>
  <c r="K460" i="7"/>
  <c r="N460" i="7" s="1"/>
  <c r="AD462" i="7"/>
  <c r="Q462" i="8" s="1"/>
  <c r="AC465" i="7"/>
  <c r="P465" i="8" s="1"/>
  <c r="M467" i="7"/>
  <c r="E468" i="8"/>
  <c r="J497" i="7"/>
  <c r="I497" i="8" s="1"/>
  <c r="K478" i="7"/>
  <c r="N478" i="7" s="1"/>
  <c r="N468" i="7"/>
  <c r="L498" i="7"/>
  <c r="I497" i="7"/>
  <c r="H497" i="8" s="1"/>
  <c r="M471" i="7"/>
  <c r="G472" i="8"/>
  <c r="W482" i="7"/>
  <c r="X482" i="7" s="1"/>
  <c r="N482" i="8" s="1"/>
  <c r="W480" i="7"/>
  <c r="X480" i="7" s="1"/>
  <c r="N480" i="8" s="1"/>
  <c r="W478" i="7"/>
  <c r="X478" i="7" s="1"/>
  <c r="N478" i="8" s="1"/>
  <c r="W476" i="7"/>
  <c r="F473" i="8"/>
  <c r="AD473" i="7"/>
  <c r="Q473" i="8" s="1"/>
  <c r="F501" i="8"/>
  <c r="AD501" i="7"/>
  <c r="Q501" i="8" s="1"/>
  <c r="G502" i="8"/>
  <c r="W510" i="7"/>
  <c r="X510" i="7" s="1"/>
  <c r="N510" i="8" s="1"/>
  <c r="W512" i="7"/>
  <c r="X512" i="7" s="1"/>
  <c r="N512" i="8" s="1"/>
  <c r="F506" i="8"/>
  <c r="AD506" i="7"/>
  <c r="Q506" i="8" s="1"/>
  <c r="I507" i="7"/>
  <c r="H507" i="8" s="1"/>
  <c r="L508" i="7"/>
  <c r="M509" i="7"/>
  <c r="M516" i="7"/>
  <c r="I534" i="7"/>
  <c r="H534" i="8" s="1"/>
  <c r="M535" i="7"/>
  <c r="E551" i="8"/>
  <c r="L581" i="7"/>
  <c r="K561" i="7"/>
  <c r="N561" i="7" s="1"/>
  <c r="Q546" i="7"/>
  <c r="K546" i="8" s="1"/>
  <c r="J580" i="7"/>
  <c r="I580" i="8" s="1"/>
  <c r="Q551" i="7"/>
  <c r="K551" i="8" s="1"/>
  <c r="I579" i="7"/>
  <c r="H579" i="8" s="1"/>
  <c r="L580" i="7"/>
  <c r="I580" i="7"/>
  <c r="H580" i="8" s="1"/>
  <c r="O551" i="7"/>
  <c r="R541" i="7"/>
  <c r="L541" i="8" s="1"/>
  <c r="N551" i="7"/>
  <c r="M611" i="7"/>
  <c r="K560" i="7"/>
  <c r="N560" i="7" s="1"/>
  <c r="O550" i="7"/>
  <c r="G552" i="8"/>
  <c r="J553" i="8"/>
  <c r="P553" i="7"/>
  <c r="M629" i="7"/>
  <c r="G570" i="8"/>
  <c r="W580" i="7"/>
  <c r="X580" i="7" s="1"/>
  <c r="N580" i="8" s="1"/>
  <c r="M576" i="7"/>
  <c r="M581" i="7"/>
  <c r="M645" i="7"/>
  <c r="F586" i="8"/>
  <c r="AD586" i="7"/>
  <c r="Q586" i="8" s="1"/>
  <c r="AD603" i="7"/>
  <c r="Q603" i="8" s="1"/>
  <c r="I592" i="7"/>
  <c r="H592" i="8" s="1"/>
  <c r="M603" i="7"/>
  <c r="F608" i="8"/>
  <c r="AD608" i="7"/>
  <c r="Q608" i="8" s="1"/>
  <c r="AD625" i="7"/>
  <c r="Q625" i="8" s="1"/>
  <c r="AD615" i="7"/>
  <c r="Q615" i="8" s="1"/>
  <c r="G619" i="8"/>
  <c r="W629" i="7"/>
  <c r="X629" i="7" s="1"/>
  <c r="N629" i="8" s="1"/>
  <c r="E635" i="8"/>
  <c r="L665" i="7"/>
  <c r="K645" i="7"/>
  <c r="N645" i="7" s="1"/>
  <c r="Q630" i="7"/>
  <c r="K630" i="8" s="1"/>
  <c r="Q635" i="7"/>
  <c r="K635" i="8" s="1"/>
  <c r="J664" i="7"/>
  <c r="I664" i="8" s="1"/>
  <c r="I663" i="7"/>
  <c r="H663" i="8" s="1"/>
  <c r="O634" i="7"/>
  <c r="R625" i="7"/>
  <c r="L625" i="8" s="1"/>
  <c r="M694" i="7"/>
  <c r="O635" i="7"/>
  <c r="L664" i="7"/>
  <c r="M695" i="7"/>
  <c r="G642" i="8"/>
  <c r="W652" i="7"/>
  <c r="X652" i="7" s="1"/>
  <c r="N652" i="8" s="1"/>
  <c r="M648" i="7"/>
  <c r="M653" i="7"/>
  <c r="F658" i="8"/>
  <c r="AD658" i="7"/>
  <c r="Q658" i="8" s="1"/>
  <c r="AD675" i="7"/>
  <c r="Q675" i="8" s="1"/>
  <c r="I664" i="7"/>
  <c r="H664" i="8" s="1"/>
  <c r="M675" i="7"/>
  <c r="F680" i="8"/>
  <c r="AD680" i="7"/>
  <c r="Q680" i="8" s="1"/>
  <c r="AD697" i="7"/>
  <c r="Q697" i="8" s="1"/>
  <c r="L722" i="7"/>
  <c r="F698" i="8"/>
  <c r="AD698" i="7"/>
  <c r="Q698" i="8" s="1"/>
  <c r="AD715" i="7"/>
  <c r="Q715" i="8" s="1"/>
  <c r="I727" i="7"/>
  <c r="H727" i="8" s="1"/>
  <c r="M713" i="7"/>
  <c r="M731" i="7"/>
  <c r="I766" i="7"/>
  <c r="H766" i="8" s="1"/>
  <c r="L738" i="7"/>
  <c r="L786" i="7"/>
  <c r="R313" i="7"/>
  <c r="L313" i="8" s="1"/>
  <c r="AD313" i="7"/>
  <c r="Q313" i="8" s="1"/>
  <c r="X314" i="7"/>
  <c r="N314" i="8" s="1"/>
  <c r="R315" i="7"/>
  <c r="L315" i="8" s="1"/>
  <c r="AD315" i="7"/>
  <c r="Q315" i="8" s="1"/>
  <c r="R317" i="7"/>
  <c r="L317" i="8" s="1"/>
  <c r="AD317" i="7"/>
  <c r="Q317" i="8" s="1"/>
  <c r="R319" i="7"/>
  <c r="L319" i="8" s="1"/>
  <c r="AD319" i="7"/>
  <c r="Q319" i="8" s="1"/>
  <c r="X320" i="7"/>
  <c r="N320" i="8" s="1"/>
  <c r="E321" i="8"/>
  <c r="J350" i="7"/>
  <c r="I350" i="8" s="1"/>
  <c r="R321" i="7"/>
  <c r="L321" i="8" s="1"/>
  <c r="AD321" i="7"/>
  <c r="Q321" i="8" s="1"/>
  <c r="E323" i="8"/>
  <c r="J352" i="7"/>
  <c r="I352" i="8" s="1"/>
  <c r="R323" i="7"/>
  <c r="L323" i="8" s="1"/>
  <c r="AD323" i="7"/>
  <c r="Q323" i="8" s="1"/>
  <c r="E325" i="8"/>
  <c r="J354" i="7"/>
  <c r="I354" i="8" s="1"/>
  <c r="R325" i="7"/>
  <c r="L325" i="8" s="1"/>
  <c r="AD325" i="7"/>
  <c r="Q325" i="8" s="1"/>
  <c r="X326" i="7"/>
  <c r="N326" i="8" s="1"/>
  <c r="E327" i="8"/>
  <c r="J356" i="7"/>
  <c r="I356" i="8" s="1"/>
  <c r="R327" i="7"/>
  <c r="L327" i="8" s="1"/>
  <c r="AD327" i="7"/>
  <c r="Q327" i="8" s="1"/>
  <c r="L328" i="7"/>
  <c r="E329" i="8"/>
  <c r="J358" i="7"/>
  <c r="I358" i="8" s="1"/>
  <c r="R329" i="7"/>
  <c r="L329" i="8" s="1"/>
  <c r="AD329" i="7"/>
  <c r="Q329" i="8" s="1"/>
  <c r="L330" i="7"/>
  <c r="E331" i="8"/>
  <c r="J360" i="7"/>
  <c r="I360" i="8" s="1"/>
  <c r="R331" i="7"/>
  <c r="L331" i="8" s="1"/>
  <c r="AD331" i="7"/>
  <c r="Q331" i="8" s="1"/>
  <c r="L332" i="7"/>
  <c r="X332" i="7"/>
  <c r="N332" i="8" s="1"/>
  <c r="E333" i="8"/>
  <c r="J362" i="7"/>
  <c r="I362" i="8" s="1"/>
  <c r="R333" i="7"/>
  <c r="L333" i="8" s="1"/>
  <c r="AD333" i="7"/>
  <c r="Q333" i="8" s="1"/>
  <c r="L334" i="7"/>
  <c r="E335" i="8"/>
  <c r="J364" i="7"/>
  <c r="I364" i="8" s="1"/>
  <c r="R335" i="7"/>
  <c r="L335" i="8" s="1"/>
  <c r="AD335" i="7"/>
  <c r="Q335" i="8" s="1"/>
  <c r="L336" i="7"/>
  <c r="E337" i="8"/>
  <c r="J366" i="7"/>
  <c r="I366" i="8" s="1"/>
  <c r="R337" i="7"/>
  <c r="L337" i="8" s="1"/>
  <c r="AD337" i="7"/>
  <c r="Q337" i="8" s="1"/>
  <c r="L338" i="7"/>
  <c r="X338" i="7"/>
  <c r="N338" i="8" s="1"/>
  <c r="E339" i="8"/>
  <c r="J368" i="7"/>
  <c r="I368" i="8" s="1"/>
  <c r="R339" i="7"/>
  <c r="L339" i="8" s="1"/>
  <c r="AD339" i="7"/>
  <c r="Q339" i="8" s="1"/>
  <c r="L340" i="7"/>
  <c r="E341" i="8"/>
  <c r="J370" i="7"/>
  <c r="I370" i="8" s="1"/>
  <c r="R341" i="7"/>
  <c r="L341" i="8" s="1"/>
  <c r="N342" i="7"/>
  <c r="AC342" i="7"/>
  <c r="P342" i="8" s="1"/>
  <c r="L343" i="7"/>
  <c r="I344" i="7"/>
  <c r="H344" i="8" s="1"/>
  <c r="W344" i="7"/>
  <c r="F345" i="8"/>
  <c r="AD345" i="7"/>
  <c r="Q345" i="8" s="1"/>
  <c r="AC348" i="7"/>
  <c r="P348" i="8" s="1"/>
  <c r="L349" i="7"/>
  <c r="R350" i="7"/>
  <c r="L350" i="8" s="1"/>
  <c r="I354" i="7"/>
  <c r="H354" i="8" s="1"/>
  <c r="AD356" i="7"/>
  <c r="Q356" i="8" s="1"/>
  <c r="L359" i="7"/>
  <c r="R362" i="7"/>
  <c r="L362" i="8" s="1"/>
  <c r="M364" i="7"/>
  <c r="I366" i="7"/>
  <c r="H366" i="8" s="1"/>
  <c r="AD368" i="7"/>
  <c r="Q368" i="8" s="1"/>
  <c r="L371" i="7"/>
  <c r="R374" i="7"/>
  <c r="L374" i="8" s="1"/>
  <c r="M376" i="7"/>
  <c r="I378" i="7"/>
  <c r="H378" i="8" s="1"/>
  <c r="AD380" i="7"/>
  <c r="Q380" i="8" s="1"/>
  <c r="J381" i="8"/>
  <c r="L383" i="7"/>
  <c r="K387" i="7"/>
  <c r="N387" i="7" s="1"/>
  <c r="M389" i="7"/>
  <c r="E390" i="8"/>
  <c r="J419" i="7"/>
  <c r="I419" i="8" s="1"/>
  <c r="I419" i="7"/>
  <c r="H419" i="8" s="1"/>
  <c r="M450" i="7"/>
  <c r="L420" i="7"/>
  <c r="Q391" i="7"/>
  <c r="K391" i="8" s="1"/>
  <c r="K394" i="7"/>
  <c r="N394" i="7" s="1"/>
  <c r="R396" i="7"/>
  <c r="L396" i="8" s="1"/>
  <c r="K399" i="7"/>
  <c r="N399" i="7" s="1"/>
  <c r="M401" i="7"/>
  <c r="E402" i="8"/>
  <c r="J431" i="7"/>
  <c r="I431" i="8" s="1"/>
  <c r="I431" i="7"/>
  <c r="H431" i="8" s="1"/>
  <c r="M462" i="7"/>
  <c r="L432" i="7"/>
  <c r="Q403" i="7"/>
  <c r="K403" i="8" s="1"/>
  <c r="K406" i="7"/>
  <c r="N406" i="7" s="1"/>
  <c r="R408" i="7"/>
  <c r="L408" i="8" s="1"/>
  <c r="K411" i="7"/>
  <c r="N411" i="7" s="1"/>
  <c r="M413" i="7"/>
  <c r="E414" i="8"/>
  <c r="J443" i="7"/>
  <c r="I443" i="8" s="1"/>
  <c r="I443" i="7"/>
  <c r="H443" i="8" s="1"/>
  <c r="M474" i="7"/>
  <c r="N414" i="7"/>
  <c r="L444" i="7"/>
  <c r="Q415" i="7"/>
  <c r="K415" i="8" s="1"/>
  <c r="K418" i="7"/>
  <c r="N418" i="7" s="1"/>
  <c r="R420" i="7"/>
  <c r="L420" i="8" s="1"/>
  <c r="K423" i="7"/>
  <c r="N423" i="7" s="1"/>
  <c r="M425" i="7"/>
  <c r="E426" i="8"/>
  <c r="M486" i="7"/>
  <c r="J455" i="7"/>
  <c r="I455" i="8" s="1"/>
  <c r="I455" i="7"/>
  <c r="H455" i="8" s="1"/>
  <c r="L456" i="7"/>
  <c r="Q427" i="7"/>
  <c r="K427" i="8" s="1"/>
  <c r="K430" i="7"/>
  <c r="N430" i="7" s="1"/>
  <c r="R432" i="7"/>
  <c r="L432" i="8" s="1"/>
  <c r="K435" i="7"/>
  <c r="M437" i="7"/>
  <c r="E438" i="8"/>
  <c r="J467" i="7"/>
  <c r="I467" i="8" s="1"/>
  <c r="I467" i="7"/>
  <c r="H467" i="8" s="1"/>
  <c r="N438" i="7"/>
  <c r="L468" i="7"/>
  <c r="K447" i="7"/>
  <c r="N447" i="7" s="1"/>
  <c r="Q439" i="7"/>
  <c r="K439" i="8" s="1"/>
  <c r="K442" i="7"/>
  <c r="N442" i="7" s="1"/>
  <c r="R444" i="7"/>
  <c r="L444" i="8" s="1"/>
  <c r="L447" i="7"/>
  <c r="K450" i="7"/>
  <c r="AD452" i="7"/>
  <c r="Q452" i="8" s="1"/>
  <c r="AC455" i="7"/>
  <c r="P455" i="8" s="1"/>
  <c r="M457" i="7"/>
  <c r="E458" i="8"/>
  <c r="J487" i="7"/>
  <c r="I487" i="8" s="1"/>
  <c r="M518" i="7"/>
  <c r="N458" i="7"/>
  <c r="L488" i="7"/>
  <c r="I487" i="7"/>
  <c r="H487" i="8" s="1"/>
  <c r="K467" i="7"/>
  <c r="N467" i="7" s="1"/>
  <c r="Q458" i="7"/>
  <c r="K458" i="8" s="1"/>
  <c r="R460" i="7"/>
  <c r="L460" i="8" s="1"/>
  <c r="I464" i="7"/>
  <c r="H464" i="8" s="1"/>
  <c r="M525" i="7"/>
  <c r="O467" i="7"/>
  <c r="J471" i="8"/>
  <c r="P471" i="7"/>
  <c r="I472" i="7"/>
  <c r="H472" i="8" s="1"/>
  <c r="E495" i="8"/>
  <c r="L525" i="7"/>
  <c r="K505" i="7"/>
  <c r="N505" i="7" s="1"/>
  <c r="Q490" i="7"/>
  <c r="K490" i="8" s="1"/>
  <c r="J524" i="7"/>
  <c r="I524" i="8" s="1"/>
  <c r="K504" i="7"/>
  <c r="N504" i="7" s="1"/>
  <c r="O494" i="7"/>
  <c r="I522" i="7"/>
  <c r="H522" i="8" s="1"/>
  <c r="M554" i="7"/>
  <c r="L524" i="7"/>
  <c r="I523" i="7"/>
  <c r="H523" i="8" s="1"/>
  <c r="Q495" i="7"/>
  <c r="K495" i="8" s="1"/>
  <c r="K500" i="7"/>
  <c r="N500" i="7" s="1"/>
  <c r="O495" i="7"/>
  <c r="I524" i="7"/>
  <c r="H524" i="8" s="1"/>
  <c r="K502" i="7"/>
  <c r="N502" i="7" s="1"/>
  <c r="L522" i="7"/>
  <c r="I521" i="7"/>
  <c r="H521" i="8" s="1"/>
  <c r="D499" i="8"/>
  <c r="AC499" i="7"/>
  <c r="P499" i="8" s="1"/>
  <c r="I502" i="7"/>
  <c r="H502" i="8" s="1"/>
  <c r="AD521" i="7"/>
  <c r="Q521" i="8" s="1"/>
  <c r="J535" i="8"/>
  <c r="P535" i="7"/>
  <c r="M536" i="7"/>
  <c r="E541" i="8"/>
  <c r="L571" i="7"/>
  <c r="K551" i="7"/>
  <c r="Q536" i="7"/>
  <c r="K536" i="8" s="1"/>
  <c r="J570" i="7"/>
  <c r="I570" i="8" s="1"/>
  <c r="I569" i="7"/>
  <c r="H569" i="8" s="1"/>
  <c r="I570" i="7"/>
  <c r="H570" i="8" s="1"/>
  <c r="M600" i="7"/>
  <c r="Q541" i="7"/>
  <c r="K541" i="8" s="1"/>
  <c r="O541" i="7"/>
  <c r="L568" i="7"/>
  <c r="K548" i="7"/>
  <c r="N548" i="7" s="1"/>
  <c r="R531" i="7"/>
  <c r="L531" i="8" s="1"/>
  <c r="I568" i="7"/>
  <c r="H568" i="8" s="1"/>
  <c r="L570" i="7"/>
  <c r="M601" i="7"/>
  <c r="M598" i="7"/>
  <c r="K550" i="7"/>
  <c r="N550" i="7" s="1"/>
  <c r="G542" i="8"/>
  <c r="W552" i="7"/>
  <c r="X552" i="7" s="1"/>
  <c r="N552" i="8" s="1"/>
  <c r="K552" i="7"/>
  <c r="N552" i="7" s="1"/>
  <c r="W554" i="7"/>
  <c r="X554" i="7" s="1"/>
  <c r="N554" i="8" s="1"/>
  <c r="G562" i="8"/>
  <c r="W572" i="7"/>
  <c r="X562" i="7"/>
  <c r="N562" i="8" s="1"/>
  <c r="W564" i="7"/>
  <c r="X564" i="7" s="1"/>
  <c r="N564" i="8" s="1"/>
  <c r="AD581" i="7"/>
  <c r="Q581" i="8" s="1"/>
  <c r="J587" i="8"/>
  <c r="P587" i="7"/>
  <c r="M592" i="7"/>
  <c r="G597" i="8"/>
  <c r="W607" i="7"/>
  <c r="X607" i="7" s="1"/>
  <c r="N607" i="8" s="1"/>
  <c r="F613" i="8"/>
  <c r="AD613" i="7"/>
  <c r="Q613" i="8" s="1"/>
  <c r="M614" i="7"/>
  <c r="I619" i="7"/>
  <c r="H619" i="8" s="1"/>
  <c r="J625" i="8"/>
  <c r="P625" i="7"/>
  <c r="AD653" i="7"/>
  <c r="Q653" i="8" s="1"/>
  <c r="J659" i="8"/>
  <c r="P659" i="7"/>
  <c r="M664" i="7"/>
  <c r="G669" i="8"/>
  <c r="X669" i="7"/>
  <c r="N669" i="8" s="1"/>
  <c r="W679" i="7"/>
  <c r="X679" i="7" s="1"/>
  <c r="N679" i="8" s="1"/>
  <c r="M733" i="7"/>
  <c r="M732" i="7"/>
  <c r="F685" i="8"/>
  <c r="AD703" i="7"/>
  <c r="Q703" i="8" s="1"/>
  <c r="AD685" i="7"/>
  <c r="Q685" i="8" s="1"/>
  <c r="M686" i="7"/>
  <c r="E689" i="8"/>
  <c r="L719" i="7"/>
  <c r="K699" i="7"/>
  <c r="Q684" i="7"/>
  <c r="K684" i="8" s="1"/>
  <c r="Q689" i="7"/>
  <c r="K689" i="8" s="1"/>
  <c r="J718" i="7"/>
  <c r="I718" i="8" s="1"/>
  <c r="I717" i="7"/>
  <c r="H717" i="8" s="1"/>
  <c r="O688" i="7"/>
  <c r="R679" i="7"/>
  <c r="L679" i="8" s="1"/>
  <c r="L718" i="7"/>
  <c r="I718" i="7"/>
  <c r="H718" i="8" s="1"/>
  <c r="O689" i="7"/>
  <c r="M748" i="7"/>
  <c r="M720" i="7"/>
  <c r="M727" i="7"/>
  <c r="M738" i="7"/>
  <c r="M745" i="7"/>
  <c r="L756" i="7"/>
  <c r="G771" i="8"/>
  <c r="W781" i="7"/>
  <c r="C818" i="8"/>
  <c r="AC818" i="7"/>
  <c r="P818" i="8" s="1"/>
  <c r="O342" i="7"/>
  <c r="AD342" i="7"/>
  <c r="Q342" i="8" s="1"/>
  <c r="J344" i="7"/>
  <c r="I344" i="8" s="1"/>
  <c r="W345" i="7"/>
  <c r="X345" i="7" s="1"/>
  <c r="N345" i="8" s="1"/>
  <c r="E346" i="8"/>
  <c r="J375" i="7"/>
  <c r="I375" i="8" s="1"/>
  <c r="I375" i="7"/>
  <c r="H375" i="8" s="1"/>
  <c r="M406" i="7"/>
  <c r="L376" i="7"/>
  <c r="Q347" i="7"/>
  <c r="K347" i="8" s="1"/>
  <c r="O348" i="7"/>
  <c r="AD348" i="7"/>
  <c r="Q348" i="8" s="1"/>
  <c r="F351" i="8"/>
  <c r="AD351" i="7"/>
  <c r="Q351" i="8" s="1"/>
  <c r="AC351" i="7"/>
  <c r="P351" i="8" s="1"/>
  <c r="Q352" i="7"/>
  <c r="K352" i="8" s="1"/>
  <c r="K354" i="7"/>
  <c r="N354" i="7" s="1"/>
  <c r="W355" i="7"/>
  <c r="X355" i="7" s="1"/>
  <c r="N355" i="8" s="1"/>
  <c r="Q357" i="7"/>
  <c r="K357" i="8" s="1"/>
  <c r="E358" i="8"/>
  <c r="J387" i="7"/>
  <c r="I387" i="8" s="1"/>
  <c r="I387" i="7"/>
  <c r="H387" i="8" s="1"/>
  <c r="M418" i="7"/>
  <c r="L388" i="7"/>
  <c r="AC358" i="7"/>
  <c r="P358" i="8" s="1"/>
  <c r="K361" i="7"/>
  <c r="F363" i="8"/>
  <c r="AD363" i="7"/>
  <c r="Q363" i="8" s="1"/>
  <c r="AC363" i="7"/>
  <c r="P363" i="8" s="1"/>
  <c r="Q364" i="7"/>
  <c r="K364" i="8" s="1"/>
  <c r="K366" i="7"/>
  <c r="N366" i="7" s="1"/>
  <c r="Q369" i="7"/>
  <c r="K369" i="8" s="1"/>
  <c r="E370" i="8"/>
  <c r="J399" i="7"/>
  <c r="I399" i="8" s="1"/>
  <c r="I399" i="7"/>
  <c r="H399" i="8" s="1"/>
  <c r="M430" i="7"/>
  <c r="L400" i="7"/>
  <c r="AC370" i="7"/>
  <c r="P370" i="8" s="1"/>
  <c r="K373" i="7"/>
  <c r="N373" i="7" s="1"/>
  <c r="F375" i="8"/>
  <c r="AD393" i="7"/>
  <c r="Q393" i="8" s="1"/>
  <c r="AD375" i="7"/>
  <c r="Q375" i="8" s="1"/>
  <c r="AC375" i="7"/>
  <c r="P375" i="8" s="1"/>
  <c r="Q376" i="7"/>
  <c r="K376" i="8" s="1"/>
  <c r="K378" i="7"/>
  <c r="N378" i="7" s="1"/>
  <c r="Q381" i="7"/>
  <c r="K381" i="8" s="1"/>
  <c r="E382" i="8"/>
  <c r="J411" i="7"/>
  <c r="I411" i="8" s="1"/>
  <c r="I411" i="7"/>
  <c r="H411" i="8" s="1"/>
  <c r="M442" i="7"/>
  <c r="L412" i="7"/>
  <c r="AC382" i="7"/>
  <c r="P382" i="8" s="1"/>
  <c r="M383" i="7"/>
  <c r="K385" i="7"/>
  <c r="N385" i="7" s="1"/>
  <c r="L387" i="7"/>
  <c r="AD388" i="7"/>
  <c r="Q388" i="8" s="1"/>
  <c r="O389" i="7"/>
  <c r="F390" i="8"/>
  <c r="AD407" i="7"/>
  <c r="Q407" i="8" s="1"/>
  <c r="I392" i="7"/>
  <c r="H392" i="8" s="1"/>
  <c r="Q394" i="7"/>
  <c r="K394" i="8" s="1"/>
  <c r="AC395" i="7"/>
  <c r="P395" i="8" s="1"/>
  <c r="L399" i="7"/>
  <c r="AD400" i="7"/>
  <c r="Q400" i="8" s="1"/>
  <c r="O401" i="7"/>
  <c r="F402" i="8"/>
  <c r="AD419" i="7"/>
  <c r="Q419" i="8" s="1"/>
  <c r="I404" i="7"/>
  <c r="H404" i="8" s="1"/>
  <c r="Q406" i="7"/>
  <c r="K406" i="8" s="1"/>
  <c r="AC407" i="7"/>
  <c r="P407" i="8" s="1"/>
  <c r="L411" i="7"/>
  <c r="AD412" i="7"/>
  <c r="Q412" i="8" s="1"/>
  <c r="O413" i="7"/>
  <c r="F414" i="8"/>
  <c r="AD431" i="7"/>
  <c r="Q431" i="8" s="1"/>
  <c r="I416" i="7"/>
  <c r="H416" i="8" s="1"/>
  <c r="Q418" i="7"/>
  <c r="K418" i="8" s="1"/>
  <c r="AC419" i="7"/>
  <c r="P419" i="8" s="1"/>
  <c r="L423" i="7"/>
  <c r="AD424" i="7"/>
  <c r="Q424" i="8" s="1"/>
  <c r="O425" i="7"/>
  <c r="F426" i="8"/>
  <c r="AD443" i="7"/>
  <c r="Q443" i="8" s="1"/>
  <c r="I428" i="7"/>
  <c r="H428" i="8" s="1"/>
  <c r="Q430" i="7"/>
  <c r="K430" i="8" s="1"/>
  <c r="AC431" i="7"/>
  <c r="P431" i="8" s="1"/>
  <c r="L435" i="7"/>
  <c r="AD436" i="7"/>
  <c r="Q436" i="8" s="1"/>
  <c r="O437" i="7"/>
  <c r="F438" i="8"/>
  <c r="AD455" i="7"/>
  <c r="Q455" i="8" s="1"/>
  <c r="I440" i="7"/>
  <c r="H440" i="8" s="1"/>
  <c r="Q442" i="7"/>
  <c r="K442" i="8" s="1"/>
  <c r="AC443" i="7"/>
  <c r="P443" i="8" s="1"/>
  <c r="M447" i="7"/>
  <c r="E448" i="8"/>
  <c r="J477" i="7"/>
  <c r="I477" i="8" s="1"/>
  <c r="L478" i="7"/>
  <c r="I477" i="7"/>
  <c r="H477" i="8" s="1"/>
  <c r="M508" i="7"/>
  <c r="K457" i="7"/>
  <c r="N457" i="7" s="1"/>
  <c r="Q448" i="7"/>
  <c r="K448" i="8" s="1"/>
  <c r="R450" i="7"/>
  <c r="L450" i="8" s="1"/>
  <c r="I454" i="7"/>
  <c r="H454" i="8" s="1"/>
  <c r="N455" i="7"/>
  <c r="O457" i="7"/>
  <c r="L461" i="7"/>
  <c r="K464" i="7"/>
  <c r="N464" i="7" s="1"/>
  <c r="AD466" i="7"/>
  <c r="Q466" i="8" s="1"/>
  <c r="AD470" i="7"/>
  <c r="Q470" i="8" s="1"/>
  <c r="L472" i="7"/>
  <c r="I473" i="7"/>
  <c r="H473" i="8" s="1"/>
  <c r="D479" i="8"/>
  <c r="AC479" i="7"/>
  <c r="P479" i="8" s="1"/>
  <c r="F495" i="8"/>
  <c r="AD495" i="7"/>
  <c r="Q495" i="8" s="1"/>
  <c r="G496" i="8"/>
  <c r="W504" i="7"/>
  <c r="X504" i="7" s="1"/>
  <c r="N504" i="8" s="1"/>
  <c r="W506" i="7"/>
  <c r="X506" i="7" s="1"/>
  <c r="N506" i="8" s="1"/>
  <c r="F500" i="8"/>
  <c r="AD500" i="7"/>
  <c r="Q500" i="8" s="1"/>
  <c r="I501" i="7"/>
  <c r="H501" i="8" s="1"/>
  <c r="L502" i="7"/>
  <c r="M503" i="7"/>
  <c r="M510" i="7"/>
  <c r="I542" i="7"/>
  <c r="H542" i="8" s="1"/>
  <c r="J543" i="8"/>
  <c r="P543" i="7"/>
  <c r="G560" i="8"/>
  <c r="W570" i="7"/>
  <c r="X570" i="7" s="1"/>
  <c r="N570" i="8" s="1"/>
  <c r="J563" i="8"/>
  <c r="P563" i="7"/>
  <c r="M633" i="7"/>
  <c r="G574" i="8"/>
  <c r="W584" i="7"/>
  <c r="X574" i="7"/>
  <c r="N574" i="8" s="1"/>
  <c r="E579" i="8"/>
  <c r="L609" i="7"/>
  <c r="K589" i="7"/>
  <c r="N589" i="7" s="1"/>
  <c r="Q574" i="7"/>
  <c r="K574" i="8" s="1"/>
  <c r="Q579" i="7"/>
  <c r="K579" i="8" s="1"/>
  <c r="J608" i="7"/>
  <c r="I608" i="8" s="1"/>
  <c r="I608" i="7"/>
  <c r="H608" i="8" s="1"/>
  <c r="I607" i="7"/>
  <c r="H607" i="8" s="1"/>
  <c r="M638" i="7"/>
  <c r="L604" i="7"/>
  <c r="O579" i="7"/>
  <c r="I604" i="7"/>
  <c r="H604" i="8" s="1"/>
  <c r="O578" i="7"/>
  <c r="R569" i="7"/>
  <c r="L569" i="8" s="1"/>
  <c r="M634" i="7"/>
  <c r="L608" i="7"/>
  <c r="L630" i="7"/>
  <c r="M702" i="7"/>
  <c r="G646" i="8"/>
  <c r="W656" i="7"/>
  <c r="X646" i="7"/>
  <c r="N646" i="8" s="1"/>
  <c r="E651" i="8"/>
  <c r="L681" i="7"/>
  <c r="K661" i="7"/>
  <c r="N661" i="7" s="1"/>
  <c r="Q646" i="7"/>
  <c r="K646" i="8" s="1"/>
  <c r="Q651" i="7"/>
  <c r="K651" i="8" s="1"/>
  <c r="J680" i="7"/>
  <c r="I680" i="8" s="1"/>
  <c r="M710" i="7"/>
  <c r="I680" i="7"/>
  <c r="H680" i="8" s="1"/>
  <c r="I679" i="7"/>
  <c r="H679" i="8" s="1"/>
  <c r="M711" i="7"/>
  <c r="L676" i="7"/>
  <c r="O651" i="7"/>
  <c r="M707" i="7"/>
  <c r="I676" i="7"/>
  <c r="H676" i="8" s="1"/>
  <c r="M706" i="7"/>
  <c r="M703" i="7"/>
  <c r="M700" i="7"/>
  <c r="O650" i="7"/>
  <c r="R641" i="7"/>
  <c r="L641" i="8" s="1"/>
  <c r="L680" i="7"/>
  <c r="F689" i="8"/>
  <c r="AD705" i="7"/>
  <c r="Q705" i="8" s="1"/>
  <c r="M750" i="7"/>
  <c r="M756" i="7"/>
  <c r="AC448" i="7"/>
  <c r="P448" i="8" s="1"/>
  <c r="AC450" i="7"/>
  <c r="P450" i="8" s="1"/>
  <c r="AC452" i="7"/>
  <c r="P452" i="8" s="1"/>
  <c r="AC454" i="7"/>
  <c r="P454" i="8" s="1"/>
  <c r="AC456" i="7"/>
  <c r="P456" i="8" s="1"/>
  <c r="AC458" i="7"/>
  <c r="P458" i="8" s="1"/>
  <c r="AC460" i="7"/>
  <c r="P460" i="8" s="1"/>
  <c r="AC462" i="7"/>
  <c r="P462" i="8" s="1"/>
  <c r="AC464" i="7"/>
  <c r="P464" i="8" s="1"/>
  <c r="AC466" i="7"/>
  <c r="P466" i="8" s="1"/>
  <c r="AC468" i="7"/>
  <c r="P468" i="8" s="1"/>
  <c r="AC470" i="7"/>
  <c r="P470" i="8" s="1"/>
  <c r="J475" i="8"/>
  <c r="J477" i="8"/>
  <c r="P477" i="7"/>
  <c r="J479" i="8"/>
  <c r="P479" i="7"/>
  <c r="J481" i="8"/>
  <c r="P481" i="7"/>
  <c r="J483" i="8"/>
  <c r="P483" i="7"/>
  <c r="J485" i="8"/>
  <c r="P485" i="7"/>
  <c r="F490" i="8"/>
  <c r="AD490" i="7"/>
  <c r="Q490" i="8" s="1"/>
  <c r="F496" i="8"/>
  <c r="AD496" i="7"/>
  <c r="Q496" i="8" s="1"/>
  <c r="F502" i="8"/>
  <c r="AD502" i="7"/>
  <c r="Q502" i="8" s="1"/>
  <c r="F508" i="8"/>
  <c r="AD508" i="7"/>
  <c r="Q508" i="8" s="1"/>
  <c r="F514" i="8"/>
  <c r="AD514" i="7"/>
  <c r="Q514" i="8" s="1"/>
  <c r="F520" i="8"/>
  <c r="AD520" i="7"/>
  <c r="Q520" i="8" s="1"/>
  <c r="F526" i="8"/>
  <c r="AD526" i="7"/>
  <c r="Q526" i="8" s="1"/>
  <c r="E531" i="8"/>
  <c r="L561" i="7"/>
  <c r="K541" i="7"/>
  <c r="N541" i="7" s="1"/>
  <c r="Q526" i="7"/>
  <c r="K526" i="8" s="1"/>
  <c r="J560" i="7"/>
  <c r="I560" i="8" s="1"/>
  <c r="G535" i="8"/>
  <c r="W545" i="7"/>
  <c r="X545" i="7" s="1"/>
  <c r="N545" i="8" s="1"/>
  <c r="E545" i="8"/>
  <c r="L575" i="7"/>
  <c r="K555" i="7"/>
  <c r="N555" i="7" s="1"/>
  <c r="Q540" i="7"/>
  <c r="K540" i="8" s="1"/>
  <c r="J574" i="7"/>
  <c r="I574" i="8" s="1"/>
  <c r="Q545" i="7"/>
  <c r="K545" i="8" s="1"/>
  <c r="I573" i="7"/>
  <c r="H573" i="8" s="1"/>
  <c r="O547" i="7"/>
  <c r="E549" i="8"/>
  <c r="L579" i="7"/>
  <c r="K559" i="7"/>
  <c r="N559" i="7" s="1"/>
  <c r="Q544" i="7"/>
  <c r="K544" i="8" s="1"/>
  <c r="J578" i="7"/>
  <c r="I578" i="8" s="1"/>
  <c r="I578" i="7"/>
  <c r="H578" i="8" s="1"/>
  <c r="AD555" i="7"/>
  <c r="Q555" i="8" s="1"/>
  <c r="D557" i="8"/>
  <c r="AC557" i="7"/>
  <c r="P557" i="8" s="1"/>
  <c r="K558" i="7"/>
  <c r="N558" i="7" s="1"/>
  <c r="G567" i="8"/>
  <c r="X567" i="7"/>
  <c r="N567" i="8" s="1"/>
  <c r="W577" i="7"/>
  <c r="X577" i="7" s="1"/>
  <c r="N577" i="8" s="1"/>
  <c r="F574" i="8"/>
  <c r="AD574" i="7"/>
  <c r="Q574" i="8" s="1"/>
  <c r="G576" i="8"/>
  <c r="W586" i="7"/>
  <c r="X586" i="7" s="1"/>
  <c r="N586" i="8" s="1"/>
  <c r="L578" i="7"/>
  <c r="G585" i="8"/>
  <c r="W595" i="7"/>
  <c r="X595" i="7" s="1"/>
  <c r="N595" i="8" s="1"/>
  <c r="M587" i="7"/>
  <c r="F592" i="8"/>
  <c r="AD592" i="7"/>
  <c r="Q592" i="8" s="1"/>
  <c r="G594" i="8"/>
  <c r="W604" i="7"/>
  <c r="L596" i="7"/>
  <c r="G603" i="8"/>
  <c r="W613" i="7"/>
  <c r="X613" i="7" s="1"/>
  <c r="N613" i="8" s="1"/>
  <c r="M605" i="7"/>
  <c r="F610" i="8"/>
  <c r="AD610" i="7"/>
  <c r="Q610" i="8" s="1"/>
  <c r="G612" i="8"/>
  <c r="W622" i="7"/>
  <c r="L614" i="7"/>
  <c r="G621" i="8"/>
  <c r="W631" i="7"/>
  <c r="X631" i="7" s="1"/>
  <c r="N631" i="8" s="1"/>
  <c r="M623" i="7"/>
  <c r="F628" i="8"/>
  <c r="AD628" i="7"/>
  <c r="Q628" i="8" s="1"/>
  <c r="G630" i="8"/>
  <c r="W640" i="7"/>
  <c r="X640" i="7" s="1"/>
  <c r="N640" i="8" s="1"/>
  <c r="L632" i="7"/>
  <c r="G639" i="8"/>
  <c r="W649" i="7"/>
  <c r="X649" i="7" s="1"/>
  <c r="N649" i="8" s="1"/>
  <c r="F646" i="8"/>
  <c r="AD646" i="7"/>
  <c r="Q646" i="8" s="1"/>
  <c r="G648" i="8"/>
  <c r="W658" i="7"/>
  <c r="X658" i="7" s="1"/>
  <c r="N658" i="8" s="1"/>
  <c r="L650" i="7"/>
  <c r="G657" i="8"/>
  <c r="W667" i="7"/>
  <c r="X667" i="7" s="1"/>
  <c r="N667" i="8" s="1"/>
  <c r="F664" i="8"/>
  <c r="AD664" i="7"/>
  <c r="Q664" i="8" s="1"/>
  <c r="G666" i="8"/>
  <c r="W676" i="7"/>
  <c r="L668" i="7"/>
  <c r="G675" i="8"/>
  <c r="W685" i="7"/>
  <c r="F682" i="8"/>
  <c r="AD682" i="7"/>
  <c r="Q682" i="8" s="1"/>
  <c r="G684" i="8"/>
  <c r="W694" i="7"/>
  <c r="X694" i="7" s="1"/>
  <c r="N694" i="8" s="1"/>
  <c r="G693" i="8"/>
  <c r="W703" i="7"/>
  <c r="X703" i="7" s="1"/>
  <c r="N703" i="8" s="1"/>
  <c r="F700" i="8"/>
  <c r="AD700" i="7"/>
  <c r="Q700" i="8" s="1"/>
  <c r="E703" i="8"/>
  <c r="L733" i="7"/>
  <c r="K713" i="7"/>
  <c r="Q698" i="7"/>
  <c r="K698" i="8" s="1"/>
  <c r="Q703" i="7"/>
  <c r="K703" i="8" s="1"/>
  <c r="J732" i="7"/>
  <c r="I732" i="8" s="1"/>
  <c r="I731" i="7"/>
  <c r="H731" i="8" s="1"/>
  <c r="O702" i="7"/>
  <c r="R693" i="7"/>
  <c r="L693" i="8" s="1"/>
  <c r="I732" i="7"/>
  <c r="H732" i="8" s="1"/>
  <c r="F713" i="8"/>
  <c r="AD713" i="7"/>
  <c r="Q713" i="8" s="1"/>
  <c r="E717" i="8"/>
  <c r="L747" i="7"/>
  <c r="K727" i="7"/>
  <c r="N727" i="7" s="1"/>
  <c r="Q712" i="7"/>
  <c r="K712" i="8" s="1"/>
  <c r="Q717" i="7"/>
  <c r="K717" i="8" s="1"/>
  <c r="J746" i="7"/>
  <c r="I746" i="8" s="1"/>
  <c r="M776" i="7"/>
  <c r="I746" i="7"/>
  <c r="H746" i="8" s="1"/>
  <c r="O717" i="7"/>
  <c r="R719" i="7"/>
  <c r="L719" i="8" s="1"/>
  <c r="G720" i="8"/>
  <c r="W730" i="7"/>
  <c r="X730" i="7" s="1"/>
  <c r="N730" i="8" s="1"/>
  <c r="F731" i="8"/>
  <c r="AD731" i="7"/>
  <c r="Q731" i="8" s="1"/>
  <c r="L734" i="7"/>
  <c r="E735" i="8"/>
  <c r="L765" i="7"/>
  <c r="K745" i="7"/>
  <c r="N745" i="7" s="1"/>
  <c r="Q730" i="7"/>
  <c r="K730" i="8" s="1"/>
  <c r="M795" i="7"/>
  <c r="J764" i="7"/>
  <c r="I764" i="8" s="1"/>
  <c r="I764" i="7"/>
  <c r="H764" i="8" s="1"/>
  <c r="O735" i="7"/>
  <c r="R737" i="7"/>
  <c r="L737" i="8" s="1"/>
  <c r="G738" i="8"/>
  <c r="W748" i="7"/>
  <c r="X748" i="7" s="1"/>
  <c r="N748" i="8" s="1"/>
  <c r="I745" i="7"/>
  <c r="H745" i="8" s="1"/>
  <c r="F749" i="8"/>
  <c r="AD749" i="7"/>
  <c r="Q749" i="8" s="1"/>
  <c r="L752" i="7"/>
  <c r="E753" i="8"/>
  <c r="L783" i="7"/>
  <c r="K763" i="7"/>
  <c r="N763" i="7" s="1"/>
  <c r="Q748" i="7"/>
  <c r="K748" i="8" s="1"/>
  <c r="M813" i="7"/>
  <c r="J782" i="7"/>
  <c r="I782" i="8" s="1"/>
  <c r="I782" i="7"/>
  <c r="H782" i="8" s="1"/>
  <c r="O753" i="7"/>
  <c r="G756" i="8"/>
  <c r="W766" i="7"/>
  <c r="X766" i="7" s="1"/>
  <c r="N766" i="8" s="1"/>
  <c r="G760" i="8"/>
  <c r="W770" i="7"/>
  <c r="X770" i="7" s="1"/>
  <c r="N770" i="8" s="1"/>
  <c r="G765" i="8"/>
  <c r="W775" i="7"/>
  <c r="J769" i="8"/>
  <c r="P769" i="7"/>
  <c r="E771" i="8"/>
  <c r="I800" i="7"/>
  <c r="H800" i="8" s="1"/>
  <c r="L801" i="7"/>
  <c r="K781" i="7"/>
  <c r="N781" i="7" s="1"/>
  <c r="Q766" i="7"/>
  <c r="K766" i="8" s="1"/>
  <c r="M830" i="7"/>
  <c r="J799" i="7"/>
  <c r="I799" i="8" s="1"/>
  <c r="O771" i="7"/>
  <c r="I775" i="7"/>
  <c r="H775" i="8" s="1"/>
  <c r="K786" i="7"/>
  <c r="N786" i="7" s="1"/>
  <c r="L780" i="7"/>
  <c r="M785" i="7"/>
  <c r="M806" i="7"/>
  <c r="F809" i="8"/>
  <c r="AD809" i="7"/>
  <c r="Q809" i="8" s="1"/>
  <c r="M825" i="7"/>
  <c r="D839" i="8"/>
  <c r="AC839" i="7"/>
  <c r="P839" i="8" s="1"/>
  <c r="E761" i="8"/>
  <c r="I790" i="7"/>
  <c r="H790" i="8" s="1"/>
  <c r="L791" i="7"/>
  <c r="K771" i="7"/>
  <c r="N771" i="7" s="1"/>
  <c r="Q756" i="7"/>
  <c r="K756" i="8" s="1"/>
  <c r="M820" i="7"/>
  <c r="M821" i="7"/>
  <c r="J790" i="7"/>
  <c r="I790" i="8" s="1"/>
  <c r="I789" i="7"/>
  <c r="H789" i="8" s="1"/>
  <c r="O760" i="7"/>
  <c r="R751" i="7"/>
  <c r="L751" i="8" s="1"/>
  <c r="J764" i="8"/>
  <c r="P764" i="7"/>
  <c r="F776" i="8"/>
  <c r="AD776" i="7"/>
  <c r="Q776" i="8" s="1"/>
  <c r="G781" i="8"/>
  <c r="W791" i="7"/>
  <c r="X791" i="7" s="1"/>
  <c r="N791" i="8" s="1"/>
  <c r="X781" i="7"/>
  <c r="N781" i="8" s="1"/>
  <c r="AD783" i="7"/>
  <c r="Q783" i="8" s="1"/>
  <c r="J785" i="8"/>
  <c r="P785" i="7"/>
  <c r="G786" i="8"/>
  <c r="W796" i="7"/>
  <c r="X796" i="7" s="1"/>
  <c r="N796" i="8" s="1"/>
  <c r="C789" i="8"/>
  <c r="AC789" i="7"/>
  <c r="P789" i="8" s="1"/>
  <c r="D791" i="8"/>
  <c r="AC791" i="7"/>
  <c r="P791" i="8" s="1"/>
  <c r="C794" i="8"/>
  <c r="AC794" i="7"/>
  <c r="P794" i="8" s="1"/>
  <c r="C799" i="8"/>
  <c r="AC799" i="7"/>
  <c r="P799" i="8" s="1"/>
  <c r="F814" i="8"/>
  <c r="AD814" i="7"/>
  <c r="Q814" i="8" s="1"/>
  <c r="C817" i="8"/>
  <c r="AC817" i="7"/>
  <c r="P817" i="8" s="1"/>
  <c r="N349" i="7"/>
  <c r="N351" i="7"/>
  <c r="N353" i="7"/>
  <c r="N359" i="7"/>
  <c r="N361" i="7"/>
  <c r="N371" i="7"/>
  <c r="N383" i="7"/>
  <c r="N389" i="7"/>
  <c r="N397" i="7"/>
  <c r="N403" i="7"/>
  <c r="N417" i="7"/>
  <c r="N425" i="7"/>
  <c r="N429" i="7"/>
  <c r="N433" i="7"/>
  <c r="N435" i="7"/>
  <c r="N453" i="7"/>
  <c r="N463" i="7"/>
  <c r="N465" i="7"/>
  <c r="G473" i="8"/>
  <c r="W483" i="7"/>
  <c r="X483" i="7" s="1"/>
  <c r="N483" i="8" s="1"/>
  <c r="W473" i="7"/>
  <c r="X473" i="7" s="1"/>
  <c r="N473" i="8" s="1"/>
  <c r="E474" i="8"/>
  <c r="J503" i="7"/>
  <c r="I503" i="8" s="1"/>
  <c r="W488" i="7"/>
  <c r="X488" i="7" s="1"/>
  <c r="N488" i="8" s="1"/>
  <c r="G489" i="8"/>
  <c r="W499" i="7"/>
  <c r="P491" i="7"/>
  <c r="J492" i="8"/>
  <c r="W494" i="7"/>
  <c r="X494" i="7" s="1"/>
  <c r="N494" i="8" s="1"/>
  <c r="G495" i="8"/>
  <c r="W505" i="7"/>
  <c r="J497" i="8"/>
  <c r="P497" i="7"/>
  <c r="J498" i="8"/>
  <c r="P498" i="7"/>
  <c r="G501" i="8"/>
  <c r="W511" i="7"/>
  <c r="X511" i="7" s="1"/>
  <c r="N511" i="8" s="1"/>
  <c r="J503" i="8"/>
  <c r="P503" i="7"/>
  <c r="P504" i="7"/>
  <c r="G507" i="8"/>
  <c r="W517" i="7"/>
  <c r="X517" i="7" s="1"/>
  <c r="N517" i="8" s="1"/>
  <c r="J509" i="8"/>
  <c r="P509" i="7"/>
  <c r="J510" i="8"/>
  <c r="P510" i="7"/>
  <c r="G513" i="8"/>
  <c r="X513" i="7"/>
  <c r="N513" i="8" s="1"/>
  <c r="W523" i="7"/>
  <c r="X523" i="7" s="1"/>
  <c r="N523" i="8" s="1"/>
  <c r="P515" i="7"/>
  <c r="J516" i="8"/>
  <c r="P516" i="7"/>
  <c r="G519" i="8"/>
  <c r="W529" i="7"/>
  <c r="X529" i="7" s="1"/>
  <c r="N529" i="8" s="1"/>
  <c r="J521" i="8"/>
  <c r="P521" i="7"/>
  <c r="J522" i="8"/>
  <c r="P522" i="7"/>
  <c r="G525" i="8"/>
  <c r="W535" i="7"/>
  <c r="X535" i="7" s="1"/>
  <c r="N535" i="8" s="1"/>
  <c r="P527" i="7"/>
  <c r="D537" i="8"/>
  <c r="AC537" i="7"/>
  <c r="P537" i="8" s="1"/>
  <c r="R539" i="7"/>
  <c r="L539" i="8" s="1"/>
  <c r="W544" i="7"/>
  <c r="X544" i="7" s="1"/>
  <c r="N544" i="8" s="1"/>
  <c r="D551" i="8"/>
  <c r="AC551" i="7"/>
  <c r="P551" i="8" s="1"/>
  <c r="G557" i="8"/>
  <c r="W567" i="7"/>
  <c r="J558" i="8"/>
  <c r="P558" i="7"/>
  <c r="E559" i="8"/>
  <c r="L589" i="7"/>
  <c r="K569" i="7"/>
  <c r="N569" i="7" s="1"/>
  <c r="Q554" i="7"/>
  <c r="K554" i="8" s="1"/>
  <c r="J588" i="7"/>
  <c r="I588" i="8" s="1"/>
  <c r="I587" i="7"/>
  <c r="H587" i="8" s="1"/>
  <c r="I588" i="7"/>
  <c r="H588" i="8" s="1"/>
  <c r="Q559" i="7"/>
  <c r="K559" i="8" s="1"/>
  <c r="R563" i="7"/>
  <c r="L563" i="8" s="1"/>
  <c r="J567" i="8"/>
  <c r="P567" i="7"/>
  <c r="F570" i="8"/>
  <c r="AD570" i="7"/>
  <c r="Q570" i="8" s="1"/>
  <c r="G572" i="8"/>
  <c r="W582" i="7"/>
  <c r="X582" i="7" s="1"/>
  <c r="N582" i="8" s="1"/>
  <c r="X572" i="7"/>
  <c r="N572" i="8" s="1"/>
  <c r="L574" i="7"/>
  <c r="E577" i="8"/>
  <c r="L607" i="7"/>
  <c r="K587" i="7"/>
  <c r="N587" i="7" s="1"/>
  <c r="Q572" i="7"/>
  <c r="K572" i="8" s="1"/>
  <c r="Q577" i="7"/>
  <c r="K577" i="8" s="1"/>
  <c r="J606" i="7"/>
  <c r="I606" i="8" s="1"/>
  <c r="I605" i="7"/>
  <c r="H605" i="8" s="1"/>
  <c r="O576" i="7"/>
  <c r="R567" i="7"/>
  <c r="L567" i="8" s="1"/>
  <c r="I606" i="7"/>
  <c r="H606" i="8" s="1"/>
  <c r="G581" i="8"/>
  <c r="W591" i="7"/>
  <c r="X591" i="7" s="1"/>
  <c r="N591" i="8" s="1"/>
  <c r="F588" i="8"/>
  <c r="AD588" i="7"/>
  <c r="Q588" i="8" s="1"/>
  <c r="G590" i="8"/>
  <c r="W600" i="7"/>
  <c r="X600" i="7" s="1"/>
  <c r="N600" i="8" s="1"/>
  <c r="E595" i="8"/>
  <c r="L625" i="7"/>
  <c r="K605" i="7"/>
  <c r="N605" i="7" s="1"/>
  <c r="Q590" i="7"/>
  <c r="K590" i="8" s="1"/>
  <c r="Q595" i="7"/>
  <c r="K595" i="8" s="1"/>
  <c r="J624" i="7"/>
  <c r="I624" i="8" s="1"/>
  <c r="I623" i="7"/>
  <c r="H623" i="8" s="1"/>
  <c r="O594" i="7"/>
  <c r="R585" i="7"/>
  <c r="L585" i="8" s="1"/>
  <c r="I624" i="7"/>
  <c r="H624" i="8" s="1"/>
  <c r="G599" i="8"/>
  <c r="W609" i="7"/>
  <c r="X609" i="7" s="1"/>
  <c r="N609" i="8" s="1"/>
  <c r="F606" i="8"/>
  <c r="AD606" i="7"/>
  <c r="Q606" i="8" s="1"/>
  <c r="G608" i="8"/>
  <c r="W618" i="7"/>
  <c r="X618" i="7" s="1"/>
  <c r="N618" i="8" s="1"/>
  <c r="E613" i="8"/>
  <c r="L643" i="7"/>
  <c r="K623" i="7"/>
  <c r="N623" i="7" s="1"/>
  <c r="Q608" i="7"/>
  <c r="K608" i="8" s="1"/>
  <c r="Q613" i="7"/>
  <c r="K613" i="8" s="1"/>
  <c r="J642" i="7"/>
  <c r="I642" i="8" s="1"/>
  <c r="I641" i="7"/>
  <c r="H641" i="8" s="1"/>
  <c r="O612" i="7"/>
  <c r="R603" i="7"/>
  <c r="L603" i="8" s="1"/>
  <c r="I642" i="7"/>
  <c r="H642" i="8" s="1"/>
  <c r="G617" i="8"/>
  <c r="W627" i="7"/>
  <c r="M619" i="7"/>
  <c r="J621" i="8"/>
  <c r="P621" i="7"/>
  <c r="F624" i="8"/>
  <c r="AD624" i="7"/>
  <c r="Q624" i="8" s="1"/>
  <c r="G626" i="8"/>
  <c r="W636" i="7"/>
  <c r="X636" i="7" s="1"/>
  <c r="N636" i="8" s="1"/>
  <c r="E631" i="8"/>
  <c r="L661" i="7"/>
  <c r="K641" i="7"/>
  <c r="N641" i="7" s="1"/>
  <c r="Q626" i="7"/>
  <c r="K626" i="8" s="1"/>
  <c r="Q631" i="7"/>
  <c r="K631" i="8" s="1"/>
  <c r="J660" i="7"/>
  <c r="I660" i="8" s="1"/>
  <c r="I659" i="7"/>
  <c r="H659" i="8" s="1"/>
  <c r="O630" i="7"/>
  <c r="R621" i="7"/>
  <c r="L621" i="8" s="1"/>
  <c r="I660" i="7"/>
  <c r="H660" i="8" s="1"/>
  <c r="G635" i="8"/>
  <c r="W645" i="7"/>
  <c r="M637" i="7"/>
  <c r="J639" i="8"/>
  <c r="P639" i="7"/>
  <c r="F642" i="8"/>
  <c r="AD642" i="7"/>
  <c r="Q642" i="8" s="1"/>
  <c r="G644" i="8"/>
  <c r="W654" i="7"/>
  <c r="X654" i="7" s="1"/>
  <c r="N654" i="8" s="1"/>
  <c r="E649" i="8"/>
  <c r="R664" i="8" s="1"/>
  <c r="S664" i="8" s="1"/>
  <c r="L679" i="7"/>
  <c r="K659" i="7"/>
  <c r="N659" i="7" s="1"/>
  <c r="Q644" i="7"/>
  <c r="K644" i="8" s="1"/>
  <c r="Q649" i="7"/>
  <c r="K649" i="8" s="1"/>
  <c r="J678" i="7"/>
  <c r="I678" i="8" s="1"/>
  <c r="I677" i="7"/>
  <c r="H677" i="8" s="1"/>
  <c r="O648" i="7"/>
  <c r="R639" i="7"/>
  <c r="L639" i="8" s="1"/>
  <c r="I678" i="7"/>
  <c r="H678" i="8" s="1"/>
  <c r="G653" i="8"/>
  <c r="W663" i="7"/>
  <c r="X663" i="7" s="1"/>
  <c r="N663" i="8" s="1"/>
  <c r="M655" i="7"/>
  <c r="J657" i="8"/>
  <c r="P657" i="7"/>
  <c r="F660" i="8"/>
  <c r="AD660" i="7"/>
  <c r="Q660" i="8" s="1"/>
  <c r="G662" i="8"/>
  <c r="W672" i="7"/>
  <c r="X672" i="7" s="1"/>
  <c r="N672" i="8" s="1"/>
  <c r="E667" i="8"/>
  <c r="L697" i="7"/>
  <c r="K677" i="7"/>
  <c r="N677" i="7" s="1"/>
  <c r="Q662" i="7"/>
  <c r="K662" i="8" s="1"/>
  <c r="Q667" i="7"/>
  <c r="K667" i="8" s="1"/>
  <c r="J696" i="7"/>
  <c r="I696" i="8" s="1"/>
  <c r="I695" i="7"/>
  <c r="H695" i="8" s="1"/>
  <c r="O666" i="7"/>
  <c r="R657" i="7"/>
  <c r="L657" i="8" s="1"/>
  <c r="I696" i="7"/>
  <c r="H696" i="8" s="1"/>
  <c r="G671" i="8"/>
  <c r="W681" i="7"/>
  <c r="X681" i="7" s="1"/>
  <c r="N681" i="8" s="1"/>
  <c r="M673" i="7"/>
  <c r="P675" i="7"/>
  <c r="F678" i="8"/>
  <c r="AD678" i="7"/>
  <c r="Q678" i="8" s="1"/>
  <c r="G680" i="8"/>
  <c r="W690" i="7"/>
  <c r="X690" i="7" s="1"/>
  <c r="N690" i="8" s="1"/>
  <c r="E685" i="8"/>
  <c r="L715" i="7"/>
  <c r="K695" i="7"/>
  <c r="N695" i="7" s="1"/>
  <c r="Q680" i="7"/>
  <c r="K680" i="8" s="1"/>
  <c r="Q685" i="7"/>
  <c r="K685" i="8" s="1"/>
  <c r="J714" i="7"/>
  <c r="I714" i="8" s="1"/>
  <c r="I713" i="7"/>
  <c r="H713" i="8" s="1"/>
  <c r="O684" i="7"/>
  <c r="R675" i="7"/>
  <c r="L675" i="8" s="1"/>
  <c r="I714" i="7"/>
  <c r="H714" i="8" s="1"/>
  <c r="G689" i="8"/>
  <c r="X689" i="7"/>
  <c r="N689" i="8" s="1"/>
  <c r="W699" i="7"/>
  <c r="X699" i="7" s="1"/>
  <c r="N699" i="8" s="1"/>
  <c r="M691" i="7"/>
  <c r="F696" i="8"/>
  <c r="AD696" i="7"/>
  <c r="Q696" i="8" s="1"/>
  <c r="G698" i="8"/>
  <c r="W708" i="7"/>
  <c r="X708" i="7" s="1"/>
  <c r="N708" i="8" s="1"/>
  <c r="AD701" i="7"/>
  <c r="Q701" i="8" s="1"/>
  <c r="I703" i="7"/>
  <c r="H703" i="8" s="1"/>
  <c r="L706" i="7"/>
  <c r="E707" i="8"/>
  <c r="R724" i="8" s="1"/>
  <c r="S724" i="8" s="1"/>
  <c r="L737" i="7"/>
  <c r="K717" i="7"/>
  <c r="N717" i="7" s="1"/>
  <c r="Q702" i="7"/>
  <c r="K702" i="8" s="1"/>
  <c r="Q707" i="7"/>
  <c r="K707" i="8" s="1"/>
  <c r="J736" i="7"/>
  <c r="I736" i="8" s="1"/>
  <c r="I735" i="7"/>
  <c r="H735" i="8" s="1"/>
  <c r="O706" i="7"/>
  <c r="R697" i="7"/>
  <c r="L697" i="8" s="1"/>
  <c r="M766" i="7"/>
  <c r="J709" i="8"/>
  <c r="P709" i="7"/>
  <c r="J713" i="8"/>
  <c r="P713" i="7"/>
  <c r="F714" i="8"/>
  <c r="AD714" i="7"/>
  <c r="Q714" i="8" s="1"/>
  <c r="M717" i="7"/>
  <c r="G721" i="8"/>
  <c r="W731" i="7"/>
  <c r="X731" i="7" s="1"/>
  <c r="N731" i="8" s="1"/>
  <c r="L724" i="7"/>
  <c r="E725" i="8"/>
  <c r="L755" i="7"/>
  <c r="K735" i="7"/>
  <c r="N735" i="7" s="1"/>
  <c r="Q720" i="7"/>
  <c r="K720" i="8" s="1"/>
  <c r="J754" i="7"/>
  <c r="I754" i="8" s="1"/>
  <c r="I753" i="7"/>
  <c r="H753" i="8" s="1"/>
  <c r="O724" i="7"/>
  <c r="R715" i="7"/>
  <c r="L715" i="8" s="1"/>
  <c r="M784" i="7"/>
  <c r="J727" i="8"/>
  <c r="P727" i="7"/>
  <c r="J731" i="8"/>
  <c r="F732" i="8"/>
  <c r="AD732" i="7"/>
  <c r="Q732" i="8" s="1"/>
  <c r="M735" i="7"/>
  <c r="G739" i="8"/>
  <c r="W749" i="7"/>
  <c r="X749" i="7" s="1"/>
  <c r="N749" i="8" s="1"/>
  <c r="L742" i="7"/>
  <c r="E743" i="8"/>
  <c r="M803" i="7"/>
  <c r="L773" i="7"/>
  <c r="K753" i="7"/>
  <c r="N753" i="7" s="1"/>
  <c r="Q738" i="7"/>
  <c r="K738" i="8" s="1"/>
  <c r="J772" i="7"/>
  <c r="I772" i="8" s="1"/>
  <c r="I771" i="7"/>
  <c r="H771" i="8" s="1"/>
  <c r="O742" i="7"/>
  <c r="R733" i="7"/>
  <c r="L733" i="8" s="1"/>
  <c r="J745" i="8"/>
  <c r="P745" i="7"/>
  <c r="F750" i="8"/>
  <c r="AD750" i="7"/>
  <c r="Q750" i="8" s="1"/>
  <c r="M753" i="7"/>
  <c r="G757" i="8"/>
  <c r="W767" i="7"/>
  <c r="J791" i="7"/>
  <c r="I791" i="8" s="1"/>
  <c r="E767" i="8"/>
  <c r="I796" i="7"/>
  <c r="H796" i="8" s="1"/>
  <c r="L797" i="7"/>
  <c r="K777" i="7"/>
  <c r="Q762" i="7"/>
  <c r="K762" i="8" s="1"/>
  <c r="M826" i="7"/>
  <c r="M827" i="7"/>
  <c r="J795" i="7"/>
  <c r="I795" i="8" s="1"/>
  <c r="I795" i="7"/>
  <c r="H795" i="8" s="1"/>
  <c r="O766" i="7"/>
  <c r="R757" i="7"/>
  <c r="L757" i="8" s="1"/>
  <c r="O770" i="7"/>
  <c r="F782" i="8"/>
  <c r="AD782" i="7"/>
  <c r="Q782" i="8" s="1"/>
  <c r="F787" i="8"/>
  <c r="AD787" i="7"/>
  <c r="Q787" i="8" s="1"/>
  <c r="F790" i="8"/>
  <c r="AD790" i="7"/>
  <c r="Q790" i="8" s="1"/>
  <c r="F816" i="8"/>
  <c r="AD816" i="7"/>
  <c r="Q816" i="8" s="1"/>
  <c r="C819" i="8"/>
  <c r="AC819" i="7"/>
  <c r="P819" i="8" s="1"/>
  <c r="C820" i="8"/>
  <c r="AC820" i="7"/>
  <c r="P820" i="8" s="1"/>
  <c r="G687" i="8"/>
  <c r="X687" i="7"/>
  <c r="N687" i="8" s="1"/>
  <c r="W697" i="7"/>
  <c r="F694" i="8"/>
  <c r="AD694" i="7"/>
  <c r="Q694" i="8" s="1"/>
  <c r="G696" i="8"/>
  <c r="W706" i="7"/>
  <c r="E701" i="8"/>
  <c r="L731" i="7"/>
  <c r="K711" i="7"/>
  <c r="N711" i="7" s="1"/>
  <c r="Q696" i="7"/>
  <c r="K696" i="8" s="1"/>
  <c r="Q701" i="7"/>
  <c r="K701" i="8" s="1"/>
  <c r="J730" i="7"/>
  <c r="I730" i="8" s="1"/>
  <c r="I729" i="7"/>
  <c r="H729" i="8" s="1"/>
  <c r="O700" i="7"/>
  <c r="R691" i="7"/>
  <c r="L691" i="8" s="1"/>
  <c r="M760" i="7"/>
  <c r="F707" i="8"/>
  <c r="AD707" i="7"/>
  <c r="Q707" i="8" s="1"/>
  <c r="E711" i="8"/>
  <c r="L741" i="7"/>
  <c r="K721" i="7"/>
  <c r="N721" i="7" s="1"/>
  <c r="Q706" i="7"/>
  <c r="K706" i="8" s="1"/>
  <c r="Q711" i="7"/>
  <c r="K711" i="8" s="1"/>
  <c r="J740" i="7"/>
  <c r="I740" i="8" s="1"/>
  <c r="M770" i="7"/>
  <c r="I740" i="7"/>
  <c r="H740" i="8" s="1"/>
  <c r="O711" i="7"/>
  <c r="G714" i="8"/>
  <c r="W724" i="7"/>
  <c r="X724" i="7" s="1"/>
  <c r="N724" i="8" s="1"/>
  <c r="I721" i="7"/>
  <c r="H721" i="8" s="1"/>
  <c r="F725" i="8"/>
  <c r="AD725" i="7"/>
  <c r="Q725" i="8" s="1"/>
  <c r="L728" i="7"/>
  <c r="E729" i="8"/>
  <c r="L759" i="7"/>
  <c r="K739" i="7"/>
  <c r="N739" i="7" s="1"/>
  <c r="Q724" i="7"/>
  <c r="K724" i="8" s="1"/>
  <c r="M789" i="7"/>
  <c r="Q729" i="7"/>
  <c r="K729" i="8" s="1"/>
  <c r="J758" i="7"/>
  <c r="I758" i="8" s="1"/>
  <c r="I758" i="7"/>
  <c r="H758" i="8" s="1"/>
  <c r="O729" i="7"/>
  <c r="G732" i="8"/>
  <c r="W742" i="7"/>
  <c r="X742" i="7" s="1"/>
  <c r="N742" i="8" s="1"/>
  <c r="I739" i="7"/>
  <c r="H739" i="8" s="1"/>
  <c r="F743" i="8"/>
  <c r="AD743" i="7"/>
  <c r="Q743" i="8" s="1"/>
  <c r="E747" i="8"/>
  <c r="R760" i="8" s="1"/>
  <c r="L777" i="7"/>
  <c r="K757" i="7"/>
  <c r="N757" i="7" s="1"/>
  <c r="Q742" i="7"/>
  <c r="K742" i="8" s="1"/>
  <c r="M807" i="7"/>
  <c r="J776" i="7"/>
  <c r="I776" i="8" s="1"/>
  <c r="I776" i="7"/>
  <c r="H776" i="8" s="1"/>
  <c r="O747" i="7"/>
  <c r="G750" i="8"/>
  <c r="W760" i="7"/>
  <c r="X760" i="7" s="1"/>
  <c r="N760" i="8" s="1"/>
  <c r="I757" i="7"/>
  <c r="H757" i="8" s="1"/>
  <c r="M761" i="7"/>
  <c r="F767" i="8"/>
  <c r="AD767" i="7"/>
  <c r="Q767" i="8" s="1"/>
  <c r="G772" i="8"/>
  <c r="W782" i="7"/>
  <c r="G777" i="8"/>
  <c r="W787" i="7"/>
  <c r="X787" i="7" s="1"/>
  <c r="N787" i="8" s="1"/>
  <c r="P781" i="7"/>
  <c r="X782" i="7"/>
  <c r="N782" i="8" s="1"/>
  <c r="E783" i="8"/>
  <c r="I812" i="7"/>
  <c r="H812" i="8" s="1"/>
  <c r="M843" i="7"/>
  <c r="L813" i="7"/>
  <c r="K793" i="7"/>
  <c r="N793" i="7" s="1"/>
  <c r="Q778" i="7"/>
  <c r="K778" i="8" s="1"/>
  <c r="Q783" i="7"/>
  <c r="K783" i="8" s="1"/>
  <c r="R783" i="7"/>
  <c r="L783" i="8" s="1"/>
  <c r="J811" i="7"/>
  <c r="I811" i="8" s="1"/>
  <c r="O783" i="7"/>
  <c r="F792" i="8"/>
  <c r="AD792" i="7"/>
  <c r="Q792" i="8" s="1"/>
  <c r="F798" i="8"/>
  <c r="AD798" i="7"/>
  <c r="Q798" i="8" s="1"/>
  <c r="C821" i="8"/>
  <c r="AC821" i="7"/>
  <c r="P821" i="8" s="1"/>
  <c r="C822" i="8"/>
  <c r="AC822" i="7"/>
  <c r="P822" i="8" s="1"/>
  <c r="C824" i="8"/>
  <c r="AC824" i="7"/>
  <c r="P824" i="8" s="1"/>
  <c r="J372" i="7"/>
  <c r="I372" i="8" s="1"/>
  <c r="J374" i="7"/>
  <c r="I374" i="8" s="1"/>
  <c r="J376" i="7"/>
  <c r="I376" i="8" s="1"/>
  <c r="J378" i="7"/>
  <c r="I378" i="8" s="1"/>
  <c r="J380" i="7"/>
  <c r="I380" i="8" s="1"/>
  <c r="J382" i="7"/>
  <c r="I382" i="8" s="1"/>
  <c r="J384" i="7"/>
  <c r="I384" i="8" s="1"/>
  <c r="J386" i="7"/>
  <c r="I386" i="8" s="1"/>
  <c r="J388" i="7"/>
  <c r="I388" i="8" s="1"/>
  <c r="J390" i="7"/>
  <c r="I390" i="8" s="1"/>
  <c r="J392" i="7"/>
  <c r="I392" i="8" s="1"/>
  <c r="J394" i="7"/>
  <c r="I394" i="8" s="1"/>
  <c r="J396" i="7"/>
  <c r="I396" i="8" s="1"/>
  <c r="J398" i="7"/>
  <c r="I398" i="8" s="1"/>
  <c r="J400" i="7"/>
  <c r="I400" i="8" s="1"/>
  <c r="J402" i="7"/>
  <c r="I402" i="8" s="1"/>
  <c r="J404" i="7"/>
  <c r="I404" i="8" s="1"/>
  <c r="J406" i="7"/>
  <c r="I406" i="8" s="1"/>
  <c r="J408" i="7"/>
  <c r="I408" i="8" s="1"/>
  <c r="J410" i="7"/>
  <c r="I410" i="8" s="1"/>
  <c r="J412" i="7"/>
  <c r="I412" i="8" s="1"/>
  <c r="J414" i="7"/>
  <c r="I414" i="8" s="1"/>
  <c r="J416" i="7"/>
  <c r="I416" i="8" s="1"/>
  <c r="J418" i="7"/>
  <c r="I418" i="8" s="1"/>
  <c r="J420" i="7"/>
  <c r="I420" i="8" s="1"/>
  <c r="J422" i="7"/>
  <c r="I422" i="8" s="1"/>
  <c r="J424" i="7"/>
  <c r="I424" i="8" s="1"/>
  <c r="J426" i="7"/>
  <c r="I426" i="8" s="1"/>
  <c r="J428" i="7"/>
  <c r="I428" i="8" s="1"/>
  <c r="J430" i="7"/>
  <c r="I430" i="8" s="1"/>
  <c r="J432" i="7"/>
  <c r="I432" i="8" s="1"/>
  <c r="J434" i="7"/>
  <c r="I434" i="8" s="1"/>
  <c r="J436" i="7"/>
  <c r="I436" i="8" s="1"/>
  <c r="J438" i="7"/>
  <c r="I438" i="8" s="1"/>
  <c r="J440" i="7"/>
  <c r="I440" i="8" s="1"/>
  <c r="J442" i="7"/>
  <c r="I442" i="8" s="1"/>
  <c r="J444" i="7"/>
  <c r="I444" i="8" s="1"/>
  <c r="J446" i="7"/>
  <c r="I446" i="8" s="1"/>
  <c r="J448" i="7"/>
  <c r="I448" i="8" s="1"/>
  <c r="J450" i="7"/>
  <c r="I450" i="8" s="1"/>
  <c r="J452" i="7"/>
  <c r="I452" i="8" s="1"/>
  <c r="J454" i="7"/>
  <c r="I454" i="8" s="1"/>
  <c r="J456" i="7"/>
  <c r="I456" i="8" s="1"/>
  <c r="J458" i="7"/>
  <c r="I458" i="8" s="1"/>
  <c r="J460" i="7"/>
  <c r="I460" i="8" s="1"/>
  <c r="J462" i="7"/>
  <c r="I462" i="8" s="1"/>
  <c r="J464" i="7"/>
  <c r="I464" i="8" s="1"/>
  <c r="J466" i="7"/>
  <c r="I466" i="8" s="1"/>
  <c r="J468" i="7"/>
  <c r="I468" i="8" s="1"/>
  <c r="J470" i="7"/>
  <c r="I470" i="8" s="1"/>
  <c r="AD471" i="7"/>
  <c r="Q471" i="8" s="1"/>
  <c r="W474" i="7"/>
  <c r="X474" i="7" s="1"/>
  <c r="N474" i="8" s="1"/>
  <c r="E475" i="8"/>
  <c r="L505" i="7"/>
  <c r="K485" i="7"/>
  <c r="N485" i="7" s="1"/>
  <c r="J504" i="7"/>
  <c r="I504" i="8" s="1"/>
  <c r="E476" i="8"/>
  <c r="J505" i="7"/>
  <c r="I505" i="8" s="1"/>
  <c r="E477" i="8"/>
  <c r="L507" i="7"/>
  <c r="K487" i="7"/>
  <c r="N487" i="7" s="1"/>
  <c r="J506" i="7"/>
  <c r="I506" i="8" s="1"/>
  <c r="E478" i="8"/>
  <c r="J507" i="7"/>
  <c r="I507" i="8" s="1"/>
  <c r="E479" i="8"/>
  <c r="L509" i="7"/>
  <c r="K489" i="7"/>
  <c r="N489" i="7" s="1"/>
  <c r="J508" i="7"/>
  <c r="I508" i="8" s="1"/>
  <c r="E480" i="8"/>
  <c r="J509" i="7"/>
  <c r="I509" i="8" s="1"/>
  <c r="E481" i="8"/>
  <c r="L511" i="7"/>
  <c r="K491" i="7"/>
  <c r="N491" i="7" s="1"/>
  <c r="Q476" i="7"/>
  <c r="K476" i="8" s="1"/>
  <c r="J510" i="7"/>
  <c r="I510" i="8" s="1"/>
  <c r="E482" i="8"/>
  <c r="J511" i="7"/>
  <c r="I511" i="8" s="1"/>
  <c r="E483" i="8"/>
  <c r="L513" i="7"/>
  <c r="K493" i="7"/>
  <c r="N493" i="7" s="1"/>
  <c r="Q478" i="7"/>
  <c r="K478" i="8" s="1"/>
  <c r="J512" i="7"/>
  <c r="I512" i="8" s="1"/>
  <c r="E484" i="8"/>
  <c r="J513" i="7"/>
  <c r="I513" i="8" s="1"/>
  <c r="E485" i="8"/>
  <c r="L515" i="7"/>
  <c r="K495" i="7"/>
  <c r="N495" i="7" s="1"/>
  <c r="Q480" i="7"/>
  <c r="K480" i="8" s="1"/>
  <c r="J514" i="7"/>
  <c r="I514" i="8" s="1"/>
  <c r="E486" i="8"/>
  <c r="J515" i="7"/>
  <c r="I515" i="8" s="1"/>
  <c r="E487" i="8"/>
  <c r="L517" i="7"/>
  <c r="K497" i="7"/>
  <c r="N497" i="7" s="1"/>
  <c r="Q482" i="7"/>
  <c r="K482" i="8" s="1"/>
  <c r="J516" i="7"/>
  <c r="I516" i="8" s="1"/>
  <c r="M489" i="7"/>
  <c r="E493" i="8"/>
  <c r="L523" i="7"/>
  <c r="K503" i="7"/>
  <c r="N503" i="7" s="1"/>
  <c r="Q488" i="7"/>
  <c r="K488" i="8" s="1"/>
  <c r="J522" i="7"/>
  <c r="I522" i="8" s="1"/>
  <c r="M495" i="7"/>
  <c r="E499" i="8"/>
  <c r="L529" i="7"/>
  <c r="K509" i="7"/>
  <c r="N509" i="7" s="1"/>
  <c r="Q494" i="7"/>
  <c r="K494" i="8" s="1"/>
  <c r="J528" i="7"/>
  <c r="I528" i="8" s="1"/>
  <c r="M501" i="7"/>
  <c r="E505" i="8"/>
  <c r="L535" i="7"/>
  <c r="K515" i="7"/>
  <c r="N515" i="7" s="1"/>
  <c r="Q500" i="7"/>
  <c r="K500" i="8" s="1"/>
  <c r="J534" i="7"/>
  <c r="I534" i="8" s="1"/>
  <c r="E511" i="8"/>
  <c r="L541" i="7"/>
  <c r="K521" i="7"/>
  <c r="N521" i="7" s="1"/>
  <c r="Q506" i="7"/>
  <c r="K506" i="8" s="1"/>
  <c r="J540" i="7"/>
  <c r="I540" i="8" s="1"/>
  <c r="E517" i="8"/>
  <c r="L547" i="7"/>
  <c r="K527" i="7"/>
  <c r="N527" i="7" s="1"/>
  <c r="Q512" i="7"/>
  <c r="K512" i="8" s="1"/>
  <c r="J546" i="7"/>
  <c r="I546" i="8" s="1"/>
  <c r="R521" i="7"/>
  <c r="L521" i="8" s="1"/>
  <c r="E523" i="8"/>
  <c r="L553" i="7"/>
  <c r="K533" i="7"/>
  <c r="N533" i="7" s="1"/>
  <c r="Q518" i="7"/>
  <c r="K518" i="8" s="1"/>
  <c r="J552" i="7"/>
  <c r="I552" i="8" s="1"/>
  <c r="L552" i="7"/>
  <c r="E529" i="8"/>
  <c r="R544" i="8" s="1"/>
  <c r="S544" i="8" s="1"/>
  <c r="L559" i="7"/>
  <c r="K539" i="7"/>
  <c r="N539" i="7" s="1"/>
  <c r="Q524" i="7"/>
  <c r="K524" i="8" s="1"/>
  <c r="J558" i="7"/>
  <c r="I558" i="8" s="1"/>
  <c r="L558" i="7"/>
  <c r="I557" i="7"/>
  <c r="H557" i="8" s="1"/>
  <c r="G530" i="8"/>
  <c r="X530" i="7"/>
  <c r="N530" i="8" s="1"/>
  <c r="O531" i="7"/>
  <c r="Q535" i="7"/>
  <c r="K535" i="8" s="1"/>
  <c r="M538" i="7"/>
  <c r="X540" i="7"/>
  <c r="N540" i="8" s="1"/>
  <c r="AD541" i="7"/>
  <c r="Q541" i="8" s="1"/>
  <c r="M542" i="7"/>
  <c r="F544" i="8"/>
  <c r="AD544" i="7"/>
  <c r="Q544" i="8" s="1"/>
  <c r="G548" i="8"/>
  <c r="O549" i="7"/>
  <c r="M552" i="7"/>
  <c r="G554" i="8"/>
  <c r="G559" i="8"/>
  <c r="W569" i="7"/>
  <c r="X569" i="7" s="1"/>
  <c r="N569" i="8" s="1"/>
  <c r="F564" i="8"/>
  <c r="AD564" i="7"/>
  <c r="Q564" i="8" s="1"/>
  <c r="G568" i="8"/>
  <c r="W578" i="7"/>
  <c r="X578" i="7" s="1"/>
  <c r="N578" i="8" s="1"/>
  <c r="E575" i="8"/>
  <c r="L605" i="7"/>
  <c r="K585" i="7"/>
  <c r="N585" i="7" s="1"/>
  <c r="Q570" i="7"/>
  <c r="K570" i="8" s="1"/>
  <c r="Q575" i="7"/>
  <c r="K575" i="8" s="1"/>
  <c r="J604" i="7"/>
  <c r="I604" i="8" s="1"/>
  <c r="I603" i="7"/>
  <c r="H603" i="8" s="1"/>
  <c r="O574" i="7"/>
  <c r="R565" i="7"/>
  <c r="L565" i="8" s="1"/>
  <c r="AD575" i="7"/>
  <c r="Q575" i="8" s="1"/>
  <c r="G577" i="8"/>
  <c r="W587" i="7"/>
  <c r="J583" i="8"/>
  <c r="P583" i="7"/>
  <c r="G586" i="8"/>
  <c r="W596" i="7"/>
  <c r="L588" i="7"/>
  <c r="M590" i="7"/>
  <c r="E593" i="8"/>
  <c r="L623" i="7"/>
  <c r="K603" i="7"/>
  <c r="N603" i="7" s="1"/>
  <c r="Q588" i="7"/>
  <c r="K588" i="8" s="1"/>
  <c r="Q593" i="7"/>
  <c r="K593" i="8" s="1"/>
  <c r="J622" i="7"/>
  <c r="I622" i="8" s="1"/>
  <c r="I621" i="7"/>
  <c r="H621" i="8" s="1"/>
  <c r="O592" i="7"/>
  <c r="R583" i="7"/>
  <c r="L583" i="8" s="1"/>
  <c r="AD593" i="7"/>
  <c r="Q593" i="8" s="1"/>
  <c r="G595" i="8"/>
  <c r="W605" i="7"/>
  <c r="X605" i="7" s="1"/>
  <c r="N605" i="8" s="1"/>
  <c r="J601" i="8"/>
  <c r="P601" i="7"/>
  <c r="G604" i="8"/>
  <c r="W614" i="7"/>
  <c r="X614" i="7" s="1"/>
  <c r="N614" i="8" s="1"/>
  <c r="X604" i="7"/>
  <c r="N604" i="8" s="1"/>
  <c r="L606" i="7"/>
  <c r="M608" i="7"/>
  <c r="E611" i="8"/>
  <c r="L641" i="7"/>
  <c r="K621" i="7"/>
  <c r="N621" i="7" s="1"/>
  <c r="Q606" i="7"/>
  <c r="K606" i="8" s="1"/>
  <c r="Q611" i="7"/>
  <c r="K611" i="8" s="1"/>
  <c r="J640" i="7"/>
  <c r="I640" i="8" s="1"/>
  <c r="I639" i="7"/>
  <c r="H639" i="8" s="1"/>
  <c r="O610" i="7"/>
  <c r="R601" i="7"/>
  <c r="L601" i="8" s="1"/>
  <c r="AD611" i="7"/>
  <c r="Q611" i="8" s="1"/>
  <c r="G613" i="8"/>
  <c r="W623" i="7"/>
  <c r="X623" i="7" s="1"/>
  <c r="N623" i="8" s="1"/>
  <c r="J619" i="8"/>
  <c r="P619" i="7"/>
  <c r="G622" i="8"/>
  <c r="W632" i="7"/>
  <c r="X622" i="7"/>
  <c r="N622" i="8" s="1"/>
  <c r="L624" i="7"/>
  <c r="M626" i="7"/>
  <c r="E629" i="8"/>
  <c r="L659" i="7"/>
  <c r="K639" i="7"/>
  <c r="N639" i="7" s="1"/>
  <c r="Q624" i="7"/>
  <c r="K624" i="8" s="1"/>
  <c r="Q629" i="7"/>
  <c r="K629" i="8" s="1"/>
  <c r="J658" i="7"/>
  <c r="I658" i="8" s="1"/>
  <c r="I657" i="7"/>
  <c r="H657" i="8" s="1"/>
  <c r="O628" i="7"/>
  <c r="R619" i="7"/>
  <c r="L619" i="8" s="1"/>
  <c r="AD629" i="7"/>
  <c r="Q629" i="8" s="1"/>
  <c r="G631" i="8"/>
  <c r="R638" i="8" s="1"/>
  <c r="S638" i="8" s="1"/>
  <c r="W641" i="7"/>
  <c r="X641" i="7" s="1"/>
  <c r="N641" i="8" s="1"/>
  <c r="J637" i="8"/>
  <c r="P637" i="7"/>
  <c r="G640" i="8"/>
  <c r="W650" i="7"/>
  <c r="L642" i="7"/>
  <c r="M644" i="7"/>
  <c r="E647" i="8"/>
  <c r="L677" i="7"/>
  <c r="K657" i="7"/>
  <c r="N657" i="7" s="1"/>
  <c r="Q642" i="7"/>
  <c r="K642" i="8" s="1"/>
  <c r="Q647" i="7"/>
  <c r="K647" i="8" s="1"/>
  <c r="J676" i="7"/>
  <c r="I676" i="8" s="1"/>
  <c r="I675" i="7"/>
  <c r="H675" i="8" s="1"/>
  <c r="O646" i="7"/>
  <c r="R637" i="7"/>
  <c r="L637" i="8" s="1"/>
  <c r="AD647" i="7"/>
  <c r="Q647" i="8" s="1"/>
  <c r="G649" i="8"/>
  <c r="W659" i="7"/>
  <c r="X659" i="7" s="1"/>
  <c r="N659" i="8" s="1"/>
  <c r="J655" i="8"/>
  <c r="P655" i="7"/>
  <c r="G658" i="8"/>
  <c r="W668" i="7"/>
  <c r="X668" i="7" s="1"/>
  <c r="N668" i="8" s="1"/>
  <c r="L660" i="7"/>
  <c r="M662" i="7"/>
  <c r="E665" i="8"/>
  <c r="L695" i="7"/>
  <c r="K675" i="7"/>
  <c r="N675" i="7" s="1"/>
  <c r="Q660" i="7"/>
  <c r="K660" i="8" s="1"/>
  <c r="Q665" i="7"/>
  <c r="K665" i="8" s="1"/>
  <c r="J694" i="7"/>
  <c r="I694" i="8" s="1"/>
  <c r="I693" i="7"/>
  <c r="H693" i="8" s="1"/>
  <c r="O664" i="7"/>
  <c r="R655" i="7"/>
  <c r="L655" i="8" s="1"/>
  <c r="AD665" i="7"/>
  <c r="Q665" i="8" s="1"/>
  <c r="G667" i="8"/>
  <c r="W677" i="7"/>
  <c r="J673" i="8"/>
  <c r="P673" i="7"/>
  <c r="G676" i="8"/>
  <c r="W686" i="7"/>
  <c r="X686" i="7" s="1"/>
  <c r="N686" i="8" s="1"/>
  <c r="X676" i="7"/>
  <c r="N676" i="8" s="1"/>
  <c r="L678" i="7"/>
  <c r="M680" i="7"/>
  <c r="E683" i="8"/>
  <c r="L713" i="7"/>
  <c r="K693" i="7"/>
  <c r="N693" i="7" s="1"/>
  <c r="Q678" i="7"/>
  <c r="K678" i="8" s="1"/>
  <c r="Q683" i="7"/>
  <c r="K683" i="8" s="1"/>
  <c r="J712" i="7"/>
  <c r="I712" i="8" s="1"/>
  <c r="I711" i="7"/>
  <c r="H711" i="8" s="1"/>
  <c r="O682" i="7"/>
  <c r="R673" i="7"/>
  <c r="L673" i="8" s="1"/>
  <c r="AD683" i="7"/>
  <c r="Q683" i="8" s="1"/>
  <c r="G685" i="8"/>
  <c r="X685" i="7"/>
  <c r="N685" i="8" s="1"/>
  <c r="W695" i="7"/>
  <c r="X695" i="7" s="1"/>
  <c r="N695" i="8" s="1"/>
  <c r="J691" i="8"/>
  <c r="P691" i="7"/>
  <c r="G694" i="8"/>
  <c r="W704" i="7"/>
  <c r="X704" i="7" s="1"/>
  <c r="N704" i="8" s="1"/>
  <c r="L696" i="7"/>
  <c r="M698" i="7"/>
  <c r="L714" i="7"/>
  <c r="E715" i="8"/>
  <c r="L745" i="7"/>
  <c r="K725" i="7"/>
  <c r="N725" i="7" s="1"/>
  <c r="Q710" i="7"/>
  <c r="K710" i="8" s="1"/>
  <c r="Q715" i="7"/>
  <c r="K715" i="8" s="1"/>
  <c r="J744" i="7"/>
  <c r="I744" i="8" s="1"/>
  <c r="I743" i="7"/>
  <c r="H743" i="8" s="1"/>
  <c r="O714" i="7"/>
  <c r="R705" i="7"/>
  <c r="L705" i="8" s="1"/>
  <c r="I744" i="7"/>
  <c r="H744" i="8" s="1"/>
  <c r="G718" i="8"/>
  <c r="W728" i="7"/>
  <c r="X728" i="7" s="1"/>
  <c r="N728" i="8" s="1"/>
  <c r="M721" i="7"/>
  <c r="L732" i="7"/>
  <c r="E733" i="8"/>
  <c r="L763" i="7"/>
  <c r="K743" i="7"/>
  <c r="N743" i="7" s="1"/>
  <c r="Q728" i="7"/>
  <c r="K728" i="8" s="1"/>
  <c r="J762" i="7"/>
  <c r="I762" i="8" s="1"/>
  <c r="I761" i="7"/>
  <c r="H761" i="8" s="1"/>
  <c r="O732" i="7"/>
  <c r="R723" i="7"/>
  <c r="L723" i="8" s="1"/>
  <c r="I762" i="7"/>
  <c r="H762" i="8" s="1"/>
  <c r="M793" i="7"/>
  <c r="G736" i="8"/>
  <c r="W746" i="7"/>
  <c r="X746" i="7" s="1"/>
  <c r="N746" i="8" s="1"/>
  <c r="M739" i="7"/>
  <c r="E751" i="8"/>
  <c r="L781" i="7"/>
  <c r="K761" i="7"/>
  <c r="N761" i="7" s="1"/>
  <c r="Q746" i="7"/>
  <c r="K746" i="8" s="1"/>
  <c r="J780" i="7"/>
  <c r="I780" i="8" s="1"/>
  <c r="M811" i="7"/>
  <c r="I779" i="7"/>
  <c r="H779" i="8" s="1"/>
  <c r="O750" i="7"/>
  <c r="R741" i="7"/>
  <c r="L741" i="8" s="1"/>
  <c r="M810" i="7"/>
  <c r="I780" i="7"/>
  <c r="H780" i="8" s="1"/>
  <c r="G754" i="8"/>
  <c r="W764" i="7"/>
  <c r="X764" i="7" s="1"/>
  <c r="N764" i="8" s="1"/>
  <c r="M757" i="7"/>
  <c r="I787" i="7"/>
  <c r="H787" i="8" s="1"/>
  <c r="AD759" i="7"/>
  <c r="Q759" i="8" s="1"/>
  <c r="O761" i="7"/>
  <c r="G762" i="8"/>
  <c r="W772" i="7"/>
  <c r="X772" i="7" s="1"/>
  <c r="N772" i="8" s="1"/>
  <c r="E763" i="8"/>
  <c r="I792" i="7"/>
  <c r="H792" i="8" s="1"/>
  <c r="L793" i="7"/>
  <c r="K773" i="7"/>
  <c r="N773" i="7" s="1"/>
  <c r="Q758" i="7"/>
  <c r="K758" i="8" s="1"/>
  <c r="M822" i="7"/>
  <c r="J792" i="7"/>
  <c r="I792" i="8" s="1"/>
  <c r="O762" i="7"/>
  <c r="R753" i="7"/>
  <c r="L753" i="8" s="1"/>
  <c r="M823" i="7"/>
  <c r="J797" i="7"/>
  <c r="I797" i="8" s="1"/>
  <c r="I772" i="7"/>
  <c r="H772" i="8" s="1"/>
  <c r="E773" i="8"/>
  <c r="I802" i="7"/>
  <c r="H802" i="8" s="1"/>
  <c r="L803" i="7"/>
  <c r="K783" i="7"/>
  <c r="N783" i="7" s="1"/>
  <c r="Q768" i="7"/>
  <c r="K768" i="8" s="1"/>
  <c r="M832" i="7"/>
  <c r="M833" i="7"/>
  <c r="O772" i="7"/>
  <c r="R763" i="7"/>
  <c r="L763" i="8" s="1"/>
  <c r="M777" i="7"/>
  <c r="L782" i="7"/>
  <c r="J796" i="7"/>
  <c r="I796" i="8" s="1"/>
  <c r="F797" i="8"/>
  <c r="AD797" i="7"/>
  <c r="Q797" i="8" s="1"/>
  <c r="C825" i="8"/>
  <c r="AC825" i="7"/>
  <c r="P825" i="8" s="1"/>
  <c r="C826" i="8"/>
  <c r="AC826" i="7"/>
  <c r="P826" i="8" s="1"/>
  <c r="AC469" i="7"/>
  <c r="P469" i="8" s="1"/>
  <c r="G533" i="8"/>
  <c r="X533" i="7"/>
  <c r="N533" i="8" s="1"/>
  <c r="W543" i="7"/>
  <c r="G537" i="8"/>
  <c r="W547" i="7"/>
  <c r="X547" i="7" s="1"/>
  <c r="N547" i="8" s="1"/>
  <c r="F540" i="8"/>
  <c r="AD540" i="7"/>
  <c r="Q540" i="8" s="1"/>
  <c r="J545" i="8"/>
  <c r="P545" i="7"/>
  <c r="E547" i="8"/>
  <c r="L577" i="7"/>
  <c r="K557" i="7"/>
  <c r="N557" i="7" s="1"/>
  <c r="Q542" i="7"/>
  <c r="K542" i="8" s="1"/>
  <c r="J576" i="7"/>
  <c r="I576" i="8" s="1"/>
  <c r="I575" i="7"/>
  <c r="H575" i="8" s="1"/>
  <c r="I576" i="7"/>
  <c r="H576" i="8" s="1"/>
  <c r="G551" i="8"/>
  <c r="X551" i="7"/>
  <c r="N551" i="8" s="1"/>
  <c r="W561" i="7"/>
  <c r="X561" i="7" s="1"/>
  <c r="N561" i="8" s="1"/>
  <c r="I559" i="7"/>
  <c r="H559" i="8" s="1"/>
  <c r="G564" i="8"/>
  <c r="W574" i="7"/>
  <c r="F566" i="8"/>
  <c r="AD566" i="7"/>
  <c r="Q566" i="8" s="1"/>
  <c r="E573" i="8"/>
  <c r="L603" i="7"/>
  <c r="K583" i="7"/>
  <c r="N583" i="7" s="1"/>
  <c r="Q568" i="7"/>
  <c r="K568" i="8" s="1"/>
  <c r="Q573" i="7"/>
  <c r="K573" i="8" s="1"/>
  <c r="J602" i="7"/>
  <c r="I602" i="8" s="1"/>
  <c r="I602" i="7"/>
  <c r="H602" i="8" s="1"/>
  <c r="AD573" i="7"/>
  <c r="Q573" i="8" s="1"/>
  <c r="I577" i="7"/>
  <c r="H577" i="8" s="1"/>
  <c r="F584" i="8"/>
  <c r="AD584" i="7"/>
  <c r="Q584" i="8" s="1"/>
  <c r="M588" i="7"/>
  <c r="E591" i="8"/>
  <c r="L621" i="7"/>
  <c r="K601" i="7"/>
  <c r="N601" i="7" s="1"/>
  <c r="Q586" i="7"/>
  <c r="K586" i="8" s="1"/>
  <c r="Q591" i="7"/>
  <c r="K591" i="8" s="1"/>
  <c r="J620" i="7"/>
  <c r="I620" i="8" s="1"/>
  <c r="I620" i="7"/>
  <c r="H620" i="8" s="1"/>
  <c r="AD591" i="7"/>
  <c r="Q591" i="8" s="1"/>
  <c r="I595" i="7"/>
  <c r="H595" i="8" s="1"/>
  <c r="F602" i="8"/>
  <c r="AD602" i="7"/>
  <c r="Q602" i="8" s="1"/>
  <c r="M606" i="7"/>
  <c r="E609" i="8"/>
  <c r="L639" i="7"/>
  <c r="K619" i="7"/>
  <c r="N619" i="7" s="1"/>
  <c r="Q604" i="7"/>
  <c r="K604" i="8" s="1"/>
  <c r="Q609" i="7"/>
  <c r="K609" i="8" s="1"/>
  <c r="J638" i="7"/>
  <c r="I638" i="8" s="1"/>
  <c r="I638" i="7"/>
  <c r="H638" i="8" s="1"/>
  <c r="AD609" i="7"/>
  <c r="Q609" i="8" s="1"/>
  <c r="I613" i="7"/>
  <c r="H613" i="8" s="1"/>
  <c r="F620" i="8"/>
  <c r="AD620" i="7"/>
  <c r="Q620" i="8" s="1"/>
  <c r="M624" i="7"/>
  <c r="E627" i="8"/>
  <c r="L657" i="7"/>
  <c r="K637" i="7"/>
  <c r="N637" i="7" s="1"/>
  <c r="Q622" i="7"/>
  <c r="K622" i="8" s="1"/>
  <c r="Q627" i="7"/>
  <c r="K627" i="8" s="1"/>
  <c r="J656" i="7"/>
  <c r="I656" i="8" s="1"/>
  <c r="I656" i="7"/>
  <c r="H656" i="8" s="1"/>
  <c r="AD627" i="7"/>
  <c r="Q627" i="8" s="1"/>
  <c r="I631" i="7"/>
  <c r="H631" i="8" s="1"/>
  <c r="F638" i="8"/>
  <c r="AD638" i="7"/>
  <c r="Q638" i="8" s="1"/>
  <c r="M642" i="7"/>
  <c r="E645" i="8"/>
  <c r="L675" i="7"/>
  <c r="K655" i="7"/>
  <c r="N655" i="7" s="1"/>
  <c r="Q640" i="7"/>
  <c r="K640" i="8" s="1"/>
  <c r="Q645" i="7"/>
  <c r="K645" i="8" s="1"/>
  <c r="J674" i="7"/>
  <c r="I674" i="8" s="1"/>
  <c r="M704" i="7"/>
  <c r="I674" i="7"/>
  <c r="H674" i="8" s="1"/>
  <c r="AD645" i="7"/>
  <c r="Q645" i="8" s="1"/>
  <c r="I649" i="7"/>
  <c r="H649" i="8" s="1"/>
  <c r="F656" i="8"/>
  <c r="AD656" i="7"/>
  <c r="Q656" i="8" s="1"/>
  <c r="M660" i="7"/>
  <c r="E663" i="8"/>
  <c r="L693" i="7"/>
  <c r="K673" i="7"/>
  <c r="N673" i="7" s="1"/>
  <c r="Q658" i="7"/>
  <c r="K658" i="8" s="1"/>
  <c r="Q663" i="7"/>
  <c r="K663" i="8" s="1"/>
  <c r="J692" i="7"/>
  <c r="I692" i="8" s="1"/>
  <c r="M722" i="7"/>
  <c r="I692" i="7"/>
  <c r="H692" i="8" s="1"/>
  <c r="AD663" i="7"/>
  <c r="Q663" i="8" s="1"/>
  <c r="I667" i="7"/>
  <c r="H667" i="8" s="1"/>
  <c r="F674" i="8"/>
  <c r="AD674" i="7"/>
  <c r="Q674" i="8" s="1"/>
  <c r="M678" i="7"/>
  <c r="E681" i="8"/>
  <c r="L711" i="7"/>
  <c r="K691" i="7"/>
  <c r="N691" i="7" s="1"/>
  <c r="Q676" i="7"/>
  <c r="K676" i="8" s="1"/>
  <c r="Q681" i="7"/>
  <c r="K681" i="8" s="1"/>
  <c r="J710" i="7"/>
  <c r="I710" i="8" s="1"/>
  <c r="M740" i="7"/>
  <c r="I710" i="7"/>
  <c r="H710" i="8" s="1"/>
  <c r="AD681" i="7"/>
  <c r="Q681" i="8" s="1"/>
  <c r="I685" i="7"/>
  <c r="H685" i="8" s="1"/>
  <c r="F692" i="8"/>
  <c r="AD692" i="7"/>
  <c r="Q692" i="8" s="1"/>
  <c r="E699" i="8"/>
  <c r="L729" i="7"/>
  <c r="K709" i="7"/>
  <c r="N709" i="7" s="1"/>
  <c r="Q694" i="7"/>
  <c r="K694" i="8" s="1"/>
  <c r="Q699" i="7"/>
  <c r="K699" i="8" s="1"/>
  <c r="J728" i="7"/>
  <c r="I728" i="8" s="1"/>
  <c r="M758" i="7"/>
  <c r="I728" i="7"/>
  <c r="H728" i="8" s="1"/>
  <c r="AD699" i="7"/>
  <c r="Q699" i="8" s="1"/>
  <c r="G701" i="8"/>
  <c r="W711" i="7"/>
  <c r="X711" i="7" s="1"/>
  <c r="N711" i="8" s="1"/>
  <c r="O703" i="7"/>
  <c r="F704" i="8"/>
  <c r="AD704" i="7"/>
  <c r="Q704" i="8" s="1"/>
  <c r="O710" i="7"/>
  <c r="G711" i="8"/>
  <c r="W721" i="7"/>
  <c r="X721" i="7" s="1"/>
  <c r="N721" i="8" s="1"/>
  <c r="F722" i="8"/>
  <c r="AD722" i="7"/>
  <c r="Q722" i="8" s="1"/>
  <c r="AD723" i="7"/>
  <c r="Q723" i="8" s="1"/>
  <c r="O728" i="7"/>
  <c r="G729" i="8"/>
  <c r="W739" i="7"/>
  <c r="X739" i="7" s="1"/>
  <c r="N739" i="8" s="1"/>
  <c r="I736" i="7"/>
  <c r="H736" i="8" s="1"/>
  <c r="F740" i="8"/>
  <c r="AD740" i="7"/>
  <c r="Q740" i="8" s="1"/>
  <c r="AD741" i="7"/>
  <c r="Q741" i="8" s="1"/>
  <c r="O746" i="7"/>
  <c r="G747" i="8"/>
  <c r="W757" i="7"/>
  <c r="X757" i="7" s="1"/>
  <c r="N757" i="8" s="1"/>
  <c r="I754" i="7"/>
  <c r="H754" i="8" s="1"/>
  <c r="F758" i="8"/>
  <c r="AD758" i="7"/>
  <c r="Q758" i="8" s="1"/>
  <c r="R761" i="7"/>
  <c r="L761" i="8" s="1"/>
  <c r="L762" i="7"/>
  <c r="M767" i="7"/>
  <c r="L772" i="7"/>
  <c r="F773" i="8"/>
  <c r="AD773" i="7"/>
  <c r="Q773" i="8" s="1"/>
  <c r="AD775" i="7"/>
  <c r="Q775" i="8" s="1"/>
  <c r="G778" i="8"/>
  <c r="W788" i="7"/>
  <c r="X788" i="7" s="1"/>
  <c r="N788" i="8" s="1"/>
  <c r="G783" i="8"/>
  <c r="W793" i="7"/>
  <c r="W786" i="7"/>
  <c r="X786" i="7" s="1"/>
  <c r="N786" i="8" s="1"/>
  <c r="M787" i="7"/>
  <c r="J788" i="7"/>
  <c r="I788" i="8" s="1"/>
  <c r="J789" i="7"/>
  <c r="I789" i="8" s="1"/>
  <c r="K792" i="7"/>
  <c r="N792" i="7" s="1"/>
  <c r="J793" i="7"/>
  <c r="I793" i="8" s="1"/>
  <c r="I799" i="7"/>
  <c r="H799" i="8" s="1"/>
  <c r="C807" i="8"/>
  <c r="AC807" i="7"/>
  <c r="P807" i="8" s="1"/>
  <c r="C827" i="8"/>
  <c r="AC827" i="7"/>
  <c r="P827" i="8" s="1"/>
  <c r="C828" i="8"/>
  <c r="AC828" i="7"/>
  <c r="P828" i="8" s="1"/>
  <c r="C830" i="8"/>
  <c r="AC830" i="7"/>
  <c r="P830" i="8" s="1"/>
  <c r="R343" i="7"/>
  <c r="L343" i="8" s="1"/>
  <c r="R345" i="7"/>
  <c r="L345" i="8" s="1"/>
  <c r="R347" i="7"/>
  <c r="L347" i="8" s="1"/>
  <c r="R349" i="7"/>
  <c r="L349" i="8" s="1"/>
  <c r="R351" i="7"/>
  <c r="L351" i="8" s="1"/>
  <c r="R353" i="7"/>
  <c r="L353" i="8" s="1"/>
  <c r="R355" i="7"/>
  <c r="L355" i="8" s="1"/>
  <c r="R357" i="7"/>
  <c r="L357" i="8" s="1"/>
  <c r="R359" i="7"/>
  <c r="L359" i="8" s="1"/>
  <c r="R361" i="7"/>
  <c r="L361" i="8" s="1"/>
  <c r="R363" i="7"/>
  <c r="L363" i="8" s="1"/>
  <c r="R365" i="7"/>
  <c r="L365" i="8" s="1"/>
  <c r="R367" i="7"/>
  <c r="L367" i="8" s="1"/>
  <c r="R369" i="7"/>
  <c r="L369" i="8" s="1"/>
  <c r="R371" i="7"/>
  <c r="L371" i="8" s="1"/>
  <c r="R373" i="7"/>
  <c r="L373" i="8" s="1"/>
  <c r="R375" i="7"/>
  <c r="L375" i="8" s="1"/>
  <c r="R377" i="7"/>
  <c r="L377" i="8" s="1"/>
  <c r="R379" i="7"/>
  <c r="L379" i="8" s="1"/>
  <c r="R381" i="7"/>
  <c r="L381" i="8" s="1"/>
  <c r="R383" i="7"/>
  <c r="L383" i="8" s="1"/>
  <c r="R385" i="7"/>
  <c r="L385" i="8" s="1"/>
  <c r="R387" i="7"/>
  <c r="L387" i="8" s="1"/>
  <c r="R389" i="7"/>
  <c r="L389" i="8" s="1"/>
  <c r="R391" i="7"/>
  <c r="L391" i="8" s="1"/>
  <c r="R393" i="7"/>
  <c r="L393" i="8" s="1"/>
  <c r="R395" i="7"/>
  <c r="L395" i="8" s="1"/>
  <c r="R397" i="7"/>
  <c r="L397" i="8" s="1"/>
  <c r="R399" i="7"/>
  <c r="L399" i="8" s="1"/>
  <c r="R401" i="7"/>
  <c r="L401" i="8" s="1"/>
  <c r="R403" i="7"/>
  <c r="L403" i="8" s="1"/>
  <c r="R405" i="7"/>
  <c r="L405" i="8" s="1"/>
  <c r="R407" i="7"/>
  <c r="L407" i="8" s="1"/>
  <c r="R409" i="7"/>
  <c r="L409" i="8" s="1"/>
  <c r="R411" i="7"/>
  <c r="L411" i="8" s="1"/>
  <c r="R413" i="7"/>
  <c r="L413" i="8" s="1"/>
  <c r="R415" i="7"/>
  <c r="L415" i="8" s="1"/>
  <c r="R417" i="7"/>
  <c r="L417" i="8" s="1"/>
  <c r="R419" i="7"/>
  <c r="L419" i="8" s="1"/>
  <c r="R421" i="7"/>
  <c r="L421" i="8" s="1"/>
  <c r="R423" i="7"/>
  <c r="L423" i="8" s="1"/>
  <c r="R425" i="7"/>
  <c r="L425" i="8" s="1"/>
  <c r="R427" i="7"/>
  <c r="L427" i="8" s="1"/>
  <c r="R429" i="7"/>
  <c r="L429" i="8" s="1"/>
  <c r="R431" i="7"/>
  <c r="L431" i="8" s="1"/>
  <c r="R433" i="7"/>
  <c r="L433" i="8" s="1"/>
  <c r="R435" i="7"/>
  <c r="L435" i="8" s="1"/>
  <c r="R437" i="7"/>
  <c r="L437" i="8" s="1"/>
  <c r="R439" i="7"/>
  <c r="L439" i="8" s="1"/>
  <c r="R441" i="7"/>
  <c r="L441" i="8" s="1"/>
  <c r="E443" i="8"/>
  <c r="J472" i="7"/>
  <c r="I472" i="8" s="1"/>
  <c r="R443" i="7"/>
  <c r="L443" i="8" s="1"/>
  <c r="E445" i="8"/>
  <c r="J474" i="7"/>
  <c r="I474" i="8" s="1"/>
  <c r="R445" i="7"/>
  <c r="L445" i="8" s="1"/>
  <c r="E447" i="8"/>
  <c r="J476" i="7"/>
  <c r="I476" i="8" s="1"/>
  <c r="R447" i="7"/>
  <c r="L447" i="8" s="1"/>
  <c r="E449" i="8"/>
  <c r="J478" i="7"/>
  <c r="I478" i="8" s="1"/>
  <c r="R449" i="7"/>
  <c r="L449" i="8" s="1"/>
  <c r="E451" i="8"/>
  <c r="J480" i="7"/>
  <c r="I480" i="8" s="1"/>
  <c r="R451" i="7"/>
  <c r="L451" i="8" s="1"/>
  <c r="E453" i="8"/>
  <c r="J482" i="7"/>
  <c r="I482" i="8" s="1"/>
  <c r="R453" i="7"/>
  <c r="L453" i="8" s="1"/>
  <c r="E455" i="8"/>
  <c r="J484" i="7"/>
  <c r="I484" i="8" s="1"/>
  <c r="R455" i="7"/>
  <c r="L455" i="8" s="1"/>
  <c r="E457" i="8"/>
  <c r="L487" i="7"/>
  <c r="J486" i="7"/>
  <c r="I486" i="8" s="1"/>
  <c r="R457" i="7"/>
  <c r="L457" i="8" s="1"/>
  <c r="E459" i="8"/>
  <c r="L489" i="7"/>
  <c r="J488" i="7"/>
  <c r="I488" i="8" s="1"/>
  <c r="R459" i="7"/>
  <c r="L459" i="8" s="1"/>
  <c r="E461" i="8"/>
  <c r="L491" i="7"/>
  <c r="J490" i="7"/>
  <c r="I490" i="8" s="1"/>
  <c r="R461" i="7"/>
  <c r="L461" i="8" s="1"/>
  <c r="E463" i="8"/>
  <c r="L493" i="7"/>
  <c r="J492" i="7"/>
  <c r="I492" i="8" s="1"/>
  <c r="E465" i="8"/>
  <c r="L495" i="7"/>
  <c r="K475" i="7"/>
  <c r="N475" i="7" s="1"/>
  <c r="J494" i="7"/>
  <c r="I494" i="8" s="1"/>
  <c r="R465" i="7"/>
  <c r="L465" i="8" s="1"/>
  <c r="E467" i="8"/>
  <c r="L497" i="7"/>
  <c r="K477" i="7"/>
  <c r="N477" i="7" s="1"/>
  <c r="J496" i="7"/>
  <c r="I496" i="8" s="1"/>
  <c r="R467" i="7"/>
  <c r="L467" i="8" s="1"/>
  <c r="E469" i="8"/>
  <c r="L499" i="7"/>
  <c r="K479" i="7"/>
  <c r="N479" i="7" s="1"/>
  <c r="J498" i="7"/>
  <c r="I498" i="8" s="1"/>
  <c r="R469" i="7"/>
  <c r="L469" i="8" s="1"/>
  <c r="E471" i="8"/>
  <c r="L501" i="7"/>
  <c r="K481" i="7"/>
  <c r="N481" i="7" s="1"/>
  <c r="J500" i="7"/>
  <c r="I500" i="8" s="1"/>
  <c r="R471" i="7"/>
  <c r="L471" i="8" s="1"/>
  <c r="AD472" i="7"/>
  <c r="Q472" i="8" s="1"/>
  <c r="M473" i="7"/>
  <c r="G475" i="8"/>
  <c r="W485" i="7"/>
  <c r="X485" i="7" s="1"/>
  <c r="N485" i="8" s="1"/>
  <c r="X476" i="7"/>
  <c r="N476" i="8" s="1"/>
  <c r="G477" i="8"/>
  <c r="W487" i="7"/>
  <c r="X487" i="7" s="1"/>
  <c r="N487" i="8" s="1"/>
  <c r="G479" i="8"/>
  <c r="W489" i="7"/>
  <c r="X489" i="7" s="1"/>
  <c r="N489" i="8" s="1"/>
  <c r="G481" i="8"/>
  <c r="W491" i="7"/>
  <c r="G483" i="8"/>
  <c r="W493" i="7"/>
  <c r="X493" i="7" s="1"/>
  <c r="N493" i="8" s="1"/>
  <c r="X484" i="7"/>
  <c r="N484" i="8" s="1"/>
  <c r="G485" i="8"/>
  <c r="W495" i="7"/>
  <c r="X495" i="7" s="1"/>
  <c r="N495" i="8" s="1"/>
  <c r="X486" i="7"/>
  <c r="N486" i="8" s="1"/>
  <c r="G487" i="8"/>
  <c r="W497" i="7"/>
  <c r="X497" i="7" s="1"/>
  <c r="N497" i="8" s="1"/>
  <c r="P490" i="7"/>
  <c r="W492" i="7"/>
  <c r="X492" i="7" s="1"/>
  <c r="N492" i="8" s="1"/>
  <c r="G493" i="8"/>
  <c r="W503" i="7"/>
  <c r="X503" i="7" s="1"/>
  <c r="N503" i="8" s="1"/>
  <c r="J496" i="8"/>
  <c r="P496" i="7"/>
  <c r="G499" i="8"/>
  <c r="X499" i="7"/>
  <c r="N499" i="8" s="1"/>
  <c r="W509" i="7"/>
  <c r="X509" i="7" s="1"/>
  <c r="N509" i="8" s="1"/>
  <c r="J502" i="8"/>
  <c r="P502" i="7"/>
  <c r="G505" i="8"/>
  <c r="X505" i="7"/>
  <c r="N505" i="8" s="1"/>
  <c r="W515" i="7"/>
  <c r="X515" i="7" s="1"/>
  <c r="N515" i="8" s="1"/>
  <c r="G511" i="8"/>
  <c r="W521" i="7"/>
  <c r="X521" i="7" s="1"/>
  <c r="N521" i="8" s="1"/>
  <c r="J514" i="8"/>
  <c r="G517" i="8"/>
  <c r="W527" i="7"/>
  <c r="X527" i="7" s="1"/>
  <c r="N527" i="8" s="1"/>
  <c r="J520" i="8"/>
  <c r="P520" i="7"/>
  <c r="G523" i="8"/>
  <c r="W533" i="7"/>
  <c r="J526" i="8"/>
  <c r="P526" i="7"/>
  <c r="G529" i="8"/>
  <c r="W539" i="7"/>
  <c r="X539" i="7" s="1"/>
  <c r="N539" i="8" s="1"/>
  <c r="W532" i="7"/>
  <c r="AD533" i="7"/>
  <c r="Q533" i="8" s="1"/>
  <c r="J538" i="8"/>
  <c r="P538" i="7"/>
  <c r="J542" i="8"/>
  <c r="P542" i="7"/>
  <c r="D543" i="8"/>
  <c r="AC543" i="7"/>
  <c r="P543" i="8" s="1"/>
  <c r="R545" i="7"/>
  <c r="L545" i="8" s="1"/>
  <c r="R549" i="7"/>
  <c r="L549" i="8" s="1"/>
  <c r="W550" i="7"/>
  <c r="X550" i="7" s="1"/>
  <c r="N550" i="8" s="1"/>
  <c r="J552" i="8"/>
  <c r="P552" i="7"/>
  <c r="E553" i="8"/>
  <c r="L583" i="7"/>
  <c r="K563" i="7"/>
  <c r="N563" i="7" s="1"/>
  <c r="Q548" i="7"/>
  <c r="K548" i="8" s="1"/>
  <c r="J582" i="7"/>
  <c r="I582" i="8" s="1"/>
  <c r="I581" i="7"/>
  <c r="H581" i="8" s="1"/>
  <c r="I582" i="7"/>
  <c r="H582" i="8" s="1"/>
  <c r="Q553" i="7"/>
  <c r="K553" i="8" s="1"/>
  <c r="K554" i="7"/>
  <c r="N554" i="7" s="1"/>
  <c r="J560" i="8"/>
  <c r="P560" i="7"/>
  <c r="E561" i="8"/>
  <c r="L591" i="7"/>
  <c r="K571" i="7"/>
  <c r="N571" i="7" s="1"/>
  <c r="Q556" i="7"/>
  <c r="K556" i="8" s="1"/>
  <c r="J590" i="7"/>
  <c r="I590" i="8" s="1"/>
  <c r="I590" i="7"/>
  <c r="H590" i="8" s="1"/>
  <c r="G566" i="8"/>
  <c r="W576" i="7"/>
  <c r="X576" i="7" s="1"/>
  <c r="N576" i="8" s="1"/>
  <c r="X566" i="7"/>
  <c r="N566" i="8" s="1"/>
  <c r="E571" i="8"/>
  <c r="L601" i="7"/>
  <c r="K581" i="7"/>
  <c r="N581" i="7" s="1"/>
  <c r="Q566" i="7"/>
  <c r="K566" i="8" s="1"/>
  <c r="Q571" i="7"/>
  <c r="K571" i="8" s="1"/>
  <c r="J600" i="7"/>
  <c r="I600" i="8" s="1"/>
  <c r="I599" i="7"/>
  <c r="H599" i="8" s="1"/>
  <c r="O570" i="7"/>
  <c r="I600" i="7"/>
  <c r="H600" i="8" s="1"/>
  <c r="AD571" i="7"/>
  <c r="Q571" i="8" s="1"/>
  <c r="O572" i="7"/>
  <c r="G575" i="8"/>
  <c r="X575" i="7"/>
  <c r="N575" i="8" s="1"/>
  <c r="W585" i="7"/>
  <c r="X585" i="7" s="1"/>
  <c r="N585" i="8" s="1"/>
  <c r="R581" i="7"/>
  <c r="L581" i="8" s="1"/>
  <c r="F582" i="8"/>
  <c r="AD582" i="7"/>
  <c r="Q582" i="8" s="1"/>
  <c r="G584" i="8"/>
  <c r="W594" i="7"/>
  <c r="X594" i="7" s="1"/>
  <c r="N594" i="8" s="1"/>
  <c r="X584" i="7"/>
  <c r="N584" i="8" s="1"/>
  <c r="E589" i="8"/>
  <c r="L619" i="7"/>
  <c r="K599" i="7"/>
  <c r="N599" i="7" s="1"/>
  <c r="Q584" i="7"/>
  <c r="K584" i="8" s="1"/>
  <c r="Q589" i="7"/>
  <c r="K589" i="8" s="1"/>
  <c r="J618" i="7"/>
  <c r="I618" i="8" s="1"/>
  <c r="I617" i="7"/>
  <c r="H617" i="8" s="1"/>
  <c r="O588" i="7"/>
  <c r="R579" i="7"/>
  <c r="L579" i="8" s="1"/>
  <c r="I618" i="7"/>
  <c r="H618" i="8" s="1"/>
  <c r="O590" i="7"/>
  <c r="G593" i="8"/>
  <c r="W603" i="7"/>
  <c r="X603" i="7" s="1"/>
  <c r="N603" i="8" s="1"/>
  <c r="R599" i="7"/>
  <c r="L599" i="8" s="1"/>
  <c r="F600" i="8"/>
  <c r="AD600" i="7"/>
  <c r="Q600" i="8" s="1"/>
  <c r="G602" i="8"/>
  <c r="W612" i="7"/>
  <c r="X612" i="7" s="1"/>
  <c r="N612" i="8" s="1"/>
  <c r="X602" i="7"/>
  <c r="N602" i="8" s="1"/>
  <c r="E607" i="8"/>
  <c r="L637" i="7"/>
  <c r="K617" i="7"/>
  <c r="N617" i="7" s="1"/>
  <c r="Q602" i="7"/>
  <c r="K602" i="8" s="1"/>
  <c r="Q607" i="7"/>
  <c r="K607" i="8" s="1"/>
  <c r="J636" i="7"/>
  <c r="I636" i="8" s="1"/>
  <c r="I635" i="7"/>
  <c r="H635" i="8" s="1"/>
  <c r="O606" i="7"/>
  <c r="R597" i="7"/>
  <c r="L597" i="8" s="1"/>
  <c r="I636" i="7"/>
  <c r="H636" i="8" s="1"/>
  <c r="O608" i="7"/>
  <c r="G611" i="8"/>
  <c r="W621" i="7"/>
  <c r="X621" i="7" s="1"/>
  <c r="N621" i="8" s="1"/>
  <c r="M613" i="7"/>
  <c r="R617" i="7"/>
  <c r="L617" i="8" s="1"/>
  <c r="F618" i="8"/>
  <c r="AD618" i="7"/>
  <c r="Q618" i="8" s="1"/>
  <c r="G620" i="8"/>
  <c r="W630" i="7"/>
  <c r="E625" i="8"/>
  <c r="L655" i="7"/>
  <c r="K635" i="7"/>
  <c r="N635" i="7" s="1"/>
  <c r="Q620" i="7"/>
  <c r="K620" i="8" s="1"/>
  <c r="Q625" i="7"/>
  <c r="K625" i="8" s="1"/>
  <c r="J654" i="7"/>
  <c r="I654" i="8" s="1"/>
  <c r="I653" i="7"/>
  <c r="H653" i="8" s="1"/>
  <c r="O624" i="7"/>
  <c r="R615" i="7"/>
  <c r="L615" i="8" s="1"/>
  <c r="I654" i="7"/>
  <c r="H654" i="8" s="1"/>
  <c r="O626" i="7"/>
  <c r="G629" i="8"/>
  <c r="W639" i="7"/>
  <c r="X639" i="7" s="1"/>
  <c r="N639" i="8" s="1"/>
  <c r="X630" i="7"/>
  <c r="N630" i="8" s="1"/>
  <c r="M631" i="7"/>
  <c r="R635" i="7"/>
  <c r="L635" i="8" s="1"/>
  <c r="F636" i="8"/>
  <c r="AD636" i="7"/>
  <c r="Q636" i="8" s="1"/>
  <c r="G638" i="8"/>
  <c r="W648" i="7"/>
  <c r="X648" i="7" s="1"/>
  <c r="N648" i="8" s="1"/>
  <c r="E643" i="8"/>
  <c r="L673" i="7"/>
  <c r="K653" i="7"/>
  <c r="N653" i="7" s="1"/>
  <c r="Q638" i="7"/>
  <c r="K638" i="8" s="1"/>
  <c r="Q643" i="7"/>
  <c r="K643" i="8" s="1"/>
  <c r="J672" i="7"/>
  <c r="I672" i="8" s="1"/>
  <c r="I671" i="7"/>
  <c r="H671" i="8" s="1"/>
  <c r="O642" i="7"/>
  <c r="R633" i="7"/>
  <c r="L633" i="8" s="1"/>
  <c r="I672" i="7"/>
  <c r="H672" i="8" s="1"/>
  <c r="O644" i="7"/>
  <c r="G647" i="8"/>
  <c r="W657" i="7"/>
  <c r="X657" i="7" s="1"/>
  <c r="N657" i="8" s="1"/>
  <c r="M649" i="7"/>
  <c r="R653" i="7"/>
  <c r="L653" i="8" s="1"/>
  <c r="F654" i="8"/>
  <c r="AD654" i="7"/>
  <c r="Q654" i="8" s="1"/>
  <c r="G656" i="8"/>
  <c r="W666" i="7"/>
  <c r="X666" i="7" s="1"/>
  <c r="N666" i="8" s="1"/>
  <c r="X656" i="7"/>
  <c r="N656" i="8" s="1"/>
  <c r="E661" i="8"/>
  <c r="L691" i="7"/>
  <c r="K671" i="7"/>
  <c r="Q656" i="7"/>
  <c r="K656" i="8" s="1"/>
  <c r="Q661" i="7"/>
  <c r="K661" i="8" s="1"/>
  <c r="J690" i="7"/>
  <c r="I690" i="8" s="1"/>
  <c r="I689" i="7"/>
  <c r="H689" i="8" s="1"/>
  <c r="O660" i="7"/>
  <c r="R651" i="7"/>
  <c r="L651" i="8" s="1"/>
  <c r="I690" i="7"/>
  <c r="H690" i="8" s="1"/>
  <c r="O662" i="7"/>
  <c r="G665" i="8"/>
  <c r="X665" i="7"/>
  <c r="N665" i="8" s="1"/>
  <c r="W675" i="7"/>
  <c r="X675" i="7" s="1"/>
  <c r="N675" i="8" s="1"/>
  <c r="M667" i="7"/>
  <c r="R671" i="7"/>
  <c r="L671" i="8" s="1"/>
  <c r="F672" i="8"/>
  <c r="AD672" i="7"/>
  <c r="Q672" i="8" s="1"/>
  <c r="G674" i="8"/>
  <c r="W684" i="7"/>
  <c r="X684" i="7" s="1"/>
  <c r="N684" i="8" s="1"/>
  <c r="E679" i="8"/>
  <c r="L709" i="7"/>
  <c r="K689" i="7"/>
  <c r="N689" i="7" s="1"/>
  <c r="Q674" i="7"/>
  <c r="K674" i="8" s="1"/>
  <c r="Q679" i="7"/>
  <c r="K679" i="8" s="1"/>
  <c r="J708" i="7"/>
  <c r="I708" i="8" s="1"/>
  <c r="I707" i="7"/>
  <c r="H707" i="8" s="1"/>
  <c r="O678" i="7"/>
  <c r="R669" i="7"/>
  <c r="L669" i="8" s="1"/>
  <c r="I708" i="7"/>
  <c r="H708" i="8" s="1"/>
  <c r="O680" i="7"/>
  <c r="G683" i="8"/>
  <c r="X683" i="7"/>
  <c r="N683" i="8" s="1"/>
  <c r="W693" i="7"/>
  <c r="X693" i="7" s="1"/>
  <c r="N693" i="8" s="1"/>
  <c r="M685" i="7"/>
  <c r="R689" i="7"/>
  <c r="L689" i="8" s="1"/>
  <c r="F690" i="8"/>
  <c r="AD690" i="7"/>
  <c r="Q690" i="8" s="1"/>
  <c r="G692" i="8"/>
  <c r="W702" i="7"/>
  <c r="X702" i="7" s="1"/>
  <c r="N702" i="8" s="1"/>
  <c r="E697" i="8"/>
  <c r="L727" i="7"/>
  <c r="K707" i="7"/>
  <c r="N707" i="7" s="1"/>
  <c r="Q692" i="7"/>
  <c r="K692" i="8" s="1"/>
  <c r="Q697" i="7"/>
  <c r="K697" i="8" s="1"/>
  <c r="J726" i="7"/>
  <c r="I726" i="8" s="1"/>
  <c r="I725" i="7"/>
  <c r="H725" i="8" s="1"/>
  <c r="O696" i="7"/>
  <c r="R687" i="7"/>
  <c r="L687" i="8" s="1"/>
  <c r="I726" i="7"/>
  <c r="H726" i="8" s="1"/>
  <c r="O698" i="7"/>
  <c r="M701" i="7"/>
  <c r="G704" i="8"/>
  <c r="W714" i="7"/>
  <c r="X714" i="7" s="1"/>
  <c r="N714" i="8" s="1"/>
  <c r="J707" i="8"/>
  <c r="P707" i="7"/>
  <c r="F708" i="8"/>
  <c r="AD708" i="7"/>
  <c r="Q708" i="8" s="1"/>
  <c r="AD709" i="7"/>
  <c r="Q709" i="8" s="1"/>
  <c r="G715" i="8"/>
  <c r="W725" i="7"/>
  <c r="X725" i="7" s="1"/>
  <c r="N725" i="8" s="1"/>
  <c r="E719" i="8"/>
  <c r="L749" i="7"/>
  <c r="K729" i="7"/>
  <c r="Q714" i="7"/>
  <c r="K714" i="8" s="1"/>
  <c r="J748" i="7"/>
  <c r="I748" i="8" s="1"/>
  <c r="N719" i="7"/>
  <c r="I747" i="7"/>
  <c r="H747" i="8" s="1"/>
  <c r="O718" i="7"/>
  <c r="R709" i="7"/>
  <c r="L709" i="8" s="1"/>
  <c r="M778" i="7"/>
  <c r="J725" i="8"/>
  <c r="P725" i="7"/>
  <c r="F726" i="8"/>
  <c r="AD726" i="7"/>
  <c r="Q726" i="8" s="1"/>
  <c r="G733" i="8"/>
  <c r="W743" i="7"/>
  <c r="X743" i="7" s="1"/>
  <c r="N743" i="8" s="1"/>
  <c r="L736" i="7"/>
  <c r="E737" i="8"/>
  <c r="L767" i="7"/>
  <c r="K747" i="7"/>
  <c r="N747" i="7" s="1"/>
  <c r="Q732" i="7"/>
  <c r="K732" i="8" s="1"/>
  <c r="J766" i="7"/>
  <c r="I766" i="8" s="1"/>
  <c r="I765" i="7"/>
  <c r="H765" i="8" s="1"/>
  <c r="O736" i="7"/>
  <c r="R727" i="7"/>
  <c r="L727" i="8" s="1"/>
  <c r="J743" i="8"/>
  <c r="P743" i="7"/>
  <c r="F744" i="8"/>
  <c r="AD744" i="7"/>
  <c r="Q744" i="8" s="1"/>
  <c r="G751" i="8"/>
  <c r="W761" i="7"/>
  <c r="X761" i="7" s="1"/>
  <c r="N761" i="8" s="1"/>
  <c r="L754" i="7"/>
  <c r="E755" i="8"/>
  <c r="M815" i="7"/>
  <c r="L785" i="7"/>
  <c r="K765" i="7"/>
  <c r="N765" i="7" s="1"/>
  <c r="Q750" i="7"/>
  <c r="K750" i="8" s="1"/>
  <c r="J784" i="7"/>
  <c r="I784" i="8" s="1"/>
  <c r="N755" i="7"/>
  <c r="I783" i="7"/>
  <c r="H783" i="8" s="1"/>
  <c r="O754" i="7"/>
  <c r="R745" i="7"/>
  <c r="L745" i="8" s="1"/>
  <c r="M762" i="7"/>
  <c r="G763" i="8"/>
  <c r="W773" i="7"/>
  <c r="X773" i="7" s="1"/>
  <c r="N773" i="8" s="1"/>
  <c r="AD765" i="7"/>
  <c r="Q765" i="8" s="1"/>
  <c r="J767" i="8"/>
  <c r="P767" i="7"/>
  <c r="G768" i="8"/>
  <c r="W778" i="7"/>
  <c r="X778" i="7" s="1"/>
  <c r="N778" i="8" s="1"/>
  <c r="E769" i="8"/>
  <c r="I798" i="7"/>
  <c r="H798" i="8" s="1"/>
  <c r="L799" i="7"/>
  <c r="J798" i="7"/>
  <c r="I798" i="8" s="1"/>
  <c r="K779" i="7"/>
  <c r="Q764" i="7"/>
  <c r="K764" i="8" s="1"/>
  <c r="M828" i="7"/>
  <c r="I797" i="7"/>
  <c r="H797" i="8" s="1"/>
  <c r="O768" i="7"/>
  <c r="R759" i="7"/>
  <c r="L759" i="8" s="1"/>
  <c r="M829" i="7"/>
  <c r="J803" i="7"/>
  <c r="I803" i="8" s="1"/>
  <c r="I778" i="7"/>
  <c r="H778" i="8" s="1"/>
  <c r="E779" i="8"/>
  <c r="I808" i="7"/>
  <c r="H808" i="8" s="1"/>
  <c r="M839" i="7"/>
  <c r="L809" i="7"/>
  <c r="K789" i="7"/>
  <c r="N789" i="7" s="1"/>
  <c r="Q774" i="7"/>
  <c r="K774" i="8" s="1"/>
  <c r="N779" i="7"/>
  <c r="J808" i="7"/>
  <c r="I808" i="8" s="1"/>
  <c r="J807" i="7"/>
  <c r="I807" i="8" s="1"/>
  <c r="O778" i="7"/>
  <c r="R769" i="7"/>
  <c r="L769" i="8" s="1"/>
  <c r="K788" i="7"/>
  <c r="N788" i="7" s="1"/>
  <c r="O782" i="7"/>
  <c r="M783" i="7"/>
  <c r="M788" i="7"/>
  <c r="M792" i="7"/>
  <c r="M794" i="7"/>
  <c r="M797" i="7"/>
  <c r="J800" i="7"/>
  <c r="I800" i="8" s="1"/>
  <c r="F802" i="8"/>
  <c r="AD802" i="7"/>
  <c r="Q802" i="8" s="1"/>
  <c r="C831" i="8"/>
  <c r="AC831" i="7"/>
  <c r="P831" i="8" s="1"/>
  <c r="C832" i="8"/>
  <c r="AC832" i="7"/>
  <c r="P832" i="8" s="1"/>
  <c r="C867" i="8"/>
  <c r="AC867" i="7"/>
  <c r="P867" i="8" s="1"/>
  <c r="G897" i="8"/>
  <c r="W907" i="7"/>
  <c r="X907" i="7" s="1"/>
  <c r="N907" i="8" s="1"/>
  <c r="Q472" i="7"/>
  <c r="K472" i="8" s="1"/>
  <c r="AC473" i="7"/>
  <c r="P473" i="8" s="1"/>
  <c r="I476" i="7"/>
  <c r="H476" i="8" s="1"/>
  <c r="I478" i="7"/>
  <c r="H478" i="8" s="1"/>
  <c r="I480" i="7"/>
  <c r="H480" i="8" s="1"/>
  <c r="I482" i="7"/>
  <c r="H482" i="8" s="1"/>
  <c r="I484" i="7"/>
  <c r="H484" i="8" s="1"/>
  <c r="I486" i="7"/>
  <c r="H486" i="8" s="1"/>
  <c r="F492" i="8"/>
  <c r="AD492" i="7"/>
  <c r="Q492" i="8" s="1"/>
  <c r="F498" i="8"/>
  <c r="AD498" i="7"/>
  <c r="Q498" i="8" s="1"/>
  <c r="F504" i="8"/>
  <c r="AD504" i="7"/>
  <c r="Q504" i="8" s="1"/>
  <c r="I505" i="7"/>
  <c r="H505" i="8" s="1"/>
  <c r="L506" i="7"/>
  <c r="F510" i="8"/>
  <c r="AD510" i="7"/>
  <c r="Q510" i="8" s="1"/>
  <c r="I511" i="7"/>
  <c r="H511" i="8" s="1"/>
  <c r="L512" i="7"/>
  <c r="F516" i="8"/>
  <c r="AD516" i="7"/>
  <c r="Q516" i="8" s="1"/>
  <c r="F522" i="8"/>
  <c r="AD522" i="7"/>
  <c r="Q522" i="8" s="1"/>
  <c r="F528" i="8"/>
  <c r="AD528" i="7"/>
  <c r="Q528" i="8" s="1"/>
  <c r="X532" i="7"/>
  <c r="N532" i="8" s="1"/>
  <c r="E539" i="8"/>
  <c r="L569" i="7"/>
  <c r="K549" i="7"/>
  <c r="N549" i="7" s="1"/>
  <c r="Q534" i="7"/>
  <c r="K534" i="8" s="1"/>
  <c r="J568" i="7"/>
  <c r="I568" i="8" s="1"/>
  <c r="Q539" i="7"/>
  <c r="K539" i="8" s="1"/>
  <c r="I567" i="7"/>
  <c r="H567" i="8" s="1"/>
  <c r="I540" i="7"/>
  <c r="H540" i="8" s="1"/>
  <c r="E543" i="8"/>
  <c r="L573" i="7"/>
  <c r="K553" i="7"/>
  <c r="N553" i="7" s="1"/>
  <c r="Q538" i="7"/>
  <c r="K538" i="8" s="1"/>
  <c r="J572" i="7"/>
  <c r="I572" i="8" s="1"/>
  <c r="I572" i="7"/>
  <c r="H572" i="8" s="1"/>
  <c r="K544" i="7"/>
  <c r="N544" i="7" s="1"/>
  <c r="W546" i="7"/>
  <c r="X546" i="7" s="1"/>
  <c r="N546" i="8" s="1"/>
  <c r="G547" i="8"/>
  <c r="W557" i="7"/>
  <c r="X557" i="7" s="1"/>
  <c r="N557" i="8" s="1"/>
  <c r="G556" i="8"/>
  <c r="W566" i="7"/>
  <c r="X556" i="7"/>
  <c r="N556" i="8" s="1"/>
  <c r="AD561" i="7"/>
  <c r="Q561" i="8" s="1"/>
  <c r="D563" i="8"/>
  <c r="AC563" i="7"/>
  <c r="P563" i="8" s="1"/>
  <c r="G573" i="8"/>
  <c r="W583" i="7"/>
  <c r="X583" i="7" s="1"/>
  <c r="N583" i="8" s="1"/>
  <c r="F580" i="8"/>
  <c r="AD580" i="7"/>
  <c r="Q580" i="8" s="1"/>
  <c r="G582" i="8"/>
  <c r="W592" i="7"/>
  <c r="X592" i="7" s="1"/>
  <c r="N592" i="8" s="1"/>
  <c r="G591" i="8"/>
  <c r="W601" i="7"/>
  <c r="F598" i="8"/>
  <c r="AD598" i="7"/>
  <c r="Q598" i="8" s="1"/>
  <c r="G600" i="8"/>
  <c r="W610" i="7"/>
  <c r="L602" i="7"/>
  <c r="M604" i="7"/>
  <c r="G609" i="8"/>
  <c r="W619" i="7"/>
  <c r="X619" i="7" s="1"/>
  <c r="N619" i="8" s="1"/>
  <c r="F616" i="8"/>
  <c r="AD616" i="7"/>
  <c r="Q616" i="8" s="1"/>
  <c r="G618" i="8"/>
  <c r="W628" i="7"/>
  <c r="X628" i="7" s="1"/>
  <c r="N628" i="8" s="1"/>
  <c r="L620" i="7"/>
  <c r="G627" i="8"/>
  <c r="X627" i="7"/>
  <c r="N627" i="8" s="1"/>
  <c r="W637" i="7"/>
  <c r="X637" i="7" s="1"/>
  <c r="N637" i="8" s="1"/>
  <c r="F634" i="8"/>
  <c r="AD634" i="7"/>
  <c r="Q634" i="8" s="1"/>
  <c r="G636" i="8"/>
  <c r="W646" i="7"/>
  <c r="L638" i="7"/>
  <c r="G645" i="8"/>
  <c r="X645" i="7"/>
  <c r="N645" i="8" s="1"/>
  <c r="W655" i="7"/>
  <c r="F652" i="8"/>
  <c r="AD652" i="7"/>
  <c r="Q652" i="8" s="1"/>
  <c r="G654" i="8"/>
  <c r="W664" i="7"/>
  <c r="X664" i="7" s="1"/>
  <c r="N664" i="8" s="1"/>
  <c r="L656" i="7"/>
  <c r="G663" i="8"/>
  <c r="W673" i="7"/>
  <c r="X673" i="7" s="1"/>
  <c r="N673" i="8" s="1"/>
  <c r="F670" i="8"/>
  <c r="AD670" i="7"/>
  <c r="Q670" i="8" s="1"/>
  <c r="G672" i="8"/>
  <c r="W682" i="7"/>
  <c r="X682" i="7" s="1"/>
  <c r="N682" i="8" s="1"/>
  <c r="L674" i="7"/>
  <c r="G681" i="8"/>
  <c r="W691" i="7"/>
  <c r="X691" i="7" s="1"/>
  <c r="N691" i="8" s="1"/>
  <c r="F688" i="8"/>
  <c r="AD688" i="7"/>
  <c r="Q688" i="8" s="1"/>
  <c r="G690" i="8"/>
  <c r="W700" i="7"/>
  <c r="X700" i="7" s="1"/>
  <c r="N700" i="8" s="1"/>
  <c r="L692" i="7"/>
  <c r="G699" i="8"/>
  <c r="W709" i="7"/>
  <c r="O701" i="7"/>
  <c r="E705" i="8"/>
  <c r="L735" i="7"/>
  <c r="K715" i="7"/>
  <c r="N715" i="7" s="1"/>
  <c r="Q700" i="7"/>
  <c r="K700" i="8" s="1"/>
  <c r="Q705" i="7"/>
  <c r="K705" i="8" s="1"/>
  <c r="J734" i="7"/>
  <c r="I734" i="8" s="1"/>
  <c r="M764" i="7"/>
  <c r="I734" i="7"/>
  <c r="H734" i="8" s="1"/>
  <c r="O705" i="7"/>
  <c r="R707" i="7"/>
  <c r="L707" i="8" s="1"/>
  <c r="G708" i="8"/>
  <c r="W718" i="7"/>
  <c r="X718" i="7" s="1"/>
  <c r="N718" i="8" s="1"/>
  <c r="F719" i="8"/>
  <c r="AD719" i="7"/>
  <c r="Q719" i="8" s="1"/>
  <c r="E723" i="8"/>
  <c r="L753" i="7"/>
  <c r="K733" i="7"/>
  <c r="N733" i="7" s="1"/>
  <c r="Q718" i="7"/>
  <c r="K718" i="8" s="1"/>
  <c r="J752" i="7"/>
  <c r="I752" i="8" s="1"/>
  <c r="M782" i="7"/>
  <c r="I752" i="7"/>
  <c r="H752" i="8" s="1"/>
  <c r="O723" i="7"/>
  <c r="R725" i="7"/>
  <c r="L725" i="8" s="1"/>
  <c r="G726" i="8"/>
  <c r="W736" i="7"/>
  <c r="X736" i="7" s="1"/>
  <c r="N736" i="8" s="1"/>
  <c r="N729" i="7"/>
  <c r="I733" i="7"/>
  <c r="H733" i="8" s="1"/>
  <c r="F737" i="8"/>
  <c r="AD737" i="7"/>
  <c r="Q737" i="8" s="1"/>
  <c r="L740" i="7"/>
  <c r="E741" i="8"/>
  <c r="L771" i="7"/>
  <c r="K751" i="7"/>
  <c r="N751" i="7" s="1"/>
  <c r="Q736" i="7"/>
  <c r="K736" i="8" s="1"/>
  <c r="M801" i="7"/>
  <c r="J770" i="7"/>
  <c r="I770" i="8" s="1"/>
  <c r="I770" i="7"/>
  <c r="H770" i="8" s="1"/>
  <c r="O741" i="7"/>
  <c r="R743" i="7"/>
  <c r="L743" i="8" s="1"/>
  <c r="G744" i="8"/>
  <c r="W754" i="7"/>
  <c r="X754" i="7" s="1"/>
  <c r="N754" i="8" s="1"/>
  <c r="I751" i="7"/>
  <c r="H751" i="8" s="1"/>
  <c r="F755" i="8"/>
  <c r="AD755" i="7"/>
  <c r="Q755" i="8" s="1"/>
  <c r="L758" i="7"/>
  <c r="E759" i="8"/>
  <c r="I788" i="7"/>
  <c r="H788" i="8" s="1"/>
  <c r="L789" i="7"/>
  <c r="K769" i="7"/>
  <c r="N769" i="7" s="1"/>
  <c r="Q754" i="7"/>
  <c r="K754" i="8" s="1"/>
  <c r="M818" i="7"/>
  <c r="O759" i="7"/>
  <c r="I763" i="7"/>
  <c r="H763" i="8" s="1"/>
  <c r="K774" i="7"/>
  <c r="N774" i="7" s="1"/>
  <c r="F779" i="8"/>
  <c r="AD779" i="7"/>
  <c r="Q779" i="8" s="1"/>
  <c r="G784" i="8"/>
  <c r="X784" i="7"/>
  <c r="N784" i="8" s="1"/>
  <c r="J792" i="8"/>
  <c r="P792" i="7"/>
  <c r="P798" i="7"/>
  <c r="I801" i="7"/>
  <c r="H801" i="8" s="1"/>
  <c r="F803" i="8"/>
  <c r="AD803" i="7"/>
  <c r="Q803" i="8" s="1"/>
  <c r="C811" i="8"/>
  <c r="AC811" i="7"/>
  <c r="P811" i="8" s="1"/>
  <c r="C833" i="8"/>
  <c r="AC833" i="7"/>
  <c r="P833" i="8" s="1"/>
  <c r="C834" i="8"/>
  <c r="AC834" i="7"/>
  <c r="P834" i="8" s="1"/>
  <c r="C846" i="8"/>
  <c r="AC846" i="7"/>
  <c r="P846" i="8" s="1"/>
  <c r="C865" i="8"/>
  <c r="AC865" i="7"/>
  <c r="P865" i="8" s="1"/>
  <c r="G465" i="8"/>
  <c r="W475" i="7"/>
  <c r="X475" i="7" s="1"/>
  <c r="N475" i="8" s="1"/>
  <c r="G467" i="8"/>
  <c r="W477" i="7"/>
  <c r="X477" i="7" s="1"/>
  <c r="N477" i="8" s="1"/>
  <c r="G469" i="8"/>
  <c r="W479" i="7"/>
  <c r="X479" i="7" s="1"/>
  <c r="N479" i="8" s="1"/>
  <c r="G471" i="8"/>
  <c r="W481" i="7"/>
  <c r="X481" i="7" s="1"/>
  <c r="N481" i="8" s="1"/>
  <c r="R472" i="7"/>
  <c r="L472" i="8" s="1"/>
  <c r="O473" i="7"/>
  <c r="L475" i="7"/>
  <c r="L477" i="7"/>
  <c r="L479" i="7"/>
  <c r="L481" i="7"/>
  <c r="L483" i="7"/>
  <c r="K484" i="7"/>
  <c r="N484" i="7" s="1"/>
  <c r="L485" i="7"/>
  <c r="K486" i="7"/>
  <c r="N486" i="7" s="1"/>
  <c r="M487" i="7"/>
  <c r="AD487" i="7"/>
  <c r="Q487" i="8" s="1"/>
  <c r="R489" i="7"/>
  <c r="L489" i="8" s="1"/>
  <c r="E491" i="8"/>
  <c r="L521" i="7"/>
  <c r="K501" i="7"/>
  <c r="N501" i="7" s="1"/>
  <c r="Q486" i="7"/>
  <c r="K486" i="8" s="1"/>
  <c r="J520" i="7"/>
  <c r="I520" i="8" s="1"/>
  <c r="M493" i="7"/>
  <c r="AD493" i="7"/>
  <c r="Q493" i="8" s="1"/>
  <c r="R495" i="7"/>
  <c r="L495" i="8" s="1"/>
  <c r="E497" i="8"/>
  <c r="L527" i="7"/>
  <c r="K507" i="7"/>
  <c r="N507" i="7" s="1"/>
  <c r="Q492" i="7"/>
  <c r="K492" i="8" s="1"/>
  <c r="J526" i="7"/>
  <c r="I526" i="8" s="1"/>
  <c r="M499" i="7"/>
  <c r="AD499" i="7"/>
  <c r="Q499" i="8" s="1"/>
  <c r="R501" i="7"/>
  <c r="L501" i="8" s="1"/>
  <c r="E503" i="8"/>
  <c r="L533" i="7"/>
  <c r="K513" i="7"/>
  <c r="N513" i="7" s="1"/>
  <c r="Q498" i="7"/>
  <c r="K498" i="8" s="1"/>
  <c r="J532" i="7"/>
  <c r="I532" i="8" s="1"/>
  <c r="L532" i="7"/>
  <c r="I531" i="7"/>
  <c r="H531" i="8" s="1"/>
  <c r="M505" i="7"/>
  <c r="AD505" i="7"/>
  <c r="Q505" i="8" s="1"/>
  <c r="R507" i="7"/>
  <c r="L507" i="8" s="1"/>
  <c r="E509" i="8"/>
  <c r="L539" i="7"/>
  <c r="K519" i="7"/>
  <c r="N519" i="7" s="1"/>
  <c r="Q504" i="7"/>
  <c r="K504" i="8" s="1"/>
  <c r="J538" i="7"/>
  <c r="I538" i="8" s="1"/>
  <c r="L538" i="7"/>
  <c r="I537" i="7"/>
  <c r="H537" i="8" s="1"/>
  <c r="M511" i="7"/>
  <c r="AD511" i="7"/>
  <c r="Q511" i="8" s="1"/>
  <c r="R513" i="7"/>
  <c r="L513" i="8" s="1"/>
  <c r="E515" i="8"/>
  <c r="L545" i="7"/>
  <c r="K525" i="7"/>
  <c r="N525" i="7" s="1"/>
  <c r="Q510" i="7"/>
  <c r="K510" i="8" s="1"/>
  <c r="J544" i="7"/>
  <c r="I544" i="8" s="1"/>
  <c r="L544" i="7"/>
  <c r="I543" i="7"/>
  <c r="H543" i="8" s="1"/>
  <c r="M517" i="7"/>
  <c r="AD517" i="7"/>
  <c r="Q517" i="8" s="1"/>
  <c r="R519" i="7"/>
  <c r="L519" i="8" s="1"/>
  <c r="E521" i="8"/>
  <c r="L551" i="7"/>
  <c r="K531" i="7"/>
  <c r="N531" i="7" s="1"/>
  <c r="Q516" i="7"/>
  <c r="K516" i="8" s="1"/>
  <c r="J550" i="7"/>
  <c r="I550" i="8" s="1"/>
  <c r="L550" i="7"/>
  <c r="I549" i="7"/>
  <c r="H549" i="8" s="1"/>
  <c r="M523" i="7"/>
  <c r="AD523" i="7"/>
  <c r="Q523" i="8" s="1"/>
  <c r="R525" i="7"/>
  <c r="L525" i="8" s="1"/>
  <c r="E527" i="8"/>
  <c r="L557" i="7"/>
  <c r="K537" i="7"/>
  <c r="N537" i="7" s="1"/>
  <c r="Q522" i="7"/>
  <c r="K522" i="8" s="1"/>
  <c r="J556" i="7"/>
  <c r="I556" i="8" s="1"/>
  <c r="L556" i="7"/>
  <c r="I555" i="7"/>
  <c r="H555" i="8" s="1"/>
  <c r="M529" i="7"/>
  <c r="AD529" i="7"/>
  <c r="Q529" i="8" s="1"/>
  <c r="F532" i="8"/>
  <c r="AD532" i="7"/>
  <c r="Q532" i="8" s="1"/>
  <c r="G536" i="8"/>
  <c r="X536" i="7"/>
  <c r="N536" i="8" s="1"/>
  <c r="K540" i="7"/>
  <c r="N540" i="7" s="1"/>
  <c r="M544" i="7"/>
  <c r="AD547" i="7"/>
  <c r="Q547" i="8" s="1"/>
  <c r="F550" i="8"/>
  <c r="AD550" i="7"/>
  <c r="Q550" i="8" s="1"/>
  <c r="G553" i="8"/>
  <c r="W563" i="7"/>
  <c r="AD553" i="7"/>
  <c r="Q553" i="8" s="1"/>
  <c r="I556" i="7"/>
  <c r="H556" i="8" s="1"/>
  <c r="F558" i="8"/>
  <c r="AD558" i="7"/>
  <c r="Q558" i="8" s="1"/>
  <c r="O559" i="7"/>
  <c r="G561" i="8"/>
  <c r="W571" i="7"/>
  <c r="X571" i="7" s="1"/>
  <c r="N571" i="8" s="1"/>
  <c r="J562" i="8"/>
  <c r="P562" i="7"/>
  <c r="E563" i="8"/>
  <c r="L593" i="7"/>
  <c r="K573" i="7"/>
  <c r="Q558" i="7"/>
  <c r="K558" i="8" s="1"/>
  <c r="J592" i="7"/>
  <c r="I592" i="8" s="1"/>
  <c r="Q563" i="7"/>
  <c r="K563" i="8" s="1"/>
  <c r="I591" i="7"/>
  <c r="H591" i="8" s="1"/>
  <c r="M564" i="7"/>
  <c r="E569" i="8"/>
  <c r="L599" i="7"/>
  <c r="K579" i="7"/>
  <c r="N579" i="7" s="1"/>
  <c r="Q564" i="7"/>
  <c r="K564" i="8" s="1"/>
  <c r="Q569" i="7"/>
  <c r="K569" i="8" s="1"/>
  <c r="J598" i="7"/>
  <c r="I598" i="8" s="1"/>
  <c r="I597" i="7"/>
  <c r="H597" i="8" s="1"/>
  <c r="O568" i="7"/>
  <c r="AD569" i="7"/>
  <c r="Q569" i="8" s="1"/>
  <c r="G571" i="8"/>
  <c r="W581" i="7"/>
  <c r="X581" i="7" s="1"/>
  <c r="N581" i="8" s="1"/>
  <c r="N575" i="7"/>
  <c r="O577" i="7"/>
  <c r="G580" i="8"/>
  <c r="W590" i="7"/>
  <c r="X590" i="7" s="1"/>
  <c r="N590" i="8" s="1"/>
  <c r="L582" i="7"/>
  <c r="E587" i="8"/>
  <c r="L617" i="7"/>
  <c r="K597" i="7"/>
  <c r="N597" i="7" s="1"/>
  <c r="Q582" i="7"/>
  <c r="K582" i="8" s="1"/>
  <c r="Q587" i="7"/>
  <c r="K587" i="8" s="1"/>
  <c r="J616" i="7"/>
  <c r="I616" i="8" s="1"/>
  <c r="I615" i="7"/>
  <c r="H615" i="8" s="1"/>
  <c r="O586" i="7"/>
  <c r="R577" i="7"/>
  <c r="L577" i="8" s="1"/>
  <c r="AD587" i="7"/>
  <c r="Q587" i="8" s="1"/>
  <c r="G589" i="8"/>
  <c r="W599" i="7"/>
  <c r="X599" i="7" s="1"/>
  <c r="N599" i="8" s="1"/>
  <c r="M591" i="7"/>
  <c r="N593" i="7"/>
  <c r="O595" i="7"/>
  <c r="G598" i="8"/>
  <c r="W608" i="7"/>
  <c r="X608" i="7" s="1"/>
  <c r="N608" i="8" s="1"/>
  <c r="L600" i="7"/>
  <c r="M602" i="7"/>
  <c r="E605" i="8"/>
  <c r="L635" i="7"/>
  <c r="K615" i="7"/>
  <c r="N615" i="7" s="1"/>
  <c r="Q600" i="7"/>
  <c r="K600" i="8" s="1"/>
  <c r="Q605" i="7"/>
  <c r="K605" i="8" s="1"/>
  <c r="J634" i="7"/>
  <c r="I634" i="8" s="1"/>
  <c r="I633" i="7"/>
  <c r="H633" i="8" s="1"/>
  <c r="O604" i="7"/>
  <c r="R595" i="7"/>
  <c r="L595" i="8" s="1"/>
  <c r="AD605" i="7"/>
  <c r="Q605" i="8" s="1"/>
  <c r="G607" i="8"/>
  <c r="W617" i="7"/>
  <c r="X617" i="7" s="1"/>
  <c r="N617" i="8" s="1"/>
  <c r="M609" i="7"/>
  <c r="N611" i="7"/>
  <c r="O613" i="7"/>
  <c r="G616" i="8"/>
  <c r="W626" i="7"/>
  <c r="X626" i="7" s="1"/>
  <c r="N626" i="8" s="1"/>
  <c r="X616" i="7"/>
  <c r="N616" i="8" s="1"/>
  <c r="L618" i="7"/>
  <c r="M620" i="7"/>
  <c r="E623" i="8"/>
  <c r="L653" i="7"/>
  <c r="K633" i="7"/>
  <c r="N633" i="7" s="1"/>
  <c r="Q618" i="7"/>
  <c r="K618" i="8" s="1"/>
  <c r="Q623" i="7"/>
  <c r="K623" i="8" s="1"/>
  <c r="J652" i="7"/>
  <c r="I652" i="8" s="1"/>
  <c r="I651" i="7"/>
  <c r="H651" i="8" s="1"/>
  <c r="O622" i="7"/>
  <c r="R613" i="7"/>
  <c r="L613" i="8" s="1"/>
  <c r="AD623" i="7"/>
  <c r="Q623" i="8" s="1"/>
  <c r="G625" i="8"/>
  <c r="W635" i="7"/>
  <c r="X635" i="7" s="1"/>
  <c r="N635" i="8" s="1"/>
  <c r="O631" i="7"/>
  <c r="G634" i="8"/>
  <c r="W644" i="7"/>
  <c r="X644" i="7" s="1"/>
  <c r="N644" i="8" s="1"/>
  <c r="L636" i="7"/>
  <c r="E641" i="8"/>
  <c r="L671" i="7"/>
  <c r="K651" i="7"/>
  <c r="N651" i="7" s="1"/>
  <c r="Q636" i="7"/>
  <c r="K636" i="8" s="1"/>
  <c r="Q641" i="7"/>
  <c r="K641" i="8" s="1"/>
  <c r="J670" i="7"/>
  <c r="I670" i="8" s="1"/>
  <c r="I669" i="7"/>
  <c r="H669" i="8" s="1"/>
  <c r="O640" i="7"/>
  <c r="R631" i="7"/>
  <c r="L631" i="8" s="1"/>
  <c r="AD641" i="7"/>
  <c r="Q641" i="8" s="1"/>
  <c r="G643" i="8"/>
  <c r="W653" i="7"/>
  <c r="X653" i="7" s="1"/>
  <c r="N653" i="8" s="1"/>
  <c r="O649" i="7"/>
  <c r="G652" i="8"/>
  <c r="W662" i="7"/>
  <c r="X662" i="7" s="1"/>
  <c r="N662" i="8" s="1"/>
  <c r="L654" i="7"/>
  <c r="E659" i="8"/>
  <c r="L689" i="7"/>
  <c r="K669" i="7"/>
  <c r="N669" i="7" s="1"/>
  <c r="Q654" i="7"/>
  <c r="K654" i="8" s="1"/>
  <c r="Q659" i="7"/>
  <c r="K659" i="8" s="1"/>
  <c r="J688" i="7"/>
  <c r="I688" i="8" s="1"/>
  <c r="I687" i="7"/>
  <c r="H687" i="8" s="1"/>
  <c r="O658" i="7"/>
  <c r="R649" i="7"/>
  <c r="L649" i="8" s="1"/>
  <c r="AD659" i="7"/>
  <c r="Q659" i="8" s="1"/>
  <c r="G661" i="8"/>
  <c r="X661" i="7"/>
  <c r="N661" i="8" s="1"/>
  <c r="W671" i="7"/>
  <c r="X671" i="7" s="1"/>
  <c r="N671" i="8" s="1"/>
  <c r="O667" i="7"/>
  <c r="G670" i="8"/>
  <c r="W680" i="7"/>
  <c r="X680" i="7" s="1"/>
  <c r="N680" i="8" s="1"/>
  <c r="L672" i="7"/>
  <c r="E677" i="8"/>
  <c r="L707" i="7"/>
  <c r="K687" i="7"/>
  <c r="N687" i="7" s="1"/>
  <c r="Q672" i="7"/>
  <c r="K672" i="8" s="1"/>
  <c r="Q677" i="7"/>
  <c r="K677" i="8" s="1"/>
  <c r="J706" i="7"/>
  <c r="I706" i="8" s="1"/>
  <c r="I705" i="7"/>
  <c r="H705" i="8" s="1"/>
  <c r="O676" i="7"/>
  <c r="R667" i="7"/>
  <c r="L667" i="8" s="1"/>
  <c r="AD677" i="7"/>
  <c r="Q677" i="8" s="1"/>
  <c r="G679" i="8"/>
  <c r="W689" i="7"/>
  <c r="O685" i="7"/>
  <c r="G688" i="8"/>
  <c r="W698" i="7"/>
  <c r="X698" i="7" s="1"/>
  <c r="N698" i="8" s="1"/>
  <c r="X688" i="7"/>
  <c r="N688" i="8" s="1"/>
  <c r="L690" i="7"/>
  <c r="E695" i="8"/>
  <c r="L725" i="7"/>
  <c r="K705" i="7"/>
  <c r="N705" i="7" s="1"/>
  <c r="Q690" i="7"/>
  <c r="K690" i="8" s="1"/>
  <c r="Q695" i="7"/>
  <c r="K695" i="8" s="1"/>
  <c r="J724" i="7"/>
  <c r="I724" i="8" s="1"/>
  <c r="I723" i="7"/>
  <c r="H723" i="8" s="1"/>
  <c r="O694" i="7"/>
  <c r="R685" i="7"/>
  <c r="L685" i="8" s="1"/>
  <c r="AD695" i="7"/>
  <c r="Q695" i="8" s="1"/>
  <c r="G697" i="8"/>
  <c r="X697" i="7"/>
  <c r="N697" i="8" s="1"/>
  <c r="W707" i="7"/>
  <c r="R701" i="7"/>
  <c r="L701" i="8" s="1"/>
  <c r="F702" i="8"/>
  <c r="AD702" i="7"/>
  <c r="Q702" i="8" s="1"/>
  <c r="L708" i="7"/>
  <c r="E709" i="8"/>
  <c r="L739" i="7"/>
  <c r="K719" i="7"/>
  <c r="Q704" i="7"/>
  <c r="K704" i="8" s="1"/>
  <c r="Q709" i="7"/>
  <c r="K709" i="8" s="1"/>
  <c r="J738" i="7"/>
  <c r="I738" i="8" s="1"/>
  <c r="I737" i="7"/>
  <c r="H737" i="8" s="1"/>
  <c r="O708" i="7"/>
  <c r="R699" i="7"/>
  <c r="L699" i="8" s="1"/>
  <c r="I738" i="7"/>
  <c r="H738" i="8" s="1"/>
  <c r="G712" i="8"/>
  <c r="W722" i="7"/>
  <c r="X722" i="7" s="1"/>
  <c r="N722" i="8" s="1"/>
  <c r="L726" i="7"/>
  <c r="E727" i="8"/>
  <c r="L757" i="7"/>
  <c r="K737" i="7"/>
  <c r="N737" i="7" s="1"/>
  <c r="Q722" i="7"/>
  <c r="K722" i="8" s="1"/>
  <c r="J756" i="7"/>
  <c r="I756" i="8" s="1"/>
  <c r="I755" i="7"/>
  <c r="H755" i="8" s="1"/>
  <c r="O726" i="7"/>
  <c r="R717" i="7"/>
  <c r="L717" i="8" s="1"/>
  <c r="I756" i="7"/>
  <c r="H756" i="8" s="1"/>
  <c r="G730" i="8"/>
  <c r="W740" i="7"/>
  <c r="X740" i="7" s="1"/>
  <c r="N740" i="8" s="1"/>
  <c r="L744" i="7"/>
  <c r="E745" i="8"/>
  <c r="L775" i="7"/>
  <c r="K755" i="7"/>
  <c r="Q740" i="7"/>
  <c r="K740" i="8" s="1"/>
  <c r="J774" i="7"/>
  <c r="I774" i="8" s="1"/>
  <c r="M804" i="7"/>
  <c r="I773" i="7"/>
  <c r="H773" i="8" s="1"/>
  <c r="O744" i="7"/>
  <c r="R735" i="7"/>
  <c r="L735" i="8" s="1"/>
  <c r="I774" i="7"/>
  <c r="H774" i="8" s="1"/>
  <c r="G748" i="8"/>
  <c r="W758" i="7"/>
  <c r="X758" i="7" s="1"/>
  <c r="N758" i="8" s="1"/>
  <c r="M763" i="7"/>
  <c r="F764" i="8"/>
  <c r="AD764" i="7"/>
  <c r="Q764" i="8" s="1"/>
  <c r="M768" i="7"/>
  <c r="G769" i="8"/>
  <c r="W779" i="7"/>
  <c r="X779" i="7" s="1"/>
  <c r="N779" i="8" s="1"/>
  <c r="O773" i="7"/>
  <c r="G774" i="8"/>
  <c r="W784" i="7"/>
  <c r="E775" i="8"/>
  <c r="I804" i="7"/>
  <c r="H804" i="8" s="1"/>
  <c r="M835" i="7"/>
  <c r="L805" i="7"/>
  <c r="K785" i="7"/>
  <c r="N785" i="7" s="1"/>
  <c r="Q770" i="7"/>
  <c r="K770" i="8" s="1"/>
  <c r="J804" i="7"/>
  <c r="I804" i="8" s="1"/>
  <c r="O774" i="7"/>
  <c r="R765" i="7"/>
  <c r="L765" i="8" s="1"/>
  <c r="N775" i="7"/>
  <c r="J809" i="7"/>
  <c r="I809" i="8" s="1"/>
  <c r="I784" i="7"/>
  <c r="H784" i="8" s="1"/>
  <c r="E785" i="8"/>
  <c r="I814" i="7"/>
  <c r="H814" i="8" s="1"/>
  <c r="M845" i="7"/>
  <c r="L815" i="7"/>
  <c r="K795" i="7"/>
  <c r="N795" i="7" s="1"/>
  <c r="Q780" i="7"/>
  <c r="K780" i="8" s="1"/>
  <c r="J813" i="7"/>
  <c r="I813" i="8" s="1"/>
  <c r="Q785" i="7"/>
  <c r="K785" i="8" s="1"/>
  <c r="O784" i="7"/>
  <c r="R775" i="7"/>
  <c r="L775" i="8" s="1"/>
  <c r="J814" i="7"/>
  <c r="I814" i="8" s="1"/>
  <c r="W794" i="7"/>
  <c r="X794" i="7" s="1"/>
  <c r="N794" i="8" s="1"/>
  <c r="M800" i="7"/>
  <c r="J801" i="7"/>
  <c r="I801" i="8" s="1"/>
  <c r="J802" i="7"/>
  <c r="I802" i="8" s="1"/>
  <c r="F808" i="8"/>
  <c r="AD808" i="7"/>
  <c r="Q808" i="8" s="1"/>
  <c r="AC815" i="7"/>
  <c r="P815" i="8" s="1"/>
  <c r="C848" i="8"/>
  <c r="AC848" i="7"/>
  <c r="P848" i="8" s="1"/>
  <c r="O350" i="7"/>
  <c r="O352" i="7"/>
  <c r="O354" i="7"/>
  <c r="O356" i="7"/>
  <c r="O358" i="7"/>
  <c r="O360" i="7"/>
  <c r="O362" i="7"/>
  <c r="O364" i="7"/>
  <c r="O366" i="7"/>
  <c r="O368" i="7"/>
  <c r="O370" i="7"/>
  <c r="O372" i="7"/>
  <c r="O374" i="7"/>
  <c r="O376" i="7"/>
  <c r="O378" i="7"/>
  <c r="O380" i="7"/>
  <c r="O382" i="7"/>
  <c r="O384" i="7"/>
  <c r="O386" i="7"/>
  <c r="O388" i="7"/>
  <c r="O390" i="7"/>
  <c r="O392" i="7"/>
  <c r="O394" i="7"/>
  <c r="O396" i="7"/>
  <c r="O398" i="7"/>
  <c r="O400" i="7"/>
  <c r="O402" i="7"/>
  <c r="O404" i="7"/>
  <c r="O406" i="7"/>
  <c r="O408" i="7"/>
  <c r="O410" i="7"/>
  <c r="O412" i="7"/>
  <c r="O414" i="7"/>
  <c r="O416" i="7"/>
  <c r="O418" i="7"/>
  <c r="O420" i="7"/>
  <c r="O422" i="7"/>
  <c r="O424" i="7"/>
  <c r="O426" i="7"/>
  <c r="O428" i="7"/>
  <c r="O430" i="7"/>
  <c r="O432" i="7"/>
  <c r="O434" i="7"/>
  <c r="O436" i="7"/>
  <c r="O438" i="7"/>
  <c r="O440" i="7"/>
  <c r="O442" i="7"/>
  <c r="O444" i="7"/>
  <c r="O446" i="7"/>
  <c r="O448" i="7"/>
  <c r="O450" i="7"/>
  <c r="O452" i="7"/>
  <c r="O454" i="7"/>
  <c r="O456" i="7"/>
  <c r="O458" i="7"/>
  <c r="O460" i="7"/>
  <c r="O462" i="7"/>
  <c r="O464" i="7"/>
  <c r="O466" i="7"/>
  <c r="O468" i="7"/>
  <c r="O470" i="7"/>
  <c r="N474" i="7"/>
  <c r="M475" i="7"/>
  <c r="M477" i="7"/>
  <c r="M479" i="7"/>
  <c r="M481" i="7"/>
  <c r="M483" i="7"/>
  <c r="M485" i="7"/>
  <c r="I492" i="7"/>
  <c r="H492" i="8" s="1"/>
  <c r="I498" i="7"/>
  <c r="H498" i="8" s="1"/>
  <c r="E535" i="8"/>
  <c r="L565" i="7"/>
  <c r="K545" i="7"/>
  <c r="N545" i="7" s="1"/>
  <c r="Q530" i="7"/>
  <c r="K530" i="8" s="1"/>
  <c r="J564" i="7"/>
  <c r="I564" i="8" s="1"/>
  <c r="L564" i="7"/>
  <c r="I563" i="7"/>
  <c r="H563" i="8" s="1"/>
  <c r="G539" i="8"/>
  <c r="W549" i="7"/>
  <c r="X549" i="7" s="1"/>
  <c r="N549" i="8" s="1"/>
  <c r="AC539" i="7"/>
  <c r="P539" i="8" s="1"/>
  <c r="G543" i="8"/>
  <c r="X543" i="7"/>
  <c r="N543" i="8" s="1"/>
  <c r="W553" i="7"/>
  <c r="X553" i="7" s="1"/>
  <c r="N553" i="8" s="1"/>
  <c r="F546" i="8"/>
  <c r="AD546" i="7"/>
  <c r="Q546" i="8" s="1"/>
  <c r="K556" i="7"/>
  <c r="N556" i="7" s="1"/>
  <c r="G558" i="8"/>
  <c r="W568" i="7"/>
  <c r="X568" i="7" s="1"/>
  <c r="N568" i="8" s="1"/>
  <c r="R559" i="7"/>
  <c r="L559" i="8" s="1"/>
  <c r="W560" i="7"/>
  <c r="X560" i="7" s="1"/>
  <c r="N560" i="8" s="1"/>
  <c r="AD563" i="7"/>
  <c r="Q563" i="8" s="1"/>
  <c r="E567" i="8"/>
  <c r="L597" i="7"/>
  <c r="K577" i="7"/>
  <c r="N577" i="7" s="1"/>
  <c r="Q562" i="7"/>
  <c r="K562" i="8" s="1"/>
  <c r="Q567" i="7"/>
  <c r="K567" i="8" s="1"/>
  <c r="J596" i="7"/>
  <c r="I596" i="8" s="1"/>
  <c r="I596" i="7"/>
  <c r="H596" i="8" s="1"/>
  <c r="I571" i="7"/>
  <c r="H571" i="8" s="1"/>
  <c r="N573" i="7"/>
  <c r="J575" i="8"/>
  <c r="P575" i="7"/>
  <c r="F578" i="8"/>
  <c r="AD578" i="7"/>
  <c r="Q578" i="8" s="1"/>
  <c r="E585" i="8"/>
  <c r="L615" i="7"/>
  <c r="K595" i="7"/>
  <c r="N595" i="7" s="1"/>
  <c r="Q580" i="7"/>
  <c r="K580" i="8" s="1"/>
  <c r="Q585" i="7"/>
  <c r="K585" i="8" s="1"/>
  <c r="J614" i="7"/>
  <c r="I614" i="8" s="1"/>
  <c r="I614" i="7"/>
  <c r="H614" i="8" s="1"/>
  <c r="I589" i="7"/>
  <c r="H589" i="8" s="1"/>
  <c r="J593" i="8"/>
  <c r="P593" i="7"/>
  <c r="F596" i="8"/>
  <c r="AD596" i="7"/>
  <c r="Q596" i="8" s="1"/>
  <c r="I598" i="7"/>
  <c r="H598" i="8" s="1"/>
  <c r="E603" i="8"/>
  <c r="L633" i="7"/>
  <c r="K613" i="7"/>
  <c r="N613" i="7" s="1"/>
  <c r="Q598" i="7"/>
  <c r="K598" i="8" s="1"/>
  <c r="Q603" i="7"/>
  <c r="K603" i="8" s="1"/>
  <c r="J632" i="7"/>
  <c r="I632" i="8" s="1"/>
  <c r="I632" i="7"/>
  <c r="H632" i="8" s="1"/>
  <c r="F614" i="8"/>
  <c r="AD614" i="7"/>
  <c r="Q614" i="8" s="1"/>
  <c r="I616" i="7"/>
  <c r="H616" i="8" s="1"/>
  <c r="M618" i="7"/>
  <c r="E621" i="8"/>
  <c r="L651" i="7"/>
  <c r="K631" i="7"/>
  <c r="N631" i="7" s="1"/>
  <c r="Q616" i="7"/>
  <c r="K616" i="8" s="1"/>
  <c r="Q621" i="7"/>
  <c r="K621" i="8" s="1"/>
  <c r="J650" i="7"/>
  <c r="I650" i="8" s="1"/>
  <c r="I650" i="7"/>
  <c r="H650" i="8" s="1"/>
  <c r="J629" i="8"/>
  <c r="P629" i="7"/>
  <c r="F632" i="8"/>
  <c r="AD632" i="7"/>
  <c r="Q632" i="8" s="1"/>
  <c r="I634" i="7"/>
  <c r="H634" i="8" s="1"/>
  <c r="M636" i="7"/>
  <c r="E639" i="8"/>
  <c r="L669" i="7"/>
  <c r="K649" i="7"/>
  <c r="N649" i="7" s="1"/>
  <c r="Q634" i="7"/>
  <c r="K634" i="8" s="1"/>
  <c r="Q639" i="7"/>
  <c r="K639" i="8" s="1"/>
  <c r="J668" i="7"/>
  <c r="I668" i="8" s="1"/>
  <c r="I668" i="7"/>
  <c r="H668" i="8" s="1"/>
  <c r="J647" i="8"/>
  <c r="P647" i="7"/>
  <c r="F650" i="8"/>
  <c r="AD650" i="7"/>
  <c r="Q650" i="8" s="1"/>
  <c r="I652" i="7"/>
  <c r="H652" i="8" s="1"/>
  <c r="M654" i="7"/>
  <c r="E657" i="8"/>
  <c r="L687" i="7"/>
  <c r="K667" i="7"/>
  <c r="N667" i="7" s="1"/>
  <c r="Q652" i="7"/>
  <c r="K652" i="8" s="1"/>
  <c r="Q657" i="7"/>
  <c r="K657" i="8" s="1"/>
  <c r="J686" i="7"/>
  <c r="I686" i="8" s="1"/>
  <c r="M716" i="7"/>
  <c r="I686" i="7"/>
  <c r="H686" i="8" s="1"/>
  <c r="N663" i="7"/>
  <c r="J665" i="8"/>
  <c r="P665" i="7"/>
  <c r="F668" i="8"/>
  <c r="AD668" i="7"/>
  <c r="Q668" i="8" s="1"/>
  <c r="I670" i="7"/>
  <c r="H670" i="8" s="1"/>
  <c r="M672" i="7"/>
  <c r="E675" i="8"/>
  <c r="L705" i="7"/>
  <c r="K685" i="7"/>
  <c r="N685" i="7" s="1"/>
  <c r="Q670" i="7"/>
  <c r="K670" i="8" s="1"/>
  <c r="Q675" i="7"/>
  <c r="K675" i="8" s="1"/>
  <c r="J704" i="7"/>
  <c r="I704" i="8" s="1"/>
  <c r="M734" i="7"/>
  <c r="I704" i="7"/>
  <c r="H704" i="8" s="1"/>
  <c r="N681" i="7"/>
  <c r="J683" i="8"/>
  <c r="P683" i="7"/>
  <c r="F686" i="8"/>
  <c r="AD686" i="7"/>
  <c r="Q686" i="8" s="1"/>
  <c r="I688" i="7"/>
  <c r="H688" i="8" s="1"/>
  <c r="M690" i="7"/>
  <c r="E693" i="8"/>
  <c r="L723" i="7"/>
  <c r="K703" i="7"/>
  <c r="N703" i="7" s="1"/>
  <c r="Q688" i="7"/>
  <c r="K688" i="8" s="1"/>
  <c r="Q693" i="7"/>
  <c r="K693" i="8" s="1"/>
  <c r="J722" i="7"/>
  <c r="I722" i="8" s="1"/>
  <c r="M752" i="7"/>
  <c r="I722" i="7"/>
  <c r="H722" i="8" s="1"/>
  <c r="N699" i="7"/>
  <c r="G702" i="8"/>
  <c r="W712" i="7"/>
  <c r="X712" i="7" s="1"/>
  <c r="N712" i="8" s="1"/>
  <c r="J704" i="8"/>
  <c r="P704" i="7"/>
  <c r="G705" i="8"/>
  <c r="W715" i="7"/>
  <c r="X715" i="7" s="1"/>
  <c r="N715" i="8" s="1"/>
  <c r="M708" i="7"/>
  <c r="I712" i="7"/>
  <c r="H712" i="8" s="1"/>
  <c r="F716" i="8"/>
  <c r="AD716" i="7"/>
  <c r="Q716" i="8" s="1"/>
  <c r="M719" i="7"/>
  <c r="J722" i="8"/>
  <c r="G723" i="8"/>
  <c r="W733" i="7"/>
  <c r="X733" i="7" s="1"/>
  <c r="N733" i="8" s="1"/>
  <c r="M726" i="7"/>
  <c r="I730" i="7"/>
  <c r="H730" i="8" s="1"/>
  <c r="F734" i="8"/>
  <c r="AD734" i="7"/>
  <c r="Q734" i="8" s="1"/>
  <c r="M737" i="7"/>
  <c r="J740" i="8"/>
  <c r="P740" i="7"/>
  <c r="G741" i="8"/>
  <c r="X741" i="7"/>
  <c r="N741" i="8" s="1"/>
  <c r="W751" i="7"/>
  <c r="X751" i="7" s="1"/>
  <c r="N751" i="8" s="1"/>
  <c r="M744" i="7"/>
  <c r="I748" i="7"/>
  <c r="H748" i="8" s="1"/>
  <c r="F752" i="8"/>
  <c r="AD752" i="7"/>
  <c r="Q752" i="8" s="1"/>
  <c r="M755" i="7"/>
  <c r="J758" i="8"/>
  <c r="P758" i="7"/>
  <c r="G759" i="8"/>
  <c r="W769" i="7"/>
  <c r="X769" i="7" s="1"/>
  <c r="N769" i="8" s="1"/>
  <c r="K770" i="7"/>
  <c r="N770" i="7" s="1"/>
  <c r="J763" i="8"/>
  <c r="P763" i="7"/>
  <c r="E765" i="8"/>
  <c r="I794" i="7"/>
  <c r="H794" i="8" s="1"/>
  <c r="L795" i="7"/>
  <c r="K775" i="7"/>
  <c r="Q760" i="7"/>
  <c r="K760" i="8" s="1"/>
  <c r="M824" i="7"/>
  <c r="O765" i="7"/>
  <c r="J794" i="7"/>
  <c r="I794" i="8" s="1"/>
  <c r="I769" i="7"/>
  <c r="H769" i="8" s="1"/>
  <c r="K780" i="7"/>
  <c r="N780" i="7" s="1"/>
  <c r="R773" i="7"/>
  <c r="L773" i="8" s="1"/>
  <c r="L774" i="7"/>
  <c r="M779" i="7"/>
  <c r="L784" i="7"/>
  <c r="F785" i="8"/>
  <c r="AD785" i="7"/>
  <c r="Q785" i="8" s="1"/>
  <c r="M819" i="7"/>
  <c r="C840" i="8"/>
  <c r="AC840" i="7"/>
  <c r="P840" i="8" s="1"/>
  <c r="C842" i="8"/>
  <c r="AC842" i="7"/>
  <c r="P842" i="8" s="1"/>
  <c r="C843" i="8"/>
  <c r="AC843" i="7"/>
  <c r="P843" i="8" s="1"/>
  <c r="D845" i="8"/>
  <c r="AC845" i="7"/>
  <c r="P845" i="8" s="1"/>
  <c r="C852" i="8"/>
  <c r="AC852" i="7"/>
  <c r="P852" i="8" s="1"/>
  <c r="C853" i="8"/>
  <c r="AC853" i="7"/>
  <c r="P853" i="8" s="1"/>
  <c r="C855" i="8"/>
  <c r="AC855" i="7"/>
  <c r="P855" i="8" s="1"/>
  <c r="W471" i="7"/>
  <c r="X471" i="7" s="1"/>
  <c r="N471" i="8" s="1"/>
  <c r="E472" i="8"/>
  <c r="J501" i="7"/>
  <c r="I501" i="8" s="1"/>
  <c r="R473" i="7"/>
  <c r="L473" i="8" s="1"/>
  <c r="O474" i="7"/>
  <c r="AD475" i="7"/>
  <c r="Q475" i="8" s="1"/>
  <c r="AD476" i="7"/>
  <c r="Q476" i="8" s="1"/>
  <c r="AD477" i="7"/>
  <c r="Q477" i="8" s="1"/>
  <c r="AD478" i="7"/>
  <c r="Q478" i="8" s="1"/>
  <c r="AD479" i="7"/>
  <c r="Q479" i="8" s="1"/>
  <c r="AD480" i="7"/>
  <c r="Q480" i="8" s="1"/>
  <c r="AD481" i="7"/>
  <c r="Q481" i="8" s="1"/>
  <c r="AD482" i="7"/>
  <c r="Q482" i="8" s="1"/>
  <c r="AD483" i="7"/>
  <c r="Q483" i="8" s="1"/>
  <c r="AD484" i="7"/>
  <c r="Q484" i="8" s="1"/>
  <c r="AD485" i="7"/>
  <c r="Q485" i="8" s="1"/>
  <c r="AD486" i="7"/>
  <c r="Q486" i="8" s="1"/>
  <c r="O487" i="7"/>
  <c r="W490" i="7"/>
  <c r="X490" i="7" s="1"/>
  <c r="N490" i="8" s="1"/>
  <c r="G491" i="8"/>
  <c r="X491" i="7"/>
  <c r="N491" i="8" s="1"/>
  <c r="W501" i="7"/>
  <c r="X501" i="7" s="1"/>
  <c r="N501" i="8" s="1"/>
  <c r="K492" i="7"/>
  <c r="N492" i="7" s="1"/>
  <c r="O493" i="7"/>
  <c r="W496" i="7"/>
  <c r="X496" i="7" s="1"/>
  <c r="N496" i="8" s="1"/>
  <c r="G497" i="8"/>
  <c r="W507" i="7"/>
  <c r="X507" i="7" s="1"/>
  <c r="N507" i="8" s="1"/>
  <c r="O499" i="7"/>
  <c r="W502" i="7"/>
  <c r="X502" i="7" s="1"/>
  <c r="N502" i="8" s="1"/>
  <c r="G503" i="8"/>
  <c r="W513" i="7"/>
  <c r="O505" i="7"/>
  <c r="W508" i="7"/>
  <c r="X508" i="7" s="1"/>
  <c r="N508" i="8" s="1"/>
  <c r="G509" i="8"/>
  <c r="W519" i="7"/>
  <c r="X519" i="7" s="1"/>
  <c r="N519" i="8" s="1"/>
  <c r="O511" i="7"/>
  <c r="W514" i="7"/>
  <c r="X514" i="7" s="1"/>
  <c r="N514" i="8" s="1"/>
  <c r="G515" i="8"/>
  <c r="W525" i="7"/>
  <c r="X525" i="7" s="1"/>
  <c r="N525" i="8" s="1"/>
  <c r="O517" i="7"/>
  <c r="W520" i="7"/>
  <c r="X520" i="7" s="1"/>
  <c r="N520" i="8" s="1"/>
  <c r="G521" i="8"/>
  <c r="W531" i="7"/>
  <c r="X531" i="7" s="1"/>
  <c r="N531" i="8" s="1"/>
  <c r="O523" i="7"/>
  <c r="W526" i="7"/>
  <c r="X526" i="7" s="1"/>
  <c r="N526" i="8" s="1"/>
  <c r="G527" i="8"/>
  <c r="W537" i="7"/>
  <c r="X537" i="7" s="1"/>
  <c r="N537" i="8" s="1"/>
  <c r="O529" i="7"/>
  <c r="O530" i="7"/>
  <c r="D531" i="8"/>
  <c r="AC531" i="7"/>
  <c r="P531" i="8" s="1"/>
  <c r="I532" i="7"/>
  <c r="H532" i="8" s="1"/>
  <c r="R533" i="7"/>
  <c r="L533" i="8" s="1"/>
  <c r="K536" i="7"/>
  <c r="N536" i="7" s="1"/>
  <c r="R537" i="7"/>
  <c r="L537" i="8" s="1"/>
  <c r="W538" i="7"/>
  <c r="X538" i="7" s="1"/>
  <c r="N538" i="8" s="1"/>
  <c r="I539" i="7"/>
  <c r="H539" i="8" s="1"/>
  <c r="AD539" i="7"/>
  <c r="Q539" i="8" s="1"/>
  <c r="M540" i="7"/>
  <c r="W542" i="7"/>
  <c r="X542" i="7" s="1"/>
  <c r="N542" i="8" s="1"/>
  <c r="M543" i="7"/>
  <c r="O544" i="7"/>
  <c r="N547" i="7"/>
  <c r="O548" i="7"/>
  <c r="D549" i="8"/>
  <c r="AC549" i="7"/>
  <c r="P549" i="8" s="1"/>
  <c r="I550" i="7"/>
  <c r="H550" i="8" s="1"/>
  <c r="R551" i="7"/>
  <c r="L551" i="8" s="1"/>
  <c r="M553" i="7"/>
  <c r="J554" i="8"/>
  <c r="P554" i="7"/>
  <c r="E555" i="8"/>
  <c r="L585" i="7"/>
  <c r="K565" i="7"/>
  <c r="N565" i="7" s="1"/>
  <c r="Q550" i="7"/>
  <c r="K550" i="8" s="1"/>
  <c r="J584" i="7"/>
  <c r="I584" i="8" s="1"/>
  <c r="I584" i="7"/>
  <c r="H584" i="8" s="1"/>
  <c r="M556" i="7"/>
  <c r="I558" i="7"/>
  <c r="H558" i="8" s="1"/>
  <c r="G563" i="8"/>
  <c r="X563" i="7"/>
  <c r="N563" i="8" s="1"/>
  <c r="W573" i="7"/>
  <c r="X573" i="7" s="1"/>
  <c r="N573" i="8" s="1"/>
  <c r="E565" i="8"/>
  <c r="L595" i="7"/>
  <c r="K575" i="7"/>
  <c r="Q560" i="7"/>
  <c r="K560" i="8" s="1"/>
  <c r="Q565" i="7"/>
  <c r="K565" i="8" s="1"/>
  <c r="J594" i="7"/>
  <c r="I594" i="8" s="1"/>
  <c r="I593" i="7"/>
  <c r="H593" i="8" s="1"/>
  <c r="I594" i="7"/>
  <c r="H594" i="8" s="1"/>
  <c r="AD565" i="7"/>
  <c r="Q565" i="8" s="1"/>
  <c r="O566" i="7"/>
  <c r="G569" i="8"/>
  <c r="W579" i="7"/>
  <c r="X579" i="7" s="1"/>
  <c r="N579" i="8" s="1"/>
  <c r="M571" i="7"/>
  <c r="O573" i="7"/>
  <c r="R575" i="7"/>
  <c r="L575" i="8" s="1"/>
  <c r="F576" i="8"/>
  <c r="AD576" i="7"/>
  <c r="Q576" i="8" s="1"/>
  <c r="G578" i="8"/>
  <c r="W588" i="7"/>
  <c r="X588" i="7" s="1"/>
  <c r="N588" i="8" s="1"/>
  <c r="E583" i="8"/>
  <c r="L613" i="7"/>
  <c r="K593" i="7"/>
  <c r="Q578" i="7"/>
  <c r="K578" i="8" s="1"/>
  <c r="Q583" i="7"/>
  <c r="K583" i="8" s="1"/>
  <c r="J612" i="7"/>
  <c r="I612" i="8" s="1"/>
  <c r="I611" i="7"/>
  <c r="H611" i="8" s="1"/>
  <c r="O582" i="7"/>
  <c r="R573" i="7"/>
  <c r="L573" i="8" s="1"/>
  <c r="I612" i="7"/>
  <c r="H612" i="8" s="1"/>
  <c r="AD583" i="7"/>
  <c r="Q583" i="8" s="1"/>
  <c r="O584" i="7"/>
  <c r="G587" i="8"/>
  <c r="X587" i="7"/>
  <c r="N587" i="8" s="1"/>
  <c r="W597" i="7"/>
  <c r="X597" i="7" s="1"/>
  <c r="N597" i="8" s="1"/>
  <c r="M589" i="7"/>
  <c r="O591" i="7"/>
  <c r="R593" i="7"/>
  <c r="L593" i="8" s="1"/>
  <c r="F594" i="8"/>
  <c r="AD594" i="7"/>
  <c r="Q594" i="8" s="1"/>
  <c r="G596" i="8"/>
  <c r="W606" i="7"/>
  <c r="X606" i="7" s="1"/>
  <c r="N606" i="8" s="1"/>
  <c r="X596" i="7"/>
  <c r="N596" i="8" s="1"/>
  <c r="L598" i="7"/>
  <c r="E601" i="8"/>
  <c r="L631" i="7"/>
  <c r="K611" i="7"/>
  <c r="Q596" i="7"/>
  <c r="K596" i="8" s="1"/>
  <c r="Q601" i="7"/>
  <c r="K601" i="8" s="1"/>
  <c r="J630" i="7"/>
  <c r="I630" i="8" s="1"/>
  <c r="I629" i="7"/>
  <c r="H629" i="8" s="1"/>
  <c r="O600" i="7"/>
  <c r="R591" i="7"/>
  <c r="L591" i="8" s="1"/>
  <c r="I630" i="7"/>
  <c r="H630" i="8" s="1"/>
  <c r="AD601" i="7"/>
  <c r="Q601" i="8" s="1"/>
  <c r="O602" i="7"/>
  <c r="G605" i="8"/>
  <c r="W615" i="7"/>
  <c r="M607" i="7"/>
  <c r="O609" i="7"/>
  <c r="R611" i="7"/>
  <c r="L611" i="8" s="1"/>
  <c r="F612" i="8"/>
  <c r="AD612" i="7"/>
  <c r="Q612" i="8" s="1"/>
  <c r="G614" i="8"/>
  <c r="W624" i="7"/>
  <c r="X624" i="7" s="1"/>
  <c r="N624" i="8" s="1"/>
  <c r="L616" i="7"/>
  <c r="E619" i="8"/>
  <c r="L649" i="7"/>
  <c r="K629" i="7"/>
  <c r="N629" i="7" s="1"/>
  <c r="Q614" i="7"/>
  <c r="K614" i="8" s="1"/>
  <c r="Q619" i="7"/>
  <c r="K619" i="8" s="1"/>
  <c r="J648" i="7"/>
  <c r="I648" i="8" s="1"/>
  <c r="I647" i="7"/>
  <c r="H647" i="8" s="1"/>
  <c r="O618" i="7"/>
  <c r="R609" i="7"/>
  <c r="L609" i="8" s="1"/>
  <c r="I648" i="7"/>
  <c r="H648" i="8" s="1"/>
  <c r="AD619" i="7"/>
  <c r="Q619" i="8" s="1"/>
  <c r="O620" i="7"/>
  <c r="G623" i="8"/>
  <c r="W633" i="7"/>
  <c r="X633" i="7" s="1"/>
  <c r="N633" i="8" s="1"/>
  <c r="M625" i="7"/>
  <c r="O627" i="7"/>
  <c r="R629" i="7"/>
  <c r="L629" i="8" s="1"/>
  <c r="F630" i="8"/>
  <c r="AD630" i="7"/>
  <c r="Q630" i="8" s="1"/>
  <c r="G632" i="8"/>
  <c r="W642" i="7"/>
  <c r="X642" i="7" s="1"/>
  <c r="N642" i="8" s="1"/>
  <c r="X632" i="7"/>
  <c r="N632" i="8" s="1"/>
  <c r="L634" i="7"/>
  <c r="E637" i="8"/>
  <c r="L667" i="7"/>
  <c r="K647" i="7"/>
  <c r="N647" i="7" s="1"/>
  <c r="Q632" i="7"/>
  <c r="K632" i="8" s="1"/>
  <c r="Q637" i="7"/>
  <c r="K637" i="8" s="1"/>
  <c r="J666" i="7"/>
  <c r="I666" i="8" s="1"/>
  <c r="I665" i="7"/>
  <c r="H665" i="8" s="1"/>
  <c r="O636" i="7"/>
  <c r="R627" i="7"/>
  <c r="L627" i="8" s="1"/>
  <c r="I666" i="7"/>
  <c r="H666" i="8" s="1"/>
  <c r="AD637" i="7"/>
  <c r="Q637" i="8" s="1"/>
  <c r="O638" i="7"/>
  <c r="G641" i="8"/>
  <c r="W651" i="7"/>
  <c r="X651" i="7" s="1"/>
  <c r="N651" i="8" s="1"/>
  <c r="M643" i="7"/>
  <c r="O645" i="7"/>
  <c r="R647" i="7"/>
  <c r="L647" i="8" s="1"/>
  <c r="F648" i="8"/>
  <c r="AD648" i="7"/>
  <c r="Q648" i="8" s="1"/>
  <c r="G650" i="8"/>
  <c r="W660" i="7"/>
  <c r="X660" i="7" s="1"/>
  <c r="N660" i="8" s="1"/>
  <c r="X650" i="7"/>
  <c r="N650" i="8" s="1"/>
  <c r="L652" i="7"/>
  <c r="E655" i="8"/>
  <c r="L685" i="7"/>
  <c r="K665" i="7"/>
  <c r="N665" i="7" s="1"/>
  <c r="Q650" i="7"/>
  <c r="K650" i="8" s="1"/>
  <c r="Q655" i="7"/>
  <c r="K655" i="8" s="1"/>
  <c r="J684" i="7"/>
  <c r="I684" i="8" s="1"/>
  <c r="I683" i="7"/>
  <c r="H683" i="8" s="1"/>
  <c r="O654" i="7"/>
  <c r="R645" i="7"/>
  <c r="L645" i="8" s="1"/>
  <c r="I684" i="7"/>
  <c r="H684" i="8" s="1"/>
  <c r="AD655" i="7"/>
  <c r="Q655" i="8" s="1"/>
  <c r="O656" i="7"/>
  <c r="G659" i="8"/>
  <c r="W669" i="7"/>
  <c r="M661" i="7"/>
  <c r="O663" i="7"/>
  <c r="R665" i="7"/>
  <c r="L665" i="8" s="1"/>
  <c r="F666" i="8"/>
  <c r="AD666" i="7"/>
  <c r="Q666" i="8" s="1"/>
  <c r="G668" i="8"/>
  <c r="W678" i="7"/>
  <c r="X678" i="7" s="1"/>
  <c r="N678" i="8" s="1"/>
  <c r="L670" i="7"/>
  <c r="E673" i="8"/>
  <c r="L703" i="7"/>
  <c r="K683" i="7"/>
  <c r="N683" i="7" s="1"/>
  <c r="Q668" i="7"/>
  <c r="K668" i="8" s="1"/>
  <c r="Q673" i="7"/>
  <c r="K673" i="8" s="1"/>
  <c r="J702" i="7"/>
  <c r="I702" i="8" s="1"/>
  <c r="I701" i="7"/>
  <c r="H701" i="8" s="1"/>
  <c r="O672" i="7"/>
  <c r="R663" i="7"/>
  <c r="L663" i="8" s="1"/>
  <c r="I702" i="7"/>
  <c r="H702" i="8" s="1"/>
  <c r="AD673" i="7"/>
  <c r="Q673" i="8" s="1"/>
  <c r="O674" i="7"/>
  <c r="G677" i="8"/>
  <c r="X677" i="7"/>
  <c r="N677" i="8" s="1"/>
  <c r="W687" i="7"/>
  <c r="M679" i="7"/>
  <c r="O681" i="7"/>
  <c r="R683" i="7"/>
  <c r="L683" i="8" s="1"/>
  <c r="F684" i="8"/>
  <c r="AD684" i="7"/>
  <c r="Q684" i="8" s="1"/>
  <c r="G686" i="8"/>
  <c r="W696" i="7"/>
  <c r="L688" i="7"/>
  <c r="E691" i="8"/>
  <c r="L721" i="7"/>
  <c r="K701" i="7"/>
  <c r="N701" i="7" s="1"/>
  <c r="Q686" i="7"/>
  <c r="K686" i="8" s="1"/>
  <c r="Q691" i="7"/>
  <c r="K691" i="8" s="1"/>
  <c r="J720" i="7"/>
  <c r="I720" i="8" s="1"/>
  <c r="I719" i="7"/>
  <c r="H719" i="8" s="1"/>
  <c r="O690" i="7"/>
  <c r="R681" i="7"/>
  <c r="L681" i="8" s="1"/>
  <c r="I720" i="7"/>
  <c r="H720" i="8" s="1"/>
  <c r="AD691" i="7"/>
  <c r="Q691" i="8" s="1"/>
  <c r="O692" i="7"/>
  <c r="G695" i="8"/>
  <c r="W705" i="7"/>
  <c r="X705" i="7" s="1"/>
  <c r="N705" i="8" s="1"/>
  <c r="X696" i="7"/>
  <c r="N696" i="8" s="1"/>
  <c r="M697" i="7"/>
  <c r="O699" i="7"/>
  <c r="L702" i="7"/>
  <c r="M705" i="7"/>
  <c r="G709" i="8"/>
  <c r="X709" i="7"/>
  <c r="N709" i="8" s="1"/>
  <c r="W719" i="7"/>
  <c r="X719" i="7" s="1"/>
  <c r="N719" i="8" s="1"/>
  <c r="L712" i="7"/>
  <c r="E713" i="8"/>
  <c r="L743" i="7"/>
  <c r="K723" i="7"/>
  <c r="N723" i="7" s="1"/>
  <c r="Q708" i="7"/>
  <c r="K708" i="8" s="1"/>
  <c r="Q713" i="7"/>
  <c r="K713" i="8" s="1"/>
  <c r="J742" i="7"/>
  <c r="I742" i="8" s="1"/>
  <c r="N713" i="7"/>
  <c r="I741" i="7"/>
  <c r="H741" i="8" s="1"/>
  <c r="O712" i="7"/>
  <c r="R703" i="7"/>
  <c r="L703" i="8" s="1"/>
  <c r="M772" i="7"/>
  <c r="O715" i="7"/>
  <c r="X716" i="7"/>
  <c r="N716" i="8" s="1"/>
  <c r="O719" i="7"/>
  <c r="F720" i="8"/>
  <c r="AD720" i="7"/>
  <c r="Q720" i="8" s="1"/>
  <c r="AD721" i="7"/>
  <c r="Q721" i="8" s="1"/>
  <c r="M723" i="7"/>
  <c r="G727" i="8"/>
  <c r="W737" i="7"/>
  <c r="L730" i="7"/>
  <c r="E731" i="8"/>
  <c r="M791" i="7"/>
  <c r="L761" i="7"/>
  <c r="K741" i="7"/>
  <c r="N741" i="7" s="1"/>
  <c r="Q726" i="7"/>
  <c r="K726" i="8" s="1"/>
  <c r="Q731" i="7"/>
  <c r="K731" i="8" s="1"/>
  <c r="J760" i="7"/>
  <c r="I760" i="8" s="1"/>
  <c r="I759" i="7"/>
  <c r="H759" i="8" s="1"/>
  <c r="O730" i="7"/>
  <c r="R721" i="7"/>
  <c r="L721" i="8" s="1"/>
  <c r="O733" i="7"/>
  <c r="O737" i="7"/>
  <c r="F738" i="8"/>
  <c r="AD738" i="7"/>
  <c r="Q738" i="8" s="1"/>
  <c r="AD739" i="7"/>
  <c r="Q739" i="8" s="1"/>
  <c r="M741" i="7"/>
  <c r="G745" i="8"/>
  <c r="X745" i="7"/>
  <c r="N745" i="8" s="1"/>
  <c r="W755" i="7"/>
  <c r="L748" i="7"/>
  <c r="E749" i="8"/>
  <c r="L779" i="7"/>
  <c r="K759" i="7"/>
  <c r="N759" i="7" s="1"/>
  <c r="Q744" i="7"/>
  <c r="K744" i="8" s="1"/>
  <c r="J778" i="7"/>
  <c r="I778" i="8" s="1"/>
  <c r="I777" i="7"/>
  <c r="H777" i="8" s="1"/>
  <c r="O748" i="7"/>
  <c r="R739" i="7"/>
  <c r="L739" i="8" s="1"/>
  <c r="O751" i="7"/>
  <c r="X752" i="7"/>
  <c r="N752" i="8" s="1"/>
  <c r="O755" i="7"/>
  <c r="F756" i="8"/>
  <c r="AD756" i="7"/>
  <c r="Q756" i="8" s="1"/>
  <c r="AD757" i="7"/>
  <c r="Q757" i="8" s="1"/>
  <c r="M759" i="7"/>
  <c r="L764" i="7"/>
  <c r="M769" i="7"/>
  <c r="F770" i="8"/>
  <c r="AD770" i="7"/>
  <c r="Q770" i="8" s="1"/>
  <c r="M774" i="7"/>
  <c r="G775" i="8"/>
  <c r="X775" i="7"/>
  <c r="N775" i="8" s="1"/>
  <c r="W785" i="7"/>
  <c r="O779" i="7"/>
  <c r="G780" i="8"/>
  <c r="W790" i="7"/>
  <c r="X790" i="7" s="1"/>
  <c r="N790" i="8" s="1"/>
  <c r="E781" i="8"/>
  <c r="I810" i="7"/>
  <c r="H810" i="8" s="1"/>
  <c r="M841" i="7"/>
  <c r="L811" i="7"/>
  <c r="K791" i="7"/>
  <c r="J810" i="7"/>
  <c r="I810" i="8" s="1"/>
  <c r="Q776" i="7"/>
  <c r="K776" i="8" s="1"/>
  <c r="Q781" i="7"/>
  <c r="K781" i="8" s="1"/>
  <c r="I809" i="7"/>
  <c r="H809" i="8" s="1"/>
  <c r="K790" i="7"/>
  <c r="N790" i="7" s="1"/>
  <c r="O780" i="7"/>
  <c r="R771" i="7"/>
  <c r="L771" i="8" s="1"/>
  <c r="R781" i="7"/>
  <c r="L781" i="8" s="1"/>
  <c r="M805" i="7"/>
  <c r="I807" i="7"/>
  <c r="H807" i="8" s="1"/>
  <c r="F810" i="8"/>
  <c r="AD810" i="7"/>
  <c r="Q810" i="8" s="1"/>
  <c r="F762" i="8"/>
  <c r="AD762" i="7"/>
  <c r="Q762" i="8" s="1"/>
  <c r="F768" i="8"/>
  <c r="AD768" i="7"/>
  <c r="Q768" i="8" s="1"/>
  <c r="F774" i="8"/>
  <c r="AD774" i="7"/>
  <c r="Q774" i="8" s="1"/>
  <c r="F780" i="8"/>
  <c r="AD780" i="7"/>
  <c r="Q780" i="8" s="1"/>
  <c r="F786" i="8"/>
  <c r="AD786" i="7"/>
  <c r="Q786" i="8" s="1"/>
  <c r="F789" i="8"/>
  <c r="AD789" i="7"/>
  <c r="Q789" i="8" s="1"/>
  <c r="C795" i="8"/>
  <c r="AC795" i="7"/>
  <c r="P795" i="8" s="1"/>
  <c r="C873" i="8"/>
  <c r="AC873" i="7"/>
  <c r="P873" i="8" s="1"/>
  <c r="C875" i="8"/>
  <c r="AC875" i="7"/>
  <c r="P875" i="8" s="1"/>
  <c r="C877" i="8"/>
  <c r="AC877" i="7"/>
  <c r="P877" i="8" s="1"/>
  <c r="F556" i="8"/>
  <c r="AD556" i="7"/>
  <c r="Q556" i="8" s="1"/>
  <c r="F562" i="8"/>
  <c r="AD562" i="7"/>
  <c r="Q562" i="8" s="1"/>
  <c r="C800" i="8"/>
  <c r="AC800" i="7"/>
  <c r="P800" i="8" s="1"/>
  <c r="C812" i="8"/>
  <c r="AC812" i="7"/>
  <c r="P812" i="8" s="1"/>
  <c r="C895" i="8"/>
  <c r="AC895" i="7"/>
  <c r="P895" i="8" s="1"/>
  <c r="G707" i="8"/>
  <c r="X707" i="7"/>
  <c r="N707" i="8" s="1"/>
  <c r="W717" i="7"/>
  <c r="X717" i="7" s="1"/>
  <c r="N717" i="8" s="1"/>
  <c r="G710" i="8"/>
  <c r="W720" i="7"/>
  <c r="X720" i="7" s="1"/>
  <c r="N720" i="8" s="1"/>
  <c r="G713" i="8"/>
  <c r="W723" i="7"/>
  <c r="X723" i="7" s="1"/>
  <c r="N723" i="8" s="1"/>
  <c r="G716" i="8"/>
  <c r="W726" i="7"/>
  <c r="X726" i="7" s="1"/>
  <c r="N726" i="8" s="1"/>
  <c r="G719" i="8"/>
  <c r="W729" i="7"/>
  <c r="X729" i="7" s="1"/>
  <c r="N729" i="8" s="1"/>
  <c r="G722" i="8"/>
  <c r="W732" i="7"/>
  <c r="X732" i="7" s="1"/>
  <c r="N732" i="8" s="1"/>
  <c r="G725" i="8"/>
  <c r="W735" i="7"/>
  <c r="G728" i="8"/>
  <c r="W738" i="7"/>
  <c r="X738" i="7" s="1"/>
  <c r="N738" i="8" s="1"/>
  <c r="G731" i="8"/>
  <c r="W741" i="7"/>
  <c r="G734" i="8"/>
  <c r="W744" i="7"/>
  <c r="X744" i="7" s="1"/>
  <c r="N744" i="8" s="1"/>
  <c r="G737" i="8"/>
  <c r="X737" i="7"/>
  <c r="N737" i="8" s="1"/>
  <c r="W747" i="7"/>
  <c r="X747" i="7" s="1"/>
  <c r="N747" i="8" s="1"/>
  <c r="G740" i="8"/>
  <c r="W750" i="7"/>
  <c r="X750" i="7" s="1"/>
  <c r="N750" i="8" s="1"/>
  <c r="G743" i="8"/>
  <c r="W753" i="7"/>
  <c r="X753" i="7" s="1"/>
  <c r="N753" i="8" s="1"/>
  <c r="G746" i="8"/>
  <c r="W756" i="7"/>
  <c r="X756" i="7" s="1"/>
  <c r="N756" i="8" s="1"/>
  <c r="G749" i="8"/>
  <c r="W759" i="7"/>
  <c r="X759" i="7" s="1"/>
  <c r="N759" i="8" s="1"/>
  <c r="G752" i="8"/>
  <c r="W762" i="7"/>
  <c r="X762" i="7" s="1"/>
  <c r="N762" i="8" s="1"/>
  <c r="G755" i="8"/>
  <c r="X755" i="7"/>
  <c r="N755" i="8" s="1"/>
  <c r="W765" i="7"/>
  <c r="X765" i="7" s="1"/>
  <c r="N765" i="8" s="1"/>
  <c r="G758" i="8"/>
  <c r="W768" i="7"/>
  <c r="X768" i="7" s="1"/>
  <c r="N768" i="8" s="1"/>
  <c r="G761" i="8"/>
  <c r="W771" i="7"/>
  <c r="X771" i="7" s="1"/>
  <c r="N771" i="8" s="1"/>
  <c r="G764" i="8"/>
  <c r="W774" i="7"/>
  <c r="X774" i="7" s="1"/>
  <c r="N774" i="8" s="1"/>
  <c r="G767" i="8"/>
  <c r="X767" i="7"/>
  <c r="N767" i="8" s="1"/>
  <c r="W777" i="7"/>
  <c r="X777" i="7" s="1"/>
  <c r="N777" i="8" s="1"/>
  <c r="G770" i="8"/>
  <c r="W780" i="7"/>
  <c r="X780" i="7" s="1"/>
  <c r="N780" i="8" s="1"/>
  <c r="G773" i="8"/>
  <c r="W783" i="7"/>
  <c r="X783" i="7" s="1"/>
  <c r="N783" i="8" s="1"/>
  <c r="G779" i="8"/>
  <c r="W789" i="7"/>
  <c r="G782" i="8"/>
  <c r="W792" i="7"/>
  <c r="X792" i="7" s="1"/>
  <c r="N792" i="8" s="1"/>
  <c r="G785" i="8"/>
  <c r="W795" i="7"/>
  <c r="X785" i="7"/>
  <c r="N785" i="8" s="1"/>
  <c r="D787" i="8"/>
  <c r="AC787" i="7"/>
  <c r="P787" i="8" s="1"/>
  <c r="F791" i="8"/>
  <c r="AD791" i="7"/>
  <c r="Q791" i="8" s="1"/>
  <c r="F796" i="8"/>
  <c r="AD796" i="7"/>
  <c r="Q796" i="8" s="1"/>
  <c r="F804" i="8"/>
  <c r="AD804" i="7"/>
  <c r="Q804" i="8" s="1"/>
  <c r="C805" i="8"/>
  <c r="AC805" i="7"/>
  <c r="P805" i="8" s="1"/>
  <c r="C823" i="8"/>
  <c r="AC823" i="7"/>
  <c r="P823" i="8" s="1"/>
  <c r="C829" i="8"/>
  <c r="AC829" i="7"/>
  <c r="P829" i="8" s="1"/>
  <c r="C836" i="8"/>
  <c r="AC836" i="7"/>
  <c r="P836" i="8" s="1"/>
  <c r="C863" i="8"/>
  <c r="AC863" i="7"/>
  <c r="P863" i="8" s="1"/>
  <c r="C885" i="8"/>
  <c r="AC885" i="7"/>
  <c r="P885" i="8" s="1"/>
  <c r="C893" i="8"/>
  <c r="AC893" i="7"/>
  <c r="P893" i="8" s="1"/>
  <c r="F536" i="8"/>
  <c r="AD536" i="7"/>
  <c r="Q536" i="8" s="1"/>
  <c r="F542" i="8"/>
  <c r="AD542" i="7"/>
  <c r="Q542" i="8" s="1"/>
  <c r="F548" i="8"/>
  <c r="AD548" i="7"/>
  <c r="Q548" i="8" s="1"/>
  <c r="F554" i="8"/>
  <c r="AD554" i="7"/>
  <c r="Q554" i="8" s="1"/>
  <c r="AC555" i="7"/>
  <c r="P555" i="8" s="1"/>
  <c r="F560" i="8"/>
  <c r="AD560" i="7"/>
  <c r="Q560" i="8" s="1"/>
  <c r="AC561" i="7"/>
  <c r="P561" i="8" s="1"/>
  <c r="J786" i="8"/>
  <c r="P786" i="7"/>
  <c r="C788" i="8"/>
  <c r="AC788" i="7"/>
  <c r="P788" i="8" s="1"/>
  <c r="C793" i="8"/>
  <c r="AC793" i="7"/>
  <c r="P793" i="8" s="1"/>
  <c r="C883" i="8"/>
  <c r="AC883" i="7"/>
  <c r="P883" i="8" s="1"/>
  <c r="F706" i="8"/>
  <c r="AD706" i="7"/>
  <c r="Q706" i="8" s="1"/>
  <c r="F712" i="8"/>
  <c r="AD712" i="7"/>
  <c r="Q712" i="8" s="1"/>
  <c r="F718" i="8"/>
  <c r="AD718" i="7"/>
  <c r="Q718" i="8" s="1"/>
  <c r="F724" i="8"/>
  <c r="AD724" i="7"/>
  <c r="Q724" i="8" s="1"/>
  <c r="F730" i="8"/>
  <c r="AD730" i="7"/>
  <c r="Q730" i="8" s="1"/>
  <c r="F736" i="8"/>
  <c r="AD736" i="7"/>
  <c r="Q736" i="8" s="1"/>
  <c r="F742" i="8"/>
  <c r="AD742" i="7"/>
  <c r="Q742" i="8" s="1"/>
  <c r="F748" i="8"/>
  <c r="AD748" i="7"/>
  <c r="Q748" i="8" s="1"/>
  <c r="F754" i="8"/>
  <c r="AD754" i="7"/>
  <c r="Q754" i="8" s="1"/>
  <c r="F760" i="8"/>
  <c r="AD760" i="7"/>
  <c r="Q760" i="8" s="1"/>
  <c r="F766" i="8"/>
  <c r="AD766" i="7"/>
  <c r="Q766" i="8" s="1"/>
  <c r="F772" i="8"/>
  <c r="AD772" i="7"/>
  <c r="Q772" i="8" s="1"/>
  <c r="F778" i="8"/>
  <c r="AD778" i="7"/>
  <c r="Q778" i="8" s="1"/>
  <c r="F784" i="8"/>
  <c r="AD784" i="7"/>
  <c r="Q784" i="8" s="1"/>
  <c r="C798" i="8"/>
  <c r="AC798" i="7"/>
  <c r="P798" i="8" s="1"/>
  <c r="F801" i="8"/>
  <c r="AD801" i="7"/>
  <c r="Q801" i="8" s="1"/>
  <c r="C806" i="8"/>
  <c r="AC806" i="7"/>
  <c r="P806" i="8" s="1"/>
  <c r="C810" i="8"/>
  <c r="AC810" i="7"/>
  <c r="P810" i="8" s="1"/>
  <c r="F813" i="8"/>
  <c r="AD813" i="7"/>
  <c r="Q813" i="8" s="1"/>
  <c r="C881" i="8"/>
  <c r="AC881" i="7"/>
  <c r="P881" i="8" s="1"/>
  <c r="C891" i="8"/>
  <c r="AC891" i="7"/>
  <c r="P891" i="8" s="1"/>
  <c r="G787" i="8"/>
  <c r="W797" i="7"/>
  <c r="X797" i="7" s="1"/>
  <c r="N797" i="8" s="1"/>
  <c r="C796" i="8"/>
  <c r="AC796" i="7"/>
  <c r="P796" i="8" s="1"/>
  <c r="F799" i="8"/>
  <c r="AD799" i="7"/>
  <c r="Q799" i="8" s="1"/>
  <c r="C808" i="8"/>
  <c r="AC808" i="7"/>
  <c r="P808" i="8" s="1"/>
  <c r="F811" i="8"/>
  <c r="AD811" i="7"/>
  <c r="Q811" i="8" s="1"/>
  <c r="F834" i="8"/>
  <c r="AD852" i="7"/>
  <c r="Q852" i="8" s="1"/>
  <c r="AD834" i="7"/>
  <c r="Q834" i="8" s="1"/>
  <c r="C869" i="8"/>
  <c r="AC869" i="7"/>
  <c r="P869" i="8" s="1"/>
  <c r="C889" i="8"/>
  <c r="AC889" i="7"/>
  <c r="P889" i="8" s="1"/>
  <c r="AC565" i="7"/>
  <c r="P565" i="8" s="1"/>
  <c r="K566" i="7"/>
  <c r="N566" i="7" s="1"/>
  <c r="AC567" i="7"/>
  <c r="P567" i="8" s="1"/>
  <c r="K568" i="7"/>
  <c r="N568" i="7" s="1"/>
  <c r="AC569" i="7"/>
  <c r="P569" i="8" s="1"/>
  <c r="K570" i="7"/>
  <c r="N570" i="7" s="1"/>
  <c r="AC571" i="7"/>
  <c r="P571" i="8" s="1"/>
  <c r="K572" i="7"/>
  <c r="N572" i="7" s="1"/>
  <c r="AC573" i="7"/>
  <c r="P573" i="8" s="1"/>
  <c r="K574" i="7"/>
  <c r="N574" i="7" s="1"/>
  <c r="AC575" i="7"/>
  <c r="P575" i="8" s="1"/>
  <c r="K576" i="7"/>
  <c r="N576" i="7" s="1"/>
  <c r="AC577" i="7"/>
  <c r="P577" i="8" s="1"/>
  <c r="K578" i="7"/>
  <c r="N578" i="7" s="1"/>
  <c r="AC579" i="7"/>
  <c r="P579" i="8" s="1"/>
  <c r="K580" i="7"/>
  <c r="N580" i="7" s="1"/>
  <c r="AC581" i="7"/>
  <c r="P581" i="8" s="1"/>
  <c r="K582" i="7"/>
  <c r="N582" i="7" s="1"/>
  <c r="AC583" i="7"/>
  <c r="P583" i="8" s="1"/>
  <c r="K584" i="7"/>
  <c r="N584" i="7" s="1"/>
  <c r="AC585" i="7"/>
  <c r="P585" i="8" s="1"/>
  <c r="K586" i="7"/>
  <c r="N586" i="7" s="1"/>
  <c r="AC587" i="7"/>
  <c r="P587" i="8" s="1"/>
  <c r="K588" i="7"/>
  <c r="N588" i="7" s="1"/>
  <c r="AC589" i="7"/>
  <c r="P589" i="8" s="1"/>
  <c r="K590" i="7"/>
  <c r="N590" i="7" s="1"/>
  <c r="AC591" i="7"/>
  <c r="P591" i="8" s="1"/>
  <c r="K592" i="7"/>
  <c r="N592" i="7" s="1"/>
  <c r="AC593" i="7"/>
  <c r="P593" i="8" s="1"/>
  <c r="K594" i="7"/>
  <c r="N594" i="7" s="1"/>
  <c r="AC595" i="7"/>
  <c r="P595" i="8" s="1"/>
  <c r="K596" i="7"/>
  <c r="N596" i="7" s="1"/>
  <c r="AC597" i="7"/>
  <c r="P597" i="8" s="1"/>
  <c r="K598" i="7"/>
  <c r="N598" i="7" s="1"/>
  <c r="AC599" i="7"/>
  <c r="P599" i="8" s="1"/>
  <c r="K600" i="7"/>
  <c r="N600" i="7" s="1"/>
  <c r="AC601" i="7"/>
  <c r="P601" i="8" s="1"/>
  <c r="K602" i="7"/>
  <c r="N602" i="7" s="1"/>
  <c r="AC603" i="7"/>
  <c r="P603" i="8" s="1"/>
  <c r="K604" i="7"/>
  <c r="N604" i="7" s="1"/>
  <c r="AC605" i="7"/>
  <c r="P605" i="8" s="1"/>
  <c r="K606" i="7"/>
  <c r="N606" i="7" s="1"/>
  <c r="AC607" i="7"/>
  <c r="P607" i="8" s="1"/>
  <c r="K608" i="7"/>
  <c r="N608" i="7" s="1"/>
  <c r="AC609" i="7"/>
  <c r="P609" i="8" s="1"/>
  <c r="K610" i="7"/>
  <c r="N610" i="7" s="1"/>
  <c r="AC611" i="7"/>
  <c r="P611" i="8" s="1"/>
  <c r="K612" i="7"/>
  <c r="N612" i="7" s="1"/>
  <c r="AC613" i="7"/>
  <c r="P613" i="8" s="1"/>
  <c r="K614" i="7"/>
  <c r="N614" i="7" s="1"/>
  <c r="AC615" i="7"/>
  <c r="P615" i="8" s="1"/>
  <c r="K616" i="7"/>
  <c r="N616" i="7" s="1"/>
  <c r="AC617" i="7"/>
  <c r="P617" i="8" s="1"/>
  <c r="K618" i="7"/>
  <c r="N618" i="7" s="1"/>
  <c r="AC619" i="7"/>
  <c r="P619" i="8" s="1"/>
  <c r="K620" i="7"/>
  <c r="N620" i="7" s="1"/>
  <c r="AC621" i="7"/>
  <c r="P621" i="8" s="1"/>
  <c r="K622" i="7"/>
  <c r="N622" i="7" s="1"/>
  <c r="AC623" i="7"/>
  <c r="P623" i="8" s="1"/>
  <c r="K624" i="7"/>
  <c r="N624" i="7" s="1"/>
  <c r="AC625" i="7"/>
  <c r="P625" i="8" s="1"/>
  <c r="K626" i="7"/>
  <c r="N626" i="7" s="1"/>
  <c r="AC627" i="7"/>
  <c r="P627" i="8" s="1"/>
  <c r="K628" i="7"/>
  <c r="N628" i="7" s="1"/>
  <c r="AC629" i="7"/>
  <c r="P629" i="8" s="1"/>
  <c r="K630" i="7"/>
  <c r="N630" i="7" s="1"/>
  <c r="AC631" i="7"/>
  <c r="P631" i="8" s="1"/>
  <c r="K632" i="7"/>
  <c r="N632" i="7" s="1"/>
  <c r="AC633" i="7"/>
  <c r="P633" i="8" s="1"/>
  <c r="K634" i="7"/>
  <c r="N634" i="7" s="1"/>
  <c r="AC635" i="7"/>
  <c r="P635" i="8" s="1"/>
  <c r="K636" i="7"/>
  <c r="N636" i="7" s="1"/>
  <c r="AC637" i="7"/>
  <c r="P637" i="8" s="1"/>
  <c r="K638" i="7"/>
  <c r="N638" i="7" s="1"/>
  <c r="AC639" i="7"/>
  <c r="P639" i="8" s="1"/>
  <c r="K640" i="7"/>
  <c r="N640" i="7" s="1"/>
  <c r="AC641" i="7"/>
  <c r="P641" i="8" s="1"/>
  <c r="K642" i="7"/>
  <c r="N642" i="7" s="1"/>
  <c r="AC643" i="7"/>
  <c r="P643" i="8" s="1"/>
  <c r="K644" i="7"/>
  <c r="N644" i="7" s="1"/>
  <c r="AC645" i="7"/>
  <c r="P645" i="8" s="1"/>
  <c r="K646" i="7"/>
  <c r="N646" i="7" s="1"/>
  <c r="AC647" i="7"/>
  <c r="P647" i="8" s="1"/>
  <c r="K648" i="7"/>
  <c r="N648" i="7" s="1"/>
  <c r="AC649" i="7"/>
  <c r="P649" i="8" s="1"/>
  <c r="K650" i="7"/>
  <c r="N650" i="7" s="1"/>
  <c r="AC651" i="7"/>
  <c r="P651" i="8" s="1"/>
  <c r="K652" i="7"/>
  <c r="N652" i="7" s="1"/>
  <c r="AC653" i="7"/>
  <c r="P653" i="8" s="1"/>
  <c r="K654" i="7"/>
  <c r="N654" i="7" s="1"/>
  <c r="AC655" i="7"/>
  <c r="P655" i="8" s="1"/>
  <c r="K656" i="7"/>
  <c r="N656" i="7" s="1"/>
  <c r="AC657" i="7"/>
  <c r="P657" i="8" s="1"/>
  <c r="K658" i="7"/>
  <c r="N658" i="7" s="1"/>
  <c r="AC659" i="7"/>
  <c r="P659" i="8" s="1"/>
  <c r="K660" i="7"/>
  <c r="N660" i="7" s="1"/>
  <c r="AC661" i="7"/>
  <c r="P661" i="8" s="1"/>
  <c r="K662" i="7"/>
  <c r="N662" i="7" s="1"/>
  <c r="AC663" i="7"/>
  <c r="P663" i="8" s="1"/>
  <c r="K664" i="7"/>
  <c r="N664" i="7" s="1"/>
  <c r="AC665" i="7"/>
  <c r="P665" i="8" s="1"/>
  <c r="K666" i="7"/>
  <c r="N666" i="7" s="1"/>
  <c r="AC667" i="7"/>
  <c r="P667" i="8" s="1"/>
  <c r="K668" i="7"/>
  <c r="N668" i="7" s="1"/>
  <c r="AC669" i="7"/>
  <c r="P669" i="8" s="1"/>
  <c r="K670" i="7"/>
  <c r="N670" i="7" s="1"/>
  <c r="AC671" i="7"/>
  <c r="P671" i="8" s="1"/>
  <c r="K672" i="7"/>
  <c r="N672" i="7" s="1"/>
  <c r="AC673" i="7"/>
  <c r="P673" i="8" s="1"/>
  <c r="K674" i="7"/>
  <c r="N674" i="7" s="1"/>
  <c r="AC675" i="7"/>
  <c r="P675" i="8" s="1"/>
  <c r="K676" i="7"/>
  <c r="N676" i="7" s="1"/>
  <c r="AC677" i="7"/>
  <c r="P677" i="8" s="1"/>
  <c r="K678" i="7"/>
  <c r="N678" i="7" s="1"/>
  <c r="AC679" i="7"/>
  <c r="P679" i="8" s="1"/>
  <c r="K680" i="7"/>
  <c r="N680" i="7" s="1"/>
  <c r="AC681" i="7"/>
  <c r="P681" i="8" s="1"/>
  <c r="K682" i="7"/>
  <c r="N682" i="7" s="1"/>
  <c r="AC683" i="7"/>
  <c r="P683" i="8" s="1"/>
  <c r="K684" i="7"/>
  <c r="N684" i="7" s="1"/>
  <c r="AC685" i="7"/>
  <c r="P685" i="8" s="1"/>
  <c r="K686" i="7"/>
  <c r="N686" i="7" s="1"/>
  <c r="AC687" i="7"/>
  <c r="P687" i="8" s="1"/>
  <c r="K688" i="7"/>
  <c r="N688" i="7" s="1"/>
  <c r="AC689" i="7"/>
  <c r="P689" i="8" s="1"/>
  <c r="K690" i="7"/>
  <c r="N690" i="7" s="1"/>
  <c r="AC691" i="7"/>
  <c r="P691" i="8" s="1"/>
  <c r="K692" i="7"/>
  <c r="N692" i="7" s="1"/>
  <c r="AC693" i="7"/>
  <c r="P693" i="8" s="1"/>
  <c r="K694" i="7"/>
  <c r="N694" i="7" s="1"/>
  <c r="AC695" i="7"/>
  <c r="P695" i="8" s="1"/>
  <c r="K696" i="7"/>
  <c r="N696" i="7" s="1"/>
  <c r="AC697" i="7"/>
  <c r="P697" i="8" s="1"/>
  <c r="K698" i="7"/>
  <c r="N698" i="7" s="1"/>
  <c r="AC699" i="7"/>
  <c r="P699" i="8" s="1"/>
  <c r="K700" i="7"/>
  <c r="N700" i="7" s="1"/>
  <c r="AC701" i="7"/>
  <c r="P701" i="8" s="1"/>
  <c r="K702" i="7"/>
  <c r="N702" i="7" s="1"/>
  <c r="AC703" i="7"/>
  <c r="P703" i="8" s="1"/>
  <c r="K704" i="7"/>
  <c r="N704" i="7" s="1"/>
  <c r="AC705" i="7"/>
  <c r="P705" i="8" s="1"/>
  <c r="K706" i="7"/>
  <c r="N706" i="7" s="1"/>
  <c r="AC707" i="7"/>
  <c r="P707" i="8" s="1"/>
  <c r="K708" i="7"/>
  <c r="N708" i="7" s="1"/>
  <c r="AC709" i="7"/>
  <c r="P709" i="8" s="1"/>
  <c r="K710" i="7"/>
  <c r="N710" i="7" s="1"/>
  <c r="AC711" i="7"/>
  <c r="P711" i="8" s="1"/>
  <c r="K712" i="7"/>
  <c r="N712" i="7" s="1"/>
  <c r="AC713" i="7"/>
  <c r="P713" i="8" s="1"/>
  <c r="K714" i="7"/>
  <c r="N714" i="7" s="1"/>
  <c r="AC715" i="7"/>
  <c r="P715" i="8" s="1"/>
  <c r="K716" i="7"/>
  <c r="N716" i="7" s="1"/>
  <c r="AC717" i="7"/>
  <c r="P717" i="8" s="1"/>
  <c r="K718" i="7"/>
  <c r="N718" i="7" s="1"/>
  <c r="Q719" i="7"/>
  <c r="K719" i="8" s="1"/>
  <c r="AC719" i="7"/>
  <c r="P719" i="8" s="1"/>
  <c r="K720" i="7"/>
  <c r="N720" i="7" s="1"/>
  <c r="Q721" i="7"/>
  <c r="K721" i="8" s="1"/>
  <c r="AC721" i="7"/>
  <c r="P721" i="8" s="1"/>
  <c r="K722" i="7"/>
  <c r="N722" i="7" s="1"/>
  <c r="Q723" i="7"/>
  <c r="K723" i="8" s="1"/>
  <c r="AC723" i="7"/>
  <c r="P723" i="8" s="1"/>
  <c r="K724" i="7"/>
  <c r="N724" i="7" s="1"/>
  <c r="Q725" i="7"/>
  <c r="K725" i="8" s="1"/>
  <c r="AC725" i="7"/>
  <c r="P725" i="8" s="1"/>
  <c r="K726" i="7"/>
  <c r="N726" i="7" s="1"/>
  <c r="Q727" i="7"/>
  <c r="K727" i="8" s="1"/>
  <c r="AC727" i="7"/>
  <c r="P727" i="8" s="1"/>
  <c r="K728" i="7"/>
  <c r="N728" i="7" s="1"/>
  <c r="AC729" i="7"/>
  <c r="P729" i="8" s="1"/>
  <c r="K730" i="7"/>
  <c r="N730" i="7" s="1"/>
  <c r="AC731" i="7"/>
  <c r="P731" i="8" s="1"/>
  <c r="K732" i="7"/>
  <c r="N732" i="7" s="1"/>
  <c r="Q733" i="7"/>
  <c r="K733" i="8" s="1"/>
  <c r="AC733" i="7"/>
  <c r="P733" i="8" s="1"/>
  <c r="K734" i="7"/>
  <c r="N734" i="7" s="1"/>
  <c r="Q735" i="7"/>
  <c r="K735" i="8" s="1"/>
  <c r="AC735" i="7"/>
  <c r="P735" i="8" s="1"/>
  <c r="K736" i="7"/>
  <c r="N736" i="7" s="1"/>
  <c r="Q737" i="7"/>
  <c r="K737" i="8" s="1"/>
  <c r="AC737" i="7"/>
  <c r="P737" i="8" s="1"/>
  <c r="K738" i="7"/>
  <c r="N738" i="7" s="1"/>
  <c r="Q739" i="7"/>
  <c r="K739" i="8" s="1"/>
  <c r="AC739" i="7"/>
  <c r="P739" i="8" s="1"/>
  <c r="K740" i="7"/>
  <c r="N740" i="7" s="1"/>
  <c r="Q741" i="7"/>
  <c r="K741" i="8" s="1"/>
  <c r="AC741" i="7"/>
  <c r="P741" i="8" s="1"/>
  <c r="K742" i="7"/>
  <c r="N742" i="7" s="1"/>
  <c r="Q743" i="7"/>
  <c r="K743" i="8" s="1"/>
  <c r="AC743" i="7"/>
  <c r="P743" i="8" s="1"/>
  <c r="K744" i="7"/>
  <c r="N744" i="7" s="1"/>
  <c r="Q745" i="7"/>
  <c r="K745" i="8" s="1"/>
  <c r="AC745" i="7"/>
  <c r="P745" i="8" s="1"/>
  <c r="K746" i="7"/>
  <c r="N746" i="7" s="1"/>
  <c r="Q747" i="7"/>
  <c r="K747" i="8" s="1"/>
  <c r="AC747" i="7"/>
  <c r="P747" i="8" s="1"/>
  <c r="K748" i="7"/>
  <c r="N748" i="7" s="1"/>
  <c r="Q749" i="7"/>
  <c r="K749" i="8" s="1"/>
  <c r="AC749" i="7"/>
  <c r="P749" i="8" s="1"/>
  <c r="K750" i="7"/>
  <c r="N750" i="7" s="1"/>
  <c r="Q751" i="7"/>
  <c r="K751" i="8" s="1"/>
  <c r="AC751" i="7"/>
  <c r="P751" i="8" s="1"/>
  <c r="K752" i="7"/>
  <c r="N752" i="7" s="1"/>
  <c r="Q753" i="7"/>
  <c r="K753" i="8" s="1"/>
  <c r="AC753" i="7"/>
  <c r="P753" i="8" s="1"/>
  <c r="K754" i="7"/>
  <c r="N754" i="7" s="1"/>
  <c r="Q755" i="7"/>
  <c r="K755" i="8" s="1"/>
  <c r="AC755" i="7"/>
  <c r="P755" i="8" s="1"/>
  <c r="K756" i="7"/>
  <c r="N756" i="7" s="1"/>
  <c r="Q757" i="7"/>
  <c r="K757" i="8" s="1"/>
  <c r="AC757" i="7"/>
  <c r="P757" i="8" s="1"/>
  <c r="K758" i="7"/>
  <c r="N758" i="7" s="1"/>
  <c r="Q759" i="7"/>
  <c r="K759" i="8" s="1"/>
  <c r="AC759" i="7"/>
  <c r="P759" i="8" s="1"/>
  <c r="K760" i="7"/>
  <c r="N760" i="7" s="1"/>
  <c r="Q761" i="7"/>
  <c r="K761" i="8" s="1"/>
  <c r="AC761" i="7"/>
  <c r="P761" i="8" s="1"/>
  <c r="K762" i="7"/>
  <c r="N762" i="7" s="1"/>
  <c r="Q763" i="7"/>
  <c r="K763" i="8" s="1"/>
  <c r="AC763" i="7"/>
  <c r="P763" i="8" s="1"/>
  <c r="K764" i="7"/>
  <c r="N764" i="7" s="1"/>
  <c r="Q765" i="7"/>
  <c r="K765" i="8" s="1"/>
  <c r="AC765" i="7"/>
  <c r="P765" i="8" s="1"/>
  <c r="K766" i="7"/>
  <c r="N766" i="7" s="1"/>
  <c r="Q767" i="7"/>
  <c r="K767" i="8" s="1"/>
  <c r="AC767" i="7"/>
  <c r="P767" i="8" s="1"/>
  <c r="K768" i="7"/>
  <c r="N768" i="7" s="1"/>
  <c r="Q769" i="7"/>
  <c r="K769" i="8" s="1"/>
  <c r="AC769" i="7"/>
  <c r="P769" i="8" s="1"/>
  <c r="Q771" i="7"/>
  <c r="K771" i="8" s="1"/>
  <c r="AC771" i="7"/>
  <c r="P771" i="8" s="1"/>
  <c r="K772" i="7"/>
  <c r="N772" i="7" s="1"/>
  <c r="AC773" i="7"/>
  <c r="P773" i="8" s="1"/>
  <c r="Q775" i="7"/>
  <c r="K775" i="8" s="1"/>
  <c r="AC775" i="7"/>
  <c r="P775" i="8" s="1"/>
  <c r="Q777" i="7"/>
  <c r="K777" i="8" s="1"/>
  <c r="AC777" i="7"/>
  <c r="P777" i="8" s="1"/>
  <c r="K778" i="7"/>
  <c r="N778" i="7" s="1"/>
  <c r="Q779" i="7"/>
  <c r="K779" i="8" s="1"/>
  <c r="AC779" i="7"/>
  <c r="P779" i="8" s="1"/>
  <c r="AC781" i="7"/>
  <c r="P781" i="8" s="1"/>
  <c r="AC783" i="7"/>
  <c r="P783" i="8" s="1"/>
  <c r="K784" i="7"/>
  <c r="N784" i="7" s="1"/>
  <c r="AC785" i="7"/>
  <c r="P785" i="8" s="1"/>
  <c r="M790" i="7"/>
  <c r="F794" i="8"/>
  <c r="AD794" i="7"/>
  <c r="Q794" i="8" s="1"/>
  <c r="P800" i="7"/>
  <c r="M802" i="7"/>
  <c r="F806" i="8"/>
  <c r="AD806" i="7"/>
  <c r="Q806" i="8" s="1"/>
  <c r="P812" i="7"/>
  <c r="M814" i="7"/>
  <c r="F818" i="8"/>
  <c r="AD836" i="7"/>
  <c r="Q836" i="8" s="1"/>
  <c r="AD818" i="7"/>
  <c r="Q818" i="8" s="1"/>
  <c r="F820" i="8"/>
  <c r="AD838" i="7"/>
  <c r="Q838" i="8" s="1"/>
  <c r="AD820" i="7"/>
  <c r="Q820" i="8" s="1"/>
  <c r="F822" i="8"/>
  <c r="AD840" i="7"/>
  <c r="Q840" i="8" s="1"/>
  <c r="AD822" i="7"/>
  <c r="Q822" i="8" s="1"/>
  <c r="F824" i="8"/>
  <c r="AD842" i="7"/>
  <c r="Q842" i="8" s="1"/>
  <c r="AD824" i="7"/>
  <c r="Q824" i="8" s="1"/>
  <c r="F826" i="8"/>
  <c r="AD844" i="7"/>
  <c r="Q844" i="8" s="1"/>
  <c r="AD826" i="7"/>
  <c r="Q826" i="8" s="1"/>
  <c r="F828" i="8"/>
  <c r="AD846" i="7"/>
  <c r="Q846" i="8" s="1"/>
  <c r="AD828" i="7"/>
  <c r="Q828" i="8" s="1"/>
  <c r="F830" i="8"/>
  <c r="AD848" i="7"/>
  <c r="Q848" i="8" s="1"/>
  <c r="AD830" i="7"/>
  <c r="Q830" i="8" s="1"/>
  <c r="F832" i="8"/>
  <c r="AD850" i="7"/>
  <c r="Q850" i="8" s="1"/>
  <c r="AD832" i="7"/>
  <c r="Q832" i="8" s="1"/>
  <c r="C854" i="8"/>
  <c r="AC854" i="7"/>
  <c r="P854" i="8" s="1"/>
  <c r="C871" i="8"/>
  <c r="AC871" i="7"/>
  <c r="P871" i="8" s="1"/>
  <c r="C887" i="8"/>
  <c r="AC887" i="7"/>
  <c r="P887" i="8" s="1"/>
  <c r="C856" i="8"/>
  <c r="AC856" i="7"/>
  <c r="P856" i="8" s="1"/>
  <c r="C879" i="8"/>
  <c r="AC879" i="7"/>
  <c r="P879" i="8" s="1"/>
  <c r="J517" i="7"/>
  <c r="I517" i="8" s="1"/>
  <c r="J519" i="7"/>
  <c r="I519" i="8" s="1"/>
  <c r="J521" i="7"/>
  <c r="I521" i="8" s="1"/>
  <c r="J523" i="7"/>
  <c r="I523" i="8" s="1"/>
  <c r="J525" i="7"/>
  <c r="I525" i="8" s="1"/>
  <c r="J527" i="7"/>
  <c r="I527" i="8" s="1"/>
  <c r="J529" i="7"/>
  <c r="I529" i="8" s="1"/>
  <c r="J531" i="7"/>
  <c r="I531" i="8" s="1"/>
  <c r="J533" i="7"/>
  <c r="I533" i="8" s="1"/>
  <c r="J535" i="7"/>
  <c r="I535" i="8" s="1"/>
  <c r="J537" i="7"/>
  <c r="I537" i="8" s="1"/>
  <c r="J539" i="7"/>
  <c r="I539" i="8" s="1"/>
  <c r="J541" i="7"/>
  <c r="I541" i="8" s="1"/>
  <c r="J543" i="7"/>
  <c r="I543" i="8" s="1"/>
  <c r="J545" i="7"/>
  <c r="I545" i="8" s="1"/>
  <c r="J547" i="7"/>
  <c r="I547" i="8" s="1"/>
  <c r="J549" i="7"/>
  <c r="I549" i="8" s="1"/>
  <c r="J551" i="7"/>
  <c r="I551" i="8" s="1"/>
  <c r="J553" i="7"/>
  <c r="I553" i="8" s="1"/>
  <c r="J555" i="7"/>
  <c r="I555" i="8" s="1"/>
  <c r="J557" i="7"/>
  <c r="I557" i="8" s="1"/>
  <c r="J559" i="7"/>
  <c r="I559" i="8" s="1"/>
  <c r="J561" i="7"/>
  <c r="I561" i="8" s="1"/>
  <c r="J563" i="7"/>
  <c r="I563" i="8" s="1"/>
  <c r="J565" i="7"/>
  <c r="I565" i="8" s="1"/>
  <c r="J567" i="7"/>
  <c r="I567" i="8" s="1"/>
  <c r="J569" i="7"/>
  <c r="I569" i="8" s="1"/>
  <c r="J571" i="7"/>
  <c r="I571" i="8" s="1"/>
  <c r="J573" i="7"/>
  <c r="I573" i="8" s="1"/>
  <c r="J575" i="7"/>
  <c r="I575" i="8" s="1"/>
  <c r="J577" i="7"/>
  <c r="I577" i="8" s="1"/>
  <c r="J579" i="7"/>
  <c r="I579" i="8" s="1"/>
  <c r="J581" i="7"/>
  <c r="I581" i="8" s="1"/>
  <c r="J583" i="7"/>
  <c r="I583" i="8" s="1"/>
  <c r="J585" i="7"/>
  <c r="I585" i="8" s="1"/>
  <c r="J587" i="7"/>
  <c r="I587" i="8" s="1"/>
  <c r="J589" i="7"/>
  <c r="I589" i="8" s="1"/>
  <c r="J591" i="7"/>
  <c r="I591" i="8" s="1"/>
  <c r="J593" i="7"/>
  <c r="I593" i="8" s="1"/>
  <c r="J595" i="7"/>
  <c r="I595" i="8" s="1"/>
  <c r="J597" i="7"/>
  <c r="I597" i="8" s="1"/>
  <c r="J599" i="7"/>
  <c r="I599" i="8" s="1"/>
  <c r="J601" i="7"/>
  <c r="I601" i="8" s="1"/>
  <c r="J603" i="7"/>
  <c r="I603" i="8" s="1"/>
  <c r="J605" i="7"/>
  <c r="I605" i="8" s="1"/>
  <c r="J607" i="7"/>
  <c r="I607" i="8" s="1"/>
  <c r="J609" i="7"/>
  <c r="I609" i="8" s="1"/>
  <c r="J611" i="7"/>
  <c r="I611" i="8" s="1"/>
  <c r="J613" i="7"/>
  <c r="I613" i="8" s="1"/>
  <c r="J615" i="7"/>
  <c r="I615" i="8" s="1"/>
  <c r="J617" i="7"/>
  <c r="I617" i="8" s="1"/>
  <c r="J619" i="7"/>
  <c r="I619" i="8" s="1"/>
  <c r="J621" i="7"/>
  <c r="I621" i="8" s="1"/>
  <c r="J623" i="7"/>
  <c r="I623" i="8" s="1"/>
  <c r="J625" i="7"/>
  <c r="I625" i="8" s="1"/>
  <c r="J627" i="7"/>
  <c r="I627" i="8" s="1"/>
  <c r="J629" i="7"/>
  <c r="I629" i="8" s="1"/>
  <c r="J631" i="7"/>
  <c r="I631" i="8" s="1"/>
  <c r="J633" i="7"/>
  <c r="I633" i="8" s="1"/>
  <c r="J635" i="7"/>
  <c r="I635" i="8" s="1"/>
  <c r="J637" i="7"/>
  <c r="I637" i="8" s="1"/>
  <c r="J639" i="7"/>
  <c r="I639" i="8" s="1"/>
  <c r="J641" i="7"/>
  <c r="I641" i="8" s="1"/>
  <c r="J643" i="7"/>
  <c r="I643" i="8" s="1"/>
  <c r="J645" i="7"/>
  <c r="I645" i="8" s="1"/>
  <c r="J647" i="7"/>
  <c r="I647" i="8" s="1"/>
  <c r="J649" i="7"/>
  <c r="I649" i="8" s="1"/>
  <c r="J651" i="7"/>
  <c r="I651" i="8" s="1"/>
  <c r="J653" i="7"/>
  <c r="I653" i="8" s="1"/>
  <c r="J655" i="7"/>
  <c r="I655" i="8" s="1"/>
  <c r="J657" i="7"/>
  <c r="I657" i="8" s="1"/>
  <c r="J659" i="7"/>
  <c r="I659" i="8" s="1"/>
  <c r="J661" i="7"/>
  <c r="I661" i="8" s="1"/>
  <c r="J663" i="7"/>
  <c r="I663" i="8" s="1"/>
  <c r="J665" i="7"/>
  <c r="I665" i="8" s="1"/>
  <c r="J667" i="7"/>
  <c r="I667" i="8" s="1"/>
  <c r="J669" i="7"/>
  <c r="I669" i="8" s="1"/>
  <c r="J671" i="7"/>
  <c r="I671" i="8" s="1"/>
  <c r="J673" i="7"/>
  <c r="I673" i="8" s="1"/>
  <c r="J675" i="7"/>
  <c r="I675" i="8" s="1"/>
  <c r="J677" i="7"/>
  <c r="I677" i="8" s="1"/>
  <c r="J679" i="7"/>
  <c r="I679" i="8" s="1"/>
  <c r="J681" i="7"/>
  <c r="I681" i="8" s="1"/>
  <c r="J683" i="7"/>
  <c r="I683" i="8" s="1"/>
  <c r="J685" i="7"/>
  <c r="I685" i="8" s="1"/>
  <c r="J687" i="7"/>
  <c r="I687" i="8" s="1"/>
  <c r="J689" i="7"/>
  <c r="I689" i="8" s="1"/>
  <c r="J691" i="7"/>
  <c r="I691" i="8" s="1"/>
  <c r="J693" i="7"/>
  <c r="I693" i="8" s="1"/>
  <c r="J695" i="7"/>
  <c r="I695" i="8" s="1"/>
  <c r="J697" i="7"/>
  <c r="I697" i="8" s="1"/>
  <c r="J699" i="7"/>
  <c r="I699" i="8" s="1"/>
  <c r="J701" i="7"/>
  <c r="I701" i="8" s="1"/>
  <c r="J703" i="7"/>
  <c r="I703" i="8" s="1"/>
  <c r="J705" i="7"/>
  <c r="I705" i="8" s="1"/>
  <c r="J707" i="7"/>
  <c r="I707" i="8" s="1"/>
  <c r="J709" i="7"/>
  <c r="I709" i="8" s="1"/>
  <c r="J711" i="7"/>
  <c r="I711" i="8" s="1"/>
  <c r="J713" i="7"/>
  <c r="I713" i="8" s="1"/>
  <c r="J715" i="7"/>
  <c r="I715" i="8" s="1"/>
  <c r="J717" i="7"/>
  <c r="I717" i="8" s="1"/>
  <c r="J719" i="7"/>
  <c r="I719" i="8" s="1"/>
  <c r="J721" i="7"/>
  <c r="I721" i="8" s="1"/>
  <c r="J723" i="7"/>
  <c r="I723" i="8" s="1"/>
  <c r="J725" i="7"/>
  <c r="I725" i="8" s="1"/>
  <c r="J727" i="7"/>
  <c r="I727" i="8" s="1"/>
  <c r="J729" i="7"/>
  <c r="I729" i="8" s="1"/>
  <c r="J731" i="7"/>
  <c r="I731" i="8" s="1"/>
  <c r="J733" i="7"/>
  <c r="I733" i="8" s="1"/>
  <c r="J735" i="7"/>
  <c r="I735" i="8" s="1"/>
  <c r="J737" i="7"/>
  <c r="I737" i="8" s="1"/>
  <c r="J739" i="7"/>
  <c r="I739" i="8" s="1"/>
  <c r="J741" i="7"/>
  <c r="I741" i="8" s="1"/>
  <c r="J743" i="7"/>
  <c r="I743" i="8" s="1"/>
  <c r="J745" i="7"/>
  <c r="I745" i="8" s="1"/>
  <c r="J747" i="7"/>
  <c r="I747" i="8" s="1"/>
  <c r="J749" i="7"/>
  <c r="I749" i="8" s="1"/>
  <c r="J751" i="7"/>
  <c r="I751" i="8" s="1"/>
  <c r="J753" i="7"/>
  <c r="I753" i="8" s="1"/>
  <c r="J755" i="7"/>
  <c r="I755" i="8" s="1"/>
  <c r="J757" i="7"/>
  <c r="I757" i="8" s="1"/>
  <c r="J759" i="7"/>
  <c r="I759" i="8" s="1"/>
  <c r="J761" i="7"/>
  <c r="I761" i="8" s="1"/>
  <c r="J763" i="7"/>
  <c r="I763" i="8" s="1"/>
  <c r="J765" i="7"/>
  <c r="I765" i="8" s="1"/>
  <c r="J767" i="7"/>
  <c r="I767" i="8" s="1"/>
  <c r="J769" i="7"/>
  <c r="I769" i="8" s="1"/>
  <c r="J771" i="7"/>
  <c r="I771" i="8" s="1"/>
  <c r="J773" i="7"/>
  <c r="I773" i="8" s="1"/>
  <c r="J775" i="7"/>
  <c r="I775" i="8" s="1"/>
  <c r="J777" i="7"/>
  <c r="I777" i="8" s="1"/>
  <c r="J779" i="7"/>
  <c r="I779" i="8" s="1"/>
  <c r="J781" i="7"/>
  <c r="I781" i="8" s="1"/>
  <c r="J783" i="7"/>
  <c r="I783" i="8" s="1"/>
  <c r="J785" i="7"/>
  <c r="I785" i="8" s="1"/>
  <c r="C786" i="8"/>
  <c r="AC786" i="7"/>
  <c r="P786" i="8" s="1"/>
  <c r="C790" i="8"/>
  <c r="AC790" i="7"/>
  <c r="P790" i="8" s="1"/>
  <c r="I791" i="7"/>
  <c r="H791" i="8" s="1"/>
  <c r="F793" i="8"/>
  <c r="AD793" i="7"/>
  <c r="Q793" i="8" s="1"/>
  <c r="C802" i="8"/>
  <c r="AC802" i="7"/>
  <c r="P802" i="8" s="1"/>
  <c r="I803" i="7"/>
  <c r="H803" i="8" s="1"/>
  <c r="F805" i="8"/>
  <c r="AD805" i="7"/>
  <c r="Q805" i="8" s="1"/>
  <c r="C814" i="8"/>
  <c r="AC814" i="7"/>
  <c r="P814" i="8" s="1"/>
  <c r="F817" i="8"/>
  <c r="AD835" i="7"/>
  <c r="Q835" i="8" s="1"/>
  <c r="AD817" i="7"/>
  <c r="Q817" i="8" s="1"/>
  <c r="C838" i="8"/>
  <c r="AC838" i="7"/>
  <c r="P838" i="8" s="1"/>
  <c r="C844" i="8"/>
  <c r="AC844" i="7"/>
  <c r="P844" i="8" s="1"/>
  <c r="C850" i="8"/>
  <c r="AC850" i="7"/>
  <c r="P850" i="8" s="1"/>
  <c r="C857" i="8"/>
  <c r="AC857" i="7"/>
  <c r="P857" i="8" s="1"/>
  <c r="AC476" i="7"/>
  <c r="P476" i="8" s="1"/>
  <c r="AC478" i="7"/>
  <c r="P478" i="8" s="1"/>
  <c r="AC480" i="7"/>
  <c r="P480" i="8" s="1"/>
  <c r="AC482" i="7"/>
  <c r="P482" i="8" s="1"/>
  <c r="AC484" i="7"/>
  <c r="P484" i="8" s="1"/>
  <c r="AC486" i="7"/>
  <c r="P486" i="8" s="1"/>
  <c r="AC488" i="7"/>
  <c r="P488" i="8" s="1"/>
  <c r="AC490" i="7"/>
  <c r="P490" i="8" s="1"/>
  <c r="AC492" i="7"/>
  <c r="P492" i="8" s="1"/>
  <c r="AC494" i="7"/>
  <c r="P494" i="8" s="1"/>
  <c r="AC496" i="7"/>
  <c r="P496" i="8" s="1"/>
  <c r="AC498" i="7"/>
  <c r="P498" i="8" s="1"/>
  <c r="AC500" i="7"/>
  <c r="P500" i="8" s="1"/>
  <c r="AC502" i="7"/>
  <c r="P502" i="8" s="1"/>
  <c r="AC504" i="7"/>
  <c r="P504" i="8" s="1"/>
  <c r="AC506" i="7"/>
  <c r="P506" i="8" s="1"/>
  <c r="AC508" i="7"/>
  <c r="P508" i="8" s="1"/>
  <c r="AC510" i="7"/>
  <c r="P510" i="8" s="1"/>
  <c r="AC512" i="7"/>
  <c r="P512" i="8" s="1"/>
  <c r="AC514" i="7"/>
  <c r="P514" i="8" s="1"/>
  <c r="AC516" i="7"/>
  <c r="P516" i="8" s="1"/>
  <c r="AC518" i="7"/>
  <c r="P518" i="8" s="1"/>
  <c r="AC520" i="7"/>
  <c r="P520" i="8" s="1"/>
  <c r="AC522" i="7"/>
  <c r="P522" i="8" s="1"/>
  <c r="AC524" i="7"/>
  <c r="P524" i="8" s="1"/>
  <c r="AC526" i="7"/>
  <c r="P526" i="8" s="1"/>
  <c r="AC528" i="7"/>
  <c r="P528" i="8" s="1"/>
  <c r="AC530" i="7"/>
  <c r="P530" i="8" s="1"/>
  <c r="AC532" i="7"/>
  <c r="P532" i="8" s="1"/>
  <c r="AC534" i="7"/>
  <c r="P534" i="8" s="1"/>
  <c r="AC536" i="7"/>
  <c r="P536" i="8" s="1"/>
  <c r="AC538" i="7"/>
  <c r="P538" i="8" s="1"/>
  <c r="AC540" i="7"/>
  <c r="P540" i="8" s="1"/>
  <c r="AC542" i="7"/>
  <c r="P542" i="8" s="1"/>
  <c r="AC544" i="7"/>
  <c r="P544" i="8" s="1"/>
  <c r="AC546" i="7"/>
  <c r="P546" i="8" s="1"/>
  <c r="AC548" i="7"/>
  <c r="P548" i="8" s="1"/>
  <c r="AC550" i="7"/>
  <c r="P550" i="8" s="1"/>
  <c r="AC552" i="7"/>
  <c r="P552" i="8" s="1"/>
  <c r="AC554" i="7"/>
  <c r="P554" i="8" s="1"/>
  <c r="AC556" i="7"/>
  <c r="P556" i="8" s="1"/>
  <c r="AC558" i="7"/>
  <c r="P558" i="8" s="1"/>
  <c r="AC560" i="7"/>
  <c r="P560" i="8" s="1"/>
  <c r="AC562" i="7"/>
  <c r="P562" i="8" s="1"/>
  <c r="AC564" i="7"/>
  <c r="P564" i="8" s="1"/>
  <c r="AC566" i="7"/>
  <c r="P566" i="8" s="1"/>
  <c r="AC568" i="7"/>
  <c r="P568" i="8" s="1"/>
  <c r="AC570" i="7"/>
  <c r="P570" i="8" s="1"/>
  <c r="AC572" i="7"/>
  <c r="P572" i="8" s="1"/>
  <c r="AC574" i="7"/>
  <c r="P574" i="8" s="1"/>
  <c r="AC576" i="7"/>
  <c r="P576" i="8" s="1"/>
  <c r="AC578" i="7"/>
  <c r="P578" i="8" s="1"/>
  <c r="AC580" i="7"/>
  <c r="P580" i="8" s="1"/>
  <c r="AC582" i="7"/>
  <c r="P582" i="8" s="1"/>
  <c r="AC584" i="7"/>
  <c r="P584" i="8" s="1"/>
  <c r="AC586" i="7"/>
  <c r="P586" i="8" s="1"/>
  <c r="AC588" i="7"/>
  <c r="P588" i="8" s="1"/>
  <c r="AC590" i="7"/>
  <c r="P590" i="8" s="1"/>
  <c r="AC592" i="7"/>
  <c r="P592" i="8" s="1"/>
  <c r="AC594" i="7"/>
  <c r="P594" i="8" s="1"/>
  <c r="AC596" i="7"/>
  <c r="P596" i="8" s="1"/>
  <c r="AC598" i="7"/>
  <c r="P598" i="8" s="1"/>
  <c r="AC600" i="7"/>
  <c r="P600" i="8" s="1"/>
  <c r="AC602" i="7"/>
  <c r="P602" i="8" s="1"/>
  <c r="AC604" i="7"/>
  <c r="P604" i="8" s="1"/>
  <c r="AC606" i="7"/>
  <c r="P606" i="8" s="1"/>
  <c r="AC608" i="7"/>
  <c r="P608" i="8" s="1"/>
  <c r="AC610" i="7"/>
  <c r="P610" i="8" s="1"/>
  <c r="AC612" i="7"/>
  <c r="P612" i="8" s="1"/>
  <c r="AC614" i="7"/>
  <c r="P614" i="8" s="1"/>
  <c r="AC616" i="7"/>
  <c r="P616" i="8" s="1"/>
  <c r="AC618" i="7"/>
  <c r="P618" i="8" s="1"/>
  <c r="AC620" i="7"/>
  <c r="P620" i="8" s="1"/>
  <c r="AC622" i="7"/>
  <c r="P622" i="8" s="1"/>
  <c r="AC624" i="7"/>
  <c r="P624" i="8" s="1"/>
  <c r="AC626" i="7"/>
  <c r="P626" i="8" s="1"/>
  <c r="AC628" i="7"/>
  <c r="P628" i="8" s="1"/>
  <c r="AC630" i="7"/>
  <c r="P630" i="8" s="1"/>
  <c r="AC632" i="7"/>
  <c r="P632" i="8" s="1"/>
  <c r="AC634" i="7"/>
  <c r="P634" i="8" s="1"/>
  <c r="AC636" i="7"/>
  <c r="P636" i="8" s="1"/>
  <c r="AC638" i="7"/>
  <c r="P638" i="8" s="1"/>
  <c r="AC640" i="7"/>
  <c r="P640" i="8" s="1"/>
  <c r="AC642" i="7"/>
  <c r="P642" i="8" s="1"/>
  <c r="AC644" i="7"/>
  <c r="P644" i="8" s="1"/>
  <c r="AC646" i="7"/>
  <c r="P646" i="8" s="1"/>
  <c r="AC648" i="7"/>
  <c r="P648" i="8" s="1"/>
  <c r="AC650" i="7"/>
  <c r="P650" i="8" s="1"/>
  <c r="AC652" i="7"/>
  <c r="P652" i="8" s="1"/>
  <c r="AC654" i="7"/>
  <c r="P654" i="8" s="1"/>
  <c r="AC656" i="7"/>
  <c r="P656" i="8" s="1"/>
  <c r="AC658" i="7"/>
  <c r="P658" i="8" s="1"/>
  <c r="AC660" i="7"/>
  <c r="P660" i="8" s="1"/>
  <c r="AC662" i="7"/>
  <c r="P662" i="8" s="1"/>
  <c r="AC664" i="7"/>
  <c r="P664" i="8" s="1"/>
  <c r="AC666" i="7"/>
  <c r="P666" i="8" s="1"/>
  <c r="AC668" i="7"/>
  <c r="P668" i="8" s="1"/>
  <c r="AC670" i="7"/>
  <c r="P670" i="8" s="1"/>
  <c r="AC672" i="7"/>
  <c r="P672" i="8" s="1"/>
  <c r="AC674" i="7"/>
  <c r="P674" i="8" s="1"/>
  <c r="AC676" i="7"/>
  <c r="P676" i="8" s="1"/>
  <c r="AC678" i="7"/>
  <c r="P678" i="8" s="1"/>
  <c r="AC680" i="7"/>
  <c r="P680" i="8" s="1"/>
  <c r="AC682" i="7"/>
  <c r="P682" i="8" s="1"/>
  <c r="AC684" i="7"/>
  <c r="P684" i="8" s="1"/>
  <c r="AC686" i="7"/>
  <c r="P686" i="8" s="1"/>
  <c r="AC688" i="7"/>
  <c r="P688" i="8" s="1"/>
  <c r="AC690" i="7"/>
  <c r="P690" i="8" s="1"/>
  <c r="AC692" i="7"/>
  <c r="P692" i="8" s="1"/>
  <c r="AC694" i="7"/>
  <c r="P694" i="8" s="1"/>
  <c r="AC696" i="7"/>
  <c r="P696" i="8" s="1"/>
  <c r="AC698" i="7"/>
  <c r="P698" i="8" s="1"/>
  <c r="AC700" i="7"/>
  <c r="P700" i="8" s="1"/>
  <c r="AC702" i="7"/>
  <c r="P702" i="8" s="1"/>
  <c r="AC704" i="7"/>
  <c r="P704" i="8" s="1"/>
  <c r="AC706" i="7"/>
  <c r="P706" i="8" s="1"/>
  <c r="AC708" i="7"/>
  <c r="P708" i="8" s="1"/>
  <c r="AC710" i="7"/>
  <c r="P710" i="8" s="1"/>
  <c r="AC712" i="7"/>
  <c r="P712" i="8" s="1"/>
  <c r="AC714" i="7"/>
  <c r="P714" i="8" s="1"/>
  <c r="AC716" i="7"/>
  <c r="P716" i="8" s="1"/>
  <c r="AC718" i="7"/>
  <c r="P718" i="8" s="1"/>
  <c r="AC720" i="7"/>
  <c r="P720" i="8" s="1"/>
  <c r="AC722" i="7"/>
  <c r="P722" i="8" s="1"/>
  <c r="AC724" i="7"/>
  <c r="P724" i="8" s="1"/>
  <c r="AC726" i="7"/>
  <c r="P726" i="8" s="1"/>
  <c r="AC728" i="7"/>
  <c r="P728" i="8" s="1"/>
  <c r="AC730" i="7"/>
  <c r="P730" i="8" s="1"/>
  <c r="AC732" i="7"/>
  <c r="P732" i="8" s="1"/>
  <c r="AC734" i="7"/>
  <c r="P734" i="8" s="1"/>
  <c r="AC736" i="7"/>
  <c r="P736" i="8" s="1"/>
  <c r="AC738" i="7"/>
  <c r="P738" i="8" s="1"/>
  <c r="AC740" i="7"/>
  <c r="P740" i="8" s="1"/>
  <c r="AC742" i="7"/>
  <c r="P742" i="8" s="1"/>
  <c r="AC744" i="7"/>
  <c r="P744" i="8" s="1"/>
  <c r="AC746" i="7"/>
  <c r="P746" i="8" s="1"/>
  <c r="AC748" i="7"/>
  <c r="P748" i="8" s="1"/>
  <c r="AC750" i="7"/>
  <c r="P750" i="8" s="1"/>
  <c r="AC752" i="7"/>
  <c r="P752" i="8" s="1"/>
  <c r="AC754" i="7"/>
  <c r="P754" i="8" s="1"/>
  <c r="AC756" i="7"/>
  <c r="P756" i="8" s="1"/>
  <c r="AC758" i="7"/>
  <c r="P758" i="8" s="1"/>
  <c r="AC760" i="7"/>
  <c r="P760" i="8" s="1"/>
  <c r="AC762" i="7"/>
  <c r="P762" i="8" s="1"/>
  <c r="AC764" i="7"/>
  <c r="P764" i="8" s="1"/>
  <c r="AC766" i="7"/>
  <c r="P766" i="8" s="1"/>
  <c r="AC768" i="7"/>
  <c r="P768" i="8" s="1"/>
  <c r="AC770" i="7"/>
  <c r="P770" i="8" s="1"/>
  <c r="AC772" i="7"/>
  <c r="P772" i="8" s="1"/>
  <c r="AC774" i="7"/>
  <c r="P774" i="8" s="1"/>
  <c r="AC776" i="7"/>
  <c r="P776" i="8" s="1"/>
  <c r="AC778" i="7"/>
  <c r="P778" i="8" s="1"/>
  <c r="AC780" i="7"/>
  <c r="P780" i="8" s="1"/>
  <c r="AC782" i="7"/>
  <c r="P782" i="8" s="1"/>
  <c r="AC784" i="7"/>
  <c r="P784" i="8" s="1"/>
  <c r="F788" i="8"/>
  <c r="AD788" i="7"/>
  <c r="Q788" i="8" s="1"/>
  <c r="M796" i="7"/>
  <c r="F800" i="8"/>
  <c r="AD800" i="7"/>
  <c r="Q800" i="8" s="1"/>
  <c r="P806" i="7"/>
  <c r="M808" i="7"/>
  <c r="F812" i="8"/>
  <c r="AD812" i="7"/>
  <c r="Q812" i="8" s="1"/>
  <c r="F819" i="8"/>
  <c r="AD837" i="7"/>
  <c r="Q837" i="8" s="1"/>
  <c r="AD819" i="7"/>
  <c r="Q819" i="8" s="1"/>
  <c r="F821" i="8"/>
  <c r="AD839" i="7"/>
  <c r="Q839" i="8" s="1"/>
  <c r="AD821" i="7"/>
  <c r="Q821" i="8" s="1"/>
  <c r="F823" i="8"/>
  <c r="AD841" i="7"/>
  <c r="Q841" i="8" s="1"/>
  <c r="AD823" i="7"/>
  <c r="Q823" i="8" s="1"/>
  <c r="F825" i="8"/>
  <c r="AD843" i="7"/>
  <c r="Q843" i="8" s="1"/>
  <c r="AD825" i="7"/>
  <c r="Q825" i="8" s="1"/>
  <c r="F827" i="8"/>
  <c r="AD845" i="7"/>
  <c r="Q845" i="8" s="1"/>
  <c r="AD827" i="7"/>
  <c r="Q827" i="8" s="1"/>
  <c r="F829" i="8"/>
  <c r="AD847" i="7"/>
  <c r="Q847" i="8" s="1"/>
  <c r="AD829" i="7"/>
  <c r="Q829" i="8" s="1"/>
  <c r="F831" i="8"/>
  <c r="AD849" i="7"/>
  <c r="Q849" i="8" s="1"/>
  <c r="AD831" i="7"/>
  <c r="Q831" i="8" s="1"/>
  <c r="F833" i="8"/>
  <c r="AD851" i="7"/>
  <c r="Q851" i="8" s="1"/>
  <c r="AD833" i="7"/>
  <c r="Q833" i="8" s="1"/>
  <c r="C859" i="8"/>
  <c r="AC859" i="7"/>
  <c r="P859" i="8" s="1"/>
  <c r="R488" i="7"/>
  <c r="L488" i="8" s="1"/>
  <c r="R490" i="7"/>
  <c r="L490" i="8" s="1"/>
  <c r="R492" i="7"/>
  <c r="L492" i="8" s="1"/>
  <c r="R494" i="7"/>
  <c r="L494" i="8" s="1"/>
  <c r="R496" i="7"/>
  <c r="L496" i="8" s="1"/>
  <c r="R498" i="7"/>
  <c r="L498" i="8" s="1"/>
  <c r="R500" i="7"/>
  <c r="L500" i="8" s="1"/>
  <c r="R502" i="7"/>
  <c r="L502" i="8" s="1"/>
  <c r="R504" i="7"/>
  <c r="L504" i="8" s="1"/>
  <c r="R506" i="7"/>
  <c r="L506" i="8" s="1"/>
  <c r="R508" i="7"/>
  <c r="L508" i="8" s="1"/>
  <c r="R510" i="7"/>
  <c r="L510" i="8" s="1"/>
  <c r="R512" i="7"/>
  <c r="L512" i="8" s="1"/>
  <c r="R514" i="7"/>
  <c r="L514" i="8" s="1"/>
  <c r="R516" i="7"/>
  <c r="L516" i="8" s="1"/>
  <c r="R518" i="7"/>
  <c r="L518" i="8" s="1"/>
  <c r="R520" i="7"/>
  <c r="L520" i="8" s="1"/>
  <c r="R522" i="7"/>
  <c r="L522" i="8" s="1"/>
  <c r="R524" i="7"/>
  <c r="L524" i="8" s="1"/>
  <c r="R526" i="7"/>
  <c r="L526" i="8" s="1"/>
  <c r="R528" i="7"/>
  <c r="L528" i="8" s="1"/>
  <c r="R530" i="7"/>
  <c r="L530" i="8" s="1"/>
  <c r="R532" i="7"/>
  <c r="L532" i="8" s="1"/>
  <c r="R534" i="7"/>
  <c r="L534" i="8" s="1"/>
  <c r="R536" i="7"/>
  <c r="L536" i="8" s="1"/>
  <c r="R538" i="7"/>
  <c r="L538" i="8" s="1"/>
  <c r="R540" i="7"/>
  <c r="L540" i="8" s="1"/>
  <c r="R542" i="7"/>
  <c r="L542" i="8" s="1"/>
  <c r="R544" i="7"/>
  <c r="L544" i="8" s="1"/>
  <c r="R546" i="7"/>
  <c r="L546" i="8" s="1"/>
  <c r="R548" i="7"/>
  <c r="L548" i="8" s="1"/>
  <c r="R550" i="7"/>
  <c r="L550" i="8" s="1"/>
  <c r="R552" i="7"/>
  <c r="L552" i="8" s="1"/>
  <c r="R554" i="7"/>
  <c r="L554" i="8" s="1"/>
  <c r="R556" i="7"/>
  <c r="L556" i="8" s="1"/>
  <c r="R558" i="7"/>
  <c r="L558" i="8" s="1"/>
  <c r="R560" i="7"/>
  <c r="L560" i="8" s="1"/>
  <c r="R562" i="7"/>
  <c r="L562" i="8" s="1"/>
  <c r="R564" i="7"/>
  <c r="L564" i="8" s="1"/>
  <c r="R566" i="7"/>
  <c r="L566" i="8" s="1"/>
  <c r="R568" i="7"/>
  <c r="L568" i="8" s="1"/>
  <c r="R570" i="7"/>
  <c r="L570" i="8" s="1"/>
  <c r="R572" i="7"/>
  <c r="L572" i="8" s="1"/>
  <c r="R574" i="7"/>
  <c r="L574" i="8" s="1"/>
  <c r="R576" i="7"/>
  <c r="L576" i="8" s="1"/>
  <c r="R578" i="7"/>
  <c r="L578" i="8" s="1"/>
  <c r="R580" i="7"/>
  <c r="L580" i="8" s="1"/>
  <c r="R582" i="7"/>
  <c r="L582" i="8" s="1"/>
  <c r="R584" i="7"/>
  <c r="L584" i="8" s="1"/>
  <c r="R586" i="7"/>
  <c r="L586" i="8" s="1"/>
  <c r="R588" i="7"/>
  <c r="L588" i="8" s="1"/>
  <c r="R590" i="7"/>
  <c r="L590" i="8" s="1"/>
  <c r="R592" i="7"/>
  <c r="L592" i="8" s="1"/>
  <c r="R594" i="7"/>
  <c r="L594" i="8" s="1"/>
  <c r="R596" i="7"/>
  <c r="L596" i="8" s="1"/>
  <c r="R598" i="7"/>
  <c r="L598" i="8" s="1"/>
  <c r="R600" i="7"/>
  <c r="L600" i="8" s="1"/>
  <c r="R602" i="7"/>
  <c r="L602" i="8" s="1"/>
  <c r="R604" i="7"/>
  <c r="L604" i="8" s="1"/>
  <c r="R606" i="7"/>
  <c r="L606" i="8" s="1"/>
  <c r="R608" i="7"/>
  <c r="L608" i="8" s="1"/>
  <c r="R610" i="7"/>
  <c r="L610" i="8" s="1"/>
  <c r="R612" i="7"/>
  <c r="L612" i="8" s="1"/>
  <c r="R614" i="7"/>
  <c r="L614" i="8" s="1"/>
  <c r="R616" i="7"/>
  <c r="L616" i="8" s="1"/>
  <c r="R618" i="7"/>
  <c r="L618" i="8" s="1"/>
  <c r="R620" i="7"/>
  <c r="L620" i="8" s="1"/>
  <c r="R622" i="7"/>
  <c r="L622" i="8" s="1"/>
  <c r="R624" i="7"/>
  <c r="L624" i="8" s="1"/>
  <c r="R626" i="7"/>
  <c r="L626" i="8" s="1"/>
  <c r="R628" i="7"/>
  <c r="L628" i="8" s="1"/>
  <c r="R630" i="7"/>
  <c r="L630" i="8" s="1"/>
  <c r="R632" i="7"/>
  <c r="L632" i="8" s="1"/>
  <c r="R634" i="7"/>
  <c r="L634" i="8" s="1"/>
  <c r="R636" i="7"/>
  <c r="L636" i="8" s="1"/>
  <c r="R638" i="7"/>
  <c r="L638" i="8" s="1"/>
  <c r="R640" i="7"/>
  <c r="L640" i="8" s="1"/>
  <c r="R642" i="7"/>
  <c r="L642" i="8" s="1"/>
  <c r="R644" i="7"/>
  <c r="L644" i="8" s="1"/>
  <c r="R646" i="7"/>
  <c r="L646" i="8" s="1"/>
  <c r="R648" i="7"/>
  <c r="L648" i="8" s="1"/>
  <c r="R650" i="7"/>
  <c r="L650" i="8" s="1"/>
  <c r="R652" i="7"/>
  <c r="L652" i="8" s="1"/>
  <c r="R654" i="7"/>
  <c r="L654" i="8" s="1"/>
  <c r="R656" i="7"/>
  <c r="L656" i="8" s="1"/>
  <c r="R658" i="7"/>
  <c r="L658" i="8" s="1"/>
  <c r="R660" i="7"/>
  <c r="L660" i="8" s="1"/>
  <c r="R662" i="7"/>
  <c r="L662" i="8" s="1"/>
  <c r="R664" i="7"/>
  <c r="L664" i="8" s="1"/>
  <c r="R666" i="7"/>
  <c r="L666" i="8" s="1"/>
  <c r="R668" i="7"/>
  <c r="L668" i="8" s="1"/>
  <c r="R670" i="7"/>
  <c r="L670" i="8" s="1"/>
  <c r="R672" i="7"/>
  <c r="L672" i="8" s="1"/>
  <c r="R674" i="7"/>
  <c r="L674" i="8" s="1"/>
  <c r="R676" i="7"/>
  <c r="L676" i="8" s="1"/>
  <c r="R678" i="7"/>
  <c r="L678" i="8" s="1"/>
  <c r="R680" i="7"/>
  <c r="L680" i="8" s="1"/>
  <c r="R682" i="7"/>
  <c r="L682" i="8" s="1"/>
  <c r="R684" i="7"/>
  <c r="L684" i="8" s="1"/>
  <c r="R686" i="7"/>
  <c r="L686" i="8" s="1"/>
  <c r="R688" i="7"/>
  <c r="L688" i="8" s="1"/>
  <c r="R690" i="7"/>
  <c r="L690" i="8" s="1"/>
  <c r="R692" i="7"/>
  <c r="L692" i="8" s="1"/>
  <c r="R694" i="7"/>
  <c r="L694" i="8" s="1"/>
  <c r="R696" i="7"/>
  <c r="L696" i="8" s="1"/>
  <c r="R698" i="7"/>
  <c r="L698" i="8" s="1"/>
  <c r="R700" i="7"/>
  <c r="L700" i="8" s="1"/>
  <c r="R702" i="7"/>
  <c r="L702" i="8" s="1"/>
  <c r="R704" i="7"/>
  <c r="L704" i="8" s="1"/>
  <c r="R706" i="7"/>
  <c r="L706" i="8" s="1"/>
  <c r="R708" i="7"/>
  <c r="L708" i="8" s="1"/>
  <c r="R710" i="7"/>
  <c r="L710" i="8" s="1"/>
  <c r="R712" i="7"/>
  <c r="L712" i="8" s="1"/>
  <c r="R714" i="7"/>
  <c r="L714" i="8" s="1"/>
  <c r="R716" i="7"/>
  <c r="L716" i="8" s="1"/>
  <c r="R718" i="7"/>
  <c r="L718" i="8" s="1"/>
  <c r="R720" i="7"/>
  <c r="L720" i="8" s="1"/>
  <c r="R722" i="7"/>
  <c r="L722" i="8" s="1"/>
  <c r="R724" i="7"/>
  <c r="L724" i="8" s="1"/>
  <c r="R726" i="7"/>
  <c r="L726" i="8" s="1"/>
  <c r="R728" i="7"/>
  <c r="L728" i="8" s="1"/>
  <c r="R730" i="7"/>
  <c r="L730" i="8" s="1"/>
  <c r="R732" i="7"/>
  <c r="L732" i="8" s="1"/>
  <c r="R734" i="7"/>
  <c r="L734" i="8" s="1"/>
  <c r="R736" i="7"/>
  <c r="L736" i="8" s="1"/>
  <c r="R738" i="7"/>
  <c r="L738" i="8" s="1"/>
  <c r="R740" i="7"/>
  <c r="L740" i="8" s="1"/>
  <c r="R742" i="7"/>
  <c r="L742" i="8" s="1"/>
  <c r="R744" i="7"/>
  <c r="L744" i="8" s="1"/>
  <c r="R746" i="7"/>
  <c r="L746" i="8" s="1"/>
  <c r="R748" i="7"/>
  <c r="L748" i="8" s="1"/>
  <c r="R750" i="7"/>
  <c r="L750" i="8" s="1"/>
  <c r="R752" i="7"/>
  <c r="L752" i="8" s="1"/>
  <c r="R754" i="7"/>
  <c r="L754" i="8" s="1"/>
  <c r="R756" i="7"/>
  <c r="L756" i="8" s="1"/>
  <c r="E758" i="8"/>
  <c r="L788" i="7"/>
  <c r="R758" i="7"/>
  <c r="L758" i="8" s="1"/>
  <c r="E760" i="8"/>
  <c r="L790" i="7"/>
  <c r="R760" i="7"/>
  <c r="L760" i="8" s="1"/>
  <c r="E762" i="8"/>
  <c r="L792" i="7"/>
  <c r="R762" i="7"/>
  <c r="L762" i="8" s="1"/>
  <c r="E764" i="8"/>
  <c r="L794" i="7"/>
  <c r="R764" i="7"/>
  <c r="L764" i="8" s="1"/>
  <c r="E766" i="8"/>
  <c r="L796" i="7"/>
  <c r="R766" i="7"/>
  <c r="L766" i="8" s="1"/>
  <c r="E768" i="8"/>
  <c r="L798" i="7"/>
  <c r="R768" i="7"/>
  <c r="L768" i="8" s="1"/>
  <c r="E770" i="8"/>
  <c r="L800" i="7"/>
  <c r="R770" i="7"/>
  <c r="L770" i="8" s="1"/>
  <c r="E772" i="8"/>
  <c r="L802" i="7"/>
  <c r="R772" i="7"/>
  <c r="L772" i="8" s="1"/>
  <c r="E774" i="8"/>
  <c r="M834" i="7"/>
  <c r="L804" i="7"/>
  <c r="R774" i="7"/>
  <c r="L774" i="8" s="1"/>
  <c r="E776" i="8"/>
  <c r="M836" i="7"/>
  <c r="L806" i="7"/>
  <c r="R776" i="7"/>
  <c r="L776" i="8" s="1"/>
  <c r="E778" i="8"/>
  <c r="M838" i="7"/>
  <c r="L808" i="7"/>
  <c r="R778" i="7"/>
  <c r="L778" i="8" s="1"/>
  <c r="E780" i="8"/>
  <c r="M840" i="7"/>
  <c r="L810" i="7"/>
  <c r="R780" i="7"/>
  <c r="L780" i="8" s="1"/>
  <c r="E782" i="8"/>
  <c r="M842" i="7"/>
  <c r="L812" i="7"/>
  <c r="R782" i="7"/>
  <c r="L782" i="8" s="1"/>
  <c r="E784" i="8"/>
  <c r="M844" i="7"/>
  <c r="L814" i="7"/>
  <c r="R784" i="7"/>
  <c r="L784" i="8" s="1"/>
  <c r="C792" i="8"/>
  <c r="AC792" i="7"/>
  <c r="P792" i="8" s="1"/>
  <c r="I793" i="7"/>
  <c r="H793" i="8" s="1"/>
  <c r="F795" i="8"/>
  <c r="AD795" i="7"/>
  <c r="Q795" i="8" s="1"/>
  <c r="C804" i="8"/>
  <c r="AC804" i="7"/>
  <c r="P804" i="8" s="1"/>
  <c r="I805" i="7"/>
  <c r="H805" i="8" s="1"/>
  <c r="F807" i="8"/>
  <c r="AD807" i="7"/>
  <c r="Q807" i="8" s="1"/>
  <c r="C816" i="8"/>
  <c r="AC816" i="7"/>
  <c r="P816" i="8" s="1"/>
  <c r="C851" i="8"/>
  <c r="AC851" i="7"/>
  <c r="P851" i="8" s="1"/>
  <c r="C861" i="8"/>
  <c r="AC861" i="7"/>
  <c r="P861" i="8" s="1"/>
  <c r="F900" i="8"/>
  <c r="AD917" i="7"/>
  <c r="Q917" i="8" s="1"/>
  <c r="F906" i="8"/>
  <c r="AD923" i="7"/>
  <c r="Q923" i="8" s="1"/>
  <c r="F912" i="8"/>
  <c r="AD929" i="7"/>
  <c r="Q929" i="8" s="1"/>
  <c r="F918" i="8"/>
  <c r="AD935" i="7"/>
  <c r="Q935" i="8" s="1"/>
  <c r="F924" i="8"/>
  <c r="AD941" i="7"/>
  <c r="Q941" i="8" s="1"/>
  <c r="F930" i="8"/>
  <c r="AD947" i="7"/>
  <c r="Q947" i="8" s="1"/>
  <c r="F936" i="8"/>
  <c r="AD953" i="7"/>
  <c r="Q953" i="8" s="1"/>
  <c r="F942" i="8"/>
  <c r="AD959" i="7"/>
  <c r="Q959" i="8" s="1"/>
  <c r="G946" i="8"/>
  <c r="W956" i="7"/>
  <c r="X956" i="7" s="1"/>
  <c r="N956" i="8" s="1"/>
  <c r="G952" i="8"/>
  <c r="W962" i="7"/>
  <c r="X962" i="7" s="1"/>
  <c r="N962" i="8" s="1"/>
  <c r="P962" i="7"/>
  <c r="G964" i="8"/>
  <c r="W974" i="7"/>
  <c r="X974" i="7" s="1"/>
  <c r="N974" i="8" s="1"/>
  <c r="F966" i="8"/>
  <c r="AD983" i="7"/>
  <c r="Q983" i="8" s="1"/>
  <c r="AD966" i="7"/>
  <c r="Q966" i="8" s="1"/>
  <c r="G974" i="8"/>
  <c r="W984" i="7"/>
  <c r="X984" i="7" s="1"/>
  <c r="N984" i="8" s="1"/>
  <c r="G982" i="8"/>
  <c r="W992" i="7"/>
  <c r="G990" i="8"/>
  <c r="F1083" i="8"/>
  <c r="AD1083" i="7"/>
  <c r="Q1083" i="8" s="1"/>
  <c r="AD1095" i="7"/>
  <c r="Q1095" i="8" s="1"/>
  <c r="G900" i="8"/>
  <c r="W910" i="7"/>
  <c r="G903" i="8"/>
  <c r="W913" i="7"/>
  <c r="X913" i="7" s="1"/>
  <c r="N913" i="8" s="1"/>
  <c r="AD904" i="7"/>
  <c r="Q904" i="8" s="1"/>
  <c r="G906" i="8"/>
  <c r="W916" i="7"/>
  <c r="G909" i="8"/>
  <c r="W919" i="7"/>
  <c r="X919" i="7" s="1"/>
  <c r="N919" i="8" s="1"/>
  <c r="AD910" i="7"/>
  <c r="Q910" i="8" s="1"/>
  <c r="G912" i="8"/>
  <c r="W922" i="7"/>
  <c r="G915" i="8"/>
  <c r="W925" i="7"/>
  <c r="X925" i="7" s="1"/>
  <c r="N925" i="8" s="1"/>
  <c r="AD916" i="7"/>
  <c r="Q916" i="8" s="1"/>
  <c r="G918" i="8"/>
  <c r="X918" i="7"/>
  <c r="N918" i="8" s="1"/>
  <c r="W928" i="7"/>
  <c r="X928" i="7" s="1"/>
  <c r="N928" i="8" s="1"/>
  <c r="G921" i="8"/>
  <c r="W931" i="7"/>
  <c r="X931" i="7" s="1"/>
  <c r="N931" i="8" s="1"/>
  <c r="AD922" i="7"/>
  <c r="Q922" i="8" s="1"/>
  <c r="G924" i="8"/>
  <c r="W934" i="7"/>
  <c r="G927" i="8"/>
  <c r="W937" i="7"/>
  <c r="X937" i="7" s="1"/>
  <c r="N937" i="8" s="1"/>
  <c r="AD928" i="7"/>
  <c r="Q928" i="8" s="1"/>
  <c r="G930" i="8"/>
  <c r="X930" i="7"/>
  <c r="N930" i="8" s="1"/>
  <c r="W940" i="7"/>
  <c r="X940" i="7" s="1"/>
  <c r="N940" i="8" s="1"/>
  <c r="G933" i="8"/>
  <c r="W943" i="7"/>
  <c r="AD934" i="7"/>
  <c r="Q934" i="8" s="1"/>
  <c r="G936" i="8"/>
  <c r="X936" i="7"/>
  <c r="N936" i="8" s="1"/>
  <c r="W946" i="7"/>
  <c r="X946" i="7" s="1"/>
  <c r="N946" i="8" s="1"/>
  <c r="G939" i="8"/>
  <c r="W949" i="7"/>
  <c r="AD940" i="7"/>
  <c r="Q940" i="8" s="1"/>
  <c r="G942" i="8"/>
  <c r="W952" i="7"/>
  <c r="X952" i="7" s="1"/>
  <c r="N952" i="8" s="1"/>
  <c r="J964" i="8"/>
  <c r="P964" i="7"/>
  <c r="G966" i="8"/>
  <c r="W976" i="7"/>
  <c r="F968" i="8"/>
  <c r="AD985" i="7"/>
  <c r="Q985" i="8" s="1"/>
  <c r="AD968" i="7"/>
  <c r="Q968" i="8" s="1"/>
  <c r="J974" i="8"/>
  <c r="P974" i="7"/>
  <c r="J982" i="8"/>
  <c r="P982" i="7"/>
  <c r="J990" i="8"/>
  <c r="P990" i="7"/>
  <c r="G997" i="8"/>
  <c r="W1007" i="7"/>
  <c r="X1007" i="7" s="1"/>
  <c r="N1007" i="8" s="1"/>
  <c r="F1141" i="8"/>
  <c r="AD1159" i="7"/>
  <c r="Q1159" i="8" s="1"/>
  <c r="AD1141" i="7"/>
  <c r="Q1141" i="8" s="1"/>
  <c r="AD1151" i="7"/>
  <c r="Q1151" i="8" s="1"/>
  <c r="R787" i="7"/>
  <c r="L787" i="8" s="1"/>
  <c r="R789" i="7"/>
  <c r="L789" i="8" s="1"/>
  <c r="R791" i="7"/>
  <c r="L791" i="8" s="1"/>
  <c r="R811" i="8"/>
  <c r="S811" i="8" s="1"/>
  <c r="R793" i="7"/>
  <c r="L793" i="8" s="1"/>
  <c r="R795" i="7"/>
  <c r="L795" i="8" s="1"/>
  <c r="R797" i="7"/>
  <c r="L797" i="8" s="1"/>
  <c r="R817" i="8"/>
  <c r="R799" i="7"/>
  <c r="L799" i="8" s="1"/>
  <c r="R801" i="7"/>
  <c r="L801" i="8" s="1"/>
  <c r="R803" i="7"/>
  <c r="L803" i="8" s="1"/>
  <c r="R823" i="8"/>
  <c r="S823" i="8" s="1"/>
  <c r="R805" i="7"/>
  <c r="L805" i="8" s="1"/>
  <c r="R807" i="7"/>
  <c r="L807" i="8" s="1"/>
  <c r="R809" i="7"/>
  <c r="L809" i="8" s="1"/>
  <c r="R811" i="7"/>
  <c r="L811" i="8" s="1"/>
  <c r="R813" i="7"/>
  <c r="L813" i="8" s="1"/>
  <c r="R815" i="7"/>
  <c r="L815" i="8" s="1"/>
  <c r="L816" i="7"/>
  <c r="R835" i="8"/>
  <c r="S835" i="8" s="1"/>
  <c r="S817" i="8"/>
  <c r="R817" i="7"/>
  <c r="L817" i="8" s="1"/>
  <c r="L818" i="7"/>
  <c r="R819" i="7"/>
  <c r="L819" i="8" s="1"/>
  <c r="L820" i="7"/>
  <c r="R821" i="7"/>
  <c r="L821" i="8" s="1"/>
  <c r="L822" i="7"/>
  <c r="R823" i="7"/>
  <c r="L823" i="8" s="1"/>
  <c r="L824" i="7"/>
  <c r="R825" i="7"/>
  <c r="L825" i="8" s="1"/>
  <c r="L826" i="7"/>
  <c r="R827" i="7"/>
  <c r="L827" i="8" s="1"/>
  <c r="L828" i="7"/>
  <c r="R829" i="7"/>
  <c r="L829" i="8" s="1"/>
  <c r="L830" i="7"/>
  <c r="R831" i="7"/>
  <c r="L831" i="8" s="1"/>
  <c r="L832" i="7"/>
  <c r="R833" i="7"/>
  <c r="L833" i="8" s="1"/>
  <c r="L834" i="7"/>
  <c r="R835" i="7"/>
  <c r="L835" i="8" s="1"/>
  <c r="L836" i="7"/>
  <c r="R837" i="7"/>
  <c r="L837" i="8" s="1"/>
  <c r="L838" i="7"/>
  <c r="R839" i="7"/>
  <c r="L839" i="8" s="1"/>
  <c r="L840" i="7"/>
  <c r="R841" i="7"/>
  <c r="L841" i="8" s="1"/>
  <c r="L842" i="7"/>
  <c r="R843" i="7"/>
  <c r="L843" i="8" s="1"/>
  <c r="L844" i="7"/>
  <c r="R845" i="7"/>
  <c r="L845" i="8" s="1"/>
  <c r="L846" i="7"/>
  <c r="R847" i="7"/>
  <c r="L847" i="8" s="1"/>
  <c r="L848" i="7"/>
  <c r="R849" i="7"/>
  <c r="L849" i="8" s="1"/>
  <c r="L850" i="7"/>
  <c r="R851" i="7"/>
  <c r="L851" i="8" s="1"/>
  <c r="L852" i="7"/>
  <c r="R853" i="7"/>
  <c r="L853" i="8" s="1"/>
  <c r="L854" i="7"/>
  <c r="R855" i="7"/>
  <c r="L855" i="8" s="1"/>
  <c r="L856" i="7"/>
  <c r="R857" i="7"/>
  <c r="L857" i="8" s="1"/>
  <c r="L858" i="7"/>
  <c r="R859" i="7"/>
  <c r="L859" i="8" s="1"/>
  <c r="L860" i="7"/>
  <c r="R861" i="7"/>
  <c r="L861" i="8" s="1"/>
  <c r="L862" i="7"/>
  <c r="R863" i="7"/>
  <c r="L863" i="8" s="1"/>
  <c r="L864" i="7"/>
  <c r="R865" i="7"/>
  <c r="L865" i="8" s="1"/>
  <c r="L866" i="7"/>
  <c r="R867" i="7"/>
  <c r="L867" i="8" s="1"/>
  <c r="L868" i="7"/>
  <c r="E869" i="8"/>
  <c r="J898" i="7"/>
  <c r="I898" i="8" s="1"/>
  <c r="I898" i="7"/>
  <c r="H898" i="8" s="1"/>
  <c r="R869" i="7"/>
  <c r="L869" i="8" s="1"/>
  <c r="L870" i="7"/>
  <c r="E871" i="8"/>
  <c r="J900" i="7"/>
  <c r="I900" i="8" s="1"/>
  <c r="I900" i="7"/>
  <c r="H900" i="8" s="1"/>
  <c r="R871" i="7"/>
  <c r="L871" i="8" s="1"/>
  <c r="L872" i="7"/>
  <c r="E873" i="8"/>
  <c r="J902" i="7"/>
  <c r="I902" i="8" s="1"/>
  <c r="I902" i="7"/>
  <c r="H902" i="8" s="1"/>
  <c r="R873" i="7"/>
  <c r="L873" i="8" s="1"/>
  <c r="L874" i="7"/>
  <c r="E875" i="8"/>
  <c r="J904" i="7"/>
  <c r="I904" i="8" s="1"/>
  <c r="I904" i="7"/>
  <c r="H904" i="8" s="1"/>
  <c r="R875" i="7"/>
  <c r="L875" i="8" s="1"/>
  <c r="L876" i="7"/>
  <c r="E877" i="8"/>
  <c r="J906" i="7"/>
  <c r="I906" i="8" s="1"/>
  <c r="I906" i="7"/>
  <c r="H906" i="8" s="1"/>
  <c r="R877" i="7"/>
  <c r="L877" i="8" s="1"/>
  <c r="L878" i="7"/>
  <c r="E879" i="8"/>
  <c r="J908" i="7"/>
  <c r="I908" i="8" s="1"/>
  <c r="I908" i="7"/>
  <c r="H908" i="8" s="1"/>
  <c r="R879" i="7"/>
  <c r="L879" i="8" s="1"/>
  <c r="L880" i="7"/>
  <c r="E881" i="8"/>
  <c r="J910" i="7"/>
  <c r="I910" i="8" s="1"/>
  <c r="I910" i="7"/>
  <c r="H910" i="8" s="1"/>
  <c r="R881" i="7"/>
  <c r="L881" i="8" s="1"/>
  <c r="L882" i="7"/>
  <c r="E883" i="8"/>
  <c r="J912" i="7"/>
  <c r="I912" i="8" s="1"/>
  <c r="I912" i="7"/>
  <c r="H912" i="8" s="1"/>
  <c r="R883" i="7"/>
  <c r="L883" i="8" s="1"/>
  <c r="L884" i="7"/>
  <c r="E885" i="8"/>
  <c r="J914" i="7"/>
  <c r="I914" i="8" s="1"/>
  <c r="I914" i="7"/>
  <c r="H914" i="8" s="1"/>
  <c r="R885" i="7"/>
  <c r="L885" i="8" s="1"/>
  <c r="L886" i="7"/>
  <c r="E887" i="8"/>
  <c r="J916" i="7"/>
  <c r="I916" i="8" s="1"/>
  <c r="I916" i="7"/>
  <c r="H916" i="8" s="1"/>
  <c r="K897" i="7"/>
  <c r="N897" i="7" s="1"/>
  <c r="R887" i="7"/>
  <c r="L887" i="8" s="1"/>
  <c r="L888" i="7"/>
  <c r="E889" i="8"/>
  <c r="J918" i="7"/>
  <c r="I918" i="8" s="1"/>
  <c r="I918" i="7"/>
  <c r="H918" i="8" s="1"/>
  <c r="K899" i="7"/>
  <c r="N899" i="7" s="1"/>
  <c r="R889" i="7"/>
  <c r="L889" i="8" s="1"/>
  <c r="L890" i="7"/>
  <c r="E891" i="8"/>
  <c r="J920" i="7"/>
  <c r="I920" i="8" s="1"/>
  <c r="I920" i="7"/>
  <c r="H920" i="8" s="1"/>
  <c r="K901" i="7"/>
  <c r="N901" i="7" s="1"/>
  <c r="R891" i="7"/>
  <c r="L891" i="8" s="1"/>
  <c r="L892" i="7"/>
  <c r="E893" i="8"/>
  <c r="J922" i="7"/>
  <c r="I922" i="8" s="1"/>
  <c r="I922" i="7"/>
  <c r="H922" i="8" s="1"/>
  <c r="K903" i="7"/>
  <c r="N903" i="7" s="1"/>
  <c r="R893" i="7"/>
  <c r="L893" i="8" s="1"/>
  <c r="L894" i="7"/>
  <c r="E895" i="8"/>
  <c r="J924" i="7"/>
  <c r="I924" i="8" s="1"/>
  <c r="I924" i="7"/>
  <c r="H924" i="8" s="1"/>
  <c r="K905" i="7"/>
  <c r="N905" i="7" s="1"/>
  <c r="R895" i="7"/>
  <c r="L895" i="8" s="1"/>
  <c r="L896" i="7"/>
  <c r="L897" i="7"/>
  <c r="I903" i="7"/>
  <c r="H903" i="8" s="1"/>
  <c r="I909" i="7"/>
  <c r="H909" i="8" s="1"/>
  <c r="I915" i="7"/>
  <c r="H915" i="8" s="1"/>
  <c r="I921" i="7"/>
  <c r="H921" i="8" s="1"/>
  <c r="J946" i="8"/>
  <c r="P946" i="7"/>
  <c r="G947" i="8"/>
  <c r="W957" i="7"/>
  <c r="X957" i="7" s="1"/>
  <c r="N957" i="8" s="1"/>
  <c r="J952" i="8"/>
  <c r="P952" i="7"/>
  <c r="G953" i="8"/>
  <c r="W963" i="7"/>
  <c r="J966" i="8"/>
  <c r="P966" i="7"/>
  <c r="G968" i="8"/>
  <c r="W978" i="7"/>
  <c r="X978" i="7" s="1"/>
  <c r="N978" i="8" s="1"/>
  <c r="F970" i="8"/>
  <c r="AD987" i="7"/>
  <c r="Q987" i="8" s="1"/>
  <c r="AD970" i="7"/>
  <c r="Q970" i="8" s="1"/>
  <c r="K1009" i="7"/>
  <c r="N1009" i="7" s="1"/>
  <c r="G1033" i="8"/>
  <c r="W1043" i="7"/>
  <c r="X1043" i="7" s="1"/>
  <c r="N1043" i="8" s="1"/>
  <c r="W1041" i="7"/>
  <c r="X1041" i="7" s="1"/>
  <c r="N1041" i="8" s="1"/>
  <c r="W1037" i="7"/>
  <c r="X1037" i="7" s="1"/>
  <c r="N1037" i="8" s="1"/>
  <c r="E1048" i="8"/>
  <c r="K1058" i="7"/>
  <c r="N1058" i="7" s="1"/>
  <c r="Q1043" i="7"/>
  <c r="K1043" i="8" s="1"/>
  <c r="O1047" i="7"/>
  <c r="J1077" i="7"/>
  <c r="I1077" i="8" s="1"/>
  <c r="I1077" i="7"/>
  <c r="H1077" i="8" s="1"/>
  <c r="M1108" i="7"/>
  <c r="R1038" i="7"/>
  <c r="L1038" i="8" s="1"/>
  <c r="L1076" i="7"/>
  <c r="L1075" i="7"/>
  <c r="Q1048" i="7"/>
  <c r="K1048" i="8" s="1"/>
  <c r="L1072" i="7"/>
  <c r="K1055" i="7"/>
  <c r="L1078" i="7"/>
  <c r="L1077" i="7"/>
  <c r="E1098" i="8"/>
  <c r="M1158" i="7"/>
  <c r="K1108" i="7"/>
  <c r="Q1093" i="7"/>
  <c r="K1093" i="8" s="1"/>
  <c r="O1097" i="7"/>
  <c r="J1127" i="7"/>
  <c r="I1127" i="8" s="1"/>
  <c r="I1127" i="7"/>
  <c r="H1127" i="8" s="1"/>
  <c r="L1128" i="7"/>
  <c r="L1127" i="7"/>
  <c r="K1107" i="7"/>
  <c r="N1107" i="7" s="1"/>
  <c r="R1088" i="7"/>
  <c r="L1088" i="8" s="1"/>
  <c r="L1126" i="7"/>
  <c r="L1125" i="7"/>
  <c r="L1122" i="7"/>
  <c r="D1157" i="8"/>
  <c r="AC1157" i="7"/>
  <c r="P1157" i="8" s="1"/>
  <c r="M846" i="7"/>
  <c r="M848" i="7"/>
  <c r="M850" i="7"/>
  <c r="M852" i="7"/>
  <c r="M854" i="7"/>
  <c r="M856" i="7"/>
  <c r="M858" i="7"/>
  <c r="M860" i="7"/>
  <c r="M862" i="7"/>
  <c r="M864" i="7"/>
  <c r="M866" i="7"/>
  <c r="M868" i="7"/>
  <c r="M870" i="7"/>
  <c r="M872" i="7"/>
  <c r="M874" i="7"/>
  <c r="M876" i="7"/>
  <c r="M878" i="7"/>
  <c r="M880" i="7"/>
  <c r="F881" i="8"/>
  <c r="AD899" i="7"/>
  <c r="Q899" i="8" s="1"/>
  <c r="M882" i="7"/>
  <c r="F883" i="8"/>
  <c r="AD901" i="7"/>
  <c r="Q901" i="8" s="1"/>
  <c r="M884" i="7"/>
  <c r="F885" i="8"/>
  <c r="AD903" i="7"/>
  <c r="Q903" i="8" s="1"/>
  <c r="M886" i="7"/>
  <c r="F887" i="8"/>
  <c r="AD905" i="7"/>
  <c r="Q905" i="8" s="1"/>
  <c r="M888" i="7"/>
  <c r="F889" i="8"/>
  <c r="AD907" i="7"/>
  <c r="Q907" i="8" s="1"/>
  <c r="M890" i="7"/>
  <c r="F891" i="8"/>
  <c r="AD909" i="7"/>
  <c r="Q909" i="8" s="1"/>
  <c r="M892" i="7"/>
  <c r="F893" i="8"/>
  <c r="AD911" i="7"/>
  <c r="Q911" i="8" s="1"/>
  <c r="M894" i="7"/>
  <c r="F895" i="8"/>
  <c r="AD913" i="7"/>
  <c r="Q913" i="8" s="1"/>
  <c r="M896" i="7"/>
  <c r="M897" i="7"/>
  <c r="E898" i="8"/>
  <c r="M958" i="7"/>
  <c r="L928" i="7"/>
  <c r="K908" i="7"/>
  <c r="N908" i="7" s="1"/>
  <c r="O897" i="7"/>
  <c r="Q898" i="7"/>
  <c r="K898" i="8" s="1"/>
  <c r="J927" i="7"/>
  <c r="I927" i="8" s="1"/>
  <c r="J900" i="8"/>
  <c r="L903" i="7"/>
  <c r="E904" i="8"/>
  <c r="M964" i="7"/>
  <c r="L934" i="7"/>
  <c r="K914" i="7"/>
  <c r="Q899" i="7"/>
  <c r="K899" i="8" s="1"/>
  <c r="O903" i="7"/>
  <c r="K913" i="7"/>
  <c r="N913" i="7" s="1"/>
  <c r="Q904" i="7"/>
  <c r="K904" i="8" s="1"/>
  <c r="J933" i="7"/>
  <c r="I933" i="8" s="1"/>
  <c r="J906" i="8"/>
  <c r="P906" i="7"/>
  <c r="L909" i="7"/>
  <c r="E910" i="8"/>
  <c r="M970" i="7"/>
  <c r="L940" i="7"/>
  <c r="K920" i="7"/>
  <c r="N920" i="7" s="1"/>
  <c r="Q905" i="7"/>
  <c r="K905" i="8" s="1"/>
  <c r="O909" i="7"/>
  <c r="K919" i="7"/>
  <c r="N919" i="7" s="1"/>
  <c r="Q910" i="7"/>
  <c r="K910" i="8" s="1"/>
  <c r="J939" i="7"/>
  <c r="I939" i="8" s="1"/>
  <c r="J912" i="8"/>
  <c r="L915" i="7"/>
  <c r="E916" i="8"/>
  <c r="M976" i="7"/>
  <c r="L946" i="7"/>
  <c r="K926" i="7"/>
  <c r="N926" i="7" s="1"/>
  <c r="Q911" i="7"/>
  <c r="K911" i="8" s="1"/>
  <c r="O915" i="7"/>
  <c r="M975" i="7"/>
  <c r="L945" i="7"/>
  <c r="K925" i="7"/>
  <c r="N925" i="7" s="1"/>
  <c r="Q916" i="7"/>
  <c r="K916" i="8" s="1"/>
  <c r="J945" i="7"/>
  <c r="I945" i="8" s="1"/>
  <c r="J918" i="8"/>
  <c r="P918" i="7"/>
  <c r="L921" i="7"/>
  <c r="E922" i="8"/>
  <c r="M982" i="7"/>
  <c r="L952" i="7"/>
  <c r="K932" i="7"/>
  <c r="N932" i="7" s="1"/>
  <c r="Q917" i="7"/>
  <c r="K917" i="8" s="1"/>
  <c r="O921" i="7"/>
  <c r="M981" i="7"/>
  <c r="L951" i="7"/>
  <c r="K931" i="7"/>
  <c r="N931" i="7" s="1"/>
  <c r="Q922" i="7"/>
  <c r="K922" i="8" s="1"/>
  <c r="J951" i="7"/>
  <c r="I951" i="8" s="1"/>
  <c r="J924" i="8"/>
  <c r="P924" i="7"/>
  <c r="L927" i="7"/>
  <c r="E928" i="8"/>
  <c r="M988" i="7"/>
  <c r="L958" i="7"/>
  <c r="K938" i="7"/>
  <c r="N938" i="7" s="1"/>
  <c r="Q923" i="7"/>
  <c r="K923" i="8" s="1"/>
  <c r="O927" i="7"/>
  <c r="M987" i="7"/>
  <c r="L957" i="7"/>
  <c r="K937" i="7"/>
  <c r="N937" i="7" s="1"/>
  <c r="Q928" i="7"/>
  <c r="K928" i="8" s="1"/>
  <c r="J957" i="7"/>
  <c r="I957" i="8" s="1"/>
  <c r="J930" i="8"/>
  <c r="P930" i="7"/>
  <c r="L933" i="7"/>
  <c r="E934" i="8"/>
  <c r="M994" i="7"/>
  <c r="L964" i="7"/>
  <c r="K944" i="7"/>
  <c r="N944" i="7" s="1"/>
  <c r="Q929" i="7"/>
  <c r="K929" i="8" s="1"/>
  <c r="O933" i="7"/>
  <c r="M993" i="7"/>
  <c r="L963" i="7"/>
  <c r="K943" i="7"/>
  <c r="N943" i="7" s="1"/>
  <c r="Q934" i="7"/>
  <c r="K934" i="8" s="1"/>
  <c r="J963" i="7"/>
  <c r="I963" i="8" s="1"/>
  <c r="P936" i="7"/>
  <c r="L939" i="7"/>
  <c r="E940" i="8"/>
  <c r="M1000" i="7"/>
  <c r="L970" i="7"/>
  <c r="K950" i="7"/>
  <c r="N950" i="7" s="1"/>
  <c r="Q935" i="7"/>
  <c r="K935" i="8" s="1"/>
  <c r="O939" i="7"/>
  <c r="L969" i="7"/>
  <c r="K949" i="7"/>
  <c r="N949" i="7" s="1"/>
  <c r="Q940" i="7"/>
  <c r="K940" i="8" s="1"/>
  <c r="J969" i="7"/>
  <c r="I969" i="8" s="1"/>
  <c r="P942" i="7"/>
  <c r="I947" i="7"/>
  <c r="H947" i="8" s="1"/>
  <c r="F948" i="8"/>
  <c r="AD965" i="7"/>
  <c r="Q965" i="8" s="1"/>
  <c r="AD948" i="7"/>
  <c r="Q948" i="8" s="1"/>
  <c r="I953" i="7"/>
  <c r="H953" i="8" s="1"/>
  <c r="F954" i="8"/>
  <c r="AD971" i="7"/>
  <c r="Q971" i="8" s="1"/>
  <c r="AD954" i="7"/>
  <c r="Q954" i="8" s="1"/>
  <c r="M967" i="7"/>
  <c r="J968" i="8"/>
  <c r="P968" i="7"/>
  <c r="I969" i="7"/>
  <c r="H969" i="8" s="1"/>
  <c r="G970" i="8"/>
  <c r="X970" i="7"/>
  <c r="N970" i="8" s="1"/>
  <c r="W980" i="7"/>
  <c r="G972" i="8"/>
  <c r="W982" i="7"/>
  <c r="X982" i="7" s="1"/>
  <c r="N982" i="8" s="1"/>
  <c r="G980" i="8"/>
  <c r="X980" i="7"/>
  <c r="N980" i="8" s="1"/>
  <c r="W990" i="7"/>
  <c r="X990" i="7" s="1"/>
  <c r="N990" i="8" s="1"/>
  <c r="G988" i="8"/>
  <c r="X988" i="7"/>
  <c r="N988" i="8" s="1"/>
  <c r="W998" i="7"/>
  <c r="X998" i="7" s="1"/>
  <c r="N998" i="8" s="1"/>
  <c r="M1004" i="7"/>
  <c r="F1054" i="8"/>
  <c r="AD1071" i="7"/>
  <c r="Q1071" i="8" s="1"/>
  <c r="AD1054" i="7"/>
  <c r="Q1054" i="8" s="1"/>
  <c r="AD1067" i="7"/>
  <c r="Q1067" i="8" s="1"/>
  <c r="AD1065" i="7"/>
  <c r="Q1065" i="8" s="1"/>
  <c r="G887" i="8"/>
  <c r="W897" i="7"/>
  <c r="X897" i="7" s="1"/>
  <c r="N897" i="8" s="1"/>
  <c r="G889" i="8"/>
  <c r="W899" i="7"/>
  <c r="X899" i="7" s="1"/>
  <c r="N899" i="8" s="1"/>
  <c r="G891" i="8"/>
  <c r="W901" i="7"/>
  <c r="X901" i="7" s="1"/>
  <c r="N901" i="8" s="1"/>
  <c r="G893" i="8"/>
  <c r="W903" i="7"/>
  <c r="X903" i="7" s="1"/>
  <c r="N903" i="8" s="1"/>
  <c r="G895" i="8"/>
  <c r="W905" i="7"/>
  <c r="X905" i="7" s="1"/>
  <c r="N905" i="8" s="1"/>
  <c r="M903" i="7"/>
  <c r="F904" i="8"/>
  <c r="AD921" i="7"/>
  <c r="Q921" i="8" s="1"/>
  <c r="M909" i="7"/>
  <c r="F910" i="8"/>
  <c r="AD927" i="7"/>
  <c r="Q927" i="8" s="1"/>
  <c r="M915" i="7"/>
  <c r="F916" i="8"/>
  <c r="AD933" i="7"/>
  <c r="Q933" i="8" s="1"/>
  <c r="M921" i="7"/>
  <c r="F922" i="8"/>
  <c r="AD939" i="7"/>
  <c r="Q939" i="8" s="1"/>
  <c r="M927" i="7"/>
  <c r="F928" i="8"/>
  <c r="AD945" i="7"/>
  <c r="Q945" i="8" s="1"/>
  <c r="M933" i="7"/>
  <c r="F934" i="8"/>
  <c r="AD951" i="7"/>
  <c r="Q951" i="8" s="1"/>
  <c r="M939" i="7"/>
  <c r="F940" i="8"/>
  <c r="AD957" i="7"/>
  <c r="Q957" i="8" s="1"/>
  <c r="M947" i="7"/>
  <c r="G948" i="8"/>
  <c r="W958" i="7"/>
  <c r="M953" i="7"/>
  <c r="G954" i="8"/>
  <c r="W964" i="7"/>
  <c r="X964" i="7" s="1"/>
  <c r="N964" i="8" s="1"/>
  <c r="M969" i="7"/>
  <c r="J970" i="8"/>
  <c r="P970" i="7"/>
  <c r="J972" i="8"/>
  <c r="P972" i="7"/>
  <c r="P980" i="7"/>
  <c r="J988" i="8"/>
  <c r="P988" i="7"/>
  <c r="W997" i="7"/>
  <c r="X997" i="7" s="1"/>
  <c r="N997" i="8" s="1"/>
  <c r="E1001" i="8"/>
  <c r="J1030" i="7"/>
  <c r="I1030" i="8" s="1"/>
  <c r="I1030" i="7"/>
  <c r="H1030" i="8" s="1"/>
  <c r="M1060" i="7"/>
  <c r="K1011" i="7"/>
  <c r="L1031" i="7"/>
  <c r="M1061" i="7"/>
  <c r="R991" i="7"/>
  <c r="L991" i="8" s="1"/>
  <c r="L1030" i="7"/>
  <c r="L1013" i="7"/>
  <c r="Q996" i="7"/>
  <c r="K996" i="8" s="1"/>
  <c r="F1019" i="8"/>
  <c r="AD1019" i="7"/>
  <c r="Q1019" i="8" s="1"/>
  <c r="AD1032" i="7"/>
  <c r="Q1032" i="8" s="1"/>
  <c r="AD1031" i="7"/>
  <c r="Q1031" i="8" s="1"/>
  <c r="AD1037" i="7"/>
  <c r="Q1037" i="8" s="1"/>
  <c r="D1056" i="8"/>
  <c r="AC1056" i="7"/>
  <c r="P1056" i="8" s="1"/>
  <c r="M1066" i="7"/>
  <c r="I857" i="7"/>
  <c r="H857" i="8" s="1"/>
  <c r="I859" i="7"/>
  <c r="H859" i="8" s="1"/>
  <c r="I861" i="7"/>
  <c r="H861" i="8" s="1"/>
  <c r="I863" i="7"/>
  <c r="H863" i="8" s="1"/>
  <c r="I865" i="7"/>
  <c r="H865" i="8" s="1"/>
  <c r="I867" i="7"/>
  <c r="H867" i="8" s="1"/>
  <c r="I869" i="7"/>
  <c r="H869" i="8" s="1"/>
  <c r="I871" i="7"/>
  <c r="H871" i="8" s="1"/>
  <c r="I873" i="7"/>
  <c r="H873" i="8" s="1"/>
  <c r="I875" i="7"/>
  <c r="H875" i="8" s="1"/>
  <c r="I877" i="7"/>
  <c r="H877" i="8" s="1"/>
  <c r="I879" i="7"/>
  <c r="H879" i="8" s="1"/>
  <c r="O880" i="7"/>
  <c r="I881" i="7"/>
  <c r="H881" i="8" s="1"/>
  <c r="O882" i="7"/>
  <c r="I883" i="7"/>
  <c r="H883" i="8" s="1"/>
  <c r="O884" i="7"/>
  <c r="I885" i="7"/>
  <c r="H885" i="8" s="1"/>
  <c r="O886" i="7"/>
  <c r="I887" i="7"/>
  <c r="H887" i="8" s="1"/>
  <c r="O888" i="7"/>
  <c r="I889" i="7"/>
  <c r="H889" i="8" s="1"/>
  <c r="O890" i="7"/>
  <c r="I891" i="7"/>
  <c r="H891" i="8" s="1"/>
  <c r="O892" i="7"/>
  <c r="I893" i="7"/>
  <c r="H893" i="8" s="1"/>
  <c r="O894" i="7"/>
  <c r="I895" i="7"/>
  <c r="H895" i="8" s="1"/>
  <c r="J896" i="8"/>
  <c r="P896" i="7"/>
  <c r="G898" i="8"/>
  <c r="W908" i="7"/>
  <c r="X908" i="7" s="1"/>
  <c r="N908" i="8" s="1"/>
  <c r="G901" i="8"/>
  <c r="W911" i="7"/>
  <c r="X911" i="7" s="1"/>
  <c r="N911" i="8" s="1"/>
  <c r="AD902" i="7"/>
  <c r="Q902" i="8" s="1"/>
  <c r="G904" i="8"/>
  <c r="W914" i="7"/>
  <c r="X914" i="7" s="1"/>
  <c r="N914" i="8" s="1"/>
  <c r="G907" i="8"/>
  <c r="W917" i="7"/>
  <c r="X917" i="7" s="1"/>
  <c r="N917" i="8" s="1"/>
  <c r="AD908" i="7"/>
  <c r="Q908" i="8" s="1"/>
  <c r="G910" i="8"/>
  <c r="X910" i="7"/>
  <c r="N910" i="8" s="1"/>
  <c r="W920" i="7"/>
  <c r="X920" i="7" s="1"/>
  <c r="N920" i="8" s="1"/>
  <c r="G913" i="8"/>
  <c r="W923" i="7"/>
  <c r="X923" i="7" s="1"/>
  <c r="N923" i="8" s="1"/>
  <c r="AD914" i="7"/>
  <c r="Q914" i="8" s="1"/>
  <c r="G916" i="8"/>
  <c r="X916" i="7"/>
  <c r="N916" i="8" s="1"/>
  <c r="W926" i="7"/>
  <c r="X926" i="7" s="1"/>
  <c r="N926" i="8" s="1"/>
  <c r="G919" i="8"/>
  <c r="W929" i="7"/>
  <c r="X929" i="7" s="1"/>
  <c r="N929" i="8" s="1"/>
  <c r="AD920" i="7"/>
  <c r="Q920" i="8" s="1"/>
  <c r="G922" i="8"/>
  <c r="X922" i="7"/>
  <c r="N922" i="8" s="1"/>
  <c r="W932" i="7"/>
  <c r="X932" i="7" s="1"/>
  <c r="N932" i="8" s="1"/>
  <c r="G925" i="8"/>
  <c r="W935" i="7"/>
  <c r="X935" i="7" s="1"/>
  <c r="N935" i="8" s="1"/>
  <c r="AD926" i="7"/>
  <c r="Q926" i="8" s="1"/>
  <c r="G928" i="8"/>
  <c r="W938" i="7"/>
  <c r="X938" i="7" s="1"/>
  <c r="N938" i="8" s="1"/>
  <c r="G931" i="8"/>
  <c r="W941" i="7"/>
  <c r="X941" i="7" s="1"/>
  <c r="N941" i="8" s="1"/>
  <c r="AD932" i="7"/>
  <c r="Q932" i="8" s="1"/>
  <c r="G934" i="8"/>
  <c r="X934" i="7"/>
  <c r="N934" i="8" s="1"/>
  <c r="W944" i="7"/>
  <c r="X944" i="7" s="1"/>
  <c r="N944" i="8" s="1"/>
  <c r="G937" i="8"/>
  <c r="W947" i="7"/>
  <c r="X947" i="7" s="1"/>
  <c r="N947" i="8" s="1"/>
  <c r="AD938" i="7"/>
  <c r="Q938" i="8" s="1"/>
  <c r="G940" i="8"/>
  <c r="W950" i="7"/>
  <c r="X950" i="7" s="1"/>
  <c r="N950" i="8" s="1"/>
  <c r="G943" i="8"/>
  <c r="X943" i="7"/>
  <c r="N943" i="8" s="1"/>
  <c r="W953" i="7"/>
  <c r="X953" i="7" s="1"/>
  <c r="N953" i="8" s="1"/>
  <c r="M971" i="7"/>
  <c r="F1000" i="8"/>
  <c r="AD1000" i="7"/>
  <c r="Q1000" i="8" s="1"/>
  <c r="M1003" i="7"/>
  <c r="D1028" i="8"/>
  <c r="AC1028" i="7"/>
  <c r="P1028" i="8" s="1"/>
  <c r="E1041" i="8"/>
  <c r="J1070" i="7"/>
  <c r="I1070" i="8" s="1"/>
  <c r="I1070" i="7"/>
  <c r="H1070" i="8" s="1"/>
  <c r="O1040" i="7"/>
  <c r="K1051" i="7"/>
  <c r="N1051" i="7" s="1"/>
  <c r="L1071" i="7"/>
  <c r="M1101" i="7"/>
  <c r="L1070" i="7"/>
  <c r="Q1036" i="7"/>
  <c r="K1036" i="8" s="1"/>
  <c r="M1100" i="7"/>
  <c r="M1099" i="7"/>
  <c r="K1049" i="7"/>
  <c r="N1049" i="7" s="1"/>
  <c r="M1098" i="7"/>
  <c r="G1111" i="8"/>
  <c r="W1115" i="7"/>
  <c r="X1115" i="7" s="1"/>
  <c r="N1115" i="8" s="1"/>
  <c r="W1113" i="7"/>
  <c r="X1113" i="7" s="1"/>
  <c r="N1113" i="8" s="1"/>
  <c r="W1121" i="7"/>
  <c r="X1121" i="7" s="1"/>
  <c r="N1121" i="8" s="1"/>
  <c r="J948" i="8"/>
  <c r="P948" i="7"/>
  <c r="G949" i="8"/>
  <c r="X949" i="7"/>
  <c r="N949" i="8" s="1"/>
  <c r="W959" i="7"/>
  <c r="X959" i="7" s="1"/>
  <c r="N959" i="8" s="1"/>
  <c r="J954" i="8"/>
  <c r="P954" i="7"/>
  <c r="G955" i="8"/>
  <c r="W965" i="7"/>
  <c r="X965" i="7" s="1"/>
  <c r="N965" i="8" s="1"/>
  <c r="G978" i="8"/>
  <c r="W988" i="7"/>
  <c r="G986" i="8"/>
  <c r="X986" i="7"/>
  <c r="N986" i="8" s="1"/>
  <c r="W996" i="7"/>
  <c r="X996" i="7" s="1"/>
  <c r="N996" i="8" s="1"/>
  <c r="G994" i="8"/>
  <c r="W1004" i="7"/>
  <c r="X1004" i="7" s="1"/>
  <c r="N1004" i="8" s="1"/>
  <c r="J995" i="8"/>
  <c r="P995" i="7"/>
  <c r="C1156" i="8"/>
  <c r="AC1156" i="7"/>
  <c r="P1156" i="8" s="1"/>
  <c r="Q786" i="7"/>
  <c r="K786" i="8" s="1"/>
  <c r="Q788" i="7"/>
  <c r="K788" i="8" s="1"/>
  <c r="Q790" i="7"/>
  <c r="K790" i="8" s="1"/>
  <c r="Q792" i="7"/>
  <c r="K792" i="8" s="1"/>
  <c r="Q794" i="7"/>
  <c r="K794" i="8" s="1"/>
  <c r="Q796" i="7"/>
  <c r="K796" i="8" s="1"/>
  <c r="K797" i="7"/>
  <c r="N797" i="7" s="1"/>
  <c r="Q798" i="7"/>
  <c r="K798" i="8" s="1"/>
  <c r="K799" i="7"/>
  <c r="N799" i="7" s="1"/>
  <c r="W799" i="7"/>
  <c r="X799" i="7" s="1"/>
  <c r="N799" i="8" s="1"/>
  <c r="Q800" i="7"/>
  <c r="K800" i="8" s="1"/>
  <c r="K801" i="7"/>
  <c r="N801" i="7" s="1"/>
  <c r="W801" i="7"/>
  <c r="Q802" i="7"/>
  <c r="K802" i="8" s="1"/>
  <c r="K803" i="7"/>
  <c r="W803" i="7"/>
  <c r="X803" i="7" s="1"/>
  <c r="N803" i="8" s="1"/>
  <c r="Q804" i="7"/>
  <c r="K804" i="8" s="1"/>
  <c r="K805" i="7"/>
  <c r="W805" i="7"/>
  <c r="X805" i="7" s="1"/>
  <c r="N805" i="8" s="1"/>
  <c r="Q806" i="7"/>
  <c r="K806" i="8" s="1"/>
  <c r="K807" i="7"/>
  <c r="N807" i="7" s="1"/>
  <c r="W807" i="7"/>
  <c r="X807" i="7" s="1"/>
  <c r="N807" i="8" s="1"/>
  <c r="Q808" i="7"/>
  <c r="K808" i="8" s="1"/>
  <c r="K809" i="7"/>
  <c r="N809" i="7" s="1"/>
  <c r="W809" i="7"/>
  <c r="X809" i="7" s="1"/>
  <c r="N809" i="8" s="1"/>
  <c r="Q810" i="7"/>
  <c r="K810" i="8" s="1"/>
  <c r="K811" i="7"/>
  <c r="N811" i="7" s="1"/>
  <c r="W811" i="7"/>
  <c r="X811" i="7" s="1"/>
  <c r="N811" i="8" s="1"/>
  <c r="Q812" i="7"/>
  <c r="K812" i="8" s="1"/>
  <c r="K813" i="7"/>
  <c r="N813" i="7" s="1"/>
  <c r="W813" i="7"/>
  <c r="Q814" i="7"/>
  <c r="K814" i="8" s="1"/>
  <c r="K815" i="7"/>
  <c r="W815" i="7"/>
  <c r="X815" i="7" s="1"/>
  <c r="N815" i="8" s="1"/>
  <c r="Q816" i="7"/>
  <c r="K816" i="8" s="1"/>
  <c r="K817" i="7"/>
  <c r="N817" i="7" s="1"/>
  <c r="W817" i="7"/>
  <c r="X817" i="7" s="1"/>
  <c r="N817" i="8" s="1"/>
  <c r="Q818" i="7"/>
  <c r="K818" i="8" s="1"/>
  <c r="K819" i="7"/>
  <c r="W819" i="7"/>
  <c r="X819" i="7" s="1"/>
  <c r="N819" i="8" s="1"/>
  <c r="Q820" i="7"/>
  <c r="K820" i="8" s="1"/>
  <c r="K821" i="7"/>
  <c r="N821" i="7" s="1"/>
  <c r="W821" i="7"/>
  <c r="X821" i="7" s="1"/>
  <c r="N821" i="8" s="1"/>
  <c r="Q822" i="7"/>
  <c r="K822" i="8" s="1"/>
  <c r="K823" i="7"/>
  <c r="N823" i="7" s="1"/>
  <c r="W823" i="7"/>
  <c r="X823" i="7" s="1"/>
  <c r="N823" i="8" s="1"/>
  <c r="Q824" i="7"/>
  <c r="K824" i="8" s="1"/>
  <c r="K825" i="7"/>
  <c r="N825" i="7" s="1"/>
  <c r="W825" i="7"/>
  <c r="Q826" i="7"/>
  <c r="K826" i="8" s="1"/>
  <c r="K827" i="7"/>
  <c r="W827" i="7"/>
  <c r="X827" i="7" s="1"/>
  <c r="N827" i="8" s="1"/>
  <c r="Q828" i="7"/>
  <c r="K828" i="8" s="1"/>
  <c r="K829" i="7"/>
  <c r="N829" i="7" s="1"/>
  <c r="W829" i="7"/>
  <c r="Q830" i="7"/>
  <c r="K830" i="8" s="1"/>
  <c r="K831" i="7"/>
  <c r="N831" i="7" s="1"/>
  <c r="W831" i="7"/>
  <c r="X831" i="7" s="1"/>
  <c r="N831" i="8" s="1"/>
  <c r="Q832" i="7"/>
  <c r="K832" i="8" s="1"/>
  <c r="K833" i="7"/>
  <c r="N833" i="7" s="1"/>
  <c r="W833" i="7"/>
  <c r="X833" i="7" s="1"/>
  <c r="N833" i="8" s="1"/>
  <c r="Q834" i="7"/>
  <c r="K834" i="8" s="1"/>
  <c r="K835" i="7"/>
  <c r="W835" i="7"/>
  <c r="X835" i="7" s="1"/>
  <c r="N835" i="8" s="1"/>
  <c r="Q836" i="7"/>
  <c r="K836" i="8" s="1"/>
  <c r="K837" i="7"/>
  <c r="N837" i="7" s="1"/>
  <c r="W837" i="7"/>
  <c r="Q838" i="7"/>
  <c r="K838" i="8" s="1"/>
  <c r="K839" i="7"/>
  <c r="N839" i="7" s="1"/>
  <c r="W839" i="7"/>
  <c r="Q840" i="7"/>
  <c r="K840" i="8" s="1"/>
  <c r="K841" i="7"/>
  <c r="N841" i="7" s="1"/>
  <c r="W841" i="7"/>
  <c r="X841" i="7" s="1"/>
  <c r="N841" i="8" s="1"/>
  <c r="Q842" i="7"/>
  <c r="K842" i="8" s="1"/>
  <c r="K843" i="7"/>
  <c r="W843" i="7"/>
  <c r="X843" i="7" s="1"/>
  <c r="N843" i="8" s="1"/>
  <c r="Q844" i="7"/>
  <c r="K844" i="8" s="1"/>
  <c r="K845" i="7"/>
  <c r="W845" i="7"/>
  <c r="X845" i="7" s="1"/>
  <c r="N845" i="8" s="1"/>
  <c r="Q846" i="7"/>
  <c r="K846" i="8" s="1"/>
  <c r="K847" i="7"/>
  <c r="N847" i="7" s="1"/>
  <c r="W847" i="7"/>
  <c r="X847" i="7" s="1"/>
  <c r="N847" i="8" s="1"/>
  <c r="Q848" i="7"/>
  <c r="K848" i="8" s="1"/>
  <c r="K849" i="7"/>
  <c r="N849" i="7" s="1"/>
  <c r="W849" i="7"/>
  <c r="Q850" i="7"/>
  <c r="K850" i="8" s="1"/>
  <c r="K851" i="7"/>
  <c r="W851" i="7"/>
  <c r="X851" i="7" s="1"/>
  <c r="N851" i="8" s="1"/>
  <c r="Q852" i="7"/>
  <c r="K852" i="8" s="1"/>
  <c r="K853" i="7"/>
  <c r="N853" i="7" s="1"/>
  <c r="W853" i="7"/>
  <c r="X853" i="7" s="1"/>
  <c r="N853" i="8" s="1"/>
  <c r="Q854" i="7"/>
  <c r="K854" i="8" s="1"/>
  <c r="K855" i="7"/>
  <c r="N855" i="7" s="1"/>
  <c r="W855" i="7"/>
  <c r="X855" i="7" s="1"/>
  <c r="N855" i="8" s="1"/>
  <c r="Q856" i="7"/>
  <c r="K856" i="8" s="1"/>
  <c r="K857" i="7"/>
  <c r="N857" i="7" s="1"/>
  <c r="W857" i="7"/>
  <c r="X857" i="7" s="1"/>
  <c r="N857" i="8" s="1"/>
  <c r="Q858" i="7"/>
  <c r="K858" i="8" s="1"/>
  <c r="AC858" i="7"/>
  <c r="P858" i="8" s="1"/>
  <c r="K859" i="7"/>
  <c r="N859" i="7" s="1"/>
  <c r="W859" i="7"/>
  <c r="X859" i="7" s="1"/>
  <c r="N859" i="8" s="1"/>
  <c r="Q860" i="7"/>
  <c r="K860" i="8" s="1"/>
  <c r="AC860" i="7"/>
  <c r="P860" i="8" s="1"/>
  <c r="K861" i="7"/>
  <c r="N861" i="7" s="1"/>
  <c r="W861" i="7"/>
  <c r="X861" i="7" s="1"/>
  <c r="N861" i="8" s="1"/>
  <c r="Q862" i="7"/>
  <c r="K862" i="8" s="1"/>
  <c r="AC862" i="7"/>
  <c r="P862" i="8" s="1"/>
  <c r="K863" i="7"/>
  <c r="N863" i="7" s="1"/>
  <c r="W863" i="7"/>
  <c r="X863" i="7" s="1"/>
  <c r="N863" i="8" s="1"/>
  <c r="Q864" i="7"/>
  <c r="K864" i="8" s="1"/>
  <c r="AC864" i="7"/>
  <c r="P864" i="8" s="1"/>
  <c r="K865" i="7"/>
  <c r="N865" i="7" s="1"/>
  <c r="W865" i="7"/>
  <c r="X865" i="7" s="1"/>
  <c r="N865" i="8" s="1"/>
  <c r="Q866" i="7"/>
  <c r="K866" i="8" s="1"/>
  <c r="AC866" i="7"/>
  <c r="P866" i="8" s="1"/>
  <c r="K867" i="7"/>
  <c r="N867" i="7" s="1"/>
  <c r="W867" i="7"/>
  <c r="X867" i="7" s="1"/>
  <c r="N867" i="8" s="1"/>
  <c r="Q868" i="7"/>
  <c r="K868" i="8" s="1"/>
  <c r="AC868" i="7"/>
  <c r="P868" i="8" s="1"/>
  <c r="K869" i="7"/>
  <c r="N869" i="7" s="1"/>
  <c r="W869" i="7"/>
  <c r="Q870" i="7"/>
  <c r="K870" i="8" s="1"/>
  <c r="AC870" i="7"/>
  <c r="P870" i="8" s="1"/>
  <c r="K871" i="7"/>
  <c r="N871" i="7" s="1"/>
  <c r="W871" i="7"/>
  <c r="X871" i="7" s="1"/>
  <c r="N871" i="8" s="1"/>
  <c r="Q872" i="7"/>
  <c r="K872" i="8" s="1"/>
  <c r="AC872" i="7"/>
  <c r="P872" i="8" s="1"/>
  <c r="K873" i="7"/>
  <c r="N873" i="7" s="1"/>
  <c r="W873" i="7"/>
  <c r="X873" i="7" s="1"/>
  <c r="N873" i="8" s="1"/>
  <c r="Q874" i="7"/>
  <c r="K874" i="8" s="1"/>
  <c r="AC874" i="7"/>
  <c r="P874" i="8" s="1"/>
  <c r="K875" i="7"/>
  <c r="N875" i="7" s="1"/>
  <c r="W875" i="7"/>
  <c r="Q876" i="7"/>
  <c r="K876" i="8" s="1"/>
  <c r="AC876" i="7"/>
  <c r="P876" i="8" s="1"/>
  <c r="K877" i="7"/>
  <c r="N877" i="7" s="1"/>
  <c r="W877" i="7"/>
  <c r="X877" i="7" s="1"/>
  <c r="N877" i="8" s="1"/>
  <c r="Q878" i="7"/>
  <c r="K878" i="8" s="1"/>
  <c r="AC878" i="7"/>
  <c r="P878" i="8" s="1"/>
  <c r="K879" i="7"/>
  <c r="N879" i="7" s="1"/>
  <c r="W879" i="7"/>
  <c r="X879" i="7" s="1"/>
  <c r="N879" i="8" s="1"/>
  <c r="Q880" i="7"/>
  <c r="K880" i="8" s="1"/>
  <c r="AC880" i="7"/>
  <c r="P880" i="8" s="1"/>
  <c r="K881" i="7"/>
  <c r="N881" i="7" s="1"/>
  <c r="W881" i="7"/>
  <c r="Q882" i="7"/>
  <c r="K882" i="8" s="1"/>
  <c r="AC882" i="7"/>
  <c r="P882" i="8" s="1"/>
  <c r="K883" i="7"/>
  <c r="N883" i="7" s="1"/>
  <c r="W883" i="7"/>
  <c r="X883" i="7" s="1"/>
  <c r="N883" i="8" s="1"/>
  <c r="Q884" i="7"/>
  <c r="K884" i="8" s="1"/>
  <c r="AC884" i="7"/>
  <c r="P884" i="8" s="1"/>
  <c r="K885" i="7"/>
  <c r="W885" i="7"/>
  <c r="X885" i="7" s="1"/>
  <c r="N885" i="8" s="1"/>
  <c r="Q886" i="7"/>
  <c r="K886" i="8" s="1"/>
  <c r="AC886" i="7"/>
  <c r="P886" i="8" s="1"/>
  <c r="K887" i="7"/>
  <c r="W887" i="7"/>
  <c r="Q888" i="7"/>
  <c r="K888" i="8" s="1"/>
  <c r="AC888" i="7"/>
  <c r="P888" i="8" s="1"/>
  <c r="K889" i="7"/>
  <c r="N889" i="7" s="1"/>
  <c r="W889" i="7"/>
  <c r="X889" i="7" s="1"/>
  <c r="N889" i="8" s="1"/>
  <c r="Q890" i="7"/>
  <c r="K890" i="8" s="1"/>
  <c r="AC890" i="7"/>
  <c r="P890" i="8" s="1"/>
  <c r="K891" i="7"/>
  <c r="W891" i="7"/>
  <c r="X891" i="7" s="1"/>
  <c r="N891" i="8" s="1"/>
  <c r="AC892" i="7"/>
  <c r="P892" i="8" s="1"/>
  <c r="K893" i="7"/>
  <c r="W893" i="7"/>
  <c r="X893" i="7" s="1"/>
  <c r="N893" i="8" s="1"/>
  <c r="AC894" i="7"/>
  <c r="P894" i="8" s="1"/>
  <c r="K895" i="7"/>
  <c r="N895" i="7" s="1"/>
  <c r="W895" i="7"/>
  <c r="O898" i="7"/>
  <c r="L901" i="7"/>
  <c r="E902" i="8"/>
  <c r="M962" i="7"/>
  <c r="L932" i="7"/>
  <c r="K912" i="7"/>
  <c r="N912" i="7" s="1"/>
  <c r="Q897" i="7"/>
  <c r="K897" i="8" s="1"/>
  <c r="O901" i="7"/>
  <c r="K911" i="7"/>
  <c r="N911" i="7" s="1"/>
  <c r="Q902" i="7"/>
  <c r="K902" i="8" s="1"/>
  <c r="J931" i="7"/>
  <c r="I931" i="8" s="1"/>
  <c r="O904" i="7"/>
  <c r="L907" i="7"/>
  <c r="E908" i="8"/>
  <c r="M968" i="7"/>
  <c r="L938" i="7"/>
  <c r="K918" i="7"/>
  <c r="N918" i="7" s="1"/>
  <c r="Q903" i="7"/>
  <c r="K903" i="8" s="1"/>
  <c r="O907" i="7"/>
  <c r="K917" i="7"/>
  <c r="N917" i="7" s="1"/>
  <c r="Q908" i="7"/>
  <c r="K908" i="8" s="1"/>
  <c r="J937" i="7"/>
  <c r="I937" i="8" s="1"/>
  <c r="O910" i="7"/>
  <c r="L913" i="7"/>
  <c r="E914" i="8"/>
  <c r="M974" i="7"/>
  <c r="L944" i="7"/>
  <c r="K924" i="7"/>
  <c r="N924" i="7" s="1"/>
  <c r="Q909" i="7"/>
  <c r="K909" i="8" s="1"/>
  <c r="O913" i="7"/>
  <c r="M973" i="7"/>
  <c r="K923" i="7"/>
  <c r="N923" i="7" s="1"/>
  <c r="Q914" i="7"/>
  <c r="K914" i="8" s="1"/>
  <c r="J943" i="7"/>
  <c r="I943" i="8" s="1"/>
  <c r="O916" i="7"/>
  <c r="L919" i="7"/>
  <c r="E920" i="8"/>
  <c r="M980" i="7"/>
  <c r="L950" i="7"/>
  <c r="K930" i="7"/>
  <c r="N930" i="7" s="1"/>
  <c r="Q915" i="7"/>
  <c r="K915" i="8" s="1"/>
  <c r="O919" i="7"/>
  <c r="M979" i="7"/>
  <c r="L949" i="7"/>
  <c r="K929" i="7"/>
  <c r="N929" i="7" s="1"/>
  <c r="Q920" i="7"/>
  <c r="K920" i="8" s="1"/>
  <c r="J949" i="7"/>
  <c r="I949" i="8" s="1"/>
  <c r="O922" i="7"/>
  <c r="L925" i="7"/>
  <c r="E926" i="8"/>
  <c r="M986" i="7"/>
  <c r="L956" i="7"/>
  <c r="K936" i="7"/>
  <c r="N936" i="7" s="1"/>
  <c r="Q921" i="7"/>
  <c r="K921" i="8" s="1"/>
  <c r="O925" i="7"/>
  <c r="M985" i="7"/>
  <c r="L955" i="7"/>
  <c r="K935" i="7"/>
  <c r="N935" i="7" s="1"/>
  <c r="Q926" i="7"/>
  <c r="K926" i="8" s="1"/>
  <c r="J955" i="7"/>
  <c r="I955" i="8" s="1"/>
  <c r="O928" i="7"/>
  <c r="L931" i="7"/>
  <c r="E932" i="8"/>
  <c r="M992" i="7"/>
  <c r="L962" i="7"/>
  <c r="K942" i="7"/>
  <c r="N942" i="7" s="1"/>
  <c r="Q927" i="7"/>
  <c r="K927" i="8" s="1"/>
  <c r="O931" i="7"/>
  <c r="M991" i="7"/>
  <c r="L961" i="7"/>
  <c r="K941" i="7"/>
  <c r="N941" i="7" s="1"/>
  <c r="Q932" i="7"/>
  <c r="K932" i="8" s="1"/>
  <c r="J961" i="7"/>
  <c r="I961" i="8" s="1"/>
  <c r="O934" i="7"/>
  <c r="L937" i="7"/>
  <c r="E938" i="8"/>
  <c r="M998" i="7"/>
  <c r="L968" i="7"/>
  <c r="K948" i="7"/>
  <c r="N948" i="7" s="1"/>
  <c r="Q933" i="7"/>
  <c r="K933" i="8" s="1"/>
  <c r="O937" i="7"/>
  <c r="L967" i="7"/>
  <c r="K947" i="7"/>
  <c r="N947" i="7" s="1"/>
  <c r="Q938" i="7"/>
  <c r="K938" i="8" s="1"/>
  <c r="J967" i="7"/>
  <c r="I967" i="8" s="1"/>
  <c r="O940" i="7"/>
  <c r="L943" i="7"/>
  <c r="F944" i="8"/>
  <c r="AD961" i="7"/>
  <c r="Q961" i="8" s="1"/>
  <c r="AD944" i="7"/>
  <c r="Q944" i="8" s="1"/>
  <c r="I949" i="7"/>
  <c r="H949" i="8" s="1"/>
  <c r="F950" i="8"/>
  <c r="AD967" i="7"/>
  <c r="Q967" i="8" s="1"/>
  <c r="AD950" i="7"/>
  <c r="Q950" i="8" s="1"/>
  <c r="I955" i="7"/>
  <c r="H955" i="8" s="1"/>
  <c r="F956" i="8"/>
  <c r="AD973" i="7"/>
  <c r="Q973" i="8" s="1"/>
  <c r="AD956" i="7"/>
  <c r="Q956" i="8" s="1"/>
  <c r="J978" i="8"/>
  <c r="P978" i="7"/>
  <c r="J986" i="8"/>
  <c r="P986" i="7"/>
  <c r="L1022" i="7"/>
  <c r="P994" i="7"/>
  <c r="O1000" i="7"/>
  <c r="O1001" i="7"/>
  <c r="M1097" i="7"/>
  <c r="F1069" i="8"/>
  <c r="AD1085" i="7"/>
  <c r="Q1085" i="8" s="1"/>
  <c r="AD1069" i="7"/>
  <c r="Q1069" i="8" s="1"/>
  <c r="AD1080" i="7"/>
  <c r="Q1080" i="8" s="1"/>
  <c r="AD1078" i="7"/>
  <c r="Q1078" i="8" s="1"/>
  <c r="E1084" i="8"/>
  <c r="K1094" i="7"/>
  <c r="N1094" i="7" s="1"/>
  <c r="Q1079" i="7"/>
  <c r="K1079" i="8" s="1"/>
  <c r="O1083" i="7"/>
  <c r="J1113" i="7"/>
  <c r="I1113" i="8" s="1"/>
  <c r="I1113" i="7"/>
  <c r="H1113" i="8" s="1"/>
  <c r="R1074" i="7"/>
  <c r="L1074" i="8" s="1"/>
  <c r="M1144" i="7"/>
  <c r="M1127" i="7"/>
  <c r="L1100" i="7"/>
  <c r="K1087" i="7"/>
  <c r="K1085" i="7"/>
  <c r="R1084" i="7"/>
  <c r="L1084" i="8" s="1"/>
  <c r="L1114" i="7"/>
  <c r="E1113" i="8"/>
  <c r="M1173" i="7"/>
  <c r="J1142" i="7"/>
  <c r="I1142" i="8" s="1"/>
  <c r="I1142" i="7"/>
  <c r="H1142" i="8" s="1"/>
  <c r="N1113" i="7"/>
  <c r="O1112" i="7"/>
  <c r="K1123" i="7"/>
  <c r="N1123" i="7" s="1"/>
  <c r="L1143" i="7"/>
  <c r="K1121" i="7"/>
  <c r="L1142" i="7"/>
  <c r="R1103" i="7"/>
  <c r="L1103" i="8" s="1"/>
  <c r="L1138" i="7"/>
  <c r="Q1108" i="7"/>
  <c r="K1108" i="8" s="1"/>
  <c r="E1126" i="8"/>
  <c r="M1186" i="7"/>
  <c r="K1136" i="7"/>
  <c r="N1136" i="7" s="1"/>
  <c r="Q1121" i="7"/>
  <c r="K1121" i="8" s="1"/>
  <c r="O1125" i="7"/>
  <c r="L1156" i="7"/>
  <c r="R1126" i="7"/>
  <c r="L1126" i="8" s="1"/>
  <c r="I1155" i="7"/>
  <c r="H1155" i="8" s="1"/>
  <c r="K1135" i="7"/>
  <c r="K1133" i="7"/>
  <c r="N1133" i="7" s="1"/>
  <c r="R1116" i="7"/>
  <c r="L1116" i="8" s="1"/>
  <c r="J1155" i="7"/>
  <c r="I1155" i="8" s="1"/>
  <c r="I1154" i="7"/>
  <c r="H1154" i="8" s="1"/>
  <c r="L1150" i="7"/>
  <c r="R786" i="7"/>
  <c r="L786" i="8" s="1"/>
  <c r="R788" i="7"/>
  <c r="L788" i="8" s="1"/>
  <c r="X789" i="7"/>
  <c r="N789" i="8" s="1"/>
  <c r="R790" i="7"/>
  <c r="L790" i="8" s="1"/>
  <c r="R792" i="7"/>
  <c r="L792" i="8" s="1"/>
  <c r="X793" i="7"/>
  <c r="N793" i="8" s="1"/>
  <c r="R794" i="7"/>
  <c r="L794" i="8" s="1"/>
  <c r="X795" i="7"/>
  <c r="N795" i="8" s="1"/>
  <c r="R796" i="7"/>
  <c r="L796" i="8" s="1"/>
  <c r="R798" i="7"/>
  <c r="L798" i="8" s="1"/>
  <c r="R800" i="7"/>
  <c r="L800" i="8" s="1"/>
  <c r="X801" i="7"/>
  <c r="N801" i="8" s="1"/>
  <c r="R802" i="7"/>
  <c r="L802" i="8" s="1"/>
  <c r="R804" i="7"/>
  <c r="L804" i="8" s="1"/>
  <c r="R824" i="8"/>
  <c r="S824" i="8" s="1"/>
  <c r="R806" i="7"/>
  <c r="L806" i="8" s="1"/>
  <c r="R808" i="7"/>
  <c r="L808" i="8" s="1"/>
  <c r="R810" i="7"/>
  <c r="L810" i="8" s="1"/>
  <c r="R812" i="7"/>
  <c r="L812" i="8" s="1"/>
  <c r="X813" i="7"/>
  <c r="N813" i="8" s="1"/>
  <c r="R814" i="7"/>
  <c r="L814" i="8" s="1"/>
  <c r="R816" i="7"/>
  <c r="L816" i="8" s="1"/>
  <c r="L817" i="7"/>
  <c r="R836" i="8"/>
  <c r="S836" i="8" s="1"/>
  <c r="R818" i="7"/>
  <c r="L818" i="8" s="1"/>
  <c r="L819" i="7"/>
  <c r="R820" i="7"/>
  <c r="L820" i="8" s="1"/>
  <c r="L821" i="7"/>
  <c r="R822" i="7"/>
  <c r="L822" i="8" s="1"/>
  <c r="L823" i="7"/>
  <c r="R824" i="7"/>
  <c r="L824" i="8" s="1"/>
  <c r="L825" i="7"/>
  <c r="X825" i="7"/>
  <c r="N825" i="8" s="1"/>
  <c r="R826" i="7"/>
  <c r="L826" i="8" s="1"/>
  <c r="L827" i="7"/>
  <c r="R828" i="7"/>
  <c r="L828" i="8" s="1"/>
  <c r="L829" i="7"/>
  <c r="X829" i="7"/>
  <c r="N829" i="8" s="1"/>
  <c r="R830" i="7"/>
  <c r="L830" i="8" s="1"/>
  <c r="L831" i="7"/>
  <c r="R832" i="7"/>
  <c r="L832" i="8" s="1"/>
  <c r="L833" i="7"/>
  <c r="R852" i="8"/>
  <c r="R834" i="7"/>
  <c r="L834" i="8" s="1"/>
  <c r="L835" i="7"/>
  <c r="R836" i="7"/>
  <c r="L836" i="8" s="1"/>
  <c r="L837" i="7"/>
  <c r="X837" i="7"/>
  <c r="N837" i="8" s="1"/>
  <c r="E838" i="8"/>
  <c r="M898" i="7"/>
  <c r="R838" i="7"/>
  <c r="L838" i="8" s="1"/>
  <c r="L839" i="7"/>
  <c r="X839" i="7"/>
  <c r="N839" i="8" s="1"/>
  <c r="E840" i="8"/>
  <c r="R842" i="8" s="1"/>
  <c r="M900" i="7"/>
  <c r="R840" i="7"/>
  <c r="L840" i="8" s="1"/>
  <c r="L841" i="7"/>
  <c r="E842" i="8"/>
  <c r="M902" i="7"/>
  <c r="R842" i="7"/>
  <c r="L842" i="8" s="1"/>
  <c r="L843" i="7"/>
  <c r="E844" i="8"/>
  <c r="M904" i="7"/>
  <c r="R844" i="7"/>
  <c r="L844" i="8" s="1"/>
  <c r="L845" i="7"/>
  <c r="E846" i="8"/>
  <c r="M906" i="7"/>
  <c r="R846" i="7"/>
  <c r="L846" i="8" s="1"/>
  <c r="L847" i="7"/>
  <c r="E848" i="8"/>
  <c r="M908" i="7"/>
  <c r="R848" i="7"/>
  <c r="L848" i="8" s="1"/>
  <c r="L849" i="7"/>
  <c r="X849" i="7"/>
  <c r="N849" i="8" s="1"/>
  <c r="E850" i="8"/>
  <c r="M910" i="7"/>
  <c r="R850" i="7"/>
  <c r="L850" i="8" s="1"/>
  <c r="L851" i="7"/>
  <c r="E852" i="8"/>
  <c r="M912" i="7"/>
  <c r="R852" i="7"/>
  <c r="L852" i="8" s="1"/>
  <c r="L853" i="7"/>
  <c r="E854" i="8"/>
  <c r="M914" i="7"/>
  <c r="R854" i="7"/>
  <c r="L854" i="8" s="1"/>
  <c r="AD854" i="7"/>
  <c r="Q854" i="8" s="1"/>
  <c r="L855" i="7"/>
  <c r="E856" i="8"/>
  <c r="M916" i="7"/>
  <c r="R856" i="7"/>
  <c r="L856" i="8" s="1"/>
  <c r="AD856" i="7"/>
  <c r="Q856" i="8" s="1"/>
  <c r="L857" i="7"/>
  <c r="E858" i="8"/>
  <c r="R875" i="8" s="1"/>
  <c r="M918" i="7"/>
  <c r="R858" i="7"/>
  <c r="L858" i="8" s="1"/>
  <c r="AD858" i="7"/>
  <c r="Q858" i="8" s="1"/>
  <c r="L859" i="7"/>
  <c r="E860" i="8"/>
  <c r="M920" i="7"/>
  <c r="R860" i="7"/>
  <c r="L860" i="8" s="1"/>
  <c r="AD860" i="7"/>
  <c r="Q860" i="8" s="1"/>
  <c r="L861" i="7"/>
  <c r="E862" i="8"/>
  <c r="R871" i="8" s="1"/>
  <c r="M922" i="7"/>
  <c r="R862" i="7"/>
  <c r="L862" i="8" s="1"/>
  <c r="AD862" i="7"/>
  <c r="Q862" i="8" s="1"/>
  <c r="L863" i="7"/>
  <c r="E864" i="8"/>
  <c r="M924" i="7"/>
  <c r="R864" i="7"/>
  <c r="L864" i="8" s="1"/>
  <c r="AD864" i="7"/>
  <c r="Q864" i="8" s="1"/>
  <c r="L865" i="7"/>
  <c r="E866" i="8"/>
  <c r="M926" i="7"/>
  <c r="R866" i="7"/>
  <c r="L866" i="8" s="1"/>
  <c r="AD866" i="7"/>
  <c r="Q866" i="8" s="1"/>
  <c r="L867" i="7"/>
  <c r="E868" i="8"/>
  <c r="M928" i="7"/>
  <c r="L898" i="7"/>
  <c r="J897" i="7"/>
  <c r="I897" i="8" s="1"/>
  <c r="R868" i="7"/>
  <c r="L868" i="8" s="1"/>
  <c r="AD868" i="7"/>
  <c r="Q868" i="8" s="1"/>
  <c r="L869" i="7"/>
  <c r="X869" i="7"/>
  <c r="N869" i="8" s="1"/>
  <c r="E870" i="8"/>
  <c r="M930" i="7"/>
  <c r="L900" i="7"/>
  <c r="J899" i="7"/>
  <c r="I899" i="8" s="1"/>
  <c r="R870" i="7"/>
  <c r="L870" i="8" s="1"/>
  <c r="AD870" i="7"/>
  <c r="Q870" i="8" s="1"/>
  <c r="L871" i="7"/>
  <c r="E872" i="8"/>
  <c r="M932" i="7"/>
  <c r="L902" i="7"/>
  <c r="J901" i="7"/>
  <c r="I901" i="8" s="1"/>
  <c r="R872" i="7"/>
  <c r="L872" i="8" s="1"/>
  <c r="AD872" i="7"/>
  <c r="Q872" i="8" s="1"/>
  <c r="L873" i="7"/>
  <c r="E874" i="8"/>
  <c r="M934" i="7"/>
  <c r="L904" i="7"/>
  <c r="J903" i="7"/>
  <c r="I903" i="8" s="1"/>
  <c r="R874" i="7"/>
  <c r="L874" i="8" s="1"/>
  <c r="AD874" i="7"/>
  <c r="Q874" i="8" s="1"/>
  <c r="L875" i="7"/>
  <c r="X875" i="7"/>
  <c r="N875" i="8" s="1"/>
  <c r="E876" i="8"/>
  <c r="M936" i="7"/>
  <c r="L906" i="7"/>
  <c r="J905" i="7"/>
  <c r="I905" i="8" s="1"/>
  <c r="R876" i="7"/>
  <c r="L876" i="8" s="1"/>
  <c r="AD876" i="7"/>
  <c r="Q876" i="8" s="1"/>
  <c r="L877" i="7"/>
  <c r="E878" i="8"/>
  <c r="M938" i="7"/>
  <c r="L908" i="7"/>
  <c r="J907" i="7"/>
  <c r="I907" i="8" s="1"/>
  <c r="R878" i="7"/>
  <c r="L878" i="8" s="1"/>
  <c r="AD878" i="7"/>
  <c r="Q878" i="8" s="1"/>
  <c r="L879" i="7"/>
  <c r="E880" i="8"/>
  <c r="M940" i="7"/>
  <c r="L910" i="7"/>
  <c r="J909" i="7"/>
  <c r="I909" i="8" s="1"/>
  <c r="R880" i="7"/>
  <c r="L880" i="8" s="1"/>
  <c r="AD880" i="7"/>
  <c r="Q880" i="8" s="1"/>
  <c r="L881" i="7"/>
  <c r="X881" i="7"/>
  <c r="N881" i="8" s="1"/>
  <c r="E882" i="8"/>
  <c r="M942" i="7"/>
  <c r="L912" i="7"/>
  <c r="J911" i="7"/>
  <c r="I911" i="8" s="1"/>
  <c r="R882" i="7"/>
  <c r="L882" i="8" s="1"/>
  <c r="AD882" i="7"/>
  <c r="Q882" i="8" s="1"/>
  <c r="L883" i="7"/>
  <c r="E884" i="8"/>
  <c r="M944" i="7"/>
  <c r="L914" i="7"/>
  <c r="J913" i="7"/>
  <c r="I913" i="8" s="1"/>
  <c r="R884" i="7"/>
  <c r="L884" i="8" s="1"/>
  <c r="AD884" i="7"/>
  <c r="Q884" i="8" s="1"/>
  <c r="L885" i="7"/>
  <c r="E886" i="8"/>
  <c r="M946" i="7"/>
  <c r="L916" i="7"/>
  <c r="J915" i="7"/>
  <c r="I915" i="8" s="1"/>
  <c r="R886" i="7"/>
  <c r="L886" i="8" s="1"/>
  <c r="AD886" i="7"/>
  <c r="Q886" i="8" s="1"/>
  <c r="L887" i="7"/>
  <c r="X887" i="7"/>
  <c r="N887" i="8" s="1"/>
  <c r="E888" i="8"/>
  <c r="M948" i="7"/>
  <c r="L918" i="7"/>
  <c r="K898" i="7"/>
  <c r="N898" i="7" s="1"/>
  <c r="J917" i="7"/>
  <c r="I917" i="8" s="1"/>
  <c r="R888" i="7"/>
  <c r="L888" i="8" s="1"/>
  <c r="AD888" i="7"/>
  <c r="Q888" i="8" s="1"/>
  <c r="L889" i="7"/>
  <c r="E890" i="8"/>
  <c r="M950" i="7"/>
  <c r="L920" i="7"/>
  <c r="K900" i="7"/>
  <c r="N900" i="7" s="1"/>
  <c r="J919" i="7"/>
  <c r="I919" i="8" s="1"/>
  <c r="R890" i="7"/>
  <c r="L890" i="8" s="1"/>
  <c r="AD890" i="7"/>
  <c r="Q890" i="8" s="1"/>
  <c r="L891" i="7"/>
  <c r="E892" i="8"/>
  <c r="M952" i="7"/>
  <c r="L922" i="7"/>
  <c r="K902" i="7"/>
  <c r="J921" i="7"/>
  <c r="I921" i="8" s="1"/>
  <c r="R892" i="7"/>
  <c r="L892" i="8" s="1"/>
  <c r="AD892" i="7"/>
  <c r="Q892" i="8" s="1"/>
  <c r="L893" i="7"/>
  <c r="E894" i="8"/>
  <c r="M954" i="7"/>
  <c r="L924" i="7"/>
  <c r="K904" i="7"/>
  <c r="N904" i="7" s="1"/>
  <c r="J923" i="7"/>
  <c r="I923" i="8" s="1"/>
  <c r="R894" i="7"/>
  <c r="L894" i="8" s="1"/>
  <c r="AD894" i="7"/>
  <c r="Q894" i="8" s="1"/>
  <c r="L895" i="7"/>
  <c r="X895" i="7"/>
  <c r="N895" i="8" s="1"/>
  <c r="E896" i="8"/>
  <c r="M956" i="7"/>
  <c r="L926" i="7"/>
  <c r="K906" i="7"/>
  <c r="N906" i="7" s="1"/>
  <c r="Q896" i="7"/>
  <c r="K896" i="8" s="1"/>
  <c r="J925" i="7"/>
  <c r="I925" i="8" s="1"/>
  <c r="R898" i="7"/>
  <c r="L898" i="8" s="1"/>
  <c r="M901" i="7"/>
  <c r="F902" i="8"/>
  <c r="AD919" i="7"/>
  <c r="Q919" i="8" s="1"/>
  <c r="R904" i="7"/>
  <c r="L904" i="8" s="1"/>
  <c r="M907" i="7"/>
  <c r="F908" i="8"/>
  <c r="AD925" i="7"/>
  <c r="Q925" i="8" s="1"/>
  <c r="X909" i="7"/>
  <c r="N909" i="8" s="1"/>
  <c r="R910" i="7"/>
  <c r="L910" i="8" s="1"/>
  <c r="M913" i="7"/>
  <c r="F914" i="8"/>
  <c r="AD931" i="7"/>
  <c r="Q931" i="8" s="1"/>
  <c r="R916" i="7"/>
  <c r="L916" i="8" s="1"/>
  <c r="M919" i="7"/>
  <c r="F920" i="8"/>
  <c r="AD937" i="7"/>
  <c r="Q937" i="8" s="1"/>
  <c r="R922" i="7"/>
  <c r="L922" i="8" s="1"/>
  <c r="M925" i="7"/>
  <c r="F926" i="8"/>
  <c r="AD943" i="7"/>
  <c r="Q943" i="8" s="1"/>
  <c r="R928" i="7"/>
  <c r="L928" i="8" s="1"/>
  <c r="M931" i="7"/>
  <c r="F932" i="8"/>
  <c r="AD949" i="7"/>
  <c r="Q949" i="8" s="1"/>
  <c r="X933" i="7"/>
  <c r="N933" i="8" s="1"/>
  <c r="R934" i="7"/>
  <c r="L934" i="8" s="1"/>
  <c r="M937" i="7"/>
  <c r="F938" i="8"/>
  <c r="AD955" i="7"/>
  <c r="Q955" i="8" s="1"/>
  <c r="R940" i="7"/>
  <c r="L940" i="8" s="1"/>
  <c r="M943" i="7"/>
  <c r="G944" i="8"/>
  <c r="W954" i="7"/>
  <c r="X954" i="7" s="1"/>
  <c r="N954" i="8" s="1"/>
  <c r="M949" i="7"/>
  <c r="G950" i="8"/>
  <c r="W960" i="7"/>
  <c r="X960" i="7" s="1"/>
  <c r="N960" i="8" s="1"/>
  <c r="M955" i="7"/>
  <c r="G956" i="8"/>
  <c r="W966" i="7"/>
  <c r="X966" i="7" s="1"/>
  <c r="N966" i="8" s="1"/>
  <c r="F958" i="8"/>
  <c r="AD975" i="7"/>
  <c r="Q975" i="8" s="1"/>
  <c r="AD958" i="7"/>
  <c r="Q958" i="8" s="1"/>
  <c r="M1035" i="7"/>
  <c r="F999" i="8"/>
  <c r="AD999" i="7"/>
  <c r="Q999" i="8" s="1"/>
  <c r="AD1017" i="7"/>
  <c r="Q1017" i="8" s="1"/>
  <c r="K1053" i="7"/>
  <c r="D1086" i="8"/>
  <c r="AC1086" i="7"/>
  <c r="P1086" i="8" s="1"/>
  <c r="Q1084" i="7"/>
  <c r="K1084" i="8" s="1"/>
  <c r="M1107" i="7"/>
  <c r="C1173" i="8"/>
  <c r="AC1173" i="7"/>
  <c r="P1173" i="8" s="1"/>
  <c r="M847" i="7"/>
  <c r="M849" i="7"/>
  <c r="M851" i="7"/>
  <c r="M853" i="7"/>
  <c r="M855" i="7"/>
  <c r="M857" i="7"/>
  <c r="M859" i="7"/>
  <c r="M861" i="7"/>
  <c r="M863" i="7"/>
  <c r="M865" i="7"/>
  <c r="M867" i="7"/>
  <c r="M869" i="7"/>
  <c r="M871" i="7"/>
  <c r="M873" i="7"/>
  <c r="M875" i="7"/>
  <c r="M877" i="7"/>
  <c r="M879" i="7"/>
  <c r="M881" i="7"/>
  <c r="M883" i="7"/>
  <c r="M885" i="7"/>
  <c r="M887" i="7"/>
  <c r="M889" i="7"/>
  <c r="M891" i="7"/>
  <c r="M893" i="7"/>
  <c r="M895" i="7"/>
  <c r="G899" i="8"/>
  <c r="W909" i="7"/>
  <c r="AD900" i="7"/>
  <c r="Q900" i="8" s="1"/>
  <c r="G902" i="8"/>
  <c r="W912" i="7"/>
  <c r="X912" i="7" s="1"/>
  <c r="N912" i="8" s="1"/>
  <c r="G905" i="8"/>
  <c r="W915" i="7"/>
  <c r="X915" i="7" s="1"/>
  <c r="N915" i="8" s="1"/>
  <c r="AD906" i="7"/>
  <c r="Q906" i="8" s="1"/>
  <c r="G908" i="8"/>
  <c r="W918" i="7"/>
  <c r="G911" i="8"/>
  <c r="W921" i="7"/>
  <c r="X921" i="7" s="1"/>
  <c r="N921" i="8" s="1"/>
  <c r="AD912" i="7"/>
  <c r="Q912" i="8" s="1"/>
  <c r="G914" i="8"/>
  <c r="W924" i="7"/>
  <c r="X924" i="7" s="1"/>
  <c r="N924" i="8" s="1"/>
  <c r="G917" i="8"/>
  <c r="W927" i="7"/>
  <c r="X927" i="7" s="1"/>
  <c r="N927" i="8" s="1"/>
  <c r="AD918" i="7"/>
  <c r="Q918" i="8" s="1"/>
  <c r="G920" i="8"/>
  <c r="W930" i="7"/>
  <c r="G923" i="8"/>
  <c r="W933" i="7"/>
  <c r="AD924" i="7"/>
  <c r="Q924" i="8" s="1"/>
  <c r="G926" i="8"/>
  <c r="W936" i="7"/>
  <c r="G929" i="8"/>
  <c r="W939" i="7"/>
  <c r="X939" i="7" s="1"/>
  <c r="N939" i="8" s="1"/>
  <c r="AD930" i="7"/>
  <c r="Q930" i="8" s="1"/>
  <c r="G932" i="8"/>
  <c r="W942" i="7"/>
  <c r="X942" i="7" s="1"/>
  <c r="N942" i="8" s="1"/>
  <c r="G935" i="8"/>
  <c r="W945" i="7"/>
  <c r="X945" i="7" s="1"/>
  <c r="N945" i="8" s="1"/>
  <c r="AD936" i="7"/>
  <c r="Q936" i="8" s="1"/>
  <c r="G938" i="8"/>
  <c r="W948" i="7"/>
  <c r="X948" i="7" s="1"/>
  <c r="N948" i="8" s="1"/>
  <c r="G941" i="8"/>
  <c r="W951" i="7"/>
  <c r="X951" i="7" s="1"/>
  <c r="N951" i="8" s="1"/>
  <c r="AD942" i="7"/>
  <c r="Q942" i="8" s="1"/>
  <c r="J956" i="8"/>
  <c r="I957" i="7"/>
  <c r="H957" i="8" s="1"/>
  <c r="G958" i="8"/>
  <c r="X958" i="7"/>
  <c r="N958" i="8" s="1"/>
  <c r="W968" i="7"/>
  <c r="X968" i="7" s="1"/>
  <c r="N968" i="8" s="1"/>
  <c r="F960" i="8"/>
  <c r="AD977" i="7"/>
  <c r="Q977" i="8" s="1"/>
  <c r="AD960" i="7"/>
  <c r="Q960" i="8" s="1"/>
  <c r="G976" i="8"/>
  <c r="X976" i="7"/>
  <c r="N976" i="8" s="1"/>
  <c r="W986" i="7"/>
  <c r="G984" i="8"/>
  <c r="W994" i="7"/>
  <c r="X994" i="7" s="1"/>
  <c r="N994" i="8" s="1"/>
  <c r="G992" i="8"/>
  <c r="X992" i="7"/>
  <c r="N992" i="8" s="1"/>
  <c r="W1002" i="7"/>
  <c r="X1002" i="7" s="1"/>
  <c r="N1002" i="8" s="1"/>
  <c r="W1000" i="7"/>
  <c r="X1000" i="7" s="1"/>
  <c r="N1000" i="8" s="1"/>
  <c r="F1034" i="8"/>
  <c r="AD1034" i="7"/>
  <c r="Q1034" i="8" s="1"/>
  <c r="AD1052" i="7"/>
  <c r="Q1052" i="8" s="1"/>
  <c r="G1081" i="8"/>
  <c r="W1091" i="7"/>
  <c r="K1131" i="7"/>
  <c r="N1131" i="7" s="1"/>
  <c r="L1123" i="7"/>
  <c r="N787" i="7"/>
  <c r="N791" i="7"/>
  <c r="N803" i="7"/>
  <c r="N805" i="7"/>
  <c r="N815" i="7"/>
  <c r="N819" i="7"/>
  <c r="N827" i="7"/>
  <c r="N835" i="7"/>
  <c r="N843" i="7"/>
  <c r="N845" i="7"/>
  <c r="N851" i="7"/>
  <c r="N885" i="7"/>
  <c r="N887" i="7"/>
  <c r="G888" i="8"/>
  <c r="W898" i="7"/>
  <c r="X898" i="7" s="1"/>
  <c r="N898" i="8" s="1"/>
  <c r="G890" i="8"/>
  <c r="W900" i="7"/>
  <c r="X900" i="7" s="1"/>
  <c r="N900" i="8" s="1"/>
  <c r="N891" i="7"/>
  <c r="G892" i="8"/>
  <c r="W902" i="7"/>
  <c r="X902" i="7" s="1"/>
  <c r="N902" i="8" s="1"/>
  <c r="N893" i="7"/>
  <c r="G894" i="8"/>
  <c r="W904" i="7"/>
  <c r="X904" i="7" s="1"/>
  <c r="N904" i="8" s="1"/>
  <c r="G896" i="8"/>
  <c r="W906" i="7"/>
  <c r="X906" i="7" s="1"/>
  <c r="N906" i="8" s="1"/>
  <c r="I899" i="7"/>
  <c r="H899" i="8" s="1"/>
  <c r="N902" i="7"/>
  <c r="I905" i="7"/>
  <c r="H905" i="8" s="1"/>
  <c r="I911" i="7"/>
  <c r="H911" i="8" s="1"/>
  <c r="N914" i="7"/>
  <c r="I917" i="7"/>
  <c r="H917" i="8" s="1"/>
  <c r="I923" i="7"/>
  <c r="H923" i="8" s="1"/>
  <c r="J944" i="8"/>
  <c r="P944" i="7"/>
  <c r="G945" i="8"/>
  <c r="W955" i="7"/>
  <c r="X955" i="7" s="1"/>
  <c r="N955" i="8" s="1"/>
  <c r="J950" i="8"/>
  <c r="P950" i="7"/>
  <c r="G951" i="8"/>
  <c r="W961" i="7"/>
  <c r="M957" i="7"/>
  <c r="J958" i="8"/>
  <c r="G960" i="8"/>
  <c r="W970" i="7"/>
  <c r="F962" i="8"/>
  <c r="AD979" i="7"/>
  <c r="Q979" i="8" s="1"/>
  <c r="AD962" i="7"/>
  <c r="Q962" i="8" s="1"/>
  <c r="M1033" i="7"/>
  <c r="J976" i="8"/>
  <c r="P976" i="7"/>
  <c r="J984" i="8"/>
  <c r="P984" i="7"/>
  <c r="I1019" i="7"/>
  <c r="H1019" i="8" s="1"/>
  <c r="J992" i="8"/>
  <c r="P992" i="7"/>
  <c r="AD1016" i="7"/>
  <c r="Q1016" i="8" s="1"/>
  <c r="E1013" i="8"/>
  <c r="J1042" i="7"/>
  <c r="I1042" i="8" s="1"/>
  <c r="I1042" i="7"/>
  <c r="H1042" i="8" s="1"/>
  <c r="N1013" i="7"/>
  <c r="K1023" i="7"/>
  <c r="N1023" i="7" s="1"/>
  <c r="L1043" i="7"/>
  <c r="O1012" i="7"/>
  <c r="Q1008" i="7"/>
  <c r="K1008" i="8" s="1"/>
  <c r="M1073" i="7"/>
  <c r="L1042" i="7"/>
  <c r="R1003" i="7"/>
  <c r="L1003" i="8" s="1"/>
  <c r="M1081" i="7"/>
  <c r="R1031" i="7"/>
  <c r="L1031" i="8" s="1"/>
  <c r="AD1061" i="7"/>
  <c r="Q1061" i="8" s="1"/>
  <c r="L1068" i="7"/>
  <c r="D1128" i="8"/>
  <c r="AC1128" i="7"/>
  <c r="P1128" i="8" s="1"/>
  <c r="M1138" i="7"/>
  <c r="O787" i="7"/>
  <c r="O789" i="7"/>
  <c r="O791" i="7"/>
  <c r="O793" i="7"/>
  <c r="O795" i="7"/>
  <c r="O797" i="7"/>
  <c r="O799" i="7"/>
  <c r="O801" i="7"/>
  <c r="O803" i="7"/>
  <c r="O805" i="7"/>
  <c r="O807" i="7"/>
  <c r="O809" i="7"/>
  <c r="O811" i="7"/>
  <c r="O813" i="7"/>
  <c r="O815" i="7"/>
  <c r="I816" i="7"/>
  <c r="H816" i="8" s="1"/>
  <c r="O817" i="7"/>
  <c r="I818" i="7"/>
  <c r="H818" i="8" s="1"/>
  <c r="O819" i="7"/>
  <c r="I820" i="7"/>
  <c r="H820" i="8" s="1"/>
  <c r="O821" i="7"/>
  <c r="I822" i="7"/>
  <c r="H822" i="8" s="1"/>
  <c r="O823" i="7"/>
  <c r="I824" i="7"/>
  <c r="H824" i="8" s="1"/>
  <c r="O825" i="7"/>
  <c r="I826" i="7"/>
  <c r="H826" i="8" s="1"/>
  <c r="O827" i="7"/>
  <c r="I828" i="7"/>
  <c r="H828" i="8" s="1"/>
  <c r="O829" i="7"/>
  <c r="I830" i="7"/>
  <c r="H830" i="8" s="1"/>
  <c r="O831" i="7"/>
  <c r="I832" i="7"/>
  <c r="H832" i="8" s="1"/>
  <c r="O833" i="7"/>
  <c r="I834" i="7"/>
  <c r="H834" i="8" s="1"/>
  <c r="O835" i="7"/>
  <c r="I836" i="7"/>
  <c r="H836" i="8" s="1"/>
  <c r="O837" i="7"/>
  <c r="I838" i="7"/>
  <c r="H838" i="8" s="1"/>
  <c r="O839" i="7"/>
  <c r="I840" i="7"/>
  <c r="H840" i="8" s="1"/>
  <c r="O841" i="7"/>
  <c r="I842" i="7"/>
  <c r="H842" i="8" s="1"/>
  <c r="O843" i="7"/>
  <c r="I844" i="7"/>
  <c r="H844" i="8" s="1"/>
  <c r="O845" i="7"/>
  <c r="I846" i="7"/>
  <c r="H846" i="8" s="1"/>
  <c r="O847" i="7"/>
  <c r="I848" i="7"/>
  <c r="H848" i="8" s="1"/>
  <c r="O849" i="7"/>
  <c r="I850" i="7"/>
  <c r="H850" i="8" s="1"/>
  <c r="O851" i="7"/>
  <c r="I852" i="7"/>
  <c r="H852" i="8" s="1"/>
  <c r="O853" i="7"/>
  <c r="I854" i="7"/>
  <c r="H854" i="8" s="1"/>
  <c r="O855" i="7"/>
  <c r="I856" i="7"/>
  <c r="H856" i="8" s="1"/>
  <c r="O857" i="7"/>
  <c r="I858" i="7"/>
  <c r="H858" i="8" s="1"/>
  <c r="O859" i="7"/>
  <c r="I860" i="7"/>
  <c r="H860" i="8" s="1"/>
  <c r="O861" i="7"/>
  <c r="I862" i="7"/>
  <c r="H862" i="8" s="1"/>
  <c r="O863" i="7"/>
  <c r="I864" i="7"/>
  <c r="H864" i="8" s="1"/>
  <c r="O865" i="7"/>
  <c r="I866" i="7"/>
  <c r="H866" i="8" s="1"/>
  <c r="O867" i="7"/>
  <c r="I868" i="7"/>
  <c r="H868" i="8" s="1"/>
  <c r="O869" i="7"/>
  <c r="I870" i="7"/>
  <c r="H870" i="8" s="1"/>
  <c r="O871" i="7"/>
  <c r="I872" i="7"/>
  <c r="H872" i="8" s="1"/>
  <c r="O873" i="7"/>
  <c r="I874" i="7"/>
  <c r="H874" i="8" s="1"/>
  <c r="O875" i="7"/>
  <c r="I876" i="7"/>
  <c r="H876" i="8" s="1"/>
  <c r="O877" i="7"/>
  <c r="I878" i="7"/>
  <c r="H878" i="8" s="1"/>
  <c r="O879" i="7"/>
  <c r="I880" i="7"/>
  <c r="H880" i="8" s="1"/>
  <c r="O881" i="7"/>
  <c r="I882" i="7"/>
  <c r="H882" i="8" s="1"/>
  <c r="O883" i="7"/>
  <c r="I884" i="7"/>
  <c r="H884" i="8" s="1"/>
  <c r="O885" i="7"/>
  <c r="I886" i="7"/>
  <c r="H886" i="8" s="1"/>
  <c r="O887" i="7"/>
  <c r="I888" i="7"/>
  <c r="H888" i="8" s="1"/>
  <c r="O889" i="7"/>
  <c r="I890" i="7"/>
  <c r="H890" i="8" s="1"/>
  <c r="O891" i="7"/>
  <c r="I892" i="7"/>
  <c r="H892" i="8" s="1"/>
  <c r="O893" i="7"/>
  <c r="I894" i="7"/>
  <c r="H894" i="8" s="1"/>
  <c r="O895" i="7"/>
  <c r="I896" i="7"/>
  <c r="H896" i="8" s="1"/>
  <c r="W896" i="7"/>
  <c r="X896" i="7" s="1"/>
  <c r="N896" i="8" s="1"/>
  <c r="F897" i="8"/>
  <c r="AD915" i="7"/>
  <c r="Q915" i="8" s="1"/>
  <c r="AD897" i="7"/>
  <c r="Q897" i="8" s="1"/>
  <c r="L899" i="7"/>
  <c r="E900" i="8"/>
  <c r="M960" i="7"/>
  <c r="L930" i="7"/>
  <c r="K910" i="7"/>
  <c r="N910" i="7" s="1"/>
  <c r="I928" i="7"/>
  <c r="H928" i="8" s="1"/>
  <c r="O899" i="7"/>
  <c r="K909" i="7"/>
  <c r="N909" i="7" s="1"/>
  <c r="Q900" i="7"/>
  <c r="K900" i="8" s="1"/>
  <c r="J929" i="7"/>
  <c r="I929" i="8" s="1"/>
  <c r="O902" i="7"/>
  <c r="L905" i="7"/>
  <c r="E906" i="8"/>
  <c r="M966" i="7"/>
  <c r="L936" i="7"/>
  <c r="K916" i="7"/>
  <c r="N916" i="7" s="1"/>
  <c r="Q901" i="7"/>
  <c r="K901" i="8" s="1"/>
  <c r="O905" i="7"/>
  <c r="K915" i="7"/>
  <c r="N915" i="7" s="1"/>
  <c r="Q906" i="7"/>
  <c r="K906" i="8" s="1"/>
  <c r="J935" i="7"/>
  <c r="I935" i="8" s="1"/>
  <c r="O908" i="7"/>
  <c r="L911" i="7"/>
  <c r="E912" i="8"/>
  <c r="M972" i="7"/>
  <c r="L942" i="7"/>
  <c r="K922" i="7"/>
  <c r="N922" i="7" s="1"/>
  <c r="Q907" i="7"/>
  <c r="K907" i="8" s="1"/>
  <c r="O911" i="7"/>
  <c r="K921" i="7"/>
  <c r="N921" i="7" s="1"/>
  <c r="Q912" i="7"/>
  <c r="K912" i="8" s="1"/>
  <c r="J941" i="7"/>
  <c r="I941" i="8" s="1"/>
  <c r="O914" i="7"/>
  <c r="L917" i="7"/>
  <c r="E918" i="8"/>
  <c r="M978" i="7"/>
  <c r="L948" i="7"/>
  <c r="K928" i="7"/>
  <c r="N928" i="7" s="1"/>
  <c r="Q913" i="7"/>
  <c r="K913" i="8" s="1"/>
  <c r="O917" i="7"/>
  <c r="M977" i="7"/>
  <c r="L947" i="7"/>
  <c r="K927" i="7"/>
  <c r="N927" i="7" s="1"/>
  <c r="Q918" i="7"/>
  <c r="K918" i="8" s="1"/>
  <c r="J947" i="7"/>
  <c r="I947" i="8" s="1"/>
  <c r="O920" i="7"/>
  <c r="L923" i="7"/>
  <c r="E924" i="8"/>
  <c r="M984" i="7"/>
  <c r="L954" i="7"/>
  <c r="K934" i="7"/>
  <c r="N934" i="7" s="1"/>
  <c r="Q919" i="7"/>
  <c r="K919" i="8" s="1"/>
  <c r="O923" i="7"/>
  <c r="M983" i="7"/>
  <c r="L953" i="7"/>
  <c r="K933" i="7"/>
  <c r="N933" i="7" s="1"/>
  <c r="Q924" i="7"/>
  <c r="K924" i="8" s="1"/>
  <c r="J953" i="7"/>
  <c r="I953" i="8" s="1"/>
  <c r="O926" i="7"/>
  <c r="L929" i="7"/>
  <c r="E930" i="8"/>
  <c r="M990" i="7"/>
  <c r="L960" i="7"/>
  <c r="K940" i="7"/>
  <c r="N940" i="7" s="1"/>
  <c r="Q925" i="7"/>
  <c r="K925" i="8" s="1"/>
  <c r="O929" i="7"/>
  <c r="M989" i="7"/>
  <c r="L959" i="7"/>
  <c r="K939" i="7"/>
  <c r="N939" i="7" s="1"/>
  <c r="Q930" i="7"/>
  <c r="K930" i="8" s="1"/>
  <c r="J959" i="7"/>
  <c r="I959" i="8" s="1"/>
  <c r="O932" i="7"/>
  <c r="L935" i="7"/>
  <c r="E936" i="8"/>
  <c r="L966" i="7"/>
  <c r="K946" i="7"/>
  <c r="N946" i="7" s="1"/>
  <c r="Q931" i="7"/>
  <c r="K931" i="8" s="1"/>
  <c r="M996" i="7"/>
  <c r="O935" i="7"/>
  <c r="M995" i="7"/>
  <c r="L965" i="7"/>
  <c r="K945" i="7"/>
  <c r="N945" i="7" s="1"/>
  <c r="Q936" i="7"/>
  <c r="K936" i="8" s="1"/>
  <c r="J965" i="7"/>
  <c r="I965" i="8" s="1"/>
  <c r="O938" i="7"/>
  <c r="L941" i="7"/>
  <c r="E942" i="8"/>
  <c r="L972" i="7"/>
  <c r="K952" i="7"/>
  <c r="N952" i="7" s="1"/>
  <c r="Q937" i="7"/>
  <c r="K937" i="8" s="1"/>
  <c r="O941" i="7"/>
  <c r="L971" i="7"/>
  <c r="K951" i="7"/>
  <c r="N951" i="7" s="1"/>
  <c r="Q942" i="7"/>
  <c r="K942" i="8" s="1"/>
  <c r="J971" i="7"/>
  <c r="I971" i="8" s="1"/>
  <c r="M1002" i="7"/>
  <c r="M1001" i="7"/>
  <c r="I945" i="7"/>
  <c r="H945" i="8" s="1"/>
  <c r="F946" i="8"/>
  <c r="AD963" i="7"/>
  <c r="Q963" i="8" s="1"/>
  <c r="AD946" i="7"/>
  <c r="Q946" i="8" s="1"/>
  <c r="I951" i="7"/>
  <c r="H951" i="8" s="1"/>
  <c r="F952" i="8"/>
  <c r="AD969" i="7"/>
  <c r="Q969" i="8" s="1"/>
  <c r="AD952" i="7"/>
  <c r="Q952" i="8" s="1"/>
  <c r="M959" i="7"/>
  <c r="P960" i="7"/>
  <c r="I961" i="7"/>
  <c r="H961" i="8" s="1"/>
  <c r="G962" i="8"/>
  <c r="W972" i="7"/>
  <c r="X972" i="7" s="1"/>
  <c r="N972" i="8" s="1"/>
  <c r="F964" i="8"/>
  <c r="AD981" i="7"/>
  <c r="Q981" i="8" s="1"/>
  <c r="AD964" i="7"/>
  <c r="Q964" i="8" s="1"/>
  <c r="I1002" i="7"/>
  <c r="H1002" i="8" s="1"/>
  <c r="L1011" i="7"/>
  <c r="M1049" i="7"/>
  <c r="M1087" i="7"/>
  <c r="M1096" i="7"/>
  <c r="M1040" i="7"/>
  <c r="C1187" i="8"/>
  <c r="AC1187" i="7"/>
  <c r="P1187" i="8" s="1"/>
  <c r="G995" i="8"/>
  <c r="O998" i="7"/>
  <c r="O999" i="7"/>
  <c r="AD1001" i="7"/>
  <c r="Q1001" i="8" s="1"/>
  <c r="AC1003" i="7"/>
  <c r="P1003" i="8" s="1"/>
  <c r="L1004" i="7"/>
  <c r="J1005" i="7"/>
  <c r="I1005" i="8" s="1"/>
  <c r="Q1006" i="7"/>
  <c r="K1006" i="8" s="1"/>
  <c r="I1009" i="7"/>
  <c r="H1009" i="8" s="1"/>
  <c r="M1012" i="7"/>
  <c r="I1015" i="7"/>
  <c r="H1015" i="8" s="1"/>
  <c r="E1019" i="8"/>
  <c r="J1048" i="7"/>
  <c r="I1048" i="8" s="1"/>
  <c r="I1048" i="7"/>
  <c r="H1048" i="8" s="1"/>
  <c r="L1049" i="7"/>
  <c r="R1019" i="7"/>
  <c r="L1019" i="8" s="1"/>
  <c r="R1009" i="7"/>
  <c r="L1009" i="8" s="1"/>
  <c r="R1020" i="7"/>
  <c r="L1020" i="8" s="1"/>
  <c r="AD1023" i="7"/>
  <c r="Q1023" i="8" s="1"/>
  <c r="M1025" i="7"/>
  <c r="F1026" i="8"/>
  <c r="AD1026" i="7"/>
  <c r="Q1026" i="8" s="1"/>
  <c r="M1031" i="7"/>
  <c r="Q1032" i="7"/>
  <c r="K1032" i="8" s="1"/>
  <c r="F1033" i="8"/>
  <c r="AD1033" i="7"/>
  <c r="Q1033" i="8" s="1"/>
  <c r="AD1051" i="7"/>
  <c r="Q1051" i="8" s="1"/>
  <c r="E1034" i="8"/>
  <c r="K1044" i="7"/>
  <c r="Q1029" i="7"/>
  <c r="K1029" i="8" s="1"/>
  <c r="O1033" i="7"/>
  <c r="J1063" i="7"/>
  <c r="I1063" i="8" s="1"/>
  <c r="I1063" i="7"/>
  <c r="H1063" i="8" s="1"/>
  <c r="L1064" i="7"/>
  <c r="M1093" i="7"/>
  <c r="R1024" i="7"/>
  <c r="L1024" i="8" s="1"/>
  <c r="K1039" i="7"/>
  <c r="N1039" i="7" s="1"/>
  <c r="M1046" i="7"/>
  <c r="M1052" i="7"/>
  <c r="E1054" i="8"/>
  <c r="K1064" i="7"/>
  <c r="N1064" i="7" s="1"/>
  <c r="Q1049" i="7"/>
  <c r="K1049" i="8" s="1"/>
  <c r="O1053" i="7"/>
  <c r="J1083" i="7"/>
  <c r="I1083" i="8" s="1"/>
  <c r="I1083" i="7"/>
  <c r="H1083" i="8" s="1"/>
  <c r="L1084" i="7"/>
  <c r="N1054" i="7"/>
  <c r="R1064" i="7"/>
  <c r="L1064" i="8" s="1"/>
  <c r="L1066" i="7"/>
  <c r="G1067" i="8"/>
  <c r="X1067" i="7"/>
  <c r="N1067" i="8" s="1"/>
  <c r="E1069" i="8"/>
  <c r="J1098" i="7"/>
  <c r="I1098" i="8" s="1"/>
  <c r="I1098" i="7"/>
  <c r="H1098" i="8" s="1"/>
  <c r="O1068" i="7"/>
  <c r="Q1064" i="7"/>
  <c r="K1064" i="8" s="1"/>
  <c r="G1079" i="8"/>
  <c r="F1081" i="8"/>
  <c r="AD1081" i="7"/>
  <c r="Q1081" i="8" s="1"/>
  <c r="AD1099" i="7"/>
  <c r="Q1099" i="8" s="1"/>
  <c r="E1083" i="8"/>
  <c r="J1112" i="7"/>
  <c r="I1112" i="8" s="1"/>
  <c r="I1112" i="7"/>
  <c r="H1112" i="8" s="1"/>
  <c r="N1083" i="7"/>
  <c r="O1082" i="7"/>
  <c r="M1143" i="7"/>
  <c r="Q1078" i="7"/>
  <c r="K1078" i="8" s="1"/>
  <c r="K1093" i="7"/>
  <c r="N1093" i="7" s="1"/>
  <c r="L1113" i="7"/>
  <c r="AD1091" i="7"/>
  <c r="Q1091" i="8" s="1"/>
  <c r="R1092" i="7"/>
  <c r="L1092" i="8" s="1"/>
  <c r="M1094" i="7"/>
  <c r="AD1102" i="7"/>
  <c r="Q1102" i="8" s="1"/>
  <c r="AC1104" i="7"/>
  <c r="P1104" i="8" s="1"/>
  <c r="L1107" i="7"/>
  <c r="G1109" i="8"/>
  <c r="F1111" i="8"/>
  <c r="AD1127" i="7"/>
  <c r="Q1127" i="8" s="1"/>
  <c r="AD1111" i="7"/>
  <c r="Q1111" i="8" s="1"/>
  <c r="AD1118" i="7"/>
  <c r="Q1118" i="8" s="1"/>
  <c r="G1139" i="8"/>
  <c r="W1149" i="7"/>
  <c r="X1149" i="7" s="1"/>
  <c r="N1149" i="8" s="1"/>
  <c r="X1139" i="7"/>
  <c r="N1139" i="8" s="1"/>
  <c r="E1141" i="8"/>
  <c r="M1201" i="7"/>
  <c r="J1170" i="7"/>
  <c r="I1170" i="8" s="1"/>
  <c r="I1170" i="7"/>
  <c r="H1170" i="8" s="1"/>
  <c r="O1140" i="7"/>
  <c r="Q1136" i="7"/>
  <c r="K1136" i="8" s="1"/>
  <c r="J1168" i="7"/>
  <c r="I1168" i="8" s="1"/>
  <c r="F1193" i="8"/>
  <c r="AD1193" i="7"/>
  <c r="Q1193" i="8" s="1"/>
  <c r="AD1211" i="7"/>
  <c r="Q1211" i="8" s="1"/>
  <c r="J1196" i="7"/>
  <c r="I1196" i="8" s="1"/>
  <c r="J973" i="7"/>
  <c r="I973" i="8" s="1"/>
  <c r="J975" i="7"/>
  <c r="I975" i="8" s="1"/>
  <c r="J977" i="7"/>
  <c r="I977" i="8" s="1"/>
  <c r="J979" i="7"/>
  <c r="I979" i="8" s="1"/>
  <c r="J981" i="7"/>
  <c r="I981" i="8" s="1"/>
  <c r="J983" i="7"/>
  <c r="I983" i="8" s="1"/>
  <c r="J985" i="7"/>
  <c r="I985" i="8" s="1"/>
  <c r="J987" i="7"/>
  <c r="I987" i="8" s="1"/>
  <c r="J989" i="7"/>
  <c r="I989" i="8" s="1"/>
  <c r="J991" i="7"/>
  <c r="I991" i="8" s="1"/>
  <c r="J993" i="7"/>
  <c r="I993" i="8" s="1"/>
  <c r="J995" i="7"/>
  <c r="I995" i="8" s="1"/>
  <c r="W995" i="7"/>
  <c r="E996" i="8"/>
  <c r="K1006" i="7"/>
  <c r="J1025" i="7"/>
  <c r="I1025" i="8" s="1"/>
  <c r="I1025" i="7"/>
  <c r="H1025" i="8" s="1"/>
  <c r="M1056" i="7"/>
  <c r="Q1001" i="7"/>
  <c r="K1001" i="8" s="1"/>
  <c r="P1003" i="7"/>
  <c r="AC1004" i="7"/>
  <c r="P1004" i="8" s="1"/>
  <c r="M1005" i="7"/>
  <c r="G1019" i="8"/>
  <c r="E1023" i="8"/>
  <c r="J1052" i="7"/>
  <c r="I1052" i="8" s="1"/>
  <c r="I1052" i="7"/>
  <c r="H1052" i="8" s="1"/>
  <c r="O1022" i="7"/>
  <c r="Q1018" i="7"/>
  <c r="K1018" i="8" s="1"/>
  <c r="K1033" i="7"/>
  <c r="N1033" i="7" s="1"/>
  <c r="AD1024" i="7"/>
  <c r="Q1024" i="8" s="1"/>
  <c r="L1026" i="7"/>
  <c r="AD1030" i="7"/>
  <c r="Q1030" i="8" s="1"/>
  <c r="E1035" i="8"/>
  <c r="J1064" i="7"/>
  <c r="I1064" i="8" s="1"/>
  <c r="I1064" i="7"/>
  <c r="H1064" i="8" s="1"/>
  <c r="N1035" i="7"/>
  <c r="O1034" i="7"/>
  <c r="M1095" i="7"/>
  <c r="Q1030" i="7"/>
  <c r="K1030" i="8" s="1"/>
  <c r="K1045" i="7"/>
  <c r="L1065" i="7"/>
  <c r="M1102" i="7"/>
  <c r="L1053" i="7"/>
  <c r="E1055" i="8"/>
  <c r="J1084" i="7"/>
  <c r="I1084" i="8" s="1"/>
  <c r="I1084" i="7"/>
  <c r="H1084" i="8" s="1"/>
  <c r="N1055" i="7"/>
  <c r="O1054" i="7"/>
  <c r="R1045" i="7"/>
  <c r="L1045" i="8" s="1"/>
  <c r="M1115" i="7"/>
  <c r="Q1050" i="7"/>
  <c r="K1050" i="8" s="1"/>
  <c r="E1056" i="8"/>
  <c r="K1066" i="7"/>
  <c r="N1066" i="7" s="1"/>
  <c r="Q1051" i="7"/>
  <c r="K1051" i="8" s="1"/>
  <c r="O1055" i="7"/>
  <c r="J1085" i="7"/>
  <c r="I1085" i="8" s="1"/>
  <c r="I1085" i="7"/>
  <c r="H1085" i="8" s="1"/>
  <c r="R1056" i="7"/>
  <c r="L1056" i="8" s="1"/>
  <c r="L1086" i="7"/>
  <c r="M1116" i="7"/>
  <c r="E1071" i="8"/>
  <c r="J1100" i="7"/>
  <c r="I1100" i="8" s="1"/>
  <c r="I1100" i="7"/>
  <c r="H1100" i="8" s="1"/>
  <c r="O1070" i="7"/>
  <c r="R1061" i="7"/>
  <c r="L1061" i="8" s="1"/>
  <c r="K1081" i="7"/>
  <c r="AD1076" i="7"/>
  <c r="Q1076" i="8" s="1"/>
  <c r="M1079" i="7"/>
  <c r="L1081" i="7"/>
  <c r="E1085" i="8"/>
  <c r="J1114" i="7"/>
  <c r="I1114" i="8" s="1"/>
  <c r="I1114" i="7"/>
  <c r="H1114" i="8" s="1"/>
  <c r="N1085" i="7"/>
  <c r="O1084" i="7"/>
  <c r="Q1080" i="7"/>
  <c r="K1080" i="8" s="1"/>
  <c r="K1095" i="7"/>
  <c r="N1095" i="7" s="1"/>
  <c r="L1115" i="7"/>
  <c r="R1075" i="7"/>
  <c r="L1075" i="8" s="1"/>
  <c r="L1096" i="7"/>
  <c r="D1100" i="8"/>
  <c r="AC1100" i="7"/>
  <c r="P1100" i="8" s="1"/>
  <c r="AC1106" i="7"/>
  <c r="P1106" i="8" s="1"/>
  <c r="R1107" i="7"/>
  <c r="L1107" i="8" s="1"/>
  <c r="L1109" i="7"/>
  <c r="M1112" i="7"/>
  <c r="E1115" i="8"/>
  <c r="M1175" i="7"/>
  <c r="J1144" i="7"/>
  <c r="I1144" i="8" s="1"/>
  <c r="I1144" i="7"/>
  <c r="H1144" i="8" s="1"/>
  <c r="O1114" i="7"/>
  <c r="L1145" i="7"/>
  <c r="R1115" i="7"/>
  <c r="L1115" i="8" s="1"/>
  <c r="AD1119" i="7"/>
  <c r="Q1119" i="8" s="1"/>
  <c r="M1123" i="7"/>
  <c r="L1124" i="7"/>
  <c r="E1128" i="8"/>
  <c r="M1188" i="7"/>
  <c r="K1138" i="7"/>
  <c r="N1138" i="7" s="1"/>
  <c r="Q1123" i="7"/>
  <c r="K1123" i="8" s="1"/>
  <c r="O1127" i="7"/>
  <c r="I1157" i="7"/>
  <c r="H1157" i="8" s="1"/>
  <c r="R1128" i="7"/>
  <c r="L1128" i="8" s="1"/>
  <c r="J1157" i="7"/>
  <c r="I1157" i="8" s="1"/>
  <c r="L1158" i="7"/>
  <c r="F1142" i="8"/>
  <c r="AD1160" i="7"/>
  <c r="Q1160" i="8" s="1"/>
  <c r="E1143" i="8"/>
  <c r="M1203" i="7"/>
  <c r="J1172" i="7"/>
  <c r="I1172" i="8" s="1"/>
  <c r="K1153" i="7"/>
  <c r="N1153" i="7" s="1"/>
  <c r="I1172" i="7"/>
  <c r="H1172" i="8" s="1"/>
  <c r="L1173" i="7"/>
  <c r="O1142" i="7"/>
  <c r="R1133" i="7"/>
  <c r="L1133" i="8" s="1"/>
  <c r="J1171" i="7"/>
  <c r="I1171" i="8" s="1"/>
  <c r="E1157" i="8"/>
  <c r="M1217" i="7"/>
  <c r="Q1157" i="7"/>
  <c r="K1157" i="8" s="1"/>
  <c r="O1156" i="7"/>
  <c r="K1167" i="7"/>
  <c r="J1186" i="7"/>
  <c r="I1186" i="8" s="1"/>
  <c r="I1186" i="7"/>
  <c r="H1186" i="8" s="1"/>
  <c r="Q1152" i="7"/>
  <c r="K1152" i="8" s="1"/>
  <c r="L1187" i="7"/>
  <c r="R1147" i="7"/>
  <c r="L1147" i="8" s="1"/>
  <c r="K1163" i="7"/>
  <c r="N1163" i="7" s="1"/>
  <c r="R1168" i="7"/>
  <c r="L1168" i="8" s="1"/>
  <c r="E1174" i="8"/>
  <c r="J1203" i="7"/>
  <c r="I1203" i="8" s="1"/>
  <c r="I1203" i="7"/>
  <c r="H1203" i="8" s="1"/>
  <c r="L1204" i="7"/>
  <c r="K1184" i="7"/>
  <c r="Q1169" i="7"/>
  <c r="K1169" i="8" s="1"/>
  <c r="M1234" i="7"/>
  <c r="O1173" i="7"/>
  <c r="Q1174" i="7"/>
  <c r="K1174" i="8" s="1"/>
  <c r="I1202" i="7"/>
  <c r="H1202" i="8" s="1"/>
  <c r="K1182" i="7"/>
  <c r="N1182" i="7" s="1"/>
  <c r="R1164" i="7"/>
  <c r="L1164" i="8" s="1"/>
  <c r="K1183" i="7"/>
  <c r="N1183" i="7" s="1"/>
  <c r="E1213" i="8"/>
  <c r="L1243" i="7"/>
  <c r="K1223" i="7"/>
  <c r="N1223" i="7" s="1"/>
  <c r="Q1208" i="7"/>
  <c r="K1208" i="8" s="1"/>
  <c r="Q1213" i="7"/>
  <c r="K1213" i="8" s="1"/>
  <c r="R1203" i="7"/>
  <c r="L1203" i="8" s="1"/>
  <c r="M1273" i="7"/>
  <c r="I1241" i="7"/>
  <c r="H1241" i="8" s="1"/>
  <c r="M1270" i="7"/>
  <c r="L1242" i="7"/>
  <c r="I1238" i="7"/>
  <c r="H1238" i="8" s="1"/>
  <c r="I1235" i="7"/>
  <c r="H1235" i="8" s="1"/>
  <c r="J1242" i="7"/>
  <c r="I1242" i="8" s="1"/>
  <c r="M1269" i="7"/>
  <c r="I1242" i="7"/>
  <c r="H1242" i="8" s="1"/>
  <c r="O1213" i="7"/>
  <c r="M1268" i="7"/>
  <c r="I1237" i="7"/>
  <c r="H1237" i="8" s="1"/>
  <c r="J1240" i="7"/>
  <c r="I1240" i="8" s="1"/>
  <c r="O1212" i="7"/>
  <c r="M1272" i="7"/>
  <c r="E1217" i="8"/>
  <c r="L1247" i="7"/>
  <c r="K1227" i="7"/>
  <c r="N1227" i="7" s="1"/>
  <c r="Q1212" i="7"/>
  <c r="K1212" i="8" s="1"/>
  <c r="Q1217" i="7"/>
  <c r="K1217" i="8" s="1"/>
  <c r="J1246" i="7"/>
  <c r="I1246" i="8" s="1"/>
  <c r="O1216" i="7"/>
  <c r="I1246" i="7"/>
  <c r="H1246" i="8" s="1"/>
  <c r="M1276" i="7"/>
  <c r="M1277" i="7"/>
  <c r="L1246" i="7"/>
  <c r="M1275" i="7"/>
  <c r="M1274" i="7"/>
  <c r="R1217" i="7"/>
  <c r="L1217" i="8" s="1"/>
  <c r="I1245" i="7"/>
  <c r="H1245" i="8" s="1"/>
  <c r="O1217" i="7"/>
  <c r="L1244" i="7"/>
  <c r="G1228" i="8"/>
  <c r="W1238" i="7"/>
  <c r="X1238" i="7" s="1"/>
  <c r="N1238" i="8" s="1"/>
  <c r="G1292" i="8"/>
  <c r="W1302" i="7"/>
  <c r="X1292" i="7"/>
  <c r="N1292" i="8" s="1"/>
  <c r="E1349" i="8"/>
  <c r="M1409" i="7"/>
  <c r="L1379" i="7"/>
  <c r="O1349" i="7"/>
  <c r="O1348" i="7"/>
  <c r="Q1344" i="7"/>
  <c r="K1344" i="8" s="1"/>
  <c r="M1408" i="7"/>
  <c r="N1349" i="7"/>
  <c r="M1406" i="7"/>
  <c r="J1373" i="7"/>
  <c r="I1373" i="8" s="1"/>
  <c r="K1359" i="7"/>
  <c r="N1359" i="7" s="1"/>
  <c r="I1378" i="7"/>
  <c r="H1378" i="8" s="1"/>
  <c r="L1376" i="7"/>
  <c r="J1376" i="7"/>
  <c r="I1376" i="8" s="1"/>
  <c r="K1358" i="7"/>
  <c r="N1358" i="7" s="1"/>
  <c r="J1377" i="7"/>
  <c r="I1377" i="8" s="1"/>
  <c r="Q1349" i="7"/>
  <c r="K1349" i="8" s="1"/>
  <c r="I1377" i="7"/>
  <c r="H1377" i="8" s="1"/>
  <c r="M1404" i="7"/>
  <c r="L1378" i="7"/>
  <c r="K1354" i="7"/>
  <c r="N1354" i="7" s="1"/>
  <c r="J1378" i="7"/>
  <c r="I1378" i="8" s="1"/>
  <c r="K1357" i="7"/>
  <c r="N1357" i="7" s="1"/>
  <c r="J1365" i="7"/>
  <c r="I1365" i="8" s="1"/>
  <c r="R1339" i="7"/>
  <c r="L1339" i="8" s="1"/>
  <c r="I1365" i="7"/>
  <c r="H1365" i="8" s="1"/>
  <c r="M1402" i="7"/>
  <c r="K1352" i="7"/>
  <c r="N1352" i="7" s="1"/>
  <c r="I1376" i="7"/>
  <c r="H1376" i="8" s="1"/>
  <c r="R1349" i="7"/>
  <c r="L1349" i="8" s="1"/>
  <c r="I1373" i="7"/>
  <c r="H1373" i="8" s="1"/>
  <c r="J1364" i="7"/>
  <c r="I1364" i="8" s="1"/>
  <c r="AC896" i="7"/>
  <c r="P896" i="8" s="1"/>
  <c r="AC898" i="7"/>
  <c r="P898" i="8" s="1"/>
  <c r="AC900" i="7"/>
  <c r="P900" i="8" s="1"/>
  <c r="AC902" i="7"/>
  <c r="P902" i="8" s="1"/>
  <c r="AC904" i="7"/>
  <c r="P904" i="8" s="1"/>
  <c r="AC906" i="7"/>
  <c r="P906" i="8" s="1"/>
  <c r="K907" i="7"/>
  <c r="N907" i="7" s="1"/>
  <c r="AC908" i="7"/>
  <c r="P908" i="8" s="1"/>
  <c r="AC910" i="7"/>
  <c r="P910" i="8" s="1"/>
  <c r="AC912" i="7"/>
  <c r="P912" i="8" s="1"/>
  <c r="AC914" i="7"/>
  <c r="P914" i="8" s="1"/>
  <c r="AC916" i="7"/>
  <c r="P916" i="8" s="1"/>
  <c r="AC918" i="7"/>
  <c r="P918" i="8" s="1"/>
  <c r="AC920" i="7"/>
  <c r="P920" i="8" s="1"/>
  <c r="AC922" i="7"/>
  <c r="P922" i="8" s="1"/>
  <c r="AC924" i="7"/>
  <c r="P924" i="8" s="1"/>
  <c r="AC926" i="7"/>
  <c r="P926" i="8" s="1"/>
  <c r="AC928" i="7"/>
  <c r="P928" i="8" s="1"/>
  <c r="AC930" i="7"/>
  <c r="P930" i="8" s="1"/>
  <c r="AC932" i="7"/>
  <c r="P932" i="8" s="1"/>
  <c r="AC934" i="7"/>
  <c r="P934" i="8" s="1"/>
  <c r="AC936" i="7"/>
  <c r="P936" i="8" s="1"/>
  <c r="AC938" i="7"/>
  <c r="P938" i="8" s="1"/>
  <c r="AC940" i="7"/>
  <c r="P940" i="8" s="1"/>
  <c r="AC942" i="7"/>
  <c r="P942" i="8" s="1"/>
  <c r="Q944" i="7"/>
  <c r="K944" i="8" s="1"/>
  <c r="AC944" i="7"/>
  <c r="P944" i="8" s="1"/>
  <c r="Q946" i="7"/>
  <c r="K946" i="8" s="1"/>
  <c r="AC946" i="7"/>
  <c r="P946" i="8" s="1"/>
  <c r="Q948" i="7"/>
  <c r="K948" i="8" s="1"/>
  <c r="AC948" i="7"/>
  <c r="P948" i="8" s="1"/>
  <c r="Q950" i="7"/>
  <c r="K950" i="8" s="1"/>
  <c r="AC950" i="7"/>
  <c r="P950" i="8" s="1"/>
  <c r="Q952" i="7"/>
  <c r="K952" i="8" s="1"/>
  <c r="AC952" i="7"/>
  <c r="P952" i="8" s="1"/>
  <c r="K953" i="7"/>
  <c r="N953" i="7" s="1"/>
  <c r="Q954" i="7"/>
  <c r="K954" i="8" s="1"/>
  <c r="AC954" i="7"/>
  <c r="P954" i="8" s="1"/>
  <c r="Q956" i="7"/>
  <c r="K956" i="8" s="1"/>
  <c r="AC956" i="7"/>
  <c r="P956" i="8" s="1"/>
  <c r="Q958" i="7"/>
  <c r="K958" i="8" s="1"/>
  <c r="AC958" i="7"/>
  <c r="P958" i="8" s="1"/>
  <c r="K959" i="7"/>
  <c r="N959" i="7" s="1"/>
  <c r="Q960" i="7"/>
  <c r="K960" i="8" s="1"/>
  <c r="AC960" i="7"/>
  <c r="P960" i="8" s="1"/>
  <c r="K961" i="7"/>
  <c r="N961" i="7" s="1"/>
  <c r="Q962" i="7"/>
  <c r="K962" i="8" s="1"/>
  <c r="AC962" i="7"/>
  <c r="P962" i="8" s="1"/>
  <c r="K963" i="7"/>
  <c r="N963" i="7" s="1"/>
  <c r="Q964" i="7"/>
  <c r="K964" i="8" s="1"/>
  <c r="AC964" i="7"/>
  <c r="P964" i="8" s="1"/>
  <c r="K965" i="7"/>
  <c r="N965" i="7" s="1"/>
  <c r="Q966" i="7"/>
  <c r="K966" i="8" s="1"/>
  <c r="AC966" i="7"/>
  <c r="P966" i="8" s="1"/>
  <c r="W967" i="7"/>
  <c r="Q968" i="7"/>
  <c r="K968" i="8" s="1"/>
  <c r="AC968" i="7"/>
  <c r="P968" i="8" s="1"/>
  <c r="K969" i="7"/>
  <c r="N969" i="7" s="1"/>
  <c r="W969" i="7"/>
  <c r="X969" i="7" s="1"/>
  <c r="N969" i="8" s="1"/>
  <c r="Q970" i="7"/>
  <c r="K970" i="8" s="1"/>
  <c r="AC970" i="7"/>
  <c r="P970" i="8" s="1"/>
  <c r="K971" i="7"/>
  <c r="N971" i="7" s="1"/>
  <c r="W971" i="7"/>
  <c r="X971" i="7" s="1"/>
  <c r="N971" i="8" s="1"/>
  <c r="Q972" i="7"/>
  <c r="K972" i="8" s="1"/>
  <c r="AC972" i="7"/>
  <c r="P972" i="8" s="1"/>
  <c r="K973" i="7"/>
  <c r="N973" i="7" s="1"/>
  <c r="W973" i="7"/>
  <c r="X973" i="7" s="1"/>
  <c r="N973" i="8" s="1"/>
  <c r="Q974" i="7"/>
  <c r="K974" i="8" s="1"/>
  <c r="AC974" i="7"/>
  <c r="P974" i="8" s="1"/>
  <c r="K975" i="7"/>
  <c r="N975" i="7" s="1"/>
  <c r="W975" i="7"/>
  <c r="X975" i="7" s="1"/>
  <c r="N975" i="8" s="1"/>
  <c r="Q976" i="7"/>
  <c r="K976" i="8" s="1"/>
  <c r="AC976" i="7"/>
  <c r="P976" i="8" s="1"/>
  <c r="K977" i="7"/>
  <c r="N977" i="7" s="1"/>
  <c r="W977" i="7"/>
  <c r="X977" i="7" s="1"/>
  <c r="N977" i="8" s="1"/>
  <c r="Q978" i="7"/>
  <c r="K978" i="8" s="1"/>
  <c r="AC978" i="7"/>
  <c r="P978" i="8" s="1"/>
  <c r="W979" i="7"/>
  <c r="Q980" i="7"/>
  <c r="K980" i="8" s="1"/>
  <c r="AC980" i="7"/>
  <c r="P980" i="8" s="1"/>
  <c r="W981" i="7"/>
  <c r="X981" i="7" s="1"/>
  <c r="N981" i="8" s="1"/>
  <c r="Q982" i="7"/>
  <c r="K982" i="8" s="1"/>
  <c r="AC982" i="7"/>
  <c r="P982" i="8" s="1"/>
  <c r="K983" i="7"/>
  <c r="N983" i="7" s="1"/>
  <c r="W983" i="7"/>
  <c r="X983" i="7" s="1"/>
  <c r="N983" i="8" s="1"/>
  <c r="Q984" i="7"/>
  <c r="K984" i="8" s="1"/>
  <c r="AC984" i="7"/>
  <c r="P984" i="8" s="1"/>
  <c r="K985" i="7"/>
  <c r="N985" i="7" s="1"/>
  <c r="W985" i="7"/>
  <c r="Q986" i="7"/>
  <c r="K986" i="8" s="1"/>
  <c r="AC986" i="7"/>
  <c r="P986" i="8" s="1"/>
  <c r="W987" i="7"/>
  <c r="AC988" i="7"/>
  <c r="P988" i="8" s="1"/>
  <c r="W989" i="7"/>
  <c r="X989" i="7" s="1"/>
  <c r="N989" i="8" s="1"/>
  <c r="Q990" i="7"/>
  <c r="K990" i="8" s="1"/>
  <c r="AC990" i="7"/>
  <c r="P990" i="8" s="1"/>
  <c r="W991" i="7"/>
  <c r="Q992" i="7"/>
  <c r="K992" i="8" s="1"/>
  <c r="AC992" i="7"/>
  <c r="P992" i="8" s="1"/>
  <c r="W993" i="7"/>
  <c r="X993" i="7" s="1"/>
  <c r="N993" i="8" s="1"/>
  <c r="Q994" i="7"/>
  <c r="K994" i="8" s="1"/>
  <c r="AC994" i="7"/>
  <c r="P994" i="8" s="1"/>
  <c r="X995" i="7"/>
  <c r="N995" i="8" s="1"/>
  <c r="F996" i="8"/>
  <c r="AD996" i="7"/>
  <c r="Q996" i="8" s="1"/>
  <c r="R1001" i="7"/>
  <c r="L1001" i="8" s="1"/>
  <c r="O1005" i="7"/>
  <c r="AC1008" i="7"/>
  <c r="P1008" i="8" s="1"/>
  <c r="M1009" i="7"/>
  <c r="G1013" i="8"/>
  <c r="M1022" i="7"/>
  <c r="M1026" i="7"/>
  <c r="G1027" i="8"/>
  <c r="R1040" i="7"/>
  <c r="L1040" i="8" s="1"/>
  <c r="G1041" i="8"/>
  <c r="AD1045" i="7"/>
  <c r="Q1045" i="8" s="1"/>
  <c r="L1054" i="7"/>
  <c r="K1067" i="7"/>
  <c r="N1067" i="7" s="1"/>
  <c r="E1058" i="8"/>
  <c r="K1068" i="7"/>
  <c r="N1068" i="7" s="1"/>
  <c r="Q1053" i="7"/>
  <c r="K1053" i="8" s="1"/>
  <c r="O1057" i="7"/>
  <c r="J1087" i="7"/>
  <c r="I1087" i="8" s="1"/>
  <c r="I1087" i="7"/>
  <c r="H1087" i="8" s="1"/>
  <c r="L1088" i="7"/>
  <c r="M1117" i="7"/>
  <c r="R1048" i="7"/>
  <c r="L1048" i="8" s="1"/>
  <c r="E1072" i="8"/>
  <c r="K1082" i="7"/>
  <c r="Q1067" i="7"/>
  <c r="K1067" i="8" s="1"/>
  <c r="O1071" i="7"/>
  <c r="J1101" i="7"/>
  <c r="I1101" i="8" s="1"/>
  <c r="I1101" i="7"/>
  <c r="H1101" i="8" s="1"/>
  <c r="M1132" i="7"/>
  <c r="R1062" i="7"/>
  <c r="L1062" i="8" s="1"/>
  <c r="R1079" i="7"/>
  <c r="L1079" i="8" s="1"/>
  <c r="AD1093" i="7"/>
  <c r="Q1093" i="8" s="1"/>
  <c r="R1094" i="7"/>
  <c r="L1094" i="8" s="1"/>
  <c r="AD1106" i="7"/>
  <c r="Q1106" i="8" s="1"/>
  <c r="AD1107" i="7"/>
  <c r="Q1107" i="8" s="1"/>
  <c r="L1111" i="7"/>
  <c r="G1113" i="8"/>
  <c r="AD1120" i="7"/>
  <c r="Q1120" i="8" s="1"/>
  <c r="M1124" i="7"/>
  <c r="K1139" i="7"/>
  <c r="E1130" i="8"/>
  <c r="K1140" i="7"/>
  <c r="N1140" i="7" s="1"/>
  <c r="Q1125" i="7"/>
  <c r="K1125" i="8" s="1"/>
  <c r="O1129" i="7"/>
  <c r="M1190" i="7"/>
  <c r="L1160" i="7"/>
  <c r="J1159" i="7"/>
  <c r="I1159" i="8" s="1"/>
  <c r="N1130" i="7"/>
  <c r="R1120" i="7"/>
  <c r="L1120" i="8" s="1"/>
  <c r="AD1137" i="7"/>
  <c r="Q1137" i="8" s="1"/>
  <c r="E1144" i="8"/>
  <c r="I1173" i="7"/>
  <c r="H1173" i="8" s="1"/>
  <c r="M1204" i="7"/>
  <c r="Q1139" i="7"/>
  <c r="K1139" i="8" s="1"/>
  <c r="K1154" i="7"/>
  <c r="N1154" i="7" s="1"/>
  <c r="O1143" i="7"/>
  <c r="L1174" i="7"/>
  <c r="J1173" i="7"/>
  <c r="I1173" i="8" s="1"/>
  <c r="R1144" i="7"/>
  <c r="L1144" i="8" s="1"/>
  <c r="R1134" i="7"/>
  <c r="L1134" i="8" s="1"/>
  <c r="AC1149" i="7"/>
  <c r="P1149" i="8" s="1"/>
  <c r="J1188" i="7"/>
  <c r="I1188" i="8" s="1"/>
  <c r="J1163" i="8"/>
  <c r="P1163" i="7"/>
  <c r="L1164" i="7"/>
  <c r="M1232" i="7"/>
  <c r="C1179" i="8"/>
  <c r="AC1179" i="7"/>
  <c r="P1179" i="8" s="1"/>
  <c r="I1209" i="7"/>
  <c r="H1209" i="8" s="1"/>
  <c r="C1185" i="8"/>
  <c r="AC1185" i="7"/>
  <c r="P1185" i="8" s="1"/>
  <c r="C1327" i="8"/>
  <c r="AC1327" i="7"/>
  <c r="P1327" i="8" s="1"/>
  <c r="R944" i="7"/>
  <c r="L944" i="8" s="1"/>
  <c r="E946" i="8"/>
  <c r="M1006" i="7"/>
  <c r="R946" i="7"/>
  <c r="L946" i="8" s="1"/>
  <c r="E948" i="8"/>
  <c r="M1008" i="7"/>
  <c r="R948" i="7"/>
  <c r="L948" i="8" s="1"/>
  <c r="R950" i="7"/>
  <c r="L950" i="8" s="1"/>
  <c r="R952" i="7"/>
  <c r="L952" i="8" s="1"/>
  <c r="R954" i="7"/>
  <c r="L954" i="8" s="1"/>
  <c r="R956" i="7"/>
  <c r="L956" i="8" s="1"/>
  <c r="E958" i="8"/>
  <c r="M1018" i="7"/>
  <c r="R958" i="7"/>
  <c r="L958" i="8" s="1"/>
  <c r="R960" i="7"/>
  <c r="L960" i="8" s="1"/>
  <c r="X961" i="7"/>
  <c r="N961" i="8" s="1"/>
  <c r="R962" i="7"/>
  <c r="L962" i="8" s="1"/>
  <c r="X963" i="7"/>
  <c r="N963" i="8" s="1"/>
  <c r="R964" i="7"/>
  <c r="L964" i="8" s="1"/>
  <c r="R966" i="7"/>
  <c r="L966" i="8" s="1"/>
  <c r="X967" i="7"/>
  <c r="N967" i="8" s="1"/>
  <c r="R968" i="7"/>
  <c r="L968" i="8" s="1"/>
  <c r="E970" i="8"/>
  <c r="M1030" i="7"/>
  <c r="R970" i="7"/>
  <c r="L970" i="8" s="1"/>
  <c r="E972" i="8"/>
  <c r="M1032" i="7"/>
  <c r="R972" i="7"/>
  <c r="L972" i="8" s="1"/>
  <c r="AD972" i="7"/>
  <c r="Q972" i="8" s="1"/>
  <c r="L973" i="7"/>
  <c r="E974" i="8"/>
  <c r="M1034" i="7"/>
  <c r="R974" i="7"/>
  <c r="L974" i="8" s="1"/>
  <c r="AD974" i="7"/>
  <c r="Q974" i="8" s="1"/>
  <c r="L975" i="7"/>
  <c r="R976" i="7"/>
  <c r="L976" i="8" s="1"/>
  <c r="AD976" i="7"/>
  <c r="Q976" i="8" s="1"/>
  <c r="L977" i="7"/>
  <c r="E978" i="8"/>
  <c r="J1007" i="7"/>
  <c r="I1007" i="8" s="1"/>
  <c r="M1038" i="7"/>
  <c r="R978" i="7"/>
  <c r="L978" i="8" s="1"/>
  <c r="AD978" i="7"/>
  <c r="Q978" i="8" s="1"/>
  <c r="L979" i="7"/>
  <c r="X979" i="7"/>
  <c r="N979" i="8" s="1"/>
  <c r="E980" i="8"/>
  <c r="J1009" i="7"/>
  <c r="I1009" i="8" s="1"/>
  <c r="L1010" i="7"/>
  <c r="R980" i="7"/>
  <c r="L980" i="8" s="1"/>
  <c r="AD980" i="7"/>
  <c r="Q980" i="8" s="1"/>
  <c r="L981" i="7"/>
  <c r="E982" i="8"/>
  <c r="J1011" i="7"/>
  <c r="I1011" i="8" s="1"/>
  <c r="I1011" i="7"/>
  <c r="H1011" i="8" s="1"/>
  <c r="R982" i="7"/>
  <c r="L982" i="8" s="1"/>
  <c r="AD982" i="7"/>
  <c r="Q982" i="8" s="1"/>
  <c r="L983" i="7"/>
  <c r="E984" i="8"/>
  <c r="J1013" i="7"/>
  <c r="I1013" i="8" s="1"/>
  <c r="L1014" i="7"/>
  <c r="M1044" i="7"/>
  <c r="R984" i="7"/>
  <c r="L984" i="8" s="1"/>
  <c r="AD984" i="7"/>
  <c r="Q984" i="8" s="1"/>
  <c r="L985" i="7"/>
  <c r="X985" i="7"/>
  <c r="N985" i="8" s="1"/>
  <c r="E986" i="8"/>
  <c r="J1015" i="7"/>
  <c r="I1015" i="8" s="1"/>
  <c r="R986" i="7"/>
  <c r="L986" i="8" s="1"/>
  <c r="AD986" i="7"/>
  <c r="Q986" i="8" s="1"/>
  <c r="L987" i="7"/>
  <c r="X987" i="7"/>
  <c r="N987" i="8" s="1"/>
  <c r="E988" i="8"/>
  <c r="J1017" i="7"/>
  <c r="I1017" i="8" s="1"/>
  <c r="I1017" i="7"/>
  <c r="H1017" i="8" s="1"/>
  <c r="L1018" i="7"/>
  <c r="R988" i="7"/>
  <c r="L988" i="8" s="1"/>
  <c r="AD988" i="7"/>
  <c r="Q988" i="8" s="1"/>
  <c r="L989" i="7"/>
  <c r="E990" i="8"/>
  <c r="J1019" i="7"/>
  <c r="I1019" i="8" s="1"/>
  <c r="R990" i="7"/>
  <c r="L990" i="8" s="1"/>
  <c r="AD990" i="7"/>
  <c r="Q990" i="8" s="1"/>
  <c r="L991" i="7"/>
  <c r="X991" i="7"/>
  <c r="N991" i="8" s="1"/>
  <c r="E992" i="8"/>
  <c r="J1021" i="7"/>
  <c r="I1021" i="8" s="1"/>
  <c r="I1021" i="7"/>
  <c r="H1021" i="8" s="1"/>
  <c r="R992" i="7"/>
  <c r="L992" i="8" s="1"/>
  <c r="AD992" i="7"/>
  <c r="Q992" i="8" s="1"/>
  <c r="L993" i="7"/>
  <c r="E994" i="8"/>
  <c r="J1023" i="7"/>
  <c r="I1023" i="8" s="1"/>
  <c r="I1023" i="7"/>
  <c r="H1023" i="8" s="1"/>
  <c r="M1054" i="7"/>
  <c r="R994" i="7"/>
  <c r="L994" i="8" s="1"/>
  <c r="AD994" i="7"/>
  <c r="Q994" i="8" s="1"/>
  <c r="L995" i="7"/>
  <c r="E997" i="8"/>
  <c r="J1026" i="7"/>
  <c r="I1026" i="8" s="1"/>
  <c r="I1026" i="7"/>
  <c r="H1026" i="8" s="1"/>
  <c r="K1007" i="7"/>
  <c r="N1007" i="7" s="1"/>
  <c r="I1007" i="7"/>
  <c r="H1007" i="8" s="1"/>
  <c r="AD1008" i="7"/>
  <c r="Q1008" i="8" s="1"/>
  <c r="M1010" i="7"/>
  <c r="I1013" i="7"/>
  <c r="H1013" i="8" s="1"/>
  <c r="D1014" i="8"/>
  <c r="AC1014" i="7"/>
  <c r="P1014" i="8" s="1"/>
  <c r="L1016" i="7"/>
  <c r="K1019" i="7"/>
  <c r="N1019" i="7" s="1"/>
  <c r="M1080" i="7"/>
  <c r="L1027" i="7"/>
  <c r="M1089" i="7"/>
  <c r="E1036" i="8"/>
  <c r="K1046" i="7"/>
  <c r="N1046" i="7" s="1"/>
  <c r="Q1031" i="7"/>
  <c r="K1031" i="8" s="1"/>
  <c r="O1035" i="7"/>
  <c r="J1065" i="7"/>
  <c r="I1065" i="8" s="1"/>
  <c r="I1065" i="7"/>
  <c r="H1065" i="8" s="1"/>
  <c r="N1036" i="7"/>
  <c r="R1026" i="7"/>
  <c r="L1026" i="8" s="1"/>
  <c r="K1041" i="7"/>
  <c r="N1041" i="7" s="1"/>
  <c r="E1043" i="8"/>
  <c r="J1072" i="7"/>
  <c r="I1072" i="8" s="1"/>
  <c r="I1072" i="7"/>
  <c r="H1072" i="8" s="1"/>
  <c r="O1042" i="7"/>
  <c r="L1073" i="7"/>
  <c r="L1048" i="7"/>
  <c r="R1054" i="7"/>
  <c r="L1054" i="8" s="1"/>
  <c r="G1055" i="8"/>
  <c r="F1057" i="8"/>
  <c r="AD1057" i="7"/>
  <c r="Q1057" i="8" s="1"/>
  <c r="AD1075" i="7"/>
  <c r="Q1075" i="8" s="1"/>
  <c r="E1059" i="8"/>
  <c r="J1088" i="7"/>
  <c r="I1088" i="8" s="1"/>
  <c r="I1088" i="7"/>
  <c r="H1088" i="8" s="1"/>
  <c r="O1058" i="7"/>
  <c r="M1119" i="7"/>
  <c r="Q1054" i="7"/>
  <c r="K1054" i="8" s="1"/>
  <c r="K1069" i="7"/>
  <c r="N1069" i="7" s="1"/>
  <c r="L1089" i="7"/>
  <c r="W1077" i="7"/>
  <c r="X1077" i="7" s="1"/>
  <c r="N1077" i="8" s="1"/>
  <c r="L1083" i="7"/>
  <c r="G1085" i="8"/>
  <c r="F1087" i="8"/>
  <c r="AD1103" i="7"/>
  <c r="Q1103" i="8" s="1"/>
  <c r="AD1087" i="7"/>
  <c r="Q1087" i="8" s="1"/>
  <c r="AD1094" i="7"/>
  <c r="Q1094" i="8" s="1"/>
  <c r="L1098" i="7"/>
  <c r="G1115" i="8"/>
  <c r="E1117" i="8"/>
  <c r="M1177" i="7"/>
  <c r="J1146" i="7"/>
  <c r="I1146" i="8" s="1"/>
  <c r="I1146" i="7"/>
  <c r="H1146" i="8" s="1"/>
  <c r="O1116" i="7"/>
  <c r="Q1112" i="7"/>
  <c r="K1112" i="8" s="1"/>
  <c r="G1127" i="8"/>
  <c r="F1129" i="8"/>
  <c r="AD1129" i="7"/>
  <c r="Q1129" i="8" s="1"/>
  <c r="AD1147" i="7"/>
  <c r="Q1147" i="8" s="1"/>
  <c r="E1131" i="8"/>
  <c r="M1191" i="7"/>
  <c r="L1161" i="7"/>
  <c r="O1130" i="7"/>
  <c r="J1160" i="7"/>
  <c r="I1160" i="8" s="1"/>
  <c r="Q1126" i="7"/>
  <c r="K1126" i="8" s="1"/>
  <c r="I1160" i="7"/>
  <c r="H1160" i="8" s="1"/>
  <c r="K1141" i="7"/>
  <c r="N1141" i="7" s="1"/>
  <c r="AD1139" i="7"/>
  <c r="Q1139" i="8" s="1"/>
  <c r="M1142" i="7"/>
  <c r="M1220" i="7"/>
  <c r="C1167" i="8"/>
  <c r="AC1167" i="7"/>
  <c r="P1167" i="8" s="1"/>
  <c r="M1244" i="7"/>
  <c r="I1192" i="7"/>
  <c r="H1192" i="8" s="1"/>
  <c r="F1209" i="8"/>
  <c r="AD1209" i="7"/>
  <c r="Q1209" i="8" s="1"/>
  <c r="G1240" i="8"/>
  <c r="W1250" i="7"/>
  <c r="X1250" i="7" s="1"/>
  <c r="N1250" i="8" s="1"/>
  <c r="P1256" i="7"/>
  <c r="F1319" i="8"/>
  <c r="AD1319" i="7"/>
  <c r="Q1319" i="8" s="1"/>
  <c r="I996" i="7"/>
  <c r="H996" i="8" s="1"/>
  <c r="F998" i="8"/>
  <c r="AD998" i="7"/>
  <c r="Q998" i="8" s="1"/>
  <c r="E999" i="8"/>
  <c r="J1028" i="7"/>
  <c r="I1028" i="8" s="1"/>
  <c r="I1028" i="7"/>
  <c r="H1028" i="8" s="1"/>
  <c r="N999" i="7"/>
  <c r="L1007" i="7"/>
  <c r="E1008" i="8"/>
  <c r="K1018" i="7"/>
  <c r="N1018" i="7" s="1"/>
  <c r="O1007" i="7"/>
  <c r="J1037" i="7"/>
  <c r="I1037" i="8" s="1"/>
  <c r="I1037" i="7"/>
  <c r="H1037" i="8" s="1"/>
  <c r="R998" i="7"/>
  <c r="L998" i="8" s="1"/>
  <c r="M1068" i="7"/>
  <c r="E1011" i="8"/>
  <c r="J1040" i="7"/>
  <c r="I1040" i="8" s="1"/>
  <c r="I1040" i="7"/>
  <c r="H1040" i="8" s="1"/>
  <c r="N1011" i="7"/>
  <c r="M1071" i="7"/>
  <c r="K1021" i="7"/>
  <c r="N1021" i="7" s="1"/>
  <c r="L1041" i="7"/>
  <c r="E1014" i="8"/>
  <c r="K1024" i="7"/>
  <c r="Q1009" i="7"/>
  <c r="K1009" i="8" s="1"/>
  <c r="O1013" i="7"/>
  <c r="J1043" i="7"/>
  <c r="I1043" i="8" s="1"/>
  <c r="I1043" i="7"/>
  <c r="H1043" i="8" s="1"/>
  <c r="R1004" i="7"/>
  <c r="L1004" i="8" s="1"/>
  <c r="M1016" i="7"/>
  <c r="L1019" i="7"/>
  <c r="F1020" i="8"/>
  <c r="AD1020" i="7"/>
  <c r="Q1020" i="8" s="1"/>
  <c r="AD1021" i="7"/>
  <c r="Q1021" i="8" s="1"/>
  <c r="L1023" i="7"/>
  <c r="E1024" i="8"/>
  <c r="K1034" i="7"/>
  <c r="N1034" i="7" s="1"/>
  <c r="Q1019" i="7"/>
  <c r="K1019" i="8" s="1"/>
  <c r="O1023" i="7"/>
  <c r="J1053" i="7"/>
  <c r="I1053" i="8" s="1"/>
  <c r="I1053" i="7"/>
  <c r="H1053" i="8" s="1"/>
  <c r="M1084" i="7"/>
  <c r="M1027" i="7"/>
  <c r="L1028" i="7"/>
  <c r="F1029" i="8"/>
  <c r="AD1029" i="7"/>
  <c r="Q1029" i="8" s="1"/>
  <c r="E1044" i="8"/>
  <c r="K1054" i="7"/>
  <c r="Q1039" i="7"/>
  <c r="K1039" i="8" s="1"/>
  <c r="O1043" i="7"/>
  <c r="J1073" i="7"/>
  <c r="I1073" i="8" s="1"/>
  <c r="I1073" i="7"/>
  <c r="H1073" i="8" s="1"/>
  <c r="M1104" i="7"/>
  <c r="AD1046" i="7"/>
  <c r="Q1046" i="8" s="1"/>
  <c r="M1048" i="7"/>
  <c r="E1050" i="8"/>
  <c r="K1060" i="7"/>
  <c r="N1060" i="7" s="1"/>
  <c r="Q1045" i="7"/>
  <c r="K1045" i="8" s="1"/>
  <c r="O1049" i="7"/>
  <c r="J1079" i="7"/>
  <c r="I1079" i="8" s="1"/>
  <c r="I1079" i="7"/>
  <c r="H1079" i="8" s="1"/>
  <c r="M1110" i="7"/>
  <c r="L1080" i="7"/>
  <c r="L1079" i="7"/>
  <c r="G1057" i="8"/>
  <c r="E1060" i="8"/>
  <c r="K1070" i="7"/>
  <c r="N1070" i="7" s="1"/>
  <c r="Q1055" i="7"/>
  <c r="K1055" i="8" s="1"/>
  <c r="O1059" i="7"/>
  <c r="J1089" i="7"/>
  <c r="I1089" i="8" s="1"/>
  <c r="I1089" i="7"/>
  <c r="H1089" i="8" s="1"/>
  <c r="R1050" i="7"/>
  <c r="L1050" i="8" s="1"/>
  <c r="D1062" i="8"/>
  <c r="AC1062" i="7"/>
  <c r="P1062" i="8" s="1"/>
  <c r="E1074" i="8"/>
  <c r="K1084" i="7"/>
  <c r="N1084" i="7" s="1"/>
  <c r="Q1069" i="7"/>
  <c r="K1069" i="8" s="1"/>
  <c r="O1073" i="7"/>
  <c r="J1103" i="7"/>
  <c r="I1103" i="8" s="1"/>
  <c r="I1103" i="7"/>
  <c r="H1103" i="8" s="1"/>
  <c r="M1134" i="7"/>
  <c r="L1104" i="7"/>
  <c r="L1103" i="7"/>
  <c r="M1083" i="7"/>
  <c r="G1087" i="8"/>
  <c r="E1089" i="8"/>
  <c r="M1149" i="7"/>
  <c r="J1118" i="7"/>
  <c r="I1118" i="8" s="1"/>
  <c r="I1118" i="7"/>
  <c r="H1118" i="8" s="1"/>
  <c r="N1089" i="7"/>
  <c r="O1088" i="7"/>
  <c r="K1099" i="7"/>
  <c r="L1119" i="7"/>
  <c r="K1097" i="7"/>
  <c r="L1118" i="7"/>
  <c r="L1099" i="7"/>
  <c r="E1102" i="8"/>
  <c r="M1162" i="7"/>
  <c r="K1112" i="7"/>
  <c r="N1112" i="7" s="1"/>
  <c r="Q1097" i="7"/>
  <c r="K1097" i="8" s="1"/>
  <c r="O1101" i="7"/>
  <c r="J1131" i="7"/>
  <c r="I1131" i="8" s="1"/>
  <c r="I1131" i="7"/>
  <c r="H1131" i="8" s="1"/>
  <c r="R1102" i="7"/>
  <c r="L1102" i="8" s="1"/>
  <c r="L1132" i="7"/>
  <c r="AD1109" i="7"/>
  <c r="Q1109" i="8" s="1"/>
  <c r="M1114" i="7"/>
  <c r="L1116" i="7"/>
  <c r="G1129" i="8"/>
  <c r="F1131" i="8"/>
  <c r="AD1149" i="7"/>
  <c r="Q1149" i="8" s="1"/>
  <c r="E1132" i="8"/>
  <c r="M1192" i="7"/>
  <c r="K1142" i="7"/>
  <c r="N1142" i="7" s="1"/>
  <c r="Q1127" i="7"/>
  <c r="K1127" i="8" s="1"/>
  <c r="O1131" i="7"/>
  <c r="N1132" i="7"/>
  <c r="L1162" i="7"/>
  <c r="R1122" i="7"/>
  <c r="L1122" i="8" s="1"/>
  <c r="J1161" i="7"/>
  <c r="I1161" i="8" s="1"/>
  <c r="D1134" i="8"/>
  <c r="AC1134" i="7"/>
  <c r="P1134" i="8" s="1"/>
  <c r="E1146" i="8"/>
  <c r="I1175" i="7"/>
  <c r="H1175" i="8" s="1"/>
  <c r="M1206" i="7"/>
  <c r="Q1141" i="7"/>
  <c r="K1141" i="8" s="1"/>
  <c r="O1145" i="7"/>
  <c r="J1175" i="7"/>
  <c r="I1175" i="8" s="1"/>
  <c r="K1156" i="7"/>
  <c r="N1156" i="7" s="1"/>
  <c r="E1152" i="8"/>
  <c r="I1181" i="7"/>
  <c r="H1181" i="8" s="1"/>
  <c r="Q1147" i="7"/>
  <c r="K1147" i="8" s="1"/>
  <c r="L1182" i="7"/>
  <c r="J1181" i="7"/>
  <c r="I1181" i="8" s="1"/>
  <c r="R1152" i="7"/>
  <c r="L1152" i="8" s="1"/>
  <c r="O1152" i="7"/>
  <c r="K1162" i="7"/>
  <c r="N1162" i="7" s="1"/>
  <c r="O1151" i="7"/>
  <c r="K1158" i="7"/>
  <c r="C1166" i="8"/>
  <c r="AC1166" i="7"/>
  <c r="P1166" i="8" s="1"/>
  <c r="M1236" i="7"/>
  <c r="C1177" i="8"/>
  <c r="AC1177" i="7"/>
  <c r="P1177" i="8" s="1"/>
  <c r="E1191" i="8"/>
  <c r="L1221" i="7"/>
  <c r="K1201" i="7"/>
  <c r="N1201" i="7" s="1"/>
  <c r="Q1191" i="7"/>
  <c r="K1191" i="8" s="1"/>
  <c r="M1250" i="7"/>
  <c r="O1191" i="7"/>
  <c r="I1219" i="7"/>
  <c r="H1219" i="8" s="1"/>
  <c r="O1190" i="7"/>
  <c r="Q1186" i="7"/>
  <c r="K1186" i="8" s="1"/>
  <c r="M1251" i="7"/>
  <c r="I1220" i="7"/>
  <c r="H1220" i="8" s="1"/>
  <c r="J1208" i="7"/>
  <c r="I1208" i="8" s="1"/>
  <c r="F1233" i="8"/>
  <c r="AD1233" i="7"/>
  <c r="Q1233" i="8" s="1"/>
  <c r="AD1247" i="7"/>
  <c r="Q1247" i="8" s="1"/>
  <c r="AD1243" i="7"/>
  <c r="Q1243" i="8" s="1"/>
  <c r="F1257" i="8"/>
  <c r="AD1257" i="7"/>
  <c r="Q1257" i="8" s="1"/>
  <c r="G1373" i="8"/>
  <c r="W1383" i="7"/>
  <c r="W1380" i="7"/>
  <c r="W1379" i="7"/>
  <c r="X1379" i="7" s="1"/>
  <c r="N1379" i="8" s="1"/>
  <c r="W1382" i="7"/>
  <c r="X1382" i="7" s="1"/>
  <c r="N1382" i="8" s="1"/>
  <c r="W1378" i="7"/>
  <c r="X1378" i="7" s="1"/>
  <c r="N1378" i="8" s="1"/>
  <c r="E1006" i="8"/>
  <c r="K1016" i="7"/>
  <c r="N1016" i="7" s="1"/>
  <c r="J1035" i="7"/>
  <c r="I1035" i="8" s="1"/>
  <c r="I1035" i="7"/>
  <c r="H1035" i="8" s="1"/>
  <c r="L1036" i="7"/>
  <c r="M1007" i="7"/>
  <c r="J1010" i="8"/>
  <c r="P1010" i="7"/>
  <c r="F1011" i="8"/>
  <c r="AD1011" i="7"/>
  <c r="Q1011" i="8" s="1"/>
  <c r="M1077" i="7"/>
  <c r="M1028" i="7"/>
  <c r="E1030" i="8"/>
  <c r="K1040" i="7"/>
  <c r="N1040" i="7" s="1"/>
  <c r="Q1025" i="7"/>
  <c r="K1025" i="8" s="1"/>
  <c r="O1029" i="7"/>
  <c r="J1059" i="7"/>
  <c r="I1059" i="8" s="1"/>
  <c r="I1059" i="7"/>
  <c r="H1059" i="8" s="1"/>
  <c r="L1060" i="7"/>
  <c r="L1035" i="7"/>
  <c r="E1037" i="8"/>
  <c r="J1066" i="7"/>
  <c r="I1066" i="8" s="1"/>
  <c r="I1066" i="7"/>
  <c r="H1066" i="8" s="1"/>
  <c r="O1036" i="7"/>
  <c r="K1047" i="7"/>
  <c r="N1047" i="7" s="1"/>
  <c r="L1067" i="7"/>
  <c r="R1027" i="7"/>
  <c r="L1027" i="8" s="1"/>
  <c r="D1038" i="8"/>
  <c r="AC1038" i="7"/>
  <c r="P1038" i="8" s="1"/>
  <c r="M1042" i="7"/>
  <c r="G1043" i="8"/>
  <c r="W1053" i="7"/>
  <c r="X1053" i="7" s="1"/>
  <c r="N1053" i="8" s="1"/>
  <c r="M1055" i="7"/>
  <c r="L1057" i="7"/>
  <c r="E1061" i="8"/>
  <c r="J1090" i="7"/>
  <c r="I1090" i="8" s="1"/>
  <c r="I1090" i="7"/>
  <c r="H1090" i="8" s="1"/>
  <c r="O1060" i="7"/>
  <c r="Q1056" i="7"/>
  <c r="K1056" i="8" s="1"/>
  <c r="K1071" i="7"/>
  <c r="N1071" i="7" s="1"/>
  <c r="L1091" i="7"/>
  <c r="R1051" i="7"/>
  <c r="L1051" i="8" s="1"/>
  <c r="M1135" i="7"/>
  <c r="D1076" i="8"/>
  <c r="AC1076" i="7"/>
  <c r="P1076" i="8" s="1"/>
  <c r="L1085" i="7"/>
  <c r="M1088" i="7"/>
  <c r="E1091" i="8"/>
  <c r="M1151" i="7"/>
  <c r="J1120" i="7"/>
  <c r="I1120" i="8" s="1"/>
  <c r="I1120" i="7"/>
  <c r="H1120" i="8" s="1"/>
  <c r="O1090" i="7"/>
  <c r="L1121" i="7"/>
  <c r="R1091" i="7"/>
  <c r="L1091" i="8" s="1"/>
  <c r="Q1098" i="7"/>
  <c r="K1098" i="8" s="1"/>
  <c r="E1104" i="8"/>
  <c r="M1164" i="7"/>
  <c r="K1114" i="7"/>
  <c r="N1114" i="7" s="1"/>
  <c r="Q1099" i="7"/>
  <c r="K1099" i="8" s="1"/>
  <c r="O1103" i="7"/>
  <c r="J1133" i="7"/>
  <c r="I1133" i="8" s="1"/>
  <c r="I1133" i="7"/>
  <c r="H1133" i="8" s="1"/>
  <c r="R1104" i="7"/>
  <c r="L1104" i="8" s="1"/>
  <c r="L1134" i="7"/>
  <c r="E1119" i="8"/>
  <c r="M1179" i="7"/>
  <c r="J1148" i="7"/>
  <c r="I1148" i="8" s="1"/>
  <c r="I1148" i="7"/>
  <c r="H1148" i="8" s="1"/>
  <c r="L1149" i="7"/>
  <c r="O1118" i="7"/>
  <c r="R1109" i="7"/>
  <c r="L1109" i="8" s="1"/>
  <c r="K1129" i="7"/>
  <c r="N1129" i="7" s="1"/>
  <c r="AD1124" i="7"/>
  <c r="Q1124" i="8" s="1"/>
  <c r="L1129" i="7"/>
  <c r="E1133" i="8"/>
  <c r="M1193" i="7"/>
  <c r="I1162" i="7"/>
  <c r="H1162" i="8" s="1"/>
  <c r="O1132" i="7"/>
  <c r="Q1128" i="7"/>
  <c r="K1128" i="8" s="1"/>
  <c r="K1143" i="7"/>
  <c r="N1143" i="7" s="1"/>
  <c r="J1162" i="7"/>
  <c r="I1162" i="8" s="1"/>
  <c r="L1163" i="7"/>
  <c r="R1123" i="7"/>
  <c r="L1123" i="8" s="1"/>
  <c r="L1144" i="7"/>
  <c r="I1156" i="7"/>
  <c r="H1156" i="8" s="1"/>
  <c r="I1159" i="7"/>
  <c r="H1159" i="8" s="1"/>
  <c r="E1178" i="8"/>
  <c r="J1207" i="7"/>
  <c r="I1207" i="8" s="1"/>
  <c r="N1178" i="7"/>
  <c r="K1188" i="7"/>
  <c r="N1188" i="7" s="1"/>
  <c r="Q1173" i="7"/>
  <c r="K1173" i="8" s="1"/>
  <c r="M1238" i="7"/>
  <c r="I1207" i="7"/>
  <c r="H1207" i="8" s="1"/>
  <c r="R1178" i="7"/>
  <c r="L1178" i="8" s="1"/>
  <c r="O1177" i="7"/>
  <c r="Q1178" i="7"/>
  <c r="K1178" i="8" s="1"/>
  <c r="J1206" i="7"/>
  <c r="I1206" i="8" s="1"/>
  <c r="M1237" i="7"/>
  <c r="I1206" i="7"/>
  <c r="H1206" i="8" s="1"/>
  <c r="K1186" i="7"/>
  <c r="L1208" i="7"/>
  <c r="J1204" i="7"/>
  <c r="I1204" i="8" s="1"/>
  <c r="I1204" i="7"/>
  <c r="H1204" i="8" s="1"/>
  <c r="K1187" i="7"/>
  <c r="N1187" i="7" s="1"/>
  <c r="J1183" i="7"/>
  <c r="I1183" i="8" s="1"/>
  <c r="J1187" i="7"/>
  <c r="I1187" i="8" s="1"/>
  <c r="E1205" i="8"/>
  <c r="L1235" i="7"/>
  <c r="K1215" i="7"/>
  <c r="N1215" i="7" s="1"/>
  <c r="Q1200" i="7"/>
  <c r="K1200" i="8" s="1"/>
  <c r="Q1205" i="7"/>
  <c r="K1205" i="8" s="1"/>
  <c r="M1264" i="7"/>
  <c r="M1265" i="7"/>
  <c r="I1234" i="7"/>
  <c r="H1234" i="8" s="1"/>
  <c r="R1195" i="7"/>
  <c r="L1195" i="8" s="1"/>
  <c r="L1234" i="7"/>
  <c r="J1234" i="7"/>
  <c r="I1234" i="8" s="1"/>
  <c r="R1205" i="7"/>
  <c r="L1205" i="8" s="1"/>
  <c r="O1205" i="7"/>
  <c r="I1233" i="7"/>
  <c r="H1233" i="8" s="1"/>
  <c r="O1204" i="7"/>
  <c r="L1232" i="7"/>
  <c r="J1220" i="7"/>
  <c r="I1220" i="8" s="1"/>
  <c r="F1224" i="8"/>
  <c r="AD1224" i="7"/>
  <c r="Q1224" i="8" s="1"/>
  <c r="G1312" i="8"/>
  <c r="W1322" i="7"/>
  <c r="X1322" i="7" s="1"/>
  <c r="N1322" i="8" s="1"/>
  <c r="I926" i="7"/>
  <c r="H926" i="8" s="1"/>
  <c r="I930" i="7"/>
  <c r="H930" i="8" s="1"/>
  <c r="I932" i="7"/>
  <c r="H932" i="8" s="1"/>
  <c r="I934" i="7"/>
  <c r="H934" i="8" s="1"/>
  <c r="I936" i="7"/>
  <c r="H936" i="8" s="1"/>
  <c r="I938" i="7"/>
  <c r="H938" i="8" s="1"/>
  <c r="I940" i="7"/>
  <c r="H940" i="8" s="1"/>
  <c r="I942" i="7"/>
  <c r="H942" i="8" s="1"/>
  <c r="O943" i="7"/>
  <c r="I944" i="7"/>
  <c r="H944" i="8" s="1"/>
  <c r="O945" i="7"/>
  <c r="I946" i="7"/>
  <c r="H946" i="8" s="1"/>
  <c r="O947" i="7"/>
  <c r="I948" i="7"/>
  <c r="H948" i="8" s="1"/>
  <c r="O949" i="7"/>
  <c r="I950" i="7"/>
  <c r="H950" i="8" s="1"/>
  <c r="O951" i="7"/>
  <c r="I952" i="7"/>
  <c r="H952" i="8" s="1"/>
  <c r="O953" i="7"/>
  <c r="I954" i="7"/>
  <c r="H954" i="8" s="1"/>
  <c r="O955" i="7"/>
  <c r="I956" i="7"/>
  <c r="H956" i="8" s="1"/>
  <c r="O957" i="7"/>
  <c r="I958" i="7"/>
  <c r="H958" i="8" s="1"/>
  <c r="O959" i="7"/>
  <c r="I960" i="7"/>
  <c r="H960" i="8" s="1"/>
  <c r="O961" i="7"/>
  <c r="I962" i="7"/>
  <c r="H962" i="8" s="1"/>
  <c r="O963" i="7"/>
  <c r="I964" i="7"/>
  <c r="H964" i="8" s="1"/>
  <c r="O965" i="7"/>
  <c r="I966" i="7"/>
  <c r="H966" i="8" s="1"/>
  <c r="O967" i="7"/>
  <c r="I968" i="7"/>
  <c r="H968" i="8" s="1"/>
  <c r="O969" i="7"/>
  <c r="I970" i="7"/>
  <c r="H970" i="8" s="1"/>
  <c r="O971" i="7"/>
  <c r="I972" i="7"/>
  <c r="H972" i="8" s="1"/>
  <c r="O973" i="7"/>
  <c r="I974" i="7"/>
  <c r="H974" i="8" s="1"/>
  <c r="O975" i="7"/>
  <c r="I976" i="7"/>
  <c r="H976" i="8" s="1"/>
  <c r="O977" i="7"/>
  <c r="I978" i="7"/>
  <c r="H978" i="8" s="1"/>
  <c r="O979" i="7"/>
  <c r="I980" i="7"/>
  <c r="H980" i="8" s="1"/>
  <c r="O981" i="7"/>
  <c r="I982" i="7"/>
  <c r="H982" i="8" s="1"/>
  <c r="O983" i="7"/>
  <c r="I984" i="7"/>
  <c r="H984" i="8" s="1"/>
  <c r="O985" i="7"/>
  <c r="I986" i="7"/>
  <c r="H986" i="8" s="1"/>
  <c r="O987" i="7"/>
  <c r="I988" i="7"/>
  <c r="H988" i="8" s="1"/>
  <c r="O989" i="7"/>
  <c r="I990" i="7"/>
  <c r="H990" i="8" s="1"/>
  <c r="O991" i="7"/>
  <c r="I992" i="7"/>
  <c r="H992" i="8" s="1"/>
  <c r="O993" i="7"/>
  <c r="I994" i="7"/>
  <c r="H994" i="8" s="1"/>
  <c r="AC995" i="7"/>
  <c r="P995" i="8" s="1"/>
  <c r="L996" i="7"/>
  <c r="I997" i="7"/>
  <c r="H997" i="8" s="1"/>
  <c r="G999" i="8"/>
  <c r="W1009" i="7"/>
  <c r="X1009" i="7" s="1"/>
  <c r="N1009" i="8" s="1"/>
  <c r="W999" i="7"/>
  <c r="X999" i="7" s="1"/>
  <c r="N999" i="8" s="1"/>
  <c r="F1002" i="8"/>
  <c r="AD1002" i="7"/>
  <c r="Q1002" i="8" s="1"/>
  <c r="E1003" i="8"/>
  <c r="J1032" i="7"/>
  <c r="I1032" i="8" s="1"/>
  <c r="I1032" i="7"/>
  <c r="H1032" i="8" s="1"/>
  <c r="N1003" i="7"/>
  <c r="M1063" i="7"/>
  <c r="AD1006" i="7"/>
  <c r="Q1006" i="8" s="1"/>
  <c r="AD1012" i="7"/>
  <c r="Q1012" i="8" s="1"/>
  <c r="M1013" i="7"/>
  <c r="AD1015" i="7"/>
  <c r="Q1015" i="8" s="1"/>
  <c r="J1016" i="8"/>
  <c r="P1016" i="7"/>
  <c r="AC1018" i="7"/>
  <c r="P1018" i="8" s="1"/>
  <c r="L1020" i="7"/>
  <c r="AC1026" i="7"/>
  <c r="P1026" i="8" s="1"/>
  <c r="K1029" i="7"/>
  <c r="N1029" i="7" s="1"/>
  <c r="M1036" i="7"/>
  <c r="R1043" i="7"/>
  <c r="L1043" i="8" s="1"/>
  <c r="E1045" i="8"/>
  <c r="J1074" i="7"/>
  <c r="I1074" i="8" s="1"/>
  <c r="I1074" i="7"/>
  <c r="H1074" i="8" s="1"/>
  <c r="N1045" i="7"/>
  <c r="O1044" i="7"/>
  <c r="Q1040" i="7"/>
  <c r="K1040" i="8" s="1"/>
  <c r="M1111" i="7"/>
  <c r="D1052" i="8"/>
  <c r="AC1052" i="7"/>
  <c r="P1052" i="8" s="1"/>
  <c r="R1055" i="7"/>
  <c r="L1055" i="8" s="1"/>
  <c r="M1057" i="7"/>
  <c r="K1059" i="7"/>
  <c r="N1059" i="7" s="1"/>
  <c r="R1070" i="7"/>
  <c r="L1070" i="8" s="1"/>
  <c r="AD1082" i="7"/>
  <c r="Q1082" i="8" s="1"/>
  <c r="L1087" i="7"/>
  <c r="G1089" i="8"/>
  <c r="AD1096" i="7"/>
  <c r="Q1096" i="8" s="1"/>
  <c r="K1101" i="7"/>
  <c r="N1101" i="7" s="1"/>
  <c r="K1115" i="7"/>
  <c r="N1115" i="7" s="1"/>
  <c r="E1106" i="8"/>
  <c r="M1166" i="7"/>
  <c r="K1116" i="7"/>
  <c r="N1116" i="7" s="1"/>
  <c r="Q1101" i="7"/>
  <c r="K1101" i="8" s="1"/>
  <c r="O1105" i="7"/>
  <c r="J1135" i="7"/>
  <c r="I1135" i="8" s="1"/>
  <c r="I1135" i="7"/>
  <c r="H1135" i="8" s="1"/>
  <c r="L1136" i="7"/>
  <c r="R1096" i="7"/>
  <c r="L1096" i="8" s="1"/>
  <c r="AD1113" i="7"/>
  <c r="Q1113" i="8" s="1"/>
  <c r="E1120" i="8"/>
  <c r="M1180" i="7"/>
  <c r="K1130" i="7"/>
  <c r="Q1115" i="7"/>
  <c r="K1115" i="8" s="1"/>
  <c r="O1119" i="7"/>
  <c r="J1149" i="7"/>
  <c r="I1149" i="8" s="1"/>
  <c r="I1149" i="7"/>
  <c r="H1149" i="8" s="1"/>
  <c r="R1110" i="7"/>
  <c r="L1110" i="8" s="1"/>
  <c r="M1129" i="7"/>
  <c r="R1142" i="7"/>
  <c r="L1142" i="8" s="1"/>
  <c r="M1145" i="7"/>
  <c r="E1151" i="8"/>
  <c r="N1151" i="7"/>
  <c r="J1180" i="7"/>
  <c r="I1180" i="8" s="1"/>
  <c r="M1211" i="7"/>
  <c r="I1180" i="7"/>
  <c r="H1180" i="8" s="1"/>
  <c r="L1181" i="7"/>
  <c r="J1178" i="7"/>
  <c r="I1178" i="8" s="1"/>
  <c r="K1159" i="7"/>
  <c r="K1160" i="7"/>
  <c r="N1160" i="7" s="1"/>
  <c r="O1150" i="7"/>
  <c r="L1180" i="7"/>
  <c r="R1141" i="7"/>
  <c r="L1141" i="8" s="1"/>
  <c r="L1179" i="7"/>
  <c r="K1157" i="7"/>
  <c r="N1157" i="7" s="1"/>
  <c r="R1151" i="7"/>
  <c r="L1151" i="8" s="1"/>
  <c r="J1179" i="7"/>
  <c r="I1179" i="8" s="1"/>
  <c r="Q1146" i="7"/>
  <c r="K1146" i="8" s="1"/>
  <c r="J1156" i="7"/>
  <c r="I1156" i="8" s="1"/>
  <c r="L1159" i="7"/>
  <c r="K1181" i="7"/>
  <c r="L1183" i="7"/>
  <c r="L1184" i="7"/>
  <c r="F1205" i="8"/>
  <c r="AD1205" i="7"/>
  <c r="Q1205" i="8" s="1"/>
  <c r="AD1223" i="7"/>
  <c r="Q1223" i="8" s="1"/>
  <c r="L1220" i="7"/>
  <c r="AD1221" i="7"/>
  <c r="Q1221" i="8" s="1"/>
  <c r="G1224" i="8"/>
  <c r="W1234" i="7"/>
  <c r="X1234" i="7" s="1"/>
  <c r="N1234" i="8" s="1"/>
  <c r="F1236" i="8"/>
  <c r="AD1236" i="7"/>
  <c r="Q1236" i="8" s="1"/>
  <c r="M1247" i="7"/>
  <c r="C1249" i="8"/>
  <c r="AC1249" i="7"/>
  <c r="P1249" i="8" s="1"/>
  <c r="AD1261" i="7"/>
  <c r="Q1261" i="8" s="1"/>
  <c r="F1264" i="8"/>
  <c r="AD1264" i="7"/>
  <c r="Q1264" i="8" s="1"/>
  <c r="F1306" i="8"/>
  <c r="AD1306" i="7"/>
  <c r="Q1306" i="8" s="1"/>
  <c r="AD1317" i="7"/>
  <c r="Q1317" i="8" s="1"/>
  <c r="AD1321" i="7"/>
  <c r="Q1321" i="8" s="1"/>
  <c r="J1390" i="8"/>
  <c r="P1390" i="7"/>
  <c r="E1443" i="8"/>
  <c r="O1443" i="7"/>
  <c r="Q1438" i="7"/>
  <c r="K1438" i="8" s="1"/>
  <c r="R1443" i="7"/>
  <c r="L1443" i="8" s="1"/>
  <c r="Q1443" i="7"/>
  <c r="K1443" i="8" s="1"/>
  <c r="K1453" i="7"/>
  <c r="N1453" i="7" s="1"/>
  <c r="R1433" i="7"/>
  <c r="L1433" i="8" s="1"/>
  <c r="O1442" i="7"/>
  <c r="K1452" i="7"/>
  <c r="N1452" i="7" s="1"/>
  <c r="J1452" i="7"/>
  <c r="I1452" i="8" s="1"/>
  <c r="J926" i="7"/>
  <c r="I926" i="8" s="1"/>
  <c r="J928" i="7"/>
  <c r="I928" i="8" s="1"/>
  <c r="J930" i="7"/>
  <c r="I930" i="8" s="1"/>
  <c r="J932" i="7"/>
  <c r="I932" i="8" s="1"/>
  <c r="J934" i="7"/>
  <c r="I934" i="8" s="1"/>
  <c r="J936" i="7"/>
  <c r="I936" i="8" s="1"/>
  <c r="J938" i="7"/>
  <c r="I938" i="8" s="1"/>
  <c r="J940" i="7"/>
  <c r="I940" i="8" s="1"/>
  <c r="J942" i="7"/>
  <c r="I942" i="8" s="1"/>
  <c r="J944" i="7"/>
  <c r="I944" i="8" s="1"/>
  <c r="J946" i="7"/>
  <c r="I946" i="8" s="1"/>
  <c r="J948" i="7"/>
  <c r="I948" i="8" s="1"/>
  <c r="J950" i="7"/>
  <c r="I950" i="8" s="1"/>
  <c r="J952" i="7"/>
  <c r="I952" i="8" s="1"/>
  <c r="J954" i="7"/>
  <c r="I954" i="8" s="1"/>
  <c r="J956" i="7"/>
  <c r="I956" i="8" s="1"/>
  <c r="J958" i="7"/>
  <c r="I958" i="8" s="1"/>
  <c r="J960" i="7"/>
  <c r="I960" i="8" s="1"/>
  <c r="J962" i="7"/>
  <c r="I962" i="8" s="1"/>
  <c r="J964" i="7"/>
  <c r="I964" i="8" s="1"/>
  <c r="J966" i="7"/>
  <c r="I966" i="8" s="1"/>
  <c r="J968" i="7"/>
  <c r="I968" i="8" s="1"/>
  <c r="J970" i="7"/>
  <c r="I970" i="8" s="1"/>
  <c r="J972" i="7"/>
  <c r="I972" i="8" s="1"/>
  <c r="J974" i="7"/>
  <c r="I974" i="8" s="1"/>
  <c r="J976" i="7"/>
  <c r="I976" i="8" s="1"/>
  <c r="J978" i="7"/>
  <c r="I978" i="8" s="1"/>
  <c r="J982" i="7"/>
  <c r="I982" i="8" s="1"/>
  <c r="J986" i="7"/>
  <c r="I986" i="8" s="1"/>
  <c r="J990" i="7"/>
  <c r="I990" i="8" s="1"/>
  <c r="J994" i="7"/>
  <c r="I994" i="8" s="1"/>
  <c r="Q995" i="7"/>
  <c r="K995" i="8" s="1"/>
  <c r="AD995" i="7"/>
  <c r="Q995" i="8" s="1"/>
  <c r="J997" i="7"/>
  <c r="I997" i="8" s="1"/>
  <c r="K998" i="7"/>
  <c r="N998" i="7" s="1"/>
  <c r="I999" i="7"/>
  <c r="H999" i="8" s="1"/>
  <c r="G1001" i="8"/>
  <c r="W1001" i="7"/>
  <c r="X1001" i="7" s="1"/>
  <c r="N1001" i="8" s="1"/>
  <c r="F1004" i="8"/>
  <c r="AD1004" i="7"/>
  <c r="Q1004" i="8" s="1"/>
  <c r="E1005" i="8"/>
  <c r="J1034" i="7"/>
  <c r="I1034" i="8" s="1"/>
  <c r="I1034" i="7"/>
  <c r="H1034" i="8" s="1"/>
  <c r="N1005" i="7"/>
  <c r="M1065" i="7"/>
  <c r="K1015" i="7"/>
  <c r="N1015" i="7" s="1"/>
  <c r="L1008" i="7"/>
  <c r="E1012" i="8"/>
  <c r="K1022" i="7"/>
  <c r="N1022" i="7" s="1"/>
  <c r="Q1007" i="7"/>
  <c r="K1007" i="8" s="1"/>
  <c r="O1011" i="7"/>
  <c r="J1041" i="7"/>
  <c r="I1041" i="8" s="1"/>
  <c r="I1041" i="7"/>
  <c r="H1041" i="8" s="1"/>
  <c r="R1012" i="7"/>
  <c r="L1012" i="8" s="1"/>
  <c r="Q1012" i="7"/>
  <c r="K1012" i="8" s="1"/>
  <c r="R1002" i="7"/>
  <c r="L1002" i="8" s="1"/>
  <c r="R1013" i="7"/>
  <c r="L1013" i="8" s="1"/>
  <c r="M1014" i="7"/>
  <c r="G1017" i="8"/>
  <c r="X1017" i="7"/>
  <c r="N1017" i="8" s="1"/>
  <c r="X1019" i="7"/>
  <c r="N1019" i="8" s="1"/>
  <c r="M1020" i="7"/>
  <c r="E1021" i="8"/>
  <c r="J1050" i="7"/>
  <c r="I1050" i="8" s="1"/>
  <c r="I1050" i="7"/>
  <c r="H1050" i="8" s="1"/>
  <c r="AD1022" i="7"/>
  <c r="Q1022" i="8" s="1"/>
  <c r="L1024" i="7"/>
  <c r="W1027" i="7"/>
  <c r="L1029" i="7"/>
  <c r="E1031" i="8"/>
  <c r="J1060" i="7"/>
  <c r="I1060" i="8" s="1"/>
  <c r="I1060" i="7"/>
  <c r="H1060" i="8" s="1"/>
  <c r="O1030" i="7"/>
  <c r="R1021" i="7"/>
  <c r="L1021" i="8" s="1"/>
  <c r="M1091" i="7"/>
  <c r="Q1026" i="7"/>
  <c r="K1026" i="8" s="1"/>
  <c r="R1035" i="7"/>
  <c r="L1035" i="8" s="1"/>
  <c r="G1037" i="8"/>
  <c r="AD1041" i="7"/>
  <c r="Q1041" i="8" s="1"/>
  <c r="L1044" i="7"/>
  <c r="D1046" i="8"/>
  <c r="AC1046" i="7"/>
  <c r="P1046" i="8" s="1"/>
  <c r="AD1047" i="7"/>
  <c r="Q1047" i="8" s="1"/>
  <c r="R1049" i="7"/>
  <c r="L1049" i="8" s="1"/>
  <c r="L1050" i="7"/>
  <c r="L1059" i="7"/>
  <c r="G1061" i="8"/>
  <c r="X1061" i="7"/>
  <c r="N1061" i="8" s="1"/>
  <c r="F1063" i="8"/>
  <c r="AD1079" i="7"/>
  <c r="Q1079" i="8" s="1"/>
  <c r="AD1063" i="7"/>
  <c r="Q1063" i="8" s="1"/>
  <c r="AD1070" i="7"/>
  <c r="Q1070" i="8" s="1"/>
  <c r="R1073" i="7"/>
  <c r="L1073" i="8" s="1"/>
  <c r="L1074" i="7"/>
  <c r="M1137" i="7"/>
  <c r="L1090" i="7"/>
  <c r="G1091" i="8"/>
  <c r="X1091" i="7"/>
  <c r="N1091" i="8" s="1"/>
  <c r="E1093" i="8"/>
  <c r="M1153" i="7"/>
  <c r="J1122" i="7"/>
  <c r="I1122" i="8" s="1"/>
  <c r="I1122" i="7"/>
  <c r="H1122" i="8" s="1"/>
  <c r="O1092" i="7"/>
  <c r="Q1088" i="7"/>
  <c r="K1088" i="8" s="1"/>
  <c r="AC1098" i="7"/>
  <c r="P1098" i="8" s="1"/>
  <c r="L1101" i="7"/>
  <c r="L1102" i="7"/>
  <c r="G1103" i="8"/>
  <c r="X1103" i="7"/>
  <c r="N1103" i="8" s="1"/>
  <c r="F1105" i="8"/>
  <c r="AD1105" i="7"/>
  <c r="Q1105" i="8" s="1"/>
  <c r="AD1123" i="7"/>
  <c r="Q1123" i="8" s="1"/>
  <c r="E1107" i="8"/>
  <c r="M1167" i="7"/>
  <c r="J1136" i="7"/>
  <c r="I1136" i="8" s="1"/>
  <c r="I1136" i="7"/>
  <c r="H1136" i="8" s="1"/>
  <c r="O1106" i="7"/>
  <c r="Q1102" i="7"/>
  <c r="K1102" i="8" s="1"/>
  <c r="K1117" i="7"/>
  <c r="N1117" i="7" s="1"/>
  <c r="L1137" i="7"/>
  <c r="AD1115" i="7"/>
  <c r="Q1115" i="8" s="1"/>
  <c r="M1118" i="7"/>
  <c r="W1125" i="7"/>
  <c r="X1125" i="7" s="1"/>
  <c r="N1125" i="8" s="1"/>
  <c r="AD1126" i="7"/>
  <c r="Q1126" i="8" s="1"/>
  <c r="L1131" i="7"/>
  <c r="Q1132" i="7"/>
  <c r="K1132" i="8" s="1"/>
  <c r="G1133" i="8"/>
  <c r="F1135" i="8"/>
  <c r="AD1153" i="7"/>
  <c r="Q1153" i="8" s="1"/>
  <c r="AD1150" i="7"/>
  <c r="Q1150" i="8" s="1"/>
  <c r="AD1135" i="7"/>
  <c r="Q1135" i="8" s="1"/>
  <c r="AD1142" i="7"/>
  <c r="Q1142" i="8" s="1"/>
  <c r="L1146" i="7"/>
  <c r="F1148" i="8"/>
  <c r="AD1166" i="7"/>
  <c r="Q1166" i="8" s="1"/>
  <c r="AD1148" i="7"/>
  <c r="Q1148" i="8" s="1"/>
  <c r="P1159" i="7"/>
  <c r="Q1160" i="7"/>
  <c r="K1160" i="8" s="1"/>
  <c r="E1168" i="8"/>
  <c r="J1197" i="7"/>
  <c r="I1197" i="8" s="1"/>
  <c r="N1168" i="7"/>
  <c r="M1228" i="7"/>
  <c r="O1167" i="7"/>
  <c r="R1158" i="7"/>
  <c r="L1158" i="8" s="1"/>
  <c r="L1198" i="7"/>
  <c r="Q1163" i="7"/>
  <c r="K1163" i="8" s="1"/>
  <c r="I1197" i="7"/>
  <c r="H1197" i="8" s="1"/>
  <c r="L1176" i="7"/>
  <c r="R1181" i="7"/>
  <c r="L1181" i="8" s="1"/>
  <c r="K1185" i="7"/>
  <c r="J1226" i="7"/>
  <c r="I1226" i="8" s="1"/>
  <c r="I1216" i="7"/>
  <c r="H1216" i="8" s="1"/>
  <c r="G1236" i="8"/>
  <c r="W1246" i="7"/>
  <c r="X1246" i="7" s="1"/>
  <c r="N1246" i="8" s="1"/>
  <c r="G1264" i="8"/>
  <c r="W1274" i="7"/>
  <c r="X1274" i="7" s="1"/>
  <c r="N1274" i="8" s="1"/>
  <c r="C1275" i="8"/>
  <c r="AC1275" i="7"/>
  <c r="P1275" i="8" s="1"/>
  <c r="G1306" i="8"/>
  <c r="W1316" i="7"/>
  <c r="X1316" i="7" s="1"/>
  <c r="N1316" i="8" s="1"/>
  <c r="J1343" i="8"/>
  <c r="P1343" i="7"/>
  <c r="C1345" i="8"/>
  <c r="AC1345" i="7"/>
  <c r="P1345" i="8" s="1"/>
  <c r="W1381" i="7"/>
  <c r="AC897" i="7"/>
  <c r="P897" i="8" s="1"/>
  <c r="AC899" i="7"/>
  <c r="P899" i="8" s="1"/>
  <c r="AC901" i="7"/>
  <c r="P901" i="8" s="1"/>
  <c r="AC903" i="7"/>
  <c r="P903" i="8" s="1"/>
  <c r="AC905" i="7"/>
  <c r="P905" i="8" s="1"/>
  <c r="AC907" i="7"/>
  <c r="P907" i="8" s="1"/>
  <c r="AC909" i="7"/>
  <c r="P909" i="8" s="1"/>
  <c r="AC911" i="7"/>
  <c r="P911" i="8" s="1"/>
  <c r="AC913" i="7"/>
  <c r="P913" i="8" s="1"/>
  <c r="AC915" i="7"/>
  <c r="P915" i="8" s="1"/>
  <c r="AC917" i="7"/>
  <c r="P917" i="8" s="1"/>
  <c r="AC919" i="7"/>
  <c r="P919" i="8" s="1"/>
  <c r="AC921" i="7"/>
  <c r="P921" i="8" s="1"/>
  <c r="AC923" i="7"/>
  <c r="P923" i="8" s="1"/>
  <c r="AC925" i="7"/>
  <c r="P925" i="8" s="1"/>
  <c r="AC927" i="7"/>
  <c r="P927" i="8" s="1"/>
  <c r="AC929" i="7"/>
  <c r="P929" i="8" s="1"/>
  <c r="AC931" i="7"/>
  <c r="P931" i="8" s="1"/>
  <c r="AC933" i="7"/>
  <c r="P933" i="8" s="1"/>
  <c r="AC935" i="7"/>
  <c r="P935" i="8" s="1"/>
  <c r="AC937" i="7"/>
  <c r="P937" i="8" s="1"/>
  <c r="Q939" i="7"/>
  <c r="K939" i="8" s="1"/>
  <c r="AC939" i="7"/>
  <c r="P939" i="8" s="1"/>
  <c r="Q941" i="7"/>
  <c r="K941" i="8" s="1"/>
  <c r="AC941" i="7"/>
  <c r="P941" i="8" s="1"/>
  <c r="Q943" i="7"/>
  <c r="K943" i="8" s="1"/>
  <c r="AC943" i="7"/>
  <c r="P943" i="8" s="1"/>
  <c r="Q945" i="7"/>
  <c r="K945" i="8" s="1"/>
  <c r="AC945" i="7"/>
  <c r="P945" i="8" s="1"/>
  <c r="Q947" i="7"/>
  <c r="K947" i="8" s="1"/>
  <c r="AC947" i="7"/>
  <c r="P947" i="8" s="1"/>
  <c r="Q949" i="7"/>
  <c r="K949" i="8" s="1"/>
  <c r="AC949" i="7"/>
  <c r="P949" i="8" s="1"/>
  <c r="Q951" i="7"/>
  <c r="K951" i="8" s="1"/>
  <c r="AC951" i="7"/>
  <c r="P951" i="8" s="1"/>
  <c r="Q953" i="7"/>
  <c r="K953" i="8" s="1"/>
  <c r="AC953" i="7"/>
  <c r="P953" i="8" s="1"/>
  <c r="K954" i="7"/>
  <c r="N954" i="7" s="1"/>
  <c r="Q955" i="7"/>
  <c r="K955" i="8" s="1"/>
  <c r="AC955" i="7"/>
  <c r="P955" i="8" s="1"/>
  <c r="K956" i="7"/>
  <c r="N956" i="7" s="1"/>
  <c r="Q957" i="7"/>
  <c r="K957" i="8" s="1"/>
  <c r="AC957" i="7"/>
  <c r="P957" i="8" s="1"/>
  <c r="K958" i="7"/>
  <c r="N958" i="7" s="1"/>
  <c r="Q959" i="7"/>
  <c r="K959" i="8" s="1"/>
  <c r="AC959" i="7"/>
  <c r="P959" i="8" s="1"/>
  <c r="K960" i="7"/>
  <c r="N960" i="7" s="1"/>
  <c r="Q961" i="7"/>
  <c r="K961" i="8" s="1"/>
  <c r="AC961" i="7"/>
  <c r="P961" i="8" s="1"/>
  <c r="K962" i="7"/>
  <c r="N962" i="7" s="1"/>
  <c r="Q963" i="7"/>
  <c r="K963" i="8" s="1"/>
  <c r="AC963" i="7"/>
  <c r="P963" i="8" s="1"/>
  <c r="K964" i="7"/>
  <c r="N964" i="7" s="1"/>
  <c r="Q965" i="7"/>
  <c r="K965" i="8" s="1"/>
  <c r="AC965" i="7"/>
  <c r="P965" i="8" s="1"/>
  <c r="K966" i="7"/>
  <c r="N966" i="7" s="1"/>
  <c r="Q967" i="7"/>
  <c r="K967" i="8" s="1"/>
  <c r="AC967" i="7"/>
  <c r="P967" i="8" s="1"/>
  <c r="K968" i="7"/>
  <c r="N968" i="7" s="1"/>
  <c r="Q969" i="7"/>
  <c r="K969" i="8" s="1"/>
  <c r="AC969" i="7"/>
  <c r="P969" i="8" s="1"/>
  <c r="K970" i="7"/>
  <c r="N970" i="7" s="1"/>
  <c r="Q971" i="7"/>
  <c r="K971" i="8" s="1"/>
  <c r="AC971" i="7"/>
  <c r="P971" i="8" s="1"/>
  <c r="K972" i="7"/>
  <c r="N972" i="7" s="1"/>
  <c r="Q973" i="7"/>
  <c r="K973" i="8" s="1"/>
  <c r="AC973" i="7"/>
  <c r="P973" i="8" s="1"/>
  <c r="K974" i="7"/>
  <c r="N974" i="7" s="1"/>
  <c r="Q975" i="7"/>
  <c r="K975" i="8" s="1"/>
  <c r="AC975" i="7"/>
  <c r="P975" i="8" s="1"/>
  <c r="K976" i="7"/>
  <c r="N976" i="7" s="1"/>
  <c r="Q977" i="7"/>
  <c r="K977" i="8" s="1"/>
  <c r="AC977" i="7"/>
  <c r="P977" i="8" s="1"/>
  <c r="K978" i="7"/>
  <c r="N978" i="7" s="1"/>
  <c r="Q979" i="7"/>
  <c r="K979" i="8" s="1"/>
  <c r="AC979" i="7"/>
  <c r="P979" i="8" s="1"/>
  <c r="K980" i="7"/>
  <c r="N980" i="7" s="1"/>
  <c r="Q981" i="7"/>
  <c r="K981" i="8" s="1"/>
  <c r="AC981" i="7"/>
  <c r="P981" i="8" s="1"/>
  <c r="K982" i="7"/>
  <c r="N982" i="7" s="1"/>
  <c r="Q983" i="7"/>
  <c r="K983" i="8" s="1"/>
  <c r="AC983" i="7"/>
  <c r="P983" i="8" s="1"/>
  <c r="K984" i="7"/>
  <c r="N984" i="7" s="1"/>
  <c r="Q985" i="7"/>
  <c r="K985" i="8" s="1"/>
  <c r="AC985" i="7"/>
  <c r="P985" i="8" s="1"/>
  <c r="K986" i="7"/>
  <c r="N986" i="7" s="1"/>
  <c r="Q987" i="7"/>
  <c r="K987" i="8" s="1"/>
  <c r="AC987" i="7"/>
  <c r="P987" i="8" s="1"/>
  <c r="K988" i="7"/>
  <c r="N988" i="7" s="1"/>
  <c r="Q989" i="7"/>
  <c r="K989" i="8" s="1"/>
  <c r="AC989" i="7"/>
  <c r="P989" i="8" s="1"/>
  <c r="K990" i="7"/>
  <c r="N990" i="7" s="1"/>
  <c r="AC991" i="7"/>
  <c r="P991" i="8" s="1"/>
  <c r="K992" i="7"/>
  <c r="N992" i="7" s="1"/>
  <c r="AC993" i="7"/>
  <c r="P993" i="8" s="1"/>
  <c r="K994" i="7"/>
  <c r="N994" i="7" s="1"/>
  <c r="AC997" i="7"/>
  <c r="P997" i="8" s="1"/>
  <c r="L998" i="7"/>
  <c r="J999" i="7"/>
  <c r="I999" i="8" s="1"/>
  <c r="K1000" i="7"/>
  <c r="N1000" i="7" s="1"/>
  <c r="I1001" i="7"/>
  <c r="H1001" i="8" s="1"/>
  <c r="G1003" i="8"/>
  <c r="W1013" i="7"/>
  <c r="X1013" i="7" s="1"/>
  <c r="N1013" i="8" s="1"/>
  <c r="W1003" i="7"/>
  <c r="X1003" i="7" s="1"/>
  <c r="N1003" i="8" s="1"/>
  <c r="F1005" i="8"/>
  <c r="AD1005" i="7"/>
  <c r="Q1005" i="8" s="1"/>
  <c r="W1005" i="7"/>
  <c r="L1006" i="7"/>
  <c r="E1009" i="8"/>
  <c r="J1038" i="7"/>
  <c r="I1038" i="8" s="1"/>
  <c r="I1038" i="7"/>
  <c r="H1038" i="8" s="1"/>
  <c r="M1069" i="7"/>
  <c r="O1008" i="7"/>
  <c r="R1011" i="7"/>
  <c r="L1011" i="8" s="1"/>
  <c r="O1014" i="7"/>
  <c r="E1015" i="8"/>
  <c r="J1044" i="7"/>
  <c r="I1044" i="8" s="1"/>
  <c r="I1044" i="7"/>
  <c r="H1044" i="8" s="1"/>
  <c r="L1045" i="7"/>
  <c r="K1017" i="7"/>
  <c r="N1017" i="7" s="1"/>
  <c r="E1018" i="8"/>
  <c r="K1028" i="7"/>
  <c r="N1028" i="7" s="1"/>
  <c r="Q1013" i="7"/>
  <c r="K1013" i="8" s="1"/>
  <c r="O1017" i="7"/>
  <c r="J1047" i="7"/>
  <c r="I1047" i="8" s="1"/>
  <c r="I1047" i="7"/>
  <c r="H1047" i="8" s="1"/>
  <c r="R1008" i="7"/>
  <c r="L1008" i="8" s="1"/>
  <c r="M1078" i="7"/>
  <c r="L1046" i="7"/>
  <c r="W1023" i="7"/>
  <c r="X1023" i="7" s="1"/>
  <c r="N1023" i="8" s="1"/>
  <c r="M1024" i="7"/>
  <c r="X1027" i="7"/>
  <c r="N1027" i="8" s="1"/>
  <c r="E1032" i="8"/>
  <c r="K1042" i="7"/>
  <c r="N1042" i="7" s="1"/>
  <c r="Q1027" i="7"/>
  <c r="K1027" i="8" s="1"/>
  <c r="O1031" i="7"/>
  <c r="J1061" i="7"/>
  <c r="I1061" i="8" s="1"/>
  <c r="I1061" i="7"/>
  <c r="H1061" i="8" s="1"/>
  <c r="R1032" i="7"/>
  <c r="L1032" i="8" s="1"/>
  <c r="L1062" i="7"/>
  <c r="M1092" i="7"/>
  <c r="R1036" i="7"/>
  <c r="L1036" i="8" s="1"/>
  <c r="K1037" i="7"/>
  <c r="N1037" i="7" s="1"/>
  <c r="N1044" i="7"/>
  <c r="M1106" i="7"/>
  <c r="M1050" i="7"/>
  <c r="G1051" i="8"/>
  <c r="W1061" i="7"/>
  <c r="AD1056" i="7"/>
  <c r="Q1056" i="8" s="1"/>
  <c r="M1059" i="7"/>
  <c r="R1060" i="7"/>
  <c r="L1060" i="8" s="1"/>
  <c r="K1061" i="7"/>
  <c r="N1061" i="7" s="1"/>
  <c r="G1063" i="8"/>
  <c r="E1065" i="8"/>
  <c r="J1094" i="7"/>
  <c r="I1094" i="8" s="1"/>
  <c r="I1094" i="7"/>
  <c r="H1094" i="8" s="1"/>
  <c r="N1065" i="7"/>
  <c r="O1064" i="7"/>
  <c r="K1075" i="7"/>
  <c r="N1075" i="7" s="1"/>
  <c r="L1095" i="7"/>
  <c r="K1073" i="7"/>
  <c r="N1073" i="7" s="1"/>
  <c r="M1125" i="7"/>
  <c r="L1094" i="7"/>
  <c r="M1126" i="7"/>
  <c r="Q1072" i="7"/>
  <c r="K1072" i="8" s="1"/>
  <c r="M1074" i="7"/>
  <c r="E1078" i="8"/>
  <c r="K1088" i="7"/>
  <c r="N1088" i="7" s="1"/>
  <c r="Q1073" i="7"/>
  <c r="K1073" i="8" s="1"/>
  <c r="O1077" i="7"/>
  <c r="J1107" i="7"/>
  <c r="I1107" i="8" s="1"/>
  <c r="I1107" i="7"/>
  <c r="H1107" i="8" s="1"/>
  <c r="R1078" i="7"/>
  <c r="L1078" i="8" s="1"/>
  <c r="L1108" i="7"/>
  <c r="AC1084" i="7"/>
  <c r="P1084" i="8" s="1"/>
  <c r="W1089" i="7"/>
  <c r="X1089" i="7" s="1"/>
  <c r="N1089" i="8" s="1"/>
  <c r="M1090" i="7"/>
  <c r="L1092" i="7"/>
  <c r="G1105" i="8"/>
  <c r="E1108" i="8"/>
  <c r="M1168" i="7"/>
  <c r="K1118" i="7"/>
  <c r="N1118" i="7" s="1"/>
  <c r="Q1103" i="7"/>
  <c r="K1103" i="8" s="1"/>
  <c r="O1107" i="7"/>
  <c r="J1137" i="7"/>
  <c r="I1137" i="8" s="1"/>
  <c r="I1137" i="7"/>
  <c r="H1137" i="8" s="1"/>
  <c r="N1108" i="7"/>
  <c r="R1098" i="7"/>
  <c r="L1098" i="8" s="1"/>
  <c r="D1110" i="8"/>
  <c r="AC1110" i="7"/>
  <c r="P1110" i="8" s="1"/>
  <c r="R1119" i="7"/>
  <c r="L1119" i="8" s="1"/>
  <c r="E1122" i="8"/>
  <c r="M1182" i="7"/>
  <c r="J1151" i="7"/>
  <c r="I1151" i="8" s="1"/>
  <c r="K1132" i="7"/>
  <c r="Q1117" i="7"/>
  <c r="K1117" i="8" s="1"/>
  <c r="I1151" i="7"/>
  <c r="H1151" i="8" s="1"/>
  <c r="O1121" i="7"/>
  <c r="L1152" i="7"/>
  <c r="J1150" i="7"/>
  <c r="I1150" i="8" s="1"/>
  <c r="AD1128" i="7"/>
  <c r="Q1128" i="8" s="1"/>
  <c r="M1131" i="7"/>
  <c r="R1132" i="7"/>
  <c r="L1132" i="8" s="1"/>
  <c r="G1135" i="8"/>
  <c r="E1137" i="8"/>
  <c r="L1167" i="7"/>
  <c r="J1166" i="7"/>
  <c r="I1166" i="8" s="1"/>
  <c r="M1197" i="7"/>
  <c r="O1136" i="7"/>
  <c r="K1147" i="7"/>
  <c r="K1145" i="7"/>
  <c r="N1145" i="7" s="1"/>
  <c r="I1166" i="7"/>
  <c r="H1166" i="8" s="1"/>
  <c r="Q1144" i="7"/>
  <c r="K1144" i="8" s="1"/>
  <c r="M1146" i="7"/>
  <c r="L1147" i="7"/>
  <c r="AD1157" i="7"/>
  <c r="Q1157" i="8" s="1"/>
  <c r="I1161" i="7"/>
  <c r="H1161" i="8" s="1"/>
  <c r="K1178" i="7"/>
  <c r="M1212" i="7"/>
  <c r="J1216" i="7"/>
  <c r="I1216" i="8" s="1"/>
  <c r="F1260" i="8"/>
  <c r="AD1260" i="7"/>
  <c r="Q1260" i="8" s="1"/>
  <c r="R897" i="7"/>
  <c r="L897" i="8" s="1"/>
  <c r="R899" i="7"/>
  <c r="L899" i="8" s="1"/>
  <c r="R901" i="7"/>
  <c r="L901" i="8" s="1"/>
  <c r="R903" i="7"/>
  <c r="L903" i="8" s="1"/>
  <c r="R905" i="7"/>
  <c r="L905" i="8" s="1"/>
  <c r="R907" i="7"/>
  <c r="L907" i="8" s="1"/>
  <c r="R909" i="7"/>
  <c r="L909" i="8" s="1"/>
  <c r="R911" i="7"/>
  <c r="L911" i="8" s="1"/>
  <c r="R913" i="7"/>
  <c r="L913" i="8" s="1"/>
  <c r="R915" i="7"/>
  <c r="L915" i="8" s="1"/>
  <c r="R917" i="7"/>
  <c r="L917" i="8" s="1"/>
  <c r="R919" i="7"/>
  <c r="L919" i="8" s="1"/>
  <c r="R921" i="7"/>
  <c r="L921" i="8" s="1"/>
  <c r="R923" i="7"/>
  <c r="L923" i="8" s="1"/>
  <c r="R925" i="7"/>
  <c r="L925" i="8" s="1"/>
  <c r="R927" i="7"/>
  <c r="L927" i="8" s="1"/>
  <c r="R929" i="7"/>
  <c r="L929" i="8" s="1"/>
  <c r="R931" i="7"/>
  <c r="L931" i="8" s="1"/>
  <c r="R933" i="7"/>
  <c r="L933" i="8" s="1"/>
  <c r="R935" i="7"/>
  <c r="L935" i="8" s="1"/>
  <c r="R937" i="7"/>
  <c r="L937" i="8" s="1"/>
  <c r="R939" i="7"/>
  <c r="L939" i="8" s="1"/>
  <c r="R941" i="7"/>
  <c r="L941" i="8" s="1"/>
  <c r="R943" i="7"/>
  <c r="L943" i="8" s="1"/>
  <c r="R945" i="7"/>
  <c r="L945" i="8" s="1"/>
  <c r="R947" i="7"/>
  <c r="L947" i="8" s="1"/>
  <c r="R949" i="7"/>
  <c r="L949" i="8" s="1"/>
  <c r="E951" i="8"/>
  <c r="M1011" i="7"/>
  <c r="R951" i="7"/>
  <c r="L951" i="8" s="1"/>
  <c r="R953" i="7"/>
  <c r="L953" i="8" s="1"/>
  <c r="E955" i="8"/>
  <c r="M1015" i="7"/>
  <c r="R955" i="7"/>
  <c r="L955" i="8" s="1"/>
  <c r="R957" i="7"/>
  <c r="L957" i="8" s="1"/>
  <c r="E959" i="8"/>
  <c r="M1019" i="7"/>
  <c r="R959" i="7"/>
  <c r="L959" i="8" s="1"/>
  <c r="R961" i="7"/>
  <c r="L961" i="8" s="1"/>
  <c r="E963" i="8"/>
  <c r="M1023" i="7"/>
  <c r="R963" i="7"/>
  <c r="L963" i="8" s="1"/>
  <c r="R965" i="7"/>
  <c r="L965" i="8" s="1"/>
  <c r="E967" i="8"/>
  <c r="J996" i="7"/>
  <c r="I996" i="8" s="1"/>
  <c r="L997" i="7"/>
  <c r="R967" i="7"/>
  <c r="L967" i="8" s="1"/>
  <c r="E969" i="8"/>
  <c r="J998" i="7"/>
  <c r="I998" i="8" s="1"/>
  <c r="L999" i="7"/>
  <c r="M1029" i="7"/>
  <c r="R969" i="7"/>
  <c r="L969" i="8" s="1"/>
  <c r="E971" i="8"/>
  <c r="J1000" i="7"/>
  <c r="I1000" i="8" s="1"/>
  <c r="L1001" i="7"/>
  <c r="R971" i="7"/>
  <c r="L971" i="8" s="1"/>
  <c r="E973" i="8"/>
  <c r="J1002" i="7"/>
  <c r="I1002" i="8" s="1"/>
  <c r="L1003" i="7"/>
  <c r="R973" i="7"/>
  <c r="L973" i="8" s="1"/>
  <c r="L974" i="7"/>
  <c r="E975" i="8"/>
  <c r="J1004" i="7"/>
  <c r="I1004" i="8" s="1"/>
  <c r="L1005" i="7"/>
  <c r="R975" i="7"/>
  <c r="L975" i="8" s="1"/>
  <c r="L976" i="7"/>
  <c r="E977" i="8"/>
  <c r="J1006" i="7"/>
  <c r="I1006" i="8" s="1"/>
  <c r="I1006" i="7"/>
  <c r="H1006" i="8" s="1"/>
  <c r="R977" i="7"/>
  <c r="L977" i="8" s="1"/>
  <c r="L978" i="7"/>
  <c r="E979" i="8"/>
  <c r="J1008" i="7"/>
  <c r="I1008" i="8" s="1"/>
  <c r="I1008" i="7"/>
  <c r="H1008" i="8" s="1"/>
  <c r="M1039" i="7"/>
  <c r="R979" i="7"/>
  <c r="L979" i="8" s="1"/>
  <c r="L980" i="7"/>
  <c r="E981" i="8"/>
  <c r="J1010" i="7"/>
  <c r="I1010" i="8" s="1"/>
  <c r="I1010" i="7"/>
  <c r="H1010" i="8" s="1"/>
  <c r="M1041" i="7"/>
  <c r="R981" i="7"/>
  <c r="L981" i="8" s="1"/>
  <c r="L982" i="7"/>
  <c r="E983" i="8"/>
  <c r="J1012" i="7"/>
  <c r="I1012" i="8" s="1"/>
  <c r="I1012" i="7"/>
  <c r="H1012" i="8" s="1"/>
  <c r="M1043" i="7"/>
  <c r="R983" i="7"/>
  <c r="L983" i="8" s="1"/>
  <c r="L984" i="7"/>
  <c r="E985" i="8"/>
  <c r="J1014" i="7"/>
  <c r="I1014" i="8" s="1"/>
  <c r="I1014" i="7"/>
  <c r="H1014" i="8" s="1"/>
  <c r="L1015" i="7"/>
  <c r="R985" i="7"/>
  <c r="L985" i="8" s="1"/>
  <c r="L986" i="7"/>
  <c r="E987" i="8"/>
  <c r="J1016" i="7"/>
  <c r="I1016" i="8" s="1"/>
  <c r="I1016" i="7"/>
  <c r="H1016" i="8" s="1"/>
  <c r="M1047" i="7"/>
  <c r="R987" i="7"/>
  <c r="L987" i="8" s="1"/>
  <c r="L988" i="7"/>
  <c r="E989" i="8"/>
  <c r="J1018" i="7"/>
  <c r="I1018" i="8" s="1"/>
  <c r="I1018" i="7"/>
  <c r="H1018" i="8" s="1"/>
  <c r="R989" i="7"/>
  <c r="L989" i="8" s="1"/>
  <c r="AD989" i="7"/>
  <c r="Q989" i="8" s="1"/>
  <c r="L990" i="7"/>
  <c r="E991" i="8"/>
  <c r="J1020" i="7"/>
  <c r="I1020" i="8" s="1"/>
  <c r="I1020" i="7"/>
  <c r="H1020" i="8" s="1"/>
  <c r="L1021" i="7"/>
  <c r="AD991" i="7"/>
  <c r="Q991" i="8" s="1"/>
  <c r="L992" i="7"/>
  <c r="E993" i="8"/>
  <c r="J1022" i="7"/>
  <c r="I1022" i="8" s="1"/>
  <c r="I1022" i="7"/>
  <c r="H1022" i="8" s="1"/>
  <c r="M1053" i="7"/>
  <c r="R993" i="7"/>
  <c r="L993" i="8" s="1"/>
  <c r="AD993" i="7"/>
  <c r="Q993" i="8" s="1"/>
  <c r="L994" i="7"/>
  <c r="E995" i="8"/>
  <c r="J1024" i="7"/>
  <c r="I1024" i="8" s="1"/>
  <c r="I1024" i="7"/>
  <c r="H1024" i="8" s="1"/>
  <c r="L1025" i="7"/>
  <c r="N995" i="7"/>
  <c r="O996" i="7"/>
  <c r="AC996" i="7"/>
  <c r="P996" i="8" s="1"/>
  <c r="M997" i="7"/>
  <c r="AD997" i="7"/>
  <c r="Q997" i="8" s="1"/>
  <c r="K999" i="7"/>
  <c r="AC999" i="7"/>
  <c r="P999" i="8" s="1"/>
  <c r="L1000" i="7"/>
  <c r="J1001" i="7"/>
  <c r="I1001" i="8" s="1"/>
  <c r="K1002" i="7"/>
  <c r="N1002" i="7" s="1"/>
  <c r="I1003" i="7"/>
  <c r="H1003" i="8" s="1"/>
  <c r="I1004" i="7"/>
  <c r="H1004" i="8" s="1"/>
  <c r="X1005" i="7"/>
  <c r="N1005" i="8" s="1"/>
  <c r="N1006" i="7"/>
  <c r="F1009" i="8"/>
  <c r="AD1027" i="7"/>
  <c r="Q1027" i="8" s="1"/>
  <c r="Q1014" i="7"/>
  <c r="K1014" i="8" s="1"/>
  <c r="L1017" i="7"/>
  <c r="F1018" i="8"/>
  <c r="AD1018" i="7"/>
  <c r="Q1018" i="8" s="1"/>
  <c r="J1020" i="8"/>
  <c r="P1020" i="7"/>
  <c r="D1022" i="8"/>
  <c r="AC1022" i="7"/>
  <c r="P1022" i="8" s="1"/>
  <c r="N1024" i="7"/>
  <c r="AD1028" i="7"/>
  <c r="Q1028" i="8" s="1"/>
  <c r="R1030" i="7"/>
  <c r="L1030" i="8" s="1"/>
  <c r="G1031" i="8"/>
  <c r="X1031" i="7"/>
  <c r="N1031" i="8" s="1"/>
  <c r="AD1035" i="7"/>
  <c r="Q1035" i="8" s="1"/>
  <c r="L1037" i="7"/>
  <c r="L1038" i="7"/>
  <c r="F1039" i="8"/>
  <c r="AD1055" i="7"/>
  <c r="Q1055" i="8" s="1"/>
  <c r="AD1039" i="7"/>
  <c r="Q1039" i="8" s="1"/>
  <c r="Q1044" i="7"/>
  <c r="K1044" i="8" s="1"/>
  <c r="M1045" i="7"/>
  <c r="AD1048" i="7"/>
  <c r="Q1048" i="8" s="1"/>
  <c r="W1049" i="7"/>
  <c r="X1049" i="7" s="1"/>
  <c r="N1049" i="8" s="1"/>
  <c r="L1051" i="7"/>
  <c r="M1113" i="7"/>
  <c r="R1059" i="7"/>
  <c r="L1059" i="8" s="1"/>
  <c r="L1061" i="7"/>
  <c r="K1063" i="7"/>
  <c r="N1063" i="7" s="1"/>
  <c r="M1064" i="7"/>
  <c r="E1067" i="8"/>
  <c r="J1096" i="7"/>
  <c r="I1096" i="8" s="1"/>
  <c r="I1096" i="7"/>
  <c r="H1096" i="8" s="1"/>
  <c r="O1066" i="7"/>
  <c r="L1097" i="7"/>
  <c r="R1067" i="7"/>
  <c r="L1067" i="8" s="1"/>
  <c r="M1128" i="7"/>
  <c r="W1073" i="7"/>
  <c r="X1073" i="7" s="1"/>
  <c r="N1073" i="8" s="1"/>
  <c r="N1074" i="7"/>
  <c r="M1075" i="7"/>
  <c r="M1139" i="7"/>
  <c r="E1080" i="8"/>
  <c r="K1090" i="7"/>
  <c r="N1090" i="7" s="1"/>
  <c r="Q1075" i="7"/>
  <c r="K1075" i="8" s="1"/>
  <c r="O1079" i="7"/>
  <c r="J1109" i="7"/>
  <c r="I1109" i="8" s="1"/>
  <c r="I1109" i="7"/>
  <c r="H1109" i="8" s="1"/>
  <c r="R1080" i="7"/>
  <c r="L1080" i="8" s="1"/>
  <c r="L1110" i="7"/>
  <c r="M1140" i="7"/>
  <c r="E1095" i="8"/>
  <c r="M1155" i="7"/>
  <c r="J1124" i="7"/>
  <c r="I1124" i="8" s="1"/>
  <c r="I1124" i="7"/>
  <c r="H1124" i="8" s="1"/>
  <c r="O1094" i="7"/>
  <c r="R1085" i="7"/>
  <c r="L1085" i="8" s="1"/>
  <c r="K1105" i="7"/>
  <c r="AD1100" i="7"/>
  <c r="Q1100" i="8" s="1"/>
  <c r="M1103" i="7"/>
  <c r="L1105" i="7"/>
  <c r="E1109" i="8"/>
  <c r="M1169" i="7"/>
  <c r="J1138" i="7"/>
  <c r="I1138" i="8" s="1"/>
  <c r="I1138" i="7"/>
  <c r="H1138" i="8" s="1"/>
  <c r="O1108" i="7"/>
  <c r="Q1104" i="7"/>
  <c r="K1104" i="8" s="1"/>
  <c r="K1119" i="7"/>
  <c r="N1119" i="7" s="1"/>
  <c r="L1139" i="7"/>
  <c r="R1099" i="7"/>
  <c r="L1099" i="8" s="1"/>
  <c r="L1120" i="7"/>
  <c r="D1124" i="8"/>
  <c r="AC1124" i="7"/>
  <c r="P1124" i="8" s="1"/>
  <c r="R1131" i="7"/>
  <c r="L1131" i="8" s="1"/>
  <c r="L1133" i="7"/>
  <c r="M1136" i="7"/>
  <c r="F1137" i="8"/>
  <c r="AD1155" i="7"/>
  <c r="Q1155" i="8" s="1"/>
  <c r="E1139" i="8"/>
  <c r="M1199" i="7"/>
  <c r="N1139" i="7"/>
  <c r="O1138" i="7"/>
  <c r="L1169" i="7"/>
  <c r="K1149" i="7"/>
  <c r="N1149" i="7" s="1"/>
  <c r="I1167" i="7"/>
  <c r="H1167" i="8" s="1"/>
  <c r="R1139" i="7"/>
  <c r="L1139" i="8" s="1"/>
  <c r="AD1143" i="7"/>
  <c r="Q1143" i="8" s="1"/>
  <c r="W1145" i="7"/>
  <c r="X1145" i="7" s="1"/>
  <c r="N1145" i="8" s="1"/>
  <c r="M1147" i="7"/>
  <c r="L1148" i="7"/>
  <c r="K1151" i="7"/>
  <c r="AD1152" i="7"/>
  <c r="Q1152" i="8" s="1"/>
  <c r="K1161" i="7"/>
  <c r="N1161" i="7" s="1"/>
  <c r="E1165" i="8"/>
  <c r="L1195" i="7"/>
  <c r="J1194" i="7"/>
  <c r="I1194" i="8" s="1"/>
  <c r="M1225" i="7"/>
  <c r="I1194" i="7"/>
  <c r="H1194" i="8" s="1"/>
  <c r="R1165" i="7"/>
  <c r="L1165" i="8" s="1"/>
  <c r="Q1165" i="7"/>
  <c r="K1165" i="8" s="1"/>
  <c r="O1165" i="7"/>
  <c r="E1201" i="8"/>
  <c r="L1231" i="7"/>
  <c r="K1211" i="7"/>
  <c r="N1211" i="7" s="1"/>
  <c r="Q1196" i="7"/>
  <c r="K1196" i="8" s="1"/>
  <c r="Q1201" i="7"/>
  <c r="K1201" i="8" s="1"/>
  <c r="I1229" i="7"/>
  <c r="H1229" i="8" s="1"/>
  <c r="R1201" i="7"/>
  <c r="L1201" i="8" s="1"/>
  <c r="R1191" i="7"/>
  <c r="L1191" i="8" s="1"/>
  <c r="M1259" i="7"/>
  <c r="M1258" i="7"/>
  <c r="L1230" i="7"/>
  <c r="J1230" i="7"/>
  <c r="I1230" i="8" s="1"/>
  <c r="I1226" i="7"/>
  <c r="H1226" i="8" s="1"/>
  <c r="M1261" i="7"/>
  <c r="I1230" i="7"/>
  <c r="H1230" i="8" s="1"/>
  <c r="O1201" i="7"/>
  <c r="M1257" i="7"/>
  <c r="M1260" i="7"/>
  <c r="M1256" i="7"/>
  <c r="O1200" i="7"/>
  <c r="J1228" i="7"/>
  <c r="I1228" i="8" s="1"/>
  <c r="M1208" i="7"/>
  <c r="G1439" i="8"/>
  <c r="W1449" i="7"/>
  <c r="W1448" i="7"/>
  <c r="X1448" i="7" s="1"/>
  <c r="N1448" i="8" s="1"/>
  <c r="W1447" i="7"/>
  <c r="X1447" i="7" s="1"/>
  <c r="N1447" i="8" s="1"/>
  <c r="W1446" i="7"/>
  <c r="X1446" i="7" s="1"/>
  <c r="N1446" i="8" s="1"/>
  <c r="O997" i="7"/>
  <c r="AC998" i="7"/>
  <c r="P998" i="8" s="1"/>
  <c r="M999" i="7"/>
  <c r="K1001" i="7"/>
  <c r="N1001" i="7" s="1"/>
  <c r="AC1001" i="7"/>
  <c r="P1001" i="8" s="1"/>
  <c r="L1002" i="7"/>
  <c r="J1003" i="7"/>
  <c r="I1003" i="8" s="1"/>
  <c r="K1004" i="7"/>
  <c r="N1004" i="7" s="1"/>
  <c r="I1005" i="7"/>
  <c r="H1005" i="8" s="1"/>
  <c r="O1006" i="7"/>
  <c r="G1009" i="8"/>
  <c r="L1012" i="7"/>
  <c r="AD1013" i="7"/>
  <c r="Q1013" i="8" s="1"/>
  <c r="R1014" i="7"/>
  <c r="L1014" i="8" s="1"/>
  <c r="G1015" i="8"/>
  <c r="AC1016" i="7"/>
  <c r="P1016" i="8" s="1"/>
  <c r="M1017" i="7"/>
  <c r="M1021" i="7"/>
  <c r="M1082" i="7"/>
  <c r="Q1024" i="7"/>
  <c r="K1024" i="8" s="1"/>
  <c r="K1025" i="7"/>
  <c r="N1025" i="7" s="1"/>
  <c r="E1026" i="8"/>
  <c r="K1036" i="7"/>
  <c r="Q1021" i="7"/>
  <c r="K1021" i="8" s="1"/>
  <c r="O1025" i="7"/>
  <c r="J1055" i="7"/>
  <c r="I1055" i="8" s="1"/>
  <c r="I1055" i="7"/>
  <c r="H1055" i="8" s="1"/>
  <c r="M1086" i="7"/>
  <c r="L1056" i="7"/>
  <c r="R1016" i="7"/>
  <c r="L1016" i="8" s="1"/>
  <c r="L1055" i="7"/>
  <c r="K1031" i="7"/>
  <c r="N1031" i="7" s="1"/>
  <c r="K1043" i="7"/>
  <c r="N1043" i="7" s="1"/>
  <c r="M1037" i="7"/>
  <c r="G1039" i="8"/>
  <c r="AD1042" i="7"/>
  <c r="Q1042" i="8" s="1"/>
  <c r="AD1043" i="7"/>
  <c r="Q1043" i="8" s="1"/>
  <c r="R1044" i="7"/>
  <c r="L1044" i="8" s="1"/>
  <c r="E1047" i="8"/>
  <c r="J1076" i="7"/>
  <c r="I1076" i="8" s="1"/>
  <c r="I1076" i="7"/>
  <c r="H1076" i="8" s="1"/>
  <c r="O1046" i="7"/>
  <c r="R1037" i="7"/>
  <c r="L1037" i="8" s="1"/>
  <c r="K1057" i="7"/>
  <c r="M1051" i="7"/>
  <c r="L1052" i="7"/>
  <c r="F1053" i="8"/>
  <c r="AD1053" i="7"/>
  <c r="Q1053" i="8" s="1"/>
  <c r="AD1058" i="7"/>
  <c r="Q1058" i="8" s="1"/>
  <c r="AD1059" i="7"/>
  <c r="Q1059" i="8" s="1"/>
  <c r="L1063" i="7"/>
  <c r="G1065" i="8"/>
  <c r="AD1072" i="7"/>
  <c r="Q1072" i="8" s="1"/>
  <c r="M1076" i="7"/>
  <c r="K1077" i="7"/>
  <c r="N1077" i="7" s="1"/>
  <c r="K1091" i="7"/>
  <c r="N1091" i="7" s="1"/>
  <c r="E1082" i="8"/>
  <c r="K1092" i="7"/>
  <c r="N1092" i="7" s="1"/>
  <c r="Q1077" i="7"/>
  <c r="K1077" i="8" s="1"/>
  <c r="O1081" i="7"/>
  <c r="J1111" i="7"/>
  <c r="I1111" i="8" s="1"/>
  <c r="I1111" i="7"/>
  <c r="H1111" i="8" s="1"/>
  <c r="L1112" i="7"/>
  <c r="M1141" i="7"/>
  <c r="N1082" i="7"/>
  <c r="R1072" i="7"/>
  <c r="L1072" i="8" s="1"/>
  <c r="AD1089" i="7"/>
  <c r="Q1089" i="8" s="1"/>
  <c r="E1096" i="8"/>
  <c r="M1156" i="7"/>
  <c r="K1106" i="7"/>
  <c r="N1106" i="7" s="1"/>
  <c r="Q1091" i="7"/>
  <c r="K1091" i="8" s="1"/>
  <c r="O1095" i="7"/>
  <c r="J1125" i="7"/>
  <c r="I1125" i="8" s="1"/>
  <c r="I1125" i="7"/>
  <c r="H1125" i="8" s="1"/>
  <c r="R1086" i="7"/>
  <c r="L1086" i="8" s="1"/>
  <c r="M1105" i="7"/>
  <c r="AD1117" i="7"/>
  <c r="Q1117" i="8" s="1"/>
  <c r="R1118" i="7"/>
  <c r="L1118" i="8" s="1"/>
  <c r="W1119" i="7"/>
  <c r="X1119" i="7" s="1"/>
  <c r="N1119" i="8" s="1"/>
  <c r="M1120" i="7"/>
  <c r="M1121" i="7"/>
  <c r="AD1130" i="7"/>
  <c r="Q1130" i="8" s="1"/>
  <c r="AD1131" i="7"/>
  <c r="Q1131" i="8" s="1"/>
  <c r="M1133" i="7"/>
  <c r="L1135" i="7"/>
  <c r="G1137" i="8"/>
  <c r="AD1144" i="7"/>
  <c r="Q1144" i="8" s="1"/>
  <c r="M1148" i="7"/>
  <c r="K1150" i="7"/>
  <c r="N1150" i="7" s="1"/>
  <c r="AC1151" i="7"/>
  <c r="P1151" i="8" s="1"/>
  <c r="M1223" i="7"/>
  <c r="I1168" i="7"/>
  <c r="H1168" i="8" s="1"/>
  <c r="D1169" i="8"/>
  <c r="AC1169" i="7"/>
  <c r="P1169" i="8" s="1"/>
  <c r="AC1175" i="7"/>
  <c r="P1175" i="8" s="1"/>
  <c r="E1193" i="8"/>
  <c r="L1223" i="7"/>
  <c r="K1203" i="7"/>
  <c r="Q1188" i="7"/>
  <c r="K1188" i="8" s="1"/>
  <c r="Q1193" i="7"/>
  <c r="K1193" i="8" s="1"/>
  <c r="J1222" i="7"/>
  <c r="I1222" i="8" s="1"/>
  <c r="O1192" i="7"/>
  <c r="M1253" i="7"/>
  <c r="I1222" i="7"/>
  <c r="H1222" i="8" s="1"/>
  <c r="M1252" i="7"/>
  <c r="L1222" i="7"/>
  <c r="R1183" i="7"/>
  <c r="L1183" i="8" s="1"/>
  <c r="I1221" i="7"/>
  <c r="H1221" i="8" s="1"/>
  <c r="O1193" i="7"/>
  <c r="J1232" i="7"/>
  <c r="I1232" i="8" s="1"/>
  <c r="I1244" i="7"/>
  <c r="H1244" i="8" s="1"/>
  <c r="G1252" i="8"/>
  <c r="W1262" i="7"/>
  <c r="X1262" i="7" s="1"/>
  <c r="N1262" i="8" s="1"/>
  <c r="E1281" i="8"/>
  <c r="L1311" i="7"/>
  <c r="K1291" i="7"/>
  <c r="N1291" i="7" s="1"/>
  <c r="Q1276" i="7"/>
  <c r="K1276" i="8" s="1"/>
  <c r="I1309" i="7"/>
  <c r="H1309" i="8" s="1"/>
  <c r="O1280" i="7"/>
  <c r="K1290" i="7"/>
  <c r="N1290" i="7" s="1"/>
  <c r="Q1281" i="7"/>
  <c r="K1281" i="8" s="1"/>
  <c r="M1340" i="7"/>
  <c r="O1281" i="7"/>
  <c r="M1337" i="7"/>
  <c r="J1310" i="7"/>
  <c r="I1310" i="8" s="1"/>
  <c r="I1310" i="7"/>
  <c r="H1310" i="8" s="1"/>
  <c r="M1341" i="7"/>
  <c r="L1308" i="7"/>
  <c r="J1308" i="7"/>
  <c r="I1308" i="8" s="1"/>
  <c r="R1281" i="7"/>
  <c r="L1281" i="8" s="1"/>
  <c r="M1339" i="7"/>
  <c r="L1306" i="7"/>
  <c r="L1310" i="7"/>
  <c r="I1304" i="7"/>
  <c r="H1304" i="8" s="1"/>
  <c r="M1318" i="7"/>
  <c r="M1310" i="7"/>
  <c r="M1304" i="7"/>
  <c r="L1298" i="7"/>
  <c r="R1271" i="7"/>
  <c r="L1271" i="8" s="1"/>
  <c r="J1298" i="7"/>
  <c r="I1298" i="8" s="1"/>
  <c r="M1305" i="7"/>
  <c r="I1286" i="7"/>
  <c r="H1286" i="8" s="1"/>
  <c r="C1301" i="8"/>
  <c r="AC1301" i="7"/>
  <c r="P1301" i="8" s="1"/>
  <c r="AD1329" i="7"/>
  <c r="Q1329" i="8" s="1"/>
  <c r="G1338" i="8"/>
  <c r="W1348" i="7"/>
  <c r="X1348" i="7" s="1"/>
  <c r="N1348" i="8" s="1"/>
  <c r="W1347" i="7"/>
  <c r="X1347" i="7" s="1"/>
  <c r="N1347" i="8" s="1"/>
  <c r="W1346" i="7"/>
  <c r="X1346" i="7" s="1"/>
  <c r="N1346" i="8" s="1"/>
  <c r="L1370" i="7"/>
  <c r="E1028" i="8"/>
  <c r="K1038" i="7"/>
  <c r="N1038" i="7" s="1"/>
  <c r="Q1023" i="7"/>
  <c r="K1023" i="8" s="1"/>
  <c r="O1027" i="7"/>
  <c r="J1057" i="7"/>
  <c r="I1057" i="8" s="1"/>
  <c r="I1057" i="7"/>
  <c r="H1057" i="8" s="1"/>
  <c r="G1035" i="8"/>
  <c r="E1039" i="8"/>
  <c r="J1068" i="7"/>
  <c r="I1068" i="8" s="1"/>
  <c r="I1068" i="7"/>
  <c r="H1068" i="8" s="1"/>
  <c r="O1038" i="7"/>
  <c r="W1045" i="7"/>
  <c r="X1045" i="7" s="1"/>
  <c r="N1045" i="8" s="1"/>
  <c r="AD1050" i="7"/>
  <c r="Q1050" i="8" s="1"/>
  <c r="E1052" i="8"/>
  <c r="K1062" i="7"/>
  <c r="N1062" i="7" s="1"/>
  <c r="Q1047" i="7"/>
  <c r="K1047" i="8" s="1"/>
  <c r="O1051" i="7"/>
  <c r="J1081" i="7"/>
  <c r="I1081" i="8" s="1"/>
  <c r="I1081" i="7"/>
  <c r="H1081" i="8" s="1"/>
  <c r="G1059" i="8"/>
  <c r="E1063" i="8"/>
  <c r="J1092" i="7"/>
  <c r="I1092" i="8" s="1"/>
  <c r="I1092" i="7"/>
  <c r="H1092" i="8" s="1"/>
  <c r="O1062" i="7"/>
  <c r="W1069" i="7"/>
  <c r="X1069" i="7" s="1"/>
  <c r="N1069" i="8" s="1"/>
  <c r="AD1074" i="7"/>
  <c r="Q1074" i="8" s="1"/>
  <c r="E1076" i="8"/>
  <c r="K1086" i="7"/>
  <c r="N1086" i="7" s="1"/>
  <c r="Q1071" i="7"/>
  <c r="K1071" i="8" s="1"/>
  <c r="O1075" i="7"/>
  <c r="J1105" i="7"/>
  <c r="I1105" i="8" s="1"/>
  <c r="I1105" i="7"/>
  <c r="H1105" i="8" s="1"/>
  <c r="G1083" i="8"/>
  <c r="E1087" i="8"/>
  <c r="J1116" i="7"/>
  <c r="I1116" i="8" s="1"/>
  <c r="I1116" i="7"/>
  <c r="H1116" i="8" s="1"/>
  <c r="N1087" i="7"/>
  <c r="O1086" i="7"/>
  <c r="W1093" i="7"/>
  <c r="X1093" i="7" s="1"/>
  <c r="N1093" i="8" s="1"/>
  <c r="AD1098" i="7"/>
  <c r="Q1098" i="8" s="1"/>
  <c r="E1100" i="8"/>
  <c r="M1160" i="7"/>
  <c r="K1110" i="7"/>
  <c r="N1110" i="7" s="1"/>
  <c r="Q1095" i="7"/>
  <c r="K1095" i="8" s="1"/>
  <c r="O1099" i="7"/>
  <c r="J1129" i="7"/>
  <c r="I1129" i="8" s="1"/>
  <c r="I1129" i="7"/>
  <c r="H1129" i="8" s="1"/>
  <c r="G1107" i="8"/>
  <c r="E1111" i="8"/>
  <c r="M1171" i="7"/>
  <c r="J1140" i="7"/>
  <c r="I1140" i="8" s="1"/>
  <c r="I1140" i="7"/>
  <c r="H1140" i="8" s="1"/>
  <c r="N1111" i="7"/>
  <c r="O1110" i="7"/>
  <c r="W1117" i="7"/>
  <c r="X1117" i="7" s="1"/>
  <c r="N1117" i="8" s="1"/>
  <c r="AD1122" i="7"/>
  <c r="Q1122" i="8" s="1"/>
  <c r="E1124" i="8"/>
  <c r="M1184" i="7"/>
  <c r="K1134" i="7"/>
  <c r="N1134" i="7" s="1"/>
  <c r="Q1119" i="7"/>
  <c r="K1119" i="8" s="1"/>
  <c r="L1154" i="7"/>
  <c r="J1153" i="7"/>
  <c r="I1153" i="8" s="1"/>
  <c r="O1123" i="7"/>
  <c r="I1153" i="7"/>
  <c r="H1153" i="8" s="1"/>
  <c r="G1131" i="8"/>
  <c r="E1135" i="8"/>
  <c r="M1195" i="7"/>
  <c r="L1165" i="7"/>
  <c r="J1164" i="7"/>
  <c r="I1164" i="8" s="1"/>
  <c r="I1164" i="7"/>
  <c r="H1164" i="8" s="1"/>
  <c r="N1135" i="7"/>
  <c r="O1134" i="7"/>
  <c r="W1141" i="7"/>
  <c r="X1141" i="7" s="1"/>
  <c r="N1141" i="8" s="1"/>
  <c r="AD1146" i="7"/>
  <c r="Q1146" i="8" s="1"/>
  <c r="E1148" i="8"/>
  <c r="I1177" i="7"/>
  <c r="H1177" i="8" s="1"/>
  <c r="Q1143" i="7"/>
  <c r="K1143" i="8" s="1"/>
  <c r="O1147" i="7"/>
  <c r="L1178" i="7"/>
  <c r="J1177" i="7"/>
  <c r="I1177" i="8" s="1"/>
  <c r="O1148" i="7"/>
  <c r="W1152" i="7"/>
  <c r="X1152" i="7" s="1"/>
  <c r="N1152" i="8" s="1"/>
  <c r="E1156" i="8"/>
  <c r="I1185" i="7"/>
  <c r="H1185" i="8" s="1"/>
  <c r="M1216" i="7"/>
  <c r="O1155" i="7"/>
  <c r="K1166" i="7"/>
  <c r="N1166" i="7" s="1"/>
  <c r="L1186" i="7"/>
  <c r="J1185" i="7"/>
  <c r="I1185" i="8" s="1"/>
  <c r="Q1151" i="7"/>
  <c r="K1151" i="8" s="1"/>
  <c r="E1164" i="8"/>
  <c r="J1193" i="7"/>
  <c r="I1193" i="8" s="1"/>
  <c r="I1193" i="7"/>
  <c r="H1193" i="8" s="1"/>
  <c r="Q1159" i="7"/>
  <c r="K1159" i="8" s="1"/>
  <c r="L1194" i="7"/>
  <c r="M1224" i="7"/>
  <c r="E1186" i="8"/>
  <c r="J1215" i="7"/>
  <c r="I1215" i="8" s="1"/>
  <c r="K1196" i="7"/>
  <c r="N1196" i="7" s="1"/>
  <c r="I1215" i="7"/>
  <c r="H1215" i="8" s="1"/>
  <c r="N1186" i="7"/>
  <c r="L1216" i="7"/>
  <c r="M1246" i="7"/>
  <c r="Q1181" i="7"/>
  <c r="K1181" i="8" s="1"/>
  <c r="R1186" i="7"/>
  <c r="L1186" i="8" s="1"/>
  <c r="O1185" i="7"/>
  <c r="M1245" i="7"/>
  <c r="R1176" i="7"/>
  <c r="L1176" i="8" s="1"/>
  <c r="F1273" i="8"/>
  <c r="AD1273" i="7"/>
  <c r="Q1273" i="8" s="1"/>
  <c r="AD1285" i="7"/>
  <c r="Q1285" i="8" s="1"/>
  <c r="M1350" i="7"/>
  <c r="J1405" i="8"/>
  <c r="P1405" i="7"/>
  <c r="F1409" i="8"/>
  <c r="AD1409" i="7"/>
  <c r="Q1409" i="8" s="1"/>
  <c r="AD1427" i="7"/>
  <c r="Q1427" i="8" s="1"/>
  <c r="G1440" i="8"/>
  <c r="W1450" i="7"/>
  <c r="X1450" i="7" s="1"/>
  <c r="N1450" i="8" s="1"/>
  <c r="X1440" i="7"/>
  <c r="N1440" i="8" s="1"/>
  <c r="D1443" i="8"/>
  <c r="AC1443" i="7"/>
  <c r="P1443" i="8" s="1"/>
  <c r="E998" i="8"/>
  <c r="K1008" i="7"/>
  <c r="N1008" i="7" s="1"/>
  <c r="J1027" i="7"/>
  <c r="I1027" i="8" s="1"/>
  <c r="I1027" i="7"/>
  <c r="H1027" i="8" s="1"/>
  <c r="E1000" i="8"/>
  <c r="K1010" i="7"/>
  <c r="N1010" i="7" s="1"/>
  <c r="J1029" i="7"/>
  <c r="I1029" i="8" s="1"/>
  <c r="I1029" i="7"/>
  <c r="H1029" i="8" s="1"/>
  <c r="E1002" i="8"/>
  <c r="K1012" i="7"/>
  <c r="N1012" i="7" s="1"/>
  <c r="J1031" i="7"/>
  <c r="I1031" i="8" s="1"/>
  <c r="I1031" i="7"/>
  <c r="H1031" i="8" s="1"/>
  <c r="E1004" i="8"/>
  <c r="K1014" i="7"/>
  <c r="N1014" i="7" s="1"/>
  <c r="J1033" i="7"/>
  <c r="I1033" i="8" s="1"/>
  <c r="I1033" i="7"/>
  <c r="H1033" i="8" s="1"/>
  <c r="G1006" i="8"/>
  <c r="W1016" i="7"/>
  <c r="X1016" i="7" s="1"/>
  <c r="N1016" i="8" s="1"/>
  <c r="E1007" i="8"/>
  <c r="J1036" i="7"/>
  <c r="I1036" i="8" s="1"/>
  <c r="I1036" i="7"/>
  <c r="H1036" i="8" s="1"/>
  <c r="G1011" i="8"/>
  <c r="G1021" i="8"/>
  <c r="E1025" i="8"/>
  <c r="J1054" i="7"/>
  <c r="I1054" i="8" s="1"/>
  <c r="I1054" i="7"/>
  <c r="H1054" i="8" s="1"/>
  <c r="O1024" i="7"/>
  <c r="AD1025" i="7"/>
  <c r="Q1025" i="8" s="1"/>
  <c r="W1031" i="7"/>
  <c r="L1032" i="7"/>
  <c r="AD1036" i="7"/>
  <c r="Q1036" i="8" s="1"/>
  <c r="E1038" i="8"/>
  <c r="K1048" i="7"/>
  <c r="N1048" i="7" s="1"/>
  <c r="Q1033" i="7"/>
  <c r="K1033" i="8" s="1"/>
  <c r="O1037" i="7"/>
  <c r="J1067" i="7"/>
  <c r="I1067" i="8" s="1"/>
  <c r="I1067" i="7"/>
  <c r="H1067" i="8" s="1"/>
  <c r="G1045" i="8"/>
  <c r="E1049" i="8"/>
  <c r="J1078" i="7"/>
  <c r="I1078" i="8" s="1"/>
  <c r="I1078" i="7"/>
  <c r="H1078" i="8" s="1"/>
  <c r="O1048" i="7"/>
  <c r="AD1049" i="7"/>
  <c r="Q1049" i="8" s="1"/>
  <c r="W1055" i="7"/>
  <c r="X1055" i="7" s="1"/>
  <c r="N1055" i="8" s="1"/>
  <c r="AD1060" i="7"/>
  <c r="Q1060" i="8" s="1"/>
  <c r="E1062" i="8"/>
  <c r="K1072" i="7"/>
  <c r="N1072" i="7" s="1"/>
  <c r="Q1057" i="7"/>
  <c r="K1057" i="8" s="1"/>
  <c r="O1061" i="7"/>
  <c r="J1091" i="7"/>
  <c r="I1091" i="8" s="1"/>
  <c r="I1091" i="7"/>
  <c r="H1091" i="8" s="1"/>
  <c r="G1069" i="8"/>
  <c r="E1073" i="8"/>
  <c r="J1102" i="7"/>
  <c r="I1102" i="8" s="1"/>
  <c r="I1102" i="7"/>
  <c r="H1102" i="8" s="1"/>
  <c r="O1072" i="7"/>
  <c r="AD1073" i="7"/>
  <c r="Q1073" i="8" s="1"/>
  <c r="Q1074" i="7"/>
  <c r="K1074" i="8" s="1"/>
  <c r="W1079" i="7"/>
  <c r="X1079" i="7" s="1"/>
  <c r="N1079" i="8" s="1"/>
  <c r="AD1084" i="7"/>
  <c r="Q1084" i="8" s="1"/>
  <c r="E1086" i="8"/>
  <c r="K1096" i="7"/>
  <c r="N1096" i="7" s="1"/>
  <c r="Q1081" i="7"/>
  <c r="K1081" i="8" s="1"/>
  <c r="O1085" i="7"/>
  <c r="J1115" i="7"/>
  <c r="I1115" i="8" s="1"/>
  <c r="I1115" i="7"/>
  <c r="H1115" i="8" s="1"/>
  <c r="G1093" i="8"/>
  <c r="E1097" i="8"/>
  <c r="M1157" i="7"/>
  <c r="J1126" i="7"/>
  <c r="I1126" i="8" s="1"/>
  <c r="I1126" i="7"/>
  <c r="H1126" i="8" s="1"/>
  <c r="N1097" i="7"/>
  <c r="O1096" i="7"/>
  <c r="AD1097" i="7"/>
  <c r="Q1097" i="8" s="1"/>
  <c r="W1103" i="7"/>
  <c r="AD1108" i="7"/>
  <c r="Q1108" i="8" s="1"/>
  <c r="E1110" i="8"/>
  <c r="M1170" i="7"/>
  <c r="K1120" i="7"/>
  <c r="N1120" i="7" s="1"/>
  <c r="Q1105" i="7"/>
  <c r="K1105" i="8" s="1"/>
  <c r="O1109" i="7"/>
  <c r="J1139" i="7"/>
  <c r="I1139" i="8" s="1"/>
  <c r="I1139" i="7"/>
  <c r="H1139" i="8" s="1"/>
  <c r="G1117" i="8"/>
  <c r="E1121" i="8"/>
  <c r="M1181" i="7"/>
  <c r="I1150" i="7"/>
  <c r="H1150" i="8" s="1"/>
  <c r="N1121" i="7"/>
  <c r="O1120" i="7"/>
  <c r="AD1121" i="7"/>
  <c r="Q1121" i="8" s="1"/>
  <c r="W1127" i="7"/>
  <c r="X1127" i="7" s="1"/>
  <c r="N1127" i="8" s="1"/>
  <c r="AD1132" i="7"/>
  <c r="Q1132" i="8" s="1"/>
  <c r="E1134" i="8"/>
  <c r="M1194" i="7"/>
  <c r="J1163" i="7"/>
  <c r="I1163" i="8" s="1"/>
  <c r="K1144" i="7"/>
  <c r="N1144" i="7" s="1"/>
  <c r="Q1129" i="7"/>
  <c r="K1129" i="8" s="1"/>
  <c r="I1163" i="7"/>
  <c r="H1163" i="8" s="1"/>
  <c r="O1133" i="7"/>
  <c r="G1141" i="8"/>
  <c r="W1151" i="7"/>
  <c r="X1151" i="7" s="1"/>
  <c r="N1151" i="8" s="1"/>
  <c r="F1143" i="8"/>
  <c r="AD1161" i="7"/>
  <c r="Q1161" i="8" s="1"/>
  <c r="E1145" i="8"/>
  <c r="M1205" i="7"/>
  <c r="K1155" i="7"/>
  <c r="N1155" i="7" s="1"/>
  <c r="J1174" i="7"/>
  <c r="I1174" i="8" s="1"/>
  <c r="I1174" i="7"/>
  <c r="H1174" i="8" s="1"/>
  <c r="O1144" i="7"/>
  <c r="AD1145" i="7"/>
  <c r="Q1145" i="8" s="1"/>
  <c r="L1151" i="7"/>
  <c r="C1154" i="8"/>
  <c r="AC1154" i="7"/>
  <c r="P1154" i="8" s="1"/>
  <c r="E1169" i="8"/>
  <c r="L1199" i="7"/>
  <c r="J1198" i="7"/>
  <c r="I1198" i="8" s="1"/>
  <c r="M1229" i="7"/>
  <c r="I1198" i="7"/>
  <c r="H1198" i="8" s="1"/>
  <c r="O1168" i="7"/>
  <c r="R1159" i="7"/>
  <c r="L1159" i="8" s="1"/>
  <c r="Q1164" i="7"/>
  <c r="K1164" i="8" s="1"/>
  <c r="C1181" i="8"/>
  <c r="AC1181" i="7"/>
  <c r="P1181" i="8" s="1"/>
  <c r="AC1183" i="7"/>
  <c r="P1183" i="8" s="1"/>
  <c r="E1189" i="8"/>
  <c r="L1219" i="7"/>
  <c r="K1199" i="7"/>
  <c r="N1199" i="7" s="1"/>
  <c r="Q1189" i="7"/>
  <c r="K1189" i="8" s="1"/>
  <c r="O1188" i="7"/>
  <c r="R1189" i="7"/>
  <c r="L1189" i="8" s="1"/>
  <c r="I1217" i="7"/>
  <c r="H1217" i="8" s="1"/>
  <c r="L1218" i="7"/>
  <c r="J1218" i="7"/>
  <c r="I1218" i="8" s="1"/>
  <c r="M1249" i="7"/>
  <c r="I1218" i="7"/>
  <c r="H1218" i="8" s="1"/>
  <c r="O1189" i="7"/>
  <c r="R1179" i="7"/>
  <c r="L1179" i="8" s="1"/>
  <c r="M1248" i="7"/>
  <c r="I1190" i="7"/>
  <c r="H1190" i="8" s="1"/>
  <c r="F1217" i="8"/>
  <c r="AD1217" i="7"/>
  <c r="Q1217" i="8" s="1"/>
  <c r="AD1235" i="7"/>
  <c r="Q1235" i="8" s="1"/>
  <c r="AD1231" i="7"/>
  <c r="Q1231" i="8" s="1"/>
  <c r="J1250" i="7"/>
  <c r="I1250" i="8" s="1"/>
  <c r="F1248" i="8"/>
  <c r="AD1248" i="7"/>
  <c r="Q1248" i="8" s="1"/>
  <c r="AD1259" i="7"/>
  <c r="Q1259" i="8" s="1"/>
  <c r="E1287" i="8"/>
  <c r="M1347" i="7"/>
  <c r="L1317" i="7"/>
  <c r="K1297" i="7"/>
  <c r="Q1282" i="7"/>
  <c r="K1282" i="8" s="1"/>
  <c r="I1315" i="7"/>
  <c r="H1315" i="8" s="1"/>
  <c r="O1286" i="7"/>
  <c r="K1296" i="7"/>
  <c r="N1296" i="7" s="1"/>
  <c r="Q1287" i="7"/>
  <c r="K1287" i="8" s="1"/>
  <c r="L1316" i="7"/>
  <c r="R1277" i="7"/>
  <c r="L1277" i="8" s="1"/>
  <c r="J1316" i="7"/>
  <c r="I1316" i="8" s="1"/>
  <c r="I1316" i="7"/>
  <c r="H1316" i="8" s="1"/>
  <c r="M1346" i="7"/>
  <c r="J1314" i="7"/>
  <c r="I1314" i="8" s="1"/>
  <c r="M1344" i="7"/>
  <c r="I1314" i="7"/>
  <c r="H1314" i="8" s="1"/>
  <c r="O1287" i="7"/>
  <c r="C1289" i="8"/>
  <c r="AC1289" i="7"/>
  <c r="P1289" i="8" s="1"/>
  <c r="AD1305" i="7"/>
  <c r="Q1305" i="8" s="1"/>
  <c r="AD1415" i="7"/>
  <c r="Q1415" i="8" s="1"/>
  <c r="AD1419" i="7"/>
  <c r="Q1419" i="8" s="1"/>
  <c r="D1442" i="8"/>
  <c r="AC1442" i="7"/>
  <c r="P1442" i="8" s="1"/>
  <c r="E1010" i="8"/>
  <c r="K1020" i="7"/>
  <c r="N1020" i="7" s="1"/>
  <c r="Q1005" i="7"/>
  <c r="K1005" i="8" s="1"/>
  <c r="O1009" i="7"/>
  <c r="J1039" i="7"/>
  <c r="I1039" i="8" s="1"/>
  <c r="I1039" i="7"/>
  <c r="H1039" i="8" s="1"/>
  <c r="E1017" i="8"/>
  <c r="J1046" i="7"/>
  <c r="I1046" i="8" s="1"/>
  <c r="I1046" i="7"/>
  <c r="H1046" i="8" s="1"/>
  <c r="G1023" i="8"/>
  <c r="E1027" i="8"/>
  <c r="J1056" i="7"/>
  <c r="I1056" i="8" s="1"/>
  <c r="I1056" i="7"/>
  <c r="H1056" i="8" s="1"/>
  <c r="O1026" i="7"/>
  <c r="Q1028" i="7"/>
  <c r="K1028" i="8" s="1"/>
  <c r="W1033" i="7"/>
  <c r="X1033" i="7" s="1"/>
  <c r="N1033" i="8" s="1"/>
  <c r="L1034" i="7"/>
  <c r="AD1038" i="7"/>
  <c r="Q1038" i="8" s="1"/>
  <c r="R1039" i="7"/>
  <c r="L1039" i="8" s="1"/>
  <c r="E1040" i="8"/>
  <c r="K1050" i="7"/>
  <c r="N1050" i="7" s="1"/>
  <c r="Q1035" i="7"/>
  <c r="K1035" i="8" s="1"/>
  <c r="O1039" i="7"/>
  <c r="J1069" i="7"/>
  <c r="I1069" i="8" s="1"/>
  <c r="I1069" i="7"/>
  <c r="H1069" i="8" s="1"/>
  <c r="G1047" i="8"/>
  <c r="E1051" i="8"/>
  <c r="J1080" i="7"/>
  <c r="I1080" i="8" s="1"/>
  <c r="I1080" i="7"/>
  <c r="H1080" i="8" s="1"/>
  <c r="O1050" i="7"/>
  <c r="Q1052" i="7"/>
  <c r="K1052" i="8" s="1"/>
  <c r="W1057" i="7"/>
  <c r="X1057" i="7" s="1"/>
  <c r="N1057" i="8" s="1"/>
  <c r="L1058" i="7"/>
  <c r="AD1062" i="7"/>
  <c r="Q1062" i="8" s="1"/>
  <c r="R1063" i="7"/>
  <c r="L1063" i="8" s="1"/>
  <c r="E1064" i="8"/>
  <c r="K1074" i="7"/>
  <c r="Q1059" i="7"/>
  <c r="K1059" i="8" s="1"/>
  <c r="O1063" i="7"/>
  <c r="J1093" i="7"/>
  <c r="I1093" i="8" s="1"/>
  <c r="I1093" i="7"/>
  <c r="H1093" i="8" s="1"/>
  <c r="G1071" i="8"/>
  <c r="E1075" i="8"/>
  <c r="J1104" i="7"/>
  <c r="I1104" i="8" s="1"/>
  <c r="I1104" i="7"/>
  <c r="H1104" i="8" s="1"/>
  <c r="O1074" i="7"/>
  <c r="Q1076" i="7"/>
  <c r="K1076" i="8" s="1"/>
  <c r="W1081" i="7"/>
  <c r="X1081" i="7" s="1"/>
  <c r="N1081" i="8" s="1"/>
  <c r="L1082" i="7"/>
  <c r="AD1086" i="7"/>
  <c r="Q1086" i="8" s="1"/>
  <c r="R1087" i="7"/>
  <c r="L1087" i="8" s="1"/>
  <c r="E1088" i="8"/>
  <c r="K1098" i="7"/>
  <c r="N1098" i="7" s="1"/>
  <c r="Q1083" i="7"/>
  <c r="K1083" i="8" s="1"/>
  <c r="O1087" i="7"/>
  <c r="J1117" i="7"/>
  <c r="I1117" i="8" s="1"/>
  <c r="I1117" i="7"/>
  <c r="H1117" i="8" s="1"/>
  <c r="G1095" i="8"/>
  <c r="E1099" i="8"/>
  <c r="M1159" i="7"/>
  <c r="J1128" i="7"/>
  <c r="I1128" i="8" s="1"/>
  <c r="I1128" i="7"/>
  <c r="H1128" i="8" s="1"/>
  <c r="N1099" i="7"/>
  <c r="O1098" i="7"/>
  <c r="Q1100" i="7"/>
  <c r="K1100" i="8" s="1"/>
  <c r="W1105" i="7"/>
  <c r="X1105" i="7" s="1"/>
  <c r="N1105" i="8" s="1"/>
  <c r="L1106" i="7"/>
  <c r="AD1110" i="7"/>
  <c r="Q1110" i="8" s="1"/>
  <c r="R1111" i="7"/>
  <c r="L1111" i="8" s="1"/>
  <c r="E1112" i="8"/>
  <c r="M1172" i="7"/>
  <c r="K1122" i="7"/>
  <c r="N1122" i="7" s="1"/>
  <c r="Q1107" i="7"/>
  <c r="K1107" i="8" s="1"/>
  <c r="O1111" i="7"/>
  <c r="J1141" i="7"/>
  <c r="I1141" i="8" s="1"/>
  <c r="I1141" i="7"/>
  <c r="H1141" i="8" s="1"/>
  <c r="G1119" i="8"/>
  <c r="E1123" i="8"/>
  <c r="M1183" i="7"/>
  <c r="L1153" i="7"/>
  <c r="J1152" i="7"/>
  <c r="I1152" i="8" s="1"/>
  <c r="I1152" i="7"/>
  <c r="H1152" i="8" s="1"/>
  <c r="O1122" i="7"/>
  <c r="Q1124" i="7"/>
  <c r="K1124" i="8" s="1"/>
  <c r="W1129" i="7"/>
  <c r="X1129" i="7" s="1"/>
  <c r="N1129" i="8" s="1"/>
  <c r="L1130" i="7"/>
  <c r="AD1134" i="7"/>
  <c r="Q1134" i="8" s="1"/>
  <c r="R1135" i="7"/>
  <c r="L1135" i="8" s="1"/>
  <c r="E1136" i="8"/>
  <c r="K1146" i="7"/>
  <c r="N1146" i="7" s="1"/>
  <c r="Q1131" i="7"/>
  <c r="K1131" i="8" s="1"/>
  <c r="L1166" i="7"/>
  <c r="J1165" i="7"/>
  <c r="I1165" i="8" s="1"/>
  <c r="O1135" i="7"/>
  <c r="I1165" i="7"/>
  <c r="H1165" i="8" s="1"/>
  <c r="G1143" i="8"/>
  <c r="R1146" i="7"/>
  <c r="L1146" i="8" s="1"/>
  <c r="E1147" i="8"/>
  <c r="M1207" i="7"/>
  <c r="J1176" i="7"/>
  <c r="I1176" i="8" s="1"/>
  <c r="I1176" i="7"/>
  <c r="H1176" i="8" s="1"/>
  <c r="L1177" i="7"/>
  <c r="N1147" i="7"/>
  <c r="O1146" i="7"/>
  <c r="Q1148" i="7"/>
  <c r="K1148" i="8" s="1"/>
  <c r="E1153" i="8"/>
  <c r="M1213" i="7"/>
  <c r="J1182" i="7"/>
  <c r="I1182" i="8" s="1"/>
  <c r="I1182" i="7"/>
  <c r="H1182" i="8" s="1"/>
  <c r="R1156" i="7"/>
  <c r="L1156" i="8" s="1"/>
  <c r="AD1158" i="7"/>
  <c r="Q1158" i="8" s="1"/>
  <c r="AC1163" i="7"/>
  <c r="P1163" i="8" s="1"/>
  <c r="K1173" i="7"/>
  <c r="N1173" i="7" s="1"/>
  <c r="C1237" i="8"/>
  <c r="AC1237" i="7"/>
  <c r="P1237" i="8" s="1"/>
  <c r="C1269" i="8"/>
  <c r="AC1269" i="7"/>
  <c r="P1269" i="8" s="1"/>
  <c r="G1388" i="8"/>
  <c r="W1398" i="7"/>
  <c r="W1397" i="7"/>
  <c r="X1397" i="7" s="1"/>
  <c r="N1397" i="8" s="1"/>
  <c r="G996" i="8"/>
  <c r="W1006" i="7"/>
  <c r="X1006" i="7" s="1"/>
  <c r="N1006" i="8" s="1"/>
  <c r="G998" i="8"/>
  <c r="W1008" i="7"/>
  <c r="X1008" i="7" s="1"/>
  <c r="N1008" i="8" s="1"/>
  <c r="G1000" i="8"/>
  <c r="W1010" i="7"/>
  <c r="X1010" i="7" s="1"/>
  <c r="N1010" i="8" s="1"/>
  <c r="G1002" i="8"/>
  <c r="W1012" i="7"/>
  <c r="X1012" i="7" s="1"/>
  <c r="N1012" i="8" s="1"/>
  <c r="G1004" i="8"/>
  <c r="W1014" i="7"/>
  <c r="X1014" i="7" s="1"/>
  <c r="N1014" i="8" s="1"/>
  <c r="G1007" i="8"/>
  <c r="AD1007" i="7"/>
  <c r="Q1007" i="8" s="1"/>
  <c r="AD1014" i="7"/>
  <c r="Q1014" i="8" s="1"/>
  <c r="E1020" i="8"/>
  <c r="K1030" i="7"/>
  <c r="N1030" i="7" s="1"/>
  <c r="Q1015" i="7"/>
  <c r="K1015" i="8" s="1"/>
  <c r="O1019" i="7"/>
  <c r="J1049" i="7"/>
  <c r="I1049" i="8" s="1"/>
  <c r="I1049" i="7"/>
  <c r="H1049" i="8" s="1"/>
  <c r="G1025" i="8"/>
  <c r="R1028" i="7"/>
  <c r="L1028" i="8" s="1"/>
  <c r="E1029" i="8"/>
  <c r="J1058" i="7"/>
  <c r="I1058" i="8" s="1"/>
  <c r="I1058" i="7"/>
  <c r="H1058" i="8" s="1"/>
  <c r="O1028" i="7"/>
  <c r="W1035" i="7"/>
  <c r="X1035" i="7" s="1"/>
  <c r="N1035" i="8" s="1"/>
  <c r="AD1040" i="7"/>
  <c r="Q1040" i="8" s="1"/>
  <c r="R1041" i="7"/>
  <c r="L1041" i="8" s="1"/>
  <c r="E1042" i="8"/>
  <c r="K1052" i="7"/>
  <c r="N1052" i="7" s="1"/>
  <c r="Q1037" i="7"/>
  <c r="K1037" i="8" s="1"/>
  <c r="O1041" i="7"/>
  <c r="J1071" i="7"/>
  <c r="I1071" i="8" s="1"/>
  <c r="I1071" i="7"/>
  <c r="H1071" i="8" s="1"/>
  <c r="AC1042" i="7"/>
  <c r="P1042" i="8" s="1"/>
  <c r="G1049" i="8"/>
  <c r="R1052" i="7"/>
  <c r="L1052" i="8" s="1"/>
  <c r="E1053" i="8"/>
  <c r="J1082" i="7"/>
  <c r="I1082" i="8" s="1"/>
  <c r="I1082" i="7"/>
  <c r="H1082" i="8" s="1"/>
  <c r="N1053" i="7"/>
  <c r="O1052" i="7"/>
  <c r="M1058" i="7"/>
  <c r="W1059" i="7"/>
  <c r="X1059" i="7" s="1"/>
  <c r="N1059" i="8" s="1"/>
  <c r="AD1064" i="7"/>
  <c r="Q1064" i="8" s="1"/>
  <c r="R1065" i="7"/>
  <c r="L1065" i="8" s="1"/>
  <c r="E1066" i="8"/>
  <c r="K1076" i="7"/>
  <c r="N1076" i="7" s="1"/>
  <c r="Q1061" i="7"/>
  <c r="K1061" i="8" s="1"/>
  <c r="O1065" i="7"/>
  <c r="J1095" i="7"/>
  <c r="I1095" i="8" s="1"/>
  <c r="I1095" i="7"/>
  <c r="H1095" i="8" s="1"/>
  <c r="AC1066" i="7"/>
  <c r="P1066" i="8" s="1"/>
  <c r="M1067" i="7"/>
  <c r="L1069" i="7"/>
  <c r="G1073" i="8"/>
  <c r="R1076" i="7"/>
  <c r="L1076" i="8" s="1"/>
  <c r="E1077" i="8"/>
  <c r="J1106" i="7"/>
  <c r="I1106" i="8" s="1"/>
  <c r="I1106" i="7"/>
  <c r="H1106" i="8" s="1"/>
  <c r="O1076" i="7"/>
  <c r="AD1077" i="7"/>
  <c r="Q1077" i="8" s="1"/>
  <c r="W1083" i="7"/>
  <c r="X1083" i="7" s="1"/>
  <c r="N1083" i="8" s="1"/>
  <c r="AD1088" i="7"/>
  <c r="Q1088" i="8" s="1"/>
  <c r="R1089" i="7"/>
  <c r="L1089" i="8" s="1"/>
  <c r="E1090" i="8"/>
  <c r="M1150" i="7"/>
  <c r="K1100" i="7"/>
  <c r="N1100" i="7" s="1"/>
  <c r="Q1085" i="7"/>
  <c r="K1085" i="8" s="1"/>
  <c r="O1089" i="7"/>
  <c r="J1119" i="7"/>
  <c r="I1119" i="8" s="1"/>
  <c r="I1119" i="7"/>
  <c r="H1119" i="8" s="1"/>
  <c r="AC1090" i="7"/>
  <c r="P1090" i="8" s="1"/>
  <c r="L1093" i="7"/>
  <c r="G1097" i="8"/>
  <c r="R1100" i="7"/>
  <c r="L1100" i="8" s="1"/>
  <c r="E1101" i="8"/>
  <c r="M1161" i="7"/>
  <c r="J1130" i="7"/>
  <c r="I1130" i="8" s="1"/>
  <c r="I1130" i="7"/>
  <c r="H1130" i="8" s="1"/>
  <c r="O1100" i="7"/>
  <c r="AD1101" i="7"/>
  <c r="Q1101" i="8" s="1"/>
  <c r="W1107" i="7"/>
  <c r="X1107" i="7" s="1"/>
  <c r="N1107" i="8" s="1"/>
  <c r="AD1112" i="7"/>
  <c r="Q1112" i="8" s="1"/>
  <c r="R1113" i="7"/>
  <c r="L1113" i="8" s="1"/>
  <c r="E1114" i="8"/>
  <c r="M1174" i="7"/>
  <c r="K1124" i="7"/>
  <c r="N1124" i="7" s="1"/>
  <c r="Q1109" i="7"/>
  <c r="K1109" i="8" s="1"/>
  <c r="O1113" i="7"/>
  <c r="J1143" i="7"/>
  <c r="I1143" i="8" s="1"/>
  <c r="I1143" i="7"/>
  <c r="H1143" i="8" s="1"/>
  <c r="AC1114" i="7"/>
  <c r="P1114" i="8" s="1"/>
  <c r="L1117" i="7"/>
  <c r="G1121" i="8"/>
  <c r="R1124" i="7"/>
  <c r="L1124" i="8" s="1"/>
  <c r="E1125" i="8"/>
  <c r="M1185" i="7"/>
  <c r="L1155" i="7"/>
  <c r="J1154" i="7"/>
  <c r="I1154" i="8" s="1"/>
  <c r="N1125" i="7"/>
  <c r="O1124" i="7"/>
  <c r="AD1125" i="7"/>
  <c r="Q1125" i="8" s="1"/>
  <c r="W1131" i="7"/>
  <c r="X1131" i="7" s="1"/>
  <c r="N1131" i="8" s="1"/>
  <c r="F1136" i="8"/>
  <c r="AD1154" i="7"/>
  <c r="Q1154" i="8" s="1"/>
  <c r="AD1136" i="7"/>
  <c r="Q1136" i="8" s="1"/>
  <c r="R1137" i="7"/>
  <c r="L1137" i="8" s="1"/>
  <c r="E1138" i="8"/>
  <c r="K1148" i="7"/>
  <c r="N1148" i="7" s="1"/>
  <c r="Q1133" i="7"/>
  <c r="K1133" i="8" s="1"/>
  <c r="M1198" i="7"/>
  <c r="O1137" i="7"/>
  <c r="L1168" i="7"/>
  <c r="AC1138" i="7"/>
  <c r="P1138" i="8" s="1"/>
  <c r="L1141" i="7"/>
  <c r="G1145" i="8"/>
  <c r="W1155" i="7"/>
  <c r="X1155" i="7" s="1"/>
  <c r="N1155" i="8" s="1"/>
  <c r="F1147" i="8"/>
  <c r="AD1165" i="7"/>
  <c r="Q1165" i="8" s="1"/>
  <c r="AC1150" i="7"/>
  <c r="P1150" i="8" s="1"/>
  <c r="C1155" i="8"/>
  <c r="AC1155" i="7"/>
  <c r="P1155" i="8" s="1"/>
  <c r="AD1163" i="7"/>
  <c r="Q1163" i="8" s="1"/>
  <c r="E1170" i="8"/>
  <c r="J1199" i="7"/>
  <c r="I1199" i="8" s="1"/>
  <c r="N1170" i="7"/>
  <c r="M1230" i="7"/>
  <c r="K1180" i="7"/>
  <c r="I1199" i="7"/>
  <c r="H1199" i="8" s="1"/>
  <c r="Q1170" i="7"/>
  <c r="K1170" i="8" s="1"/>
  <c r="O1169" i="7"/>
  <c r="R1160" i="7"/>
  <c r="L1160" i="8" s="1"/>
  <c r="AC1171" i="7"/>
  <c r="P1171" i="8" s="1"/>
  <c r="K1174" i="7"/>
  <c r="N1174" i="7" s="1"/>
  <c r="K1179" i="7"/>
  <c r="N1179" i="7" s="1"/>
  <c r="E1182" i="8"/>
  <c r="J1211" i="7"/>
  <c r="I1211" i="8" s="1"/>
  <c r="K1192" i="7"/>
  <c r="N1192" i="7" s="1"/>
  <c r="L1212" i="7"/>
  <c r="M1242" i="7"/>
  <c r="Q1177" i="7"/>
  <c r="K1177" i="8" s="1"/>
  <c r="R1182" i="7"/>
  <c r="L1182" i="8" s="1"/>
  <c r="O1181" i="7"/>
  <c r="I1211" i="7"/>
  <c r="H1211" i="8" s="1"/>
  <c r="Q1182" i="7"/>
  <c r="K1182" i="8" s="1"/>
  <c r="J1210" i="7"/>
  <c r="I1210" i="8" s="1"/>
  <c r="R1172" i="7"/>
  <c r="L1172" i="8" s="1"/>
  <c r="F1200" i="8"/>
  <c r="AD1200" i="7"/>
  <c r="Q1200" i="8" s="1"/>
  <c r="R1193" i="7"/>
  <c r="L1193" i="8" s="1"/>
  <c r="G1204" i="8"/>
  <c r="W1214" i="7"/>
  <c r="AD1207" i="7"/>
  <c r="Q1207" i="8" s="1"/>
  <c r="C1225" i="8"/>
  <c r="AC1225" i="7"/>
  <c r="P1225" i="8" s="1"/>
  <c r="E1307" i="8"/>
  <c r="M1367" i="7"/>
  <c r="L1337" i="7"/>
  <c r="K1317" i="7"/>
  <c r="N1317" i="7" s="1"/>
  <c r="Q1302" i="7"/>
  <c r="K1302" i="8" s="1"/>
  <c r="I1335" i="7"/>
  <c r="H1335" i="8" s="1"/>
  <c r="O1306" i="7"/>
  <c r="K1316" i="7"/>
  <c r="N1316" i="7" s="1"/>
  <c r="Q1307" i="7"/>
  <c r="K1307" i="8" s="1"/>
  <c r="O1307" i="7"/>
  <c r="J1336" i="7"/>
  <c r="I1336" i="8" s="1"/>
  <c r="I1336" i="7"/>
  <c r="H1336" i="8" s="1"/>
  <c r="J1334" i="7"/>
  <c r="I1334" i="8" s="1"/>
  <c r="I1334" i="7"/>
  <c r="H1334" i="8" s="1"/>
  <c r="R1307" i="7"/>
  <c r="L1307" i="8" s="1"/>
  <c r="L1332" i="7"/>
  <c r="M1362" i="7"/>
  <c r="L1336" i="7"/>
  <c r="J1337" i="8"/>
  <c r="P1337" i="7"/>
  <c r="F1407" i="8"/>
  <c r="AD1407" i="7"/>
  <c r="Q1407" i="8" s="1"/>
  <c r="AD1425" i="7"/>
  <c r="Q1425" i="8" s="1"/>
  <c r="AD1421" i="7"/>
  <c r="Q1421" i="8" s="1"/>
  <c r="AD1066" i="7"/>
  <c r="Q1066" i="8" s="1"/>
  <c r="E1068" i="8"/>
  <c r="K1078" i="7"/>
  <c r="N1078" i="7" s="1"/>
  <c r="Q1063" i="7"/>
  <c r="K1063" i="8" s="1"/>
  <c r="O1067" i="7"/>
  <c r="J1097" i="7"/>
  <c r="I1097" i="8" s="1"/>
  <c r="I1097" i="7"/>
  <c r="H1097" i="8" s="1"/>
  <c r="G1075" i="8"/>
  <c r="E1079" i="8"/>
  <c r="J1108" i="7"/>
  <c r="I1108" i="8" s="1"/>
  <c r="I1108" i="7"/>
  <c r="H1108" i="8" s="1"/>
  <c r="N1079" i="7"/>
  <c r="O1078" i="7"/>
  <c r="W1085" i="7"/>
  <c r="X1085" i="7" s="1"/>
  <c r="N1085" i="8" s="1"/>
  <c r="AD1090" i="7"/>
  <c r="Q1090" i="8" s="1"/>
  <c r="E1092" i="8"/>
  <c r="M1152" i="7"/>
  <c r="K1102" i="7"/>
  <c r="N1102" i="7" s="1"/>
  <c r="Q1087" i="7"/>
  <c r="K1087" i="8" s="1"/>
  <c r="O1091" i="7"/>
  <c r="J1121" i="7"/>
  <c r="I1121" i="8" s="1"/>
  <c r="I1121" i="7"/>
  <c r="H1121" i="8" s="1"/>
  <c r="G1099" i="8"/>
  <c r="E1103" i="8"/>
  <c r="M1163" i="7"/>
  <c r="J1132" i="7"/>
  <c r="I1132" i="8" s="1"/>
  <c r="I1132" i="7"/>
  <c r="H1132" i="8" s="1"/>
  <c r="N1103" i="7"/>
  <c r="O1102" i="7"/>
  <c r="W1109" i="7"/>
  <c r="X1109" i="7" s="1"/>
  <c r="N1109" i="8" s="1"/>
  <c r="AD1114" i="7"/>
  <c r="Q1114" i="8" s="1"/>
  <c r="E1116" i="8"/>
  <c r="M1176" i="7"/>
  <c r="K1126" i="7"/>
  <c r="N1126" i="7" s="1"/>
  <c r="Q1111" i="7"/>
  <c r="K1111" i="8" s="1"/>
  <c r="O1115" i="7"/>
  <c r="J1145" i="7"/>
  <c r="I1145" i="8" s="1"/>
  <c r="I1145" i="7"/>
  <c r="H1145" i="8" s="1"/>
  <c r="G1123" i="8"/>
  <c r="E1127" i="8"/>
  <c r="M1187" i="7"/>
  <c r="N1127" i="7"/>
  <c r="O1126" i="7"/>
  <c r="W1133" i="7"/>
  <c r="X1133" i="7" s="1"/>
  <c r="N1133" i="8" s="1"/>
  <c r="F1138" i="8"/>
  <c r="AD1156" i="7"/>
  <c r="Q1156" i="8" s="1"/>
  <c r="AD1138" i="7"/>
  <c r="Q1138" i="8" s="1"/>
  <c r="E1140" i="8"/>
  <c r="Q1135" i="7"/>
  <c r="K1135" i="8" s="1"/>
  <c r="O1139" i="7"/>
  <c r="L1170" i="7"/>
  <c r="I1169" i="7"/>
  <c r="H1169" i="8" s="1"/>
  <c r="M1200" i="7"/>
  <c r="G1147" i="8"/>
  <c r="W1156" i="7"/>
  <c r="X1156" i="7" s="1"/>
  <c r="N1156" i="8" s="1"/>
  <c r="E1158" i="8"/>
  <c r="I1187" i="7"/>
  <c r="H1187" i="8" s="1"/>
  <c r="N1158" i="7"/>
  <c r="M1218" i="7"/>
  <c r="O1157" i="7"/>
  <c r="E1163" i="8"/>
  <c r="L1193" i="7"/>
  <c r="Q1158" i="7"/>
  <c r="K1158" i="8" s="1"/>
  <c r="K1169" i="7"/>
  <c r="N1169" i="7" s="1"/>
  <c r="M1221" i="7"/>
  <c r="O1162" i="7"/>
  <c r="R1153" i="7"/>
  <c r="L1153" i="8" s="1"/>
  <c r="J1169" i="7"/>
  <c r="I1169" i="8" s="1"/>
  <c r="G1200" i="8"/>
  <c r="W1210" i="7"/>
  <c r="X1210" i="7" s="1"/>
  <c r="N1210" i="8" s="1"/>
  <c r="F1212" i="8"/>
  <c r="AD1212" i="7"/>
  <c r="Q1212" i="8" s="1"/>
  <c r="E1237" i="8"/>
  <c r="L1267" i="7"/>
  <c r="K1247" i="7"/>
  <c r="N1247" i="7" s="1"/>
  <c r="Q1232" i="7"/>
  <c r="K1232" i="8" s="1"/>
  <c r="Q1237" i="7"/>
  <c r="K1237" i="8" s="1"/>
  <c r="R1237" i="7"/>
  <c r="L1237" i="8" s="1"/>
  <c r="R1227" i="7"/>
  <c r="L1227" i="8" s="1"/>
  <c r="M1297" i="7"/>
  <c r="I1265" i="7"/>
  <c r="H1265" i="8" s="1"/>
  <c r="M1296" i="7"/>
  <c r="M1291" i="7"/>
  <c r="L1266" i="7"/>
  <c r="I1262" i="7"/>
  <c r="H1262" i="8" s="1"/>
  <c r="I1259" i="7"/>
  <c r="H1259" i="8" s="1"/>
  <c r="J1266" i="7"/>
  <c r="I1266" i="8" s="1"/>
  <c r="I1266" i="7"/>
  <c r="H1266" i="8" s="1"/>
  <c r="O1237" i="7"/>
  <c r="M1294" i="7"/>
  <c r="I1261" i="7"/>
  <c r="H1261" i="8" s="1"/>
  <c r="J1264" i="7"/>
  <c r="I1264" i="8" s="1"/>
  <c r="O1236" i="7"/>
  <c r="M1293" i="7"/>
  <c r="I1264" i="7"/>
  <c r="H1264" i="8" s="1"/>
  <c r="C1261" i="8"/>
  <c r="AC1261" i="7"/>
  <c r="P1261" i="8" s="1"/>
  <c r="AD1283" i="7"/>
  <c r="Q1283" i="8" s="1"/>
  <c r="F1293" i="8"/>
  <c r="AD1293" i="7"/>
  <c r="Q1293" i="8" s="1"/>
  <c r="F1307" i="8"/>
  <c r="AD1307" i="7"/>
  <c r="Q1307" i="8" s="1"/>
  <c r="G1318" i="8"/>
  <c r="W1328" i="7"/>
  <c r="X1328" i="7" s="1"/>
  <c r="N1328" i="8" s="1"/>
  <c r="E1333" i="8"/>
  <c r="M1393" i="7"/>
  <c r="L1363" i="7"/>
  <c r="K1343" i="7"/>
  <c r="N1343" i="7" s="1"/>
  <c r="Q1328" i="7"/>
  <c r="K1328" i="8" s="1"/>
  <c r="J1362" i="7"/>
  <c r="I1362" i="8" s="1"/>
  <c r="I1362" i="7"/>
  <c r="H1362" i="8" s="1"/>
  <c r="O1332" i="7"/>
  <c r="J1361" i="7"/>
  <c r="I1361" i="8" s="1"/>
  <c r="K1342" i="7"/>
  <c r="N1342" i="7" s="1"/>
  <c r="Q1333" i="7"/>
  <c r="K1333" i="8" s="1"/>
  <c r="I1361" i="7"/>
  <c r="H1361" i="8" s="1"/>
  <c r="R1323" i="7"/>
  <c r="L1323" i="8" s="1"/>
  <c r="R1333" i="7"/>
  <c r="L1333" i="8" s="1"/>
  <c r="O1333" i="7"/>
  <c r="M1390" i="7"/>
  <c r="J1360" i="7"/>
  <c r="I1360" i="8" s="1"/>
  <c r="C1399" i="8"/>
  <c r="AC1399" i="7"/>
  <c r="P1399" i="8" s="1"/>
  <c r="G1407" i="8"/>
  <c r="X1407" i="7"/>
  <c r="N1407" i="8" s="1"/>
  <c r="W1417" i="7"/>
  <c r="X1417" i="7" s="1"/>
  <c r="N1417" i="8" s="1"/>
  <c r="F1451" i="8"/>
  <c r="AD1451" i="7"/>
  <c r="Q1451" i="8" s="1"/>
  <c r="C1005" i="8"/>
  <c r="AC1005" i="7"/>
  <c r="P1005" i="8" s="1"/>
  <c r="AD1010" i="7"/>
  <c r="Q1010" i="8" s="1"/>
  <c r="E1016" i="8"/>
  <c r="K1026" i="7"/>
  <c r="N1026" i="7" s="1"/>
  <c r="Q1011" i="7"/>
  <c r="K1011" i="8" s="1"/>
  <c r="O1015" i="7"/>
  <c r="J1045" i="7"/>
  <c r="I1045" i="8" s="1"/>
  <c r="I1045" i="7"/>
  <c r="H1045" i="8" s="1"/>
  <c r="E1022" i="8"/>
  <c r="K1032" i="7"/>
  <c r="N1032" i="7" s="1"/>
  <c r="Q1017" i="7"/>
  <c r="K1017" i="8" s="1"/>
  <c r="O1021" i="7"/>
  <c r="J1051" i="7"/>
  <c r="I1051" i="8" s="1"/>
  <c r="I1051" i="7"/>
  <c r="H1051" i="8" s="1"/>
  <c r="K1027" i="7"/>
  <c r="N1027" i="7" s="1"/>
  <c r="G1029" i="8"/>
  <c r="E1033" i="8"/>
  <c r="J1062" i="7"/>
  <c r="I1062" i="8" s="1"/>
  <c r="I1062" i="7"/>
  <c r="H1062" i="8" s="1"/>
  <c r="O1032" i="7"/>
  <c r="Q1034" i="7"/>
  <c r="K1034" i="8" s="1"/>
  <c r="W1039" i="7"/>
  <c r="X1039" i="7" s="1"/>
  <c r="N1039" i="8" s="1"/>
  <c r="L1040" i="7"/>
  <c r="AD1044" i="7"/>
  <c r="Q1044" i="8" s="1"/>
  <c r="E1046" i="8"/>
  <c r="K1056" i="7"/>
  <c r="N1056" i="7" s="1"/>
  <c r="Q1041" i="7"/>
  <c r="K1041" i="8" s="1"/>
  <c r="O1045" i="7"/>
  <c r="J1075" i="7"/>
  <c r="I1075" i="8" s="1"/>
  <c r="I1075" i="7"/>
  <c r="H1075" i="8" s="1"/>
  <c r="G1053" i="8"/>
  <c r="E1057" i="8"/>
  <c r="J1086" i="7"/>
  <c r="I1086" i="8" s="1"/>
  <c r="I1086" i="7"/>
  <c r="H1086" i="8" s="1"/>
  <c r="N1057" i="7"/>
  <c r="O1056" i="7"/>
  <c r="Q1058" i="7"/>
  <c r="K1058" i="8" s="1"/>
  <c r="M1062" i="7"/>
  <c r="W1063" i="7"/>
  <c r="X1063" i="7" s="1"/>
  <c r="N1063" i="8" s="1"/>
  <c r="AD1068" i="7"/>
  <c r="Q1068" i="8" s="1"/>
  <c r="R1069" i="7"/>
  <c r="L1069" i="8" s="1"/>
  <c r="E1070" i="8"/>
  <c r="K1080" i="7"/>
  <c r="N1080" i="7" s="1"/>
  <c r="Q1065" i="7"/>
  <c r="K1065" i="8" s="1"/>
  <c r="O1069" i="7"/>
  <c r="J1099" i="7"/>
  <c r="I1099" i="8" s="1"/>
  <c r="I1099" i="7"/>
  <c r="H1099" i="8" s="1"/>
  <c r="AC1070" i="7"/>
  <c r="P1070" i="8" s="1"/>
  <c r="G1077" i="8"/>
  <c r="E1081" i="8"/>
  <c r="J1110" i="7"/>
  <c r="I1110" i="8" s="1"/>
  <c r="I1110" i="7"/>
  <c r="H1110" i="8" s="1"/>
  <c r="N1081" i="7"/>
  <c r="O1080" i="7"/>
  <c r="Q1082" i="7"/>
  <c r="K1082" i="8" s="1"/>
  <c r="W1087" i="7"/>
  <c r="X1087" i="7" s="1"/>
  <c r="N1087" i="8" s="1"/>
  <c r="AD1092" i="7"/>
  <c r="Q1092" i="8" s="1"/>
  <c r="R1093" i="7"/>
  <c r="L1093" i="8" s="1"/>
  <c r="E1094" i="8"/>
  <c r="M1154" i="7"/>
  <c r="K1104" i="7"/>
  <c r="N1104" i="7" s="1"/>
  <c r="Q1089" i="7"/>
  <c r="K1089" i="8" s="1"/>
  <c r="O1093" i="7"/>
  <c r="J1123" i="7"/>
  <c r="I1123" i="8" s="1"/>
  <c r="I1123" i="7"/>
  <c r="H1123" i="8" s="1"/>
  <c r="AC1094" i="7"/>
  <c r="P1094" i="8" s="1"/>
  <c r="G1101" i="8"/>
  <c r="E1105" i="8"/>
  <c r="M1165" i="7"/>
  <c r="J1134" i="7"/>
  <c r="I1134" i="8" s="1"/>
  <c r="I1134" i="7"/>
  <c r="H1134" i="8" s="1"/>
  <c r="N1105" i="7"/>
  <c r="O1104" i="7"/>
  <c r="Q1106" i="7"/>
  <c r="K1106" i="8" s="1"/>
  <c r="W1111" i="7"/>
  <c r="X1111" i="7" s="1"/>
  <c r="N1111" i="8" s="1"/>
  <c r="AD1116" i="7"/>
  <c r="Q1116" i="8" s="1"/>
  <c r="R1117" i="7"/>
  <c r="L1117" i="8" s="1"/>
  <c r="E1118" i="8"/>
  <c r="M1178" i="7"/>
  <c r="K1128" i="7"/>
  <c r="N1128" i="7" s="1"/>
  <c r="Q1113" i="7"/>
  <c r="K1113" i="8" s="1"/>
  <c r="O1117" i="7"/>
  <c r="J1147" i="7"/>
  <c r="I1147" i="8" s="1"/>
  <c r="I1147" i="7"/>
  <c r="H1147" i="8" s="1"/>
  <c r="AC1118" i="7"/>
  <c r="P1118" i="8" s="1"/>
  <c r="G1125" i="8"/>
  <c r="E1129" i="8"/>
  <c r="M1189" i="7"/>
  <c r="J1158" i="7"/>
  <c r="I1158" i="8" s="1"/>
  <c r="I1158" i="7"/>
  <c r="H1158" i="8" s="1"/>
  <c r="O1128" i="7"/>
  <c r="Q1130" i="7"/>
  <c r="K1130" i="8" s="1"/>
  <c r="W1135" i="7"/>
  <c r="X1135" i="7" s="1"/>
  <c r="N1135" i="8" s="1"/>
  <c r="AD1140" i="7"/>
  <c r="Q1140" i="8" s="1"/>
  <c r="E1142" i="8"/>
  <c r="M1202" i="7"/>
  <c r="I1171" i="7"/>
  <c r="H1171" i="8" s="1"/>
  <c r="K1152" i="7"/>
  <c r="N1152" i="7" s="1"/>
  <c r="Q1137" i="7"/>
  <c r="K1137" i="8" s="1"/>
  <c r="O1141" i="7"/>
  <c r="AC1142" i="7"/>
  <c r="P1142" i="8" s="1"/>
  <c r="I1178" i="7"/>
  <c r="H1178" i="8" s="1"/>
  <c r="O1153" i="7"/>
  <c r="L1157" i="7"/>
  <c r="P1160" i="7"/>
  <c r="AC1161" i="7"/>
  <c r="P1161" i="8" s="1"/>
  <c r="AD1164" i="7"/>
  <c r="Q1164" i="8" s="1"/>
  <c r="J1167" i="7"/>
  <c r="I1167" i="8" s="1"/>
  <c r="L1188" i="7"/>
  <c r="L1200" i="7"/>
  <c r="G1212" i="8"/>
  <c r="W1222" i="7"/>
  <c r="X1222" i="7" s="1"/>
  <c r="N1222" i="8" s="1"/>
  <c r="X1212" i="7"/>
  <c r="N1212" i="8" s="1"/>
  <c r="G1216" i="8"/>
  <c r="W1226" i="7"/>
  <c r="X1226" i="7" s="1"/>
  <c r="N1226" i="8" s="1"/>
  <c r="E1225" i="8"/>
  <c r="L1255" i="7"/>
  <c r="K1235" i="7"/>
  <c r="N1235" i="7" s="1"/>
  <c r="Q1220" i="7"/>
  <c r="K1220" i="8" s="1"/>
  <c r="Q1225" i="7"/>
  <c r="K1225" i="8" s="1"/>
  <c r="M1285" i="7"/>
  <c r="I1253" i="7"/>
  <c r="H1253" i="8" s="1"/>
  <c r="R1225" i="7"/>
  <c r="L1225" i="8" s="1"/>
  <c r="R1215" i="7"/>
  <c r="L1215" i="8" s="1"/>
  <c r="L1254" i="7"/>
  <c r="J1254" i="7"/>
  <c r="I1254" i="8" s="1"/>
  <c r="I1250" i="7"/>
  <c r="H1250" i="8" s="1"/>
  <c r="M1282" i="7"/>
  <c r="I1254" i="7"/>
  <c r="H1254" i="8" s="1"/>
  <c r="O1225" i="7"/>
  <c r="M1281" i="7"/>
  <c r="M1280" i="7"/>
  <c r="O1224" i="7"/>
  <c r="J1252" i="7"/>
  <c r="I1252" i="8" s="1"/>
  <c r="I1252" i="7"/>
  <c r="H1252" i="8" s="1"/>
  <c r="M1284" i="7"/>
  <c r="I1247" i="7"/>
  <c r="H1247" i="8" s="1"/>
  <c r="E1229" i="8"/>
  <c r="L1259" i="7"/>
  <c r="K1239" i="7"/>
  <c r="N1239" i="7" s="1"/>
  <c r="Q1224" i="7"/>
  <c r="K1224" i="8" s="1"/>
  <c r="Q1229" i="7"/>
  <c r="K1229" i="8" s="1"/>
  <c r="M1288" i="7"/>
  <c r="I1258" i="7"/>
  <c r="H1258" i="8" s="1"/>
  <c r="R1219" i="7"/>
  <c r="L1219" i="8" s="1"/>
  <c r="L1258" i="7"/>
  <c r="J1258" i="7"/>
  <c r="I1258" i="8" s="1"/>
  <c r="M1289" i="7"/>
  <c r="R1229" i="7"/>
  <c r="L1229" i="8" s="1"/>
  <c r="M1286" i="7"/>
  <c r="O1229" i="7"/>
  <c r="I1257" i="7"/>
  <c r="H1257" i="8" s="1"/>
  <c r="O1228" i="7"/>
  <c r="L1256" i="7"/>
  <c r="E1241" i="8"/>
  <c r="L1271" i="7"/>
  <c r="K1251" i="7"/>
  <c r="N1251" i="7" s="1"/>
  <c r="Q1236" i="7"/>
  <c r="K1236" i="8" s="1"/>
  <c r="K1250" i="7"/>
  <c r="N1250" i="7" s="1"/>
  <c r="Q1241" i="7"/>
  <c r="K1241" i="8" s="1"/>
  <c r="L1270" i="7"/>
  <c r="O1240" i="7"/>
  <c r="J1270" i="7"/>
  <c r="I1270" i="8" s="1"/>
  <c r="I1270" i="7"/>
  <c r="H1270" i="8" s="1"/>
  <c r="M1300" i="7"/>
  <c r="R1241" i="7"/>
  <c r="L1241" i="8" s="1"/>
  <c r="M1301" i="7"/>
  <c r="I1269" i="7"/>
  <c r="H1269" i="8" s="1"/>
  <c r="O1241" i="7"/>
  <c r="L1268" i="7"/>
  <c r="M1299" i="7"/>
  <c r="M1298" i="7"/>
  <c r="J1268" i="7"/>
  <c r="I1268" i="8" s="1"/>
  <c r="AD1267" i="7"/>
  <c r="Q1267" i="8" s="1"/>
  <c r="J1251" i="8"/>
  <c r="P1251" i="7"/>
  <c r="P1263" i="7"/>
  <c r="J1277" i="8"/>
  <c r="P1277" i="7"/>
  <c r="F1280" i="8"/>
  <c r="AD1280" i="7"/>
  <c r="Q1280" i="8" s="1"/>
  <c r="J1338" i="7"/>
  <c r="I1338" i="8" s="1"/>
  <c r="C1315" i="8"/>
  <c r="AC1315" i="7"/>
  <c r="P1315" i="8" s="1"/>
  <c r="I1324" i="7"/>
  <c r="H1324" i="8" s="1"/>
  <c r="F1333" i="8"/>
  <c r="AD1333" i="7"/>
  <c r="Q1333" i="8" s="1"/>
  <c r="AD1351" i="7"/>
  <c r="Q1351" i="8" s="1"/>
  <c r="G1383" i="8"/>
  <c r="X1383" i="7"/>
  <c r="N1383" i="8" s="1"/>
  <c r="W1393" i="7"/>
  <c r="X1393" i="7" s="1"/>
  <c r="N1393" i="8" s="1"/>
  <c r="F1240" i="8"/>
  <c r="AD1240" i="7"/>
  <c r="Q1240" i="8" s="1"/>
  <c r="C1245" i="8"/>
  <c r="AC1245" i="7"/>
  <c r="P1245" i="8" s="1"/>
  <c r="J1246" i="8"/>
  <c r="P1246" i="7"/>
  <c r="J1262" i="8"/>
  <c r="P1262" i="7"/>
  <c r="E1273" i="8"/>
  <c r="L1303" i="7"/>
  <c r="K1283" i="7"/>
  <c r="N1283" i="7" s="1"/>
  <c r="Q1268" i="7"/>
  <c r="K1268" i="8" s="1"/>
  <c r="I1301" i="7"/>
  <c r="H1301" i="8" s="1"/>
  <c r="O1272" i="7"/>
  <c r="K1282" i="7"/>
  <c r="N1282" i="7" s="1"/>
  <c r="Q1273" i="7"/>
  <c r="K1273" i="8" s="1"/>
  <c r="M1333" i="7"/>
  <c r="L1302" i="7"/>
  <c r="R1263" i="7"/>
  <c r="L1263" i="8" s="1"/>
  <c r="G1278" i="8"/>
  <c r="W1288" i="7"/>
  <c r="X1288" i="7" s="1"/>
  <c r="N1288" i="8" s="1"/>
  <c r="F1292" i="8"/>
  <c r="AD1292" i="7"/>
  <c r="Q1292" i="8" s="1"/>
  <c r="N1293" i="7"/>
  <c r="AD1295" i="7"/>
  <c r="Q1295" i="8" s="1"/>
  <c r="E1299" i="8"/>
  <c r="M1359" i="7"/>
  <c r="L1329" i="7"/>
  <c r="K1309" i="7"/>
  <c r="N1309" i="7" s="1"/>
  <c r="Q1294" i="7"/>
  <c r="K1294" i="8" s="1"/>
  <c r="I1327" i="7"/>
  <c r="H1327" i="8" s="1"/>
  <c r="O1298" i="7"/>
  <c r="K1308" i="7"/>
  <c r="N1308" i="7" s="1"/>
  <c r="Q1299" i="7"/>
  <c r="K1299" i="8" s="1"/>
  <c r="L1328" i="7"/>
  <c r="R1289" i="7"/>
  <c r="L1289" i="8" s="1"/>
  <c r="J1328" i="7"/>
  <c r="I1328" i="8" s="1"/>
  <c r="F1318" i="8"/>
  <c r="AD1318" i="7"/>
  <c r="Q1318" i="8" s="1"/>
  <c r="E1319" i="8"/>
  <c r="M1379" i="7"/>
  <c r="L1349" i="7"/>
  <c r="K1329" i="7"/>
  <c r="N1329" i="7" s="1"/>
  <c r="Q1314" i="7"/>
  <c r="K1314" i="8" s="1"/>
  <c r="O1318" i="7"/>
  <c r="L1348" i="7"/>
  <c r="I1348" i="7"/>
  <c r="H1348" i="8" s="1"/>
  <c r="K1328" i="7"/>
  <c r="N1328" i="7" s="1"/>
  <c r="Q1319" i="7"/>
  <c r="K1319" i="8" s="1"/>
  <c r="M1330" i="7"/>
  <c r="F1332" i="8"/>
  <c r="AD1350" i="7"/>
  <c r="Q1350" i="8" s="1"/>
  <c r="AD1332" i="7"/>
  <c r="Q1332" i="8" s="1"/>
  <c r="F1338" i="8"/>
  <c r="AD1356" i="7"/>
  <c r="Q1356" i="8" s="1"/>
  <c r="AD1338" i="7"/>
  <c r="Q1338" i="8" s="1"/>
  <c r="M1398" i="7"/>
  <c r="J1347" i="7"/>
  <c r="I1347" i="8" s="1"/>
  <c r="J1368" i="8"/>
  <c r="P1368" i="7"/>
  <c r="F1371" i="8"/>
  <c r="AD1371" i="7"/>
  <c r="Q1371" i="8" s="1"/>
  <c r="AD1377" i="7"/>
  <c r="Q1377" i="8" s="1"/>
  <c r="J1394" i="8"/>
  <c r="P1394" i="7"/>
  <c r="W1415" i="7"/>
  <c r="E1407" i="8"/>
  <c r="I1436" i="7"/>
  <c r="H1436" i="8" s="1"/>
  <c r="L1437" i="7"/>
  <c r="L1436" i="7"/>
  <c r="K1417" i="7"/>
  <c r="N1417" i="7" s="1"/>
  <c r="Q1407" i="7"/>
  <c r="K1407" i="8" s="1"/>
  <c r="O1406" i="7"/>
  <c r="Q1402" i="7"/>
  <c r="K1402" i="8" s="1"/>
  <c r="O1407" i="7"/>
  <c r="J1435" i="7"/>
  <c r="I1435" i="8" s="1"/>
  <c r="J1431" i="7"/>
  <c r="I1431" i="8" s="1"/>
  <c r="J1427" i="7"/>
  <c r="I1427" i="8" s="1"/>
  <c r="K1415" i="7"/>
  <c r="N1415" i="7" s="1"/>
  <c r="K1411" i="7"/>
  <c r="N1411" i="7" s="1"/>
  <c r="K1409" i="7"/>
  <c r="N1409" i="7" s="1"/>
  <c r="K1408" i="7"/>
  <c r="N1408" i="7" s="1"/>
  <c r="N1407" i="7"/>
  <c r="K1416" i="7"/>
  <c r="N1416" i="7" s="1"/>
  <c r="J1428" i="7"/>
  <c r="I1428" i="8" s="1"/>
  <c r="J1432" i="7"/>
  <c r="I1432" i="8" s="1"/>
  <c r="I1423" i="7"/>
  <c r="H1423" i="8" s="1"/>
  <c r="J1436" i="7"/>
  <c r="I1436" i="8" s="1"/>
  <c r="I1427" i="7"/>
  <c r="H1427" i="8" s="1"/>
  <c r="J1429" i="7"/>
  <c r="I1429" i="8" s="1"/>
  <c r="I1425" i="7"/>
  <c r="H1425" i="8" s="1"/>
  <c r="J1433" i="7"/>
  <c r="I1433" i="8" s="1"/>
  <c r="I1429" i="7"/>
  <c r="H1429" i="8" s="1"/>
  <c r="E1409" i="8"/>
  <c r="I1438" i="7"/>
  <c r="H1438" i="8" s="1"/>
  <c r="L1439" i="7"/>
  <c r="L1438" i="7"/>
  <c r="K1419" i="7"/>
  <c r="N1419" i="7" s="1"/>
  <c r="K1418" i="7"/>
  <c r="N1418" i="7" s="1"/>
  <c r="Q1409" i="7"/>
  <c r="K1409" i="8" s="1"/>
  <c r="O1408" i="7"/>
  <c r="J1438" i="7"/>
  <c r="I1438" i="8" s="1"/>
  <c r="Q1404" i="7"/>
  <c r="K1404" i="8" s="1"/>
  <c r="O1409" i="7"/>
  <c r="F1411" i="8"/>
  <c r="AD1411" i="7"/>
  <c r="Q1411" i="8" s="1"/>
  <c r="AD1429" i="7"/>
  <c r="Q1429" i="8" s="1"/>
  <c r="G1412" i="8"/>
  <c r="W1421" i="7"/>
  <c r="X1421" i="7" s="1"/>
  <c r="N1421" i="8" s="1"/>
  <c r="W1419" i="7"/>
  <c r="G1413" i="8"/>
  <c r="I1421" i="7"/>
  <c r="H1421" i="8" s="1"/>
  <c r="D1438" i="8"/>
  <c r="AC1438" i="7"/>
  <c r="P1438" i="8" s="1"/>
  <c r="AC1148" i="7"/>
  <c r="P1148" i="8" s="1"/>
  <c r="E1155" i="8"/>
  <c r="M1215" i="7"/>
  <c r="E1167" i="8"/>
  <c r="L1197" i="7"/>
  <c r="N1167" i="7"/>
  <c r="O1171" i="7"/>
  <c r="E1173" i="8"/>
  <c r="L1203" i="7"/>
  <c r="O1172" i="7"/>
  <c r="J1202" i="7"/>
  <c r="I1202" i="8" s="1"/>
  <c r="O1175" i="7"/>
  <c r="E1177" i="8"/>
  <c r="L1207" i="7"/>
  <c r="O1176" i="7"/>
  <c r="O1179" i="7"/>
  <c r="E1181" i="8"/>
  <c r="L1211" i="7"/>
  <c r="K1191" i="7"/>
  <c r="N1191" i="7" s="1"/>
  <c r="O1180" i="7"/>
  <c r="M1241" i="7"/>
  <c r="I1210" i="7"/>
  <c r="H1210" i="8" s="1"/>
  <c r="N1181" i="7"/>
  <c r="O1183" i="7"/>
  <c r="R1184" i="7"/>
  <c r="L1184" i="8" s="1"/>
  <c r="E1185" i="8"/>
  <c r="L1215" i="7"/>
  <c r="K1195" i="7"/>
  <c r="N1195" i="7" s="1"/>
  <c r="O1184" i="7"/>
  <c r="N1185" i="7"/>
  <c r="J1214" i="7"/>
  <c r="I1214" i="8" s="1"/>
  <c r="I1189" i="7"/>
  <c r="H1189" i="8" s="1"/>
  <c r="AD1195" i="7"/>
  <c r="Q1195" i="8" s="1"/>
  <c r="C1211" i="8"/>
  <c r="AC1211" i="7"/>
  <c r="P1211" i="8" s="1"/>
  <c r="F1229" i="8"/>
  <c r="AD1229" i="7"/>
  <c r="Q1229" i="8" s="1"/>
  <c r="F1241" i="8"/>
  <c r="AD1241" i="7"/>
  <c r="Q1241" i="8" s="1"/>
  <c r="G1248" i="8"/>
  <c r="W1258" i="7"/>
  <c r="X1258" i="7" s="1"/>
  <c r="N1258" i="8" s="1"/>
  <c r="E1249" i="8"/>
  <c r="L1279" i="7"/>
  <c r="K1259" i="7"/>
  <c r="N1259" i="7" s="1"/>
  <c r="Q1244" i="7"/>
  <c r="K1244" i="8" s="1"/>
  <c r="I1277" i="7"/>
  <c r="H1277" i="8" s="1"/>
  <c r="K1258" i="7"/>
  <c r="N1258" i="7" s="1"/>
  <c r="Q1249" i="7"/>
  <c r="K1249" i="8" s="1"/>
  <c r="M1309" i="7"/>
  <c r="R1249" i="7"/>
  <c r="L1249" i="8" s="1"/>
  <c r="L1278" i="7"/>
  <c r="R1239" i="7"/>
  <c r="L1239" i="8" s="1"/>
  <c r="E1253" i="8"/>
  <c r="L1283" i="7"/>
  <c r="K1263" i="7"/>
  <c r="N1263" i="7" s="1"/>
  <c r="Q1248" i="7"/>
  <c r="K1248" i="8" s="1"/>
  <c r="I1281" i="7"/>
  <c r="H1281" i="8" s="1"/>
  <c r="K1262" i="7"/>
  <c r="N1262" i="7" s="1"/>
  <c r="Q1253" i="7"/>
  <c r="K1253" i="8" s="1"/>
  <c r="N1253" i="7"/>
  <c r="M1312" i="7"/>
  <c r="J1282" i="7"/>
  <c r="I1282" i="8" s="1"/>
  <c r="I1282" i="7"/>
  <c r="H1282" i="8" s="1"/>
  <c r="G1260" i="8"/>
  <c r="W1270" i="7"/>
  <c r="X1270" i="7" s="1"/>
  <c r="N1270" i="8" s="1"/>
  <c r="E1261" i="8"/>
  <c r="L1291" i="7"/>
  <c r="K1271" i="7"/>
  <c r="N1271" i="7" s="1"/>
  <c r="Q1256" i="7"/>
  <c r="K1256" i="8" s="1"/>
  <c r="I1289" i="7"/>
  <c r="H1289" i="8" s="1"/>
  <c r="K1270" i="7"/>
  <c r="N1270" i="7" s="1"/>
  <c r="Q1261" i="7"/>
  <c r="K1261" i="8" s="1"/>
  <c r="L1290" i="7"/>
  <c r="R1251" i="7"/>
  <c r="L1251" i="8" s="1"/>
  <c r="M1321" i="7"/>
  <c r="E1265" i="8"/>
  <c r="L1295" i="7"/>
  <c r="K1275" i="7"/>
  <c r="N1275" i="7" s="1"/>
  <c r="Q1260" i="7"/>
  <c r="K1260" i="8" s="1"/>
  <c r="I1293" i="7"/>
  <c r="H1293" i="8" s="1"/>
  <c r="K1274" i="7"/>
  <c r="N1274" i="7" s="1"/>
  <c r="Q1265" i="7"/>
  <c r="K1265" i="8" s="1"/>
  <c r="L1294" i="7"/>
  <c r="O1264" i="7"/>
  <c r="J1294" i="7"/>
  <c r="I1294" i="8" s="1"/>
  <c r="I1294" i="7"/>
  <c r="H1294" i="8" s="1"/>
  <c r="M1324" i="7"/>
  <c r="G1280" i="8"/>
  <c r="W1290" i="7"/>
  <c r="X1290" i="7" s="1"/>
  <c r="N1290" i="8" s="1"/>
  <c r="J1286" i="7"/>
  <c r="I1286" i="8" s="1"/>
  <c r="AD1303" i="7"/>
  <c r="Q1303" i="8" s="1"/>
  <c r="C1309" i="8"/>
  <c r="AC1309" i="7"/>
  <c r="P1309" i="8" s="1"/>
  <c r="J1312" i="7"/>
  <c r="I1312" i="8" s="1"/>
  <c r="M1313" i="7"/>
  <c r="F1314" i="8"/>
  <c r="AD1314" i="7"/>
  <c r="Q1314" i="8" s="1"/>
  <c r="O1319" i="7"/>
  <c r="F1320" i="8"/>
  <c r="AD1320" i="7"/>
  <c r="Q1320" i="8" s="1"/>
  <c r="L1324" i="7"/>
  <c r="M1325" i="7"/>
  <c r="C1335" i="8"/>
  <c r="AC1335" i="7"/>
  <c r="P1335" i="8" s="1"/>
  <c r="J1344" i="7"/>
  <c r="I1344" i="8" s="1"/>
  <c r="C1346" i="8"/>
  <c r="AC1346" i="7"/>
  <c r="P1346" i="8" s="1"/>
  <c r="J1348" i="7"/>
  <c r="I1348" i="8" s="1"/>
  <c r="G1349" i="8"/>
  <c r="W1359" i="7"/>
  <c r="C1355" i="8"/>
  <c r="AC1355" i="7"/>
  <c r="P1355" i="8" s="1"/>
  <c r="W1361" i="7"/>
  <c r="X1361" i="7" s="1"/>
  <c r="N1361" i="8" s="1"/>
  <c r="J1363" i="8"/>
  <c r="P1363" i="7"/>
  <c r="AC1368" i="7"/>
  <c r="P1368" i="8" s="1"/>
  <c r="AC1369" i="7"/>
  <c r="P1369" i="8" s="1"/>
  <c r="P1370" i="7"/>
  <c r="J1371" i="8"/>
  <c r="P1371" i="7"/>
  <c r="W1385" i="7"/>
  <c r="X1385" i="7" s="1"/>
  <c r="N1385" i="8" s="1"/>
  <c r="AC1394" i="7"/>
  <c r="P1394" i="8" s="1"/>
  <c r="I1408" i="7"/>
  <c r="H1408" i="8" s="1"/>
  <c r="Q1410" i="7"/>
  <c r="K1410" i="8" s="1"/>
  <c r="AD1417" i="7"/>
  <c r="Q1417" i="8" s="1"/>
  <c r="W1422" i="7"/>
  <c r="X1422" i="7" s="1"/>
  <c r="N1422" i="8" s="1"/>
  <c r="D1434" i="8"/>
  <c r="AC1434" i="7"/>
  <c r="P1434" i="8" s="1"/>
  <c r="G1436" i="8"/>
  <c r="I1437" i="7"/>
  <c r="H1437" i="8" s="1"/>
  <c r="I1439" i="7"/>
  <c r="H1439" i="8" s="1"/>
  <c r="I1441" i="7"/>
  <c r="H1441" i="8" s="1"/>
  <c r="E1154" i="8"/>
  <c r="I1183" i="7"/>
  <c r="H1183" i="8" s="1"/>
  <c r="E1166" i="8"/>
  <c r="J1195" i="7"/>
  <c r="I1195" i="8" s="1"/>
  <c r="M1226" i="7"/>
  <c r="P1187" i="7"/>
  <c r="R1209" i="7"/>
  <c r="L1209" i="8" s="1"/>
  <c r="F1210" i="8"/>
  <c r="AD1210" i="7"/>
  <c r="Q1210" i="8" s="1"/>
  <c r="I1213" i="7"/>
  <c r="H1213" i="8" s="1"/>
  <c r="AD1219" i="7"/>
  <c r="Q1219" i="8" s="1"/>
  <c r="M1233" i="7"/>
  <c r="C1235" i="8"/>
  <c r="AC1235" i="7"/>
  <c r="P1235" i="8" s="1"/>
  <c r="F1253" i="8"/>
  <c r="AD1253" i="7"/>
  <c r="Q1253" i="8" s="1"/>
  <c r="F1265" i="8"/>
  <c r="AD1265" i="7"/>
  <c r="Q1265" i="8" s="1"/>
  <c r="AD1271" i="7"/>
  <c r="Q1271" i="8" s="1"/>
  <c r="O1273" i="7"/>
  <c r="E1275" i="8"/>
  <c r="L1305" i="7"/>
  <c r="K1285" i="7"/>
  <c r="N1285" i="7" s="1"/>
  <c r="Q1270" i="7"/>
  <c r="K1270" i="8" s="1"/>
  <c r="I1303" i="7"/>
  <c r="H1303" i="8" s="1"/>
  <c r="O1274" i="7"/>
  <c r="K1284" i="7"/>
  <c r="N1284" i="7" s="1"/>
  <c r="Q1275" i="7"/>
  <c r="K1275" i="8" s="1"/>
  <c r="M1335" i="7"/>
  <c r="L1304" i="7"/>
  <c r="J1304" i="7"/>
  <c r="I1304" i="8" s="1"/>
  <c r="I1280" i="7"/>
  <c r="H1280" i="8" s="1"/>
  <c r="L1286" i="7"/>
  <c r="F1294" i="8"/>
  <c r="AD1294" i="7"/>
  <c r="Q1294" i="8" s="1"/>
  <c r="E1295" i="8"/>
  <c r="M1355" i="7"/>
  <c r="L1325" i="7"/>
  <c r="K1305" i="7"/>
  <c r="Q1290" i="7"/>
  <c r="K1290" i="8" s="1"/>
  <c r="I1323" i="7"/>
  <c r="H1323" i="8" s="1"/>
  <c r="O1294" i="7"/>
  <c r="K1304" i="7"/>
  <c r="N1304" i="7" s="1"/>
  <c r="Q1295" i="7"/>
  <c r="K1295" i="8" s="1"/>
  <c r="N1295" i="7"/>
  <c r="M1306" i="7"/>
  <c r="F1308" i="8"/>
  <c r="AD1308" i="7"/>
  <c r="Q1308" i="8" s="1"/>
  <c r="G1314" i="8"/>
  <c r="W1324" i="7"/>
  <c r="X1324" i="7" s="1"/>
  <c r="N1324" i="8" s="1"/>
  <c r="X1314" i="7"/>
  <c r="N1314" i="8" s="1"/>
  <c r="E1321" i="8"/>
  <c r="M1381" i="7"/>
  <c r="L1351" i="7"/>
  <c r="K1331" i="7"/>
  <c r="N1331" i="7" s="1"/>
  <c r="Q1316" i="7"/>
  <c r="K1316" i="8" s="1"/>
  <c r="J1350" i="7"/>
  <c r="I1350" i="8" s="1"/>
  <c r="I1350" i="7"/>
  <c r="H1350" i="8" s="1"/>
  <c r="O1320" i="7"/>
  <c r="J1349" i="7"/>
  <c r="I1349" i="8" s="1"/>
  <c r="K1330" i="7"/>
  <c r="N1330" i="7" s="1"/>
  <c r="Q1321" i="7"/>
  <c r="K1321" i="8" s="1"/>
  <c r="M1380" i="7"/>
  <c r="I1349" i="7"/>
  <c r="H1349" i="8" s="1"/>
  <c r="R1311" i="7"/>
  <c r="L1311" i="8" s="1"/>
  <c r="G1326" i="8"/>
  <c r="W1336" i="7"/>
  <c r="X1336" i="7" s="1"/>
  <c r="N1336" i="8" s="1"/>
  <c r="X1326" i="7"/>
  <c r="N1326" i="8" s="1"/>
  <c r="M1332" i="7"/>
  <c r="L1344" i="7"/>
  <c r="M1412" i="7"/>
  <c r="G1402" i="8"/>
  <c r="W1412" i="7"/>
  <c r="X1412" i="7" s="1"/>
  <c r="N1412" i="8" s="1"/>
  <c r="J1408" i="7"/>
  <c r="I1408" i="8" s="1"/>
  <c r="C1415" i="8"/>
  <c r="AC1415" i="7"/>
  <c r="P1415" i="8" s="1"/>
  <c r="G1435" i="8"/>
  <c r="W1445" i="7"/>
  <c r="W1443" i="7"/>
  <c r="X1443" i="7" s="1"/>
  <c r="N1443" i="8" s="1"/>
  <c r="J1437" i="7"/>
  <c r="I1437" i="8" s="1"/>
  <c r="J1441" i="7"/>
  <c r="I1441" i="8" s="1"/>
  <c r="G1444" i="8"/>
  <c r="F1190" i="8"/>
  <c r="AD1190" i="7"/>
  <c r="Q1190" i="8" s="1"/>
  <c r="C1191" i="8"/>
  <c r="AC1191" i="7"/>
  <c r="P1191" i="8" s="1"/>
  <c r="E1195" i="8"/>
  <c r="L1225" i="7"/>
  <c r="K1205" i="7"/>
  <c r="N1205" i="7" s="1"/>
  <c r="Q1190" i="7"/>
  <c r="K1190" i="8" s="1"/>
  <c r="Q1195" i="7"/>
  <c r="K1195" i="8" s="1"/>
  <c r="O1195" i="7"/>
  <c r="M1254" i="7"/>
  <c r="J1224" i="7"/>
  <c r="I1224" i="8" s="1"/>
  <c r="O1194" i="7"/>
  <c r="M1255" i="7"/>
  <c r="I1224" i="7"/>
  <c r="H1224" i="8" s="1"/>
  <c r="C1199" i="8"/>
  <c r="AC1199" i="7"/>
  <c r="P1199" i="8" s="1"/>
  <c r="AD1199" i="7"/>
  <c r="Q1199" i="8" s="1"/>
  <c r="F1202" i="8"/>
  <c r="AD1202" i="7"/>
  <c r="Q1202" i="8" s="1"/>
  <c r="G1206" i="8"/>
  <c r="W1216" i="7"/>
  <c r="X1216" i="7" s="1"/>
  <c r="N1216" i="8" s="1"/>
  <c r="M1271" i="7"/>
  <c r="X1218" i="7"/>
  <c r="N1218" i="8" s="1"/>
  <c r="F1234" i="8"/>
  <c r="AD1234" i="7"/>
  <c r="Q1234" i="8" s="1"/>
  <c r="J1252" i="8"/>
  <c r="P1252" i="7"/>
  <c r="C1259" i="8"/>
  <c r="AC1259" i="7"/>
  <c r="P1259" i="8" s="1"/>
  <c r="J1260" i="8"/>
  <c r="P1260" i="7"/>
  <c r="J1274" i="7"/>
  <c r="I1274" i="8" s="1"/>
  <c r="F1282" i="8"/>
  <c r="AD1282" i="7"/>
  <c r="Q1282" i="8" s="1"/>
  <c r="E1283" i="8"/>
  <c r="L1313" i="7"/>
  <c r="K1293" i="7"/>
  <c r="Q1278" i="7"/>
  <c r="K1278" i="8" s="1"/>
  <c r="I1311" i="7"/>
  <c r="H1311" i="8" s="1"/>
  <c r="O1282" i="7"/>
  <c r="K1292" i="7"/>
  <c r="N1292" i="7" s="1"/>
  <c r="Q1283" i="7"/>
  <c r="K1283" i="8" s="1"/>
  <c r="O1283" i="7"/>
  <c r="M1343" i="7"/>
  <c r="G1288" i="8"/>
  <c r="W1298" i="7"/>
  <c r="X1298" i="7" s="1"/>
  <c r="N1298" i="8" s="1"/>
  <c r="C1291" i="8"/>
  <c r="AC1291" i="7"/>
  <c r="P1291" i="8" s="1"/>
  <c r="G1294" i="8"/>
  <c r="W1304" i="7"/>
  <c r="X1304" i="7" s="1"/>
  <c r="N1304" i="8" s="1"/>
  <c r="AD1297" i="7"/>
  <c r="Q1297" i="8" s="1"/>
  <c r="O1299" i="7"/>
  <c r="I1300" i="7"/>
  <c r="H1300" i="8" s="1"/>
  <c r="C1303" i="8"/>
  <c r="AC1303" i="7"/>
  <c r="P1303" i="8" s="1"/>
  <c r="E1309" i="8"/>
  <c r="M1369" i="7"/>
  <c r="L1339" i="7"/>
  <c r="K1319" i="7"/>
  <c r="N1319" i="7" s="1"/>
  <c r="Q1304" i="7"/>
  <c r="K1304" i="8" s="1"/>
  <c r="I1337" i="7"/>
  <c r="H1337" i="8" s="1"/>
  <c r="O1308" i="7"/>
  <c r="K1318" i="7"/>
  <c r="N1318" i="7" s="1"/>
  <c r="Q1309" i="7"/>
  <c r="K1309" i="8" s="1"/>
  <c r="L1338" i="7"/>
  <c r="R1299" i="7"/>
  <c r="L1299" i="8" s="1"/>
  <c r="J1313" i="8"/>
  <c r="P1313" i="7"/>
  <c r="R1319" i="7"/>
  <c r="L1319" i="8" s="1"/>
  <c r="L1320" i="7"/>
  <c r="J1325" i="8"/>
  <c r="P1325" i="7"/>
  <c r="I1326" i="7"/>
  <c r="H1326" i="8" s="1"/>
  <c r="AD1331" i="7"/>
  <c r="Q1331" i="8" s="1"/>
  <c r="E1335" i="8"/>
  <c r="M1395" i="7"/>
  <c r="L1365" i="7"/>
  <c r="Q1330" i="7"/>
  <c r="K1330" i="8" s="1"/>
  <c r="K1345" i="7"/>
  <c r="O1334" i="7"/>
  <c r="K1344" i="7"/>
  <c r="N1344" i="7" s="1"/>
  <c r="Q1335" i="7"/>
  <c r="K1335" i="8" s="1"/>
  <c r="M1394" i="7"/>
  <c r="I1364" i="7"/>
  <c r="H1364" i="8" s="1"/>
  <c r="R1325" i="7"/>
  <c r="L1325" i="8" s="1"/>
  <c r="R1335" i="7"/>
  <c r="L1335" i="8" s="1"/>
  <c r="F1340" i="8"/>
  <c r="AD1358" i="7"/>
  <c r="Q1358" i="8" s="1"/>
  <c r="AD1340" i="7"/>
  <c r="Q1340" i="8" s="1"/>
  <c r="K1351" i="7"/>
  <c r="N1351" i="7" s="1"/>
  <c r="J1350" i="8"/>
  <c r="P1350" i="7"/>
  <c r="F1353" i="8"/>
  <c r="AD1353" i="7"/>
  <c r="Q1353" i="8" s="1"/>
  <c r="G1365" i="8"/>
  <c r="X1365" i="7"/>
  <c r="N1365" i="8" s="1"/>
  <c r="W1375" i="7"/>
  <c r="X1375" i="7" s="1"/>
  <c r="N1375" i="8" s="1"/>
  <c r="W1371" i="7"/>
  <c r="X1371" i="7" s="1"/>
  <c r="N1371" i="8" s="1"/>
  <c r="G1377" i="8"/>
  <c r="W1387" i="7"/>
  <c r="X1387" i="7" s="1"/>
  <c r="N1387" i="8" s="1"/>
  <c r="G1380" i="8"/>
  <c r="X1380" i="7"/>
  <c r="N1380" i="8" s="1"/>
  <c r="W1390" i="7"/>
  <c r="X1390" i="7" s="1"/>
  <c r="N1390" i="8" s="1"/>
  <c r="W1388" i="7"/>
  <c r="X1388" i="7" s="1"/>
  <c r="N1388" i="8" s="1"/>
  <c r="AC1390" i="7"/>
  <c r="P1390" i="8" s="1"/>
  <c r="G1403" i="8"/>
  <c r="X1403" i="7"/>
  <c r="N1403" i="8" s="1"/>
  <c r="W1413" i="7"/>
  <c r="X1413" i="7" s="1"/>
  <c r="N1413" i="8" s="1"/>
  <c r="E1431" i="8"/>
  <c r="O1431" i="7"/>
  <c r="K1441" i="7"/>
  <c r="N1441" i="7" s="1"/>
  <c r="Q1426" i="7"/>
  <c r="K1426" i="8" s="1"/>
  <c r="R1431" i="7"/>
  <c r="L1431" i="8" s="1"/>
  <c r="Q1431" i="7"/>
  <c r="K1431" i="8" s="1"/>
  <c r="K1440" i="7"/>
  <c r="N1440" i="7" s="1"/>
  <c r="R1421" i="7"/>
  <c r="L1421" i="8" s="1"/>
  <c r="I1435" i="7"/>
  <c r="H1435" i="8" s="1"/>
  <c r="I1443" i="7"/>
  <c r="H1443" i="8" s="1"/>
  <c r="D1447" i="8"/>
  <c r="AC1447" i="7"/>
  <c r="P1447" i="8" s="1"/>
  <c r="E1172" i="8"/>
  <c r="J1201" i="7"/>
  <c r="I1201" i="8" s="1"/>
  <c r="I1201" i="7"/>
  <c r="H1201" i="8" s="1"/>
  <c r="L1202" i="7"/>
  <c r="E1176" i="8"/>
  <c r="J1205" i="7"/>
  <c r="I1205" i="8" s="1"/>
  <c r="N1176" i="7"/>
  <c r="I1205" i="7"/>
  <c r="H1205" i="8" s="1"/>
  <c r="E1180" i="8"/>
  <c r="J1209" i="7"/>
  <c r="I1209" i="8" s="1"/>
  <c r="K1190" i="7"/>
  <c r="N1190" i="7" s="1"/>
  <c r="M1240" i="7"/>
  <c r="N1180" i="7"/>
  <c r="E1184" i="8"/>
  <c r="J1213" i="7"/>
  <c r="I1213" i="8" s="1"/>
  <c r="K1194" i="7"/>
  <c r="N1194" i="7" s="1"/>
  <c r="N1184" i="7"/>
  <c r="L1214" i="7"/>
  <c r="G1190" i="8"/>
  <c r="W1200" i="7"/>
  <c r="X1200" i="7" s="1"/>
  <c r="N1200" i="8" s="1"/>
  <c r="F1198" i="8"/>
  <c r="AD1198" i="7"/>
  <c r="Q1198" i="8" s="1"/>
  <c r="G1202" i="8"/>
  <c r="W1212" i="7"/>
  <c r="J1236" i="7"/>
  <c r="I1236" i="8" s="1"/>
  <c r="F1214" i="8"/>
  <c r="AD1214" i="7"/>
  <c r="Q1214" i="8" s="1"/>
  <c r="C1215" i="8"/>
  <c r="AC1215" i="7"/>
  <c r="P1215" i="8" s="1"/>
  <c r="E1219" i="8"/>
  <c r="L1249" i="7"/>
  <c r="K1229" i="7"/>
  <c r="N1229" i="7" s="1"/>
  <c r="Q1214" i="7"/>
  <c r="K1214" i="8" s="1"/>
  <c r="Q1219" i="7"/>
  <c r="K1219" i="8" s="1"/>
  <c r="O1219" i="7"/>
  <c r="M1278" i="7"/>
  <c r="J1248" i="7"/>
  <c r="I1248" i="8" s="1"/>
  <c r="O1218" i="7"/>
  <c r="I1248" i="7"/>
  <c r="H1248" i="8" s="1"/>
  <c r="C1223" i="8"/>
  <c r="AC1223" i="7"/>
  <c r="P1223" i="8" s="1"/>
  <c r="F1226" i="8"/>
  <c r="AD1226" i="7"/>
  <c r="Q1226" i="8" s="1"/>
  <c r="G1230" i="8"/>
  <c r="W1240" i="7"/>
  <c r="X1240" i="7" s="1"/>
  <c r="N1240" i="8" s="1"/>
  <c r="M1295" i="7"/>
  <c r="J1248" i="8"/>
  <c r="P1248" i="7"/>
  <c r="F1258" i="8"/>
  <c r="AD1258" i="7"/>
  <c r="Q1258" i="8" s="1"/>
  <c r="R1273" i="7"/>
  <c r="L1273" i="8" s="1"/>
  <c r="L1274" i="7"/>
  <c r="C1277" i="8"/>
  <c r="AC1277" i="7"/>
  <c r="P1277" i="8" s="1"/>
  <c r="G1282" i="8"/>
  <c r="W1292" i="7"/>
  <c r="I1288" i="7"/>
  <c r="H1288" i="8" s="1"/>
  <c r="J1300" i="7"/>
  <c r="I1300" i="8" s="1"/>
  <c r="M1315" i="7"/>
  <c r="M1320" i="7"/>
  <c r="C1323" i="8"/>
  <c r="AC1323" i="7"/>
  <c r="P1323" i="8" s="1"/>
  <c r="J1326" i="7"/>
  <c r="I1326" i="8" s="1"/>
  <c r="M1327" i="7"/>
  <c r="F1328" i="8"/>
  <c r="AD1346" i="7"/>
  <c r="Q1346" i="8" s="1"/>
  <c r="AD1328" i="7"/>
  <c r="Q1328" i="8" s="1"/>
  <c r="E1329" i="8"/>
  <c r="M1389" i="7"/>
  <c r="L1359" i="7"/>
  <c r="K1339" i="7"/>
  <c r="N1339" i="7" s="1"/>
  <c r="Q1324" i="7"/>
  <c r="K1324" i="8" s="1"/>
  <c r="O1328" i="7"/>
  <c r="K1338" i="7"/>
  <c r="N1338" i="7" s="1"/>
  <c r="Q1329" i="7"/>
  <c r="K1329" i="8" s="1"/>
  <c r="L1358" i="7"/>
  <c r="O1329" i="7"/>
  <c r="C1337" i="8"/>
  <c r="AC1337" i="7"/>
  <c r="P1337" i="8" s="1"/>
  <c r="G1340" i="8"/>
  <c r="W1350" i="7"/>
  <c r="W1349" i="7"/>
  <c r="X1349" i="7" s="1"/>
  <c r="N1349" i="8" s="1"/>
  <c r="L1352" i="7"/>
  <c r="W1373" i="7"/>
  <c r="X1373" i="7" s="1"/>
  <c r="N1373" i="8" s="1"/>
  <c r="J1376" i="8"/>
  <c r="P1376" i="7"/>
  <c r="F1381" i="8"/>
  <c r="AD1399" i="7"/>
  <c r="Q1399" i="8" s="1"/>
  <c r="C1393" i="8"/>
  <c r="AC1393" i="7"/>
  <c r="P1393" i="8" s="1"/>
  <c r="AC1396" i="7"/>
  <c r="P1396" i="8" s="1"/>
  <c r="E1415" i="8"/>
  <c r="I1444" i="7"/>
  <c r="H1444" i="8" s="1"/>
  <c r="L1445" i="7"/>
  <c r="L1444" i="7"/>
  <c r="K1425" i="7"/>
  <c r="N1425" i="7" s="1"/>
  <c r="R1415" i="7"/>
  <c r="L1415" i="8" s="1"/>
  <c r="O1414" i="7"/>
  <c r="Q1415" i="7"/>
  <c r="K1415" i="8" s="1"/>
  <c r="R1405" i="7"/>
  <c r="L1405" i="8" s="1"/>
  <c r="O1415" i="7"/>
  <c r="J1443" i="7"/>
  <c r="I1443" i="8" s="1"/>
  <c r="K1424" i="7"/>
  <c r="N1424" i="7" s="1"/>
  <c r="D1419" i="8"/>
  <c r="AC1419" i="7"/>
  <c r="P1419" i="8" s="1"/>
  <c r="P1438" i="7"/>
  <c r="M1444" i="7"/>
  <c r="E1447" i="8"/>
  <c r="O1447" i="7"/>
  <c r="Q1442" i="7"/>
  <c r="K1442" i="8" s="1"/>
  <c r="R1447" i="7"/>
  <c r="Q1447" i="7"/>
  <c r="K1447" i="8" s="1"/>
  <c r="N1447" i="7"/>
  <c r="O1446" i="7"/>
  <c r="E1203" i="8"/>
  <c r="L1233" i="7"/>
  <c r="K1213" i="7"/>
  <c r="N1213" i="7" s="1"/>
  <c r="Q1198" i="7"/>
  <c r="K1198" i="8" s="1"/>
  <c r="Q1203" i="7"/>
  <c r="K1203" i="8" s="1"/>
  <c r="M1263" i="7"/>
  <c r="I1232" i="7"/>
  <c r="H1232" i="8" s="1"/>
  <c r="F1207" i="8"/>
  <c r="AD1225" i="7"/>
  <c r="Q1225" i="8" s="1"/>
  <c r="L1210" i="7"/>
  <c r="G1214" i="8"/>
  <c r="W1224" i="7"/>
  <c r="X1224" i="7" s="1"/>
  <c r="N1224" i="8" s="1"/>
  <c r="X1214" i="7"/>
  <c r="N1214" i="8" s="1"/>
  <c r="F1222" i="8"/>
  <c r="AD1222" i="7"/>
  <c r="Q1222" i="8" s="1"/>
  <c r="G1226" i="8"/>
  <c r="W1236" i="7"/>
  <c r="X1236" i="7" s="1"/>
  <c r="N1236" i="8" s="1"/>
  <c r="M1290" i="7"/>
  <c r="F1238" i="8"/>
  <c r="AD1238" i="7"/>
  <c r="Q1238" i="8" s="1"/>
  <c r="C1239" i="8"/>
  <c r="AC1239" i="7"/>
  <c r="P1239" i="8" s="1"/>
  <c r="E1243" i="8"/>
  <c r="L1273" i="7"/>
  <c r="K1253" i="7"/>
  <c r="Q1238" i="7"/>
  <c r="K1238" i="8" s="1"/>
  <c r="I1271" i="7"/>
  <c r="H1271" i="8" s="1"/>
  <c r="K1252" i="7"/>
  <c r="N1252" i="7" s="1"/>
  <c r="Q1243" i="7"/>
  <c r="K1243" i="8" s="1"/>
  <c r="J1272" i="7"/>
  <c r="I1272" i="8" s="1"/>
  <c r="O1243" i="7"/>
  <c r="I1272" i="7"/>
  <c r="H1272" i="8" s="1"/>
  <c r="N1243" i="7"/>
  <c r="M1302" i="7"/>
  <c r="O1242" i="7"/>
  <c r="C1247" i="8"/>
  <c r="AC1247" i="7"/>
  <c r="P1247" i="8" s="1"/>
  <c r="F1250" i="8"/>
  <c r="AD1250" i="7"/>
  <c r="Q1250" i="8" s="1"/>
  <c r="G1254" i="8"/>
  <c r="W1264" i="7"/>
  <c r="X1264" i="7" s="1"/>
  <c r="N1264" i="8" s="1"/>
  <c r="M1319" i="7"/>
  <c r="X1266" i="7"/>
  <c r="N1266" i="8" s="1"/>
  <c r="AD1279" i="7"/>
  <c r="Q1279" i="8" s="1"/>
  <c r="L1282" i="7"/>
  <c r="C1285" i="8"/>
  <c r="AC1285" i="7"/>
  <c r="P1285" i="8" s="1"/>
  <c r="J1288" i="7"/>
  <c r="I1288" i="8" s="1"/>
  <c r="F1290" i="8"/>
  <c r="AD1290" i="7"/>
  <c r="Q1290" i="8" s="1"/>
  <c r="F1296" i="8"/>
  <c r="AD1296" i="7"/>
  <c r="Q1296" i="8" s="1"/>
  <c r="L1300" i="7"/>
  <c r="C1311" i="8"/>
  <c r="AC1311" i="7"/>
  <c r="P1311" i="8" s="1"/>
  <c r="G1328" i="8"/>
  <c r="W1338" i="7"/>
  <c r="X1338" i="7" s="1"/>
  <c r="N1338" i="8" s="1"/>
  <c r="I1340" i="7"/>
  <c r="H1340" i="8" s="1"/>
  <c r="AD1343" i="7"/>
  <c r="Q1343" i="8" s="1"/>
  <c r="G1355" i="8"/>
  <c r="C1361" i="8"/>
  <c r="AC1361" i="7"/>
  <c r="P1361" i="8" s="1"/>
  <c r="C1392" i="8"/>
  <c r="AC1392" i="7"/>
  <c r="P1392" i="8" s="1"/>
  <c r="E1419" i="8"/>
  <c r="I1448" i="7"/>
  <c r="H1448" i="8" s="1"/>
  <c r="O1419" i="7"/>
  <c r="L1449" i="7"/>
  <c r="L1448" i="7"/>
  <c r="K1429" i="7"/>
  <c r="N1429" i="7" s="1"/>
  <c r="R1419" i="7"/>
  <c r="L1419" i="8" s="1"/>
  <c r="R1409" i="7"/>
  <c r="L1409" i="8" s="1"/>
  <c r="Q1419" i="7"/>
  <c r="K1419" i="8" s="1"/>
  <c r="J1447" i="7"/>
  <c r="I1447" i="8" s="1"/>
  <c r="K1428" i="7"/>
  <c r="N1428" i="7" s="1"/>
  <c r="I1445" i="7"/>
  <c r="H1445" i="8" s="1"/>
  <c r="O1418" i="7"/>
  <c r="Q1414" i="7"/>
  <c r="K1414" i="8" s="1"/>
  <c r="I1447" i="7"/>
  <c r="H1447" i="8" s="1"/>
  <c r="G1431" i="8"/>
  <c r="X1431" i="7"/>
  <c r="N1431" i="8" s="1"/>
  <c r="W1441" i="7"/>
  <c r="X1441" i="7" s="1"/>
  <c r="N1441" i="8" s="1"/>
  <c r="W1439" i="7"/>
  <c r="X1439" i="7" s="1"/>
  <c r="N1439" i="8" s="1"/>
  <c r="I1433" i="7"/>
  <c r="H1433" i="8" s="1"/>
  <c r="J1445" i="7"/>
  <c r="I1445" i="8" s="1"/>
  <c r="G1148" i="8"/>
  <c r="E1150" i="8"/>
  <c r="I1179" i="7"/>
  <c r="H1179" i="8" s="1"/>
  <c r="E1162" i="8"/>
  <c r="J1191" i="7"/>
  <c r="I1191" i="8" s="1"/>
  <c r="I1191" i="7"/>
  <c r="H1191" i="8" s="1"/>
  <c r="L1192" i="7"/>
  <c r="L1185" i="7"/>
  <c r="F1191" i="8"/>
  <c r="AD1191" i="7"/>
  <c r="Q1191" i="8" s="1"/>
  <c r="I1195" i="7"/>
  <c r="H1195" i="8" s="1"/>
  <c r="O1202" i="7"/>
  <c r="F1203" i="8"/>
  <c r="AD1203" i="7"/>
  <c r="Q1203" i="8" s="1"/>
  <c r="L1206" i="7"/>
  <c r="M1210" i="7"/>
  <c r="I1214" i="7"/>
  <c r="H1214" i="8" s="1"/>
  <c r="E1215" i="8"/>
  <c r="L1245" i="7"/>
  <c r="K1225" i="7"/>
  <c r="N1225" i="7" s="1"/>
  <c r="Q1210" i="7"/>
  <c r="K1210" i="8" s="1"/>
  <c r="Q1215" i="7"/>
  <c r="K1215" i="8" s="1"/>
  <c r="E1227" i="8"/>
  <c r="L1257" i="7"/>
  <c r="K1237" i="7"/>
  <c r="N1237" i="7" s="1"/>
  <c r="Q1222" i="7"/>
  <c r="K1222" i="8" s="1"/>
  <c r="Q1227" i="7"/>
  <c r="K1227" i="8" s="1"/>
  <c r="M1287" i="7"/>
  <c r="I1256" i="7"/>
  <c r="H1256" i="8" s="1"/>
  <c r="F1231" i="8"/>
  <c r="AD1249" i="7"/>
  <c r="Q1249" i="8" s="1"/>
  <c r="G1238" i="8"/>
  <c r="W1248" i="7"/>
  <c r="X1248" i="7" s="1"/>
  <c r="N1248" i="8" s="1"/>
  <c r="F1246" i="8"/>
  <c r="AD1246" i="7"/>
  <c r="Q1246" i="8" s="1"/>
  <c r="O1249" i="7"/>
  <c r="G1250" i="8"/>
  <c r="W1260" i="7"/>
  <c r="R1253" i="7"/>
  <c r="L1253" i="8" s="1"/>
  <c r="M1314" i="7"/>
  <c r="X1260" i="7"/>
  <c r="N1260" i="8" s="1"/>
  <c r="F1262" i="8"/>
  <c r="AD1262" i="7"/>
  <c r="Q1262" i="8" s="1"/>
  <c r="C1263" i="8"/>
  <c r="AC1263" i="7"/>
  <c r="P1263" i="8" s="1"/>
  <c r="P1265" i="7"/>
  <c r="E1267" i="8"/>
  <c r="L1297" i="7"/>
  <c r="K1277" i="7"/>
  <c r="N1277" i="7" s="1"/>
  <c r="Q1262" i="7"/>
  <c r="K1262" i="8" s="1"/>
  <c r="I1295" i="7"/>
  <c r="H1295" i="8" s="1"/>
  <c r="K1276" i="7"/>
  <c r="N1276" i="7" s="1"/>
  <c r="Q1267" i="7"/>
  <c r="K1267" i="8" s="1"/>
  <c r="J1296" i="7"/>
  <c r="I1296" i="8" s="1"/>
  <c r="O1267" i="7"/>
  <c r="I1296" i="7"/>
  <c r="H1296" i="8" s="1"/>
  <c r="M1326" i="7"/>
  <c r="O1266" i="7"/>
  <c r="F1270" i="8"/>
  <c r="AD1270" i="7"/>
  <c r="Q1270" i="8" s="1"/>
  <c r="E1271" i="8"/>
  <c r="L1301" i="7"/>
  <c r="K1281" i="7"/>
  <c r="N1281" i="7" s="1"/>
  <c r="Q1266" i="7"/>
  <c r="K1266" i="8" s="1"/>
  <c r="I1299" i="7"/>
  <c r="H1299" i="8" s="1"/>
  <c r="O1270" i="7"/>
  <c r="K1280" i="7"/>
  <c r="N1280" i="7" s="1"/>
  <c r="Q1271" i="7"/>
  <c r="K1271" i="8" s="1"/>
  <c r="R1261" i="7"/>
  <c r="L1261" i="8" s="1"/>
  <c r="M1331" i="7"/>
  <c r="F1284" i="8"/>
  <c r="AD1284" i="7"/>
  <c r="Q1284" i="8" s="1"/>
  <c r="L1288" i="7"/>
  <c r="G1290" i="8"/>
  <c r="W1300" i="7"/>
  <c r="X1300" i="7" s="1"/>
  <c r="N1300" i="8" s="1"/>
  <c r="P1295" i="7"/>
  <c r="E1297" i="8"/>
  <c r="M1357" i="7"/>
  <c r="L1327" i="7"/>
  <c r="K1307" i="7"/>
  <c r="N1307" i="7" s="1"/>
  <c r="Q1292" i="7"/>
  <c r="K1292" i="8" s="1"/>
  <c r="I1325" i="7"/>
  <c r="H1325" i="8" s="1"/>
  <c r="O1296" i="7"/>
  <c r="K1306" i="7"/>
  <c r="N1306" i="7" s="1"/>
  <c r="Q1297" i="7"/>
  <c r="K1297" i="8" s="1"/>
  <c r="M1356" i="7"/>
  <c r="L1326" i="7"/>
  <c r="R1287" i="7"/>
  <c r="L1287" i="8" s="1"/>
  <c r="G1302" i="8"/>
  <c r="W1312" i="7"/>
  <c r="X1312" i="7" s="1"/>
  <c r="N1312" i="8" s="1"/>
  <c r="X1302" i="7"/>
  <c r="N1302" i="8" s="1"/>
  <c r="M1308" i="7"/>
  <c r="O1309" i="7"/>
  <c r="F1316" i="8"/>
  <c r="AD1316" i="7"/>
  <c r="Q1316" i="8" s="1"/>
  <c r="J1346" i="7"/>
  <c r="I1346" i="8" s="1"/>
  <c r="O1321" i="7"/>
  <c r="E1323" i="8"/>
  <c r="M1383" i="7"/>
  <c r="L1353" i="7"/>
  <c r="K1333" i="7"/>
  <c r="N1333" i="7" s="1"/>
  <c r="Q1318" i="7"/>
  <c r="K1318" i="8" s="1"/>
  <c r="O1322" i="7"/>
  <c r="M1382" i="7"/>
  <c r="K1332" i="7"/>
  <c r="N1332" i="7" s="1"/>
  <c r="Q1323" i="7"/>
  <c r="K1323" i="8" s="1"/>
  <c r="J1352" i="7"/>
  <c r="I1352" i="8" s="1"/>
  <c r="R1313" i="7"/>
  <c r="L1313" i="8" s="1"/>
  <c r="I1352" i="7"/>
  <c r="H1352" i="8" s="1"/>
  <c r="I1328" i="7"/>
  <c r="H1328" i="8" s="1"/>
  <c r="L1346" i="7"/>
  <c r="AC1351" i="7"/>
  <c r="P1351" i="8" s="1"/>
  <c r="J1352" i="8"/>
  <c r="P1352" i="7"/>
  <c r="J1353" i="8"/>
  <c r="P1353" i="7"/>
  <c r="I1355" i="7"/>
  <c r="H1355" i="8" s="1"/>
  <c r="E1367" i="8"/>
  <c r="M1427" i="7"/>
  <c r="L1397" i="7"/>
  <c r="M1426" i="7"/>
  <c r="I1396" i="7"/>
  <c r="H1396" i="8" s="1"/>
  <c r="J1395" i="7"/>
  <c r="I1395" i="8" s="1"/>
  <c r="I1395" i="7"/>
  <c r="H1395" i="8" s="1"/>
  <c r="O1367" i="7"/>
  <c r="O1366" i="7"/>
  <c r="Q1362" i="7"/>
  <c r="K1362" i="8" s="1"/>
  <c r="L1394" i="7"/>
  <c r="K1376" i="7"/>
  <c r="N1376" i="7" s="1"/>
  <c r="L1396" i="7"/>
  <c r="Q1367" i="7"/>
  <c r="K1367" i="8" s="1"/>
  <c r="K1375" i="7"/>
  <c r="N1375" i="7" s="1"/>
  <c r="P1377" i="7"/>
  <c r="C1385" i="8"/>
  <c r="AC1385" i="7"/>
  <c r="P1385" i="8" s="1"/>
  <c r="AD1401" i="7"/>
  <c r="Q1401" i="8" s="1"/>
  <c r="J1434" i="7"/>
  <c r="I1434" i="8" s="1"/>
  <c r="C1410" i="8"/>
  <c r="AC1410" i="7"/>
  <c r="P1410" i="8" s="1"/>
  <c r="C1412" i="8"/>
  <c r="AC1412" i="7"/>
  <c r="P1412" i="8" s="1"/>
  <c r="G1416" i="8"/>
  <c r="D1418" i="8"/>
  <c r="AC1418" i="7"/>
  <c r="P1418" i="8" s="1"/>
  <c r="G1420" i="8"/>
  <c r="W1430" i="7"/>
  <c r="X1430" i="7" s="1"/>
  <c r="N1430" i="8" s="1"/>
  <c r="D1423" i="8"/>
  <c r="AC1423" i="7"/>
  <c r="P1423" i="8" s="1"/>
  <c r="D1427" i="8"/>
  <c r="AC1427" i="7"/>
  <c r="P1427" i="8" s="1"/>
  <c r="I1431" i="7"/>
  <c r="H1431" i="8" s="1"/>
  <c r="E1149" i="8"/>
  <c r="W1150" i="7"/>
  <c r="X1150" i="7" s="1"/>
  <c r="N1150" i="8" s="1"/>
  <c r="E1161" i="8"/>
  <c r="L1191" i="7"/>
  <c r="J1190" i="7"/>
  <c r="I1190" i="8" s="1"/>
  <c r="R1170" i="7"/>
  <c r="L1170" i="8" s="1"/>
  <c r="E1171" i="8"/>
  <c r="L1201" i="7"/>
  <c r="O1170" i="7"/>
  <c r="J1200" i="7"/>
  <c r="I1200" i="8" s="1"/>
  <c r="N1171" i="7"/>
  <c r="M1231" i="7"/>
  <c r="I1200" i="7"/>
  <c r="H1200" i="8" s="1"/>
  <c r="AC1172" i="7"/>
  <c r="P1172" i="8" s="1"/>
  <c r="R1174" i="7"/>
  <c r="L1174" i="8" s="1"/>
  <c r="E1175" i="8"/>
  <c r="L1205" i="7"/>
  <c r="O1174" i="7"/>
  <c r="AC1176" i="7"/>
  <c r="P1176" i="8" s="1"/>
  <c r="E1179" i="8"/>
  <c r="L1209" i="7"/>
  <c r="K1189" i="7"/>
  <c r="N1189" i="7" s="1"/>
  <c r="M1239" i="7"/>
  <c r="I1208" i="7"/>
  <c r="H1208" i="8" s="1"/>
  <c r="O1178" i="7"/>
  <c r="AC1180" i="7"/>
  <c r="P1180" i="8" s="1"/>
  <c r="E1183" i="8"/>
  <c r="L1213" i="7"/>
  <c r="K1193" i="7"/>
  <c r="N1193" i="7" s="1"/>
  <c r="O1182" i="7"/>
  <c r="J1212" i="7"/>
  <c r="I1212" i="8" s="1"/>
  <c r="M1243" i="7"/>
  <c r="I1212" i="7"/>
  <c r="H1212" i="8" s="1"/>
  <c r="I1184" i="7"/>
  <c r="H1184" i="8" s="1"/>
  <c r="AC1184" i="7"/>
  <c r="P1184" i="8" s="1"/>
  <c r="E1187" i="8"/>
  <c r="L1217" i="7"/>
  <c r="K1197" i="7"/>
  <c r="N1197" i="7" s="1"/>
  <c r="O1186" i="7"/>
  <c r="I1188" i="7"/>
  <c r="H1188" i="8" s="1"/>
  <c r="C1209" i="8"/>
  <c r="AC1209" i="7"/>
  <c r="P1209" i="8" s="1"/>
  <c r="J1210" i="8"/>
  <c r="P1210" i="7"/>
  <c r="M1214" i="7"/>
  <c r="F1215" i="8"/>
  <c r="AD1215" i="7"/>
  <c r="Q1215" i="8" s="1"/>
  <c r="O1226" i="7"/>
  <c r="F1227" i="8"/>
  <c r="AD1227" i="7"/>
  <c r="Q1227" i="8" s="1"/>
  <c r="E1239" i="8"/>
  <c r="L1269" i="7"/>
  <c r="K1249" i="7"/>
  <c r="N1249" i="7" s="1"/>
  <c r="Q1234" i="7"/>
  <c r="K1234" i="8" s="1"/>
  <c r="Q1239" i="7"/>
  <c r="K1239" i="8" s="1"/>
  <c r="E1251" i="8"/>
  <c r="L1281" i="7"/>
  <c r="K1261" i="7"/>
  <c r="N1261" i="7" s="1"/>
  <c r="Q1246" i="7"/>
  <c r="K1246" i="8" s="1"/>
  <c r="I1279" i="7"/>
  <c r="H1279" i="8" s="1"/>
  <c r="K1260" i="7"/>
  <c r="N1260" i="7" s="1"/>
  <c r="Q1251" i="7"/>
  <c r="K1251" i="8" s="1"/>
  <c r="M1311" i="7"/>
  <c r="L1280" i="7"/>
  <c r="J1280" i="7"/>
  <c r="I1280" i="8" s="1"/>
  <c r="O1261" i="7"/>
  <c r="G1262" i="8"/>
  <c r="W1272" i="7"/>
  <c r="X1272" i="7" s="1"/>
  <c r="N1272" i="8" s="1"/>
  <c r="R1265" i="7"/>
  <c r="L1265" i="8" s="1"/>
  <c r="G1270" i="8"/>
  <c r="W1280" i="7"/>
  <c r="X1280" i="7" s="1"/>
  <c r="N1280" i="8" s="1"/>
  <c r="O1275" i="7"/>
  <c r="I1276" i="7"/>
  <c r="H1276" i="8" s="1"/>
  <c r="C1279" i="8"/>
  <c r="AC1279" i="7"/>
  <c r="P1279" i="8" s="1"/>
  <c r="R1283" i="7"/>
  <c r="L1283" i="8" s="1"/>
  <c r="E1285" i="8"/>
  <c r="M1345" i="7"/>
  <c r="L1315" i="7"/>
  <c r="K1295" i="7"/>
  <c r="Q1280" i="7"/>
  <c r="K1280" i="8" s="1"/>
  <c r="I1313" i="7"/>
  <c r="H1313" i="8" s="1"/>
  <c r="O1284" i="7"/>
  <c r="K1294" i="7"/>
  <c r="N1294" i="7" s="1"/>
  <c r="Q1285" i="7"/>
  <c r="K1285" i="8" s="1"/>
  <c r="L1314" i="7"/>
  <c r="R1275" i="7"/>
  <c r="L1275" i="8" s="1"/>
  <c r="J1289" i="8"/>
  <c r="P1289" i="7"/>
  <c r="I1290" i="7"/>
  <c r="H1290" i="8" s="1"/>
  <c r="R1295" i="7"/>
  <c r="L1295" i="8" s="1"/>
  <c r="L1296" i="7"/>
  <c r="J1301" i="8"/>
  <c r="P1301" i="7"/>
  <c r="I1302" i="7"/>
  <c r="H1302" i="8" s="1"/>
  <c r="E1311" i="8"/>
  <c r="M1371" i="7"/>
  <c r="L1341" i="7"/>
  <c r="K1321" i="7"/>
  <c r="N1321" i="7" s="1"/>
  <c r="Q1306" i="7"/>
  <c r="K1306" i="8" s="1"/>
  <c r="I1339" i="7"/>
  <c r="H1339" i="8" s="1"/>
  <c r="O1310" i="7"/>
  <c r="K1320" i="7"/>
  <c r="N1320" i="7" s="1"/>
  <c r="Q1311" i="7"/>
  <c r="K1311" i="8" s="1"/>
  <c r="L1340" i="7"/>
  <c r="R1301" i="7"/>
  <c r="L1301" i="8" s="1"/>
  <c r="J1340" i="7"/>
  <c r="I1340" i="8" s="1"/>
  <c r="G1316" i="8"/>
  <c r="W1326" i="7"/>
  <c r="J1322" i="7"/>
  <c r="I1322" i="8" s="1"/>
  <c r="M1328" i="7"/>
  <c r="M1329" i="7"/>
  <c r="F1330" i="8"/>
  <c r="AD1348" i="7"/>
  <c r="Q1348" i="8" s="1"/>
  <c r="AD1330" i="7"/>
  <c r="Q1330" i="8" s="1"/>
  <c r="E1331" i="8"/>
  <c r="M1391" i="7"/>
  <c r="L1361" i="7"/>
  <c r="K1341" i="7"/>
  <c r="N1341" i="7" s="1"/>
  <c r="Q1326" i="7"/>
  <c r="K1326" i="8" s="1"/>
  <c r="O1330" i="7"/>
  <c r="L1360" i="7"/>
  <c r="I1360" i="7"/>
  <c r="H1360" i="8" s="1"/>
  <c r="K1340" i="7"/>
  <c r="N1340" i="7" s="1"/>
  <c r="Q1331" i="7"/>
  <c r="K1331" i="8" s="1"/>
  <c r="O1331" i="7"/>
  <c r="J1359" i="7"/>
  <c r="I1359" i="8" s="1"/>
  <c r="M1334" i="7"/>
  <c r="O1335" i="7"/>
  <c r="G1336" i="8"/>
  <c r="F1342" i="8"/>
  <c r="AD1360" i="7"/>
  <c r="Q1360" i="8" s="1"/>
  <c r="AD1342" i="7"/>
  <c r="Q1342" i="8" s="1"/>
  <c r="P1356" i="7"/>
  <c r="I1358" i="7"/>
  <c r="H1358" i="8" s="1"/>
  <c r="F1359" i="8"/>
  <c r="AD1359" i="7"/>
  <c r="Q1359" i="8" s="1"/>
  <c r="E1361" i="8"/>
  <c r="M1421" i="7"/>
  <c r="L1391" i="7"/>
  <c r="L1390" i="7"/>
  <c r="O1361" i="7"/>
  <c r="O1360" i="7"/>
  <c r="J1390" i="7"/>
  <c r="I1390" i="8" s="1"/>
  <c r="I1390" i="7"/>
  <c r="H1390" i="8" s="1"/>
  <c r="J1389" i="7"/>
  <c r="I1389" i="8" s="1"/>
  <c r="I1389" i="7"/>
  <c r="H1389" i="8" s="1"/>
  <c r="J1388" i="7"/>
  <c r="I1388" i="8" s="1"/>
  <c r="K1371" i="7"/>
  <c r="N1371" i="7" s="1"/>
  <c r="Q1356" i="7"/>
  <c r="K1356" i="8" s="1"/>
  <c r="K1369" i="7"/>
  <c r="N1369" i="7" s="1"/>
  <c r="I1388" i="7"/>
  <c r="H1388" i="8" s="1"/>
  <c r="M1416" i="7"/>
  <c r="I1386" i="7"/>
  <c r="H1386" i="8" s="1"/>
  <c r="J1381" i="7"/>
  <c r="I1381" i="8" s="1"/>
  <c r="C1387" i="8"/>
  <c r="AC1387" i="7"/>
  <c r="P1387" i="8" s="1"/>
  <c r="D1389" i="8"/>
  <c r="AC1389" i="7"/>
  <c r="P1389" i="8" s="1"/>
  <c r="C1397" i="8"/>
  <c r="AC1397" i="7"/>
  <c r="P1397" i="8" s="1"/>
  <c r="I1400" i="7"/>
  <c r="H1400" i="8" s="1"/>
  <c r="F1405" i="8"/>
  <c r="AD1423" i="7"/>
  <c r="Q1423" i="8" s="1"/>
  <c r="J1415" i="7"/>
  <c r="I1415" i="8" s="1"/>
  <c r="J1416" i="7"/>
  <c r="I1416" i="8" s="1"/>
  <c r="E1423" i="8"/>
  <c r="I1452" i="7"/>
  <c r="H1452" i="8" s="1"/>
  <c r="O1423" i="7"/>
  <c r="L1453" i="7"/>
  <c r="L1452" i="7"/>
  <c r="K1433" i="7"/>
  <c r="N1433" i="7" s="1"/>
  <c r="R1413" i="7"/>
  <c r="L1413" i="8" s="1"/>
  <c r="Q1418" i="7"/>
  <c r="K1418" i="8" s="1"/>
  <c r="R1423" i="7"/>
  <c r="L1423" i="8" s="1"/>
  <c r="Q1423" i="7"/>
  <c r="K1423" i="8" s="1"/>
  <c r="J1451" i="7"/>
  <c r="I1451" i="8" s="1"/>
  <c r="I1451" i="7"/>
  <c r="H1451" i="8" s="1"/>
  <c r="K1432" i="7"/>
  <c r="N1432" i="7" s="1"/>
  <c r="I1449" i="7"/>
  <c r="H1449" i="8" s="1"/>
  <c r="O1422" i="7"/>
  <c r="W1434" i="7"/>
  <c r="X1434" i="7" s="1"/>
  <c r="N1434" i="8" s="1"/>
  <c r="E1427" i="8"/>
  <c r="O1427" i="7"/>
  <c r="K1437" i="7"/>
  <c r="N1437" i="7" s="1"/>
  <c r="Q1422" i="7"/>
  <c r="K1422" i="8" s="1"/>
  <c r="R1427" i="7"/>
  <c r="L1427" i="8" s="1"/>
  <c r="Q1427" i="7"/>
  <c r="K1427" i="8" s="1"/>
  <c r="I1453" i="7"/>
  <c r="H1453" i="8" s="1"/>
  <c r="K1436" i="7"/>
  <c r="N1436" i="7" s="1"/>
  <c r="R1417" i="7"/>
  <c r="L1417" i="8" s="1"/>
  <c r="O1426" i="7"/>
  <c r="W1438" i="7"/>
  <c r="X1438" i="7" s="1"/>
  <c r="N1438" i="8" s="1"/>
  <c r="W1442" i="7"/>
  <c r="X1442" i="7" s="1"/>
  <c r="N1442" i="8" s="1"/>
  <c r="J1448" i="7"/>
  <c r="I1448" i="8" s="1"/>
  <c r="C1453" i="8"/>
  <c r="AC1453" i="7"/>
  <c r="P1453" i="8" s="1"/>
  <c r="AC1153" i="7"/>
  <c r="P1153" i="8" s="1"/>
  <c r="E1160" i="8"/>
  <c r="J1189" i="7"/>
  <c r="I1189" i="8" s="1"/>
  <c r="L1190" i="7"/>
  <c r="K1165" i="7"/>
  <c r="N1165" i="7" s="1"/>
  <c r="AC1165" i="7"/>
  <c r="P1165" i="8" s="1"/>
  <c r="J1184" i="7"/>
  <c r="I1184" i="8" s="1"/>
  <c r="C1189" i="8"/>
  <c r="AC1189" i="7"/>
  <c r="P1189" i="8" s="1"/>
  <c r="F1192" i="8"/>
  <c r="AD1192" i="7"/>
  <c r="Q1192" i="8" s="1"/>
  <c r="C1197" i="8"/>
  <c r="AC1197" i="7"/>
  <c r="P1197" i="8" s="1"/>
  <c r="J1198" i="8"/>
  <c r="P1198" i="7"/>
  <c r="O1214" i="7"/>
  <c r="M1222" i="7"/>
  <c r="I1231" i="7"/>
  <c r="H1231" i="8" s="1"/>
  <c r="C1233" i="8"/>
  <c r="AC1233" i="7"/>
  <c r="P1233" i="8" s="1"/>
  <c r="J1234" i="8"/>
  <c r="P1234" i="7"/>
  <c r="M1235" i="7"/>
  <c r="F1239" i="8"/>
  <c r="AD1239" i="7"/>
  <c r="Q1239" i="8" s="1"/>
  <c r="I1243" i="7"/>
  <c r="H1243" i="8" s="1"/>
  <c r="O1250" i="7"/>
  <c r="F1251" i="8"/>
  <c r="AD1251" i="7"/>
  <c r="Q1251" i="8" s="1"/>
  <c r="E1263" i="8"/>
  <c r="L1293" i="7"/>
  <c r="K1273" i="7"/>
  <c r="N1273" i="7" s="1"/>
  <c r="Q1258" i="7"/>
  <c r="K1258" i="8" s="1"/>
  <c r="I1291" i="7"/>
  <c r="H1291" i="8" s="1"/>
  <c r="K1272" i="7"/>
  <c r="N1272" i="7" s="1"/>
  <c r="Q1263" i="7"/>
  <c r="K1263" i="8" s="1"/>
  <c r="L1292" i="7"/>
  <c r="J1292" i="7"/>
  <c r="I1292" i="8" s="1"/>
  <c r="J1276" i="7"/>
  <c r="I1276" i="8" s="1"/>
  <c r="AD1281" i="7"/>
  <c r="Q1281" i="8" s="1"/>
  <c r="J1284" i="7"/>
  <c r="I1284" i="8" s="1"/>
  <c r="J1290" i="7"/>
  <c r="I1290" i="8" s="1"/>
  <c r="C1299" i="8"/>
  <c r="AC1299" i="7"/>
  <c r="P1299" i="8" s="1"/>
  <c r="J1302" i="7"/>
  <c r="I1302" i="8" s="1"/>
  <c r="M1303" i="7"/>
  <c r="F1304" i="8"/>
  <c r="AD1304" i="7"/>
  <c r="Q1304" i="8" s="1"/>
  <c r="E1305" i="8"/>
  <c r="M1365" i="7"/>
  <c r="L1335" i="7"/>
  <c r="K1315" i="7"/>
  <c r="N1315" i="7" s="1"/>
  <c r="Q1300" i="7"/>
  <c r="K1300" i="8" s="1"/>
  <c r="I1333" i="7"/>
  <c r="H1333" i="8" s="1"/>
  <c r="O1304" i="7"/>
  <c r="K1314" i="7"/>
  <c r="N1314" i="7" s="1"/>
  <c r="Q1305" i="7"/>
  <c r="K1305" i="8" s="1"/>
  <c r="O1305" i="7"/>
  <c r="N1305" i="7"/>
  <c r="R1309" i="7"/>
  <c r="L1309" i="8" s="1"/>
  <c r="C1313" i="8"/>
  <c r="AC1313" i="7"/>
  <c r="P1313" i="8" s="1"/>
  <c r="R1321" i="7"/>
  <c r="L1321" i="8" s="1"/>
  <c r="L1322" i="7"/>
  <c r="C1325" i="8"/>
  <c r="AC1325" i="7"/>
  <c r="P1325" i="8" s="1"/>
  <c r="R1329" i="7"/>
  <c r="L1329" i="8" s="1"/>
  <c r="G1330" i="8"/>
  <c r="W1340" i="7"/>
  <c r="X1340" i="7" s="1"/>
  <c r="N1340" i="8" s="1"/>
  <c r="C1339" i="8"/>
  <c r="AC1339" i="7"/>
  <c r="P1339" i="8" s="1"/>
  <c r="G1342" i="8"/>
  <c r="W1352" i="7"/>
  <c r="X1352" i="7" s="1"/>
  <c r="N1352" i="8" s="1"/>
  <c r="E1343" i="8"/>
  <c r="M1403" i="7"/>
  <c r="L1373" i="7"/>
  <c r="Q1338" i="7"/>
  <c r="K1338" i="8" s="1"/>
  <c r="O1342" i="7"/>
  <c r="L1372" i="7"/>
  <c r="I1372" i="7"/>
  <c r="H1372" i="8" s="1"/>
  <c r="K1353" i="7"/>
  <c r="N1353" i="7" s="1"/>
  <c r="Q1343" i="7"/>
  <c r="K1343" i="8" s="1"/>
  <c r="J1371" i="7"/>
  <c r="I1371" i="8" s="1"/>
  <c r="I1371" i="7"/>
  <c r="H1371" i="8" s="1"/>
  <c r="J1372" i="7"/>
  <c r="I1372" i="8" s="1"/>
  <c r="J1346" i="8"/>
  <c r="P1346" i="7"/>
  <c r="G1347" i="8"/>
  <c r="W1357" i="7"/>
  <c r="X1357" i="7" s="1"/>
  <c r="N1357" i="8" s="1"/>
  <c r="W1356" i="7"/>
  <c r="W1353" i="7"/>
  <c r="J1358" i="7"/>
  <c r="I1358" i="8" s="1"/>
  <c r="G1359" i="8"/>
  <c r="X1359" i="7"/>
  <c r="N1359" i="8" s="1"/>
  <c r="W1369" i="7"/>
  <c r="X1369" i="7" s="1"/>
  <c r="N1369" i="8" s="1"/>
  <c r="W1368" i="7"/>
  <c r="W1367" i="7"/>
  <c r="X1367" i="7" s="1"/>
  <c r="N1367" i="8" s="1"/>
  <c r="J1366" i="7"/>
  <c r="I1366" i="8" s="1"/>
  <c r="G1367" i="8"/>
  <c r="W1377" i="7"/>
  <c r="X1377" i="7" s="1"/>
  <c r="N1377" i="8" s="1"/>
  <c r="M1368" i="7"/>
  <c r="C1373" i="8"/>
  <c r="AC1373" i="7"/>
  <c r="P1373" i="8" s="1"/>
  <c r="M1378" i="7"/>
  <c r="D1383" i="8"/>
  <c r="AC1383" i="7"/>
  <c r="P1383" i="8" s="1"/>
  <c r="E1391" i="8"/>
  <c r="I1420" i="7"/>
  <c r="H1420" i="8" s="1"/>
  <c r="M1451" i="7"/>
  <c r="L1421" i="7"/>
  <c r="L1420" i="7"/>
  <c r="N1391" i="7"/>
  <c r="O1391" i="7"/>
  <c r="R1381" i="7"/>
  <c r="L1381" i="8" s="1"/>
  <c r="J1419" i="7"/>
  <c r="I1419" i="8" s="1"/>
  <c r="I1419" i="7"/>
  <c r="H1419" i="8" s="1"/>
  <c r="Q1391" i="7"/>
  <c r="K1391" i="8" s="1"/>
  <c r="K1401" i="7"/>
  <c r="N1401" i="7" s="1"/>
  <c r="J1400" i="7"/>
  <c r="I1400" i="8" s="1"/>
  <c r="C1408" i="8"/>
  <c r="AC1408" i="7"/>
  <c r="P1408" i="8" s="1"/>
  <c r="G1414" i="8"/>
  <c r="W1424" i="7"/>
  <c r="I1417" i="7"/>
  <c r="H1417" i="8" s="1"/>
  <c r="M1420" i="7"/>
  <c r="D1422" i="8"/>
  <c r="AC1422" i="7"/>
  <c r="P1422" i="8" s="1"/>
  <c r="J1424" i="7"/>
  <c r="I1424" i="8" s="1"/>
  <c r="J1453" i="7"/>
  <c r="I1453" i="8" s="1"/>
  <c r="M1428" i="7"/>
  <c r="M1448" i="7"/>
  <c r="AC1007" i="7"/>
  <c r="P1007" i="8" s="1"/>
  <c r="AC1009" i="7"/>
  <c r="P1009" i="8" s="1"/>
  <c r="AC1011" i="7"/>
  <c r="P1011" i="8" s="1"/>
  <c r="AC1013" i="7"/>
  <c r="P1013" i="8" s="1"/>
  <c r="AC1015" i="7"/>
  <c r="P1015" i="8" s="1"/>
  <c r="AC1017" i="7"/>
  <c r="P1017" i="8" s="1"/>
  <c r="W1018" i="7"/>
  <c r="X1018" i="7" s="1"/>
  <c r="N1018" i="8" s="1"/>
  <c r="AC1019" i="7"/>
  <c r="P1019" i="8" s="1"/>
  <c r="W1020" i="7"/>
  <c r="X1020" i="7" s="1"/>
  <c r="N1020" i="8" s="1"/>
  <c r="AC1021" i="7"/>
  <c r="P1021" i="8" s="1"/>
  <c r="W1022" i="7"/>
  <c r="X1022" i="7" s="1"/>
  <c r="N1022" i="8" s="1"/>
  <c r="AC1023" i="7"/>
  <c r="P1023" i="8" s="1"/>
  <c r="W1024" i="7"/>
  <c r="X1024" i="7" s="1"/>
  <c r="N1024" i="8" s="1"/>
  <c r="AC1025" i="7"/>
  <c r="P1025" i="8" s="1"/>
  <c r="W1026" i="7"/>
  <c r="X1026" i="7" s="1"/>
  <c r="N1026" i="8" s="1"/>
  <c r="AC1027" i="7"/>
  <c r="P1027" i="8" s="1"/>
  <c r="W1028" i="7"/>
  <c r="X1028" i="7" s="1"/>
  <c r="N1028" i="8" s="1"/>
  <c r="AC1029" i="7"/>
  <c r="P1029" i="8" s="1"/>
  <c r="W1030" i="7"/>
  <c r="X1030" i="7" s="1"/>
  <c r="N1030" i="8" s="1"/>
  <c r="AC1031" i="7"/>
  <c r="P1031" i="8" s="1"/>
  <c r="W1032" i="7"/>
  <c r="X1032" i="7" s="1"/>
  <c r="N1032" i="8" s="1"/>
  <c r="AC1033" i="7"/>
  <c r="P1033" i="8" s="1"/>
  <c r="W1034" i="7"/>
  <c r="X1034" i="7" s="1"/>
  <c r="N1034" i="8" s="1"/>
  <c r="AC1035" i="7"/>
  <c r="P1035" i="8" s="1"/>
  <c r="W1036" i="7"/>
  <c r="X1036" i="7" s="1"/>
  <c r="N1036" i="8" s="1"/>
  <c r="AC1037" i="7"/>
  <c r="P1037" i="8" s="1"/>
  <c r="W1038" i="7"/>
  <c r="X1038" i="7" s="1"/>
  <c r="N1038" i="8" s="1"/>
  <c r="AC1039" i="7"/>
  <c r="P1039" i="8" s="1"/>
  <c r="W1040" i="7"/>
  <c r="X1040" i="7" s="1"/>
  <c r="N1040" i="8" s="1"/>
  <c r="AC1041" i="7"/>
  <c r="P1041" i="8" s="1"/>
  <c r="W1042" i="7"/>
  <c r="X1042" i="7" s="1"/>
  <c r="N1042" i="8" s="1"/>
  <c r="AC1043" i="7"/>
  <c r="P1043" i="8" s="1"/>
  <c r="W1044" i="7"/>
  <c r="X1044" i="7" s="1"/>
  <c r="N1044" i="8" s="1"/>
  <c r="AC1045" i="7"/>
  <c r="P1045" i="8" s="1"/>
  <c r="W1046" i="7"/>
  <c r="X1046" i="7" s="1"/>
  <c r="N1046" i="8" s="1"/>
  <c r="AC1047" i="7"/>
  <c r="P1047" i="8" s="1"/>
  <c r="W1048" i="7"/>
  <c r="X1048" i="7" s="1"/>
  <c r="N1048" i="8" s="1"/>
  <c r="AC1049" i="7"/>
  <c r="P1049" i="8" s="1"/>
  <c r="W1050" i="7"/>
  <c r="X1050" i="7" s="1"/>
  <c r="N1050" i="8" s="1"/>
  <c r="AC1051" i="7"/>
  <c r="P1051" i="8" s="1"/>
  <c r="W1052" i="7"/>
  <c r="X1052" i="7" s="1"/>
  <c r="N1052" i="8" s="1"/>
  <c r="AC1053" i="7"/>
  <c r="P1053" i="8" s="1"/>
  <c r="W1054" i="7"/>
  <c r="X1054" i="7" s="1"/>
  <c r="N1054" i="8" s="1"/>
  <c r="AC1055" i="7"/>
  <c r="P1055" i="8" s="1"/>
  <c r="W1056" i="7"/>
  <c r="X1056" i="7" s="1"/>
  <c r="N1056" i="8" s="1"/>
  <c r="AC1057" i="7"/>
  <c r="P1057" i="8" s="1"/>
  <c r="W1058" i="7"/>
  <c r="X1058" i="7" s="1"/>
  <c r="N1058" i="8" s="1"/>
  <c r="AC1059" i="7"/>
  <c r="P1059" i="8" s="1"/>
  <c r="W1060" i="7"/>
  <c r="X1060" i="7" s="1"/>
  <c r="N1060" i="8" s="1"/>
  <c r="AC1061" i="7"/>
  <c r="P1061" i="8" s="1"/>
  <c r="W1062" i="7"/>
  <c r="X1062" i="7" s="1"/>
  <c r="N1062" i="8" s="1"/>
  <c r="AC1063" i="7"/>
  <c r="P1063" i="8" s="1"/>
  <c r="W1064" i="7"/>
  <c r="X1064" i="7" s="1"/>
  <c r="N1064" i="8" s="1"/>
  <c r="AC1065" i="7"/>
  <c r="P1065" i="8" s="1"/>
  <c r="W1066" i="7"/>
  <c r="X1066" i="7" s="1"/>
  <c r="N1066" i="8" s="1"/>
  <c r="AC1067" i="7"/>
  <c r="P1067" i="8" s="1"/>
  <c r="W1068" i="7"/>
  <c r="X1068" i="7" s="1"/>
  <c r="N1068" i="8" s="1"/>
  <c r="AC1069" i="7"/>
  <c r="P1069" i="8" s="1"/>
  <c r="W1070" i="7"/>
  <c r="X1070" i="7" s="1"/>
  <c r="N1070" i="8" s="1"/>
  <c r="AC1071" i="7"/>
  <c r="P1071" i="8" s="1"/>
  <c r="W1072" i="7"/>
  <c r="X1072" i="7" s="1"/>
  <c r="N1072" i="8" s="1"/>
  <c r="AC1073" i="7"/>
  <c r="P1073" i="8" s="1"/>
  <c r="W1074" i="7"/>
  <c r="X1074" i="7" s="1"/>
  <c r="N1074" i="8" s="1"/>
  <c r="AC1075" i="7"/>
  <c r="P1075" i="8" s="1"/>
  <c r="W1076" i="7"/>
  <c r="X1076" i="7" s="1"/>
  <c r="N1076" i="8" s="1"/>
  <c r="AC1077" i="7"/>
  <c r="P1077" i="8" s="1"/>
  <c r="W1078" i="7"/>
  <c r="X1078" i="7" s="1"/>
  <c r="N1078" i="8" s="1"/>
  <c r="AC1079" i="7"/>
  <c r="P1079" i="8" s="1"/>
  <c r="W1080" i="7"/>
  <c r="X1080" i="7" s="1"/>
  <c r="N1080" i="8" s="1"/>
  <c r="AC1081" i="7"/>
  <c r="P1081" i="8" s="1"/>
  <c r="W1082" i="7"/>
  <c r="X1082" i="7" s="1"/>
  <c r="N1082" i="8" s="1"/>
  <c r="AC1083" i="7"/>
  <c r="P1083" i="8" s="1"/>
  <c r="W1084" i="7"/>
  <c r="X1084" i="7" s="1"/>
  <c r="N1084" i="8" s="1"/>
  <c r="AC1085" i="7"/>
  <c r="P1085" i="8" s="1"/>
  <c r="W1086" i="7"/>
  <c r="X1086" i="7" s="1"/>
  <c r="N1086" i="8" s="1"/>
  <c r="AC1087" i="7"/>
  <c r="P1087" i="8" s="1"/>
  <c r="W1088" i="7"/>
  <c r="X1088" i="7" s="1"/>
  <c r="N1088" i="8" s="1"/>
  <c r="AC1089" i="7"/>
  <c r="P1089" i="8" s="1"/>
  <c r="W1090" i="7"/>
  <c r="X1090" i="7" s="1"/>
  <c r="N1090" i="8" s="1"/>
  <c r="AC1091" i="7"/>
  <c r="P1091" i="8" s="1"/>
  <c r="W1092" i="7"/>
  <c r="X1092" i="7" s="1"/>
  <c r="N1092" i="8" s="1"/>
  <c r="AC1093" i="7"/>
  <c r="P1093" i="8" s="1"/>
  <c r="W1094" i="7"/>
  <c r="X1094" i="7" s="1"/>
  <c r="N1094" i="8" s="1"/>
  <c r="AC1095" i="7"/>
  <c r="P1095" i="8" s="1"/>
  <c r="W1096" i="7"/>
  <c r="X1096" i="7" s="1"/>
  <c r="N1096" i="8" s="1"/>
  <c r="AC1097" i="7"/>
  <c r="P1097" i="8" s="1"/>
  <c r="W1098" i="7"/>
  <c r="X1098" i="7" s="1"/>
  <c r="N1098" i="8" s="1"/>
  <c r="AC1099" i="7"/>
  <c r="P1099" i="8" s="1"/>
  <c r="W1100" i="7"/>
  <c r="X1100" i="7" s="1"/>
  <c r="N1100" i="8" s="1"/>
  <c r="AC1101" i="7"/>
  <c r="P1101" i="8" s="1"/>
  <c r="W1102" i="7"/>
  <c r="X1102" i="7" s="1"/>
  <c r="N1102" i="8" s="1"/>
  <c r="AC1103" i="7"/>
  <c r="P1103" i="8" s="1"/>
  <c r="W1104" i="7"/>
  <c r="X1104" i="7" s="1"/>
  <c r="N1104" i="8" s="1"/>
  <c r="AC1105" i="7"/>
  <c r="P1105" i="8" s="1"/>
  <c r="W1106" i="7"/>
  <c r="X1106" i="7" s="1"/>
  <c r="N1106" i="8" s="1"/>
  <c r="AC1107" i="7"/>
  <c r="P1107" i="8" s="1"/>
  <c r="W1108" i="7"/>
  <c r="X1108" i="7" s="1"/>
  <c r="N1108" i="8" s="1"/>
  <c r="AC1109" i="7"/>
  <c r="P1109" i="8" s="1"/>
  <c r="W1110" i="7"/>
  <c r="X1110" i="7" s="1"/>
  <c r="N1110" i="8" s="1"/>
  <c r="AC1111" i="7"/>
  <c r="P1111" i="8" s="1"/>
  <c r="W1112" i="7"/>
  <c r="X1112" i="7" s="1"/>
  <c r="N1112" i="8" s="1"/>
  <c r="AC1113" i="7"/>
  <c r="P1113" i="8" s="1"/>
  <c r="W1114" i="7"/>
  <c r="X1114" i="7" s="1"/>
  <c r="N1114" i="8" s="1"/>
  <c r="AC1115" i="7"/>
  <c r="P1115" i="8" s="1"/>
  <c r="W1116" i="7"/>
  <c r="X1116" i="7" s="1"/>
  <c r="N1116" i="8" s="1"/>
  <c r="AC1117" i="7"/>
  <c r="P1117" i="8" s="1"/>
  <c r="W1118" i="7"/>
  <c r="X1118" i="7" s="1"/>
  <c r="N1118" i="8" s="1"/>
  <c r="AC1119" i="7"/>
  <c r="P1119" i="8" s="1"/>
  <c r="W1120" i="7"/>
  <c r="X1120" i="7" s="1"/>
  <c r="N1120" i="8" s="1"/>
  <c r="AC1121" i="7"/>
  <c r="P1121" i="8" s="1"/>
  <c r="W1122" i="7"/>
  <c r="X1122" i="7" s="1"/>
  <c r="N1122" i="8" s="1"/>
  <c r="AC1123" i="7"/>
  <c r="P1123" i="8" s="1"/>
  <c r="W1124" i="7"/>
  <c r="X1124" i="7" s="1"/>
  <c r="N1124" i="8" s="1"/>
  <c r="AC1125" i="7"/>
  <c r="P1125" i="8" s="1"/>
  <c r="W1126" i="7"/>
  <c r="X1126" i="7" s="1"/>
  <c r="N1126" i="8" s="1"/>
  <c r="AC1127" i="7"/>
  <c r="P1127" i="8" s="1"/>
  <c r="W1128" i="7"/>
  <c r="X1128" i="7" s="1"/>
  <c r="N1128" i="8" s="1"/>
  <c r="AC1129" i="7"/>
  <c r="P1129" i="8" s="1"/>
  <c r="W1130" i="7"/>
  <c r="X1130" i="7" s="1"/>
  <c r="N1130" i="8" s="1"/>
  <c r="AC1131" i="7"/>
  <c r="P1131" i="8" s="1"/>
  <c r="W1132" i="7"/>
  <c r="X1132" i="7" s="1"/>
  <c r="N1132" i="8" s="1"/>
  <c r="AC1133" i="7"/>
  <c r="P1133" i="8" s="1"/>
  <c r="W1134" i="7"/>
  <c r="X1134" i="7" s="1"/>
  <c r="N1134" i="8" s="1"/>
  <c r="AC1135" i="7"/>
  <c r="P1135" i="8" s="1"/>
  <c r="W1136" i="7"/>
  <c r="X1136" i="7" s="1"/>
  <c r="N1136" i="8" s="1"/>
  <c r="AC1137" i="7"/>
  <c r="P1137" i="8" s="1"/>
  <c r="W1138" i="7"/>
  <c r="X1138" i="7" s="1"/>
  <c r="N1138" i="8" s="1"/>
  <c r="AC1139" i="7"/>
  <c r="P1139" i="8" s="1"/>
  <c r="W1140" i="7"/>
  <c r="X1140" i="7" s="1"/>
  <c r="N1140" i="8" s="1"/>
  <c r="AC1141" i="7"/>
  <c r="P1141" i="8" s="1"/>
  <c r="W1142" i="7"/>
  <c r="X1142" i="7" s="1"/>
  <c r="N1142" i="8" s="1"/>
  <c r="AC1143" i="7"/>
  <c r="P1143" i="8" s="1"/>
  <c r="W1144" i="7"/>
  <c r="X1144" i="7" s="1"/>
  <c r="N1144" i="8" s="1"/>
  <c r="Q1145" i="7"/>
  <c r="K1145" i="8" s="1"/>
  <c r="AC1145" i="7"/>
  <c r="P1145" i="8" s="1"/>
  <c r="W1146" i="7"/>
  <c r="X1146" i="7" s="1"/>
  <c r="N1146" i="8" s="1"/>
  <c r="AC1147" i="7"/>
  <c r="P1147" i="8" s="1"/>
  <c r="W1148" i="7"/>
  <c r="X1148" i="7" s="1"/>
  <c r="N1148" i="8" s="1"/>
  <c r="AC1152" i="7"/>
  <c r="P1152" i="8" s="1"/>
  <c r="O1154" i="7"/>
  <c r="Q1156" i="7"/>
  <c r="K1156" i="8" s="1"/>
  <c r="R1157" i="7"/>
  <c r="L1157" i="8" s="1"/>
  <c r="E1159" i="8"/>
  <c r="L1189" i="7"/>
  <c r="M1219" i="7"/>
  <c r="N1159" i="7"/>
  <c r="K1164" i="7"/>
  <c r="N1164" i="7" s="1"/>
  <c r="AC1164" i="7"/>
  <c r="P1164" i="8" s="1"/>
  <c r="O1166" i="7"/>
  <c r="Q1168" i="7"/>
  <c r="K1168" i="8" s="1"/>
  <c r="R1169" i="7"/>
  <c r="L1169" i="8" s="1"/>
  <c r="K1172" i="7"/>
  <c r="N1172" i="7" s="1"/>
  <c r="K1176" i="7"/>
  <c r="Q1185" i="7"/>
  <c r="K1185" i="8" s="1"/>
  <c r="G1192" i="8"/>
  <c r="W1202" i="7"/>
  <c r="I1196" i="7"/>
  <c r="H1196" i="8" s="1"/>
  <c r="AD1197" i="7"/>
  <c r="Q1197" i="8" s="1"/>
  <c r="C1201" i="8"/>
  <c r="AC1201" i="7"/>
  <c r="P1201" i="8" s="1"/>
  <c r="X1202" i="7"/>
  <c r="N1202" i="8" s="1"/>
  <c r="N1203" i="7"/>
  <c r="J1238" i="7"/>
  <c r="I1238" i="8" s="1"/>
  <c r="C1213" i="8"/>
  <c r="AC1213" i="7"/>
  <c r="P1213" i="8" s="1"/>
  <c r="AD1213" i="7"/>
  <c r="Q1213" i="8" s="1"/>
  <c r="F1216" i="8"/>
  <c r="AD1216" i="7"/>
  <c r="Q1216" i="8" s="1"/>
  <c r="C1221" i="8"/>
  <c r="AC1221" i="7"/>
  <c r="P1221" i="8" s="1"/>
  <c r="J1222" i="8"/>
  <c r="P1222" i="7"/>
  <c r="I1223" i="7"/>
  <c r="H1223" i="8" s="1"/>
  <c r="M1227" i="7"/>
  <c r="O1238" i="7"/>
  <c r="I1255" i="7"/>
  <c r="H1255" i="8" s="1"/>
  <c r="C1257" i="8"/>
  <c r="AC1257" i="7"/>
  <c r="P1257" i="8" s="1"/>
  <c r="J1258" i="8"/>
  <c r="P1258" i="7"/>
  <c r="M1262" i="7"/>
  <c r="F1263" i="8"/>
  <c r="AD1263" i="7"/>
  <c r="Q1263" i="8" s="1"/>
  <c r="I1267" i="7"/>
  <c r="H1267" i="8" s="1"/>
  <c r="O1271" i="7"/>
  <c r="F1272" i="8"/>
  <c r="AD1272" i="7"/>
  <c r="Q1272" i="8" s="1"/>
  <c r="L1276" i="7"/>
  <c r="L1284" i="7"/>
  <c r="C1287" i="8"/>
  <c r="AC1287" i="7"/>
  <c r="P1287" i="8" s="1"/>
  <c r="N1297" i="7"/>
  <c r="G1304" i="8"/>
  <c r="W1314" i="7"/>
  <c r="M1317" i="7"/>
  <c r="M1322" i="7"/>
  <c r="M1323" i="7"/>
  <c r="AD1327" i="7"/>
  <c r="Q1327" i="8" s="1"/>
  <c r="L1330" i="7"/>
  <c r="C1333" i="8"/>
  <c r="AC1333" i="7"/>
  <c r="P1333" i="8" s="1"/>
  <c r="M1342" i="7"/>
  <c r="AD1345" i="7"/>
  <c r="Q1345" i="8" s="1"/>
  <c r="I1347" i="7"/>
  <c r="H1347" i="8" s="1"/>
  <c r="W1355" i="7"/>
  <c r="X1355" i="7" s="1"/>
  <c r="N1355" i="8" s="1"/>
  <c r="R1357" i="7"/>
  <c r="L1357" i="8" s="1"/>
  <c r="I1359" i="7"/>
  <c r="H1359" i="8" s="1"/>
  <c r="G1360" i="8"/>
  <c r="W1370" i="7"/>
  <c r="X1370" i="7" s="1"/>
  <c r="N1370" i="8" s="1"/>
  <c r="K1366" i="7"/>
  <c r="N1366" i="7" s="1"/>
  <c r="R1367" i="7"/>
  <c r="L1367" i="8" s="1"/>
  <c r="G1382" i="8"/>
  <c r="W1392" i="7"/>
  <c r="X1392" i="7" s="1"/>
  <c r="N1392" i="8" s="1"/>
  <c r="W1391" i="7"/>
  <c r="F1391" i="8"/>
  <c r="AD1391" i="7"/>
  <c r="Q1391" i="8" s="1"/>
  <c r="K1395" i="7"/>
  <c r="N1395" i="7" s="1"/>
  <c r="AC1398" i="7"/>
  <c r="P1398" i="8" s="1"/>
  <c r="R1399" i="7"/>
  <c r="L1399" i="8" s="1"/>
  <c r="K1400" i="7"/>
  <c r="N1400" i="7" s="1"/>
  <c r="G1401" i="8"/>
  <c r="X1401" i="7"/>
  <c r="N1401" i="8" s="1"/>
  <c r="W1411" i="7"/>
  <c r="X1411" i="7" s="1"/>
  <c r="N1411" i="8" s="1"/>
  <c r="W1405" i="7"/>
  <c r="X1405" i="7" s="1"/>
  <c r="N1405" i="8" s="1"/>
  <c r="W1403" i="7"/>
  <c r="W1404" i="7"/>
  <c r="X1404" i="7" s="1"/>
  <c r="N1404" i="8" s="1"/>
  <c r="W1406" i="7"/>
  <c r="X1406" i="7" s="1"/>
  <c r="N1406" i="8" s="1"/>
  <c r="W1402" i="7"/>
  <c r="X1402" i="7" s="1"/>
  <c r="N1402" i="8" s="1"/>
  <c r="AD1403" i="7"/>
  <c r="Q1403" i="8" s="1"/>
  <c r="J1405" i="7"/>
  <c r="I1405" i="8" s="1"/>
  <c r="E1411" i="8"/>
  <c r="I1440" i="7"/>
  <c r="H1440" i="8" s="1"/>
  <c r="L1441" i="7"/>
  <c r="L1440" i="7"/>
  <c r="K1421" i="7"/>
  <c r="N1421" i="7" s="1"/>
  <c r="R1401" i="7"/>
  <c r="L1401" i="8" s="1"/>
  <c r="Q1411" i="7"/>
  <c r="K1411" i="8" s="1"/>
  <c r="Q1406" i="7"/>
  <c r="K1406" i="8" s="1"/>
  <c r="O1410" i="7"/>
  <c r="O1411" i="7"/>
  <c r="J1439" i="7"/>
  <c r="I1439" i="8" s="1"/>
  <c r="K1420" i="7"/>
  <c r="N1420" i="7" s="1"/>
  <c r="F1413" i="8"/>
  <c r="AD1413" i="7"/>
  <c r="Q1413" i="8" s="1"/>
  <c r="X1416" i="7"/>
  <c r="N1416" i="8" s="1"/>
  <c r="J1417" i="7"/>
  <c r="I1417" i="8" s="1"/>
  <c r="M1424" i="7"/>
  <c r="G1427" i="8"/>
  <c r="X1427" i="7"/>
  <c r="N1427" i="8" s="1"/>
  <c r="W1437" i="7"/>
  <c r="W1435" i="7"/>
  <c r="X1435" i="7" s="1"/>
  <c r="N1435" i="8" s="1"/>
  <c r="O1430" i="7"/>
  <c r="AD1431" i="7"/>
  <c r="Q1431" i="8" s="1"/>
  <c r="D1439" i="8"/>
  <c r="AC1439" i="7"/>
  <c r="P1439" i="8" s="1"/>
  <c r="D1451" i="8"/>
  <c r="AC1451" i="7"/>
  <c r="P1451" i="8" s="1"/>
  <c r="F1188" i="8"/>
  <c r="AD1188" i="7"/>
  <c r="Q1188" i="8" s="1"/>
  <c r="C1195" i="8"/>
  <c r="AC1195" i="7"/>
  <c r="P1195" i="8" s="1"/>
  <c r="F1196" i="8"/>
  <c r="AD1196" i="7"/>
  <c r="Q1196" i="8" s="1"/>
  <c r="E1199" i="8"/>
  <c r="L1229" i="7"/>
  <c r="K1209" i="7"/>
  <c r="Q1194" i="7"/>
  <c r="K1194" i="8" s="1"/>
  <c r="Q1199" i="7"/>
  <c r="K1199" i="8" s="1"/>
  <c r="O1208" i="7"/>
  <c r="G1210" i="8"/>
  <c r="W1220" i="7"/>
  <c r="X1220" i="7" s="1"/>
  <c r="N1220" i="8" s="1"/>
  <c r="C1219" i="8"/>
  <c r="AC1219" i="7"/>
  <c r="P1219" i="8" s="1"/>
  <c r="F1220" i="8"/>
  <c r="AD1220" i="7"/>
  <c r="Q1220" i="8" s="1"/>
  <c r="E1223" i="8"/>
  <c r="L1253" i="7"/>
  <c r="K1233" i="7"/>
  <c r="N1233" i="7" s="1"/>
  <c r="Q1218" i="7"/>
  <c r="K1218" i="8" s="1"/>
  <c r="Q1223" i="7"/>
  <c r="K1223" i="8" s="1"/>
  <c r="L1228" i="7"/>
  <c r="O1232" i="7"/>
  <c r="G1234" i="8"/>
  <c r="W1244" i="7"/>
  <c r="X1244" i="7" s="1"/>
  <c r="N1244" i="8" s="1"/>
  <c r="C1243" i="8"/>
  <c r="AC1243" i="7"/>
  <c r="P1243" i="8" s="1"/>
  <c r="F1244" i="8"/>
  <c r="AD1244" i="7"/>
  <c r="Q1244" i="8" s="1"/>
  <c r="E1247" i="8"/>
  <c r="L1277" i="7"/>
  <c r="K1257" i="7"/>
  <c r="N1257" i="7" s="1"/>
  <c r="Q1242" i="7"/>
  <c r="K1242" i="8" s="1"/>
  <c r="I1275" i="7"/>
  <c r="H1275" i="8" s="1"/>
  <c r="K1256" i="7"/>
  <c r="N1256" i="7" s="1"/>
  <c r="Q1247" i="7"/>
  <c r="K1247" i="8" s="1"/>
  <c r="L1252" i="7"/>
  <c r="G1258" i="8"/>
  <c r="W1268" i="7"/>
  <c r="X1268" i="7" s="1"/>
  <c r="N1268" i="8" s="1"/>
  <c r="M1266" i="7"/>
  <c r="C1267" i="8"/>
  <c r="AC1267" i="7"/>
  <c r="P1267" i="8" s="1"/>
  <c r="F1268" i="8"/>
  <c r="AD1268" i="7"/>
  <c r="Q1268" i="8" s="1"/>
  <c r="AD1275" i="7"/>
  <c r="Q1275" i="8" s="1"/>
  <c r="E1277" i="8"/>
  <c r="L1307" i="7"/>
  <c r="K1287" i="7"/>
  <c r="N1287" i="7" s="1"/>
  <c r="Q1272" i="7"/>
  <c r="K1272" i="8" s="1"/>
  <c r="I1305" i="7"/>
  <c r="H1305" i="8" s="1"/>
  <c r="O1276" i="7"/>
  <c r="K1286" i="7"/>
  <c r="N1286" i="7" s="1"/>
  <c r="Q1277" i="7"/>
  <c r="K1277" i="8" s="1"/>
  <c r="C1281" i="8"/>
  <c r="AC1281" i="7"/>
  <c r="P1281" i="8" s="1"/>
  <c r="G1284" i="8"/>
  <c r="W1294" i="7"/>
  <c r="X1294" i="7" s="1"/>
  <c r="N1294" i="8" s="1"/>
  <c r="F1286" i="8"/>
  <c r="AD1286" i="7"/>
  <c r="Q1286" i="8" s="1"/>
  <c r="AD1299" i="7"/>
  <c r="Q1299" i="8" s="1"/>
  <c r="E1301" i="8"/>
  <c r="M1361" i="7"/>
  <c r="L1331" i="7"/>
  <c r="K1311" i="7"/>
  <c r="N1311" i="7" s="1"/>
  <c r="Q1296" i="7"/>
  <c r="K1296" i="8" s="1"/>
  <c r="I1329" i="7"/>
  <c r="H1329" i="8" s="1"/>
  <c r="O1300" i="7"/>
  <c r="K1310" i="7"/>
  <c r="N1310" i="7" s="1"/>
  <c r="Q1301" i="7"/>
  <c r="K1301" i="8" s="1"/>
  <c r="C1305" i="8"/>
  <c r="AC1305" i="7"/>
  <c r="P1305" i="8" s="1"/>
  <c r="I1306" i="7"/>
  <c r="H1306" i="8" s="1"/>
  <c r="G1308" i="8"/>
  <c r="W1318" i="7"/>
  <c r="X1318" i="7" s="1"/>
  <c r="N1318" i="8" s="1"/>
  <c r="F1310" i="8"/>
  <c r="AD1310" i="7"/>
  <c r="Q1310" i="8" s="1"/>
  <c r="AD1323" i="7"/>
  <c r="Q1323" i="8" s="1"/>
  <c r="E1325" i="8"/>
  <c r="M1385" i="7"/>
  <c r="L1355" i="7"/>
  <c r="K1335" i="7"/>
  <c r="N1335" i="7" s="1"/>
  <c r="Q1320" i="7"/>
  <c r="K1320" i="8" s="1"/>
  <c r="O1324" i="7"/>
  <c r="L1354" i="7"/>
  <c r="I1354" i="7"/>
  <c r="H1354" i="8" s="1"/>
  <c r="K1334" i="7"/>
  <c r="N1334" i="7" s="1"/>
  <c r="Q1325" i="7"/>
  <c r="K1325" i="8" s="1"/>
  <c r="C1329" i="8"/>
  <c r="AC1329" i="7"/>
  <c r="P1329" i="8" s="1"/>
  <c r="I1330" i="7"/>
  <c r="H1330" i="8" s="1"/>
  <c r="G1332" i="8"/>
  <c r="W1342" i="7"/>
  <c r="X1342" i="7" s="1"/>
  <c r="N1342" i="8" s="1"/>
  <c r="F1334" i="8"/>
  <c r="AD1352" i="7"/>
  <c r="Q1352" i="8" s="1"/>
  <c r="AD1334" i="7"/>
  <c r="Q1334" i="8" s="1"/>
  <c r="G1354" i="8"/>
  <c r="AD1363" i="7"/>
  <c r="Q1363" i="8" s="1"/>
  <c r="J1394" i="7"/>
  <c r="I1394" i="8" s="1"/>
  <c r="I1367" i="7"/>
  <c r="H1367" i="8" s="1"/>
  <c r="I1370" i="7"/>
  <c r="H1370" i="8" s="1"/>
  <c r="G1372" i="8"/>
  <c r="E1383" i="8"/>
  <c r="M1443" i="7"/>
  <c r="L1413" i="7"/>
  <c r="M1442" i="7"/>
  <c r="K1393" i="7"/>
  <c r="N1393" i="7" s="1"/>
  <c r="Q1383" i="7"/>
  <c r="K1383" i="8" s="1"/>
  <c r="L1412" i="7"/>
  <c r="K1392" i="7"/>
  <c r="N1392" i="7" s="1"/>
  <c r="O1382" i="7"/>
  <c r="Q1378" i="7"/>
  <c r="K1378" i="8" s="1"/>
  <c r="O1383" i="7"/>
  <c r="J1412" i="7"/>
  <c r="I1412" i="8" s="1"/>
  <c r="L1410" i="7"/>
  <c r="K1387" i="7"/>
  <c r="N1383" i="7"/>
  <c r="E1387" i="8"/>
  <c r="I1416" i="7"/>
  <c r="H1416" i="8" s="1"/>
  <c r="M1447" i="7"/>
  <c r="L1417" i="7"/>
  <c r="L1416" i="7"/>
  <c r="R1377" i="7"/>
  <c r="L1377" i="8" s="1"/>
  <c r="M1446" i="7"/>
  <c r="Q1387" i="7"/>
  <c r="K1387" i="8" s="1"/>
  <c r="Q1382" i="7"/>
  <c r="K1382" i="8" s="1"/>
  <c r="O1386" i="7"/>
  <c r="O1387" i="7"/>
  <c r="N1387" i="7"/>
  <c r="I1403" i="7"/>
  <c r="H1403" i="8" s="1"/>
  <c r="J1407" i="7"/>
  <c r="I1407" i="8" s="1"/>
  <c r="I1411" i="7"/>
  <c r="H1411" i="8" s="1"/>
  <c r="D1430" i="8"/>
  <c r="AC1430" i="7"/>
  <c r="P1430" i="8" s="1"/>
  <c r="D1435" i="8"/>
  <c r="AC1435" i="7"/>
  <c r="P1435" i="8" s="1"/>
  <c r="E1439" i="8"/>
  <c r="O1439" i="7"/>
  <c r="K1449" i="7"/>
  <c r="N1449" i="7" s="1"/>
  <c r="Q1434" i="7"/>
  <c r="K1434" i="8" s="1"/>
  <c r="R1439" i="7"/>
  <c r="L1439" i="8" s="1"/>
  <c r="Q1439" i="7"/>
  <c r="K1439" i="8" s="1"/>
  <c r="N1439" i="7"/>
  <c r="K1448" i="7"/>
  <c r="N1448" i="7" s="1"/>
  <c r="G1447" i="8"/>
  <c r="G1451" i="8"/>
  <c r="F1453" i="8"/>
  <c r="AD1453" i="7"/>
  <c r="Q1453" i="8" s="1"/>
  <c r="G1180" i="8"/>
  <c r="W1190" i="7"/>
  <c r="X1190" i="7" s="1"/>
  <c r="N1190" i="8" s="1"/>
  <c r="G1182" i="8"/>
  <c r="W1192" i="7"/>
  <c r="X1192" i="7" s="1"/>
  <c r="N1192" i="8" s="1"/>
  <c r="G1184" i="8"/>
  <c r="W1194" i="7"/>
  <c r="X1194" i="7" s="1"/>
  <c r="N1194" i="8" s="1"/>
  <c r="G1186" i="8"/>
  <c r="W1196" i="7"/>
  <c r="X1196" i="7" s="1"/>
  <c r="N1196" i="8" s="1"/>
  <c r="G1188" i="8"/>
  <c r="W1198" i="7"/>
  <c r="X1198" i="7" s="1"/>
  <c r="N1198" i="8" s="1"/>
  <c r="W1188" i="7"/>
  <c r="X1188" i="7" s="1"/>
  <c r="N1188" i="8" s="1"/>
  <c r="G1189" i="8"/>
  <c r="W1199" i="7"/>
  <c r="X1199" i="7" s="1"/>
  <c r="N1199" i="8" s="1"/>
  <c r="G1196" i="8"/>
  <c r="W1206" i="7"/>
  <c r="X1206" i="7" s="1"/>
  <c r="N1206" i="8" s="1"/>
  <c r="C1205" i="8"/>
  <c r="AC1205" i="7"/>
  <c r="P1205" i="8" s="1"/>
  <c r="F1206" i="8"/>
  <c r="AD1206" i="7"/>
  <c r="Q1206" i="8" s="1"/>
  <c r="E1209" i="8"/>
  <c r="L1239" i="7"/>
  <c r="K1219" i="7"/>
  <c r="N1219" i="7" s="1"/>
  <c r="Q1204" i="7"/>
  <c r="K1204" i="8" s="1"/>
  <c r="Q1209" i="7"/>
  <c r="K1209" i="8" s="1"/>
  <c r="G1220" i="8"/>
  <c r="W1230" i="7"/>
  <c r="X1230" i="7" s="1"/>
  <c r="N1230" i="8" s="1"/>
  <c r="I1227" i="7"/>
  <c r="H1227" i="8" s="1"/>
  <c r="C1229" i="8"/>
  <c r="AC1229" i="7"/>
  <c r="P1229" i="8" s="1"/>
  <c r="F1230" i="8"/>
  <c r="AD1230" i="7"/>
  <c r="Q1230" i="8" s="1"/>
  <c r="E1233" i="8"/>
  <c r="R1248" i="8" s="1"/>
  <c r="S1248" i="8" s="1"/>
  <c r="L1263" i="7"/>
  <c r="K1243" i="7"/>
  <c r="Q1228" i="7"/>
  <c r="K1228" i="8" s="1"/>
  <c r="Q1233" i="7"/>
  <c r="K1233" i="8" s="1"/>
  <c r="L1238" i="7"/>
  <c r="G1244" i="8"/>
  <c r="W1254" i="7"/>
  <c r="X1254" i="7" s="1"/>
  <c r="N1254" i="8" s="1"/>
  <c r="I1251" i="7"/>
  <c r="H1251" i="8" s="1"/>
  <c r="C1253" i="8"/>
  <c r="AC1253" i="7"/>
  <c r="P1253" i="8" s="1"/>
  <c r="F1254" i="8"/>
  <c r="AD1254" i="7"/>
  <c r="Q1254" i="8" s="1"/>
  <c r="E1257" i="8"/>
  <c r="L1287" i="7"/>
  <c r="K1267" i="7"/>
  <c r="N1267" i="7" s="1"/>
  <c r="Q1252" i="7"/>
  <c r="K1252" i="8" s="1"/>
  <c r="I1285" i="7"/>
  <c r="H1285" i="8" s="1"/>
  <c r="K1266" i="7"/>
  <c r="N1266" i="7" s="1"/>
  <c r="Q1257" i="7"/>
  <c r="K1257" i="8" s="1"/>
  <c r="L1262" i="7"/>
  <c r="G1268" i="8"/>
  <c r="W1278" i="7"/>
  <c r="X1278" i="7" s="1"/>
  <c r="N1278" i="8" s="1"/>
  <c r="AD1277" i="7"/>
  <c r="Q1277" i="8" s="1"/>
  <c r="E1279" i="8"/>
  <c r="R1296" i="8" s="1"/>
  <c r="S1296" i="8" s="1"/>
  <c r="L1309" i="7"/>
  <c r="K1289" i="7"/>
  <c r="N1289" i="7" s="1"/>
  <c r="Q1274" i="7"/>
  <c r="K1274" i="8" s="1"/>
  <c r="I1307" i="7"/>
  <c r="H1307" i="8" s="1"/>
  <c r="O1278" i="7"/>
  <c r="K1288" i="7"/>
  <c r="N1288" i="7" s="1"/>
  <c r="Q1279" i="7"/>
  <c r="K1279" i="8" s="1"/>
  <c r="C1283" i="8"/>
  <c r="AC1283" i="7"/>
  <c r="P1283" i="8" s="1"/>
  <c r="I1284" i="7"/>
  <c r="H1284" i="8" s="1"/>
  <c r="G1286" i="8"/>
  <c r="W1296" i="7"/>
  <c r="X1296" i="7" s="1"/>
  <c r="N1296" i="8" s="1"/>
  <c r="F1288" i="8"/>
  <c r="AD1288" i="7"/>
  <c r="Q1288" i="8" s="1"/>
  <c r="AD1301" i="7"/>
  <c r="Q1301" i="8" s="1"/>
  <c r="E1303" i="8"/>
  <c r="M1363" i="7"/>
  <c r="L1333" i="7"/>
  <c r="K1313" i="7"/>
  <c r="N1313" i="7" s="1"/>
  <c r="Q1298" i="7"/>
  <c r="K1298" i="8" s="1"/>
  <c r="I1331" i="7"/>
  <c r="H1331" i="8" s="1"/>
  <c r="O1302" i="7"/>
  <c r="K1312" i="7"/>
  <c r="N1312" i="7" s="1"/>
  <c r="Q1303" i="7"/>
  <c r="K1303" i="8" s="1"/>
  <c r="J1306" i="7"/>
  <c r="I1306" i="8" s="1"/>
  <c r="C1307" i="8"/>
  <c r="AC1307" i="7"/>
  <c r="P1307" i="8" s="1"/>
  <c r="I1308" i="7"/>
  <c r="H1308" i="8" s="1"/>
  <c r="G1310" i="8"/>
  <c r="W1320" i="7"/>
  <c r="X1320" i="7" s="1"/>
  <c r="N1320" i="8" s="1"/>
  <c r="F1312" i="8"/>
  <c r="AD1312" i="7"/>
  <c r="Q1312" i="8" s="1"/>
  <c r="AD1325" i="7"/>
  <c r="Q1325" i="8" s="1"/>
  <c r="E1327" i="8"/>
  <c r="M1387" i="7"/>
  <c r="L1357" i="7"/>
  <c r="K1337" i="7"/>
  <c r="N1337" i="7" s="1"/>
  <c r="Q1322" i="7"/>
  <c r="K1322" i="8" s="1"/>
  <c r="J1356" i="7"/>
  <c r="I1356" i="8" s="1"/>
  <c r="I1356" i="7"/>
  <c r="H1356" i="8" s="1"/>
  <c r="O1326" i="7"/>
  <c r="J1355" i="7"/>
  <c r="I1355" i="8" s="1"/>
  <c r="K1336" i="7"/>
  <c r="N1336" i="7" s="1"/>
  <c r="Q1327" i="7"/>
  <c r="K1327" i="8" s="1"/>
  <c r="J1330" i="7"/>
  <c r="I1330" i="8" s="1"/>
  <c r="C1331" i="8"/>
  <c r="AC1331" i="7"/>
  <c r="P1331" i="8" s="1"/>
  <c r="I1332" i="7"/>
  <c r="H1332" i="8" s="1"/>
  <c r="G1334" i="8"/>
  <c r="W1344" i="7"/>
  <c r="X1344" i="7" s="1"/>
  <c r="N1344" i="8" s="1"/>
  <c r="F1336" i="8"/>
  <c r="AD1354" i="7"/>
  <c r="Q1354" i="8" s="1"/>
  <c r="AD1336" i="7"/>
  <c r="Q1336" i="8" s="1"/>
  <c r="G1345" i="8"/>
  <c r="F1347" i="8"/>
  <c r="AD1347" i="7"/>
  <c r="Q1347" i="8" s="1"/>
  <c r="J1354" i="7"/>
  <c r="I1354" i="8" s="1"/>
  <c r="E1355" i="8"/>
  <c r="M1415" i="7"/>
  <c r="L1385" i="7"/>
  <c r="M1414" i="7"/>
  <c r="O1355" i="7"/>
  <c r="O1354" i="7"/>
  <c r="L1384" i="7"/>
  <c r="I1383" i="7"/>
  <c r="H1383" i="8" s="1"/>
  <c r="K1365" i="7"/>
  <c r="N1365" i="7" s="1"/>
  <c r="Q1350" i="7"/>
  <c r="K1350" i="8" s="1"/>
  <c r="J1364" i="8"/>
  <c r="P1364" i="7"/>
  <c r="F1365" i="8"/>
  <c r="AD1365" i="7"/>
  <c r="Q1365" i="8" s="1"/>
  <c r="J1370" i="7"/>
  <c r="I1370" i="8" s="1"/>
  <c r="E1373" i="8"/>
  <c r="M1433" i="7"/>
  <c r="L1403" i="7"/>
  <c r="O1373" i="7"/>
  <c r="O1372" i="7"/>
  <c r="Q1368" i="7"/>
  <c r="K1368" i="8" s="1"/>
  <c r="G1379" i="8"/>
  <c r="AD1379" i="7"/>
  <c r="Q1379" i="8" s="1"/>
  <c r="F1383" i="8"/>
  <c r="AD1383" i="7"/>
  <c r="Q1383" i="8" s="1"/>
  <c r="C1384" i="8"/>
  <c r="AC1384" i="7"/>
  <c r="P1384" i="8" s="1"/>
  <c r="F1387" i="8"/>
  <c r="AD1387" i="7"/>
  <c r="Q1387" i="8" s="1"/>
  <c r="C1388" i="8"/>
  <c r="AC1388" i="7"/>
  <c r="P1388" i="8" s="1"/>
  <c r="W1389" i="7"/>
  <c r="X1389" i="7" s="1"/>
  <c r="N1389" i="8" s="1"/>
  <c r="E1393" i="8"/>
  <c r="I1422" i="7"/>
  <c r="H1422" i="8" s="1"/>
  <c r="M1453" i="7"/>
  <c r="L1423" i="7"/>
  <c r="M1452" i="7"/>
  <c r="L1422" i="7"/>
  <c r="R1383" i="7"/>
  <c r="L1383" i="8" s="1"/>
  <c r="J1422" i="7"/>
  <c r="I1422" i="8" s="1"/>
  <c r="K1403" i="7"/>
  <c r="N1403" i="7" s="1"/>
  <c r="K1402" i="7"/>
  <c r="N1402" i="7" s="1"/>
  <c r="J1399" i="8"/>
  <c r="P1399" i="7"/>
  <c r="J1403" i="7"/>
  <c r="I1403" i="8" s="1"/>
  <c r="I1405" i="7"/>
  <c r="H1405" i="8" s="1"/>
  <c r="C1409" i="8"/>
  <c r="AC1409" i="7"/>
  <c r="P1409" i="8" s="1"/>
  <c r="J1411" i="7"/>
  <c r="I1411" i="8" s="1"/>
  <c r="D1413" i="8"/>
  <c r="AC1413" i="7"/>
  <c r="P1413" i="8" s="1"/>
  <c r="C1414" i="8"/>
  <c r="AC1414" i="7"/>
  <c r="P1414" i="8" s="1"/>
  <c r="X1424" i="7"/>
  <c r="N1424" i="8" s="1"/>
  <c r="D1426" i="8"/>
  <c r="AC1426" i="7"/>
  <c r="P1426" i="8" s="1"/>
  <c r="D1431" i="8"/>
  <c r="AC1431" i="7"/>
  <c r="P1431" i="8" s="1"/>
  <c r="E1435" i="8"/>
  <c r="O1435" i="7"/>
  <c r="K1445" i="7"/>
  <c r="N1445" i="7" s="1"/>
  <c r="Q1430" i="7"/>
  <c r="K1430" i="8" s="1"/>
  <c r="R1435" i="7"/>
  <c r="L1435" i="8" s="1"/>
  <c r="Q1435" i="7"/>
  <c r="K1435" i="8" s="1"/>
  <c r="K1444" i="7"/>
  <c r="N1444" i="7" s="1"/>
  <c r="G1443" i="8"/>
  <c r="W1453" i="7"/>
  <c r="G1452" i="8"/>
  <c r="X1452" i="7"/>
  <c r="N1452" i="8" s="1"/>
  <c r="J1196" i="8"/>
  <c r="P1196" i="7"/>
  <c r="G1198" i="8"/>
  <c r="W1208" i="7"/>
  <c r="X1208" i="7" s="1"/>
  <c r="N1208" i="8" s="1"/>
  <c r="O1199" i="7"/>
  <c r="C1207" i="8"/>
  <c r="AC1207" i="7"/>
  <c r="P1207" i="8" s="1"/>
  <c r="F1208" i="8"/>
  <c r="AD1208" i="7"/>
  <c r="Q1208" i="8" s="1"/>
  <c r="N1209" i="7"/>
  <c r="E1211" i="8"/>
  <c r="L1241" i="7"/>
  <c r="K1221" i="7"/>
  <c r="N1221" i="7" s="1"/>
  <c r="Q1206" i="7"/>
  <c r="K1206" i="8" s="1"/>
  <c r="Q1211" i="7"/>
  <c r="K1211" i="8" s="1"/>
  <c r="J1220" i="8"/>
  <c r="P1220" i="7"/>
  <c r="G1222" i="8"/>
  <c r="W1232" i="7"/>
  <c r="X1232" i="7" s="1"/>
  <c r="N1232" i="8" s="1"/>
  <c r="O1223" i="7"/>
  <c r="C1231" i="8"/>
  <c r="AC1231" i="7"/>
  <c r="P1231" i="8" s="1"/>
  <c r="F1232" i="8"/>
  <c r="AD1232" i="7"/>
  <c r="Q1232" i="8" s="1"/>
  <c r="E1235" i="8"/>
  <c r="L1265" i="7"/>
  <c r="K1245" i="7"/>
  <c r="N1245" i="7" s="1"/>
  <c r="Q1230" i="7"/>
  <c r="K1230" i="8" s="1"/>
  <c r="Q1235" i="7"/>
  <c r="K1235" i="8" s="1"/>
  <c r="I1236" i="7"/>
  <c r="H1236" i="8" s="1"/>
  <c r="L1240" i="7"/>
  <c r="P1244" i="7"/>
  <c r="G1246" i="8"/>
  <c r="W1256" i="7"/>
  <c r="X1256" i="7" s="1"/>
  <c r="N1256" i="8" s="1"/>
  <c r="O1247" i="7"/>
  <c r="C1255" i="8"/>
  <c r="AC1255" i="7"/>
  <c r="P1255" i="8" s="1"/>
  <c r="F1256" i="8"/>
  <c r="AD1256" i="7"/>
  <c r="Q1256" i="8" s="1"/>
  <c r="E1259" i="8"/>
  <c r="L1289" i="7"/>
  <c r="K1269" i="7"/>
  <c r="N1269" i="7" s="1"/>
  <c r="Q1254" i="7"/>
  <c r="K1254" i="8" s="1"/>
  <c r="I1287" i="7"/>
  <c r="H1287" i="8" s="1"/>
  <c r="K1268" i="7"/>
  <c r="N1268" i="7" s="1"/>
  <c r="Q1259" i="7"/>
  <c r="K1259" i="8" s="1"/>
  <c r="I1260" i="7"/>
  <c r="H1260" i="8" s="1"/>
  <c r="L1264" i="7"/>
  <c r="M1267" i="7"/>
  <c r="J1268" i="8"/>
  <c r="P1268" i="7"/>
  <c r="G1272" i="8"/>
  <c r="W1282" i="7"/>
  <c r="X1282" i="7" s="1"/>
  <c r="N1282" i="8" s="1"/>
  <c r="F1274" i="8"/>
  <c r="AD1274" i="7"/>
  <c r="Q1274" i="8" s="1"/>
  <c r="O1279" i="7"/>
  <c r="M1283" i="7"/>
  <c r="AD1287" i="7"/>
  <c r="Q1287" i="8" s="1"/>
  <c r="E1289" i="8"/>
  <c r="M1349" i="7"/>
  <c r="L1319" i="7"/>
  <c r="K1299" i="7"/>
  <c r="N1299" i="7" s="1"/>
  <c r="Q1284" i="7"/>
  <c r="K1284" i="8" s="1"/>
  <c r="I1317" i="7"/>
  <c r="H1317" i="8" s="1"/>
  <c r="O1288" i="7"/>
  <c r="K1298" i="7"/>
  <c r="N1298" i="7" s="1"/>
  <c r="Q1289" i="7"/>
  <c r="K1289" i="8" s="1"/>
  <c r="C1293" i="8"/>
  <c r="AC1293" i="7"/>
  <c r="P1293" i="8" s="1"/>
  <c r="G1296" i="8"/>
  <c r="W1306" i="7"/>
  <c r="X1306" i="7" s="1"/>
  <c r="N1306" i="8" s="1"/>
  <c r="F1298" i="8"/>
  <c r="AD1298" i="7"/>
  <c r="Q1298" i="8" s="1"/>
  <c r="O1303" i="7"/>
  <c r="M1307" i="7"/>
  <c r="AD1311" i="7"/>
  <c r="Q1311" i="8" s="1"/>
  <c r="E1313" i="8"/>
  <c r="M1373" i="7"/>
  <c r="L1343" i="7"/>
  <c r="K1323" i="7"/>
  <c r="N1323" i="7" s="1"/>
  <c r="Q1308" i="7"/>
  <c r="K1308" i="8" s="1"/>
  <c r="I1341" i="7"/>
  <c r="H1341" i="8" s="1"/>
  <c r="O1312" i="7"/>
  <c r="K1322" i="7"/>
  <c r="N1322" i="7" s="1"/>
  <c r="Q1313" i="7"/>
  <c r="K1313" i="8" s="1"/>
  <c r="C1317" i="8"/>
  <c r="AC1317" i="7"/>
  <c r="P1317" i="8" s="1"/>
  <c r="I1318" i="7"/>
  <c r="H1318" i="8" s="1"/>
  <c r="G1320" i="8"/>
  <c r="W1330" i="7"/>
  <c r="X1330" i="7" s="1"/>
  <c r="N1330" i="8" s="1"/>
  <c r="F1322" i="8"/>
  <c r="AD1322" i="7"/>
  <c r="Q1322" i="8" s="1"/>
  <c r="O1327" i="7"/>
  <c r="AD1335" i="7"/>
  <c r="Q1335" i="8" s="1"/>
  <c r="M1336" i="7"/>
  <c r="E1337" i="8"/>
  <c r="M1397" i="7"/>
  <c r="L1367" i="7"/>
  <c r="Q1332" i="7"/>
  <c r="K1332" i="8" s="1"/>
  <c r="O1336" i="7"/>
  <c r="L1366" i="7"/>
  <c r="I1366" i="7"/>
  <c r="H1366" i="8" s="1"/>
  <c r="K1347" i="7"/>
  <c r="N1347" i="7" s="1"/>
  <c r="Q1337" i="7"/>
  <c r="K1337" i="8" s="1"/>
  <c r="C1341" i="8"/>
  <c r="AC1341" i="7"/>
  <c r="P1341" i="8" s="1"/>
  <c r="I1342" i="7"/>
  <c r="H1342" i="8" s="1"/>
  <c r="F1344" i="8"/>
  <c r="AD1362" i="7"/>
  <c r="Q1362" i="8" s="1"/>
  <c r="AD1344" i="7"/>
  <c r="Q1344" i="8" s="1"/>
  <c r="P1347" i="7"/>
  <c r="G1353" i="8"/>
  <c r="X1353" i="7"/>
  <c r="N1353" i="8" s="1"/>
  <c r="W1363" i="7"/>
  <c r="X1363" i="7" s="1"/>
  <c r="N1363" i="8" s="1"/>
  <c r="W1362" i="7"/>
  <c r="R1355" i="7"/>
  <c r="L1355" i="8" s="1"/>
  <c r="K1360" i="7"/>
  <c r="N1360" i="7" s="1"/>
  <c r="J1365" i="8"/>
  <c r="P1365" i="7"/>
  <c r="G1371" i="8"/>
  <c r="R1373" i="7"/>
  <c r="L1373" i="8" s="1"/>
  <c r="I1384" i="7"/>
  <c r="H1384" i="8" s="1"/>
  <c r="E1385" i="8"/>
  <c r="M1445" i="7"/>
  <c r="L1415" i="7"/>
  <c r="I1413" i="7"/>
  <c r="H1413" i="8" s="1"/>
  <c r="K1394" i="7"/>
  <c r="N1394" i="7" s="1"/>
  <c r="Q1385" i="7"/>
  <c r="K1385" i="8" s="1"/>
  <c r="O1384" i="7"/>
  <c r="L1414" i="7"/>
  <c r="Q1380" i="7"/>
  <c r="K1380" i="8" s="1"/>
  <c r="O1385" i="7"/>
  <c r="J1414" i="7"/>
  <c r="I1414" i="8" s="1"/>
  <c r="J1413" i="7"/>
  <c r="I1413" i="8" s="1"/>
  <c r="F1389" i="8"/>
  <c r="AD1389" i="7"/>
  <c r="Q1389" i="8" s="1"/>
  <c r="Q1393" i="7"/>
  <c r="K1393" i="8" s="1"/>
  <c r="AC1395" i="7"/>
  <c r="P1395" i="8" s="1"/>
  <c r="L1400" i="7"/>
  <c r="I1402" i="7"/>
  <c r="H1402" i="8" s="1"/>
  <c r="G1404" i="8"/>
  <c r="W1414" i="7"/>
  <c r="X1414" i="7" s="1"/>
  <c r="N1414" i="8" s="1"/>
  <c r="G1406" i="8"/>
  <c r="W1416" i="7"/>
  <c r="I1409" i="7"/>
  <c r="H1409" i="8" s="1"/>
  <c r="I1414" i="7"/>
  <c r="H1414" i="8" s="1"/>
  <c r="G1423" i="8"/>
  <c r="W1433" i="7"/>
  <c r="X1433" i="7" s="1"/>
  <c r="N1433" i="8" s="1"/>
  <c r="G1432" i="8"/>
  <c r="AD1433" i="7"/>
  <c r="Q1433" i="8" s="1"/>
  <c r="M1440" i="7"/>
  <c r="G1179" i="8"/>
  <c r="W1189" i="7"/>
  <c r="X1189" i="7" s="1"/>
  <c r="N1189" i="8" s="1"/>
  <c r="G1181" i="8"/>
  <c r="W1191" i="7"/>
  <c r="G1183" i="8"/>
  <c r="W1193" i="7"/>
  <c r="G1185" i="8"/>
  <c r="W1195" i="7"/>
  <c r="X1195" i="7" s="1"/>
  <c r="N1195" i="8" s="1"/>
  <c r="G1187" i="8"/>
  <c r="W1197" i="7"/>
  <c r="X1197" i="7" s="1"/>
  <c r="N1197" i="8" s="1"/>
  <c r="C1193" i="8"/>
  <c r="AC1193" i="7"/>
  <c r="P1193" i="8" s="1"/>
  <c r="F1194" i="8"/>
  <c r="AD1194" i="7"/>
  <c r="Q1194" i="8" s="1"/>
  <c r="E1197" i="8"/>
  <c r="L1227" i="7"/>
  <c r="K1207" i="7"/>
  <c r="N1207" i="7" s="1"/>
  <c r="Q1192" i="7"/>
  <c r="K1192" i="8" s="1"/>
  <c r="Q1197" i="7"/>
  <c r="K1197" i="8" s="1"/>
  <c r="O1206" i="7"/>
  <c r="G1208" i="8"/>
  <c r="W1218" i="7"/>
  <c r="O1209" i="7"/>
  <c r="R1213" i="7"/>
  <c r="L1213" i="8" s="1"/>
  <c r="C1217" i="8"/>
  <c r="AC1217" i="7"/>
  <c r="P1217" i="8" s="1"/>
  <c r="F1218" i="8"/>
  <c r="AD1218" i="7"/>
  <c r="Q1218" i="8" s="1"/>
  <c r="E1221" i="8"/>
  <c r="L1251" i="7"/>
  <c r="K1231" i="7"/>
  <c r="N1231" i="7" s="1"/>
  <c r="Q1216" i="7"/>
  <c r="K1216" i="8" s="1"/>
  <c r="Q1221" i="7"/>
  <c r="K1221" i="8" s="1"/>
  <c r="L1226" i="7"/>
  <c r="O1230" i="7"/>
  <c r="G1232" i="8"/>
  <c r="W1242" i="7"/>
  <c r="X1242" i="7" s="1"/>
  <c r="N1242" i="8" s="1"/>
  <c r="O1233" i="7"/>
  <c r="I1239" i="7"/>
  <c r="H1239" i="8" s="1"/>
  <c r="C1241" i="8"/>
  <c r="AC1241" i="7"/>
  <c r="P1241" i="8" s="1"/>
  <c r="F1242" i="8"/>
  <c r="AD1242" i="7"/>
  <c r="Q1242" i="8" s="1"/>
  <c r="E1245" i="8"/>
  <c r="L1275" i="7"/>
  <c r="K1255" i="7"/>
  <c r="N1255" i="7" s="1"/>
  <c r="Q1240" i="7"/>
  <c r="K1240" i="8" s="1"/>
  <c r="I1273" i="7"/>
  <c r="H1273" i="8" s="1"/>
  <c r="K1254" i="7"/>
  <c r="N1254" i="7" s="1"/>
  <c r="Q1245" i="7"/>
  <c r="K1245" i="8" s="1"/>
  <c r="L1250" i="7"/>
  <c r="O1254" i="7"/>
  <c r="G1256" i="8"/>
  <c r="W1266" i="7"/>
  <c r="O1257" i="7"/>
  <c r="J1260" i="7"/>
  <c r="I1260" i="8" s="1"/>
  <c r="I1263" i="7"/>
  <c r="H1263" i="8" s="1"/>
  <c r="C1265" i="8"/>
  <c r="AC1265" i="7"/>
  <c r="P1265" i="8" s="1"/>
  <c r="F1266" i="8"/>
  <c r="AD1266" i="7"/>
  <c r="Q1266" i="8" s="1"/>
  <c r="E1269" i="8"/>
  <c r="L1299" i="7"/>
  <c r="K1279" i="7"/>
  <c r="N1279" i="7" s="1"/>
  <c r="Q1264" i="7"/>
  <c r="K1264" i="8" s="1"/>
  <c r="I1297" i="7"/>
  <c r="H1297" i="8" s="1"/>
  <c r="K1278" i="7"/>
  <c r="N1278" i="7" s="1"/>
  <c r="Q1269" i="7"/>
  <c r="K1269" i="8" s="1"/>
  <c r="C1271" i="8"/>
  <c r="AC1271" i="7"/>
  <c r="P1271" i="8" s="1"/>
  <c r="G1274" i="8"/>
  <c r="W1284" i="7"/>
  <c r="X1284" i="7" s="1"/>
  <c r="N1284" i="8" s="1"/>
  <c r="F1276" i="8"/>
  <c r="AD1276" i="7"/>
  <c r="Q1276" i="8" s="1"/>
  <c r="AD1289" i="7"/>
  <c r="Q1289" i="8" s="1"/>
  <c r="E1291" i="8"/>
  <c r="M1351" i="7"/>
  <c r="L1321" i="7"/>
  <c r="K1301" i="7"/>
  <c r="N1301" i="7" s="1"/>
  <c r="Q1286" i="7"/>
  <c r="K1286" i="8" s="1"/>
  <c r="I1319" i="7"/>
  <c r="H1319" i="8" s="1"/>
  <c r="O1290" i="7"/>
  <c r="K1300" i="7"/>
  <c r="N1300" i="7" s="1"/>
  <c r="Q1291" i="7"/>
  <c r="K1291" i="8" s="1"/>
  <c r="C1295" i="8"/>
  <c r="AC1295" i="7"/>
  <c r="P1295" i="8" s="1"/>
  <c r="G1298" i="8"/>
  <c r="W1308" i="7"/>
  <c r="X1308" i="7" s="1"/>
  <c r="N1308" i="8" s="1"/>
  <c r="F1300" i="8"/>
  <c r="AD1300" i="7"/>
  <c r="Q1300" i="8" s="1"/>
  <c r="AD1313" i="7"/>
  <c r="Q1313" i="8" s="1"/>
  <c r="E1315" i="8"/>
  <c r="M1375" i="7"/>
  <c r="L1345" i="7"/>
  <c r="K1325" i="7"/>
  <c r="N1325" i="7" s="1"/>
  <c r="Q1310" i="7"/>
  <c r="K1310" i="8" s="1"/>
  <c r="I1343" i="7"/>
  <c r="H1343" i="8" s="1"/>
  <c r="O1314" i="7"/>
  <c r="K1324" i="7"/>
  <c r="N1324" i="7" s="1"/>
  <c r="Q1315" i="7"/>
  <c r="K1315" i="8" s="1"/>
  <c r="J1318" i="7"/>
  <c r="I1318" i="8" s="1"/>
  <c r="C1319" i="8"/>
  <c r="AC1319" i="7"/>
  <c r="P1319" i="8" s="1"/>
  <c r="I1320" i="7"/>
  <c r="H1320" i="8" s="1"/>
  <c r="G1322" i="8"/>
  <c r="W1332" i="7"/>
  <c r="X1332" i="7" s="1"/>
  <c r="N1332" i="8" s="1"/>
  <c r="F1324" i="8"/>
  <c r="AD1324" i="7"/>
  <c r="Q1324" i="8" s="1"/>
  <c r="AD1337" i="7"/>
  <c r="Q1337" i="8" s="1"/>
  <c r="M1338" i="7"/>
  <c r="E1339" i="8"/>
  <c r="M1399" i="7"/>
  <c r="L1369" i="7"/>
  <c r="Q1334" i="7"/>
  <c r="K1334" i="8" s="1"/>
  <c r="J1368" i="7"/>
  <c r="I1368" i="8" s="1"/>
  <c r="I1368" i="7"/>
  <c r="H1368" i="8" s="1"/>
  <c r="K1349" i="7"/>
  <c r="O1338" i="7"/>
  <c r="J1367" i="7"/>
  <c r="I1367" i="8" s="1"/>
  <c r="Q1339" i="7"/>
  <c r="K1339" i="8" s="1"/>
  <c r="J1342" i="7"/>
  <c r="I1342" i="8" s="1"/>
  <c r="G1344" i="8"/>
  <c r="W1354" i="7"/>
  <c r="X1354" i="7" s="1"/>
  <c r="N1354" i="8" s="1"/>
  <c r="C1349" i="8"/>
  <c r="AC1349" i="7"/>
  <c r="P1349" i="8" s="1"/>
  <c r="I1353" i="7"/>
  <c r="H1353" i="8" s="1"/>
  <c r="AC1357" i="7"/>
  <c r="P1357" i="8" s="1"/>
  <c r="G1361" i="8"/>
  <c r="AC1362" i="7"/>
  <c r="P1362" i="8" s="1"/>
  <c r="R1363" i="7"/>
  <c r="L1363" i="8" s="1"/>
  <c r="C1367" i="8"/>
  <c r="AC1367" i="7"/>
  <c r="P1367" i="8" s="1"/>
  <c r="X1372" i="7"/>
  <c r="N1372" i="8" s="1"/>
  <c r="M1374" i="7"/>
  <c r="G1378" i="8"/>
  <c r="J1381" i="8"/>
  <c r="P1381" i="7"/>
  <c r="J1384" i="7"/>
  <c r="I1384" i="8" s="1"/>
  <c r="F1385" i="8"/>
  <c r="AD1385" i="7"/>
  <c r="Q1385" i="8" s="1"/>
  <c r="C1386" i="8"/>
  <c r="AC1386" i="7"/>
  <c r="P1386" i="8" s="1"/>
  <c r="G1389" i="8"/>
  <c r="W1399" i="7"/>
  <c r="X1399" i="7" s="1"/>
  <c r="N1399" i="8" s="1"/>
  <c r="C1391" i="8"/>
  <c r="AC1391" i="7"/>
  <c r="P1391" i="8" s="1"/>
  <c r="R1393" i="7"/>
  <c r="L1393" i="8" s="1"/>
  <c r="AD1395" i="7"/>
  <c r="Q1395" i="8" s="1"/>
  <c r="M1396" i="7"/>
  <c r="AD1397" i="7"/>
  <c r="Q1397" i="8" s="1"/>
  <c r="J1430" i="7"/>
  <c r="I1430" i="8" s="1"/>
  <c r="J1402" i="7"/>
  <c r="I1402" i="8" s="1"/>
  <c r="I1404" i="7"/>
  <c r="H1404" i="8" s="1"/>
  <c r="I1406" i="7"/>
  <c r="H1406" i="8" s="1"/>
  <c r="J1409" i="7"/>
  <c r="I1409" i="8" s="1"/>
  <c r="C1411" i="8"/>
  <c r="AC1411" i="7"/>
  <c r="P1411" i="8" s="1"/>
  <c r="G1419" i="8"/>
  <c r="X1419" i="7"/>
  <c r="N1419" i="8" s="1"/>
  <c r="W1429" i="7"/>
  <c r="G1428" i="8"/>
  <c r="M1436" i="7"/>
  <c r="G1449" i="8"/>
  <c r="X1449" i="7"/>
  <c r="N1449" i="8" s="1"/>
  <c r="D1450" i="8"/>
  <c r="AC1450" i="7"/>
  <c r="P1450" i="8" s="1"/>
  <c r="G1194" i="8"/>
  <c r="W1204" i="7"/>
  <c r="X1204" i="7" s="1"/>
  <c r="N1204" i="8" s="1"/>
  <c r="R1199" i="7"/>
  <c r="L1199" i="8" s="1"/>
  <c r="AD1201" i="7"/>
  <c r="Q1201" i="8" s="1"/>
  <c r="C1203" i="8"/>
  <c r="AC1203" i="7"/>
  <c r="P1203" i="8" s="1"/>
  <c r="F1204" i="8"/>
  <c r="AD1204" i="7"/>
  <c r="Q1204" i="8" s="1"/>
  <c r="E1207" i="8"/>
  <c r="L1237" i="7"/>
  <c r="K1217" i="7"/>
  <c r="N1217" i="7" s="1"/>
  <c r="Q1202" i="7"/>
  <c r="K1202" i="8" s="1"/>
  <c r="Q1207" i="7"/>
  <c r="K1207" i="8" s="1"/>
  <c r="G1218" i="8"/>
  <c r="W1228" i="7"/>
  <c r="X1228" i="7" s="1"/>
  <c r="N1228" i="8" s="1"/>
  <c r="R1223" i="7"/>
  <c r="L1223" i="8" s="1"/>
  <c r="I1225" i="7"/>
  <c r="H1225" i="8" s="1"/>
  <c r="C1227" i="8"/>
  <c r="AC1227" i="7"/>
  <c r="P1227" i="8" s="1"/>
  <c r="F1228" i="8"/>
  <c r="AD1228" i="7"/>
  <c r="Q1228" i="8" s="1"/>
  <c r="E1231" i="8"/>
  <c r="R1242" i="8" s="1"/>
  <c r="S1242" i="8" s="1"/>
  <c r="L1261" i="7"/>
  <c r="K1241" i="7"/>
  <c r="N1241" i="7" s="1"/>
  <c r="Q1226" i="7"/>
  <c r="K1226" i="8" s="1"/>
  <c r="Q1231" i="7"/>
  <c r="K1231" i="8" s="1"/>
  <c r="L1236" i="7"/>
  <c r="G1242" i="8"/>
  <c r="W1252" i="7"/>
  <c r="X1252" i="7" s="1"/>
  <c r="N1252" i="8" s="1"/>
  <c r="R1247" i="7"/>
  <c r="L1247" i="8" s="1"/>
  <c r="I1249" i="7"/>
  <c r="H1249" i="8" s="1"/>
  <c r="C1251" i="8"/>
  <c r="AC1251" i="7"/>
  <c r="P1251" i="8" s="1"/>
  <c r="F1252" i="8"/>
  <c r="AD1252" i="7"/>
  <c r="Q1252" i="8" s="1"/>
  <c r="E1255" i="8"/>
  <c r="L1285" i="7"/>
  <c r="K1265" i="7"/>
  <c r="N1265" i="7" s="1"/>
  <c r="Q1250" i="7"/>
  <c r="K1250" i="8" s="1"/>
  <c r="I1283" i="7"/>
  <c r="H1283" i="8" s="1"/>
  <c r="K1264" i="7"/>
  <c r="N1264" i="7" s="1"/>
  <c r="Q1255" i="7"/>
  <c r="K1255" i="8" s="1"/>
  <c r="L1260" i="7"/>
  <c r="G1266" i="8"/>
  <c r="W1276" i="7"/>
  <c r="X1276" i="7" s="1"/>
  <c r="N1276" i="8" s="1"/>
  <c r="C1273" i="8"/>
  <c r="AC1273" i="7"/>
  <c r="P1273" i="8" s="1"/>
  <c r="I1274" i="7"/>
  <c r="H1274" i="8" s="1"/>
  <c r="G1276" i="8"/>
  <c r="W1286" i="7"/>
  <c r="X1286" i="7" s="1"/>
  <c r="N1286" i="8" s="1"/>
  <c r="F1278" i="8"/>
  <c r="AD1278" i="7"/>
  <c r="Q1278" i="8" s="1"/>
  <c r="R1279" i="7"/>
  <c r="L1279" i="8" s="1"/>
  <c r="AD1291" i="7"/>
  <c r="Q1291" i="8" s="1"/>
  <c r="M1292" i="7"/>
  <c r="E1293" i="8"/>
  <c r="M1353" i="7"/>
  <c r="L1323" i="7"/>
  <c r="K1303" i="7"/>
  <c r="N1303" i="7" s="1"/>
  <c r="Q1288" i="7"/>
  <c r="K1288" i="8" s="1"/>
  <c r="I1321" i="7"/>
  <c r="H1321" i="8" s="1"/>
  <c r="O1292" i="7"/>
  <c r="K1302" i="7"/>
  <c r="N1302" i="7" s="1"/>
  <c r="Q1293" i="7"/>
  <c r="K1293" i="8" s="1"/>
  <c r="C1297" i="8"/>
  <c r="AC1297" i="7"/>
  <c r="P1297" i="8" s="1"/>
  <c r="I1298" i="7"/>
  <c r="H1298" i="8" s="1"/>
  <c r="G1300" i="8"/>
  <c r="W1310" i="7"/>
  <c r="X1310" i="7" s="1"/>
  <c r="N1310" i="8" s="1"/>
  <c r="F1302" i="8"/>
  <c r="AD1302" i="7"/>
  <c r="Q1302" i="8" s="1"/>
  <c r="R1303" i="7"/>
  <c r="L1303" i="8" s="1"/>
  <c r="AD1315" i="7"/>
  <c r="Q1315" i="8" s="1"/>
  <c r="M1316" i="7"/>
  <c r="E1317" i="8"/>
  <c r="M1377" i="7"/>
  <c r="L1347" i="7"/>
  <c r="I1346" i="7"/>
  <c r="H1346" i="8" s="1"/>
  <c r="K1327" i="7"/>
  <c r="N1327" i="7" s="1"/>
  <c r="Q1312" i="7"/>
  <c r="K1312" i="8" s="1"/>
  <c r="J1345" i="7"/>
  <c r="I1345" i="8" s="1"/>
  <c r="O1316" i="7"/>
  <c r="I1345" i="7"/>
  <c r="H1345" i="8" s="1"/>
  <c r="K1326" i="7"/>
  <c r="N1326" i="7" s="1"/>
  <c r="Q1317" i="7"/>
  <c r="K1317" i="8" s="1"/>
  <c r="L1318" i="7"/>
  <c r="J1320" i="7"/>
  <c r="I1320" i="8" s="1"/>
  <c r="C1321" i="8"/>
  <c r="AC1321" i="7"/>
  <c r="P1321" i="8" s="1"/>
  <c r="I1322" i="7"/>
  <c r="H1322" i="8" s="1"/>
  <c r="G1324" i="8"/>
  <c r="W1334" i="7"/>
  <c r="X1334" i="7" s="1"/>
  <c r="N1334" i="8" s="1"/>
  <c r="F1326" i="8"/>
  <c r="AD1326" i="7"/>
  <c r="Q1326" i="8" s="1"/>
  <c r="R1327" i="7"/>
  <c r="L1327" i="8" s="1"/>
  <c r="AD1339" i="7"/>
  <c r="Q1339" i="8" s="1"/>
  <c r="E1341" i="8"/>
  <c r="M1401" i="7"/>
  <c r="L1371" i="7"/>
  <c r="Q1336" i="7"/>
  <c r="K1336" i="8" s="1"/>
  <c r="O1340" i="7"/>
  <c r="Q1341" i="7"/>
  <c r="K1341" i="8" s="1"/>
  <c r="L1342" i="7"/>
  <c r="C1343" i="8"/>
  <c r="AC1343" i="7"/>
  <c r="P1343" i="8" s="1"/>
  <c r="I1344" i="7"/>
  <c r="H1344" i="8" s="1"/>
  <c r="K1346" i="7"/>
  <c r="N1346" i="7" s="1"/>
  <c r="G1348" i="8"/>
  <c r="J1353" i="7"/>
  <c r="I1353" i="8" s="1"/>
  <c r="AD1357" i="7"/>
  <c r="Q1357" i="8" s="1"/>
  <c r="K1368" i="7"/>
  <c r="N1368" i="7" s="1"/>
  <c r="G1366" i="8"/>
  <c r="W1376" i="7"/>
  <c r="X1376" i="7" s="1"/>
  <c r="N1376" i="8" s="1"/>
  <c r="AC1375" i="7"/>
  <c r="P1375" i="8" s="1"/>
  <c r="P1388" i="7"/>
  <c r="J1400" i="8"/>
  <c r="P1400" i="7"/>
  <c r="L1402" i="7"/>
  <c r="D1407" i="8"/>
  <c r="AC1407" i="7"/>
  <c r="P1407" i="8" s="1"/>
  <c r="I1415" i="7"/>
  <c r="H1415" i="8" s="1"/>
  <c r="G1424" i="8"/>
  <c r="M1432" i="7"/>
  <c r="D1446" i="8"/>
  <c r="AC1446" i="7"/>
  <c r="P1446" i="8" s="1"/>
  <c r="K1198" i="7"/>
  <c r="N1198" i="7" s="1"/>
  <c r="K1200" i="7"/>
  <c r="N1200" i="7" s="1"/>
  <c r="K1202" i="7"/>
  <c r="N1202" i="7" s="1"/>
  <c r="K1204" i="7"/>
  <c r="N1204" i="7" s="1"/>
  <c r="K1206" i="7"/>
  <c r="N1206" i="7" s="1"/>
  <c r="K1208" i="7"/>
  <c r="N1208" i="7" s="1"/>
  <c r="K1210" i="7"/>
  <c r="N1210" i="7" s="1"/>
  <c r="K1212" i="7"/>
  <c r="N1212" i="7" s="1"/>
  <c r="K1214" i="7"/>
  <c r="N1214" i="7" s="1"/>
  <c r="K1216" i="7"/>
  <c r="N1216" i="7" s="1"/>
  <c r="K1218" i="7"/>
  <c r="N1218" i="7" s="1"/>
  <c r="K1220" i="7"/>
  <c r="N1220" i="7" s="1"/>
  <c r="K1222" i="7"/>
  <c r="N1222" i="7" s="1"/>
  <c r="K1224" i="7"/>
  <c r="N1224" i="7" s="1"/>
  <c r="K1226" i="7"/>
  <c r="N1226" i="7" s="1"/>
  <c r="K1228" i="7"/>
  <c r="N1228" i="7" s="1"/>
  <c r="K1230" i="7"/>
  <c r="N1230" i="7" s="1"/>
  <c r="K1232" i="7"/>
  <c r="N1232" i="7" s="1"/>
  <c r="K1234" i="7"/>
  <c r="N1234" i="7" s="1"/>
  <c r="K1236" i="7"/>
  <c r="N1236" i="7" s="1"/>
  <c r="K1238" i="7"/>
  <c r="N1238" i="7" s="1"/>
  <c r="K1240" i="7"/>
  <c r="N1240" i="7" s="1"/>
  <c r="K1242" i="7"/>
  <c r="N1242" i="7" s="1"/>
  <c r="K1244" i="7"/>
  <c r="N1244" i="7" s="1"/>
  <c r="K1246" i="7"/>
  <c r="N1246" i="7" s="1"/>
  <c r="K1248" i="7"/>
  <c r="N1248" i="7" s="1"/>
  <c r="E1345" i="8"/>
  <c r="M1405" i="7"/>
  <c r="L1375" i="7"/>
  <c r="Q1351" i="7"/>
  <c r="K1351" i="8" s="1"/>
  <c r="M1352" i="7"/>
  <c r="M1358" i="7"/>
  <c r="W1360" i="7"/>
  <c r="X1360" i="7" s="1"/>
  <c r="N1360" i="8" s="1"/>
  <c r="M1364" i="7"/>
  <c r="W1366" i="7"/>
  <c r="X1366" i="7" s="1"/>
  <c r="N1366" i="8" s="1"/>
  <c r="Q1369" i="7"/>
  <c r="K1369" i="8" s="1"/>
  <c r="M1370" i="7"/>
  <c r="W1372" i="7"/>
  <c r="Q1375" i="7"/>
  <c r="K1375" i="8" s="1"/>
  <c r="M1376" i="7"/>
  <c r="K1378" i="7"/>
  <c r="N1378" i="7" s="1"/>
  <c r="K1381" i="7"/>
  <c r="N1381" i="7" s="1"/>
  <c r="J1382" i="7"/>
  <c r="I1382" i="8" s="1"/>
  <c r="W1384" i="7"/>
  <c r="X1384" i="7" s="1"/>
  <c r="N1384" i="8" s="1"/>
  <c r="G1385" i="8"/>
  <c r="G1386" i="8"/>
  <c r="W1386" i="7"/>
  <c r="X1386" i="7" s="1"/>
  <c r="N1386" i="8" s="1"/>
  <c r="E1389" i="8"/>
  <c r="I1418" i="7"/>
  <c r="H1418" i="8" s="1"/>
  <c r="M1449" i="7"/>
  <c r="L1419" i="7"/>
  <c r="L1418" i="7"/>
  <c r="Q1395" i="7"/>
  <c r="K1395" i="8" s="1"/>
  <c r="M1400" i="7"/>
  <c r="I1407" i="7"/>
  <c r="H1407" i="8" s="1"/>
  <c r="G1408" i="8"/>
  <c r="W1408" i="7"/>
  <c r="X1408" i="7" s="1"/>
  <c r="N1408" i="8" s="1"/>
  <c r="G1409" i="8"/>
  <c r="W1409" i="7"/>
  <c r="X1409" i="7" s="1"/>
  <c r="N1409" i="8" s="1"/>
  <c r="G1410" i="8"/>
  <c r="W1410" i="7"/>
  <c r="X1410" i="7" s="1"/>
  <c r="N1410" i="8" s="1"/>
  <c r="E1413" i="8"/>
  <c r="I1442" i="7"/>
  <c r="H1442" i="8" s="1"/>
  <c r="L1443" i="7"/>
  <c r="L1442" i="7"/>
  <c r="K1423" i="7"/>
  <c r="N1423" i="7" s="1"/>
  <c r="G1415" i="8"/>
  <c r="X1415" i="7"/>
  <c r="N1415" i="8" s="1"/>
  <c r="E1451" i="8"/>
  <c r="O1451" i="7"/>
  <c r="Q1446" i="7"/>
  <c r="K1446" i="8" s="1"/>
  <c r="E1351" i="8"/>
  <c r="M1411" i="7"/>
  <c r="L1381" i="7"/>
  <c r="J1380" i="7"/>
  <c r="I1380" i="8" s="1"/>
  <c r="E1357" i="8"/>
  <c r="M1417" i="7"/>
  <c r="L1387" i="7"/>
  <c r="J1386" i="7"/>
  <c r="I1386" i="8" s="1"/>
  <c r="E1363" i="8"/>
  <c r="M1423" i="7"/>
  <c r="L1393" i="7"/>
  <c r="J1392" i="7"/>
  <c r="I1392" i="8" s="1"/>
  <c r="E1369" i="8"/>
  <c r="M1429" i="7"/>
  <c r="L1399" i="7"/>
  <c r="J1398" i="7"/>
  <c r="I1398" i="8" s="1"/>
  <c r="E1375" i="8"/>
  <c r="M1435" i="7"/>
  <c r="L1405" i="7"/>
  <c r="J1404" i="7"/>
  <c r="I1404" i="8" s="1"/>
  <c r="K1384" i="7"/>
  <c r="N1384" i="7" s="1"/>
  <c r="K1385" i="7"/>
  <c r="N1385" i="7" s="1"/>
  <c r="L1386" i="7"/>
  <c r="G1391" i="8"/>
  <c r="X1391" i="7"/>
  <c r="N1391" i="8" s="1"/>
  <c r="G1392" i="8"/>
  <c r="E1395" i="8"/>
  <c r="I1424" i="7"/>
  <c r="H1424" i="8" s="1"/>
  <c r="L1425" i="7"/>
  <c r="L1424" i="7"/>
  <c r="J1423" i="7"/>
  <c r="I1423" i="8" s="1"/>
  <c r="W1345" i="7"/>
  <c r="X1345" i="7" s="1"/>
  <c r="N1345" i="8" s="1"/>
  <c r="R1346" i="7"/>
  <c r="L1346" i="8" s="1"/>
  <c r="M1348" i="7"/>
  <c r="Q1352" i="7"/>
  <c r="K1352" i="8" s="1"/>
  <c r="M1354" i="7"/>
  <c r="K1355" i="7"/>
  <c r="N1355" i="7" s="1"/>
  <c r="Q1358" i="7"/>
  <c r="K1358" i="8" s="1"/>
  <c r="M1360" i="7"/>
  <c r="K1361" i="7"/>
  <c r="N1361" i="7" s="1"/>
  <c r="Q1364" i="7"/>
  <c r="K1364" i="8" s="1"/>
  <c r="M1366" i="7"/>
  <c r="K1367" i="7"/>
  <c r="N1367" i="7" s="1"/>
  <c r="Q1370" i="7"/>
  <c r="K1370" i="8" s="1"/>
  <c r="M1372" i="7"/>
  <c r="K1373" i="7"/>
  <c r="N1373" i="7" s="1"/>
  <c r="I1374" i="7"/>
  <c r="H1374" i="8" s="1"/>
  <c r="W1374" i="7"/>
  <c r="P1378" i="7"/>
  <c r="P1380" i="7"/>
  <c r="M1386" i="7"/>
  <c r="K1388" i="7"/>
  <c r="N1388" i="7" s="1"/>
  <c r="I1391" i="7"/>
  <c r="H1391" i="8" s="1"/>
  <c r="I1392" i="7"/>
  <c r="H1392" i="8" s="1"/>
  <c r="I1393" i="7"/>
  <c r="H1393" i="8" s="1"/>
  <c r="W1394" i="7"/>
  <c r="X1394" i="7" s="1"/>
  <c r="N1394" i="8" s="1"/>
  <c r="E1397" i="8"/>
  <c r="I1426" i="7"/>
  <c r="H1426" i="8" s="1"/>
  <c r="L1427" i="7"/>
  <c r="L1426" i="7"/>
  <c r="N1397" i="7"/>
  <c r="E1399" i="8"/>
  <c r="I1428" i="7"/>
  <c r="H1428" i="8" s="1"/>
  <c r="L1429" i="7"/>
  <c r="L1428" i="7"/>
  <c r="R1389" i="7"/>
  <c r="L1389" i="8" s="1"/>
  <c r="P1402" i="7"/>
  <c r="R1403" i="7"/>
  <c r="L1403" i="8" s="1"/>
  <c r="P1404" i="7"/>
  <c r="L1408" i="7"/>
  <c r="M1410" i="7"/>
  <c r="K1412" i="7"/>
  <c r="N1412" i="7" s="1"/>
  <c r="K1413" i="7"/>
  <c r="N1413" i="7" s="1"/>
  <c r="K1414" i="7"/>
  <c r="N1414" i="7" s="1"/>
  <c r="P1416" i="7"/>
  <c r="D1417" i="8"/>
  <c r="AC1417" i="7"/>
  <c r="P1417" i="8" s="1"/>
  <c r="G1418" i="8"/>
  <c r="P1420" i="7"/>
  <c r="D1421" i="8"/>
  <c r="AC1421" i="7"/>
  <c r="P1421" i="8" s="1"/>
  <c r="G1422" i="8"/>
  <c r="D1425" i="8"/>
  <c r="AC1425" i="7"/>
  <c r="P1425" i="8" s="1"/>
  <c r="G1426" i="8"/>
  <c r="D1429" i="8"/>
  <c r="AC1429" i="7"/>
  <c r="P1429" i="8" s="1"/>
  <c r="G1430" i="8"/>
  <c r="P1432" i="7"/>
  <c r="D1433" i="8"/>
  <c r="AC1433" i="7"/>
  <c r="P1433" i="8" s="1"/>
  <c r="G1434" i="8"/>
  <c r="P1436" i="7"/>
  <c r="D1437" i="8"/>
  <c r="AC1437" i="7"/>
  <c r="P1437" i="8" s="1"/>
  <c r="G1438" i="8"/>
  <c r="P1440" i="7"/>
  <c r="D1441" i="8"/>
  <c r="AC1441" i="7"/>
  <c r="P1441" i="8" s="1"/>
  <c r="P1444" i="7"/>
  <c r="D1445" i="8"/>
  <c r="AC1445" i="7"/>
  <c r="P1445" i="8" s="1"/>
  <c r="W1452" i="7"/>
  <c r="J1217" i="7"/>
  <c r="I1217" i="8" s="1"/>
  <c r="J1219" i="7"/>
  <c r="I1219" i="8" s="1"/>
  <c r="J1221" i="7"/>
  <c r="I1221" i="8" s="1"/>
  <c r="J1223" i="7"/>
  <c r="I1223" i="8" s="1"/>
  <c r="J1225" i="7"/>
  <c r="I1225" i="8" s="1"/>
  <c r="J1227" i="7"/>
  <c r="I1227" i="8" s="1"/>
  <c r="J1229" i="7"/>
  <c r="I1229" i="8" s="1"/>
  <c r="J1231" i="7"/>
  <c r="I1231" i="8" s="1"/>
  <c r="J1233" i="7"/>
  <c r="I1233" i="8" s="1"/>
  <c r="J1235" i="7"/>
  <c r="I1235" i="8" s="1"/>
  <c r="J1237" i="7"/>
  <c r="I1237" i="8" s="1"/>
  <c r="J1239" i="7"/>
  <c r="I1239" i="8" s="1"/>
  <c r="J1241" i="7"/>
  <c r="I1241" i="8" s="1"/>
  <c r="J1243" i="7"/>
  <c r="I1243" i="8" s="1"/>
  <c r="J1245" i="7"/>
  <c r="I1245" i="8" s="1"/>
  <c r="J1247" i="7"/>
  <c r="I1247" i="8" s="1"/>
  <c r="J1249" i="7"/>
  <c r="I1249" i="8" s="1"/>
  <c r="J1251" i="7"/>
  <c r="I1251" i="8" s="1"/>
  <c r="J1253" i="7"/>
  <c r="I1253" i="8" s="1"/>
  <c r="J1255" i="7"/>
  <c r="I1255" i="8" s="1"/>
  <c r="J1257" i="7"/>
  <c r="I1257" i="8" s="1"/>
  <c r="J1259" i="7"/>
  <c r="I1259" i="8" s="1"/>
  <c r="J1261" i="7"/>
  <c r="I1261" i="8" s="1"/>
  <c r="J1263" i="7"/>
  <c r="I1263" i="8" s="1"/>
  <c r="J1265" i="7"/>
  <c r="I1265" i="8" s="1"/>
  <c r="J1267" i="7"/>
  <c r="I1267" i="8" s="1"/>
  <c r="J1269" i="7"/>
  <c r="I1269" i="8" s="1"/>
  <c r="J1271" i="7"/>
  <c r="I1271" i="8" s="1"/>
  <c r="J1273" i="7"/>
  <c r="I1273" i="8" s="1"/>
  <c r="J1275" i="7"/>
  <c r="I1275" i="8" s="1"/>
  <c r="J1277" i="7"/>
  <c r="I1277" i="8" s="1"/>
  <c r="J1279" i="7"/>
  <c r="I1279" i="8" s="1"/>
  <c r="J1281" i="7"/>
  <c r="I1281" i="8" s="1"/>
  <c r="J1283" i="7"/>
  <c r="I1283" i="8" s="1"/>
  <c r="J1285" i="7"/>
  <c r="I1285" i="8" s="1"/>
  <c r="J1287" i="7"/>
  <c r="I1287" i="8" s="1"/>
  <c r="J1289" i="7"/>
  <c r="I1289" i="8" s="1"/>
  <c r="J1291" i="7"/>
  <c r="I1291" i="8" s="1"/>
  <c r="J1293" i="7"/>
  <c r="I1293" i="8" s="1"/>
  <c r="J1295" i="7"/>
  <c r="I1295" i="8" s="1"/>
  <c r="J1297" i="7"/>
  <c r="I1297" i="8" s="1"/>
  <c r="J1299" i="7"/>
  <c r="I1299" i="8" s="1"/>
  <c r="J1301" i="7"/>
  <c r="I1301" i="8" s="1"/>
  <c r="J1303" i="7"/>
  <c r="I1303" i="8" s="1"/>
  <c r="J1305" i="7"/>
  <c r="I1305" i="8" s="1"/>
  <c r="J1307" i="7"/>
  <c r="I1307" i="8" s="1"/>
  <c r="J1309" i="7"/>
  <c r="I1309" i="8" s="1"/>
  <c r="J1311" i="7"/>
  <c r="I1311" i="8" s="1"/>
  <c r="J1313" i="7"/>
  <c r="I1313" i="8" s="1"/>
  <c r="J1315" i="7"/>
  <c r="I1315" i="8" s="1"/>
  <c r="J1317" i="7"/>
  <c r="I1317" i="8" s="1"/>
  <c r="J1319" i="7"/>
  <c r="I1319" i="8" s="1"/>
  <c r="J1321" i="7"/>
  <c r="I1321" i="8" s="1"/>
  <c r="J1323" i="7"/>
  <c r="I1323" i="8" s="1"/>
  <c r="J1325" i="7"/>
  <c r="I1325" i="8" s="1"/>
  <c r="J1327" i="7"/>
  <c r="I1327" i="8" s="1"/>
  <c r="J1329" i="7"/>
  <c r="I1329" i="8" s="1"/>
  <c r="J1331" i="7"/>
  <c r="I1331" i="8" s="1"/>
  <c r="J1333" i="7"/>
  <c r="I1333" i="8" s="1"/>
  <c r="J1335" i="7"/>
  <c r="I1335" i="8" s="1"/>
  <c r="J1337" i="7"/>
  <c r="I1337" i="8" s="1"/>
  <c r="J1339" i="7"/>
  <c r="I1339" i="8" s="1"/>
  <c r="J1341" i="7"/>
  <c r="I1341" i="8" s="1"/>
  <c r="J1343" i="7"/>
  <c r="I1343" i="8" s="1"/>
  <c r="P1344" i="7"/>
  <c r="R1347" i="7"/>
  <c r="L1347" i="8" s="1"/>
  <c r="X1350" i="7"/>
  <c r="N1350" i="8" s="1"/>
  <c r="G1351" i="8"/>
  <c r="R1353" i="7"/>
  <c r="L1353" i="8" s="1"/>
  <c r="X1356" i="7"/>
  <c r="N1356" i="8" s="1"/>
  <c r="G1357" i="8"/>
  <c r="R1359" i="7"/>
  <c r="L1359" i="8" s="1"/>
  <c r="X1362" i="7"/>
  <c r="N1362" i="8" s="1"/>
  <c r="G1363" i="8"/>
  <c r="R1365" i="7"/>
  <c r="L1365" i="8" s="1"/>
  <c r="X1368" i="7"/>
  <c r="N1368" i="8" s="1"/>
  <c r="G1369" i="8"/>
  <c r="J1374" i="7"/>
  <c r="I1374" i="8" s="1"/>
  <c r="X1374" i="7"/>
  <c r="N1374" i="8" s="1"/>
  <c r="G1375" i="8"/>
  <c r="M1384" i="7"/>
  <c r="L1388" i="7"/>
  <c r="K1389" i="7"/>
  <c r="N1389" i="7" s="1"/>
  <c r="J1391" i="7"/>
  <c r="I1391" i="8" s="1"/>
  <c r="J1393" i="7"/>
  <c r="I1393" i="8" s="1"/>
  <c r="I1394" i="7"/>
  <c r="H1394" i="8" s="1"/>
  <c r="G1395" i="8"/>
  <c r="W1395" i="7"/>
  <c r="X1395" i="7" s="1"/>
  <c r="N1395" i="8" s="1"/>
  <c r="E1417" i="8"/>
  <c r="I1446" i="7"/>
  <c r="H1446" i="8" s="1"/>
  <c r="O1417" i="7"/>
  <c r="L1447" i="7"/>
  <c r="L1446" i="7"/>
  <c r="K1427" i="7"/>
  <c r="N1427" i="7" s="1"/>
  <c r="R1407" i="7"/>
  <c r="L1407" i="8" s="1"/>
  <c r="J1418" i="7"/>
  <c r="I1418" i="8" s="1"/>
  <c r="E1421" i="8"/>
  <c r="I1450" i="7"/>
  <c r="H1450" i="8" s="1"/>
  <c r="O1421" i="7"/>
  <c r="L1451" i="7"/>
  <c r="L1450" i="7"/>
  <c r="K1431" i="7"/>
  <c r="N1431" i="7" s="1"/>
  <c r="Q1416" i="7"/>
  <c r="K1416" i="8" s="1"/>
  <c r="E1425" i="8"/>
  <c r="O1425" i="7"/>
  <c r="K1435" i="7"/>
  <c r="N1435" i="7" s="1"/>
  <c r="Q1420" i="7"/>
  <c r="K1420" i="8" s="1"/>
  <c r="W1425" i="7"/>
  <c r="X1425" i="7" s="1"/>
  <c r="N1425" i="8" s="1"/>
  <c r="J1426" i="7"/>
  <c r="I1426" i="8" s="1"/>
  <c r="E1429" i="8"/>
  <c r="O1429" i="7"/>
  <c r="K1439" i="7"/>
  <c r="Q1424" i="7"/>
  <c r="K1424" i="8" s="1"/>
  <c r="E1433" i="8"/>
  <c r="O1433" i="7"/>
  <c r="K1443" i="7"/>
  <c r="N1443" i="7" s="1"/>
  <c r="Q1428" i="7"/>
  <c r="K1428" i="8" s="1"/>
  <c r="E1437" i="8"/>
  <c r="O1437" i="7"/>
  <c r="K1447" i="7"/>
  <c r="Q1432" i="7"/>
  <c r="K1432" i="8" s="1"/>
  <c r="E1441" i="8"/>
  <c r="O1441" i="7"/>
  <c r="K1451" i="7"/>
  <c r="N1451" i="7" s="1"/>
  <c r="Q1436" i="7"/>
  <c r="K1436" i="8" s="1"/>
  <c r="J1442" i="7"/>
  <c r="I1442" i="8" s="1"/>
  <c r="E1445" i="8"/>
  <c r="O1445" i="7"/>
  <c r="Q1440" i="7"/>
  <c r="K1440" i="8" s="1"/>
  <c r="J1446" i="7"/>
  <c r="I1446" i="8" s="1"/>
  <c r="D1449" i="8"/>
  <c r="AC1449" i="7"/>
  <c r="P1449" i="8" s="1"/>
  <c r="AC1188" i="7"/>
  <c r="P1188" i="8" s="1"/>
  <c r="AC1190" i="7"/>
  <c r="P1190" i="8" s="1"/>
  <c r="AC1192" i="7"/>
  <c r="P1192" i="8" s="1"/>
  <c r="AC1194" i="7"/>
  <c r="P1194" i="8" s="1"/>
  <c r="AC1196" i="7"/>
  <c r="P1196" i="8" s="1"/>
  <c r="AC1198" i="7"/>
  <c r="P1198" i="8" s="1"/>
  <c r="AC1200" i="7"/>
  <c r="P1200" i="8" s="1"/>
  <c r="W1201" i="7"/>
  <c r="X1201" i="7" s="1"/>
  <c r="N1201" i="8" s="1"/>
  <c r="AC1202" i="7"/>
  <c r="P1202" i="8" s="1"/>
  <c r="W1203" i="7"/>
  <c r="X1203" i="7" s="1"/>
  <c r="N1203" i="8" s="1"/>
  <c r="AC1204" i="7"/>
  <c r="P1204" i="8" s="1"/>
  <c r="W1205" i="7"/>
  <c r="AC1206" i="7"/>
  <c r="P1206" i="8" s="1"/>
  <c r="W1207" i="7"/>
  <c r="X1207" i="7" s="1"/>
  <c r="N1207" i="8" s="1"/>
  <c r="AC1208" i="7"/>
  <c r="P1208" i="8" s="1"/>
  <c r="W1209" i="7"/>
  <c r="AC1210" i="7"/>
  <c r="P1210" i="8" s="1"/>
  <c r="W1211" i="7"/>
  <c r="X1211" i="7" s="1"/>
  <c r="N1211" i="8" s="1"/>
  <c r="AC1212" i="7"/>
  <c r="P1212" i="8" s="1"/>
  <c r="W1213" i="7"/>
  <c r="X1213" i="7" s="1"/>
  <c r="N1213" i="8" s="1"/>
  <c r="AC1214" i="7"/>
  <c r="P1214" i="8" s="1"/>
  <c r="W1215" i="7"/>
  <c r="X1215" i="7" s="1"/>
  <c r="N1215" i="8" s="1"/>
  <c r="AC1216" i="7"/>
  <c r="P1216" i="8" s="1"/>
  <c r="W1217" i="7"/>
  <c r="AC1218" i="7"/>
  <c r="P1218" i="8" s="1"/>
  <c r="W1219" i="7"/>
  <c r="X1219" i="7" s="1"/>
  <c r="N1219" i="8" s="1"/>
  <c r="AC1220" i="7"/>
  <c r="P1220" i="8" s="1"/>
  <c r="W1221" i="7"/>
  <c r="AC1222" i="7"/>
  <c r="P1222" i="8" s="1"/>
  <c r="W1223" i="7"/>
  <c r="AC1224" i="7"/>
  <c r="P1224" i="8" s="1"/>
  <c r="W1225" i="7"/>
  <c r="X1225" i="7" s="1"/>
  <c r="N1225" i="8" s="1"/>
  <c r="AC1226" i="7"/>
  <c r="P1226" i="8" s="1"/>
  <c r="W1227" i="7"/>
  <c r="X1227" i="7" s="1"/>
  <c r="N1227" i="8" s="1"/>
  <c r="AC1228" i="7"/>
  <c r="P1228" i="8" s="1"/>
  <c r="W1229" i="7"/>
  <c r="X1229" i="7" s="1"/>
  <c r="N1229" i="8" s="1"/>
  <c r="AC1230" i="7"/>
  <c r="P1230" i="8" s="1"/>
  <c r="W1231" i="7"/>
  <c r="X1231" i="7" s="1"/>
  <c r="N1231" i="8" s="1"/>
  <c r="AC1232" i="7"/>
  <c r="P1232" i="8" s="1"/>
  <c r="W1233" i="7"/>
  <c r="AC1234" i="7"/>
  <c r="P1234" i="8" s="1"/>
  <c r="W1235" i="7"/>
  <c r="X1235" i="7" s="1"/>
  <c r="N1235" i="8" s="1"/>
  <c r="AC1236" i="7"/>
  <c r="P1236" i="8" s="1"/>
  <c r="W1237" i="7"/>
  <c r="X1237" i="7" s="1"/>
  <c r="N1237" i="8" s="1"/>
  <c r="AC1238" i="7"/>
  <c r="P1238" i="8" s="1"/>
  <c r="W1239" i="7"/>
  <c r="X1239" i="7" s="1"/>
  <c r="N1239" i="8" s="1"/>
  <c r="AC1240" i="7"/>
  <c r="P1240" i="8" s="1"/>
  <c r="W1241" i="7"/>
  <c r="AC1242" i="7"/>
  <c r="P1242" i="8" s="1"/>
  <c r="W1243" i="7"/>
  <c r="X1243" i="7" s="1"/>
  <c r="N1243" i="8" s="1"/>
  <c r="AC1244" i="7"/>
  <c r="P1244" i="8" s="1"/>
  <c r="W1245" i="7"/>
  <c r="AC1246" i="7"/>
  <c r="P1246" i="8" s="1"/>
  <c r="W1247" i="7"/>
  <c r="X1247" i="7" s="1"/>
  <c r="N1247" i="8" s="1"/>
  <c r="AC1248" i="7"/>
  <c r="P1248" i="8" s="1"/>
  <c r="W1249" i="7"/>
  <c r="X1249" i="7" s="1"/>
  <c r="N1249" i="8" s="1"/>
  <c r="AC1250" i="7"/>
  <c r="P1250" i="8" s="1"/>
  <c r="W1251" i="7"/>
  <c r="X1251" i="7" s="1"/>
  <c r="N1251" i="8" s="1"/>
  <c r="AC1252" i="7"/>
  <c r="P1252" i="8" s="1"/>
  <c r="W1253" i="7"/>
  <c r="AC1254" i="7"/>
  <c r="P1254" i="8" s="1"/>
  <c r="W1255" i="7"/>
  <c r="X1255" i="7" s="1"/>
  <c r="N1255" i="8" s="1"/>
  <c r="AC1256" i="7"/>
  <c r="P1256" i="8" s="1"/>
  <c r="W1257" i="7"/>
  <c r="AC1258" i="7"/>
  <c r="P1258" i="8" s="1"/>
  <c r="W1259" i="7"/>
  <c r="X1259" i="7" s="1"/>
  <c r="N1259" i="8" s="1"/>
  <c r="AC1260" i="7"/>
  <c r="P1260" i="8" s="1"/>
  <c r="W1261" i="7"/>
  <c r="X1261" i="7" s="1"/>
  <c r="N1261" i="8" s="1"/>
  <c r="AC1262" i="7"/>
  <c r="P1262" i="8" s="1"/>
  <c r="W1263" i="7"/>
  <c r="X1263" i="7" s="1"/>
  <c r="N1263" i="8" s="1"/>
  <c r="AC1264" i="7"/>
  <c r="P1264" i="8" s="1"/>
  <c r="W1265" i="7"/>
  <c r="AC1266" i="7"/>
  <c r="P1266" i="8" s="1"/>
  <c r="W1267" i="7"/>
  <c r="X1267" i="7" s="1"/>
  <c r="N1267" i="8" s="1"/>
  <c r="AC1268" i="7"/>
  <c r="P1268" i="8" s="1"/>
  <c r="W1269" i="7"/>
  <c r="AC1270" i="7"/>
  <c r="P1270" i="8" s="1"/>
  <c r="W1271" i="7"/>
  <c r="X1271" i="7" s="1"/>
  <c r="N1271" i="8" s="1"/>
  <c r="AC1272" i="7"/>
  <c r="P1272" i="8" s="1"/>
  <c r="W1273" i="7"/>
  <c r="X1273" i="7" s="1"/>
  <c r="N1273" i="8" s="1"/>
  <c r="AC1274" i="7"/>
  <c r="P1274" i="8" s="1"/>
  <c r="W1275" i="7"/>
  <c r="X1275" i="7" s="1"/>
  <c r="N1275" i="8" s="1"/>
  <c r="AC1276" i="7"/>
  <c r="P1276" i="8" s="1"/>
  <c r="W1277" i="7"/>
  <c r="AC1278" i="7"/>
  <c r="P1278" i="8" s="1"/>
  <c r="W1279" i="7"/>
  <c r="X1279" i="7" s="1"/>
  <c r="N1279" i="8" s="1"/>
  <c r="AC1280" i="7"/>
  <c r="P1280" i="8" s="1"/>
  <c r="W1281" i="7"/>
  <c r="AC1282" i="7"/>
  <c r="P1282" i="8" s="1"/>
  <c r="W1283" i="7"/>
  <c r="X1283" i="7" s="1"/>
  <c r="N1283" i="8" s="1"/>
  <c r="AC1284" i="7"/>
  <c r="P1284" i="8" s="1"/>
  <c r="W1285" i="7"/>
  <c r="X1285" i="7" s="1"/>
  <c r="N1285" i="8" s="1"/>
  <c r="AC1286" i="7"/>
  <c r="P1286" i="8" s="1"/>
  <c r="W1287" i="7"/>
  <c r="X1287" i="7" s="1"/>
  <c r="N1287" i="8" s="1"/>
  <c r="AC1288" i="7"/>
  <c r="P1288" i="8" s="1"/>
  <c r="W1289" i="7"/>
  <c r="AC1290" i="7"/>
  <c r="P1290" i="8" s="1"/>
  <c r="W1291" i="7"/>
  <c r="X1291" i="7" s="1"/>
  <c r="N1291" i="8" s="1"/>
  <c r="AC1292" i="7"/>
  <c r="P1292" i="8" s="1"/>
  <c r="W1293" i="7"/>
  <c r="AC1294" i="7"/>
  <c r="P1294" i="8" s="1"/>
  <c r="W1295" i="7"/>
  <c r="AC1296" i="7"/>
  <c r="P1296" i="8" s="1"/>
  <c r="W1297" i="7"/>
  <c r="X1297" i="7" s="1"/>
  <c r="N1297" i="8" s="1"/>
  <c r="AC1298" i="7"/>
  <c r="P1298" i="8" s="1"/>
  <c r="W1299" i="7"/>
  <c r="X1299" i="7" s="1"/>
  <c r="N1299" i="8" s="1"/>
  <c r="AC1300" i="7"/>
  <c r="P1300" i="8" s="1"/>
  <c r="W1301" i="7"/>
  <c r="X1301" i="7" s="1"/>
  <c r="N1301" i="8" s="1"/>
  <c r="AC1302" i="7"/>
  <c r="P1302" i="8" s="1"/>
  <c r="W1303" i="7"/>
  <c r="X1303" i="7" s="1"/>
  <c r="N1303" i="8" s="1"/>
  <c r="AC1304" i="7"/>
  <c r="P1304" i="8" s="1"/>
  <c r="W1305" i="7"/>
  <c r="AC1306" i="7"/>
  <c r="P1306" i="8" s="1"/>
  <c r="W1307" i="7"/>
  <c r="X1307" i="7" s="1"/>
  <c r="N1307" i="8" s="1"/>
  <c r="AC1308" i="7"/>
  <c r="P1308" i="8" s="1"/>
  <c r="W1309" i="7"/>
  <c r="X1309" i="7" s="1"/>
  <c r="N1309" i="8" s="1"/>
  <c r="AC1310" i="7"/>
  <c r="P1310" i="8" s="1"/>
  <c r="W1311" i="7"/>
  <c r="X1311" i="7" s="1"/>
  <c r="N1311" i="8" s="1"/>
  <c r="AC1312" i="7"/>
  <c r="P1312" i="8" s="1"/>
  <c r="W1313" i="7"/>
  <c r="AC1314" i="7"/>
  <c r="P1314" i="8" s="1"/>
  <c r="W1315" i="7"/>
  <c r="X1315" i="7" s="1"/>
  <c r="N1315" i="8" s="1"/>
  <c r="AC1316" i="7"/>
  <c r="P1316" i="8" s="1"/>
  <c r="W1317" i="7"/>
  <c r="AC1318" i="7"/>
  <c r="P1318" i="8" s="1"/>
  <c r="W1319" i="7"/>
  <c r="AC1320" i="7"/>
  <c r="P1320" i="8" s="1"/>
  <c r="W1321" i="7"/>
  <c r="X1321" i="7" s="1"/>
  <c r="N1321" i="8" s="1"/>
  <c r="AC1322" i="7"/>
  <c r="P1322" i="8" s="1"/>
  <c r="W1323" i="7"/>
  <c r="X1323" i="7" s="1"/>
  <c r="N1323" i="8" s="1"/>
  <c r="AC1324" i="7"/>
  <c r="P1324" i="8" s="1"/>
  <c r="W1325" i="7"/>
  <c r="X1325" i="7" s="1"/>
  <c r="N1325" i="8" s="1"/>
  <c r="AC1326" i="7"/>
  <c r="P1326" i="8" s="1"/>
  <c r="W1327" i="7"/>
  <c r="X1327" i="7" s="1"/>
  <c r="N1327" i="8" s="1"/>
  <c r="AC1328" i="7"/>
  <c r="P1328" i="8" s="1"/>
  <c r="W1329" i="7"/>
  <c r="AC1330" i="7"/>
  <c r="P1330" i="8" s="1"/>
  <c r="W1331" i="7"/>
  <c r="X1331" i="7" s="1"/>
  <c r="N1331" i="8" s="1"/>
  <c r="AC1332" i="7"/>
  <c r="P1332" i="8" s="1"/>
  <c r="W1333" i="7"/>
  <c r="X1333" i="7" s="1"/>
  <c r="N1333" i="8" s="1"/>
  <c r="AC1334" i="7"/>
  <c r="P1334" i="8" s="1"/>
  <c r="W1335" i="7"/>
  <c r="X1335" i="7" s="1"/>
  <c r="N1335" i="8" s="1"/>
  <c r="AC1336" i="7"/>
  <c r="P1336" i="8" s="1"/>
  <c r="W1337" i="7"/>
  <c r="AC1338" i="7"/>
  <c r="P1338" i="8" s="1"/>
  <c r="W1339" i="7"/>
  <c r="X1339" i="7" s="1"/>
  <c r="N1339" i="8" s="1"/>
  <c r="Q1340" i="7"/>
  <c r="K1340" i="8" s="1"/>
  <c r="AC1340" i="7"/>
  <c r="P1340" i="8" s="1"/>
  <c r="W1341" i="7"/>
  <c r="X1341" i="7" s="1"/>
  <c r="N1341" i="8" s="1"/>
  <c r="AC1342" i="7"/>
  <c r="P1342" i="8" s="1"/>
  <c r="W1343" i="7"/>
  <c r="X1343" i="7" s="1"/>
  <c r="N1343" i="8" s="1"/>
  <c r="AC1344" i="7"/>
  <c r="P1344" i="8" s="1"/>
  <c r="AC1348" i="7"/>
  <c r="P1348" i="8" s="1"/>
  <c r="K1350" i="7"/>
  <c r="N1350" i="7" s="1"/>
  <c r="I1351" i="7"/>
  <c r="H1351" i="8" s="1"/>
  <c r="W1351" i="7"/>
  <c r="X1351" i="7" s="1"/>
  <c r="N1351" i="8" s="1"/>
  <c r="AC1354" i="7"/>
  <c r="P1354" i="8" s="1"/>
  <c r="K1356" i="7"/>
  <c r="N1356" i="7" s="1"/>
  <c r="I1357" i="7"/>
  <c r="H1357" i="8" s="1"/>
  <c r="AC1360" i="7"/>
  <c r="P1360" i="8" s="1"/>
  <c r="K1362" i="7"/>
  <c r="N1362" i="7" s="1"/>
  <c r="I1363" i="7"/>
  <c r="H1363" i="8" s="1"/>
  <c r="AC1366" i="7"/>
  <c r="P1366" i="8" s="1"/>
  <c r="I1369" i="7"/>
  <c r="H1369" i="8" s="1"/>
  <c r="AC1372" i="7"/>
  <c r="P1372" i="8" s="1"/>
  <c r="K1374" i="7"/>
  <c r="N1374" i="7" s="1"/>
  <c r="I1375" i="7"/>
  <c r="H1375" i="8" s="1"/>
  <c r="E1377" i="8"/>
  <c r="M1437" i="7"/>
  <c r="L1407" i="7"/>
  <c r="M1388" i="7"/>
  <c r="K1390" i="7"/>
  <c r="N1390" i="7" s="1"/>
  <c r="L1392" i="7"/>
  <c r="W1396" i="7"/>
  <c r="X1396" i="7" s="1"/>
  <c r="N1396" i="8" s="1"/>
  <c r="G1397" i="8"/>
  <c r="G1398" i="8"/>
  <c r="X1398" i="7"/>
  <c r="N1398" i="8" s="1"/>
  <c r="E1401" i="8"/>
  <c r="I1430" i="7"/>
  <c r="H1430" i="8" s="1"/>
  <c r="L1431" i="7"/>
  <c r="L1430" i="7"/>
  <c r="O1413" i="7"/>
  <c r="K1422" i="7"/>
  <c r="N1422" i="7" s="1"/>
  <c r="K1426" i="7"/>
  <c r="N1426" i="7" s="1"/>
  <c r="K1430" i="7"/>
  <c r="N1430" i="7" s="1"/>
  <c r="K1434" i="7"/>
  <c r="N1434" i="7" s="1"/>
  <c r="K1438" i="7"/>
  <c r="N1438" i="7" s="1"/>
  <c r="K1442" i="7"/>
  <c r="N1442" i="7" s="1"/>
  <c r="K1446" i="7"/>
  <c r="N1446" i="7" s="1"/>
  <c r="E1449" i="8"/>
  <c r="O1449" i="7"/>
  <c r="Q1444" i="7"/>
  <c r="K1444" i="8" s="1"/>
  <c r="J1450" i="7"/>
  <c r="I1450" i="8" s="1"/>
  <c r="Q1451" i="7"/>
  <c r="D1452" i="8"/>
  <c r="AC1452" i="7"/>
  <c r="P1452" i="8" s="1"/>
  <c r="R1188" i="7"/>
  <c r="L1188" i="8" s="1"/>
  <c r="R1190" i="7"/>
  <c r="L1190" i="8" s="1"/>
  <c r="X1191" i="7"/>
  <c r="N1191" i="8" s="1"/>
  <c r="R1192" i="7"/>
  <c r="L1192" i="8" s="1"/>
  <c r="X1193" i="7"/>
  <c r="N1193" i="8" s="1"/>
  <c r="R1194" i="7"/>
  <c r="L1194" i="8" s="1"/>
  <c r="R1196" i="7"/>
  <c r="L1196" i="8" s="1"/>
  <c r="R1198" i="7"/>
  <c r="L1198" i="8" s="1"/>
  <c r="R1200" i="7"/>
  <c r="L1200" i="8" s="1"/>
  <c r="R1202" i="7"/>
  <c r="L1202" i="8" s="1"/>
  <c r="R1204" i="7"/>
  <c r="L1204" i="8" s="1"/>
  <c r="X1205" i="7"/>
  <c r="N1205" i="8" s="1"/>
  <c r="R1206" i="7"/>
  <c r="L1206" i="8" s="1"/>
  <c r="R1208" i="7"/>
  <c r="L1208" i="8" s="1"/>
  <c r="X1209" i="7"/>
  <c r="N1209" i="8" s="1"/>
  <c r="R1210" i="7"/>
  <c r="L1210" i="8" s="1"/>
  <c r="R1212" i="7"/>
  <c r="L1212" i="8" s="1"/>
  <c r="R1214" i="7"/>
  <c r="L1214" i="8" s="1"/>
  <c r="R1216" i="7"/>
  <c r="L1216" i="8" s="1"/>
  <c r="X1217" i="7"/>
  <c r="N1217" i="8" s="1"/>
  <c r="R1218" i="7"/>
  <c r="L1218" i="8" s="1"/>
  <c r="R1220" i="7"/>
  <c r="L1220" i="8" s="1"/>
  <c r="X1221" i="7"/>
  <c r="N1221" i="8" s="1"/>
  <c r="R1222" i="7"/>
  <c r="L1222" i="8" s="1"/>
  <c r="X1223" i="7"/>
  <c r="N1223" i="8" s="1"/>
  <c r="R1224" i="7"/>
  <c r="L1224" i="8" s="1"/>
  <c r="R1226" i="7"/>
  <c r="L1226" i="8" s="1"/>
  <c r="R1228" i="7"/>
  <c r="L1228" i="8" s="1"/>
  <c r="R1230" i="7"/>
  <c r="L1230" i="8" s="1"/>
  <c r="R1232" i="7"/>
  <c r="L1232" i="8" s="1"/>
  <c r="X1233" i="7"/>
  <c r="N1233" i="8" s="1"/>
  <c r="R1234" i="7"/>
  <c r="L1234" i="8" s="1"/>
  <c r="R1236" i="7"/>
  <c r="L1236" i="8" s="1"/>
  <c r="R1238" i="7"/>
  <c r="L1238" i="8" s="1"/>
  <c r="R1240" i="7"/>
  <c r="L1240" i="8" s="1"/>
  <c r="X1241" i="7"/>
  <c r="N1241" i="8" s="1"/>
  <c r="R1242" i="7"/>
  <c r="L1242" i="8" s="1"/>
  <c r="R1244" i="7"/>
  <c r="L1244" i="8" s="1"/>
  <c r="X1245" i="7"/>
  <c r="N1245" i="8" s="1"/>
  <c r="R1246" i="7"/>
  <c r="L1246" i="8" s="1"/>
  <c r="R1248" i="7"/>
  <c r="L1248" i="8" s="1"/>
  <c r="R1250" i="7"/>
  <c r="L1250" i="8" s="1"/>
  <c r="R1252" i="7"/>
  <c r="L1252" i="8" s="1"/>
  <c r="X1253" i="7"/>
  <c r="N1253" i="8" s="1"/>
  <c r="R1254" i="7"/>
  <c r="L1254" i="8" s="1"/>
  <c r="R1256" i="7"/>
  <c r="L1256" i="8" s="1"/>
  <c r="X1257" i="7"/>
  <c r="N1257" i="8" s="1"/>
  <c r="R1258" i="7"/>
  <c r="L1258" i="8" s="1"/>
  <c r="R1260" i="7"/>
  <c r="L1260" i="8" s="1"/>
  <c r="R1262" i="7"/>
  <c r="L1262" i="8" s="1"/>
  <c r="R1264" i="7"/>
  <c r="L1264" i="8" s="1"/>
  <c r="X1265" i="7"/>
  <c r="N1265" i="8" s="1"/>
  <c r="R1266" i="7"/>
  <c r="L1266" i="8" s="1"/>
  <c r="R1268" i="7"/>
  <c r="L1268" i="8" s="1"/>
  <c r="X1269" i="7"/>
  <c r="N1269" i="8" s="1"/>
  <c r="R1270" i="7"/>
  <c r="L1270" i="8" s="1"/>
  <c r="R1272" i="7"/>
  <c r="L1272" i="8" s="1"/>
  <c r="R1274" i="7"/>
  <c r="L1274" i="8" s="1"/>
  <c r="R1276" i="7"/>
  <c r="L1276" i="8" s="1"/>
  <c r="X1277" i="7"/>
  <c r="N1277" i="8" s="1"/>
  <c r="R1278" i="7"/>
  <c r="L1278" i="8" s="1"/>
  <c r="R1280" i="7"/>
  <c r="L1280" i="8" s="1"/>
  <c r="X1281" i="7"/>
  <c r="N1281" i="8" s="1"/>
  <c r="R1282" i="7"/>
  <c r="L1282" i="8" s="1"/>
  <c r="R1284" i="7"/>
  <c r="L1284" i="8" s="1"/>
  <c r="R1286" i="7"/>
  <c r="L1286" i="8" s="1"/>
  <c r="R1288" i="7"/>
  <c r="L1288" i="8" s="1"/>
  <c r="X1289" i="7"/>
  <c r="N1289" i="8" s="1"/>
  <c r="R1290" i="7"/>
  <c r="L1290" i="8" s="1"/>
  <c r="R1292" i="7"/>
  <c r="L1292" i="8" s="1"/>
  <c r="X1293" i="7"/>
  <c r="N1293" i="8" s="1"/>
  <c r="R1294" i="7"/>
  <c r="L1294" i="8" s="1"/>
  <c r="X1295" i="7"/>
  <c r="N1295" i="8" s="1"/>
  <c r="R1296" i="7"/>
  <c r="L1296" i="8" s="1"/>
  <c r="R1298" i="7"/>
  <c r="L1298" i="8" s="1"/>
  <c r="R1300" i="7"/>
  <c r="L1300" i="8" s="1"/>
  <c r="R1302" i="7"/>
  <c r="L1302" i="8" s="1"/>
  <c r="R1304" i="7"/>
  <c r="L1304" i="8" s="1"/>
  <c r="X1305" i="7"/>
  <c r="N1305" i="8" s="1"/>
  <c r="R1306" i="7"/>
  <c r="L1306" i="8" s="1"/>
  <c r="R1308" i="7"/>
  <c r="L1308" i="8" s="1"/>
  <c r="R1310" i="7"/>
  <c r="L1310" i="8" s="1"/>
  <c r="R1312" i="7"/>
  <c r="L1312" i="8" s="1"/>
  <c r="X1313" i="7"/>
  <c r="N1313" i="8" s="1"/>
  <c r="R1314" i="7"/>
  <c r="L1314" i="8" s="1"/>
  <c r="R1316" i="7"/>
  <c r="L1316" i="8" s="1"/>
  <c r="X1317" i="7"/>
  <c r="N1317" i="8" s="1"/>
  <c r="R1318" i="7"/>
  <c r="L1318" i="8" s="1"/>
  <c r="X1319" i="7"/>
  <c r="N1319" i="8" s="1"/>
  <c r="R1320" i="7"/>
  <c r="L1320" i="8" s="1"/>
  <c r="R1322" i="7"/>
  <c r="L1322" i="8" s="1"/>
  <c r="R1324" i="7"/>
  <c r="L1324" i="8" s="1"/>
  <c r="R1326" i="7"/>
  <c r="L1326" i="8" s="1"/>
  <c r="R1328" i="7"/>
  <c r="L1328" i="8" s="1"/>
  <c r="X1329" i="7"/>
  <c r="N1329" i="8" s="1"/>
  <c r="R1330" i="7"/>
  <c r="L1330" i="8" s="1"/>
  <c r="R1332" i="7"/>
  <c r="L1332" i="8" s="1"/>
  <c r="R1334" i="7"/>
  <c r="L1334" i="8" s="1"/>
  <c r="R1336" i="7"/>
  <c r="L1336" i="8" s="1"/>
  <c r="X1337" i="7"/>
  <c r="N1337" i="8" s="1"/>
  <c r="R1338" i="7"/>
  <c r="L1338" i="8" s="1"/>
  <c r="R1340" i="7"/>
  <c r="L1340" i="8" s="1"/>
  <c r="R1342" i="7"/>
  <c r="L1342" i="8" s="1"/>
  <c r="R1344" i="7"/>
  <c r="L1344" i="8" s="1"/>
  <c r="N1345" i="7"/>
  <c r="E1347" i="8"/>
  <c r="M1407" i="7"/>
  <c r="L1377" i="7"/>
  <c r="AD1349" i="7"/>
  <c r="Q1349" i="8" s="1"/>
  <c r="L1350" i="7"/>
  <c r="J1351" i="7"/>
  <c r="I1351" i="8" s="1"/>
  <c r="E1353" i="8"/>
  <c r="M1413" i="7"/>
  <c r="L1383" i="7"/>
  <c r="AD1355" i="7"/>
  <c r="Q1355" i="8" s="1"/>
  <c r="L1356" i="7"/>
  <c r="J1357" i="7"/>
  <c r="I1357" i="8" s="1"/>
  <c r="E1359" i="8"/>
  <c r="M1419" i="7"/>
  <c r="L1389" i="7"/>
  <c r="AD1361" i="7"/>
  <c r="Q1361" i="8" s="1"/>
  <c r="L1362" i="7"/>
  <c r="J1363" i="7"/>
  <c r="I1363" i="8" s="1"/>
  <c r="E1365" i="8"/>
  <c r="M1425" i="7"/>
  <c r="L1395" i="7"/>
  <c r="AD1367" i="7"/>
  <c r="Q1367" i="8" s="1"/>
  <c r="L1368" i="7"/>
  <c r="J1369" i="7"/>
  <c r="I1369" i="8" s="1"/>
  <c r="E1371" i="8"/>
  <c r="R1388" i="8" s="1"/>
  <c r="S1388" i="8" s="1"/>
  <c r="M1431" i="7"/>
  <c r="L1401" i="7"/>
  <c r="AD1373" i="7"/>
  <c r="Q1373" i="8" s="1"/>
  <c r="L1374" i="7"/>
  <c r="J1375" i="7"/>
  <c r="I1375" i="8" s="1"/>
  <c r="E1379" i="8"/>
  <c r="M1439" i="7"/>
  <c r="L1409" i="7"/>
  <c r="N1379" i="7"/>
  <c r="E1381" i="8"/>
  <c r="M1441" i="7"/>
  <c r="L1411" i="7"/>
  <c r="J1410" i="7"/>
  <c r="I1410" i="8" s="1"/>
  <c r="R1385" i="7"/>
  <c r="L1385" i="8" s="1"/>
  <c r="O1389" i="7"/>
  <c r="M1392" i="7"/>
  <c r="I1397" i="7"/>
  <c r="H1397" i="8" s="1"/>
  <c r="I1398" i="7"/>
  <c r="H1398" i="8" s="1"/>
  <c r="I1399" i="7"/>
  <c r="H1399" i="8" s="1"/>
  <c r="W1400" i="7"/>
  <c r="X1400" i="7" s="1"/>
  <c r="N1400" i="8" s="1"/>
  <c r="E1403" i="8"/>
  <c r="I1432" i="7"/>
  <c r="H1432" i="8" s="1"/>
  <c r="L1433" i="7"/>
  <c r="L1432" i="7"/>
  <c r="E1405" i="8"/>
  <c r="I1434" i="7"/>
  <c r="H1434" i="8" s="1"/>
  <c r="L1435" i="7"/>
  <c r="L1434" i="7"/>
  <c r="R1395" i="7"/>
  <c r="L1395" i="8" s="1"/>
  <c r="G1417" i="8"/>
  <c r="M1418" i="7"/>
  <c r="W1420" i="7"/>
  <c r="X1420" i="7" s="1"/>
  <c r="N1420" i="8" s="1"/>
  <c r="G1421" i="8"/>
  <c r="M1422" i="7"/>
  <c r="G1425" i="8"/>
  <c r="W1428" i="7"/>
  <c r="X1428" i="7" s="1"/>
  <c r="N1428" i="8" s="1"/>
  <c r="G1429" i="8"/>
  <c r="X1429" i="7"/>
  <c r="N1429" i="8" s="1"/>
  <c r="M1430" i="7"/>
  <c r="W1432" i="7"/>
  <c r="X1432" i="7" s="1"/>
  <c r="N1432" i="8" s="1"/>
  <c r="G1433" i="8"/>
  <c r="M1434" i="7"/>
  <c r="W1436" i="7"/>
  <c r="X1436" i="7" s="1"/>
  <c r="N1436" i="8" s="1"/>
  <c r="G1437" i="8"/>
  <c r="X1437" i="7"/>
  <c r="N1437" i="8" s="1"/>
  <c r="M1438" i="7"/>
  <c r="W1440" i="7"/>
  <c r="G1441" i="8"/>
  <c r="W1444" i="7"/>
  <c r="X1444" i="7" s="1"/>
  <c r="N1444" i="8" s="1"/>
  <c r="G1445" i="8"/>
  <c r="X1445" i="7"/>
  <c r="N1445" i="8" s="1"/>
  <c r="K1450" i="7"/>
  <c r="N1450" i="7" s="1"/>
  <c r="R1451" i="7"/>
  <c r="E1453" i="8"/>
  <c r="O1453" i="7"/>
  <c r="P1453" i="7" s="1"/>
  <c r="G1381" i="8"/>
  <c r="X1381" i="7"/>
  <c r="N1381" i="8" s="1"/>
  <c r="G1387" i="8"/>
  <c r="G1393" i="8"/>
  <c r="G1399" i="8"/>
  <c r="G1405" i="8"/>
  <c r="G1411" i="8"/>
  <c r="R1453" i="7"/>
  <c r="R1348" i="7"/>
  <c r="L1348" i="8" s="1"/>
  <c r="R1350" i="7"/>
  <c r="L1350" i="8" s="1"/>
  <c r="R1352" i="7"/>
  <c r="L1352" i="8" s="1"/>
  <c r="R1354" i="7"/>
  <c r="L1354" i="8" s="1"/>
  <c r="R1356" i="7"/>
  <c r="L1356" i="8" s="1"/>
  <c r="R1358" i="7"/>
  <c r="L1358" i="8" s="1"/>
  <c r="R1360" i="7"/>
  <c r="L1360" i="8" s="1"/>
  <c r="R1362" i="7"/>
  <c r="L1362" i="8" s="1"/>
  <c r="R1364" i="7"/>
  <c r="L1364" i="8" s="1"/>
  <c r="AD1364" i="7"/>
  <c r="Q1364" i="8" s="1"/>
  <c r="R1366" i="7"/>
  <c r="L1366" i="8" s="1"/>
  <c r="AD1366" i="7"/>
  <c r="Q1366" i="8" s="1"/>
  <c r="R1368" i="7"/>
  <c r="L1368" i="8" s="1"/>
  <c r="AD1368" i="7"/>
  <c r="Q1368" i="8" s="1"/>
  <c r="R1370" i="7"/>
  <c r="L1370" i="8" s="1"/>
  <c r="AD1370" i="7"/>
  <c r="Q1370" i="8" s="1"/>
  <c r="R1372" i="7"/>
  <c r="L1372" i="8" s="1"/>
  <c r="AD1372" i="7"/>
  <c r="Q1372" i="8" s="1"/>
  <c r="R1374" i="7"/>
  <c r="L1374" i="8" s="1"/>
  <c r="AD1374" i="7"/>
  <c r="Q1374" i="8" s="1"/>
  <c r="R1376" i="7"/>
  <c r="L1376" i="8" s="1"/>
  <c r="AD1376" i="7"/>
  <c r="Q1376" i="8" s="1"/>
  <c r="R1378" i="7"/>
  <c r="L1378" i="8" s="1"/>
  <c r="AD1378" i="7"/>
  <c r="Q1378" i="8" s="1"/>
  <c r="R1380" i="7"/>
  <c r="L1380" i="8" s="1"/>
  <c r="AD1380" i="7"/>
  <c r="Q1380" i="8" s="1"/>
  <c r="R1382" i="7"/>
  <c r="L1382" i="8" s="1"/>
  <c r="AD1382" i="7"/>
  <c r="Q1382" i="8" s="1"/>
  <c r="R1384" i="7"/>
  <c r="L1384" i="8" s="1"/>
  <c r="AD1384" i="7"/>
  <c r="Q1384" i="8" s="1"/>
  <c r="R1386" i="7"/>
  <c r="L1386" i="8" s="1"/>
  <c r="AD1386" i="7"/>
  <c r="Q1386" i="8" s="1"/>
  <c r="R1388" i="7"/>
  <c r="L1388" i="8" s="1"/>
  <c r="AD1388" i="7"/>
  <c r="Q1388" i="8" s="1"/>
  <c r="R1390" i="7"/>
  <c r="L1390" i="8" s="1"/>
  <c r="AD1390" i="7"/>
  <c r="Q1390" i="8" s="1"/>
  <c r="R1392" i="7"/>
  <c r="L1392" i="8" s="1"/>
  <c r="AD1392" i="7"/>
  <c r="Q1392" i="8" s="1"/>
  <c r="R1394" i="7"/>
  <c r="L1394" i="8" s="1"/>
  <c r="AD1394" i="7"/>
  <c r="Q1394" i="8" s="1"/>
  <c r="R1396" i="7"/>
  <c r="L1396" i="8" s="1"/>
  <c r="AD1396" i="7"/>
  <c r="Q1396" i="8" s="1"/>
  <c r="R1398" i="7"/>
  <c r="L1398" i="8" s="1"/>
  <c r="AD1398" i="7"/>
  <c r="Q1398" i="8" s="1"/>
  <c r="R1400" i="7"/>
  <c r="L1400" i="8" s="1"/>
  <c r="AD1400" i="7"/>
  <c r="Q1400" i="8" s="1"/>
  <c r="R1402" i="7"/>
  <c r="L1402" i="8" s="1"/>
  <c r="AD1402" i="7"/>
  <c r="Q1402" i="8" s="1"/>
  <c r="R1404" i="7"/>
  <c r="L1404" i="8" s="1"/>
  <c r="AD1404" i="7"/>
  <c r="Q1404" i="8" s="1"/>
  <c r="R1406" i="7"/>
  <c r="L1406" i="8" s="1"/>
  <c r="AD1406" i="7"/>
  <c r="Q1406" i="8" s="1"/>
  <c r="R1408" i="7"/>
  <c r="L1408" i="8" s="1"/>
  <c r="AD1408" i="7"/>
  <c r="Q1408" i="8" s="1"/>
  <c r="R1410" i="7"/>
  <c r="L1410" i="8" s="1"/>
  <c r="AD1410" i="7"/>
  <c r="Q1410" i="8" s="1"/>
  <c r="R1412" i="7"/>
  <c r="L1412" i="8" s="1"/>
  <c r="AD1412" i="7"/>
  <c r="Q1412" i="8" s="1"/>
  <c r="R1414" i="7"/>
  <c r="L1414" i="8" s="1"/>
  <c r="AD1414" i="7"/>
  <c r="Q1414" i="8" s="1"/>
  <c r="R1416" i="7"/>
  <c r="L1416" i="8" s="1"/>
  <c r="AD1416" i="7"/>
  <c r="Q1416" i="8" s="1"/>
  <c r="R1418" i="7"/>
  <c r="L1418" i="8" s="1"/>
  <c r="AD1418" i="7"/>
  <c r="Q1418" i="8" s="1"/>
  <c r="R1420" i="7"/>
  <c r="L1420" i="8" s="1"/>
  <c r="AD1420" i="7"/>
  <c r="Q1420" i="8" s="1"/>
  <c r="R1422" i="7"/>
  <c r="L1422" i="8" s="1"/>
  <c r="AD1422" i="7"/>
  <c r="Q1422" i="8" s="1"/>
  <c r="R1424" i="7"/>
  <c r="L1424" i="8" s="1"/>
  <c r="AD1424" i="7"/>
  <c r="Q1424" i="8" s="1"/>
  <c r="R1426" i="7"/>
  <c r="L1426" i="8" s="1"/>
  <c r="AD1426" i="7"/>
  <c r="Q1426" i="8" s="1"/>
  <c r="R1428" i="7"/>
  <c r="L1428" i="8" s="1"/>
  <c r="AD1428" i="7"/>
  <c r="Q1428" i="8" s="1"/>
  <c r="R1430" i="7"/>
  <c r="L1430" i="8" s="1"/>
  <c r="AD1430" i="7"/>
  <c r="Q1430" i="8" s="1"/>
  <c r="R1432" i="7"/>
  <c r="L1432" i="8" s="1"/>
  <c r="AD1432" i="7"/>
  <c r="Q1432" i="8" s="1"/>
  <c r="R1434" i="7"/>
  <c r="L1434" i="8" s="1"/>
  <c r="AD1434" i="7"/>
  <c r="Q1434" i="8" s="1"/>
  <c r="R1436" i="7"/>
  <c r="L1436" i="8" s="1"/>
  <c r="AD1436" i="7"/>
  <c r="Q1436" i="8" s="1"/>
  <c r="R1438" i="7"/>
  <c r="L1438" i="8" s="1"/>
  <c r="AD1438" i="7"/>
  <c r="Q1438" i="8" s="1"/>
  <c r="R1440" i="7"/>
  <c r="L1440" i="8" s="1"/>
  <c r="AD1440" i="7"/>
  <c r="Q1440" i="8" s="1"/>
  <c r="R1442" i="7"/>
  <c r="L1442" i="8" s="1"/>
  <c r="AD1442" i="7"/>
  <c r="Q1442" i="8" s="1"/>
  <c r="R1444" i="7"/>
  <c r="AD1444" i="7"/>
  <c r="Q1444" i="8" s="1"/>
  <c r="R1446" i="7"/>
  <c r="AD1446" i="7"/>
  <c r="Q1446" i="8" s="1"/>
  <c r="R1448" i="7"/>
  <c r="AD1448" i="7"/>
  <c r="Q1448" i="8" s="1"/>
  <c r="R1450" i="7"/>
  <c r="AD1450" i="7"/>
  <c r="Q1450" i="8" s="1"/>
  <c r="R1452" i="7"/>
  <c r="AD1452" i="7"/>
  <c r="Q1452" i="8" s="1"/>
  <c r="X1453" i="7"/>
  <c r="N1453" i="8" s="1"/>
  <c r="P1158" i="7" l="1"/>
  <c r="R810" i="8"/>
  <c r="S810" i="8" s="1"/>
  <c r="R821" i="8"/>
  <c r="S821" i="8" s="1"/>
  <c r="R712" i="8"/>
  <c r="S712" i="8" s="1"/>
  <c r="R654" i="8"/>
  <c r="S654" i="8" s="1"/>
  <c r="R421" i="8"/>
  <c r="S421" i="8" s="1"/>
  <c r="R748" i="8"/>
  <c r="S748" i="8" s="1"/>
  <c r="J459" i="8"/>
  <c r="R530" i="8"/>
  <c r="S530" i="8" s="1"/>
  <c r="J1392" i="8"/>
  <c r="P1392" i="7"/>
  <c r="J1448" i="8"/>
  <c r="P1448" i="7"/>
  <c r="R1390" i="8"/>
  <c r="S1390" i="8" s="1"/>
  <c r="J1221" i="8"/>
  <c r="P1221" i="7"/>
  <c r="J1375" i="8"/>
  <c r="P1375" i="7"/>
  <c r="J19" i="8"/>
  <c r="P19" i="7"/>
  <c r="J379" i="8"/>
  <c r="P379" i="7"/>
  <c r="R558" i="8"/>
  <c r="S558" i="8" s="1"/>
  <c r="J508" i="8"/>
  <c r="P508" i="7"/>
  <c r="J482" i="8"/>
  <c r="P482" i="7"/>
  <c r="R1360" i="8"/>
  <c r="S1360" i="8" s="1"/>
  <c r="R1344" i="8"/>
  <c r="S1344" i="8" s="1"/>
  <c r="R318" i="8"/>
  <c r="S318" i="8" s="1"/>
  <c r="R851" i="8"/>
  <c r="S851" i="8" s="1"/>
  <c r="J1358" i="8"/>
  <c r="P1358" i="7"/>
  <c r="R804" i="8"/>
  <c r="S804" i="8" s="1"/>
  <c r="R808" i="8"/>
  <c r="S808" i="8" s="1"/>
  <c r="T823" i="8" s="1"/>
  <c r="R807" i="8"/>
  <c r="S807" i="8" s="1"/>
  <c r="J305" i="8"/>
  <c r="P305" i="7"/>
  <c r="R1450" i="8"/>
  <c r="S1450" i="8" s="1"/>
  <c r="R1416" i="8"/>
  <c r="S1416" i="8" s="1"/>
  <c r="R865" i="8"/>
  <c r="S865" i="8" s="1"/>
  <c r="R526" i="8"/>
  <c r="S526" i="8" s="1"/>
  <c r="R746" i="8"/>
  <c r="S746" i="8" s="1"/>
  <c r="J1393" i="8"/>
  <c r="P1393" i="7"/>
  <c r="J1004" i="8"/>
  <c r="P1004" i="7"/>
  <c r="R1410" i="8"/>
  <c r="S1410" i="8" s="1"/>
  <c r="R1364" i="8"/>
  <c r="S1364" i="8" s="1"/>
  <c r="R832" i="8"/>
  <c r="S832" i="8" s="1"/>
  <c r="R642" i="8"/>
  <c r="S642" i="8" s="1"/>
  <c r="R622" i="8"/>
  <c r="S622" i="8" s="1"/>
  <c r="P439" i="7"/>
  <c r="J367" i="8"/>
  <c r="J469" i="8"/>
  <c r="J1311" i="8"/>
  <c r="P1311" i="7"/>
  <c r="J1207" i="8"/>
  <c r="P1207" i="7"/>
  <c r="J1317" i="8"/>
  <c r="P1317" i="7"/>
  <c r="J832" i="8"/>
  <c r="P832" i="7"/>
  <c r="J1401" i="8"/>
  <c r="P1401" i="7"/>
  <c r="J31" i="8"/>
  <c r="P31" i="7"/>
  <c r="R560" i="8"/>
  <c r="S560" i="8" s="1"/>
  <c r="R369" i="8"/>
  <c r="S369" i="8" s="1"/>
  <c r="P697" i="7"/>
  <c r="P1359" i="7"/>
  <c r="P40" i="7"/>
  <c r="J1253" i="8"/>
  <c r="P1253" i="7"/>
  <c r="R1238" i="8"/>
  <c r="S1238" i="8" s="1"/>
  <c r="R1368" i="8"/>
  <c r="S1368" i="8" s="1"/>
  <c r="P1424" i="7"/>
  <c r="R1376" i="8"/>
  <c r="S1376" i="8" s="1"/>
  <c r="R1424" i="8"/>
  <c r="S1424" i="8" s="1"/>
  <c r="R818" i="8"/>
  <c r="S818" i="8" s="1"/>
  <c r="R833" i="8"/>
  <c r="S833" i="8" s="1"/>
  <c r="R568" i="8"/>
  <c r="S568" i="8" s="1"/>
  <c r="P564" i="7"/>
  <c r="R538" i="8"/>
  <c r="S538" i="8" s="1"/>
  <c r="R514" i="8"/>
  <c r="S514" i="8" s="1"/>
  <c r="R457" i="8"/>
  <c r="R616" i="8"/>
  <c r="S616" i="8" s="1"/>
  <c r="J1293" i="8"/>
  <c r="P1293" i="7"/>
  <c r="J1339" i="8"/>
  <c r="P1339" i="7"/>
  <c r="J1285" i="8"/>
  <c r="P1285" i="7"/>
  <c r="J693" i="8"/>
  <c r="P693" i="7"/>
  <c r="J816" i="8"/>
  <c r="P816" i="7"/>
  <c r="R532" i="8"/>
  <c r="S532" i="8" s="1"/>
  <c r="J463" i="8"/>
  <c r="P463" i="7"/>
  <c r="R1280" i="8"/>
  <c r="S1280" i="8" s="1"/>
  <c r="R1320" i="8"/>
  <c r="S1320" i="8" s="1"/>
  <c r="P1374" i="7"/>
  <c r="R931" i="8"/>
  <c r="S931" i="8" s="1"/>
  <c r="R542" i="8"/>
  <c r="S542" i="8" s="1"/>
  <c r="R554" i="8"/>
  <c r="S554" i="8" s="1"/>
  <c r="R506" i="8"/>
  <c r="S506" i="8" s="1"/>
  <c r="R64" i="8"/>
  <c r="S64" i="8" s="1"/>
  <c r="J20" i="8"/>
  <c r="P20" i="7"/>
  <c r="J1164" i="8"/>
  <c r="R640" i="8"/>
  <c r="S640" i="8" s="1"/>
  <c r="R710" i="8"/>
  <c r="S710" i="8" s="1"/>
  <c r="P749" i="7"/>
  <c r="R31" i="8"/>
  <c r="S31" i="8" s="1"/>
  <c r="J866" i="8"/>
  <c r="P866" i="7"/>
  <c r="J375" i="8"/>
  <c r="P375" i="7"/>
  <c r="R520" i="8"/>
  <c r="S520" i="8" s="1"/>
  <c r="J1269" i="8"/>
  <c r="P1269" i="7"/>
  <c r="R806" i="8"/>
  <c r="S806" i="8" s="1"/>
  <c r="R829" i="8"/>
  <c r="S829" i="8" s="1"/>
  <c r="T829" i="8" s="1"/>
  <c r="R815" i="8"/>
  <c r="S815" i="8" s="1"/>
  <c r="J565" i="8"/>
  <c r="R385" i="8"/>
  <c r="S385" i="8" s="1"/>
  <c r="R429" i="8"/>
  <c r="S429" i="8" s="1"/>
  <c r="R816" i="8"/>
  <c r="S816" i="8" s="1"/>
  <c r="R834" i="8"/>
  <c r="S834" i="8" s="1"/>
  <c r="R837" i="8"/>
  <c r="S837" i="8" s="1"/>
  <c r="R830" i="8"/>
  <c r="S830" i="8" s="1"/>
  <c r="R831" i="8"/>
  <c r="S831" i="8" s="1"/>
  <c r="J340" i="8"/>
  <c r="P340" i="7"/>
  <c r="J95" i="8"/>
  <c r="P95" i="7"/>
  <c r="J47" i="8"/>
  <c r="P47" i="7"/>
  <c r="J330" i="8"/>
  <c r="P330" i="7"/>
  <c r="R736" i="8"/>
  <c r="S736" i="8" s="1"/>
  <c r="P58" i="7"/>
  <c r="J58" i="8"/>
  <c r="R1426" i="8"/>
  <c r="S1426" i="8" s="1"/>
  <c r="R1384" i="8"/>
  <c r="S1384" i="8" s="1"/>
  <c r="R951" i="8"/>
  <c r="R826" i="8"/>
  <c r="S826" i="8" s="1"/>
  <c r="T826" i="8" s="1"/>
  <c r="R805" i="8"/>
  <c r="S805" i="8" s="1"/>
  <c r="T822" i="8" s="1"/>
  <c r="R516" i="8"/>
  <c r="S516" i="8" s="1"/>
  <c r="R614" i="8"/>
  <c r="S614" i="8" s="1"/>
  <c r="J453" i="8"/>
  <c r="J1259" i="8"/>
  <c r="P1259" i="7"/>
  <c r="J585" i="8"/>
  <c r="P585" i="7"/>
  <c r="J1018" i="8"/>
  <c r="P1018" i="7"/>
  <c r="J874" i="8"/>
  <c r="P874" i="7"/>
  <c r="J1239" i="8"/>
  <c r="P1239" i="7"/>
  <c r="R847" i="8"/>
  <c r="S847" i="8" s="1"/>
  <c r="J71" i="8"/>
  <c r="P71" i="7"/>
  <c r="R1438" i="8"/>
  <c r="S1438" i="8" s="1"/>
  <c r="R1236" i="8"/>
  <c r="S1236" i="8" s="1"/>
  <c r="R1336" i="8"/>
  <c r="S1336" i="8" s="1"/>
  <c r="R814" i="8"/>
  <c r="S814" i="8" s="1"/>
  <c r="R734" i="8"/>
  <c r="S734" i="8" s="1"/>
  <c r="R441" i="8"/>
  <c r="S441" i="8" s="1"/>
  <c r="R445" i="8"/>
  <c r="S445" i="8" s="1"/>
  <c r="P318" i="7"/>
  <c r="J43" i="8"/>
  <c r="J852" i="8"/>
  <c r="P852" i="7"/>
  <c r="J1412" i="8"/>
  <c r="P1412" i="7"/>
  <c r="J1002" i="8"/>
  <c r="P1002" i="7"/>
  <c r="R822" i="8"/>
  <c r="S822" i="8" s="1"/>
  <c r="R927" i="8"/>
  <c r="S927" i="8" s="1"/>
  <c r="P794" i="7"/>
  <c r="R744" i="8"/>
  <c r="S744" i="8" s="1"/>
  <c r="P561" i="7"/>
  <c r="P369" i="7"/>
  <c r="J1291" i="8"/>
  <c r="P1291" i="7"/>
  <c r="J1345" i="8"/>
  <c r="P1345" i="7"/>
  <c r="J1452" i="8"/>
  <c r="P1452" i="7"/>
  <c r="J1231" i="8"/>
  <c r="P1231" i="7"/>
  <c r="J846" i="8"/>
  <c r="P846" i="7"/>
  <c r="J48" i="8"/>
  <c r="P48" i="7"/>
  <c r="R819" i="8"/>
  <c r="S819" i="8" s="1"/>
  <c r="P788" i="7"/>
  <c r="P611" i="7"/>
  <c r="P603" i="7"/>
  <c r="P528" i="7"/>
  <c r="P355" i="7"/>
  <c r="R417" i="8"/>
  <c r="S417" i="8" s="1"/>
  <c r="P24" i="7"/>
  <c r="J1341" i="8"/>
  <c r="P1341" i="7"/>
  <c r="J838" i="8"/>
  <c r="P838" i="7"/>
  <c r="J796" i="8"/>
  <c r="P796" i="7"/>
  <c r="R1372" i="8"/>
  <c r="S1372" i="8" s="1"/>
  <c r="P1434" i="7"/>
  <c r="R1288" i="8"/>
  <c r="S1288" i="8" s="1"/>
  <c r="P1379" i="7"/>
  <c r="P1428" i="7"/>
  <c r="R1222" i="8"/>
  <c r="S1222" i="8" s="1"/>
  <c r="R1240" i="8"/>
  <c r="S1240" i="8" s="1"/>
  <c r="R1340" i="8"/>
  <c r="S1340" i="8" s="1"/>
  <c r="R839" i="8"/>
  <c r="S839" i="8" s="1"/>
  <c r="R820" i="8"/>
  <c r="S820" i="8" s="1"/>
  <c r="T820" i="8" s="1"/>
  <c r="R812" i="8"/>
  <c r="S812" i="8" s="1"/>
  <c r="R582" i="8"/>
  <c r="S582" i="8" s="1"/>
  <c r="R612" i="8"/>
  <c r="S612" i="8" s="1"/>
  <c r="R61" i="8"/>
  <c r="S61" i="8" s="1"/>
  <c r="J1315" i="8"/>
  <c r="P1315" i="7"/>
  <c r="J1215" i="8"/>
  <c r="P1215" i="7"/>
  <c r="J830" i="8"/>
  <c r="P830" i="7"/>
  <c r="J45" i="8"/>
  <c r="P45" i="7"/>
  <c r="J1255" i="8"/>
  <c r="P1255" i="7"/>
  <c r="J1351" i="8"/>
  <c r="P1351" i="7"/>
  <c r="J1396" i="8"/>
  <c r="P1396" i="7"/>
  <c r="J814" i="8"/>
  <c r="P814" i="7"/>
  <c r="J808" i="8"/>
  <c r="P808" i="7"/>
  <c r="R1396" i="8"/>
  <c r="S1396" i="8" s="1"/>
  <c r="R921" i="8"/>
  <c r="S921" i="8" s="1"/>
  <c r="R925" i="8"/>
  <c r="S925" i="8" s="1"/>
  <c r="R586" i="8"/>
  <c r="S586" i="8" s="1"/>
  <c r="R650" i="8"/>
  <c r="S650" i="8" s="1"/>
  <c r="R750" i="8"/>
  <c r="S750" i="8" s="1"/>
  <c r="R540" i="8"/>
  <c r="S540" i="8" s="1"/>
  <c r="J826" i="8"/>
  <c r="P826" i="7"/>
  <c r="J876" i="8"/>
  <c r="P876" i="7"/>
  <c r="J1397" i="8"/>
  <c r="P1397" i="7"/>
  <c r="J36" i="8"/>
  <c r="P36" i="7"/>
  <c r="J1235" i="8"/>
  <c r="P1235" i="7"/>
  <c r="J842" i="8"/>
  <c r="P842" i="7"/>
  <c r="J1369" i="8"/>
  <c r="P1369" i="7"/>
  <c r="J848" i="8"/>
  <c r="P848" i="7"/>
  <c r="J840" i="8"/>
  <c r="P840" i="7"/>
  <c r="J3" i="8"/>
  <c r="P3" i="7"/>
  <c r="J824" i="8"/>
  <c r="P824" i="7"/>
  <c r="J13" i="8"/>
  <c r="P13" i="7"/>
  <c r="J1362" i="8"/>
  <c r="P1362" i="7"/>
  <c r="R1244" i="8"/>
  <c r="S1244" i="8" s="1"/>
  <c r="R1282" i="8"/>
  <c r="S1282" i="8" s="1"/>
  <c r="R813" i="8"/>
  <c r="S813" i="8" s="1"/>
  <c r="T827" i="8" s="1"/>
  <c r="R636" i="8"/>
  <c r="S636" i="8" s="1"/>
  <c r="R578" i="8"/>
  <c r="S578" i="8" s="1"/>
  <c r="P357" i="7"/>
  <c r="R405" i="8"/>
  <c r="S405" i="8" s="1"/>
  <c r="P353" i="7"/>
  <c r="P351" i="7"/>
  <c r="P35" i="7"/>
  <c r="J1297" i="8"/>
  <c r="P1297" i="7"/>
  <c r="J864" i="8"/>
  <c r="P864" i="7"/>
  <c r="J804" i="8"/>
  <c r="P804" i="7"/>
  <c r="J858" i="8"/>
  <c r="P858" i="7"/>
  <c r="J1395" i="8"/>
  <c r="P1395" i="7"/>
  <c r="J2" i="8"/>
  <c r="P2" i="7"/>
  <c r="J828" i="8"/>
  <c r="P828" i="7"/>
  <c r="J54" i="8"/>
  <c r="P54" i="7"/>
  <c r="J1211" i="8"/>
  <c r="P1211" i="7"/>
  <c r="R1418" i="8"/>
  <c r="S1418" i="8" s="1"/>
  <c r="R1402" i="8"/>
  <c r="S1402" i="8" s="1"/>
  <c r="R1246" i="8"/>
  <c r="S1246" i="8" s="1"/>
  <c r="R660" i="8"/>
  <c r="S660" i="8" s="1"/>
  <c r="R52" i="8"/>
  <c r="S52" i="8" s="1"/>
  <c r="J307" i="8"/>
  <c r="P307" i="7"/>
  <c r="J790" i="8"/>
  <c r="P790" i="7"/>
  <c r="J1161" i="8"/>
  <c r="P1161" i="7"/>
  <c r="J818" i="8"/>
  <c r="P818" i="7"/>
  <c r="J872" i="8"/>
  <c r="P872" i="7"/>
  <c r="J820" i="8"/>
  <c r="P820" i="7"/>
  <c r="J1321" i="8"/>
  <c r="P1321" i="7"/>
  <c r="R605" i="8"/>
  <c r="S605" i="8" s="1"/>
  <c r="R604" i="8"/>
  <c r="S604" i="8" s="1"/>
  <c r="R602" i="8"/>
  <c r="S602" i="8" s="1"/>
  <c r="R590" i="8"/>
  <c r="S590" i="8" s="1"/>
  <c r="J1312" i="8"/>
  <c r="P1312" i="7"/>
  <c r="R1319" i="8"/>
  <c r="R1316" i="8"/>
  <c r="S1316" i="8" s="1"/>
  <c r="R1308" i="8"/>
  <c r="S1308" i="8" s="1"/>
  <c r="R1318" i="8"/>
  <c r="S1318" i="8" s="1"/>
  <c r="R1314" i="8"/>
  <c r="S1314" i="8" s="1"/>
  <c r="R1201" i="8"/>
  <c r="J1184" i="8"/>
  <c r="P1184" i="7"/>
  <c r="R990" i="8"/>
  <c r="S990" i="8" s="1"/>
  <c r="J1216" i="8"/>
  <c r="P1216" i="7"/>
  <c r="J1335" i="8"/>
  <c r="P1335" i="7"/>
  <c r="J996" i="8"/>
  <c r="P996" i="7"/>
  <c r="R1011" i="8"/>
  <c r="S1011" i="8" s="1"/>
  <c r="R1003" i="8"/>
  <c r="R999" i="8"/>
  <c r="R994" i="8"/>
  <c r="S994" i="8" s="1"/>
  <c r="R983" i="8"/>
  <c r="S983" i="8" s="1"/>
  <c r="J1005" i="8"/>
  <c r="P1005" i="7"/>
  <c r="J681" i="8"/>
  <c r="P681" i="7"/>
  <c r="J663" i="8"/>
  <c r="P663" i="7"/>
  <c r="J460" i="8"/>
  <c r="P460" i="7"/>
  <c r="J412" i="8"/>
  <c r="P412" i="7"/>
  <c r="J364" i="8"/>
  <c r="P364" i="7"/>
  <c r="R588" i="8"/>
  <c r="S588" i="8" s="1"/>
  <c r="R1430" i="8"/>
  <c r="S1430" i="8" s="1"/>
  <c r="R1326" i="8"/>
  <c r="S1326" i="8" s="1"/>
  <c r="R1338" i="8"/>
  <c r="S1338" i="8" s="1"/>
  <c r="R1330" i="8"/>
  <c r="S1330" i="8" s="1"/>
  <c r="R1262" i="8"/>
  <c r="S1262" i="8" s="1"/>
  <c r="R1322" i="8"/>
  <c r="S1322" i="8" s="1"/>
  <c r="J1162" i="8"/>
  <c r="P1162" i="7"/>
  <c r="J1091" i="8"/>
  <c r="P1091" i="7"/>
  <c r="S1025" i="8"/>
  <c r="R1043" i="8"/>
  <c r="S1043" i="8" s="1"/>
  <c r="R1109" i="8"/>
  <c r="R1002" i="8"/>
  <c r="S1002" i="8" s="1"/>
  <c r="S876" i="8"/>
  <c r="R894" i="8"/>
  <c r="S894" i="8" s="1"/>
  <c r="R883" i="8"/>
  <c r="R915" i="8"/>
  <c r="S915" i="8" s="1"/>
  <c r="R566" i="8"/>
  <c r="S566" i="8" s="1"/>
  <c r="J1340" i="8"/>
  <c r="P1340" i="7"/>
  <c r="R598" i="8"/>
  <c r="S598" i="8" s="1"/>
  <c r="R576" i="8"/>
  <c r="S576" i="8" s="1"/>
  <c r="R594" i="8"/>
  <c r="S594" i="8" s="1"/>
  <c r="R1167" i="8"/>
  <c r="S1167" i="8" s="1"/>
  <c r="J1266" i="8"/>
  <c r="P1266" i="7"/>
  <c r="J1102" i="8"/>
  <c r="P1102" i="7"/>
  <c r="J1044" i="8"/>
  <c r="P1044" i="7"/>
  <c r="R1032" i="8"/>
  <c r="S1032" i="8" s="1"/>
  <c r="S1014" i="8"/>
  <c r="R1400" i="8"/>
  <c r="S1400" i="8" s="1"/>
  <c r="R1264" i="8"/>
  <c r="S1264" i="8" s="1"/>
  <c r="J1154" i="8"/>
  <c r="P1154" i="7"/>
  <c r="J1142" i="8"/>
  <c r="P1142" i="7"/>
  <c r="R950" i="8"/>
  <c r="S950" i="8" s="1"/>
  <c r="R947" i="8"/>
  <c r="S947" i="8" s="1"/>
  <c r="R941" i="8"/>
  <c r="S941" i="8" s="1"/>
  <c r="R949" i="8"/>
  <c r="S949" i="8" s="1"/>
  <c r="R1421" i="8"/>
  <c r="R1420" i="8"/>
  <c r="S1420" i="8" s="1"/>
  <c r="R1302" i="8"/>
  <c r="S1302" i="8" s="1"/>
  <c r="J1172" i="8"/>
  <c r="P1172" i="7"/>
  <c r="R766" i="8"/>
  <c r="J1048" i="8"/>
  <c r="P1048" i="7"/>
  <c r="R1444" i="8"/>
  <c r="S1444" i="8" s="1"/>
  <c r="R1287" i="8"/>
  <c r="R1278" i="8"/>
  <c r="S1278" i="8" s="1"/>
  <c r="R1286" i="8"/>
  <c r="S1286" i="8" s="1"/>
  <c r="R1284" i="8"/>
  <c r="S1284" i="8" s="1"/>
  <c r="R1312" i="8"/>
  <c r="S1312" i="8" s="1"/>
  <c r="R1346" i="8"/>
  <c r="S1346" i="8" s="1"/>
  <c r="J1294" i="8"/>
  <c r="P1294" i="7"/>
  <c r="J1276" i="8"/>
  <c r="P1276" i="7"/>
  <c r="J1422" i="8"/>
  <c r="P1422" i="7"/>
  <c r="R1213" i="8"/>
  <c r="R1208" i="8"/>
  <c r="S1208" i="8" s="1"/>
  <c r="R1210" i="8"/>
  <c r="S1210" i="8" s="1"/>
  <c r="R1212" i="8"/>
  <c r="S1212" i="8" s="1"/>
  <c r="J1151" i="8"/>
  <c r="P1151" i="7"/>
  <c r="R1074" i="8"/>
  <c r="R592" i="8"/>
  <c r="S592" i="8" s="1"/>
  <c r="J618" i="8"/>
  <c r="P618" i="7"/>
  <c r="R1229" i="8"/>
  <c r="R1218" i="8"/>
  <c r="S1218" i="8" s="1"/>
  <c r="R1228" i="8"/>
  <c r="S1228" i="8" s="1"/>
  <c r="R1224" i="8"/>
  <c r="S1224" i="8" s="1"/>
  <c r="J1080" i="8"/>
  <c r="P1080" i="7"/>
  <c r="R1007" i="8"/>
  <c r="S1007" i="8" s="1"/>
  <c r="R1415" i="8"/>
  <c r="S1415" i="8" s="1"/>
  <c r="R1414" i="8"/>
  <c r="S1414" i="8" s="1"/>
  <c r="R1408" i="8"/>
  <c r="S1408" i="8" s="1"/>
  <c r="R1412" i="8"/>
  <c r="S1412" i="8" s="1"/>
  <c r="R1277" i="8"/>
  <c r="R1276" i="8"/>
  <c r="S1276" i="8" s="1"/>
  <c r="R1272" i="8"/>
  <c r="S1272" i="8" s="1"/>
  <c r="R1266" i="8"/>
  <c r="S1266" i="8" s="1"/>
  <c r="R917" i="8"/>
  <c r="S917" i="8" s="1"/>
  <c r="R1432" i="8"/>
  <c r="S1432" i="8" s="1"/>
  <c r="R1354" i="8"/>
  <c r="S1354" i="8" s="1"/>
  <c r="J1242" i="8"/>
  <c r="P1242" i="7"/>
  <c r="R1260" i="8"/>
  <c r="S1260" i="8" s="1"/>
  <c r="J1069" i="8"/>
  <c r="P1069" i="7"/>
  <c r="R1132" i="8"/>
  <c r="R1144" i="8"/>
  <c r="S1144" i="8" s="1"/>
  <c r="J568" i="8"/>
  <c r="P568" i="7"/>
  <c r="R146" i="8"/>
  <c r="R112" i="8"/>
  <c r="R40" i="8"/>
  <c r="S40" i="8" s="1"/>
  <c r="R32" i="8"/>
  <c r="S32" i="8" s="1"/>
  <c r="R186" i="8"/>
  <c r="J283" i="8"/>
  <c r="P283" i="7"/>
  <c r="R226" i="8"/>
  <c r="R1399" i="8"/>
  <c r="S1399" i="8" s="1"/>
  <c r="J1382" i="8"/>
  <c r="P1382" i="7"/>
  <c r="J1166" i="8"/>
  <c r="P1166" i="7"/>
  <c r="R1173" i="8"/>
  <c r="S1173" i="8" s="1"/>
  <c r="J1406" i="8"/>
  <c r="P1406" i="7"/>
  <c r="J1153" i="8"/>
  <c r="P1153" i="7"/>
  <c r="J1114" i="8"/>
  <c r="P1114" i="7"/>
  <c r="S1085" i="8"/>
  <c r="R1103" i="8"/>
  <c r="S1103" i="8" s="1"/>
  <c r="R731" i="8"/>
  <c r="R730" i="8"/>
  <c r="S730" i="8" s="1"/>
  <c r="J426" i="8"/>
  <c r="P426" i="7"/>
  <c r="R679" i="8"/>
  <c r="S679" i="8" s="1"/>
  <c r="R361" i="8"/>
  <c r="S361" i="8" s="1"/>
  <c r="R513" i="8"/>
  <c r="S513" i="8" s="1"/>
  <c r="S495" i="8"/>
  <c r="J506" i="8"/>
  <c r="P506" i="7"/>
  <c r="R705" i="8"/>
  <c r="R700" i="8"/>
  <c r="S700" i="8" s="1"/>
  <c r="R704" i="8"/>
  <c r="S704" i="8" s="1"/>
  <c r="R330" i="8"/>
  <c r="R635" i="8"/>
  <c r="S635" i="8" s="1"/>
  <c r="R173" i="8"/>
  <c r="S173" i="8" s="1"/>
  <c r="J260" i="8"/>
  <c r="P260" i="7"/>
  <c r="R216" i="8"/>
  <c r="J267" i="8"/>
  <c r="P267" i="7"/>
  <c r="J219" i="8"/>
  <c r="P219" i="7"/>
  <c r="J181" i="8"/>
  <c r="P181" i="7"/>
  <c r="R1154" i="8"/>
  <c r="S1154" i="8" s="1"/>
  <c r="S1136" i="8"/>
  <c r="R1130" i="8"/>
  <c r="S1130" i="8" s="1"/>
  <c r="R1117" i="8"/>
  <c r="S1117" i="8" s="1"/>
  <c r="J1039" i="8"/>
  <c r="P1039" i="7"/>
  <c r="R1187" i="8"/>
  <c r="S1187" i="8" s="1"/>
  <c r="S1145" i="8"/>
  <c r="R1163" i="8"/>
  <c r="S1163" i="8" s="1"/>
  <c r="J1086" i="8"/>
  <c r="P1086" i="7"/>
  <c r="R1057" i="8"/>
  <c r="S1057" i="8" s="1"/>
  <c r="J1081" i="8"/>
  <c r="P1081" i="7"/>
  <c r="S975" i="8"/>
  <c r="R993" i="8"/>
  <c r="S993" i="8" s="1"/>
  <c r="R1125" i="8"/>
  <c r="J1205" i="8"/>
  <c r="P1205" i="7"/>
  <c r="R1122" i="8"/>
  <c r="R1061" i="8"/>
  <c r="J1349" i="8"/>
  <c r="P1349" i="7"/>
  <c r="J1054" i="8"/>
  <c r="P1054" i="7"/>
  <c r="J1140" i="8"/>
  <c r="P1140" i="7"/>
  <c r="J1068" i="8"/>
  <c r="P1068" i="7"/>
  <c r="J941" i="8"/>
  <c r="P941" i="7"/>
  <c r="J914" i="8"/>
  <c r="P914" i="7"/>
  <c r="J908" i="8"/>
  <c r="P908" i="7"/>
  <c r="J902" i="8"/>
  <c r="P902" i="7"/>
  <c r="J793" i="8"/>
  <c r="P793" i="7"/>
  <c r="R914" i="8"/>
  <c r="S914" i="8" s="1"/>
  <c r="J922" i="8"/>
  <c r="P922" i="7"/>
  <c r="J888" i="8"/>
  <c r="P888" i="7"/>
  <c r="R946" i="8"/>
  <c r="S946" i="8" s="1"/>
  <c r="R939" i="8"/>
  <c r="S939" i="8" s="1"/>
  <c r="R943" i="8"/>
  <c r="S943" i="8" s="1"/>
  <c r="R903" i="8"/>
  <c r="S903" i="8" s="1"/>
  <c r="R800" i="8"/>
  <c r="S800" i="8" s="1"/>
  <c r="R794" i="8"/>
  <c r="S794" i="8" s="1"/>
  <c r="R768" i="8"/>
  <c r="R720" i="8"/>
  <c r="S720" i="8" s="1"/>
  <c r="R696" i="8"/>
  <c r="S696" i="8" s="1"/>
  <c r="R528" i="8"/>
  <c r="S528" i="8" s="1"/>
  <c r="J780" i="8"/>
  <c r="P780" i="7"/>
  <c r="R691" i="8"/>
  <c r="S691" i="8" s="1"/>
  <c r="R673" i="8"/>
  <c r="S673" i="8" s="1"/>
  <c r="R672" i="8"/>
  <c r="S672" i="8" s="1"/>
  <c r="R603" i="8"/>
  <c r="J470" i="8"/>
  <c r="P470" i="7"/>
  <c r="J438" i="8"/>
  <c r="P438" i="7"/>
  <c r="J422" i="8"/>
  <c r="P422" i="7"/>
  <c r="J390" i="8"/>
  <c r="P390" i="7"/>
  <c r="J374" i="8"/>
  <c r="P374" i="7"/>
  <c r="J358" i="8"/>
  <c r="P358" i="7"/>
  <c r="R677" i="8"/>
  <c r="S677" i="8" s="1"/>
  <c r="R676" i="8"/>
  <c r="S676" i="8" s="1"/>
  <c r="R674" i="8"/>
  <c r="S674" i="8" s="1"/>
  <c r="J640" i="8"/>
  <c r="P640" i="7"/>
  <c r="J631" i="8"/>
  <c r="P631" i="7"/>
  <c r="S553" i="8"/>
  <c r="R571" i="8"/>
  <c r="S571" i="8" s="1"/>
  <c r="R473" i="8"/>
  <c r="R465" i="8"/>
  <c r="R431" i="8"/>
  <c r="S431" i="8" s="1"/>
  <c r="J682" i="8"/>
  <c r="P682" i="7"/>
  <c r="J628" i="8"/>
  <c r="P628" i="7"/>
  <c r="R523" i="8"/>
  <c r="R511" i="8"/>
  <c r="S511" i="8" s="1"/>
  <c r="S493" i="8"/>
  <c r="R510" i="8"/>
  <c r="S510" i="8" s="1"/>
  <c r="J783" i="8"/>
  <c r="P783" i="7"/>
  <c r="S358" i="8"/>
  <c r="R376" i="8"/>
  <c r="R373" i="8"/>
  <c r="S373" i="8" s="1"/>
  <c r="R375" i="8"/>
  <c r="S375" i="8" s="1"/>
  <c r="J331" i="8"/>
  <c r="P331" i="7"/>
  <c r="R599" i="8"/>
  <c r="S599" i="8" s="1"/>
  <c r="R462" i="8"/>
  <c r="S462" i="8" s="1"/>
  <c r="R354" i="8"/>
  <c r="S354" i="8" s="1"/>
  <c r="R575" i="8"/>
  <c r="R572" i="8"/>
  <c r="S572" i="8" s="1"/>
  <c r="J18" i="8"/>
  <c r="P18" i="7"/>
  <c r="R257" i="8"/>
  <c r="S257" i="8" s="1"/>
  <c r="J142" i="8"/>
  <c r="P142" i="7"/>
  <c r="J108" i="8"/>
  <c r="P108" i="7"/>
  <c r="R221" i="8"/>
  <c r="S221" i="8" s="1"/>
  <c r="R279" i="8"/>
  <c r="R181" i="8"/>
  <c r="S102" i="8"/>
  <c r="R120" i="8"/>
  <c r="S120" i="8" s="1"/>
  <c r="J68" i="8"/>
  <c r="P68" i="7"/>
  <c r="R310" i="8"/>
  <c r="S310" i="8" s="1"/>
  <c r="R82" i="8"/>
  <c r="S82" i="8" s="1"/>
  <c r="R110" i="8"/>
  <c r="S110" i="8" s="1"/>
  <c r="R150" i="8"/>
  <c r="S150" i="8" s="1"/>
  <c r="S132" i="8"/>
  <c r="J156" i="8"/>
  <c r="P156" i="7"/>
  <c r="S262" i="8"/>
  <c r="R280" i="8"/>
  <c r="S280" i="8" s="1"/>
  <c r="R294" i="8"/>
  <c r="R243" i="8"/>
  <c r="S243" i="8" s="1"/>
  <c r="J98" i="8"/>
  <c r="P98" i="7"/>
  <c r="J279" i="8"/>
  <c r="P279" i="7"/>
  <c r="J268" i="8"/>
  <c r="P268" i="7"/>
  <c r="J135" i="8"/>
  <c r="P135" i="7"/>
  <c r="R180" i="8"/>
  <c r="R169" i="8"/>
  <c r="S169" i="8" s="1"/>
  <c r="R311" i="8"/>
  <c r="J255" i="8"/>
  <c r="P255" i="7"/>
  <c r="J624" i="8"/>
  <c r="P624" i="7"/>
  <c r="J335" i="8"/>
  <c r="P335" i="7"/>
  <c r="J776" i="8"/>
  <c r="P776" i="7"/>
  <c r="R795" i="8"/>
  <c r="S795" i="8" s="1"/>
  <c r="J261" i="8"/>
  <c r="P261" i="7"/>
  <c r="J220" i="8"/>
  <c r="P220" i="7"/>
  <c r="J172" i="8"/>
  <c r="P172" i="7"/>
  <c r="J161" i="8"/>
  <c r="P161" i="7"/>
  <c r="R1189" i="8"/>
  <c r="S1367" i="8"/>
  <c r="R1385" i="8"/>
  <c r="S1385" i="8" s="1"/>
  <c r="R1233" i="8"/>
  <c r="R1301" i="8"/>
  <c r="S1301" i="8" s="1"/>
  <c r="S1283" i="8"/>
  <c r="R1093" i="8"/>
  <c r="S1287" i="8"/>
  <c r="R1305" i="8"/>
  <c r="S1305" i="8" s="1"/>
  <c r="J1075" i="8"/>
  <c r="P1075" i="7"/>
  <c r="S1028" i="8"/>
  <c r="R1046" i="8"/>
  <c r="S1046" i="8" s="1"/>
  <c r="J1008" i="8"/>
  <c r="P1008" i="7"/>
  <c r="J1167" i="8"/>
  <c r="P1167" i="7"/>
  <c r="J961" i="8"/>
  <c r="P961" i="7"/>
  <c r="R1012" i="8"/>
  <c r="S1012" i="8" s="1"/>
  <c r="R1089" i="8"/>
  <c r="R1031" i="8"/>
  <c r="S1031" i="8" s="1"/>
  <c r="J1001" i="8"/>
  <c r="P1001" i="7"/>
  <c r="J1097" i="8"/>
  <c r="P1097" i="7"/>
  <c r="J737" i="8"/>
  <c r="P737" i="7"/>
  <c r="J458" i="8"/>
  <c r="P458" i="7"/>
  <c r="J668" i="8"/>
  <c r="P668" i="7"/>
  <c r="J513" i="8"/>
  <c r="P513" i="7"/>
  <c r="R392" i="8"/>
  <c r="S392" i="8" s="1"/>
  <c r="R387" i="8"/>
  <c r="S387" i="8" s="1"/>
  <c r="R389" i="8"/>
  <c r="S389" i="8" s="1"/>
  <c r="R391" i="8"/>
  <c r="S391" i="8" s="1"/>
  <c r="R70" i="8"/>
  <c r="S178" i="8"/>
  <c r="R196" i="8"/>
  <c r="S196" i="8" s="1"/>
  <c r="R240" i="8"/>
  <c r="R222" i="8"/>
  <c r="S222" i="8" s="1"/>
  <c r="S279" i="8"/>
  <c r="R297" i="8"/>
  <c r="R212" i="8"/>
  <c r="S194" i="8"/>
  <c r="J185" i="8"/>
  <c r="P185" i="7"/>
  <c r="J11" i="8"/>
  <c r="P11" i="7"/>
  <c r="R1362" i="8"/>
  <c r="S1362" i="8" s="1"/>
  <c r="R1350" i="8"/>
  <c r="S1350" i="8" s="1"/>
  <c r="R1290" i="8"/>
  <c r="S1290" i="8" s="1"/>
  <c r="R1254" i="8"/>
  <c r="S1254" i="8" s="1"/>
  <c r="R1443" i="8"/>
  <c r="S1443" i="8" s="1"/>
  <c r="R1407" i="8"/>
  <c r="S1255" i="8"/>
  <c r="R1273" i="8"/>
  <c r="S1273" i="8" s="1"/>
  <c r="J1290" i="8"/>
  <c r="P1290" i="7"/>
  <c r="J1435" i="8"/>
  <c r="P1435" i="7"/>
  <c r="R1297" i="8"/>
  <c r="S1297" i="8" s="1"/>
  <c r="R1409" i="8"/>
  <c r="J1423" i="8"/>
  <c r="P1423" i="7"/>
  <c r="R1194" i="8"/>
  <c r="S1194" i="8" s="1"/>
  <c r="R1353" i="8"/>
  <c r="S1353" i="8" s="1"/>
  <c r="J1179" i="8"/>
  <c r="P1179" i="7"/>
  <c r="R1191" i="8"/>
  <c r="S1191" i="8" s="1"/>
  <c r="R1259" i="8"/>
  <c r="S1259" i="8" s="1"/>
  <c r="J1224" i="8"/>
  <c r="P1224" i="7"/>
  <c r="J1128" i="8"/>
  <c r="P1128" i="7"/>
  <c r="J1093" i="8"/>
  <c r="P1093" i="7"/>
  <c r="R1176" i="8"/>
  <c r="S1176" i="8" s="1"/>
  <c r="R1200" i="8"/>
  <c r="S1200" i="8" s="1"/>
  <c r="J1026" i="8"/>
  <c r="P1026" i="7"/>
  <c r="R1035" i="8"/>
  <c r="S1110" i="8"/>
  <c r="R1128" i="8"/>
  <c r="S1128" i="8" s="1"/>
  <c r="R1115" i="8"/>
  <c r="S1115" i="8" s="1"/>
  <c r="S1097" i="8"/>
  <c r="R1056" i="8"/>
  <c r="S1056" i="8" s="1"/>
  <c r="R1022" i="8"/>
  <c r="J1006" i="8"/>
  <c r="P1006" i="7"/>
  <c r="J1036" i="8"/>
  <c r="P1036" i="7"/>
  <c r="R1048" i="8"/>
  <c r="R1024" i="8"/>
  <c r="S1024" i="8" s="1"/>
  <c r="J1131" i="8"/>
  <c r="P1131" i="7"/>
  <c r="R1077" i="8"/>
  <c r="S1077" i="8" s="1"/>
  <c r="R1008" i="8"/>
  <c r="J1127" i="8"/>
  <c r="P1127" i="7"/>
  <c r="J920" i="8"/>
  <c r="P920" i="7"/>
  <c r="J797" i="8"/>
  <c r="P797" i="7"/>
  <c r="R900" i="8"/>
  <c r="S900" i="8" s="1"/>
  <c r="S852" i="8"/>
  <c r="R870" i="8"/>
  <c r="S870" i="8" s="1"/>
  <c r="R869" i="8"/>
  <c r="R1131" i="8"/>
  <c r="J1000" i="8"/>
  <c r="P1000" i="7"/>
  <c r="R899" i="8"/>
  <c r="S899" i="8" s="1"/>
  <c r="S881" i="8"/>
  <c r="R859" i="8"/>
  <c r="S859" i="8" s="1"/>
  <c r="R788" i="8"/>
  <c r="S788" i="8" s="1"/>
  <c r="S762" i="8"/>
  <c r="R780" i="8"/>
  <c r="S780" i="8" s="1"/>
  <c r="R698" i="8"/>
  <c r="S698" i="8" s="1"/>
  <c r="R662" i="8"/>
  <c r="S662" i="8" s="1"/>
  <c r="R518" i="8"/>
  <c r="S518" i="8" s="1"/>
  <c r="R749" i="8"/>
  <c r="S731" i="8"/>
  <c r="J667" i="8"/>
  <c r="P667" i="7"/>
  <c r="J590" i="8"/>
  <c r="P590" i="7"/>
  <c r="R397" i="8"/>
  <c r="S397" i="8" s="1"/>
  <c r="R665" i="8"/>
  <c r="J700" i="8"/>
  <c r="P700" i="7"/>
  <c r="R789" i="8"/>
  <c r="S789" i="8" s="1"/>
  <c r="R398" i="8"/>
  <c r="R395" i="8"/>
  <c r="S395" i="8" s="1"/>
  <c r="J393" i="8"/>
  <c r="P393" i="7"/>
  <c r="J321" i="8"/>
  <c r="P321" i="7"/>
  <c r="R358" i="8"/>
  <c r="R344" i="8"/>
  <c r="S344" i="8" s="1"/>
  <c r="R340" i="8"/>
  <c r="S340" i="8" s="1"/>
  <c r="J409" i="8"/>
  <c r="P409" i="7"/>
  <c r="R331" i="8"/>
  <c r="S331" i="8" s="1"/>
  <c r="R81" i="8"/>
  <c r="J256" i="8"/>
  <c r="P256" i="7"/>
  <c r="J171" i="8"/>
  <c r="P171" i="7"/>
  <c r="J147" i="8"/>
  <c r="P147" i="7"/>
  <c r="J287" i="8"/>
  <c r="P287" i="7"/>
  <c r="J180" i="8"/>
  <c r="P180" i="7"/>
  <c r="J107" i="8"/>
  <c r="P107" i="7"/>
  <c r="J222" i="8"/>
  <c r="P222" i="7"/>
  <c r="J198" i="8"/>
  <c r="P198" i="7"/>
  <c r="J244" i="8"/>
  <c r="P244" i="7"/>
  <c r="J67" i="8"/>
  <c r="P67" i="7"/>
  <c r="J52" i="8"/>
  <c r="P52" i="7"/>
  <c r="J277" i="8"/>
  <c r="P277" i="7"/>
  <c r="A7" i="7"/>
  <c r="J1413" i="8"/>
  <c r="P1413" i="7"/>
  <c r="J1433" i="8"/>
  <c r="P1433" i="7"/>
  <c r="J1417" i="8"/>
  <c r="P1417" i="7"/>
  <c r="R1387" i="8"/>
  <c r="S1387" i="8" s="1"/>
  <c r="R1311" i="8"/>
  <c r="S1311" i="8" s="1"/>
  <c r="R1357" i="8"/>
  <c r="R1307" i="8"/>
  <c r="R1453" i="8"/>
  <c r="S1453" i="8" s="1"/>
  <c r="R1275" i="8"/>
  <c r="S1275" i="8" s="1"/>
  <c r="S1257" i="8"/>
  <c r="R1343" i="8"/>
  <c r="R1349" i="8"/>
  <c r="S1349" i="8" s="1"/>
  <c r="R1329" i="8"/>
  <c r="S1329" i="8" s="1"/>
  <c r="J1261" i="8"/>
  <c r="P1261" i="7"/>
  <c r="R1193" i="8"/>
  <c r="J1446" i="8"/>
  <c r="P1446" i="7"/>
  <c r="J1328" i="8"/>
  <c r="P1328" i="7"/>
  <c r="R1202" i="8"/>
  <c r="S1202" i="8" s="1"/>
  <c r="J1299" i="8"/>
  <c r="P1299" i="7"/>
  <c r="J1320" i="8"/>
  <c r="P1320" i="7"/>
  <c r="R1203" i="8"/>
  <c r="S1203" i="8" s="1"/>
  <c r="J1171" i="8"/>
  <c r="P1171" i="7"/>
  <c r="J1117" i="8"/>
  <c r="P1117" i="7"/>
  <c r="R1075" i="8"/>
  <c r="S1075" i="8" s="1"/>
  <c r="R1255" i="8"/>
  <c r="R1188" i="8"/>
  <c r="S1188" i="8" s="1"/>
  <c r="J1028" i="8"/>
  <c r="P1028" i="7"/>
  <c r="J1019" i="8"/>
  <c r="P1019" i="7"/>
  <c r="R1139" i="8"/>
  <c r="J1061" i="8"/>
  <c r="P1061" i="7"/>
  <c r="R1182" i="8"/>
  <c r="S1182" i="8" s="1"/>
  <c r="R1299" i="8"/>
  <c r="S1299" i="8" s="1"/>
  <c r="S1281" i="8"/>
  <c r="J1201" i="8"/>
  <c r="P1201" i="7"/>
  <c r="R1113" i="8"/>
  <c r="S1113" i="8" s="1"/>
  <c r="R981" i="8"/>
  <c r="S981" i="8" s="1"/>
  <c r="R1036" i="8"/>
  <c r="S1036" i="8" s="1"/>
  <c r="J1442" i="8"/>
  <c r="P1442" i="7"/>
  <c r="J1119" i="8"/>
  <c r="P1119" i="7"/>
  <c r="J1105" i="8"/>
  <c r="P1105" i="7"/>
  <c r="J969" i="8"/>
  <c r="P969" i="7"/>
  <c r="R988" i="8"/>
  <c r="S988" i="8" s="1"/>
  <c r="R980" i="8"/>
  <c r="J1217" i="8"/>
  <c r="P1217" i="7"/>
  <c r="J1022" i="8"/>
  <c r="P1022" i="7"/>
  <c r="J999" i="8"/>
  <c r="P999" i="7"/>
  <c r="J889" i="8"/>
  <c r="P889" i="7"/>
  <c r="J877" i="8"/>
  <c r="P877" i="7"/>
  <c r="J865" i="8"/>
  <c r="P865" i="7"/>
  <c r="J853" i="8"/>
  <c r="P853" i="7"/>
  <c r="J841" i="8"/>
  <c r="P841" i="7"/>
  <c r="J829" i="8"/>
  <c r="P829" i="7"/>
  <c r="J817" i="8"/>
  <c r="P817" i="7"/>
  <c r="J795" i="8"/>
  <c r="P795" i="7"/>
  <c r="R906" i="8"/>
  <c r="S906" i="8" s="1"/>
  <c r="R890" i="8"/>
  <c r="J1083" i="8"/>
  <c r="P1083" i="7"/>
  <c r="R938" i="8"/>
  <c r="R935" i="8"/>
  <c r="S935" i="8" s="1"/>
  <c r="R937" i="8"/>
  <c r="S937" i="8" s="1"/>
  <c r="R932" i="8"/>
  <c r="S932" i="8" s="1"/>
  <c r="R929" i="8"/>
  <c r="S929" i="8" s="1"/>
  <c r="R926" i="8"/>
  <c r="R923" i="8"/>
  <c r="S923" i="8" s="1"/>
  <c r="R920" i="8"/>
  <c r="S920" i="8" s="1"/>
  <c r="R919" i="8"/>
  <c r="S919" i="8" s="1"/>
  <c r="J915" i="8"/>
  <c r="P915" i="7"/>
  <c r="J909" i="8"/>
  <c r="P909" i="7"/>
  <c r="J903" i="8"/>
  <c r="P903" i="7"/>
  <c r="R889" i="8"/>
  <c r="S871" i="8"/>
  <c r="J733" i="8"/>
  <c r="P733" i="7"/>
  <c r="R711" i="8"/>
  <c r="S603" i="8"/>
  <c r="R621" i="8"/>
  <c r="R620" i="8"/>
  <c r="S620" i="8" s="1"/>
  <c r="J424" i="8"/>
  <c r="P424" i="7"/>
  <c r="J376" i="8"/>
  <c r="P376" i="7"/>
  <c r="R763" i="8"/>
  <c r="J708" i="8"/>
  <c r="P708" i="7"/>
  <c r="S503" i="8"/>
  <c r="R521" i="8"/>
  <c r="S521" i="8" s="1"/>
  <c r="J662" i="8"/>
  <c r="P662" i="7"/>
  <c r="R611" i="8"/>
  <c r="S611" i="8" s="1"/>
  <c r="J574" i="8"/>
  <c r="P574" i="7"/>
  <c r="R496" i="8"/>
  <c r="S496" i="8" s="1"/>
  <c r="R765" i="8"/>
  <c r="S765" i="8" s="1"/>
  <c r="R764" i="8"/>
  <c r="S764" i="8" s="1"/>
  <c r="S743" i="8"/>
  <c r="R761" i="8"/>
  <c r="R756" i="8"/>
  <c r="S756" i="8" s="1"/>
  <c r="R758" i="8"/>
  <c r="R752" i="8"/>
  <c r="S752" i="8" s="1"/>
  <c r="R754" i="8"/>
  <c r="S754" i="8" s="1"/>
  <c r="R613" i="8"/>
  <c r="S613" i="8" s="1"/>
  <c r="R577" i="8"/>
  <c r="S577" i="8" s="1"/>
  <c r="R353" i="8"/>
  <c r="S353" i="8" s="1"/>
  <c r="R551" i="8"/>
  <c r="R548" i="8"/>
  <c r="S548" i="8" s="1"/>
  <c r="R546" i="8"/>
  <c r="S546" i="8" s="1"/>
  <c r="R362" i="8"/>
  <c r="R468" i="8"/>
  <c r="R555" i="8"/>
  <c r="R552" i="8"/>
  <c r="S552" i="8" s="1"/>
  <c r="J687" i="8"/>
  <c r="P687" i="7"/>
  <c r="R488" i="8"/>
  <c r="S488" i="8" s="1"/>
  <c r="R474" i="8"/>
  <c r="S474" i="8" s="1"/>
  <c r="R452" i="8"/>
  <c r="S452" i="8" s="1"/>
  <c r="R451" i="8"/>
  <c r="S451" i="8" s="1"/>
  <c r="R447" i="8"/>
  <c r="S447" i="8" s="1"/>
  <c r="R454" i="8"/>
  <c r="S454" i="8" s="1"/>
  <c r="R38" i="8"/>
  <c r="S38" i="8" s="1"/>
  <c r="R317" i="8"/>
  <c r="S317" i="8" s="1"/>
  <c r="R316" i="8"/>
  <c r="S316" i="8" s="1"/>
  <c r="R69" i="8"/>
  <c r="S69" i="8" s="1"/>
  <c r="J262" i="8"/>
  <c r="P262" i="7"/>
  <c r="R115" i="8"/>
  <c r="J240" i="8"/>
  <c r="P240" i="7"/>
  <c r="R303" i="8"/>
  <c r="S303" i="8" s="1"/>
  <c r="R192" i="8"/>
  <c r="S192" i="8" s="1"/>
  <c r="R53" i="8"/>
  <c r="R51" i="8"/>
  <c r="S51" i="8" s="1"/>
  <c r="J243" i="8"/>
  <c r="P243" i="7"/>
  <c r="R210" i="8"/>
  <c r="J70" i="8"/>
  <c r="P70" i="7"/>
  <c r="S265" i="8"/>
  <c r="R283" i="8"/>
  <c r="S283" i="8" s="1"/>
  <c r="R235" i="8"/>
  <c r="S235" i="8" s="1"/>
  <c r="R162" i="8"/>
  <c r="S162" i="8" s="1"/>
  <c r="R191" i="8"/>
  <c r="R43" i="8"/>
  <c r="S43" i="8" s="1"/>
  <c r="S25" i="8"/>
  <c r="J126" i="8"/>
  <c r="P126" i="7"/>
  <c r="J64" i="8"/>
  <c r="P64" i="7"/>
  <c r="J308" i="8"/>
  <c r="P308" i="7"/>
  <c r="R248" i="8"/>
  <c r="S248" i="8" s="1"/>
  <c r="R1448" i="8"/>
  <c r="S1448" i="8" s="1"/>
  <c r="R1442" i="8"/>
  <c r="S1442" i="8" s="1"/>
  <c r="R1436" i="8"/>
  <c r="S1436" i="8" s="1"/>
  <c r="R1394" i="8"/>
  <c r="S1394" i="8" s="1"/>
  <c r="R1382" i="8"/>
  <c r="S1382" i="8" s="1"/>
  <c r="R1374" i="8"/>
  <c r="S1374" i="8" s="1"/>
  <c r="R1366" i="8"/>
  <c r="S1366" i="8" s="1"/>
  <c r="R1451" i="8"/>
  <c r="S1451" i="8" s="1"/>
  <c r="R1359" i="8"/>
  <c r="S1359" i="8" s="1"/>
  <c r="J1385" i="8"/>
  <c r="P1385" i="7"/>
  <c r="J1336" i="8"/>
  <c r="P1336" i="7"/>
  <c r="J1326" i="8"/>
  <c r="P1326" i="7"/>
  <c r="R1217" i="8"/>
  <c r="S1217" i="8" s="1"/>
  <c r="J1430" i="8"/>
  <c r="P1430" i="7"/>
  <c r="R1429" i="8"/>
  <c r="S1411" i="8"/>
  <c r="R1441" i="8"/>
  <c r="S1441" i="8" s="1"/>
  <c r="J1331" i="8"/>
  <c r="P1331" i="7"/>
  <c r="J1178" i="8"/>
  <c r="P1178" i="7"/>
  <c r="J1309" i="8"/>
  <c r="P1309" i="7"/>
  <c r="J1270" i="8"/>
  <c r="P1270" i="7"/>
  <c r="J1267" i="8"/>
  <c r="P1267" i="7"/>
  <c r="J1243" i="8"/>
  <c r="P1243" i="7"/>
  <c r="R1433" i="8"/>
  <c r="S1433" i="8" s="1"/>
  <c r="J1283" i="8"/>
  <c r="P1283" i="7"/>
  <c r="S1409" i="8"/>
  <c r="R1427" i="8"/>
  <c r="S1427" i="8" s="1"/>
  <c r="J1228" i="8"/>
  <c r="P1228" i="7"/>
  <c r="R1088" i="8"/>
  <c r="S1088" i="8" s="1"/>
  <c r="J1115" i="8"/>
  <c r="P1115" i="7"/>
  <c r="J1307" i="8"/>
  <c r="P1307" i="7"/>
  <c r="J1124" i="8"/>
  <c r="P1124" i="7"/>
  <c r="R1406" i="8"/>
  <c r="S1406" i="8" s="1"/>
  <c r="R1397" i="8"/>
  <c r="S1397" i="8" s="1"/>
  <c r="R1377" i="8"/>
  <c r="R1306" i="8"/>
  <c r="S1306" i="8" s="1"/>
  <c r="R1300" i="8"/>
  <c r="S1300" i="8" s="1"/>
  <c r="R1270" i="8"/>
  <c r="S1270" i="8" s="1"/>
  <c r="R1258" i="8"/>
  <c r="S1258" i="8" s="1"/>
  <c r="R1252" i="8"/>
  <c r="S1252" i="8" s="1"/>
  <c r="R1234" i="8"/>
  <c r="S1234" i="8" s="1"/>
  <c r="R1216" i="8"/>
  <c r="S1216" i="8" s="1"/>
  <c r="R1435" i="8"/>
  <c r="S1435" i="8" s="1"/>
  <c r="R1335" i="8"/>
  <c r="S1335" i="8" s="1"/>
  <c r="R1215" i="8"/>
  <c r="S1215" i="8" s="1"/>
  <c r="S1197" i="8"/>
  <c r="R1295" i="8"/>
  <c r="S1295" i="8" s="1"/>
  <c r="S1277" i="8"/>
  <c r="R1361" i="8"/>
  <c r="S1343" i="8"/>
  <c r="J1304" i="8"/>
  <c r="P1304" i="7"/>
  <c r="J1366" i="8"/>
  <c r="P1366" i="7"/>
  <c r="J1296" i="8"/>
  <c r="P1296" i="7"/>
  <c r="R1180" i="8"/>
  <c r="S1180" i="8" s="1"/>
  <c r="R1237" i="8"/>
  <c r="S1237" i="8" s="1"/>
  <c r="J1308" i="8"/>
  <c r="P1308" i="7"/>
  <c r="J1274" i="8"/>
  <c r="P1274" i="7"/>
  <c r="J1319" i="8"/>
  <c r="P1319" i="7"/>
  <c r="J1183" i="8"/>
  <c r="P1183" i="7"/>
  <c r="J1176" i="8"/>
  <c r="P1176" i="7"/>
  <c r="J1409" i="8"/>
  <c r="P1409" i="7"/>
  <c r="R1317" i="8"/>
  <c r="S1317" i="8" s="1"/>
  <c r="J1141" i="8"/>
  <c r="P1141" i="7"/>
  <c r="R1099" i="8"/>
  <c r="S1099" i="8" s="1"/>
  <c r="J1236" i="8"/>
  <c r="P1236" i="7"/>
  <c r="R1110" i="8"/>
  <c r="J1181" i="8"/>
  <c r="P1181" i="7"/>
  <c r="J1137" i="8"/>
  <c r="P1137" i="7"/>
  <c r="J1100" i="8"/>
  <c r="P1100" i="7"/>
  <c r="R1165" i="8"/>
  <c r="S1165" i="8" s="1"/>
  <c r="R1141" i="8"/>
  <c r="J1050" i="8"/>
  <c r="P1050" i="7"/>
  <c r="R1152" i="8"/>
  <c r="J1072" i="8"/>
  <c r="P1072" i="7"/>
  <c r="R1016" i="8"/>
  <c r="R1094" i="8"/>
  <c r="S1094" i="8" s="1"/>
  <c r="J1192" i="8"/>
  <c r="P1192" i="7"/>
  <c r="R979" i="8"/>
  <c r="S979" i="8" s="1"/>
  <c r="J1030" i="8"/>
  <c r="P1030" i="7"/>
  <c r="J975" i="8"/>
  <c r="P975" i="7"/>
  <c r="J957" i="8"/>
  <c r="P957" i="7"/>
  <c r="J945" i="8"/>
  <c r="P945" i="7"/>
  <c r="R1223" i="8"/>
  <c r="S1223" i="8" s="1"/>
  <c r="S1205" i="8"/>
  <c r="J1177" i="8"/>
  <c r="P1177" i="7"/>
  <c r="R1137" i="8"/>
  <c r="R1055" i="8"/>
  <c r="R1209" i="8"/>
  <c r="S1209" i="8" s="1"/>
  <c r="J1023" i="8"/>
  <c r="P1023" i="7"/>
  <c r="J1034" i="8"/>
  <c r="P1034" i="7"/>
  <c r="J1082" i="8"/>
  <c r="P1082" i="7"/>
  <c r="J929" i="8"/>
  <c r="P929" i="7"/>
  <c r="R896" i="8"/>
  <c r="S896" i="8" s="1"/>
  <c r="R881" i="8"/>
  <c r="J916" i="8"/>
  <c r="P916" i="7"/>
  <c r="J779" i="8"/>
  <c r="P779" i="7"/>
  <c r="J730" i="8"/>
  <c r="P730" i="7"/>
  <c r="J712" i="8"/>
  <c r="P712" i="7"/>
  <c r="J609" i="8"/>
  <c r="P609" i="7"/>
  <c r="J591" i="8"/>
  <c r="P591" i="7"/>
  <c r="J548" i="8"/>
  <c r="P548" i="7"/>
  <c r="J454" i="8"/>
  <c r="P454" i="7"/>
  <c r="J406" i="8"/>
  <c r="P406" i="7"/>
  <c r="J356" i="8"/>
  <c r="P356" i="7"/>
  <c r="J586" i="8"/>
  <c r="P586" i="7"/>
  <c r="J577" i="8"/>
  <c r="P577" i="7"/>
  <c r="R777" i="8"/>
  <c r="S777" i="8" s="1"/>
  <c r="R697" i="8"/>
  <c r="S697" i="8" s="1"/>
  <c r="R692" i="8"/>
  <c r="S692" i="8" s="1"/>
  <c r="J588" i="8"/>
  <c r="P588" i="7"/>
  <c r="R485" i="8"/>
  <c r="S485" i="8" s="1"/>
  <c r="R479" i="8"/>
  <c r="R503" i="8"/>
  <c r="R747" i="8"/>
  <c r="S747" i="8" s="1"/>
  <c r="J724" i="8"/>
  <c r="P724" i="7"/>
  <c r="J630" i="8"/>
  <c r="P630" i="7"/>
  <c r="R567" i="8"/>
  <c r="S567" i="8" s="1"/>
  <c r="J467" i="8"/>
  <c r="P467" i="7"/>
  <c r="R476" i="8"/>
  <c r="S476" i="8" s="1"/>
  <c r="R339" i="8"/>
  <c r="R335" i="8"/>
  <c r="S335" i="8" s="1"/>
  <c r="R386" i="8"/>
  <c r="R615" i="8"/>
  <c r="S615" i="8" s="1"/>
  <c r="J449" i="8"/>
  <c r="P449" i="7"/>
  <c r="R350" i="8"/>
  <c r="S350" i="8" s="1"/>
  <c r="R334" i="8"/>
  <c r="S334" i="8" s="1"/>
  <c r="R333" i="8"/>
  <c r="S333" i="8" s="1"/>
  <c r="J465" i="8"/>
  <c r="P465" i="7"/>
  <c r="J633" i="8"/>
  <c r="P633" i="7"/>
  <c r="R464" i="8"/>
  <c r="J12" i="8"/>
  <c r="P12" i="7"/>
  <c r="J298" i="8"/>
  <c r="P298" i="7"/>
  <c r="J214" i="8"/>
  <c r="P214" i="7"/>
  <c r="J129" i="8"/>
  <c r="P129" i="7"/>
  <c r="J61" i="8"/>
  <c r="P61" i="7"/>
  <c r="R151" i="8"/>
  <c r="S151" i="8" s="1"/>
  <c r="J236" i="8"/>
  <c r="P236" i="7"/>
  <c r="J125" i="8"/>
  <c r="P125" i="7"/>
  <c r="R286" i="8"/>
  <c r="R227" i="8"/>
  <c r="S227" i="8" s="1"/>
  <c r="S209" i="8"/>
  <c r="R190" i="8"/>
  <c r="R179" i="8"/>
  <c r="S179" i="8" s="1"/>
  <c r="J204" i="8"/>
  <c r="P204" i="7"/>
  <c r="R68" i="8"/>
  <c r="S68" i="8" s="1"/>
  <c r="S50" i="8"/>
  <c r="R67" i="8"/>
  <c r="S67" i="8" s="1"/>
  <c r="R66" i="8"/>
  <c r="S66" i="8" s="1"/>
  <c r="J285" i="8"/>
  <c r="P285" i="7"/>
  <c r="J226" i="8"/>
  <c r="P226" i="7"/>
  <c r="R295" i="8"/>
  <c r="S295" i="8" s="1"/>
  <c r="J84" i="8"/>
  <c r="P84" i="7"/>
  <c r="J302" i="8"/>
  <c r="P302" i="7"/>
  <c r="R302" i="8"/>
  <c r="S302" i="8" s="1"/>
  <c r="R267" i="8"/>
  <c r="S267" i="8" s="1"/>
  <c r="J139" i="8"/>
  <c r="P139" i="7"/>
  <c r="S175" i="8"/>
  <c r="R193" i="8"/>
  <c r="S193" i="8" s="1"/>
  <c r="R83" i="8"/>
  <c r="J309" i="8"/>
  <c r="P309" i="7"/>
  <c r="J644" i="8"/>
  <c r="P644" i="7"/>
  <c r="J610" i="8"/>
  <c r="P610" i="7"/>
  <c r="J711" i="8"/>
  <c r="P711" i="7"/>
  <c r="R341" i="8"/>
  <c r="S341" i="8" s="1"/>
  <c r="S323" i="8"/>
  <c r="J417" i="8"/>
  <c r="P417" i="7"/>
  <c r="R372" i="8"/>
  <c r="R371" i="8"/>
  <c r="S371" i="8" s="1"/>
  <c r="R367" i="8"/>
  <c r="S367" i="8" s="1"/>
  <c r="J323" i="8"/>
  <c r="P323" i="7"/>
  <c r="J615" i="8"/>
  <c r="P615" i="7"/>
  <c r="J202" i="8"/>
  <c r="P202" i="7"/>
  <c r="R224" i="8"/>
  <c r="J1223" i="8"/>
  <c r="P1223" i="7"/>
  <c r="J1342" i="8"/>
  <c r="P1342" i="7"/>
  <c r="R1379" i="8"/>
  <c r="S1379" i="8" s="1"/>
  <c r="S1361" i="8"/>
  <c r="R1081" i="8"/>
  <c r="S1081" i="8" s="1"/>
  <c r="R1356" i="8"/>
  <c r="S1356" i="8" s="1"/>
  <c r="R1332" i="8"/>
  <c r="S1332" i="8" s="1"/>
  <c r="R1230" i="8"/>
  <c r="S1230" i="8" s="1"/>
  <c r="J1445" i="8"/>
  <c r="P1445" i="7"/>
  <c r="J1233" i="8"/>
  <c r="P1233" i="7"/>
  <c r="R1403" i="8"/>
  <c r="S1403" i="8" s="1"/>
  <c r="R1391" i="8"/>
  <c r="S1391" i="8" s="1"/>
  <c r="J1355" i="8"/>
  <c r="P1355" i="7"/>
  <c r="J1302" i="8"/>
  <c r="P1302" i="7"/>
  <c r="R1241" i="8"/>
  <c r="S1241" i="8" s="1"/>
  <c r="S1251" i="8"/>
  <c r="R1269" i="8"/>
  <c r="S1269" i="8" s="1"/>
  <c r="J1249" i="8"/>
  <c r="P1249" i="7"/>
  <c r="R1221" i="8"/>
  <c r="S1221" i="8" s="1"/>
  <c r="J1194" i="8"/>
  <c r="P1194" i="7"/>
  <c r="R1337" i="8"/>
  <c r="S1337" i="8" s="1"/>
  <c r="S1319" i="8"/>
  <c r="J1015" i="8"/>
  <c r="P1015" i="7"/>
  <c r="R1351" i="8"/>
  <c r="S1351" i="8" s="1"/>
  <c r="R1325" i="8"/>
  <c r="S1325" i="8" s="1"/>
  <c r="S1307" i="8"/>
  <c r="R1106" i="8"/>
  <c r="J1189" i="8"/>
  <c r="P1189" i="7"/>
  <c r="R1207" i="8"/>
  <c r="S1207" i="8" s="1"/>
  <c r="S1189" i="8"/>
  <c r="J1148" i="8"/>
  <c r="P1148" i="7"/>
  <c r="R1129" i="8"/>
  <c r="J1107" i="8"/>
  <c r="P1107" i="7"/>
  <c r="J1152" i="8"/>
  <c r="P1152" i="7"/>
  <c r="J1145" i="8"/>
  <c r="P1145" i="7"/>
  <c r="J1116" i="8"/>
  <c r="P1116" i="7"/>
  <c r="R1054" i="8"/>
  <c r="S1054" i="8" s="1"/>
  <c r="R998" i="8"/>
  <c r="S998" i="8" s="1"/>
  <c r="S980" i="8"/>
  <c r="R952" i="8"/>
  <c r="S952" i="8" s="1"/>
  <c r="S934" i="8"/>
  <c r="R770" i="8"/>
  <c r="S770" i="8" s="1"/>
  <c r="R626" i="8"/>
  <c r="S626" i="8" s="1"/>
  <c r="R709" i="8"/>
  <c r="S709" i="8" s="1"/>
  <c r="R708" i="8"/>
  <c r="S708" i="8" s="1"/>
  <c r="J582" i="8"/>
  <c r="P582" i="7"/>
  <c r="J499" i="8"/>
  <c r="P499" i="7"/>
  <c r="J487" i="8"/>
  <c r="P487" i="7"/>
  <c r="J442" i="8"/>
  <c r="P442" i="7"/>
  <c r="J394" i="8"/>
  <c r="P394" i="7"/>
  <c r="J676" i="8"/>
  <c r="P676" i="7"/>
  <c r="R557" i="8"/>
  <c r="S557" i="8" s="1"/>
  <c r="R556" i="8"/>
  <c r="S556" i="8" s="1"/>
  <c r="J768" i="8"/>
  <c r="P768" i="7"/>
  <c r="J634" i="8"/>
  <c r="P634" i="7"/>
  <c r="J532" i="8"/>
  <c r="P532" i="7"/>
  <c r="J395" i="8"/>
  <c r="P395" i="7"/>
  <c r="R322" i="8"/>
  <c r="S322" i="8" s="1"/>
  <c r="J632" i="8"/>
  <c r="P632" i="7"/>
  <c r="S307" i="8"/>
  <c r="R325" i="8"/>
  <c r="S325" i="8" s="1"/>
  <c r="J273" i="8"/>
  <c r="P273" i="7"/>
  <c r="J225" i="8"/>
  <c r="P225" i="7"/>
  <c r="J132" i="8"/>
  <c r="P132" i="7"/>
  <c r="R307" i="8"/>
  <c r="J293" i="8"/>
  <c r="P293" i="7"/>
  <c r="J227" i="8"/>
  <c r="P227" i="7"/>
  <c r="R129" i="8"/>
  <c r="S129" i="8" s="1"/>
  <c r="R219" i="8"/>
  <c r="J4" i="8"/>
  <c r="P4" i="7"/>
  <c r="J174" i="8"/>
  <c r="P174" i="7"/>
  <c r="R1348" i="8"/>
  <c r="S1348" i="8" s="1"/>
  <c r="R1342" i="8"/>
  <c r="S1342" i="8" s="1"/>
  <c r="R1324" i="8"/>
  <c r="S1324" i="8" s="1"/>
  <c r="R1294" i="8"/>
  <c r="S1294" i="8" s="1"/>
  <c r="J1449" i="8"/>
  <c r="P1449" i="7"/>
  <c r="R1369" i="8"/>
  <c r="S1369" i="8" s="1"/>
  <c r="R1249" i="8"/>
  <c r="S1249" i="8" s="1"/>
  <c r="J1230" i="8"/>
  <c r="P1230" i="7"/>
  <c r="R1331" i="8"/>
  <c r="S1331" i="8" s="1"/>
  <c r="J1279" i="8"/>
  <c r="P1279" i="7"/>
  <c r="J1247" i="8"/>
  <c r="P1247" i="7"/>
  <c r="J1199" i="8"/>
  <c r="P1199" i="7"/>
  <c r="R1373" i="8"/>
  <c r="S1373" i="8" s="1"/>
  <c r="S1233" i="8"/>
  <c r="R1251" i="8"/>
  <c r="R1405" i="8"/>
  <c r="J1300" i="8"/>
  <c r="P1300" i="7"/>
  <c r="J1275" i="8"/>
  <c r="P1275" i="7"/>
  <c r="J1367" i="8"/>
  <c r="P1367" i="7"/>
  <c r="J1322" i="8"/>
  <c r="P1322" i="7"/>
  <c r="J1415" i="8"/>
  <c r="P1415" i="7"/>
  <c r="J1195" i="8"/>
  <c r="P1195" i="7"/>
  <c r="R1313" i="8"/>
  <c r="S1313" i="8" s="1"/>
  <c r="R1279" i="8"/>
  <c r="S1279" i="8" s="1"/>
  <c r="J1240" i="8"/>
  <c r="P1240" i="7"/>
  <c r="J1229" i="8"/>
  <c r="P1229" i="7"/>
  <c r="J1225" i="8"/>
  <c r="P1225" i="7"/>
  <c r="J1032" i="8"/>
  <c r="P1032" i="7"/>
  <c r="J1021" i="8"/>
  <c r="P1021" i="7"/>
  <c r="R1034" i="8"/>
  <c r="S1034" i="8" s="1"/>
  <c r="S1016" i="8"/>
  <c r="J1126" i="8"/>
  <c r="P1126" i="7"/>
  <c r="R1121" i="8"/>
  <c r="S1121" i="8" s="1"/>
  <c r="J1076" i="8"/>
  <c r="P1076" i="7"/>
  <c r="J1052" i="8"/>
  <c r="P1052" i="7"/>
  <c r="J1009" i="8"/>
  <c r="P1009" i="7"/>
  <c r="J1147" i="8"/>
  <c r="P1147" i="7"/>
  <c r="R1153" i="8"/>
  <c r="J1281" i="8"/>
  <c r="P1281" i="7"/>
  <c r="J1138" i="8"/>
  <c r="P1138" i="7"/>
  <c r="R986" i="8"/>
  <c r="J1077" i="8"/>
  <c r="P1077" i="7"/>
  <c r="R1027" i="8"/>
  <c r="S1027" i="8" s="1"/>
  <c r="R1039" i="8"/>
  <c r="S1039" i="8" s="1"/>
  <c r="J1059" i="8"/>
  <c r="P1059" i="7"/>
  <c r="J1049" i="8"/>
  <c r="P1049" i="7"/>
  <c r="R1015" i="8"/>
  <c r="R978" i="8"/>
  <c r="S978" i="8" s="1"/>
  <c r="R1192" i="8"/>
  <c r="S1192" i="8" s="1"/>
  <c r="J813" i="8"/>
  <c r="P813" i="7"/>
  <c r="J789" i="8"/>
  <c r="P789" i="7"/>
  <c r="R902" i="8"/>
  <c r="S902" i="8" s="1"/>
  <c r="R868" i="8"/>
  <c r="R867" i="8"/>
  <c r="S867" i="8" s="1"/>
  <c r="R858" i="8"/>
  <c r="S858" i="8" s="1"/>
  <c r="R857" i="8"/>
  <c r="S857" i="8" s="1"/>
  <c r="R846" i="8"/>
  <c r="S846" i="8" s="1"/>
  <c r="R1102" i="8"/>
  <c r="J910" i="8"/>
  <c r="P910" i="7"/>
  <c r="J904" i="8"/>
  <c r="P904" i="7"/>
  <c r="J898" i="8"/>
  <c r="P898" i="7"/>
  <c r="J939" i="8"/>
  <c r="P939" i="7"/>
  <c r="R1116" i="8"/>
  <c r="S1116" i="8" s="1"/>
  <c r="R841" i="8"/>
  <c r="S841" i="8" s="1"/>
  <c r="R706" i="8"/>
  <c r="S706" i="8" s="1"/>
  <c r="R694" i="8"/>
  <c r="S694" i="8" s="1"/>
  <c r="R670" i="8"/>
  <c r="S670" i="8" s="1"/>
  <c r="R658" i="8"/>
  <c r="S658" i="8" s="1"/>
  <c r="R646" i="8"/>
  <c r="S646" i="8" s="1"/>
  <c r="R634" i="8"/>
  <c r="S634" i="8" s="1"/>
  <c r="R610" i="8"/>
  <c r="S610" i="8" s="1"/>
  <c r="R574" i="8"/>
  <c r="S574" i="8" s="1"/>
  <c r="R562" i="8"/>
  <c r="S562" i="8" s="1"/>
  <c r="R550" i="8"/>
  <c r="S550" i="8" s="1"/>
  <c r="J638" i="8"/>
  <c r="P638" i="7"/>
  <c r="J436" i="8"/>
  <c r="P436" i="7"/>
  <c r="J388" i="8"/>
  <c r="P388" i="7"/>
  <c r="R745" i="8"/>
  <c r="S745" i="8" s="1"/>
  <c r="R742" i="8"/>
  <c r="S742" i="8" s="1"/>
  <c r="J701" i="8"/>
  <c r="P701" i="7"/>
  <c r="J782" i="8"/>
  <c r="P782" i="7"/>
  <c r="J736" i="8"/>
  <c r="P736" i="7"/>
  <c r="J660" i="8"/>
  <c r="P660" i="7"/>
  <c r="J608" i="8"/>
  <c r="P608" i="7"/>
  <c r="R453" i="8"/>
  <c r="R393" i="8"/>
  <c r="S393" i="8" s="1"/>
  <c r="R685" i="8"/>
  <c r="S685" i="8" s="1"/>
  <c r="R684" i="8"/>
  <c r="S684" i="8" s="1"/>
  <c r="R680" i="8"/>
  <c r="S680" i="8" s="1"/>
  <c r="R682" i="8"/>
  <c r="S682" i="8" s="1"/>
  <c r="J688" i="8"/>
  <c r="P688" i="7"/>
  <c r="S473" i="8"/>
  <c r="R491" i="8"/>
  <c r="S491" i="8" s="1"/>
  <c r="J429" i="8"/>
  <c r="P429" i="7"/>
  <c r="J329" i="8"/>
  <c r="P329" i="7"/>
  <c r="J317" i="8"/>
  <c r="P317" i="7"/>
  <c r="J507" i="8"/>
  <c r="P507" i="7"/>
  <c r="J512" i="8"/>
  <c r="P512" i="7"/>
  <c r="R320" i="8"/>
  <c r="S320" i="8" s="1"/>
  <c r="J599" i="8"/>
  <c r="P599" i="7"/>
  <c r="J489" i="8"/>
  <c r="P489" i="7"/>
  <c r="J488" i="8"/>
  <c r="P488" i="7"/>
  <c r="R48" i="8"/>
  <c r="S48" i="8" s="1"/>
  <c r="R292" i="8"/>
  <c r="S292" i="8" s="1"/>
  <c r="J117" i="8"/>
  <c r="P117" i="7"/>
  <c r="R125" i="8"/>
  <c r="S125" i="8" s="1"/>
  <c r="J82" i="8"/>
  <c r="P82" i="7"/>
  <c r="R84" i="8"/>
  <c r="J223" i="8"/>
  <c r="P223" i="7"/>
  <c r="J212" i="8"/>
  <c r="P212" i="7"/>
  <c r="J175" i="8"/>
  <c r="P175" i="7"/>
  <c r="J56" i="8"/>
  <c r="P56" i="7"/>
  <c r="J10" i="8"/>
  <c r="P10" i="7"/>
  <c r="J157" i="8"/>
  <c r="P157" i="7"/>
  <c r="R165" i="8"/>
  <c r="S165" i="8" s="1"/>
  <c r="J168" i="8"/>
  <c r="P168" i="7"/>
  <c r="J289" i="8"/>
  <c r="P289" i="7"/>
  <c r="R65" i="8"/>
  <c r="S65" i="8" s="1"/>
  <c r="R60" i="8"/>
  <c r="S60" i="8" s="1"/>
  <c r="J141" i="8"/>
  <c r="P141" i="7"/>
  <c r="J109" i="8"/>
  <c r="P109" i="7"/>
  <c r="R126" i="8"/>
  <c r="S126" i="8" s="1"/>
  <c r="R202" i="8"/>
  <c r="R24" i="8"/>
  <c r="S24" i="8" s="1"/>
  <c r="R21" i="8"/>
  <c r="S21" i="8" s="1"/>
  <c r="R22" i="8"/>
  <c r="S22" i="8" s="1"/>
  <c r="R132" i="8"/>
  <c r="R107" i="8"/>
  <c r="S107" i="8" s="1"/>
  <c r="R47" i="8"/>
  <c r="S47" i="8" s="1"/>
  <c r="R44" i="8"/>
  <c r="S44" i="8" s="1"/>
  <c r="J196" i="8"/>
  <c r="P196" i="7"/>
  <c r="R285" i="8"/>
  <c r="S285" i="8" s="1"/>
  <c r="R272" i="8"/>
  <c r="R478" i="8"/>
  <c r="S478" i="8" s="1"/>
  <c r="S460" i="8"/>
  <c r="R484" i="8"/>
  <c r="S484" i="8" s="1"/>
  <c r="J85" i="8"/>
  <c r="P85" i="7"/>
  <c r="S190" i="8"/>
  <c r="R208" i="8"/>
  <c r="S208" i="8" s="1"/>
  <c r="R59" i="8"/>
  <c r="S59" i="8" s="1"/>
  <c r="R58" i="8"/>
  <c r="S58" i="8" s="1"/>
  <c r="R80" i="8"/>
  <c r="R79" i="8"/>
  <c r="S79" i="8" s="1"/>
  <c r="R1371" i="8"/>
  <c r="S1371" i="8" s="1"/>
  <c r="R1333" i="8"/>
  <c r="S1333" i="8" s="1"/>
  <c r="J1354" i="8"/>
  <c r="P1354" i="7"/>
  <c r="R1178" i="8"/>
  <c r="S1178" i="8" s="1"/>
  <c r="R1303" i="8"/>
  <c r="R1205" i="8"/>
  <c r="R1261" i="8"/>
  <c r="S1261" i="8" s="1"/>
  <c r="R1199" i="8"/>
  <c r="S1199" i="8" s="1"/>
  <c r="S1181" i="8"/>
  <c r="J1104" i="8"/>
  <c r="P1104" i="7"/>
  <c r="R1064" i="8"/>
  <c r="S1064" i="8" s="1"/>
  <c r="R1158" i="8"/>
  <c r="S1158" i="8" s="1"/>
  <c r="R1097" i="8"/>
  <c r="J1038" i="8"/>
  <c r="P1038" i="7"/>
  <c r="J1046" i="8"/>
  <c r="P1046" i="7"/>
  <c r="R1098" i="8"/>
  <c r="S1098" i="8" s="1"/>
  <c r="J1130" i="8"/>
  <c r="P1130" i="7"/>
  <c r="R964" i="8"/>
  <c r="S964" i="8" s="1"/>
  <c r="R963" i="8"/>
  <c r="S963" i="8" s="1"/>
  <c r="R962" i="8"/>
  <c r="S962" i="8" s="1"/>
  <c r="R961" i="8"/>
  <c r="S961" i="8" s="1"/>
  <c r="J934" i="8"/>
  <c r="P934" i="7"/>
  <c r="J921" i="8"/>
  <c r="P921" i="7"/>
  <c r="J715" i="8"/>
  <c r="P715" i="7"/>
  <c r="J645" i="8"/>
  <c r="P645" i="7"/>
  <c r="J410" i="8"/>
  <c r="P410" i="7"/>
  <c r="J378" i="8"/>
  <c r="P378" i="7"/>
  <c r="R741" i="8"/>
  <c r="S741" i="8" s="1"/>
  <c r="R740" i="8"/>
  <c r="S740" i="8" s="1"/>
  <c r="J570" i="8"/>
  <c r="P570" i="7"/>
  <c r="J389" i="8"/>
  <c r="P389" i="7"/>
  <c r="S362" i="8"/>
  <c r="R380" i="8"/>
  <c r="S380" i="8" s="1"/>
  <c r="R379" i="8"/>
  <c r="S379" i="8" s="1"/>
  <c r="R54" i="8"/>
  <c r="S54" i="8" s="1"/>
  <c r="R152" i="8"/>
  <c r="S152" i="8" s="1"/>
  <c r="J297" i="8"/>
  <c r="P297" i="7"/>
  <c r="J248" i="8"/>
  <c r="P248" i="7"/>
  <c r="J266" i="8"/>
  <c r="P266" i="7"/>
  <c r="J253" i="8"/>
  <c r="P253" i="7"/>
  <c r="J1389" i="8"/>
  <c r="P1389" i="7"/>
  <c r="R1419" i="8"/>
  <c r="S1419" i="8" s="1"/>
  <c r="J1441" i="8"/>
  <c r="P1441" i="7"/>
  <c r="J1429" i="8"/>
  <c r="P1429" i="7"/>
  <c r="J1421" i="8"/>
  <c r="P1421" i="7"/>
  <c r="J1257" i="8"/>
  <c r="P1257" i="7"/>
  <c r="J1384" i="8"/>
  <c r="P1384" i="7"/>
  <c r="R1253" i="8"/>
  <c r="S1253" i="8" s="1"/>
  <c r="J1232" i="8"/>
  <c r="P1232" i="7"/>
  <c r="J1238" i="8"/>
  <c r="P1238" i="7"/>
  <c r="J1284" i="8"/>
  <c r="P1284" i="7"/>
  <c r="J1218" i="8"/>
  <c r="P1218" i="7"/>
  <c r="R1283" i="8"/>
  <c r="R1195" i="8"/>
  <c r="S1195" i="8" s="1"/>
  <c r="S1177" i="8"/>
  <c r="R1425" i="8"/>
  <c r="S1425" i="8" s="1"/>
  <c r="S1407" i="8"/>
  <c r="R1123" i="8"/>
  <c r="S1123" i="8" s="1"/>
  <c r="J1067" i="8"/>
  <c r="P1067" i="7"/>
  <c r="J1113" i="8"/>
  <c r="P1113" i="7"/>
  <c r="R1038" i="8"/>
  <c r="S1038" i="8" s="1"/>
  <c r="R1045" i="8"/>
  <c r="S1045" i="8" s="1"/>
  <c r="R1080" i="8"/>
  <c r="S1080" i="8" s="1"/>
  <c r="J1051" i="8"/>
  <c r="P1051" i="7"/>
  <c r="S1201" i="8"/>
  <c r="R1219" i="8"/>
  <c r="S1219" i="8" s="1"/>
  <c r="R1186" i="8"/>
  <c r="J1011" i="8"/>
  <c r="P1011" i="7"/>
  <c r="R1023" i="8"/>
  <c r="S1023" i="8" s="1"/>
  <c r="J955" i="8"/>
  <c r="P955" i="7"/>
  <c r="J943" i="8"/>
  <c r="P943" i="7"/>
  <c r="J923" i="8"/>
  <c r="P923" i="7"/>
  <c r="J885" i="8"/>
  <c r="P885" i="7"/>
  <c r="J861" i="8"/>
  <c r="P861" i="7"/>
  <c r="J825" i="8"/>
  <c r="P825" i="7"/>
  <c r="J690" i="8"/>
  <c r="P690" i="7"/>
  <c r="R637" i="8"/>
  <c r="J402" i="8"/>
  <c r="P402" i="7"/>
  <c r="J386" i="8"/>
  <c r="P386" i="7"/>
  <c r="R587" i="8"/>
  <c r="S587" i="8" s="1"/>
  <c r="R533" i="8"/>
  <c r="S533" i="8" s="1"/>
  <c r="R509" i="8"/>
  <c r="S509" i="8" s="1"/>
  <c r="R508" i="8"/>
  <c r="S508" i="8" s="1"/>
  <c r="R715" i="8"/>
  <c r="S715" i="8" s="1"/>
  <c r="R489" i="8"/>
  <c r="S489" i="8" s="1"/>
  <c r="R463" i="8"/>
  <c r="R502" i="8"/>
  <c r="S502" i="8" s="1"/>
  <c r="J771" i="8"/>
  <c r="P771" i="7"/>
  <c r="S346" i="8"/>
  <c r="R364" i="8"/>
  <c r="R363" i="8"/>
  <c r="S363" i="8" s="1"/>
  <c r="J597" i="8"/>
  <c r="P597" i="7"/>
  <c r="R434" i="8"/>
  <c r="S434" i="8" s="1"/>
  <c r="R422" i="8"/>
  <c r="R419" i="8"/>
  <c r="S419" i="8" s="1"/>
  <c r="R414" i="8"/>
  <c r="S414" i="8" s="1"/>
  <c r="R411" i="8"/>
  <c r="S411" i="8" s="1"/>
  <c r="R413" i="8"/>
  <c r="S413" i="8" s="1"/>
  <c r="R428" i="8"/>
  <c r="S428" i="8" s="1"/>
  <c r="R427" i="8"/>
  <c r="S427" i="8" s="1"/>
  <c r="R49" i="8"/>
  <c r="S49" i="8" s="1"/>
  <c r="J201" i="8"/>
  <c r="P201" i="7"/>
  <c r="J32" i="8"/>
  <c r="P32" i="7"/>
  <c r="R27" i="8"/>
  <c r="S27" i="8" s="1"/>
  <c r="J25" i="8"/>
  <c r="P25" i="7"/>
  <c r="R29" i="8"/>
  <c r="S29" i="8" s="1"/>
  <c r="J128" i="8"/>
  <c r="P128" i="7"/>
  <c r="R117" i="8"/>
  <c r="S117" i="8" s="1"/>
  <c r="R41" i="8"/>
  <c r="S41" i="8" s="1"/>
  <c r="R252" i="8"/>
  <c r="S234" i="8"/>
  <c r="R1452" i="8"/>
  <c r="S1452" i="8" s="1"/>
  <c r="R1440" i="8"/>
  <c r="S1440" i="8" s="1"/>
  <c r="R1447" i="8"/>
  <c r="S1429" i="8"/>
  <c r="R1381" i="8"/>
  <c r="S1381" i="8" s="1"/>
  <c r="J1338" i="8"/>
  <c r="P1338" i="7"/>
  <c r="R1309" i="8"/>
  <c r="S1309" i="8" s="1"/>
  <c r="R1355" i="8"/>
  <c r="S1355" i="8" s="1"/>
  <c r="R1227" i="8"/>
  <c r="S1227" i="8" s="1"/>
  <c r="J1410" i="8"/>
  <c r="P1410" i="7"/>
  <c r="J1391" i="8"/>
  <c r="P1391" i="7"/>
  <c r="J1360" i="8"/>
  <c r="P1360" i="7"/>
  <c r="R1257" i="8"/>
  <c r="S1239" i="8"/>
  <c r="J1447" i="8"/>
  <c r="P1447" i="7"/>
  <c r="R1206" i="8"/>
  <c r="S1206" i="8" s="1"/>
  <c r="J1175" i="8"/>
  <c r="P1175" i="7"/>
  <c r="J1272" i="8"/>
  <c r="P1272" i="7"/>
  <c r="R1136" i="8"/>
  <c r="J1078" i="8"/>
  <c r="P1078" i="7"/>
  <c r="J1074" i="8"/>
  <c r="P1074" i="7"/>
  <c r="R1058" i="8"/>
  <c r="S1058" i="8" s="1"/>
  <c r="J1168" i="8"/>
  <c r="P1168" i="7"/>
  <c r="J1096" i="8"/>
  <c r="P1096" i="7"/>
  <c r="J1099" i="8"/>
  <c r="P1099" i="7"/>
  <c r="J1165" i="8"/>
  <c r="P1165" i="7"/>
  <c r="R957" i="8"/>
  <c r="S957" i="8" s="1"/>
  <c r="R1138" i="8"/>
  <c r="J1073" i="8"/>
  <c r="P1073" i="7"/>
  <c r="R1010" i="8"/>
  <c r="R1175" i="8"/>
  <c r="S1175" i="8" s="1"/>
  <c r="J1084" i="8"/>
  <c r="P1084" i="7"/>
  <c r="J1070" i="8"/>
  <c r="P1070" i="7"/>
  <c r="R1014" i="8"/>
  <c r="J1033" i="8"/>
  <c r="P1033" i="7"/>
  <c r="R960" i="8"/>
  <c r="S960" i="8" s="1"/>
  <c r="R959" i="8"/>
  <c r="J1112" i="8"/>
  <c r="P1112" i="7"/>
  <c r="J884" i="8"/>
  <c r="P884" i="7"/>
  <c r="R934" i="8"/>
  <c r="R928" i="8"/>
  <c r="S928" i="8" s="1"/>
  <c r="S910" i="8"/>
  <c r="J1047" i="8"/>
  <c r="P1047" i="7"/>
  <c r="R792" i="8"/>
  <c r="S792" i="8" s="1"/>
  <c r="R728" i="8"/>
  <c r="S728" i="8" s="1"/>
  <c r="R656" i="8"/>
  <c r="S656" i="8" s="1"/>
  <c r="R608" i="8"/>
  <c r="S608" i="8" s="1"/>
  <c r="J751" i="8"/>
  <c r="P751" i="7"/>
  <c r="J517" i="8"/>
  <c r="P517" i="7"/>
  <c r="J466" i="8"/>
  <c r="P466" i="7"/>
  <c r="J370" i="8"/>
  <c r="P370" i="7"/>
  <c r="J784" i="8"/>
  <c r="P784" i="7"/>
  <c r="J773" i="8"/>
  <c r="P773" i="7"/>
  <c r="J744" i="8"/>
  <c r="P744" i="7"/>
  <c r="J685" i="8"/>
  <c r="P685" i="7"/>
  <c r="J649" i="8"/>
  <c r="P649" i="7"/>
  <c r="R355" i="8"/>
  <c r="S355" i="8" s="1"/>
  <c r="R343" i="8"/>
  <c r="S343" i="8" s="1"/>
  <c r="R446" i="8"/>
  <c r="S446" i="8" s="1"/>
  <c r="R443" i="8"/>
  <c r="R410" i="8"/>
  <c r="S410" i="8" s="1"/>
  <c r="R403" i="8"/>
  <c r="S403" i="8" s="1"/>
  <c r="R407" i="8"/>
  <c r="S407" i="8" s="1"/>
  <c r="J339" i="8"/>
  <c r="P339" i="7"/>
  <c r="J327" i="8"/>
  <c r="P327" i="7"/>
  <c r="J313" i="8"/>
  <c r="P313" i="7"/>
  <c r="J537" i="8"/>
  <c r="P537" i="7"/>
  <c r="R342" i="8"/>
  <c r="S342" i="8" s="1"/>
  <c r="R689" i="8"/>
  <c r="S689" i="8" s="1"/>
  <c r="S671" i="8"/>
  <c r="R686" i="8"/>
  <c r="S686" i="8" s="1"/>
  <c r="R688" i="8"/>
  <c r="S688" i="8" s="1"/>
  <c r="R35" i="8"/>
  <c r="S35" i="8" s="1"/>
  <c r="R281" i="8"/>
  <c r="S281" i="8" s="1"/>
  <c r="J284" i="8"/>
  <c r="P284" i="7"/>
  <c r="R207" i="8"/>
  <c r="J164" i="8"/>
  <c r="P164" i="7"/>
  <c r="J140" i="8"/>
  <c r="P140" i="7"/>
  <c r="J245" i="8"/>
  <c r="P245" i="7"/>
  <c r="J114" i="8"/>
  <c r="P114" i="7"/>
  <c r="J94" i="8"/>
  <c r="P94" i="7"/>
  <c r="R1446" i="8"/>
  <c r="S1446" i="8" s="1"/>
  <c r="R1428" i="8"/>
  <c r="S1428" i="8" s="1"/>
  <c r="R1404" i="8"/>
  <c r="S1404" i="8" s="1"/>
  <c r="R1398" i="8"/>
  <c r="S1398" i="8" s="1"/>
  <c r="R1392" i="8"/>
  <c r="S1392" i="8" s="1"/>
  <c r="R1386" i="8"/>
  <c r="S1386" i="8" s="1"/>
  <c r="R1383" i="8"/>
  <c r="S1383" i="8" s="1"/>
  <c r="R1365" i="8"/>
  <c r="S1365" i="8" s="1"/>
  <c r="R1358" i="8"/>
  <c r="S1358" i="8" s="1"/>
  <c r="R1274" i="8"/>
  <c r="S1274" i="8" s="1"/>
  <c r="R1268" i="8"/>
  <c r="S1268" i="8" s="1"/>
  <c r="R1256" i="8"/>
  <c r="S1256" i="8" s="1"/>
  <c r="R1250" i="8"/>
  <c r="S1250" i="8" s="1"/>
  <c r="R1226" i="8"/>
  <c r="S1226" i="8" s="1"/>
  <c r="R1220" i="8"/>
  <c r="S1220" i="8" s="1"/>
  <c r="R1214" i="8"/>
  <c r="S1214" i="8" s="1"/>
  <c r="R1395" i="8"/>
  <c r="S1395" i="8" s="1"/>
  <c r="S1377" i="8"/>
  <c r="S1421" i="8"/>
  <c r="R1439" i="8"/>
  <c r="S1439" i="8" s="1"/>
  <c r="J1451" i="8"/>
  <c r="P1451" i="7"/>
  <c r="J1292" i="8"/>
  <c r="P1292" i="7"/>
  <c r="R1225" i="8"/>
  <c r="S1225" i="8" s="1"/>
  <c r="J1303" i="8"/>
  <c r="P1303" i="7"/>
  <c r="J1288" i="8"/>
  <c r="P1288" i="7"/>
  <c r="J1278" i="8"/>
  <c r="P1278" i="7"/>
  <c r="J1439" i="8"/>
  <c r="P1439" i="7"/>
  <c r="J1386" i="8"/>
  <c r="P1386" i="7"/>
  <c r="R1401" i="8"/>
  <c r="S1401" i="8" s="1"/>
  <c r="J1271" i="8"/>
  <c r="P1271" i="7"/>
  <c r="R1177" i="8"/>
  <c r="J1214" i="8"/>
  <c r="P1214" i="7"/>
  <c r="J1427" i="8"/>
  <c r="P1427" i="7"/>
  <c r="J1361" i="8"/>
  <c r="P1361" i="7"/>
  <c r="J1310" i="8"/>
  <c r="P1310" i="7"/>
  <c r="J1182" i="8"/>
  <c r="P1182" i="7"/>
  <c r="R1197" i="8"/>
  <c r="R1289" i="8"/>
  <c r="S1289" i="8" s="1"/>
  <c r="R1168" i="8"/>
  <c r="S1168" i="8" s="1"/>
  <c r="J1419" i="8"/>
  <c r="P1419" i="7"/>
  <c r="S1447" i="8"/>
  <c r="J1414" i="8"/>
  <c r="P1414" i="7"/>
  <c r="R1198" i="8"/>
  <c r="S1198" i="8" s="1"/>
  <c r="J1431" i="8"/>
  <c r="P1431" i="7"/>
  <c r="J1334" i="8"/>
  <c r="P1334" i="7"/>
  <c r="R1271" i="8"/>
  <c r="S1271" i="8" s="1"/>
  <c r="R1267" i="8"/>
  <c r="S1267" i="8" s="1"/>
  <c r="J1318" i="8"/>
  <c r="P1318" i="7"/>
  <c r="R1247" i="8"/>
  <c r="S1247" i="8" s="1"/>
  <c r="S1229" i="8"/>
  <c r="R1243" i="8"/>
  <c r="S1243" i="8" s="1"/>
  <c r="J1045" i="8"/>
  <c r="P1045" i="7"/>
  <c r="J1157" i="8"/>
  <c r="P1157" i="7"/>
  <c r="R1134" i="8"/>
  <c r="S1134" i="8" s="1"/>
  <c r="S1138" i="8"/>
  <c r="R1156" i="8"/>
  <c r="S1156" i="8" s="1"/>
  <c r="J1065" i="8"/>
  <c r="P1065" i="7"/>
  <c r="R1171" i="8"/>
  <c r="S1171" i="8" s="1"/>
  <c r="S1153" i="8"/>
  <c r="J1188" i="8"/>
  <c r="P1188" i="7"/>
  <c r="J1109" i="8"/>
  <c r="P1109" i="7"/>
  <c r="R1166" i="8"/>
  <c r="S1166" i="8" s="1"/>
  <c r="S1148" i="8"/>
  <c r="J1027" i="8"/>
  <c r="P1027" i="7"/>
  <c r="J1025" i="8"/>
  <c r="P1025" i="7"/>
  <c r="R1157" i="8"/>
  <c r="S1157" i="8" s="1"/>
  <c r="S1139" i="8"/>
  <c r="J1079" i="8"/>
  <c r="P1079" i="7"/>
  <c r="J1066" i="8"/>
  <c r="P1066" i="7"/>
  <c r="R991" i="8"/>
  <c r="S991" i="8" s="1"/>
  <c r="R945" i="8"/>
  <c r="S945" i="8" s="1"/>
  <c r="R1111" i="8"/>
  <c r="S1111" i="8" s="1"/>
  <c r="S1093" i="8"/>
  <c r="R1049" i="8"/>
  <c r="J987" i="8"/>
  <c r="P987" i="7"/>
  <c r="J965" i="8"/>
  <c r="P965" i="7"/>
  <c r="J953" i="8"/>
  <c r="P953" i="7"/>
  <c r="J1190" i="8"/>
  <c r="P1190" i="7"/>
  <c r="R1062" i="8"/>
  <c r="S1062" i="8" s="1"/>
  <c r="S1044" i="8"/>
  <c r="R1042" i="8"/>
  <c r="J1013" i="8"/>
  <c r="P1013" i="7"/>
  <c r="R996" i="8"/>
  <c r="S996" i="8" s="1"/>
  <c r="R984" i="8"/>
  <c r="S984" i="8" s="1"/>
  <c r="J1143" i="8"/>
  <c r="P1143" i="7"/>
  <c r="J1212" i="8"/>
  <c r="P1212" i="7"/>
  <c r="J1055" i="8"/>
  <c r="P1055" i="7"/>
  <c r="S1141" i="8"/>
  <c r="R1159" i="8"/>
  <c r="S1159" i="8" s="1"/>
  <c r="R954" i="8"/>
  <c r="S954" i="8" s="1"/>
  <c r="R953" i="8"/>
  <c r="S953" i="8" s="1"/>
  <c r="J895" i="8"/>
  <c r="P895" i="7"/>
  <c r="J883" i="8"/>
  <c r="P883" i="7"/>
  <c r="J871" i="8"/>
  <c r="P871" i="7"/>
  <c r="J859" i="8"/>
  <c r="P859" i="7"/>
  <c r="J847" i="8"/>
  <c r="P847" i="7"/>
  <c r="J835" i="8"/>
  <c r="P835" i="7"/>
  <c r="J823" i="8"/>
  <c r="P823" i="7"/>
  <c r="J807" i="8"/>
  <c r="P807" i="7"/>
  <c r="R862" i="8"/>
  <c r="S862" i="8" s="1"/>
  <c r="R861" i="8"/>
  <c r="S861" i="8" s="1"/>
  <c r="R901" i="8"/>
  <c r="S901" i="8" s="1"/>
  <c r="S883" i="8"/>
  <c r="J654" i="8"/>
  <c r="P654" i="7"/>
  <c r="R619" i="8"/>
  <c r="S619" i="8" s="1"/>
  <c r="S583" i="8"/>
  <c r="R601" i="8"/>
  <c r="S601" i="8" s="1"/>
  <c r="R600" i="8"/>
  <c r="S600" i="8" s="1"/>
  <c r="J530" i="8"/>
  <c r="P530" i="7"/>
  <c r="R783" i="8"/>
  <c r="S783" i="8" s="1"/>
  <c r="J448" i="8"/>
  <c r="P448" i="7"/>
  <c r="J400" i="8"/>
  <c r="P400" i="7"/>
  <c r="J658" i="8"/>
  <c r="P658" i="7"/>
  <c r="J559" i="8"/>
  <c r="P559" i="7"/>
  <c r="R449" i="8"/>
  <c r="S449" i="8" s="1"/>
  <c r="R425" i="8"/>
  <c r="S425" i="8" s="1"/>
  <c r="R401" i="8"/>
  <c r="S401" i="8" s="1"/>
  <c r="R377" i="8"/>
  <c r="S377" i="8" s="1"/>
  <c r="J772" i="8"/>
  <c r="P772" i="7"/>
  <c r="J750" i="8"/>
  <c r="P750" i="7"/>
  <c r="J531" i="8"/>
  <c r="P531" i="7"/>
  <c r="J729" i="8"/>
  <c r="P729" i="7"/>
  <c r="R725" i="8"/>
  <c r="S725" i="8" s="1"/>
  <c r="R718" i="8"/>
  <c r="S718" i="8" s="1"/>
  <c r="R722" i="8"/>
  <c r="S722" i="8" s="1"/>
  <c r="J648" i="8"/>
  <c r="P648" i="7"/>
  <c r="J717" i="8"/>
  <c r="P717" i="7"/>
  <c r="S448" i="8"/>
  <c r="R466" i="8"/>
  <c r="S466" i="8" s="1"/>
  <c r="J413" i="8"/>
  <c r="P413" i="7"/>
  <c r="R337" i="8"/>
  <c r="S337" i="8" s="1"/>
  <c r="R458" i="8"/>
  <c r="S458" i="8" s="1"/>
  <c r="R455" i="8"/>
  <c r="S455" i="8" s="1"/>
  <c r="R671" i="8"/>
  <c r="R668" i="8"/>
  <c r="S668" i="8" s="1"/>
  <c r="R666" i="8"/>
  <c r="S666" i="8" s="1"/>
  <c r="J580" i="8"/>
  <c r="P580" i="7"/>
  <c r="J614" i="8"/>
  <c r="P614" i="7"/>
  <c r="R356" i="8"/>
  <c r="S356" i="8" s="1"/>
  <c r="J598" i="8"/>
  <c r="P598" i="7"/>
  <c r="R329" i="8"/>
  <c r="S329" i="8" s="1"/>
  <c r="S311" i="8"/>
  <c r="R326" i="8"/>
  <c r="S326" i="8" s="1"/>
  <c r="R76" i="8"/>
  <c r="S76" i="8" s="1"/>
  <c r="J177" i="8"/>
  <c r="P177" i="7"/>
  <c r="J41" i="8"/>
  <c r="P41" i="7"/>
  <c r="J154" i="8"/>
  <c r="P154" i="7"/>
  <c r="J127" i="8"/>
  <c r="P127" i="7"/>
  <c r="J116" i="8"/>
  <c r="P116" i="7"/>
  <c r="J90" i="8"/>
  <c r="P90" i="7"/>
  <c r="J234" i="8"/>
  <c r="P234" i="7"/>
  <c r="J221" i="8"/>
  <c r="P221" i="7"/>
  <c r="J210" i="8"/>
  <c r="P210" i="7"/>
  <c r="R144" i="8"/>
  <c r="S144" i="8" s="1"/>
  <c r="J37" i="8"/>
  <c r="P37" i="7"/>
  <c r="R87" i="8"/>
  <c r="R155" i="8"/>
  <c r="S155" i="8" s="1"/>
  <c r="J241" i="8"/>
  <c r="P241" i="7"/>
  <c r="J230" i="8"/>
  <c r="P230" i="7"/>
  <c r="J121" i="8"/>
  <c r="P121" i="7"/>
  <c r="R223" i="8"/>
  <c r="S223" i="8" s="1"/>
  <c r="J263" i="8"/>
  <c r="P263" i="7"/>
  <c r="R232" i="8"/>
  <c r="R298" i="8"/>
  <c r="S298" i="8" s="1"/>
  <c r="R97" i="8"/>
  <c r="S97" i="8" s="1"/>
  <c r="J231" i="8"/>
  <c r="P231" i="7"/>
  <c r="J207" i="8"/>
  <c r="P207" i="7"/>
  <c r="R167" i="8"/>
  <c r="S167" i="8" s="1"/>
  <c r="R1378" i="8"/>
  <c r="S1378" i="8" s="1"/>
  <c r="R1352" i="8"/>
  <c r="S1352" i="8" s="1"/>
  <c r="R1334" i="8"/>
  <c r="S1334" i="8" s="1"/>
  <c r="R1328" i="8"/>
  <c r="S1328" i="8" s="1"/>
  <c r="R1310" i="8"/>
  <c r="S1310" i="8" s="1"/>
  <c r="R1304" i="8"/>
  <c r="S1304" i="8" s="1"/>
  <c r="R1298" i="8"/>
  <c r="S1298" i="8" s="1"/>
  <c r="R1292" i="8"/>
  <c r="S1292" i="8" s="1"/>
  <c r="R1232" i="8"/>
  <c r="S1232" i="8" s="1"/>
  <c r="R1413" i="8"/>
  <c r="R1393" i="8"/>
  <c r="S1393" i="8" s="1"/>
  <c r="S1375" i="8"/>
  <c r="J1316" i="8"/>
  <c r="P1316" i="7"/>
  <c r="J1372" i="8"/>
  <c r="P1372" i="7"/>
  <c r="J1324" i="8"/>
  <c r="P1324" i="7"/>
  <c r="J1208" i="8"/>
  <c r="P1208" i="7"/>
  <c r="J1250" i="8"/>
  <c r="P1250" i="7"/>
  <c r="R1445" i="8"/>
  <c r="S1445" i="8" s="1"/>
  <c r="J1330" i="8"/>
  <c r="P1330" i="7"/>
  <c r="J1186" i="8"/>
  <c r="P1186" i="7"/>
  <c r="J1418" i="8"/>
  <c r="P1418" i="7"/>
  <c r="J1329" i="8"/>
  <c r="P1329" i="7"/>
  <c r="R1449" i="8"/>
  <c r="S1449" i="8" s="1"/>
  <c r="R1339" i="8"/>
  <c r="S1339" i="8" s="1"/>
  <c r="R1293" i="8"/>
  <c r="S1293" i="8" s="1"/>
  <c r="J1264" i="8"/>
  <c r="P1264" i="7"/>
  <c r="J1180" i="8"/>
  <c r="P1180" i="7"/>
  <c r="R1160" i="8"/>
  <c r="S1160" i="8" s="1"/>
  <c r="J1056" i="8"/>
  <c r="P1056" i="7"/>
  <c r="R1040" i="8"/>
  <c r="S1040" i="8" s="1"/>
  <c r="S1022" i="8"/>
  <c r="J1333" i="8"/>
  <c r="P1333" i="7"/>
  <c r="J1237" i="8"/>
  <c r="P1237" i="7"/>
  <c r="J1139" i="8"/>
  <c r="P1139" i="7"/>
  <c r="R1145" i="8"/>
  <c r="S1125" i="8"/>
  <c r="R1143" i="8"/>
  <c r="J1122" i="8"/>
  <c r="P1122" i="7"/>
  <c r="J1098" i="8"/>
  <c r="P1098" i="7"/>
  <c r="J1087" i="8"/>
  <c r="P1087" i="7"/>
  <c r="R1069" i="8"/>
  <c r="S1069" i="8" s="1"/>
  <c r="R1028" i="8"/>
  <c r="S1010" i="8"/>
  <c r="J1144" i="8"/>
  <c r="P1144" i="7"/>
  <c r="J1120" i="8"/>
  <c r="P1120" i="7"/>
  <c r="J1280" i="8"/>
  <c r="P1280" i="7"/>
  <c r="J1193" i="8"/>
  <c r="P1193" i="7"/>
  <c r="J1200" i="8"/>
  <c r="P1200" i="7"/>
  <c r="J1108" i="8"/>
  <c r="P1108" i="7"/>
  <c r="R975" i="8"/>
  <c r="R933" i="8"/>
  <c r="S933" i="8" s="1"/>
  <c r="J1121" i="8"/>
  <c r="P1121" i="7"/>
  <c r="R1096" i="8"/>
  <c r="S1096" i="8" s="1"/>
  <c r="J1031" i="8"/>
  <c r="P1031" i="7"/>
  <c r="J1060" i="8"/>
  <c r="P1060" i="7"/>
  <c r="S1089" i="8"/>
  <c r="R1107" i="8"/>
  <c r="S1107" i="8" s="1"/>
  <c r="R1068" i="8"/>
  <c r="S1068" i="8" s="1"/>
  <c r="J1035" i="8"/>
  <c r="P1035" i="7"/>
  <c r="R976" i="8"/>
  <c r="S976" i="8" s="1"/>
  <c r="R974" i="8"/>
  <c r="S974" i="8" s="1"/>
  <c r="R966" i="8"/>
  <c r="S966" i="8" s="1"/>
  <c r="R1076" i="8"/>
  <c r="S1076" i="8" s="1"/>
  <c r="R1101" i="8"/>
  <c r="S1083" i="8"/>
  <c r="J938" i="8"/>
  <c r="P938" i="7"/>
  <c r="J805" i="8"/>
  <c r="P805" i="7"/>
  <c r="R888" i="8"/>
  <c r="S888" i="8" s="1"/>
  <c r="S938" i="8"/>
  <c r="R956" i="8"/>
  <c r="S956" i="8" s="1"/>
  <c r="R955" i="8"/>
  <c r="S955" i="8" s="1"/>
  <c r="J919" i="8"/>
  <c r="P919" i="7"/>
  <c r="J894" i="8"/>
  <c r="P894" i="7"/>
  <c r="J882" i="8"/>
  <c r="P882" i="7"/>
  <c r="R1019" i="8"/>
  <c r="R891" i="8"/>
  <c r="S891" i="8" s="1"/>
  <c r="R774" i="8"/>
  <c r="S774" i="8" s="1"/>
  <c r="R762" i="8"/>
  <c r="R738" i="8"/>
  <c r="S738" i="8" s="1"/>
  <c r="R726" i="8"/>
  <c r="S726" i="8" s="1"/>
  <c r="R714" i="8"/>
  <c r="S714" i="8" s="1"/>
  <c r="R702" i="8"/>
  <c r="S702" i="8" s="1"/>
  <c r="R690" i="8"/>
  <c r="S690" i="8" s="1"/>
  <c r="R678" i="8"/>
  <c r="S678" i="8" s="1"/>
  <c r="R630" i="8"/>
  <c r="S630" i="8" s="1"/>
  <c r="R618" i="8"/>
  <c r="S618" i="8" s="1"/>
  <c r="R606" i="8"/>
  <c r="S606" i="8" s="1"/>
  <c r="R570" i="8"/>
  <c r="S570" i="8" s="1"/>
  <c r="R522" i="8"/>
  <c r="S522" i="8" s="1"/>
  <c r="J748" i="8"/>
  <c r="P748" i="7"/>
  <c r="J636" i="8"/>
  <c r="P636" i="7"/>
  <c r="J529" i="8"/>
  <c r="P529" i="7"/>
  <c r="J462" i="8"/>
  <c r="P462" i="7"/>
  <c r="J446" i="8"/>
  <c r="P446" i="7"/>
  <c r="J414" i="8"/>
  <c r="P414" i="7"/>
  <c r="J398" i="8"/>
  <c r="P398" i="7"/>
  <c r="J366" i="8"/>
  <c r="P366" i="7"/>
  <c r="J774" i="8"/>
  <c r="P774" i="7"/>
  <c r="J622" i="8"/>
  <c r="P622" i="7"/>
  <c r="R787" i="8"/>
  <c r="S787" i="8" s="1"/>
  <c r="J678" i="8"/>
  <c r="P678" i="7"/>
  <c r="J572" i="8"/>
  <c r="P572" i="7"/>
  <c r="R483" i="8"/>
  <c r="S483" i="8" s="1"/>
  <c r="S465" i="8"/>
  <c r="R469" i="8"/>
  <c r="S469" i="8" s="1"/>
  <c r="S443" i="8"/>
  <c r="R461" i="8"/>
  <c r="S461" i="8" s="1"/>
  <c r="R459" i="8"/>
  <c r="R565" i="8"/>
  <c r="R564" i="8"/>
  <c r="S564" i="8" s="1"/>
  <c r="J762" i="8"/>
  <c r="P762" i="7"/>
  <c r="S575" i="8"/>
  <c r="R593" i="8"/>
  <c r="S593" i="8" s="1"/>
  <c r="R517" i="8"/>
  <c r="S517" i="8" s="1"/>
  <c r="R505" i="8"/>
  <c r="S505" i="8" s="1"/>
  <c r="S753" i="8"/>
  <c r="R771" i="8"/>
  <c r="S771" i="8" s="1"/>
  <c r="J457" i="8"/>
  <c r="P457" i="7"/>
  <c r="R559" i="8"/>
  <c r="S559" i="8" s="1"/>
  <c r="J441" i="8"/>
  <c r="P441" i="7"/>
  <c r="R384" i="8"/>
  <c r="S384" i="8" s="1"/>
  <c r="R381" i="8"/>
  <c r="S381" i="8" s="1"/>
  <c r="R383" i="8"/>
  <c r="S383" i="8" s="1"/>
  <c r="J337" i="8"/>
  <c r="P337" i="7"/>
  <c r="R426" i="8"/>
  <c r="S426" i="8" s="1"/>
  <c r="R423" i="8"/>
  <c r="S423" i="8" s="1"/>
  <c r="R739" i="8"/>
  <c r="S739" i="8" s="1"/>
  <c r="R543" i="8"/>
  <c r="S543" i="8" s="1"/>
  <c r="S525" i="8"/>
  <c r="R534" i="8"/>
  <c r="S534" i="8" s="1"/>
  <c r="R536" i="8"/>
  <c r="S536" i="8" s="1"/>
  <c r="R480" i="8"/>
  <c r="S480" i="8" s="1"/>
  <c r="R78" i="8"/>
  <c r="R57" i="8"/>
  <c r="S57" i="8" s="1"/>
  <c r="R28" i="8"/>
  <c r="S202" i="8"/>
  <c r="R220" i="8"/>
  <c r="S220" i="8" s="1"/>
  <c r="J105" i="8"/>
  <c r="P105" i="7"/>
  <c r="R136" i="8"/>
  <c r="S136" i="8" s="1"/>
  <c r="R218" i="8"/>
  <c r="S218" i="8" s="1"/>
  <c r="R288" i="8"/>
  <c r="S288" i="8" s="1"/>
  <c r="J197" i="8"/>
  <c r="P197" i="7"/>
  <c r="J291" i="8"/>
  <c r="P291" i="7"/>
  <c r="J206" i="8"/>
  <c r="P206" i="7"/>
  <c r="S53" i="8"/>
  <c r="R71" i="8"/>
  <c r="J264" i="8"/>
  <c r="P264" i="7"/>
  <c r="J143" i="8"/>
  <c r="P143" i="7"/>
  <c r="R128" i="8"/>
  <c r="S128" i="8" s="1"/>
  <c r="R147" i="8"/>
  <c r="S147" i="8" s="1"/>
  <c r="R123" i="8"/>
  <c r="S105" i="8"/>
  <c r="R77" i="8"/>
  <c r="S77" i="8" s="1"/>
  <c r="R72" i="8"/>
  <c r="R75" i="8"/>
  <c r="S75" i="8" s="1"/>
  <c r="R215" i="8"/>
  <c r="S215" i="8" s="1"/>
  <c r="R400" i="8"/>
  <c r="S400" i="8" s="1"/>
  <c r="J495" i="8"/>
  <c r="P495" i="7"/>
  <c r="R293" i="8"/>
  <c r="S293" i="8" s="1"/>
  <c r="S275" i="8"/>
  <c r="S253" i="8"/>
  <c r="R271" i="8"/>
  <c r="J191" i="8"/>
  <c r="P191" i="7"/>
  <c r="J272" i="8"/>
  <c r="P272" i="7"/>
  <c r="R171" i="8"/>
  <c r="S171" i="8" s="1"/>
  <c r="J229" i="8"/>
  <c r="P229" i="7"/>
  <c r="R1389" i="8"/>
  <c r="S1389" i="8" s="1"/>
  <c r="J1425" i="8"/>
  <c r="P1425" i="7"/>
  <c r="R1375" i="8"/>
  <c r="S1357" i="8"/>
  <c r="R1363" i="8"/>
  <c r="S1363" i="8" s="1"/>
  <c r="R1239" i="8"/>
  <c r="J1305" i="8"/>
  <c r="P1305" i="7"/>
  <c r="J1174" i="8"/>
  <c r="P1174" i="7"/>
  <c r="R1285" i="8"/>
  <c r="S1285" i="8" s="1"/>
  <c r="R1291" i="8"/>
  <c r="S1291" i="8" s="1"/>
  <c r="R1108" i="8"/>
  <c r="S1108" i="8" s="1"/>
  <c r="R1084" i="8"/>
  <c r="S1084" i="8" s="1"/>
  <c r="R973" i="8"/>
  <c r="S973" i="8" s="1"/>
  <c r="R971" i="8"/>
  <c r="S971" i="8" s="1"/>
  <c r="R970" i="8"/>
  <c r="S970" i="8" s="1"/>
  <c r="R972" i="8"/>
  <c r="S972" i="8" s="1"/>
  <c r="R967" i="8"/>
  <c r="R1050" i="8"/>
  <c r="S1050" i="8" s="1"/>
  <c r="J949" i="8"/>
  <c r="P949" i="7"/>
  <c r="J362" i="8"/>
  <c r="P362" i="7"/>
  <c r="J741" i="8"/>
  <c r="P741" i="7"/>
  <c r="J684" i="8"/>
  <c r="P684" i="7"/>
  <c r="J579" i="8"/>
  <c r="P579" i="7"/>
  <c r="J425" i="8"/>
  <c r="P425" i="7"/>
  <c r="R531" i="8"/>
  <c r="R507" i="8"/>
  <c r="R131" i="8"/>
  <c r="S131" i="8" s="1"/>
  <c r="S246" i="8"/>
  <c r="R264" i="8"/>
  <c r="S264" i="8" s="1"/>
  <c r="R205" i="8"/>
  <c r="S205" i="8" s="1"/>
  <c r="R119" i="8"/>
  <c r="S119" i="8" s="1"/>
  <c r="J122" i="8"/>
  <c r="P122" i="7"/>
  <c r="R260" i="8"/>
  <c r="S260" i="8" s="1"/>
  <c r="S207" i="8"/>
  <c r="R225" i="8"/>
  <c r="S225" i="8" s="1"/>
  <c r="R153" i="8"/>
  <c r="S153" i="8" s="1"/>
  <c r="R195" i="8"/>
  <c r="S195" i="8" s="1"/>
  <c r="S1405" i="8"/>
  <c r="R1423" i="8"/>
  <c r="S1423" i="8" s="1"/>
  <c r="R1417" i="8"/>
  <c r="S1417" i="8" s="1"/>
  <c r="S1413" i="8"/>
  <c r="R1431" i="8"/>
  <c r="S1431" i="8" s="1"/>
  <c r="J1314" i="8"/>
  <c r="P1314" i="7"/>
  <c r="J1209" i="8"/>
  <c r="P1209" i="7"/>
  <c r="R1411" i="8"/>
  <c r="J1411" i="8"/>
  <c r="P1411" i="7"/>
  <c r="R1281" i="8"/>
  <c r="R1245" i="8"/>
  <c r="S1245" i="8" s="1"/>
  <c r="J1202" i="8"/>
  <c r="P1202" i="7"/>
  <c r="R1184" i="8"/>
  <c r="S1184" i="8" s="1"/>
  <c r="R1112" i="8"/>
  <c r="S1112" i="8" s="1"/>
  <c r="J1332" i="8"/>
  <c r="P1332" i="7"/>
  <c r="J1169" i="8"/>
  <c r="P1169" i="7"/>
  <c r="J1041" i="8"/>
  <c r="P1041" i="7"/>
  <c r="J1063" i="8"/>
  <c r="P1063" i="7"/>
  <c r="J1287" i="8"/>
  <c r="P1287" i="7"/>
  <c r="J1286" i="8"/>
  <c r="P1286" i="7"/>
  <c r="J1085" i="8"/>
  <c r="P1085" i="7"/>
  <c r="R1126" i="8"/>
  <c r="S1126" i="8" s="1"/>
  <c r="J981" i="8"/>
  <c r="P981" i="7"/>
  <c r="R1135" i="8"/>
  <c r="S1135" i="8" s="1"/>
  <c r="R1000" i="8"/>
  <c r="R992" i="8"/>
  <c r="S992" i="8" s="1"/>
  <c r="R968" i="8"/>
  <c r="S968" i="8" s="1"/>
  <c r="R1367" i="8"/>
  <c r="R1146" i="8"/>
  <c r="S1146" i="8" s="1"/>
  <c r="J1053" i="8"/>
  <c r="P1053" i="7"/>
  <c r="J873" i="8"/>
  <c r="P873" i="7"/>
  <c r="J849" i="8"/>
  <c r="P849" i="7"/>
  <c r="J837" i="8"/>
  <c r="P837" i="7"/>
  <c r="J811" i="8"/>
  <c r="P811" i="7"/>
  <c r="J787" i="8"/>
  <c r="P787" i="7"/>
  <c r="J1012" i="8"/>
  <c r="P1012" i="7"/>
  <c r="J931" i="8"/>
  <c r="P931" i="7"/>
  <c r="R897" i="8"/>
  <c r="S897" i="8" s="1"/>
  <c r="S565" i="8"/>
  <c r="R583" i="8"/>
  <c r="R580" i="8"/>
  <c r="S580" i="8" s="1"/>
  <c r="J450" i="8"/>
  <c r="P450" i="7"/>
  <c r="J434" i="8"/>
  <c r="P434" i="7"/>
  <c r="J604" i="8"/>
  <c r="P604" i="7"/>
  <c r="R773" i="8"/>
  <c r="S773" i="8" s="1"/>
  <c r="S755" i="8"/>
  <c r="R772" i="8"/>
  <c r="S772" i="8" s="1"/>
  <c r="J680" i="8"/>
  <c r="P680" i="7"/>
  <c r="R643" i="8"/>
  <c r="S643" i="8" s="1"/>
  <c r="R471" i="8"/>
  <c r="S471" i="8" s="1"/>
  <c r="S453" i="8"/>
  <c r="J646" i="8"/>
  <c r="P646" i="7"/>
  <c r="R629" i="8"/>
  <c r="R628" i="8"/>
  <c r="S628" i="8" s="1"/>
  <c r="R624" i="8"/>
  <c r="S624" i="8" s="1"/>
  <c r="R499" i="8"/>
  <c r="S499" i="8" s="1"/>
  <c r="R495" i="8"/>
  <c r="R785" i="8"/>
  <c r="S785" i="8" s="1"/>
  <c r="R472" i="8"/>
  <c r="S472" i="8" s="1"/>
  <c r="R366" i="8"/>
  <c r="S366" i="8" s="1"/>
  <c r="R365" i="8"/>
  <c r="S365" i="8" s="1"/>
  <c r="J519" i="8"/>
  <c r="P519" i="7"/>
  <c r="R418" i="8"/>
  <c r="J359" i="8"/>
  <c r="P359" i="7"/>
  <c r="R319" i="8"/>
  <c r="S319" i="8" s="1"/>
  <c r="J249" i="8"/>
  <c r="P249" i="7"/>
  <c r="J190" i="8"/>
  <c r="P190" i="7"/>
  <c r="S109" i="8"/>
  <c r="R127" i="8"/>
  <c r="S127" i="8" s="1"/>
  <c r="J274" i="8"/>
  <c r="P274" i="7"/>
  <c r="J288" i="8"/>
  <c r="P288" i="7"/>
  <c r="R259" i="8"/>
  <c r="S259" i="8" s="1"/>
  <c r="J144" i="8"/>
  <c r="P144" i="7"/>
  <c r="J199" i="8"/>
  <c r="P199" i="7"/>
  <c r="S294" i="8"/>
  <c r="R312" i="8"/>
  <c r="S312" i="8" s="1"/>
  <c r="R157" i="8"/>
  <c r="R262" i="8"/>
  <c r="R166" i="8"/>
  <c r="S166" i="8" s="1"/>
  <c r="J215" i="8"/>
  <c r="P215" i="7"/>
  <c r="R197" i="8"/>
  <c r="S197" i="8" s="1"/>
  <c r="J130" i="8"/>
  <c r="P130" i="7"/>
  <c r="J15" i="8"/>
  <c r="P15" i="7"/>
  <c r="J91" i="8"/>
  <c r="P91" i="7"/>
  <c r="J26" i="8"/>
  <c r="P26" i="7"/>
  <c r="S258" i="8"/>
  <c r="R276" i="8"/>
  <c r="S276" i="8" s="1"/>
  <c r="R1434" i="8"/>
  <c r="S1434" i="8" s="1"/>
  <c r="R1422" i="8"/>
  <c r="S1422" i="8" s="1"/>
  <c r="R1380" i="8"/>
  <c r="S1380" i="8" s="1"/>
  <c r="R1263" i="8"/>
  <c r="S1263" i="8" s="1"/>
  <c r="R1321" i="8"/>
  <c r="S1321" i="8" s="1"/>
  <c r="S1303" i="8"/>
  <c r="J1387" i="8"/>
  <c r="P1387" i="7"/>
  <c r="R1179" i="8"/>
  <c r="S1179" i="8" s="1"/>
  <c r="R1347" i="8"/>
  <c r="S1347" i="8" s="1"/>
  <c r="R1190" i="8"/>
  <c r="S1190" i="8" s="1"/>
  <c r="J1282" i="8"/>
  <c r="P1282" i="7"/>
  <c r="R1185" i="8"/>
  <c r="S1185" i="8" s="1"/>
  <c r="J1408" i="8"/>
  <c r="P1408" i="7"/>
  <c r="S1129" i="8"/>
  <c r="R1147" i="8"/>
  <c r="S1147" i="8" s="1"/>
  <c r="R1181" i="8"/>
  <c r="J1306" i="8"/>
  <c r="P1306" i="7"/>
  <c r="J1089" i="8"/>
  <c r="P1089" i="7"/>
  <c r="R1047" i="8"/>
  <c r="S1029" i="8"/>
  <c r="J1024" i="8"/>
  <c r="P1024" i="7"/>
  <c r="R1204" i="8"/>
  <c r="S1204" i="8" s="1"/>
  <c r="S1186" i="8"/>
  <c r="J1110" i="8"/>
  <c r="P1110" i="7"/>
  <c r="R1105" i="8"/>
  <c r="S1105" i="8" s="1"/>
  <c r="R1100" i="8"/>
  <c r="S1100" i="8" s="1"/>
  <c r="J1136" i="8"/>
  <c r="P1136" i="7"/>
  <c r="R1124" i="8"/>
  <c r="S1106" i="8"/>
  <c r="J1090" i="8"/>
  <c r="P1090" i="7"/>
  <c r="R1029" i="8"/>
  <c r="J925" i="8"/>
  <c r="P925" i="7"/>
  <c r="R922" i="8"/>
  <c r="R863" i="8"/>
  <c r="S863" i="8" s="1"/>
  <c r="R798" i="8"/>
  <c r="S798" i="8" s="1"/>
  <c r="R716" i="8"/>
  <c r="S716" i="8" s="1"/>
  <c r="R632" i="8"/>
  <c r="S632" i="8" s="1"/>
  <c r="R584" i="8"/>
  <c r="S584" i="8" s="1"/>
  <c r="R512" i="8"/>
  <c r="S512" i="8" s="1"/>
  <c r="J493" i="8"/>
  <c r="P493" i="7"/>
  <c r="J418" i="8"/>
  <c r="P418" i="7"/>
  <c r="J694" i="8"/>
  <c r="P694" i="7"/>
  <c r="R797" i="8"/>
  <c r="S797" i="8" s="1"/>
  <c r="R737" i="8"/>
  <c r="S737" i="8" s="1"/>
  <c r="R732" i="8"/>
  <c r="S732" i="8" s="1"/>
  <c r="R589" i="8"/>
  <c r="S589" i="8" s="1"/>
  <c r="R415" i="8"/>
  <c r="S415" i="8" s="1"/>
  <c r="R751" i="8"/>
  <c r="S751" i="8" s="1"/>
  <c r="J594" i="8"/>
  <c r="P594" i="7"/>
  <c r="J443" i="8"/>
  <c r="P443" i="7"/>
  <c r="R63" i="8"/>
  <c r="S63" i="8" s="1"/>
  <c r="J286" i="8"/>
  <c r="P286" i="7"/>
  <c r="R266" i="8"/>
  <c r="R301" i="8"/>
  <c r="S301" i="8" s="1"/>
  <c r="J59" i="8"/>
  <c r="P59" i="7"/>
  <c r="J27" i="8"/>
  <c r="P27" i="7"/>
  <c r="J203" i="8"/>
  <c r="P203" i="7"/>
  <c r="J217" i="8"/>
  <c r="P217" i="7"/>
  <c r="J145" i="8"/>
  <c r="P145" i="7"/>
  <c r="J252" i="8"/>
  <c r="P252" i="7"/>
  <c r="R245" i="8"/>
  <c r="S245" i="8" s="1"/>
  <c r="J165" i="8"/>
  <c r="P165" i="7"/>
  <c r="J167" i="8"/>
  <c r="P167" i="7"/>
  <c r="S180" i="8"/>
  <c r="R198" i="8"/>
  <c r="S198" i="8" s="1"/>
  <c r="J187" i="8"/>
  <c r="P187" i="7"/>
  <c r="R154" i="8"/>
  <c r="R265" i="8"/>
  <c r="R114" i="8"/>
  <c r="S114" i="8" s="1"/>
  <c r="R143" i="8"/>
  <c r="S143" i="8" s="1"/>
  <c r="J205" i="8"/>
  <c r="P205" i="7"/>
  <c r="J92" i="8"/>
  <c r="P92" i="7"/>
  <c r="R1370" i="8"/>
  <c r="S1370" i="8" s="1"/>
  <c r="J1437" i="8"/>
  <c r="P1437" i="7"/>
  <c r="J1254" i="8"/>
  <c r="P1254" i="7"/>
  <c r="J1206" i="8"/>
  <c r="P1206" i="7"/>
  <c r="J1327" i="8"/>
  <c r="P1327" i="7"/>
  <c r="J1373" i="8"/>
  <c r="P1373" i="7"/>
  <c r="R1345" i="8"/>
  <c r="S1345" i="8" s="1"/>
  <c r="J1383" i="8"/>
  <c r="P1383" i="7"/>
  <c r="R1265" i="8"/>
  <c r="S1265" i="8" s="1"/>
  <c r="R1323" i="8"/>
  <c r="S1323" i="8" s="1"/>
  <c r="J1426" i="8"/>
  <c r="P1426" i="7"/>
  <c r="J1226" i="8"/>
  <c r="P1226" i="7"/>
  <c r="J1170" i="8"/>
  <c r="P1170" i="7"/>
  <c r="R1341" i="8"/>
  <c r="S1341" i="8" s="1"/>
  <c r="R1315" i="8"/>
  <c r="S1315" i="8" s="1"/>
  <c r="R1437" i="8"/>
  <c r="S1437" i="8" s="1"/>
  <c r="J1219" i="8"/>
  <c r="P1219" i="7"/>
  <c r="R1327" i="8"/>
  <c r="S1327" i="8" s="1"/>
  <c r="J1273" i="8"/>
  <c r="P1273" i="7"/>
  <c r="R1172" i="8"/>
  <c r="S1172" i="8" s="1"/>
  <c r="J1407" i="8"/>
  <c r="P1407" i="7"/>
  <c r="J1298" i="8"/>
  <c r="P1298" i="7"/>
  <c r="J1241" i="8"/>
  <c r="P1241" i="7"/>
  <c r="R1051" i="8"/>
  <c r="S1051" i="8" s="1"/>
  <c r="R1086" i="8"/>
  <c r="S1101" i="8"/>
  <c r="R1119" i="8"/>
  <c r="S1119" i="8" s="1"/>
  <c r="R1095" i="8"/>
  <c r="S1095" i="8" s="1"/>
  <c r="R1071" i="8"/>
  <c r="S1071" i="8" s="1"/>
  <c r="R1060" i="8"/>
  <c r="S1060" i="8" s="1"/>
  <c r="S1042" i="8"/>
  <c r="J1146" i="8"/>
  <c r="P1146" i="7"/>
  <c r="J1135" i="8"/>
  <c r="P1135" i="7"/>
  <c r="J1111" i="8"/>
  <c r="P1111" i="7"/>
  <c r="R1082" i="8"/>
  <c r="S1082" i="8" s="1"/>
  <c r="J1133" i="8"/>
  <c r="P1133" i="7"/>
  <c r="R1104" i="8"/>
  <c r="S1104" i="8" s="1"/>
  <c r="S1086" i="8"/>
  <c r="J1037" i="8"/>
  <c r="P1037" i="7"/>
  <c r="J997" i="8"/>
  <c r="P997" i="7"/>
  <c r="R995" i="8"/>
  <c r="R965" i="8"/>
  <c r="S965" i="8" s="1"/>
  <c r="J1017" i="8"/>
  <c r="P1017" i="7"/>
  <c r="J1014" i="8"/>
  <c r="P1014" i="7"/>
  <c r="J1443" i="8"/>
  <c r="P1443" i="7"/>
  <c r="J1150" i="8"/>
  <c r="P1150" i="7"/>
  <c r="S1003" i="8"/>
  <c r="R1021" i="8"/>
  <c r="S1021" i="8" s="1"/>
  <c r="J993" i="8"/>
  <c r="P993" i="7"/>
  <c r="J963" i="8"/>
  <c r="P963" i="7"/>
  <c r="J1029" i="8"/>
  <c r="P1029" i="7"/>
  <c r="J1042" i="8"/>
  <c r="P1042" i="7"/>
  <c r="R1090" i="8"/>
  <c r="S1090" i="8" s="1"/>
  <c r="J1173" i="8"/>
  <c r="P1173" i="7"/>
  <c r="R1052" i="8"/>
  <c r="J932" i="8"/>
  <c r="P932" i="7"/>
  <c r="R948" i="8"/>
  <c r="S948" i="8" s="1"/>
  <c r="R904" i="8"/>
  <c r="S904" i="8" s="1"/>
  <c r="R856" i="8"/>
  <c r="S838" i="8"/>
  <c r="R854" i="8"/>
  <c r="S854" i="8" s="1"/>
  <c r="R840" i="8"/>
  <c r="S840" i="8" s="1"/>
  <c r="R843" i="8"/>
  <c r="S843" i="8" s="1"/>
  <c r="R849" i="8"/>
  <c r="S849" i="8" s="1"/>
  <c r="R855" i="8"/>
  <c r="S855" i="8" s="1"/>
  <c r="R850" i="8"/>
  <c r="S850" i="8" s="1"/>
  <c r="R845" i="8"/>
  <c r="S845" i="8" s="1"/>
  <c r="R848" i="8"/>
  <c r="S848" i="8" s="1"/>
  <c r="R844" i="8"/>
  <c r="S844" i="8" s="1"/>
  <c r="R958" i="8"/>
  <c r="S958" i="8" s="1"/>
  <c r="J927" i="8"/>
  <c r="P927" i="7"/>
  <c r="R877" i="8"/>
  <c r="S877" i="8" s="1"/>
  <c r="R853" i="8"/>
  <c r="S853" i="8" s="1"/>
  <c r="R790" i="8"/>
  <c r="S790" i="8" s="1"/>
  <c r="R657" i="8"/>
  <c r="R644" i="8"/>
  <c r="S644" i="8" s="1"/>
  <c r="R652" i="8"/>
  <c r="S652" i="8" s="1"/>
  <c r="R648" i="8"/>
  <c r="S648" i="8" s="1"/>
  <c r="J430" i="8"/>
  <c r="P430" i="7"/>
  <c r="J382" i="8"/>
  <c r="P382" i="7"/>
  <c r="J613" i="8"/>
  <c r="P613" i="7"/>
  <c r="R545" i="8"/>
  <c r="S497" i="8"/>
  <c r="R515" i="8"/>
  <c r="S515" i="8" s="1"/>
  <c r="J778" i="8"/>
  <c r="P778" i="7"/>
  <c r="J549" i="8"/>
  <c r="P549" i="7"/>
  <c r="R529" i="8"/>
  <c r="S529" i="8" s="1"/>
  <c r="R524" i="8"/>
  <c r="S524" i="8" s="1"/>
  <c r="R597" i="8"/>
  <c r="S597" i="8" s="1"/>
  <c r="R596" i="8"/>
  <c r="S596" i="8" s="1"/>
  <c r="S551" i="8"/>
  <c r="R569" i="8"/>
  <c r="S569" i="8" s="1"/>
  <c r="S464" i="8"/>
  <c r="R482" i="8"/>
  <c r="J653" i="8"/>
  <c r="P653" i="7"/>
  <c r="R438" i="8"/>
  <c r="S438" i="8" s="1"/>
  <c r="R435" i="8"/>
  <c r="S435" i="8" s="1"/>
  <c r="R437" i="8"/>
  <c r="S437" i="8" s="1"/>
  <c r="R324" i="8"/>
  <c r="S324" i="8" s="1"/>
  <c r="S422" i="8"/>
  <c r="R440" i="8"/>
  <c r="S440" i="8" s="1"/>
  <c r="R439" i="8"/>
  <c r="S439" i="8" s="1"/>
  <c r="J312" i="8"/>
  <c r="P312" i="7"/>
  <c r="R37" i="8"/>
  <c r="S37" i="8" s="1"/>
  <c r="R73" i="8"/>
  <c r="S73" i="8" s="1"/>
  <c r="S191" i="8"/>
  <c r="R209" i="8"/>
  <c r="J166" i="8"/>
  <c r="P166" i="7"/>
  <c r="R137" i="8"/>
  <c r="S137" i="8" s="1"/>
  <c r="J96" i="8"/>
  <c r="P96" i="7"/>
  <c r="S80" i="8"/>
  <c r="R98" i="8"/>
  <c r="R118" i="8"/>
  <c r="S118" i="8" s="1"/>
  <c r="R194" i="8"/>
  <c r="R170" i="8"/>
  <c r="S87" i="8"/>
  <c r="R105" i="8"/>
  <c r="J16" i="8"/>
  <c r="P16" i="7"/>
  <c r="J173" i="8"/>
  <c r="P173" i="7"/>
  <c r="J254" i="8"/>
  <c r="P254" i="7"/>
  <c r="J158" i="8"/>
  <c r="P158" i="7"/>
  <c r="S216" i="8"/>
  <c r="R234" i="8"/>
  <c r="R269" i="8"/>
  <c r="R160" i="8"/>
  <c r="S160" i="8" s="1"/>
  <c r="J216" i="8"/>
  <c r="P216" i="7"/>
  <c r="R174" i="8"/>
  <c r="S174" i="8" s="1"/>
  <c r="J276" i="8"/>
  <c r="P276" i="7"/>
  <c r="R149" i="8"/>
  <c r="S149" i="8" s="1"/>
  <c r="J275" i="8"/>
  <c r="P275" i="7"/>
  <c r="J200" i="8"/>
  <c r="P200" i="7"/>
  <c r="J102" i="8"/>
  <c r="P102" i="7"/>
  <c r="R111" i="8"/>
  <c r="S111" i="8" s="1"/>
  <c r="R1091" i="8"/>
  <c r="S1091" i="8" s="1"/>
  <c r="R1174" i="8"/>
  <c r="S1174" i="8" s="1"/>
  <c r="J1134" i="8"/>
  <c r="P1134" i="7"/>
  <c r="J1123" i="8"/>
  <c r="P1123" i="7"/>
  <c r="J1062" i="8"/>
  <c r="P1062" i="7"/>
  <c r="R1211" i="8"/>
  <c r="S1211" i="8" s="1"/>
  <c r="S1193" i="8"/>
  <c r="R1183" i="8"/>
  <c r="S1183" i="8" s="1"/>
  <c r="R1127" i="8"/>
  <c r="S1127" i="8" s="1"/>
  <c r="S1109" i="8"/>
  <c r="S967" i="8"/>
  <c r="R985" i="8"/>
  <c r="S985" i="8" s="1"/>
  <c r="R977" i="8"/>
  <c r="S977" i="8" s="1"/>
  <c r="S959" i="8"/>
  <c r="S951" i="8"/>
  <c r="R969" i="8"/>
  <c r="J989" i="8"/>
  <c r="P989" i="7"/>
  <c r="J983" i="8"/>
  <c r="P983" i="7"/>
  <c r="J977" i="8"/>
  <c r="P977" i="7"/>
  <c r="J971" i="8"/>
  <c r="P971" i="7"/>
  <c r="R1151" i="8"/>
  <c r="S1151" i="8" s="1"/>
  <c r="S1102" i="8"/>
  <c r="R1120" i="8"/>
  <c r="S1120" i="8" s="1"/>
  <c r="J1043" i="8"/>
  <c r="P1043" i="7"/>
  <c r="J1007" i="8"/>
  <c r="P1007" i="7"/>
  <c r="R1006" i="8"/>
  <c r="S1006" i="8" s="1"/>
  <c r="J1071" i="8"/>
  <c r="P1071" i="7"/>
  <c r="J1057" i="8"/>
  <c r="P1057" i="7"/>
  <c r="J1348" i="8"/>
  <c r="P1348" i="7"/>
  <c r="R1161" i="8"/>
  <c r="S1161" i="8" s="1"/>
  <c r="S1143" i="8"/>
  <c r="J887" i="8"/>
  <c r="P887" i="7"/>
  <c r="J875" i="8"/>
  <c r="P875" i="7"/>
  <c r="J863" i="8"/>
  <c r="P863" i="7"/>
  <c r="J851" i="8"/>
  <c r="P851" i="7"/>
  <c r="J839" i="8"/>
  <c r="P839" i="7"/>
  <c r="J827" i="8"/>
  <c r="P827" i="7"/>
  <c r="J815" i="8"/>
  <c r="P815" i="7"/>
  <c r="J791" i="8"/>
  <c r="P791" i="7"/>
  <c r="S890" i="8"/>
  <c r="R908" i="8"/>
  <c r="S908" i="8" s="1"/>
  <c r="R884" i="8"/>
  <c r="S884" i="8" s="1"/>
  <c r="R880" i="8"/>
  <c r="S880" i="8" s="1"/>
  <c r="R876" i="8"/>
  <c r="R872" i="8"/>
  <c r="S872" i="8" s="1"/>
  <c r="J886" i="8"/>
  <c r="P886" i="7"/>
  <c r="R911" i="8"/>
  <c r="S911" i="8" s="1"/>
  <c r="R907" i="8"/>
  <c r="S907" i="8" s="1"/>
  <c r="S889" i="8"/>
  <c r="R893" i="8"/>
  <c r="S893" i="8" s="1"/>
  <c r="S875" i="8"/>
  <c r="S768" i="8"/>
  <c r="R786" i="8"/>
  <c r="S786" i="8" s="1"/>
  <c r="S760" i="8"/>
  <c r="R778" i="8"/>
  <c r="J755" i="8"/>
  <c r="P755" i="7"/>
  <c r="S749" i="8"/>
  <c r="R767" i="8"/>
  <c r="S767" i="8" s="1"/>
  <c r="J692" i="8"/>
  <c r="P692" i="7"/>
  <c r="J620" i="8"/>
  <c r="P620" i="7"/>
  <c r="R490" i="8"/>
  <c r="S490" i="8" s="1"/>
  <c r="R693" i="8"/>
  <c r="S693" i="8" s="1"/>
  <c r="R585" i="8"/>
  <c r="S585" i="8" s="1"/>
  <c r="R553" i="8"/>
  <c r="R713" i="8"/>
  <c r="S713" i="8" s="1"/>
  <c r="S641" i="8"/>
  <c r="R659" i="8"/>
  <c r="S659" i="8" s="1"/>
  <c r="J595" i="8"/>
  <c r="P595" i="7"/>
  <c r="J642" i="8"/>
  <c r="P642" i="7"/>
  <c r="R607" i="8"/>
  <c r="J746" i="8"/>
  <c r="P746" i="7"/>
  <c r="J761" i="8"/>
  <c r="P761" i="7"/>
  <c r="J714" i="8"/>
  <c r="P714" i="7"/>
  <c r="R547" i="8"/>
  <c r="S547" i="8" s="1"/>
  <c r="R535" i="8"/>
  <c r="S535" i="8" s="1"/>
  <c r="R743" i="8"/>
  <c r="R703" i="8"/>
  <c r="S703" i="8" s="1"/>
  <c r="J576" i="8"/>
  <c r="P576" i="7"/>
  <c r="J702" i="8"/>
  <c r="P702" i="7"/>
  <c r="J547" i="8"/>
  <c r="P547" i="7"/>
  <c r="J650" i="8"/>
  <c r="P650" i="7"/>
  <c r="J541" i="8"/>
  <c r="P541" i="7"/>
  <c r="R351" i="8"/>
  <c r="S351" i="8" s="1"/>
  <c r="R347" i="8"/>
  <c r="S347" i="8" s="1"/>
  <c r="J551" i="8"/>
  <c r="P551" i="7"/>
  <c r="J501" i="8"/>
  <c r="P501" i="7"/>
  <c r="J581" i="8"/>
  <c r="P581" i="7"/>
  <c r="J431" i="8"/>
  <c r="P431" i="7"/>
  <c r="J756" i="8"/>
  <c r="P756" i="7"/>
  <c r="J686" i="8"/>
  <c r="P686" i="7"/>
  <c r="J738" i="8"/>
  <c r="P738" i="7"/>
  <c r="R617" i="8"/>
  <c r="S617" i="8" s="1"/>
  <c r="J433" i="8"/>
  <c r="P433" i="7"/>
  <c r="J518" i="8"/>
  <c r="P518" i="7"/>
  <c r="J525" i="8"/>
  <c r="P525" i="7"/>
  <c r="J371" i="8"/>
  <c r="P371" i="7"/>
  <c r="S154" i="8"/>
  <c r="R172" i="8"/>
  <c r="S172" i="8" s="1"/>
  <c r="R91" i="8"/>
  <c r="S91" i="8" s="1"/>
  <c r="J251" i="8"/>
  <c r="P251" i="7"/>
  <c r="J151" i="8"/>
  <c r="P151" i="7"/>
  <c r="J86" i="8"/>
  <c r="P86" i="7"/>
  <c r="S70" i="8"/>
  <c r="R88" i="8"/>
  <c r="S88" i="8" s="1"/>
  <c r="J269" i="8"/>
  <c r="P269" i="7"/>
  <c r="J162" i="8"/>
  <c r="P162" i="7"/>
  <c r="S28" i="8"/>
  <c r="R46" i="8"/>
  <c r="S46" i="8" s="1"/>
  <c r="R94" i="8"/>
  <c r="S94" i="8" s="1"/>
  <c r="R251" i="8"/>
  <c r="S251" i="8" s="1"/>
  <c r="J208" i="8"/>
  <c r="P208" i="7"/>
  <c r="R284" i="8"/>
  <c r="S284" i="8" s="1"/>
  <c r="S266" i="8"/>
  <c r="R201" i="8"/>
  <c r="S201" i="8" s="1"/>
  <c r="R188" i="8"/>
  <c r="S188" i="8" s="1"/>
  <c r="S170" i="8"/>
  <c r="R258" i="8"/>
  <c r="S240" i="8"/>
  <c r="R189" i="8"/>
  <c r="S189" i="8" s="1"/>
  <c r="J131" i="8"/>
  <c r="P131" i="7"/>
  <c r="J303" i="8"/>
  <c r="P303" i="7"/>
  <c r="R321" i="8"/>
  <c r="S321" i="8" s="1"/>
  <c r="J179" i="8"/>
  <c r="P179" i="7"/>
  <c r="R93" i="8"/>
  <c r="S93" i="8" s="1"/>
  <c r="R300" i="8"/>
  <c r="S300" i="8" s="1"/>
  <c r="J246" i="8"/>
  <c r="P246" i="7"/>
  <c r="J233" i="8"/>
  <c r="P233" i="7"/>
  <c r="R156" i="8"/>
  <c r="S156" i="8" s="1"/>
  <c r="J113" i="8"/>
  <c r="P113" i="7"/>
  <c r="J28" i="8"/>
  <c r="P28" i="7"/>
  <c r="R30" i="8"/>
  <c r="S30" i="8" s="1"/>
  <c r="R327" i="8"/>
  <c r="S327" i="8" s="1"/>
  <c r="J290" i="8"/>
  <c r="P290" i="7"/>
  <c r="R261" i="8"/>
  <c r="S261" i="8" s="1"/>
  <c r="S219" i="8"/>
  <c r="R237" i="8"/>
  <c r="S237" i="8" s="1"/>
  <c r="R25" i="8"/>
  <c r="R135" i="8"/>
  <c r="S135" i="8" s="1"/>
  <c r="J75" i="8"/>
  <c r="P75" i="7"/>
  <c r="J103" i="8"/>
  <c r="P103" i="7"/>
  <c r="R109" i="8"/>
  <c r="R253" i="8"/>
  <c r="S124" i="8"/>
  <c r="R142" i="8"/>
  <c r="S142" i="8" s="1"/>
  <c r="R50" i="8"/>
  <c r="J146" i="8"/>
  <c r="P146" i="7"/>
  <c r="R187" i="8"/>
  <c r="S187" i="8" s="1"/>
  <c r="R299" i="8"/>
  <c r="S299" i="8" s="1"/>
  <c r="J195" i="8"/>
  <c r="P195" i="7"/>
  <c r="J136" i="8"/>
  <c r="P136" i="7"/>
  <c r="J134" i="8"/>
  <c r="P134" i="7"/>
  <c r="R200" i="8"/>
  <c r="S200" i="8" s="1"/>
  <c r="S181" i="8"/>
  <c r="R199" i="8"/>
  <c r="S199" i="8" s="1"/>
  <c r="S238" i="8"/>
  <c r="R256" i="8"/>
  <c r="R103" i="8"/>
  <c r="J296" i="8"/>
  <c r="P296" i="7"/>
  <c r="J259" i="8"/>
  <c r="P259" i="7"/>
  <c r="R100" i="8"/>
  <c r="S100" i="8" s="1"/>
  <c r="S103" i="8"/>
  <c r="R121" i="8"/>
  <c r="S121" i="8" s="1"/>
  <c r="R45" i="8"/>
  <c r="S45" i="8" s="1"/>
  <c r="R313" i="8"/>
  <c r="S313" i="8" s="1"/>
  <c r="S271" i="8"/>
  <c r="R289" i="8"/>
  <c r="S289" i="8" s="1"/>
  <c r="J101" i="8"/>
  <c r="P101" i="7"/>
  <c r="R90" i="8"/>
  <c r="S90" i="8" s="1"/>
  <c r="S72" i="8"/>
  <c r="J159" i="8"/>
  <c r="P159" i="7"/>
  <c r="J148" i="8"/>
  <c r="P148" i="7"/>
  <c r="J124" i="8"/>
  <c r="P124" i="7"/>
  <c r="S112" i="8"/>
  <c r="R130" i="8"/>
  <c r="R1025" i="8"/>
  <c r="R1020" i="8"/>
  <c r="S1020" i="8" s="1"/>
  <c r="R1118" i="8"/>
  <c r="S1118" i="8" s="1"/>
  <c r="S1052" i="8"/>
  <c r="R1070" i="8"/>
  <c r="S1070" i="8" s="1"/>
  <c r="J1095" i="8"/>
  <c r="P1095" i="7"/>
  <c r="R1044" i="8"/>
  <c r="R1085" i="8"/>
  <c r="R989" i="8"/>
  <c r="S989" i="8" s="1"/>
  <c r="S1137" i="8"/>
  <c r="R1155" i="8"/>
  <c r="S1155" i="8" s="1"/>
  <c r="J1064" i="8"/>
  <c r="P1064" i="7"/>
  <c r="J1106" i="8"/>
  <c r="P1106" i="7"/>
  <c r="J951" i="8"/>
  <c r="P951" i="7"/>
  <c r="S1061" i="8"/>
  <c r="R1079" i="8"/>
  <c r="S1079" i="8" s="1"/>
  <c r="R1164" i="8"/>
  <c r="S1164" i="8" s="1"/>
  <c r="R1150" i="8"/>
  <c r="S1150" i="8" s="1"/>
  <c r="S1132" i="8"/>
  <c r="S1074" i="8"/>
  <c r="R1092" i="8"/>
  <c r="S1092" i="8" s="1"/>
  <c r="R1078" i="8"/>
  <c r="S1078" i="8" s="1"/>
  <c r="S1008" i="8"/>
  <c r="R1026" i="8"/>
  <c r="S1026" i="8" s="1"/>
  <c r="J1129" i="8"/>
  <c r="P1129" i="7"/>
  <c r="J1213" i="8"/>
  <c r="P1213" i="7"/>
  <c r="R1133" i="8"/>
  <c r="S1133" i="8" s="1"/>
  <c r="R1087" i="8"/>
  <c r="S1087" i="8" s="1"/>
  <c r="R1037" i="8"/>
  <c r="S1037" i="8" s="1"/>
  <c r="S1019" i="8"/>
  <c r="J998" i="8"/>
  <c r="P998" i="7"/>
  <c r="J917" i="8"/>
  <c r="P917" i="7"/>
  <c r="J911" i="8"/>
  <c r="P911" i="7"/>
  <c r="J905" i="8"/>
  <c r="P905" i="7"/>
  <c r="J899" i="8"/>
  <c r="P899" i="7"/>
  <c r="J809" i="8"/>
  <c r="P809" i="7"/>
  <c r="R910" i="8"/>
  <c r="R866" i="8"/>
  <c r="S866" i="8" s="1"/>
  <c r="J940" i="8"/>
  <c r="P940" i="7"/>
  <c r="J1040" i="8"/>
  <c r="P1040" i="7"/>
  <c r="J897" i="8"/>
  <c r="P897" i="7"/>
  <c r="S1048" i="8"/>
  <c r="R1066" i="8"/>
  <c r="S1066" i="8" s="1"/>
  <c r="S869" i="8"/>
  <c r="R887" i="8"/>
  <c r="R784" i="8"/>
  <c r="S766" i="8"/>
  <c r="S758" i="8"/>
  <c r="R776" i="8"/>
  <c r="S776" i="8" s="1"/>
  <c r="J674" i="8"/>
  <c r="P674" i="7"/>
  <c r="J602" i="8"/>
  <c r="P602" i="7"/>
  <c r="J573" i="8"/>
  <c r="P573" i="7"/>
  <c r="J505" i="8"/>
  <c r="P505" i="7"/>
  <c r="J765" i="8"/>
  <c r="P765" i="7"/>
  <c r="R675" i="8"/>
  <c r="S675" i="8" s="1"/>
  <c r="S657" i="8"/>
  <c r="J468" i="8"/>
  <c r="P468" i="7"/>
  <c r="J456" i="8"/>
  <c r="P456" i="7"/>
  <c r="J444" i="8"/>
  <c r="P444" i="7"/>
  <c r="J432" i="8"/>
  <c r="P432" i="7"/>
  <c r="J420" i="8"/>
  <c r="P420" i="7"/>
  <c r="J408" i="8"/>
  <c r="P408" i="7"/>
  <c r="J396" i="8"/>
  <c r="P396" i="7"/>
  <c r="J384" i="8"/>
  <c r="P384" i="7"/>
  <c r="J372" i="8"/>
  <c r="P372" i="7"/>
  <c r="J360" i="8"/>
  <c r="P360" i="7"/>
  <c r="R527" i="8"/>
  <c r="S527" i="8" s="1"/>
  <c r="J723" i="8"/>
  <c r="P723" i="7"/>
  <c r="S705" i="8"/>
  <c r="R723" i="8"/>
  <c r="S723" i="8" s="1"/>
  <c r="R561" i="8"/>
  <c r="S561" i="8" s="1"/>
  <c r="J754" i="8"/>
  <c r="P754" i="7"/>
  <c r="J698" i="8"/>
  <c r="P698" i="7"/>
  <c r="S607" i="8"/>
  <c r="R625" i="8"/>
  <c r="S625" i="8" s="1"/>
  <c r="R477" i="8"/>
  <c r="S477" i="8" s="1"/>
  <c r="S459" i="8"/>
  <c r="J710" i="8"/>
  <c r="P710" i="7"/>
  <c r="R683" i="8"/>
  <c r="S665" i="8"/>
  <c r="R498" i="8"/>
  <c r="S498" i="8" s="1"/>
  <c r="R494" i="8"/>
  <c r="S494" i="8" s="1"/>
  <c r="J747" i="8"/>
  <c r="P747" i="7"/>
  <c r="J770" i="8"/>
  <c r="P770" i="7"/>
  <c r="J706" i="8"/>
  <c r="P706" i="7"/>
  <c r="J666" i="8"/>
  <c r="P666" i="7"/>
  <c r="R631" i="8"/>
  <c r="J753" i="8"/>
  <c r="P753" i="7"/>
  <c r="R753" i="8"/>
  <c r="S531" i="8"/>
  <c r="R549" i="8"/>
  <c r="S549" i="8" s="1"/>
  <c r="S339" i="8"/>
  <c r="R357" i="8"/>
  <c r="S357" i="8" s="1"/>
  <c r="R486" i="8"/>
  <c r="S468" i="8"/>
  <c r="J347" i="8"/>
  <c r="P347" i="7"/>
  <c r="R519" i="8"/>
  <c r="J472" i="8"/>
  <c r="P472" i="7"/>
  <c r="J556" i="8"/>
  <c r="P556" i="7"/>
  <c r="J533" i="8"/>
  <c r="P533" i="7"/>
  <c r="J319" i="8"/>
  <c r="P319" i="7"/>
  <c r="R460" i="8"/>
  <c r="R448" i="8"/>
  <c r="R436" i="8"/>
  <c r="S436" i="8" s="1"/>
  <c r="S418" i="8"/>
  <c r="S406" i="8"/>
  <c r="R424" i="8"/>
  <c r="S424" i="8" s="1"/>
  <c r="R412" i="8"/>
  <c r="S412" i="8" s="1"/>
  <c r="R633" i="8"/>
  <c r="S633" i="8" s="1"/>
  <c r="J407" i="8"/>
  <c r="P407" i="7"/>
  <c r="R346" i="8"/>
  <c r="S328" i="8"/>
  <c r="R338" i="8"/>
  <c r="S338" i="8" s="1"/>
  <c r="J721" i="8"/>
  <c r="P721" i="7"/>
  <c r="J671" i="8"/>
  <c r="P671" i="7"/>
  <c r="R368" i="8"/>
  <c r="S368" i="8" s="1"/>
  <c r="J617" i="8"/>
  <c r="P617" i="7"/>
  <c r="R406" i="8"/>
  <c r="R323" i="8"/>
  <c r="S226" i="8"/>
  <c r="R244" i="8"/>
  <c r="S244" i="8" s="1"/>
  <c r="R161" i="8"/>
  <c r="S161" i="8" s="1"/>
  <c r="R124" i="8"/>
  <c r="R39" i="8"/>
  <c r="S39" i="8" s="1"/>
  <c r="J66" i="8"/>
  <c r="P66" i="7"/>
  <c r="J119" i="8"/>
  <c r="P119" i="7"/>
  <c r="R96" i="8"/>
  <c r="S96" i="8" s="1"/>
  <c r="S78" i="8"/>
  <c r="J120" i="8"/>
  <c r="P120" i="7"/>
  <c r="R314" i="8"/>
  <c r="S314" i="8" s="1"/>
  <c r="J271" i="8"/>
  <c r="P271" i="7"/>
  <c r="R255" i="8"/>
  <c r="S255" i="8" s="1"/>
  <c r="R183" i="8"/>
  <c r="S183" i="8" s="1"/>
  <c r="R122" i="8"/>
  <c r="S122" i="8" s="1"/>
  <c r="S74" i="8"/>
  <c r="R92" i="8"/>
  <c r="S92" i="8" s="1"/>
  <c r="J14" i="8"/>
  <c r="P14" i="7"/>
  <c r="J258" i="8"/>
  <c r="P258" i="7"/>
  <c r="J149" i="8"/>
  <c r="P149" i="7"/>
  <c r="J76" i="8"/>
  <c r="P76" i="7"/>
  <c r="J65" i="8"/>
  <c r="P65" i="7"/>
  <c r="S123" i="8"/>
  <c r="R141" i="8"/>
  <c r="R238" i="8"/>
  <c r="J184" i="8"/>
  <c r="P184" i="7"/>
  <c r="J278" i="8"/>
  <c r="P278" i="7"/>
  <c r="R273" i="8"/>
  <c r="R177" i="8"/>
  <c r="S177" i="8" s="1"/>
  <c r="S159" i="8"/>
  <c r="S146" i="8"/>
  <c r="R164" i="8"/>
  <c r="S164" i="8" s="1"/>
  <c r="J80" i="8"/>
  <c r="P80" i="7"/>
  <c r="J69" i="8"/>
  <c r="P69" i="7"/>
  <c r="S71" i="8"/>
  <c r="R89" i="8"/>
  <c r="S89" i="8" s="1"/>
  <c r="R184" i="8"/>
  <c r="S184" i="8" s="1"/>
  <c r="J194" i="8"/>
  <c r="P194" i="7"/>
  <c r="R108" i="8"/>
  <c r="S108" i="8" s="1"/>
  <c r="J228" i="8"/>
  <c r="P228" i="7"/>
  <c r="J235" i="8"/>
  <c r="P235" i="7"/>
  <c r="J211" i="8"/>
  <c r="P211" i="7"/>
  <c r="J163" i="8"/>
  <c r="P163" i="7"/>
  <c r="J115" i="8"/>
  <c r="P115" i="7"/>
  <c r="R104" i="8"/>
  <c r="S104" i="8" s="1"/>
  <c r="J17" i="8"/>
  <c r="P17" i="7"/>
  <c r="J209" i="8"/>
  <c r="P209" i="7"/>
  <c r="R145" i="8"/>
  <c r="S145" i="8" s="1"/>
  <c r="J77" i="8"/>
  <c r="P77" i="7"/>
  <c r="S232" i="8"/>
  <c r="R250" i="8"/>
  <c r="J192" i="8"/>
  <c r="P192" i="7"/>
  <c r="J1118" i="8"/>
  <c r="P1118" i="7"/>
  <c r="J1058" i="8"/>
  <c r="P1058" i="7"/>
  <c r="R1004" i="8"/>
  <c r="S1004" i="8" s="1"/>
  <c r="S986" i="8"/>
  <c r="S1055" i="8"/>
  <c r="R1073" i="8"/>
  <c r="S1073" i="8" s="1"/>
  <c r="R1041" i="8"/>
  <c r="S1041" i="8" s="1"/>
  <c r="R1072" i="8"/>
  <c r="S1072" i="8" s="1"/>
  <c r="R942" i="8"/>
  <c r="S942" i="8" s="1"/>
  <c r="J893" i="8"/>
  <c r="P893" i="7"/>
  <c r="J881" i="8"/>
  <c r="P881" i="7"/>
  <c r="J869" i="8"/>
  <c r="P869" i="7"/>
  <c r="J857" i="8"/>
  <c r="P857" i="7"/>
  <c r="J845" i="8"/>
  <c r="P845" i="7"/>
  <c r="J833" i="8"/>
  <c r="P833" i="7"/>
  <c r="J821" i="8"/>
  <c r="P821" i="7"/>
  <c r="J803" i="8"/>
  <c r="P803" i="7"/>
  <c r="R912" i="8"/>
  <c r="S912" i="8" s="1"/>
  <c r="R898" i="8"/>
  <c r="S898" i="8" s="1"/>
  <c r="R892" i="8"/>
  <c r="S892" i="8" s="1"/>
  <c r="R886" i="8"/>
  <c r="S886" i="8" s="1"/>
  <c r="S868" i="8"/>
  <c r="R882" i="8"/>
  <c r="S882" i="8" s="1"/>
  <c r="R878" i="8"/>
  <c r="S878" i="8" s="1"/>
  <c r="R874" i="8"/>
  <c r="S874" i="8" s="1"/>
  <c r="S856" i="8"/>
  <c r="S842" i="8"/>
  <c r="R860" i="8"/>
  <c r="S860" i="8" s="1"/>
  <c r="J913" i="8"/>
  <c r="P913" i="7"/>
  <c r="J907" i="8"/>
  <c r="P907" i="7"/>
  <c r="J901" i="8"/>
  <c r="P901" i="7"/>
  <c r="J892" i="8"/>
  <c r="P892" i="7"/>
  <c r="J880" i="8"/>
  <c r="P880" i="7"/>
  <c r="R913" i="8"/>
  <c r="S913" i="8" s="1"/>
  <c r="R909" i="8"/>
  <c r="S909" i="8" s="1"/>
  <c r="R905" i="8"/>
  <c r="S905" i="8" s="1"/>
  <c r="S887" i="8"/>
  <c r="R885" i="8"/>
  <c r="S885" i="8" s="1"/>
  <c r="R879" i="8"/>
  <c r="S879" i="8" s="1"/>
  <c r="R873" i="8"/>
  <c r="S873" i="8" s="1"/>
  <c r="S784" i="8"/>
  <c r="R802" i="8"/>
  <c r="S802" i="8" s="1"/>
  <c r="T818" i="8" s="1"/>
  <c r="S778" i="8"/>
  <c r="R796" i="8"/>
  <c r="S796" i="8" s="1"/>
  <c r="R782" i="8"/>
  <c r="S782" i="8" s="1"/>
  <c r="J699" i="8"/>
  <c r="P699" i="7"/>
  <c r="J656" i="8"/>
  <c r="P656" i="7"/>
  <c r="J584" i="8"/>
  <c r="P584" i="7"/>
  <c r="J523" i="8"/>
  <c r="P523" i="7"/>
  <c r="J354" i="8"/>
  <c r="P354" i="7"/>
  <c r="R803" i="8"/>
  <c r="S803" i="8" s="1"/>
  <c r="R793" i="8"/>
  <c r="S793" i="8" s="1"/>
  <c r="T809" i="8" s="1"/>
  <c r="R727" i="8"/>
  <c r="S727" i="8" s="1"/>
  <c r="R623" i="8"/>
  <c r="S623" i="8" s="1"/>
  <c r="J473" i="8"/>
  <c r="P473" i="7"/>
  <c r="J759" i="8"/>
  <c r="P759" i="7"/>
  <c r="R759" i="8"/>
  <c r="S759" i="8" s="1"/>
  <c r="J705" i="8"/>
  <c r="P705" i="7"/>
  <c r="R755" i="8"/>
  <c r="J696" i="8"/>
  <c r="P696" i="7"/>
  <c r="R579" i="8"/>
  <c r="S579" i="8" s="1"/>
  <c r="R487" i="8"/>
  <c r="S487" i="8" s="1"/>
  <c r="J703" i="8"/>
  <c r="P703" i="7"/>
  <c r="R717" i="8"/>
  <c r="R699" i="8"/>
  <c r="S699" i="8" s="1"/>
  <c r="S683" i="8"/>
  <c r="R701" i="8"/>
  <c r="S701" i="8" s="1"/>
  <c r="S523" i="8"/>
  <c r="R541" i="8"/>
  <c r="S541" i="8" s="1"/>
  <c r="R504" i="8"/>
  <c r="S504" i="8" s="1"/>
  <c r="S486" i="8"/>
  <c r="R501" i="8"/>
  <c r="S501" i="8" s="1"/>
  <c r="S711" i="8"/>
  <c r="R729" i="8"/>
  <c r="S729" i="8" s="1"/>
  <c r="J766" i="8"/>
  <c r="P766" i="7"/>
  <c r="J742" i="8"/>
  <c r="P742" i="7"/>
  <c r="S631" i="8"/>
  <c r="R649" i="8"/>
  <c r="S649" i="8" s="1"/>
  <c r="R779" i="8"/>
  <c r="S779" i="8" s="1"/>
  <c r="S761" i="8"/>
  <c r="J437" i="8"/>
  <c r="P437" i="7"/>
  <c r="J401" i="8"/>
  <c r="P401" i="7"/>
  <c r="R388" i="8"/>
  <c r="S388" i="8" s="1"/>
  <c r="J348" i="8"/>
  <c r="P348" i="7"/>
  <c r="J342" i="8"/>
  <c r="P342" i="7"/>
  <c r="J494" i="8"/>
  <c r="P494" i="7"/>
  <c r="R349" i="8"/>
  <c r="S349" i="8" s="1"/>
  <c r="R345" i="8"/>
  <c r="S345" i="8" s="1"/>
  <c r="R653" i="8"/>
  <c r="S653" i="8" s="1"/>
  <c r="J405" i="8"/>
  <c r="P405" i="7"/>
  <c r="J777" i="8"/>
  <c r="P777" i="7"/>
  <c r="S507" i="8"/>
  <c r="R525" i="8"/>
  <c r="S376" i="8"/>
  <c r="R394" i="8"/>
  <c r="S394" i="8" s="1"/>
  <c r="R450" i="8"/>
  <c r="S450" i="8" s="1"/>
  <c r="R352" i="8"/>
  <c r="S352" i="8" s="1"/>
  <c r="R332" i="8"/>
  <c r="S332" i="8" s="1"/>
  <c r="J739" i="8"/>
  <c r="P739" i="7"/>
  <c r="J670" i="8"/>
  <c r="P670" i="7"/>
  <c r="S386" i="8"/>
  <c r="R404" i="8"/>
  <c r="S404" i="8" s="1"/>
  <c r="R402" i="8"/>
  <c r="S402" i="8" s="1"/>
  <c r="R378" i="8"/>
  <c r="S378" i="8" s="1"/>
  <c r="R430" i="8"/>
  <c r="S430" i="8" s="1"/>
  <c r="R305" i="8"/>
  <c r="S305" i="8" s="1"/>
  <c r="S287" i="8"/>
  <c r="J238" i="8"/>
  <c r="P238" i="7"/>
  <c r="R233" i="8"/>
  <c r="S233" i="8" s="1"/>
  <c r="J53" i="8"/>
  <c r="P53" i="7"/>
  <c r="J7" i="8"/>
  <c r="P7" i="7"/>
  <c r="S98" i="8"/>
  <c r="R116" i="8"/>
  <c r="S116" i="8" s="1"/>
  <c r="J106" i="8"/>
  <c r="P106" i="7"/>
  <c r="S252" i="8"/>
  <c r="R270" i="8"/>
  <c r="S270" i="8" s="1"/>
  <c r="R139" i="8"/>
  <c r="S139" i="8" s="1"/>
  <c r="J295" i="8"/>
  <c r="P295" i="7"/>
  <c r="J99" i="8"/>
  <c r="P99" i="7"/>
  <c r="J79" i="8"/>
  <c r="P79" i="7"/>
  <c r="S211" i="8"/>
  <c r="R229" i="8"/>
  <c r="S229" i="8" s="1"/>
  <c r="J138" i="8"/>
  <c r="P138" i="7"/>
  <c r="S115" i="8"/>
  <c r="R133" i="8"/>
  <c r="S133" i="8" s="1"/>
  <c r="S84" i="8"/>
  <c r="R102" i="8"/>
  <c r="R214" i="8"/>
  <c r="S214" i="8" s="1"/>
  <c r="J265" i="8"/>
  <c r="P265" i="7"/>
  <c r="R249" i="8"/>
  <c r="S249" i="8" s="1"/>
  <c r="S231" i="8"/>
  <c r="J193" i="8"/>
  <c r="P193" i="7"/>
  <c r="R140" i="8"/>
  <c r="S140" i="8" s="1"/>
  <c r="J239" i="8"/>
  <c r="P239" i="7"/>
  <c r="J250" i="8"/>
  <c r="P250" i="7"/>
  <c r="R86" i="8"/>
  <c r="S86" i="8" s="1"/>
  <c r="J155" i="8"/>
  <c r="P155" i="7"/>
  <c r="S157" i="8"/>
  <c r="R175" i="8"/>
  <c r="J213" i="8"/>
  <c r="P213" i="7"/>
  <c r="J178" i="8"/>
  <c r="P178" i="7"/>
  <c r="J224" i="8"/>
  <c r="P224" i="7"/>
  <c r="J176" i="8"/>
  <c r="P176" i="7"/>
  <c r="J152" i="8"/>
  <c r="P152" i="7"/>
  <c r="R34" i="8"/>
  <c r="S34" i="8" s="1"/>
  <c r="R239" i="8"/>
  <c r="S239" i="8" s="1"/>
  <c r="J22" i="8"/>
  <c r="P22" i="7"/>
  <c r="R36" i="8"/>
  <c r="S36" i="8" s="1"/>
  <c r="J294" i="8"/>
  <c r="P294" i="7"/>
  <c r="J281" i="8"/>
  <c r="P281" i="7"/>
  <c r="J270" i="8"/>
  <c r="P270" i="7"/>
  <c r="R241" i="8"/>
  <c r="S241" i="8" s="1"/>
  <c r="J88" i="8"/>
  <c r="P88" i="7"/>
  <c r="J49" i="8"/>
  <c r="P49" i="7"/>
  <c r="R263" i="8"/>
  <c r="S263" i="8" s="1"/>
  <c r="R178" i="8"/>
  <c r="R309" i="8"/>
  <c r="S309" i="8" s="1"/>
  <c r="R296" i="8"/>
  <c r="S296" i="8" s="1"/>
  <c r="J1155" i="8"/>
  <c r="P1155" i="7"/>
  <c r="S1124" i="8"/>
  <c r="R1142" i="8"/>
  <c r="S1142" i="8" s="1"/>
  <c r="R1065" i="8"/>
  <c r="S1065" i="8" s="1"/>
  <c r="S1047" i="8"/>
  <c r="J1094" i="8"/>
  <c r="P1094" i="7"/>
  <c r="R1013" i="8"/>
  <c r="S1013" i="8" s="1"/>
  <c r="S995" i="8"/>
  <c r="R1063" i="8"/>
  <c r="S1063" i="8" s="1"/>
  <c r="J959" i="8"/>
  <c r="P959" i="7"/>
  <c r="J947" i="8"/>
  <c r="P947" i="7"/>
  <c r="J1204" i="8"/>
  <c r="P1204" i="7"/>
  <c r="S1152" i="8"/>
  <c r="R1170" i="8"/>
  <c r="S1170" i="8" s="1"/>
  <c r="J1101" i="8"/>
  <c r="P1101" i="7"/>
  <c r="J1088" i="8"/>
  <c r="P1088" i="7"/>
  <c r="R1149" i="8"/>
  <c r="S1149" i="8" s="1"/>
  <c r="S1131" i="8"/>
  <c r="R1162" i="8"/>
  <c r="S1162" i="8" s="1"/>
  <c r="R1148" i="8"/>
  <c r="S1213" i="8"/>
  <c r="R1231" i="8"/>
  <c r="S1231" i="8" s="1"/>
  <c r="J1156" i="8"/>
  <c r="P1156" i="7"/>
  <c r="R1053" i="8"/>
  <c r="S1053" i="8" s="1"/>
  <c r="S1035" i="8"/>
  <c r="J935" i="8"/>
  <c r="P935" i="7"/>
  <c r="J926" i="8"/>
  <c r="P926" i="7"/>
  <c r="J801" i="8"/>
  <c r="P801" i="7"/>
  <c r="R940" i="8"/>
  <c r="S940" i="8" s="1"/>
  <c r="S922" i="8"/>
  <c r="R916" i="8"/>
  <c r="S916" i="8" s="1"/>
  <c r="R895" i="8"/>
  <c r="S895" i="8" s="1"/>
  <c r="R799" i="8"/>
  <c r="S799" i="8" s="1"/>
  <c r="J672" i="8"/>
  <c r="P672" i="7"/>
  <c r="J627" i="8"/>
  <c r="P627" i="7"/>
  <c r="J600" i="8"/>
  <c r="P600" i="7"/>
  <c r="R573" i="8"/>
  <c r="S573" i="8" s="1"/>
  <c r="S555" i="8"/>
  <c r="J544" i="8"/>
  <c r="P544" i="7"/>
  <c r="S621" i="8"/>
  <c r="R639" i="8"/>
  <c r="S639" i="8" s="1"/>
  <c r="J464" i="8"/>
  <c r="P464" i="7"/>
  <c r="J452" i="8"/>
  <c r="P452" i="7"/>
  <c r="J440" i="8"/>
  <c r="P440" i="7"/>
  <c r="J428" i="8"/>
  <c r="P428" i="7"/>
  <c r="J416" i="8"/>
  <c r="P416" i="7"/>
  <c r="J404" i="8"/>
  <c r="P404" i="7"/>
  <c r="J392" i="8"/>
  <c r="P392" i="7"/>
  <c r="J380" i="8"/>
  <c r="P380" i="7"/>
  <c r="J368" i="8"/>
  <c r="P368" i="7"/>
  <c r="J352" i="8"/>
  <c r="P352" i="7"/>
  <c r="J726" i="8"/>
  <c r="P726" i="7"/>
  <c r="R539" i="8"/>
  <c r="S539" i="8" s="1"/>
  <c r="J718" i="8"/>
  <c r="P718" i="7"/>
  <c r="R661" i="8"/>
  <c r="S661" i="8" s="1"/>
  <c r="J626" i="8"/>
  <c r="P626" i="7"/>
  <c r="S463" i="8"/>
  <c r="R481" i="8"/>
  <c r="S481" i="8" s="1"/>
  <c r="S457" i="8"/>
  <c r="R475" i="8"/>
  <c r="S475" i="8" s="1"/>
  <c r="R467" i="8"/>
  <c r="S467" i="8" s="1"/>
  <c r="R681" i="8"/>
  <c r="S681" i="8" s="1"/>
  <c r="R791" i="8"/>
  <c r="S791" i="8" s="1"/>
  <c r="J732" i="8"/>
  <c r="P732" i="7"/>
  <c r="R733" i="8"/>
  <c r="S733" i="8" s="1"/>
  <c r="J592" i="8"/>
  <c r="P592" i="7"/>
  <c r="S479" i="8"/>
  <c r="R497" i="8"/>
  <c r="R493" i="8"/>
  <c r="R719" i="8"/>
  <c r="S719" i="8" s="1"/>
  <c r="R595" i="8"/>
  <c r="S595" i="8" s="1"/>
  <c r="J735" i="8"/>
  <c r="P735" i="7"/>
  <c r="S717" i="8"/>
  <c r="R735" i="8"/>
  <c r="S735" i="8" s="1"/>
  <c r="R721" i="8"/>
  <c r="S721" i="8" s="1"/>
  <c r="S545" i="8"/>
  <c r="R563" i="8"/>
  <c r="S563" i="8" s="1"/>
  <c r="J651" i="8"/>
  <c r="P651" i="7"/>
  <c r="R669" i="8"/>
  <c r="S669" i="8" s="1"/>
  <c r="J578" i="8"/>
  <c r="P578" i="7"/>
  <c r="J635" i="8"/>
  <c r="P635" i="7"/>
  <c r="J550" i="8"/>
  <c r="P550" i="7"/>
  <c r="J596" i="8"/>
  <c r="P596" i="7"/>
  <c r="R396" i="8"/>
  <c r="S396" i="8" s="1"/>
  <c r="J341" i="8"/>
  <c r="P341" i="7"/>
  <c r="J333" i="8"/>
  <c r="P333" i="7"/>
  <c r="J325" i="8"/>
  <c r="P325" i="7"/>
  <c r="J315" i="8"/>
  <c r="P315" i="7"/>
  <c r="J652" i="8"/>
  <c r="P652" i="7"/>
  <c r="J536" i="8"/>
  <c r="P536" i="7"/>
  <c r="J419" i="8"/>
  <c r="P419" i="7"/>
  <c r="R382" i="8"/>
  <c r="S382" i="8" s="1"/>
  <c r="S364" i="8"/>
  <c r="J757" i="8"/>
  <c r="P757" i="7"/>
  <c r="R775" i="8"/>
  <c r="S775" i="8" s="1"/>
  <c r="R757" i="8"/>
  <c r="S757" i="8" s="1"/>
  <c r="J720" i="8"/>
  <c r="P720" i="7"/>
  <c r="J445" i="8"/>
  <c r="P445" i="7"/>
  <c r="J421" i="8"/>
  <c r="P421" i="7"/>
  <c r="J397" i="8"/>
  <c r="P397" i="7"/>
  <c r="R537" i="8"/>
  <c r="S537" i="8" s="1"/>
  <c r="S519" i="8"/>
  <c r="J451" i="8"/>
  <c r="P451" i="7"/>
  <c r="R390" i="8"/>
  <c r="S372" i="8"/>
  <c r="J616" i="8"/>
  <c r="P616" i="7"/>
  <c r="J383" i="8"/>
  <c r="P383" i="7"/>
  <c r="S250" i="8"/>
  <c r="R268" i="8"/>
  <c r="S268" i="8" s="1"/>
  <c r="J153" i="8"/>
  <c r="P153" i="7"/>
  <c r="S130" i="8"/>
  <c r="R148" i="8"/>
  <c r="S148" i="8" s="1"/>
  <c r="R85" i="8"/>
  <c r="S85" i="8" s="1"/>
  <c r="R62" i="8"/>
  <c r="S62" i="8" s="1"/>
  <c r="S224" i="8"/>
  <c r="R242" i="8"/>
  <c r="S242" i="8" s="1"/>
  <c r="J188" i="8"/>
  <c r="P188" i="7"/>
  <c r="S141" i="8"/>
  <c r="R159" i="8"/>
  <c r="J62" i="8"/>
  <c r="P62" i="7"/>
  <c r="J186" i="8"/>
  <c r="P186" i="7"/>
  <c r="J100" i="8"/>
  <c r="P100" i="7"/>
  <c r="J89" i="8"/>
  <c r="P89" i="7"/>
  <c r="R95" i="8"/>
  <c r="S95" i="8" s="1"/>
  <c r="R42" i="8"/>
  <c r="S42" i="8" s="1"/>
  <c r="R33" i="8"/>
  <c r="S33" i="8" s="1"/>
  <c r="R176" i="8"/>
  <c r="S176" i="8" s="1"/>
  <c r="R246" i="8"/>
  <c r="S185" i="8"/>
  <c r="R203" i="8"/>
  <c r="S203" i="8" s="1"/>
  <c r="J160" i="8"/>
  <c r="P160" i="7"/>
  <c r="R236" i="8"/>
  <c r="S236" i="8" s="1"/>
  <c r="J169" i="8"/>
  <c r="P169" i="7"/>
  <c r="J110" i="8"/>
  <c r="P110" i="7"/>
  <c r="R106" i="8"/>
  <c r="S106" i="8" s="1"/>
  <c r="R99" i="8"/>
  <c r="S99" i="8" s="1"/>
  <c r="S81" i="8"/>
  <c r="R213" i="8"/>
  <c r="S213" i="8" s="1"/>
  <c r="J133" i="8"/>
  <c r="P133" i="7"/>
  <c r="R247" i="8"/>
  <c r="S247" i="8" s="1"/>
  <c r="S297" i="8"/>
  <c r="R315" i="8"/>
  <c r="S315" i="8" s="1"/>
  <c r="R278" i="8"/>
  <c r="S278" i="8" s="1"/>
  <c r="R158" i="8"/>
  <c r="S158" i="8" s="1"/>
  <c r="J183" i="8"/>
  <c r="P183" i="7"/>
  <c r="J78" i="8"/>
  <c r="P78" i="7"/>
  <c r="S210" i="8"/>
  <c r="R228" i="8"/>
  <c r="S228" i="8" s="1"/>
  <c r="J150" i="8"/>
  <c r="P150" i="7"/>
  <c r="R23" i="8"/>
  <c r="S23" i="8" s="1"/>
  <c r="R211" i="8"/>
  <c r="S1049" i="8"/>
  <c r="R1067" i="8"/>
  <c r="S1067" i="8" s="1"/>
  <c r="S1000" i="8"/>
  <c r="R1018" i="8"/>
  <c r="S1018" i="8" s="1"/>
  <c r="J1185" i="8"/>
  <c r="P1185" i="7"/>
  <c r="R1114" i="8"/>
  <c r="S1114" i="8" s="1"/>
  <c r="R1009" i="8"/>
  <c r="S1009" i="8" s="1"/>
  <c r="R1005" i="8"/>
  <c r="S1005" i="8" s="1"/>
  <c r="R1001" i="8"/>
  <c r="S1001" i="8" s="1"/>
  <c r="R997" i="8"/>
  <c r="S997" i="8" s="1"/>
  <c r="S969" i="8"/>
  <c r="R987" i="8"/>
  <c r="S987" i="8" s="1"/>
  <c r="S1122" i="8"/>
  <c r="R1140" i="8"/>
  <c r="S1140" i="8" s="1"/>
  <c r="R1083" i="8"/>
  <c r="R1033" i="8"/>
  <c r="S1033" i="8" s="1"/>
  <c r="S1015" i="8"/>
  <c r="J1092" i="8"/>
  <c r="P1092" i="7"/>
  <c r="R1030" i="8"/>
  <c r="S1030" i="8" s="1"/>
  <c r="R1169" i="8"/>
  <c r="S1169" i="8" s="1"/>
  <c r="J991" i="8"/>
  <c r="P991" i="7"/>
  <c r="J985" i="8"/>
  <c r="P985" i="7"/>
  <c r="J979" i="8"/>
  <c r="P979" i="7"/>
  <c r="J973" i="8"/>
  <c r="P973" i="7"/>
  <c r="J967" i="8"/>
  <c r="P967" i="7"/>
  <c r="R1196" i="8"/>
  <c r="S1196" i="8" s="1"/>
  <c r="J1132" i="8"/>
  <c r="P1132" i="7"/>
  <c r="J1103" i="8"/>
  <c r="P1103" i="7"/>
  <c r="J1191" i="8"/>
  <c r="P1191" i="7"/>
  <c r="S999" i="8"/>
  <c r="R1017" i="8"/>
  <c r="S1017" i="8" s="1"/>
  <c r="R982" i="8"/>
  <c r="S982" i="8" s="1"/>
  <c r="R1235" i="8"/>
  <c r="S1235" i="8" s="1"/>
  <c r="R936" i="8"/>
  <c r="S936" i="8" s="1"/>
  <c r="R930" i="8"/>
  <c r="S930" i="8" s="1"/>
  <c r="R924" i="8"/>
  <c r="S924" i="8" s="1"/>
  <c r="R918" i="8"/>
  <c r="S918" i="8" s="1"/>
  <c r="J891" i="8"/>
  <c r="P891" i="7"/>
  <c r="J879" i="8"/>
  <c r="P879" i="7"/>
  <c r="J867" i="8"/>
  <c r="P867" i="7"/>
  <c r="J855" i="8"/>
  <c r="P855" i="7"/>
  <c r="J843" i="8"/>
  <c r="P843" i="7"/>
  <c r="J831" i="8"/>
  <c r="P831" i="7"/>
  <c r="J819" i="8"/>
  <c r="P819" i="7"/>
  <c r="J799" i="8"/>
  <c r="P799" i="7"/>
  <c r="R864" i="8"/>
  <c r="S864" i="8" s="1"/>
  <c r="T864" i="8" s="1"/>
  <c r="J1125" i="8"/>
  <c r="P1125" i="7"/>
  <c r="J937" i="8"/>
  <c r="P937" i="7"/>
  <c r="J928" i="8"/>
  <c r="P928" i="7"/>
  <c r="S926" i="8"/>
  <c r="R944" i="8"/>
  <c r="S944" i="8" s="1"/>
  <c r="R1059" i="8"/>
  <c r="S1059" i="8" s="1"/>
  <c r="J890" i="8"/>
  <c r="P890" i="7"/>
  <c r="J933" i="8"/>
  <c r="P933" i="7"/>
  <c r="J719" i="8"/>
  <c r="P719" i="7"/>
  <c r="S637" i="8"/>
  <c r="R655" i="8"/>
  <c r="S655" i="8" s="1"/>
  <c r="J566" i="8"/>
  <c r="P566" i="7"/>
  <c r="J511" i="8"/>
  <c r="P511" i="7"/>
  <c r="J474" i="8"/>
  <c r="P474" i="7"/>
  <c r="J350" i="8"/>
  <c r="P350" i="7"/>
  <c r="R695" i="8"/>
  <c r="S695" i="8" s="1"/>
  <c r="R641" i="8"/>
  <c r="R581" i="8"/>
  <c r="S581" i="8" s="1"/>
  <c r="J606" i="8"/>
  <c r="P606" i="7"/>
  <c r="J728" i="8"/>
  <c r="P728" i="7"/>
  <c r="R663" i="8"/>
  <c r="S663" i="8" s="1"/>
  <c r="R645" i="8"/>
  <c r="S645" i="8" s="1"/>
  <c r="R627" i="8"/>
  <c r="S627" i="8" s="1"/>
  <c r="R609" i="8"/>
  <c r="S609" i="8" s="1"/>
  <c r="R591" i="8"/>
  <c r="S591" i="8" s="1"/>
  <c r="R781" i="8"/>
  <c r="S781" i="8" s="1"/>
  <c r="S763" i="8"/>
  <c r="R769" i="8"/>
  <c r="S769" i="8" s="1"/>
  <c r="J664" i="8"/>
  <c r="P664" i="7"/>
  <c r="S629" i="8"/>
  <c r="R647" i="8"/>
  <c r="S647" i="8" s="1"/>
  <c r="S482" i="8"/>
  <c r="R500" i="8"/>
  <c r="S500" i="8" s="1"/>
  <c r="R801" i="8"/>
  <c r="S801" i="8" s="1"/>
  <c r="R667" i="8"/>
  <c r="S667" i="8" s="1"/>
  <c r="J612" i="8"/>
  <c r="P612" i="7"/>
  <c r="R492" i="8"/>
  <c r="S492" i="8" s="1"/>
  <c r="J760" i="8"/>
  <c r="P760" i="7"/>
  <c r="J689" i="8"/>
  <c r="P689" i="7"/>
  <c r="R707" i="8"/>
  <c r="S707" i="8" s="1"/>
  <c r="R456" i="8"/>
  <c r="S456" i="8" s="1"/>
  <c r="R444" i="8"/>
  <c r="S444" i="8" s="1"/>
  <c r="R432" i="8"/>
  <c r="S432" i="8" s="1"/>
  <c r="R420" i="8"/>
  <c r="S420" i="8" s="1"/>
  <c r="R408" i="8"/>
  <c r="S408" i="8" s="1"/>
  <c r="S390" i="8"/>
  <c r="R359" i="8"/>
  <c r="S359" i="8" s="1"/>
  <c r="R374" i="8"/>
  <c r="S374" i="8" s="1"/>
  <c r="J669" i="8"/>
  <c r="P669" i="7"/>
  <c r="R687" i="8"/>
  <c r="S687" i="8" s="1"/>
  <c r="J500" i="8"/>
  <c r="P500" i="7"/>
  <c r="R370" i="8"/>
  <c r="S370" i="8" s="1"/>
  <c r="S330" i="8"/>
  <c r="R348" i="8"/>
  <c r="S348" i="8" s="1"/>
  <c r="R336" i="8"/>
  <c r="S336" i="8" s="1"/>
  <c r="R360" i="8"/>
  <c r="S360" i="8" s="1"/>
  <c r="R651" i="8"/>
  <c r="S651" i="8" s="1"/>
  <c r="J557" i="8"/>
  <c r="P557" i="7"/>
  <c r="S398" i="8"/>
  <c r="R416" i="8"/>
  <c r="S416" i="8" s="1"/>
  <c r="R470" i="8"/>
  <c r="S470" i="8" s="1"/>
  <c r="J524" i="8"/>
  <c r="P524" i="7"/>
  <c r="R442" i="8"/>
  <c r="S442" i="8" s="1"/>
  <c r="R185" i="8"/>
  <c r="J118" i="8"/>
  <c r="P118" i="7"/>
  <c r="J72" i="8"/>
  <c r="P72" i="7"/>
  <c r="R26" i="8"/>
  <c r="S26" i="8" s="1"/>
  <c r="R138" i="8"/>
  <c r="S138" i="8" s="1"/>
  <c r="J83" i="8"/>
  <c r="P83" i="7"/>
  <c r="J189" i="8"/>
  <c r="P189" i="7"/>
  <c r="R163" i="8"/>
  <c r="S163" i="8" s="1"/>
  <c r="S83" i="8"/>
  <c r="R101" i="8"/>
  <c r="S101" i="8" s="1"/>
  <c r="R290" i="8"/>
  <c r="S290" i="8" s="1"/>
  <c r="S272" i="8"/>
  <c r="J247" i="8"/>
  <c r="P247" i="7"/>
  <c r="R231" i="8"/>
  <c r="J112" i="8"/>
  <c r="P112" i="7"/>
  <c r="J282" i="8"/>
  <c r="P282" i="7"/>
  <c r="R277" i="8"/>
  <c r="S277" i="8" s="1"/>
  <c r="R168" i="8"/>
  <c r="S168" i="8" s="1"/>
  <c r="J123" i="8"/>
  <c r="P123" i="7"/>
  <c r="R113" i="8"/>
  <c r="S113" i="8" s="1"/>
  <c r="J6" i="8"/>
  <c r="P6" i="7"/>
  <c r="R56" i="8"/>
  <c r="S56" i="8" s="1"/>
  <c r="J280" i="8"/>
  <c r="P280" i="7"/>
  <c r="R275" i="8"/>
  <c r="J232" i="8"/>
  <c r="P232" i="7"/>
  <c r="R308" i="8"/>
  <c r="S308" i="8" s="1"/>
  <c r="J182" i="8"/>
  <c r="P182" i="7"/>
  <c r="J93" i="8"/>
  <c r="P93" i="7"/>
  <c r="R306" i="8"/>
  <c r="S306" i="8" s="1"/>
  <c r="S286" i="8"/>
  <c r="R304" i="8"/>
  <c r="S304" i="8" s="1"/>
  <c r="J170" i="8"/>
  <c r="P170" i="7"/>
  <c r="R282" i="8"/>
  <c r="S282" i="8" s="1"/>
  <c r="J237" i="8"/>
  <c r="P237" i="7"/>
  <c r="R291" i="8"/>
  <c r="S291" i="8" s="1"/>
  <c r="S273" i="8"/>
  <c r="R254" i="8"/>
  <c r="S254" i="8" s="1"/>
  <c r="S212" i="8"/>
  <c r="R230" i="8"/>
  <c r="S230" i="8" s="1"/>
  <c r="R206" i="8"/>
  <c r="S206" i="8" s="1"/>
  <c r="R182" i="8"/>
  <c r="S182" i="8" s="1"/>
  <c r="R134" i="8"/>
  <c r="S134" i="8" s="1"/>
  <c r="J104" i="8"/>
  <c r="P104" i="7"/>
  <c r="J74" i="8"/>
  <c r="P74" i="7"/>
  <c r="R74" i="8"/>
  <c r="R287" i="8"/>
  <c r="S269" i="8"/>
  <c r="J257" i="8"/>
  <c r="P257" i="7"/>
  <c r="R217" i="8"/>
  <c r="S217" i="8" s="1"/>
  <c r="S186" i="8"/>
  <c r="R204" i="8"/>
  <c r="S204" i="8" s="1"/>
  <c r="J137" i="8"/>
  <c r="P137" i="7"/>
  <c r="J21" i="8"/>
  <c r="P21" i="7"/>
  <c r="J292" i="8"/>
  <c r="P292" i="7"/>
  <c r="S256" i="8"/>
  <c r="R274" i="8"/>
  <c r="S274" i="8" s="1"/>
  <c r="J111" i="8"/>
  <c r="P111" i="7"/>
  <c r="J242" i="8"/>
  <c r="P242" i="7"/>
  <c r="J218" i="8"/>
  <c r="P218" i="7"/>
  <c r="T834" i="8" l="1"/>
  <c r="T833" i="8"/>
  <c r="T830" i="8"/>
  <c r="T839" i="8"/>
  <c r="T831" i="8"/>
  <c r="T1017" i="8"/>
  <c r="T247" i="8"/>
  <c r="T270" i="8"/>
  <c r="T501" i="8"/>
  <c r="T198" i="8"/>
  <c r="T1171" i="8"/>
  <c r="T1419" i="8"/>
  <c r="T1158" i="8"/>
  <c r="T1293" i="8"/>
  <c r="T1064" i="8"/>
  <c r="T320" i="8"/>
  <c r="T764" i="8"/>
  <c r="T374" i="8"/>
  <c r="T450" i="8"/>
  <c r="T535" i="8"/>
  <c r="T893" i="8"/>
  <c r="T840" i="8"/>
  <c r="T828" i="8"/>
  <c r="T832" i="8"/>
  <c r="T1291" i="8"/>
  <c r="T593" i="8"/>
  <c r="T1439" i="8"/>
  <c r="T52" i="8"/>
  <c r="T414" i="8"/>
  <c r="T963" i="8"/>
  <c r="T474" i="8"/>
  <c r="T811" i="8"/>
  <c r="T101" i="8"/>
  <c r="T228" i="8"/>
  <c r="T475" i="8"/>
  <c r="T332" i="8"/>
  <c r="T1079" i="8"/>
  <c r="T201" i="8"/>
  <c r="T985" i="8"/>
  <c r="T1105" i="8"/>
  <c r="T601" i="8"/>
  <c r="T1381" i="8"/>
  <c r="T152" i="8"/>
  <c r="T1027" i="8"/>
  <c r="T1325" i="8"/>
  <c r="T906" i="8"/>
  <c r="T780" i="8"/>
  <c r="T1297" i="8"/>
  <c r="T196" i="8"/>
  <c r="T120" i="8"/>
  <c r="T62" i="8"/>
  <c r="T573" i="8"/>
  <c r="T1445" i="8"/>
  <c r="T227" i="8"/>
  <c r="T360" i="8"/>
  <c r="T85" i="8"/>
  <c r="T305" i="8"/>
  <c r="T757" i="8"/>
  <c r="T824" i="8"/>
  <c r="T1285" i="8"/>
  <c r="T1438" i="8"/>
  <c r="T825" i="8"/>
  <c r="T817" i="8"/>
  <c r="T267" i="8"/>
  <c r="T835" i="8"/>
  <c r="T804" i="8"/>
  <c r="T1317" i="8"/>
  <c r="T1217" i="8"/>
  <c r="T948" i="8"/>
  <c r="T685" i="8"/>
  <c r="T946" i="8"/>
  <c r="T838" i="8"/>
  <c r="T821" i="8"/>
  <c r="T673" i="8"/>
  <c r="T808" i="8"/>
  <c r="T444" i="8"/>
  <c r="T836" i="8"/>
  <c r="T687" i="8"/>
  <c r="T645" i="8"/>
  <c r="T982" i="8"/>
  <c r="T1437" i="8"/>
  <c r="T837" i="8"/>
  <c r="T1231" i="8"/>
  <c r="T1248" i="8"/>
  <c r="T1021" i="8"/>
  <c r="T1345" i="8"/>
  <c r="T1360" i="8"/>
  <c r="T1247" i="8"/>
  <c r="T1099" i="8"/>
  <c r="T1128" i="8"/>
  <c r="T651" i="8"/>
  <c r="T912" i="8"/>
  <c r="T569" i="8"/>
  <c r="T586" i="8"/>
  <c r="T131" i="8"/>
  <c r="T517" i="8"/>
  <c r="T1195" i="8"/>
  <c r="T1241" i="8"/>
  <c r="T476" i="8"/>
  <c r="T1223" i="8"/>
  <c r="T1240" i="8"/>
  <c r="T1349" i="8"/>
  <c r="T277" i="8"/>
  <c r="T481" i="8"/>
  <c r="T284" i="8"/>
  <c r="T1091" i="8"/>
  <c r="T293" i="8"/>
  <c r="T480" i="8"/>
  <c r="T483" i="8"/>
  <c r="T1080" i="8"/>
  <c r="T65" i="8"/>
  <c r="T334" i="8"/>
  <c r="T765" i="8"/>
  <c r="T1259" i="8"/>
  <c r="T914" i="8"/>
  <c r="T931" i="8"/>
  <c r="T430" i="8"/>
  <c r="T541" i="8"/>
  <c r="T558" i="8"/>
  <c r="T727" i="8"/>
  <c r="T744" i="8"/>
  <c r="T527" i="8"/>
  <c r="T544" i="8"/>
  <c r="T1070" i="8"/>
  <c r="T547" i="8"/>
  <c r="T1090" i="8"/>
  <c r="T153" i="8"/>
  <c r="T1389" i="8"/>
  <c r="T288" i="8"/>
  <c r="T1045" i="8"/>
  <c r="T1372" i="8"/>
  <c r="T129" i="8"/>
  <c r="T1385" i="8"/>
  <c r="T1402" i="8"/>
  <c r="T769" i="8"/>
  <c r="T213" i="8"/>
  <c r="T735" i="8"/>
  <c r="T1162" i="8"/>
  <c r="T649" i="8"/>
  <c r="T625" i="8"/>
  <c r="T642" i="8"/>
  <c r="T237" i="8"/>
  <c r="T1060" i="8"/>
  <c r="T225" i="8"/>
  <c r="T774" i="8"/>
  <c r="T1111" i="8"/>
  <c r="T1038" i="8"/>
  <c r="T292" i="8"/>
  <c r="T846" i="8"/>
  <c r="T567" i="8"/>
  <c r="T582" i="8"/>
  <c r="T1295" i="8"/>
  <c r="T69" i="8"/>
  <c r="T221" i="8"/>
  <c r="T993" i="8"/>
  <c r="T734" i="8"/>
  <c r="T402" i="8"/>
  <c r="T417" i="8"/>
  <c r="T1078" i="8"/>
  <c r="T137" i="8"/>
  <c r="T1104" i="8"/>
  <c r="T1096" i="8"/>
  <c r="T1062" i="8"/>
  <c r="T1237" i="8"/>
  <c r="T577" i="8"/>
  <c r="T1273" i="8"/>
  <c r="T1046" i="8"/>
  <c r="T462" i="8"/>
  <c r="T511" i="8"/>
  <c r="T1130" i="8"/>
  <c r="T173" i="8"/>
  <c r="T1173" i="8"/>
  <c r="T1032" i="8"/>
  <c r="T983" i="8"/>
  <c r="T990" i="8"/>
  <c r="T244" i="8"/>
  <c r="T1253" i="8"/>
  <c r="T200" i="8"/>
  <c r="T1179" i="8"/>
  <c r="T341" i="8"/>
  <c r="T333" i="8"/>
  <c r="T1451" i="8"/>
  <c r="T217" i="8"/>
  <c r="T163" i="8"/>
  <c r="T1142" i="8"/>
  <c r="T578" i="8"/>
  <c r="T96" i="8"/>
  <c r="T174" i="8"/>
  <c r="T877" i="8"/>
  <c r="T619" i="8"/>
  <c r="T636" i="8"/>
  <c r="T1249" i="8"/>
  <c r="T513" i="8"/>
  <c r="T530" i="8"/>
  <c r="T779" i="8"/>
  <c r="T579" i="8"/>
  <c r="T92" i="8"/>
  <c r="T100" i="8"/>
  <c r="T854" i="8"/>
  <c r="T384" i="8"/>
  <c r="T1339" i="8"/>
  <c r="T466" i="8"/>
  <c r="T1159" i="8"/>
  <c r="T1267" i="8"/>
  <c r="T1365" i="8"/>
  <c r="T484" i="8"/>
  <c r="T1369" i="8"/>
  <c r="T66" i="8"/>
  <c r="T1191" i="8"/>
  <c r="T206" i="8"/>
  <c r="T336" i="8"/>
  <c r="T1140" i="8"/>
  <c r="T203" i="8"/>
  <c r="T775" i="8"/>
  <c r="T733" i="8"/>
  <c r="T750" i="8"/>
  <c r="T116" i="8"/>
  <c r="T394" i="8"/>
  <c r="T409" i="8"/>
  <c r="T1183" i="8"/>
  <c r="T597" i="8"/>
  <c r="T614" i="8"/>
  <c r="T751" i="8"/>
  <c r="T1449" i="8"/>
  <c r="T1168" i="8"/>
  <c r="T489" i="8"/>
  <c r="T506" i="8"/>
  <c r="T1333" i="8"/>
  <c r="T978" i="8"/>
  <c r="T325" i="8"/>
  <c r="T998" i="8"/>
  <c r="T67" i="8"/>
  <c r="T1075" i="8"/>
  <c r="T1384" i="8"/>
  <c r="T571" i="8"/>
  <c r="T348" i="8"/>
  <c r="T581" i="8"/>
  <c r="T918" i="8"/>
  <c r="T701" i="8"/>
  <c r="T122" i="8"/>
  <c r="T633" i="8"/>
  <c r="T650" i="8"/>
  <c r="T549" i="8"/>
  <c r="T1118" i="8"/>
  <c r="T767" i="8"/>
  <c r="T160" i="8"/>
  <c r="T324" i="8"/>
  <c r="T958" i="8"/>
  <c r="T1071" i="8"/>
  <c r="T1172" i="8"/>
  <c r="T312" i="8"/>
  <c r="T1040" i="8"/>
  <c r="T1288" i="8"/>
  <c r="T434" i="8"/>
  <c r="T1199" i="8"/>
  <c r="T478" i="8"/>
  <c r="T1116" i="8"/>
  <c r="T1121" i="8"/>
  <c r="T1337" i="8"/>
  <c r="T697" i="8"/>
  <c r="T712" i="8"/>
  <c r="T1275" i="8"/>
  <c r="T408" i="8"/>
  <c r="T781" i="8"/>
  <c r="T987" i="8"/>
  <c r="T1067" i="8"/>
  <c r="T158" i="8"/>
  <c r="T99" i="8"/>
  <c r="T661" i="8"/>
  <c r="T1149" i="8"/>
  <c r="T296" i="8"/>
  <c r="T404" i="8"/>
  <c r="T421" i="8"/>
  <c r="T874" i="8"/>
  <c r="T942" i="8"/>
  <c r="T108" i="8"/>
  <c r="T183" i="8"/>
  <c r="T412" i="8"/>
  <c r="T429" i="8"/>
  <c r="T90" i="8"/>
  <c r="T261" i="8"/>
  <c r="T189" i="8"/>
  <c r="T1211" i="8"/>
  <c r="T529" i="8"/>
  <c r="T114" i="8"/>
  <c r="T1112" i="8"/>
  <c r="T215" i="8"/>
  <c r="T543" i="8"/>
  <c r="T560" i="8"/>
  <c r="T559" i="8"/>
  <c r="T97" i="8"/>
  <c r="T991" i="8"/>
  <c r="T1166" i="8"/>
  <c r="T1289" i="8"/>
  <c r="T689" i="8"/>
  <c r="T410" i="8"/>
  <c r="T1227" i="8"/>
  <c r="T1244" i="8"/>
  <c r="T79" i="8"/>
  <c r="T858" i="8"/>
  <c r="T1207" i="8"/>
  <c r="T1391" i="8"/>
  <c r="T1215" i="8"/>
  <c r="T611" i="8"/>
  <c r="T1353" i="8"/>
  <c r="T599" i="8"/>
  <c r="T616" i="8"/>
  <c r="T635" i="8"/>
  <c r="T1063" i="8"/>
  <c r="T309" i="8"/>
  <c r="T878" i="8"/>
  <c r="T1072" i="8"/>
  <c r="T104" i="8"/>
  <c r="T177" i="8"/>
  <c r="T424" i="8"/>
  <c r="T441" i="8"/>
  <c r="T1066" i="8"/>
  <c r="T1037" i="8"/>
  <c r="T1020" i="8"/>
  <c r="T713" i="8"/>
  <c r="T844" i="8"/>
  <c r="T904" i="8"/>
  <c r="T921" i="8"/>
  <c r="T301" i="8"/>
  <c r="T1263" i="8"/>
  <c r="T1280" i="8"/>
  <c r="T366" i="8"/>
  <c r="T471" i="8"/>
  <c r="T1184" i="8"/>
  <c r="T972" i="8"/>
  <c r="T75" i="8"/>
  <c r="T739" i="8"/>
  <c r="T891" i="8"/>
  <c r="T155" i="8"/>
  <c r="T326" i="8"/>
  <c r="T342" i="8"/>
  <c r="T509" i="8"/>
  <c r="T526" i="8"/>
  <c r="T165" i="8"/>
  <c r="T615" i="8"/>
  <c r="T777" i="8"/>
  <c r="T1335" i="8"/>
  <c r="T1427" i="8"/>
  <c r="T331" i="8"/>
  <c r="T1031" i="8"/>
  <c r="T82" i="8"/>
  <c r="T1154" i="8"/>
  <c r="T1415" i="8"/>
  <c r="T707" i="8"/>
  <c r="T724" i="8"/>
  <c r="T182" i="8"/>
  <c r="T229" i="8"/>
  <c r="T860" i="8"/>
  <c r="T477" i="8"/>
  <c r="T1026" i="8"/>
  <c r="T156" i="8"/>
  <c r="T1127" i="8"/>
  <c r="T440" i="8"/>
  <c r="T1126" i="8"/>
  <c r="T1156" i="8"/>
  <c r="T470" i="8"/>
  <c r="T420" i="8"/>
  <c r="T655" i="8"/>
  <c r="T924" i="8"/>
  <c r="T106" i="8"/>
  <c r="T254" i="8"/>
  <c r="T138" i="8"/>
  <c r="T370" i="8"/>
  <c r="T609" i="8"/>
  <c r="T638" i="8"/>
  <c r="T1169" i="8"/>
  <c r="T278" i="8"/>
  <c r="T382" i="8"/>
  <c r="T399" i="8"/>
  <c r="T595" i="8"/>
  <c r="T612" i="8"/>
  <c r="T639" i="8"/>
  <c r="T86" i="8"/>
  <c r="T882" i="8"/>
  <c r="T1155" i="8"/>
  <c r="T872" i="8"/>
  <c r="T438" i="8"/>
  <c r="T848" i="8"/>
  <c r="T865" i="8"/>
  <c r="T1082" i="8"/>
  <c r="T1327" i="8"/>
  <c r="T1344" i="8"/>
  <c r="T1323" i="8"/>
  <c r="T1340" i="8"/>
  <c r="T737" i="8"/>
  <c r="T472" i="8"/>
  <c r="T643" i="8"/>
  <c r="T660" i="8"/>
  <c r="T1431" i="8"/>
  <c r="T970" i="8"/>
  <c r="T888" i="8"/>
  <c r="T783" i="8"/>
  <c r="T862" i="8"/>
  <c r="T126" i="8"/>
  <c r="T709" i="8"/>
  <c r="T1221" i="8"/>
  <c r="T1238" i="8"/>
  <c r="T1403" i="8"/>
  <c r="T151" i="8"/>
  <c r="T1435" i="8"/>
  <c r="T1397" i="8"/>
  <c r="T1410" i="8"/>
  <c r="T1426" i="8"/>
  <c r="T192" i="8"/>
  <c r="T38" i="8"/>
  <c r="T55" i="8"/>
  <c r="T554" i="8"/>
  <c r="T1077" i="8"/>
  <c r="T1057" i="8"/>
  <c r="T1007" i="8"/>
  <c r="T605" i="8"/>
  <c r="T622" i="8"/>
  <c r="T113" i="8"/>
  <c r="T416" i="8"/>
  <c r="T433" i="8"/>
  <c r="T936" i="8"/>
  <c r="T1030" i="8"/>
  <c r="T997" i="8"/>
  <c r="T669" i="8"/>
  <c r="T681" i="8"/>
  <c r="T539" i="8"/>
  <c r="T895" i="8"/>
  <c r="T1053" i="8"/>
  <c r="T1013" i="8"/>
  <c r="T388" i="8"/>
  <c r="T405" i="8"/>
  <c r="T759" i="8"/>
  <c r="T184" i="8"/>
  <c r="T1150" i="8"/>
  <c r="T289" i="8"/>
  <c r="T327" i="8"/>
  <c r="T617" i="8"/>
  <c r="T992" i="8"/>
  <c r="T119" i="8"/>
  <c r="T971" i="8"/>
  <c r="T1363" i="8"/>
  <c r="T77" i="8"/>
  <c r="T220" i="8"/>
  <c r="T771" i="8"/>
  <c r="T461" i="8"/>
  <c r="T329" i="8"/>
  <c r="T1401" i="8"/>
  <c r="T1418" i="8"/>
  <c r="T1225" i="8"/>
  <c r="T1242" i="8"/>
  <c r="T1058" i="8"/>
  <c r="T1309" i="8"/>
  <c r="T117" i="8"/>
  <c r="T902" i="8"/>
  <c r="T1034" i="8"/>
  <c r="T1279" i="8"/>
  <c r="T1296" i="8"/>
  <c r="T385" i="8"/>
  <c r="T747" i="8"/>
  <c r="T162" i="8"/>
  <c r="T521" i="8"/>
  <c r="T538" i="8"/>
  <c r="T1311" i="8"/>
  <c r="T1305" i="8"/>
  <c r="T1103" i="8"/>
  <c r="T647" i="8"/>
  <c r="T664" i="8"/>
  <c r="T514" i="8"/>
  <c r="T499" i="8"/>
  <c r="T516" i="8"/>
  <c r="T1084" i="8"/>
  <c r="T337" i="8"/>
  <c r="T1165" i="8"/>
  <c r="T280" i="8"/>
  <c r="T1033" i="8"/>
  <c r="T166" i="8"/>
  <c r="T928" i="8"/>
  <c r="T1245" i="8"/>
  <c r="T205" i="8"/>
  <c r="T1068" i="8"/>
  <c r="T428" i="8"/>
  <c r="T1219" i="8"/>
  <c r="T1236" i="8"/>
  <c r="T741" i="8"/>
  <c r="T59" i="8"/>
  <c r="T44" i="8"/>
  <c r="T61" i="8"/>
  <c r="T745" i="8"/>
  <c r="T1039" i="8"/>
  <c r="T1313" i="8"/>
  <c r="T295" i="8"/>
  <c r="T335" i="8"/>
  <c r="T248" i="8"/>
  <c r="T303" i="8"/>
  <c r="T520" i="8"/>
  <c r="T1036" i="8"/>
  <c r="T1203" i="8"/>
  <c r="T870" i="8"/>
  <c r="T222" i="8"/>
  <c r="T1012" i="8"/>
  <c r="T243" i="8"/>
  <c r="T1399" i="8"/>
  <c r="T1416" i="8"/>
  <c r="T1113" i="8"/>
  <c r="T121" i="8"/>
  <c r="T1341" i="8"/>
  <c r="T1108" i="8"/>
  <c r="T1351" i="8"/>
  <c r="T1368" i="8"/>
  <c r="T485" i="8"/>
  <c r="T1094" i="8"/>
  <c r="T1024" i="8"/>
  <c r="T1002" i="8"/>
  <c r="T88" i="8"/>
  <c r="T1147" i="8"/>
  <c r="T627" i="8"/>
  <c r="T1001" i="8"/>
  <c r="T95" i="8"/>
  <c r="T233" i="8"/>
  <c r="T879" i="8"/>
  <c r="T1041" i="8"/>
  <c r="T314" i="8"/>
  <c r="T1133" i="8"/>
  <c r="T1164" i="8"/>
  <c r="T989" i="8"/>
  <c r="T187" i="8"/>
  <c r="T93" i="8"/>
  <c r="T880" i="8"/>
  <c r="T73" i="8"/>
  <c r="T850" i="8"/>
  <c r="T1051" i="8"/>
  <c r="T197" i="8"/>
  <c r="T785" i="8"/>
  <c r="T290" i="8"/>
  <c r="T456" i="8"/>
  <c r="T1005" i="8"/>
  <c r="T242" i="8"/>
  <c r="T467" i="8"/>
  <c r="T916" i="8"/>
  <c r="T1170" i="8"/>
  <c r="T133" i="8"/>
  <c r="T139" i="8"/>
  <c r="T885" i="8"/>
  <c r="T892" i="8"/>
  <c r="T199" i="8"/>
  <c r="T188" i="8"/>
  <c r="T172" i="8"/>
  <c r="T884" i="8"/>
  <c r="T1151" i="8"/>
  <c r="T977" i="8"/>
  <c r="T149" i="8"/>
  <c r="T515" i="8"/>
  <c r="T532" i="8"/>
  <c r="T63" i="8"/>
  <c r="T276" i="8"/>
  <c r="T259" i="8"/>
  <c r="T772" i="8"/>
  <c r="T1135" i="8"/>
  <c r="T1423" i="8"/>
  <c r="T264" i="8"/>
  <c r="T973" i="8"/>
  <c r="T1107" i="8"/>
  <c r="T458" i="8"/>
  <c r="T725" i="8"/>
  <c r="T449" i="8"/>
  <c r="T1246" i="8"/>
  <c r="T1425" i="8"/>
  <c r="T208" i="8"/>
  <c r="T47" i="8"/>
  <c r="T770" i="8"/>
  <c r="T1269" i="8"/>
  <c r="T193" i="8"/>
  <c r="T1433" i="8"/>
  <c r="T1450" i="8"/>
  <c r="T283" i="8"/>
  <c r="T447" i="8"/>
  <c r="T1115" i="8"/>
  <c r="T1163" i="8"/>
  <c r="T894" i="8"/>
  <c r="T352" i="8"/>
  <c r="T223" i="8"/>
  <c r="T504" i="8"/>
  <c r="T123" i="8"/>
  <c r="T143" i="8"/>
  <c r="T1069" i="8"/>
  <c r="T281" i="8"/>
  <c r="T641" i="8"/>
  <c r="T951" i="8"/>
  <c r="T464" i="8"/>
  <c r="T732" i="8"/>
  <c r="T1186" i="8"/>
  <c r="T118" i="8"/>
  <c r="T298" i="8"/>
  <c r="T338" i="8"/>
  <c r="T1093" i="8"/>
  <c r="T1214" i="8"/>
  <c r="T1407" i="8"/>
  <c r="T680" i="8"/>
  <c r="T1016" i="8"/>
  <c r="T1088" i="8"/>
  <c r="T249" i="8"/>
  <c r="T533" i="8"/>
  <c r="T603" i="8"/>
  <c r="T1257" i="8"/>
  <c r="T493" i="8"/>
  <c r="T776" i="8"/>
  <c r="T1043" i="8"/>
  <c r="T1302" i="8"/>
  <c r="T932" i="8"/>
  <c r="T1314" i="8"/>
  <c r="T563" i="8"/>
  <c r="T926" i="8"/>
  <c r="T898" i="8"/>
  <c r="T159" i="8"/>
  <c r="T459" i="8"/>
  <c r="T657" i="8"/>
  <c r="T1086" i="8"/>
  <c r="T1204" i="8"/>
  <c r="T319" i="8"/>
  <c r="T454" i="8"/>
  <c r="T714" i="8"/>
  <c r="T1321" i="8"/>
  <c r="T600" i="8"/>
  <c r="T1392" i="8"/>
  <c r="T1440" i="8"/>
  <c r="T550" i="8"/>
  <c r="T1009" i="8"/>
  <c r="T952" i="8"/>
  <c r="T1307" i="8"/>
  <c r="T1366" i="8"/>
  <c r="T353" i="8"/>
  <c r="T935" i="8"/>
  <c r="T178" i="8"/>
  <c r="T672" i="8"/>
  <c r="T1085" i="8"/>
  <c r="T1443" i="8"/>
  <c r="T950" i="8"/>
  <c r="T1025" i="8"/>
  <c r="T1318" i="8"/>
  <c r="T999" i="8"/>
  <c r="T631" i="8"/>
  <c r="T523" i="8"/>
  <c r="T784" i="8"/>
  <c r="T842" i="8"/>
  <c r="T406" i="8"/>
  <c r="T758" i="8"/>
  <c r="T1100" i="8"/>
  <c r="T103" i="8"/>
  <c r="T169" i="8"/>
  <c r="T907" i="8"/>
  <c r="T142" i="8"/>
  <c r="T719" i="8"/>
  <c r="T1106" i="8"/>
  <c r="T148" i="8"/>
  <c r="T241" i="8"/>
  <c r="T453" i="8"/>
  <c r="T1117" i="8"/>
  <c r="T726" i="8"/>
  <c r="T1352" i="8"/>
  <c r="T1138" i="8"/>
  <c r="T134" i="8"/>
  <c r="T147" i="8"/>
  <c r="T562" i="8"/>
  <c r="T1098" i="8"/>
  <c r="T1174" i="8"/>
  <c r="T1374" i="8"/>
  <c r="T920" i="8"/>
  <c r="T1185" i="8"/>
  <c r="T1114" i="8"/>
  <c r="T1278" i="8"/>
  <c r="T594" i="8"/>
  <c r="T637" i="8"/>
  <c r="T251" i="8"/>
  <c r="T596" i="8"/>
  <c r="T798" i="8"/>
  <c r="T721" i="8"/>
  <c r="T214" i="8"/>
  <c r="T1404" i="8"/>
  <c r="T419" i="8"/>
  <c r="T1324" i="8"/>
  <c r="T371" i="8"/>
  <c r="T919" i="8"/>
  <c r="T731" i="8"/>
  <c r="T1110" i="8"/>
  <c r="T1255" i="8"/>
  <c r="T102" i="8"/>
  <c r="T576" i="8"/>
  <c r="T981" i="8"/>
  <c r="T587" i="8"/>
  <c r="T167" i="8"/>
  <c r="T677" i="8"/>
  <c r="T255" i="8"/>
  <c r="T282" i="8"/>
  <c r="T351" i="8"/>
  <c r="T890" i="8"/>
  <c r="T797" i="8"/>
  <c r="T1303" i="8"/>
  <c r="T423" i="8"/>
  <c r="T1083" i="8"/>
  <c r="T962" i="8"/>
  <c r="T1187" i="8"/>
  <c r="T460" i="8"/>
  <c r="T610" i="8"/>
  <c r="T556" i="8"/>
  <c r="T1281" i="8"/>
  <c r="T322" i="8"/>
  <c r="T1272" i="8"/>
  <c r="T492" i="8"/>
  <c r="T260" i="8"/>
  <c r="T372" i="8"/>
  <c r="T378" i="8"/>
  <c r="T773" i="8"/>
  <c r="T1047" i="8"/>
  <c r="T986" i="8"/>
  <c r="T328" i="8"/>
  <c r="T494" i="8"/>
  <c r="T240" i="8"/>
  <c r="T988" i="8"/>
  <c r="T1109" i="8"/>
  <c r="T437" i="8"/>
  <c r="T790" i="8"/>
  <c r="T855" i="8"/>
  <c r="T863" i="8"/>
  <c r="T1167" i="8"/>
  <c r="T400" i="8"/>
  <c r="T580" i="8"/>
  <c r="T564" i="8"/>
  <c r="T522" i="8"/>
  <c r="T1010" i="8"/>
  <c r="T1395" i="8"/>
  <c r="T666" i="8"/>
  <c r="T1268" i="8"/>
  <c r="T1446" i="8"/>
  <c r="T445" i="8"/>
  <c r="T379" i="8"/>
  <c r="T634" i="8"/>
  <c r="T867" i="8"/>
  <c r="T1348" i="8"/>
  <c r="T1299" i="8"/>
  <c r="T1343" i="8"/>
  <c r="T1252" i="8"/>
  <c r="T1436" i="8"/>
  <c r="T43" i="8"/>
  <c r="T807" i="8"/>
  <c r="T518" i="8"/>
  <c r="T387" i="8"/>
  <c r="T375" i="8"/>
  <c r="T1260" i="8"/>
  <c r="T1276" i="8"/>
  <c r="T540" i="8"/>
  <c r="T598" i="8"/>
  <c r="T369" i="8"/>
  <c r="T56" i="8"/>
  <c r="T257" i="8"/>
  <c r="T500" i="8"/>
  <c r="T944" i="8"/>
  <c r="T1000" i="8"/>
  <c r="T195" i="8"/>
  <c r="T157" i="8"/>
  <c r="T469" i="8"/>
  <c r="T778" i="8"/>
  <c r="T1054" i="8"/>
  <c r="T146" i="8"/>
  <c r="T74" i="8"/>
  <c r="T339" i="8"/>
  <c r="T705" i="8"/>
  <c r="T1074" i="8"/>
  <c r="T1052" i="8"/>
  <c r="T238" i="8"/>
  <c r="T154" i="8"/>
  <c r="T1102" i="8"/>
  <c r="T940" i="8"/>
  <c r="T525" i="8"/>
  <c r="T702" i="8"/>
  <c r="T686" i="8"/>
  <c r="T411" i="8"/>
  <c r="T274" i="8"/>
  <c r="T1373" i="8"/>
  <c r="T692" i="8"/>
  <c r="T937" i="8"/>
  <c r="T859" i="8"/>
  <c r="T1006" i="8"/>
  <c r="T994" i="8"/>
  <c r="T585" i="8"/>
  <c r="T1284" i="8"/>
  <c r="T1390" i="8"/>
  <c r="T306" i="8"/>
  <c r="T802" i="8"/>
  <c r="T889" i="8"/>
  <c r="T959" i="8"/>
  <c r="T439" i="8"/>
  <c r="T644" i="8"/>
  <c r="T1042" i="8"/>
  <c r="T180" i="8"/>
  <c r="T1161" i="8"/>
  <c r="T246" i="8"/>
  <c r="T1371" i="8"/>
  <c r="T275" i="8"/>
  <c r="T465" i="8"/>
  <c r="T1022" i="8"/>
  <c r="T1334" i="8"/>
  <c r="T1220" i="8"/>
  <c r="T671" i="8"/>
  <c r="T910" i="8"/>
  <c r="T1206" i="8"/>
  <c r="T491" i="8"/>
  <c r="T684" i="8"/>
  <c r="T1081" i="8"/>
  <c r="T265" i="8"/>
  <c r="T285" i="8"/>
  <c r="T395" i="8"/>
  <c r="T881" i="8"/>
  <c r="T1287" i="8"/>
  <c r="T495" i="8"/>
  <c r="T917" i="8"/>
  <c r="T1286" i="8"/>
  <c r="T1014" i="8"/>
  <c r="T876" i="8"/>
  <c r="T604" i="8"/>
  <c r="T83" i="8"/>
  <c r="T291" i="8"/>
  <c r="T211" i="8"/>
  <c r="T232" i="8"/>
  <c r="T226" i="8"/>
  <c r="T531" i="8"/>
  <c r="T1137" i="8"/>
  <c r="T70" i="8"/>
  <c r="T866" i="8"/>
  <c r="T551" i="8"/>
  <c r="T716" i="8"/>
  <c r="T575" i="8"/>
  <c r="T945" i="8"/>
  <c r="T1398" i="8"/>
  <c r="T1452" i="8"/>
  <c r="T1177" i="8"/>
  <c r="T723" i="8"/>
  <c r="T857" i="8"/>
  <c r="T1294" i="8"/>
  <c r="T367" i="8"/>
  <c r="T321" i="8"/>
  <c r="T1076" i="8"/>
  <c r="T1417" i="8"/>
  <c r="T1409" i="8"/>
  <c r="T436" i="8"/>
  <c r="T693" i="8"/>
  <c r="T1194" i="8"/>
  <c r="T239" i="8"/>
  <c r="T553" i="8"/>
  <c r="T94" i="8"/>
  <c r="T1424" i="8"/>
  <c r="T810" i="8"/>
  <c r="T1420" i="8"/>
  <c r="T814" i="8"/>
  <c r="T1388" i="8"/>
  <c r="T1308" i="8"/>
  <c r="T629" i="8"/>
  <c r="T140" i="8"/>
  <c r="T68" i="8"/>
  <c r="T418" i="8"/>
  <c r="T125" i="8"/>
  <c r="T207" i="8"/>
  <c r="T955" i="8"/>
  <c r="T738" i="8"/>
  <c r="T933" i="8"/>
  <c r="T1375" i="8"/>
  <c r="T1447" i="8"/>
  <c r="T1383" i="8"/>
  <c r="T1120" i="8"/>
  <c r="T234" i="8"/>
  <c r="T1235" i="8"/>
  <c r="T961" i="8"/>
  <c r="T574" i="8"/>
  <c r="T307" i="8"/>
  <c r="T980" i="8"/>
  <c r="T268" i="8"/>
  <c r="T1382" i="8"/>
  <c r="T1176" i="8"/>
  <c r="T361" i="8"/>
  <c r="T1266" i="8"/>
  <c r="T805" i="8"/>
  <c r="T1316" i="8"/>
  <c r="T1213" i="8"/>
  <c r="T98" i="8"/>
  <c r="T683" i="8"/>
  <c r="T1055" i="8"/>
  <c r="T607" i="8"/>
  <c r="T171" i="8"/>
  <c r="T911" i="8"/>
  <c r="T967" i="8"/>
  <c r="T87" i="8"/>
  <c r="T1413" i="8"/>
  <c r="T1256" i="8"/>
  <c r="T392" i="8"/>
  <c r="T957" i="8"/>
  <c r="T1239" i="8"/>
  <c r="T54" i="8"/>
  <c r="T89" i="8"/>
  <c r="T742" i="8"/>
  <c r="T1387" i="8"/>
  <c r="T1394" i="8"/>
  <c r="T537" i="8"/>
  <c r="T389" i="8"/>
  <c r="T1283" i="8"/>
  <c r="T132" i="8"/>
  <c r="T896" i="8"/>
  <c r="T128" i="8"/>
  <c r="T1208" i="8"/>
  <c r="T1336" i="8"/>
  <c r="T426" i="8"/>
  <c r="T1065" i="8"/>
  <c r="T315" i="8"/>
  <c r="T791" i="8"/>
  <c r="T245" i="8"/>
  <c r="T127" i="8"/>
  <c r="T71" i="8"/>
  <c r="T1061" i="8"/>
  <c r="T76" i="8"/>
  <c r="T589" i="8"/>
  <c r="T216" i="8"/>
  <c r="T435" i="8"/>
  <c r="T524" i="8"/>
  <c r="T849" i="8"/>
  <c r="T965" i="8"/>
  <c r="T110" i="8"/>
  <c r="T57" i="8"/>
  <c r="T570" i="8"/>
  <c r="T1089" i="8"/>
  <c r="T668" i="8"/>
  <c r="T953" i="8"/>
  <c r="T1274" i="8"/>
  <c r="T608" i="8"/>
  <c r="T60" i="8"/>
  <c r="T646" i="8"/>
  <c r="T1258" i="8"/>
  <c r="T1442" i="8"/>
  <c r="T923" i="8"/>
  <c r="T662" i="8"/>
  <c r="T572" i="8"/>
  <c r="T373" i="8"/>
  <c r="T943" i="8"/>
  <c r="T592" i="8"/>
  <c r="T851" i="8"/>
  <c r="T1444" i="8"/>
  <c r="T654" i="8"/>
  <c r="T1322" i="8"/>
  <c r="T588" i="8"/>
  <c r="T286" i="8"/>
  <c r="T390" i="8"/>
  <c r="T80" i="8"/>
  <c r="T886" i="8"/>
  <c r="T53" i="8"/>
  <c r="T1328" i="8"/>
  <c r="T1386" i="8"/>
  <c r="T1441" i="8"/>
  <c r="T346" i="8"/>
  <c r="T1315" i="8"/>
  <c r="T841" i="8"/>
  <c r="T209" i="8"/>
  <c r="T368" i="8"/>
  <c r="T1205" i="8"/>
  <c r="T1123" i="8"/>
  <c r="T1379" i="8"/>
  <c r="T743" i="8"/>
  <c r="T455" i="8"/>
  <c r="T1222" i="8"/>
  <c r="T482" i="8"/>
  <c r="T364" i="8"/>
  <c r="T555" i="8"/>
  <c r="T995" i="8"/>
  <c r="T1132" i="8"/>
  <c r="T347" i="8"/>
  <c r="T695" i="8"/>
  <c r="T632" i="8"/>
  <c r="T1129" i="8"/>
  <c r="T105" i="8"/>
  <c r="T407" i="8"/>
  <c r="T1209" i="8"/>
  <c r="T396" i="8"/>
  <c r="T48" i="8"/>
  <c r="T111" i="8"/>
  <c r="T503" i="8"/>
  <c r="T1095" i="8"/>
  <c r="T262" i="8"/>
  <c r="T794" i="8"/>
  <c r="T1136" i="8"/>
  <c r="T1049" i="8"/>
  <c r="T81" i="8"/>
  <c r="T224" i="8"/>
  <c r="T463" i="8"/>
  <c r="T181" i="8"/>
  <c r="T497" i="8"/>
  <c r="T1226" i="8"/>
  <c r="T403" i="8"/>
  <c r="T667" i="8"/>
  <c r="T302" i="8"/>
  <c r="T679" i="8"/>
  <c r="T1406" i="8"/>
  <c r="T552" i="8"/>
  <c r="T1175" i="8"/>
  <c r="T899" i="8"/>
  <c r="T505" i="8"/>
  <c r="T800" i="8"/>
  <c r="T1212" i="8"/>
  <c r="T710" i="8"/>
  <c r="T273" i="8"/>
  <c r="T623" i="8"/>
  <c r="T900" i="8"/>
  <c r="T1015" i="8"/>
  <c r="T185" i="8"/>
  <c r="T922" i="8"/>
  <c r="T813" i="8"/>
  <c r="T856" i="8"/>
  <c r="T766" i="8"/>
  <c r="T72" i="8"/>
  <c r="T300" i="8"/>
  <c r="T422" i="8"/>
  <c r="T845" i="8"/>
  <c r="T930" i="8"/>
  <c r="T1050" i="8"/>
  <c r="T1378" i="8"/>
  <c r="T583" i="8"/>
  <c r="T1148" i="8"/>
  <c r="T1250" i="8"/>
  <c r="T996" i="8"/>
  <c r="T502" i="8"/>
  <c r="T1243" i="8"/>
  <c r="T1192" i="8"/>
  <c r="T729" i="8"/>
  <c r="T1216" i="8"/>
  <c r="T380" i="8"/>
  <c r="T391" i="8"/>
  <c r="T782" i="8"/>
  <c r="T1210" i="8"/>
  <c r="T186" i="8"/>
  <c r="T145" i="8"/>
  <c r="T1152" i="8"/>
  <c r="T1146" i="8"/>
  <c r="T749" i="8"/>
  <c r="T1029" i="8"/>
  <c r="T202" i="8"/>
  <c r="T1125" i="8"/>
  <c r="T448" i="8"/>
  <c r="T1428" i="8"/>
  <c r="T1265" i="8"/>
  <c r="T393" i="8"/>
  <c r="T1342" i="8"/>
  <c r="T1251" i="8"/>
  <c r="T354" i="8"/>
  <c r="T50" i="8"/>
  <c r="T316" i="8"/>
  <c r="T1234" i="8"/>
  <c r="T496" i="8"/>
  <c r="T1188" i="8"/>
  <c r="T789" i="8"/>
  <c r="T194" i="8"/>
  <c r="T903" i="8"/>
  <c r="T1145" i="8"/>
  <c r="T566" i="8"/>
  <c r="T1301" i="8"/>
  <c r="T164" i="8"/>
  <c r="T308" i="8"/>
  <c r="T297" i="8"/>
  <c r="T1144" i="8"/>
  <c r="T887" i="8"/>
  <c r="T39" i="8"/>
  <c r="T869" i="8"/>
  <c r="T170" i="8"/>
  <c r="T46" i="8"/>
  <c r="T853" i="8"/>
  <c r="T843" i="8"/>
  <c r="T565" i="8"/>
  <c r="T606" i="8"/>
  <c r="T956" i="8"/>
  <c r="T1232" i="8"/>
  <c r="T311" i="8"/>
  <c r="T954" i="8"/>
  <c r="T1358" i="8"/>
  <c r="T656" i="8"/>
  <c r="T49" i="8"/>
  <c r="T362" i="8"/>
  <c r="T964" i="8"/>
  <c r="T58" i="8"/>
  <c r="T658" i="8"/>
  <c r="T1233" i="8"/>
  <c r="T708" i="8"/>
  <c r="T1189" i="8"/>
  <c r="T1319" i="8"/>
  <c r="T1230" i="8"/>
  <c r="T1277" i="8"/>
  <c r="T1270" i="8"/>
  <c r="T1448" i="8"/>
  <c r="T754" i="8"/>
  <c r="T871" i="8"/>
  <c r="T698" i="8"/>
  <c r="T279" i="8"/>
  <c r="T674" i="8"/>
  <c r="T939" i="8"/>
  <c r="T704" i="8"/>
  <c r="T1224" i="8"/>
  <c r="T736" i="8"/>
  <c r="T1264" i="8"/>
  <c r="T746" i="8"/>
  <c r="T847" i="8"/>
  <c r="T1262" i="8"/>
  <c r="T748" i="8"/>
  <c r="T212" i="8"/>
  <c r="T150" i="8"/>
  <c r="T250" i="8"/>
  <c r="T717" i="8"/>
  <c r="T457" i="8"/>
  <c r="T252" i="8"/>
  <c r="T507" i="8"/>
  <c r="T913" i="8"/>
  <c r="T45" i="8"/>
  <c r="T91" i="8"/>
  <c r="T652" i="8"/>
  <c r="T584" i="8"/>
  <c r="T258" i="8"/>
  <c r="T135" i="8"/>
  <c r="T253" i="8"/>
  <c r="T976" i="8"/>
  <c r="T1044" i="8"/>
  <c r="T1198" i="8"/>
  <c r="T740" i="8"/>
  <c r="T1181" i="8"/>
  <c r="T1261" i="8"/>
  <c r="T934" i="8"/>
  <c r="T1361" i="8"/>
  <c r="T299" i="8"/>
  <c r="T1097" i="8"/>
  <c r="T40" i="8"/>
  <c r="T1453" i="8"/>
  <c r="T602" i="8"/>
  <c r="T236" i="8"/>
  <c r="T398" i="8"/>
  <c r="T591" i="8"/>
  <c r="T715" i="8"/>
  <c r="T231" i="8"/>
  <c r="T287" i="8"/>
  <c r="T561" i="8"/>
  <c r="T1023" i="8"/>
  <c r="T78" i="8"/>
  <c r="T256" i="8"/>
  <c r="T318" i="8"/>
  <c r="T763" i="8"/>
  <c r="T1122" i="8"/>
  <c r="T130" i="8"/>
  <c r="T545" i="8"/>
  <c r="T663" i="8"/>
  <c r="T1124" i="8"/>
  <c r="T84" i="8"/>
  <c r="T432" i="8"/>
  <c r="T345" i="8"/>
  <c r="T711" i="8"/>
  <c r="T699" i="8"/>
  <c r="T793" i="8"/>
  <c r="T905" i="8"/>
  <c r="T442" i="8"/>
  <c r="T613" i="8"/>
  <c r="T498" i="8"/>
  <c r="T1008" i="8"/>
  <c r="T112" i="8"/>
  <c r="T271" i="8"/>
  <c r="T124" i="8"/>
  <c r="T675" i="8"/>
  <c r="T760" i="8"/>
  <c r="T1073" i="8"/>
  <c r="T176" i="8"/>
  <c r="T191" i="8"/>
  <c r="T1101" i="8"/>
  <c r="T1087" i="8"/>
  <c r="T1380" i="8"/>
  <c r="T294" i="8"/>
  <c r="T109" i="8"/>
  <c r="T624" i="8"/>
  <c r="T815" i="8"/>
  <c r="T968" i="8"/>
  <c r="T753" i="8"/>
  <c r="T787" i="8"/>
  <c r="T618" i="8"/>
  <c r="T938" i="8"/>
  <c r="T966" i="8"/>
  <c r="T1292" i="8"/>
  <c r="T653" i="8"/>
  <c r="T883" i="8"/>
  <c r="T1271" i="8"/>
  <c r="T1347" i="8"/>
  <c r="T343" i="8"/>
  <c r="T728" i="8"/>
  <c r="T1157" i="8"/>
  <c r="T427" i="8"/>
  <c r="T1160" i="8"/>
  <c r="T41" i="8"/>
  <c r="T107" i="8"/>
  <c r="T473" i="8"/>
  <c r="T1300" i="8"/>
  <c r="T230" i="8"/>
  <c r="T144" i="8"/>
  <c r="T752" i="8"/>
  <c r="T340" i="8"/>
  <c r="T1254" i="8"/>
  <c r="T204" i="8"/>
  <c r="T795" i="8"/>
  <c r="T557" i="8"/>
  <c r="T358" i="8"/>
  <c r="T431" i="8"/>
  <c r="T676" i="8"/>
  <c r="T700" i="8"/>
  <c r="T1354" i="8"/>
  <c r="T1228" i="8"/>
  <c r="T915" i="8"/>
  <c r="T819" i="8"/>
  <c r="T269" i="8"/>
  <c r="T356" i="8"/>
  <c r="T1178" i="8"/>
  <c r="T42" i="8"/>
  <c r="T1131" i="8"/>
  <c r="T803" i="8"/>
  <c r="T1019" i="8"/>
  <c r="T313" i="8"/>
  <c r="T786" i="8"/>
  <c r="T1143" i="8"/>
  <c r="T1370" i="8"/>
  <c r="T415" i="8"/>
  <c r="T1422" i="8"/>
  <c r="T365" i="8"/>
  <c r="T897" i="8"/>
  <c r="T974" i="8"/>
  <c r="T1393" i="8"/>
  <c r="T383" i="8"/>
  <c r="T873" i="8"/>
  <c r="T1298" i="8"/>
  <c r="T722" i="8"/>
  <c r="T694" i="8"/>
  <c r="T1356" i="8"/>
  <c r="T175" i="8"/>
  <c r="T446" i="8"/>
  <c r="T1119" i="8"/>
  <c r="T1092" i="8"/>
  <c r="T1197" i="8"/>
  <c r="T1306" i="8"/>
  <c r="T1411" i="8"/>
  <c r="T546" i="8"/>
  <c r="T929" i="8"/>
  <c r="T1202" i="8"/>
  <c r="T1331" i="8"/>
  <c r="A8" i="7"/>
  <c r="T762" i="8"/>
  <c r="T852" i="8"/>
  <c r="T1059" i="8"/>
  <c r="T1004" i="8"/>
  <c r="T1182" i="8"/>
  <c r="T1290" i="8"/>
  <c r="T1028" i="8"/>
  <c r="T1367" i="8"/>
  <c r="T64" i="8"/>
  <c r="T659" i="8"/>
  <c r="T696" i="8"/>
  <c r="T730" i="8"/>
  <c r="T1408" i="8"/>
  <c r="T1218" i="8"/>
  <c r="T1056" i="8"/>
  <c r="T1364" i="8"/>
  <c r="T949" i="8"/>
  <c r="T984" i="8"/>
  <c r="T1338" i="8"/>
  <c r="T1282" i="8"/>
  <c r="T359" i="8"/>
  <c r="T801" i="8"/>
  <c r="T1196" i="8"/>
  <c r="T969" i="8"/>
  <c r="T141" i="8"/>
  <c r="T479" i="8"/>
  <c r="T621" i="8"/>
  <c r="T799" i="8"/>
  <c r="T115" i="8"/>
  <c r="T386" i="8"/>
  <c r="T376" i="8"/>
  <c r="T350" i="8"/>
  <c r="T235" i="8"/>
  <c r="T768" i="8"/>
  <c r="T37" i="8"/>
  <c r="T1329" i="8"/>
  <c r="T1434" i="8"/>
  <c r="T536" i="8"/>
  <c r="T381" i="8"/>
  <c r="T443" i="8"/>
  <c r="T678" i="8"/>
  <c r="T1304" i="8"/>
  <c r="T718" i="8"/>
  <c r="T401" i="8"/>
  <c r="T812" i="8"/>
  <c r="T1141" i="8"/>
  <c r="T1377" i="8"/>
  <c r="T355" i="8"/>
  <c r="T960" i="8"/>
  <c r="T1429" i="8"/>
  <c r="T363" i="8"/>
  <c r="T706" i="8"/>
  <c r="T626" i="8"/>
  <c r="T1359" i="8"/>
  <c r="T488" i="8"/>
  <c r="T548" i="8"/>
  <c r="T756" i="8"/>
  <c r="T620" i="8"/>
  <c r="T397" i="8"/>
  <c r="T1350" i="8"/>
  <c r="T310" i="8"/>
  <c r="T720" i="8"/>
  <c r="T1414" i="8"/>
  <c r="T1346" i="8"/>
  <c r="T941" i="8"/>
  <c r="T542" i="8"/>
  <c r="T816" i="8"/>
  <c r="T1326" i="8"/>
  <c r="T670" i="8"/>
  <c r="T1355" i="8"/>
  <c r="T1332" i="8"/>
  <c r="T323" i="8"/>
  <c r="T161" i="8"/>
  <c r="T1134" i="8"/>
  <c r="T51" i="8"/>
  <c r="T344" i="8"/>
  <c r="T908" i="8"/>
  <c r="T1018" i="8"/>
  <c r="T1200" i="8"/>
  <c r="T528" i="8"/>
  <c r="T975" i="8"/>
  <c r="T168" i="8"/>
  <c r="T1412" i="8"/>
  <c r="T1400" i="8"/>
  <c r="T925" i="8"/>
  <c r="T1330" i="8"/>
  <c r="T927" i="8"/>
  <c r="T210" i="8"/>
  <c r="T519" i="8"/>
  <c r="T703" i="8"/>
  <c r="T349" i="8"/>
  <c r="T909" i="8"/>
  <c r="T868" i="8"/>
  <c r="T468" i="8"/>
  <c r="T665" i="8"/>
  <c r="T1048" i="8"/>
  <c r="T219" i="8"/>
  <c r="T490" i="8"/>
  <c r="T1193" i="8"/>
  <c r="T1003" i="8"/>
  <c r="T136" i="8"/>
  <c r="T1190" i="8"/>
  <c r="T179" i="8"/>
  <c r="T628" i="8"/>
  <c r="T755" i="8"/>
  <c r="T1405" i="8"/>
  <c r="T1357" i="8"/>
  <c r="T487" i="8"/>
  <c r="T630" i="8"/>
  <c r="T377" i="8"/>
  <c r="T901" i="8"/>
  <c r="T1139" i="8"/>
  <c r="T1153" i="8"/>
  <c r="T1421" i="8"/>
  <c r="T263" i="8"/>
  <c r="T792" i="8"/>
  <c r="T1201" i="8"/>
  <c r="T691" i="8"/>
  <c r="T304" i="8"/>
  <c r="T272" i="8"/>
  <c r="T452" i="8"/>
  <c r="T330" i="8"/>
  <c r="T979" i="8"/>
  <c r="T218" i="8"/>
  <c r="T1035" i="8"/>
  <c r="T761" i="8"/>
  <c r="T486" i="8"/>
  <c r="T796" i="8"/>
  <c r="T806" i="8"/>
  <c r="T357" i="8"/>
  <c r="T266" i="8"/>
  <c r="T875" i="8"/>
  <c r="T648" i="8"/>
  <c r="T512" i="8"/>
  <c r="T1011" i="8"/>
  <c r="T534" i="8"/>
  <c r="T451" i="8"/>
  <c r="T690" i="8"/>
  <c r="T1310" i="8"/>
  <c r="T425" i="8"/>
  <c r="T861" i="8"/>
  <c r="T1229" i="8"/>
  <c r="T1180" i="8"/>
  <c r="T688" i="8"/>
  <c r="T413" i="8"/>
  <c r="T508" i="8"/>
  <c r="T190" i="8"/>
  <c r="T682" i="8"/>
  <c r="T317" i="8"/>
  <c r="T788" i="8"/>
  <c r="T1362" i="8"/>
  <c r="T510" i="8"/>
  <c r="T1432" i="8"/>
  <c r="T1312" i="8"/>
  <c r="T947" i="8"/>
  <c r="T640" i="8"/>
  <c r="T1376" i="8"/>
  <c r="T1430" i="8"/>
  <c r="T568" i="8"/>
  <c r="T1320" i="8"/>
  <c r="T590" i="8"/>
  <c r="T1396" i="8"/>
  <c r="A9" i="7" l="1"/>
  <c r="A10" i="7" l="1"/>
  <c r="A11" i="7" l="1"/>
  <c r="A12" i="7" l="1"/>
  <c r="A13" i="7" l="1"/>
  <c r="A14" i="7" l="1"/>
  <c r="A15" i="7" l="1"/>
  <c r="A16" i="7" l="1"/>
  <c r="A17" i="7" l="1"/>
  <c r="A18" i="7" l="1"/>
  <c r="A19" i="7" l="1"/>
  <c r="AA20" i="7"/>
  <c r="A20" i="7" l="1"/>
  <c r="U20" i="7"/>
  <c r="S20" i="7" l="1"/>
  <c r="T20" i="7" s="1"/>
  <c r="V20" i="7" s="1"/>
  <c r="M20" i="8" s="1"/>
  <c r="A21" i="7"/>
  <c r="Y20" i="7"/>
  <c r="Z20" i="7" s="1"/>
  <c r="AB20" i="7" s="1"/>
  <c r="O20" i="8" s="1"/>
  <c r="U21" i="7"/>
  <c r="AA22" i="7"/>
  <c r="AA21" i="7"/>
  <c r="Y21" i="7" l="1"/>
  <c r="Z21" i="7" s="1"/>
  <c r="AB21" i="7" s="1"/>
  <c r="O21" i="8" s="1"/>
  <c r="S21" i="7"/>
  <c r="T21" i="7" s="1"/>
  <c r="V21" i="7" s="1"/>
  <c r="M21" i="8" s="1"/>
  <c r="A22" i="7"/>
  <c r="U22" i="7"/>
  <c r="AA23" i="7"/>
  <c r="A23" i="7" l="1"/>
  <c r="S22" i="7"/>
  <c r="T22" i="7" s="1"/>
  <c r="V22" i="7" s="1"/>
  <c r="M22" i="8" s="1"/>
  <c r="Y22" i="7"/>
  <c r="Z22" i="7" s="1"/>
  <c r="AB22" i="7" s="1"/>
  <c r="O22" i="8" s="1"/>
  <c r="U23" i="7"/>
  <c r="A24" i="7" l="1"/>
  <c r="S23" i="7"/>
  <c r="T23" i="7" s="1"/>
  <c r="V23" i="7" s="1"/>
  <c r="M23" i="8" s="1"/>
  <c r="Y23" i="7"/>
  <c r="Z23" i="7" s="1"/>
  <c r="AB23" i="7" s="1"/>
  <c r="O23" i="8" s="1"/>
  <c r="U24" i="7"/>
  <c r="AA24" i="7"/>
  <c r="A25" i="7" l="1"/>
  <c r="S24" i="7"/>
  <c r="T24" i="7" s="1"/>
  <c r="V24" i="7" s="1"/>
  <c r="M24" i="8" s="1"/>
  <c r="Y24" i="7"/>
  <c r="Z24" i="7" s="1"/>
  <c r="AB24" i="7" s="1"/>
  <c r="O24" i="8" s="1"/>
  <c r="U25" i="7"/>
  <c r="AA25" i="7"/>
  <c r="S25" i="7" l="1"/>
  <c r="T25" i="7" s="1"/>
  <c r="V25" i="7" s="1"/>
  <c r="M25" i="8" s="1"/>
  <c r="Y25" i="7"/>
  <c r="Z25" i="7" s="1"/>
  <c r="AB25" i="7" s="1"/>
  <c r="O25" i="8" s="1"/>
  <c r="A26" i="7"/>
  <c r="U26" i="7"/>
  <c r="AA26" i="7"/>
  <c r="A27" i="7" l="1"/>
  <c r="Y26" i="7"/>
  <c r="Z26" i="7" s="1"/>
  <c r="AB26" i="7" s="1"/>
  <c r="O26" i="8" s="1"/>
  <c r="S26" i="7"/>
  <c r="T26" i="7" s="1"/>
  <c r="V26" i="7" s="1"/>
  <c r="M26" i="8" s="1"/>
  <c r="U27" i="7"/>
  <c r="AA27" i="7"/>
  <c r="S27" i="7" l="1"/>
  <c r="T27" i="7" s="1"/>
  <c r="V27" i="7" s="1"/>
  <c r="M27" i="8" s="1"/>
  <c r="Y27" i="7"/>
  <c r="Z27" i="7" s="1"/>
  <c r="AB27" i="7" s="1"/>
  <c r="O27" i="8" s="1"/>
  <c r="A28" i="7"/>
  <c r="U28" i="7"/>
  <c r="AA28" i="7"/>
  <c r="Y28" i="7" l="1"/>
  <c r="Z28" i="7" s="1"/>
  <c r="AB28" i="7" s="1"/>
  <c r="O28" i="8" s="1"/>
  <c r="A29" i="7"/>
  <c r="S28" i="7"/>
  <c r="T28" i="7" s="1"/>
  <c r="V28" i="7" s="1"/>
  <c r="M28" i="8" s="1"/>
  <c r="U29" i="7"/>
  <c r="AA29" i="7"/>
  <c r="AA30" i="7"/>
  <c r="Y29" i="7" l="1"/>
  <c r="Z29" i="7" s="1"/>
  <c r="AB29" i="7" s="1"/>
  <c r="O29" i="8" s="1"/>
  <c r="S29" i="7"/>
  <c r="T29" i="7" s="1"/>
  <c r="V29" i="7" s="1"/>
  <c r="M29" i="8" s="1"/>
  <c r="A30" i="7"/>
  <c r="U30" i="7"/>
  <c r="Y30" i="7" l="1"/>
  <c r="Z30" i="7" s="1"/>
  <c r="AB30" i="7" s="1"/>
  <c r="O30" i="8" s="1"/>
  <c r="A31" i="7"/>
  <c r="S30" i="7"/>
  <c r="T30" i="7" s="1"/>
  <c r="V30" i="7" s="1"/>
  <c r="M30" i="8" s="1"/>
  <c r="U31" i="7"/>
  <c r="AA31" i="7"/>
  <c r="AA32" i="7"/>
  <c r="Y31" i="7" l="1"/>
  <c r="Z31" i="7" s="1"/>
  <c r="AB31" i="7" s="1"/>
  <c r="O31" i="8" s="1"/>
  <c r="A32" i="7"/>
  <c r="S31" i="7"/>
  <c r="T31" i="7" s="1"/>
  <c r="V31" i="7" s="1"/>
  <c r="M31" i="8" s="1"/>
  <c r="U32" i="7"/>
  <c r="A33" i="7" l="1"/>
  <c r="S32" i="7"/>
  <c r="T32" i="7" s="1"/>
  <c r="V32" i="7" s="1"/>
  <c r="M32" i="8" s="1"/>
  <c r="Y32" i="7"/>
  <c r="Z32" i="7" s="1"/>
  <c r="AB32" i="7" s="1"/>
  <c r="O32" i="8" s="1"/>
  <c r="U33" i="7"/>
  <c r="AA33" i="7"/>
  <c r="AA34" i="7"/>
  <c r="Y33" i="7" l="1"/>
  <c r="Z33" i="7" s="1"/>
  <c r="AB33" i="7" s="1"/>
  <c r="O33" i="8" s="1"/>
  <c r="S33" i="7"/>
  <c r="T33" i="7" s="1"/>
  <c r="V33" i="7" s="1"/>
  <c r="M33" i="8" s="1"/>
  <c r="A34" i="7"/>
  <c r="U34" i="7"/>
  <c r="Y34" i="7" l="1"/>
  <c r="Z34" i="7" s="1"/>
  <c r="AB34" i="7" s="1"/>
  <c r="O34" i="8" s="1"/>
  <c r="S34" i="7"/>
  <c r="T34" i="7" s="1"/>
  <c r="V34" i="7" s="1"/>
  <c r="M34" i="8" s="1"/>
  <c r="A35" i="7"/>
  <c r="U35" i="7"/>
  <c r="AA35" i="7"/>
  <c r="AA36" i="7"/>
  <c r="Y35" i="7" l="1"/>
  <c r="Z35" i="7" s="1"/>
  <c r="AB35" i="7" s="1"/>
  <c r="O35" i="8" s="1"/>
  <c r="S35" i="7"/>
  <c r="T35" i="7" s="1"/>
  <c r="V35" i="7" s="1"/>
  <c r="M35" i="8" s="1"/>
  <c r="A36" i="7"/>
  <c r="U36" i="7"/>
  <c r="Y36" i="7" l="1"/>
  <c r="Z36" i="7" s="1"/>
  <c r="AB36" i="7" s="1"/>
  <c r="O36" i="8" s="1"/>
  <c r="S36" i="7"/>
  <c r="T36" i="7" s="1"/>
  <c r="V36" i="7" s="1"/>
  <c r="M36" i="8" s="1"/>
  <c r="A37" i="7"/>
  <c r="U37" i="7"/>
  <c r="AA38" i="7"/>
  <c r="AA37" i="7"/>
  <c r="A38" i="7" l="1"/>
  <c r="S37" i="7"/>
  <c r="T37" i="7" s="1"/>
  <c r="V37" i="7" s="1"/>
  <c r="M37" i="8" s="1"/>
  <c r="Y37" i="7"/>
  <c r="Z37" i="7" s="1"/>
  <c r="AB37" i="7" s="1"/>
  <c r="O37" i="8" s="1"/>
  <c r="U38" i="7"/>
  <c r="S38" i="7" l="1"/>
  <c r="T38" i="7" s="1"/>
  <c r="V38" i="7" s="1"/>
  <c r="M38" i="8" s="1"/>
  <c r="Y38" i="7"/>
  <c r="Z38" i="7" s="1"/>
  <c r="AB38" i="7" s="1"/>
  <c r="O38" i="8" s="1"/>
  <c r="A39" i="7"/>
  <c r="U39" i="7"/>
  <c r="AA39" i="7"/>
  <c r="AA40" i="7"/>
  <c r="Y39" i="7" l="1"/>
  <c r="Z39" i="7" s="1"/>
  <c r="AB39" i="7" s="1"/>
  <c r="O39" i="8" s="1"/>
  <c r="S39" i="7"/>
  <c r="T39" i="7" s="1"/>
  <c r="V39" i="7" s="1"/>
  <c r="M39" i="8" s="1"/>
  <c r="A40" i="7"/>
  <c r="U40" i="7"/>
  <c r="Y40" i="7" l="1"/>
  <c r="Z40" i="7" s="1"/>
  <c r="AB40" i="7" s="1"/>
  <c r="O40" i="8" s="1"/>
  <c r="A41" i="7"/>
  <c r="S40" i="7"/>
  <c r="T40" i="7" s="1"/>
  <c r="V40" i="7" s="1"/>
  <c r="M40" i="8" s="1"/>
  <c r="U41" i="7"/>
  <c r="AA41" i="7"/>
  <c r="A42" i="7" l="1"/>
  <c r="Y41" i="7"/>
  <c r="Z41" i="7" s="1"/>
  <c r="AB41" i="7" s="1"/>
  <c r="O41" i="8" s="1"/>
  <c r="S41" i="7"/>
  <c r="T41" i="7" s="1"/>
  <c r="V41" i="7" s="1"/>
  <c r="M41" i="8" s="1"/>
  <c r="U42" i="7"/>
  <c r="AA42" i="7"/>
  <c r="Y42" i="7" l="1"/>
  <c r="Z42" i="7" s="1"/>
  <c r="AB42" i="7" s="1"/>
  <c r="O42" i="8" s="1"/>
  <c r="S42" i="7"/>
  <c r="T42" i="7" s="1"/>
  <c r="V42" i="7" s="1"/>
  <c r="M42" i="8" s="1"/>
  <c r="A43" i="7"/>
  <c r="U43" i="7"/>
  <c r="AA43" i="7"/>
  <c r="Y43" i="7" l="1"/>
  <c r="Z43" i="7" s="1"/>
  <c r="AB43" i="7" s="1"/>
  <c r="O43" i="8" s="1"/>
  <c r="S43" i="7"/>
  <c r="T43" i="7" s="1"/>
  <c r="V43" i="7" s="1"/>
  <c r="M43" i="8" s="1"/>
  <c r="A44" i="7"/>
  <c r="U44" i="7"/>
  <c r="AA44" i="7"/>
  <c r="A45" i="7" l="1"/>
  <c r="S44" i="7"/>
  <c r="T44" i="7" s="1"/>
  <c r="V44" i="7" s="1"/>
  <c r="M44" i="8" s="1"/>
  <c r="Y44" i="7"/>
  <c r="Z44" i="7" s="1"/>
  <c r="AB44" i="7" s="1"/>
  <c r="O44" i="8" s="1"/>
  <c r="U45" i="7"/>
  <c r="AA45" i="7"/>
  <c r="Y45" i="7" l="1"/>
  <c r="Z45" i="7" s="1"/>
  <c r="AB45" i="7" s="1"/>
  <c r="O45" i="8" s="1"/>
  <c r="A46" i="7"/>
  <c r="S45" i="7"/>
  <c r="T45" i="7" s="1"/>
  <c r="V45" i="7" s="1"/>
  <c r="M45" i="8" s="1"/>
  <c r="U46" i="7"/>
  <c r="AA46" i="7"/>
  <c r="AA47" i="7"/>
  <c r="Y46" i="7" l="1"/>
  <c r="Z46" i="7" s="1"/>
  <c r="AB46" i="7" s="1"/>
  <c r="O46" i="8" s="1"/>
  <c r="S46" i="7"/>
  <c r="T46" i="7" s="1"/>
  <c r="V46" i="7" s="1"/>
  <c r="M46" i="8" s="1"/>
  <c r="A47" i="7"/>
  <c r="U47" i="7"/>
  <c r="A48" i="7" l="1"/>
  <c r="S47" i="7"/>
  <c r="T47" i="7" s="1"/>
  <c r="V47" i="7" s="1"/>
  <c r="M47" i="8" s="1"/>
  <c r="Y47" i="7"/>
  <c r="Z47" i="7" s="1"/>
  <c r="AB47" i="7" s="1"/>
  <c r="O47" i="8" s="1"/>
  <c r="U48" i="7"/>
  <c r="AA48" i="7"/>
  <c r="Y48" i="7" l="1"/>
  <c r="Z48" i="7" s="1"/>
  <c r="AB48" i="7" s="1"/>
  <c r="O48" i="8" s="1"/>
  <c r="S48" i="7"/>
  <c r="T48" i="7" s="1"/>
  <c r="V48" i="7" s="1"/>
  <c r="M48" i="8" s="1"/>
  <c r="A49" i="7"/>
  <c r="U49" i="7"/>
  <c r="AA49" i="7"/>
  <c r="S49" i="7" l="1"/>
  <c r="T49" i="7" s="1"/>
  <c r="V49" i="7" s="1"/>
  <c r="M49" i="8" s="1"/>
  <c r="Y49" i="7"/>
  <c r="Z49" i="7" s="1"/>
  <c r="AB49" i="7" s="1"/>
  <c r="O49" i="8" s="1"/>
  <c r="A50" i="7"/>
  <c r="U50" i="7"/>
  <c r="AA50" i="7"/>
  <c r="A51" i="7" l="1"/>
  <c r="S50" i="7"/>
  <c r="T50" i="7" s="1"/>
  <c r="V50" i="7" s="1"/>
  <c r="M50" i="8" s="1"/>
  <c r="Y50" i="7"/>
  <c r="Z50" i="7" s="1"/>
  <c r="AB50" i="7" s="1"/>
  <c r="O50" i="8" s="1"/>
  <c r="U51" i="7"/>
  <c r="AA51" i="7"/>
  <c r="Y51" i="7" l="1"/>
  <c r="Z51" i="7" s="1"/>
  <c r="AB51" i="7" s="1"/>
  <c r="O51" i="8" s="1"/>
  <c r="S51" i="7"/>
  <c r="T51" i="7" s="1"/>
  <c r="V51" i="7" s="1"/>
  <c r="M51" i="8" s="1"/>
  <c r="A52" i="7"/>
  <c r="U52" i="7"/>
  <c r="AA52" i="7"/>
  <c r="Y52" i="7" l="1"/>
  <c r="Z52" i="7" s="1"/>
  <c r="AB52" i="7" s="1"/>
  <c r="O52" i="8" s="1"/>
  <c r="S52" i="7"/>
  <c r="T52" i="7" s="1"/>
  <c r="V52" i="7" s="1"/>
  <c r="M52" i="8" s="1"/>
  <c r="A53" i="7"/>
  <c r="U53" i="7"/>
  <c r="AA53" i="7"/>
  <c r="A54" i="7" l="1"/>
  <c r="S53" i="7"/>
  <c r="T53" i="7" s="1"/>
  <c r="V53" i="7" s="1"/>
  <c r="M53" i="8" s="1"/>
  <c r="Y53" i="7"/>
  <c r="Z53" i="7" s="1"/>
  <c r="AB53" i="7" s="1"/>
  <c r="O53" i="8" s="1"/>
  <c r="U54" i="7"/>
  <c r="AA54" i="7"/>
  <c r="Y54" i="7" l="1"/>
  <c r="Z54" i="7" s="1"/>
  <c r="AB54" i="7" s="1"/>
  <c r="O54" i="8" s="1"/>
  <c r="S54" i="7"/>
  <c r="T54" i="7" s="1"/>
  <c r="V54" i="7" s="1"/>
  <c r="M54" i="8" s="1"/>
  <c r="A55" i="7"/>
  <c r="U55" i="7"/>
  <c r="AA55" i="7"/>
  <c r="A56" i="7" l="1"/>
  <c r="Y55" i="7"/>
  <c r="Z55" i="7" s="1"/>
  <c r="AB55" i="7" s="1"/>
  <c r="O55" i="8" s="1"/>
  <c r="S55" i="7"/>
  <c r="T55" i="7" s="1"/>
  <c r="V55" i="7" s="1"/>
  <c r="M55" i="8" s="1"/>
  <c r="U56" i="7"/>
  <c r="AA56" i="7"/>
  <c r="A57" i="7" l="1"/>
  <c r="S56" i="7"/>
  <c r="T56" i="7" s="1"/>
  <c r="V56" i="7" s="1"/>
  <c r="M56" i="8" s="1"/>
  <c r="Y56" i="7"/>
  <c r="Z56" i="7" s="1"/>
  <c r="AB56" i="7" s="1"/>
  <c r="O56" i="8" s="1"/>
  <c r="U57" i="7"/>
  <c r="AA57" i="7"/>
  <c r="Y57" i="7" l="1"/>
  <c r="Z57" i="7" s="1"/>
  <c r="AB57" i="7" s="1"/>
  <c r="O57" i="8" s="1"/>
  <c r="A58" i="7"/>
  <c r="S57" i="7"/>
  <c r="T57" i="7" s="1"/>
  <c r="V57" i="7" s="1"/>
  <c r="M57" i="8" s="1"/>
  <c r="U58" i="7"/>
  <c r="AA59" i="7"/>
  <c r="AA58" i="7"/>
  <c r="A59" i="7" l="1"/>
  <c r="Y58" i="7"/>
  <c r="Z58" i="7" s="1"/>
  <c r="AB58" i="7" s="1"/>
  <c r="O58" i="8" s="1"/>
  <c r="S58" i="7"/>
  <c r="T58" i="7" s="1"/>
  <c r="V58" i="7" s="1"/>
  <c r="M58" i="8" s="1"/>
  <c r="U59" i="7"/>
  <c r="A60" i="7" l="1"/>
  <c r="S59" i="7"/>
  <c r="T59" i="7" s="1"/>
  <c r="V59" i="7" s="1"/>
  <c r="M59" i="8" s="1"/>
  <c r="Y59" i="7"/>
  <c r="Z59" i="7" s="1"/>
  <c r="AB59" i="7" s="1"/>
  <c r="O59" i="8" s="1"/>
  <c r="U60" i="7"/>
  <c r="AA60" i="7"/>
  <c r="Y60" i="7" l="1"/>
  <c r="Z60" i="7" s="1"/>
  <c r="AB60" i="7" s="1"/>
  <c r="O60" i="8" s="1"/>
  <c r="A61" i="7"/>
  <c r="S60" i="7"/>
  <c r="T60" i="7" s="1"/>
  <c r="V60" i="7" s="1"/>
  <c r="M60" i="8" s="1"/>
  <c r="U61" i="7"/>
  <c r="AA61" i="7"/>
  <c r="A62" i="7" l="1"/>
  <c r="Y61" i="7"/>
  <c r="Z61" i="7" s="1"/>
  <c r="AB61" i="7" s="1"/>
  <c r="O61" i="8" s="1"/>
  <c r="S61" i="7"/>
  <c r="T61" i="7" s="1"/>
  <c r="V61" i="7" s="1"/>
  <c r="M61" i="8" s="1"/>
  <c r="U62" i="7"/>
  <c r="AA62" i="7"/>
  <c r="A63" i="7" l="1"/>
  <c r="S62" i="7"/>
  <c r="T62" i="7" s="1"/>
  <c r="V62" i="7" s="1"/>
  <c r="M62" i="8" s="1"/>
  <c r="Y62" i="7"/>
  <c r="Z62" i="7" s="1"/>
  <c r="AB62" i="7" s="1"/>
  <c r="O62" i="8" s="1"/>
  <c r="U63" i="7"/>
  <c r="AA63" i="7"/>
  <c r="Y63" i="7" l="1"/>
  <c r="Z63" i="7" s="1"/>
  <c r="AB63" i="7" s="1"/>
  <c r="O63" i="8" s="1"/>
  <c r="S63" i="7"/>
  <c r="T63" i="7" s="1"/>
  <c r="V63" i="7" s="1"/>
  <c r="M63" i="8" s="1"/>
  <c r="A64" i="7"/>
  <c r="U64" i="7"/>
  <c r="AA64" i="7"/>
  <c r="AA65" i="7"/>
  <c r="Y64" i="7" l="1"/>
  <c r="Z64" i="7" s="1"/>
  <c r="AB64" i="7" s="1"/>
  <c r="O64" i="8" s="1"/>
  <c r="A65" i="7"/>
  <c r="S64" i="7"/>
  <c r="T64" i="7" s="1"/>
  <c r="V64" i="7" s="1"/>
  <c r="M64" i="8" s="1"/>
  <c r="U65" i="7"/>
  <c r="AA66" i="7"/>
  <c r="A66" i="7" l="1"/>
  <c r="S65" i="7"/>
  <c r="T65" i="7" s="1"/>
  <c r="V65" i="7" s="1"/>
  <c r="M65" i="8" s="1"/>
  <c r="Y65" i="7"/>
  <c r="Z65" i="7" s="1"/>
  <c r="AB65" i="7" s="1"/>
  <c r="O65" i="8" s="1"/>
  <c r="U66" i="7"/>
  <c r="S66" i="7" l="1"/>
  <c r="T66" i="7" s="1"/>
  <c r="V66" i="7" s="1"/>
  <c r="M66" i="8" s="1"/>
  <c r="Y66" i="7"/>
  <c r="Z66" i="7" s="1"/>
  <c r="AB66" i="7" s="1"/>
  <c r="O66" i="8" s="1"/>
  <c r="A67" i="7"/>
  <c r="U67" i="7"/>
  <c r="AA67" i="7"/>
  <c r="Y67" i="7" l="1"/>
  <c r="Z67" i="7" s="1"/>
  <c r="AB67" i="7" s="1"/>
  <c r="O67" i="8" s="1"/>
  <c r="S67" i="7"/>
  <c r="T67" i="7" s="1"/>
  <c r="V67" i="7" s="1"/>
  <c r="M67" i="8" s="1"/>
  <c r="A68" i="7"/>
  <c r="U68" i="7"/>
  <c r="AA68" i="7"/>
  <c r="AA69" i="7" l="1"/>
  <c r="A69" i="7"/>
  <c r="Y68" i="7"/>
  <c r="Z68" i="7" s="1"/>
  <c r="AB68" i="7" s="1"/>
  <c r="O68" i="8" s="1"/>
  <c r="S68" i="7"/>
  <c r="T68" i="7" s="1"/>
  <c r="V68" i="7" s="1"/>
  <c r="M68" i="8" s="1"/>
  <c r="U69" i="7"/>
  <c r="A70" i="7" l="1"/>
  <c r="S69" i="7"/>
  <c r="T69" i="7" s="1"/>
  <c r="V69" i="7" s="1"/>
  <c r="M69" i="8" s="1"/>
  <c r="Y69" i="7"/>
  <c r="Z69" i="7" s="1"/>
  <c r="AB69" i="7" s="1"/>
  <c r="O69" i="8" s="1"/>
  <c r="U70" i="7"/>
  <c r="AA70" i="7"/>
  <c r="Y70" i="7" l="1"/>
  <c r="Z70" i="7" s="1"/>
  <c r="AB70" i="7" s="1"/>
  <c r="O70" i="8" s="1"/>
  <c r="S70" i="7"/>
  <c r="T70" i="7" s="1"/>
  <c r="V70" i="7" s="1"/>
  <c r="M70" i="8" s="1"/>
  <c r="A71" i="7"/>
  <c r="U71" i="7"/>
  <c r="AA71" i="7"/>
  <c r="Y71" i="7" l="1"/>
  <c r="Z71" i="7" s="1"/>
  <c r="AB71" i="7" s="1"/>
  <c r="O71" i="8" s="1"/>
  <c r="A72" i="7"/>
  <c r="S71" i="7"/>
  <c r="T71" i="7" s="1"/>
  <c r="V71" i="7" s="1"/>
  <c r="M71" i="8" s="1"/>
  <c r="U72" i="7"/>
  <c r="AA72" i="7"/>
  <c r="S72" i="7" l="1"/>
  <c r="T72" i="7" s="1"/>
  <c r="V72" i="7" s="1"/>
  <c r="M72" i="8" s="1"/>
  <c r="A73" i="7"/>
  <c r="Y72" i="7"/>
  <c r="Z72" i="7" s="1"/>
  <c r="AB72" i="7" s="1"/>
  <c r="O72" i="8" s="1"/>
  <c r="U73" i="7"/>
  <c r="AA73" i="7"/>
  <c r="S73" i="7" l="1"/>
  <c r="T73" i="7" s="1"/>
  <c r="V73" i="7" s="1"/>
  <c r="M73" i="8" s="1"/>
  <c r="Y73" i="7"/>
  <c r="Z73" i="7" s="1"/>
  <c r="AB73" i="7" s="1"/>
  <c r="O73" i="8" s="1"/>
  <c r="A74" i="7"/>
  <c r="U74" i="7"/>
  <c r="AA74" i="7"/>
  <c r="A75" i="7" l="1"/>
  <c r="Y74" i="7"/>
  <c r="Z74" i="7" s="1"/>
  <c r="AB74" i="7" s="1"/>
  <c r="O74" i="8" s="1"/>
  <c r="S74" i="7"/>
  <c r="T74" i="7" s="1"/>
  <c r="V74" i="7" s="1"/>
  <c r="M74" i="8" s="1"/>
  <c r="U75" i="7"/>
  <c r="AA75" i="7"/>
  <c r="A76" i="7" l="1"/>
  <c r="Y75" i="7"/>
  <c r="Z75" i="7" s="1"/>
  <c r="AB75" i="7" s="1"/>
  <c r="O75" i="8" s="1"/>
  <c r="S75" i="7"/>
  <c r="T75" i="7" s="1"/>
  <c r="V75" i="7" s="1"/>
  <c r="M75" i="8" s="1"/>
  <c r="U76" i="7"/>
  <c r="AA76" i="7"/>
  <c r="S76" i="7" l="1"/>
  <c r="T76" i="7" s="1"/>
  <c r="V76" i="7" s="1"/>
  <c r="M76" i="8" s="1"/>
  <c r="A77" i="7"/>
  <c r="Y76" i="7"/>
  <c r="Z76" i="7" s="1"/>
  <c r="AB76" i="7" s="1"/>
  <c r="O76" i="8" s="1"/>
  <c r="U77" i="7"/>
  <c r="AA77" i="7"/>
  <c r="Y77" i="7" l="1"/>
  <c r="Z77" i="7" s="1"/>
  <c r="AB77" i="7" s="1"/>
  <c r="O77" i="8" s="1"/>
  <c r="S77" i="7"/>
  <c r="T77" i="7" s="1"/>
  <c r="V77" i="7" s="1"/>
  <c r="M77" i="8" s="1"/>
  <c r="A78" i="7"/>
  <c r="U78" i="7"/>
  <c r="AA79" i="7"/>
  <c r="AA78" i="7"/>
  <c r="A79" i="7" l="1"/>
  <c r="Y78" i="7"/>
  <c r="Z78" i="7" s="1"/>
  <c r="AB78" i="7" s="1"/>
  <c r="O78" i="8" s="1"/>
  <c r="S78" i="7"/>
  <c r="T78" i="7" s="1"/>
  <c r="V78" i="7" s="1"/>
  <c r="M78" i="8" s="1"/>
  <c r="U79" i="7"/>
  <c r="S79" i="7" l="1"/>
  <c r="T79" i="7" s="1"/>
  <c r="V79" i="7" s="1"/>
  <c r="M79" i="8" s="1"/>
  <c r="A80" i="7"/>
  <c r="Y79" i="7"/>
  <c r="Z79" i="7" s="1"/>
  <c r="AB79" i="7" s="1"/>
  <c r="O79" i="8" s="1"/>
  <c r="U80" i="7"/>
  <c r="AA81" i="7"/>
  <c r="AA80" i="7"/>
  <c r="Y80" i="7" l="1"/>
  <c r="Z80" i="7" s="1"/>
  <c r="AB80" i="7" s="1"/>
  <c r="O80" i="8" s="1"/>
  <c r="S80" i="7"/>
  <c r="T80" i="7" s="1"/>
  <c r="V80" i="7" s="1"/>
  <c r="M80" i="8" s="1"/>
  <c r="A81" i="7"/>
  <c r="U81" i="7"/>
  <c r="A82" i="7" l="1"/>
  <c r="Y81" i="7"/>
  <c r="Z81" i="7" s="1"/>
  <c r="AB81" i="7" s="1"/>
  <c r="O81" i="8" s="1"/>
  <c r="S81" i="7"/>
  <c r="T81" i="7" s="1"/>
  <c r="V81" i="7" s="1"/>
  <c r="M81" i="8" s="1"/>
  <c r="U82" i="7"/>
  <c r="AA82" i="7"/>
  <c r="Y82" i="7" l="1"/>
  <c r="Z82" i="7" s="1"/>
  <c r="AB82" i="7" s="1"/>
  <c r="O82" i="8" s="1"/>
  <c r="S82" i="7"/>
  <c r="T82" i="7" s="1"/>
  <c r="V82" i="7" s="1"/>
  <c r="M82" i="8" s="1"/>
  <c r="A83" i="7"/>
  <c r="U83" i="7"/>
  <c r="AA83" i="7"/>
  <c r="Y83" i="7" l="1"/>
  <c r="Z83" i="7" s="1"/>
  <c r="AB83" i="7" s="1"/>
  <c r="O83" i="8" s="1"/>
  <c r="S83" i="7"/>
  <c r="T83" i="7" s="1"/>
  <c r="V83" i="7" s="1"/>
  <c r="M83" i="8" s="1"/>
  <c r="A84" i="7"/>
  <c r="U84" i="7"/>
  <c r="AA84" i="7"/>
  <c r="S84" i="7" l="1"/>
  <c r="T84" i="7" s="1"/>
  <c r="V84" i="7" s="1"/>
  <c r="M84" i="8" s="1"/>
  <c r="A85" i="7"/>
  <c r="Y84" i="7"/>
  <c r="Z84" i="7" s="1"/>
  <c r="AB84" i="7" s="1"/>
  <c r="O84" i="8" s="1"/>
  <c r="U85" i="7"/>
  <c r="AA85" i="7"/>
  <c r="A86" i="7" l="1"/>
  <c r="Y85" i="7"/>
  <c r="Z85" i="7" s="1"/>
  <c r="AB85" i="7" s="1"/>
  <c r="O85" i="8" s="1"/>
  <c r="S85" i="7"/>
  <c r="T85" i="7" s="1"/>
  <c r="V85" i="7" s="1"/>
  <c r="M85" i="8" s="1"/>
  <c r="U86" i="7"/>
  <c r="AA86" i="7"/>
  <c r="S86" i="7" l="1"/>
  <c r="T86" i="7" s="1"/>
  <c r="V86" i="7" s="1"/>
  <c r="M86" i="8" s="1"/>
  <c r="A87" i="7"/>
  <c r="Y86" i="7"/>
  <c r="Z86" i="7" s="1"/>
  <c r="AB86" i="7" s="1"/>
  <c r="O86" i="8" s="1"/>
  <c r="U87" i="7"/>
  <c r="AA87" i="7"/>
  <c r="Y87" i="7" l="1"/>
  <c r="Z87" i="7" s="1"/>
  <c r="AB87" i="7" s="1"/>
  <c r="O87" i="8" s="1"/>
  <c r="S87" i="7"/>
  <c r="T87" i="7" s="1"/>
  <c r="V87" i="7" s="1"/>
  <c r="M87" i="8" s="1"/>
  <c r="A88" i="7"/>
  <c r="U88" i="7"/>
  <c r="AA89" i="7"/>
  <c r="AA88" i="7"/>
  <c r="A89" i="7" l="1"/>
  <c r="Y88" i="7"/>
  <c r="Z88" i="7" s="1"/>
  <c r="AB88" i="7" s="1"/>
  <c r="O88" i="8" s="1"/>
  <c r="S88" i="7"/>
  <c r="T88" i="7" s="1"/>
  <c r="V88" i="7" s="1"/>
  <c r="M88" i="8" s="1"/>
  <c r="U89" i="7"/>
  <c r="S89" i="7" l="1"/>
  <c r="T89" i="7" s="1"/>
  <c r="V89" i="7" s="1"/>
  <c r="M89" i="8" s="1"/>
  <c r="A90" i="7"/>
  <c r="Y89" i="7"/>
  <c r="Z89" i="7" s="1"/>
  <c r="AB89" i="7" s="1"/>
  <c r="O89" i="8" s="1"/>
  <c r="U90" i="7"/>
  <c r="AA91" i="7"/>
  <c r="AA90" i="7"/>
  <c r="Y90" i="7" l="1"/>
  <c r="Z90" i="7" s="1"/>
  <c r="AB90" i="7" s="1"/>
  <c r="O90" i="8" s="1"/>
  <c r="S90" i="7"/>
  <c r="T90" i="7" s="1"/>
  <c r="V90" i="7" s="1"/>
  <c r="M90" i="8" s="1"/>
  <c r="A91" i="7"/>
  <c r="U91" i="7"/>
  <c r="A92" i="7" l="1"/>
  <c r="S91" i="7"/>
  <c r="T91" i="7" s="1"/>
  <c r="V91" i="7" s="1"/>
  <c r="M91" i="8" s="1"/>
  <c r="Y91" i="7"/>
  <c r="Z91" i="7" s="1"/>
  <c r="AB91" i="7" s="1"/>
  <c r="O91" i="8" s="1"/>
  <c r="U92" i="7"/>
  <c r="AA92" i="7"/>
  <c r="AA93" i="7"/>
  <c r="S92" i="7" l="1"/>
  <c r="T92" i="7" s="1"/>
  <c r="V92" i="7" s="1"/>
  <c r="M92" i="8" s="1"/>
  <c r="A93" i="7"/>
  <c r="Y92" i="7"/>
  <c r="Z92" i="7" s="1"/>
  <c r="AB92" i="7" s="1"/>
  <c r="O92" i="8" s="1"/>
  <c r="U93" i="7"/>
  <c r="A94" i="7" l="1"/>
  <c r="S93" i="7"/>
  <c r="T93" i="7" s="1"/>
  <c r="V93" i="7" s="1"/>
  <c r="M93" i="8" s="1"/>
  <c r="Y93" i="7"/>
  <c r="Z93" i="7" s="1"/>
  <c r="AB93" i="7" s="1"/>
  <c r="O93" i="8" s="1"/>
  <c r="U94" i="7"/>
  <c r="AA94" i="7"/>
  <c r="AA95" i="7"/>
  <c r="Y94" i="7" l="1"/>
  <c r="Z94" i="7" s="1"/>
  <c r="AB94" i="7" s="1"/>
  <c r="O94" i="8" s="1"/>
  <c r="A95" i="7"/>
  <c r="S94" i="7"/>
  <c r="T94" i="7" s="1"/>
  <c r="V94" i="7" s="1"/>
  <c r="M94" i="8" s="1"/>
  <c r="U95" i="7"/>
  <c r="A96" i="7" l="1"/>
  <c r="Y95" i="7"/>
  <c r="Z95" i="7" s="1"/>
  <c r="AB95" i="7" s="1"/>
  <c r="O95" i="8" s="1"/>
  <c r="S95" i="7"/>
  <c r="T95" i="7" s="1"/>
  <c r="V95" i="7" s="1"/>
  <c r="M95" i="8" s="1"/>
  <c r="U96" i="7"/>
  <c r="AA96" i="7"/>
  <c r="S96" i="7" l="1"/>
  <c r="T96" i="7" s="1"/>
  <c r="V96" i="7" s="1"/>
  <c r="M96" i="8" s="1"/>
  <c r="A97" i="7"/>
  <c r="Y96" i="7"/>
  <c r="Z96" i="7" s="1"/>
  <c r="AB96" i="7" s="1"/>
  <c r="O96" i="8" s="1"/>
  <c r="U97" i="7"/>
  <c r="AA97" i="7"/>
  <c r="Y97" i="7" l="1"/>
  <c r="Z97" i="7" s="1"/>
  <c r="AB97" i="7" s="1"/>
  <c r="O97" i="8" s="1"/>
  <c r="S97" i="7"/>
  <c r="T97" i="7" s="1"/>
  <c r="V97" i="7" s="1"/>
  <c r="M97" i="8" s="1"/>
  <c r="A98" i="7"/>
  <c r="U98" i="7"/>
  <c r="AA98" i="7"/>
  <c r="A99" i="7" l="1"/>
  <c r="Y98" i="7"/>
  <c r="Z98" i="7" s="1"/>
  <c r="AB98" i="7" s="1"/>
  <c r="O98" i="8" s="1"/>
  <c r="S98" i="7"/>
  <c r="T98" i="7" s="1"/>
  <c r="V98" i="7" s="1"/>
  <c r="M98" i="8" s="1"/>
  <c r="U99" i="7"/>
  <c r="AA99" i="7"/>
  <c r="A100" i="7" l="1"/>
  <c r="Y99" i="7"/>
  <c r="Z99" i="7" s="1"/>
  <c r="AB99" i="7" s="1"/>
  <c r="O99" i="8" s="1"/>
  <c r="S99" i="7"/>
  <c r="T99" i="7" s="1"/>
  <c r="V99" i="7" s="1"/>
  <c r="M99" i="8" s="1"/>
  <c r="U100" i="7"/>
  <c r="AA100" i="7"/>
  <c r="S100" i="7" l="1"/>
  <c r="T100" i="7" s="1"/>
  <c r="V100" i="7" s="1"/>
  <c r="M100" i="8" s="1"/>
  <c r="A101" i="7"/>
  <c r="Y100" i="7"/>
  <c r="Z100" i="7" s="1"/>
  <c r="AB100" i="7" s="1"/>
  <c r="O100" i="8" s="1"/>
  <c r="U101" i="7"/>
  <c r="AA101" i="7"/>
  <c r="Y101" i="7" l="1"/>
  <c r="Z101" i="7" s="1"/>
  <c r="AB101" i="7" s="1"/>
  <c r="O101" i="8" s="1"/>
  <c r="S101" i="7"/>
  <c r="T101" i="7" s="1"/>
  <c r="V101" i="7" s="1"/>
  <c r="M101" i="8" s="1"/>
  <c r="A102" i="7"/>
  <c r="U102" i="7"/>
  <c r="AA102" i="7"/>
  <c r="A103" i="7" l="1"/>
  <c r="Y102" i="7"/>
  <c r="Z102" i="7" s="1"/>
  <c r="AB102" i="7" s="1"/>
  <c r="O102" i="8" s="1"/>
  <c r="S102" i="7"/>
  <c r="T102" i="7" s="1"/>
  <c r="V102" i="7" s="1"/>
  <c r="M102" i="8" s="1"/>
  <c r="U103" i="7"/>
  <c r="AA103" i="7"/>
  <c r="S103" i="7" l="1"/>
  <c r="T103" i="7" s="1"/>
  <c r="V103" i="7" s="1"/>
  <c r="M103" i="8" s="1"/>
  <c r="A104" i="7"/>
  <c r="Y103" i="7"/>
  <c r="Z103" i="7" s="1"/>
  <c r="AB103" i="7" s="1"/>
  <c r="O103" i="8" s="1"/>
  <c r="U104" i="7"/>
  <c r="AA104" i="7"/>
  <c r="A105" i="7" l="1"/>
  <c r="S104" i="7"/>
  <c r="T104" i="7" s="1"/>
  <c r="V104" i="7" s="1"/>
  <c r="M104" i="8" s="1"/>
  <c r="Y104" i="7"/>
  <c r="Z104" i="7" s="1"/>
  <c r="AB104" i="7" s="1"/>
  <c r="O104" i="8" s="1"/>
  <c r="U105" i="7"/>
  <c r="AA105" i="7"/>
  <c r="A106" i="7" l="1"/>
  <c r="Y105" i="7"/>
  <c r="Z105" i="7" s="1"/>
  <c r="AB105" i="7" s="1"/>
  <c r="O105" i="8" s="1"/>
  <c r="S105" i="7"/>
  <c r="T105" i="7" s="1"/>
  <c r="V105" i="7" s="1"/>
  <c r="M105" i="8" s="1"/>
  <c r="U106" i="7"/>
  <c r="AA106" i="7"/>
  <c r="Y106" i="7" l="1"/>
  <c r="Z106" i="7" s="1"/>
  <c r="AB106" i="7" s="1"/>
  <c r="O106" i="8" s="1"/>
  <c r="S106" i="7"/>
  <c r="T106" i="7" s="1"/>
  <c r="V106" i="7" s="1"/>
  <c r="M106" i="8" s="1"/>
  <c r="A107" i="7"/>
  <c r="U107" i="7"/>
  <c r="AA107" i="7"/>
  <c r="S107" i="7" l="1"/>
  <c r="T107" i="7" s="1"/>
  <c r="V107" i="7" s="1"/>
  <c r="M107" i="8" s="1"/>
  <c r="A108" i="7"/>
  <c r="Y107" i="7"/>
  <c r="Z107" i="7" s="1"/>
  <c r="AB107" i="7" s="1"/>
  <c r="O107" i="8" s="1"/>
  <c r="U108" i="7"/>
  <c r="AA108" i="7"/>
  <c r="Y108" i="7" l="1"/>
  <c r="Z108" i="7" s="1"/>
  <c r="AB108" i="7" s="1"/>
  <c r="O108" i="8" s="1"/>
  <c r="S108" i="7"/>
  <c r="T108" i="7" s="1"/>
  <c r="V108" i="7" s="1"/>
  <c r="M108" i="8" s="1"/>
  <c r="A109" i="7"/>
  <c r="U109" i="7"/>
  <c r="AA109" i="7"/>
  <c r="A110" i="7" l="1"/>
  <c r="Y109" i="7"/>
  <c r="Z109" i="7" s="1"/>
  <c r="AB109" i="7" s="1"/>
  <c r="O109" i="8" s="1"/>
  <c r="S109" i="7"/>
  <c r="T109" i="7" s="1"/>
  <c r="V109" i="7" s="1"/>
  <c r="M109" i="8" s="1"/>
  <c r="U110" i="7"/>
  <c r="AA110" i="7"/>
  <c r="S110" i="7" l="1"/>
  <c r="T110" i="7" s="1"/>
  <c r="V110" i="7" s="1"/>
  <c r="M110" i="8" s="1"/>
  <c r="Y110" i="7"/>
  <c r="Z110" i="7" s="1"/>
  <c r="AB110" i="7" s="1"/>
  <c r="O110" i="8" s="1"/>
  <c r="A111" i="7"/>
  <c r="U111" i="7"/>
  <c r="AA111" i="7"/>
  <c r="Y111" i="7" l="1"/>
  <c r="Z111" i="7" s="1"/>
  <c r="AB111" i="7" s="1"/>
  <c r="O111" i="8" s="1"/>
  <c r="A112" i="7"/>
  <c r="S111" i="7"/>
  <c r="T111" i="7" s="1"/>
  <c r="V111" i="7" s="1"/>
  <c r="M111" i="8" s="1"/>
  <c r="U112" i="7"/>
  <c r="AA112" i="7"/>
  <c r="S112" i="7" l="1"/>
  <c r="T112" i="7" s="1"/>
  <c r="V112" i="7" s="1"/>
  <c r="M112" i="8" s="1"/>
  <c r="Y112" i="7"/>
  <c r="Z112" i="7" s="1"/>
  <c r="AB112" i="7" s="1"/>
  <c r="O112" i="8" s="1"/>
  <c r="A113" i="7"/>
  <c r="U113" i="7"/>
  <c r="AA113" i="7"/>
  <c r="Y113" i="7" l="1"/>
  <c r="Z113" i="7" s="1"/>
  <c r="AB113" i="7" s="1"/>
  <c r="O113" i="8" s="1"/>
  <c r="A114" i="7"/>
  <c r="S113" i="7"/>
  <c r="T113" i="7" s="1"/>
  <c r="V113" i="7" s="1"/>
  <c r="M113" i="8" s="1"/>
  <c r="U114" i="7"/>
  <c r="AA114" i="7"/>
  <c r="S114" i="7" l="1"/>
  <c r="T114" i="7" s="1"/>
  <c r="V114" i="7" s="1"/>
  <c r="M114" i="8" s="1"/>
  <c r="A115" i="7"/>
  <c r="Y114" i="7"/>
  <c r="Z114" i="7" s="1"/>
  <c r="AB114" i="7" s="1"/>
  <c r="O114" i="8" s="1"/>
  <c r="U115" i="7"/>
  <c r="AA115" i="7"/>
  <c r="A116" i="7" l="1"/>
  <c r="Y115" i="7"/>
  <c r="Z115" i="7" s="1"/>
  <c r="AB115" i="7" s="1"/>
  <c r="O115" i="8" s="1"/>
  <c r="S115" i="7"/>
  <c r="T115" i="7" s="1"/>
  <c r="V115" i="7" s="1"/>
  <c r="M115" i="8" s="1"/>
  <c r="U116" i="7"/>
  <c r="AA116" i="7"/>
  <c r="S116" i="7" l="1"/>
  <c r="T116" i="7" s="1"/>
  <c r="V116" i="7" s="1"/>
  <c r="M116" i="8" s="1"/>
  <c r="A117" i="7"/>
  <c r="Y116" i="7"/>
  <c r="Z116" i="7" s="1"/>
  <c r="AB116" i="7" s="1"/>
  <c r="O116" i="8" s="1"/>
  <c r="U117" i="7"/>
  <c r="AA117" i="7"/>
  <c r="Y117" i="7" l="1"/>
  <c r="Z117" i="7" s="1"/>
  <c r="AB117" i="7" s="1"/>
  <c r="O117" i="8" s="1"/>
  <c r="S117" i="7"/>
  <c r="T117" i="7" s="1"/>
  <c r="V117" i="7" s="1"/>
  <c r="M117" i="8" s="1"/>
  <c r="A118" i="7"/>
  <c r="U118" i="7"/>
  <c r="AA118" i="7"/>
  <c r="S118" i="7" l="1"/>
  <c r="T118" i="7" s="1"/>
  <c r="V118" i="7" s="1"/>
  <c r="M118" i="8" s="1"/>
  <c r="A119" i="7"/>
  <c r="Y118" i="7"/>
  <c r="Z118" i="7" s="1"/>
  <c r="AB118" i="7" s="1"/>
  <c r="O118" i="8" s="1"/>
  <c r="U119" i="7"/>
  <c r="AA119" i="7"/>
  <c r="Y119" i="7" l="1"/>
  <c r="Z119" i="7" s="1"/>
  <c r="AB119" i="7" s="1"/>
  <c r="O119" i="8" s="1"/>
  <c r="S119" i="7"/>
  <c r="T119" i="7" s="1"/>
  <c r="V119" i="7" s="1"/>
  <c r="M119" i="8" s="1"/>
  <c r="A120" i="7"/>
  <c r="U120" i="7"/>
  <c r="AA120" i="7"/>
  <c r="A121" i="7" l="1"/>
  <c r="S120" i="7"/>
  <c r="T120" i="7" s="1"/>
  <c r="V120" i="7" s="1"/>
  <c r="M120" i="8" s="1"/>
  <c r="Y120" i="7"/>
  <c r="Z120" i="7" s="1"/>
  <c r="AB120" i="7" s="1"/>
  <c r="O120" i="8" s="1"/>
  <c r="U121" i="7"/>
  <c r="AA121" i="7"/>
  <c r="Y121" i="7" l="1"/>
  <c r="Z121" i="7" s="1"/>
  <c r="AB121" i="7" s="1"/>
  <c r="O121" i="8" s="1"/>
  <c r="S121" i="7"/>
  <c r="T121" i="7" s="1"/>
  <c r="V121" i="7" s="1"/>
  <c r="M121" i="8" s="1"/>
  <c r="A122" i="7"/>
  <c r="U122" i="7"/>
  <c r="AA122" i="7"/>
  <c r="A123" i="7" l="1"/>
  <c r="Y122" i="7"/>
  <c r="Z122" i="7" s="1"/>
  <c r="AB122" i="7" s="1"/>
  <c r="O122" i="8" s="1"/>
  <c r="S122" i="7"/>
  <c r="T122" i="7" s="1"/>
  <c r="V122" i="7" s="1"/>
  <c r="M122" i="8" s="1"/>
  <c r="U123" i="7"/>
  <c r="AA123" i="7"/>
  <c r="Y123" i="7" l="1"/>
  <c r="Z123" i="7" s="1"/>
  <c r="AB123" i="7" s="1"/>
  <c r="O123" i="8" s="1"/>
  <c r="S123" i="7"/>
  <c r="T123" i="7" s="1"/>
  <c r="V123" i="7" s="1"/>
  <c r="M123" i="8" s="1"/>
  <c r="A124" i="7"/>
  <c r="U124" i="7"/>
  <c r="AA124" i="7"/>
  <c r="A125" i="7" l="1"/>
  <c r="Y124" i="7"/>
  <c r="Z124" i="7" s="1"/>
  <c r="AB124" i="7" s="1"/>
  <c r="O124" i="8" s="1"/>
  <c r="S124" i="7"/>
  <c r="T124" i="7" s="1"/>
  <c r="V124" i="7" s="1"/>
  <c r="M124" i="8" s="1"/>
  <c r="U125" i="7"/>
  <c r="AA125" i="7"/>
  <c r="S125" i="7" l="1"/>
  <c r="T125" i="7" s="1"/>
  <c r="V125" i="7" s="1"/>
  <c r="M125" i="8" s="1"/>
  <c r="A126" i="7"/>
  <c r="Y125" i="7"/>
  <c r="Z125" i="7" s="1"/>
  <c r="AB125" i="7" s="1"/>
  <c r="O125" i="8" s="1"/>
  <c r="U126" i="7"/>
  <c r="AA126" i="7"/>
  <c r="A127" i="7" l="1"/>
  <c r="Y126" i="7"/>
  <c r="Z126" i="7" s="1"/>
  <c r="AB126" i="7" s="1"/>
  <c r="O126" i="8" s="1"/>
  <c r="S126" i="7"/>
  <c r="T126" i="7" s="1"/>
  <c r="V126" i="7" s="1"/>
  <c r="M126" i="8" s="1"/>
  <c r="U127" i="7"/>
  <c r="AA127" i="7"/>
  <c r="S127" i="7" l="1"/>
  <c r="T127" i="7" s="1"/>
  <c r="V127" i="7" s="1"/>
  <c r="M127" i="8" s="1"/>
  <c r="Y127" i="7"/>
  <c r="Z127" i="7" s="1"/>
  <c r="AB127" i="7" s="1"/>
  <c r="O127" i="8" s="1"/>
  <c r="A128" i="7"/>
  <c r="U128" i="7"/>
  <c r="AA128" i="7"/>
  <c r="A129" i="7" l="1"/>
  <c r="Y128" i="7"/>
  <c r="Z128" i="7" s="1"/>
  <c r="AB128" i="7" s="1"/>
  <c r="O128" i="8" s="1"/>
  <c r="S128" i="7"/>
  <c r="T128" i="7" s="1"/>
  <c r="V128" i="7" s="1"/>
  <c r="M128" i="8" s="1"/>
  <c r="U129" i="7"/>
  <c r="AA129" i="7"/>
  <c r="A130" i="7" l="1"/>
  <c r="Y129" i="7"/>
  <c r="Z129" i="7" s="1"/>
  <c r="AB129" i="7" s="1"/>
  <c r="O129" i="8" s="1"/>
  <c r="S129" i="7"/>
  <c r="T129" i="7" s="1"/>
  <c r="V129" i="7" s="1"/>
  <c r="M129" i="8" s="1"/>
  <c r="U130" i="7"/>
  <c r="AA130" i="7"/>
  <c r="S130" i="7" l="1"/>
  <c r="T130" i="7" s="1"/>
  <c r="V130" i="7" s="1"/>
  <c r="M130" i="8" s="1"/>
  <c r="Y130" i="7"/>
  <c r="Z130" i="7" s="1"/>
  <c r="AB130" i="7" s="1"/>
  <c r="O130" i="8" s="1"/>
  <c r="A131" i="7"/>
  <c r="U131" i="7"/>
  <c r="AA131" i="7"/>
  <c r="S131" i="7" l="1"/>
  <c r="T131" i="7" s="1"/>
  <c r="V131" i="7" s="1"/>
  <c r="M131" i="8" s="1"/>
  <c r="A132" i="7"/>
  <c r="Y131" i="7"/>
  <c r="Z131" i="7" s="1"/>
  <c r="AB131" i="7" s="1"/>
  <c r="O131" i="8" s="1"/>
  <c r="U132" i="7"/>
  <c r="AA132" i="7"/>
  <c r="Y132" i="7" l="1"/>
  <c r="Z132" i="7" s="1"/>
  <c r="AB132" i="7" s="1"/>
  <c r="O132" i="8" s="1"/>
  <c r="S132" i="7"/>
  <c r="T132" i="7" s="1"/>
  <c r="V132" i="7" s="1"/>
  <c r="M132" i="8" s="1"/>
  <c r="A133" i="7"/>
  <c r="U133" i="7"/>
  <c r="AA133" i="7"/>
  <c r="A134" i="7" l="1"/>
  <c r="Y133" i="7"/>
  <c r="Z133" i="7" s="1"/>
  <c r="AB133" i="7" s="1"/>
  <c r="O133" i="8" s="1"/>
  <c r="S133" i="7"/>
  <c r="T133" i="7" s="1"/>
  <c r="V133" i="7" s="1"/>
  <c r="M133" i="8" s="1"/>
  <c r="U134" i="7"/>
  <c r="AA134" i="7"/>
  <c r="S134" i="7" l="1"/>
  <c r="T134" i="7" s="1"/>
  <c r="V134" i="7" s="1"/>
  <c r="M134" i="8" s="1"/>
  <c r="Y134" i="7"/>
  <c r="Z134" i="7" s="1"/>
  <c r="AB134" i="7" s="1"/>
  <c r="O134" i="8" s="1"/>
  <c r="A135" i="7"/>
  <c r="U135" i="7"/>
  <c r="AA135" i="7"/>
  <c r="A136" i="7" l="1"/>
  <c r="Y135" i="7"/>
  <c r="Z135" i="7" s="1"/>
  <c r="AB135" i="7" s="1"/>
  <c r="O135" i="8" s="1"/>
  <c r="S135" i="7"/>
  <c r="T135" i="7" s="1"/>
  <c r="V135" i="7" s="1"/>
  <c r="M135" i="8" s="1"/>
  <c r="U136" i="7"/>
  <c r="AA136" i="7"/>
  <c r="S136" i="7" l="1"/>
  <c r="T136" i="7" s="1"/>
  <c r="V136" i="7" s="1"/>
  <c r="M136" i="8" s="1"/>
  <c r="A137" i="7"/>
  <c r="Y136" i="7"/>
  <c r="Z136" i="7" s="1"/>
  <c r="AB136" i="7" s="1"/>
  <c r="O136" i="8" s="1"/>
  <c r="U137" i="7"/>
  <c r="AA137" i="7"/>
  <c r="A138" i="7" l="1"/>
  <c r="Y137" i="7"/>
  <c r="Z137" i="7" s="1"/>
  <c r="AB137" i="7" s="1"/>
  <c r="O137" i="8" s="1"/>
  <c r="S137" i="7"/>
  <c r="T137" i="7" s="1"/>
  <c r="V137" i="7" s="1"/>
  <c r="M137" i="8" s="1"/>
  <c r="U138" i="7"/>
  <c r="AA138" i="7"/>
  <c r="S138" i="7" l="1"/>
  <c r="T138" i="7" s="1"/>
  <c r="V138" i="7" s="1"/>
  <c r="M138" i="8" s="1"/>
  <c r="A139" i="7"/>
  <c r="Y138" i="7"/>
  <c r="Z138" i="7" s="1"/>
  <c r="AB138" i="7" s="1"/>
  <c r="O138" i="8" s="1"/>
  <c r="U139" i="7"/>
  <c r="AA139" i="7"/>
  <c r="A140" i="7" l="1"/>
  <c r="Y139" i="7"/>
  <c r="Z139" i="7" s="1"/>
  <c r="AB139" i="7" s="1"/>
  <c r="O139" i="8" s="1"/>
  <c r="S139" i="7"/>
  <c r="T139" i="7" s="1"/>
  <c r="V139" i="7" s="1"/>
  <c r="M139" i="8" s="1"/>
  <c r="U140" i="7"/>
  <c r="AA140" i="7"/>
  <c r="S140" i="7" l="1"/>
  <c r="T140" i="7" s="1"/>
  <c r="V140" i="7" s="1"/>
  <c r="M140" i="8" s="1"/>
  <c r="A141" i="7"/>
  <c r="Y140" i="7"/>
  <c r="Z140" i="7" s="1"/>
  <c r="AB140" i="7" s="1"/>
  <c r="O140" i="8" s="1"/>
  <c r="U141" i="7"/>
  <c r="AA141" i="7"/>
  <c r="S141" i="7" l="1"/>
  <c r="T141" i="7" s="1"/>
  <c r="V141" i="7" s="1"/>
  <c r="M141" i="8" s="1"/>
  <c r="A142" i="7"/>
  <c r="Y141" i="7"/>
  <c r="Z141" i="7" s="1"/>
  <c r="AB141" i="7" s="1"/>
  <c r="O141" i="8" s="1"/>
  <c r="U142" i="7"/>
  <c r="AA142" i="7"/>
  <c r="S142" i="7" l="1"/>
  <c r="T142" i="7" s="1"/>
  <c r="V142" i="7" s="1"/>
  <c r="M142" i="8" s="1"/>
  <c r="A143" i="7"/>
  <c r="Y142" i="7"/>
  <c r="Z142" i="7" s="1"/>
  <c r="AB142" i="7" s="1"/>
  <c r="O142" i="8" s="1"/>
  <c r="U143" i="7"/>
  <c r="AA143" i="7"/>
  <c r="A144" i="7" l="1"/>
  <c r="Y143" i="7"/>
  <c r="Z143" i="7" s="1"/>
  <c r="AB143" i="7" s="1"/>
  <c r="O143" i="8" s="1"/>
  <c r="S143" i="7"/>
  <c r="T143" i="7" s="1"/>
  <c r="V143" i="7" s="1"/>
  <c r="M143" i="8" s="1"/>
  <c r="U144" i="7"/>
  <c r="AA144" i="7"/>
  <c r="Y144" i="7" l="1"/>
  <c r="Z144" i="7" s="1"/>
  <c r="AB144" i="7" s="1"/>
  <c r="O144" i="8" s="1"/>
  <c r="S144" i="7"/>
  <c r="T144" i="7" s="1"/>
  <c r="V144" i="7" s="1"/>
  <c r="M144" i="8" s="1"/>
  <c r="A145" i="7"/>
  <c r="U145" i="7"/>
  <c r="AA145" i="7"/>
  <c r="Y145" i="7" l="1"/>
  <c r="Z145" i="7" s="1"/>
  <c r="AB145" i="7" s="1"/>
  <c r="O145" i="8" s="1"/>
  <c r="S145" i="7"/>
  <c r="T145" i="7" s="1"/>
  <c r="V145" i="7" s="1"/>
  <c r="M145" i="8" s="1"/>
  <c r="A146" i="7"/>
  <c r="U146" i="7"/>
  <c r="AA146" i="7"/>
  <c r="A147" i="7" l="1"/>
  <c r="Y146" i="7"/>
  <c r="Z146" i="7" s="1"/>
  <c r="AB146" i="7" s="1"/>
  <c r="O146" i="8" s="1"/>
  <c r="S146" i="7"/>
  <c r="T146" i="7" s="1"/>
  <c r="V146" i="7" s="1"/>
  <c r="M146" i="8" s="1"/>
  <c r="U147" i="7"/>
  <c r="AA147" i="7"/>
  <c r="Y147" i="7" l="1"/>
  <c r="Z147" i="7" s="1"/>
  <c r="AB147" i="7" s="1"/>
  <c r="O147" i="8" s="1"/>
  <c r="S147" i="7"/>
  <c r="T147" i="7" s="1"/>
  <c r="V147" i="7" s="1"/>
  <c r="M147" i="8" s="1"/>
  <c r="A148" i="7"/>
  <c r="U148" i="7"/>
  <c r="AA148" i="7"/>
  <c r="A149" i="7" l="1"/>
  <c r="Y148" i="7"/>
  <c r="Z148" i="7" s="1"/>
  <c r="AB148" i="7" s="1"/>
  <c r="O148" i="8" s="1"/>
  <c r="S148" i="7"/>
  <c r="T148" i="7" s="1"/>
  <c r="V148" i="7" s="1"/>
  <c r="M148" i="8" s="1"/>
  <c r="U149" i="7"/>
  <c r="AA149" i="7"/>
  <c r="Y149" i="7" l="1"/>
  <c r="Z149" i="7" s="1"/>
  <c r="AB149" i="7" s="1"/>
  <c r="O149" i="8" s="1"/>
  <c r="S149" i="7"/>
  <c r="T149" i="7" s="1"/>
  <c r="V149" i="7" s="1"/>
  <c r="M149" i="8" s="1"/>
  <c r="A150" i="7"/>
  <c r="U150" i="7"/>
  <c r="AA150" i="7"/>
  <c r="A151" i="7" l="1"/>
  <c r="Y150" i="7"/>
  <c r="Z150" i="7" s="1"/>
  <c r="AB150" i="7" s="1"/>
  <c r="O150" i="8" s="1"/>
  <c r="S150" i="7"/>
  <c r="T150" i="7" s="1"/>
  <c r="V150" i="7" s="1"/>
  <c r="M150" i="8" s="1"/>
  <c r="U151" i="7"/>
  <c r="AA151" i="7"/>
  <c r="S151" i="7" l="1"/>
  <c r="T151" i="7" s="1"/>
  <c r="V151" i="7" s="1"/>
  <c r="M151" i="8" s="1"/>
  <c r="Y151" i="7"/>
  <c r="Z151" i="7" s="1"/>
  <c r="AB151" i="7" s="1"/>
  <c r="O151" i="8" s="1"/>
  <c r="A152" i="7"/>
  <c r="U152" i="7"/>
  <c r="AA152" i="7"/>
  <c r="A153" i="7" l="1"/>
  <c r="Y152" i="7"/>
  <c r="Z152" i="7" s="1"/>
  <c r="AB152" i="7" s="1"/>
  <c r="O152" i="8" s="1"/>
  <c r="S152" i="7"/>
  <c r="T152" i="7" s="1"/>
  <c r="V152" i="7" s="1"/>
  <c r="M152" i="8" s="1"/>
  <c r="U153" i="7"/>
  <c r="AA153" i="7"/>
  <c r="A154" i="7" l="1"/>
  <c r="Y153" i="7"/>
  <c r="Z153" i="7" s="1"/>
  <c r="AB153" i="7" s="1"/>
  <c r="O153" i="8" s="1"/>
  <c r="S153" i="7"/>
  <c r="T153" i="7" s="1"/>
  <c r="V153" i="7" s="1"/>
  <c r="M153" i="8" s="1"/>
  <c r="U154" i="7"/>
  <c r="AA154" i="7"/>
  <c r="S154" i="7" l="1"/>
  <c r="T154" i="7" s="1"/>
  <c r="V154" i="7" s="1"/>
  <c r="M154" i="8" s="1"/>
  <c r="Y154" i="7"/>
  <c r="Z154" i="7" s="1"/>
  <c r="AB154" i="7" s="1"/>
  <c r="O154" i="8" s="1"/>
  <c r="A155" i="7"/>
  <c r="U155" i="7"/>
  <c r="AA155" i="7"/>
  <c r="AA156" i="7"/>
  <c r="S155" i="7" l="1"/>
  <c r="T155" i="7" s="1"/>
  <c r="V155" i="7" s="1"/>
  <c r="M155" i="8" s="1"/>
  <c r="A156" i="7"/>
  <c r="Y155" i="7"/>
  <c r="Z155" i="7" s="1"/>
  <c r="AB155" i="7" s="1"/>
  <c r="O155" i="8" s="1"/>
  <c r="U156" i="7"/>
  <c r="Y156" i="7" l="1"/>
  <c r="Z156" i="7" s="1"/>
  <c r="AB156" i="7" s="1"/>
  <c r="O156" i="8" s="1"/>
  <c r="A157" i="7"/>
  <c r="S156" i="7"/>
  <c r="T156" i="7" s="1"/>
  <c r="V156" i="7" s="1"/>
  <c r="M156" i="8" s="1"/>
  <c r="U157" i="7"/>
  <c r="AA157" i="7"/>
  <c r="A158" i="7" l="1"/>
  <c r="Y157" i="7"/>
  <c r="Z157" i="7" s="1"/>
  <c r="AB157" i="7" s="1"/>
  <c r="O157" i="8" s="1"/>
  <c r="S157" i="7"/>
  <c r="T157" i="7" s="1"/>
  <c r="V157" i="7" s="1"/>
  <c r="M157" i="8" s="1"/>
  <c r="U158" i="7"/>
  <c r="AA158" i="7"/>
  <c r="Y158" i="7" l="1"/>
  <c r="Z158" i="7" s="1"/>
  <c r="AB158" i="7" s="1"/>
  <c r="O158" i="8" s="1"/>
  <c r="S158" i="7"/>
  <c r="T158" i="7" s="1"/>
  <c r="V158" i="7" s="1"/>
  <c r="M158" i="8" s="1"/>
  <c r="A159" i="7"/>
  <c r="U159" i="7"/>
  <c r="AA159" i="7"/>
  <c r="Y159" i="7" l="1"/>
  <c r="Z159" i="7" s="1"/>
  <c r="AB159" i="7" s="1"/>
  <c r="O159" i="8" s="1"/>
  <c r="A160" i="7"/>
  <c r="S159" i="7"/>
  <c r="T159" i="7" s="1"/>
  <c r="V159" i="7" s="1"/>
  <c r="M159" i="8" s="1"/>
  <c r="U160" i="7"/>
  <c r="AA160" i="7"/>
  <c r="Y160" i="7" l="1"/>
  <c r="Z160" i="7" s="1"/>
  <c r="AB160" i="7" s="1"/>
  <c r="O160" i="8" s="1"/>
  <c r="S160" i="7"/>
  <c r="T160" i="7" s="1"/>
  <c r="V160" i="7" s="1"/>
  <c r="M160" i="8" s="1"/>
  <c r="A161" i="7"/>
  <c r="U161" i="7"/>
  <c r="AA161" i="7"/>
  <c r="A162" i="7" l="1"/>
  <c r="Y161" i="7"/>
  <c r="Z161" i="7" s="1"/>
  <c r="AB161" i="7" s="1"/>
  <c r="O161" i="8" s="1"/>
  <c r="S161" i="7"/>
  <c r="T161" i="7" s="1"/>
  <c r="V161" i="7" s="1"/>
  <c r="M161" i="8" s="1"/>
  <c r="U162" i="7"/>
  <c r="AA162" i="7"/>
  <c r="S162" i="7" l="1"/>
  <c r="T162" i="7" s="1"/>
  <c r="V162" i="7" s="1"/>
  <c r="M162" i="8" s="1"/>
  <c r="A163" i="7"/>
  <c r="Y162" i="7"/>
  <c r="Z162" i="7" s="1"/>
  <c r="AB162" i="7" s="1"/>
  <c r="O162" i="8" s="1"/>
  <c r="U163" i="7"/>
  <c r="AA163" i="7"/>
  <c r="A164" i="7" l="1"/>
  <c r="Y163" i="7"/>
  <c r="Z163" i="7" s="1"/>
  <c r="AB163" i="7" s="1"/>
  <c r="O163" i="8" s="1"/>
  <c r="S163" i="7"/>
  <c r="T163" i="7" s="1"/>
  <c r="V163" i="7" s="1"/>
  <c r="M163" i="8" s="1"/>
  <c r="U164" i="7"/>
  <c r="AA164" i="7"/>
  <c r="S164" i="7" l="1"/>
  <c r="T164" i="7" s="1"/>
  <c r="V164" i="7" s="1"/>
  <c r="M164" i="8" s="1"/>
  <c r="A165" i="7"/>
  <c r="Y164" i="7"/>
  <c r="Z164" i="7" s="1"/>
  <c r="AB164" i="7" s="1"/>
  <c r="O164" i="8" s="1"/>
  <c r="U165" i="7"/>
  <c r="AA165" i="7"/>
  <c r="A166" i="7" l="1"/>
  <c r="Y165" i="7"/>
  <c r="Z165" i="7" s="1"/>
  <c r="AB165" i="7" s="1"/>
  <c r="O165" i="8" s="1"/>
  <c r="S165" i="7"/>
  <c r="T165" i="7" s="1"/>
  <c r="V165" i="7" s="1"/>
  <c r="M165" i="8" s="1"/>
  <c r="U166" i="7"/>
  <c r="AA166" i="7"/>
  <c r="A167" i="7" l="1"/>
  <c r="S166" i="7"/>
  <c r="T166" i="7" s="1"/>
  <c r="V166" i="7" s="1"/>
  <c r="M166" i="8" s="1"/>
  <c r="Y166" i="7"/>
  <c r="Z166" i="7" s="1"/>
  <c r="AB166" i="7" s="1"/>
  <c r="O166" i="8" s="1"/>
  <c r="U167" i="7"/>
  <c r="AA167" i="7"/>
  <c r="Y167" i="7" l="1"/>
  <c r="Z167" i="7" s="1"/>
  <c r="AB167" i="7" s="1"/>
  <c r="O167" i="8" s="1"/>
  <c r="A168" i="7"/>
  <c r="S167" i="7"/>
  <c r="T167" i="7" s="1"/>
  <c r="V167" i="7" s="1"/>
  <c r="M167" i="8" s="1"/>
  <c r="U168" i="7"/>
  <c r="AA168" i="7"/>
  <c r="Y168" i="7" l="1"/>
  <c r="Z168" i="7" s="1"/>
  <c r="AB168" i="7" s="1"/>
  <c r="O168" i="8" s="1"/>
  <c r="S168" i="7"/>
  <c r="T168" i="7" s="1"/>
  <c r="V168" i="7" s="1"/>
  <c r="M168" i="8" s="1"/>
  <c r="A169" i="7"/>
  <c r="U169" i="7"/>
  <c r="AA169" i="7"/>
  <c r="Y169" i="7" l="1"/>
  <c r="Z169" i="7" s="1"/>
  <c r="AB169" i="7" s="1"/>
  <c r="O169" i="8" s="1"/>
  <c r="S169" i="7"/>
  <c r="T169" i="7" s="1"/>
  <c r="V169" i="7" s="1"/>
  <c r="M169" i="8" s="1"/>
  <c r="A170" i="7"/>
  <c r="U170" i="7"/>
  <c r="AA170" i="7"/>
  <c r="A171" i="7" l="1"/>
  <c r="Y170" i="7"/>
  <c r="Z170" i="7" s="1"/>
  <c r="AB170" i="7" s="1"/>
  <c r="O170" i="8" s="1"/>
  <c r="S170" i="7"/>
  <c r="T170" i="7" s="1"/>
  <c r="V170" i="7" s="1"/>
  <c r="M170" i="8" s="1"/>
  <c r="U171" i="7"/>
  <c r="AA171" i="7"/>
  <c r="Y171" i="7" l="1"/>
  <c r="Z171" i="7" s="1"/>
  <c r="AB171" i="7" s="1"/>
  <c r="O171" i="8" s="1"/>
  <c r="S171" i="7"/>
  <c r="T171" i="7" s="1"/>
  <c r="V171" i="7" s="1"/>
  <c r="M171" i="8" s="1"/>
  <c r="A172" i="7"/>
  <c r="U172" i="7"/>
  <c r="AA172" i="7"/>
  <c r="A173" i="7" l="1"/>
  <c r="Y172" i="7"/>
  <c r="Z172" i="7" s="1"/>
  <c r="AB172" i="7" s="1"/>
  <c r="O172" i="8" s="1"/>
  <c r="S172" i="7"/>
  <c r="T172" i="7" s="1"/>
  <c r="V172" i="7" s="1"/>
  <c r="M172" i="8" s="1"/>
  <c r="U173" i="7"/>
  <c r="AA173" i="7"/>
  <c r="S173" i="7" l="1"/>
  <c r="T173" i="7" s="1"/>
  <c r="V173" i="7" s="1"/>
  <c r="M173" i="8" s="1"/>
  <c r="Y173" i="7"/>
  <c r="Z173" i="7" s="1"/>
  <c r="AB173" i="7" s="1"/>
  <c r="O173" i="8" s="1"/>
  <c r="A174" i="7"/>
  <c r="U174" i="7"/>
  <c r="AA174" i="7"/>
  <c r="A175" i="7" l="1"/>
  <c r="Y174" i="7"/>
  <c r="Z174" i="7" s="1"/>
  <c r="AB174" i="7" s="1"/>
  <c r="O174" i="8" s="1"/>
  <c r="S174" i="7"/>
  <c r="T174" i="7" s="1"/>
  <c r="V174" i="7" s="1"/>
  <c r="M174" i="8" s="1"/>
  <c r="U175" i="7"/>
  <c r="AA175" i="7"/>
  <c r="S175" i="7" l="1"/>
  <c r="T175" i="7" s="1"/>
  <c r="V175" i="7" s="1"/>
  <c r="M175" i="8" s="1"/>
  <c r="A176" i="7"/>
  <c r="Y175" i="7"/>
  <c r="Z175" i="7" s="1"/>
  <c r="AB175" i="7" s="1"/>
  <c r="O175" i="8" s="1"/>
  <c r="U176" i="7"/>
  <c r="AA176" i="7"/>
  <c r="AA177" i="7"/>
  <c r="A177" i="7" l="1"/>
  <c r="Y176" i="7"/>
  <c r="Z176" i="7" s="1"/>
  <c r="AB176" i="7" s="1"/>
  <c r="O176" i="8" s="1"/>
  <c r="S176" i="7"/>
  <c r="T176" i="7" s="1"/>
  <c r="V176" i="7" s="1"/>
  <c r="M176" i="8" s="1"/>
  <c r="U177" i="7"/>
  <c r="A178" i="7" l="1"/>
  <c r="Y177" i="7"/>
  <c r="Z177" i="7" s="1"/>
  <c r="AB177" i="7" s="1"/>
  <c r="O177" i="8" s="1"/>
  <c r="S177" i="7"/>
  <c r="T177" i="7" s="1"/>
  <c r="V177" i="7" s="1"/>
  <c r="M177" i="8" s="1"/>
  <c r="U178" i="7"/>
  <c r="AA178" i="7"/>
  <c r="Y178" i="7" l="1"/>
  <c r="Z178" i="7" s="1"/>
  <c r="AB178" i="7" s="1"/>
  <c r="O178" i="8" s="1"/>
  <c r="S178" i="7"/>
  <c r="T178" i="7" s="1"/>
  <c r="V178" i="7" s="1"/>
  <c r="M178" i="8" s="1"/>
  <c r="A179" i="7"/>
  <c r="U179" i="7"/>
  <c r="AA179" i="7"/>
  <c r="A180" i="7" l="1"/>
  <c r="S179" i="7"/>
  <c r="T179" i="7" s="1"/>
  <c r="V179" i="7" s="1"/>
  <c r="M179" i="8" s="1"/>
  <c r="Y179" i="7"/>
  <c r="Z179" i="7" s="1"/>
  <c r="AB179" i="7" s="1"/>
  <c r="O179" i="8" s="1"/>
  <c r="U180" i="7"/>
  <c r="AA180" i="7"/>
  <c r="Y180" i="7" l="1"/>
  <c r="Z180" i="7" s="1"/>
  <c r="AB180" i="7" s="1"/>
  <c r="O180" i="8" s="1"/>
  <c r="S180" i="7"/>
  <c r="T180" i="7" s="1"/>
  <c r="V180" i="7" s="1"/>
  <c r="M180" i="8" s="1"/>
  <c r="A181" i="7"/>
  <c r="U181" i="7"/>
  <c r="AA181" i="7"/>
  <c r="A182" i="7" l="1"/>
  <c r="Y181" i="7"/>
  <c r="Z181" i="7" s="1"/>
  <c r="AB181" i="7" s="1"/>
  <c r="O181" i="8" s="1"/>
  <c r="S181" i="7"/>
  <c r="T181" i="7" s="1"/>
  <c r="V181" i="7" s="1"/>
  <c r="M181" i="8" s="1"/>
  <c r="U182" i="7"/>
  <c r="AA182" i="7"/>
  <c r="Y182" i="7" l="1"/>
  <c r="Z182" i="7" s="1"/>
  <c r="AB182" i="7" s="1"/>
  <c r="O182" i="8" s="1"/>
  <c r="S182" i="7"/>
  <c r="T182" i="7" s="1"/>
  <c r="V182" i="7" s="1"/>
  <c r="M182" i="8" s="1"/>
  <c r="A183" i="7"/>
  <c r="U183" i="7"/>
  <c r="AA183" i="7"/>
  <c r="A184" i="7" l="1"/>
  <c r="Y183" i="7"/>
  <c r="Z183" i="7" s="1"/>
  <c r="AB183" i="7" s="1"/>
  <c r="O183" i="8" s="1"/>
  <c r="S183" i="7"/>
  <c r="T183" i="7" s="1"/>
  <c r="V183" i="7" s="1"/>
  <c r="M183" i="8" s="1"/>
  <c r="U184" i="7"/>
  <c r="AA184" i="7"/>
  <c r="Y184" i="7" l="1"/>
  <c r="Z184" i="7" s="1"/>
  <c r="AB184" i="7" s="1"/>
  <c r="O184" i="8" s="1"/>
  <c r="S184" i="7"/>
  <c r="T184" i="7" s="1"/>
  <c r="V184" i="7" s="1"/>
  <c r="M184" i="8" s="1"/>
  <c r="A185" i="7"/>
  <c r="U185" i="7"/>
  <c r="AA185" i="7"/>
  <c r="A186" i="7" l="1"/>
  <c r="Y185" i="7"/>
  <c r="Z185" i="7" s="1"/>
  <c r="AB185" i="7" s="1"/>
  <c r="O185" i="8" s="1"/>
  <c r="S185" i="7"/>
  <c r="T185" i="7" s="1"/>
  <c r="V185" i="7" s="1"/>
  <c r="M185" i="8" s="1"/>
  <c r="U186" i="7"/>
  <c r="AA186" i="7"/>
  <c r="S186" i="7" l="1"/>
  <c r="T186" i="7" s="1"/>
  <c r="V186" i="7" s="1"/>
  <c r="M186" i="8" s="1"/>
  <c r="A187" i="7"/>
  <c r="Y186" i="7"/>
  <c r="Z186" i="7" s="1"/>
  <c r="AB186" i="7" s="1"/>
  <c r="O186" i="8" s="1"/>
  <c r="U187" i="7"/>
  <c r="AA187" i="7"/>
  <c r="A188" i="7" l="1"/>
  <c r="Y187" i="7"/>
  <c r="Z187" i="7" s="1"/>
  <c r="AB187" i="7" s="1"/>
  <c r="O187" i="8" s="1"/>
  <c r="S187" i="7"/>
  <c r="T187" i="7" s="1"/>
  <c r="V187" i="7" s="1"/>
  <c r="M187" i="8" s="1"/>
  <c r="U188" i="7"/>
  <c r="AA188" i="7"/>
  <c r="S188" i="7" l="1"/>
  <c r="T188" i="7" s="1"/>
  <c r="V188" i="7" s="1"/>
  <c r="M188" i="8" s="1"/>
  <c r="A189" i="7"/>
  <c r="Y188" i="7"/>
  <c r="Z188" i="7" s="1"/>
  <c r="AB188" i="7" s="1"/>
  <c r="O188" i="8" s="1"/>
  <c r="U189" i="7"/>
  <c r="AA189" i="7"/>
  <c r="Y189" i="7" l="1"/>
  <c r="Z189" i="7" s="1"/>
  <c r="AB189" i="7" s="1"/>
  <c r="O189" i="8" s="1"/>
  <c r="S189" i="7"/>
  <c r="T189" i="7" s="1"/>
  <c r="V189" i="7" s="1"/>
  <c r="M189" i="8" s="1"/>
  <c r="A190" i="7"/>
  <c r="U190" i="7"/>
  <c r="AA190" i="7"/>
  <c r="S190" i="7" l="1"/>
  <c r="T190" i="7" s="1"/>
  <c r="V190" i="7" s="1"/>
  <c r="M190" i="8" s="1"/>
  <c r="A191" i="7"/>
  <c r="Y190" i="7"/>
  <c r="Z190" i="7" s="1"/>
  <c r="AB190" i="7" s="1"/>
  <c r="O190" i="8" s="1"/>
  <c r="U191" i="7"/>
  <c r="AA191" i="7"/>
  <c r="Y191" i="7" l="1"/>
  <c r="Z191" i="7" s="1"/>
  <c r="AB191" i="7" s="1"/>
  <c r="O191" i="8" s="1"/>
  <c r="S191" i="7"/>
  <c r="T191" i="7" s="1"/>
  <c r="V191" i="7" s="1"/>
  <c r="M191" i="8" s="1"/>
  <c r="A192" i="7"/>
  <c r="U192" i="7"/>
  <c r="AA192" i="7"/>
  <c r="Y192" i="7" l="1"/>
  <c r="Z192" i="7" s="1"/>
  <c r="AB192" i="7" s="1"/>
  <c r="O192" i="8" s="1"/>
  <c r="A193" i="7"/>
  <c r="S192" i="7"/>
  <c r="T192" i="7" s="1"/>
  <c r="V192" i="7" s="1"/>
  <c r="M192" i="8" s="1"/>
  <c r="U193" i="7"/>
  <c r="AA193" i="7"/>
  <c r="Y193" i="7" l="1"/>
  <c r="Z193" i="7" s="1"/>
  <c r="AB193" i="7" s="1"/>
  <c r="O193" i="8" s="1"/>
  <c r="S193" i="7"/>
  <c r="T193" i="7" s="1"/>
  <c r="V193" i="7" s="1"/>
  <c r="M193" i="8" s="1"/>
  <c r="A194" i="7"/>
  <c r="U194" i="7"/>
  <c r="AA194" i="7"/>
  <c r="A195" i="7" l="1"/>
  <c r="Y194" i="7"/>
  <c r="Z194" i="7" s="1"/>
  <c r="AB194" i="7" s="1"/>
  <c r="O194" i="8" s="1"/>
  <c r="S194" i="7"/>
  <c r="T194" i="7" s="1"/>
  <c r="V194" i="7" s="1"/>
  <c r="M194" i="8" s="1"/>
  <c r="U195" i="7"/>
  <c r="AA195" i="7"/>
  <c r="Y195" i="7" l="1"/>
  <c r="Z195" i="7" s="1"/>
  <c r="AB195" i="7" s="1"/>
  <c r="O195" i="8" s="1"/>
  <c r="S195" i="7"/>
  <c r="T195" i="7" s="1"/>
  <c r="V195" i="7" s="1"/>
  <c r="M195" i="8" s="1"/>
  <c r="A196" i="7"/>
  <c r="U196" i="7"/>
  <c r="AA196" i="7"/>
  <c r="A197" i="7" l="1"/>
  <c r="Y196" i="7"/>
  <c r="Z196" i="7" s="1"/>
  <c r="AB196" i="7" s="1"/>
  <c r="O196" i="8" s="1"/>
  <c r="S196" i="7"/>
  <c r="T196" i="7" s="1"/>
  <c r="V196" i="7" s="1"/>
  <c r="M196" i="8" s="1"/>
  <c r="U197" i="7"/>
  <c r="AA197" i="7"/>
  <c r="Y197" i="7" l="1"/>
  <c r="Z197" i="7" s="1"/>
  <c r="AB197" i="7" s="1"/>
  <c r="O197" i="8" s="1"/>
  <c r="S197" i="7"/>
  <c r="T197" i="7" s="1"/>
  <c r="V197" i="7" s="1"/>
  <c r="M197" i="8" s="1"/>
  <c r="A198" i="7"/>
  <c r="U198" i="7"/>
  <c r="AA198" i="7"/>
  <c r="A199" i="7" l="1"/>
  <c r="Y198" i="7"/>
  <c r="Z198" i="7" s="1"/>
  <c r="AB198" i="7" s="1"/>
  <c r="O198" i="8" s="1"/>
  <c r="S198" i="7"/>
  <c r="T198" i="7" s="1"/>
  <c r="V198" i="7" s="1"/>
  <c r="M198" i="8" s="1"/>
  <c r="U199" i="7"/>
  <c r="AA199" i="7"/>
  <c r="S199" i="7" l="1"/>
  <c r="T199" i="7" s="1"/>
  <c r="V199" i="7" s="1"/>
  <c r="M199" i="8" s="1"/>
  <c r="Y199" i="7"/>
  <c r="Z199" i="7" s="1"/>
  <c r="AB199" i="7" s="1"/>
  <c r="O199" i="8" s="1"/>
  <c r="A200" i="7"/>
  <c r="U200" i="7"/>
  <c r="AA200" i="7"/>
  <c r="A201" i="7" l="1"/>
  <c r="Y200" i="7"/>
  <c r="Z200" i="7" s="1"/>
  <c r="AB200" i="7" s="1"/>
  <c r="O200" i="8" s="1"/>
  <c r="S200" i="7"/>
  <c r="T200" i="7" s="1"/>
  <c r="V200" i="7" s="1"/>
  <c r="M200" i="8" s="1"/>
  <c r="U201" i="7"/>
  <c r="AA201" i="7"/>
  <c r="S201" i="7" l="1"/>
  <c r="T201" i="7" s="1"/>
  <c r="V201" i="7" s="1"/>
  <c r="M201" i="8" s="1"/>
  <c r="A202" i="7"/>
  <c r="Y201" i="7"/>
  <c r="Z201" i="7" s="1"/>
  <c r="AB201" i="7" s="1"/>
  <c r="O201" i="8" s="1"/>
  <c r="U202" i="7"/>
  <c r="AA202" i="7"/>
  <c r="Y202" i="7" l="1"/>
  <c r="Z202" i="7" s="1"/>
  <c r="AB202" i="7" s="1"/>
  <c r="O202" i="8" s="1"/>
  <c r="S202" i="7"/>
  <c r="T202" i="7" s="1"/>
  <c r="V202" i="7" s="1"/>
  <c r="M202" i="8" s="1"/>
  <c r="A203" i="7"/>
  <c r="U203" i="7"/>
  <c r="AA203" i="7"/>
  <c r="A204" i="7" l="1"/>
  <c r="S203" i="7"/>
  <c r="T203" i="7" s="1"/>
  <c r="V203" i="7" s="1"/>
  <c r="M203" i="8" s="1"/>
  <c r="Y203" i="7"/>
  <c r="Z203" i="7" s="1"/>
  <c r="AB203" i="7" s="1"/>
  <c r="O203" i="8" s="1"/>
  <c r="U204" i="7"/>
  <c r="AA204" i="7"/>
  <c r="Y204" i="7" l="1"/>
  <c r="Z204" i="7" s="1"/>
  <c r="AB204" i="7" s="1"/>
  <c r="O204" i="8" s="1"/>
  <c r="A205" i="7"/>
  <c r="S204" i="7"/>
  <c r="T204" i="7" s="1"/>
  <c r="V204" i="7" s="1"/>
  <c r="M204" i="8" s="1"/>
  <c r="U205" i="7"/>
  <c r="AA205" i="7"/>
  <c r="A206" i="7" l="1"/>
  <c r="Y205" i="7"/>
  <c r="Z205" i="7" s="1"/>
  <c r="AB205" i="7" s="1"/>
  <c r="O205" i="8" s="1"/>
  <c r="S205" i="7"/>
  <c r="T205" i="7" s="1"/>
  <c r="V205" i="7" s="1"/>
  <c r="M205" i="8" s="1"/>
  <c r="U206" i="7"/>
  <c r="AA206" i="7"/>
  <c r="S206" i="7" l="1"/>
  <c r="T206" i="7" s="1"/>
  <c r="V206" i="7" s="1"/>
  <c r="M206" i="8" s="1"/>
  <c r="A207" i="7"/>
  <c r="Y206" i="7"/>
  <c r="Z206" i="7" s="1"/>
  <c r="AB206" i="7" s="1"/>
  <c r="O206" i="8" s="1"/>
  <c r="U207" i="7"/>
  <c r="AA207" i="7"/>
  <c r="Y207" i="7" l="1"/>
  <c r="Z207" i="7" s="1"/>
  <c r="AB207" i="7" s="1"/>
  <c r="O207" i="8" s="1"/>
  <c r="A208" i="7"/>
  <c r="S207" i="7"/>
  <c r="T207" i="7" s="1"/>
  <c r="V207" i="7" s="1"/>
  <c r="M207" i="8" s="1"/>
  <c r="U208" i="7"/>
  <c r="AA208" i="7"/>
  <c r="S208" i="7" l="1"/>
  <c r="T208" i="7" s="1"/>
  <c r="V208" i="7" s="1"/>
  <c r="M208" i="8" s="1"/>
  <c r="A209" i="7"/>
  <c r="Y208" i="7"/>
  <c r="Z208" i="7" s="1"/>
  <c r="AB208" i="7" s="1"/>
  <c r="O208" i="8" s="1"/>
  <c r="U209" i="7"/>
  <c r="AA209" i="7"/>
  <c r="A210" i="7" l="1"/>
  <c r="Y209" i="7"/>
  <c r="Z209" i="7" s="1"/>
  <c r="AB209" i="7" s="1"/>
  <c r="O209" i="8" s="1"/>
  <c r="S209" i="7"/>
  <c r="T209" i="7" s="1"/>
  <c r="V209" i="7" s="1"/>
  <c r="M209" i="8" s="1"/>
  <c r="U210" i="7"/>
  <c r="AA210" i="7"/>
  <c r="S210" i="7" l="1"/>
  <c r="T210" i="7" s="1"/>
  <c r="V210" i="7" s="1"/>
  <c r="M210" i="8" s="1"/>
  <c r="A211" i="7"/>
  <c r="Y210" i="7"/>
  <c r="Z210" i="7" s="1"/>
  <c r="AB210" i="7" s="1"/>
  <c r="O210" i="8" s="1"/>
  <c r="U211" i="7"/>
  <c r="AA211" i="7"/>
  <c r="A212" i="7" l="1"/>
  <c r="Y211" i="7"/>
  <c r="Z211" i="7" s="1"/>
  <c r="AB211" i="7" s="1"/>
  <c r="O211" i="8" s="1"/>
  <c r="S211" i="7"/>
  <c r="T211" i="7" s="1"/>
  <c r="V211" i="7" s="1"/>
  <c r="M211" i="8" s="1"/>
  <c r="U212" i="7"/>
  <c r="AA212" i="7"/>
  <c r="S212" i="7" l="1"/>
  <c r="T212" i="7" s="1"/>
  <c r="V212" i="7" s="1"/>
  <c r="M212" i="8" s="1"/>
  <c r="A213" i="7"/>
  <c r="Y212" i="7"/>
  <c r="Z212" i="7" s="1"/>
  <c r="AB212" i="7" s="1"/>
  <c r="O212" i="8" s="1"/>
  <c r="U213" i="7"/>
  <c r="AA213" i="7"/>
  <c r="A214" i="7" l="1"/>
  <c r="Y213" i="7"/>
  <c r="Z213" i="7" s="1"/>
  <c r="AB213" i="7" s="1"/>
  <c r="O213" i="8" s="1"/>
  <c r="S213" i="7"/>
  <c r="T213" i="7" s="1"/>
  <c r="V213" i="7" s="1"/>
  <c r="M213" i="8" s="1"/>
  <c r="U214" i="7"/>
  <c r="AA214" i="7"/>
  <c r="A215" i="7" l="1"/>
  <c r="Y214" i="7"/>
  <c r="Z214" i="7" s="1"/>
  <c r="AB214" i="7" s="1"/>
  <c r="O214" i="8" s="1"/>
  <c r="S214" i="7"/>
  <c r="T214" i="7" s="1"/>
  <c r="V214" i="7" s="1"/>
  <c r="M214" i="8" s="1"/>
  <c r="U215" i="7"/>
  <c r="AA215" i="7"/>
  <c r="Y215" i="7" l="1"/>
  <c r="Z215" i="7" s="1"/>
  <c r="AB215" i="7" s="1"/>
  <c r="O215" i="8" s="1"/>
  <c r="S215" i="7"/>
  <c r="T215" i="7" s="1"/>
  <c r="V215" i="7" s="1"/>
  <c r="M215" i="8" s="1"/>
  <c r="A216" i="7"/>
  <c r="U216" i="7"/>
  <c r="AA216" i="7"/>
  <c r="A217" i="7" l="1"/>
  <c r="Y216" i="7"/>
  <c r="Z216" i="7" s="1"/>
  <c r="AB216" i="7" s="1"/>
  <c r="O216" i="8" s="1"/>
  <c r="S216" i="7"/>
  <c r="T216" i="7" s="1"/>
  <c r="V216" i="7" s="1"/>
  <c r="M216" i="8" s="1"/>
  <c r="U217" i="7"/>
  <c r="AA217" i="7"/>
  <c r="Y217" i="7" l="1"/>
  <c r="Z217" i="7" s="1"/>
  <c r="AB217" i="7" s="1"/>
  <c r="O217" i="8" s="1"/>
  <c r="S217" i="7"/>
  <c r="T217" i="7" s="1"/>
  <c r="V217" i="7" s="1"/>
  <c r="M217" i="8" s="1"/>
  <c r="A218" i="7"/>
  <c r="U218" i="7"/>
  <c r="AA218" i="7"/>
  <c r="A219" i="7" l="1"/>
  <c r="Y218" i="7"/>
  <c r="Z218" i="7" s="1"/>
  <c r="AB218" i="7" s="1"/>
  <c r="O218" i="8" s="1"/>
  <c r="S218" i="7"/>
  <c r="T218" i="7" s="1"/>
  <c r="V218" i="7" s="1"/>
  <c r="M218" i="8" s="1"/>
  <c r="U219" i="7"/>
  <c r="AA219" i="7"/>
  <c r="Y219" i="7" l="1"/>
  <c r="Z219" i="7" s="1"/>
  <c r="AB219" i="7" s="1"/>
  <c r="O219" i="8" s="1"/>
  <c r="S219" i="7"/>
  <c r="T219" i="7" s="1"/>
  <c r="V219" i="7" s="1"/>
  <c r="M219" i="8" s="1"/>
  <c r="A220" i="7"/>
  <c r="U220" i="7"/>
  <c r="AA220" i="7"/>
  <c r="A221" i="7" l="1"/>
  <c r="Y220" i="7"/>
  <c r="Z220" i="7" s="1"/>
  <c r="AB220" i="7" s="1"/>
  <c r="O220" i="8" s="1"/>
  <c r="S220" i="7"/>
  <c r="T220" i="7" s="1"/>
  <c r="V220" i="7" s="1"/>
  <c r="M220" i="8" s="1"/>
  <c r="U221" i="7"/>
  <c r="AA221" i="7"/>
  <c r="S221" i="7" l="1"/>
  <c r="T221" i="7" s="1"/>
  <c r="V221" i="7" s="1"/>
  <c r="M221" i="8" s="1"/>
  <c r="A222" i="7"/>
  <c r="Y221" i="7"/>
  <c r="Z221" i="7" s="1"/>
  <c r="AB221" i="7" s="1"/>
  <c r="O221" i="8" s="1"/>
  <c r="U222" i="7"/>
  <c r="AA222" i="7"/>
  <c r="A223" i="7" l="1"/>
  <c r="Y222" i="7"/>
  <c r="Z222" i="7" s="1"/>
  <c r="AB222" i="7" s="1"/>
  <c r="O222" i="8" s="1"/>
  <c r="S222" i="7"/>
  <c r="T222" i="7" s="1"/>
  <c r="V222" i="7" s="1"/>
  <c r="M222" i="8" s="1"/>
  <c r="U223" i="7"/>
  <c r="AA223" i="7"/>
  <c r="S223" i="7" l="1"/>
  <c r="T223" i="7" s="1"/>
  <c r="V223" i="7" s="1"/>
  <c r="M223" i="8" s="1"/>
  <c r="A224" i="7"/>
  <c r="Y223" i="7"/>
  <c r="Z223" i="7" s="1"/>
  <c r="AB223" i="7" s="1"/>
  <c r="O223" i="8" s="1"/>
  <c r="U224" i="7"/>
  <c r="AA224" i="7"/>
  <c r="A225" i="7" l="1"/>
  <c r="Y224" i="7"/>
  <c r="Z224" i="7" s="1"/>
  <c r="AB224" i="7" s="1"/>
  <c r="O224" i="8" s="1"/>
  <c r="S224" i="7"/>
  <c r="T224" i="7" s="1"/>
  <c r="V224" i="7" s="1"/>
  <c r="M224" i="8" s="1"/>
  <c r="U225" i="7"/>
  <c r="AA225" i="7"/>
  <c r="A226" i="7" l="1"/>
  <c r="Y225" i="7"/>
  <c r="Z225" i="7" s="1"/>
  <c r="AB225" i="7" s="1"/>
  <c r="O225" i="8" s="1"/>
  <c r="S225" i="7"/>
  <c r="T225" i="7" s="1"/>
  <c r="V225" i="7" s="1"/>
  <c r="M225" i="8" s="1"/>
  <c r="U226" i="7"/>
  <c r="AA226" i="7"/>
  <c r="Y226" i="7" l="1"/>
  <c r="Z226" i="7" s="1"/>
  <c r="AB226" i="7" s="1"/>
  <c r="O226" i="8" s="1"/>
  <c r="S226" i="7"/>
  <c r="T226" i="7" s="1"/>
  <c r="V226" i="7" s="1"/>
  <c r="M226" i="8" s="1"/>
  <c r="A227" i="7"/>
  <c r="U227" i="7"/>
  <c r="AA227" i="7"/>
  <c r="A228" i="7" l="1"/>
  <c r="Y227" i="7"/>
  <c r="Z227" i="7" s="1"/>
  <c r="AB227" i="7" s="1"/>
  <c r="O227" i="8" s="1"/>
  <c r="S227" i="7"/>
  <c r="T227" i="7" s="1"/>
  <c r="V227" i="7" s="1"/>
  <c r="M227" i="8" s="1"/>
  <c r="U228" i="7"/>
  <c r="AA228" i="7"/>
  <c r="Y228" i="7" l="1"/>
  <c r="Z228" i="7" s="1"/>
  <c r="AB228" i="7" s="1"/>
  <c r="O228" i="8" s="1"/>
  <c r="S228" i="7"/>
  <c r="T228" i="7" s="1"/>
  <c r="V228" i="7" s="1"/>
  <c r="M228" i="8" s="1"/>
  <c r="A229" i="7"/>
  <c r="U229" i="7"/>
  <c r="AA229" i="7"/>
  <c r="A230" i="7" l="1"/>
  <c r="Y229" i="7"/>
  <c r="Z229" i="7" s="1"/>
  <c r="AB229" i="7" s="1"/>
  <c r="O229" i="8" s="1"/>
  <c r="S229" i="7"/>
  <c r="T229" i="7" s="1"/>
  <c r="V229" i="7" s="1"/>
  <c r="M229" i="8" s="1"/>
  <c r="U230" i="7"/>
  <c r="AA230" i="7"/>
  <c r="S230" i="7" l="1"/>
  <c r="T230" i="7" s="1"/>
  <c r="V230" i="7" s="1"/>
  <c r="M230" i="8" s="1"/>
  <c r="Y230" i="7"/>
  <c r="Z230" i="7" s="1"/>
  <c r="AB230" i="7" s="1"/>
  <c r="O230" i="8" s="1"/>
  <c r="A231" i="7"/>
  <c r="U231" i="7"/>
  <c r="AA231" i="7"/>
  <c r="A232" i="7" l="1"/>
  <c r="Y231" i="7"/>
  <c r="Z231" i="7" s="1"/>
  <c r="AB231" i="7" s="1"/>
  <c r="O231" i="8" s="1"/>
  <c r="S231" i="7"/>
  <c r="T231" i="7" s="1"/>
  <c r="V231" i="7" s="1"/>
  <c r="M231" i="8" s="1"/>
  <c r="U232" i="7"/>
  <c r="AA232" i="7"/>
  <c r="S232" i="7" l="1"/>
  <c r="T232" i="7" s="1"/>
  <c r="V232" i="7" s="1"/>
  <c r="M232" i="8" s="1"/>
  <c r="A233" i="7"/>
  <c r="Y232" i="7"/>
  <c r="Z232" i="7" s="1"/>
  <c r="AB232" i="7" s="1"/>
  <c r="O232" i="8" s="1"/>
  <c r="U233" i="7"/>
  <c r="AA233" i="7"/>
  <c r="A234" i="7" l="1"/>
  <c r="Y233" i="7"/>
  <c r="Z233" i="7" s="1"/>
  <c r="AB233" i="7" s="1"/>
  <c r="O233" i="8" s="1"/>
  <c r="S233" i="7"/>
  <c r="T233" i="7" s="1"/>
  <c r="V233" i="7" s="1"/>
  <c r="M233" i="8" s="1"/>
  <c r="U234" i="7"/>
  <c r="AA234" i="7"/>
  <c r="S234" i="7" l="1"/>
  <c r="T234" i="7" s="1"/>
  <c r="V234" i="7" s="1"/>
  <c r="M234" i="8" s="1"/>
  <c r="A235" i="7"/>
  <c r="Y234" i="7"/>
  <c r="Z234" i="7" s="1"/>
  <c r="AB234" i="7" s="1"/>
  <c r="O234" i="8" s="1"/>
  <c r="U235" i="7"/>
  <c r="AA235" i="7"/>
  <c r="A236" i="7" l="1"/>
  <c r="S235" i="7"/>
  <c r="T235" i="7" s="1"/>
  <c r="V235" i="7" s="1"/>
  <c r="M235" i="8" s="1"/>
  <c r="Y235" i="7"/>
  <c r="Z235" i="7" s="1"/>
  <c r="AB235" i="7" s="1"/>
  <c r="O235" i="8" s="1"/>
  <c r="U236" i="7"/>
  <c r="AA236" i="7"/>
  <c r="S236" i="7" l="1"/>
  <c r="T236" i="7" s="1"/>
  <c r="V236" i="7" s="1"/>
  <c r="M236" i="8" s="1"/>
  <c r="A237" i="7"/>
  <c r="Y236" i="7"/>
  <c r="Z236" i="7" s="1"/>
  <c r="AB236" i="7" s="1"/>
  <c r="O236" i="8" s="1"/>
  <c r="U237" i="7"/>
  <c r="AA237" i="7"/>
  <c r="A238" i="7" l="1"/>
  <c r="Y237" i="7"/>
  <c r="Z237" i="7" s="1"/>
  <c r="AB237" i="7" s="1"/>
  <c r="O237" i="8" s="1"/>
  <c r="S237" i="7"/>
  <c r="T237" i="7" s="1"/>
  <c r="V237" i="7" s="1"/>
  <c r="M237" i="8" s="1"/>
  <c r="U238" i="7"/>
  <c r="AA238" i="7"/>
  <c r="A239" i="7" l="1"/>
  <c r="Y238" i="7"/>
  <c r="Z238" i="7" s="1"/>
  <c r="AB238" i="7" s="1"/>
  <c r="O238" i="8" s="1"/>
  <c r="S238" i="7"/>
  <c r="T238" i="7" s="1"/>
  <c r="V238" i="7" s="1"/>
  <c r="M238" i="8" s="1"/>
  <c r="U239" i="7"/>
  <c r="AA239" i="7"/>
  <c r="Y239" i="7" l="1"/>
  <c r="Z239" i="7" s="1"/>
  <c r="AB239" i="7" s="1"/>
  <c r="O239" i="8" s="1"/>
  <c r="S239" i="7"/>
  <c r="T239" i="7" s="1"/>
  <c r="V239" i="7" s="1"/>
  <c r="M239" i="8" s="1"/>
  <c r="A240" i="7"/>
  <c r="U240" i="7"/>
  <c r="AA240" i="7"/>
  <c r="Y240" i="7" l="1"/>
  <c r="Z240" i="7" s="1"/>
  <c r="AB240" i="7" s="1"/>
  <c r="O240" i="8" s="1"/>
  <c r="A241" i="7"/>
  <c r="S240" i="7"/>
  <c r="T240" i="7" s="1"/>
  <c r="V240" i="7" s="1"/>
  <c r="M240" i="8" s="1"/>
  <c r="U241" i="7"/>
  <c r="AA241" i="7"/>
  <c r="Y241" i="7" l="1"/>
  <c r="Z241" i="7" s="1"/>
  <c r="AB241" i="7" s="1"/>
  <c r="O241" i="8" s="1"/>
  <c r="S241" i="7"/>
  <c r="T241" i="7" s="1"/>
  <c r="V241" i="7" s="1"/>
  <c r="M241" i="8" s="1"/>
  <c r="A242" i="7"/>
  <c r="U242" i="7"/>
  <c r="AA242" i="7"/>
  <c r="A243" i="7" l="1"/>
  <c r="Y242" i="7"/>
  <c r="Z242" i="7" s="1"/>
  <c r="AB242" i="7" s="1"/>
  <c r="O242" i="8" s="1"/>
  <c r="S242" i="7"/>
  <c r="T242" i="7" s="1"/>
  <c r="V242" i="7" s="1"/>
  <c r="M242" i="8" s="1"/>
  <c r="U243" i="7"/>
  <c r="AA243" i="7"/>
  <c r="Y243" i="7" l="1"/>
  <c r="Z243" i="7" s="1"/>
  <c r="AB243" i="7" s="1"/>
  <c r="O243" i="8" s="1"/>
  <c r="S243" i="7"/>
  <c r="T243" i="7" s="1"/>
  <c r="V243" i="7" s="1"/>
  <c r="M243" i="8" s="1"/>
  <c r="A244" i="7"/>
  <c r="U244" i="7"/>
  <c r="AA244" i="7"/>
  <c r="A245" i="7" l="1"/>
  <c r="Y244" i="7"/>
  <c r="Z244" i="7" s="1"/>
  <c r="AB244" i="7" s="1"/>
  <c r="O244" i="8" s="1"/>
  <c r="S244" i="7"/>
  <c r="T244" i="7" s="1"/>
  <c r="V244" i="7" s="1"/>
  <c r="M244" i="8" s="1"/>
  <c r="U245" i="7"/>
  <c r="AA245" i="7"/>
  <c r="Y245" i="7" l="1"/>
  <c r="Z245" i="7" s="1"/>
  <c r="AB245" i="7" s="1"/>
  <c r="O245" i="8" s="1"/>
  <c r="S245" i="7"/>
  <c r="T245" i="7" s="1"/>
  <c r="V245" i="7" s="1"/>
  <c r="M245" i="8" s="1"/>
  <c r="A246" i="7"/>
  <c r="U246" i="7"/>
  <c r="AA246" i="7"/>
  <c r="A247" i="7" l="1"/>
  <c r="Y246" i="7"/>
  <c r="Z246" i="7" s="1"/>
  <c r="AB246" i="7" s="1"/>
  <c r="O246" i="8" s="1"/>
  <c r="S246" i="7"/>
  <c r="T246" i="7" s="1"/>
  <c r="V246" i="7" s="1"/>
  <c r="M246" i="8" s="1"/>
  <c r="U247" i="7"/>
  <c r="AA247" i="7"/>
  <c r="S247" i="7" l="1"/>
  <c r="T247" i="7" s="1"/>
  <c r="V247" i="7" s="1"/>
  <c r="M247" i="8" s="1"/>
  <c r="A248" i="7"/>
  <c r="Y247" i="7"/>
  <c r="Z247" i="7" s="1"/>
  <c r="AB247" i="7" s="1"/>
  <c r="O247" i="8" s="1"/>
  <c r="U248" i="7"/>
  <c r="AA248" i="7"/>
  <c r="A249" i="7" l="1"/>
  <c r="Y248" i="7"/>
  <c r="Z248" i="7" s="1"/>
  <c r="AB248" i="7" s="1"/>
  <c r="O248" i="8" s="1"/>
  <c r="S248" i="7"/>
  <c r="T248" i="7" s="1"/>
  <c r="V248" i="7" s="1"/>
  <c r="M248" i="8" s="1"/>
  <c r="U249" i="7"/>
  <c r="AA249" i="7"/>
  <c r="A250" i="7" l="1"/>
  <c r="Y249" i="7"/>
  <c r="Z249" i="7" s="1"/>
  <c r="AB249" i="7" s="1"/>
  <c r="O249" i="8" s="1"/>
  <c r="S249" i="7"/>
  <c r="T249" i="7" s="1"/>
  <c r="V249" i="7" s="1"/>
  <c r="M249" i="8" s="1"/>
  <c r="U250" i="7"/>
  <c r="AA250" i="7"/>
  <c r="Y250" i="7" l="1"/>
  <c r="Z250" i="7" s="1"/>
  <c r="AB250" i="7" s="1"/>
  <c r="O250" i="8" s="1"/>
  <c r="A251" i="7"/>
  <c r="S250" i="7"/>
  <c r="T250" i="7" s="1"/>
  <c r="V250" i="7" s="1"/>
  <c r="M250" i="8" s="1"/>
  <c r="U251" i="7"/>
  <c r="AA251" i="7"/>
  <c r="A252" i="7" l="1"/>
  <c r="Y251" i="7"/>
  <c r="Z251" i="7" s="1"/>
  <c r="AB251" i="7" s="1"/>
  <c r="O251" i="8" s="1"/>
  <c r="S251" i="7"/>
  <c r="T251" i="7" s="1"/>
  <c r="V251" i="7" s="1"/>
  <c r="M251" i="8" s="1"/>
  <c r="U252" i="7"/>
  <c r="AA252" i="7"/>
  <c r="AA253" i="7"/>
  <c r="Y252" i="7" l="1"/>
  <c r="Z252" i="7" s="1"/>
  <c r="AB252" i="7" s="1"/>
  <c r="O252" i="8" s="1"/>
  <c r="S252" i="7"/>
  <c r="T252" i="7" s="1"/>
  <c r="V252" i="7" s="1"/>
  <c r="M252" i="8" s="1"/>
  <c r="A253" i="7"/>
  <c r="U253" i="7"/>
  <c r="A254" i="7" l="1"/>
  <c r="Y253" i="7"/>
  <c r="Z253" i="7" s="1"/>
  <c r="AB253" i="7" s="1"/>
  <c r="O253" i="8" s="1"/>
  <c r="S253" i="7"/>
  <c r="T253" i="7" s="1"/>
  <c r="V253" i="7" s="1"/>
  <c r="M253" i="8" s="1"/>
  <c r="U254" i="7"/>
  <c r="AA254" i="7"/>
  <c r="Y254" i="7" l="1"/>
  <c r="Z254" i="7" s="1"/>
  <c r="AB254" i="7" s="1"/>
  <c r="O254" i="8" s="1"/>
  <c r="S254" i="7"/>
  <c r="T254" i="7" s="1"/>
  <c r="V254" i="7" s="1"/>
  <c r="M254" i="8" s="1"/>
  <c r="A255" i="7"/>
  <c r="U255" i="7"/>
  <c r="AA255" i="7"/>
  <c r="A256" i="7" l="1"/>
  <c r="Y255" i="7"/>
  <c r="Z255" i="7" s="1"/>
  <c r="AB255" i="7" s="1"/>
  <c r="O255" i="8" s="1"/>
  <c r="S255" i="7"/>
  <c r="T255" i="7" s="1"/>
  <c r="V255" i="7" s="1"/>
  <c r="M255" i="8" s="1"/>
  <c r="U256" i="7"/>
  <c r="AA256" i="7"/>
  <c r="S256" i="7" l="1"/>
  <c r="T256" i="7" s="1"/>
  <c r="V256" i="7" s="1"/>
  <c r="M256" i="8" s="1"/>
  <c r="A257" i="7"/>
  <c r="Y256" i="7"/>
  <c r="Z256" i="7" s="1"/>
  <c r="AB256" i="7" s="1"/>
  <c r="O256" i="8" s="1"/>
  <c r="U257" i="7"/>
  <c r="AA257" i="7"/>
  <c r="A258" i="7" l="1"/>
  <c r="Y257" i="7"/>
  <c r="Z257" i="7" s="1"/>
  <c r="AB257" i="7" s="1"/>
  <c r="O257" i="8" s="1"/>
  <c r="S257" i="7"/>
  <c r="T257" i="7" s="1"/>
  <c r="V257" i="7" s="1"/>
  <c r="M257" i="8" s="1"/>
  <c r="U258" i="7"/>
  <c r="AA258" i="7"/>
  <c r="S258" i="7" l="1"/>
  <c r="T258" i="7" s="1"/>
  <c r="V258" i="7" s="1"/>
  <c r="M258" i="8" s="1"/>
  <c r="A259" i="7"/>
  <c r="Y258" i="7"/>
  <c r="Z258" i="7" s="1"/>
  <c r="AB258" i="7" s="1"/>
  <c r="O258" i="8" s="1"/>
  <c r="U259" i="7"/>
  <c r="AA259" i="7"/>
  <c r="A260" i="7" l="1"/>
  <c r="S259" i="7"/>
  <c r="T259" i="7" s="1"/>
  <c r="V259" i="7" s="1"/>
  <c r="M259" i="8" s="1"/>
  <c r="Y259" i="7"/>
  <c r="Z259" i="7" s="1"/>
  <c r="AB259" i="7" s="1"/>
  <c r="O259" i="8" s="1"/>
  <c r="U260" i="7"/>
  <c r="AA260" i="7"/>
  <c r="S260" i="7" l="1"/>
  <c r="T260" i="7" s="1"/>
  <c r="V260" i="7" s="1"/>
  <c r="M260" i="8" s="1"/>
  <c r="A261" i="7"/>
  <c r="Y260" i="7"/>
  <c r="Z260" i="7" s="1"/>
  <c r="AB260" i="7" s="1"/>
  <c r="O260" i="8" s="1"/>
  <c r="U261" i="7"/>
  <c r="AA261" i="7"/>
  <c r="A262" i="7" l="1"/>
  <c r="Y261" i="7"/>
  <c r="Z261" i="7" s="1"/>
  <c r="AB261" i="7" s="1"/>
  <c r="O261" i="8" s="1"/>
  <c r="S261" i="7"/>
  <c r="T261" i="7" s="1"/>
  <c r="V261" i="7" s="1"/>
  <c r="M261" i="8" s="1"/>
  <c r="U262" i="7"/>
  <c r="AA262" i="7"/>
  <c r="S262" i="7" l="1"/>
  <c r="T262" i="7" s="1"/>
  <c r="V262" i="7" s="1"/>
  <c r="M262" i="8" s="1"/>
  <c r="A263" i="7"/>
  <c r="Y262" i="7"/>
  <c r="Z262" i="7" s="1"/>
  <c r="AB262" i="7" s="1"/>
  <c r="O262" i="8" s="1"/>
  <c r="U263" i="7"/>
  <c r="AA263" i="7"/>
  <c r="Y263" i="7" l="1"/>
  <c r="Z263" i="7" s="1"/>
  <c r="AB263" i="7" s="1"/>
  <c r="O263" i="8" s="1"/>
  <c r="S263" i="7"/>
  <c r="T263" i="7" s="1"/>
  <c r="V263" i="7" s="1"/>
  <c r="M263" i="8" s="1"/>
  <c r="A264" i="7"/>
  <c r="U264" i="7"/>
  <c r="AA264" i="7"/>
  <c r="Y264" i="7" l="1"/>
  <c r="Z264" i="7" s="1"/>
  <c r="AB264" i="7" s="1"/>
  <c r="O264" i="8" s="1"/>
  <c r="A265" i="7"/>
  <c r="S264" i="7"/>
  <c r="T264" i="7" s="1"/>
  <c r="V264" i="7" s="1"/>
  <c r="M264" i="8" s="1"/>
  <c r="U265" i="7"/>
  <c r="AA265" i="7"/>
  <c r="Y265" i="7" l="1"/>
  <c r="Z265" i="7" s="1"/>
  <c r="AB265" i="7" s="1"/>
  <c r="O265" i="8" s="1"/>
  <c r="S265" i="7"/>
  <c r="T265" i="7" s="1"/>
  <c r="V265" i="7" s="1"/>
  <c r="M265" i="8" s="1"/>
  <c r="A266" i="7"/>
  <c r="U266" i="7"/>
  <c r="AA266" i="7"/>
  <c r="A267" i="7" l="1"/>
  <c r="Y266" i="7"/>
  <c r="Z266" i="7" s="1"/>
  <c r="AB266" i="7" s="1"/>
  <c r="O266" i="8" s="1"/>
  <c r="S266" i="7"/>
  <c r="T266" i="7" s="1"/>
  <c r="V266" i="7" s="1"/>
  <c r="M266" i="8" s="1"/>
  <c r="U267" i="7"/>
  <c r="AA267" i="7"/>
  <c r="Y267" i="7" l="1"/>
  <c r="Z267" i="7" s="1"/>
  <c r="AB267" i="7" s="1"/>
  <c r="O267" i="8" s="1"/>
  <c r="S267" i="7"/>
  <c r="T267" i="7" s="1"/>
  <c r="V267" i="7" s="1"/>
  <c r="M267" i="8" s="1"/>
  <c r="A268" i="7"/>
  <c r="U268" i="7"/>
  <c r="AA268" i="7"/>
  <c r="A269" i="7" l="1"/>
  <c r="Y268" i="7"/>
  <c r="Z268" i="7" s="1"/>
  <c r="AB268" i="7" s="1"/>
  <c r="O268" i="8" s="1"/>
  <c r="S268" i="7"/>
  <c r="T268" i="7" s="1"/>
  <c r="V268" i="7" s="1"/>
  <c r="M268" i="8" s="1"/>
  <c r="U269" i="7"/>
  <c r="AA269" i="7"/>
  <c r="Y269" i="7" l="1"/>
  <c r="Z269" i="7" s="1"/>
  <c r="AB269" i="7" s="1"/>
  <c r="O269" i="8" s="1"/>
  <c r="S269" i="7"/>
  <c r="T269" i="7" s="1"/>
  <c r="V269" i="7" s="1"/>
  <c r="M269" i="8" s="1"/>
  <c r="A270" i="7"/>
  <c r="U270" i="7"/>
  <c r="AA270" i="7"/>
  <c r="A271" i="7" l="1"/>
  <c r="Y270" i="7"/>
  <c r="Z270" i="7" s="1"/>
  <c r="AB270" i="7" s="1"/>
  <c r="O270" i="8" s="1"/>
  <c r="S270" i="7"/>
  <c r="T270" i="7" s="1"/>
  <c r="V270" i="7" s="1"/>
  <c r="M270" i="8" s="1"/>
  <c r="U271" i="7"/>
  <c r="AA271" i="7"/>
  <c r="S271" i="7" l="1"/>
  <c r="T271" i="7" s="1"/>
  <c r="V271" i="7" s="1"/>
  <c r="M271" i="8" s="1"/>
  <c r="A272" i="7"/>
  <c r="Y271" i="7"/>
  <c r="Z271" i="7" s="1"/>
  <c r="AB271" i="7" s="1"/>
  <c r="O271" i="8" s="1"/>
  <c r="U272" i="7"/>
  <c r="AA272" i="7"/>
  <c r="A273" i="7" l="1"/>
  <c r="S272" i="7"/>
  <c r="T272" i="7" s="1"/>
  <c r="V272" i="7" s="1"/>
  <c r="M272" i="8" s="1"/>
  <c r="Y272" i="7"/>
  <c r="Z272" i="7" s="1"/>
  <c r="AB272" i="7" s="1"/>
  <c r="O272" i="8" s="1"/>
  <c r="U273" i="7"/>
  <c r="AA273" i="7"/>
  <c r="A274" i="7" l="1"/>
  <c r="S273" i="7"/>
  <c r="T273" i="7" s="1"/>
  <c r="V273" i="7" s="1"/>
  <c r="M273" i="8" s="1"/>
  <c r="Y273" i="7"/>
  <c r="Z273" i="7" s="1"/>
  <c r="AB273" i="7" s="1"/>
  <c r="O273" i="8" s="1"/>
  <c r="U274" i="7"/>
  <c r="AA274" i="7"/>
  <c r="A275" i="7" l="1"/>
  <c r="Y274" i="7"/>
  <c r="Z274" i="7" s="1"/>
  <c r="AB274" i="7" s="1"/>
  <c r="O274" i="8" s="1"/>
  <c r="S274" i="7"/>
  <c r="T274" i="7" s="1"/>
  <c r="V274" i="7" s="1"/>
  <c r="M274" i="8" s="1"/>
  <c r="U275" i="7"/>
  <c r="AA275" i="7"/>
  <c r="A276" i="7" l="1"/>
  <c r="Y275" i="7"/>
  <c r="Z275" i="7" s="1"/>
  <c r="AB275" i="7" s="1"/>
  <c r="O275" i="8" s="1"/>
  <c r="S275" i="7"/>
  <c r="T275" i="7" s="1"/>
  <c r="V275" i="7" s="1"/>
  <c r="M275" i="8" s="1"/>
  <c r="U276" i="7"/>
  <c r="AA276" i="7"/>
  <c r="Y276" i="7" l="1"/>
  <c r="Z276" i="7" s="1"/>
  <c r="AB276" i="7" s="1"/>
  <c r="O276" i="8" s="1"/>
  <c r="S276" i="7"/>
  <c r="T276" i="7" s="1"/>
  <c r="V276" i="7" s="1"/>
  <c r="M276" i="8" s="1"/>
  <c r="A277" i="7"/>
  <c r="U277" i="7"/>
  <c r="AA277" i="7"/>
  <c r="A278" i="7" l="1"/>
  <c r="Y277" i="7"/>
  <c r="Z277" i="7" s="1"/>
  <c r="AB277" i="7" s="1"/>
  <c r="O277" i="8" s="1"/>
  <c r="S277" i="7"/>
  <c r="T277" i="7" s="1"/>
  <c r="V277" i="7" s="1"/>
  <c r="M277" i="8" s="1"/>
  <c r="U278" i="7"/>
  <c r="AA278" i="7"/>
  <c r="S278" i="7" l="1"/>
  <c r="T278" i="7" s="1"/>
  <c r="V278" i="7" s="1"/>
  <c r="M278" i="8" s="1"/>
  <c r="A279" i="7"/>
  <c r="Y278" i="7"/>
  <c r="Z278" i="7" s="1"/>
  <c r="AB278" i="7" s="1"/>
  <c r="O278" i="8" s="1"/>
  <c r="U279" i="7"/>
  <c r="AA279" i="7"/>
  <c r="Y279" i="7" l="1"/>
  <c r="Z279" i="7" s="1"/>
  <c r="AB279" i="7" s="1"/>
  <c r="O279" i="8" s="1"/>
  <c r="A280" i="7"/>
  <c r="S279" i="7"/>
  <c r="T279" i="7" s="1"/>
  <c r="V279" i="7" s="1"/>
  <c r="M279" i="8" s="1"/>
  <c r="U280" i="7"/>
  <c r="AA280" i="7"/>
  <c r="S280" i="7" l="1"/>
  <c r="T280" i="7" s="1"/>
  <c r="V280" i="7" s="1"/>
  <c r="M280" i="8" s="1"/>
  <c r="A281" i="7"/>
  <c r="Y280" i="7"/>
  <c r="Z280" i="7" s="1"/>
  <c r="AB280" i="7" s="1"/>
  <c r="O280" i="8" s="1"/>
  <c r="U281" i="7"/>
  <c r="AA281" i="7"/>
  <c r="A282" i="7" l="1"/>
  <c r="Y281" i="7"/>
  <c r="Z281" i="7" s="1"/>
  <c r="AB281" i="7" s="1"/>
  <c r="O281" i="8" s="1"/>
  <c r="S281" i="7"/>
  <c r="T281" i="7" s="1"/>
  <c r="V281" i="7" s="1"/>
  <c r="M281" i="8" s="1"/>
  <c r="U282" i="7"/>
  <c r="AA282" i="7"/>
  <c r="S282" i="7" l="1"/>
  <c r="T282" i="7" s="1"/>
  <c r="V282" i="7" s="1"/>
  <c r="M282" i="8" s="1"/>
  <c r="A283" i="7"/>
  <c r="Y282" i="7"/>
  <c r="Z282" i="7" s="1"/>
  <c r="AB282" i="7" s="1"/>
  <c r="O282" i="8" s="1"/>
  <c r="U283" i="7"/>
  <c r="AA283" i="7"/>
  <c r="A284" i="7" l="1"/>
  <c r="Y283" i="7"/>
  <c r="Z283" i="7" s="1"/>
  <c r="AB283" i="7" s="1"/>
  <c r="O283" i="8" s="1"/>
  <c r="S283" i="7"/>
  <c r="T283" i="7" s="1"/>
  <c r="V283" i="7" s="1"/>
  <c r="M283" i="8" s="1"/>
  <c r="U284" i="7"/>
  <c r="AA284" i="7"/>
  <c r="S284" i="7" l="1"/>
  <c r="T284" i="7" s="1"/>
  <c r="V284" i="7" s="1"/>
  <c r="M284" i="8" s="1"/>
  <c r="A285" i="7"/>
  <c r="Y284" i="7"/>
  <c r="Z284" i="7" s="1"/>
  <c r="AB284" i="7" s="1"/>
  <c r="O284" i="8" s="1"/>
  <c r="U285" i="7"/>
  <c r="AA285" i="7"/>
  <c r="Y285" i="7" l="1"/>
  <c r="Z285" i="7" s="1"/>
  <c r="AB285" i="7" s="1"/>
  <c r="O285" i="8" s="1"/>
  <c r="S285" i="7"/>
  <c r="T285" i="7" s="1"/>
  <c r="V285" i="7" s="1"/>
  <c r="M285" i="8" s="1"/>
  <c r="A286" i="7"/>
  <c r="U286" i="7"/>
  <c r="AA286" i="7"/>
  <c r="A287" i="7" l="1"/>
  <c r="Y286" i="7"/>
  <c r="Z286" i="7" s="1"/>
  <c r="AB286" i="7" s="1"/>
  <c r="O286" i="8" s="1"/>
  <c r="S286" i="7"/>
  <c r="T286" i="7" s="1"/>
  <c r="V286" i="7" s="1"/>
  <c r="M286" i="8" s="1"/>
  <c r="U287" i="7"/>
  <c r="AA287" i="7"/>
  <c r="Y287" i="7" l="1"/>
  <c r="Z287" i="7" s="1"/>
  <c r="AB287" i="7" s="1"/>
  <c r="O287" i="8" s="1"/>
  <c r="S287" i="7"/>
  <c r="T287" i="7" s="1"/>
  <c r="V287" i="7" s="1"/>
  <c r="M287" i="8" s="1"/>
  <c r="A288" i="7"/>
  <c r="U288" i="7"/>
  <c r="AA288" i="7"/>
  <c r="Y288" i="7" l="1"/>
  <c r="Z288" i="7" s="1"/>
  <c r="AB288" i="7" s="1"/>
  <c r="O288" i="8" s="1"/>
  <c r="A289" i="7"/>
  <c r="S288" i="7"/>
  <c r="T288" i="7" s="1"/>
  <c r="V288" i="7" s="1"/>
  <c r="M288" i="8" s="1"/>
  <c r="U289" i="7"/>
  <c r="AA289" i="7"/>
  <c r="Y289" i="7" l="1"/>
  <c r="Z289" i="7" s="1"/>
  <c r="AB289" i="7" s="1"/>
  <c r="O289" i="8" s="1"/>
  <c r="S289" i="7"/>
  <c r="T289" i="7" s="1"/>
  <c r="V289" i="7" s="1"/>
  <c r="M289" i="8" s="1"/>
  <c r="A290" i="7"/>
  <c r="U290" i="7"/>
  <c r="AA290" i="7"/>
  <c r="A291" i="7" l="1"/>
  <c r="Y290" i="7"/>
  <c r="Z290" i="7" s="1"/>
  <c r="AB290" i="7" s="1"/>
  <c r="O290" i="8" s="1"/>
  <c r="S290" i="7"/>
  <c r="T290" i="7" s="1"/>
  <c r="V290" i="7" s="1"/>
  <c r="M290" i="8" s="1"/>
  <c r="U291" i="7"/>
  <c r="AA291" i="7"/>
  <c r="Y291" i="7" l="1"/>
  <c r="Z291" i="7" s="1"/>
  <c r="AB291" i="7" s="1"/>
  <c r="O291" i="8" s="1"/>
  <c r="S291" i="7"/>
  <c r="T291" i="7" s="1"/>
  <c r="V291" i="7" s="1"/>
  <c r="M291" i="8" s="1"/>
  <c r="A292" i="7"/>
  <c r="U292" i="7"/>
  <c r="AA292" i="7"/>
  <c r="A293" i="7" l="1"/>
  <c r="Y292" i="7"/>
  <c r="Z292" i="7" s="1"/>
  <c r="AB292" i="7" s="1"/>
  <c r="O292" i="8" s="1"/>
  <c r="S292" i="7"/>
  <c r="T292" i="7" s="1"/>
  <c r="V292" i="7" s="1"/>
  <c r="M292" i="8" s="1"/>
  <c r="U293" i="7"/>
  <c r="AA293" i="7"/>
  <c r="S293" i="7" l="1"/>
  <c r="T293" i="7" s="1"/>
  <c r="V293" i="7" s="1"/>
  <c r="M293" i="8" s="1"/>
  <c r="A294" i="7"/>
  <c r="Y293" i="7"/>
  <c r="Z293" i="7" s="1"/>
  <c r="AB293" i="7" s="1"/>
  <c r="O293" i="8" s="1"/>
  <c r="U294" i="7"/>
  <c r="AA294" i="7"/>
  <c r="A295" i="7" l="1"/>
  <c r="Y294" i="7"/>
  <c r="Z294" i="7" s="1"/>
  <c r="AB294" i="7" s="1"/>
  <c r="O294" i="8" s="1"/>
  <c r="S294" i="7"/>
  <c r="T294" i="7" s="1"/>
  <c r="V294" i="7" s="1"/>
  <c r="M294" i="8" s="1"/>
  <c r="U295" i="7"/>
  <c r="AA295" i="7"/>
  <c r="S295" i="7" l="1"/>
  <c r="T295" i="7" s="1"/>
  <c r="V295" i="7" s="1"/>
  <c r="M295" i="8" s="1"/>
  <c r="A296" i="7"/>
  <c r="Y295" i="7"/>
  <c r="Z295" i="7" s="1"/>
  <c r="AB295" i="7" s="1"/>
  <c r="O295" i="8" s="1"/>
  <c r="U296" i="7"/>
  <c r="AA296" i="7"/>
  <c r="A297" i="7" l="1"/>
  <c r="Y296" i="7"/>
  <c r="Z296" i="7" s="1"/>
  <c r="AB296" i="7" s="1"/>
  <c r="O296" i="8" s="1"/>
  <c r="S296" i="7"/>
  <c r="T296" i="7" s="1"/>
  <c r="V296" i="7" s="1"/>
  <c r="M296" i="8" s="1"/>
  <c r="U297" i="7"/>
  <c r="AA297" i="7"/>
  <c r="S297" i="7" l="1"/>
  <c r="T297" i="7" s="1"/>
  <c r="V297" i="7" s="1"/>
  <c r="M297" i="8" s="1"/>
  <c r="A298" i="7"/>
  <c r="Y297" i="7"/>
  <c r="Z297" i="7" s="1"/>
  <c r="AB297" i="7" s="1"/>
  <c r="O297" i="8" s="1"/>
  <c r="U298" i="7"/>
  <c r="AA298" i="7"/>
  <c r="A299" i="7" l="1"/>
  <c r="Y298" i="7"/>
  <c r="Z298" i="7" s="1"/>
  <c r="AB298" i="7" s="1"/>
  <c r="O298" i="8" s="1"/>
  <c r="S298" i="7"/>
  <c r="T298" i="7" s="1"/>
  <c r="V298" i="7" s="1"/>
  <c r="M298" i="8" s="1"/>
  <c r="U299" i="7"/>
  <c r="AA299" i="7"/>
  <c r="Y299" i="7" l="1"/>
  <c r="Z299" i="7" s="1"/>
  <c r="AB299" i="7" s="1"/>
  <c r="O299" i="8" s="1"/>
  <c r="S299" i="7"/>
  <c r="T299" i="7" s="1"/>
  <c r="V299" i="7" s="1"/>
  <c r="M299" i="8" s="1"/>
  <c r="A300" i="7"/>
  <c r="U300" i="7"/>
  <c r="AA300" i="7"/>
  <c r="S300" i="7" l="1"/>
  <c r="T300" i="7" s="1"/>
  <c r="V300" i="7" s="1"/>
  <c r="M300" i="8" s="1"/>
  <c r="A301" i="7"/>
  <c r="Y300" i="7"/>
  <c r="Z300" i="7" s="1"/>
  <c r="AB300" i="7" s="1"/>
  <c r="O300" i="8" s="1"/>
  <c r="U301" i="7"/>
  <c r="AA301" i="7"/>
  <c r="S301" i="7" l="1"/>
  <c r="T301" i="7" s="1"/>
  <c r="V301" i="7" s="1"/>
  <c r="M301" i="8" s="1"/>
  <c r="Y301" i="7"/>
  <c r="Z301" i="7" s="1"/>
  <c r="AB301" i="7" s="1"/>
  <c r="O301" i="8" s="1"/>
  <c r="A302" i="7"/>
  <c r="U302" i="7"/>
  <c r="AA302" i="7"/>
  <c r="S302" i="7" l="1"/>
  <c r="T302" i="7" s="1"/>
  <c r="V302" i="7" s="1"/>
  <c r="M302" i="8" s="1"/>
  <c r="A303" i="7"/>
  <c r="Y302" i="7"/>
  <c r="Z302" i="7" s="1"/>
  <c r="AB302" i="7" s="1"/>
  <c r="O302" i="8" s="1"/>
  <c r="U303" i="7"/>
  <c r="AA303" i="7"/>
  <c r="A304" i="7" l="1"/>
  <c r="S303" i="7"/>
  <c r="T303" i="7" s="1"/>
  <c r="V303" i="7" s="1"/>
  <c r="M303" i="8" s="1"/>
  <c r="Y303" i="7"/>
  <c r="Z303" i="7" s="1"/>
  <c r="AB303" i="7" s="1"/>
  <c r="O303" i="8" s="1"/>
  <c r="U304" i="7"/>
  <c r="AA304" i="7"/>
  <c r="Y304" i="7" l="1"/>
  <c r="Z304" i="7" s="1"/>
  <c r="AB304" i="7" s="1"/>
  <c r="O304" i="8" s="1"/>
  <c r="S304" i="7"/>
  <c r="T304" i="7" s="1"/>
  <c r="V304" i="7" s="1"/>
  <c r="M304" i="8" s="1"/>
  <c r="A305" i="7"/>
  <c r="U305" i="7"/>
  <c r="AA305" i="7"/>
  <c r="A306" i="7" l="1"/>
  <c r="S305" i="7"/>
  <c r="T305" i="7" s="1"/>
  <c r="V305" i="7" s="1"/>
  <c r="M305" i="8" s="1"/>
  <c r="Y305" i="7"/>
  <c r="Z305" i="7" s="1"/>
  <c r="AB305" i="7" s="1"/>
  <c r="O305" i="8" s="1"/>
  <c r="U306" i="7"/>
  <c r="AA306" i="7"/>
  <c r="Y306" i="7" l="1"/>
  <c r="Z306" i="7" s="1"/>
  <c r="AB306" i="7" s="1"/>
  <c r="O306" i="8" s="1"/>
  <c r="S306" i="7"/>
  <c r="T306" i="7" s="1"/>
  <c r="V306" i="7" s="1"/>
  <c r="M306" i="8" s="1"/>
  <c r="A307" i="7"/>
  <c r="U307" i="7"/>
  <c r="AA307" i="7"/>
  <c r="A308" i="7" l="1"/>
  <c r="S307" i="7"/>
  <c r="T307" i="7" s="1"/>
  <c r="V307" i="7" s="1"/>
  <c r="M307" i="8" s="1"/>
  <c r="Y307" i="7"/>
  <c r="Z307" i="7" s="1"/>
  <c r="AB307" i="7" s="1"/>
  <c r="O307" i="8" s="1"/>
  <c r="U308" i="7"/>
  <c r="AA308" i="7"/>
  <c r="Y308" i="7" l="1"/>
  <c r="Z308" i="7" s="1"/>
  <c r="AB308" i="7" s="1"/>
  <c r="O308" i="8" s="1"/>
  <c r="A309" i="7"/>
  <c r="S308" i="7"/>
  <c r="T308" i="7" s="1"/>
  <c r="V308" i="7" s="1"/>
  <c r="M308" i="8" s="1"/>
  <c r="U309" i="7"/>
  <c r="AA309" i="7"/>
  <c r="A310" i="7" l="1"/>
  <c r="S309" i="7"/>
  <c r="T309" i="7" s="1"/>
  <c r="V309" i="7" s="1"/>
  <c r="M309" i="8" s="1"/>
  <c r="Y309" i="7"/>
  <c r="Z309" i="7" s="1"/>
  <c r="AB309" i="7" s="1"/>
  <c r="O309" i="8" s="1"/>
  <c r="U310" i="7"/>
  <c r="AA310" i="7"/>
  <c r="Y310" i="7" l="1"/>
  <c r="Z310" i="7" s="1"/>
  <c r="AB310" i="7" s="1"/>
  <c r="O310" i="8" s="1"/>
  <c r="S310" i="7"/>
  <c r="T310" i="7" s="1"/>
  <c r="V310" i="7" s="1"/>
  <c r="M310" i="8" s="1"/>
  <c r="A311" i="7"/>
  <c r="U311" i="7"/>
  <c r="AA311" i="7"/>
  <c r="A312" i="7" l="1"/>
  <c r="S311" i="7"/>
  <c r="T311" i="7" s="1"/>
  <c r="V311" i="7" s="1"/>
  <c r="M311" i="8" s="1"/>
  <c r="Y311" i="7"/>
  <c r="Z311" i="7" s="1"/>
  <c r="AB311" i="7" s="1"/>
  <c r="O311" i="8" s="1"/>
  <c r="U312" i="7"/>
  <c r="AA312" i="7"/>
  <c r="Y312" i="7" l="1"/>
  <c r="Z312" i="7" s="1"/>
  <c r="AB312" i="7" s="1"/>
  <c r="O312" i="8" s="1"/>
  <c r="S312" i="7"/>
  <c r="T312" i="7" s="1"/>
  <c r="V312" i="7" s="1"/>
  <c r="M312" i="8" s="1"/>
  <c r="A313" i="7"/>
  <c r="U313" i="7"/>
  <c r="AA313" i="7"/>
  <c r="A314" i="7" l="1"/>
  <c r="S313" i="7"/>
  <c r="T313" i="7" s="1"/>
  <c r="V313" i="7" s="1"/>
  <c r="M313" i="8" s="1"/>
  <c r="Y313" i="7"/>
  <c r="Z313" i="7" s="1"/>
  <c r="AB313" i="7" s="1"/>
  <c r="O313" i="8" s="1"/>
  <c r="U314" i="7"/>
  <c r="AA314" i="7"/>
  <c r="Y314" i="7" l="1"/>
  <c r="Z314" i="7" s="1"/>
  <c r="AB314" i="7" s="1"/>
  <c r="O314" i="8" s="1"/>
  <c r="S314" i="7"/>
  <c r="T314" i="7" s="1"/>
  <c r="V314" i="7" s="1"/>
  <c r="M314" i="8" s="1"/>
  <c r="A315" i="7"/>
  <c r="U315" i="7"/>
  <c r="AA315" i="7"/>
  <c r="A316" i="7" l="1"/>
  <c r="S315" i="7"/>
  <c r="T315" i="7" s="1"/>
  <c r="V315" i="7" s="1"/>
  <c r="M315" i="8" s="1"/>
  <c r="Y315" i="7"/>
  <c r="Z315" i="7" s="1"/>
  <c r="AB315" i="7" s="1"/>
  <c r="O315" i="8" s="1"/>
  <c r="U316" i="7"/>
  <c r="AA316" i="7"/>
  <c r="Y316" i="7" l="1"/>
  <c r="Z316" i="7" s="1"/>
  <c r="AB316" i="7" s="1"/>
  <c r="O316" i="8" s="1"/>
  <c r="A317" i="7"/>
  <c r="S316" i="7"/>
  <c r="T316" i="7" s="1"/>
  <c r="V316" i="7" s="1"/>
  <c r="M316" i="8" s="1"/>
  <c r="U317" i="7"/>
  <c r="AA317" i="7"/>
  <c r="A318" i="7" l="1"/>
  <c r="S317" i="7"/>
  <c r="T317" i="7" s="1"/>
  <c r="V317" i="7" s="1"/>
  <c r="M317" i="8" s="1"/>
  <c r="Y317" i="7"/>
  <c r="Z317" i="7" s="1"/>
  <c r="AB317" i="7" s="1"/>
  <c r="O317" i="8" s="1"/>
  <c r="U318" i="7"/>
  <c r="AA318" i="7"/>
  <c r="Y318" i="7" l="1"/>
  <c r="Z318" i="7" s="1"/>
  <c r="AB318" i="7" s="1"/>
  <c r="O318" i="8" s="1"/>
  <c r="A319" i="7"/>
  <c r="S318" i="7"/>
  <c r="T318" i="7" s="1"/>
  <c r="V318" i="7" s="1"/>
  <c r="M318" i="8" s="1"/>
  <c r="U319" i="7"/>
  <c r="AA319" i="7"/>
  <c r="A320" i="7" l="1"/>
  <c r="S319" i="7"/>
  <c r="T319" i="7" s="1"/>
  <c r="V319" i="7" s="1"/>
  <c r="M319" i="8" s="1"/>
  <c r="Y319" i="7"/>
  <c r="Z319" i="7" s="1"/>
  <c r="AB319" i="7" s="1"/>
  <c r="O319" i="8" s="1"/>
  <c r="U320" i="7"/>
  <c r="AA320" i="7"/>
  <c r="Y320" i="7" l="1"/>
  <c r="Z320" i="7" s="1"/>
  <c r="AB320" i="7" s="1"/>
  <c r="O320" i="8" s="1"/>
  <c r="A321" i="7"/>
  <c r="S320" i="7"/>
  <c r="T320" i="7" s="1"/>
  <c r="V320" i="7" s="1"/>
  <c r="M320" i="8" s="1"/>
  <c r="U321" i="7"/>
  <c r="AA321" i="7"/>
  <c r="A322" i="7" l="1"/>
  <c r="S321" i="7"/>
  <c r="T321" i="7" s="1"/>
  <c r="V321" i="7" s="1"/>
  <c r="M321" i="8" s="1"/>
  <c r="Y321" i="7"/>
  <c r="Z321" i="7" s="1"/>
  <c r="AB321" i="7" s="1"/>
  <c r="O321" i="8" s="1"/>
  <c r="U322" i="7"/>
  <c r="AA322" i="7"/>
  <c r="Y322" i="7" l="1"/>
  <c r="Z322" i="7" s="1"/>
  <c r="AB322" i="7" s="1"/>
  <c r="O322" i="8" s="1"/>
  <c r="A323" i="7"/>
  <c r="S322" i="7"/>
  <c r="T322" i="7" s="1"/>
  <c r="V322" i="7" s="1"/>
  <c r="M322" i="8" s="1"/>
  <c r="U323" i="7"/>
  <c r="AA323" i="7"/>
  <c r="A324" i="7" l="1"/>
  <c r="S323" i="7"/>
  <c r="T323" i="7" s="1"/>
  <c r="V323" i="7" s="1"/>
  <c r="M323" i="8" s="1"/>
  <c r="Y323" i="7"/>
  <c r="Z323" i="7" s="1"/>
  <c r="AB323" i="7" s="1"/>
  <c r="O323" i="8" s="1"/>
  <c r="U324" i="7"/>
  <c r="AA324" i="7"/>
  <c r="Y324" i="7" l="1"/>
  <c r="Z324" i="7" s="1"/>
  <c r="AB324" i="7" s="1"/>
  <c r="O324" i="8" s="1"/>
  <c r="A325" i="7"/>
  <c r="S324" i="7"/>
  <c r="T324" i="7" s="1"/>
  <c r="V324" i="7" s="1"/>
  <c r="M324" i="8" s="1"/>
  <c r="U325" i="7"/>
  <c r="AA325" i="7"/>
  <c r="A326" i="7" l="1"/>
  <c r="S325" i="7"/>
  <c r="T325" i="7" s="1"/>
  <c r="V325" i="7" s="1"/>
  <c r="M325" i="8" s="1"/>
  <c r="Y325" i="7"/>
  <c r="Z325" i="7" s="1"/>
  <c r="AB325" i="7" s="1"/>
  <c r="O325" i="8" s="1"/>
  <c r="U326" i="7"/>
  <c r="AA326" i="7"/>
  <c r="Y326" i="7" l="1"/>
  <c r="Z326" i="7" s="1"/>
  <c r="AB326" i="7" s="1"/>
  <c r="O326" i="8" s="1"/>
  <c r="A327" i="7"/>
  <c r="S326" i="7"/>
  <c r="T326" i="7" s="1"/>
  <c r="V326" i="7" s="1"/>
  <c r="M326" i="8" s="1"/>
  <c r="U327" i="7"/>
  <c r="AA327" i="7"/>
  <c r="A328" i="7" l="1"/>
  <c r="S327" i="7"/>
  <c r="T327" i="7" s="1"/>
  <c r="V327" i="7" s="1"/>
  <c r="M327" i="8" s="1"/>
  <c r="Y327" i="7"/>
  <c r="Z327" i="7" s="1"/>
  <c r="AB327" i="7" s="1"/>
  <c r="O327" i="8" s="1"/>
  <c r="U328" i="7"/>
  <c r="AA328" i="7"/>
  <c r="Y328" i="7" l="1"/>
  <c r="Z328" i="7" s="1"/>
  <c r="AB328" i="7" s="1"/>
  <c r="O328" i="8" s="1"/>
  <c r="A329" i="7"/>
  <c r="S328" i="7"/>
  <c r="T328" i="7" s="1"/>
  <c r="V328" i="7" s="1"/>
  <c r="M328" i="8" s="1"/>
  <c r="U329" i="7"/>
  <c r="AA329" i="7"/>
  <c r="A330" i="7" l="1"/>
  <c r="S329" i="7"/>
  <c r="T329" i="7" s="1"/>
  <c r="V329" i="7" s="1"/>
  <c r="M329" i="8" s="1"/>
  <c r="Y329" i="7"/>
  <c r="Z329" i="7" s="1"/>
  <c r="AB329" i="7" s="1"/>
  <c r="O329" i="8" s="1"/>
  <c r="U330" i="7"/>
  <c r="AA330" i="7"/>
  <c r="Y330" i="7" l="1"/>
  <c r="Z330" i="7" s="1"/>
  <c r="AB330" i="7" s="1"/>
  <c r="O330" i="8" s="1"/>
  <c r="A331" i="7"/>
  <c r="S330" i="7"/>
  <c r="T330" i="7" s="1"/>
  <c r="V330" i="7" s="1"/>
  <c r="M330" i="8" s="1"/>
  <c r="U331" i="7"/>
  <c r="AA331" i="7"/>
  <c r="AA332" i="7"/>
  <c r="A332" i="7" l="1"/>
  <c r="S331" i="7"/>
  <c r="T331" i="7" s="1"/>
  <c r="V331" i="7" s="1"/>
  <c r="M331" i="8" s="1"/>
  <c r="Y331" i="7"/>
  <c r="Z331" i="7" s="1"/>
  <c r="AB331" i="7" s="1"/>
  <c r="O331" i="8" s="1"/>
  <c r="U332" i="7"/>
  <c r="Y332" i="7" l="1"/>
  <c r="Z332" i="7" s="1"/>
  <c r="AB332" i="7" s="1"/>
  <c r="O332" i="8" s="1"/>
  <c r="A333" i="7"/>
  <c r="S332" i="7"/>
  <c r="T332" i="7" s="1"/>
  <c r="V332" i="7" s="1"/>
  <c r="M332" i="8" s="1"/>
  <c r="U333" i="7"/>
  <c r="AA333" i="7"/>
  <c r="AA334" i="7"/>
  <c r="A334" i="7" l="1"/>
  <c r="S333" i="7"/>
  <c r="T333" i="7" s="1"/>
  <c r="V333" i="7" s="1"/>
  <c r="M333" i="8" s="1"/>
  <c r="Y333" i="7"/>
  <c r="Z333" i="7" s="1"/>
  <c r="AB333" i="7" s="1"/>
  <c r="O333" i="8" s="1"/>
  <c r="U334" i="7"/>
  <c r="Y334" i="7" l="1"/>
  <c r="Z334" i="7" s="1"/>
  <c r="AB334" i="7" s="1"/>
  <c r="O334" i="8" s="1"/>
  <c r="A335" i="7"/>
  <c r="S334" i="7"/>
  <c r="T334" i="7" s="1"/>
  <c r="V334" i="7" s="1"/>
  <c r="M334" i="8" s="1"/>
  <c r="U335" i="7"/>
  <c r="AA335" i="7"/>
  <c r="AA336" i="7"/>
  <c r="A336" i="7" l="1"/>
  <c r="S335" i="7"/>
  <c r="T335" i="7" s="1"/>
  <c r="V335" i="7" s="1"/>
  <c r="M335" i="8" s="1"/>
  <c r="Y335" i="7"/>
  <c r="Z335" i="7" s="1"/>
  <c r="AB335" i="7" s="1"/>
  <c r="O335" i="8" s="1"/>
  <c r="U336" i="7"/>
  <c r="Y336" i="7" l="1"/>
  <c r="Z336" i="7" s="1"/>
  <c r="AB336" i="7" s="1"/>
  <c r="O336" i="8" s="1"/>
  <c r="A337" i="7"/>
  <c r="S336" i="7"/>
  <c r="T336" i="7" s="1"/>
  <c r="V336" i="7" s="1"/>
  <c r="M336" i="8" s="1"/>
  <c r="U337" i="7"/>
  <c r="AA337" i="7"/>
  <c r="AA338" i="7"/>
  <c r="A338" i="7" l="1"/>
  <c r="S337" i="7"/>
  <c r="T337" i="7" s="1"/>
  <c r="V337" i="7" s="1"/>
  <c r="M337" i="8" s="1"/>
  <c r="Y337" i="7"/>
  <c r="Z337" i="7" s="1"/>
  <c r="AB337" i="7" s="1"/>
  <c r="O337" i="8" s="1"/>
  <c r="U338" i="7"/>
  <c r="Y338" i="7" l="1"/>
  <c r="Z338" i="7" s="1"/>
  <c r="AB338" i="7" s="1"/>
  <c r="O338" i="8" s="1"/>
  <c r="A339" i="7"/>
  <c r="S338" i="7"/>
  <c r="T338" i="7" s="1"/>
  <c r="V338" i="7" s="1"/>
  <c r="M338" i="8" s="1"/>
  <c r="U339" i="7"/>
  <c r="AA339" i="7"/>
  <c r="AA340" i="7"/>
  <c r="A340" i="7" l="1"/>
  <c r="S339" i="7"/>
  <c r="T339" i="7" s="1"/>
  <c r="V339" i="7" s="1"/>
  <c r="M339" i="8" s="1"/>
  <c r="Y339" i="7"/>
  <c r="Z339" i="7" s="1"/>
  <c r="AB339" i="7" s="1"/>
  <c r="O339" i="8" s="1"/>
  <c r="U340" i="7"/>
  <c r="Y340" i="7" l="1"/>
  <c r="Z340" i="7" s="1"/>
  <c r="AB340" i="7" s="1"/>
  <c r="O340" i="8" s="1"/>
  <c r="A341" i="7"/>
  <c r="S340" i="7"/>
  <c r="T340" i="7" s="1"/>
  <c r="V340" i="7" s="1"/>
  <c r="M340" i="8" s="1"/>
  <c r="U341" i="7"/>
  <c r="AA341" i="7"/>
  <c r="S341" i="7" l="1"/>
  <c r="T341" i="7" s="1"/>
  <c r="V341" i="7" s="1"/>
  <c r="M341" i="8" s="1"/>
  <c r="A342" i="7"/>
  <c r="Y341" i="7"/>
  <c r="Z341" i="7" s="1"/>
  <c r="AB341" i="7" s="1"/>
  <c r="O341" i="8" s="1"/>
  <c r="U342" i="7"/>
  <c r="AA342" i="7"/>
  <c r="Y342" i="7" l="1"/>
  <c r="Z342" i="7" s="1"/>
  <c r="AB342" i="7" s="1"/>
  <c r="O342" i="8" s="1"/>
  <c r="S342" i="7"/>
  <c r="T342" i="7" s="1"/>
  <c r="V342" i="7" s="1"/>
  <c r="M342" i="8" s="1"/>
  <c r="A343" i="7"/>
  <c r="U343" i="7"/>
  <c r="AA343" i="7"/>
  <c r="AA344" i="7"/>
  <c r="Y343" i="7" l="1"/>
  <c r="Z343" i="7" s="1"/>
  <c r="AB343" i="7" s="1"/>
  <c r="O343" i="8" s="1"/>
  <c r="S343" i="7"/>
  <c r="T343" i="7" s="1"/>
  <c r="V343" i="7" s="1"/>
  <c r="M343" i="8" s="1"/>
  <c r="A344" i="7"/>
  <c r="U344" i="7"/>
  <c r="AA345" i="7"/>
  <c r="Y344" i="7" l="1"/>
  <c r="Z344" i="7" s="1"/>
  <c r="AB344" i="7" s="1"/>
  <c r="O344" i="8" s="1"/>
  <c r="S344" i="7"/>
  <c r="T344" i="7" s="1"/>
  <c r="V344" i="7" s="1"/>
  <c r="M344" i="8" s="1"/>
  <c r="A345" i="7"/>
  <c r="U345" i="7"/>
  <c r="S345" i="7" l="1"/>
  <c r="T345" i="7" s="1"/>
  <c r="V345" i="7" s="1"/>
  <c r="M345" i="8" s="1"/>
  <c r="A346" i="7"/>
  <c r="Y345" i="7"/>
  <c r="Z345" i="7" s="1"/>
  <c r="AB345" i="7" s="1"/>
  <c r="O345" i="8" s="1"/>
  <c r="U346" i="7"/>
  <c r="AA346" i="7"/>
  <c r="AA347" i="7"/>
  <c r="S346" i="7" l="1"/>
  <c r="T346" i="7" s="1"/>
  <c r="V346" i="7" s="1"/>
  <c r="M346" i="8" s="1"/>
  <c r="A347" i="7"/>
  <c r="Y346" i="7"/>
  <c r="Z346" i="7" s="1"/>
  <c r="AB346" i="7" s="1"/>
  <c r="O346" i="8" s="1"/>
  <c r="U347" i="7"/>
  <c r="A348" i="7" l="1"/>
  <c r="Y347" i="7"/>
  <c r="Z347" i="7" s="1"/>
  <c r="AB347" i="7" s="1"/>
  <c r="O347" i="8" s="1"/>
  <c r="S347" i="7"/>
  <c r="T347" i="7" s="1"/>
  <c r="V347" i="7" s="1"/>
  <c r="M347" i="8" s="1"/>
  <c r="U348" i="7"/>
  <c r="AA349" i="7"/>
  <c r="AA348" i="7"/>
  <c r="Y348" i="7" l="1"/>
  <c r="Z348" i="7" s="1"/>
  <c r="AB348" i="7" s="1"/>
  <c r="O348" i="8" s="1"/>
  <c r="S348" i="7"/>
  <c r="T348" i="7" s="1"/>
  <c r="V348" i="7" s="1"/>
  <c r="M348" i="8" s="1"/>
  <c r="A349" i="7"/>
  <c r="U349" i="7"/>
  <c r="A350" i="7" l="1"/>
  <c r="Y349" i="7"/>
  <c r="Z349" i="7" s="1"/>
  <c r="AB349" i="7" s="1"/>
  <c r="O349" i="8" s="1"/>
  <c r="S349" i="7"/>
  <c r="T349" i="7" s="1"/>
  <c r="V349" i="7" s="1"/>
  <c r="M349" i="8" s="1"/>
  <c r="U350" i="7"/>
  <c r="AA350" i="7"/>
  <c r="S350" i="7" l="1"/>
  <c r="T350" i="7" s="1"/>
  <c r="V350" i="7" s="1"/>
  <c r="M350" i="8" s="1"/>
  <c r="A351" i="7"/>
  <c r="Y350" i="7"/>
  <c r="Z350" i="7" s="1"/>
  <c r="AB350" i="7" s="1"/>
  <c r="O350" i="8" s="1"/>
  <c r="U351" i="7"/>
  <c r="AA351" i="7"/>
  <c r="Y351" i="7" l="1"/>
  <c r="Z351" i="7" s="1"/>
  <c r="AB351" i="7" s="1"/>
  <c r="O351" i="8" s="1"/>
  <c r="S351" i="7"/>
  <c r="T351" i="7" s="1"/>
  <c r="V351" i="7" s="1"/>
  <c r="M351" i="8" s="1"/>
  <c r="A352" i="7"/>
  <c r="U352" i="7"/>
  <c r="AA352" i="7"/>
  <c r="AA353" i="7"/>
  <c r="A353" i="7" l="1"/>
  <c r="Y352" i="7"/>
  <c r="Z352" i="7" s="1"/>
  <c r="AB352" i="7" s="1"/>
  <c r="O352" i="8" s="1"/>
  <c r="S352" i="7"/>
  <c r="T352" i="7" s="1"/>
  <c r="V352" i="7" s="1"/>
  <c r="M352" i="8" s="1"/>
  <c r="U353" i="7"/>
  <c r="Y353" i="7" l="1"/>
  <c r="Z353" i="7" s="1"/>
  <c r="AB353" i="7" s="1"/>
  <c r="O353" i="8" s="1"/>
  <c r="S353" i="7"/>
  <c r="T353" i="7" s="1"/>
  <c r="V353" i="7" s="1"/>
  <c r="M353" i="8" s="1"/>
  <c r="A354" i="7"/>
  <c r="U354" i="7"/>
  <c r="AA355" i="7"/>
  <c r="AA354" i="7"/>
  <c r="A355" i="7" l="1"/>
  <c r="Y354" i="7"/>
  <c r="Z354" i="7" s="1"/>
  <c r="AB354" i="7" s="1"/>
  <c r="O354" i="8" s="1"/>
  <c r="S354" i="7"/>
  <c r="T354" i="7" s="1"/>
  <c r="V354" i="7" s="1"/>
  <c r="M354" i="8" s="1"/>
  <c r="U355" i="7"/>
  <c r="S355" i="7" l="1"/>
  <c r="T355" i="7" s="1"/>
  <c r="V355" i="7" s="1"/>
  <c r="M355" i="8" s="1"/>
  <c r="A356" i="7"/>
  <c r="Y355" i="7"/>
  <c r="Z355" i="7" s="1"/>
  <c r="AB355" i="7" s="1"/>
  <c r="O355" i="8" s="1"/>
  <c r="U356" i="7"/>
  <c r="AA356" i="7"/>
  <c r="A357" i="7" l="1"/>
  <c r="Y356" i="7"/>
  <c r="Z356" i="7" s="1"/>
  <c r="AB356" i="7" s="1"/>
  <c r="O356" i="8" s="1"/>
  <c r="S356" i="7"/>
  <c r="T356" i="7" s="1"/>
  <c r="V356" i="7" s="1"/>
  <c r="M356" i="8" s="1"/>
  <c r="U357" i="7"/>
  <c r="AA357" i="7"/>
  <c r="A358" i="7" l="1"/>
  <c r="Y357" i="7"/>
  <c r="Z357" i="7" s="1"/>
  <c r="AB357" i="7" s="1"/>
  <c r="O357" i="8" s="1"/>
  <c r="S357" i="7"/>
  <c r="T357" i="7" s="1"/>
  <c r="V357" i="7" s="1"/>
  <c r="M357" i="8" s="1"/>
  <c r="U358" i="7"/>
  <c r="AA358" i="7"/>
  <c r="AA359" i="7"/>
  <c r="Y358" i="7" l="1"/>
  <c r="Z358" i="7" s="1"/>
  <c r="AB358" i="7" s="1"/>
  <c r="O358" i="8" s="1"/>
  <c r="S358" i="7"/>
  <c r="T358" i="7" s="1"/>
  <c r="V358" i="7" s="1"/>
  <c r="M358" i="8" s="1"/>
  <c r="A359" i="7"/>
  <c r="U359" i="7"/>
  <c r="A360" i="7" l="1"/>
  <c r="Y359" i="7"/>
  <c r="Z359" i="7" s="1"/>
  <c r="AB359" i="7" s="1"/>
  <c r="O359" i="8" s="1"/>
  <c r="S359" i="7"/>
  <c r="T359" i="7" s="1"/>
  <c r="V359" i="7" s="1"/>
  <c r="M359" i="8" s="1"/>
  <c r="U360" i="7"/>
  <c r="AA360" i="7"/>
  <c r="S360" i="7" l="1"/>
  <c r="T360" i="7" s="1"/>
  <c r="V360" i="7" s="1"/>
  <c r="M360" i="8" s="1"/>
  <c r="A361" i="7"/>
  <c r="Y360" i="7"/>
  <c r="Z360" i="7" s="1"/>
  <c r="AB360" i="7" s="1"/>
  <c r="O360" i="8" s="1"/>
  <c r="U361" i="7"/>
  <c r="AA361" i="7"/>
  <c r="A362" i="7" l="1"/>
  <c r="Y361" i="7"/>
  <c r="Z361" i="7" s="1"/>
  <c r="AB361" i="7" s="1"/>
  <c r="O361" i="8" s="1"/>
  <c r="S361" i="7"/>
  <c r="T361" i="7" s="1"/>
  <c r="V361" i="7" s="1"/>
  <c r="M361" i="8" s="1"/>
  <c r="U362" i="7"/>
  <c r="AA362" i="7"/>
  <c r="S362" i="7" l="1"/>
  <c r="T362" i="7" s="1"/>
  <c r="V362" i="7" s="1"/>
  <c r="M362" i="8" s="1"/>
  <c r="A363" i="7"/>
  <c r="Y362" i="7"/>
  <c r="Z362" i="7" s="1"/>
  <c r="AB362" i="7" s="1"/>
  <c r="O362" i="8" s="1"/>
  <c r="U363" i="7"/>
  <c r="AA363" i="7"/>
  <c r="Y363" i="7" l="1"/>
  <c r="Z363" i="7" s="1"/>
  <c r="AB363" i="7" s="1"/>
  <c r="O363" i="8" s="1"/>
  <c r="S363" i="7"/>
  <c r="T363" i="7" s="1"/>
  <c r="V363" i="7" s="1"/>
  <c r="M363" i="8" s="1"/>
  <c r="A364" i="7"/>
  <c r="U364" i="7"/>
  <c r="AA364" i="7"/>
  <c r="AA365" i="7"/>
  <c r="A365" i="7" l="1"/>
  <c r="Y364" i="7"/>
  <c r="Z364" i="7" s="1"/>
  <c r="AB364" i="7" s="1"/>
  <c r="O364" i="8" s="1"/>
  <c r="S364" i="7"/>
  <c r="T364" i="7" s="1"/>
  <c r="V364" i="7" s="1"/>
  <c r="M364" i="8" s="1"/>
  <c r="U365" i="7"/>
  <c r="Y365" i="7" l="1"/>
  <c r="Z365" i="7" s="1"/>
  <c r="AB365" i="7" s="1"/>
  <c r="O365" i="8" s="1"/>
  <c r="S365" i="7"/>
  <c r="T365" i="7" s="1"/>
  <c r="V365" i="7" s="1"/>
  <c r="M365" i="8" s="1"/>
  <c r="A366" i="7"/>
  <c r="U366" i="7"/>
  <c r="AA367" i="7"/>
  <c r="AA366" i="7"/>
  <c r="A367" i="7" l="1"/>
  <c r="Y366" i="7"/>
  <c r="Z366" i="7" s="1"/>
  <c r="AB366" i="7" s="1"/>
  <c r="O366" i="8" s="1"/>
  <c r="S366" i="7"/>
  <c r="T366" i="7" s="1"/>
  <c r="V366" i="7" s="1"/>
  <c r="M366" i="8" s="1"/>
  <c r="U367" i="7"/>
  <c r="S367" i="7" l="1"/>
  <c r="T367" i="7" s="1"/>
  <c r="V367" i="7" s="1"/>
  <c r="M367" i="8" s="1"/>
  <c r="A368" i="7"/>
  <c r="Y367" i="7"/>
  <c r="Z367" i="7" s="1"/>
  <c r="AB367" i="7" s="1"/>
  <c r="O367" i="8" s="1"/>
  <c r="U368" i="7"/>
  <c r="AA368" i="7"/>
  <c r="AA369" i="7"/>
  <c r="A369" i="7" l="1"/>
  <c r="Y368" i="7"/>
  <c r="Z368" i="7" s="1"/>
  <c r="AB368" i="7" s="1"/>
  <c r="O368" i="8" s="1"/>
  <c r="S368" i="7"/>
  <c r="T368" i="7" s="1"/>
  <c r="V368" i="7" s="1"/>
  <c r="M368" i="8" s="1"/>
  <c r="U369" i="7"/>
  <c r="A370" i="7" l="1"/>
  <c r="Y369" i="7"/>
  <c r="Z369" i="7" s="1"/>
  <c r="AB369" i="7" s="1"/>
  <c r="O369" i="8" s="1"/>
  <c r="S369" i="7"/>
  <c r="T369" i="7" s="1"/>
  <c r="V369" i="7" s="1"/>
  <c r="M369" i="8" s="1"/>
  <c r="U370" i="7"/>
  <c r="AA370" i="7"/>
  <c r="Y370" i="7" l="1"/>
  <c r="Z370" i="7" s="1"/>
  <c r="AB370" i="7" s="1"/>
  <c r="O370" i="8" s="1"/>
  <c r="S370" i="7"/>
  <c r="T370" i="7" s="1"/>
  <c r="V370" i="7" s="1"/>
  <c r="M370" i="8" s="1"/>
  <c r="A371" i="7"/>
  <c r="U371" i="7"/>
  <c r="AA371" i="7"/>
  <c r="A372" i="7" l="1"/>
  <c r="Y371" i="7"/>
  <c r="Z371" i="7" s="1"/>
  <c r="AB371" i="7" s="1"/>
  <c r="O371" i="8" s="1"/>
  <c r="S371" i="7"/>
  <c r="T371" i="7" s="1"/>
  <c r="V371" i="7" s="1"/>
  <c r="M371" i="8" s="1"/>
  <c r="U372" i="7"/>
  <c r="AA372" i="7"/>
  <c r="S372" i="7" l="1"/>
  <c r="T372" i="7" s="1"/>
  <c r="V372" i="7" s="1"/>
  <c r="M372" i="8" s="1"/>
  <c r="A373" i="7"/>
  <c r="Y372" i="7"/>
  <c r="Z372" i="7" s="1"/>
  <c r="AB372" i="7" s="1"/>
  <c r="O372" i="8" s="1"/>
  <c r="U373" i="7"/>
  <c r="AA374" i="7"/>
  <c r="AA373" i="7"/>
  <c r="A374" i="7" l="1"/>
  <c r="Y373" i="7"/>
  <c r="Z373" i="7" s="1"/>
  <c r="AB373" i="7" s="1"/>
  <c r="O373" i="8" s="1"/>
  <c r="S373" i="7"/>
  <c r="T373" i="7" s="1"/>
  <c r="V373" i="7" s="1"/>
  <c r="M373" i="8" s="1"/>
  <c r="U374" i="7"/>
  <c r="S374" i="7" l="1"/>
  <c r="T374" i="7" s="1"/>
  <c r="V374" i="7" s="1"/>
  <c r="M374" i="8" s="1"/>
  <c r="A375" i="7"/>
  <c r="Y374" i="7"/>
  <c r="Z374" i="7" s="1"/>
  <c r="AB374" i="7" s="1"/>
  <c r="O374" i="8" s="1"/>
  <c r="U375" i="7"/>
  <c r="AA375" i="7"/>
  <c r="Y375" i="7" l="1"/>
  <c r="Z375" i="7" s="1"/>
  <c r="AB375" i="7" s="1"/>
  <c r="O375" i="8" s="1"/>
  <c r="S375" i="7"/>
  <c r="T375" i="7" s="1"/>
  <c r="V375" i="7" s="1"/>
  <c r="M375" i="8" s="1"/>
  <c r="A376" i="7"/>
  <c r="U376" i="7"/>
  <c r="AA377" i="7"/>
  <c r="AA376" i="7"/>
  <c r="A377" i="7" l="1"/>
  <c r="Y376" i="7"/>
  <c r="Z376" i="7" s="1"/>
  <c r="AB376" i="7" s="1"/>
  <c r="O376" i="8" s="1"/>
  <c r="S376" i="7"/>
  <c r="T376" i="7" s="1"/>
  <c r="V376" i="7" s="1"/>
  <c r="M376" i="8" s="1"/>
  <c r="U377" i="7"/>
  <c r="Y377" i="7" l="1"/>
  <c r="Z377" i="7" s="1"/>
  <c r="AB377" i="7" s="1"/>
  <c r="O377" i="8" s="1"/>
  <c r="S377" i="7"/>
  <c r="T377" i="7" s="1"/>
  <c r="V377" i="7" s="1"/>
  <c r="M377" i="8" s="1"/>
  <c r="A378" i="7"/>
  <c r="U378" i="7"/>
  <c r="AA379" i="7"/>
  <c r="AA378" i="7"/>
  <c r="A379" i="7" l="1"/>
  <c r="Y378" i="7"/>
  <c r="Z378" i="7" s="1"/>
  <c r="AB378" i="7" s="1"/>
  <c r="O378" i="8" s="1"/>
  <c r="S378" i="7"/>
  <c r="T378" i="7" s="1"/>
  <c r="V378" i="7" s="1"/>
  <c r="M378" i="8" s="1"/>
  <c r="U379" i="7"/>
  <c r="S379" i="7" l="1"/>
  <c r="T379" i="7" s="1"/>
  <c r="V379" i="7" s="1"/>
  <c r="M379" i="8" s="1"/>
  <c r="A380" i="7"/>
  <c r="Y379" i="7"/>
  <c r="Z379" i="7" s="1"/>
  <c r="AB379" i="7" s="1"/>
  <c r="O379" i="8" s="1"/>
  <c r="U380" i="7"/>
  <c r="AA380" i="7"/>
  <c r="AA381" i="7"/>
  <c r="A381" i="7" l="1"/>
  <c r="Y380" i="7"/>
  <c r="Z380" i="7" s="1"/>
  <c r="AB380" i="7" s="1"/>
  <c r="O380" i="8" s="1"/>
  <c r="S380" i="7"/>
  <c r="T380" i="7" s="1"/>
  <c r="V380" i="7" s="1"/>
  <c r="M380" i="8" s="1"/>
  <c r="U381" i="7"/>
  <c r="A382" i="7" l="1"/>
  <c r="Y381" i="7"/>
  <c r="Z381" i="7" s="1"/>
  <c r="AB381" i="7" s="1"/>
  <c r="O381" i="8" s="1"/>
  <c r="S381" i="7"/>
  <c r="T381" i="7" s="1"/>
  <c r="V381" i="7" s="1"/>
  <c r="M381" i="8" s="1"/>
  <c r="U382" i="7"/>
  <c r="AA382" i="7"/>
  <c r="Y382" i="7" l="1"/>
  <c r="Z382" i="7" s="1"/>
  <c r="AB382" i="7" s="1"/>
  <c r="O382" i="8" s="1"/>
  <c r="S382" i="7"/>
  <c r="T382" i="7" s="1"/>
  <c r="V382" i="7" s="1"/>
  <c r="M382" i="8" s="1"/>
  <c r="A383" i="7"/>
  <c r="U383" i="7"/>
  <c r="AA383" i="7"/>
  <c r="A384" i="7" l="1"/>
  <c r="Y383" i="7"/>
  <c r="Z383" i="7" s="1"/>
  <c r="AB383" i="7" s="1"/>
  <c r="O383" i="8" s="1"/>
  <c r="S383" i="7"/>
  <c r="T383" i="7" s="1"/>
  <c r="V383" i="7" s="1"/>
  <c r="M383" i="8" s="1"/>
  <c r="U384" i="7"/>
  <c r="AA384" i="7"/>
  <c r="S384" i="7" l="1"/>
  <c r="T384" i="7" s="1"/>
  <c r="V384" i="7" s="1"/>
  <c r="M384" i="8" s="1"/>
  <c r="A385" i="7"/>
  <c r="Y384" i="7"/>
  <c r="Z384" i="7" s="1"/>
  <c r="AB384" i="7" s="1"/>
  <c r="O384" i="8" s="1"/>
  <c r="U385" i="7"/>
  <c r="AA385" i="7"/>
  <c r="AA386" i="7"/>
  <c r="A386" i="7" l="1"/>
  <c r="Y385" i="7"/>
  <c r="Z385" i="7" s="1"/>
  <c r="AB385" i="7" s="1"/>
  <c r="O385" i="8" s="1"/>
  <c r="S385" i="7"/>
  <c r="T385" i="7" s="1"/>
  <c r="V385" i="7" s="1"/>
  <c r="M385" i="8" s="1"/>
  <c r="U386" i="7"/>
  <c r="AA387" i="7"/>
  <c r="Y386" i="7" l="1"/>
  <c r="Z386" i="7" s="1"/>
  <c r="AB386" i="7" s="1"/>
  <c r="O386" i="8" s="1"/>
  <c r="S386" i="7"/>
  <c r="T386" i="7" s="1"/>
  <c r="V386" i="7" s="1"/>
  <c r="M386" i="8" s="1"/>
  <c r="A387" i="7"/>
  <c r="U387" i="7"/>
  <c r="A388" i="7" l="1"/>
  <c r="S387" i="7"/>
  <c r="T387" i="7" s="1"/>
  <c r="V387" i="7" s="1"/>
  <c r="M387" i="8" s="1"/>
  <c r="Y387" i="7"/>
  <c r="Z387" i="7" s="1"/>
  <c r="AB387" i="7" s="1"/>
  <c r="O387" i="8" s="1"/>
  <c r="U388" i="7"/>
  <c r="AA388" i="7"/>
  <c r="Y388" i="7" l="1"/>
  <c r="Z388" i="7" s="1"/>
  <c r="AB388" i="7" s="1"/>
  <c r="O388" i="8" s="1"/>
  <c r="S388" i="7"/>
  <c r="T388" i="7" s="1"/>
  <c r="V388" i="7" s="1"/>
  <c r="M388" i="8" s="1"/>
  <c r="A389" i="7"/>
  <c r="U389" i="7"/>
  <c r="AA389" i="7"/>
  <c r="A390" i="7" l="1"/>
  <c r="S389" i="7"/>
  <c r="T389" i="7" s="1"/>
  <c r="V389" i="7" s="1"/>
  <c r="M389" i="8" s="1"/>
  <c r="Y389" i="7"/>
  <c r="Z389" i="7" s="1"/>
  <c r="AB389" i="7" s="1"/>
  <c r="O389" i="8" s="1"/>
  <c r="U390" i="7"/>
  <c r="AA391" i="7"/>
  <c r="AA390" i="7"/>
  <c r="Y390" i="7" l="1"/>
  <c r="Z390" i="7" s="1"/>
  <c r="AB390" i="7" s="1"/>
  <c r="O390" i="8" s="1"/>
  <c r="A391" i="7"/>
  <c r="S390" i="7"/>
  <c r="T390" i="7" s="1"/>
  <c r="V390" i="7" s="1"/>
  <c r="M390" i="8" s="1"/>
  <c r="U391" i="7"/>
  <c r="A392" i="7" l="1"/>
  <c r="S391" i="7"/>
  <c r="T391" i="7" s="1"/>
  <c r="V391" i="7" s="1"/>
  <c r="M391" i="8" s="1"/>
  <c r="Y391" i="7"/>
  <c r="Z391" i="7" s="1"/>
  <c r="AB391" i="7" s="1"/>
  <c r="O391" i="8" s="1"/>
  <c r="U392" i="7"/>
  <c r="AA392" i="7"/>
  <c r="AA393" i="7"/>
  <c r="Y392" i="7" l="1"/>
  <c r="Z392" i="7" s="1"/>
  <c r="AB392" i="7" s="1"/>
  <c r="O392" i="8" s="1"/>
  <c r="A393" i="7"/>
  <c r="S392" i="7"/>
  <c r="T392" i="7" s="1"/>
  <c r="V392" i="7" s="1"/>
  <c r="M392" i="8" s="1"/>
  <c r="U393" i="7"/>
  <c r="A394" i="7" l="1"/>
  <c r="S393" i="7"/>
  <c r="T393" i="7" s="1"/>
  <c r="V393" i="7" s="1"/>
  <c r="M393" i="8" s="1"/>
  <c r="Y393" i="7"/>
  <c r="Z393" i="7" s="1"/>
  <c r="AB393" i="7" s="1"/>
  <c r="O393" i="8" s="1"/>
  <c r="U394" i="7"/>
  <c r="AA395" i="7"/>
  <c r="AA394" i="7"/>
  <c r="Y394" i="7" l="1"/>
  <c r="Z394" i="7" s="1"/>
  <c r="AB394" i="7" s="1"/>
  <c r="O394" i="8" s="1"/>
  <c r="A395" i="7"/>
  <c r="S394" i="7"/>
  <c r="T394" i="7" s="1"/>
  <c r="V394" i="7" s="1"/>
  <c r="M394" i="8" s="1"/>
  <c r="U395" i="7"/>
  <c r="A396" i="7" l="1"/>
  <c r="S395" i="7"/>
  <c r="T395" i="7" s="1"/>
  <c r="V395" i="7" s="1"/>
  <c r="M395" i="8" s="1"/>
  <c r="Y395" i="7"/>
  <c r="Z395" i="7" s="1"/>
  <c r="AB395" i="7" s="1"/>
  <c r="O395" i="8" s="1"/>
  <c r="U396" i="7"/>
  <c r="AA396" i="7"/>
  <c r="AA397" i="7"/>
  <c r="Y396" i="7" l="1"/>
  <c r="Z396" i="7" s="1"/>
  <c r="AB396" i="7" s="1"/>
  <c r="O396" i="8" s="1"/>
  <c r="S396" i="7"/>
  <c r="T396" i="7" s="1"/>
  <c r="V396" i="7" s="1"/>
  <c r="M396" i="8" s="1"/>
  <c r="A397" i="7"/>
  <c r="U397" i="7"/>
  <c r="A398" i="7" l="1"/>
  <c r="S397" i="7"/>
  <c r="T397" i="7" s="1"/>
  <c r="V397" i="7" s="1"/>
  <c r="M397" i="8" s="1"/>
  <c r="Y397" i="7"/>
  <c r="Z397" i="7" s="1"/>
  <c r="AB397" i="7" s="1"/>
  <c r="O397" i="8" s="1"/>
  <c r="U398" i="7"/>
  <c r="AA399" i="7"/>
  <c r="AA398" i="7"/>
  <c r="Y398" i="7" l="1"/>
  <c r="Z398" i="7" s="1"/>
  <c r="AB398" i="7" s="1"/>
  <c r="O398" i="8" s="1"/>
  <c r="S398" i="7"/>
  <c r="T398" i="7" s="1"/>
  <c r="V398" i="7" s="1"/>
  <c r="M398" i="8" s="1"/>
  <c r="A399" i="7"/>
  <c r="U399" i="7"/>
  <c r="A400" i="7" l="1"/>
  <c r="S399" i="7"/>
  <c r="T399" i="7" s="1"/>
  <c r="V399" i="7" s="1"/>
  <c r="M399" i="8" s="1"/>
  <c r="Y399" i="7"/>
  <c r="Z399" i="7" s="1"/>
  <c r="AB399" i="7" s="1"/>
  <c r="O399" i="8" s="1"/>
  <c r="U400" i="7"/>
  <c r="AA401" i="7"/>
  <c r="AA400" i="7"/>
  <c r="Y400" i="7" l="1"/>
  <c r="Z400" i="7" s="1"/>
  <c r="AB400" i="7" s="1"/>
  <c r="O400" i="8" s="1"/>
  <c r="S400" i="7"/>
  <c r="T400" i="7" s="1"/>
  <c r="V400" i="7" s="1"/>
  <c r="M400" i="8" s="1"/>
  <c r="A401" i="7"/>
  <c r="U401" i="7"/>
  <c r="A402" i="7" l="1"/>
  <c r="S401" i="7"/>
  <c r="T401" i="7" s="1"/>
  <c r="V401" i="7" s="1"/>
  <c r="M401" i="8" s="1"/>
  <c r="Y401" i="7"/>
  <c r="Z401" i="7" s="1"/>
  <c r="AB401" i="7" s="1"/>
  <c r="O401" i="8" s="1"/>
  <c r="U402" i="7"/>
  <c r="AA402" i="7"/>
  <c r="AA403" i="7"/>
  <c r="Y402" i="7" l="1"/>
  <c r="Z402" i="7" s="1"/>
  <c r="AB402" i="7" s="1"/>
  <c r="O402" i="8" s="1"/>
  <c r="A403" i="7"/>
  <c r="S402" i="7"/>
  <c r="T402" i="7" s="1"/>
  <c r="V402" i="7" s="1"/>
  <c r="M402" i="8" s="1"/>
  <c r="U403" i="7"/>
  <c r="A404" i="7" l="1"/>
  <c r="S403" i="7"/>
  <c r="T403" i="7" s="1"/>
  <c r="V403" i="7" s="1"/>
  <c r="M403" i="8" s="1"/>
  <c r="Y403" i="7"/>
  <c r="Z403" i="7" s="1"/>
  <c r="AB403" i="7" s="1"/>
  <c r="O403" i="8" s="1"/>
  <c r="U404" i="7"/>
  <c r="AA404" i="7"/>
  <c r="AA405" i="7"/>
  <c r="Y404" i="7" l="1"/>
  <c r="Z404" i="7" s="1"/>
  <c r="AB404" i="7" s="1"/>
  <c r="O404" i="8" s="1"/>
  <c r="A405" i="7"/>
  <c r="S404" i="7"/>
  <c r="T404" i="7" s="1"/>
  <c r="V404" i="7" s="1"/>
  <c r="M404" i="8" s="1"/>
  <c r="U405" i="7"/>
  <c r="A406" i="7" l="1"/>
  <c r="S405" i="7"/>
  <c r="T405" i="7" s="1"/>
  <c r="V405" i="7" s="1"/>
  <c r="M405" i="8" s="1"/>
  <c r="Y405" i="7"/>
  <c r="Z405" i="7" s="1"/>
  <c r="AB405" i="7" s="1"/>
  <c r="O405" i="8" s="1"/>
  <c r="U406" i="7"/>
  <c r="AA406" i="7"/>
  <c r="AA407" i="7"/>
  <c r="Y406" i="7" l="1"/>
  <c r="Z406" i="7" s="1"/>
  <c r="AB406" i="7" s="1"/>
  <c r="O406" i="8" s="1"/>
  <c r="A407" i="7"/>
  <c r="S406" i="7"/>
  <c r="T406" i="7" s="1"/>
  <c r="V406" i="7" s="1"/>
  <c r="M406" i="8" s="1"/>
  <c r="U407" i="7"/>
  <c r="A408" i="7" l="1"/>
  <c r="S407" i="7"/>
  <c r="T407" i="7" s="1"/>
  <c r="V407" i="7" s="1"/>
  <c r="M407" i="8" s="1"/>
  <c r="Y407" i="7"/>
  <c r="Z407" i="7" s="1"/>
  <c r="AB407" i="7" s="1"/>
  <c r="O407" i="8" s="1"/>
  <c r="U408" i="7"/>
  <c r="AA408" i="7"/>
  <c r="AA409" i="7"/>
  <c r="Y408" i="7" l="1"/>
  <c r="Z408" i="7" s="1"/>
  <c r="AB408" i="7" s="1"/>
  <c r="O408" i="8" s="1"/>
  <c r="S408" i="7"/>
  <c r="T408" i="7" s="1"/>
  <c r="V408" i="7" s="1"/>
  <c r="M408" i="8" s="1"/>
  <c r="A409" i="7"/>
  <c r="U409" i="7"/>
  <c r="A410" i="7" l="1"/>
  <c r="S409" i="7"/>
  <c r="T409" i="7" s="1"/>
  <c r="V409" i="7" s="1"/>
  <c r="M409" i="8" s="1"/>
  <c r="Y409" i="7"/>
  <c r="Z409" i="7" s="1"/>
  <c r="AB409" i="7" s="1"/>
  <c r="O409" i="8" s="1"/>
  <c r="U410" i="7"/>
  <c r="AA410" i="7"/>
  <c r="AA411" i="7"/>
  <c r="Y410" i="7" l="1"/>
  <c r="Z410" i="7" s="1"/>
  <c r="AB410" i="7" s="1"/>
  <c r="O410" i="8" s="1"/>
  <c r="S410" i="7"/>
  <c r="T410" i="7" s="1"/>
  <c r="V410" i="7" s="1"/>
  <c r="M410" i="8" s="1"/>
  <c r="A411" i="7"/>
  <c r="U411" i="7"/>
  <c r="A412" i="7" l="1"/>
  <c r="S411" i="7"/>
  <c r="T411" i="7" s="1"/>
  <c r="V411" i="7" s="1"/>
  <c r="M411" i="8" s="1"/>
  <c r="Y411" i="7"/>
  <c r="Z411" i="7" s="1"/>
  <c r="AB411" i="7" s="1"/>
  <c r="O411" i="8" s="1"/>
  <c r="U412" i="7"/>
  <c r="AA413" i="7"/>
  <c r="AA412" i="7"/>
  <c r="Y412" i="7" l="1"/>
  <c r="Z412" i="7" s="1"/>
  <c r="AB412" i="7" s="1"/>
  <c r="O412" i="8" s="1"/>
  <c r="S412" i="7"/>
  <c r="T412" i="7" s="1"/>
  <c r="V412" i="7" s="1"/>
  <c r="M412" i="8" s="1"/>
  <c r="A413" i="7"/>
  <c r="U413" i="7"/>
  <c r="A414" i="7" l="1"/>
  <c r="S413" i="7"/>
  <c r="T413" i="7" s="1"/>
  <c r="V413" i="7" s="1"/>
  <c r="M413" i="8" s="1"/>
  <c r="Y413" i="7"/>
  <c r="Z413" i="7" s="1"/>
  <c r="AB413" i="7" s="1"/>
  <c r="O413" i="8" s="1"/>
  <c r="U414" i="7"/>
  <c r="AA415" i="7"/>
  <c r="AA414" i="7"/>
  <c r="Y414" i="7" l="1"/>
  <c r="Z414" i="7" s="1"/>
  <c r="AB414" i="7" s="1"/>
  <c r="O414" i="8" s="1"/>
  <c r="A415" i="7"/>
  <c r="S414" i="7"/>
  <c r="T414" i="7" s="1"/>
  <c r="V414" i="7" s="1"/>
  <c r="M414" i="8" s="1"/>
  <c r="U415" i="7"/>
  <c r="A416" i="7" l="1"/>
  <c r="S415" i="7"/>
  <c r="T415" i="7" s="1"/>
  <c r="V415" i="7" s="1"/>
  <c r="M415" i="8" s="1"/>
  <c r="Y415" i="7"/>
  <c r="Z415" i="7" s="1"/>
  <c r="AB415" i="7" s="1"/>
  <c r="O415" i="8" s="1"/>
  <c r="U416" i="7"/>
  <c r="AA417" i="7"/>
  <c r="AA416" i="7"/>
  <c r="Y416" i="7" l="1"/>
  <c r="Z416" i="7" s="1"/>
  <c r="AB416" i="7" s="1"/>
  <c r="O416" i="8" s="1"/>
  <c r="A417" i="7"/>
  <c r="S416" i="7"/>
  <c r="T416" i="7" s="1"/>
  <c r="V416" i="7" s="1"/>
  <c r="M416" i="8" s="1"/>
  <c r="U417" i="7"/>
  <c r="A418" i="7" l="1"/>
  <c r="S417" i="7"/>
  <c r="T417" i="7" s="1"/>
  <c r="V417" i="7" s="1"/>
  <c r="M417" i="8" s="1"/>
  <c r="Y417" i="7"/>
  <c r="Z417" i="7" s="1"/>
  <c r="AB417" i="7" s="1"/>
  <c r="O417" i="8" s="1"/>
  <c r="U418" i="7"/>
  <c r="AA418" i="7"/>
  <c r="AA419" i="7"/>
  <c r="Y418" i="7" l="1"/>
  <c r="Z418" i="7" s="1"/>
  <c r="AB418" i="7" s="1"/>
  <c r="O418" i="8" s="1"/>
  <c r="A419" i="7"/>
  <c r="S418" i="7"/>
  <c r="T418" i="7" s="1"/>
  <c r="V418" i="7" s="1"/>
  <c r="M418" i="8" s="1"/>
  <c r="U419" i="7"/>
  <c r="A420" i="7" l="1"/>
  <c r="S419" i="7"/>
  <c r="T419" i="7" s="1"/>
  <c r="V419" i="7" s="1"/>
  <c r="M419" i="8" s="1"/>
  <c r="Y419" i="7"/>
  <c r="Z419" i="7" s="1"/>
  <c r="AB419" i="7" s="1"/>
  <c r="O419" i="8" s="1"/>
  <c r="U420" i="7"/>
  <c r="AA421" i="7"/>
  <c r="AA420" i="7"/>
  <c r="Y420" i="7" l="1"/>
  <c r="Z420" i="7" s="1"/>
  <c r="AB420" i="7" s="1"/>
  <c r="O420" i="8" s="1"/>
  <c r="S420" i="7"/>
  <c r="T420" i="7" s="1"/>
  <c r="V420" i="7" s="1"/>
  <c r="M420" i="8" s="1"/>
  <c r="A421" i="7"/>
  <c r="U421" i="7"/>
  <c r="A422" i="7" l="1"/>
  <c r="S421" i="7"/>
  <c r="T421" i="7" s="1"/>
  <c r="V421" i="7" s="1"/>
  <c r="M421" i="8" s="1"/>
  <c r="Y421" i="7"/>
  <c r="Z421" i="7" s="1"/>
  <c r="AB421" i="7" s="1"/>
  <c r="O421" i="8" s="1"/>
  <c r="U422" i="7"/>
  <c r="AA422" i="7"/>
  <c r="AA423" i="7"/>
  <c r="Y422" i="7" l="1"/>
  <c r="Z422" i="7" s="1"/>
  <c r="AB422" i="7" s="1"/>
  <c r="O422" i="8" s="1"/>
  <c r="S422" i="7"/>
  <c r="T422" i="7" s="1"/>
  <c r="V422" i="7" s="1"/>
  <c r="M422" i="8" s="1"/>
  <c r="A423" i="7"/>
  <c r="U423" i="7"/>
  <c r="A424" i="7" l="1"/>
  <c r="S423" i="7"/>
  <c r="T423" i="7" s="1"/>
  <c r="V423" i="7" s="1"/>
  <c r="M423" i="8" s="1"/>
  <c r="Y423" i="7"/>
  <c r="Z423" i="7" s="1"/>
  <c r="AB423" i="7" s="1"/>
  <c r="O423" i="8" s="1"/>
  <c r="U424" i="7"/>
  <c r="AA424" i="7"/>
  <c r="AA425" i="7"/>
  <c r="Y424" i="7" l="1"/>
  <c r="Z424" i="7" s="1"/>
  <c r="AB424" i="7" s="1"/>
  <c r="O424" i="8" s="1"/>
  <c r="S424" i="7"/>
  <c r="T424" i="7" s="1"/>
  <c r="V424" i="7" s="1"/>
  <c r="M424" i="8" s="1"/>
  <c r="A425" i="7"/>
  <c r="U425" i="7"/>
  <c r="A426" i="7" l="1"/>
  <c r="S425" i="7"/>
  <c r="T425" i="7" s="1"/>
  <c r="V425" i="7" s="1"/>
  <c r="M425" i="8" s="1"/>
  <c r="Y425" i="7"/>
  <c r="Z425" i="7" s="1"/>
  <c r="AB425" i="7" s="1"/>
  <c r="O425" i="8" s="1"/>
  <c r="U426" i="7"/>
  <c r="AA426" i="7"/>
  <c r="AA427" i="7"/>
  <c r="Y426" i="7" l="1"/>
  <c r="Z426" i="7" s="1"/>
  <c r="AB426" i="7" s="1"/>
  <c r="O426" i="8" s="1"/>
  <c r="A427" i="7"/>
  <c r="S426" i="7"/>
  <c r="T426" i="7" s="1"/>
  <c r="V426" i="7" s="1"/>
  <c r="M426" i="8" s="1"/>
  <c r="U427" i="7"/>
  <c r="A428" i="7" l="1"/>
  <c r="S427" i="7"/>
  <c r="T427" i="7" s="1"/>
  <c r="V427" i="7" s="1"/>
  <c r="M427" i="8" s="1"/>
  <c r="Y427" i="7"/>
  <c r="Z427" i="7" s="1"/>
  <c r="AB427" i="7" s="1"/>
  <c r="O427" i="8" s="1"/>
  <c r="U428" i="7"/>
  <c r="AA429" i="7"/>
  <c r="AA428" i="7"/>
  <c r="Y428" i="7" l="1"/>
  <c r="Z428" i="7" s="1"/>
  <c r="AB428" i="7" s="1"/>
  <c r="O428" i="8" s="1"/>
  <c r="A429" i="7"/>
  <c r="S428" i="7"/>
  <c r="T428" i="7" s="1"/>
  <c r="V428" i="7" s="1"/>
  <c r="M428" i="8" s="1"/>
  <c r="U429" i="7"/>
  <c r="A430" i="7" l="1"/>
  <c r="S429" i="7"/>
  <c r="T429" i="7" s="1"/>
  <c r="V429" i="7" s="1"/>
  <c r="M429" i="8" s="1"/>
  <c r="Y429" i="7"/>
  <c r="Z429" i="7" s="1"/>
  <c r="AB429" i="7" s="1"/>
  <c r="O429" i="8" s="1"/>
  <c r="U430" i="7"/>
  <c r="AA431" i="7"/>
  <c r="AA430" i="7"/>
  <c r="Y430" i="7" l="1"/>
  <c r="Z430" i="7" s="1"/>
  <c r="AB430" i="7" s="1"/>
  <c r="O430" i="8" s="1"/>
  <c r="A431" i="7"/>
  <c r="S430" i="7"/>
  <c r="T430" i="7" s="1"/>
  <c r="V430" i="7" s="1"/>
  <c r="M430" i="8" s="1"/>
  <c r="U431" i="7"/>
  <c r="A432" i="7" l="1"/>
  <c r="S431" i="7"/>
  <c r="T431" i="7" s="1"/>
  <c r="V431" i="7" s="1"/>
  <c r="M431" i="8" s="1"/>
  <c r="Y431" i="7"/>
  <c r="Z431" i="7" s="1"/>
  <c r="AB431" i="7" s="1"/>
  <c r="O431" i="8" s="1"/>
  <c r="U432" i="7"/>
  <c r="AA433" i="7"/>
  <c r="AA432" i="7"/>
  <c r="Y432" i="7" l="1"/>
  <c r="Z432" i="7" s="1"/>
  <c r="AB432" i="7" s="1"/>
  <c r="O432" i="8" s="1"/>
  <c r="S432" i="7"/>
  <c r="T432" i="7" s="1"/>
  <c r="V432" i="7" s="1"/>
  <c r="M432" i="8" s="1"/>
  <c r="A433" i="7"/>
  <c r="U433" i="7"/>
  <c r="A434" i="7" l="1"/>
  <c r="S433" i="7"/>
  <c r="T433" i="7" s="1"/>
  <c r="V433" i="7" s="1"/>
  <c r="M433" i="8" s="1"/>
  <c r="Y433" i="7"/>
  <c r="Z433" i="7" s="1"/>
  <c r="AB433" i="7" s="1"/>
  <c r="O433" i="8" s="1"/>
  <c r="U434" i="7"/>
  <c r="AA435" i="7"/>
  <c r="AA434" i="7"/>
  <c r="Y434" i="7" l="1"/>
  <c r="Z434" i="7" s="1"/>
  <c r="AB434" i="7" s="1"/>
  <c r="O434" i="8" s="1"/>
  <c r="S434" i="7"/>
  <c r="T434" i="7" s="1"/>
  <c r="V434" i="7" s="1"/>
  <c r="M434" i="8" s="1"/>
  <c r="A435" i="7"/>
  <c r="U435" i="7"/>
  <c r="A436" i="7" l="1"/>
  <c r="S435" i="7"/>
  <c r="T435" i="7" s="1"/>
  <c r="V435" i="7" s="1"/>
  <c r="M435" i="8" s="1"/>
  <c r="Y435" i="7"/>
  <c r="Z435" i="7" s="1"/>
  <c r="AB435" i="7" s="1"/>
  <c r="O435" i="8" s="1"/>
  <c r="U436" i="7"/>
  <c r="AA437" i="7"/>
  <c r="AA436" i="7"/>
  <c r="Y436" i="7" l="1"/>
  <c r="Z436" i="7" s="1"/>
  <c r="AB436" i="7" s="1"/>
  <c r="O436" i="8" s="1"/>
  <c r="S436" i="7"/>
  <c r="T436" i="7" s="1"/>
  <c r="V436" i="7" s="1"/>
  <c r="M436" i="8" s="1"/>
  <c r="A437" i="7"/>
  <c r="U437" i="7"/>
  <c r="A438" i="7" l="1"/>
  <c r="S437" i="7"/>
  <c r="T437" i="7" s="1"/>
  <c r="V437" i="7" s="1"/>
  <c r="M437" i="8" s="1"/>
  <c r="Y437" i="7"/>
  <c r="Z437" i="7" s="1"/>
  <c r="AB437" i="7" s="1"/>
  <c r="O437" i="8" s="1"/>
  <c r="U438" i="7"/>
  <c r="AA438" i="7"/>
  <c r="AA439" i="7"/>
  <c r="Y438" i="7" l="1"/>
  <c r="Z438" i="7" s="1"/>
  <c r="AB438" i="7" s="1"/>
  <c r="O438" i="8" s="1"/>
  <c r="A439" i="7"/>
  <c r="S438" i="7"/>
  <c r="T438" i="7" s="1"/>
  <c r="V438" i="7" s="1"/>
  <c r="M438" i="8" s="1"/>
  <c r="U439" i="7"/>
  <c r="A440" i="7" l="1"/>
  <c r="S439" i="7"/>
  <c r="T439" i="7" s="1"/>
  <c r="V439" i="7" s="1"/>
  <c r="M439" i="8" s="1"/>
  <c r="Y439" i="7"/>
  <c r="Z439" i="7" s="1"/>
  <c r="AB439" i="7" s="1"/>
  <c r="O439" i="8" s="1"/>
  <c r="U440" i="7"/>
  <c r="AA440" i="7"/>
  <c r="AA441" i="7"/>
  <c r="Y440" i="7" l="1"/>
  <c r="Z440" i="7" s="1"/>
  <c r="AB440" i="7" s="1"/>
  <c r="O440" i="8" s="1"/>
  <c r="A441" i="7"/>
  <c r="S440" i="7"/>
  <c r="T440" i="7" s="1"/>
  <c r="V440" i="7" s="1"/>
  <c r="M440" i="8" s="1"/>
  <c r="U441" i="7"/>
  <c r="A442" i="7" l="1"/>
  <c r="S441" i="7"/>
  <c r="T441" i="7" s="1"/>
  <c r="V441" i="7" s="1"/>
  <c r="M441" i="8" s="1"/>
  <c r="Y441" i="7"/>
  <c r="Z441" i="7" s="1"/>
  <c r="AB441" i="7" s="1"/>
  <c r="O441" i="8" s="1"/>
  <c r="U442" i="7"/>
  <c r="AA442" i="7"/>
  <c r="AA443" i="7"/>
  <c r="Y442" i="7" l="1"/>
  <c r="Z442" i="7" s="1"/>
  <c r="AB442" i="7" s="1"/>
  <c r="O442" i="8" s="1"/>
  <c r="A443" i="7"/>
  <c r="S442" i="7"/>
  <c r="T442" i="7" s="1"/>
  <c r="V442" i="7" s="1"/>
  <c r="M442" i="8" s="1"/>
  <c r="U443" i="7"/>
  <c r="A444" i="7" l="1"/>
  <c r="S443" i="7"/>
  <c r="T443" i="7" s="1"/>
  <c r="V443" i="7" s="1"/>
  <c r="M443" i="8" s="1"/>
  <c r="Y443" i="7"/>
  <c r="Z443" i="7" s="1"/>
  <c r="AB443" i="7" s="1"/>
  <c r="O443" i="8" s="1"/>
  <c r="U444" i="7"/>
  <c r="AA444" i="7"/>
  <c r="AA445" i="7"/>
  <c r="Y444" i="7" l="1"/>
  <c r="Z444" i="7" s="1"/>
  <c r="AB444" i="7" s="1"/>
  <c r="O444" i="8" s="1"/>
  <c r="S444" i="7"/>
  <c r="T444" i="7" s="1"/>
  <c r="V444" i="7" s="1"/>
  <c r="M444" i="8" s="1"/>
  <c r="A445" i="7"/>
  <c r="U445" i="7"/>
  <c r="A446" i="7" l="1"/>
  <c r="S445" i="7"/>
  <c r="T445" i="7" s="1"/>
  <c r="V445" i="7" s="1"/>
  <c r="M445" i="8" s="1"/>
  <c r="Y445" i="7"/>
  <c r="Z445" i="7" s="1"/>
  <c r="AB445" i="7" s="1"/>
  <c r="O445" i="8" s="1"/>
  <c r="U446" i="7"/>
  <c r="AA446" i="7"/>
  <c r="AA447" i="7"/>
  <c r="Y446" i="7" l="1"/>
  <c r="Z446" i="7" s="1"/>
  <c r="AB446" i="7" s="1"/>
  <c r="O446" i="8" s="1"/>
  <c r="S446" i="7"/>
  <c r="T446" i="7" s="1"/>
  <c r="V446" i="7" s="1"/>
  <c r="M446" i="8" s="1"/>
  <c r="A447" i="7"/>
  <c r="U447" i="7"/>
  <c r="A448" i="7" l="1"/>
  <c r="S447" i="7"/>
  <c r="T447" i="7" s="1"/>
  <c r="V447" i="7" s="1"/>
  <c r="M447" i="8" s="1"/>
  <c r="Y447" i="7"/>
  <c r="Z447" i="7" s="1"/>
  <c r="AB447" i="7" s="1"/>
  <c r="O447" i="8" s="1"/>
  <c r="U448" i="7"/>
  <c r="AA448" i="7"/>
  <c r="AA449" i="7"/>
  <c r="Y448" i="7" l="1"/>
  <c r="Z448" i="7" s="1"/>
  <c r="AB448" i="7" s="1"/>
  <c r="O448" i="8" s="1"/>
  <c r="A449" i="7"/>
  <c r="S448" i="7"/>
  <c r="T448" i="7" s="1"/>
  <c r="V448" i="7" s="1"/>
  <c r="M448" i="8" s="1"/>
  <c r="U449" i="7"/>
  <c r="A450" i="7" l="1"/>
  <c r="S449" i="7"/>
  <c r="T449" i="7" s="1"/>
  <c r="V449" i="7" s="1"/>
  <c r="M449" i="8" s="1"/>
  <c r="Y449" i="7"/>
  <c r="Z449" i="7" s="1"/>
  <c r="AB449" i="7" s="1"/>
  <c r="O449" i="8" s="1"/>
  <c r="U450" i="7"/>
  <c r="AA450" i="7"/>
  <c r="AA451" i="7"/>
  <c r="Y450" i="7" l="1"/>
  <c r="Z450" i="7" s="1"/>
  <c r="AB450" i="7" s="1"/>
  <c r="O450" i="8" s="1"/>
  <c r="A451" i="7"/>
  <c r="S450" i="7"/>
  <c r="T450" i="7" s="1"/>
  <c r="V450" i="7" s="1"/>
  <c r="M450" i="8" s="1"/>
  <c r="U451" i="7"/>
  <c r="A452" i="7" l="1"/>
  <c r="S451" i="7"/>
  <c r="T451" i="7" s="1"/>
  <c r="V451" i="7" s="1"/>
  <c r="M451" i="8" s="1"/>
  <c r="Y451" i="7"/>
  <c r="Z451" i="7" s="1"/>
  <c r="AB451" i="7" s="1"/>
  <c r="O451" i="8" s="1"/>
  <c r="U452" i="7"/>
  <c r="AA453" i="7"/>
  <c r="AA452" i="7"/>
  <c r="Y452" i="7" l="1"/>
  <c r="Z452" i="7" s="1"/>
  <c r="AB452" i="7" s="1"/>
  <c r="O452" i="8" s="1"/>
  <c r="A453" i="7"/>
  <c r="S452" i="7"/>
  <c r="T452" i="7" s="1"/>
  <c r="V452" i="7" s="1"/>
  <c r="M452" i="8" s="1"/>
  <c r="U453" i="7"/>
  <c r="A454" i="7" l="1"/>
  <c r="S453" i="7"/>
  <c r="T453" i="7" s="1"/>
  <c r="V453" i="7" s="1"/>
  <c r="M453" i="8" s="1"/>
  <c r="Y453" i="7"/>
  <c r="Z453" i="7" s="1"/>
  <c r="AB453" i="7" s="1"/>
  <c r="O453" i="8" s="1"/>
  <c r="U454" i="7"/>
  <c r="AA455" i="7"/>
  <c r="AA454" i="7"/>
  <c r="Y454" i="7" l="1"/>
  <c r="Z454" i="7" s="1"/>
  <c r="AB454" i="7" s="1"/>
  <c r="O454" i="8" s="1"/>
  <c r="A455" i="7"/>
  <c r="S454" i="7"/>
  <c r="T454" i="7" s="1"/>
  <c r="V454" i="7" s="1"/>
  <c r="M454" i="8" s="1"/>
  <c r="U455" i="7"/>
  <c r="A456" i="7" l="1"/>
  <c r="S455" i="7"/>
  <c r="T455" i="7" s="1"/>
  <c r="V455" i="7" s="1"/>
  <c r="M455" i="8" s="1"/>
  <c r="Y455" i="7"/>
  <c r="Z455" i="7" s="1"/>
  <c r="AB455" i="7" s="1"/>
  <c r="O455" i="8" s="1"/>
  <c r="U456" i="7"/>
  <c r="AA456" i="7"/>
  <c r="AA457" i="7"/>
  <c r="Y456" i="7" l="1"/>
  <c r="Z456" i="7" s="1"/>
  <c r="AB456" i="7" s="1"/>
  <c r="O456" i="8" s="1"/>
  <c r="S456" i="7"/>
  <c r="T456" i="7" s="1"/>
  <c r="V456" i="7" s="1"/>
  <c r="M456" i="8" s="1"/>
  <c r="A457" i="7"/>
  <c r="U457" i="7"/>
  <c r="A458" i="7" l="1"/>
  <c r="S457" i="7"/>
  <c r="T457" i="7" s="1"/>
  <c r="V457" i="7" s="1"/>
  <c r="M457" i="8" s="1"/>
  <c r="Y457" i="7"/>
  <c r="Z457" i="7" s="1"/>
  <c r="AB457" i="7" s="1"/>
  <c r="O457" i="8" s="1"/>
  <c r="U458" i="7"/>
  <c r="AA458" i="7"/>
  <c r="AA459" i="7"/>
  <c r="Y458" i="7" l="1"/>
  <c r="Z458" i="7" s="1"/>
  <c r="AB458" i="7" s="1"/>
  <c r="O458" i="8" s="1"/>
  <c r="A459" i="7"/>
  <c r="S458" i="7"/>
  <c r="T458" i="7" s="1"/>
  <c r="V458" i="7" s="1"/>
  <c r="M458" i="8" s="1"/>
  <c r="U459" i="7"/>
  <c r="A460" i="7" l="1"/>
  <c r="S459" i="7"/>
  <c r="T459" i="7" s="1"/>
  <c r="V459" i="7" s="1"/>
  <c r="M459" i="8" s="1"/>
  <c r="Y459" i="7"/>
  <c r="Z459" i="7" s="1"/>
  <c r="AB459" i="7" s="1"/>
  <c r="O459" i="8" s="1"/>
  <c r="U460" i="7"/>
  <c r="AA460" i="7"/>
  <c r="AA461" i="7"/>
  <c r="Y460" i="7" l="1"/>
  <c r="Z460" i="7" s="1"/>
  <c r="AB460" i="7" s="1"/>
  <c r="O460" i="8" s="1"/>
  <c r="S460" i="7"/>
  <c r="T460" i="7" s="1"/>
  <c r="V460" i="7" s="1"/>
  <c r="M460" i="8" s="1"/>
  <c r="A461" i="7"/>
  <c r="U461" i="7"/>
  <c r="A462" i="7" l="1"/>
  <c r="S461" i="7"/>
  <c r="T461" i="7" s="1"/>
  <c r="V461" i="7" s="1"/>
  <c r="M461" i="8" s="1"/>
  <c r="Y461" i="7"/>
  <c r="Z461" i="7" s="1"/>
  <c r="AB461" i="7" s="1"/>
  <c r="O461" i="8" s="1"/>
  <c r="U462" i="7"/>
  <c r="AA462" i="7"/>
  <c r="AA463" i="7"/>
  <c r="Y462" i="7" l="1"/>
  <c r="Z462" i="7" s="1"/>
  <c r="AB462" i="7" s="1"/>
  <c r="O462" i="8" s="1"/>
  <c r="A463" i="7"/>
  <c r="S462" i="7"/>
  <c r="T462" i="7" s="1"/>
  <c r="V462" i="7" s="1"/>
  <c r="M462" i="8" s="1"/>
  <c r="U463" i="7"/>
  <c r="A464" i="7" l="1"/>
  <c r="S463" i="7"/>
  <c r="T463" i="7" s="1"/>
  <c r="V463" i="7" s="1"/>
  <c r="M463" i="8" s="1"/>
  <c r="Y463" i="7"/>
  <c r="Z463" i="7" s="1"/>
  <c r="AB463" i="7" s="1"/>
  <c r="O463" i="8" s="1"/>
  <c r="U464" i="7"/>
  <c r="AA464" i="7"/>
  <c r="AA465" i="7"/>
  <c r="Y464" i="7" l="1"/>
  <c r="Z464" i="7" s="1"/>
  <c r="AB464" i="7" s="1"/>
  <c r="O464" i="8" s="1"/>
  <c r="A465" i="7"/>
  <c r="S464" i="7"/>
  <c r="T464" i="7" s="1"/>
  <c r="V464" i="7" s="1"/>
  <c r="M464" i="8" s="1"/>
  <c r="U465" i="7"/>
  <c r="A466" i="7" l="1"/>
  <c r="S465" i="7"/>
  <c r="T465" i="7" s="1"/>
  <c r="V465" i="7" s="1"/>
  <c r="M465" i="8" s="1"/>
  <c r="Y465" i="7"/>
  <c r="Z465" i="7" s="1"/>
  <c r="AB465" i="7" s="1"/>
  <c r="O465" i="8" s="1"/>
  <c r="U466" i="7"/>
  <c r="AA467" i="7"/>
  <c r="AA466" i="7"/>
  <c r="Y466" i="7" l="1"/>
  <c r="Z466" i="7" s="1"/>
  <c r="AB466" i="7" s="1"/>
  <c r="O466" i="8" s="1"/>
  <c r="S466" i="7"/>
  <c r="T466" i="7" s="1"/>
  <c r="V466" i="7" s="1"/>
  <c r="M466" i="8" s="1"/>
  <c r="A467" i="7"/>
  <c r="U467" i="7"/>
  <c r="A468" i="7" l="1"/>
  <c r="S467" i="7"/>
  <c r="T467" i="7" s="1"/>
  <c r="V467" i="7" s="1"/>
  <c r="M467" i="8" s="1"/>
  <c r="Y467" i="7"/>
  <c r="Z467" i="7" s="1"/>
  <c r="AB467" i="7" s="1"/>
  <c r="O467" i="8" s="1"/>
  <c r="U468" i="7"/>
  <c r="AA468" i="7"/>
  <c r="AA469" i="7"/>
  <c r="Y468" i="7" l="1"/>
  <c r="Z468" i="7" s="1"/>
  <c r="AB468" i="7" s="1"/>
  <c r="O468" i="8" s="1"/>
  <c r="A469" i="7"/>
  <c r="S468" i="7"/>
  <c r="T468" i="7" s="1"/>
  <c r="V468" i="7" s="1"/>
  <c r="M468" i="8" s="1"/>
  <c r="U469" i="7"/>
  <c r="A470" i="7" l="1"/>
  <c r="S469" i="7"/>
  <c r="T469" i="7" s="1"/>
  <c r="V469" i="7" s="1"/>
  <c r="M469" i="8" s="1"/>
  <c r="Y469" i="7"/>
  <c r="Z469" i="7" s="1"/>
  <c r="AB469" i="7" s="1"/>
  <c r="O469" i="8" s="1"/>
  <c r="U470" i="7"/>
  <c r="AA470" i="7"/>
  <c r="AA471" i="7"/>
  <c r="Y470" i="7" l="1"/>
  <c r="Z470" i="7" s="1"/>
  <c r="AB470" i="7" s="1"/>
  <c r="O470" i="8" s="1"/>
  <c r="S470" i="7"/>
  <c r="T470" i="7" s="1"/>
  <c r="V470" i="7" s="1"/>
  <c r="M470" i="8" s="1"/>
  <c r="A471" i="7"/>
  <c r="U471" i="7"/>
  <c r="S471" i="7" l="1"/>
  <c r="T471" i="7" s="1"/>
  <c r="V471" i="7" s="1"/>
  <c r="M471" i="8" s="1"/>
  <c r="A472" i="7"/>
  <c r="Y471" i="7"/>
  <c r="Z471" i="7" s="1"/>
  <c r="AB471" i="7" s="1"/>
  <c r="O471" i="8" s="1"/>
  <c r="U472" i="7"/>
  <c r="AA472" i="7"/>
  <c r="AA473" i="7"/>
  <c r="S472" i="7" l="1"/>
  <c r="T472" i="7" s="1"/>
  <c r="V472" i="7" s="1"/>
  <c r="M472" i="8" s="1"/>
  <c r="A473" i="7"/>
  <c r="Y472" i="7"/>
  <c r="Z472" i="7" s="1"/>
  <c r="AB472" i="7" s="1"/>
  <c r="O472" i="8" s="1"/>
  <c r="U473" i="7"/>
  <c r="A474" i="7" l="1"/>
  <c r="Y473" i="7"/>
  <c r="Z473" i="7" s="1"/>
  <c r="AB473" i="7" s="1"/>
  <c r="O473" i="8" s="1"/>
  <c r="S473" i="7"/>
  <c r="T473" i="7" s="1"/>
  <c r="V473" i="7" s="1"/>
  <c r="M473" i="8" s="1"/>
  <c r="U474" i="7"/>
  <c r="AA474" i="7"/>
  <c r="Y474" i="7" l="1"/>
  <c r="Z474" i="7" s="1"/>
  <c r="AB474" i="7" s="1"/>
  <c r="O474" i="8" s="1"/>
  <c r="A475" i="7"/>
  <c r="S474" i="7"/>
  <c r="T474" i="7" s="1"/>
  <c r="V474" i="7" s="1"/>
  <c r="M474" i="8" s="1"/>
  <c r="U475" i="7"/>
  <c r="AA475" i="7"/>
  <c r="Y475" i="7" l="1"/>
  <c r="Z475" i="7" s="1"/>
  <c r="AB475" i="7" s="1"/>
  <c r="O475" i="8" s="1"/>
  <c r="S475" i="7"/>
  <c r="T475" i="7" s="1"/>
  <c r="V475" i="7" s="1"/>
  <c r="M475" i="8" s="1"/>
  <c r="A476" i="7"/>
  <c r="U476" i="7"/>
  <c r="AA476" i="7"/>
  <c r="Y476" i="7" l="1"/>
  <c r="Z476" i="7" s="1"/>
  <c r="AB476" i="7" s="1"/>
  <c r="O476" i="8" s="1"/>
  <c r="S476" i="7"/>
  <c r="T476" i="7" s="1"/>
  <c r="V476" i="7" s="1"/>
  <c r="M476" i="8" s="1"/>
  <c r="A477" i="7"/>
  <c r="U477" i="7"/>
  <c r="AA477" i="7"/>
  <c r="Y477" i="7" l="1"/>
  <c r="Z477" i="7" s="1"/>
  <c r="AB477" i="7" s="1"/>
  <c r="O477" i="8" s="1"/>
  <c r="S477" i="7"/>
  <c r="T477" i="7" s="1"/>
  <c r="V477" i="7" s="1"/>
  <c r="M477" i="8" s="1"/>
  <c r="A478" i="7"/>
  <c r="U478" i="7"/>
  <c r="AA478" i="7"/>
  <c r="Y478" i="7" l="1"/>
  <c r="Z478" i="7" s="1"/>
  <c r="AB478" i="7" s="1"/>
  <c r="O478" i="8" s="1"/>
  <c r="S478" i="7"/>
  <c r="T478" i="7" s="1"/>
  <c r="V478" i="7" s="1"/>
  <c r="M478" i="8" s="1"/>
  <c r="A479" i="7"/>
  <c r="U479" i="7"/>
  <c r="AA479" i="7"/>
  <c r="Y479" i="7" l="1"/>
  <c r="Z479" i="7" s="1"/>
  <c r="AB479" i="7" s="1"/>
  <c r="O479" i="8" s="1"/>
  <c r="S479" i="7"/>
  <c r="T479" i="7" s="1"/>
  <c r="V479" i="7" s="1"/>
  <c r="M479" i="8" s="1"/>
  <c r="A480" i="7"/>
  <c r="U480" i="7"/>
  <c r="AA480" i="7"/>
  <c r="Y480" i="7" l="1"/>
  <c r="Z480" i="7" s="1"/>
  <c r="AB480" i="7" s="1"/>
  <c r="O480" i="8" s="1"/>
  <c r="S480" i="7"/>
  <c r="T480" i="7" s="1"/>
  <c r="V480" i="7" s="1"/>
  <c r="M480" i="8" s="1"/>
  <c r="A481" i="7"/>
  <c r="U481" i="7"/>
  <c r="AA481" i="7"/>
  <c r="Y481" i="7" l="1"/>
  <c r="Z481" i="7" s="1"/>
  <c r="AB481" i="7" s="1"/>
  <c r="O481" i="8" s="1"/>
  <c r="S481" i="7"/>
  <c r="T481" i="7" s="1"/>
  <c r="V481" i="7" s="1"/>
  <c r="M481" i="8" s="1"/>
  <c r="A482" i="7"/>
  <c r="U482" i="7"/>
  <c r="AA482" i="7"/>
  <c r="Y482" i="7" l="1"/>
  <c r="Z482" i="7" s="1"/>
  <c r="AB482" i="7" s="1"/>
  <c r="O482" i="8" s="1"/>
  <c r="S482" i="7"/>
  <c r="T482" i="7" s="1"/>
  <c r="V482" i="7" s="1"/>
  <c r="M482" i="8" s="1"/>
  <c r="A483" i="7"/>
  <c r="U483" i="7"/>
  <c r="AA483" i="7"/>
  <c r="Y483" i="7" l="1"/>
  <c r="Z483" i="7" s="1"/>
  <c r="AB483" i="7" s="1"/>
  <c r="O483" i="8" s="1"/>
  <c r="S483" i="7"/>
  <c r="T483" i="7" s="1"/>
  <c r="V483" i="7" s="1"/>
  <c r="M483" i="8" s="1"/>
  <c r="A484" i="7"/>
  <c r="U484" i="7"/>
  <c r="AA484" i="7"/>
  <c r="Y484" i="7" l="1"/>
  <c r="Z484" i="7" s="1"/>
  <c r="AB484" i="7" s="1"/>
  <c r="O484" i="8" s="1"/>
  <c r="S484" i="7"/>
  <c r="T484" i="7" s="1"/>
  <c r="V484" i="7" s="1"/>
  <c r="M484" i="8" s="1"/>
  <c r="A485" i="7"/>
  <c r="U485" i="7"/>
  <c r="AA485" i="7"/>
  <c r="Y485" i="7" l="1"/>
  <c r="Z485" i="7" s="1"/>
  <c r="AB485" i="7" s="1"/>
  <c r="O485" i="8" s="1"/>
  <c r="S485" i="7"/>
  <c r="T485" i="7" s="1"/>
  <c r="V485" i="7" s="1"/>
  <c r="M485" i="8" s="1"/>
  <c r="A486" i="7"/>
  <c r="U486" i="7"/>
  <c r="AA486" i="7"/>
  <c r="Y486" i="7" l="1"/>
  <c r="Z486" i="7" s="1"/>
  <c r="AB486" i="7" s="1"/>
  <c r="O486" i="8" s="1"/>
  <c r="S486" i="7"/>
  <c r="T486" i="7" s="1"/>
  <c r="V486" i="7" s="1"/>
  <c r="M486" i="8" s="1"/>
  <c r="A487" i="7"/>
  <c r="U487" i="7"/>
  <c r="AA487" i="7"/>
  <c r="A488" i="7" l="1"/>
  <c r="Y487" i="7"/>
  <c r="Z487" i="7" s="1"/>
  <c r="AB487" i="7" s="1"/>
  <c r="O487" i="8" s="1"/>
  <c r="S487" i="7"/>
  <c r="T487" i="7" s="1"/>
  <c r="V487" i="7" s="1"/>
  <c r="M487" i="8" s="1"/>
  <c r="U488" i="7"/>
  <c r="AA488" i="7"/>
  <c r="A489" i="7" l="1"/>
  <c r="Y488" i="7"/>
  <c r="Z488" i="7" s="1"/>
  <c r="AB488" i="7" s="1"/>
  <c r="O488" i="8" s="1"/>
  <c r="S488" i="7"/>
  <c r="T488" i="7" s="1"/>
  <c r="V488" i="7" s="1"/>
  <c r="M488" i="8" s="1"/>
  <c r="U489" i="7"/>
  <c r="AA489" i="7"/>
  <c r="S489" i="7" l="1"/>
  <c r="T489" i="7" s="1"/>
  <c r="V489" i="7" s="1"/>
  <c r="M489" i="8" s="1"/>
  <c r="A490" i="7"/>
  <c r="Y489" i="7"/>
  <c r="Z489" i="7" s="1"/>
  <c r="AB489" i="7" s="1"/>
  <c r="O489" i="8" s="1"/>
  <c r="U490" i="7"/>
  <c r="AA490" i="7"/>
  <c r="S490" i="7" l="1"/>
  <c r="T490" i="7" s="1"/>
  <c r="V490" i="7" s="1"/>
  <c r="M490" i="8" s="1"/>
  <c r="A491" i="7"/>
  <c r="Y490" i="7"/>
  <c r="Z490" i="7" s="1"/>
  <c r="AB490" i="7" s="1"/>
  <c r="O490" i="8" s="1"/>
  <c r="U491" i="7"/>
  <c r="AA491" i="7"/>
  <c r="Y491" i="7" l="1"/>
  <c r="Z491" i="7" s="1"/>
  <c r="AB491" i="7" s="1"/>
  <c r="O491" i="8" s="1"/>
  <c r="S491" i="7"/>
  <c r="T491" i="7" s="1"/>
  <c r="V491" i="7" s="1"/>
  <c r="M491" i="8" s="1"/>
  <c r="A492" i="7"/>
  <c r="U492" i="7"/>
  <c r="AA492" i="7"/>
  <c r="Y492" i="7" l="1"/>
  <c r="Z492" i="7" s="1"/>
  <c r="AB492" i="7" s="1"/>
  <c r="O492" i="8" s="1"/>
  <c r="A493" i="7"/>
  <c r="S492" i="7"/>
  <c r="T492" i="7" s="1"/>
  <c r="V492" i="7" s="1"/>
  <c r="M492" i="8" s="1"/>
  <c r="U493" i="7"/>
  <c r="AA493" i="7"/>
  <c r="A494" i="7" l="1"/>
  <c r="Y493" i="7"/>
  <c r="Z493" i="7" s="1"/>
  <c r="AB493" i="7" s="1"/>
  <c r="O493" i="8" s="1"/>
  <c r="S493" i="7"/>
  <c r="T493" i="7" s="1"/>
  <c r="V493" i="7" s="1"/>
  <c r="M493" i="8" s="1"/>
  <c r="U494" i="7"/>
  <c r="AA494" i="7"/>
  <c r="A495" i="7" l="1"/>
  <c r="Y494" i="7"/>
  <c r="Z494" i="7" s="1"/>
  <c r="AB494" i="7" s="1"/>
  <c r="O494" i="8" s="1"/>
  <c r="S494" i="7"/>
  <c r="T494" i="7" s="1"/>
  <c r="V494" i="7" s="1"/>
  <c r="M494" i="8" s="1"/>
  <c r="U495" i="7"/>
  <c r="AA495" i="7"/>
  <c r="S495" i="7" l="1"/>
  <c r="T495" i="7" s="1"/>
  <c r="V495" i="7" s="1"/>
  <c r="M495" i="8" s="1"/>
  <c r="A496" i="7"/>
  <c r="Y495" i="7"/>
  <c r="Z495" i="7" s="1"/>
  <c r="AB495" i="7" s="1"/>
  <c r="O495" i="8" s="1"/>
  <c r="U496" i="7"/>
  <c r="AA496" i="7"/>
  <c r="S496" i="7" l="1"/>
  <c r="T496" i="7" s="1"/>
  <c r="V496" i="7" s="1"/>
  <c r="M496" i="8" s="1"/>
  <c r="A497" i="7"/>
  <c r="Y496" i="7"/>
  <c r="Z496" i="7" s="1"/>
  <c r="AB496" i="7" s="1"/>
  <c r="O496" i="8" s="1"/>
  <c r="U497" i="7"/>
  <c r="AA497" i="7"/>
  <c r="Y497" i="7" l="1"/>
  <c r="Z497" i="7" s="1"/>
  <c r="AB497" i="7" s="1"/>
  <c r="O497" i="8" s="1"/>
  <c r="S497" i="7"/>
  <c r="T497" i="7" s="1"/>
  <c r="V497" i="7" s="1"/>
  <c r="M497" i="8" s="1"/>
  <c r="A498" i="7"/>
  <c r="U498" i="7"/>
  <c r="AA498" i="7"/>
  <c r="Y498" i="7" l="1"/>
  <c r="Z498" i="7" s="1"/>
  <c r="AB498" i="7" s="1"/>
  <c r="O498" i="8" s="1"/>
  <c r="A499" i="7"/>
  <c r="S498" i="7"/>
  <c r="T498" i="7" s="1"/>
  <c r="V498" i="7" s="1"/>
  <c r="M498" i="8" s="1"/>
  <c r="U499" i="7"/>
  <c r="AA499" i="7"/>
  <c r="A500" i="7" l="1"/>
  <c r="Y499" i="7"/>
  <c r="Z499" i="7" s="1"/>
  <c r="AB499" i="7" s="1"/>
  <c r="O499" i="8" s="1"/>
  <c r="S499" i="7"/>
  <c r="T499" i="7" s="1"/>
  <c r="V499" i="7" s="1"/>
  <c r="M499" i="8" s="1"/>
  <c r="U500" i="7"/>
  <c r="AA500" i="7"/>
  <c r="A501" i="7" l="1"/>
  <c r="Y500" i="7"/>
  <c r="Z500" i="7" s="1"/>
  <c r="AB500" i="7" s="1"/>
  <c r="O500" i="8" s="1"/>
  <c r="S500" i="7"/>
  <c r="T500" i="7" s="1"/>
  <c r="V500" i="7" s="1"/>
  <c r="M500" i="8" s="1"/>
  <c r="U501" i="7"/>
  <c r="AA501" i="7"/>
  <c r="S501" i="7" l="1"/>
  <c r="T501" i="7" s="1"/>
  <c r="V501" i="7" s="1"/>
  <c r="M501" i="8" s="1"/>
  <c r="A502" i="7"/>
  <c r="Y501" i="7"/>
  <c r="Z501" i="7" s="1"/>
  <c r="AB501" i="7" s="1"/>
  <c r="O501" i="8" s="1"/>
  <c r="U502" i="7"/>
  <c r="AA502" i="7"/>
  <c r="S502" i="7" l="1"/>
  <c r="T502" i="7" s="1"/>
  <c r="V502" i="7" s="1"/>
  <c r="M502" i="8" s="1"/>
  <c r="A503" i="7"/>
  <c r="Y502" i="7"/>
  <c r="Z502" i="7" s="1"/>
  <c r="AB502" i="7" s="1"/>
  <c r="O502" i="8" s="1"/>
  <c r="U503" i="7"/>
  <c r="AA503" i="7"/>
  <c r="Y503" i="7" l="1"/>
  <c r="Z503" i="7" s="1"/>
  <c r="AB503" i="7" s="1"/>
  <c r="O503" i="8" s="1"/>
  <c r="S503" i="7"/>
  <c r="T503" i="7" s="1"/>
  <c r="V503" i="7" s="1"/>
  <c r="M503" i="8" s="1"/>
  <c r="A504" i="7"/>
  <c r="U504" i="7"/>
  <c r="AA504" i="7"/>
  <c r="Y504" i="7" l="1"/>
  <c r="Z504" i="7" s="1"/>
  <c r="AB504" i="7" s="1"/>
  <c r="O504" i="8" s="1"/>
  <c r="A505" i="7"/>
  <c r="S504" i="7"/>
  <c r="T504" i="7" s="1"/>
  <c r="V504" i="7" s="1"/>
  <c r="M504" i="8" s="1"/>
  <c r="U505" i="7"/>
  <c r="AA505" i="7"/>
  <c r="A506" i="7" l="1"/>
  <c r="Y505" i="7"/>
  <c r="Z505" i="7" s="1"/>
  <c r="AB505" i="7" s="1"/>
  <c r="O505" i="8" s="1"/>
  <c r="S505" i="7"/>
  <c r="T505" i="7" s="1"/>
  <c r="V505" i="7" s="1"/>
  <c r="M505" i="8" s="1"/>
  <c r="U506" i="7"/>
  <c r="AA506" i="7"/>
  <c r="A507" i="7" l="1"/>
  <c r="Y506" i="7"/>
  <c r="Z506" i="7" s="1"/>
  <c r="AB506" i="7" s="1"/>
  <c r="O506" i="8" s="1"/>
  <c r="S506" i="7"/>
  <c r="T506" i="7" s="1"/>
  <c r="V506" i="7" s="1"/>
  <c r="M506" i="8" s="1"/>
  <c r="U507" i="7"/>
  <c r="AA507" i="7"/>
  <c r="S507" i="7" l="1"/>
  <c r="T507" i="7" s="1"/>
  <c r="V507" i="7" s="1"/>
  <c r="M507" i="8" s="1"/>
  <c r="A508" i="7"/>
  <c r="Y507" i="7"/>
  <c r="Z507" i="7" s="1"/>
  <c r="AB507" i="7" s="1"/>
  <c r="O507" i="8" s="1"/>
  <c r="U508" i="7"/>
  <c r="AA508" i="7"/>
  <c r="S508" i="7" l="1"/>
  <c r="T508" i="7" s="1"/>
  <c r="V508" i="7" s="1"/>
  <c r="M508" i="8" s="1"/>
  <c r="Y508" i="7"/>
  <c r="Z508" i="7" s="1"/>
  <c r="AB508" i="7" s="1"/>
  <c r="O508" i="8" s="1"/>
  <c r="A509" i="7"/>
  <c r="U509" i="7"/>
  <c r="AA509" i="7"/>
  <c r="Y509" i="7" l="1"/>
  <c r="Z509" i="7" s="1"/>
  <c r="AB509" i="7" s="1"/>
  <c r="O509" i="8" s="1"/>
  <c r="S509" i="7"/>
  <c r="T509" i="7" s="1"/>
  <c r="V509" i="7" s="1"/>
  <c r="M509" i="8" s="1"/>
  <c r="A510" i="7"/>
  <c r="U510" i="7"/>
  <c r="AA510" i="7"/>
  <c r="Y510" i="7" l="1"/>
  <c r="Z510" i="7" s="1"/>
  <c r="AB510" i="7" s="1"/>
  <c r="O510" i="8" s="1"/>
  <c r="A511" i="7"/>
  <c r="S510" i="7"/>
  <c r="T510" i="7" s="1"/>
  <c r="V510" i="7" s="1"/>
  <c r="M510" i="8" s="1"/>
  <c r="U511" i="7"/>
  <c r="AA511" i="7"/>
  <c r="A512" i="7" l="1"/>
  <c r="Y511" i="7"/>
  <c r="Z511" i="7" s="1"/>
  <c r="AB511" i="7" s="1"/>
  <c r="O511" i="8" s="1"/>
  <c r="S511" i="7"/>
  <c r="T511" i="7" s="1"/>
  <c r="V511" i="7" s="1"/>
  <c r="M511" i="8" s="1"/>
  <c r="U512" i="7"/>
  <c r="AA512" i="7"/>
  <c r="A513" i="7" l="1"/>
  <c r="Y512" i="7"/>
  <c r="Z512" i="7" s="1"/>
  <c r="AB512" i="7" s="1"/>
  <c r="O512" i="8" s="1"/>
  <c r="S512" i="7"/>
  <c r="T512" i="7" s="1"/>
  <c r="V512" i="7" s="1"/>
  <c r="M512" i="8" s="1"/>
  <c r="U513" i="7"/>
  <c r="AA513" i="7"/>
  <c r="S513" i="7" l="1"/>
  <c r="T513" i="7" s="1"/>
  <c r="V513" i="7" s="1"/>
  <c r="M513" i="8" s="1"/>
  <c r="A514" i="7"/>
  <c r="Y513" i="7"/>
  <c r="Z513" i="7" s="1"/>
  <c r="AB513" i="7" s="1"/>
  <c r="O513" i="8" s="1"/>
  <c r="U514" i="7"/>
  <c r="AA514" i="7"/>
  <c r="S514" i="7" l="1"/>
  <c r="T514" i="7" s="1"/>
  <c r="V514" i="7" s="1"/>
  <c r="M514" i="8" s="1"/>
  <c r="A515" i="7"/>
  <c r="Y514" i="7"/>
  <c r="Z514" i="7" s="1"/>
  <c r="AB514" i="7" s="1"/>
  <c r="O514" i="8" s="1"/>
  <c r="U515" i="7"/>
  <c r="AA515" i="7"/>
  <c r="Y515" i="7" l="1"/>
  <c r="Z515" i="7" s="1"/>
  <c r="AB515" i="7" s="1"/>
  <c r="O515" i="8" s="1"/>
  <c r="S515" i="7"/>
  <c r="T515" i="7" s="1"/>
  <c r="V515" i="7" s="1"/>
  <c r="M515" i="8" s="1"/>
  <c r="A516" i="7"/>
  <c r="U516" i="7"/>
  <c r="AA516" i="7"/>
  <c r="Y516" i="7" l="1"/>
  <c r="Z516" i="7" s="1"/>
  <c r="AB516" i="7" s="1"/>
  <c r="O516" i="8" s="1"/>
  <c r="A517" i="7"/>
  <c r="S516" i="7"/>
  <c r="T516" i="7" s="1"/>
  <c r="V516" i="7" s="1"/>
  <c r="M516" i="8" s="1"/>
  <c r="U517" i="7"/>
  <c r="AA517" i="7"/>
  <c r="A518" i="7" l="1"/>
  <c r="Y517" i="7"/>
  <c r="Z517" i="7" s="1"/>
  <c r="AB517" i="7" s="1"/>
  <c r="O517" i="8" s="1"/>
  <c r="S517" i="7"/>
  <c r="T517" i="7" s="1"/>
  <c r="V517" i="7" s="1"/>
  <c r="M517" i="8" s="1"/>
  <c r="U518" i="7"/>
  <c r="AA518" i="7"/>
  <c r="A519" i="7" l="1"/>
  <c r="Y518" i="7"/>
  <c r="Z518" i="7" s="1"/>
  <c r="AB518" i="7" s="1"/>
  <c r="O518" i="8" s="1"/>
  <c r="S518" i="7"/>
  <c r="T518" i="7" s="1"/>
  <c r="V518" i="7" s="1"/>
  <c r="M518" i="8" s="1"/>
  <c r="U519" i="7"/>
  <c r="AA519" i="7"/>
  <c r="S519" i="7" l="1"/>
  <c r="T519" i="7" s="1"/>
  <c r="V519" i="7" s="1"/>
  <c r="M519" i="8" s="1"/>
  <c r="A520" i="7"/>
  <c r="Y519" i="7"/>
  <c r="Z519" i="7" s="1"/>
  <c r="AB519" i="7" s="1"/>
  <c r="O519" i="8" s="1"/>
  <c r="U520" i="7"/>
  <c r="AA520" i="7"/>
  <c r="S520" i="7" l="1"/>
  <c r="T520" i="7" s="1"/>
  <c r="V520" i="7" s="1"/>
  <c r="M520" i="8" s="1"/>
  <c r="A521" i="7"/>
  <c r="Y520" i="7"/>
  <c r="Z520" i="7" s="1"/>
  <c r="AB520" i="7" s="1"/>
  <c r="O520" i="8" s="1"/>
  <c r="U521" i="7"/>
  <c r="AA521" i="7"/>
  <c r="Y521" i="7" l="1"/>
  <c r="Z521" i="7" s="1"/>
  <c r="AB521" i="7" s="1"/>
  <c r="O521" i="8" s="1"/>
  <c r="S521" i="7"/>
  <c r="T521" i="7" s="1"/>
  <c r="V521" i="7" s="1"/>
  <c r="M521" i="8" s="1"/>
  <c r="A522" i="7"/>
  <c r="U522" i="7"/>
  <c r="AA522" i="7"/>
  <c r="Y522" i="7" l="1"/>
  <c r="Z522" i="7" s="1"/>
  <c r="AB522" i="7" s="1"/>
  <c r="O522" i="8" s="1"/>
  <c r="A523" i="7"/>
  <c r="S522" i="7"/>
  <c r="T522" i="7" s="1"/>
  <c r="V522" i="7" s="1"/>
  <c r="M522" i="8" s="1"/>
  <c r="U523" i="7"/>
  <c r="AA523" i="7"/>
  <c r="A524" i="7" l="1"/>
  <c r="Y523" i="7"/>
  <c r="Z523" i="7" s="1"/>
  <c r="AB523" i="7" s="1"/>
  <c r="O523" i="8" s="1"/>
  <c r="S523" i="7"/>
  <c r="T523" i="7" s="1"/>
  <c r="V523" i="7" s="1"/>
  <c r="M523" i="8" s="1"/>
  <c r="U524" i="7"/>
  <c r="AA524" i="7"/>
  <c r="A525" i="7" l="1"/>
  <c r="Y524" i="7"/>
  <c r="Z524" i="7" s="1"/>
  <c r="AB524" i="7" s="1"/>
  <c r="O524" i="8" s="1"/>
  <c r="S524" i="7"/>
  <c r="T524" i="7" s="1"/>
  <c r="V524" i="7" s="1"/>
  <c r="M524" i="8" s="1"/>
  <c r="U525" i="7"/>
  <c r="AA525" i="7"/>
  <c r="S525" i="7" l="1"/>
  <c r="T525" i="7" s="1"/>
  <c r="V525" i="7" s="1"/>
  <c r="M525" i="8" s="1"/>
  <c r="A526" i="7"/>
  <c r="Y525" i="7"/>
  <c r="Z525" i="7" s="1"/>
  <c r="AB525" i="7" s="1"/>
  <c r="O525" i="8" s="1"/>
  <c r="U526" i="7"/>
  <c r="AA526" i="7"/>
  <c r="S526" i="7" l="1"/>
  <c r="T526" i="7" s="1"/>
  <c r="V526" i="7" s="1"/>
  <c r="M526" i="8" s="1"/>
  <c r="A527" i="7"/>
  <c r="Y526" i="7"/>
  <c r="Z526" i="7" s="1"/>
  <c r="AB526" i="7" s="1"/>
  <c r="O526" i="8" s="1"/>
  <c r="U527" i="7"/>
  <c r="AA527" i="7"/>
  <c r="Y527" i="7" l="1"/>
  <c r="Z527" i="7" s="1"/>
  <c r="AB527" i="7" s="1"/>
  <c r="O527" i="8" s="1"/>
  <c r="S527" i="7"/>
  <c r="T527" i="7" s="1"/>
  <c r="V527" i="7" s="1"/>
  <c r="M527" i="8" s="1"/>
  <c r="A528" i="7"/>
  <c r="U528" i="7"/>
  <c r="AA528" i="7"/>
  <c r="Y528" i="7" l="1"/>
  <c r="Z528" i="7" s="1"/>
  <c r="AB528" i="7" s="1"/>
  <c r="O528" i="8" s="1"/>
  <c r="A529" i="7"/>
  <c r="S528" i="7"/>
  <c r="T528" i="7" s="1"/>
  <c r="V528" i="7" s="1"/>
  <c r="M528" i="8" s="1"/>
  <c r="U529" i="7"/>
  <c r="AA529" i="7"/>
  <c r="A530" i="7" l="1"/>
  <c r="Y529" i="7"/>
  <c r="Z529" i="7" s="1"/>
  <c r="AB529" i="7" s="1"/>
  <c r="O529" i="8" s="1"/>
  <c r="S529" i="7"/>
  <c r="T529" i="7" s="1"/>
  <c r="V529" i="7" s="1"/>
  <c r="M529" i="8" s="1"/>
  <c r="U530" i="7"/>
  <c r="AA530" i="7"/>
  <c r="AA531" i="7"/>
  <c r="A531" i="7" l="1"/>
  <c r="S530" i="7"/>
  <c r="T530" i="7" s="1"/>
  <c r="V530" i="7" s="1"/>
  <c r="M530" i="8" s="1"/>
  <c r="Y530" i="7"/>
  <c r="Z530" i="7" s="1"/>
  <c r="AB530" i="7" s="1"/>
  <c r="O530" i="8" s="1"/>
  <c r="U531" i="7"/>
  <c r="Y531" i="7" l="1"/>
  <c r="Z531" i="7" s="1"/>
  <c r="AB531" i="7" s="1"/>
  <c r="O531" i="8" s="1"/>
  <c r="S531" i="7"/>
  <c r="T531" i="7" s="1"/>
  <c r="V531" i="7" s="1"/>
  <c r="M531" i="8" s="1"/>
  <c r="A532" i="7"/>
  <c r="U532" i="7"/>
  <c r="AA532" i="7"/>
  <c r="AA533" i="7"/>
  <c r="A533" i="7" l="1"/>
  <c r="Y532" i="7"/>
  <c r="Z532" i="7" s="1"/>
  <c r="AB532" i="7" s="1"/>
  <c r="O532" i="8" s="1"/>
  <c r="S532" i="7"/>
  <c r="T532" i="7" s="1"/>
  <c r="V532" i="7" s="1"/>
  <c r="M532" i="8" s="1"/>
  <c r="U533" i="7"/>
  <c r="A534" i="7" l="1"/>
  <c r="Y533" i="7"/>
  <c r="Z533" i="7" s="1"/>
  <c r="AB533" i="7" s="1"/>
  <c r="O533" i="8" s="1"/>
  <c r="S533" i="7"/>
  <c r="T533" i="7" s="1"/>
  <c r="V533" i="7" s="1"/>
  <c r="M533" i="8" s="1"/>
  <c r="U534" i="7"/>
  <c r="AA534" i="7"/>
  <c r="S534" i="7" l="1"/>
  <c r="T534" i="7" s="1"/>
  <c r="V534" i="7" s="1"/>
  <c r="M534" i="8" s="1"/>
  <c r="A535" i="7"/>
  <c r="Y534" i="7"/>
  <c r="Z534" i="7" s="1"/>
  <c r="AB534" i="7" s="1"/>
  <c r="O534" i="8" s="1"/>
  <c r="U535" i="7"/>
  <c r="AA535" i="7"/>
  <c r="Y535" i="7" l="1"/>
  <c r="Z535" i="7" s="1"/>
  <c r="AB535" i="7" s="1"/>
  <c r="O535" i="8" s="1"/>
  <c r="S535" i="7"/>
  <c r="T535" i="7" s="1"/>
  <c r="V535" i="7" s="1"/>
  <c r="M535" i="8" s="1"/>
  <c r="A536" i="7"/>
  <c r="U536" i="7"/>
  <c r="AA536" i="7"/>
  <c r="A537" i="7" l="1"/>
  <c r="Y536" i="7"/>
  <c r="Z536" i="7" s="1"/>
  <c r="AB536" i="7" s="1"/>
  <c r="O536" i="8" s="1"/>
  <c r="S536" i="7"/>
  <c r="T536" i="7" s="1"/>
  <c r="V536" i="7" s="1"/>
  <c r="M536" i="8" s="1"/>
  <c r="U537" i="7"/>
  <c r="AA537" i="7"/>
  <c r="AA538" i="7"/>
  <c r="A538" i="7" l="1"/>
  <c r="Y537" i="7"/>
  <c r="Z537" i="7" s="1"/>
  <c r="AB537" i="7" s="1"/>
  <c r="O537" i="8" s="1"/>
  <c r="S537" i="7"/>
  <c r="T537" i="7" s="1"/>
  <c r="V537" i="7" s="1"/>
  <c r="M537" i="8" s="1"/>
  <c r="U538" i="7"/>
  <c r="A539" i="7" l="1"/>
  <c r="S538" i="7"/>
  <c r="T538" i="7" s="1"/>
  <c r="V538" i="7" s="1"/>
  <c r="M538" i="8" s="1"/>
  <c r="Y538" i="7"/>
  <c r="Z538" i="7" s="1"/>
  <c r="AB538" i="7" s="1"/>
  <c r="O538" i="8" s="1"/>
  <c r="U539" i="7"/>
  <c r="AA539" i="7"/>
  <c r="Y539" i="7" l="1"/>
  <c r="Z539" i="7" s="1"/>
  <c r="AB539" i="7" s="1"/>
  <c r="O539" i="8" s="1"/>
  <c r="A540" i="7"/>
  <c r="S539" i="7"/>
  <c r="T539" i="7" s="1"/>
  <c r="V539" i="7" s="1"/>
  <c r="M539" i="8" s="1"/>
  <c r="U540" i="7"/>
  <c r="AA540" i="7"/>
  <c r="S540" i="7" l="1"/>
  <c r="T540" i="7" s="1"/>
  <c r="V540" i="7" s="1"/>
  <c r="M540" i="8" s="1"/>
  <c r="A541" i="7"/>
  <c r="Y540" i="7"/>
  <c r="Z540" i="7" s="1"/>
  <c r="AB540" i="7" s="1"/>
  <c r="O540" i="8" s="1"/>
  <c r="U541" i="7"/>
  <c r="AA541" i="7"/>
  <c r="AA542" i="7"/>
  <c r="S541" i="7" l="1"/>
  <c r="T541" i="7" s="1"/>
  <c r="V541" i="7" s="1"/>
  <c r="M541" i="8" s="1"/>
  <c r="A542" i="7"/>
  <c r="Y541" i="7"/>
  <c r="Z541" i="7" s="1"/>
  <c r="AB541" i="7" s="1"/>
  <c r="O541" i="8" s="1"/>
  <c r="U542" i="7"/>
  <c r="S542" i="7" l="1"/>
  <c r="T542" i="7" s="1"/>
  <c r="V542" i="7" s="1"/>
  <c r="M542" i="8" s="1"/>
  <c r="A543" i="7"/>
  <c r="Y542" i="7"/>
  <c r="Z542" i="7" s="1"/>
  <c r="AB542" i="7" s="1"/>
  <c r="O542" i="8" s="1"/>
  <c r="U543" i="7"/>
  <c r="AA543" i="7"/>
  <c r="A544" i="7" l="1"/>
  <c r="Y543" i="7"/>
  <c r="Z543" i="7" s="1"/>
  <c r="AB543" i="7" s="1"/>
  <c r="O543" i="8" s="1"/>
  <c r="S543" i="7"/>
  <c r="T543" i="7" s="1"/>
  <c r="V543" i="7" s="1"/>
  <c r="M543" i="8" s="1"/>
  <c r="U544" i="7"/>
  <c r="AA544" i="7"/>
  <c r="A545" i="7" l="1"/>
  <c r="Y544" i="7"/>
  <c r="Z544" i="7" s="1"/>
  <c r="AB544" i="7" s="1"/>
  <c r="O544" i="8" s="1"/>
  <c r="S544" i="7"/>
  <c r="T544" i="7" s="1"/>
  <c r="V544" i="7" s="1"/>
  <c r="M544" i="8" s="1"/>
  <c r="U545" i="7"/>
  <c r="AA545" i="7"/>
  <c r="AA546" i="7"/>
  <c r="Y545" i="7" l="1"/>
  <c r="Z545" i="7" s="1"/>
  <c r="AB545" i="7" s="1"/>
  <c r="O545" i="8" s="1"/>
  <c r="S545" i="7"/>
  <c r="T545" i="7" s="1"/>
  <c r="V545" i="7" s="1"/>
  <c r="M545" i="8" s="1"/>
  <c r="A546" i="7"/>
  <c r="U546" i="7"/>
  <c r="S546" i="7" l="1"/>
  <c r="T546" i="7" s="1"/>
  <c r="V546" i="7" s="1"/>
  <c r="M546" i="8" s="1"/>
  <c r="Y546" i="7"/>
  <c r="Z546" i="7" s="1"/>
  <c r="AB546" i="7" s="1"/>
  <c r="O546" i="8" s="1"/>
  <c r="A547" i="7"/>
  <c r="U547" i="7"/>
  <c r="AA548" i="7"/>
  <c r="AA547" i="7"/>
  <c r="A548" i="7" l="1"/>
  <c r="Y547" i="7"/>
  <c r="Z547" i="7" s="1"/>
  <c r="AB547" i="7" s="1"/>
  <c r="O547" i="8" s="1"/>
  <c r="S547" i="7"/>
  <c r="T547" i="7" s="1"/>
  <c r="V547" i="7" s="1"/>
  <c r="M547" i="8" s="1"/>
  <c r="U548" i="7"/>
  <c r="AA549" i="7"/>
  <c r="A549" i="7" l="1"/>
  <c r="S548" i="7"/>
  <c r="T548" i="7" s="1"/>
  <c r="V548" i="7" s="1"/>
  <c r="M548" i="8" s="1"/>
  <c r="Y548" i="7"/>
  <c r="Z548" i="7" s="1"/>
  <c r="AB548" i="7" s="1"/>
  <c r="O548" i="8" s="1"/>
  <c r="U549" i="7"/>
  <c r="Y549" i="7" l="1"/>
  <c r="Z549" i="7" s="1"/>
  <c r="AB549" i="7" s="1"/>
  <c r="O549" i="8" s="1"/>
  <c r="S549" i="7"/>
  <c r="T549" i="7" s="1"/>
  <c r="V549" i="7" s="1"/>
  <c r="M549" i="8" s="1"/>
  <c r="A550" i="7"/>
  <c r="U550" i="7"/>
  <c r="AA550" i="7"/>
  <c r="A551" i="7" l="1"/>
  <c r="Y550" i="7"/>
  <c r="Z550" i="7" s="1"/>
  <c r="AB550" i="7" s="1"/>
  <c r="O550" i="8" s="1"/>
  <c r="S550" i="7"/>
  <c r="T550" i="7" s="1"/>
  <c r="V550" i="7" s="1"/>
  <c r="M550" i="8" s="1"/>
  <c r="U551" i="7"/>
  <c r="AA551" i="7"/>
  <c r="A552" i="7" l="1"/>
  <c r="Y551" i="7"/>
  <c r="Z551" i="7" s="1"/>
  <c r="AB551" i="7" s="1"/>
  <c r="O551" i="8" s="1"/>
  <c r="S551" i="7"/>
  <c r="T551" i="7" s="1"/>
  <c r="V551" i="7" s="1"/>
  <c r="M551" i="8" s="1"/>
  <c r="U552" i="7"/>
  <c r="AA552" i="7"/>
  <c r="AA553" i="7"/>
  <c r="S552" i="7" l="1"/>
  <c r="T552" i="7" s="1"/>
  <c r="V552" i="7" s="1"/>
  <c r="M552" i="8" s="1"/>
  <c r="A553" i="7"/>
  <c r="Y552" i="7"/>
  <c r="Z552" i="7" s="1"/>
  <c r="AB552" i="7" s="1"/>
  <c r="O552" i="8" s="1"/>
  <c r="U553" i="7"/>
  <c r="AA554" i="7"/>
  <c r="A554" i="7" l="1"/>
  <c r="Y553" i="7"/>
  <c r="Z553" i="7" s="1"/>
  <c r="AB553" i="7" s="1"/>
  <c r="O553" i="8" s="1"/>
  <c r="S553" i="7"/>
  <c r="T553" i="7" s="1"/>
  <c r="V553" i="7" s="1"/>
  <c r="M553" i="8" s="1"/>
  <c r="U554" i="7"/>
  <c r="S554" i="7" l="1"/>
  <c r="T554" i="7" s="1"/>
  <c r="V554" i="7" s="1"/>
  <c r="M554" i="8" s="1"/>
  <c r="A555" i="7"/>
  <c r="Y554" i="7"/>
  <c r="Z554" i="7" s="1"/>
  <c r="AB554" i="7" s="1"/>
  <c r="O554" i="8" s="1"/>
  <c r="U555" i="7"/>
  <c r="AA555" i="7"/>
  <c r="Y555" i="7" l="1"/>
  <c r="Z555" i="7" s="1"/>
  <c r="AB555" i="7" s="1"/>
  <c r="O555" i="8" s="1"/>
  <c r="S555" i="7"/>
  <c r="T555" i="7" s="1"/>
  <c r="V555" i="7" s="1"/>
  <c r="M555" i="8" s="1"/>
  <c r="A556" i="7"/>
  <c r="U556" i="7"/>
  <c r="AA556" i="7"/>
  <c r="A557" i="7" l="1"/>
  <c r="Y556" i="7"/>
  <c r="Z556" i="7" s="1"/>
  <c r="AB556" i="7" s="1"/>
  <c r="O556" i="8" s="1"/>
  <c r="S556" i="7"/>
  <c r="T556" i="7" s="1"/>
  <c r="V556" i="7" s="1"/>
  <c r="M556" i="8" s="1"/>
  <c r="U557" i="7"/>
  <c r="AA557" i="7"/>
  <c r="Y557" i="7" l="1"/>
  <c r="Z557" i="7" s="1"/>
  <c r="AB557" i="7" s="1"/>
  <c r="O557" i="8" s="1"/>
  <c r="S557" i="7"/>
  <c r="T557" i="7" s="1"/>
  <c r="V557" i="7" s="1"/>
  <c r="M557" i="8" s="1"/>
  <c r="A558" i="7"/>
  <c r="U558" i="7"/>
  <c r="AA558" i="7"/>
  <c r="S558" i="7" l="1"/>
  <c r="T558" i="7" s="1"/>
  <c r="V558" i="7" s="1"/>
  <c r="M558" i="8" s="1"/>
  <c r="A559" i="7"/>
  <c r="Y558" i="7"/>
  <c r="Z558" i="7" s="1"/>
  <c r="AB558" i="7" s="1"/>
  <c r="O558" i="8" s="1"/>
  <c r="U559" i="7"/>
  <c r="AA559" i="7"/>
  <c r="S559" i="7" l="1"/>
  <c r="T559" i="7" s="1"/>
  <c r="V559" i="7" s="1"/>
  <c r="M559" i="8" s="1"/>
  <c r="A560" i="7"/>
  <c r="Y559" i="7"/>
  <c r="Z559" i="7" s="1"/>
  <c r="AB559" i="7" s="1"/>
  <c r="O559" i="8" s="1"/>
  <c r="U560" i="7"/>
  <c r="AA560" i="7"/>
  <c r="S560" i="7" l="1"/>
  <c r="T560" i="7" s="1"/>
  <c r="V560" i="7" s="1"/>
  <c r="M560" i="8" s="1"/>
  <c r="Y560" i="7"/>
  <c r="Z560" i="7" s="1"/>
  <c r="AB560" i="7" s="1"/>
  <c r="O560" i="8" s="1"/>
  <c r="A561" i="7"/>
  <c r="U561" i="7"/>
  <c r="AA561" i="7"/>
  <c r="A562" i="7" l="1"/>
  <c r="Y561" i="7"/>
  <c r="Z561" i="7" s="1"/>
  <c r="AB561" i="7" s="1"/>
  <c r="O561" i="8" s="1"/>
  <c r="S561" i="7"/>
  <c r="T561" i="7" s="1"/>
  <c r="V561" i="7" s="1"/>
  <c r="M561" i="8" s="1"/>
  <c r="U562" i="7"/>
  <c r="AA562" i="7"/>
  <c r="A563" i="7" l="1"/>
  <c r="S562" i="7"/>
  <c r="T562" i="7" s="1"/>
  <c r="V562" i="7" s="1"/>
  <c r="M562" i="8" s="1"/>
  <c r="Y562" i="7"/>
  <c r="Z562" i="7" s="1"/>
  <c r="AB562" i="7" s="1"/>
  <c r="O562" i="8" s="1"/>
  <c r="U563" i="7"/>
  <c r="AA563" i="7"/>
  <c r="A564" i="7" l="1"/>
  <c r="Y563" i="7"/>
  <c r="Z563" i="7" s="1"/>
  <c r="AB563" i="7" s="1"/>
  <c r="O563" i="8" s="1"/>
  <c r="S563" i="7"/>
  <c r="T563" i="7" s="1"/>
  <c r="V563" i="7" s="1"/>
  <c r="M563" i="8" s="1"/>
  <c r="U564" i="7"/>
  <c r="AA564" i="7"/>
  <c r="S564" i="7" l="1"/>
  <c r="T564" i="7" s="1"/>
  <c r="V564" i="7" s="1"/>
  <c r="M564" i="8" s="1"/>
  <c r="A565" i="7"/>
  <c r="Y564" i="7"/>
  <c r="Z564" i="7" s="1"/>
  <c r="AB564" i="7" s="1"/>
  <c r="O564" i="8" s="1"/>
  <c r="U565" i="7"/>
  <c r="AA565" i="7"/>
  <c r="AA566" i="7"/>
  <c r="Y565" i="7" l="1"/>
  <c r="Z565" i="7" s="1"/>
  <c r="AB565" i="7" s="1"/>
  <c r="O565" i="8" s="1"/>
  <c r="S565" i="7"/>
  <c r="T565" i="7" s="1"/>
  <c r="V565" i="7" s="1"/>
  <c r="M565" i="8" s="1"/>
  <c r="A566" i="7"/>
  <c r="U566" i="7"/>
  <c r="A567" i="7" l="1"/>
  <c r="Y566" i="7"/>
  <c r="Z566" i="7" s="1"/>
  <c r="AB566" i="7" s="1"/>
  <c r="O566" i="8" s="1"/>
  <c r="S566" i="7"/>
  <c r="T566" i="7" s="1"/>
  <c r="V566" i="7" s="1"/>
  <c r="M566" i="8" s="1"/>
  <c r="U567" i="7"/>
  <c r="AA567" i="7"/>
  <c r="AA568" i="7"/>
  <c r="A568" i="7" l="1"/>
  <c r="Y567" i="7"/>
  <c r="Z567" i="7" s="1"/>
  <c r="AB567" i="7" s="1"/>
  <c r="O567" i="8" s="1"/>
  <c r="S567" i="7"/>
  <c r="T567" i="7" s="1"/>
  <c r="V567" i="7" s="1"/>
  <c r="M567" i="8" s="1"/>
  <c r="U568" i="7"/>
  <c r="S568" i="7" l="1"/>
  <c r="T568" i="7" s="1"/>
  <c r="V568" i="7" s="1"/>
  <c r="M568" i="8" s="1"/>
  <c r="A569" i="7"/>
  <c r="Y568" i="7"/>
  <c r="Z568" i="7" s="1"/>
  <c r="AB568" i="7" s="1"/>
  <c r="O568" i="8" s="1"/>
  <c r="U569" i="7"/>
  <c r="AA569" i="7"/>
  <c r="AA570" i="7"/>
  <c r="A570" i="7" l="1"/>
  <c r="Y569" i="7"/>
  <c r="Z569" i="7" s="1"/>
  <c r="AB569" i="7" s="1"/>
  <c r="O569" i="8" s="1"/>
  <c r="S569" i="7"/>
  <c r="T569" i="7" s="1"/>
  <c r="V569" i="7" s="1"/>
  <c r="M569" i="8" s="1"/>
  <c r="U570" i="7"/>
  <c r="AA571" i="7"/>
  <c r="A571" i="7" l="1"/>
  <c r="S570" i="7"/>
  <c r="T570" i="7" s="1"/>
  <c r="V570" i="7" s="1"/>
  <c r="M570" i="8" s="1"/>
  <c r="Y570" i="7"/>
  <c r="Z570" i="7" s="1"/>
  <c r="AB570" i="7" s="1"/>
  <c r="O570" i="8" s="1"/>
  <c r="U571" i="7"/>
  <c r="AA572" i="7"/>
  <c r="Y571" i="7" l="1"/>
  <c r="Z571" i="7" s="1"/>
  <c r="AB571" i="7" s="1"/>
  <c r="O571" i="8" s="1"/>
  <c r="A572" i="7"/>
  <c r="S571" i="7"/>
  <c r="T571" i="7" s="1"/>
  <c r="V571" i="7" s="1"/>
  <c r="M571" i="8" s="1"/>
  <c r="U572" i="7"/>
  <c r="AA573" i="7"/>
  <c r="A573" i="7" l="1"/>
  <c r="Y572" i="7"/>
  <c r="Z572" i="7" s="1"/>
  <c r="AB572" i="7" s="1"/>
  <c r="O572" i="8" s="1"/>
  <c r="S572" i="7"/>
  <c r="T572" i="7" s="1"/>
  <c r="V572" i="7" s="1"/>
  <c r="M572" i="8" s="1"/>
  <c r="U573" i="7"/>
  <c r="A574" i="7" l="1"/>
  <c r="Y573" i="7"/>
  <c r="Z573" i="7" s="1"/>
  <c r="AB573" i="7" s="1"/>
  <c r="O573" i="8" s="1"/>
  <c r="S573" i="7"/>
  <c r="T573" i="7" s="1"/>
  <c r="V573" i="7" s="1"/>
  <c r="M573" i="8" s="1"/>
  <c r="U574" i="7"/>
  <c r="AA574" i="7"/>
  <c r="AA575" i="7"/>
  <c r="Y574" i="7" l="1"/>
  <c r="Z574" i="7" s="1"/>
  <c r="AB574" i="7" s="1"/>
  <c r="O574" i="8" s="1"/>
  <c r="S574" i="7"/>
  <c r="T574" i="7" s="1"/>
  <c r="V574" i="7" s="1"/>
  <c r="M574" i="8" s="1"/>
  <c r="A575" i="7"/>
  <c r="U575" i="7"/>
  <c r="AA576" i="7"/>
  <c r="A576" i="7" l="1"/>
  <c r="Y575" i="7"/>
  <c r="Z575" i="7" s="1"/>
  <c r="AB575" i="7" s="1"/>
  <c r="O575" i="8" s="1"/>
  <c r="S575" i="7"/>
  <c r="T575" i="7" s="1"/>
  <c r="V575" i="7" s="1"/>
  <c r="M575" i="8" s="1"/>
  <c r="U576" i="7"/>
  <c r="AA577" i="7"/>
  <c r="A577" i="7" l="1"/>
  <c r="Y576" i="7"/>
  <c r="Z576" i="7" s="1"/>
  <c r="AB576" i="7" s="1"/>
  <c r="O576" i="8" s="1"/>
  <c r="S576" i="7"/>
  <c r="T576" i="7" s="1"/>
  <c r="V576" i="7" s="1"/>
  <c r="M576" i="8" s="1"/>
  <c r="U577" i="7"/>
  <c r="Y577" i="7" l="1"/>
  <c r="Z577" i="7" s="1"/>
  <c r="AB577" i="7" s="1"/>
  <c r="O577" i="8" s="1"/>
  <c r="S577" i="7"/>
  <c r="T577" i="7" s="1"/>
  <c r="V577" i="7" s="1"/>
  <c r="M577" i="8" s="1"/>
  <c r="A578" i="7"/>
  <c r="U578" i="7"/>
  <c r="AA578" i="7"/>
  <c r="AA579" i="7"/>
  <c r="A579" i="7" l="1"/>
  <c r="Y578" i="7"/>
  <c r="Z578" i="7" s="1"/>
  <c r="AB578" i="7" s="1"/>
  <c r="O578" i="8" s="1"/>
  <c r="S578" i="7"/>
  <c r="T578" i="7" s="1"/>
  <c r="V578" i="7" s="1"/>
  <c r="M578" i="8" s="1"/>
  <c r="U579" i="7"/>
  <c r="AA580" i="7"/>
  <c r="A580" i="7" l="1"/>
  <c r="Y579" i="7"/>
  <c r="Z579" i="7" s="1"/>
  <c r="AB579" i="7" s="1"/>
  <c r="O579" i="8" s="1"/>
  <c r="S579" i="7"/>
  <c r="T579" i="7" s="1"/>
  <c r="V579" i="7" s="1"/>
  <c r="M579" i="8" s="1"/>
  <c r="U580" i="7"/>
  <c r="A581" i="7" l="1"/>
  <c r="Y580" i="7"/>
  <c r="Z580" i="7" s="1"/>
  <c r="AB580" i="7" s="1"/>
  <c r="O580" i="8" s="1"/>
  <c r="S580" i="7"/>
  <c r="T580" i="7" s="1"/>
  <c r="V580" i="7" s="1"/>
  <c r="M580" i="8" s="1"/>
  <c r="U581" i="7"/>
  <c r="AA582" i="7"/>
  <c r="AA581" i="7"/>
  <c r="A582" i="7" l="1"/>
  <c r="Y581" i="7"/>
  <c r="Z581" i="7" s="1"/>
  <c r="AB581" i="7" s="1"/>
  <c r="O581" i="8" s="1"/>
  <c r="S581" i="7"/>
  <c r="T581" i="7" s="1"/>
  <c r="V581" i="7" s="1"/>
  <c r="M581" i="8" s="1"/>
  <c r="U582" i="7"/>
  <c r="AA583" i="7"/>
  <c r="A583" i="7" l="1"/>
  <c r="S582" i="7"/>
  <c r="T582" i="7" s="1"/>
  <c r="V582" i="7" s="1"/>
  <c r="M582" i="8" s="1"/>
  <c r="Y582" i="7"/>
  <c r="Z582" i="7" s="1"/>
  <c r="AB582" i="7" s="1"/>
  <c r="O582" i="8" s="1"/>
  <c r="U583" i="7"/>
  <c r="Y583" i="7" l="1"/>
  <c r="Z583" i="7" s="1"/>
  <c r="AB583" i="7" s="1"/>
  <c r="O583" i="8" s="1"/>
  <c r="S583" i="7"/>
  <c r="T583" i="7" s="1"/>
  <c r="V583" i="7" s="1"/>
  <c r="M583" i="8" s="1"/>
  <c r="A584" i="7"/>
  <c r="U584" i="7"/>
  <c r="AA585" i="7"/>
  <c r="AA584" i="7"/>
  <c r="A585" i="7" l="1"/>
  <c r="Y584" i="7"/>
  <c r="Z584" i="7" s="1"/>
  <c r="AB584" i="7" s="1"/>
  <c r="O584" i="8" s="1"/>
  <c r="S584" i="7"/>
  <c r="T584" i="7" s="1"/>
  <c r="V584" i="7" s="1"/>
  <c r="M584" i="8" s="1"/>
  <c r="U585" i="7"/>
  <c r="AA586" i="7"/>
  <c r="A586" i="7" l="1"/>
  <c r="Y585" i="7"/>
  <c r="Z585" i="7" s="1"/>
  <c r="AB585" i="7" s="1"/>
  <c r="O585" i="8" s="1"/>
  <c r="S585" i="7"/>
  <c r="T585" i="7" s="1"/>
  <c r="V585" i="7" s="1"/>
  <c r="M585" i="8" s="1"/>
  <c r="U586" i="7"/>
  <c r="S586" i="7" l="1"/>
  <c r="T586" i="7" s="1"/>
  <c r="V586" i="7" s="1"/>
  <c r="M586" i="8" s="1"/>
  <c r="Y586" i="7"/>
  <c r="Z586" i="7" s="1"/>
  <c r="AB586" i="7" s="1"/>
  <c r="O586" i="8" s="1"/>
  <c r="A587" i="7"/>
  <c r="U587" i="7"/>
  <c r="AA587" i="7"/>
  <c r="A588" i="7" l="1"/>
  <c r="Y587" i="7"/>
  <c r="Z587" i="7" s="1"/>
  <c r="AB587" i="7" s="1"/>
  <c r="O587" i="8" s="1"/>
  <c r="S587" i="7"/>
  <c r="T587" i="7" s="1"/>
  <c r="V587" i="7" s="1"/>
  <c r="M587" i="8" s="1"/>
  <c r="U588" i="7"/>
  <c r="AA588" i="7"/>
  <c r="A589" i="7" l="1"/>
  <c r="S588" i="7"/>
  <c r="T588" i="7" s="1"/>
  <c r="V588" i="7" s="1"/>
  <c r="M588" i="8" s="1"/>
  <c r="Y588" i="7"/>
  <c r="Z588" i="7" s="1"/>
  <c r="AB588" i="7" s="1"/>
  <c r="O588" i="8" s="1"/>
  <c r="U589" i="7"/>
  <c r="AA589" i="7"/>
  <c r="Y589" i="7" l="1"/>
  <c r="Z589" i="7" s="1"/>
  <c r="AB589" i="7" s="1"/>
  <c r="O589" i="8" s="1"/>
  <c r="A590" i="7"/>
  <c r="S589" i="7"/>
  <c r="T589" i="7" s="1"/>
  <c r="V589" i="7" s="1"/>
  <c r="M589" i="8" s="1"/>
  <c r="U590" i="7"/>
  <c r="AA591" i="7"/>
  <c r="AA590" i="7"/>
  <c r="A591" i="7" l="1"/>
  <c r="Y590" i="7"/>
  <c r="Z590" i="7" s="1"/>
  <c r="AB590" i="7" s="1"/>
  <c r="O590" i="8" s="1"/>
  <c r="S590" i="7"/>
  <c r="T590" i="7" s="1"/>
  <c r="V590" i="7" s="1"/>
  <c r="M590" i="8" s="1"/>
  <c r="U591" i="7"/>
  <c r="A592" i="7" l="1"/>
  <c r="Y591" i="7"/>
  <c r="Z591" i="7" s="1"/>
  <c r="AB591" i="7" s="1"/>
  <c r="O591" i="8" s="1"/>
  <c r="S591" i="7"/>
  <c r="T591" i="7" s="1"/>
  <c r="V591" i="7" s="1"/>
  <c r="M591" i="8" s="1"/>
  <c r="U592" i="7"/>
  <c r="AA592" i="7"/>
  <c r="AA593" i="7"/>
  <c r="Y592" i="7" l="1"/>
  <c r="Z592" i="7" s="1"/>
  <c r="AB592" i="7" s="1"/>
  <c r="O592" i="8" s="1"/>
  <c r="S592" i="7"/>
  <c r="T592" i="7" s="1"/>
  <c r="V592" i="7" s="1"/>
  <c r="M592" i="8" s="1"/>
  <c r="A593" i="7"/>
  <c r="U593" i="7"/>
  <c r="AA594" i="7"/>
  <c r="A594" i="7" l="1"/>
  <c r="Y593" i="7"/>
  <c r="Z593" i="7" s="1"/>
  <c r="AB593" i="7" s="1"/>
  <c r="O593" i="8" s="1"/>
  <c r="S593" i="7"/>
  <c r="T593" i="7" s="1"/>
  <c r="V593" i="7" s="1"/>
  <c r="M593" i="8" s="1"/>
  <c r="U594" i="7"/>
  <c r="AA595" i="7"/>
  <c r="A595" i="7" l="1"/>
  <c r="Y594" i="7"/>
  <c r="Z594" i="7" s="1"/>
  <c r="AB594" i="7" s="1"/>
  <c r="O594" i="8" s="1"/>
  <c r="S594" i="7"/>
  <c r="T594" i="7" s="1"/>
  <c r="V594" i="7" s="1"/>
  <c r="M594" i="8" s="1"/>
  <c r="U595" i="7"/>
  <c r="Y595" i="7" l="1"/>
  <c r="Z595" i="7" s="1"/>
  <c r="AB595" i="7" s="1"/>
  <c r="O595" i="8" s="1"/>
  <c r="S595" i="7"/>
  <c r="T595" i="7" s="1"/>
  <c r="V595" i="7" s="1"/>
  <c r="M595" i="8" s="1"/>
  <c r="A596" i="7"/>
  <c r="U596" i="7"/>
  <c r="AA597" i="7"/>
  <c r="AA596" i="7"/>
  <c r="A597" i="7" l="1"/>
  <c r="Y596" i="7"/>
  <c r="Z596" i="7" s="1"/>
  <c r="AB596" i="7" s="1"/>
  <c r="O596" i="8" s="1"/>
  <c r="S596" i="7"/>
  <c r="T596" i="7" s="1"/>
  <c r="V596" i="7" s="1"/>
  <c r="M596" i="8" s="1"/>
  <c r="U597" i="7"/>
  <c r="AA598" i="7"/>
  <c r="A598" i="7" l="1"/>
  <c r="Y597" i="7"/>
  <c r="Z597" i="7" s="1"/>
  <c r="AB597" i="7" s="1"/>
  <c r="O597" i="8" s="1"/>
  <c r="S597" i="7"/>
  <c r="T597" i="7" s="1"/>
  <c r="V597" i="7" s="1"/>
  <c r="M597" i="8" s="1"/>
  <c r="U598" i="7"/>
  <c r="AA599" i="7"/>
  <c r="A599" i="7" l="1"/>
  <c r="Y598" i="7"/>
  <c r="Z598" i="7" s="1"/>
  <c r="AB598" i="7" s="1"/>
  <c r="O598" i="8" s="1"/>
  <c r="S598" i="7"/>
  <c r="T598" i="7" s="1"/>
  <c r="V598" i="7" s="1"/>
  <c r="M598" i="8" s="1"/>
  <c r="U599" i="7"/>
  <c r="AA600" i="7"/>
  <c r="A600" i="7" l="1"/>
  <c r="Y599" i="7"/>
  <c r="Z599" i="7" s="1"/>
  <c r="AB599" i="7" s="1"/>
  <c r="O599" i="8" s="1"/>
  <c r="S599" i="7"/>
  <c r="T599" i="7" s="1"/>
  <c r="V599" i="7" s="1"/>
  <c r="M599" i="8" s="1"/>
  <c r="U600" i="7"/>
  <c r="AA601" i="7"/>
  <c r="A601" i="7" l="1"/>
  <c r="S600" i="7"/>
  <c r="T600" i="7" s="1"/>
  <c r="V600" i="7" s="1"/>
  <c r="M600" i="8" s="1"/>
  <c r="Y600" i="7"/>
  <c r="Z600" i="7" s="1"/>
  <c r="AB600" i="7" s="1"/>
  <c r="O600" i="8" s="1"/>
  <c r="U601" i="7"/>
  <c r="Y601" i="7" l="1"/>
  <c r="Z601" i="7" s="1"/>
  <c r="AB601" i="7" s="1"/>
  <c r="O601" i="8" s="1"/>
  <c r="S601" i="7"/>
  <c r="T601" i="7" s="1"/>
  <c r="V601" i="7" s="1"/>
  <c r="M601" i="8" s="1"/>
  <c r="A602" i="7"/>
  <c r="U602" i="7"/>
  <c r="AA602" i="7"/>
  <c r="AA603" i="7"/>
  <c r="A603" i="7" l="1"/>
  <c r="Y602" i="7"/>
  <c r="Z602" i="7" s="1"/>
  <c r="AB602" i="7" s="1"/>
  <c r="O602" i="8" s="1"/>
  <c r="S602" i="7"/>
  <c r="T602" i="7" s="1"/>
  <c r="V602" i="7" s="1"/>
  <c r="M602" i="8" s="1"/>
  <c r="U603" i="7"/>
  <c r="AA604" i="7"/>
  <c r="A604" i="7" l="1"/>
  <c r="Y603" i="7"/>
  <c r="Z603" i="7" s="1"/>
  <c r="AB603" i="7" s="1"/>
  <c r="O603" i="8" s="1"/>
  <c r="S603" i="7"/>
  <c r="T603" i="7" s="1"/>
  <c r="V603" i="7" s="1"/>
  <c r="M603" i="8" s="1"/>
  <c r="U604" i="7"/>
  <c r="S604" i="7" l="1"/>
  <c r="T604" i="7" s="1"/>
  <c r="V604" i="7" s="1"/>
  <c r="M604" i="8" s="1"/>
  <c r="A605" i="7"/>
  <c r="Y604" i="7"/>
  <c r="Z604" i="7" s="1"/>
  <c r="AB604" i="7" s="1"/>
  <c r="O604" i="8" s="1"/>
  <c r="U605" i="7"/>
  <c r="AA605" i="7"/>
  <c r="AA606" i="7"/>
  <c r="A606" i="7" l="1"/>
  <c r="Y605" i="7"/>
  <c r="Z605" i="7" s="1"/>
  <c r="AB605" i="7" s="1"/>
  <c r="O605" i="8" s="1"/>
  <c r="S605" i="7"/>
  <c r="T605" i="7" s="1"/>
  <c r="V605" i="7" s="1"/>
  <c r="M605" i="8" s="1"/>
  <c r="U606" i="7"/>
  <c r="AA607" i="7"/>
  <c r="A607" i="7" l="1"/>
  <c r="S606" i="7"/>
  <c r="T606" i="7" s="1"/>
  <c r="V606" i="7" s="1"/>
  <c r="M606" i="8" s="1"/>
  <c r="Y606" i="7"/>
  <c r="Z606" i="7" s="1"/>
  <c r="AB606" i="7" s="1"/>
  <c r="O606" i="8" s="1"/>
  <c r="U607" i="7"/>
  <c r="AA608" i="7"/>
  <c r="Y607" i="7" l="1"/>
  <c r="Z607" i="7" s="1"/>
  <c r="AB607" i="7" s="1"/>
  <c r="O607" i="8" s="1"/>
  <c r="A608" i="7"/>
  <c r="S607" i="7"/>
  <c r="T607" i="7" s="1"/>
  <c r="V607" i="7" s="1"/>
  <c r="M607" i="8" s="1"/>
  <c r="U608" i="7"/>
  <c r="AA609" i="7"/>
  <c r="A609" i="7" l="1"/>
  <c r="Y608" i="7"/>
  <c r="Z608" i="7" s="1"/>
  <c r="AB608" i="7" s="1"/>
  <c r="O608" i="8" s="1"/>
  <c r="S608" i="7"/>
  <c r="T608" i="7" s="1"/>
  <c r="V608" i="7" s="1"/>
  <c r="M608" i="8" s="1"/>
  <c r="U609" i="7"/>
  <c r="A610" i="7" l="1"/>
  <c r="Y609" i="7"/>
  <c r="Z609" i="7" s="1"/>
  <c r="AB609" i="7" s="1"/>
  <c r="O609" i="8" s="1"/>
  <c r="S609" i="7"/>
  <c r="T609" i="7" s="1"/>
  <c r="V609" i="7" s="1"/>
  <c r="M609" i="8" s="1"/>
  <c r="U610" i="7"/>
  <c r="AA610" i="7"/>
  <c r="AA611" i="7"/>
  <c r="Y610" i="7" l="1"/>
  <c r="Z610" i="7" s="1"/>
  <c r="AB610" i="7" s="1"/>
  <c r="O610" i="8" s="1"/>
  <c r="S610" i="7"/>
  <c r="T610" i="7" s="1"/>
  <c r="V610" i="7" s="1"/>
  <c r="M610" i="8" s="1"/>
  <c r="A611" i="7"/>
  <c r="U611" i="7"/>
  <c r="AA612" i="7"/>
  <c r="A612" i="7" l="1"/>
  <c r="Y611" i="7"/>
  <c r="Z611" i="7" s="1"/>
  <c r="AB611" i="7" s="1"/>
  <c r="O611" i="8" s="1"/>
  <c r="S611" i="7"/>
  <c r="T611" i="7" s="1"/>
  <c r="V611" i="7" s="1"/>
  <c r="M611" i="8" s="1"/>
  <c r="U612" i="7"/>
  <c r="AA613" i="7"/>
  <c r="A613" i="7" l="1"/>
  <c r="Y612" i="7"/>
  <c r="Z612" i="7" s="1"/>
  <c r="AB612" i="7" s="1"/>
  <c r="O612" i="8" s="1"/>
  <c r="S612" i="7"/>
  <c r="T612" i="7" s="1"/>
  <c r="V612" i="7" s="1"/>
  <c r="M612" i="8" s="1"/>
  <c r="U613" i="7"/>
  <c r="Y613" i="7" l="1"/>
  <c r="Z613" i="7" s="1"/>
  <c r="AB613" i="7" s="1"/>
  <c r="O613" i="8" s="1"/>
  <c r="S613" i="7"/>
  <c r="T613" i="7" s="1"/>
  <c r="V613" i="7" s="1"/>
  <c r="M613" i="8" s="1"/>
  <c r="A614" i="7"/>
  <c r="U614" i="7"/>
  <c r="AA615" i="7"/>
  <c r="AA614" i="7"/>
  <c r="A615" i="7" l="1"/>
  <c r="Y614" i="7"/>
  <c r="Z614" i="7" s="1"/>
  <c r="AB614" i="7" s="1"/>
  <c r="O614" i="8" s="1"/>
  <c r="S614" i="7"/>
  <c r="T614" i="7" s="1"/>
  <c r="V614" i="7" s="1"/>
  <c r="M614" i="8" s="1"/>
  <c r="U615" i="7"/>
  <c r="AA616" i="7"/>
  <c r="A616" i="7" l="1"/>
  <c r="Y615" i="7"/>
  <c r="Z615" i="7" s="1"/>
  <c r="AB615" i="7" s="1"/>
  <c r="O615" i="8" s="1"/>
  <c r="S615" i="7"/>
  <c r="T615" i="7" s="1"/>
  <c r="V615" i="7" s="1"/>
  <c r="M615" i="8" s="1"/>
  <c r="U616" i="7"/>
  <c r="AA617" i="7"/>
  <c r="A617" i="7" l="1"/>
  <c r="Y616" i="7"/>
  <c r="Z616" i="7" s="1"/>
  <c r="AB616" i="7" s="1"/>
  <c r="O616" i="8" s="1"/>
  <c r="S616" i="7"/>
  <c r="T616" i="7" s="1"/>
  <c r="V616" i="7" s="1"/>
  <c r="M616" i="8" s="1"/>
  <c r="U617" i="7"/>
  <c r="AA618" i="7"/>
  <c r="A618" i="7" l="1"/>
  <c r="Y617" i="7"/>
  <c r="Z617" i="7" s="1"/>
  <c r="AB617" i="7" s="1"/>
  <c r="O617" i="8" s="1"/>
  <c r="S617" i="7"/>
  <c r="T617" i="7" s="1"/>
  <c r="V617" i="7" s="1"/>
  <c r="M617" i="8" s="1"/>
  <c r="U618" i="7"/>
  <c r="AA619" i="7"/>
  <c r="A619" i="7" l="1"/>
  <c r="S618" i="7"/>
  <c r="T618" i="7" s="1"/>
  <c r="V618" i="7" s="1"/>
  <c r="M618" i="8" s="1"/>
  <c r="Y618" i="7"/>
  <c r="Z618" i="7" s="1"/>
  <c r="AB618" i="7" s="1"/>
  <c r="O618" i="8" s="1"/>
  <c r="U619" i="7"/>
  <c r="Y619" i="7" l="1"/>
  <c r="Z619" i="7" s="1"/>
  <c r="AB619" i="7" s="1"/>
  <c r="O619" i="8" s="1"/>
  <c r="S619" i="7"/>
  <c r="T619" i="7" s="1"/>
  <c r="V619" i="7" s="1"/>
  <c r="M619" i="8" s="1"/>
  <c r="A620" i="7"/>
  <c r="U620" i="7"/>
  <c r="AA620" i="7"/>
  <c r="A621" i="7" l="1"/>
  <c r="Y620" i="7"/>
  <c r="Z620" i="7" s="1"/>
  <c r="AB620" i="7" s="1"/>
  <c r="O620" i="8" s="1"/>
  <c r="S620" i="7"/>
  <c r="T620" i="7" s="1"/>
  <c r="V620" i="7" s="1"/>
  <c r="M620" i="8" s="1"/>
  <c r="U621" i="7"/>
  <c r="AA621" i="7"/>
  <c r="AA622" i="7"/>
  <c r="A622" i="7" l="1"/>
  <c r="Y621" i="7"/>
  <c r="Z621" i="7" s="1"/>
  <c r="AB621" i="7" s="1"/>
  <c r="O621" i="8" s="1"/>
  <c r="S621" i="7"/>
  <c r="T621" i="7" s="1"/>
  <c r="V621" i="7" s="1"/>
  <c r="M621" i="8" s="1"/>
  <c r="U622" i="7"/>
  <c r="S622" i="7" l="1"/>
  <c r="T622" i="7" s="1"/>
  <c r="V622" i="7" s="1"/>
  <c r="M622" i="8" s="1"/>
  <c r="A623" i="7"/>
  <c r="Y622" i="7"/>
  <c r="Z622" i="7" s="1"/>
  <c r="AB622" i="7" s="1"/>
  <c r="O622" i="8" s="1"/>
  <c r="U623" i="7"/>
  <c r="AA623" i="7"/>
  <c r="A624" i="7" l="1"/>
  <c r="Y623" i="7"/>
  <c r="Z623" i="7" s="1"/>
  <c r="AB623" i="7" s="1"/>
  <c r="O623" i="8" s="1"/>
  <c r="S623" i="7"/>
  <c r="T623" i="7" s="1"/>
  <c r="V623" i="7" s="1"/>
  <c r="M623" i="8" s="1"/>
  <c r="U624" i="7"/>
  <c r="AA625" i="7"/>
  <c r="AA624" i="7"/>
  <c r="A625" i="7" l="1"/>
  <c r="S624" i="7"/>
  <c r="T624" i="7" s="1"/>
  <c r="V624" i="7" s="1"/>
  <c r="M624" i="8" s="1"/>
  <c r="Y624" i="7"/>
  <c r="Z624" i="7" s="1"/>
  <c r="AB624" i="7" s="1"/>
  <c r="O624" i="8" s="1"/>
  <c r="U625" i="7"/>
  <c r="AA626" i="7"/>
  <c r="Y625" i="7" l="1"/>
  <c r="Z625" i="7" s="1"/>
  <c r="AB625" i="7" s="1"/>
  <c r="O625" i="8" s="1"/>
  <c r="A626" i="7"/>
  <c r="S625" i="7"/>
  <c r="T625" i="7" s="1"/>
  <c r="V625" i="7" s="1"/>
  <c r="M625" i="8" s="1"/>
  <c r="U626" i="7"/>
  <c r="AA627" i="7"/>
  <c r="A627" i="7" l="1"/>
  <c r="Y626" i="7"/>
  <c r="Z626" i="7" s="1"/>
  <c r="AB626" i="7" s="1"/>
  <c r="O626" i="8" s="1"/>
  <c r="S626" i="7"/>
  <c r="T626" i="7" s="1"/>
  <c r="V626" i="7" s="1"/>
  <c r="M626" i="8" s="1"/>
  <c r="U627" i="7"/>
  <c r="A628" i="7" l="1"/>
  <c r="Y627" i="7"/>
  <c r="Z627" i="7" s="1"/>
  <c r="AB627" i="7" s="1"/>
  <c r="O627" i="8" s="1"/>
  <c r="S627" i="7"/>
  <c r="T627" i="7" s="1"/>
  <c r="V627" i="7" s="1"/>
  <c r="M627" i="8" s="1"/>
  <c r="U628" i="7"/>
  <c r="AA628" i="7"/>
  <c r="AA629" i="7"/>
  <c r="Y628" i="7" l="1"/>
  <c r="Z628" i="7" s="1"/>
  <c r="AB628" i="7" s="1"/>
  <c r="O628" i="8" s="1"/>
  <c r="S628" i="7"/>
  <c r="T628" i="7" s="1"/>
  <c r="V628" i="7" s="1"/>
  <c r="M628" i="8" s="1"/>
  <c r="A629" i="7"/>
  <c r="U629" i="7"/>
  <c r="A630" i="7" l="1"/>
  <c r="Y629" i="7"/>
  <c r="Z629" i="7" s="1"/>
  <c r="AB629" i="7" s="1"/>
  <c r="O629" i="8" s="1"/>
  <c r="S629" i="7"/>
  <c r="T629" i="7" s="1"/>
  <c r="V629" i="7" s="1"/>
  <c r="M629" i="8" s="1"/>
  <c r="U630" i="7"/>
  <c r="AA631" i="7"/>
  <c r="AA630" i="7"/>
  <c r="A631" i="7" l="1"/>
  <c r="Y630" i="7"/>
  <c r="Z630" i="7" s="1"/>
  <c r="AB630" i="7" s="1"/>
  <c r="O630" i="8" s="1"/>
  <c r="S630" i="7"/>
  <c r="T630" i="7" s="1"/>
  <c r="V630" i="7" s="1"/>
  <c r="M630" i="8" s="1"/>
  <c r="U631" i="7"/>
  <c r="Y631" i="7" l="1"/>
  <c r="Z631" i="7" s="1"/>
  <c r="AB631" i="7" s="1"/>
  <c r="O631" i="8" s="1"/>
  <c r="S631" i="7"/>
  <c r="T631" i="7" s="1"/>
  <c r="V631" i="7" s="1"/>
  <c r="M631" i="8" s="1"/>
  <c r="A632" i="7"/>
  <c r="U632" i="7"/>
  <c r="AA632" i="7"/>
  <c r="AA633" i="7"/>
  <c r="A633" i="7" l="1"/>
  <c r="Y632" i="7"/>
  <c r="Z632" i="7" s="1"/>
  <c r="AB632" i="7" s="1"/>
  <c r="O632" i="8" s="1"/>
  <c r="S632" i="7"/>
  <c r="T632" i="7" s="1"/>
  <c r="V632" i="7" s="1"/>
  <c r="M632" i="8" s="1"/>
  <c r="U633" i="7"/>
  <c r="A634" i="7" l="1"/>
  <c r="Y633" i="7"/>
  <c r="Z633" i="7" s="1"/>
  <c r="AB633" i="7" s="1"/>
  <c r="O633" i="8" s="1"/>
  <c r="S633" i="7"/>
  <c r="T633" i="7" s="1"/>
  <c r="V633" i="7" s="1"/>
  <c r="M633" i="8" s="1"/>
  <c r="U634" i="7"/>
  <c r="AA635" i="7"/>
  <c r="AA634" i="7"/>
  <c r="A635" i="7" l="1"/>
  <c r="Y634" i="7"/>
  <c r="Z634" i="7" s="1"/>
  <c r="AB634" i="7" s="1"/>
  <c r="O634" i="8" s="1"/>
  <c r="S634" i="7"/>
  <c r="T634" i="7" s="1"/>
  <c r="V634" i="7" s="1"/>
  <c r="M634" i="8" s="1"/>
  <c r="U635" i="7"/>
  <c r="A636" i="7" l="1"/>
  <c r="Y635" i="7"/>
  <c r="Z635" i="7" s="1"/>
  <c r="AB635" i="7" s="1"/>
  <c r="O635" i="8" s="1"/>
  <c r="S635" i="7"/>
  <c r="T635" i="7" s="1"/>
  <c r="V635" i="7" s="1"/>
  <c r="M635" i="8" s="1"/>
  <c r="U636" i="7"/>
  <c r="AA636" i="7"/>
  <c r="AA637" i="7"/>
  <c r="A637" i="7" l="1"/>
  <c r="S636" i="7"/>
  <c r="T636" i="7" s="1"/>
  <c r="V636" i="7" s="1"/>
  <c r="M636" i="8" s="1"/>
  <c r="Y636" i="7"/>
  <c r="Z636" i="7" s="1"/>
  <c r="AB636" i="7" s="1"/>
  <c r="O636" i="8" s="1"/>
  <c r="U637" i="7"/>
  <c r="Y637" i="7" l="1"/>
  <c r="Z637" i="7" s="1"/>
  <c r="AB637" i="7" s="1"/>
  <c r="O637" i="8" s="1"/>
  <c r="S637" i="7"/>
  <c r="T637" i="7" s="1"/>
  <c r="V637" i="7" s="1"/>
  <c r="M637" i="8" s="1"/>
  <c r="A638" i="7"/>
  <c r="U638" i="7"/>
  <c r="AA638" i="7"/>
  <c r="A639" i="7" l="1"/>
  <c r="Y638" i="7"/>
  <c r="Z638" i="7" s="1"/>
  <c r="AB638" i="7" s="1"/>
  <c r="O638" i="8" s="1"/>
  <c r="S638" i="7"/>
  <c r="T638" i="7" s="1"/>
  <c r="V638" i="7" s="1"/>
  <c r="M638" i="8" s="1"/>
  <c r="U639" i="7"/>
  <c r="AA639" i="7"/>
  <c r="AA640" i="7"/>
  <c r="A640" i="7" l="1"/>
  <c r="Y639" i="7"/>
  <c r="Z639" i="7" s="1"/>
  <c r="AB639" i="7" s="1"/>
  <c r="O639" i="8" s="1"/>
  <c r="S639" i="7"/>
  <c r="T639" i="7" s="1"/>
  <c r="V639" i="7" s="1"/>
  <c r="M639" i="8" s="1"/>
  <c r="U640" i="7"/>
  <c r="S640" i="7" l="1"/>
  <c r="T640" i="7" s="1"/>
  <c r="V640" i="7" s="1"/>
  <c r="M640" i="8" s="1"/>
  <c r="A641" i="7"/>
  <c r="Y640" i="7"/>
  <c r="Z640" i="7" s="1"/>
  <c r="AB640" i="7" s="1"/>
  <c r="O640" i="8" s="1"/>
  <c r="U641" i="7"/>
  <c r="AA641" i="7"/>
  <c r="AA642" i="7"/>
  <c r="A642" i="7" l="1"/>
  <c r="Y641" i="7"/>
  <c r="Z641" i="7" s="1"/>
  <c r="AB641" i="7" s="1"/>
  <c r="O641" i="8" s="1"/>
  <c r="S641" i="7"/>
  <c r="T641" i="7" s="1"/>
  <c r="V641" i="7" s="1"/>
  <c r="M641" i="8" s="1"/>
  <c r="U642" i="7"/>
  <c r="A643" i="7" l="1"/>
  <c r="S642" i="7"/>
  <c r="T642" i="7" s="1"/>
  <c r="V642" i="7" s="1"/>
  <c r="M642" i="8" s="1"/>
  <c r="Y642" i="7"/>
  <c r="Z642" i="7" s="1"/>
  <c r="AB642" i="7" s="1"/>
  <c r="O642" i="8" s="1"/>
  <c r="U643" i="7"/>
  <c r="AA644" i="7"/>
  <c r="AA643" i="7"/>
  <c r="Y643" i="7" l="1"/>
  <c r="Z643" i="7" s="1"/>
  <c r="AB643" i="7" s="1"/>
  <c r="O643" i="8" s="1"/>
  <c r="A644" i="7"/>
  <c r="S643" i="7"/>
  <c r="T643" i="7" s="1"/>
  <c r="V643" i="7" s="1"/>
  <c r="M643" i="8" s="1"/>
  <c r="U644" i="7"/>
  <c r="AA645" i="7"/>
  <c r="A645" i="7" l="1"/>
  <c r="Y644" i="7"/>
  <c r="Z644" i="7" s="1"/>
  <c r="AB644" i="7" s="1"/>
  <c r="O644" i="8" s="1"/>
  <c r="S644" i="7"/>
  <c r="T644" i="7" s="1"/>
  <c r="V644" i="7" s="1"/>
  <c r="M644" i="8" s="1"/>
  <c r="U645" i="7"/>
  <c r="A646" i="7" l="1"/>
  <c r="Y645" i="7"/>
  <c r="Z645" i="7" s="1"/>
  <c r="AB645" i="7" s="1"/>
  <c r="O645" i="8" s="1"/>
  <c r="S645" i="7"/>
  <c r="T645" i="7" s="1"/>
  <c r="V645" i="7" s="1"/>
  <c r="M645" i="8" s="1"/>
  <c r="U646" i="7"/>
  <c r="AA646" i="7"/>
  <c r="AA647" i="7"/>
  <c r="Y646" i="7" l="1"/>
  <c r="Z646" i="7" s="1"/>
  <c r="AB646" i="7" s="1"/>
  <c r="O646" i="8" s="1"/>
  <c r="S646" i="7"/>
  <c r="T646" i="7" s="1"/>
  <c r="V646" i="7" s="1"/>
  <c r="M646" i="8" s="1"/>
  <c r="A647" i="7"/>
  <c r="U647" i="7"/>
  <c r="A648" i="7" l="1"/>
  <c r="Y647" i="7"/>
  <c r="Z647" i="7" s="1"/>
  <c r="AB647" i="7" s="1"/>
  <c r="O647" i="8" s="1"/>
  <c r="S647" i="7"/>
  <c r="T647" i="7" s="1"/>
  <c r="V647" i="7" s="1"/>
  <c r="M647" i="8" s="1"/>
  <c r="U648" i="7"/>
  <c r="AA648" i="7"/>
  <c r="AA649" i="7"/>
  <c r="A649" i="7" l="1"/>
  <c r="Y648" i="7"/>
  <c r="Z648" i="7" s="1"/>
  <c r="AB648" i="7" s="1"/>
  <c r="O648" i="8" s="1"/>
  <c r="S648" i="7"/>
  <c r="T648" i="7" s="1"/>
  <c r="V648" i="7" s="1"/>
  <c r="M648" i="8" s="1"/>
  <c r="U649" i="7"/>
  <c r="Y649" i="7" l="1"/>
  <c r="Z649" i="7" s="1"/>
  <c r="AB649" i="7" s="1"/>
  <c r="O649" i="8" s="1"/>
  <c r="S649" i="7"/>
  <c r="T649" i="7" s="1"/>
  <c r="V649" i="7" s="1"/>
  <c r="M649" i="8" s="1"/>
  <c r="A650" i="7"/>
  <c r="U650" i="7"/>
  <c r="AA650" i="7"/>
  <c r="AA651" i="7"/>
  <c r="A651" i="7" l="1"/>
  <c r="Y650" i="7"/>
  <c r="Z650" i="7" s="1"/>
  <c r="AB650" i="7" s="1"/>
  <c r="O650" i="8" s="1"/>
  <c r="S650" i="7"/>
  <c r="T650" i="7" s="1"/>
  <c r="V650" i="7" s="1"/>
  <c r="M650" i="8" s="1"/>
  <c r="U651" i="7"/>
  <c r="AA652" i="7"/>
  <c r="A652" i="7" l="1"/>
  <c r="Y651" i="7"/>
  <c r="Z651" i="7" s="1"/>
  <c r="AB651" i="7" s="1"/>
  <c r="O651" i="8" s="1"/>
  <c r="S651" i="7"/>
  <c r="T651" i="7" s="1"/>
  <c r="V651" i="7" s="1"/>
  <c r="M651" i="8" s="1"/>
  <c r="U652" i="7"/>
  <c r="AA653" i="7"/>
  <c r="A653" i="7" l="1"/>
  <c r="Y652" i="7"/>
  <c r="Z652" i="7" s="1"/>
  <c r="AB652" i="7" s="1"/>
  <c r="O652" i="8" s="1"/>
  <c r="S652" i="7"/>
  <c r="T652" i="7" s="1"/>
  <c r="V652" i="7" s="1"/>
  <c r="M652" i="8" s="1"/>
  <c r="U653" i="7"/>
  <c r="AA654" i="7"/>
  <c r="A654" i="7" l="1"/>
  <c r="Y653" i="7"/>
  <c r="Z653" i="7" s="1"/>
  <c r="AB653" i="7" s="1"/>
  <c r="O653" i="8" s="1"/>
  <c r="S653" i="7"/>
  <c r="T653" i="7" s="1"/>
  <c r="V653" i="7" s="1"/>
  <c r="M653" i="8" s="1"/>
  <c r="U654" i="7"/>
  <c r="AA655" i="7"/>
  <c r="A655" i="7" l="1"/>
  <c r="S654" i="7"/>
  <c r="T654" i="7" s="1"/>
  <c r="V654" i="7" s="1"/>
  <c r="M654" i="8" s="1"/>
  <c r="Y654" i="7"/>
  <c r="Z654" i="7" s="1"/>
  <c r="AB654" i="7" s="1"/>
  <c r="O654" i="8" s="1"/>
  <c r="U655" i="7"/>
  <c r="Y655" i="7" l="1"/>
  <c r="Z655" i="7" s="1"/>
  <c r="AB655" i="7" s="1"/>
  <c r="O655" i="8" s="1"/>
  <c r="S655" i="7"/>
  <c r="T655" i="7" s="1"/>
  <c r="V655" i="7" s="1"/>
  <c r="M655" i="8" s="1"/>
  <c r="A656" i="7"/>
  <c r="U656" i="7"/>
  <c r="AA656" i="7"/>
  <c r="A657" i="7" l="1"/>
  <c r="Y656" i="7"/>
  <c r="Z656" i="7" s="1"/>
  <c r="AB656" i="7" s="1"/>
  <c r="O656" i="8" s="1"/>
  <c r="S656" i="7"/>
  <c r="T656" i="7" s="1"/>
  <c r="V656" i="7" s="1"/>
  <c r="M656" i="8" s="1"/>
  <c r="U657" i="7"/>
  <c r="AA657" i="7"/>
  <c r="AA658" i="7"/>
  <c r="A658" i="7" l="1"/>
  <c r="Y657" i="7"/>
  <c r="Z657" i="7" s="1"/>
  <c r="AB657" i="7" s="1"/>
  <c r="O657" i="8" s="1"/>
  <c r="S657" i="7"/>
  <c r="T657" i="7" s="1"/>
  <c r="V657" i="7" s="1"/>
  <c r="M657" i="8" s="1"/>
  <c r="U658" i="7"/>
  <c r="S658" i="7" l="1"/>
  <c r="T658" i="7" s="1"/>
  <c r="V658" i="7" s="1"/>
  <c r="M658" i="8" s="1"/>
  <c r="Y658" i="7"/>
  <c r="Z658" i="7" s="1"/>
  <c r="AB658" i="7" s="1"/>
  <c r="O658" i="8" s="1"/>
  <c r="A659" i="7"/>
  <c r="U659" i="7"/>
  <c r="AA660" i="7"/>
  <c r="AA659" i="7"/>
  <c r="A660" i="7" l="1"/>
  <c r="Y659" i="7"/>
  <c r="Z659" i="7" s="1"/>
  <c r="AB659" i="7" s="1"/>
  <c r="O659" i="8" s="1"/>
  <c r="S659" i="7"/>
  <c r="T659" i="7" s="1"/>
  <c r="V659" i="7" s="1"/>
  <c r="M659" i="8" s="1"/>
  <c r="U660" i="7"/>
  <c r="A661" i="7" l="1"/>
  <c r="S660" i="7"/>
  <c r="T660" i="7" s="1"/>
  <c r="V660" i="7" s="1"/>
  <c r="M660" i="8" s="1"/>
  <c r="Y660" i="7"/>
  <c r="Z660" i="7" s="1"/>
  <c r="AB660" i="7" s="1"/>
  <c r="O660" i="8" s="1"/>
  <c r="U661" i="7"/>
  <c r="AA661" i="7"/>
  <c r="AA662" i="7"/>
  <c r="Y661" i="7" l="1"/>
  <c r="Z661" i="7" s="1"/>
  <c r="AB661" i="7" s="1"/>
  <c r="O661" i="8" s="1"/>
  <c r="A662" i="7"/>
  <c r="S661" i="7"/>
  <c r="T661" i="7" s="1"/>
  <c r="V661" i="7" s="1"/>
  <c r="M661" i="8" s="1"/>
  <c r="U662" i="7"/>
  <c r="A663" i="7" l="1"/>
  <c r="Y662" i="7"/>
  <c r="Z662" i="7" s="1"/>
  <c r="AB662" i="7" s="1"/>
  <c r="O662" i="8" s="1"/>
  <c r="S662" i="7"/>
  <c r="T662" i="7" s="1"/>
  <c r="V662" i="7" s="1"/>
  <c r="M662" i="8" s="1"/>
  <c r="U663" i="7"/>
  <c r="AA663" i="7"/>
  <c r="A664" i="7" l="1"/>
  <c r="Y663" i="7"/>
  <c r="Z663" i="7" s="1"/>
  <c r="AB663" i="7" s="1"/>
  <c r="O663" i="8" s="1"/>
  <c r="S663" i="7"/>
  <c r="T663" i="7" s="1"/>
  <c r="V663" i="7" s="1"/>
  <c r="M663" i="8" s="1"/>
  <c r="U664" i="7"/>
  <c r="AA664" i="7"/>
  <c r="Y664" i="7" l="1"/>
  <c r="Z664" i="7" s="1"/>
  <c r="AB664" i="7" s="1"/>
  <c r="O664" i="8" s="1"/>
  <c r="S664" i="7"/>
  <c r="T664" i="7" s="1"/>
  <c r="V664" i="7" s="1"/>
  <c r="M664" i="8" s="1"/>
  <c r="A665" i="7"/>
  <c r="U665" i="7"/>
  <c r="AA665" i="7"/>
  <c r="AA666" i="7"/>
  <c r="A666" i="7" l="1"/>
  <c r="Y665" i="7"/>
  <c r="Z665" i="7" s="1"/>
  <c r="AB665" i="7" s="1"/>
  <c r="O665" i="8" s="1"/>
  <c r="S665" i="7"/>
  <c r="T665" i="7" s="1"/>
  <c r="V665" i="7" s="1"/>
  <c r="M665" i="8" s="1"/>
  <c r="U666" i="7"/>
  <c r="AA667" i="7"/>
  <c r="A667" i="7" l="1"/>
  <c r="Y666" i="7"/>
  <c r="Z666" i="7" s="1"/>
  <c r="AB666" i="7" s="1"/>
  <c r="O666" i="8" s="1"/>
  <c r="S666" i="7"/>
  <c r="T666" i="7" s="1"/>
  <c r="V666" i="7" s="1"/>
  <c r="M666" i="8" s="1"/>
  <c r="U667" i="7"/>
  <c r="Y667" i="7" l="1"/>
  <c r="Z667" i="7" s="1"/>
  <c r="AB667" i="7" s="1"/>
  <c r="O667" i="8" s="1"/>
  <c r="S667" i="7"/>
  <c r="T667" i="7" s="1"/>
  <c r="V667" i="7" s="1"/>
  <c r="M667" i="8" s="1"/>
  <c r="A668" i="7"/>
  <c r="U668" i="7"/>
  <c r="AA669" i="7"/>
  <c r="AA668" i="7"/>
  <c r="A669" i="7" l="1"/>
  <c r="Y668" i="7"/>
  <c r="Z668" i="7" s="1"/>
  <c r="AB668" i="7" s="1"/>
  <c r="O668" i="8" s="1"/>
  <c r="S668" i="7"/>
  <c r="T668" i="7" s="1"/>
  <c r="V668" i="7" s="1"/>
  <c r="M668" i="8" s="1"/>
  <c r="U669" i="7"/>
  <c r="A670" i="7" l="1"/>
  <c r="Y669" i="7"/>
  <c r="Z669" i="7" s="1"/>
  <c r="AB669" i="7" s="1"/>
  <c r="O669" i="8" s="1"/>
  <c r="S669" i="7"/>
  <c r="T669" i="7" s="1"/>
  <c r="V669" i="7" s="1"/>
  <c r="M669" i="8" s="1"/>
  <c r="U670" i="7"/>
  <c r="AA670" i="7"/>
  <c r="AA671" i="7"/>
  <c r="A671" i="7" l="1"/>
  <c r="Y670" i="7"/>
  <c r="Z670" i="7" s="1"/>
  <c r="AB670" i="7" s="1"/>
  <c r="O670" i="8" s="1"/>
  <c r="S670" i="7"/>
  <c r="T670" i="7" s="1"/>
  <c r="V670" i="7" s="1"/>
  <c r="M670" i="8" s="1"/>
  <c r="U671" i="7"/>
  <c r="AA672" i="7"/>
  <c r="A672" i="7" l="1"/>
  <c r="Y671" i="7"/>
  <c r="Z671" i="7" s="1"/>
  <c r="AB671" i="7" s="1"/>
  <c r="O671" i="8" s="1"/>
  <c r="S671" i="7"/>
  <c r="T671" i="7" s="1"/>
  <c r="V671" i="7" s="1"/>
  <c r="M671" i="8" s="1"/>
  <c r="U672" i="7"/>
  <c r="AA673" i="7"/>
  <c r="A673" i="7" l="1"/>
  <c r="S672" i="7"/>
  <c r="T672" i="7" s="1"/>
  <c r="V672" i="7" s="1"/>
  <c r="M672" i="8" s="1"/>
  <c r="Y672" i="7"/>
  <c r="Z672" i="7" s="1"/>
  <c r="AB672" i="7" s="1"/>
  <c r="O672" i="8" s="1"/>
  <c r="U673" i="7"/>
  <c r="Y673" i="7" l="1"/>
  <c r="Z673" i="7" s="1"/>
  <c r="AB673" i="7" s="1"/>
  <c r="O673" i="8" s="1"/>
  <c r="S673" i="7"/>
  <c r="T673" i="7" s="1"/>
  <c r="V673" i="7" s="1"/>
  <c r="M673" i="8" s="1"/>
  <c r="A674" i="7"/>
  <c r="U674" i="7"/>
  <c r="AA674" i="7"/>
  <c r="AA675" i="7"/>
  <c r="A675" i="7" l="1"/>
  <c r="Y674" i="7"/>
  <c r="Z674" i="7" s="1"/>
  <c r="AB674" i="7" s="1"/>
  <c r="O674" i="8" s="1"/>
  <c r="S674" i="7"/>
  <c r="T674" i="7" s="1"/>
  <c r="V674" i="7" s="1"/>
  <c r="M674" i="8" s="1"/>
  <c r="U675" i="7"/>
  <c r="AA676" i="7"/>
  <c r="A676" i="7" l="1"/>
  <c r="Y675" i="7"/>
  <c r="Z675" i="7" s="1"/>
  <c r="AB675" i="7" s="1"/>
  <c r="O675" i="8" s="1"/>
  <c r="S675" i="7"/>
  <c r="T675" i="7" s="1"/>
  <c r="V675" i="7" s="1"/>
  <c r="M675" i="8" s="1"/>
  <c r="U676" i="7"/>
  <c r="AA677" i="7"/>
  <c r="S676" i="7" l="1"/>
  <c r="T676" i="7" s="1"/>
  <c r="V676" i="7" s="1"/>
  <c r="M676" i="8" s="1"/>
  <c r="A677" i="7"/>
  <c r="Y676" i="7"/>
  <c r="Z676" i="7" s="1"/>
  <c r="AB676" i="7" s="1"/>
  <c r="O676" i="8" s="1"/>
  <c r="U677" i="7"/>
  <c r="AA678" i="7"/>
  <c r="A678" i="7" l="1"/>
  <c r="Y677" i="7"/>
  <c r="Z677" i="7" s="1"/>
  <c r="AB677" i="7" s="1"/>
  <c r="O677" i="8" s="1"/>
  <c r="S677" i="7"/>
  <c r="T677" i="7" s="1"/>
  <c r="V677" i="7" s="1"/>
  <c r="M677" i="8" s="1"/>
  <c r="U678" i="7"/>
  <c r="AA679" i="7"/>
  <c r="A679" i="7" l="1"/>
  <c r="S678" i="7"/>
  <c r="T678" i="7" s="1"/>
  <c r="V678" i="7" s="1"/>
  <c r="M678" i="8" s="1"/>
  <c r="Y678" i="7"/>
  <c r="Z678" i="7" s="1"/>
  <c r="AB678" i="7" s="1"/>
  <c r="O678" i="8" s="1"/>
  <c r="U679" i="7"/>
  <c r="AA680" i="7"/>
  <c r="Y679" i="7" l="1"/>
  <c r="Z679" i="7" s="1"/>
  <c r="AB679" i="7" s="1"/>
  <c r="O679" i="8" s="1"/>
  <c r="A680" i="7"/>
  <c r="S679" i="7"/>
  <c r="T679" i="7" s="1"/>
  <c r="V679" i="7" s="1"/>
  <c r="M679" i="8" s="1"/>
  <c r="U680" i="7"/>
  <c r="AA681" i="7"/>
  <c r="A681" i="7" l="1"/>
  <c r="Y680" i="7"/>
  <c r="Z680" i="7" s="1"/>
  <c r="AB680" i="7" s="1"/>
  <c r="O680" i="8" s="1"/>
  <c r="S680" i="7"/>
  <c r="T680" i="7" s="1"/>
  <c r="V680" i="7" s="1"/>
  <c r="M680" i="8" s="1"/>
  <c r="U681" i="7"/>
  <c r="A682" i="7" l="1"/>
  <c r="Y681" i="7"/>
  <c r="Z681" i="7" s="1"/>
  <c r="AB681" i="7" s="1"/>
  <c r="O681" i="8" s="1"/>
  <c r="S681" i="7"/>
  <c r="T681" i="7" s="1"/>
  <c r="V681" i="7" s="1"/>
  <c r="M681" i="8" s="1"/>
  <c r="U682" i="7"/>
  <c r="AA682" i="7"/>
  <c r="AA683" i="7"/>
  <c r="Y682" i="7" l="1"/>
  <c r="Z682" i="7" s="1"/>
  <c r="AB682" i="7" s="1"/>
  <c r="O682" i="8" s="1"/>
  <c r="S682" i="7"/>
  <c r="T682" i="7" s="1"/>
  <c r="V682" i="7" s="1"/>
  <c r="M682" i="8" s="1"/>
  <c r="A683" i="7"/>
  <c r="U683" i="7"/>
  <c r="AA684" i="7"/>
  <c r="A684" i="7" l="1"/>
  <c r="Y683" i="7"/>
  <c r="Z683" i="7" s="1"/>
  <c r="AB683" i="7" s="1"/>
  <c r="O683" i="8" s="1"/>
  <c r="S683" i="7"/>
  <c r="T683" i="7" s="1"/>
  <c r="V683" i="7" s="1"/>
  <c r="M683" i="8" s="1"/>
  <c r="U684" i="7"/>
  <c r="AA685" i="7"/>
  <c r="A685" i="7" l="1"/>
  <c r="Y684" i="7"/>
  <c r="Z684" i="7" s="1"/>
  <c r="AB684" i="7" s="1"/>
  <c r="O684" i="8" s="1"/>
  <c r="S684" i="7"/>
  <c r="T684" i="7" s="1"/>
  <c r="V684" i="7" s="1"/>
  <c r="M684" i="8" s="1"/>
  <c r="U685" i="7"/>
  <c r="Y685" i="7" l="1"/>
  <c r="Z685" i="7" s="1"/>
  <c r="AB685" i="7" s="1"/>
  <c r="O685" i="8" s="1"/>
  <c r="S685" i="7"/>
  <c r="T685" i="7" s="1"/>
  <c r="V685" i="7" s="1"/>
  <c r="M685" i="8" s="1"/>
  <c r="A686" i="7"/>
  <c r="U686" i="7"/>
  <c r="AA687" i="7"/>
  <c r="AA686" i="7"/>
  <c r="A687" i="7" l="1"/>
  <c r="Y686" i="7"/>
  <c r="Z686" i="7" s="1"/>
  <c r="AB686" i="7" s="1"/>
  <c r="O686" i="8" s="1"/>
  <c r="S686" i="7"/>
  <c r="T686" i="7" s="1"/>
  <c r="V686" i="7" s="1"/>
  <c r="M686" i="8" s="1"/>
  <c r="U687" i="7"/>
  <c r="A688" i="7" l="1"/>
  <c r="Y687" i="7"/>
  <c r="Z687" i="7" s="1"/>
  <c r="AB687" i="7" s="1"/>
  <c r="O687" i="8" s="1"/>
  <c r="S687" i="7"/>
  <c r="T687" i="7" s="1"/>
  <c r="V687" i="7" s="1"/>
  <c r="M687" i="8" s="1"/>
  <c r="U688" i="7"/>
  <c r="AA689" i="7"/>
  <c r="AA688" i="7"/>
  <c r="A689" i="7" l="1"/>
  <c r="Y688" i="7"/>
  <c r="Z688" i="7" s="1"/>
  <c r="AB688" i="7" s="1"/>
  <c r="O688" i="8" s="1"/>
  <c r="S688" i="7"/>
  <c r="T688" i="7" s="1"/>
  <c r="V688" i="7" s="1"/>
  <c r="M688" i="8" s="1"/>
  <c r="U689" i="7"/>
  <c r="AA690" i="7"/>
  <c r="A690" i="7" l="1"/>
  <c r="Y689" i="7"/>
  <c r="Z689" i="7" s="1"/>
  <c r="AB689" i="7" s="1"/>
  <c r="O689" i="8" s="1"/>
  <c r="S689" i="7"/>
  <c r="T689" i="7" s="1"/>
  <c r="V689" i="7" s="1"/>
  <c r="M689" i="8" s="1"/>
  <c r="U690" i="7"/>
  <c r="A691" i="7" l="1"/>
  <c r="Y690" i="7"/>
  <c r="Z690" i="7" s="1"/>
  <c r="AB690" i="7" s="1"/>
  <c r="O690" i="8" s="1"/>
  <c r="S690" i="7"/>
  <c r="T690" i="7" s="1"/>
  <c r="V690" i="7" s="1"/>
  <c r="M690" i="8" s="1"/>
  <c r="U691" i="7"/>
  <c r="AA691" i="7"/>
  <c r="Y691" i="7" l="1"/>
  <c r="Z691" i="7" s="1"/>
  <c r="AB691" i="7" s="1"/>
  <c r="O691" i="8" s="1"/>
  <c r="S691" i="7"/>
  <c r="T691" i="7" s="1"/>
  <c r="V691" i="7" s="1"/>
  <c r="M691" i="8" s="1"/>
  <c r="A692" i="7"/>
  <c r="U692" i="7"/>
  <c r="AA692" i="7"/>
  <c r="A693" i="7" l="1"/>
  <c r="Y692" i="7"/>
  <c r="Z692" i="7" s="1"/>
  <c r="AB692" i="7" s="1"/>
  <c r="O692" i="8" s="1"/>
  <c r="S692" i="7"/>
  <c r="T692" i="7" s="1"/>
  <c r="V692" i="7" s="1"/>
  <c r="M692" i="8" s="1"/>
  <c r="U693" i="7"/>
  <c r="AA693" i="7"/>
  <c r="A694" i="7" l="1"/>
  <c r="Y693" i="7"/>
  <c r="Z693" i="7" s="1"/>
  <c r="AB693" i="7" s="1"/>
  <c r="O693" i="8" s="1"/>
  <c r="S693" i="7"/>
  <c r="T693" i="7" s="1"/>
  <c r="V693" i="7" s="1"/>
  <c r="M693" i="8" s="1"/>
  <c r="U694" i="7"/>
  <c r="AA694" i="7"/>
  <c r="S694" i="7" l="1"/>
  <c r="T694" i="7" s="1"/>
  <c r="V694" i="7" s="1"/>
  <c r="M694" i="8" s="1"/>
  <c r="A695" i="7"/>
  <c r="Y694" i="7"/>
  <c r="Z694" i="7" s="1"/>
  <c r="AB694" i="7" s="1"/>
  <c r="O694" i="8" s="1"/>
  <c r="U695" i="7"/>
  <c r="AA695" i="7"/>
  <c r="AA696" i="7"/>
  <c r="A696" i="7" l="1"/>
  <c r="Y695" i="7"/>
  <c r="Z695" i="7" s="1"/>
  <c r="AB695" i="7" s="1"/>
  <c r="O695" i="8" s="1"/>
  <c r="S695" i="7"/>
  <c r="T695" i="7" s="1"/>
  <c r="V695" i="7" s="1"/>
  <c r="M695" i="8" s="1"/>
  <c r="U696" i="7"/>
  <c r="AA697" i="7"/>
  <c r="A697" i="7" l="1"/>
  <c r="S696" i="7"/>
  <c r="T696" i="7" s="1"/>
  <c r="V696" i="7" s="1"/>
  <c r="M696" i="8" s="1"/>
  <c r="Y696" i="7"/>
  <c r="Z696" i="7" s="1"/>
  <c r="AB696" i="7" s="1"/>
  <c r="O696" i="8" s="1"/>
  <c r="U697" i="7"/>
  <c r="AA698" i="7"/>
  <c r="Y697" i="7" l="1"/>
  <c r="Z697" i="7" s="1"/>
  <c r="AB697" i="7" s="1"/>
  <c r="O697" i="8" s="1"/>
  <c r="A698" i="7"/>
  <c r="S697" i="7"/>
  <c r="T697" i="7" s="1"/>
  <c r="V697" i="7" s="1"/>
  <c r="M697" i="8" s="1"/>
  <c r="U698" i="7"/>
  <c r="AA699" i="7"/>
  <c r="A699" i="7" l="1"/>
  <c r="Y698" i="7"/>
  <c r="Z698" i="7" s="1"/>
  <c r="AB698" i="7" s="1"/>
  <c r="O698" i="8" s="1"/>
  <c r="S698" i="7"/>
  <c r="T698" i="7" s="1"/>
  <c r="V698" i="7" s="1"/>
  <c r="M698" i="8" s="1"/>
  <c r="U699" i="7"/>
  <c r="AA700" i="7"/>
  <c r="A700" i="7" l="1"/>
  <c r="Y699" i="7"/>
  <c r="Z699" i="7" s="1"/>
  <c r="AB699" i="7" s="1"/>
  <c r="O699" i="8" s="1"/>
  <c r="S699" i="7"/>
  <c r="T699" i="7" s="1"/>
  <c r="V699" i="7" s="1"/>
  <c r="M699" i="8" s="1"/>
  <c r="U700" i="7"/>
  <c r="AA701" i="7"/>
  <c r="A701" i="7" l="1"/>
  <c r="Y700" i="7"/>
  <c r="Z700" i="7" s="1"/>
  <c r="AB700" i="7" s="1"/>
  <c r="O700" i="8" s="1"/>
  <c r="S700" i="7"/>
  <c r="T700" i="7" s="1"/>
  <c r="V700" i="7" s="1"/>
  <c r="M700" i="8" s="1"/>
  <c r="U701" i="7"/>
  <c r="AA702" i="7"/>
  <c r="A702" i="7" l="1"/>
  <c r="Y701" i="7"/>
  <c r="Z701" i="7" s="1"/>
  <c r="AB701" i="7" s="1"/>
  <c r="O701" i="8" s="1"/>
  <c r="S701" i="7"/>
  <c r="T701" i="7" s="1"/>
  <c r="V701" i="7" s="1"/>
  <c r="M701" i="8" s="1"/>
  <c r="U702" i="7"/>
  <c r="A703" i="7" l="1"/>
  <c r="Y702" i="7"/>
  <c r="Z702" i="7" s="1"/>
  <c r="AB702" i="7" s="1"/>
  <c r="O702" i="8" s="1"/>
  <c r="S702" i="7"/>
  <c r="T702" i="7" s="1"/>
  <c r="V702" i="7" s="1"/>
  <c r="M702" i="8" s="1"/>
  <c r="U703" i="7"/>
  <c r="AA703" i="7"/>
  <c r="Y703" i="7" l="1"/>
  <c r="Z703" i="7" s="1"/>
  <c r="AB703" i="7" s="1"/>
  <c r="O703" i="8" s="1"/>
  <c r="S703" i="7"/>
  <c r="T703" i="7" s="1"/>
  <c r="V703" i="7" s="1"/>
  <c r="M703" i="8" s="1"/>
  <c r="A704" i="7"/>
  <c r="U704" i="7"/>
  <c r="AA704" i="7"/>
  <c r="AA705" i="7"/>
  <c r="A705" i="7" l="1"/>
  <c r="S704" i="7"/>
  <c r="T704" i="7" s="1"/>
  <c r="V704" i="7" s="1"/>
  <c r="M704" i="8" s="1"/>
  <c r="Y704" i="7"/>
  <c r="Z704" i="7" s="1"/>
  <c r="AB704" i="7" s="1"/>
  <c r="O704" i="8" s="1"/>
  <c r="U705" i="7"/>
  <c r="A706" i="7" l="1"/>
  <c r="Y705" i="7"/>
  <c r="Z705" i="7" s="1"/>
  <c r="AB705" i="7" s="1"/>
  <c r="O705" i="8" s="1"/>
  <c r="S705" i="7"/>
  <c r="T705" i="7" s="1"/>
  <c r="V705" i="7" s="1"/>
  <c r="M705" i="8" s="1"/>
  <c r="U706" i="7"/>
  <c r="AA706" i="7"/>
  <c r="A707" i="7" l="1"/>
  <c r="Y706" i="7"/>
  <c r="Z706" i="7" s="1"/>
  <c r="AB706" i="7" s="1"/>
  <c r="O706" i="8" s="1"/>
  <c r="S706" i="7"/>
  <c r="T706" i="7" s="1"/>
  <c r="V706" i="7" s="1"/>
  <c r="M706" i="8" s="1"/>
  <c r="U707" i="7"/>
  <c r="AA707" i="7"/>
  <c r="AA708" i="7"/>
  <c r="A708" i="7" l="1"/>
  <c r="Y707" i="7"/>
  <c r="Z707" i="7" s="1"/>
  <c r="AB707" i="7" s="1"/>
  <c r="O707" i="8" s="1"/>
  <c r="S707" i="7"/>
  <c r="T707" i="7" s="1"/>
  <c r="V707" i="7" s="1"/>
  <c r="M707" i="8" s="1"/>
  <c r="U708" i="7"/>
  <c r="A709" i="7" l="1"/>
  <c r="S708" i="7"/>
  <c r="T708" i="7" s="1"/>
  <c r="V708" i="7" s="1"/>
  <c r="M708" i="8" s="1"/>
  <c r="Y708" i="7"/>
  <c r="Z708" i="7" s="1"/>
  <c r="AB708" i="7" s="1"/>
  <c r="O708" i="8" s="1"/>
  <c r="U709" i="7"/>
  <c r="AA709" i="7"/>
  <c r="Y709" i="7" l="1"/>
  <c r="Z709" i="7" s="1"/>
  <c r="AB709" i="7" s="1"/>
  <c r="O709" i="8" s="1"/>
  <c r="A710" i="7"/>
  <c r="S709" i="7"/>
  <c r="T709" i="7" s="1"/>
  <c r="V709" i="7" s="1"/>
  <c r="M709" i="8" s="1"/>
  <c r="U710" i="7"/>
  <c r="AA710" i="7"/>
  <c r="AA711" i="7"/>
  <c r="A711" i="7" l="1"/>
  <c r="Y710" i="7"/>
  <c r="Z710" i="7" s="1"/>
  <c r="AB710" i="7" s="1"/>
  <c r="O710" i="8" s="1"/>
  <c r="S710" i="7"/>
  <c r="T710" i="7" s="1"/>
  <c r="V710" i="7" s="1"/>
  <c r="M710" i="8" s="1"/>
  <c r="U711" i="7"/>
  <c r="AA712" i="7"/>
  <c r="A712" i="7" l="1"/>
  <c r="Y711" i="7"/>
  <c r="Z711" i="7" s="1"/>
  <c r="AB711" i="7" s="1"/>
  <c r="O711" i="8" s="1"/>
  <c r="S711" i="7"/>
  <c r="T711" i="7" s="1"/>
  <c r="V711" i="7" s="1"/>
  <c r="M711" i="8" s="1"/>
  <c r="U712" i="7"/>
  <c r="A713" i="7" l="1"/>
  <c r="Y712" i="7"/>
  <c r="Z712" i="7" s="1"/>
  <c r="AB712" i="7" s="1"/>
  <c r="O712" i="8" s="1"/>
  <c r="S712" i="7"/>
  <c r="T712" i="7" s="1"/>
  <c r="V712" i="7" s="1"/>
  <c r="M712" i="8" s="1"/>
  <c r="U713" i="7"/>
  <c r="AA713" i="7"/>
  <c r="AA714" i="7"/>
  <c r="A714" i="7" l="1"/>
  <c r="Y713" i="7"/>
  <c r="Z713" i="7" s="1"/>
  <c r="AB713" i="7" s="1"/>
  <c r="O713" i="8" s="1"/>
  <c r="S713" i="7"/>
  <c r="T713" i="7" s="1"/>
  <c r="V713" i="7" s="1"/>
  <c r="M713" i="8" s="1"/>
  <c r="U714" i="7"/>
  <c r="A715" i="7" l="1"/>
  <c r="Y714" i="7"/>
  <c r="Z714" i="7" s="1"/>
  <c r="AB714" i="7" s="1"/>
  <c r="O714" i="8" s="1"/>
  <c r="S714" i="7"/>
  <c r="T714" i="7" s="1"/>
  <c r="V714" i="7" s="1"/>
  <c r="M714" i="8" s="1"/>
  <c r="U715" i="7"/>
  <c r="AA715" i="7"/>
  <c r="Y715" i="7" l="1"/>
  <c r="Z715" i="7" s="1"/>
  <c r="AB715" i="7" s="1"/>
  <c r="O715" i="8" s="1"/>
  <c r="A716" i="7"/>
  <c r="S715" i="7"/>
  <c r="T715" i="7" s="1"/>
  <c r="V715" i="7" s="1"/>
  <c r="M715" i="8" s="1"/>
  <c r="U716" i="7"/>
  <c r="AA716" i="7"/>
  <c r="AA717" i="7"/>
  <c r="A717" i="7" l="1"/>
  <c r="Y716" i="7"/>
  <c r="Z716" i="7" s="1"/>
  <c r="AB716" i="7" s="1"/>
  <c r="O716" i="8" s="1"/>
  <c r="S716" i="7"/>
  <c r="T716" i="7" s="1"/>
  <c r="V716" i="7" s="1"/>
  <c r="M716" i="8" s="1"/>
  <c r="U717" i="7"/>
  <c r="AA718" i="7"/>
  <c r="A718" i="7" l="1"/>
  <c r="Y717" i="7"/>
  <c r="Z717" i="7" s="1"/>
  <c r="AB717" i="7" s="1"/>
  <c r="O717" i="8" s="1"/>
  <c r="S717" i="7"/>
  <c r="T717" i="7" s="1"/>
  <c r="V717" i="7" s="1"/>
  <c r="M717" i="8" s="1"/>
  <c r="U718" i="7"/>
  <c r="AA719" i="7"/>
  <c r="S718" i="7" l="1"/>
  <c r="T718" i="7" s="1"/>
  <c r="V718" i="7" s="1"/>
  <c r="M718" i="8" s="1"/>
  <c r="Y718" i="7"/>
  <c r="Z718" i="7" s="1"/>
  <c r="AB718" i="7" s="1"/>
  <c r="O718" i="8" s="1"/>
  <c r="A719" i="7"/>
  <c r="U719" i="7"/>
  <c r="AA720" i="7"/>
  <c r="A720" i="7" l="1"/>
  <c r="Y719" i="7"/>
  <c r="Z719" i="7" s="1"/>
  <c r="AB719" i="7" s="1"/>
  <c r="O719" i="8" s="1"/>
  <c r="S719" i="7"/>
  <c r="T719" i="7" s="1"/>
  <c r="V719" i="7" s="1"/>
  <c r="M719" i="8" s="1"/>
  <c r="U720" i="7"/>
  <c r="A721" i="7" l="1"/>
  <c r="Y720" i="7"/>
  <c r="Z720" i="7" s="1"/>
  <c r="AB720" i="7" s="1"/>
  <c r="O720" i="8" s="1"/>
  <c r="S720" i="7"/>
  <c r="T720" i="7" s="1"/>
  <c r="V720" i="7" s="1"/>
  <c r="M720" i="8" s="1"/>
  <c r="U721" i="7"/>
  <c r="AA721" i="7"/>
  <c r="Y721" i="7" l="1"/>
  <c r="Z721" i="7" s="1"/>
  <c r="AB721" i="7" s="1"/>
  <c r="O721" i="8" s="1"/>
  <c r="S721" i="7"/>
  <c r="T721" i="7" s="1"/>
  <c r="V721" i="7" s="1"/>
  <c r="M721" i="8" s="1"/>
  <c r="A722" i="7"/>
  <c r="U722" i="7"/>
  <c r="AA722" i="7"/>
  <c r="A723" i="7" l="1"/>
  <c r="S722" i="7"/>
  <c r="T722" i="7" s="1"/>
  <c r="V722" i="7" s="1"/>
  <c r="M722" i="8" s="1"/>
  <c r="Y722" i="7"/>
  <c r="Z722" i="7" s="1"/>
  <c r="AB722" i="7" s="1"/>
  <c r="O722" i="8" s="1"/>
  <c r="U723" i="7"/>
  <c r="AA723" i="7"/>
  <c r="A724" i="7" l="1"/>
  <c r="Y723" i="7"/>
  <c r="Z723" i="7" s="1"/>
  <c r="AB723" i="7" s="1"/>
  <c r="O723" i="8" s="1"/>
  <c r="S723" i="7"/>
  <c r="T723" i="7" s="1"/>
  <c r="V723" i="7" s="1"/>
  <c r="M723" i="8" s="1"/>
  <c r="U724" i="7"/>
  <c r="AA724" i="7"/>
  <c r="AA725" i="7"/>
  <c r="A725" i="7" l="1"/>
  <c r="Y724" i="7"/>
  <c r="Z724" i="7" s="1"/>
  <c r="AB724" i="7" s="1"/>
  <c r="O724" i="8" s="1"/>
  <c r="S724" i="7"/>
  <c r="T724" i="7" s="1"/>
  <c r="V724" i="7" s="1"/>
  <c r="M724" i="8" s="1"/>
  <c r="U725" i="7"/>
  <c r="AA726" i="7"/>
  <c r="A726" i="7" l="1"/>
  <c r="Y725" i="7"/>
  <c r="Z725" i="7" s="1"/>
  <c r="AB725" i="7" s="1"/>
  <c r="O725" i="8" s="1"/>
  <c r="S725" i="7"/>
  <c r="T725" i="7" s="1"/>
  <c r="V725" i="7" s="1"/>
  <c r="M725" i="8" s="1"/>
  <c r="U726" i="7"/>
  <c r="A727" i="7" l="1"/>
  <c r="S726" i="7"/>
  <c r="T726" i="7" s="1"/>
  <c r="V726" i="7" s="1"/>
  <c r="M726" i="8" s="1"/>
  <c r="Y726" i="7"/>
  <c r="Z726" i="7" s="1"/>
  <c r="AB726" i="7" s="1"/>
  <c r="O726" i="8" s="1"/>
  <c r="U727" i="7"/>
  <c r="AA727" i="7"/>
  <c r="Y727" i="7" l="1"/>
  <c r="Z727" i="7" s="1"/>
  <c r="AB727" i="7" s="1"/>
  <c r="O727" i="8" s="1"/>
  <c r="A728" i="7"/>
  <c r="S727" i="7"/>
  <c r="T727" i="7" s="1"/>
  <c r="V727" i="7" s="1"/>
  <c r="M727" i="8" s="1"/>
  <c r="U728" i="7"/>
  <c r="AA728" i="7"/>
  <c r="A729" i="7" l="1"/>
  <c r="Y728" i="7"/>
  <c r="Z728" i="7" s="1"/>
  <c r="AB728" i="7" s="1"/>
  <c r="O728" i="8" s="1"/>
  <c r="S728" i="7"/>
  <c r="T728" i="7" s="1"/>
  <c r="V728" i="7" s="1"/>
  <c r="M728" i="8" s="1"/>
  <c r="U729" i="7"/>
  <c r="AA729" i="7"/>
  <c r="AA730" i="7"/>
  <c r="A730" i="7" l="1"/>
  <c r="Y729" i="7"/>
  <c r="Z729" i="7" s="1"/>
  <c r="AB729" i="7" s="1"/>
  <c r="O729" i="8" s="1"/>
  <c r="S729" i="7"/>
  <c r="T729" i="7" s="1"/>
  <c r="V729" i="7" s="1"/>
  <c r="M729" i="8" s="1"/>
  <c r="U730" i="7"/>
  <c r="A731" i="7" l="1"/>
  <c r="Y730" i="7"/>
  <c r="Z730" i="7" s="1"/>
  <c r="AB730" i="7" s="1"/>
  <c r="O730" i="8" s="1"/>
  <c r="S730" i="7"/>
  <c r="T730" i="7" s="1"/>
  <c r="V730" i="7" s="1"/>
  <c r="M730" i="8" s="1"/>
  <c r="U731" i="7"/>
  <c r="AA732" i="7"/>
  <c r="AA731" i="7"/>
  <c r="A732" i="7" l="1"/>
  <c r="Y731" i="7"/>
  <c r="Z731" i="7" s="1"/>
  <c r="AB731" i="7" s="1"/>
  <c r="O731" i="8" s="1"/>
  <c r="S731" i="7"/>
  <c r="T731" i="7" s="1"/>
  <c r="V731" i="7" s="1"/>
  <c r="M731" i="8" s="1"/>
  <c r="U732" i="7"/>
  <c r="A733" i="7" l="1"/>
  <c r="Y732" i="7"/>
  <c r="Z732" i="7" s="1"/>
  <c r="AB732" i="7" s="1"/>
  <c r="O732" i="8" s="1"/>
  <c r="S732" i="7"/>
  <c r="T732" i="7" s="1"/>
  <c r="V732" i="7" s="1"/>
  <c r="M732" i="8" s="1"/>
  <c r="U733" i="7"/>
  <c r="AA733" i="7"/>
  <c r="Y733" i="7" l="1"/>
  <c r="Z733" i="7" s="1"/>
  <c r="AB733" i="7" s="1"/>
  <c r="O733" i="8" s="1"/>
  <c r="A734" i="7"/>
  <c r="S733" i="7"/>
  <c r="T733" i="7" s="1"/>
  <c r="V733" i="7" s="1"/>
  <c r="M733" i="8" s="1"/>
  <c r="U734" i="7"/>
  <c r="AA734" i="7"/>
  <c r="AA735" i="7"/>
  <c r="A735" i="7" l="1"/>
  <c r="Y734" i="7"/>
  <c r="Z734" i="7" s="1"/>
  <c r="AB734" i="7" s="1"/>
  <c r="O734" i="8" s="1"/>
  <c r="S734" i="7"/>
  <c r="T734" i="7" s="1"/>
  <c r="V734" i="7" s="1"/>
  <c r="M734" i="8" s="1"/>
  <c r="U735" i="7"/>
  <c r="AA736" i="7"/>
  <c r="A736" i="7" l="1"/>
  <c r="Y735" i="7"/>
  <c r="Z735" i="7" s="1"/>
  <c r="AB735" i="7" s="1"/>
  <c r="O735" i="8" s="1"/>
  <c r="S735" i="7"/>
  <c r="T735" i="7" s="1"/>
  <c r="V735" i="7" s="1"/>
  <c r="M735" i="8" s="1"/>
  <c r="U736" i="7"/>
  <c r="AA737" i="7"/>
  <c r="S736" i="7" l="1"/>
  <c r="T736" i="7" s="1"/>
  <c r="V736" i="7" s="1"/>
  <c r="M736" i="8" s="1"/>
  <c r="Y736" i="7"/>
  <c r="Z736" i="7" s="1"/>
  <c r="AB736" i="7" s="1"/>
  <c r="O736" i="8" s="1"/>
  <c r="A737" i="7"/>
  <c r="U737" i="7"/>
  <c r="AA738" i="7"/>
  <c r="A738" i="7" l="1"/>
  <c r="Y737" i="7"/>
  <c r="Z737" i="7" s="1"/>
  <c r="AB737" i="7" s="1"/>
  <c r="O737" i="8" s="1"/>
  <c r="S737" i="7"/>
  <c r="T737" i="7" s="1"/>
  <c r="V737" i="7" s="1"/>
  <c r="M737" i="8" s="1"/>
  <c r="U738" i="7"/>
  <c r="A739" i="7" l="1"/>
  <c r="Y738" i="7"/>
  <c r="Z738" i="7" s="1"/>
  <c r="AB738" i="7" s="1"/>
  <c r="O738" i="8" s="1"/>
  <c r="S738" i="7"/>
  <c r="T738" i="7" s="1"/>
  <c r="V738" i="7" s="1"/>
  <c r="M738" i="8" s="1"/>
  <c r="U739" i="7"/>
  <c r="AA739" i="7"/>
  <c r="Y739" i="7" l="1"/>
  <c r="Z739" i="7" s="1"/>
  <c r="AB739" i="7" s="1"/>
  <c r="O739" i="8" s="1"/>
  <c r="S739" i="7"/>
  <c r="T739" i="7" s="1"/>
  <c r="V739" i="7" s="1"/>
  <c r="M739" i="8" s="1"/>
  <c r="A740" i="7"/>
  <c r="U740" i="7"/>
  <c r="AA740" i="7"/>
  <c r="A741" i="7" l="1"/>
  <c r="S740" i="7"/>
  <c r="T740" i="7" s="1"/>
  <c r="V740" i="7" s="1"/>
  <c r="M740" i="8" s="1"/>
  <c r="Y740" i="7"/>
  <c r="Z740" i="7" s="1"/>
  <c r="AB740" i="7" s="1"/>
  <c r="O740" i="8" s="1"/>
  <c r="U741" i="7"/>
  <c r="AA741" i="7"/>
  <c r="A742" i="7" l="1"/>
  <c r="Y741" i="7"/>
  <c r="Z741" i="7" s="1"/>
  <c r="AB741" i="7" s="1"/>
  <c r="O741" i="8" s="1"/>
  <c r="S741" i="7"/>
  <c r="T741" i="7" s="1"/>
  <c r="V741" i="7" s="1"/>
  <c r="M741" i="8" s="1"/>
  <c r="U742" i="7"/>
  <c r="AA742" i="7"/>
  <c r="A743" i="7" l="1"/>
  <c r="Y742" i="7"/>
  <c r="Z742" i="7" s="1"/>
  <c r="AB742" i="7" s="1"/>
  <c r="O742" i="8" s="1"/>
  <c r="S742" i="7"/>
  <c r="T742" i="7" s="1"/>
  <c r="V742" i="7" s="1"/>
  <c r="M742" i="8" s="1"/>
  <c r="U743" i="7"/>
  <c r="AA744" i="7"/>
  <c r="AA743" i="7"/>
  <c r="A744" i="7" l="1"/>
  <c r="Y743" i="7"/>
  <c r="Z743" i="7" s="1"/>
  <c r="AB743" i="7" s="1"/>
  <c r="O743" i="8" s="1"/>
  <c r="S743" i="7"/>
  <c r="T743" i="7" s="1"/>
  <c r="V743" i="7" s="1"/>
  <c r="M743" i="8" s="1"/>
  <c r="U744" i="7"/>
  <c r="A745" i="7" l="1"/>
  <c r="S744" i="7"/>
  <c r="T744" i="7" s="1"/>
  <c r="V744" i="7" s="1"/>
  <c r="M744" i="8" s="1"/>
  <c r="Y744" i="7"/>
  <c r="Z744" i="7" s="1"/>
  <c r="AB744" i="7" s="1"/>
  <c r="O744" i="8" s="1"/>
  <c r="U745" i="7"/>
  <c r="AA745" i="7"/>
  <c r="Y745" i="7" l="1"/>
  <c r="Z745" i="7" s="1"/>
  <c r="AB745" i="7" s="1"/>
  <c r="O745" i="8" s="1"/>
  <c r="A746" i="7"/>
  <c r="S745" i="7"/>
  <c r="T745" i="7" s="1"/>
  <c r="V745" i="7" s="1"/>
  <c r="M745" i="8" s="1"/>
  <c r="U746" i="7"/>
  <c r="AA746" i="7"/>
  <c r="AA747" i="7"/>
  <c r="A747" i="7" l="1"/>
  <c r="Y746" i="7"/>
  <c r="Z746" i="7" s="1"/>
  <c r="AB746" i="7" s="1"/>
  <c r="O746" i="8" s="1"/>
  <c r="S746" i="7"/>
  <c r="T746" i="7" s="1"/>
  <c r="V746" i="7" s="1"/>
  <c r="M746" i="8" s="1"/>
  <c r="U747" i="7"/>
  <c r="AA748" i="7"/>
  <c r="A748" i="7" l="1"/>
  <c r="Y747" i="7"/>
  <c r="Z747" i="7" s="1"/>
  <c r="AB747" i="7" s="1"/>
  <c r="O747" i="8" s="1"/>
  <c r="S747" i="7"/>
  <c r="T747" i="7" s="1"/>
  <c r="V747" i="7" s="1"/>
  <c r="M747" i="8" s="1"/>
  <c r="U748" i="7"/>
  <c r="A749" i="7" l="1"/>
  <c r="Y748" i="7"/>
  <c r="Z748" i="7" s="1"/>
  <c r="AB748" i="7" s="1"/>
  <c r="O748" i="8" s="1"/>
  <c r="S748" i="7"/>
  <c r="T748" i="7" s="1"/>
  <c r="V748" i="7" s="1"/>
  <c r="M748" i="8" s="1"/>
  <c r="U749" i="7"/>
  <c r="AA750" i="7"/>
  <c r="AA749" i="7"/>
  <c r="A750" i="7" l="1"/>
  <c r="Y749" i="7"/>
  <c r="Z749" i="7" s="1"/>
  <c r="AB749" i="7" s="1"/>
  <c r="O749" i="8" s="1"/>
  <c r="S749" i="7"/>
  <c r="T749" i="7" s="1"/>
  <c r="V749" i="7" s="1"/>
  <c r="M749" i="8" s="1"/>
  <c r="U750" i="7"/>
  <c r="A751" i="7" l="1"/>
  <c r="Y750" i="7"/>
  <c r="Z750" i="7" s="1"/>
  <c r="AB750" i="7" s="1"/>
  <c r="O750" i="8" s="1"/>
  <c r="S750" i="7"/>
  <c r="T750" i="7" s="1"/>
  <c r="V750" i="7" s="1"/>
  <c r="M750" i="8" s="1"/>
  <c r="U751" i="7"/>
  <c r="AA751" i="7"/>
  <c r="Y751" i="7" l="1"/>
  <c r="Z751" i="7" s="1"/>
  <c r="AB751" i="7" s="1"/>
  <c r="O751" i="8" s="1"/>
  <c r="A752" i="7"/>
  <c r="S751" i="7"/>
  <c r="T751" i="7" s="1"/>
  <c r="V751" i="7" s="1"/>
  <c r="M751" i="8" s="1"/>
  <c r="U752" i="7"/>
  <c r="AA752" i="7"/>
  <c r="AA753" i="7"/>
  <c r="A753" i="7" l="1"/>
  <c r="Y752" i="7"/>
  <c r="Z752" i="7" s="1"/>
  <c r="AB752" i="7" s="1"/>
  <c r="O752" i="8" s="1"/>
  <c r="S752" i="7"/>
  <c r="T752" i="7" s="1"/>
  <c r="V752" i="7" s="1"/>
  <c r="M752" i="8" s="1"/>
  <c r="U753" i="7"/>
  <c r="AA754" i="7"/>
  <c r="A754" i="7" l="1"/>
  <c r="Y753" i="7"/>
  <c r="Z753" i="7" s="1"/>
  <c r="AB753" i="7" s="1"/>
  <c r="O753" i="8" s="1"/>
  <c r="S753" i="7"/>
  <c r="T753" i="7" s="1"/>
  <c r="V753" i="7" s="1"/>
  <c r="M753" i="8" s="1"/>
  <c r="U754" i="7"/>
  <c r="AA755" i="7"/>
  <c r="S754" i="7" l="1"/>
  <c r="T754" i="7" s="1"/>
  <c r="V754" i="7" s="1"/>
  <c r="M754" i="8" s="1"/>
  <c r="Y754" i="7"/>
  <c r="Z754" i="7" s="1"/>
  <c r="AB754" i="7" s="1"/>
  <c r="O754" i="8" s="1"/>
  <c r="A755" i="7"/>
  <c r="U755" i="7"/>
  <c r="AA756" i="7"/>
  <c r="A756" i="7" l="1"/>
  <c r="Y755" i="7"/>
  <c r="Z755" i="7" s="1"/>
  <c r="AB755" i="7" s="1"/>
  <c r="O755" i="8" s="1"/>
  <c r="S755" i="7"/>
  <c r="T755" i="7" s="1"/>
  <c r="V755" i="7" s="1"/>
  <c r="M755" i="8" s="1"/>
  <c r="U756" i="7"/>
  <c r="A757" i="7" l="1"/>
  <c r="Y756" i="7"/>
  <c r="Z756" i="7" s="1"/>
  <c r="AB756" i="7" s="1"/>
  <c r="O756" i="8" s="1"/>
  <c r="S756" i="7"/>
  <c r="T756" i="7" s="1"/>
  <c r="V756" i="7" s="1"/>
  <c r="M756" i="8" s="1"/>
  <c r="U757" i="7"/>
  <c r="AA757" i="7"/>
  <c r="Y757" i="7" l="1"/>
  <c r="Z757" i="7" s="1"/>
  <c r="AB757" i="7" s="1"/>
  <c r="O757" i="8" s="1"/>
  <c r="S757" i="7"/>
  <c r="T757" i="7" s="1"/>
  <c r="V757" i="7" s="1"/>
  <c r="M757" i="8" s="1"/>
  <c r="A758" i="7"/>
  <c r="U758" i="7"/>
  <c r="AA758" i="7"/>
  <c r="A759" i="7" l="1"/>
  <c r="S758" i="7"/>
  <c r="T758" i="7" s="1"/>
  <c r="V758" i="7" s="1"/>
  <c r="M758" i="8" s="1"/>
  <c r="Y758" i="7"/>
  <c r="Z758" i="7" s="1"/>
  <c r="AB758" i="7" s="1"/>
  <c r="O758" i="8" s="1"/>
  <c r="U759" i="7"/>
  <c r="AA760" i="7"/>
  <c r="AA759" i="7"/>
  <c r="A760" i="7" l="1"/>
  <c r="Y759" i="7"/>
  <c r="Z759" i="7" s="1"/>
  <c r="AB759" i="7" s="1"/>
  <c r="O759" i="8" s="1"/>
  <c r="S759" i="7"/>
  <c r="T759" i="7" s="1"/>
  <c r="V759" i="7" s="1"/>
  <c r="M759" i="8" s="1"/>
  <c r="U760" i="7"/>
  <c r="A761" i="7" l="1"/>
  <c r="Y760" i="7"/>
  <c r="Z760" i="7" s="1"/>
  <c r="AB760" i="7" s="1"/>
  <c r="O760" i="8" s="1"/>
  <c r="S760" i="7"/>
  <c r="T760" i="7" s="1"/>
  <c r="V760" i="7" s="1"/>
  <c r="M760" i="8" s="1"/>
  <c r="U761" i="7"/>
  <c r="AA761" i="7"/>
  <c r="AA762" i="7"/>
  <c r="A762" i="7" l="1"/>
  <c r="Y761" i="7"/>
  <c r="Z761" i="7" s="1"/>
  <c r="AB761" i="7" s="1"/>
  <c r="O761" i="8" s="1"/>
  <c r="S761" i="7"/>
  <c r="T761" i="7" s="1"/>
  <c r="V761" i="7" s="1"/>
  <c r="M761" i="8" s="1"/>
  <c r="U762" i="7"/>
  <c r="A763" i="7" l="1"/>
  <c r="Y762" i="7"/>
  <c r="Z762" i="7" s="1"/>
  <c r="AB762" i="7" s="1"/>
  <c r="O762" i="8" s="1"/>
  <c r="S762" i="7"/>
  <c r="T762" i="7" s="1"/>
  <c r="V762" i="7" s="1"/>
  <c r="M762" i="8" s="1"/>
  <c r="U763" i="7"/>
  <c r="AA763" i="7"/>
  <c r="Y763" i="7" l="1"/>
  <c r="Z763" i="7" s="1"/>
  <c r="AB763" i="7" s="1"/>
  <c r="O763" i="8" s="1"/>
  <c r="S763" i="7"/>
  <c r="T763" i="7" s="1"/>
  <c r="V763" i="7" s="1"/>
  <c r="M763" i="8" s="1"/>
  <c r="A764" i="7"/>
  <c r="U764" i="7"/>
  <c r="AA764" i="7"/>
  <c r="AA765" i="7"/>
  <c r="A765" i="7" l="1"/>
  <c r="Y764" i="7"/>
  <c r="Z764" i="7" s="1"/>
  <c r="AB764" i="7" s="1"/>
  <c r="O764" i="8" s="1"/>
  <c r="S764" i="7"/>
  <c r="T764" i="7" s="1"/>
  <c r="V764" i="7" s="1"/>
  <c r="M764" i="8" s="1"/>
  <c r="U765" i="7"/>
  <c r="AA766" i="7"/>
  <c r="A766" i="7" l="1"/>
  <c r="Y765" i="7"/>
  <c r="Z765" i="7" s="1"/>
  <c r="AB765" i="7" s="1"/>
  <c r="O765" i="8" s="1"/>
  <c r="S765" i="7"/>
  <c r="T765" i="7" s="1"/>
  <c r="V765" i="7" s="1"/>
  <c r="M765" i="8" s="1"/>
  <c r="U766" i="7"/>
  <c r="AA767" i="7"/>
  <c r="A767" i="7" l="1"/>
  <c r="Y766" i="7"/>
  <c r="Z766" i="7" s="1"/>
  <c r="AB766" i="7" s="1"/>
  <c r="O766" i="8" s="1"/>
  <c r="S766" i="7"/>
  <c r="T766" i="7" s="1"/>
  <c r="V766" i="7" s="1"/>
  <c r="M766" i="8" s="1"/>
  <c r="U767" i="7"/>
  <c r="AA768" i="7"/>
  <c r="A768" i="7" l="1"/>
  <c r="Y767" i="7"/>
  <c r="Z767" i="7" s="1"/>
  <c r="AB767" i="7" s="1"/>
  <c r="O767" i="8" s="1"/>
  <c r="S767" i="7"/>
  <c r="T767" i="7" s="1"/>
  <c r="V767" i="7" s="1"/>
  <c r="M767" i="8" s="1"/>
  <c r="U768" i="7"/>
  <c r="A769" i="7" l="1"/>
  <c r="S768" i="7"/>
  <c r="T768" i="7" s="1"/>
  <c r="V768" i="7" s="1"/>
  <c r="M768" i="8" s="1"/>
  <c r="Y768" i="7"/>
  <c r="Z768" i="7" s="1"/>
  <c r="AB768" i="7" s="1"/>
  <c r="O768" i="8" s="1"/>
  <c r="U769" i="7"/>
  <c r="AA769" i="7"/>
  <c r="Y769" i="7" l="1"/>
  <c r="Z769" i="7" s="1"/>
  <c r="AB769" i="7" s="1"/>
  <c r="O769" i="8" s="1"/>
  <c r="A770" i="7"/>
  <c r="S769" i="7"/>
  <c r="T769" i="7" s="1"/>
  <c r="V769" i="7" s="1"/>
  <c r="M769" i="8" s="1"/>
  <c r="U770" i="7"/>
  <c r="AA770" i="7"/>
  <c r="AA771" i="7"/>
  <c r="A771" i="7" l="1"/>
  <c r="Y770" i="7"/>
  <c r="Z770" i="7" s="1"/>
  <c r="AB770" i="7" s="1"/>
  <c r="O770" i="8" s="1"/>
  <c r="S770" i="7"/>
  <c r="T770" i="7" s="1"/>
  <c r="V770" i="7" s="1"/>
  <c r="M770" i="8" s="1"/>
  <c r="U771" i="7"/>
  <c r="AA772" i="7"/>
  <c r="A772" i="7" l="1"/>
  <c r="Y771" i="7"/>
  <c r="Z771" i="7" s="1"/>
  <c r="AB771" i="7" s="1"/>
  <c r="O771" i="8" s="1"/>
  <c r="S771" i="7"/>
  <c r="T771" i="7" s="1"/>
  <c r="V771" i="7" s="1"/>
  <c r="M771" i="8" s="1"/>
  <c r="U772" i="7"/>
  <c r="AA773" i="7"/>
  <c r="Y772" i="7" l="1"/>
  <c r="Z772" i="7" s="1"/>
  <c r="AB772" i="7" s="1"/>
  <c r="O772" i="8" s="1"/>
  <c r="S772" i="7"/>
  <c r="T772" i="7" s="1"/>
  <c r="V772" i="7" s="1"/>
  <c r="M772" i="8" s="1"/>
  <c r="A773" i="7"/>
  <c r="U773" i="7"/>
  <c r="AA774" i="7"/>
  <c r="A774" i="7" l="1"/>
  <c r="Y773" i="7"/>
  <c r="Z773" i="7" s="1"/>
  <c r="AB773" i="7" s="1"/>
  <c r="O773" i="8" s="1"/>
  <c r="S773" i="7"/>
  <c r="T773" i="7" s="1"/>
  <c r="V773" i="7" s="1"/>
  <c r="M773" i="8" s="1"/>
  <c r="U774" i="7"/>
  <c r="A775" i="7" l="1"/>
  <c r="Y774" i="7"/>
  <c r="Z774" i="7" s="1"/>
  <c r="AB774" i="7" s="1"/>
  <c r="O774" i="8" s="1"/>
  <c r="S774" i="7"/>
  <c r="T774" i="7" s="1"/>
  <c r="V774" i="7" s="1"/>
  <c r="M774" i="8" s="1"/>
  <c r="U775" i="7"/>
  <c r="AA775" i="7"/>
  <c r="Y775" i="7" l="1"/>
  <c r="Z775" i="7" s="1"/>
  <c r="AB775" i="7" s="1"/>
  <c r="O775" i="8" s="1"/>
  <c r="A776" i="7"/>
  <c r="S775" i="7"/>
  <c r="T775" i="7" s="1"/>
  <c r="V775" i="7" s="1"/>
  <c r="M775" i="8" s="1"/>
  <c r="U776" i="7"/>
  <c r="AA776" i="7"/>
  <c r="AA777" i="7"/>
  <c r="A777" i="7" l="1"/>
  <c r="Y776" i="7"/>
  <c r="Z776" i="7" s="1"/>
  <c r="AB776" i="7" s="1"/>
  <c r="O776" i="8" s="1"/>
  <c r="S776" i="7"/>
  <c r="T776" i="7" s="1"/>
  <c r="V776" i="7" s="1"/>
  <c r="M776" i="8" s="1"/>
  <c r="U777" i="7"/>
  <c r="A778" i="7" l="1"/>
  <c r="Y777" i="7"/>
  <c r="Z777" i="7" s="1"/>
  <c r="AB777" i="7" s="1"/>
  <c r="O777" i="8" s="1"/>
  <c r="S777" i="7"/>
  <c r="T777" i="7" s="1"/>
  <c r="V777" i="7" s="1"/>
  <c r="M777" i="8" s="1"/>
  <c r="U778" i="7"/>
  <c r="AA778" i="7"/>
  <c r="AA779" i="7"/>
  <c r="S778" i="7" l="1"/>
  <c r="T778" i="7" s="1"/>
  <c r="V778" i="7" s="1"/>
  <c r="M778" i="8" s="1"/>
  <c r="Y778" i="7"/>
  <c r="Z778" i="7" s="1"/>
  <c r="AB778" i="7" s="1"/>
  <c r="O778" i="8" s="1"/>
  <c r="A779" i="7"/>
  <c r="U779" i="7"/>
  <c r="AA780" i="7"/>
  <c r="A780" i="7" l="1"/>
  <c r="Y779" i="7"/>
  <c r="Z779" i="7" s="1"/>
  <c r="AB779" i="7" s="1"/>
  <c r="O779" i="8" s="1"/>
  <c r="S779" i="7"/>
  <c r="T779" i="7" s="1"/>
  <c r="V779" i="7" s="1"/>
  <c r="M779" i="8" s="1"/>
  <c r="U780" i="7"/>
  <c r="A781" i="7" l="1"/>
  <c r="Y780" i="7"/>
  <c r="Z780" i="7" s="1"/>
  <c r="AB780" i="7" s="1"/>
  <c r="O780" i="8" s="1"/>
  <c r="S780" i="7"/>
  <c r="T780" i="7" s="1"/>
  <c r="V780" i="7" s="1"/>
  <c r="M780" i="8" s="1"/>
  <c r="U781" i="7"/>
  <c r="AA781" i="7"/>
  <c r="Y781" i="7" l="1"/>
  <c r="Z781" i="7" s="1"/>
  <c r="AB781" i="7" s="1"/>
  <c r="O781" i="8" s="1"/>
  <c r="A782" i="7"/>
  <c r="S781" i="7"/>
  <c r="T781" i="7" s="1"/>
  <c r="V781" i="7" s="1"/>
  <c r="M781" i="8" s="1"/>
  <c r="U782" i="7"/>
  <c r="AA782" i="7"/>
  <c r="AA783" i="7"/>
  <c r="A783" i="7" l="1"/>
  <c r="Y782" i="7"/>
  <c r="Z782" i="7" s="1"/>
  <c r="AB782" i="7" s="1"/>
  <c r="O782" i="8" s="1"/>
  <c r="S782" i="7"/>
  <c r="T782" i="7" s="1"/>
  <c r="V782" i="7" s="1"/>
  <c r="M782" i="8" s="1"/>
  <c r="U783" i="7"/>
  <c r="AA784" i="7"/>
  <c r="A784" i="7" l="1"/>
  <c r="Y783" i="7"/>
  <c r="Z783" i="7" s="1"/>
  <c r="AB783" i="7" s="1"/>
  <c r="O783" i="8" s="1"/>
  <c r="S783" i="7"/>
  <c r="T783" i="7" s="1"/>
  <c r="V783" i="7" s="1"/>
  <c r="M783" i="8" s="1"/>
  <c r="U784" i="7"/>
  <c r="AA785" i="7"/>
  <c r="A785" i="7" l="1"/>
  <c r="S784" i="7"/>
  <c r="T784" i="7" s="1"/>
  <c r="V784" i="7" s="1"/>
  <c r="M784" i="8" s="1"/>
  <c r="Y784" i="7"/>
  <c r="Z784" i="7" s="1"/>
  <c r="AB784" i="7" s="1"/>
  <c r="O784" i="8" s="1"/>
  <c r="U785" i="7"/>
  <c r="AA786" i="7"/>
  <c r="A786" i="7" l="1"/>
  <c r="Y785" i="7"/>
  <c r="Z785" i="7" s="1"/>
  <c r="AB785" i="7" s="1"/>
  <c r="O785" i="8" s="1"/>
  <c r="S785" i="7"/>
  <c r="T785" i="7" s="1"/>
  <c r="V785" i="7" s="1"/>
  <c r="M785" i="8" s="1"/>
  <c r="U786" i="7"/>
  <c r="S786" i="7" l="1"/>
  <c r="T786" i="7" s="1"/>
  <c r="V786" i="7" s="1"/>
  <c r="M786" i="8" s="1"/>
  <c r="Y786" i="7"/>
  <c r="Z786" i="7" s="1"/>
  <c r="AB786" i="7" s="1"/>
  <c r="O786" i="8" s="1"/>
  <c r="A787" i="7"/>
  <c r="U787" i="7"/>
  <c r="AA787" i="7"/>
  <c r="S787" i="7" l="1"/>
  <c r="T787" i="7" s="1"/>
  <c r="V787" i="7" s="1"/>
  <c r="M787" i="8" s="1"/>
  <c r="A788" i="7"/>
  <c r="Y787" i="7"/>
  <c r="Z787" i="7" s="1"/>
  <c r="AB787" i="7" s="1"/>
  <c r="O787" i="8" s="1"/>
  <c r="U788" i="7"/>
  <c r="AA788" i="7"/>
  <c r="A789" i="7" l="1"/>
  <c r="Y788" i="7"/>
  <c r="Z788" i="7" s="1"/>
  <c r="AB788" i="7" s="1"/>
  <c r="O788" i="8" s="1"/>
  <c r="S788" i="7"/>
  <c r="T788" i="7" s="1"/>
  <c r="V788" i="7" s="1"/>
  <c r="M788" i="8" s="1"/>
  <c r="U789" i="7"/>
  <c r="AA789" i="7"/>
  <c r="Y789" i="7" l="1"/>
  <c r="Z789" i="7" s="1"/>
  <c r="AB789" i="7" s="1"/>
  <c r="O789" i="8" s="1"/>
  <c r="S789" i="7"/>
  <c r="T789" i="7" s="1"/>
  <c r="V789" i="7" s="1"/>
  <c r="M789" i="8" s="1"/>
  <c r="A790" i="7"/>
  <c r="U790" i="7"/>
  <c r="AA790" i="7"/>
  <c r="Y790" i="7" l="1"/>
  <c r="Z790" i="7" s="1"/>
  <c r="AB790" i="7" s="1"/>
  <c r="O790" i="8" s="1"/>
  <c r="S790" i="7"/>
  <c r="T790" i="7" s="1"/>
  <c r="V790" i="7" s="1"/>
  <c r="M790" i="8" s="1"/>
  <c r="A791" i="7"/>
  <c r="U791" i="7"/>
  <c r="AA792" i="7"/>
  <c r="AA791" i="7"/>
  <c r="A792" i="7" l="1"/>
  <c r="Y791" i="7"/>
  <c r="Z791" i="7" s="1"/>
  <c r="AB791" i="7" s="1"/>
  <c r="O791" i="8" s="1"/>
  <c r="S791" i="7"/>
  <c r="T791" i="7" s="1"/>
  <c r="V791" i="7" s="1"/>
  <c r="M791" i="8" s="1"/>
  <c r="U792" i="7"/>
  <c r="S792" i="7" l="1"/>
  <c r="T792" i="7" s="1"/>
  <c r="V792" i="7" s="1"/>
  <c r="M792" i="8" s="1"/>
  <c r="A793" i="7"/>
  <c r="Y792" i="7"/>
  <c r="Z792" i="7" s="1"/>
  <c r="AB792" i="7" s="1"/>
  <c r="O792" i="8" s="1"/>
  <c r="U793" i="7"/>
  <c r="AA793" i="7"/>
  <c r="A794" i="7" l="1"/>
  <c r="S793" i="7"/>
  <c r="T793" i="7" s="1"/>
  <c r="V793" i="7" s="1"/>
  <c r="M793" i="8" s="1"/>
  <c r="Y793" i="7"/>
  <c r="Z793" i="7" s="1"/>
  <c r="AB793" i="7" s="1"/>
  <c r="O793" i="8" s="1"/>
  <c r="U794" i="7"/>
  <c r="AA794" i="7"/>
  <c r="S794" i="7" l="1"/>
  <c r="T794" i="7" s="1"/>
  <c r="V794" i="7" s="1"/>
  <c r="M794" i="8" s="1"/>
  <c r="Y794" i="7"/>
  <c r="Z794" i="7" s="1"/>
  <c r="AB794" i="7" s="1"/>
  <c r="O794" i="8" s="1"/>
  <c r="A795" i="7"/>
  <c r="U795" i="7"/>
  <c r="AA795" i="7"/>
  <c r="Y795" i="7" l="1"/>
  <c r="Z795" i="7" s="1"/>
  <c r="AB795" i="7" s="1"/>
  <c r="O795" i="8" s="1"/>
  <c r="S795" i="7"/>
  <c r="T795" i="7" s="1"/>
  <c r="V795" i="7" s="1"/>
  <c r="M795" i="8" s="1"/>
  <c r="A796" i="7"/>
  <c r="U796" i="7"/>
  <c r="AA796" i="7"/>
  <c r="Y796" i="7" l="1"/>
  <c r="Z796" i="7" s="1"/>
  <c r="AB796" i="7" s="1"/>
  <c r="O796" i="8" s="1"/>
  <c r="A797" i="7"/>
  <c r="S796" i="7"/>
  <c r="T796" i="7" s="1"/>
  <c r="V796" i="7" s="1"/>
  <c r="M796" i="8" s="1"/>
  <c r="U797" i="7"/>
  <c r="AA797" i="7"/>
  <c r="Y797" i="7" l="1"/>
  <c r="Z797" i="7" s="1"/>
  <c r="AB797" i="7" s="1"/>
  <c r="O797" i="8" s="1"/>
  <c r="A798" i="7"/>
  <c r="S797" i="7"/>
  <c r="T797" i="7" s="1"/>
  <c r="V797" i="7" s="1"/>
  <c r="M797" i="8" s="1"/>
  <c r="U798" i="7"/>
  <c r="AA798" i="7"/>
  <c r="A799" i="7" l="1"/>
  <c r="S798" i="7"/>
  <c r="T798" i="7" s="1"/>
  <c r="V798" i="7" s="1"/>
  <c r="M798" i="8" s="1"/>
  <c r="Y798" i="7"/>
  <c r="Z798" i="7" s="1"/>
  <c r="AB798" i="7" s="1"/>
  <c r="O798" i="8" s="1"/>
  <c r="U799" i="7"/>
  <c r="AA799" i="7"/>
  <c r="S799" i="7" l="1"/>
  <c r="T799" i="7" s="1"/>
  <c r="V799" i="7" s="1"/>
  <c r="M799" i="8" s="1"/>
  <c r="A800" i="7"/>
  <c r="Y799" i="7"/>
  <c r="Z799" i="7" s="1"/>
  <c r="AB799" i="7" s="1"/>
  <c r="O799" i="8" s="1"/>
  <c r="U800" i="7"/>
  <c r="AA800" i="7"/>
  <c r="A801" i="7" l="1"/>
  <c r="Y800" i="7"/>
  <c r="Z800" i="7" s="1"/>
  <c r="AB800" i="7" s="1"/>
  <c r="O800" i="8" s="1"/>
  <c r="S800" i="7"/>
  <c r="T800" i="7" s="1"/>
  <c r="V800" i="7" s="1"/>
  <c r="M800" i="8" s="1"/>
  <c r="U801" i="7"/>
  <c r="AA801" i="7"/>
  <c r="Y801" i="7" l="1"/>
  <c r="Z801" i="7" s="1"/>
  <c r="AB801" i="7" s="1"/>
  <c r="O801" i="8" s="1"/>
  <c r="A802" i="7"/>
  <c r="S801" i="7"/>
  <c r="T801" i="7" s="1"/>
  <c r="V801" i="7" s="1"/>
  <c r="M801" i="8" s="1"/>
  <c r="U802" i="7"/>
  <c r="AA802" i="7"/>
  <c r="Y802" i="7" l="1"/>
  <c r="Z802" i="7" s="1"/>
  <c r="AB802" i="7" s="1"/>
  <c r="O802" i="8" s="1"/>
  <c r="S802" i="7"/>
  <c r="T802" i="7" s="1"/>
  <c r="V802" i="7" s="1"/>
  <c r="M802" i="8" s="1"/>
  <c r="A803" i="7"/>
  <c r="U803" i="7"/>
  <c r="AA803" i="7"/>
  <c r="Y803" i="7" l="1"/>
  <c r="Z803" i="7" s="1"/>
  <c r="AB803" i="7" s="1"/>
  <c r="O803" i="8" s="1"/>
  <c r="S803" i="7"/>
  <c r="T803" i="7" s="1"/>
  <c r="V803" i="7" s="1"/>
  <c r="M803" i="8" s="1"/>
  <c r="A804" i="7"/>
  <c r="U804" i="7"/>
  <c r="AA804" i="7"/>
  <c r="S804" i="7" l="1"/>
  <c r="T804" i="7" s="1"/>
  <c r="V804" i="7" s="1"/>
  <c r="M804" i="8" s="1"/>
  <c r="A805" i="7"/>
  <c r="Y804" i="7"/>
  <c r="Z804" i="7" s="1"/>
  <c r="AB804" i="7" s="1"/>
  <c r="O804" i="8" s="1"/>
  <c r="U805" i="7"/>
  <c r="AA805" i="7"/>
  <c r="A806" i="7" l="1"/>
  <c r="S805" i="7"/>
  <c r="T805" i="7" s="1"/>
  <c r="V805" i="7" s="1"/>
  <c r="M805" i="8" s="1"/>
  <c r="Y805" i="7"/>
  <c r="Z805" i="7" s="1"/>
  <c r="AB805" i="7" s="1"/>
  <c r="O805" i="8" s="1"/>
  <c r="U806" i="7"/>
  <c r="AA806" i="7"/>
  <c r="S806" i="7" l="1"/>
  <c r="T806" i="7" s="1"/>
  <c r="V806" i="7" s="1"/>
  <c r="M806" i="8" s="1"/>
  <c r="A807" i="7"/>
  <c r="Y806" i="7"/>
  <c r="Z806" i="7" s="1"/>
  <c r="AB806" i="7" s="1"/>
  <c r="O806" i="8" s="1"/>
  <c r="U807" i="7"/>
  <c r="AA807" i="7"/>
  <c r="Y807" i="7" l="1"/>
  <c r="Z807" i="7" s="1"/>
  <c r="AB807" i="7" s="1"/>
  <c r="O807" i="8" s="1"/>
  <c r="A808" i="7"/>
  <c r="S807" i="7"/>
  <c r="T807" i="7" s="1"/>
  <c r="V807" i="7" s="1"/>
  <c r="M807" i="8" s="1"/>
  <c r="U808" i="7"/>
  <c r="AA808" i="7"/>
  <c r="Y808" i="7" l="1"/>
  <c r="Z808" i="7" s="1"/>
  <c r="AB808" i="7" s="1"/>
  <c r="O808" i="8" s="1"/>
  <c r="A809" i="7"/>
  <c r="S808" i="7"/>
  <c r="T808" i="7" s="1"/>
  <c r="V808" i="7" s="1"/>
  <c r="M808" i="8" s="1"/>
  <c r="U809" i="7"/>
  <c r="AA809" i="7"/>
  <c r="Y809" i="7" l="1"/>
  <c r="Z809" i="7" s="1"/>
  <c r="AB809" i="7" s="1"/>
  <c r="O809" i="8" s="1"/>
  <c r="A810" i="7"/>
  <c r="S809" i="7"/>
  <c r="T809" i="7" s="1"/>
  <c r="V809" i="7" s="1"/>
  <c r="M809" i="8" s="1"/>
  <c r="U810" i="7"/>
  <c r="AA810" i="7"/>
  <c r="A811" i="7" l="1"/>
  <c r="S810" i="7"/>
  <c r="T810" i="7" s="1"/>
  <c r="V810" i="7" s="1"/>
  <c r="M810" i="8" s="1"/>
  <c r="Y810" i="7"/>
  <c r="Z810" i="7" s="1"/>
  <c r="AB810" i="7" s="1"/>
  <c r="O810" i="8" s="1"/>
  <c r="U811" i="7"/>
  <c r="AA811" i="7"/>
  <c r="S811" i="7" l="1"/>
  <c r="T811" i="7" s="1"/>
  <c r="V811" i="7" s="1"/>
  <c r="M811" i="8" s="1"/>
  <c r="A812" i="7"/>
  <c r="Y811" i="7"/>
  <c r="Z811" i="7" s="1"/>
  <c r="AB811" i="7" s="1"/>
  <c r="O811" i="8" s="1"/>
  <c r="U812" i="7"/>
  <c r="AA812" i="7"/>
  <c r="A813" i="7" l="1"/>
  <c r="Y812" i="7"/>
  <c r="Z812" i="7" s="1"/>
  <c r="AB812" i="7" s="1"/>
  <c r="O812" i="8" s="1"/>
  <c r="S812" i="7"/>
  <c r="T812" i="7" s="1"/>
  <c r="V812" i="7" s="1"/>
  <c r="M812" i="8" s="1"/>
  <c r="U813" i="7"/>
  <c r="AA813" i="7"/>
  <c r="Y813" i="7" l="1"/>
  <c r="Z813" i="7" s="1"/>
  <c r="AB813" i="7" s="1"/>
  <c r="O813" i="8" s="1"/>
  <c r="S813" i="7"/>
  <c r="T813" i="7" s="1"/>
  <c r="V813" i="7" s="1"/>
  <c r="M813" i="8" s="1"/>
  <c r="A814" i="7"/>
  <c r="U814" i="7"/>
  <c r="AA814" i="7"/>
  <c r="Y814" i="7" l="1"/>
  <c r="Z814" i="7" s="1"/>
  <c r="AB814" i="7" s="1"/>
  <c r="O814" i="8" s="1"/>
  <c r="A815" i="7"/>
  <c r="S814" i="7"/>
  <c r="T814" i="7" s="1"/>
  <c r="V814" i="7" s="1"/>
  <c r="M814" i="8" s="1"/>
  <c r="U815" i="7"/>
  <c r="AA815" i="7"/>
  <c r="A816" i="7" l="1"/>
  <c r="Y815" i="7"/>
  <c r="Z815" i="7" s="1"/>
  <c r="AB815" i="7" s="1"/>
  <c r="O815" i="8" s="1"/>
  <c r="S815" i="7"/>
  <c r="T815" i="7" s="1"/>
  <c r="V815" i="7" s="1"/>
  <c r="M815" i="8" s="1"/>
  <c r="U816" i="7"/>
  <c r="AA816" i="7"/>
  <c r="S816" i="7" l="1"/>
  <c r="T816" i="7" s="1"/>
  <c r="V816" i="7" s="1"/>
  <c r="M816" i="8" s="1"/>
  <c r="A817" i="7"/>
  <c r="Y816" i="7"/>
  <c r="Z816" i="7" s="1"/>
  <c r="AB816" i="7" s="1"/>
  <c r="O816" i="8" s="1"/>
  <c r="U817" i="7"/>
  <c r="AA817" i="7"/>
  <c r="A818" i="7" l="1"/>
  <c r="S817" i="7"/>
  <c r="T817" i="7" s="1"/>
  <c r="V817" i="7" s="1"/>
  <c r="M817" i="8" s="1"/>
  <c r="Y817" i="7"/>
  <c r="Z817" i="7" s="1"/>
  <c r="AB817" i="7" s="1"/>
  <c r="O817" i="8" s="1"/>
  <c r="U818" i="7"/>
  <c r="AA818" i="7"/>
  <c r="S818" i="7" l="1"/>
  <c r="T818" i="7" s="1"/>
  <c r="V818" i="7" s="1"/>
  <c r="M818" i="8" s="1"/>
  <c r="A819" i="7"/>
  <c r="Y818" i="7"/>
  <c r="Z818" i="7" s="1"/>
  <c r="AB818" i="7" s="1"/>
  <c r="O818" i="8" s="1"/>
  <c r="U819" i="7"/>
  <c r="AA819" i="7"/>
  <c r="A820" i="7" l="1"/>
  <c r="Y819" i="7"/>
  <c r="Z819" i="7" s="1"/>
  <c r="AB819" i="7" s="1"/>
  <c r="O819" i="8" s="1"/>
  <c r="S819" i="7"/>
  <c r="T819" i="7" s="1"/>
  <c r="V819" i="7" s="1"/>
  <c r="M819" i="8" s="1"/>
  <c r="U820" i="7"/>
  <c r="AA820" i="7"/>
  <c r="S820" i="7" l="1"/>
  <c r="T820" i="7" s="1"/>
  <c r="V820" i="7" s="1"/>
  <c r="M820" i="8" s="1"/>
  <c r="A821" i="7"/>
  <c r="Y820" i="7"/>
  <c r="Z820" i="7" s="1"/>
  <c r="AB820" i="7" s="1"/>
  <c r="O820" i="8" s="1"/>
  <c r="U821" i="7"/>
  <c r="AA821" i="7"/>
  <c r="A822" i="7" l="1"/>
  <c r="Y821" i="7"/>
  <c r="Z821" i="7" s="1"/>
  <c r="AB821" i="7" s="1"/>
  <c r="O821" i="8" s="1"/>
  <c r="S821" i="7"/>
  <c r="T821" i="7" s="1"/>
  <c r="V821" i="7" s="1"/>
  <c r="M821" i="8" s="1"/>
  <c r="U822" i="7"/>
  <c r="AA822" i="7"/>
  <c r="S822" i="7" l="1"/>
  <c r="T822" i="7" s="1"/>
  <c r="V822" i="7" s="1"/>
  <c r="M822" i="8" s="1"/>
  <c r="A823" i="7"/>
  <c r="Y822" i="7"/>
  <c r="Z822" i="7" s="1"/>
  <c r="AB822" i="7" s="1"/>
  <c r="O822" i="8" s="1"/>
  <c r="U823" i="7"/>
  <c r="AA823" i="7"/>
  <c r="A824" i="7" l="1"/>
  <c r="S823" i="7"/>
  <c r="T823" i="7" s="1"/>
  <c r="V823" i="7" s="1"/>
  <c r="M823" i="8" s="1"/>
  <c r="Y823" i="7"/>
  <c r="Z823" i="7" s="1"/>
  <c r="AB823" i="7" s="1"/>
  <c r="O823" i="8" s="1"/>
  <c r="U824" i="7"/>
  <c r="AA824" i="7"/>
  <c r="S824" i="7" l="1"/>
  <c r="T824" i="7" s="1"/>
  <c r="V824" i="7" s="1"/>
  <c r="M824" i="8" s="1"/>
  <c r="A825" i="7"/>
  <c r="Y824" i="7"/>
  <c r="Z824" i="7" s="1"/>
  <c r="AB824" i="7" s="1"/>
  <c r="O824" i="8" s="1"/>
  <c r="U825" i="7"/>
  <c r="AA825" i="7"/>
  <c r="A826" i="7" l="1"/>
  <c r="Y825" i="7"/>
  <c r="Z825" i="7" s="1"/>
  <c r="AB825" i="7" s="1"/>
  <c r="O825" i="8" s="1"/>
  <c r="S825" i="7"/>
  <c r="T825" i="7" s="1"/>
  <c r="V825" i="7" s="1"/>
  <c r="M825" i="8" s="1"/>
  <c r="U826" i="7"/>
  <c r="AA826" i="7"/>
  <c r="S826" i="7" l="1"/>
  <c r="T826" i="7" s="1"/>
  <c r="V826" i="7" s="1"/>
  <c r="M826" i="8" s="1"/>
  <c r="A827" i="7"/>
  <c r="Y826" i="7"/>
  <c r="Z826" i="7" s="1"/>
  <c r="AB826" i="7" s="1"/>
  <c r="O826" i="8" s="1"/>
  <c r="U827" i="7"/>
  <c r="AA827" i="7"/>
  <c r="A828" i="7" l="1"/>
  <c r="Y827" i="7"/>
  <c r="Z827" i="7" s="1"/>
  <c r="AB827" i="7" s="1"/>
  <c r="O827" i="8" s="1"/>
  <c r="S827" i="7"/>
  <c r="T827" i="7" s="1"/>
  <c r="V827" i="7" s="1"/>
  <c r="M827" i="8" s="1"/>
  <c r="U828" i="7"/>
  <c r="AA828" i="7"/>
  <c r="S828" i="7" l="1"/>
  <c r="T828" i="7" s="1"/>
  <c r="V828" i="7" s="1"/>
  <c r="M828" i="8" s="1"/>
  <c r="A829" i="7"/>
  <c r="Y828" i="7"/>
  <c r="Z828" i="7" s="1"/>
  <c r="AB828" i="7" s="1"/>
  <c r="O828" i="8" s="1"/>
  <c r="U829" i="7"/>
  <c r="AA829" i="7"/>
  <c r="A830" i="7" l="1"/>
  <c r="S829" i="7"/>
  <c r="T829" i="7" s="1"/>
  <c r="V829" i="7" s="1"/>
  <c r="M829" i="8" s="1"/>
  <c r="Y829" i="7"/>
  <c r="Z829" i="7" s="1"/>
  <c r="AB829" i="7" s="1"/>
  <c r="O829" i="8" s="1"/>
  <c r="U830" i="7"/>
  <c r="AA830" i="7"/>
  <c r="S830" i="7" l="1"/>
  <c r="T830" i="7" s="1"/>
  <c r="V830" i="7" s="1"/>
  <c r="M830" i="8" s="1"/>
  <c r="A831" i="7"/>
  <c r="Y830" i="7"/>
  <c r="Z830" i="7" s="1"/>
  <c r="AB830" i="7" s="1"/>
  <c r="O830" i="8" s="1"/>
  <c r="U831" i="7"/>
  <c r="AA831" i="7"/>
  <c r="A832" i="7" l="1"/>
  <c r="Y831" i="7"/>
  <c r="Z831" i="7" s="1"/>
  <c r="AB831" i="7" s="1"/>
  <c r="O831" i="8" s="1"/>
  <c r="S831" i="7"/>
  <c r="T831" i="7" s="1"/>
  <c r="V831" i="7" s="1"/>
  <c r="M831" i="8" s="1"/>
  <c r="U832" i="7"/>
  <c r="AA832" i="7"/>
  <c r="S832" i="7" l="1"/>
  <c r="T832" i="7" s="1"/>
  <c r="V832" i="7" s="1"/>
  <c r="M832" i="8" s="1"/>
  <c r="A833" i="7"/>
  <c r="Y832" i="7"/>
  <c r="Z832" i="7" s="1"/>
  <c r="AB832" i="7" s="1"/>
  <c r="O832" i="8" s="1"/>
  <c r="U833" i="7"/>
  <c r="AA833" i="7"/>
  <c r="A834" i="7" l="1"/>
  <c r="Y833" i="7"/>
  <c r="Z833" i="7" s="1"/>
  <c r="AB833" i="7" s="1"/>
  <c r="O833" i="8" s="1"/>
  <c r="S833" i="7"/>
  <c r="T833" i="7" s="1"/>
  <c r="V833" i="7" s="1"/>
  <c r="M833" i="8" s="1"/>
  <c r="U834" i="7"/>
  <c r="AA834" i="7"/>
  <c r="A835" i="7" l="1"/>
  <c r="Y834" i="7"/>
  <c r="Z834" i="7" s="1"/>
  <c r="AB834" i="7" s="1"/>
  <c r="O834" i="8" s="1"/>
  <c r="S834" i="7"/>
  <c r="T834" i="7" s="1"/>
  <c r="V834" i="7" s="1"/>
  <c r="M834" i="8" s="1"/>
  <c r="U835" i="7"/>
  <c r="AA835" i="7"/>
  <c r="Y835" i="7" l="1"/>
  <c r="Z835" i="7" s="1"/>
  <c r="AB835" i="7" s="1"/>
  <c r="O835" i="8" s="1"/>
  <c r="A836" i="7"/>
  <c r="S835" i="7"/>
  <c r="T835" i="7" s="1"/>
  <c r="V835" i="7" s="1"/>
  <c r="M835" i="8" s="1"/>
  <c r="U836" i="7"/>
  <c r="AA836" i="7"/>
  <c r="A837" i="7" l="1"/>
  <c r="S836" i="7"/>
  <c r="T836" i="7" s="1"/>
  <c r="V836" i="7" s="1"/>
  <c r="M836" i="8" s="1"/>
  <c r="Y836" i="7"/>
  <c r="Z836" i="7" s="1"/>
  <c r="AB836" i="7" s="1"/>
  <c r="O836" i="8" s="1"/>
  <c r="U837" i="7"/>
  <c r="AA837" i="7"/>
  <c r="Y837" i="7" l="1"/>
  <c r="Z837" i="7" s="1"/>
  <c r="AB837" i="7" s="1"/>
  <c r="O837" i="8" s="1"/>
  <c r="A838" i="7"/>
  <c r="S837" i="7"/>
  <c r="T837" i="7" s="1"/>
  <c r="V837" i="7" s="1"/>
  <c r="M837" i="8" s="1"/>
  <c r="U838" i="7"/>
  <c r="AA838" i="7"/>
  <c r="A839" i="7" l="1"/>
  <c r="S838" i="7"/>
  <c r="T838" i="7" s="1"/>
  <c r="V838" i="7" s="1"/>
  <c r="M838" i="8" s="1"/>
  <c r="Y838" i="7"/>
  <c r="Z838" i="7" s="1"/>
  <c r="AB838" i="7" s="1"/>
  <c r="O838" i="8" s="1"/>
  <c r="U839" i="7"/>
  <c r="AA839" i="7"/>
  <c r="Y839" i="7" l="1"/>
  <c r="Z839" i="7" s="1"/>
  <c r="AB839" i="7" s="1"/>
  <c r="O839" i="8" s="1"/>
  <c r="A840" i="7"/>
  <c r="S839" i="7"/>
  <c r="T839" i="7" s="1"/>
  <c r="V839" i="7" s="1"/>
  <c r="M839" i="8" s="1"/>
  <c r="U840" i="7"/>
  <c r="AA840" i="7"/>
  <c r="A841" i="7" l="1"/>
  <c r="S840" i="7"/>
  <c r="T840" i="7" s="1"/>
  <c r="V840" i="7" s="1"/>
  <c r="M840" i="8" s="1"/>
  <c r="Y840" i="7"/>
  <c r="Z840" i="7" s="1"/>
  <c r="AB840" i="7" s="1"/>
  <c r="O840" i="8" s="1"/>
  <c r="U841" i="7"/>
  <c r="AA841" i="7"/>
  <c r="Y841" i="7" l="1"/>
  <c r="Z841" i="7" s="1"/>
  <c r="AB841" i="7" s="1"/>
  <c r="O841" i="8" s="1"/>
  <c r="A842" i="7"/>
  <c r="S841" i="7"/>
  <c r="T841" i="7" s="1"/>
  <c r="V841" i="7" s="1"/>
  <c r="M841" i="8" s="1"/>
  <c r="U842" i="7"/>
  <c r="AA842" i="7"/>
  <c r="A843" i="7" l="1"/>
  <c r="S842" i="7"/>
  <c r="T842" i="7" s="1"/>
  <c r="V842" i="7" s="1"/>
  <c r="M842" i="8" s="1"/>
  <c r="Y842" i="7"/>
  <c r="Z842" i="7" s="1"/>
  <c r="AB842" i="7" s="1"/>
  <c r="O842" i="8" s="1"/>
  <c r="U843" i="7"/>
  <c r="AA844" i="7"/>
  <c r="AA843" i="7"/>
  <c r="Y843" i="7" l="1"/>
  <c r="Z843" i="7" s="1"/>
  <c r="AB843" i="7" s="1"/>
  <c r="O843" i="8" s="1"/>
  <c r="A844" i="7"/>
  <c r="S843" i="7"/>
  <c r="T843" i="7" s="1"/>
  <c r="V843" i="7" s="1"/>
  <c r="M843" i="8" s="1"/>
  <c r="U844" i="7"/>
  <c r="A845" i="7" l="1"/>
  <c r="S844" i="7"/>
  <c r="T844" i="7" s="1"/>
  <c r="V844" i="7" s="1"/>
  <c r="M844" i="8" s="1"/>
  <c r="Y844" i="7"/>
  <c r="Z844" i="7" s="1"/>
  <c r="AB844" i="7" s="1"/>
  <c r="O844" i="8" s="1"/>
  <c r="U845" i="7"/>
  <c r="AA845" i="7"/>
  <c r="AA846" i="7"/>
  <c r="Y845" i="7" l="1"/>
  <c r="Z845" i="7" s="1"/>
  <c r="AB845" i="7" s="1"/>
  <c r="O845" i="8" s="1"/>
  <c r="A846" i="7"/>
  <c r="S845" i="7"/>
  <c r="T845" i="7" s="1"/>
  <c r="V845" i="7" s="1"/>
  <c r="M845" i="8" s="1"/>
  <c r="U846" i="7"/>
  <c r="A847" i="7" l="1"/>
  <c r="S846" i="7"/>
  <c r="T846" i="7" s="1"/>
  <c r="V846" i="7" s="1"/>
  <c r="M846" i="8" s="1"/>
  <c r="Y846" i="7"/>
  <c r="Z846" i="7" s="1"/>
  <c r="AB846" i="7" s="1"/>
  <c r="O846" i="8" s="1"/>
  <c r="U847" i="7"/>
  <c r="AA848" i="7"/>
  <c r="AA847" i="7"/>
  <c r="Y847" i="7" l="1"/>
  <c r="Z847" i="7" s="1"/>
  <c r="AB847" i="7" s="1"/>
  <c r="O847" i="8" s="1"/>
  <c r="A848" i="7"/>
  <c r="S847" i="7"/>
  <c r="T847" i="7" s="1"/>
  <c r="V847" i="7" s="1"/>
  <c r="M847" i="8" s="1"/>
  <c r="U848" i="7"/>
  <c r="A849" i="7" l="1"/>
  <c r="S848" i="7"/>
  <c r="T848" i="7" s="1"/>
  <c r="V848" i="7" s="1"/>
  <c r="M848" i="8" s="1"/>
  <c r="Y848" i="7"/>
  <c r="Z848" i="7" s="1"/>
  <c r="AB848" i="7" s="1"/>
  <c r="O848" i="8" s="1"/>
  <c r="U849" i="7"/>
  <c r="AA850" i="7"/>
  <c r="AA849" i="7"/>
  <c r="Y849" i="7" l="1"/>
  <c r="Z849" i="7" s="1"/>
  <c r="AB849" i="7" s="1"/>
  <c r="O849" i="8" s="1"/>
  <c r="A850" i="7"/>
  <c r="S849" i="7"/>
  <c r="T849" i="7" s="1"/>
  <c r="V849" i="7" s="1"/>
  <c r="M849" i="8" s="1"/>
  <c r="U850" i="7"/>
  <c r="A851" i="7" l="1"/>
  <c r="S850" i="7"/>
  <c r="T850" i="7" s="1"/>
  <c r="V850" i="7" s="1"/>
  <c r="M850" i="8" s="1"/>
  <c r="Y850" i="7"/>
  <c r="Z850" i="7" s="1"/>
  <c r="AB850" i="7" s="1"/>
  <c r="O850" i="8" s="1"/>
  <c r="U851" i="7"/>
  <c r="AA852" i="7"/>
  <c r="AA851" i="7"/>
  <c r="Y851" i="7" l="1"/>
  <c r="Z851" i="7" s="1"/>
  <c r="AB851" i="7" s="1"/>
  <c r="O851" i="8" s="1"/>
  <c r="A852" i="7"/>
  <c r="S851" i="7"/>
  <c r="T851" i="7" s="1"/>
  <c r="V851" i="7" s="1"/>
  <c r="M851" i="8" s="1"/>
  <c r="U852" i="7"/>
  <c r="A853" i="7" l="1"/>
  <c r="S852" i="7"/>
  <c r="T852" i="7" s="1"/>
  <c r="V852" i="7" s="1"/>
  <c r="M852" i="8" s="1"/>
  <c r="Y852" i="7"/>
  <c r="Z852" i="7" s="1"/>
  <c r="AB852" i="7" s="1"/>
  <c r="O852" i="8" s="1"/>
  <c r="U853" i="7"/>
  <c r="AA853" i="7"/>
  <c r="AA854" i="7"/>
  <c r="Y853" i="7" l="1"/>
  <c r="Z853" i="7" s="1"/>
  <c r="AB853" i="7" s="1"/>
  <c r="O853" i="8" s="1"/>
  <c r="A854" i="7"/>
  <c r="S853" i="7"/>
  <c r="T853" i="7" s="1"/>
  <c r="V853" i="7" s="1"/>
  <c r="M853" i="8" s="1"/>
  <c r="U854" i="7"/>
  <c r="A855" i="7" l="1"/>
  <c r="S854" i="7"/>
  <c r="T854" i="7" s="1"/>
  <c r="V854" i="7" s="1"/>
  <c r="M854" i="8" s="1"/>
  <c r="Y854" i="7"/>
  <c r="Z854" i="7" s="1"/>
  <c r="AB854" i="7" s="1"/>
  <c r="O854" i="8" s="1"/>
  <c r="U855" i="7"/>
  <c r="AA855" i="7"/>
  <c r="AA856" i="7"/>
  <c r="Y855" i="7" l="1"/>
  <c r="Z855" i="7" s="1"/>
  <c r="AB855" i="7" s="1"/>
  <c r="O855" i="8" s="1"/>
  <c r="A856" i="7"/>
  <c r="S855" i="7"/>
  <c r="T855" i="7" s="1"/>
  <c r="V855" i="7" s="1"/>
  <c r="M855" i="8" s="1"/>
  <c r="U856" i="7"/>
  <c r="A857" i="7" l="1"/>
  <c r="S856" i="7"/>
  <c r="T856" i="7" s="1"/>
  <c r="V856" i="7" s="1"/>
  <c r="M856" i="8" s="1"/>
  <c r="Y856" i="7"/>
  <c r="Z856" i="7" s="1"/>
  <c r="AB856" i="7" s="1"/>
  <c r="O856" i="8" s="1"/>
  <c r="U857" i="7"/>
  <c r="AA858" i="7"/>
  <c r="AA857" i="7"/>
  <c r="Y857" i="7" l="1"/>
  <c r="Z857" i="7" s="1"/>
  <c r="AB857" i="7" s="1"/>
  <c r="O857" i="8" s="1"/>
  <c r="A858" i="7"/>
  <c r="S857" i="7"/>
  <c r="T857" i="7" s="1"/>
  <c r="V857" i="7" s="1"/>
  <c r="M857" i="8" s="1"/>
  <c r="U858" i="7"/>
  <c r="A859" i="7" l="1"/>
  <c r="S858" i="7"/>
  <c r="T858" i="7" s="1"/>
  <c r="V858" i="7" s="1"/>
  <c r="M858" i="8" s="1"/>
  <c r="Y858" i="7"/>
  <c r="Z858" i="7" s="1"/>
  <c r="AB858" i="7" s="1"/>
  <c r="O858" i="8" s="1"/>
  <c r="U859" i="7"/>
  <c r="AA860" i="7"/>
  <c r="AA859" i="7"/>
  <c r="Y859" i="7" l="1"/>
  <c r="Z859" i="7" s="1"/>
  <c r="AB859" i="7" s="1"/>
  <c r="O859" i="8" s="1"/>
  <c r="A860" i="7"/>
  <c r="S859" i="7"/>
  <c r="T859" i="7" s="1"/>
  <c r="V859" i="7" s="1"/>
  <c r="M859" i="8" s="1"/>
  <c r="U860" i="7"/>
  <c r="A861" i="7" l="1"/>
  <c r="S860" i="7"/>
  <c r="T860" i="7" s="1"/>
  <c r="V860" i="7" s="1"/>
  <c r="M860" i="8" s="1"/>
  <c r="Y860" i="7"/>
  <c r="Z860" i="7" s="1"/>
  <c r="AB860" i="7" s="1"/>
  <c r="O860" i="8" s="1"/>
  <c r="U861" i="7"/>
  <c r="AA861" i="7"/>
  <c r="AA862" i="7"/>
  <c r="Y861" i="7" l="1"/>
  <c r="Z861" i="7" s="1"/>
  <c r="AB861" i="7" s="1"/>
  <c r="O861" i="8" s="1"/>
  <c r="A862" i="7"/>
  <c r="S861" i="7"/>
  <c r="T861" i="7" s="1"/>
  <c r="V861" i="7" s="1"/>
  <c r="M861" i="8" s="1"/>
  <c r="U862" i="7"/>
  <c r="A863" i="7" l="1"/>
  <c r="S862" i="7"/>
  <c r="T862" i="7" s="1"/>
  <c r="V862" i="7" s="1"/>
  <c r="M862" i="8" s="1"/>
  <c r="Y862" i="7"/>
  <c r="Z862" i="7" s="1"/>
  <c r="AB862" i="7" s="1"/>
  <c r="O862" i="8" s="1"/>
  <c r="U863" i="7"/>
  <c r="AA863" i="7"/>
  <c r="AA864" i="7"/>
  <c r="Y863" i="7" l="1"/>
  <c r="Z863" i="7" s="1"/>
  <c r="AB863" i="7" s="1"/>
  <c r="O863" i="8" s="1"/>
  <c r="A864" i="7"/>
  <c r="S863" i="7"/>
  <c r="T863" i="7" s="1"/>
  <c r="V863" i="7" s="1"/>
  <c r="M863" i="8" s="1"/>
  <c r="U864" i="7"/>
  <c r="A865" i="7" l="1"/>
  <c r="S864" i="7"/>
  <c r="T864" i="7" s="1"/>
  <c r="V864" i="7" s="1"/>
  <c r="M864" i="8" s="1"/>
  <c r="Y864" i="7"/>
  <c r="Z864" i="7" s="1"/>
  <c r="AB864" i="7" s="1"/>
  <c r="O864" i="8" s="1"/>
  <c r="U865" i="7"/>
  <c r="AA866" i="7"/>
  <c r="AA865" i="7"/>
  <c r="Y865" i="7" l="1"/>
  <c r="Z865" i="7" s="1"/>
  <c r="AB865" i="7" s="1"/>
  <c r="O865" i="8" s="1"/>
  <c r="A866" i="7"/>
  <c r="S865" i="7"/>
  <c r="T865" i="7" s="1"/>
  <c r="V865" i="7" s="1"/>
  <c r="M865" i="8" s="1"/>
  <c r="U866" i="7"/>
  <c r="A867" i="7" l="1"/>
  <c r="S866" i="7"/>
  <c r="T866" i="7" s="1"/>
  <c r="V866" i="7" s="1"/>
  <c r="M866" i="8" s="1"/>
  <c r="Y866" i="7"/>
  <c r="Z866" i="7" s="1"/>
  <c r="AB866" i="7" s="1"/>
  <c r="O866" i="8" s="1"/>
  <c r="U867" i="7"/>
  <c r="AA868" i="7"/>
  <c r="AA867" i="7"/>
  <c r="Y867" i="7" l="1"/>
  <c r="Z867" i="7" s="1"/>
  <c r="AB867" i="7" s="1"/>
  <c r="O867" i="8" s="1"/>
  <c r="A868" i="7"/>
  <c r="S867" i="7"/>
  <c r="T867" i="7" s="1"/>
  <c r="V867" i="7" s="1"/>
  <c r="M867" i="8" s="1"/>
  <c r="U868" i="7"/>
  <c r="A869" i="7" l="1"/>
  <c r="S868" i="7"/>
  <c r="T868" i="7" s="1"/>
  <c r="V868" i="7" s="1"/>
  <c r="M868" i="8" s="1"/>
  <c r="Y868" i="7"/>
  <c r="Z868" i="7" s="1"/>
  <c r="AB868" i="7" s="1"/>
  <c r="O868" i="8" s="1"/>
  <c r="U869" i="7"/>
  <c r="AA870" i="7"/>
  <c r="AA869" i="7"/>
  <c r="Y869" i="7" l="1"/>
  <c r="Z869" i="7" s="1"/>
  <c r="AB869" i="7" s="1"/>
  <c r="O869" i="8" s="1"/>
  <c r="A870" i="7"/>
  <c r="S869" i="7"/>
  <c r="T869" i="7" s="1"/>
  <c r="V869" i="7" s="1"/>
  <c r="M869" i="8" s="1"/>
  <c r="U870" i="7"/>
  <c r="A871" i="7" l="1"/>
  <c r="S870" i="7"/>
  <c r="T870" i="7" s="1"/>
  <c r="V870" i="7" s="1"/>
  <c r="M870" i="8" s="1"/>
  <c r="Y870" i="7"/>
  <c r="Z870" i="7" s="1"/>
  <c r="AB870" i="7" s="1"/>
  <c r="O870" i="8" s="1"/>
  <c r="U871" i="7"/>
  <c r="AA871" i="7"/>
  <c r="AA872" i="7"/>
  <c r="Y871" i="7" l="1"/>
  <c r="Z871" i="7" s="1"/>
  <c r="AB871" i="7" s="1"/>
  <c r="O871" i="8" s="1"/>
  <c r="A872" i="7"/>
  <c r="S871" i="7"/>
  <c r="T871" i="7" s="1"/>
  <c r="V871" i="7" s="1"/>
  <c r="M871" i="8" s="1"/>
  <c r="U872" i="7"/>
  <c r="A873" i="7" l="1"/>
  <c r="S872" i="7"/>
  <c r="T872" i="7" s="1"/>
  <c r="V872" i="7" s="1"/>
  <c r="M872" i="8" s="1"/>
  <c r="Y872" i="7"/>
  <c r="Z872" i="7" s="1"/>
  <c r="AB872" i="7" s="1"/>
  <c r="O872" i="8" s="1"/>
  <c r="U873" i="7"/>
  <c r="AA873" i="7"/>
  <c r="AA874" i="7"/>
  <c r="Y873" i="7" l="1"/>
  <c r="Z873" i="7" s="1"/>
  <c r="AB873" i="7" s="1"/>
  <c r="O873" i="8" s="1"/>
  <c r="A874" i="7"/>
  <c r="S873" i="7"/>
  <c r="T873" i="7" s="1"/>
  <c r="V873" i="7" s="1"/>
  <c r="M873" i="8" s="1"/>
  <c r="U874" i="7"/>
  <c r="A875" i="7" l="1"/>
  <c r="S874" i="7"/>
  <c r="T874" i="7" s="1"/>
  <c r="V874" i="7" s="1"/>
  <c r="M874" i="8" s="1"/>
  <c r="Y874" i="7"/>
  <c r="Z874" i="7" s="1"/>
  <c r="AB874" i="7" s="1"/>
  <c r="O874" i="8" s="1"/>
  <c r="U875" i="7"/>
  <c r="AA875" i="7"/>
  <c r="AA876" i="7"/>
  <c r="Y875" i="7" l="1"/>
  <c r="Z875" i="7" s="1"/>
  <c r="AB875" i="7" s="1"/>
  <c r="O875" i="8" s="1"/>
  <c r="A876" i="7"/>
  <c r="S875" i="7"/>
  <c r="T875" i="7" s="1"/>
  <c r="V875" i="7" s="1"/>
  <c r="M875" i="8" s="1"/>
  <c r="U876" i="7"/>
  <c r="A877" i="7" l="1"/>
  <c r="S876" i="7"/>
  <c r="T876" i="7" s="1"/>
  <c r="V876" i="7" s="1"/>
  <c r="M876" i="8" s="1"/>
  <c r="Y876" i="7"/>
  <c r="Z876" i="7" s="1"/>
  <c r="AB876" i="7" s="1"/>
  <c r="O876" i="8" s="1"/>
  <c r="U877" i="7"/>
  <c r="AA878" i="7"/>
  <c r="AA877" i="7"/>
  <c r="Y877" i="7" l="1"/>
  <c r="Z877" i="7" s="1"/>
  <c r="AB877" i="7" s="1"/>
  <c r="O877" i="8" s="1"/>
  <c r="A878" i="7"/>
  <c r="S877" i="7"/>
  <c r="T877" i="7" s="1"/>
  <c r="V877" i="7" s="1"/>
  <c r="M877" i="8" s="1"/>
  <c r="U878" i="7"/>
  <c r="A879" i="7" l="1"/>
  <c r="S878" i="7"/>
  <c r="T878" i="7" s="1"/>
  <c r="V878" i="7" s="1"/>
  <c r="M878" i="8" s="1"/>
  <c r="Y878" i="7"/>
  <c r="Z878" i="7" s="1"/>
  <c r="AB878" i="7" s="1"/>
  <c r="O878" i="8" s="1"/>
  <c r="U879" i="7"/>
  <c r="AA879" i="7"/>
  <c r="AA880" i="7"/>
  <c r="Y879" i="7" l="1"/>
  <c r="Z879" i="7" s="1"/>
  <c r="AB879" i="7" s="1"/>
  <c r="O879" i="8" s="1"/>
  <c r="A880" i="7"/>
  <c r="S879" i="7"/>
  <c r="T879" i="7" s="1"/>
  <c r="V879" i="7" s="1"/>
  <c r="M879" i="8" s="1"/>
  <c r="U880" i="7"/>
  <c r="A881" i="7" l="1"/>
  <c r="S880" i="7"/>
  <c r="T880" i="7" s="1"/>
  <c r="V880" i="7" s="1"/>
  <c r="M880" i="8" s="1"/>
  <c r="Y880" i="7"/>
  <c r="Z880" i="7" s="1"/>
  <c r="AB880" i="7" s="1"/>
  <c r="O880" i="8" s="1"/>
  <c r="U881" i="7"/>
  <c r="AA881" i="7"/>
  <c r="AA882" i="7"/>
  <c r="Y881" i="7" l="1"/>
  <c r="Z881" i="7" s="1"/>
  <c r="AB881" i="7" s="1"/>
  <c r="O881" i="8" s="1"/>
  <c r="A882" i="7"/>
  <c r="S881" i="7"/>
  <c r="T881" i="7" s="1"/>
  <c r="V881" i="7" s="1"/>
  <c r="M881" i="8" s="1"/>
  <c r="U882" i="7"/>
  <c r="A883" i="7" l="1"/>
  <c r="S882" i="7"/>
  <c r="T882" i="7" s="1"/>
  <c r="V882" i="7" s="1"/>
  <c r="M882" i="8" s="1"/>
  <c r="Y882" i="7"/>
  <c r="Z882" i="7" s="1"/>
  <c r="AB882" i="7" s="1"/>
  <c r="O882" i="8" s="1"/>
  <c r="U883" i="7"/>
  <c r="AA884" i="7"/>
  <c r="AA883" i="7"/>
  <c r="Y883" i="7" l="1"/>
  <c r="Z883" i="7" s="1"/>
  <c r="AB883" i="7" s="1"/>
  <c r="O883" i="8" s="1"/>
  <c r="A884" i="7"/>
  <c r="S883" i="7"/>
  <c r="T883" i="7" s="1"/>
  <c r="V883" i="7" s="1"/>
  <c r="M883" i="8" s="1"/>
  <c r="U884" i="7"/>
  <c r="A885" i="7" l="1"/>
  <c r="S884" i="7"/>
  <c r="T884" i="7" s="1"/>
  <c r="V884" i="7" s="1"/>
  <c r="M884" i="8" s="1"/>
  <c r="Y884" i="7"/>
  <c r="Z884" i="7" s="1"/>
  <c r="AB884" i="7" s="1"/>
  <c r="O884" i="8" s="1"/>
  <c r="U885" i="7"/>
  <c r="AA886" i="7"/>
  <c r="AA885" i="7"/>
  <c r="Y885" i="7" l="1"/>
  <c r="Z885" i="7" s="1"/>
  <c r="AB885" i="7" s="1"/>
  <c r="O885" i="8" s="1"/>
  <c r="A886" i="7"/>
  <c r="S885" i="7"/>
  <c r="T885" i="7" s="1"/>
  <c r="V885" i="7" s="1"/>
  <c r="M885" i="8" s="1"/>
  <c r="U886" i="7"/>
  <c r="A887" i="7" l="1"/>
  <c r="S886" i="7"/>
  <c r="T886" i="7" s="1"/>
  <c r="V886" i="7" s="1"/>
  <c r="M886" i="8" s="1"/>
  <c r="Y886" i="7"/>
  <c r="Z886" i="7" s="1"/>
  <c r="AB886" i="7" s="1"/>
  <c r="O886" i="8" s="1"/>
  <c r="U887" i="7"/>
  <c r="AA887" i="7"/>
  <c r="AA888" i="7"/>
  <c r="Y887" i="7" l="1"/>
  <c r="Z887" i="7" s="1"/>
  <c r="AB887" i="7" s="1"/>
  <c r="O887" i="8" s="1"/>
  <c r="A888" i="7"/>
  <c r="S887" i="7"/>
  <c r="T887" i="7" s="1"/>
  <c r="V887" i="7" s="1"/>
  <c r="M887" i="8" s="1"/>
  <c r="U888" i="7"/>
  <c r="A889" i="7" l="1"/>
  <c r="S888" i="7"/>
  <c r="T888" i="7" s="1"/>
  <c r="V888" i="7" s="1"/>
  <c r="M888" i="8" s="1"/>
  <c r="Y888" i="7"/>
  <c r="Z888" i="7" s="1"/>
  <c r="AB888" i="7" s="1"/>
  <c r="O888" i="8" s="1"/>
  <c r="U889" i="7"/>
  <c r="AA890" i="7"/>
  <c r="AA889" i="7"/>
  <c r="Y889" i="7" l="1"/>
  <c r="Z889" i="7" s="1"/>
  <c r="AB889" i="7" s="1"/>
  <c r="O889" i="8" s="1"/>
  <c r="A890" i="7"/>
  <c r="S889" i="7"/>
  <c r="T889" i="7" s="1"/>
  <c r="V889" i="7" s="1"/>
  <c r="M889" i="8" s="1"/>
  <c r="U890" i="7"/>
  <c r="A891" i="7" l="1"/>
  <c r="S890" i="7"/>
  <c r="T890" i="7" s="1"/>
  <c r="V890" i="7" s="1"/>
  <c r="M890" i="8" s="1"/>
  <c r="Y890" i="7"/>
  <c r="Z890" i="7" s="1"/>
  <c r="AB890" i="7" s="1"/>
  <c r="O890" i="8" s="1"/>
  <c r="U891" i="7"/>
  <c r="AA891" i="7"/>
  <c r="AA892" i="7"/>
  <c r="Y891" i="7" l="1"/>
  <c r="Z891" i="7" s="1"/>
  <c r="AB891" i="7" s="1"/>
  <c r="O891" i="8" s="1"/>
  <c r="A892" i="7"/>
  <c r="S891" i="7"/>
  <c r="T891" i="7" s="1"/>
  <c r="V891" i="7" s="1"/>
  <c r="M891" i="8" s="1"/>
  <c r="U892" i="7"/>
  <c r="A893" i="7" l="1"/>
  <c r="S892" i="7"/>
  <c r="T892" i="7" s="1"/>
  <c r="V892" i="7" s="1"/>
  <c r="M892" i="8" s="1"/>
  <c r="Y892" i="7"/>
  <c r="Z892" i="7" s="1"/>
  <c r="AB892" i="7" s="1"/>
  <c r="O892" i="8" s="1"/>
  <c r="U893" i="7"/>
  <c r="AA893" i="7"/>
  <c r="AA894" i="7"/>
  <c r="Y893" i="7" l="1"/>
  <c r="Z893" i="7" s="1"/>
  <c r="AB893" i="7" s="1"/>
  <c r="O893" i="8" s="1"/>
  <c r="A894" i="7"/>
  <c r="S893" i="7"/>
  <c r="T893" i="7" s="1"/>
  <c r="V893" i="7" s="1"/>
  <c r="M893" i="8" s="1"/>
  <c r="U894" i="7"/>
  <c r="A895" i="7" l="1"/>
  <c r="S894" i="7"/>
  <c r="T894" i="7" s="1"/>
  <c r="V894" i="7" s="1"/>
  <c r="M894" i="8" s="1"/>
  <c r="Y894" i="7"/>
  <c r="Z894" i="7" s="1"/>
  <c r="AB894" i="7" s="1"/>
  <c r="O894" i="8" s="1"/>
  <c r="U895" i="7"/>
  <c r="AA895" i="7"/>
  <c r="AA896" i="7"/>
  <c r="Y895" i="7" l="1"/>
  <c r="Z895" i="7" s="1"/>
  <c r="AB895" i="7" s="1"/>
  <c r="O895" i="8" s="1"/>
  <c r="A896" i="7"/>
  <c r="S895" i="7"/>
  <c r="T895" i="7" s="1"/>
  <c r="V895" i="7" s="1"/>
  <c r="M895" i="8" s="1"/>
  <c r="U896" i="7"/>
  <c r="S896" i="7" l="1"/>
  <c r="T896" i="7" s="1"/>
  <c r="V896" i="7" s="1"/>
  <c r="M896" i="8" s="1"/>
  <c r="A897" i="7"/>
  <c r="Y896" i="7"/>
  <c r="Z896" i="7" s="1"/>
  <c r="AB896" i="7" s="1"/>
  <c r="O896" i="8" s="1"/>
  <c r="U897" i="7"/>
  <c r="AA897" i="7"/>
  <c r="AA898" i="7"/>
  <c r="A898" i="7" l="1"/>
  <c r="Y897" i="7"/>
  <c r="Z897" i="7" s="1"/>
  <c r="AB897" i="7" s="1"/>
  <c r="O897" i="8" s="1"/>
  <c r="S897" i="7"/>
  <c r="T897" i="7" s="1"/>
  <c r="V897" i="7" s="1"/>
  <c r="M897" i="8" s="1"/>
  <c r="U898" i="7"/>
  <c r="Y898" i="7" l="1"/>
  <c r="Z898" i="7" s="1"/>
  <c r="AB898" i="7" s="1"/>
  <c r="O898" i="8" s="1"/>
  <c r="S898" i="7"/>
  <c r="T898" i="7" s="1"/>
  <c r="V898" i="7" s="1"/>
  <c r="M898" i="8" s="1"/>
  <c r="A899" i="7"/>
  <c r="U899" i="7"/>
  <c r="AA899" i="7"/>
  <c r="AA900" i="7"/>
  <c r="A900" i="7" l="1"/>
  <c r="S899" i="7"/>
  <c r="T899" i="7" s="1"/>
  <c r="V899" i="7" s="1"/>
  <c r="M899" i="8" s="1"/>
  <c r="Y899" i="7"/>
  <c r="Z899" i="7" s="1"/>
  <c r="AB899" i="7" s="1"/>
  <c r="O899" i="8" s="1"/>
  <c r="U900" i="7"/>
  <c r="Y900" i="7" l="1"/>
  <c r="Z900" i="7" s="1"/>
  <c r="AB900" i="7" s="1"/>
  <c r="O900" i="8" s="1"/>
  <c r="A901" i="7"/>
  <c r="S900" i="7"/>
  <c r="T900" i="7" s="1"/>
  <c r="V900" i="7" s="1"/>
  <c r="M900" i="8" s="1"/>
  <c r="U901" i="7"/>
  <c r="AA901" i="7"/>
  <c r="AA902" i="7"/>
  <c r="A902" i="7" l="1"/>
  <c r="S901" i="7"/>
  <c r="T901" i="7" s="1"/>
  <c r="V901" i="7" s="1"/>
  <c r="M901" i="8" s="1"/>
  <c r="Y901" i="7"/>
  <c r="Z901" i="7" s="1"/>
  <c r="AB901" i="7" s="1"/>
  <c r="O901" i="8" s="1"/>
  <c r="U902" i="7"/>
  <c r="Y902" i="7" l="1"/>
  <c r="Z902" i="7" s="1"/>
  <c r="AB902" i="7" s="1"/>
  <c r="O902" i="8" s="1"/>
  <c r="A903" i="7"/>
  <c r="S902" i="7"/>
  <c r="T902" i="7" s="1"/>
  <c r="V902" i="7" s="1"/>
  <c r="M902" i="8" s="1"/>
  <c r="U903" i="7"/>
  <c r="AA903" i="7"/>
  <c r="AA904" i="7"/>
  <c r="A904" i="7" l="1"/>
  <c r="S903" i="7"/>
  <c r="T903" i="7" s="1"/>
  <c r="V903" i="7" s="1"/>
  <c r="M903" i="8" s="1"/>
  <c r="Y903" i="7"/>
  <c r="Z903" i="7" s="1"/>
  <c r="AB903" i="7" s="1"/>
  <c r="O903" i="8" s="1"/>
  <c r="U904" i="7"/>
  <c r="Y904" i="7" l="1"/>
  <c r="Z904" i="7" s="1"/>
  <c r="AB904" i="7" s="1"/>
  <c r="O904" i="8" s="1"/>
  <c r="S904" i="7"/>
  <c r="T904" i="7" s="1"/>
  <c r="V904" i="7" s="1"/>
  <c r="M904" i="8" s="1"/>
  <c r="A905" i="7"/>
  <c r="U905" i="7"/>
  <c r="AA905" i="7"/>
  <c r="A906" i="7" l="1"/>
  <c r="S905" i="7"/>
  <c r="T905" i="7" s="1"/>
  <c r="V905" i="7" s="1"/>
  <c r="M905" i="8" s="1"/>
  <c r="Y905" i="7"/>
  <c r="Z905" i="7" s="1"/>
  <c r="AB905" i="7" s="1"/>
  <c r="O905" i="8" s="1"/>
  <c r="U906" i="7"/>
  <c r="AA906" i="7"/>
  <c r="Y906" i="7" l="1"/>
  <c r="Z906" i="7" s="1"/>
  <c r="AB906" i="7" s="1"/>
  <c r="O906" i="8" s="1"/>
  <c r="A907" i="7"/>
  <c r="S906" i="7"/>
  <c r="T906" i="7" s="1"/>
  <c r="V906" i="7" s="1"/>
  <c r="M906" i="8" s="1"/>
  <c r="U907" i="7"/>
  <c r="AA907" i="7"/>
  <c r="AA908" i="7"/>
  <c r="A908" i="7" l="1"/>
  <c r="S907" i="7"/>
  <c r="T907" i="7" s="1"/>
  <c r="V907" i="7" s="1"/>
  <c r="M907" i="8" s="1"/>
  <c r="Y907" i="7"/>
  <c r="Z907" i="7" s="1"/>
  <c r="AB907" i="7" s="1"/>
  <c r="O907" i="8" s="1"/>
  <c r="U908" i="7"/>
  <c r="Y908" i="7" l="1"/>
  <c r="Z908" i="7" s="1"/>
  <c r="AB908" i="7" s="1"/>
  <c r="O908" i="8" s="1"/>
  <c r="A909" i="7"/>
  <c r="S908" i="7"/>
  <c r="T908" i="7" s="1"/>
  <c r="V908" i="7" s="1"/>
  <c r="M908" i="8" s="1"/>
  <c r="U909" i="7"/>
  <c r="AA909" i="7"/>
  <c r="AA910" i="7"/>
  <c r="A910" i="7" l="1"/>
  <c r="S909" i="7"/>
  <c r="T909" i="7" s="1"/>
  <c r="V909" i="7" s="1"/>
  <c r="M909" i="8" s="1"/>
  <c r="Y909" i="7"/>
  <c r="Z909" i="7" s="1"/>
  <c r="AB909" i="7" s="1"/>
  <c r="O909" i="8" s="1"/>
  <c r="U910" i="7"/>
  <c r="Y910" i="7" l="1"/>
  <c r="Z910" i="7" s="1"/>
  <c r="AB910" i="7" s="1"/>
  <c r="O910" i="8" s="1"/>
  <c r="S910" i="7"/>
  <c r="T910" i="7" s="1"/>
  <c r="V910" i="7" s="1"/>
  <c r="M910" i="8" s="1"/>
  <c r="A911" i="7"/>
  <c r="U911" i="7"/>
  <c r="AA911" i="7"/>
  <c r="A912" i="7" l="1"/>
  <c r="S911" i="7"/>
  <c r="T911" i="7" s="1"/>
  <c r="V911" i="7" s="1"/>
  <c r="M911" i="8" s="1"/>
  <c r="Y911" i="7"/>
  <c r="Z911" i="7" s="1"/>
  <c r="AB911" i="7" s="1"/>
  <c r="O911" i="8" s="1"/>
  <c r="U912" i="7"/>
  <c r="AA912" i="7"/>
  <c r="Y912" i="7" l="1"/>
  <c r="Z912" i="7" s="1"/>
  <c r="AB912" i="7" s="1"/>
  <c r="O912" i="8" s="1"/>
  <c r="A913" i="7"/>
  <c r="S912" i="7"/>
  <c r="T912" i="7" s="1"/>
  <c r="V912" i="7" s="1"/>
  <c r="M912" i="8" s="1"/>
  <c r="U913" i="7"/>
  <c r="AA913" i="7"/>
  <c r="AA914" i="7"/>
  <c r="A914" i="7" l="1"/>
  <c r="S913" i="7"/>
  <c r="T913" i="7" s="1"/>
  <c r="V913" i="7" s="1"/>
  <c r="M913" i="8" s="1"/>
  <c r="Y913" i="7"/>
  <c r="Z913" i="7" s="1"/>
  <c r="AB913" i="7" s="1"/>
  <c r="O913" i="8" s="1"/>
  <c r="U914" i="7"/>
  <c r="Y914" i="7" l="1"/>
  <c r="Z914" i="7" s="1"/>
  <c r="AB914" i="7" s="1"/>
  <c r="O914" i="8" s="1"/>
  <c r="A915" i="7"/>
  <c r="S914" i="7"/>
  <c r="T914" i="7" s="1"/>
  <c r="V914" i="7" s="1"/>
  <c r="M914" i="8" s="1"/>
  <c r="U915" i="7"/>
  <c r="AA915" i="7"/>
  <c r="AA916" i="7"/>
  <c r="A916" i="7" l="1"/>
  <c r="S915" i="7"/>
  <c r="T915" i="7" s="1"/>
  <c r="V915" i="7" s="1"/>
  <c r="M915" i="8" s="1"/>
  <c r="Y915" i="7"/>
  <c r="Z915" i="7" s="1"/>
  <c r="AB915" i="7" s="1"/>
  <c r="O915" i="8" s="1"/>
  <c r="U916" i="7"/>
  <c r="Y916" i="7" l="1"/>
  <c r="Z916" i="7" s="1"/>
  <c r="AB916" i="7" s="1"/>
  <c r="O916" i="8" s="1"/>
  <c r="S916" i="7"/>
  <c r="T916" i="7" s="1"/>
  <c r="V916" i="7" s="1"/>
  <c r="M916" i="8" s="1"/>
  <c r="A917" i="7"/>
  <c r="U917" i="7"/>
  <c r="AA917" i="7"/>
  <c r="A918" i="7" l="1"/>
  <c r="S917" i="7"/>
  <c r="T917" i="7" s="1"/>
  <c r="V917" i="7" s="1"/>
  <c r="M917" i="8" s="1"/>
  <c r="Y917" i="7"/>
  <c r="Z917" i="7" s="1"/>
  <c r="AB917" i="7" s="1"/>
  <c r="O917" i="8" s="1"/>
  <c r="U918" i="7"/>
  <c r="AA918" i="7"/>
  <c r="Y918" i="7" l="1"/>
  <c r="Z918" i="7" s="1"/>
  <c r="AB918" i="7" s="1"/>
  <c r="O918" i="8" s="1"/>
  <c r="A919" i="7"/>
  <c r="S918" i="7"/>
  <c r="T918" i="7" s="1"/>
  <c r="V918" i="7" s="1"/>
  <c r="M918" i="8" s="1"/>
  <c r="U919" i="7"/>
  <c r="AA919" i="7"/>
  <c r="AA920" i="7"/>
  <c r="A920" i="7" l="1"/>
  <c r="S919" i="7"/>
  <c r="T919" i="7" s="1"/>
  <c r="V919" i="7" s="1"/>
  <c r="M919" i="8" s="1"/>
  <c r="Y919" i="7"/>
  <c r="Z919" i="7" s="1"/>
  <c r="AB919" i="7" s="1"/>
  <c r="O919" i="8" s="1"/>
  <c r="U920" i="7"/>
  <c r="Y920" i="7" l="1"/>
  <c r="Z920" i="7" s="1"/>
  <c r="AB920" i="7" s="1"/>
  <c r="O920" i="8" s="1"/>
  <c r="A921" i="7"/>
  <c r="S920" i="7"/>
  <c r="T920" i="7" s="1"/>
  <c r="V920" i="7" s="1"/>
  <c r="M920" i="8" s="1"/>
  <c r="U921" i="7"/>
  <c r="AA921" i="7"/>
  <c r="AA922" i="7"/>
  <c r="A922" i="7" l="1"/>
  <c r="S921" i="7"/>
  <c r="T921" i="7" s="1"/>
  <c r="V921" i="7" s="1"/>
  <c r="M921" i="8" s="1"/>
  <c r="Y921" i="7"/>
  <c r="Z921" i="7" s="1"/>
  <c r="AB921" i="7" s="1"/>
  <c r="O921" i="8" s="1"/>
  <c r="U922" i="7"/>
  <c r="Y922" i="7" l="1"/>
  <c r="Z922" i="7" s="1"/>
  <c r="AB922" i="7" s="1"/>
  <c r="O922" i="8" s="1"/>
  <c r="S922" i="7"/>
  <c r="T922" i="7" s="1"/>
  <c r="V922" i="7" s="1"/>
  <c r="M922" i="8" s="1"/>
  <c r="A923" i="7"/>
  <c r="U923" i="7"/>
  <c r="AA923" i="7"/>
  <c r="A924" i="7" l="1"/>
  <c r="S923" i="7"/>
  <c r="T923" i="7" s="1"/>
  <c r="V923" i="7" s="1"/>
  <c r="M923" i="8" s="1"/>
  <c r="Y923" i="7"/>
  <c r="Z923" i="7" s="1"/>
  <c r="AB923" i="7" s="1"/>
  <c r="O923" i="8" s="1"/>
  <c r="U924" i="7"/>
  <c r="AA924" i="7"/>
  <c r="Y924" i="7" l="1"/>
  <c r="Z924" i="7" s="1"/>
  <c r="AB924" i="7" s="1"/>
  <c r="O924" i="8" s="1"/>
  <c r="A925" i="7"/>
  <c r="S924" i="7"/>
  <c r="T924" i="7" s="1"/>
  <c r="V924" i="7" s="1"/>
  <c r="M924" i="8" s="1"/>
  <c r="U925" i="7"/>
  <c r="AA925" i="7"/>
  <c r="AA926" i="7"/>
  <c r="A926" i="7" l="1"/>
  <c r="S925" i="7"/>
  <c r="T925" i="7" s="1"/>
  <c r="V925" i="7" s="1"/>
  <c r="M925" i="8" s="1"/>
  <c r="Y925" i="7"/>
  <c r="Z925" i="7" s="1"/>
  <c r="AB925" i="7" s="1"/>
  <c r="O925" i="8" s="1"/>
  <c r="U926" i="7"/>
  <c r="Y926" i="7" l="1"/>
  <c r="Z926" i="7" s="1"/>
  <c r="AB926" i="7" s="1"/>
  <c r="O926" i="8" s="1"/>
  <c r="A927" i="7"/>
  <c r="S926" i="7"/>
  <c r="T926" i="7" s="1"/>
  <c r="V926" i="7" s="1"/>
  <c r="M926" i="8" s="1"/>
  <c r="U927" i="7"/>
  <c r="AA927" i="7"/>
  <c r="AA928" i="7"/>
  <c r="A928" i="7" l="1"/>
  <c r="S927" i="7"/>
  <c r="T927" i="7" s="1"/>
  <c r="V927" i="7" s="1"/>
  <c r="M927" i="8" s="1"/>
  <c r="Y927" i="7"/>
  <c r="Z927" i="7" s="1"/>
  <c r="AB927" i="7" s="1"/>
  <c r="O927" i="8" s="1"/>
  <c r="U928" i="7"/>
  <c r="Y928" i="7" l="1"/>
  <c r="Z928" i="7" s="1"/>
  <c r="AB928" i="7" s="1"/>
  <c r="O928" i="8" s="1"/>
  <c r="S928" i="7"/>
  <c r="T928" i="7" s="1"/>
  <c r="V928" i="7" s="1"/>
  <c r="M928" i="8" s="1"/>
  <c r="A929" i="7"/>
  <c r="U929" i="7"/>
  <c r="AA929" i="7"/>
  <c r="A930" i="7" l="1"/>
  <c r="S929" i="7"/>
  <c r="T929" i="7" s="1"/>
  <c r="V929" i="7" s="1"/>
  <c r="M929" i="8" s="1"/>
  <c r="Y929" i="7"/>
  <c r="Z929" i="7" s="1"/>
  <c r="AB929" i="7" s="1"/>
  <c r="O929" i="8" s="1"/>
  <c r="U930" i="7"/>
  <c r="AA930" i="7"/>
  <c r="Y930" i="7" l="1"/>
  <c r="Z930" i="7" s="1"/>
  <c r="AB930" i="7" s="1"/>
  <c r="O930" i="8" s="1"/>
  <c r="A931" i="7"/>
  <c r="S930" i="7"/>
  <c r="T930" i="7" s="1"/>
  <c r="V930" i="7" s="1"/>
  <c r="M930" i="8" s="1"/>
  <c r="U931" i="7"/>
  <c r="AA931" i="7"/>
  <c r="A932" i="7" l="1"/>
  <c r="S931" i="7"/>
  <c r="T931" i="7" s="1"/>
  <c r="V931" i="7" s="1"/>
  <c r="M931" i="8" s="1"/>
  <c r="Y931" i="7"/>
  <c r="Z931" i="7" s="1"/>
  <c r="AB931" i="7" s="1"/>
  <c r="O931" i="8" s="1"/>
  <c r="U932" i="7"/>
  <c r="AA932" i="7"/>
  <c r="Y932" i="7" l="1"/>
  <c r="Z932" i="7" s="1"/>
  <c r="AB932" i="7" s="1"/>
  <c r="O932" i="8" s="1"/>
  <c r="A933" i="7"/>
  <c r="S932" i="7"/>
  <c r="T932" i="7" s="1"/>
  <c r="V932" i="7" s="1"/>
  <c r="M932" i="8" s="1"/>
  <c r="U933" i="7"/>
  <c r="AA933" i="7"/>
  <c r="AA934" i="7"/>
  <c r="A934" i="7" l="1"/>
  <c r="S933" i="7"/>
  <c r="T933" i="7" s="1"/>
  <c r="V933" i="7" s="1"/>
  <c r="M933" i="8" s="1"/>
  <c r="Y933" i="7"/>
  <c r="Z933" i="7" s="1"/>
  <c r="AB933" i="7" s="1"/>
  <c r="O933" i="8" s="1"/>
  <c r="U934" i="7"/>
  <c r="Y934" i="7" l="1"/>
  <c r="Z934" i="7" s="1"/>
  <c r="AB934" i="7" s="1"/>
  <c r="O934" i="8" s="1"/>
  <c r="S934" i="7"/>
  <c r="T934" i="7" s="1"/>
  <c r="V934" i="7" s="1"/>
  <c r="M934" i="8" s="1"/>
  <c r="A935" i="7"/>
  <c r="U935" i="7"/>
  <c r="AA935" i="7"/>
  <c r="A936" i="7" l="1"/>
  <c r="S935" i="7"/>
  <c r="T935" i="7" s="1"/>
  <c r="V935" i="7" s="1"/>
  <c r="M935" i="8" s="1"/>
  <c r="Y935" i="7"/>
  <c r="Z935" i="7" s="1"/>
  <c r="AB935" i="7" s="1"/>
  <c r="O935" i="8" s="1"/>
  <c r="U936" i="7"/>
  <c r="AA936" i="7"/>
  <c r="Y936" i="7" l="1"/>
  <c r="Z936" i="7" s="1"/>
  <c r="AB936" i="7" s="1"/>
  <c r="O936" i="8" s="1"/>
  <c r="A937" i="7"/>
  <c r="S936" i="7"/>
  <c r="T936" i="7" s="1"/>
  <c r="V936" i="7" s="1"/>
  <c r="M936" i="8" s="1"/>
  <c r="U937" i="7"/>
  <c r="AA937" i="7"/>
  <c r="A938" i="7" l="1"/>
  <c r="S937" i="7"/>
  <c r="T937" i="7" s="1"/>
  <c r="V937" i="7" s="1"/>
  <c r="M937" i="8" s="1"/>
  <c r="Y937" i="7"/>
  <c r="Z937" i="7" s="1"/>
  <c r="AB937" i="7" s="1"/>
  <c r="O937" i="8" s="1"/>
  <c r="U938" i="7"/>
  <c r="AA938" i="7"/>
  <c r="Y938" i="7" l="1"/>
  <c r="Z938" i="7" s="1"/>
  <c r="AB938" i="7" s="1"/>
  <c r="O938" i="8" s="1"/>
  <c r="A939" i="7"/>
  <c r="S938" i="7"/>
  <c r="T938" i="7" s="1"/>
  <c r="V938" i="7" s="1"/>
  <c r="M938" i="8" s="1"/>
  <c r="U939" i="7"/>
  <c r="AA939" i="7"/>
  <c r="AA940" i="7"/>
  <c r="A940" i="7" l="1"/>
  <c r="S939" i="7"/>
  <c r="T939" i="7" s="1"/>
  <c r="V939" i="7" s="1"/>
  <c r="M939" i="8" s="1"/>
  <c r="Y939" i="7"/>
  <c r="Z939" i="7" s="1"/>
  <c r="AB939" i="7" s="1"/>
  <c r="O939" i="8" s="1"/>
  <c r="U940" i="7"/>
  <c r="Y940" i="7" l="1"/>
  <c r="Z940" i="7" s="1"/>
  <c r="AB940" i="7" s="1"/>
  <c r="O940" i="8" s="1"/>
  <c r="S940" i="7"/>
  <c r="T940" i="7" s="1"/>
  <c r="V940" i="7" s="1"/>
  <c r="M940" i="8" s="1"/>
  <c r="A941" i="7"/>
  <c r="U941" i="7"/>
  <c r="AA941" i="7"/>
  <c r="A942" i="7" l="1"/>
  <c r="S941" i="7"/>
  <c r="T941" i="7" s="1"/>
  <c r="V941" i="7" s="1"/>
  <c r="M941" i="8" s="1"/>
  <c r="Y941" i="7"/>
  <c r="Z941" i="7" s="1"/>
  <c r="AB941" i="7" s="1"/>
  <c r="O941" i="8" s="1"/>
  <c r="U942" i="7"/>
  <c r="AA942" i="7"/>
  <c r="Y942" i="7" l="1"/>
  <c r="Z942" i="7" s="1"/>
  <c r="AB942" i="7" s="1"/>
  <c r="O942" i="8" s="1"/>
  <c r="A943" i="7"/>
  <c r="S942" i="7"/>
  <c r="T942" i="7" s="1"/>
  <c r="V942" i="7" s="1"/>
  <c r="M942" i="8" s="1"/>
  <c r="U943" i="7"/>
  <c r="AA943" i="7"/>
  <c r="A944" i="7" l="1"/>
  <c r="S943" i="7"/>
  <c r="T943" i="7" s="1"/>
  <c r="V943" i="7" s="1"/>
  <c r="M943" i="8" s="1"/>
  <c r="Y943" i="7"/>
  <c r="Z943" i="7" s="1"/>
  <c r="AB943" i="7" s="1"/>
  <c r="O943" i="8" s="1"/>
  <c r="U944" i="7"/>
  <c r="AA944" i="7"/>
  <c r="Y944" i="7" l="1"/>
  <c r="Z944" i="7" s="1"/>
  <c r="AB944" i="7" s="1"/>
  <c r="O944" i="8" s="1"/>
  <c r="S944" i="7"/>
  <c r="T944" i="7" s="1"/>
  <c r="V944" i="7" s="1"/>
  <c r="M944" i="8" s="1"/>
  <c r="A945" i="7"/>
  <c r="U945" i="7"/>
  <c r="AA945" i="7"/>
  <c r="AA946" i="7"/>
  <c r="A946" i="7" l="1"/>
  <c r="S945" i="7"/>
  <c r="T945" i="7" s="1"/>
  <c r="V945" i="7" s="1"/>
  <c r="M945" i="8" s="1"/>
  <c r="Y945" i="7"/>
  <c r="Z945" i="7" s="1"/>
  <c r="AB945" i="7" s="1"/>
  <c r="O945" i="8" s="1"/>
  <c r="U946" i="7"/>
  <c r="Y946" i="7" l="1"/>
  <c r="Z946" i="7" s="1"/>
  <c r="AB946" i="7" s="1"/>
  <c r="O946" i="8" s="1"/>
  <c r="A947" i="7"/>
  <c r="S946" i="7"/>
  <c r="T946" i="7" s="1"/>
  <c r="V946" i="7" s="1"/>
  <c r="M946" i="8" s="1"/>
  <c r="U947" i="7"/>
  <c r="AA947" i="7"/>
  <c r="A948" i="7" l="1"/>
  <c r="S947" i="7"/>
  <c r="T947" i="7" s="1"/>
  <c r="V947" i="7" s="1"/>
  <c r="M947" i="8" s="1"/>
  <c r="Y947" i="7"/>
  <c r="Z947" i="7" s="1"/>
  <c r="AB947" i="7" s="1"/>
  <c r="O947" i="8" s="1"/>
  <c r="U948" i="7"/>
  <c r="AA948" i="7"/>
  <c r="Y948" i="7" l="1"/>
  <c r="Z948" i="7" s="1"/>
  <c r="AB948" i="7" s="1"/>
  <c r="O948" i="8" s="1"/>
  <c r="A949" i="7"/>
  <c r="S948" i="7"/>
  <c r="T948" i="7" s="1"/>
  <c r="V948" i="7" s="1"/>
  <c r="M948" i="8" s="1"/>
  <c r="U949" i="7"/>
  <c r="AA949" i="7"/>
  <c r="A950" i="7" l="1"/>
  <c r="S949" i="7"/>
  <c r="T949" i="7" s="1"/>
  <c r="V949" i="7" s="1"/>
  <c r="M949" i="8" s="1"/>
  <c r="Y949" i="7"/>
  <c r="Z949" i="7" s="1"/>
  <c r="AB949" i="7" s="1"/>
  <c r="O949" i="8" s="1"/>
  <c r="U950" i="7"/>
  <c r="AA950" i="7"/>
  <c r="Y950" i="7" l="1"/>
  <c r="Z950" i="7" s="1"/>
  <c r="AB950" i="7" s="1"/>
  <c r="O950" i="8" s="1"/>
  <c r="S950" i="7"/>
  <c r="T950" i="7" s="1"/>
  <c r="V950" i="7" s="1"/>
  <c r="M950" i="8" s="1"/>
  <c r="A951" i="7"/>
  <c r="U951" i="7"/>
  <c r="AA951" i="7"/>
  <c r="AA952" i="7"/>
  <c r="A952" i="7" l="1"/>
  <c r="S951" i="7"/>
  <c r="T951" i="7" s="1"/>
  <c r="V951" i="7" s="1"/>
  <c r="M951" i="8" s="1"/>
  <c r="Y951" i="7"/>
  <c r="Z951" i="7" s="1"/>
  <c r="AB951" i="7" s="1"/>
  <c r="O951" i="8" s="1"/>
  <c r="U952" i="7"/>
  <c r="Y952" i="7" l="1"/>
  <c r="Z952" i="7" s="1"/>
  <c r="AB952" i="7" s="1"/>
  <c r="O952" i="8" s="1"/>
  <c r="A953" i="7"/>
  <c r="S952" i="7"/>
  <c r="T952" i="7" s="1"/>
  <c r="V952" i="7" s="1"/>
  <c r="M952" i="8" s="1"/>
  <c r="U953" i="7"/>
  <c r="AA953" i="7"/>
  <c r="A954" i="7" l="1"/>
  <c r="S953" i="7"/>
  <c r="T953" i="7" s="1"/>
  <c r="V953" i="7" s="1"/>
  <c r="M953" i="8" s="1"/>
  <c r="Y953" i="7"/>
  <c r="Z953" i="7" s="1"/>
  <c r="AB953" i="7" s="1"/>
  <c r="O953" i="8" s="1"/>
  <c r="U954" i="7"/>
  <c r="AA954" i="7"/>
  <c r="Y954" i="7" l="1"/>
  <c r="Z954" i="7" s="1"/>
  <c r="AB954" i="7" s="1"/>
  <c r="O954" i="8" s="1"/>
  <c r="A955" i="7"/>
  <c r="S954" i="7"/>
  <c r="T954" i="7" s="1"/>
  <c r="V954" i="7" s="1"/>
  <c r="M954" i="8" s="1"/>
  <c r="U955" i="7"/>
  <c r="AA955" i="7"/>
  <c r="AA956" i="7"/>
  <c r="A956" i="7" l="1"/>
  <c r="S955" i="7"/>
  <c r="T955" i="7" s="1"/>
  <c r="V955" i="7" s="1"/>
  <c r="M955" i="8" s="1"/>
  <c r="Y955" i="7"/>
  <c r="Z955" i="7" s="1"/>
  <c r="AB955" i="7" s="1"/>
  <c r="O955" i="8" s="1"/>
  <c r="U956" i="7"/>
  <c r="Y956" i="7" l="1"/>
  <c r="Z956" i="7" s="1"/>
  <c r="AB956" i="7" s="1"/>
  <c r="O956" i="8" s="1"/>
  <c r="S956" i="7"/>
  <c r="T956" i="7" s="1"/>
  <c r="V956" i="7" s="1"/>
  <c r="M956" i="8" s="1"/>
  <c r="A957" i="7"/>
  <c r="U957" i="7"/>
  <c r="AA957" i="7"/>
  <c r="AA958" i="7"/>
  <c r="A958" i="7" l="1"/>
  <c r="S957" i="7"/>
  <c r="T957" i="7" s="1"/>
  <c r="V957" i="7" s="1"/>
  <c r="M957" i="8" s="1"/>
  <c r="Y957" i="7"/>
  <c r="Z957" i="7" s="1"/>
  <c r="AB957" i="7" s="1"/>
  <c r="O957" i="8" s="1"/>
  <c r="U958" i="7"/>
  <c r="Y958" i="7" l="1"/>
  <c r="Z958" i="7" s="1"/>
  <c r="AB958" i="7" s="1"/>
  <c r="O958" i="8" s="1"/>
  <c r="S958" i="7"/>
  <c r="T958" i="7" s="1"/>
  <c r="V958" i="7" s="1"/>
  <c r="M958" i="8" s="1"/>
  <c r="A959" i="7"/>
  <c r="U959" i="7"/>
  <c r="AA959" i="7"/>
  <c r="AA960" i="7"/>
  <c r="A960" i="7" l="1"/>
  <c r="S959" i="7"/>
  <c r="T959" i="7" s="1"/>
  <c r="V959" i="7" s="1"/>
  <c r="M959" i="8" s="1"/>
  <c r="Y959" i="7"/>
  <c r="Z959" i="7" s="1"/>
  <c r="AB959" i="7" s="1"/>
  <c r="O959" i="8" s="1"/>
  <c r="U960" i="7"/>
  <c r="Y960" i="7" l="1"/>
  <c r="Z960" i="7" s="1"/>
  <c r="AB960" i="7" s="1"/>
  <c r="O960" i="8" s="1"/>
  <c r="A961" i="7"/>
  <c r="S960" i="7"/>
  <c r="T960" i="7" s="1"/>
  <c r="V960" i="7" s="1"/>
  <c r="M960" i="8" s="1"/>
  <c r="U961" i="7"/>
  <c r="AA961" i="7"/>
  <c r="AA962" i="7"/>
  <c r="A962" i="7" l="1"/>
  <c r="S961" i="7"/>
  <c r="T961" i="7" s="1"/>
  <c r="V961" i="7" s="1"/>
  <c r="M961" i="8" s="1"/>
  <c r="Y961" i="7"/>
  <c r="Z961" i="7" s="1"/>
  <c r="AB961" i="7" s="1"/>
  <c r="O961" i="8" s="1"/>
  <c r="U962" i="7"/>
  <c r="Y962" i="7" l="1"/>
  <c r="Z962" i="7" s="1"/>
  <c r="AB962" i="7" s="1"/>
  <c r="O962" i="8" s="1"/>
  <c r="A963" i="7"/>
  <c r="S962" i="7"/>
  <c r="T962" i="7" s="1"/>
  <c r="V962" i="7" s="1"/>
  <c r="M962" i="8" s="1"/>
  <c r="U963" i="7"/>
  <c r="AA963" i="7"/>
  <c r="A964" i="7" l="1"/>
  <c r="S963" i="7"/>
  <c r="T963" i="7" s="1"/>
  <c r="V963" i="7" s="1"/>
  <c r="M963" i="8" s="1"/>
  <c r="Y963" i="7"/>
  <c r="Z963" i="7" s="1"/>
  <c r="AB963" i="7" s="1"/>
  <c r="O963" i="8" s="1"/>
  <c r="U964" i="7"/>
  <c r="AA964" i="7"/>
  <c r="Y964" i="7" l="1"/>
  <c r="Z964" i="7" s="1"/>
  <c r="AB964" i="7" s="1"/>
  <c r="O964" i="8" s="1"/>
  <c r="A965" i="7"/>
  <c r="S964" i="7"/>
  <c r="T964" i="7" s="1"/>
  <c r="V964" i="7" s="1"/>
  <c r="M964" i="8" s="1"/>
  <c r="U965" i="7"/>
  <c r="AA965" i="7"/>
  <c r="A966" i="7" l="1"/>
  <c r="S965" i="7"/>
  <c r="T965" i="7" s="1"/>
  <c r="V965" i="7" s="1"/>
  <c r="M965" i="8" s="1"/>
  <c r="Y965" i="7"/>
  <c r="Z965" i="7" s="1"/>
  <c r="AB965" i="7" s="1"/>
  <c r="O965" i="8" s="1"/>
  <c r="U966" i="7"/>
  <c r="AA966" i="7"/>
  <c r="Y966" i="7" l="1"/>
  <c r="Z966" i="7" s="1"/>
  <c r="AB966" i="7" s="1"/>
  <c r="O966" i="8" s="1"/>
  <c r="A967" i="7"/>
  <c r="S966" i="7"/>
  <c r="T966" i="7" s="1"/>
  <c r="V966" i="7" s="1"/>
  <c r="M966" i="8" s="1"/>
  <c r="U967" i="7"/>
  <c r="AA967" i="7"/>
  <c r="A968" i="7" l="1"/>
  <c r="S967" i="7"/>
  <c r="T967" i="7" s="1"/>
  <c r="V967" i="7" s="1"/>
  <c r="M967" i="8" s="1"/>
  <c r="Y967" i="7"/>
  <c r="Z967" i="7" s="1"/>
  <c r="AB967" i="7" s="1"/>
  <c r="O967" i="8" s="1"/>
  <c r="U968" i="7"/>
  <c r="AA968" i="7"/>
  <c r="Y968" i="7" l="1"/>
  <c r="Z968" i="7" s="1"/>
  <c r="AB968" i="7" s="1"/>
  <c r="O968" i="8" s="1"/>
  <c r="A969" i="7"/>
  <c r="S968" i="7"/>
  <c r="T968" i="7" s="1"/>
  <c r="V968" i="7" s="1"/>
  <c r="M968" i="8" s="1"/>
  <c r="U969" i="7"/>
  <c r="AA969" i="7"/>
  <c r="A970" i="7" l="1"/>
  <c r="S969" i="7"/>
  <c r="T969" i="7" s="1"/>
  <c r="V969" i="7" s="1"/>
  <c r="M969" i="8" s="1"/>
  <c r="Y969" i="7"/>
  <c r="Z969" i="7" s="1"/>
  <c r="AB969" i="7" s="1"/>
  <c r="O969" i="8" s="1"/>
  <c r="U970" i="7"/>
  <c r="AA970" i="7"/>
  <c r="Y970" i="7" l="1"/>
  <c r="Z970" i="7" s="1"/>
  <c r="AB970" i="7" s="1"/>
  <c r="O970" i="8" s="1"/>
  <c r="A971" i="7"/>
  <c r="S970" i="7"/>
  <c r="T970" i="7" s="1"/>
  <c r="V970" i="7" s="1"/>
  <c r="M970" i="8" s="1"/>
  <c r="U971" i="7"/>
  <c r="AA971" i="7"/>
  <c r="A972" i="7" l="1"/>
  <c r="S971" i="7"/>
  <c r="T971" i="7" s="1"/>
  <c r="V971" i="7" s="1"/>
  <c r="M971" i="8" s="1"/>
  <c r="Y971" i="7"/>
  <c r="Z971" i="7" s="1"/>
  <c r="AB971" i="7" s="1"/>
  <c r="O971" i="8" s="1"/>
  <c r="U972" i="7"/>
  <c r="AA972" i="7"/>
  <c r="Y972" i="7" l="1"/>
  <c r="Z972" i="7" s="1"/>
  <c r="AB972" i="7" s="1"/>
  <c r="O972" i="8" s="1"/>
  <c r="A973" i="7"/>
  <c r="S972" i="7"/>
  <c r="T972" i="7" s="1"/>
  <c r="V972" i="7" s="1"/>
  <c r="M972" i="8" s="1"/>
  <c r="U973" i="7"/>
  <c r="AA973" i="7"/>
  <c r="AA974" i="7"/>
  <c r="A974" i="7" l="1"/>
  <c r="S973" i="7"/>
  <c r="T973" i="7" s="1"/>
  <c r="V973" i="7" s="1"/>
  <c r="M973" i="8" s="1"/>
  <c r="Y973" i="7"/>
  <c r="Z973" i="7" s="1"/>
  <c r="AB973" i="7" s="1"/>
  <c r="O973" i="8" s="1"/>
  <c r="U974" i="7"/>
  <c r="Y974" i="7" l="1"/>
  <c r="Z974" i="7" s="1"/>
  <c r="AB974" i="7" s="1"/>
  <c r="O974" i="8" s="1"/>
  <c r="A975" i="7"/>
  <c r="S974" i="7"/>
  <c r="T974" i="7" s="1"/>
  <c r="V974" i="7" s="1"/>
  <c r="M974" i="8" s="1"/>
  <c r="U975" i="7"/>
  <c r="AA975" i="7"/>
  <c r="AA976" i="7"/>
  <c r="A976" i="7" l="1"/>
  <c r="S975" i="7"/>
  <c r="T975" i="7" s="1"/>
  <c r="V975" i="7" s="1"/>
  <c r="M975" i="8" s="1"/>
  <c r="Y975" i="7"/>
  <c r="Z975" i="7" s="1"/>
  <c r="AB975" i="7" s="1"/>
  <c r="O975" i="8" s="1"/>
  <c r="U976" i="7"/>
  <c r="Y976" i="7" l="1"/>
  <c r="Z976" i="7" s="1"/>
  <c r="AB976" i="7" s="1"/>
  <c r="O976" i="8" s="1"/>
  <c r="A977" i="7"/>
  <c r="S976" i="7"/>
  <c r="T976" i="7" s="1"/>
  <c r="V976" i="7" s="1"/>
  <c r="M976" i="8" s="1"/>
  <c r="U977" i="7"/>
  <c r="AA977" i="7"/>
  <c r="A978" i="7" l="1"/>
  <c r="S977" i="7"/>
  <c r="T977" i="7" s="1"/>
  <c r="V977" i="7" s="1"/>
  <c r="M977" i="8" s="1"/>
  <c r="Y977" i="7"/>
  <c r="Z977" i="7" s="1"/>
  <c r="AB977" i="7" s="1"/>
  <c r="O977" i="8" s="1"/>
  <c r="U978" i="7"/>
  <c r="AA978" i="7"/>
  <c r="Y978" i="7" l="1"/>
  <c r="Z978" i="7" s="1"/>
  <c r="AB978" i="7" s="1"/>
  <c r="O978" i="8" s="1"/>
  <c r="A979" i="7"/>
  <c r="S978" i="7"/>
  <c r="T978" i="7" s="1"/>
  <c r="V978" i="7" s="1"/>
  <c r="M978" i="8" s="1"/>
  <c r="U979" i="7"/>
  <c r="AA979" i="7"/>
  <c r="AA980" i="7"/>
  <c r="A980" i="7" l="1"/>
  <c r="S979" i="7"/>
  <c r="T979" i="7" s="1"/>
  <c r="V979" i="7" s="1"/>
  <c r="M979" i="8" s="1"/>
  <c r="Y979" i="7"/>
  <c r="Z979" i="7" s="1"/>
  <c r="AB979" i="7" s="1"/>
  <c r="O979" i="8" s="1"/>
  <c r="U980" i="7"/>
  <c r="Y980" i="7" l="1"/>
  <c r="Z980" i="7" s="1"/>
  <c r="AB980" i="7" s="1"/>
  <c r="O980" i="8" s="1"/>
  <c r="A981" i="7"/>
  <c r="S980" i="7"/>
  <c r="T980" i="7" s="1"/>
  <c r="V980" i="7" s="1"/>
  <c r="M980" i="8" s="1"/>
  <c r="U981" i="7"/>
  <c r="AA981" i="7"/>
  <c r="AA982" i="7"/>
  <c r="A982" i="7" l="1"/>
  <c r="S981" i="7"/>
  <c r="T981" i="7" s="1"/>
  <c r="V981" i="7" s="1"/>
  <c r="M981" i="8" s="1"/>
  <c r="Y981" i="7"/>
  <c r="Z981" i="7" s="1"/>
  <c r="AB981" i="7" s="1"/>
  <c r="O981" i="8" s="1"/>
  <c r="U982" i="7"/>
  <c r="Y982" i="7" l="1"/>
  <c r="Z982" i="7" s="1"/>
  <c r="AB982" i="7" s="1"/>
  <c r="O982" i="8" s="1"/>
  <c r="A983" i="7"/>
  <c r="S982" i="7"/>
  <c r="T982" i="7" s="1"/>
  <c r="V982" i="7" s="1"/>
  <c r="M982" i="8" s="1"/>
  <c r="U983" i="7"/>
  <c r="AA983" i="7"/>
  <c r="AA984" i="7"/>
  <c r="A984" i="7" l="1"/>
  <c r="S983" i="7"/>
  <c r="T983" i="7" s="1"/>
  <c r="V983" i="7" s="1"/>
  <c r="M983" i="8" s="1"/>
  <c r="Y983" i="7"/>
  <c r="Z983" i="7" s="1"/>
  <c r="AB983" i="7" s="1"/>
  <c r="O983" i="8" s="1"/>
  <c r="U984" i="7"/>
  <c r="Y984" i="7" l="1"/>
  <c r="Z984" i="7" s="1"/>
  <c r="AB984" i="7" s="1"/>
  <c r="O984" i="8" s="1"/>
  <c r="A985" i="7"/>
  <c r="S984" i="7"/>
  <c r="T984" i="7" s="1"/>
  <c r="V984" i="7" s="1"/>
  <c r="M984" i="8" s="1"/>
  <c r="U985" i="7"/>
  <c r="AA985" i="7"/>
  <c r="AA986" i="7"/>
  <c r="A986" i="7" l="1"/>
  <c r="S985" i="7"/>
  <c r="T985" i="7" s="1"/>
  <c r="V985" i="7" s="1"/>
  <c r="M985" i="8" s="1"/>
  <c r="Y985" i="7"/>
  <c r="Z985" i="7" s="1"/>
  <c r="AB985" i="7" s="1"/>
  <c r="O985" i="8" s="1"/>
  <c r="U986" i="7"/>
  <c r="Y986" i="7" l="1"/>
  <c r="Z986" i="7" s="1"/>
  <c r="AB986" i="7" s="1"/>
  <c r="O986" i="8" s="1"/>
  <c r="A987" i="7"/>
  <c r="S986" i="7"/>
  <c r="T986" i="7" s="1"/>
  <c r="V986" i="7" s="1"/>
  <c r="M986" i="8" s="1"/>
  <c r="U987" i="7"/>
  <c r="AA987" i="7"/>
  <c r="AA988" i="7"/>
  <c r="A988" i="7" l="1"/>
  <c r="S987" i="7"/>
  <c r="T987" i="7" s="1"/>
  <c r="V987" i="7" s="1"/>
  <c r="M987" i="8" s="1"/>
  <c r="Y987" i="7"/>
  <c r="Z987" i="7" s="1"/>
  <c r="AB987" i="7" s="1"/>
  <c r="O987" i="8" s="1"/>
  <c r="U988" i="7"/>
  <c r="Y988" i="7" l="1"/>
  <c r="Z988" i="7" s="1"/>
  <c r="AB988" i="7" s="1"/>
  <c r="O988" i="8" s="1"/>
  <c r="A989" i="7"/>
  <c r="S988" i="7"/>
  <c r="T988" i="7" s="1"/>
  <c r="V988" i="7" s="1"/>
  <c r="M988" i="8" s="1"/>
  <c r="U989" i="7"/>
  <c r="AA989" i="7"/>
  <c r="AA990" i="7"/>
  <c r="A990" i="7" l="1"/>
  <c r="S989" i="7"/>
  <c r="T989" i="7" s="1"/>
  <c r="V989" i="7" s="1"/>
  <c r="M989" i="8" s="1"/>
  <c r="Y989" i="7"/>
  <c r="Z989" i="7" s="1"/>
  <c r="AB989" i="7" s="1"/>
  <c r="O989" i="8" s="1"/>
  <c r="U990" i="7"/>
  <c r="Y990" i="7" l="1"/>
  <c r="Z990" i="7" s="1"/>
  <c r="AB990" i="7" s="1"/>
  <c r="O990" i="8" s="1"/>
  <c r="A991" i="7"/>
  <c r="S990" i="7"/>
  <c r="T990" i="7" s="1"/>
  <c r="V990" i="7" s="1"/>
  <c r="M990" i="8" s="1"/>
  <c r="U991" i="7"/>
  <c r="AA991" i="7"/>
  <c r="AA992" i="7"/>
  <c r="A992" i="7" l="1"/>
  <c r="S991" i="7"/>
  <c r="T991" i="7" s="1"/>
  <c r="V991" i="7" s="1"/>
  <c r="M991" i="8" s="1"/>
  <c r="Y991" i="7"/>
  <c r="Z991" i="7" s="1"/>
  <c r="AB991" i="7" s="1"/>
  <c r="O991" i="8" s="1"/>
  <c r="U992" i="7"/>
  <c r="Y992" i="7" l="1"/>
  <c r="Z992" i="7" s="1"/>
  <c r="AB992" i="7" s="1"/>
  <c r="O992" i="8" s="1"/>
  <c r="A993" i="7"/>
  <c r="S992" i="7"/>
  <c r="T992" i="7" s="1"/>
  <c r="V992" i="7" s="1"/>
  <c r="M992" i="8" s="1"/>
  <c r="U993" i="7"/>
  <c r="AA993" i="7"/>
  <c r="AA994" i="7"/>
  <c r="A994" i="7" l="1"/>
  <c r="S993" i="7"/>
  <c r="T993" i="7" s="1"/>
  <c r="V993" i="7" s="1"/>
  <c r="M993" i="8" s="1"/>
  <c r="Y993" i="7"/>
  <c r="Z993" i="7" s="1"/>
  <c r="AB993" i="7" s="1"/>
  <c r="O993" i="8" s="1"/>
  <c r="U994" i="7"/>
  <c r="AA995" i="7"/>
  <c r="Y994" i="7" l="1"/>
  <c r="Z994" i="7" s="1"/>
  <c r="AB994" i="7" s="1"/>
  <c r="O994" i="8" s="1"/>
  <c r="A995" i="7"/>
  <c r="S994" i="7"/>
  <c r="T994" i="7" s="1"/>
  <c r="V994" i="7" s="1"/>
  <c r="M994" i="8" s="1"/>
  <c r="U995" i="7"/>
  <c r="S995" i="7" l="1"/>
  <c r="T995" i="7" s="1"/>
  <c r="V995" i="7" s="1"/>
  <c r="M995" i="8" s="1"/>
  <c r="A996" i="7"/>
  <c r="Y995" i="7"/>
  <c r="Z995" i="7" s="1"/>
  <c r="AB995" i="7" s="1"/>
  <c r="O995" i="8" s="1"/>
  <c r="U996" i="7"/>
  <c r="AA996" i="7"/>
  <c r="AA997" i="7"/>
  <c r="A997" i="7" l="1"/>
  <c r="S996" i="7"/>
  <c r="T996" i="7" s="1"/>
  <c r="V996" i="7" s="1"/>
  <c r="M996" i="8" s="1"/>
  <c r="Y996" i="7"/>
  <c r="Z996" i="7" s="1"/>
  <c r="AB996" i="7" s="1"/>
  <c r="O996" i="8" s="1"/>
  <c r="U997" i="7"/>
  <c r="A998" i="7" l="1"/>
  <c r="Y997" i="7"/>
  <c r="Z997" i="7" s="1"/>
  <c r="AB997" i="7" s="1"/>
  <c r="O997" i="8" s="1"/>
  <c r="S997" i="7"/>
  <c r="T997" i="7" s="1"/>
  <c r="V997" i="7" s="1"/>
  <c r="M997" i="8" s="1"/>
  <c r="U998" i="7"/>
  <c r="AA998" i="7"/>
  <c r="AA999" i="7"/>
  <c r="Y998" i="7" l="1"/>
  <c r="Z998" i="7" s="1"/>
  <c r="AB998" i="7" s="1"/>
  <c r="O998" i="8" s="1"/>
  <c r="S998" i="7"/>
  <c r="T998" i="7" s="1"/>
  <c r="V998" i="7" s="1"/>
  <c r="M998" i="8" s="1"/>
  <c r="A999" i="7"/>
  <c r="U999" i="7"/>
  <c r="Y999" i="7" l="1"/>
  <c r="Z999" i="7" s="1"/>
  <c r="AB999" i="7" s="1"/>
  <c r="O999" i="8" s="1"/>
  <c r="S999" i="7"/>
  <c r="T999" i="7" s="1"/>
  <c r="V999" i="7" s="1"/>
  <c r="M999" i="8" s="1"/>
  <c r="A1000" i="7"/>
  <c r="U1000" i="7"/>
  <c r="AA1000" i="7"/>
  <c r="AA1001" i="7"/>
  <c r="Y1000" i="7" l="1"/>
  <c r="Z1000" i="7" s="1"/>
  <c r="AB1000" i="7" s="1"/>
  <c r="O1000" i="8" s="1"/>
  <c r="S1000" i="7"/>
  <c r="T1000" i="7" s="1"/>
  <c r="V1000" i="7" s="1"/>
  <c r="M1000" i="8" s="1"/>
  <c r="A1001" i="7"/>
  <c r="U1001" i="7"/>
  <c r="Y1001" i="7" l="1"/>
  <c r="Z1001" i="7" s="1"/>
  <c r="AB1001" i="7" s="1"/>
  <c r="O1001" i="8" s="1"/>
  <c r="S1001" i="7"/>
  <c r="T1001" i="7" s="1"/>
  <c r="V1001" i="7" s="1"/>
  <c r="M1001" i="8" s="1"/>
  <c r="A1002" i="7"/>
  <c r="U1002" i="7"/>
  <c r="AA1002" i="7"/>
  <c r="Y1002" i="7" l="1"/>
  <c r="Z1002" i="7" s="1"/>
  <c r="AB1002" i="7" s="1"/>
  <c r="O1002" i="8" s="1"/>
  <c r="S1002" i="7"/>
  <c r="T1002" i="7" s="1"/>
  <c r="V1002" i="7" s="1"/>
  <c r="M1002" i="8" s="1"/>
  <c r="A1003" i="7"/>
  <c r="U1003" i="7"/>
  <c r="AA1003" i="7"/>
  <c r="Y1003" i="7" l="1"/>
  <c r="Z1003" i="7" s="1"/>
  <c r="AB1003" i="7" s="1"/>
  <c r="O1003" i="8" s="1"/>
  <c r="S1003" i="7"/>
  <c r="T1003" i="7" s="1"/>
  <c r="V1003" i="7" s="1"/>
  <c r="M1003" i="8" s="1"/>
  <c r="A1004" i="7"/>
  <c r="U1004" i="7"/>
  <c r="AA1004" i="7"/>
  <c r="Y1004" i="7" l="1"/>
  <c r="Z1004" i="7" s="1"/>
  <c r="AB1004" i="7" s="1"/>
  <c r="O1004" i="8" s="1"/>
  <c r="S1004" i="7"/>
  <c r="T1004" i="7" s="1"/>
  <c r="V1004" i="7" s="1"/>
  <c r="M1004" i="8" s="1"/>
  <c r="A1005" i="7"/>
  <c r="U1005" i="7"/>
  <c r="AA1005" i="7"/>
  <c r="Y1005" i="7" l="1"/>
  <c r="Z1005" i="7" s="1"/>
  <c r="AB1005" i="7" s="1"/>
  <c r="O1005" i="8" s="1"/>
  <c r="S1005" i="7"/>
  <c r="T1005" i="7" s="1"/>
  <c r="V1005" i="7" s="1"/>
  <c r="M1005" i="8" s="1"/>
  <c r="A1006" i="7"/>
  <c r="U1006" i="7"/>
  <c r="AA1006" i="7"/>
  <c r="Y1006" i="7" l="1"/>
  <c r="Z1006" i="7" s="1"/>
  <c r="AB1006" i="7" s="1"/>
  <c r="O1006" i="8" s="1"/>
  <c r="A1007" i="7"/>
  <c r="S1006" i="7"/>
  <c r="T1006" i="7" s="1"/>
  <c r="V1006" i="7" s="1"/>
  <c r="M1006" i="8" s="1"/>
  <c r="U1007" i="7"/>
  <c r="AA1007" i="7"/>
  <c r="Y1007" i="7" l="1"/>
  <c r="Z1007" i="7" s="1"/>
  <c r="AB1007" i="7" s="1"/>
  <c r="O1007" i="8" s="1"/>
  <c r="S1007" i="7"/>
  <c r="T1007" i="7" s="1"/>
  <c r="V1007" i="7" s="1"/>
  <c r="M1007" i="8" s="1"/>
  <c r="A1008" i="7"/>
  <c r="U1008" i="7"/>
  <c r="AA1008" i="7"/>
  <c r="A1009" i="7" l="1"/>
  <c r="S1008" i="7"/>
  <c r="T1008" i="7" s="1"/>
  <c r="V1008" i="7" s="1"/>
  <c r="M1008" i="8" s="1"/>
  <c r="Y1008" i="7"/>
  <c r="Z1008" i="7" s="1"/>
  <c r="AB1008" i="7" s="1"/>
  <c r="O1008" i="8" s="1"/>
  <c r="U1009" i="7"/>
  <c r="AA1009" i="7"/>
  <c r="S1009" i="7" l="1"/>
  <c r="T1009" i="7" s="1"/>
  <c r="V1009" i="7" s="1"/>
  <c r="M1009" i="8" s="1"/>
  <c r="A1010" i="7"/>
  <c r="Y1009" i="7"/>
  <c r="Z1009" i="7" s="1"/>
  <c r="AB1009" i="7" s="1"/>
  <c r="O1009" i="8" s="1"/>
  <c r="U1010" i="7"/>
  <c r="AA1010" i="7"/>
  <c r="Y1010" i="7" l="1"/>
  <c r="Z1010" i="7" s="1"/>
  <c r="AB1010" i="7" s="1"/>
  <c r="O1010" i="8" s="1"/>
  <c r="S1010" i="7"/>
  <c r="T1010" i="7" s="1"/>
  <c r="V1010" i="7" s="1"/>
  <c r="M1010" i="8" s="1"/>
  <c r="A1011" i="7"/>
  <c r="U1011" i="7"/>
  <c r="AA1011" i="7"/>
  <c r="A1012" i="7" l="1"/>
  <c r="S1011" i="7"/>
  <c r="T1011" i="7" s="1"/>
  <c r="V1011" i="7" s="1"/>
  <c r="M1011" i="8" s="1"/>
  <c r="Y1011" i="7"/>
  <c r="Z1011" i="7" s="1"/>
  <c r="AB1011" i="7" s="1"/>
  <c r="O1011" i="8" s="1"/>
  <c r="U1012" i="7"/>
  <c r="AA1012" i="7"/>
  <c r="A1013" i="7" l="1"/>
  <c r="Y1012" i="7"/>
  <c r="Z1012" i="7" s="1"/>
  <c r="AB1012" i="7" s="1"/>
  <c r="O1012" i="8" s="1"/>
  <c r="S1012" i="7"/>
  <c r="T1012" i="7" s="1"/>
  <c r="V1012" i="7" s="1"/>
  <c r="M1012" i="8" s="1"/>
  <c r="U1013" i="7"/>
  <c r="AA1013" i="7"/>
  <c r="Y1013" i="7" l="1"/>
  <c r="Z1013" i="7" s="1"/>
  <c r="AB1013" i="7" s="1"/>
  <c r="O1013" i="8" s="1"/>
  <c r="S1013" i="7"/>
  <c r="T1013" i="7" s="1"/>
  <c r="V1013" i="7" s="1"/>
  <c r="M1013" i="8" s="1"/>
  <c r="A1014" i="7"/>
  <c r="U1014" i="7"/>
  <c r="AA1014" i="7"/>
  <c r="A1015" i="7" l="1"/>
  <c r="Y1014" i="7"/>
  <c r="Z1014" i="7" s="1"/>
  <c r="AB1014" i="7" s="1"/>
  <c r="O1014" i="8" s="1"/>
  <c r="S1014" i="7"/>
  <c r="T1014" i="7" s="1"/>
  <c r="V1014" i="7" s="1"/>
  <c r="M1014" i="8" s="1"/>
  <c r="U1015" i="7"/>
  <c r="AA1015" i="7"/>
  <c r="S1015" i="7" l="1"/>
  <c r="T1015" i="7" s="1"/>
  <c r="V1015" i="7" s="1"/>
  <c r="M1015" i="8" s="1"/>
  <c r="A1016" i="7"/>
  <c r="Y1015" i="7"/>
  <c r="Z1015" i="7" s="1"/>
  <c r="AB1015" i="7" s="1"/>
  <c r="O1015" i="8" s="1"/>
  <c r="U1016" i="7"/>
  <c r="AA1016" i="7"/>
  <c r="S1016" i="7" l="1"/>
  <c r="T1016" i="7" s="1"/>
  <c r="V1016" i="7" s="1"/>
  <c r="M1016" i="8" s="1"/>
  <c r="Y1016" i="7"/>
  <c r="Z1016" i="7" s="1"/>
  <c r="AB1016" i="7" s="1"/>
  <c r="O1016" i="8" s="1"/>
  <c r="A1017" i="7"/>
  <c r="U1017" i="7"/>
  <c r="AA1017" i="7"/>
  <c r="A1018" i="7" l="1"/>
  <c r="Y1017" i="7"/>
  <c r="Z1017" i="7" s="1"/>
  <c r="AB1017" i="7" s="1"/>
  <c r="O1017" i="8" s="1"/>
  <c r="S1017" i="7"/>
  <c r="T1017" i="7" s="1"/>
  <c r="V1017" i="7" s="1"/>
  <c r="M1017" i="8" s="1"/>
  <c r="U1018" i="7"/>
  <c r="AA1018" i="7"/>
  <c r="A1019" i="7" l="1"/>
  <c r="Y1018" i="7"/>
  <c r="Z1018" i="7" s="1"/>
  <c r="AB1018" i="7" s="1"/>
  <c r="O1018" i="8" s="1"/>
  <c r="S1018" i="7"/>
  <c r="T1018" i="7" s="1"/>
  <c r="V1018" i="7" s="1"/>
  <c r="M1018" i="8" s="1"/>
  <c r="U1019" i="7"/>
  <c r="AA1019" i="7"/>
  <c r="S1019" i="7" l="1"/>
  <c r="T1019" i="7" s="1"/>
  <c r="V1019" i="7" s="1"/>
  <c r="M1019" i="8" s="1"/>
  <c r="A1020" i="7"/>
  <c r="Y1019" i="7"/>
  <c r="Z1019" i="7" s="1"/>
  <c r="AB1019" i="7" s="1"/>
  <c r="O1019" i="8" s="1"/>
  <c r="U1020" i="7"/>
  <c r="AA1020" i="7"/>
  <c r="Y1020" i="7" l="1"/>
  <c r="Z1020" i="7" s="1"/>
  <c r="AB1020" i="7" s="1"/>
  <c r="O1020" i="8" s="1"/>
  <c r="A1021" i="7"/>
  <c r="S1020" i="7"/>
  <c r="T1020" i="7" s="1"/>
  <c r="V1020" i="7" s="1"/>
  <c r="M1020" i="8" s="1"/>
  <c r="U1021" i="7"/>
  <c r="AA1021" i="7"/>
  <c r="A1022" i="7" l="1"/>
  <c r="Y1021" i="7"/>
  <c r="Z1021" i="7" s="1"/>
  <c r="AB1021" i="7" s="1"/>
  <c r="O1021" i="8" s="1"/>
  <c r="S1021" i="7"/>
  <c r="T1021" i="7" s="1"/>
  <c r="V1021" i="7" s="1"/>
  <c r="M1021" i="8" s="1"/>
  <c r="U1022" i="7"/>
  <c r="AA1022" i="7"/>
  <c r="Y1022" i="7" l="1"/>
  <c r="Z1022" i="7" s="1"/>
  <c r="AB1022" i="7" s="1"/>
  <c r="O1022" i="8" s="1"/>
  <c r="S1022" i="7"/>
  <c r="T1022" i="7" s="1"/>
  <c r="V1022" i="7" s="1"/>
  <c r="M1022" i="8" s="1"/>
  <c r="A1023" i="7"/>
  <c r="U1023" i="7"/>
  <c r="AA1023" i="7"/>
  <c r="A1024" i="7" l="1"/>
  <c r="Y1023" i="7"/>
  <c r="Z1023" i="7" s="1"/>
  <c r="AB1023" i="7" s="1"/>
  <c r="O1023" i="8" s="1"/>
  <c r="S1023" i="7"/>
  <c r="T1023" i="7" s="1"/>
  <c r="V1023" i="7" s="1"/>
  <c r="M1023" i="8" s="1"/>
  <c r="U1024" i="7"/>
  <c r="AA1024" i="7"/>
  <c r="S1024" i="7" l="1"/>
  <c r="T1024" i="7" s="1"/>
  <c r="V1024" i="7" s="1"/>
  <c r="M1024" i="8" s="1"/>
  <c r="A1025" i="7"/>
  <c r="Y1024" i="7"/>
  <c r="Z1024" i="7" s="1"/>
  <c r="AB1024" i="7" s="1"/>
  <c r="O1024" i="8" s="1"/>
  <c r="U1025" i="7"/>
  <c r="AA1025" i="7"/>
  <c r="A1026" i="7" l="1"/>
  <c r="Y1025" i="7"/>
  <c r="Z1025" i="7" s="1"/>
  <c r="AB1025" i="7" s="1"/>
  <c r="O1025" i="8" s="1"/>
  <c r="S1025" i="7"/>
  <c r="T1025" i="7" s="1"/>
  <c r="V1025" i="7" s="1"/>
  <c r="M1025" i="8" s="1"/>
  <c r="U1026" i="7"/>
  <c r="AA1026" i="7"/>
  <c r="Y1026" i="7" l="1"/>
  <c r="Z1026" i="7" s="1"/>
  <c r="AB1026" i="7" s="1"/>
  <c r="O1026" i="8" s="1"/>
  <c r="S1026" i="7"/>
  <c r="T1026" i="7" s="1"/>
  <c r="V1026" i="7" s="1"/>
  <c r="M1026" i="8" s="1"/>
  <c r="A1027" i="7"/>
  <c r="U1027" i="7"/>
  <c r="AA1027" i="7"/>
  <c r="A1028" i="7" l="1"/>
  <c r="Y1027" i="7"/>
  <c r="Z1027" i="7" s="1"/>
  <c r="AB1027" i="7" s="1"/>
  <c r="O1027" i="8" s="1"/>
  <c r="S1027" i="7"/>
  <c r="T1027" i="7" s="1"/>
  <c r="V1027" i="7" s="1"/>
  <c r="M1027" i="8" s="1"/>
  <c r="U1028" i="7"/>
  <c r="AA1028" i="7"/>
  <c r="A1029" i="7" l="1"/>
  <c r="Y1028" i="7"/>
  <c r="Z1028" i="7" s="1"/>
  <c r="AB1028" i="7" s="1"/>
  <c r="O1028" i="8" s="1"/>
  <c r="S1028" i="7"/>
  <c r="T1028" i="7" s="1"/>
  <c r="V1028" i="7" s="1"/>
  <c r="M1028" i="8" s="1"/>
  <c r="U1029" i="7"/>
  <c r="AA1029" i="7"/>
  <c r="Y1029" i="7" l="1"/>
  <c r="Z1029" i="7" s="1"/>
  <c r="AB1029" i="7" s="1"/>
  <c r="O1029" i="8" s="1"/>
  <c r="S1029" i="7"/>
  <c r="T1029" i="7" s="1"/>
  <c r="V1029" i="7" s="1"/>
  <c r="M1029" i="8" s="1"/>
  <c r="A1030" i="7"/>
  <c r="U1030" i="7"/>
  <c r="AA1030" i="7"/>
  <c r="S1030" i="7" l="1"/>
  <c r="T1030" i="7" s="1"/>
  <c r="V1030" i="7" s="1"/>
  <c r="M1030" i="8" s="1"/>
  <c r="A1031" i="7"/>
  <c r="Y1030" i="7"/>
  <c r="Z1030" i="7" s="1"/>
  <c r="AB1030" i="7" s="1"/>
  <c r="O1030" i="8" s="1"/>
  <c r="U1031" i="7"/>
  <c r="AA1031" i="7"/>
  <c r="A1032" i="7" l="1"/>
  <c r="Y1031" i="7"/>
  <c r="Z1031" i="7" s="1"/>
  <c r="AB1031" i="7" s="1"/>
  <c r="O1031" i="8" s="1"/>
  <c r="S1031" i="7"/>
  <c r="T1031" i="7" s="1"/>
  <c r="V1031" i="7" s="1"/>
  <c r="M1031" i="8" s="1"/>
  <c r="U1032" i="7"/>
  <c r="AA1032" i="7"/>
  <c r="Y1032" i="7" l="1"/>
  <c r="Z1032" i="7" s="1"/>
  <c r="AB1032" i="7" s="1"/>
  <c r="O1032" i="8" s="1"/>
  <c r="A1033" i="7"/>
  <c r="S1032" i="7"/>
  <c r="T1032" i="7" s="1"/>
  <c r="V1032" i="7" s="1"/>
  <c r="M1032" i="8" s="1"/>
  <c r="U1033" i="7"/>
  <c r="AA1033" i="7"/>
  <c r="A1034" i="7" l="1"/>
  <c r="Y1033" i="7"/>
  <c r="Z1033" i="7" s="1"/>
  <c r="AB1033" i="7" s="1"/>
  <c r="O1033" i="8" s="1"/>
  <c r="S1033" i="7"/>
  <c r="T1033" i="7" s="1"/>
  <c r="V1033" i="7" s="1"/>
  <c r="M1033" i="8" s="1"/>
  <c r="U1034" i="7"/>
  <c r="AA1034" i="7"/>
  <c r="A1035" i="7" l="1"/>
  <c r="Y1034" i="7"/>
  <c r="Z1034" i="7" s="1"/>
  <c r="AB1034" i="7" s="1"/>
  <c r="O1034" i="8" s="1"/>
  <c r="S1034" i="7"/>
  <c r="T1034" i="7" s="1"/>
  <c r="V1034" i="7" s="1"/>
  <c r="M1034" i="8" s="1"/>
  <c r="U1035" i="7"/>
  <c r="AA1035" i="7"/>
  <c r="Y1035" i="7" l="1"/>
  <c r="Z1035" i="7" s="1"/>
  <c r="AB1035" i="7" s="1"/>
  <c r="O1035" i="8" s="1"/>
  <c r="S1035" i="7"/>
  <c r="T1035" i="7" s="1"/>
  <c r="V1035" i="7" s="1"/>
  <c r="M1035" i="8" s="1"/>
  <c r="A1036" i="7"/>
  <c r="U1036" i="7"/>
  <c r="AA1036" i="7"/>
  <c r="A1037" i="7" l="1"/>
  <c r="S1036" i="7"/>
  <c r="T1036" i="7" s="1"/>
  <c r="V1036" i="7" s="1"/>
  <c r="M1036" i="8" s="1"/>
  <c r="Y1036" i="7"/>
  <c r="Z1036" i="7" s="1"/>
  <c r="AB1036" i="7" s="1"/>
  <c r="O1036" i="8" s="1"/>
  <c r="U1037" i="7"/>
  <c r="AA1037" i="7"/>
  <c r="S1037" i="7" l="1"/>
  <c r="T1037" i="7" s="1"/>
  <c r="V1037" i="7" s="1"/>
  <c r="M1037" i="8" s="1"/>
  <c r="A1038" i="7"/>
  <c r="Y1037" i="7"/>
  <c r="Z1037" i="7" s="1"/>
  <c r="AB1037" i="7" s="1"/>
  <c r="O1037" i="8" s="1"/>
  <c r="U1038" i="7"/>
  <c r="AA1038" i="7"/>
  <c r="A1039" i="7" l="1"/>
  <c r="Y1038" i="7"/>
  <c r="Z1038" i="7" s="1"/>
  <c r="AB1038" i="7" s="1"/>
  <c r="O1038" i="8" s="1"/>
  <c r="S1038" i="7"/>
  <c r="T1038" i="7" s="1"/>
  <c r="V1038" i="7" s="1"/>
  <c r="M1038" i="8" s="1"/>
  <c r="U1039" i="7"/>
  <c r="AA1039" i="7"/>
  <c r="S1039" i="7" l="1"/>
  <c r="T1039" i="7" s="1"/>
  <c r="V1039" i="7" s="1"/>
  <c r="M1039" i="8" s="1"/>
  <c r="A1040" i="7"/>
  <c r="Y1039" i="7"/>
  <c r="Z1039" i="7" s="1"/>
  <c r="AB1039" i="7" s="1"/>
  <c r="O1039" i="8" s="1"/>
  <c r="U1040" i="7"/>
  <c r="AA1040" i="7"/>
  <c r="A1041" i="7" l="1"/>
  <c r="Y1040" i="7"/>
  <c r="Z1040" i="7" s="1"/>
  <c r="AB1040" i="7" s="1"/>
  <c r="O1040" i="8" s="1"/>
  <c r="S1040" i="7"/>
  <c r="T1040" i="7" s="1"/>
  <c r="V1040" i="7" s="1"/>
  <c r="M1040" i="8" s="1"/>
  <c r="U1041" i="7"/>
  <c r="AA1041" i="7"/>
  <c r="Y1041" i="7" l="1"/>
  <c r="Z1041" i="7" s="1"/>
  <c r="AB1041" i="7" s="1"/>
  <c r="O1041" i="8" s="1"/>
  <c r="A1042" i="7"/>
  <c r="S1041" i="7"/>
  <c r="T1041" i="7" s="1"/>
  <c r="V1041" i="7" s="1"/>
  <c r="M1041" i="8" s="1"/>
  <c r="U1042" i="7"/>
  <c r="AA1042" i="7"/>
  <c r="A1043" i="7" l="1"/>
  <c r="Y1042" i="7"/>
  <c r="Z1042" i="7" s="1"/>
  <c r="AB1042" i="7" s="1"/>
  <c r="O1042" i="8" s="1"/>
  <c r="S1042" i="7"/>
  <c r="T1042" i="7" s="1"/>
  <c r="V1042" i="7" s="1"/>
  <c r="M1042" i="8" s="1"/>
  <c r="U1043" i="7"/>
  <c r="AA1043" i="7"/>
  <c r="S1043" i="7" l="1"/>
  <c r="T1043" i="7" s="1"/>
  <c r="V1043" i="7" s="1"/>
  <c r="M1043" i="8" s="1"/>
  <c r="Y1043" i="7"/>
  <c r="Z1043" i="7" s="1"/>
  <c r="AB1043" i="7" s="1"/>
  <c r="O1043" i="8" s="1"/>
  <c r="A1044" i="7"/>
  <c r="U1044" i="7"/>
  <c r="AA1044" i="7"/>
  <c r="Y1044" i="7" l="1"/>
  <c r="Z1044" i="7" s="1"/>
  <c r="AB1044" i="7" s="1"/>
  <c r="O1044" i="8" s="1"/>
  <c r="A1045" i="7"/>
  <c r="S1044" i="7"/>
  <c r="T1044" i="7" s="1"/>
  <c r="V1044" i="7" s="1"/>
  <c r="M1044" i="8" s="1"/>
  <c r="U1045" i="7"/>
  <c r="AA1045" i="7"/>
  <c r="S1045" i="7" l="1"/>
  <c r="T1045" i="7" s="1"/>
  <c r="V1045" i="7" s="1"/>
  <c r="M1045" i="8" s="1"/>
  <c r="A1046" i="7"/>
  <c r="Y1045" i="7"/>
  <c r="Z1045" i="7" s="1"/>
  <c r="AB1045" i="7" s="1"/>
  <c r="O1045" i="8" s="1"/>
  <c r="U1046" i="7"/>
  <c r="AA1046" i="7"/>
  <c r="Y1046" i="7" l="1"/>
  <c r="Z1046" i="7" s="1"/>
  <c r="AB1046" i="7" s="1"/>
  <c r="O1046" i="8" s="1"/>
  <c r="S1046" i="7"/>
  <c r="T1046" i="7" s="1"/>
  <c r="V1046" i="7" s="1"/>
  <c r="M1046" i="8" s="1"/>
  <c r="A1047" i="7"/>
  <c r="U1047" i="7"/>
  <c r="AA1047" i="7"/>
  <c r="A1048" i="7" l="1"/>
  <c r="Y1047" i="7"/>
  <c r="Z1047" i="7" s="1"/>
  <c r="AB1047" i="7" s="1"/>
  <c r="O1047" i="8" s="1"/>
  <c r="S1047" i="7"/>
  <c r="T1047" i="7" s="1"/>
  <c r="V1047" i="7" s="1"/>
  <c r="M1047" i="8" s="1"/>
  <c r="U1048" i="7"/>
  <c r="AA1048" i="7"/>
  <c r="S1048" i="7" l="1"/>
  <c r="T1048" i="7" s="1"/>
  <c r="V1048" i="7" s="1"/>
  <c r="M1048" i="8" s="1"/>
  <c r="A1049" i="7"/>
  <c r="Y1048" i="7"/>
  <c r="Z1048" i="7" s="1"/>
  <c r="AB1048" i="7" s="1"/>
  <c r="O1048" i="8" s="1"/>
  <c r="U1049" i="7"/>
  <c r="AA1049" i="7"/>
  <c r="A1050" i="7" l="1"/>
  <c r="S1049" i="7"/>
  <c r="T1049" i="7" s="1"/>
  <c r="V1049" i="7" s="1"/>
  <c r="M1049" i="8" s="1"/>
  <c r="Y1049" i="7"/>
  <c r="Z1049" i="7" s="1"/>
  <c r="AB1049" i="7" s="1"/>
  <c r="O1049" i="8" s="1"/>
  <c r="U1050" i="7"/>
  <c r="AA1050" i="7"/>
  <c r="Y1050" i="7" l="1"/>
  <c r="Z1050" i="7" s="1"/>
  <c r="AB1050" i="7" s="1"/>
  <c r="O1050" i="8" s="1"/>
  <c r="S1050" i="7"/>
  <c r="T1050" i="7" s="1"/>
  <c r="V1050" i="7" s="1"/>
  <c r="M1050" i="8" s="1"/>
  <c r="A1051" i="7"/>
  <c r="U1051" i="7"/>
  <c r="AA1051" i="7"/>
  <c r="A1052" i="7" l="1"/>
  <c r="Y1051" i="7"/>
  <c r="Z1051" i="7" s="1"/>
  <c r="AB1051" i="7" s="1"/>
  <c r="O1051" i="8" s="1"/>
  <c r="S1051" i="7"/>
  <c r="T1051" i="7" s="1"/>
  <c r="V1051" i="7" s="1"/>
  <c r="M1051" i="8" s="1"/>
  <c r="U1052" i="7"/>
  <c r="AA1052" i="7"/>
  <c r="A1053" i="7" l="1"/>
  <c r="Y1052" i="7"/>
  <c r="Z1052" i="7" s="1"/>
  <c r="AB1052" i="7" s="1"/>
  <c r="O1052" i="8" s="1"/>
  <c r="S1052" i="7"/>
  <c r="T1052" i="7" s="1"/>
  <c r="V1052" i="7" s="1"/>
  <c r="M1052" i="8" s="1"/>
  <c r="U1053" i="7"/>
  <c r="AA1053" i="7"/>
  <c r="Y1053" i="7" l="1"/>
  <c r="Z1053" i="7" s="1"/>
  <c r="AB1053" i="7" s="1"/>
  <c r="O1053" i="8" s="1"/>
  <c r="A1054" i="7"/>
  <c r="S1053" i="7"/>
  <c r="T1053" i="7" s="1"/>
  <c r="V1053" i="7" s="1"/>
  <c r="M1053" i="8" s="1"/>
  <c r="U1054" i="7"/>
  <c r="AA1054" i="7"/>
  <c r="S1054" i="7" l="1"/>
  <c r="T1054" i="7" s="1"/>
  <c r="V1054" i="7" s="1"/>
  <c r="M1054" i="8" s="1"/>
  <c r="A1055" i="7"/>
  <c r="Y1054" i="7"/>
  <c r="Z1054" i="7" s="1"/>
  <c r="AB1054" i="7" s="1"/>
  <c r="O1054" i="8" s="1"/>
  <c r="U1055" i="7"/>
  <c r="AA1055" i="7"/>
  <c r="A1056" i="7" l="1"/>
  <c r="Y1055" i="7"/>
  <c r="Z1055" i="7" s="1"/>
  <c r="AB1055" i="7" s="1"/>
  <c r="O1055" i="8" s="1"/>
  <c r="S1055" i="7"/>
  <c r="T1055" i="7" s="1"/>
  <c r="V1055" i="7" s="1"/>
  <c r="M1055" i="8" s="1"/>
  <c r="U1056" i="7"/>
  <c r="AA1056" i="7"/>
  <c r="Y1056" i="7" l="1"/>
  <c r="Z1056" i="7" s="1"/>
  <c r="AB1056" i="7" s="1"/>
  <c r="O1056" i="8" s="1"/>
  <c r="A1057" i="7"/>
  <c r="S1056" i="7"/>
  <c r="T1056" i="7" s="1"/>
  <c r="V1056" i="7" s="1"/>
  <c r="M1056" i="8" s="1"/>
  <c r="U1057" i="7"/>
  <c r="AA1057" i="7"/>
  <c r="Y1057" i="7" l="1"/>
  <c r="Z1057" i="7" s="1"/>
  <c r="AB1057" i="7" s="1"/>
  <c r="O1057" i="8" s="1"/>
  <c r="A1058" i="7"/>
  <c r="S1057" i="7"/>
  <c r="T1057" i="7" s="1"/>
  <c r="V1057" i="7" s="1"/>
  <c r="M1057" i="8" s="1"/>
  <c r="U1058" i="7"/>
  <c r="AA1058" i="7"/>
  <c r="A1059" i="7" l="1"/>
  <c r="Y1058" i="7"/>
  <c r="Z1058" i="7" s="1"/>
  <c r="AB1058" i="7" s="1"/>
  <c r="O1058" i="8" s="1"/>
  <c r="S1058" i="7"/>
  <c r="T1058" i="7" s="1"/>
  <c r="V1058" i="7" s="1"/>
  <c r="M1058" i="8" s="1"/>
  <c r="U1059" i="7"/>
  <c r="AA1059" i="7"/>
  <c r="Y1059" i="7" l="1"/>
  <c r="Z1059" i="7" s="1"/>
  <c r="AB1059" i="7" s="1"/>
  <c r="O1059" i="8" s="1"/>
  <c r="S1059" i="7"/>
  <c r="T1059" i="7" s="1"/>
  <c r="V1059" i="7" s="1"/>
  <c r="M1059" i="8" s="1"/>
  <c r="A1060" i="7"/>
  <c r="U1060" i="7"/>
  <c r="AA1060" i="7"/>
  <c r="A1061" i="7" l="1"/>
  <c r="S1060" i="7"/>
  <c r="T1060" i="7" s="1"/>
  <c r="V1060" i="7" s="1"/>
  <c r="M1060" i="8" s="1"/>
  <c r="Y1060" i="7"/>
  <c r="Z1060" i="7" s="1"/>
  <c r="AB1060" i="7" s="1"/>
  <c r="O1060" i="8" s="1"/>
  <c r="U1061" i="7"/>
  <c r="AA1061" i="7"/>
  <c r="S1061" i="7" l="1"/>
  <c r="T1061" i="7" s="1"/>
  <c r="V1061" i="7" s="1"/>
  <c r="M1061" i="8" s="1"/>
  <c r="A1062" i="7"/>
  <c r="Y1061" i="7"/>
  <c r="Z1061" i="7" s="1"/>
  <c r="AB1061" i="7" s="1"/>
  <c r="O1061" i="8" s="1"/>
  <c r="U1062" i="7"/>
  <c r="AA1062" i="7"/>
  <c r="A1063" i="7" l="1"/>
  <c r="S1062" i="7"/>
  <c r="T1062" i="7" s="1"/>
  <c r="V1062" i="7" s="1"/>
  <c r="M1062" i="8" s="1"/>
  <c r="Y1062" i="7"/>
  <c r="Z1062" i="7" s="1"/>
  <c r="AB1062" i="7" s="1"/>
  <c r="O1062" i="8" s="1"/>
  <c r="U1063" i="7"/>
  <c r="AA1063" i="7"/>
  <c r="S1063" i="7" l="1"/>
  <c r="T1063" i="7" s="1"/>
  <c r="V1063" i="7" s="1"/>
  <c r="M1063" i="8" s="1"/>
  <c r="A1064" i="7"/>
  <c r="Y1063" i="7"/>
  <c r="Z1063" i="7" s="1"/>
  <c r="AB1063" i="7" s="1"/>
  <c r="O1063" i="8" s="1"/>
  <c r="U1064" i="7"/>
  <c r="AA1064" i="7"/>
  <c r="A1065" i="7" l="1"/>
  <c r="Y1064" i="7"/>
  <c r="Z1064" i="7" s="1"/>
  <c r="AB1064" i="7" s="1"/>
  <c r="O1064" i="8" s="1"/>
  <c r="S1064" i="7"/>
  <c r="T1064" i="7" s="1"/>
  <c r="V1064" i="7" s="1"/>
  <c r="M1064" i="8" s="1"/>
  <c r="U1065" i="7"/>
  <c r="AA1065" i="7"/>
  <c r="S1065" i="7" l="1"/>
  <c r="T1065" i="7" s="1"/>
  <c r="V1065" i="7" s="1"/>
  <c r="M1065" i="8" s="1"/>
  <c r="Y1065" i="7"/>
  <c r="Z1065" i="7" s="1"/>
  <c r="AB1065" i="7" s="1"/>
  <c r="O1065" i="8" s="1"/>
  <c r="A1066" i="7"/>
  <c r="U1066" i="7"/>
  <c r="AA1066" i="7"/>
  <c r="A1067" i="7" l="1"/>
  <c r="Y1066" i="7"/>
  <c r="Z1066" i="7" s="1"/>
  <c r="AB1066" i="7" s="1"/>
  <c r="O1066" i="8" s="1"/>
  <c r="S1066" i="7"/>
  <c r="T1066" i="7" s="1"/>
  <c r="V1066" i="7" s="1"/>
  <c r="M1066" i="8" s="1"/>
  <c r="U1067" i="7"/>
  <c r="AA1067" i="7"/>
  <c r="S1067" i="7" l="1"/>
  <c r="T1067" i="7" s="1"/>
  <c r="V1067" i="7" s="1"/>
  <c r="M1067" i="8" s="1"/>
  <c r="A1068" i="7"/>
  <c r="Y1067" i="7"/>
  <c r="Z1067" i="7" s="1"/>
  <c r="AB1067" i="7" s="1"/>
  <c r="O1067" i="8" s="1"/>
  <c r="U1068" i="7"/>
  <c r="AA1068" i="7"/>
  <c r="Y1068" i="7" l="1"/>
  <c r="Z1068" i="7" s="1"/>
  <c r="AB1068" i="7" s="1"/>
  <c r="O1068" i="8" s="1"/>
  <c r="A1069" i="7"/>
  <c r="S1068" i="7"/>
  <c r="T1068" i="7" s="1"/>
  <c r="V1068" i="7" s="1"/>
  <c r="M1068" i="8" s="1"/>
  <c r="U1069" i="7"/>
  <c r="AA1069" i="7"/>
  <c r="A1070" i="7" l="1"/>
  <c r="Y1069" i="7"/>
  <c r="Z1069" i="7" s="1"/>
  <c r="AB1069" i="7" s="1"/>
  <c r="O1069" i="8" s="1"/>
  <c r="S1069" i="7"/>
  <c r="T1069" i="7" s="1"/>
  <c r="V1069" i="7" s="1"/>
  <c r="M1069" i="8" s="1"/>
  <c r="U1070" i="7"/>
  <c r="AA1070" i="7"/>
  <c r="Y1070" i="7" l="1"/>
  <c r="Z1070" i="7" s="1"/>
  <c r="AB1070" i="7" s="1"/>
  <c r="O1070" i="8" s="1"/>
  <c r="S1070" i="7"/>
  <c r="T1070" i="7" s="1"/>
  <c r="V1070" i="7" s="1"/>
  <c r="M1070" i="8" s="1"/>
  <c r="A1071" i="7"/>
  <c r="U1071" i="7"/>
  <c r="AA1071" i="7"/>
  <c r="A1072" i="7" l="1"/>
  <c r="Y1071" i="7"/>
  <c r="Z1071" i="7" s="1"/>
  <c r="AB1071" i="7" s="1"/>
  <c r="O1071" i="8" s="1"/>
  <c r="S1071" i="7"/>
  <c r="T1071" i="7" s="1"/>
  <c r="V1071" i="7" s="1"/>
  <c r="M1071" i="8" s="1"/>
  <c r="U1072" i="7"/>
  <c r="AA1072" i="7"/>
  <c r="Y1072" i="7" l="1"/>
  <c r="Z1072" i="7" s="1"/>
  <c r="AB1072" i="7" s="1"/>
  <c r="O1072" i="8" s="1"/>
  <c r="S1072" i="7"/>
  <c r="T1072" i="7" s="1"/>
  <c r="V1072" i="7" s="1"/>
  <c r="M1072" i="8" s="1"/>
  <c r="A1073" i="7"/>
  <c r="U1073" i="7"/>
  <c r="AA1073" i="7"/>
  <c r="A1074" i="7" l="1"/>
  <c r="S1073" i="7"/>
  <c r="T1073" i="7" s="1"/>
  <c r="V1073" i="7" s="1"/>
  <c r="M1073" i="8" s="1"/>
  <c r="Y1073" i="7"/>
  <c r="Z1073" i="7" s="1"/>
  <c r="AB1073" i="7" s="1"/>
  <c r="O1073" i="8" s="1"/>
  <c r="U1074" i="7"/>
  <c r="AA1074" i="7"/>
  <c r="Y1074" i="7" l="1"/>
  <c r="Z1074" i="7" s="1"/>
  <c r="AB1074" i="7" s="1"/>
  <c r="O1074" i="8" s="1"/>
  <c r="S1074" i="7"/>
  <c r="T1074" i="7" s="1"/>
  <c r="V1074" i="7" s="1"/>
  <c r="M1074" i="8" s="1"/>
  <c r="A1075" i="7"/>
  <c r="U1075" i="7"/>
  <c r="AA1075" i="7"/>
  <c r="A1076" i="7" l="1"/>
  <c r="Y1075" i="7"/>
  <c r="Z1075" i="7" s="1"/>
  <c r="AB1075" i="7" s="1"/>
  <c r="O1075" i="8" s="1"/>
  <c r="S1075" i="7"/>
  <c r="T1075" i="7" s="1"/>
  <c r="V1075" i="7" s="1"/>
  <c r="M1075" i="8" s="1"/>
  <c r="U1076" i="7"/>
  <c r="AA1076" i="7"/>
  <c r="S1076" i="7" l="1"/>
  <c r="T1076" i="7" s="1"/>
  <c r="V1076" i="7" s="1"/>
  <c r="M1076" i="8" s="1"/>
  <c r="A1077" i="7"/>
  <c r="Y1076" i="7"/>
  <c r="Z1076" i="7" s="1"/>
  <c r="AB1076" i="7" s="1"/>
  <c r="O1076" i="8" s="1"/>
  <c r="U1077" i="7"/>
  <c r="AA1077" i="7"/>
  <c r="A1078" i="7" l="1"/>
  <c r="Y1077" i="7"/>
  <c r="Z1077" i="7" s="1"/>
  <c r="AB1077" i="7" s="1"/>
  <c r="O1077" i="8" s="1"/>
  <c r="S1077" i="7"/>
  <c r="T1077" i="7" s="1"/>
  <c r="V1077" i="7" s="1"/>
  <c r="M1077" i="8" s="1"/>
  <c r="U1078" i="7"/>
  <c r="AA1078" i="7"/>
  <c r="S1078" i="7" l="1"/>
  <c r="T1078" i="7" s="1"/>
  <c r="V1078" i="7" s="1"/>
  <c r="M1078" i="8" s="1"/>
  <c r="A1079" i="7"/>
  <c r="Y1078" i="7"/>
  <c r="Z1078" i="7" s="1"/>
  <c r="AB1078" i="7" s="1"/>
  <c r="O1078" i="8" s="1"/>
  <c r="U1079" i="7"/>
  <c r="AA1079" i="7"/>
  <c r="A1080" i="7" l="1"/>
  <c r="Y1079" i="7"/>
  <c r="Z1079" i="7" s="1"/>
  <c r="AB1079" i="7" s="1"/>
  <c r="O1079" i="8" s="1"/>
  <c r="S1079" i="7"/>
  <c r="T1079" i="7" s="1"/>
  <c r="V1079" i="7" s="1"/>
  <c r="M1079" i="8" s="1"/>
  <c r="U1080" i="7"/>
  <c r="AA1080" i="7"/>
  <c r="Y1080" i="7" l="1"/>
  <c r="Z1080" i="7" s="1"/>
  <c r="AB1080" i="7" s="1"/>
  <c r="O1080" i="8" s="1"/>
  <c r="A1081" i="7"/>
  <c r="S1080" i="7"/>
  <c r="T1080" i="7" s="1"/>
  <c r="V1080" i="7" s="1"/>
  <c r="M1080" i="8" s="1"/>
  <c r="U1081" i="7"/>
  <c r="AA1081" i="7"/>
  <c r="Y1081" i="7" l="1"/>
  <c r="Z1081" i="7" s="1"/>
  <c r="AB1081" i="7" s="1"/>
  <c r="O1081" i="8" s="1"/>
  <c r="A1082" i="7"/>
  <c r="S1081" i="7"/>
  <c r="T1081" i="7" s="1"/>
  <c r="V1081" i="7" s="1"/>
  <c r="M1081" i="8" s="1"/>
  <c r="U1082" i="7"/>
  <c r="AA1082" i="7"/>
  <c r="A1083" i="7" l="1"/>
  <c r="Y1082" i="7"/>
  <c r="Z1082" i="7" s="1"/>
  <c r="AB1082" i="7" s="1"/>
  <c r="O1082" i="8" s="1"/>
  <c r="S1082" i="7"/>
  <c r="T1082" i="7" s="1"/>
  <c r="V1082" i="7" s="1"/>
  <c r="M1082" i="8" s="1"/>
  <c r="U1083" i="7"/>
  <c r="AA1083" i="7"/>
  <c r="Y1083" i="7" l="1"/>
  <c r="Z1083" i="7" s="1"/>
  <c r="AB1083" i="7" s="1"/>
  <c r="O1083" i="8" s="1"/>
  <c r="S1083" i="7"/>
  <c r="T1083" i="7" s="1"/>
  <c r="V1083" i="7" s="1"/>
  <c r="M1083" i="8" s="1"/>
  <c r="A1084" i="7"/>
  <c r="U1084" i="7"/>
  <c r="AA1084" i="7"/>
  <c r="A1085" i="7" l="1"/>
  <c r="S1084" i="7"/>
  <c r="T1084" i="7" s="1"/>
  <c r="V1084" i="7" s="1"/>
  <c r="M1084" i="8" s="1"/>
  <c r="Y1084" i="7"/>
  <c r="Z1084" i="7" s="1"/>
  <c r="AB1084" i="7" s="1"/>
  <c r="O1084" i="8" s="1"/>
  <c r="U1085" i="7"/>
  <c r="AA1085" i="7"/>
  <c r="S1085" i="7" l="1"/>
  <c r="T1085" i="7" s="1"/>
  <c r="V1085" i="7" s="1"/>
  <c r="M1085" i="8" s="1"/>
  <c r="A1086" i="7"/>
  <c r="Y1085" i="7"/>
  <c r="Z1085" i="7" s="1"/>
  <c r="AB1085" i="7" s="1"/>
  <c r="O1085" i="8" s="1"/>
  <c r="U1086" i="7"/>
  <c r="AA1086" i="7"/>
  <c r="A1087" i="7" l="1"/>
  <c r="Y1086" i="7"/>
  <c r="Z1086" i="7" s="1"/>
  <c r="AB1086" i="7" s="1"/>
  <c r="O1086" i="8" s="1"/>
  <c r="S1086" i="7"/>
  <c r="T1086" i="7" s="1"/>
  <c r="V1086" i="7" s="1"/>
  <c r="M1086" i="8" s="1"/>
  <c r="U1087" i="7"/>
  <c r="AA1087" i="7"/>
  <c r="S1087" i="7" l="1"/>
  <c r="T1087" i="7" s="1"/>
  <c r="V1087" i="7" s="1"/>
  <c r="M1087" i="8" s="1"/>
  <c r="A1088" i="7"/>
  <c r="Y1087" i="7"/>
  <c r="Z1087" i="7" s="1"/>
  <c r="AB1087" i="7" s="1"/>
  <c r="O1087" i="8" s="1"/>
  <c r="U1088" i="7"/>
  <c r="AA1088" i="7"/>
  <c r="A1089" i="7" l="1"/>
  <c r="Y1088" i="7"/>
  <c r="Z1088" i="7" s="1"/>
  <c r="AB1088" i="7" s="1"/>
  <c r="O1088" i="8" s="1"/>
  <c r="S1088" i="7"/>
  <c r="T1088" i="7" s="1"/>
  <c r="V1088" i="7" s="1"/>
  <c r="M1088" i="8" s="1"/>
  <c r="U1089" i="7"/>
  <c r="AA1089" i="7"/>
  <c r="S1089" i="7" l="1"/>
  <c r="T1089" i="7" s="1"/>
  <c r="V1089" i="7" s="1"/>
  <c r="M1089" i="8" s="1"/>
  <c r="Y1089" i="7"/>
  <c r="Z1089" i="7" s="1"/>
  <c r="AB1089" i="7" s="1"/>
  <c r="O1089" i="8" s="1"/>
  <c r="A1090" i="7"/>
  <c r="U1090" i="7"/>
  <c r="AA1090" i="7"/>
  <c r="A1091" i="7" l="1"/>
  <c r="Y1090" i="7"/>
  <c r="Z1090" i="7" s="1"/>
  <c r="AB1090" i="7" s="1"/>
  <c r="O1090" i="8" s="1"/>
  <c r="S1090" i="7"/>
  <c r="T1090" i="7" s="1"/>
  <c r="V1090" i="7" s="1"/>
  <c r="M1090" i="8" s="1"/>
  <c r="U1091" i="7"/>
  <c r="AA1091" i="7"/>
  <c r="S1091" i="7" l="1"/>
  <c r="T1091" i="7" s="1"/>
  <c r="V1091" i="7" s="1"/>
  <c r="M1091" i="8" s="1"/>
  <c r="Y1091" i="7"/>
  <c r="Z1091" i="7" s="1"/>
  <c r="AB1091" i="7" s="1"/>
  <c r="O1091" i="8" s="1"/>
  <c r="A1092" i="7"/>
  <c r="U1092" i="7"/>
  <c r="AA1092" i="7"/>
  <c r="Y1092" i="7" l="1"/>
  <c r="Z1092" i="7" s="1"/>
  <c r="AB1092" i="7" s="1"/>
  <c r="O1092" i="8" s="1"/>
  <c r="A1093" i="7"/>
  <c r="S1092" i="7"/>
  <c r="T1092" i="7" s="1"/>
  <c r="V1092" i="7" s="1"/>
  <c r="M1092" i="8" s="1"/>
  <c r="U1093" i="7"/>
  <c r="AA1093" i="7"/>
  <c r="S1093" i="7" l="1"/>
  <c r="T1093" i="7" s="1"/>
  <c r="V1093" i="7" s="1"/>
  <c r="M1093" i="8" s="1"/>
  <c r="A1094" i="7"/>
  <c r="Y1093" i="7"/>
  <c r="Z1093" i="7" s="1"/>
  <c r="AB1093" i="7" s="1"/>
  <c r="O1093" i="8" s="1"/>
  <c r="U1094" i="7"/>
  <c r="AA1094" i="7"/>
  <c r="Y1094" i="7" l="1"/>
  <c r="Z1094" i="7" s="1"/>
  <c r="AB1094" i="7" s="1"/>
  <c r="O1094" i="8" s="1"/>
  <c r="S1094" i="7"/>
  <c r="T1094" i="7" s="1"/>
  <c r="V1094" i="7" s="1"/>
  <c r="M1094" i="8" s="1"/>
  <c r="A1095" i="7"/>
  <c r="U1095" i="7"/>
  <c r="AA1095" i="7"/>
  <c r="A1096" i="7" l="1"/>
  <c r="Y1095" i="7"/>
  <c r="Z1095" i="7" s="1"/>
  <c r="AB1095" i="7" s="1"/>
  <c r="O1095" i="8" s="1"/>
  <c r="S1095" i="7"/>
  <c r="T1095" i="7" s="1"/>
  <c r="V1095" i="7" s="1"/>
  <c r="M1095" i="8" s="1"/>
  <c r="U1096" i="7"/>
  <c r="AA1096" i="7"/>
  <c r="Y1096" i="7" l="1"/>
  <c r="Z1096" i="7" s="1"/>
  <c r="AB1096" i="7" s="1"/>
  <c r="O1096" i="8" s="1"/>
  <c r="S1096" i="7"/>
  <c r="T1096" i="7" s="1"/>
  <c r="V1096" i="7" s="1"/>
  <c r="M1096" i="8" s="1"/>
  <c r="A1097" i="7"/>
  <c r="U1097" i="7"/>
  <c r="AA1097" i="7"/>
  <c r="A1098" i="7" l="1"/>
  <c r="S1097" i="7"/>
  <c r="T1097" i="7" s="1"/>
  <c r="V1097" i="7" s="1"/>
  <c r="M1097" i="8" s="1"/>
  <c r="Y1097" i="7"/>
  <c r="Z1097" i="7" s="1"/>
  <c r="AB1097" i="7" s="1"/>
  <c r="O1097" i="8" s="1"/>
  <c r="U1098" i="7"/>
  <c r="AA1098" i="7"/>
  <c r="Y1098" i="7" l="1"/>
  <c r="Z1098" i="7" s="1"/>
  <c r="AB1098" i="7" s="1"/>
  <c r="O1098" i="8" s="1"/>
  <c r="S1098" i="7"/>
  <c r="T1098" i="7" s="1"/>
  <c r="V1098" i="7" s="1"/>
  <c r="M1098" i="8" s="1"/>
  <c r="A1099" i="7"/>
  <c r="U1099" i="7"/>
  <c r="AA1099" i="7"/>
  <c r="A1100" i="7" l="1"/>
  <c r="Y1099" i="7"/>
  <c r="Z1099" i="7" s="1"/>
  <c r="AB1099" i="7" s="1"/>
  <c r="O1099" i="8" s="1"/>
  <c r="S1099" i="7"/>
  <c r="T1099" i="7" s="1"/>
  <c r="V1099" i="7" s="1"/>
  <c r="M1099" i="8" s="1"/>
  <c r="U1100" i="7"/>
  <c r="AA1100" i="7"/>
  <c r="S1100" i="7" l="1"/>
  <c r="T1100" i="7" s="1"/>
  <c r="V1100" i="7" s="1"/>
  <c r="M1100" i="8" s="1"/>
  <c r="A1101" i="7"/>
  <c r="Y1100" i="7"/>
  <c r="Z1100" i="7" s="1"/>
  <c r="AB1100" i="7" s="1"/>
  <c r="O1100" i="8" s="1"/>
  <c r="U1101" i="7"/>
  <c r="AA1101" i="7"/>
  <c r="A1102" i="7" l="1"/>
  <c r="Y1101" i="7"/>
  <c r="Z1101" i="7" s="1"/>
  <c r="AB1101" i="7" s="1"/>
  <c r="O1101" i="8" s="1"/>
  <c r="S1101" i="7"/>
  <c r="T1101" i="7" s="1"/>
  <c r="V1101" i="7" s="1"/>
  <c r="M1101" i="8" s="1"/>
  <c r="U1102" i="7"/>
  <c r="AA1102" i="7"/>
  <c r="S1102" i="7" l="1"/>
  <c r="T1102" i="7" s="1"/>
  <c r="V1102" i="7" s="1"/>
  <c r="M1102" i="8" s="1"/>
  <c r="Y1102" i="7"/>
  <c r="Z1102" i="7" s="1"/>
  <c r="AB1102" i="7" s="1"/>
  <c r="O1102" i="8" s="1"/>
  <c r="A1103" i="7"/>
  <c r="U1103" i="7"/>
  <c r="AA1103" i="7"/>
  <c r="A1104" i="7" l="1"/>
  <c r="Y1103" i="7"/>
  <c r="Z1103" i="7" s="1"/>
  <c r="AB1103" i="7" s="1"/>
  <c r="O1103" i="8" s="1"/>
  <c r="S1103" i="7"/>
  <c r="T1103" i="7" s="1"/>
  <c r="V1103" i="7" s="1"/>
  <c r="M1103" i="8" s="1"/>
  <c r="U1104" i="7"/>
  <c r="AA1104" i="7"/>
  <c r="Y1104" i="7" l="1"/>
  <c r="Z1104" i="7" s="1"/>
  <c r="AB1104" i="7" s="1"/>
  <c r="O1104" i="8" s="1"/>
  <c r="S1104" i="7"/>
  <c r="T1104" i="7" s="1"/>
  <c r="V1104" i="7" s="1"/>
  <c r="M1104" i="8" s="1"/>
  <c r="A1105" i="7"/>
  <c r="U1105" i="7"/>
  <c r="AA1105" i="7"/>
  <c r="Y1105" i="7" l="1"/>
  <c r="Z1105" i="7" s="1"/>
  <c r="AB1105" i="7" s="1"/>
  <c r="O1105" i="8" s="1"/>
  <c r="A1106" i="7"/>
  <c r="S1105" i="7"/>
  <c r="T1105" i="7" s="1"/>
  <c r="V1105" i="7" s="1"/>
  <c r="M1105" i="8" s="1"/>
  <c r="U1106" i="7"/>
  <c r="AA1106" i="7"/>
  <c r="A1107" i="7" l="1"/>
  <c r="S1106" i="7"/>
  <c r="T1106" i="7" s="1"/>
  <c r="V1106" i="7" s="1"/>
  <c r="M1106" i="8" s="1"/>
  <c r="Y1106" i="7"/>
  <c r="Z1106" i="7" s="1"/>
  <c r="AB1106" i="7" s="1"/>
  <c r="O1106" i="8" s="1"/>
  <c r="U1107" i="7"/>
  <c r="AA1107" i="7"/>
  <c r="Y1107" i="7" l="1"/>
  <c r="Z1107" i="7" s="1"/>
  <c r="AB1107" i="7" s="1"/>
  <c r="O1107" i="8" s="1"/>
  <c r="S1107" i="7"/>
  <c r="T1107" i="7" s="1"/>
  <c r="V1107" i="7" s="1"/>
  <c r="M1107" i="8" s="1"/>
  <c r="A1108" i="7"/>
  <c r="U1108" i="7"/>
  <c r="AA1108" i="7"/>
  <c r="A1109" i="7" l="1"/>
  <c r="S1108" i="7"/>
  <c r="T1108" i="7" s="1"/>
  <c r="V1108" i="7" s="1"/>
  <c r="M1108" i="8" s="1"/>
  <c r="Y1108" i="7"/>
  <c r="Z1108" i="7" s="1"/>
  <c r="AB1108" i="7" s="1"/>
  <c r="O1108" i="8" s="1"/>
  <c r="U1109" i="7"/>
  <c r="AA1109" i="7"/>
  <c r="S1109" i="7" l="1"/>
  <c r="T1109" i="7" s="1"/>
  <c r="V1109" i="7" s="1"/>
  <c r="M1109" i="8" s="1"/>
  <c r="A1110" i="7"/>
  <c r="Y1109" i="7"/>
  <c r="Z1109" i="7" s="1"/>
  <c r="AB1109" i="7" s="1"/>
  <c r="O1109" i="8" s="1"/>
  <c r="U1110" i="7"/>
  <c r="AA1110" i="7"/>
  <c r="A1111" i="7" l="1"/>
  <c r="Y1110" i="7"/>
  <c r="Z1110" i="7" s="1"/>
  <c r="AB1110" i="7" s="1"/>
  <c r="O1110" i="8" s="1"/>
  <c r="S1110" i="7"/>
  <c r="T1110" i="7" s="1"/>
  <c r="V1110" i="7" s="1"/>
  <c r="M1110" i="8" s="1"/>
  <c r="U1111" i="7"/>
  <c r="AA1111" i="7"/>
  <c r="S1111" i="7" l="1"/>
  <c r="T1111" i="7" s="1"/>
  <c r="V1111" i="7" s="1"/>
  <c r="M1111" i="8" s="1"/>
  <c r="A1112" i="7"/>
  <c r="Y1111" i="7"/>
  <c r="Z1111" i="7" s="1"/>
  <c r="AB1111" i="7" s="1"/>
  <c r="O1111" i="8" s="1"/>
  <c r="U1112" i="7"/>
  <c r="AA1112" i="7"/>
  <c r="A1113" i="7" l="1"/>
  <c r="Y1112" i="7"/>
  <c r="Z1112" i="7" s="1"/>
  <c r="AB1112" i="7" s="1"/>
  <c r="O1112" i="8" s="1"/>
  <c r="S1112" i="7"/>
  <c r="T1112" i="7" s="1"/>
  <c r="V1112" i="7" s="1"/>
  <c r="M1112" i="8" s="1"/>
  <c r="U1113" i="7"/>
  <c r="AA1113" i="7"/>
  <c r="S1113" i="7" l="1"/>
  <c r="T1113" i="7" s="1"/>
  <c r="V1113" i="7" s="1"/>
  <c r="M1113" i="8" s="1"/>
  <c r="Y1113" i="7"/>
  <c r="Z1113" i="7" s="1"/>
  <c r="AB1113" i="7" s="1"/>
  <c r="O1113" i="8" s="1"/>
  <c r="A1114" i="7"/>
  <c r="U1114" i="7"/>
  <c r="AA1114" i="7"/>
  <c r="A1115" i="7" l="1"/>
  <c r="Y1114" i="7"/>
  <c r="Z1114" i="7" s="1"/>
  <c r="AB1114" i="7" s="1"/>
  <c r="O1114" i="8" s="1"/>
  <c r="S1114" i="7"/>
  <c r="T1114" i="7" s="1"/>
  <c r="V1114" i="7" s="1"/>
  <c r="M1114" i="8" s="1"/>
  <c r="U1115" i="7"/>
  <c r="AA1115" i="7"/>
  <c r="S1115" i="7" l="1"/>
  <c r="T1115" i="7" s="1"/>
  <c r="V1115" i="7" s="1"/>
  <c r="M1115" i="8" s="1"/>
  <c r="A1116" i="7"/>
  <c r="Y1115" i="7"/>
  <c r="Z1115" i="7" s="1"/>
  <c r="AB1115" i="7" s="1"/>
  <c r="O1115" i="8" s="1"/>
  <c r="U1116" i="7"/>
  <c r="AA1116" i="7"/>
  <c r="Y1116" i="7" l="1"/>
  <c r="Z1116" i="7" s="1"/>
  <c r="AB1116" i="7" s="1"/>
  <c r="O1116" i="8" s="1"/>
  <c r="A1117" i="7"/>
  <c r="S1116" i="7"/>
  <c r="T1116" i="7" s="1"/>
  <c r="V1116" i="7" s="1"/>
  <c r="M1116" i="8" s="1"/>
  <c r="U1117" i="7"/>
  <c r="AA1117" i="7"/>
  <c r="Y1117" i="7" l="1"/>
  <c r="Z1117" i="7" s="1"/>
  <c r="AB1117" i="7" s="1"/>
  <c r="O1117" i="8" s="1"/>
  <c r="S1117" i="7"/>
  <c r="T1117" i="7" s="1"/>
  <c r="V1117" i="7" s="1"/>
  <c r="M1117" i="8" s="1"/>
  <c r="A1118" i="7"/>
  <c r="U1118" i="7"/>
  <c r="AA1118" i="7"/>
  <c r="Y1118" i="7" l="1"/>
  <c r="Z1118" i="7" s="1"/>
  <c r="AB1118" i="7" s="1"/>
  <c r="O1118" i="8" s="1"/>
  <c r="S1118" i="7"/>
  <c r="T1118" i="7" s="1"/>
  <c r="V1118" i="7" s="1"/>
  <c r="M1118" i="8" s="1"/>
  <c r="A1119" i="7"/>
  <c r="U1119" i="7"/>
  <c r="AA1119" i="7"/>
  <c r="A1120" i="7" l="1"/>
  <c r="S1119" i="7"/>
  <c r="T1119" i="7" s="1"/>
  <c r="V1119" i="7" s="1"/>
  <c r="M1119" i="8" s="1"/>
  <c r="Y1119" i="7"/>
  <c r="Z1119" i="7" s="1"/>
  <c r="AB1119" i="7" s="1"/>
  <c r="O1119" i="8" s="1"/>
  <c r="U1120" i="7"/>
  <c r="AA1120" i="7"/>
  <c r="Y1120" i="7" l="1"/>
  <c r="Z1120" i="7" s="1"/>
  <c r="AB1120" i="7" s="1"/>
  <c r="O1120" i="8" s="1"/>
  <c r="S1120" i="7"/>
  <c r="T1120" i="7" s="1"/>
  <c r="V1120" i="7" s="1"/>
  <c r="M1120" i="8" s="1"/>
  <c r="A1121" i="7"/>
  <c r="U1121" i="7"/>
  <c r="AA1121" i="7"/>
  <c r="A1122" i="7" l="1"/>
  <c r="S1121" i="7"/>
  <c r="T1121" i="7" s="1"/>
  <c r="V1121" i="7" s="1"/>
  <c r="M1121" i="8" s="1"/>
  <c r="Y1121" i="7"/>
  <c r="Z1121" i="7" s="1"/>
  <c r="AB1121" i="7" s="1"/>
  <c r="O1121" i="8" s="1"/>
  <c r="U1122" i="7"/>
  <c r="AA1122" i="7"/>
  <c r="Y1122" i="7" l="1"/>
  <c r="Z1122" i="7" s="1"/>
  <c r="AB1122" i="7" s="1"/>
  <c r="O1122" i="8" s="1"/>
  <c r="S1122" i="7"/>
  <c r="T1122" i="7" s="1"/>
  <c r="V1122" i="7" s="1"/>
  <c r="M1122" i="8" s="1"/>
  <c r="A1123" i="7"/>
  <c r="U1123" i="7"/>
  <c r="AA1123" i="7"/>
  <c r="A1124" i="7" l="1"/>
  <c r="Y1123" i="7"/>
  <c r="Z1123" i="7" s="1"/>
  <c r="AB1123" i="7" s="1"/>
  <c r="O1123" i="8" s="1"/>
  <c r="S1123" i="7"/>
  <c r="T1123" i="7" s="1"/>
  <c r="V1123" i="7" s="1"/>
  <c r="M1123" i="8" s="1"/>
  <c r="U1124" i="7"/>
  <c r="AA1124" i="7"/>
  <c r="S1124" i="7" l="1"/>
  <c r="T1124" i="7" s="1"/>
  <c r="V1124" i="7" s="1"/>
  <c r="M1124" i="8" s="1"/>
  <c r="A1125" i="7"/>
  <c r="Y1124" i="7"/>
  <c r="Z1124" i="7" s="1"/>
  <c r="AB1124" i="7" s="1"/>
  <c r="O1124" i="8" s="1"/>
  <c r="U1125" i="7"/>
  <c r="AA1125" i="7"/>
  <c r="A1126" i="7" l="1"/>
  <c r="Y1125" i="7"/>
  <c r="Z1125" i="7" s="1"/>
  <c r="AB1125" i="7" s="1"/>
  <c r="O1125" i="8" s="1"/>
  <c r="S1125" i="7"/>
  <c r="T1125" i="7" s="1"/>
  <c r="V1125" i="7" s="1"/>
  <c r="M1125" i="8" s="1"/>
  <c r="U1126" i="7"/>
  <c r="AA1126" i="7"/>
  <c r="S1126" i="7" l="1"/>
  <c r="T1126" i="7" s="1"/>
  <c r="V1126" i="7" s="1"/>
  <c r="M1126" i="8" s="1"/>
  <c r="A1127" i="7"/>
  <c r="Y1126" i="7"/>
  <c r="Z1126" i="7" s="1"/>
  <c r="AB1126" i="7" s="1"/>
  <c r="O1126" i="8" s="1"/>
  <c r="U1127" i="7"/>
  <c r="AA1127" i="7"/>
  <c r="A1128" i="7" l="1"/>
  <c r="Y1127" i="7"/>
  <c r="Z1127" i="7" s="1"/>
  <c r="AB1127" i="7" s="1"/>
  <c r="O1127" i="8" s="1"/>
  <c r="S1127" i="7"/>
  <c r="T1127" i="7" s="1"/>
  <c r="V1127" i="7" s="1"/>
  <c r="M1127" i="8" s="1"/>
  <c r="U1128" i="7"/>
  <c r="AA1128" i="7"/>
  <c r="Y1128" i="7" l="1"/>
  <c r="Z1128" i="7" s="1"/>
  <c r="AB1128" i="7" s="1"/>
  <c r="O1128" i="8" s="1"/>
  <c r="A1129" i="7"/>
  <c r="S1128" i="7"/>
  <c r="T1128" i="7" s="1"/>
  <c r="V1128" i="7" s="1"/>
  <c r="M1128" i="8" s="1"/>
  <c r="U1129" i="7"/>
  <c r="AA1129" i="7"/>
  <c r="Y1129" i="7" l="1"/>
  <c r="Z1129" i="7" s="1"/>
  <c r="AB1129" i="7" s="1"/>
  <c r="O1129" i="8" s="1"/>
  <c r="A1130" i="7"/>
  <c r="S1129" i="7"/>
  <c r="T1129" i="7" s="1"/>
  <c r="V1129" i="7" s="1"/>
  <c r="M1129" i="8" s="1"/>
  <c r="U1130" i="7"/>
  <c r="AA1130" i="7"/>
  <c r="A1131" i="7" l="1"/>
  <c r="Y1130" i="7"/>
  <c r="Z1130" i="7" s="1"/>
  <c r="AB1130" i="7" s="1"/>
  <c r="O1130" i="8" s="1"/>
  <c r="S1130" i="7"/>
  <c r="T1130" i="7" s="1"/>
  <c r="V1130" i="7" s="1"/>
  <c r="M1130" i="8" s="1"/>
  <c r="U1131" i="7"/>
  <c r="AA1131" i="7"/>
  <c r="Y1131" i="7" l="1"/>
  <c r="Z1131" i="7" s="1"/>
  <c r="AB1131" i="7" s="1"/>
  <c r="O1131" i="8" s="1"/>
  <c r="S1131" i="7"/>
  <c r="T1131" i="7" s="1"/>
  <c r="V1131" i="7" s="1"/>
  <c r="M1131" i="8" s="1"/>
  <c r="A1132" i="7"/>
  <c r="U1132" i="7"/>
  <c r="AA1132" i="7"/>
  <c r="A1133" i="7" l="1"/>
  <c r="S1132" i="7"/>
  <c r="T1132" i="7" s="1"/>
  <c r="V1132" i="7" s="1"/>
  <c r="M1132" i="8" s="1"/>
  <c r="Y1132" i="7"/>
  <c r="Z1132" i="7" s="1"/>
  <c r="AB1132" i="7" s="1"/>
  <c r="O1132" i="8" s="1"/>
  <c r="U1133" i="7"/>
  <c r="AA1133" i="7"/>
  <c r="S1133" i="7" l="1"/>
  <c r="T1133" i="7" s="1"/>
  <c r="V1133" i="7" s="1"/>
  <c r="M1133" i="8" s="1"/>
  <c r="A1134" i="7"/>
  <c r="Y1133" i="7"/>
  <c r="Z1133" i="7" s="1"/>
  <c r="AB1133" i="7" s="1"/>
  <c r="O1133" i="8" s="1"/>
  <c r="U1134" i="7"/>
  <c r="AA1134" i="7"/>
  <c r="A1135" i="7" l="1"/>
  <c r="S1134" i="7"/>
  <c r="T1134" i="7" s="1"/>
  <c r="V1134" i="7" s="1"/>
  <c r="M1134" i="8" s="1"/>
  <c r="Y1134" i="7"/>
  <c r="Z1134" i="7" s="1"/>
  <c r="AB1134" i="7" s="1"/>
  <c r="O1134" i="8" s="1"/>
  <c r="U1135" i="7"/>
  <c r="AA1135" i="7"/>
  <c r="S1135" i="7" l="1"/>
  <c r="T1135" i="7" s="1"/>
  <c r="V1135" i="7" s="1"/>
  <c r="M1135" i="8" s="1"/>
  <c r="A1136" i="7"/>
  <c r="Y1135" i="7"/>
  <c r="Z1135" i="7" s="1"/>
  <c r="AB1135" i="7" s="1"/>
  <c r="O1135" i="8" s="1"/>
  <c r="U1136" i="7"/>
  <c r="AA1136" i="7"/>
  <c r="A1137" i="7" l="1"/>
  <c r="Y1136" i="7"/>
  <c r="Z1136" i="7" s="1"/>
  <c r="AB1136" i="7" s="1"/>
  <c r="O1136" i="8" s="1"/>
  <c r="S1136" i="7"/>
  <c r="T1136" i="7" s="1"/>
  <c r="V1136" i="7" s="1"/>
  <c r="M1136" i="8" s="1"/>
  <c r="U1137" i="7"/>
  <c r="AA1137" i="7"/>
  <c r="S1137" i="7" l="1"/>
  <c r="T1137" i="7" s="1"/>
  <c r="V1137" i="7" s="1"/>
  <c r="M1137" i="8" s="1"/>
  <c r="Y1137" i="7"/>
  <c r="Z1137" i="7" s="1"/>
  <c r="AB1137" i="7" s="1"/>
  <c r="O1137" i="8" s="1"/>
  <c r="A1138" i="7"/>
  <c r="U1138" i="7"/>
  <c r="AA1138" i="7"/>
  <c r="A1139" i="7" l="1"/>
  <c r="Y1138" i="7"/>
  <c r="Z1138" i="7" s="1"/>
  <c r="AB1138" i="7" s="1"/>
  <c r="O1138" i="8" s="1"/>
  <c r="S1138" i="7"/>
  <c r="T1138" i="7" s="1"/>
  <c r="V1138" i="7" s="1"/>
  <c r="M1138" i="8" s="1"/>
  <c r="U1139" i="7"/>
  <c r="AA1139" i="7"/>
  <c r="S1139" i="7" l="1"/>
  <c r="T1139" i="7" s="1"/>
  <c r="V1139" i="7" s="1"/>
  <c r="M1139" i="8" s="1"/>
  <c r="A1140" i="7"/>
  <c r="Y1139" i="7"/>
  <c r="Z1139" i="7" s="1"/>
  <c r="AB1139" i="7" s="1"/>
  <c r="O1139" i="8" s="1"/>
  <c r="U1140" i="7"/>
  <c r="AA1140" i="7"/>
  <c r="Y1140" i="7" l="1"/>
  <c r="Z1140" i="7" s="1"/>
  <c r="AB1140" i="7" s="1"/>
  <c r="O1140" i="8" s="1"/>
  <c r="A1141" i="7"/>
  <c r="S1140" i="7"/>
  <c r="T1140" i="7" s="1"/>
  <c r="V1140" i="7" s="1"/>
  <c r="M1140" i="8" s="1"/>
  <c r="U1141" i="7"/>
  <c r="AA1141" i="7"/>
  <c r="A1142" i="7" l="1"/>
  <c r="Y1141" i="7"/>
  <c r="Z1141" i="7" s="1"/>
  <c r="AB1141" i="7" s="1"/>
  <c r="O1141" i="8" s="1"/>
  <c r="S1141" i="7"/>
  <c r="T1141" i="7" s="1"/>
  <c r="V1141" i="7" s="1"/>
  <c r="M1141" i="8" s="1"/>
  <c r="U1142" i="7"/>
  <c r="AA1142" i="7"/>
  <c r="Y1142" i="7" l="1"/>
  <c r="Z1142" i="7" s="1"/>
  <c r="AB1142" i="7" s="1"/>
  <c r="O1142" i="8" s="1"/>
  <c r="S1142" i="7"/>
  <c r="T1142" i="7" s="1"/>
  <c r="V1142" i="7" s="1"/>
  <c r="M1142" i="8" s="1"/>
  <c r="A1143" i="7"/>
  <c r="U1143" i="7"/>
  <c r="AA1143" i="7"/>
  <c r="A1144" i="7" l="1"/>
  <c r="Y1143" i="7"/>
  <c r="Z1143" i="7" s="1"/>
  <c r="AB1143" i="7" s="1"/>
  <c r="O1143" i="8" s="1"/>
  <c r="S1143" i="7"/>
  <c r="T1143" i="7" s="1"/>
  <c r="V1143" i="7" s="1"/>
  <c r="M1143" i="8" s="1"/>
  <c r="U1144" i="7"/>
  <c r="AA1144" i="7"/>
  <c r="Y1144" i="7" l="1"/>
  <c r="Z1144" i="7" s="1"/>
  <c r="AB1144" i="7" s="1"/>
  <c r="O1144" i="8" s="1"/>
  <c r="S1144" i="7"/>
  <c r="T1144" i="7" s="1"/>
  <c r="V1144" i="7" s="1"/>
  <c r="M1144" i="8" s="1"/>
  <c r="A1145" i="7"/>
  <c r="U1145" i="7"/>
  <c r="AA1145" i="7"/>
  <c r="A1146" i="7" l="1"/>
  <c r="S1145" i="7"/>
  <c r="T1145" i="7" s="1"/>
  <c r="V1145" i="7" s="1"/>
  <c r="M1145" i="8" s="1"/>
  <c r="Y1145" i="7"/>
  <c r="Z1145" i="7" s="1"/>
  <c r="AB1145" i="7" s="1"/>
  <c r="O1145" i="8" s="1"/>
  <c r="U1146" i="7"/>
  <c r="AA1146" i="7"/>
  <c r="Y1146" i="7" l="1"/>
  <c r="Z1146" i="7" s="1"/>
  <c r="AB1146" i="7" s="1"/>
  <c r="O1146" i="8" s="1"/>
  <c r="S1146" i="7"/>
  <c r="T1146" i="7" s="1"/>
  <c r="V1146" i="7" s="1"/>
  <c r="M1146" i="8" s="1"/>
  <c r="A1147" i="7"/>
  <c r="U1147" i="7"/>
  <c r="AA1147" i="7"/>
  <c r="AA1148" i="7"/>
  <c r="A1148" i="7" l="1"/>
  <c r="Y1147" i="7"/>
  <c r="Z1147" i="7" s="1"/>
  <c r="AB1147" i="7" s="1"/>
  <c r="O1147" i="8" s="1"/>
  <c r="S1147" i="7"/>
  <c r="T1147" i="7" s="1"/>
  <c r="V1147" i="7" s="1"/>
  <c r="M1147" i="8" s="1"/>
  <c r="U1148" i="7"/>
  <c r="AA1149" i="7"/>
  <c r="Y1148" i="7" l="1"/>
  <c r="Z1148" i="7" s="1"/>
  <c r="AB1148" i="7" s="1"/>
  <c r="O1148" i="8" s="1"/>
  <c r="A1149" i="7"/>
  <c r="S1148" i="7"/>
  <c r="T1148" i="7" s="1"/>
  <c r="V1148" i="7" s="1"/>
  <c r="M1148" i="8" s="1"/>
  <c r="U1149" i="7"/>
  <c r="A1150" i="7" l="1"/>
  <c r="S1149" i="7"/>
  <c r="T1149" i="7" s="1"/>
  <c r="V1149" i="7" s="1"/>
  <c r="M1149" i="8" s="1"/>
  <c r="Y1149" i="7"/>
  <c r="Z1149" i="7" s="1"/>
  <c r="AB1149" i="7" s="1"/>
  <c r="O1149" i="8" s="1"/>
  <c r="U1150" i="7"/>
  <c r="AA1150" i="7"/>
  <c r="Y1150" i="7" l="1"/>
  <c r="Z1150" i="7" s="1"/>
  <c r="AB1150" i="7" s="1"/>
  <c r="O1150" i="8" s="1"/>
  <c r="A1151" i="7"/>
  <c r="S1150" i="7"/>
  <c r="T1150" i="7" s="1"/>
  <c r="V1150" i="7" s="1"/>
  <c r="M1150" i="8" s="1"/>
  <c r="U1151" i="7"/>
  <c r="AA1151" i="7"/>
  <c r="A1152" i="7" l="1"/>
  <c r="S1151" i="7"/>
  <c r="T1151" i="7" s="1"/>
  <c r="V1151" i="7" s="1"/>
  <c r="M1151" i="8" s="1"/>
  <c r="Y1151" i="7"/>
  <c r="Z1151" i="7" s="1"/>
  <c r="AB1151" i="7" s="1"/>
  <c r="O1151" i="8" s="1"/>
  <c r="U1152" i="7"/>
  <c r="AA1152" i="7"/>
  <c r="Y1152" i="7" l="1"/>
  <c r="Z1152" i="7" s="1"/>
  <c r="AB1152" i="7" s="1"/>
  <c r="O1152" i="8" s="1"/>
  <c r="A1153" i="7"/>
  <c r="S1152" i="7"/>
  <c r="T1152" i="7" s="1"/>
  <c r="V1152" i="7" s="1"/>
  <c r="M1152" i="8" s="1"/>
  <c r="U1153" i="7"/>
  <c r="AA1153" i="7"/>
  <c r="AA1154" i="7"/>
  <c r="A1154" i="7" l="1"/>
  <c r="S1153" i="7"/>
  <c r="T1153" i="7" s="1"/>
  <c r="V1153" i="7" s="1"/>
  <c r="M1153" i="8" s="1"/>
  <c r="Y1153" i="7"/>
  <c r="Z1153" i="7" s="1"/>
  <c r="AB1153" i="7" s="1"/>
  <c r="O1153" i="8" s="1"/>
  <c r="U1154" i="7"/>
  <c r="Y1154" i="7" l="1"/>
  <c r="Z1154" i="7" s="1"/>
  <c r="AB1154" i="7" s="1"/>
  <c r="O1154" i="8" s="1"/>
  <c r="A1155" i="7"/>
  <c r="S1154" i="7"/>
  <c r="T1154" i="7" s="1"/>
  <c r="V1154" i="7" s="1"/>
  <c r="M1154" i="8" s="1"/>
  <c r="U1155" i="7"/>
  <c r="AA1155" i="7"/>
  <c r="A1156" i="7" l="1"/>
  <c r="S1155" i="7"/>
  <c r="T1155" i="7" s="1"/>
  <c r="V1155" i="7" s="1"/>
  <c r="M1155" i="8" s="1"/>
  <c r="Y1155" i="7"/>
  <c r="Z1155" i="7" s="1"/>
  <c r="AB1155" i="7" s="1"/>
  <c r="O1155" i="8" s="1"/>
  <c r="U1156" i="7"/>
  <c r="AA1156" i="7"/>
  <c r="Y1156" i="7" l="1"/>
  <c r="Z1156" i="7" s="1"/>
  <c r="AB1156" i="7" s="1"/>
  <c r="O1156" i="8" s="1"/>
  <c r="A1157" i="7"/>
  <c r="S1156" i="7"/>
  <c r="T1156" i="7" s="1"/>
  <c r="V1156" i="7" s="1"/>
  <c r="M1156" i="8" s="1"/>
  <c r="U1157" i="7"/>
  <c r="AA1157" i="7"/>
  <c r="AA1158" i="7"/>
  <c r="A1158" i="7" l="1"/>
  <c r="S1157" i="7"/>
  <c r="T1157" i="7" s="1"/>
  <c r="V1157" i="7" s="1"/>
  <c r="M1157" i="8" s="1"/>
  <c r="Y1157" i="7"/>
  <c r="Z1157" i="7" s="1"/>
  <c r="AB1157" i="7" s="1"/>
  <c r="O1157" i="8" s="1"/>
  <c r="U1158" i="7"/>
  <c r="AA1159" i="7"/>
  <c r="Y1158" i="7" l="1"/>
  <c r="Z1158" i="7" s="1"/>
  <c r="AB1158" i="7" s="1"/>
  <c r="O1158" i="8" s="1"/>
  <c r="A1159" i="7"/>
  <c r="S1158" i="7"/>
  <c r="T1158" i="7" s="1"/>
  <c r="V1158" i="7" s="1"/>
  <c r="M1158" i="8" s="1"/>
  <c r="U1159" i="7"/>
  <c r="AA1160" i="7"/>
  <c r="A1160" i="7" l="1"/>
  <c r="S1159" i="7"/>
  <c r="T1159" i="7" s="1"/>
  <c r="V1159" i="7" s="1"/>
  <c r="M1159" i="8" s="1"/>
  <c r="Y1159" i="7"/>
  <c r="Z1159" i="7" s="1"/>
  <c r="AB1159" i="7" s="1"/>
  <c r="O1159" i="8" s="1"/>
  <c r="U1160" i="7"/>
  <c r="AA1161" i="7"/>
  <c r="Y1160" i="7" l="1"/>
  <c r="Z1160" i="7" s="1"/>
  <c r="AB1160" i="7" s="1"/>
  <c r="O1160" i="8" s="1"/>
  <c r="A1161" i="7"/>
  <c r="S1160" i="7"/>
  <c r="T1160" i="7" s="1"/>
  <c r="V1160" i="7" s="1"/>
  <c r="M1160" i="8" s="1"/>
  <c r="U1161" i="7"/>
  <c r="A1162" i="7" l="1"/>
  <c r="S1161" i="7"/>
  <c r="T1161" i="7" s="1"/>
  <c r="V1161" i="7" s="1"/>
  <c r="M1161" i="8" s="1"/>
  <c r="Y1161" i="7"/>
  <c r="Z1161" i="7" s="1"/>
  <c r="AB1161" i="7" s="1"/>
  <c r="O1161" i="8" s="1"/>
  <c r="U1162" i="7"/>
  <c r="AA1163" i="7"/>
  <c r="AA1162" i="7"/>
  <c r="Y1162" i="7" l="1"/>
  <c r="Z1162" i="7" s="1"/>
  <c r="AB1162" i="7" s="1"/>
  <c r="O1162" i="8" s="1"/>
  <c r="A1163" i="7"/>
  <c r="S1162" i="7"/>
  <c r="T1162" i="7" s="1"/>
  <c r="V1162" i="7" s="1"/>
  <c r="M1162" i="8" s="1"/>
  <c r="U1163" i="7"/>
  <c r="AA1164" i="7"/>
  <c r="A1164" i="7" l="1"/>
  <c r="S1163" i="7"/>
  <c r="T1163" i="7" s="1"/>
  <c r="V1163" i="7" s="1"/>
  <c r="M1163" i="8" s="1"/>
  <c r="Y1163" i="7"/>
  <c r="Z1163" i="7" s="1"/>
  <c r="AB1163" i="7" s="1"/>
  <c r="O1163" i="8" s="1"/>
  <c r="U1164" i="7"/>
  <c r="AA1165" i="7"/>
  <c r="Y1164" i="7" l="1"/>
  <c r="Z1164" i="7" s="1"/>
  <c r="AB1164" i="7" s="1"/>
  <c r="O1164" i="8" s="1"/>
  <c r="A1165" i="7"/>
  <c r="S1164" i="7"/>
  <c r="T1164" i="7" s="1"/>
  <c r="V1164" i="7" s="1"/>
  <c r="M1164" i="8" s="1"/>
  <c r="U1165" i="7"/>
  <c r="AA1166" i="7"/>
  <c r="A1166" i="7" l="1"/>
  <c r="S1165" i="7"/>
  <c r="T1165" i="7" s="1"/>
  <c r="V1165" i="7" s="1"/>
  <c r="M1165" i="8" s="1"/>
  <c r="Y1165" i="7"/>
  <c r="Z1165" i="7" s="1"/>
  <c r="AB1165" i="7" s="1"/>
  <c r="O1165" i="8" s="1"/>
  <c r="U1166" i="7"/>
  <c r="AA1167" i="7"/>
  <c r="Y1166" i="7" l="1"/>
  <c r="Z1166" i="7" s="1"/>
  <c r="AB1166" i="7" s="1"/>
  <c r="O1166" i="8" s="1"/>
  <c r="A1167" i="7"/>
  <c r="S1166" i="7"/>
  <c r="T1166" i="7" s="1"/>
  <c r="V1166" i="7" s="1"/>
  <c r="M1166" i="8" s="1"/>
  <c r="U1167" i="7"/>
  <c r="AA1168" i="7"/>
  <c r="A1168" i="7" l="1"/>
  <c r="S1167" i="7"/>
  <c r="T1167" i="7" s="1"/>
  <c r="V1167" i="7" s="1"/>
  <c r="M1167" i="8" s="1"/>
  <c r="Y1167" i="7"/>
  <c r="Z1167" i="7" s="1"/>
  <c r="AB1167" i="7" s="1"/>
  <c r="O1167" i="8" s="1"/>
  <c r="U1168" i="7"/>
  <c r="AA1169" i="7"/>
  <c r="Y1168" i="7" l="1"/>
  <c r="Z1168" i="7" s="1"/>
  <c r="AB1168" i="7" s="1"/>
  <c r="O1168" i="8" s="1"/>
  <c r="A1169" i="7"/>
  <c r="S1168" i="7"/>
  <c r="T1168" i="7" s="1"/>
  <c r="V1168" i="7" s="1"/>
  <c r="M1168" i="8" s="1"/>
  <c r="U1169" i="7"/>
  <c r="A1170" i="7" l="1"/>
  <c r="S1169" i="7"/>
  <c r="T1169" i="7" s="1"/>
  <c r="V1169" i="7" s="1"/>
  <c r="M1169" i="8" s="1"/>
  <c r="Y1169" i="7"/>
  <c r="Z1169" i="7" s="1"/>
  <c r="AB1169" i="7" s="1"/>
  <c r="O1169" i="8" s="1"/>
  <c r="U1170" i="7"/>
  <c r="AA1171" i="7"/>
  <c r="AA1170" i="7"/>
  <c r="Y1170" i="7" l="1"/>
  <c r="Z1170" i="7" s="1"/>
  <c r="AB1170" i="7" s="1"/>
  <c r="O1170" i="8" s="1"/>
  <c r="A1171" i="7"/>
  <c r="S1170" i="7"/>
  <c r="T1170" i="7" s="1"/>
  <c r="V1170" i="7" s="1"/>
  <c r="M1170" i="8" s="1"/>
  <c r="U1171" i="7"/>
  <c r="A1172" i="7" l="1"/>
  <c r="S1171" i="7"/>
  <c r="T1171" i="7" s="1"/>
  <c r="V1171" i="7" s="1"/>
  <c r="M1171" i="8" s="1"/>
  <c r="Y1171" i="7"/>
  <c r="Z1171" i="7" s="1"/>
  <c r="AB1171" i="7" s="1"/>
  <c r="O1171" i="8" s="1"/>
  <c r="U1172" i="7"/>
  <c r="AA1172" i="7"/>
  <c r="AA1173" i="7"/>
  <c r="Y1172" i="7" l="1"/>
  <c r="Z1172" i="7" s="1"/>
  <c r="AB1172" i="7" s="1"/>
  <c r="O1172" i="8" s="1"/>
  <c r="A1173" i="7"/>
  <c r="S1172" i="7"/>
  <c r="T1172" i="7" s="1"/>
  <c r="V1172" i="7" s="1"/>
  <c r="M1172" i="8" s="1"/>
  <c r="U1173" i="7"/>
  <c r="A1174" i="7" l="1"/>
  <c r="S1173" i="7"/>
  <c r="T1173" i="7" s="1"/>
  <c r="V1173" i="7" s="1"/>
  <c r="M1173" i="8" s="1"/>
  <c r="Y1173" i="7"/>
  <c r="Z1173" i="7" s="1"/>
  <c r="AB1173" i="7" s="1"/>
  <c r="O1173" i="8" s="1"/>
  <c r="U1174" i="7"/>
  <c r="AA1175" i="7"/>
  <c r="AA1174" i="7"/>
  <c r="Y1174" i="7" l="1"/>
  <c r="Z1174" i="7" s="1"/>
  <c r="AB1174" i="7" s="1"/>
  <c r="O1174" i="8" s="1"/>
  <c r="A1175" i="7"/>
  <c r="S1174" i="7"/>
  <c r="T1174" i="7" s="1"/>
  <c r="V1174" i="7" s="1"/>
  <c r="M1174" i="8" s="1"/>
  <c r="U1175" i="7"/>
  <c r="A1176" i="7" l="1"/>
  <c r="S1175" i="7"/>
  <c r="T1175" i="7" s="1"/>
  <c r="V1175" i="7" s="1"/>
  <c r="M1175" i="8" s="1"/>
  <c r="Y1175" i="7"/>
  <c r="Z1175" i="7" s="1"/>
  <c r="AB1175" i="7" s="1"/>
  <c r="O1175" i="8" s="1"/>
  <c r="U1176" i="7"/>
  <c r="AA1176" i="7"/>
  <c r="AA1177" i="7"/>
  <c r="Y1176" i="7" l="1"/>
  <c r="Z1176" i="7" s="1"/>
  <c r="AB1176" i="7" s="1"/>
  <c r="O1176" i="8" s="1"/>
  <c r="A1177" i="7"/>
  <c r="S1176" i="7"/>
  <c r="T1176" i="7" s="1"/>
  <c r="V1176" i="7" s="1"/>
  <c r="M1176" i="8" s="1"/>
  <c r="U1177" i="7"/>
  <c r="A1178" i="7" l="1"/>
  <c r="S1177" i="7"/>
  <c r="T1177" i="7" s="1"/>
  <c r="V1177" i="7" s="1"/>
  <c r="M1177" i="8" s="1"/>
  <c r="Y1177" i="7"/>
  <c r="Z1177" i="7" s="1"/>
  <c r="AB1177" i="7" s="1"/>
  <c r="O1177" i="8" s="1"/>
  <c r="U1178" i="7"/>
  <c r="AA1179" i="7"/>
  <c r="AA1178" i="7"/>
  <c r="Y1178" i="7" l="1"/>
  <c r="Z1178" i="7" s="1"/>
  <c r="AB1178" i="7" s="1"/>
  <c r="O1178" i="8" s="1"/>
  <c r="A1179" i="7"/>
  <c r="S1178" i="7"/>
  <c r="T1178" i="7" s="1"/>
  <c r="V1178" i="7" s="1"/>
  <c r="M1178" i="8" s="1"/>
  <c r="U1179" i="7"/>
  <c r="A1180" i="7" l="1"/>
  <c r="S1179" i="7"/>
  <c r="T1179" i="7" s="1"/>
  <c r="V1179" i="7" s="1"/>
  <c r="M1179" i="8" s="1"/>
  <c r="Y1179" i="7"/>
  <c r="Z1179" i="7" s="1"/>
  <c r="AB1179" i="7" s="1"/>
  <c r="O1179" i="8" s="1"/>
  <c r="U1180" i="7"/>
  <c r="AA1181" i="7"/>
  <c r="AA1180" i="7"/>
  <c r="Y1180" i="7" l="1"/>
  <c r="Z1180" i="7" s="1"/>
  <c r="AB1180" i="7" s="1"/>
  <c r="O1180" i="8" s="1"/>
  <c r="A1181" i="7"/>
  <c r="S1180" i="7"/>
  <c r="T1180" i="7" s="1"/>
  <c r="V1180" i="7" s="1"/>
  <c r="M1180" i="8" s="1"/>
  <c r="U1181" i="7"/>
  <c r="A1182" i="7" l="1"/>
  <c r="S1181" i="7"/>
  <c r="T1181" i="7" s="1"/>
  <c r="V1181" i="7" s="1"/>
  <c r="M1181" i="8" s="1"/>
  <c r="Y1181" i="7"/>
  <c r="Z1181" i="7" s="1"/>
  <c r="AB1181" i="7" s="1"/>
  <c r="O1181" i="8" s="1"/>
  <c r="U1182" i="7"/>
  <c r="AA1182" i="7"/>
  <c r="AA1183" i="7"/>
  <c r="Y1182" i="7" l="1"/>
  <c r="Z1182" i="7" s="1"/>
  <c r="AB1182" i="7" s="1"/>
  <c r="O1182" i="8" s="1"/>
  <c r="A1183" i="7"/>
  <c r="S1182" i="7"/>
  <c r="T1182" i="7" s="1"/>
  <c r="V1182" i="7" s="1"/>
  <c r="M1182" i="8" s="1"/>
  <c r="U1183" i="7"/>
  <c r="A1184" i="7" l="1"/>
  <c r="S1183" i="7"/>
  <c r="T1183" i="7" s="1"/>
  <c r="V1183" i="7" s="1"/>
  <c r="M1183" i="8" s="1"/>
  <c r="Y1183" i="7"/>
  <c r="Z1183" i="7" s="1"/>
  <c r="AB1183" i="7" s="1"/>
  <c r="O1183" i="8" s="1"/>
  <c r="U1184" i="7"/>
  <c r="AA1184" i="7"/>
  <c r="AA1185" i="7"/>
  <c r="Y1184" i="7" l="1"/>
  <c r="Z1184" i="7" s="1"/>
  <c r="AB1184" i="7" s="1"/>
  <c r="O1184" i="8" s="1"/>
  <c r="A1185" i="7"/>
  <c r="S1184" i="7"/>
  <c r="T1184" i="7" s="1"/>
  <c r="V1184" i="7" s="1"/>
  <c r="M1184" i="8" s="1"/>
  <c r="U1185" i="7"/>
  <c r="A1186" i="7" l="1"/>
  <c r="S1185" i="7"/>
  <c r="T1185" i="7" s="1"/>
  <c r="V1185" i="7" s="1"/>
  <c r="M1185" i="8" s="1"/>
  <c r="Y1185" i="7"/>
  <c r="Z1185" i="7" s="1"/>
  <c r="AB1185" i="7" s="1"/>
  <c r="O1185" i="8" s="1"/>
  <c r="U1186" i="7"/>
  <c r="AA1187" i="7"/>
  <c r="AA1186" i="7"/>
  <c r="Y1186" i="7" l="1"/>
  <c r="Z1186" i="7" s="1"/>
  <c r="AB1186" i="7" s="1"/>
  <c r="O1186" i="8" s="1"/>
  <c r="A1187" i="7"/>
  <c r="S1186" i="7"/>
  <c r="T1186" i="7" s="1"/>
  <c r="V1186" i="7" s="1"/>
  <c r="M1186" i="8" s="1"/>
  <c r="U1187" i="7"/>
  <c r="AA1188" i="7"/>
  <c r="A1188" i="7" l="1"/>
  <c r="S1187" i="7"/>
  <c r="T1187" i="7" s="1"/>
  <c r="V1187" i="7" s="1"/>
  <c r="M1187" i="8" s="1"/>
  <c r="Y1187" i="7"/>
  <c r="Z1187" i="7" s="1"/>
  <c r="AB1187" i="7" s="1"/>
  <c r="O1187" i="8" s="1"/>
  <c r="U1188" i="7"/>
  <c r="AA1189" i="7"/>
  <c r="A1189" i="7" l="1"/>
  <c r="Y1188" i="7"/>
  <c r="Z1188" i="7" s="1"/>
  <c r="AB1188" i="7" s="1"/>
  <c r="O1188" i="8" s="1"/>
  <c r="S1188" i="7"/>
  <c r="T1188" i="7" s="1"/>
  <c r="V1188" i="7" s="1"/>
  <c r="M1188" i="8" s="1"/>
  <c r="U1189" i="7"/>
  <c r="AA1190" i="7"/>
  <c r="S1189" i="7" l="1"/>
  <c r="T1189" i="7" s="1"/>
  <c r="V1189" i="7" s="1"/>
  <c r="M1189" i="8" s="1"/>
  <c r="A1190" i="7"/>
  <c r="Y1189" i="7"/>
  <c r="Z1189" i="7" s="1"/>
  <c r="AB1189" i="7" s="1"/>
  <c r="O1189" i="8" s="1"/>
  <c r="U1190" i="7"/>
  <c r="AA1191" i="7"/>
  <c r="S1190" i="7" l="1"/>
  <c r="T1190" i="7" s="1"/>
  <c r="V1190" i="7" s="1"/>
  <c r="M1190" i="8" s="1"/>
  <c r="A1191" i="7"/>
  <c r="Y1190" i="7"/>
  <c r="Z1190" i="7" s="1"/>
  <c r="AB1190" i="7" s="1"/>
  <c r="O1190" i="8" s="1"/>
  <c r="U1191" i="7"/>
  <c r="AA1192" i="7"/>
  <c r="A1192" i="7" l="1"/>
  <c r="S1191" i="7"/>
  <c r="T1191" i="7" s="1"/>
  <c r="V1191" i="7" s="1"/>
  <c r="M1191" i="8" s="1"/>
  <c r="Y1191" i="7"/>
  <c r="Z1191" i="7" s="1"/>
  <c r="AB1191" i="7" s="1"/>
  <c r="O1191" i="8" s="1"/>
  <c r="U1192" i="7"/>
  <c r="Y1192" i="7" l="1"/>
  <c r="Z1192" i="7" s="1"/>
  <c r="AB1192" i="7" s="1"/>
  <c r="O1192" i="8" s="1"/>
  <c r="A1193" i="7"/>
  <c r="S1192" i="7"/>
  <c r="T1192" i="7" s="1"/>
  <c r="V1192" i="7" s="1"/>
  <c r="M1192" i="8" s="1"/>
  <c r="U1193" i="7"/>
  <c r="AA1193" i="7"/>
  <c r="Y1193" i="7" l="1"/>
  <c r="Z1193" i="7" s="1"/>
  <c r="AB1193" i="7" s="1"/>
  <c r="O1193" i="8" s="1"/>
  <c r="S1193" i="7"/>
  <c r="T1193" i="7" s="1"/>
  <c r="V1193" i="7" s="1"/>
  <c r="M1193" i="8" s="1"/>
  <c r="A1194" i="7"/>
  <c r="U1194" i="7"/>
  <c r="AA1195" i="7"/>
  <c r="AA1194" i="7"/>
  <c r="Y1194" i="7" l="1"/>
  <c r="Z1194" i="7" s="1"/>
  <c r="AB1194" i="7" s="1"/>
  <c r="O1194" i="8" s="1"/>
  <c r="S1194" i="7"/>
  <c r="T1194" i="7" s="1"/>
  <c r="V1194" i="7" s="1"/>
  <c r="M1194" i="8" s="1"/>
  <c r="A1195" i="7"/>
  <c r="U1195" i="7"/>
  <c r="A1196" i="7" l="1"/>
  <c r="Y1195" i="7"/>
  <c r="Z1195" i="7" s="1"/>
  <c r="AB1195" i="7" s="1"/>
  <c r="O1195" i="8" s="1"/>
  <c r="S1195" i="7"/>
  <c r="T1195" i="7" s="1"/>
  <c r="V1195" i="7" s="1"/>
  <c r="M1195" i="8" s="1"/>
  <c r="U1196" i="7"/>
  <c r="AA1196" i="7"/>
  <c r="S1196" i="7" l="1"/>
  <c r="T1196" i="7" s="1"/>
  <c r="V1196" i="7" s="1"/>
  <c r="M1196" i="8" s="1"/>
  <c r="Y1196" i="7"/>
  <c r="Z1196" i="7" s="1"/>
  <c r="AB1196" i="7" s="1"/>
  <c r="O1196" i="8" s="1"/>
  <c r="A1197" i="7"/>
  <c r="U1197" i="7"/>
  <c r="AA1197" i="7"/>
  <c r="Y1197" i="7" l="1"/>
  <c r="Z1197" i="7" s="1"/>
  <c r="AB1197" i="7" s="1"/>
  <c r="O1197" i="8" s="1"/>
  <c r="S1197" i="7"/>
  <c r="T1197" i="7" s="1"/>
  <c r="V1197" i="7" s="1"/>
  <c r="M1197" i="8" s="1"/>
  <c r="A1198" i="7"/>
  <c r="U1198" i="7"/>
  <c r="AA1198" i="7"/>
  <c r="A1199" i="7" l="1"/>
  <c r="S1198" i="7"/>
  <c r="T1198" i="7" s="1"/>
  <c r="V1198" i="7" s="1"/>
  <c r="M1198" i="8" s="1"/>
  <c r="Y1198" i="7"/>
  <c r="Z1198" i="7" s="1"/>
  <c r="AB1198" i="7" s="1"/>
  <c r="O1198" i="8" s="1"/>
  <c r="U1199" i="7"/>
  <c r="AA1199" i="7"/>
  <c r="A1200" i="7" l="1"/>
  <c r="Y1199" i="7"/>
  <c r="Z1199" i="7" s="1"/>
  <c r="AB1199" i="7" s="1"/>
  <c r="O1199" i="8" s="1"/>
  <c r="S1199" i="7"/>
  <c r="T1199" i="7" s="1"/>
  <c r="V1199" i="7" s="1"/>
  <c r="M1199" i="8" s="1"/>
  <c r="U1200" i="7"/>
  <c r="AA1200" i="7"/>
  <c r="AA1201" i="7"/>
  <c r="A1201" i="7" l="1"/>
  <c r="Y1200" i="7"/>
  <c r="Z1200" i="7" s="1"/>
  <c r="AB1200" i="7" s="1"/>
  <c r="O1200" i="8" s="1"/>
  <c r="S1200" i="7"/>
  <c r="T1200" i="7" s="1"/>
  <c r="V1200" i="7" s="1"/>
  <c r="M1200" i="8" s="1"/>
  <c r="U1201" i="7"/>
  <c r="AA1202" i="7"/>
  <c r="A1202" i="7" l="1"/>
  <c r="Y1201" i="7"/>
  <c r="Z1201" i="7" s="1"/>
  <c r="AB1201" i="7" s="1"/>
  <c r="O1201" i="8" s="1"/>
  <c r="S1201" i="7"/>
  <c r="T1201" i="7" s="1"/>
  <c r="V1201" i="7" s="1"/>
  <c r="M1201" i="8" s="1"/>
  <c r="U1202" i="7"/>
  <c r="AA1203" i="7"/>
  <c r="S1202" i="7" l="1"/>
  <c r="T1202" i="7" s="1"/>
  <c r="V1202" i="7" s="1"/>
  <c r="M1202" i="8" s="1"/>
  <c r="Y1202" i="7"/>
  <c r="Z1202" i="7" s="1"/>
  <c r="AB1202" i="7" s="1"/>
  <c r="O1202" i="8" s="1"/>
  <c r="A1203" i="7"/>
  <c r="U1203" i="7"/>
  <c r="S1203" i="7" l="1"/>
  <c r="T1203" i="7" s="1"/>
  <c r="V1203" i="7" s="1"/>
  <c r="M1203" i="8" s="1"/>
  <c r="A1204" i="7"/>
  <c r="Y1203" i="7"/>
  <c r="Z1203" i="7" s="1"/>
  <c r="AB1203" i="7" s="1"/>
  <c r="O1203" i="8" s="1"/>
  <c r="U1204" i="7"/>
  <c r="AA1204" i="7"/>
  <c r="Y1204" i="7" l="1"/>
  <c r="Z1204" i="7" s="1"/>
  <c r="AB1204" i="7" s="1"/>
  <c r="O1204" i="8" s="1"/>
  <c r="A1205" i="7"/>
  <c r="S1204" i="7"/>
  <c r="T1204" i="7" s="1"/>
  <c r="V1204" i="7" s="1"/>
  <c r="M1204" i="8" s="1"/>
  <c r="U1205" i="7"/>
  <c r="AA1205" i="7"/>
  <c r="A1206" i="7" l="1"/>
  <c r="S1205" i="7"/>
  <c r="T1205" i="7" s="1"/>
  <c r="V1205" i="7" s="1"/>
  <c r="M1205" i="8" s="1"/>
  <c r="Y1205" i="7"/>
  <c r="Z1205" i="7" s="1"/>
  <c r="AB1205" i="7" s="1"/>
  <c r="O1205" i="8" s="1"/>
  <c r="U1206" i="7"/>
  <c r="AA1206" i="7"/>
  <c r="S1206" i="7" l="1"/>
  <c r="T1206" i="7" s="1"/>
  <c r="V1206" i="7" s="1"/>
  <c r="M1206" i="8" s="1"/>
  <c r="Y1206" i="7"/>
  <c r="Z1206" i="7" s="1"/>
  <c r="AB1206" i="7" s="1"/>
  <c r="O1206" i="8" s="1"/>
  <c r="A1207" i="7"/>
  <c r="U1207" i="7"/>
  <c r="AA1207" i="7"/>
  <c r="Y1207" i="7" l="1"/>
  <c r="Z1207" i="7" s="1"/>
  <c r="AB1207" i="7" s="1"/>
  <c r="O1207" i="8" s="1"/>
  <c r="A1208" i="7"/>
  <c r="S1207" i="7"/>
  <c r="T1207" i="7" s="1"/>
  <c r="V1207" i="7" s="1"/>
  <c r="M1207" i="8" s="1"/>
  <c r="U1208" i="7"/>
  <c r="AA1208" i="7"/>
  <c r="A1209" i="7" l="1"/>
  <c r="Y1208" i="7"/>
  <c r="Z1208" i="7" s="1"/>
  <c r="AB1208" i="7" s="1"/>
  <c r="O1208" i="8" s="1"/>
  <c r="S1208" i="7"/>
  <c r="T1208" i="7" s="1"/>
  <c r="V1208" i="7" s="1"/>
  <c r="M1208" i="8" s="1"/>
  <c r="U1209" i="7"/>
  <c r="AA1209" i="7"/>
  <c r="Y1209" i="7" l="1"/>
  <c r="Z1209" i="7" s="1"/>
  <c r="AB1209" i="7" s="1"/>
  <c r="O1209" i="8" s="1"/>
  <c r="A1210" i="7"/>
  <c r="S1209" i="7"/>
  <c r="T1209" i="7" s="1"/>
  <c r="V1209" i="7" s="1"/>
  <c r="M1209" i="8" s="1"/>
  <c r="U1210" i="7"/>
  <c r="AA1210" i="7"/>
  <c r="S1210" i="7" l="1"/>
  <c r="T1210" i="7" s="1"/>
  <c r="V1210" i="7" s="1"/>
  <c r="M1210" i="8" s="1"/>
  <c r="A1211" i="7"/>
  <c r="Y1210" i="7"/>
  <c r="Z1210" i="7" s="1"/>
  <c r="AB1210" i="7" s="1"/>
  <c r="O1210" i="8" s="1"/>
  <c r="U1211" i="7"/>
  <c r="AA1211" i="7"/>
  <c r="A1212" i="7" l="1"/>
  <c r="Y1211" i="7"/>
  <c r="Z1211" i="7" s="1"/>
  <c r="AB1211" i="7" s="1"/>
  <c r="O1211" i="8" s="1"/>
  <c r="S1211" i="7"/>
  <c r="T1211" i="7" s="1"/>
  <c r="V1211" i="7" s="1"/>
  <c r="M1211" i="8" s="1"/>
  <c r="U1212" i="7"/>
  <c r="AA1212" i="7"/>
  <c r="A1213" i="7" l="1"/>
  <c r="Y1212" i="7"/>
  <c r="Z1212" i="7" s="1"/>
  <c r="AB1212" i="7" s="1"/>
  <c r="O1212" i="8" s="1"/>
  <c r="S1212" i="7"/>
  <c r="T1212" i="7" s="1"/>
  <c r="V1212" i="7" s="1"/>
  <c r="M1212" i="8" s="1"/>
  <c r="U1213" i="7"/>
  <c r="AA1213" i="7"/>
  <c r="AA1214" i="7"/>
  <c r="S1213" i="7" l="1"/>
  <c r="T1213" i="7" s="1"/>
  <c r="V1213" i="7" s="1"/>
  <c r="M1213" i="8" s="1"/>
  <c r="Y1213" i="7"/>
  <c r="Z1213" i="7" s="1"/>
  <c r="AB1213" i="7" s="1"/>
  <c r="O1213" i="8" s="1"/>
  <c r="A1214" i="7"/>
  <c r="U1214" i="7"/>
  <c r="AA1215" i="7"/>
  <c r="S1214" i="7" l="1"/>
  <c r="T1214" i="7" s="1"/>
  <c r="V1214" i="7" s="1"/>
  <c r="M1214" i="8" s="1"/>
  <c r="A1215" i="7"/>
  <c r="Y1214" i="7"/>
  <c r="Z1214" i="7" s="1"/>
  <c r="AB1214" i="7" s="1"/>
  <c r="O1214" i="8" s="1"/>
  <c r="U1215" i="7"/>
  <c r="A1216" i="7" l="1"/>
  <c r="S1215" i="7"/>
  <c r="T1215" i="7" s="1"/>
  <c r="V1215" i="7" s="1"/>
  <c r="M1215" i="8" s="1"/>
  <c r="Y1215" i="7"/>
  <c r="Z1215" i="7" s="1"/>
  <c r="AB1215" i="7" s="1"/>
  <c r="O1215" i="8" s="1"/>
  <c r="U1216" i="7"/>
  <c r="AA1216" i="7"/>
  <c r="A1217" i="7" l="1"/>
  <c r="Y1216" i="7"/>
  <c r="Z1216" i="7" s="1"/>
  <c r="AB1216" i="7" s="1"/>
  <c r="O1216" i="8" s="1"/>
  <c r="S1216" i="7"/>
  <c r="T1216" i="7" s="1"/>
  <c r="V1216" i="7" s="1"/>
  <c r="M1216" i="8" s="1"/>
  <c r="U1217" i="7"/>
  <c r="AA1217" i="7"/>
  <c r="Y1217" i="7" l="1"/>
  <c r="Z1217" i="7" s="1"/>
  <c r="AB1217" i="7" s="1"/>
  <c r="O1217" i="8" s="1"/>
  <c r="S1217" i="7"/>
  <c r="T1217" i="7" s="1"/>
  <c r="V1217" i="7" s="1"/>
  <c r="M1217" i="8" s="1"/>
  <c r="A1218" i="7"/>
  <c r="U1218" i="7"/>
  <c r="AA1218" i="7"/>
  <c r="AA1219" i="7"/>
  <c r="Y1218" i="7" l="1"/>
  <c r="Z1218" i="7" s="1"/>
  <c r="AB1218" i="7" s="1"/>
  <c r="O1218" i="8" s="1"/>
  <c r="S1218" i="7"/>
  <c r="T1218" i="7" s="1"/>
  <c r="V1218" i="7" s="1"/>
  <c r="M1218" i="8" s="1"/>
  <c r="A1219" i="7"/>
  <c r="U1219" i="7"/>
  <c r="A1220" i="7" l="1"/>
  <c r="Y1219" i="7"/>
  <c r="Z1219" i="7" s="1"/>
  <c r="AB1219" i="7" s="1"/>
  <c r="O1219" i="8" s="1"/>
  <c r="S1219" i="7"/>
  <c r="T1219" i="7" s="1"/>
  <c r="V1219" i="7" s="1"/>
  <c r="M1219" i="8" s="1"/>
  <c r="U1220" i="7"/>
  <c r="AA1220" i="7"/>
  <c r="S1220" i="7" l="1"/>
  <c r="T1220" i="7" s="1"/>
  <c r="V1220" i="7" s="1"/>
  <c r="M1220" i="8" s="1"/>
  <c r="Y1220" i="7"/>
  <c r="Z1220" i="7" s="1"/>
  <c r="AB1220" i="7" s="1"/>
  <c r="O1220" i="8" s="1"/>
  <c r="A1221" i="7"/>
  <c r="U1221" i="7"/>
  <c r="AA1221" i="7"/>
  <c r="Y1221" i="7" l="1"/>
  <c r="Z1221" i="7" s="1"/>
  <c r="AB1221" i="7" s="1"/>
  <c r="O1221" i="8" s="1"/>
  <c r="S1221" i="7"/>
  <c r="T1221" i="7" s="1"/>
  <c r="V1221" i="7" s="1"/>
  <c r="M1221" i="8" s="1"/>
  <c r="A1222" i="7"/>
  <c r="U1222" i="7"/>
  <c r="AA1222" i="7"/>
  <c r="A1223" i="7" l="1"/>
  <c r="S1222" i="7"/>
  <c r="T1222" i="7" s="1"/>
  <c r="V1222" i="7" s="1"/>
  <c r="M1222" i="8" s="1"/>
  <c r="Y1222" i="7"/>
  <c r="Z1222" i="7" s="1"/>
  <c r="AB1222" i="7" s="1"/>
  <c r="O1222" i="8" s="1"/>
  <c r="U1223" i="7"/>
  <c r="AA1223" i="7"/>
  <c r="A1224" i="7" l="1"/>
  <c r="Y1223" i="7"/>
  <c r="Z1223" i="7" s="1"/>
  <c r="AB1223" i="7" s="1"/>
  <c r="O1223" i="8" s="1"/>
  <c r="S1223" i="7"/>
  <c r="T1223" i="7" s="1"/>
  <c r="V1223" i="7" s="1"/>
  <c r="M1223" i="8" s="1"/>
  <c r="U1224" i="7"/>
  <c r="AA1224" i="7"/>
  <c r="AA1225" i="7"/>
  <c r="A1225" i="7" l="1"/>
  <c r="Y1224" i="7"/>
  <c r="Z1224" i="7" s="1"/>
  <c r="AB1224" i="7" s="1"/>
  <c r="O1224" i="8" s="1"/>
  <c r="S1224" i="7"/>
  <c r="T1224" i="7" s="1"/>
  <c r="V1224" i="7" s="1"/>
  <c r="M1224" i="8" s="1"/>
  <c r="U1225" i="7"/>
  <c r="AA1226" i="7"/>
  <c r="Y1225" i="7" l="1"/>
  <c r="Z1225" i="7" s="1"/>
  <c r="AB1225" i="7" s="1"/>
  <c r="O1225" i="8" s="1"/>
  <c r="S1225" i="7"/>
  <c r="T1225" i="7" s="1"/>
  <c r="V1225" i="7" s="1"/>
  <c r="M1225" i="8" s="1"/>
  <c r="A1226" i="7"/>
  <c r="U1226" i="7"/>
  <c r="S1226" i="7" l="1"/>
  <c r="T1226" i="7" s="1"/>
  <c r="V1226" i="7" s="1"/>
  <c r="M1226" i="8" s="1"/>
  <c r="A1227" i="7"/>
  <c r="Y1226" i="7"/>
  <c r="Z1226" i="7" s="1"/>
  <c r="AB1226" i="7" s="1"/>
  <c r="O1226" i="8" s="1"/>
  <c r="U1227" i="7"/>
  <c r="AA1227" i="7"/>
  <c r="S1227" i="7" l="1"/>
  <c r="T1227" i="7" s="1"/>
  <c r="V1227" i="7" s="1"/>
  <c r="M1227" i="8" s="1"/>
  <c r="A1228" i="7"/>
  <c r="Y1227" i="7"/>
  <c r="Z1227" i="7" s="1"/>
  <c r="AB1227" i="7" s="1"/>
  <c r="O1227" i="8" s="1"/>
  <c r="U1228" i="7"/>
  <c r="AA1228" i="7"/>
  <c r="Y1228" i="7" l="1"/>
  <c r="Z1228" i="7" s="1"/>
  <c r="AB1228" i="7" s="1"/>
  <c r="O1228" i="8" s="1"/>
  <c r="A1229" i="7"/>
  <c r="S1228" i="7"/>
  <c r="T1228" i="7" s="1"/>
  <c r="V1228" i="7" s="1"/>
  <c r="M1228" i="8" s="1"/>
  <c r="U1229" i="7"/>
  <c r="AA1229" i="7"/>
  <c r="A1230" i="7" l="1"/>
  <c r="S1229" i="7"/>
  <c r="T1229" i="7" s="1"/>
  <c r="V1229" i="7" s="1"/>
  <c r="M1229" i="8" s="1"/>
  <c r="Y1229" i="7"/>
  <c r="Z1229" i="7" s="1"/>
  <c r="AB1229" i="7" s="1"/>
  <c r="O1229" i="8" s="1"/>
  <c r="U1230" i="7"/>
  <c r="AA1230" i="7"/>
  <c r="AA1231" i="7"/>
  <c r="S1230" i="7" l="1"/>
  <c r="T1230" i="7" s="1"/>
  <c r="V1230" i="7" s="1"/>
  <c r="M1230" i="8" s="1"/>
  <c r="Y1230" i="7"/>
  <c r="Z1230" i="7" s="1"/>
  <c r="AB1230" i="7" s="1"/>
  <c r="O1230" i="8" s="1"/>
  <c r="A1231" i="7"/>
  <c r="U1231" i="7"/>
  <c r="Y1231" i="7" l="1"/>
  <c r="Z1231" i="7" s="1"/>
  <c r="AB1231" i="7" s="1"/>
  <c r="O1231" i="8" s="1"/>
  <c r="A1232" i="7"/>
  <c r="S1231" i="7"/>
  <c r="T1231" i="7" s="1"/>
  <c r="V1231" i="7" s="1"/>
  <c r="M1231" i="8" s="1"/>
  <c r="U1232" i="7"/>
  <c r="AA1232" i="7"/>
  <c r="A1233" i="7" l="1"/>
  <c r="Y1232" i="7"/>
  <c r="Z1232" i="7" s="1"/>
  <c r="AB1232" i="7" s="1"/>
  <c r="O1232" i="8" s="1"/>
  <c r="S1232" i="7"/>
  <c r="T1232" i="7" s="1"/>
  <c r="V1232" i="7" s="1"/>
  <c r="M1232" i="8" s="1"/>
  <c r="U1233" i="7"/>
  <c r="AA1233" i="7"/>
  <c r="Y1233" i="7" l="1"/>
  <c r="Z1233" i="7" s="1"/>
  <c r="AB1233" i="7" s="1"/>
  <c r="O1233" i="8" s="1"/>
  <c r="A1234" i="7"/>
  <c r="S1233" i="7"/>
  <c r="T1233" i="7" s="1"/>
  <c r="V1233" i="7" s="1"/>
  <c r="M1233" i="8" s="1"/>
  <c r="U1234" i="7"/>
  <c r="AA1234" i="7"/>
  <c r="S1234" i="7" l="1"/>
  <c r="T1234" i="7" s="1"/>
  <c r="V1234" i="7" s="1"/>
  <c r="M1234" i="8" s="1"/>
  <c r="A1235" i="7"/>
  <c r="Y1234" i="7"/>
  <c r="Z1234" i="7" s="1"/>
  <c r="AB1234" i="7" s="1"/>
  <c r="O1234" i="8" s="1"/>
  <c r="U1235" i="7"/>
  <c r="AA1235" i="7"/>
  <c r="A1236" i="7" l="1"/>
  <c r="Y1235" i="7"/>
  <c r="Z1235" i="7" s="1"/>
  <c r="AB1235" i="7" s="1"/>
  <c r="O1235" i="8" s="1"/>
  <c r="S1235" i="7"/>
  <c r="T1235" i="7" s="1"/>
  <c r="V1235" i="7" s="1"/>
  <c r="M1235" i="8" s="1"/>
  <c r="U1236" i="7"/>
  <c r="AA1236" i="7"/>
  <c r="A1237" i="7" l="1"/>
  <c r="Y1236" i="7"/>
  <c r="Z1236" i="7" s="1"/>
  <c r="AB1236" i="7" s="1"/>
  <c r="O1236" i="8" s="1"/>
  <c r="S1236" i="7"/>
  <c r="T1236" i="7" s="1"/>
  <c r="V1236" i="7" s="1"/>
  <c r="M1236" i="8" s="1"/>
  <c r="U1237" i="7"/>
  <c r="AA1237" i="7"/>
  <c r="S1237" i="7" l="1"/>
  <c r="T1237" i="7" s="1"/>
  <c r="V1237" i="7" s="1"/>
  <c r="M1237" i="8" s="1"/>
  <c r="Y1237" i="7"/>
  <c r="Z1237" i="7" s="1"/>
  <c r="AB1237" i="7" s="1"/>
  <c r="O1237" i="8" s="1"/>
  <c r="A1238" i="7"/>
  <c r="U1238" i="7"/>
  <c r="AA1238" i="7"/>
  <c r="AA1239" i="7"/>
  <c r="A1239" i="7" l="1"/>
  <c r="S1238" i="7"/>
  <c r="T1238" i="7" s="1"/>
  <c r="V1238" i="7" s="1"/>
  <c r="M1238" i="8" s="1"/>
  <c r="Y1238" i="7"/>
  <c r="Z1238" i="7" s="1"/>
  <c r="AB1238" i="7" s="1"/>
  <c r="O1238" i="8" s="1"/>
  <c r="U1239" i="7"/>
  <c r="A1240" i="7" l="1"/>
  <c r="S1239" i="7"/>
  <c r="T1239" i="7" s="1"/>
  <c r="V1239" i="7" s="1"/>
  <c r="M1239" i="8" s="1"/>
  <c r="Y1239" i="7"/>
  <c r="Z1239" i="7" s="1"/>
  <c r="AB1239" i="7" s="1"/>
  <c r="O1239" i="8" s="1"/>
  <c r="U1240" i="7"/>
  <c r="AA1241" i="7"/>
  <c r="AA1240" i="7"/>
  <c r="A1241" i="7" l="1"/>
  <c r="Y1240" i="7"/>
  <c r="Z1240" i="7" s="1"/>
  <c r="AB1240" i="7" s="1"/>
  <c r="O1240" i="8" s="1"/>
  <c r="S1240" i="7"/>
  <c r="T1240" i="7" s="1"/>
  <c r="V1240" i="7" s="1"/>
  <c r="M1240" i="8" s="1"/>
  <c r="U1241" i="7"/>
  <c r="Y1241" i="7" l="1"/>
  <c r="Z1241" i="7" s="1"/>
  <c r="AB1241" i="7" s="1"/>
  <c r="O1241" i="8" s="1"/>
  <c r="S1241" i="7"/>
  <c r="T1241" i="7" s="1"/>
  <c r="V1241" i="7" s="1"/>
  <c r="M1241" i="8" s="1"/>
  <c r="A1242" i="7"/>
  <c r="U1242" i="7"/>
  <c r="AA1242" i="7"/>
  <c r="AA1243" i="7"/>
  <c r="Y1242" i="7" l="1"/>
  <c r="Z1242" i="7" s="1"/>
  <c r="AB1242" i="7" s="1"/>
  <c r="O1242" i="8" s="1"/>
  <c r="S1242" i="7"/>
  <c r="T1242" i="7" s="1"/>
  <c r="V1242" i="7" s="1"/>
  <c r="M1242" i="8" s="1"/>
  <c r="A1243" i="7"/>
  <c r="U1243" i="7"/>
  <c r="AA1244" i="7"/>
  <c r="A1244" i="7" l="1"/>
  <c r="Y1243" i="7"/>
  <c r="Z1243" i="7" s="1"/>
  <c r="AB1243" i="7" s="1"/>
  <c r="O1243" i="8" s="1"/>
  <c r="S1243" i="7"/>
  <c r="T1243" i="7" s="1"/>
  <c r="V1243" i="7" s="1"/>
  <c r="M1243" i="8" s="1"/>
  <c r="U1244" i="7"/>
  <c r="S1244" i="7" l="1"/>
  <c r="T1244" i="7" s="1"/>
  <c r="V1244" i="7" s="1"/>
  <c r="M1244" i="8" s="1"/>
  <c r="Y1244" i="7"/>
  <c r="Z1244" i="7" s="1"/>
  <c r="AB1244" i="7" s="1"/>
  <c r="O1244" i="8" s="1"/>
  <c r="A1245" i="7"/>
  <c r="U1245" i="7"/>
  <c r="AA1245" i="7"/>
  <c r="Y1245" i="7" l="1"/>
  <c r="Z1245" i="7" s="1"/>
  <c r="AB1245" i="7" s="1"/>
  <c r="O1245" i="8" s="1"/>
  <c r="S1245" i="7"/>
  <c r="T1245" i="7" s="1"/>
  <c r="V1245" i="7" s="1"/>
  <c r="M1245" i="8" s="1"/>
  <c r="A1246" i="7"/>
  <c r="U1246" i="7"/>
  <c r="AA1246" i="7"/>
  <c r="A1247" i="7" l="1"/>
  <c r="S1246" i="7"/>
  <c r="T1246" i="7" s="1"/>
  <c r="V1246" i="7" s="1"/>
  <c r="M1246" i="8" s="1"/>
  <c r="Y1246" i="7"/>
  <c r="Z1246" i="7" s="1"/>
  <c r="AB1246" i="7" s="1"/>
  <c r="O1246" i="8" s="1"/>
  <c r="U1247" i="7"/>
  <c r="AA1247" i="7"/>
  <c r="A1248" i="7" l="1"/>
  <c r="Y1247" i="7"/>
  <c r="Z1247" i="7" s="1"/>
  <c r="AB1247" i="7" s="1"/>
  <c r="O1247" i="8" s="1"/>
  <c r="S1247" i="7"/>
  <c r="T1247" i="7" s="1"/>
  <c r="V1247" i="7" s="1"/>
  <c r="M1247" i="8" s="1"/>
  <c r="U1248" i="7"/>
  <c r="AA1248" i="7"/>
  <c r="AA1249" i="7"/>
  <c r="A1249" i="7" l="1"/>
  <c r="Y1248" i="7"/>
  <c r="Z1248" i="7" s="1"/>
  <c r="AB1248" i="7" s="1"/>
  <c r="O1248" i="8" s="1"/>
  <c r="S1248" i="7"/>
  <c r="T1248" i="7" s="1"/>
  <c r="V1248" i="7" s="1"/>
  <c r="M1248" i="8" s="1"/>
  <c r="U1249" i="7"/>
  <c r="AA1250" i="7"/>
  <c r="Y1249" i="7" l="1"/>
  <c r="Z1249" i="7" s="1"/>
  <c r="AB1249" i="7" s="1"/>
  <c r="O1249" i="8" s="1"/>
  <c r="S1249" i="7"/>
  <c r="T1249" i="7" s="1"/>
  <c r="V1249" i="7" s="1"/>
  <c r="M1249" i="8" s="1"/>
  <c r="A1250" i="7"/>
  <c r="U1250" i="7"/>
  <c r="AA1251" i="7"/>
  <c r="S1250" i="7" l="1"/>
  <c r="T1250" i="7" s="1"/>
  <c r="V1250" i="7" s="1"/>
  <c r="M1250" i="8" s="1"/>
  <c r="A1251" i="7"/>
  <c r="Y1250" i="7"/>
  <c r="Z1250" i="7" s="1"/>
  <c r="AB1250" i="7" s="1"/>
  <c r="O1250" i="8" s="1"/>
  <c r="U1251" i="7"/>
  <c r="S1251" i="7" l="1"/>
  <c r="T1251" i="7" s="1"/>
  <c r="V1251" i="7" s="1"/>
  <c r="M1251" i="8" s="1"/>
  <c r="A1252" i="7"/>
  <c r="Y1251" i="7"/>
  <c r="Z1251" i="7" s="1"/>
  <c r="AB1251" i="7" s="1"/>
  <c r="O1251" i="8" s="1"/>
  <c r="U1252" i="7"/>
  <c r="AA1252" i="7"/>
  <c r="Y1252" i="7" l="1"/>
  <c r="Z1252" i="7" s="1"/>
  <c r="AB1252" i="7" s="1"/>
  <c r="O1252" i="8" s="1"/>
  <c r="A1253" i="7"/>
  <c r="S1252" i="7"/>
  <c r="T1252" i="7" s="1"/>
  <c r="V1252" i="7" s="1"/>
  <c r="M1252" i="8" s="1"/>
  <c r="U1253" i="7"/>
  <c r="AA1253" i="7"/>
  <c r="AA1254" i="7"/>
  <c r="A1254" i="7" l="1"/>
  <c r="S1253" i="7"/>
  <c r="T1253" i="7" s="1"/>
  <c r="V1253" i="7" s="1"/>
  <c r="M1253" i="8" s="1"/>
  <c r="Y1253" i="7"/>
  <c r="Z1253" i="7" s="1"/>
  <c r="AB1253" i="7" s="1"/>
  <c r="O1253" i="8" s="1"/>
  <c r="U1254" i="7"/>
  <c r="S1254" i="7" l="1"/>
  <c r="T1254" i="7" s="1"/>
  <c r="V1254" i="7" s="1"/>
  <c r="M1254" i="8" s="1"/>
  <c r="Y1254" i="7"/>
  <c r="Z1254" i="7" s="1"/>
  <c r="AB1254" i="7" s="1"/>
  <c r="O1254" i="8" s="1"/>
  <c r="A1255" i="7"/>
  <c r="U1255" i="7"/>
  <c r="AA1255" i="7"/>
  <c r="Y1255" i="7" l="1"/>
  <c r="Z1255" i="7" s="1"/>
  <c r="AB1255" i="7" s="1"/>
  <c r="O1255" i="8" s="1"/>
  <c r="A1256" i="7"/>
  <c r="S1255" i="7"/>
  <c r="T1255" i="7" s="1"/>
  <c r="V1255" i="7" s="1"/>
  <c r="M1255" i="8" s="1"/>
  <c r="U1256" i="7"/>
  <c r="AA1256" i="7"/>
  <c r="A1257" i="7" l="1"/>
  <c r="Y1256" i="7"/>
  <c r="Z1256" i="7" s="1"/>
  <c r="AB1256" i="7" s="1"/>
  <c r="O1256" i="8" s="1"/>
  <c r="S1256" i="7"/>
  <c r="T1256" i="7" s="1"/>
  <c r="V1256" i="7" s="1"/>
  <c r="M1256" i="8" s="1"/>
  <c r="U1257" i="7"/>
  <c r="AA1257" i="7"/>
  <c r="Y1257" i="7" l="1"/>
  <c r="Z1257" i="7" s="1"/>
  <c r="AB1257" i="7" s="1"/>
  <c r="O1257" i="8" s="1"/>
  <c r="S1257" i="7"/>
  <c r="T1257" i="7" s="1"/>
  <c r="V1257" i="7" s="1"/>
  <c r="M1257" i="8" s="1"/>
  <c r="A1258" i="7"/>
  <c r="U1258" i="7"/>
  <c r="AA1258" i="7"/>
  <c r="S1258" i="7" l="1"/>
  <c r="T1258" i="7" s="1"/>
  <c r="V1258" i="7" s="1"/>
  <c r="M1258" i="8" s="1"/>
  <c r="A1259" i="7"/>
  <c r="Y1258" i="7"/>
  <c r="Z1258" i="7" s="1"/>
  <c r="AB1258" i="7" s="1"/>
  <c r="O1258" i="8" s="1"/>
  <c r="U1259" i="7"/>
  <c r="AA1259" i="7"/>
  <c r="A1260" i="7" l="1"/>
  <c r="Y1259" i="7"/>
  <c r="Z1259" i="7" s="1"/>
  <c r="AB1259" i="7" s="1"/>
  <c r="O1259" i="8" s="1"/>
  <c r="S1259" i="7"/>
  <c r="T1259" i="7" s="1"/>
  <c r="V1259" i="7" s="1"/>
  <c r="M1259" i="8" s="1"/>
  <c r="U1260" i="7"/>
  <c r="AA1260" i="7"/>
  <c r="A1261" i="7" l="1"/>
  <c r="Y1260" i="7"/>
  <c r="Z1260" i="7" s="1"/>
  <c r="AB1260" i="7" s="1"/>
  <c r="O1260" i="8" s="1"/>
  <c r="S1260" i="7"/>
  <c r="T1260" i="7" s="1"/>
  <c r="V1260" i="7" s="1"/>
  <c r="M1260" i="8" s="1"/>
  <c r="U1261" i="7"/>
  <c r="AA1262" i="7"/>
  <c r="AA1261" i="7"/>
  <c r="S1261" i="7" l="1"/>
  <c r="T1261" i="7" s="1"/>
  <c r="V1261" i="7" s="1"/>
  <c r="M1261" i="8" s="1"/>
  <c r="Y1261" i="7"/>
  <c r="Z1261" i="7" s="1"/>
  <c r="AB1261" i="7" s="1"/>
  <c r="O1261" i="8" s="1"/>
  <c r="A1262" i="7"/>
  <c r="U1262" i="7"/>
  <c r="AA1263" i="7"/>
  <c r="A1263" i="7" l="1"/>
  <c r="Y1262" i="7"/>
  <c r="Z1262" i="7" s="1"/>
  <c r="AB1262" i="7" s="1"/>
  <c r="O1262" i="8" s="1"/>
  <c r="S1262" i="7"/>
  <c r="T1262" i="7" s="1"/>
  <c r="V1262" i="7" s="1"/>
  <c r="M1262" i="8" s="1"/>
  <c r="U1263" i="7"/>
  <c r="A1264" i="7" l="1"/>
  <c r="S1263" i="7"/>
  <c r="T1263" i="7" s="1"/>
  <c r="V1263" i="7" s="1"/>
  <c r="M1263" i="8" s="1"/>
  <c r="Y1263" i="7"/>
  <c r="Z1263" i="7" s="1"/>
  <c r="AB1263" i="7" s="1"/>
  <c r="O1263" i="8" s="1"/>
  <c r="U1264" i="7"/>
  <c r="AA1265" i="7"/>
  <c r="AA1264" i="7"/>
  <c r="A1265" i="7" l="1"/>
  <c r="Y1264" i="7"/>
  <c r="Z1264" i="7" s="1"/>
  <c r="AB1264" i="7" s="1"/>
  <c r="O1264" i="8" s="1"/>
  <c r="S1264" i="7"/>
  <c r="T1264" i="7" s="1"/>
  <c r="V1264" i="7" s="1"/>
  <c r="M1264" i="8" s="1"/>
  <c r="U1265" i="7"/>
  <c r="Y1265" i="7" l="1"/>
  <c r="Z1265" i="7" s="1"/>
  <c r="AB1265" i="7" s="1"/>
  <c r="O1265" i="8" s="1"/>
  <c r="S1265" i="7"/>
  <c r="T1265" i="7" s="1"/>
  <c r="V1265" i="7" s="1"/>
  <c r="M1265" i="8" s="1"/>
  <c r="A1266" i="7"/>
  <c r="U1266" i="7"/>
  <c r="AA1266" i="7"/>
  <c r="Y1266" i="7" l="1"/>
  <c r="Z1266" i="7" s="1"/>
  <c r="AB1266" i="7" s="1"/>
  <c r="O1266" i="8" s="1"/>
  <c r="S1266" i="7"/>
  <c r="T1266" i="7" s="1"/>
  <c r="V1266" i="7" s="1"/>
  <c r="M1266" i="8" s="1"/>
  <c r="A1267" i="7"/>
  <c r="U1267" i="7"/>
  <c r="AA1267" i="7"/>
  <c r="A1268" i="7" l="1"/>
  <c r="Y1267" i="7"/>
  <c r="Z1267" i="7" s="1"/>
  <c r="AB1267" i="7" s="1"/>
  <c r="O1267" i="8" s="1"/>
  <c r="S1267" i="7"/>
  <c r="T1267" i="7" s="1"/>
  <c r="V1267" i="7" s="1"/>
  <c r="M1267" i="8" s="1"/>
  <c r="U1268" i="7"/>
  <c r="AA1268" i="7"/>
  <c r="S1268" i="7" l="1"/>
  <c r="T1268" i="7" s="1"/>
  <c r="V1268" i="7" s="1"/>
  <c r="M1268" i="8" s="1"/>
  <c r="Y1268" i="7"/>
  <c r="Z1268" i="7" s="1"/>
  <c r="AB1268" i="7" s="1"/>
  <c r="O1268" i="8" s="1"/>
  <c r="A1269" i="7"/>
  <c r="U1269" i="7"/>
  <c r="AA1269" i="7"/>
  <c r="S1269" i="7" l="1"/>
  <c r="T1269" i="7" s="1"/>
  <c r="V1269" i="7" s="1"/>
  <c r="M1269" i="8" s="1"/>
  <c r="Y1269" i="7"/>
  <c r="Z1269" i="7" s="1"/>
  <c r="AB1269" i="7" s="1"/>
  <c r="O1269" i="8" s="1"/>
  <c r="A1270" i="7"/>
  <c r="U1270" i="7"/>
  <c r="AA1270" i="7"/>
  <c r="S1270" i="7" l="1"/>
  <c r="T1270" i="7" s="1"/>
  <c r="V1270" i="7" s="1"/>
  <c r="M1270" i="8" s="1"/>
  <c r="A1271" i="7"/>
  <c r="Y1270" i="7"/>
  <c r="Z1270" i="7" s="1"/>
  <c r="AB1270" i="7" s="1"/>
  <c r="O1270" i="8" s="1"/>
  <c r="U1271" i="7"/>
  <c r="AA1271" i="7"/>
  <c r="Y1271" i="7" l="1"/>
  <c r="Z1271" i="7" s="1"/>
  <c r="AB1271" i="7" s="1"/>
  <c r="O1271" i="8" s="1"/>
  <c r="A1272" i="7"/>
  <c r="S1271" i="7"/>
  <c r="T1271" i="7" s="1"/>
  <c r="V1271" i="7" s="1"/>
  <c r="M1271" i="8" s="1"/>
  <c r="U1272" i="7"/>
  <c r="AA1272" i="7"/>
  <c r="A1273" i="7" l="1"/>
  <c r="Y1272" i="7"/>
  <c r="Z1272" i="7" s="1"/>
  <c r="AB1272" i="7" s="1"/>
  <c r="O1272" i="8" s="1"/>
  <c r="S1272" i="7"/>
  <c r="T1272" i="7" s="1"/>
  <c r="V1272" i="7" s="1"/>
  <c r="M1272" i="8" s="1"/>
  <c r="U1273" i="7"/>
  <c r="AA1273" i="7"/>
  <c r="Y1273" i="7" l="1"/>
  <c r="Z1273" i="7" s="1"/>
  <c r="AB1273" i="7" s="1"/>
  <c r="O1273" i="8" s="1"/>
  <c r="S1273" i="7"/>
  <c r="T1273" i="7" s="1"/>
  <c r="V1273" i="7" s="1"/>
  <c r="M1273" i="8" s="1"/>
  <c r="A1274" i="7"/>
  <c r="U1274" i="7"/>
  <c r="AA1274" i="7"/>
  <c r="A1275" i="7" l="1"/>
  <c r="S1274" i="7"/>
  <c r="T1274" i="7" s="1"/>
  <c r="V1274" i="7" s="1"/>
  <c r="M1274" i="8" s="1"/>
  <c r="Y1274" i="7"/>
  <c r="Z1274" i="7" s="1"/>
  <c r="AB1274" i="7" s="1"/>
  <c r="O1274" i="8" s="1"/>
  <c r="U1275" i="7"/>
  <c r="AA1275" i="7"/>
  <c r="Y1275" i="7" l="1"/>
  <c r="Z1275" i="7" s="1"/>
  <c r="AB1275" i="7" s="1"/>
  <c r="O1275" i="8" s="1"/>
  <c r="S1275" i="7"/>
  <c r="T1275" i="7" s="1"/>
  <c r="V1275" i="7" s="1"/>
  <c r="M1275" i="8" s="1"/>
  <c r="A1276" i="7"/>
  <c r="U1276" i="7"/>
  <c r="AA1276" i="7"/>
  <c r="A1277" i="7" l="1"/>
  <c r="Y1276" i="7"/>
  <c r="Z1276" i="7" s="1"/>
  <c r="AB1276" i="7" s="1"/>
  <c r="O1276" i="8" s="1"/>
  <c r="S1276" i="7"/>
  <c r="T1276" i="7" s="1"/>
  <c r="V1276" i="7" s="1"/>
  <c r="M1276" i="8" s="1"/>
  <c r="U1277" i="7"/>
  <c r="AA1277" i="7"/>
  <c r="S1277" i="7" l="1"/>
  <c r="T1277" i="7" s="1"/>
  <c r="V1277" i="7" s="1"/>
  <c r="M1277" i="8" s="1"/>
  <c r="A1278" i="7"/>
  <c r="Y1277" i="7"/>
  <c r="Z1277" i="7" s="1"/>
  <c r="AB1277" i="7" s="1"/>
  <c r="O1277" i="8" s="1"/>
  <c r="U1278" i="7"/>
  <c r="AA1278" i="7"/>
  <c r="A1279" i="7" l="1"/>
  <c r="Y1278" i="7"/>
  <c r="Z1278" i="7" s="1"/>
  <c r="AB1278" i="7" s="1"/>
  <c r="O1278" i="8" s="1"/>
  <c r="S1278" i="7"/>
  <c r="T1278" i="7" s="1"/>
  <c r="V1278" i="7" s="1"/>
  <c r="M1278" i="8" s="1"/>
  <c r="U1279" i="7"/>
  <c r="AA1279" i="7"/>
  <c r="A1280" i="7" l="1"/>
  <c r="Y1279" i="7"/>
  <c r="Z1279" i="7" s="1"/>
  <c r="AB1279" i="7" s="1"/>
  <c r="O1279" i="8" s="1"/>
  <c r="S1279" i="7"/>
  <c r="T1279" i="7" s="1"/>
  <c r="V1279" i="7" s="1"/>
  <c r="M1279" i="8" s="1"/>
  <c r="U1280" i="7"/>
  <c r="AA1280" i="7"/>
  <c r="Y1280" i="7" l="1"/>
  <c r="Z1280" i="7" s="1"/>
  <c r="AB1280" i="7" s="1"/>
  <c r="O1280" i="8" s="1"/>
  <c r="A1281" i="7"/>
  <c r="S1280" i="7"/>
  <c r="T1280" i="7" s="1"/>
  <c r="V1280" i="7" s="1"/>
  <c r="M1280" i="8" s="1"/>
  <c r="U1281" i="7"/>
  <c r="AA1281" i="7"/>
  <c r="A1282" i="7" l="1"/>
  <c r="Y1281" i="7"/>
  <c r="Z1281" i="7" s="1"/>
  <c r="AB1281" i="7" s="1"/>
  <c r="O1281" i="8" s="1"/>
  <c r="S1281" i="7"/>
  <c r="T1281" i="7" s="1"/>
  <c r="V1281" i="7" s="1"/>
  <c r="M1281" i="8" s="1"/>
  <c r="U1282" i="7"/>
  <c r="AA1282" i="7"/>
  <c r="AA1283" i="7"/>
  <c r="Y1282" i="7" l="1"/>
  <c r="Z1282" i="7" s="1"/>
  <c r="AB1282" i="7" s="1"/>
  <c r="O1282" i="8" s="1"/>
  <c r="S1282" i="7"/>
  <c r="T1282" i="7" s="1"/>
  <c r="V1282" i="7" s="1"/>
  <c r="M1282" i="8" s="1"/>
  <c r="A1283" i="7"/>
  <c r="U1283" i="7"/>
  <c r="Y1283" i="7" l="1"/>
  <c r="Z1283" i="7" s="1"/>
  <c r="AB1283" i="7" s="1"/>
  <c r="O1283" i="8" s="1"/>
  <c r="S1283" i="7"/>
  <c r="T1283" i="7" s="1"/>
  <c r="V1283" i="7" s="1"/>
  <c r="M1283" i="8" s="1"/>
  <c r="A1284" i="7"/>
  <c r="U1284" i="7"/>
  <c r="AA1284" i="7"/>
  <c r="A1285" i="7" l="1"/>
  <c r="Y1284" i="7"/>
  <c r="Z1284" i="7" s="1"/>
  <c r="AB1284" i="7" s="1"/>
  <c r="O1284" i="8" s="1"/>
  <c r="S1284" i="7"/>
  <c r="T1284" i="7" s="1"/>
  <c r="V1284" i="7" s="1"/>
  <c r="M1284" i="8" s="1"/>
  <c r="U1285" i="7"/>
  <c r="AA1285" i="7"/>
  <c r="A1286" i="7" l="1"/>
  <c r="Y1285" i="7"/>
  <c r="Z1285" i="7" s="1"/>
  <c r="AB1285" i="7" s="1"/>
  <c r="O1285" i="8" s="1"/>
  <c r="S1285" i="7"/>
  <c r="T1285" i="7" s="1"/>
  <c r="V1285" i="7" s="1"/>
  <c r="M1285" i="8" s="1"/>
  <c r="U1286" i="7"/>
  <c r="AA1286" i="7"/>
  <c r="S1286" i="7" l="1"/>
  <c r="T1286" i="7" s="1"/>
  <c r="V1286" i="7" s="1"/>
  <c r="M1286" i="8" s="1"/>
  <c r="A1287" i="7"/>
  <c r="Y1286" i="7"/>
  <c r="Z1286" i="7" s="1"/>
  <c r="AB1286" i="7" s="1"/>
  <c r="O1286" i="8" s="1"/>
  <c r="U1287" i="7"/>
  <c r="AA1287" i="7"/>
  <c r="A1288" i="7" l="1"/>
  <c r="S1287" i="7"/>
  <c r="T1287" i="7" s="1"/>
  <c r="V1287" i="7" s="1"/>
  <c r="M1287" i="8" s="1"/>
  <c r="Y1287" i="7"/>
  <c r="Z1287" i="7" s="1"/>
  <c r="AB1287" i="7" s="1"/>
  <c r="O1287" i="8" s="1"/>
  <c r="U1288" i="7"/>
  <c r="AA1289" i="7"/>
  <c r="AA1288" i="7"/>
  <c r="S1288" i="7" l="1"/>
  <c r="T1288" i="7" s="1"/>
  <c r="V1288" i="7" s="1"/>
  <c r="M1288" i="8" s="1"/>
  <c r="A1289" i="7"/>
  <c r="Y1288" i="7"/>
  <c r="Z1288" i="7" s="1"/>
  <c r="AB1288" i="7" s="1"/>
  <c r="O1288" i="8" s="1"/>
  <c r="U1289" i="7"/>
  <c r="A1290" i="7" l="1"/>
  <c r="Y1289" i="7"/>
  <c r="Z1289" i="7" s="1"/>
  <c r="AB1289" i="7" s="1"/>
  <c r="O1289" i="8" s="1"/>
  <c r="S1289" i="7"/>
  <c r="T1289" i="7" s="1"/>
  <c r="V1289" i="7" s="1"/>
  <c r="M1289" i="8" s="1"/>
  <c r="U1290" i="7"/>
  <c r="AA1290" i="7"/>
  <c r="S1290" i="7" l="1"/>
  <c r="T1290" i="7" s="1"/>
  <c r="V1290" i="7" s="1"/>
  <c r="M1290" i="8" s="1"/>
  <c r="Y1290" i="7"/>
  <c r="Z1290" i="7" s="1"/>
  <c r="AB1290" i="7" s="1"/>
  <c r="O1290" i="8" s="1"/>
  <c r="A1291" i="7"/>
  <c r="U1291" i="7"/>
  <c r="AA1291" i="7"/>
  <c r="A1292" i="7" l="1"/>
  <c r="Y1291" i="7"/>
  <c r="Z1291" i="7" s="1"/>
  <c r="AB1291" i="7" s="1"/>
  <c r="O1291" i="8" s="1"/>
  <c r="S1291" i="7"/>
  <c r="T1291" i="7" s="1"/>
  <c r="V1291" i="7" s="1"/>
  <c r="M1291" i="8" s="1"/>
  <c r="U1292" i="7"/>
  <c r="AA1292" i="7"/>
  <c r="A1293" i="7" l="1"/>
  <c r="Y1292" i="7"/>
  <c r="Z1292" i="7" s="1"/>
  <c r="AB1292" i="7" s="1"/>
  <c r="O1292" i="8" s="1"/>
  <c r="S1292" i="7"/>
  <c r="T1292" i="7" s="1"/>
  <c r="V1292" i="7" s="1"/>
  <c r="M1292" i="8" s="1"/>
  <c r="U1293" i="7"/>
  <c r="AA1293" i="7"/>
  <c r="A1294" i="7" l="1"/>
  <c r="Y1293" i="7"/>
  <c r="Z1293" i="7" s="1"/>
  <c r="AB1293" i="7" s="1"/>
  <c r="O1293" i="8" s="1"/>
  <c r="S1293" i="7"/>
  <c r="T1293" i="7" s="1"/>
  <c r="V1293" i="7" s="1"/>
  <c r="M1293" i="8" s="1"/>
  <c r="U1294" i="7"/>
  <c r="AA1294" i="7"/>
  <c r="A1295" i="7" l="1"/>
  <c r="Y1294" i="7"/>
  <c r="Z1294" i="7" s="1"/>
  <c r="AB1294" i="7" s="1"/>
  <c r="O1294" i="8" s="1"/>
  <c r="S1294" i="7"/>
  <c r="T1294" i="7" s="1"/>
  <c r="V1294" i="7" s="1"/>
  <c r="M1294" i="8" s="1"/>
  <c r="U1295" i="7"/>
  <c r="AA1295" i="7"/>
  <c r="Y1295" i="7" l="1"/>
  <c r="Z1295" i="7" s="1"/>
  <c r="AB1295" i="7" s="1"/>
  <c r="O1295" i="8" s="1"/>
  <c r="S1295" i="7"/>
  <c r="T1295" i="7" s="1"/>
  <c r="V1295" i="7" s="1"/>
  <c r="M1295" i="8" s="1"/>
  <c r="A1296" i="7"/>
  <c r="U1296" i="7"/>
  <c r="AA1296" i="7"/>
  <c r="AA1297" i="7"/>
  <c r="S1296" i="7" l="1"/>
  <c r="T1296" i="7" s="1"/>
  <c r="V1296" i="7" s="1"/>
  <c r="M1296" i="8" s="1"/>
  <c r="A1297" i="7"/>
  <c r="Y1296" i="7"/>
  <c r="Z1296" i="7" s="1"/>
  <c r="AB1296" i="7" s="1"/>
  <c r="O1296" i="8" s="1"/>
  <c r="U1297" i="7"/>
  <c r="Y1297" i="7" l="1"/>
  <c r="Z1297" i="7" s="1"/>
  <c r="AB1297" i="7" s="1"/>
  <c r="O1297" i="8" s="1"/>
  <c r="S1297" i="7"/>
  <c r="T1297" i="7" s="1"/>
  <c r="V1297" i="7" s="1"/>
  <c r="M1297" i="8" s="1"/>
  <c r="A1298" i="7"/>
  <c r="U1298" i="7"/>
  <c r="AA1298" i="7"/>
  <c r="AA1299" i="7"/>
  <c r="A1299" i="7" l="1"/>
  <c r="S1298" i="7"/>
  <c r="T1298" i="7" s="1"/>
  <c r="V1298" i="7" s="1"/>
  <c r="M1298" i="8" s="1"/>
  <c r="Y1298" i="7"/>
  <c r="Z1298" i="7" s="1"/>
  <c r="AB1298" i="7" s="1"/>
  <c r="O1298" i="8" s="1"/>
  <c r="U1299" i="7"/>
  <c r="Y1299" i="7" l="1"/>
  <c r="Z1299" i="7" s="1"/>
  <c r="AB1299" i="7" s="1"/>
  <c r="O1299" i="8" s="1"/>
  <c r="S1299" i="7"/>
  <c r="T1299" i="7" s="1"/>
  <c r="V1299" i="7" s="1"/>
  <c r="M1299" i="8" s="1"/>
  <c r="A1300" i="7"/>
  <c r="U1300" i="7"/>
  <c r="AA1300" i="7"/>
  <c r="AA1301" i="7"/>
  <c r="A1301" i="7" l="1"/>
  <c r="Y1300" i="7"/>
  <c r="Z1300" i="7" s="1"/>
  <c r="AB1300" i="7" s="1"/>
  <c r="O1300" i="8" s="1"/>
  <c r="S1300" i="7"/>
  <c r="T1300" i="7" s="1"/>
  <c r="V1300" i="7" s="1"/>
  <c r="M1300" i="8" s="1"/>
  <c r="U1301" i="7"/>
  <c r="S1301" i="7" l="1"/>
  <c r="T1301" i="7" s="1"/>
  <c r="V1301" i="7" s="1"/>
  <c r="M1301" i="8" s="1"/>
  <c r="Y1301" i="7"/>
  <c r="Z1301" i="7" s="1"/>
  <c r="AB1301" i="7" s="1"/>
  <c r="O1301" i="8" s="1"/>
  <c r="A1302" i="7"/>
  <c r="U1302" i="7"/>
  <c r="AA1302" i="7"/>
  <c r="A1303" i="7" l="1"/>
  <c r="Y1302" i="7"/>
  <c r="Z1302" i="7" s="1"/>
  <c r="AB1302" i="7" s="1"/>
  <c r="O1302" i="8" s="1"/>
  <c r="S1302" i="7"/>
  <c r="T1302" i="7" s="1"/>
  <c r="V1302" i="7" s="1"/>
  <c r="M1302" i="8" s="1"/>
  <c r="U1303" i="7"/>
  <c r="AA1303" i="7"/>
  <c r="A1304" i="7" l="1"/>
  <c r="S1303" i="7"/>
  <c r="T1303" i="7" s="1"/>
  <c r="V1303" i="7" s="1"/>
  <c r="M1303" i="8" s="1"/>
  <c r="Y1303" i="7"/>
  <c r="Z1303" i="7" s="1"/>
  <c r="AB1303" i="7" s="1"/>
  <c r="O1303" i="8" s="1"/>
  <c r="U1304" i="7"/>
  <c r="AA1304" i="7"/>
  <c r="Y1304" i="7" l="1"/>
  <c r="Z1304" i="7" s="1"/>
  <c r="AB1304" i="7" s="1"/>
  <c r="O1304" i="8" s="1"/>
  <c r="A1305" i="7"/>
  <c r="S1304" i="7"/>
  <c r="T1304" i="7" s="1"/>
  <c r="V1304" i="7" s="1"/>
  <c r="M1304" i="8" s="1"/>
  <c r="U1305" i="7"/>
  <c r="AA1305" i="7"/>
  <c r="A1306" i="7" l="1"/>
  <c r="Y1305" i="7"/>
  <c r="Z1305" i="7" s="1"/>
  <c r="AB1305" i="7" s="1"/>
  <c r="O1305" i="8" s="1"/>
  <c r="S1305" i="7"/>
  <c r="T1305" i="7" s="1"/>
  <c r="V1305" i="7" s="1"/>
  <c r="M1305" i="8" s="1"/>
  <c r="U1306" i="7"/>
  <c r="AA1306" i="7"/>
  <c r="AA1307" i="7"/>
  <c r="A1307" i="7" l="1"/>
  <c r="Y1306" i="7"/>
  <c r="Z1306" i="7" s="1"/>
  <c r="AB1306" i="7" s="1"/>
  <c r="O1306" i="8" s="1"/>
  <c r="S1306" i="7"/>
  <c r="T1306" i="7" s="1"/>
  <c r="V1306" i="7" s="1"/>
  <c r="M1306" i="8" s="1"/>
  <c r="U1307" i="7"/>
  <c r="Y1307" i="7" l="1"/>
  <c r="Z1307" i="7" s="1"/>
  <c r="AB1307" i="7" s="1"/>
  <c r="O1307" i="8" s="1"/>
  <c r="A1308" i="7"/>
  <c r="S1307" i="7"/>
  <c r="T1307" i="7" s="1"/>
  <c r="V1307" i="7" s="1"/>
  <c r="M1307" i="8" s="1"/>
  <c r="U1308" i="7"/>
  <c r="AA1308" i="7"/>
  <c r="AA1309" i="7"/>
  <c r="Y1308" i="7" l="1"/>
  <c r="Z1308" i="7" s="1"/>
  <c r="AB1308" i="7" s="1"/>
  <c r="O1308" i="8" s="1"/>
  <c r="S1308" i="7"/>
  <c r="T1308" i="7" s="1"/>
  <c r="V1308" i="7" s="1"/>
  <c r="M1308" i="8" s="1"/>
  <c r="A1309" i="7"/>
  <c r="U1309" i="7"/>
  <c r="A1310" i="7" l="1"/>
  <c r="Y1309" i="7"/>
  <c r="Z1309" i="7" s="1"/>
  <c r="AB1309" i="7" s="1"/>
  <c r="O1309" i="8" s="1"/>
  <c r="S1309" i="7"/>
  <c r="T1309" i="7" s="1"/>
  <c r="V1309" i="7" s="1"/>
  <c r="M1309" i="8" s="1"/>
  <c r="U1310" i="7"/>
  <c r="AA1310" i="7"/>
  <c r="S1310" i="7" l="1"/>
  <c r="T1310" i="7" s="1"/>
  <c r="V1310" i="7" s="1"/>
  <c r="M1310" i="8" s="1"/>
  <c r="A1311" i="7"/>
  <c r="Y1310" i="7"/>
  <c r="Z1310" i="7" s="1"/>
  <c r="AB1310" i="7" s="1"/>
  <c r="O1310" i="8" s="1"/>
  <c r="U1311" i="7"/>
  <c r="AA1311" i="7"/>
  <c r="A1312" i="7" l="1"/>
  <c r="S1311" i="7"/>
  <c r="T1311" i="7" s="1"/>
  <c r="V1311" i="7" s="1"/>
  <c r="M1311" i="8" s="1"/>
  <c r="Y1311" i="7"/>
  <c r="Z1311" i="7" s="1"/>
  <c r="AB1311" i="7" s="1"/>
  <c r="O1311" i="8" s="1"/>
  <c r="U1312" i="7"/>
  <c r="AA1312" i="7"/>
  <c r="S1312" i="7" l="1"/>
  <c r="T1312" i="7" s="1"/>
  <c r="V1312" i="7" s="1"/>
  <c r="M1312" i="8" s="1"/>
  <c r="A1313" i="7"/>
  <c r="Y1312" i="7"/>
  <c r="Z1312" i="7" s="1"/>
  <c r="AB1312" i="7" s="1"/>
  <c r="O1312" i="8" s="1"/>
  <c r="U1313" i="7"/>
  <c r="AA1313" i="7"/>
  <c r="A1314" i="7" l="1"/>
  <c r="Y1313" i="7"/>
  <c r="Z1313" i="7" s="1"/>
  <c r="AB1313" i="7" s="1"/>
  <c r="O1313" i="8" s="1"/>
  <c r="S1313" i="7"/>
  <c r="T1313" i="7" s="1"/>
  <c r="V1313" i="7" s="1"/>
  <c r="M1313" i="8" s="1"/>
  <c r="U1314" i="7"/>
  <c r="AA1314" i="7"/>
  <c r="S1314" i="7" l="1"/>
  <c r="T1314" i="7" s="1"/>
  <c r="V1314" i="7" s="1"/>
  <c r="M1314" i="8" s="1"/>
  <c r="Y1314" i="7"/>
  <c r="Z1314" i="7" s="1"/>
  <c r="AB1314" i="7" s="1"/>
  <c r="O1314" i="8" s="1"/>
  <c r="A1315" i="7"/>
  <c r="U1315" i="7"/>
  <c r="AA1315" i="7"/>
  <c r="S1315" i="7" l="1"/>
  <c r="T1315" i="7" s="1"/>
  <c r="V1315" i="7" s="1"/>
  <c r="M1315" i="8" s="1"/>
  <c r="Y1315" i="7"/>
  <c r="Z1315" i="7" s="1"/>
  <c r="AB1315" i="7" s="1"/>
  <c r="O1315" i="8" s="1"/>
  <c r="A1316" i="7"/>
  <c r="U1316" i="7"/>
  <c r="AA1316" i="7"/>
  <c r="S1316" i="7" l="1"/>
  <c r="T1316" i="7" s="1"/>
  <c r="V1316" i="7" s="1"/>
  <c r="M1316" i="8" s="1"/>
  <c r="A1317" i="7"/>
  <c r="Y1316" i="7"/>
  <c r="Z1316" i="7" s="1"/>
  <c r="AB1316" i="7" s="1"/>
  <c r="O1316" i="8" s="1"/>
  <c r="U1317" i="7"/>
  <c r="AA1317" i="7"/>
  <c r="A1318" i="7" l="1"/>
  <c r="Y1317" i="7"/>
  <c r="Z1317" i="7" s="1"/>
  <c r="AB1317" i="7" s="1"/>
  <c r="O1317" i="8" s="1"/>
  <c r="S1317" i="7"/>
  <c r="T1317" i="7" s="1"/>
  <c r="V1317" i="7" s="1"/>
  <c r="M1317" i="8" s="1"/>
  <c r="U1318" i="7"/>
  <c r="AA1318" i="7"/>
  <c r="A1319" i="7" l="1"/>
  <c r="Y1318" i="7"/>
  <c r="Z1318" i="7" s="1"/>
  <c r="AB1318" i="7" s="1"/>
  <c r="O1318" i="8" s="1"/>
  <c r="S1318" i="7"/>
  <c r="T1318" i="7" s="1"/>
  <c r="V1318" i="7" s="1"/>
  <c r="M1318" i="8" s="1"/>
  <c r="U1319" i="7"/>
  <c r="AA1319" i="7"/>
  <c r="Y1319" i="7" l="1"/>
  <c r="Z1319" i="7" s="1"/>
  <c r="AB1319" i="7" s="1"/>
  <c r="O1319" i="8" s="1"/>
  <c r="A1320" i="7"/>
  <c r="S1319" i="7"/>
  <c r="T1319" i="7" s="1"/>
  <c r="V1319" i="7" s="1"/>
  <c r="M1319" i="8" s="1"/>
  <c r="U1320" i="7"/>
  <c r="AA1320" i="7"/>
  <c r="AA1321" i="7"/>
  <c r="A1321" i="7" l="1"/>
  <c r="Y1320" i="7"/>
  <c r="Z1320" i="7" s="1"/>
  <c r="AB1320" i="7" s="1"/>
  <c r="O1320" i="8" s="1"/>
  <c r="S1320" i="7"/>
  <c r="T1320" i="7" s="1"/>
  <c r="V1320" i="7" s="1"/>
  <c r="M1320" i="8" s="1"/>
  <c r="U1321" i="7"/>
  <c r="Y1321" i="7" l="1"/>
  <c r="Z1321" i="7" s="1"/>
  <c r="AB1321" i="7" s="1"/>
  <c r="O1321" i="8" s="1"/>
  <c r="S1321" i="7"/>
  <c r="T1321" i="7" s="1"/>
  <c r="V1321" i="7" s="1"/>
  <c r="M1321" i="8" s="1"/>
  <c r="A1322" i="7"/>
  <c r="U1322" i="7"/>
  <c r="AA1322" i="7"/>
  <c r="AA1323" i="7"/>
  <c r="A1323" i="7" l="1"/>
  <c r="S1322" i="7"/>
  <c r="T1322" i="7" s="1"/>
  <c r="V1322" i="7" s="1"/>
  <c r="M1322" i="8" s="1"/>
  <c r="Y1322" i="7"/>
  <c r="Z1322" i="7" s="1"/>
  <c r="AB1322" i="7" s="1"/>
  <c r="O1322" i="8" s="1"/>
  <c r="U1323" i="7"/>
  <c r="Y1323" i="7" l="1"/>
  <c r="Z1323" i="7" s="1"/>
  <c r="AB1323" i="7" s="1"/>
  <c r="O1323" i="8" s="1"/>
  <c r="S1323" i="7"/>
  <c r="T1323" i="7" s="1"/>
  <c r="V1323" i="7" s="1"/>
  <c r="M1323" i="8" s="1"/>
  <c r="A1324" i="7"/>
  <c r="U1324" i="7"/>
  <c r="AA1324" i="7"/>
  <c r="A1325" i="7" l="1"/>
  <c r="Y1324" i="7"/>
  <c r="Z1324" i="7" s="1"/>
  <c r="AB1324" i="7" s="1"/>
  <c r="O1324" i="8" s="1"/>
  <c r="S1324" i="7"/>
  <c r="T1324" i="7" s="1"/>
  <c r="V1324" i="7" s="1"/>
  <c r="M1324" i="8" s="1"/>
  <c r="U1325" i="7"/>
  <c r="AA1325" i="7"/>
  <c r="S1325" i="7" l="1"/>
  <c r="T1325" i="7" s="1"/>
  <c r="V1325" i="7" s="1"/>
  <c r="M1325" i="8" s="1"/>
  <c r="A1326" i="7"/>
  <c r="Y1325" i="7"/>
  <c r="Z1325" i="7" s="1"/>
  <c r="AB1325" i="7" s="1"/>
  <c r="O1325" i="8" s="1"/>
  <c r="U1326" i="7"/>
  <c r="AA1326" i="7"/>
  <c r="A1327" i="7" l="1"/>
  <c r="Y1326" i="7"/>
  <c r="Z1326" i="7" s="1"/>
  <c r="AB1326" i="7" s="1"/>
  <c r="O1326" i="8" s="1"/>
  <c r="S1326" i="7"/>
  <c r="T1326" i="7" s="1"/>
  <c r="V1326" i="7" s="1"/>
  <c r="M1326" i="8" s="1"/>
  <c r="U1327" i="7"/>
  <c r="AA1327" i="7"/>
  <c r="Y1327" i="7" l="1"/>
  <c r="Z1327" i="7" s="1"/>
  <c r="AB1327" i="7" s="1"/>
  <c r="O1327" i="8" s="1"/>
  <c r="S1327" i="7"/>
  <c r="T1327" i="7" s="1"/>
  <c r="V1327" i="7" s="1"/>
  <c r="M1327" i="8" s="1"/>
  <c r="A1328" i="7"/>
  <c r="U1328" i="7"/>
  <c r="AA1328" i="7"/>
  <c r="AA1329" i="7"/>
  <c r="Y1328" i="7" l="1"/>
  <c r="Z1328" i="7" s="1"/>
  <c r="AB1328" i="7" s="1"/>
  <c r="O1328" i="8" s="1"/>
  <c r="S1328" i="7"/>
  <c r="T1328" i="7" s="1"/>
  <c r="V1328" i="7" s="1"/>
  <c r="M1328" i="8" s="1"/>
  <c r="A1329" i="7"/>
  <c r="U1329" i="7"/>
  <c r="S1329" i="7" l="1"/>
  <c r="T1329" i="7" s="1"/>
  <c r="V1329" i="7" s="1"/>
  <c r="M1329" i="8" s="1"/>
  <c r="A1330" i="7"/>
  <c r="Y1329" i="7"/>
  <c r="Z1329" i="7" s="1"/>
  <c r="AB1329" i="7" s="1"/>
  <c r="O1329" i="8" s="1"/>
  <c r="U1330" i="7"/>
  <c r="AA1330" i="7"/>
  <c r="AA1331" i="7"/>
  <c r="A1331" i="7" l="1"/>
  <c r="Y1330" i="7"/>
  <c r="Z1330" i="7" s="1"/>
  <c r="AB1330" i="7" s="1"/>
  <c r="O1330" i="8" s="1"/>
  <c r="S1330" i="7"/>
  <c r="T1330" i="7" s="1"/>
  <c r="V1330" i="7" s="1"/>
  <c r="M1330" i="8" s="1"/>
  <c r="U1331" i="7"/>
  <c r="Y1331" i="7" l="1"/>
  <c r="Z1331" i="7" s="1"/>
  <c r="AB1331" i="7" s="1"/>
  <c r="O1331" i="8" s="1"/>
  <c r="A1332" i="7"/>
  <c r="S1331" i="7"/>
  <c r="T1331" i="7" s="1"/>
  <c r="V1331" i="7" s="1"/>
  <c r="M1331" i="8" s="1"/>
  <c r="U1332" i="7"/>
  <c r="AA1332" i="7"/>
  <c r="AA1333" i="7"/>
  <c r="A1333" i="7" l="1"/>
  <c r="Y1332" i="7"/>
  <c r="Z1332" i="7" s="1"/>
  <c r="AB1332" i="7" s="1"/>
  <c r="O1332" i="8" s="1"/>
  <c r="S1332" i="7"/>
  <c r="T1332" i="7" s="1"/>
  <c r="V1332" i="7" s="1"/>
  <c r="M1332" i="8" s="1"/>
  <c r="U1333" i="7"/>
  <c r="A1334" i="7" l="1"/>
  <c r="Y1333" i="7"/>
  <c r="Z1333" i="7" s="1"/>
  <c r="AB1333" i="7" s="1"/>
  <c r="O1333" i="8" s="1"/>
  <c r="S1333" i="7"/>
  <c r="T1333" i="7" s="1"/>
  <c r="V1333" i="7" s="1"/>
  <c r="M1333" i="8" s="1"/>
  <c r="U1334" i="7"/>
  <c r="AA1334" i="7"/>
  <c r="AA1335" i="7"/>
  <c r="S1334" i="7" l="1"/>
  <c r="T1334" i="7" s="1"/>
  <c r="V1334" i="7" s="1"/>
  <c r="M1334" i="8" s="1"/>
  <c r="A1335" i="7"/>
  <c r="Y1334" i="7"/>
  <c r="Z1334" i="7" s="1"/>
  <c r="AB1334" i="7" s="1"/>
  <c r="O1334" i="8" s="1"/>
  <c r="U1335" i="7"/>
  <c r="A1336" i="7" l="1"/>
  <c r="S1335" i="7"/>
  <c r="T1335" i="7" s="1"/>
  <c r="V1335" i="7" s="1"/>
  <c r="M1335" i="8" s="1"/>
  <c r="Y1335" i="7"/>
  <c r="Z1335" i="7" s="1"/>
  <c r="AB1335" i="7" s="1"/>
  <c r="O1335" i="8" s="1"/>
  <c r="U1336" i="7"/>
  <c r="AA1336" i="7"/>
  <c r="S1336" i="7" l="1"/>
  <c r="T1336" i="7" s="1"/>
  <c r="V1336" i="7" s="1"/>
  <c r="M1336" i="8" s="1"/>
  <c r="A1337" i="7"/>
  <c r="Y1336" i="7"/>
  <c r="Z1336" i="7" s="1"/>
  <c r="AB1336" i="7" s="1"/>
  <c r="O1336" i="8" s="1"/>
  <c r="U1337" i="7"/>
  <c r="AA1337" i="7"/>
  <c r="A1338" i="7" l="1"/>
  <c r="Y1337" i="7"/>
  <c r="Z1337" i="7" s="1"/>
  <c r="AB1337" i="7" s="1"/>
  <c r="O1337" i="8" s="1"/>
  <c r="S1337" i="7"/>
  <c r="T1337" i="7" s="1"/>
  <c r="V1337" i="7" s="1"/>
  <c r="M1337" i="8" s="1"/>
  <c r="U1338" i="7"/>
  <c r="AA1338" i="7"/>
  <c r="S1338" i="7" l="1"/>
  <c r="T1338" i="7" s="1"/>
  <c r="V1338" i="7" s="1"/>
  <c r="M1338" i="8" s="1"/>
  <c r="Y1338" i="7"/>
  <c r="Z1338" i="7" s="1"/>
  <c r="AB1338" i="7" s="1"/>
  <c r="O1338" i="8" s="1"/>
  <c r="A1339" i="7"/>
  <c r="U1339" i="7"/>
  <c r="AA1339" i="7"/>
  <c r="A1340" i="7" l="1"/>
  <c r="Y1339" i="7"/>
  <c r="Z1339" i="7" s="1"/>
  <c r="AB1339" i="7" s="1"/>
  <c r="O1339" i="8" s="1"/>
  <c r="S1339" i="7"/>
  <c r="T1339" i="7" s="1"/>
  <c r="V1339" i="7" s="1"/>
  <c r="M1339" i="8" s="1"/>
  <c r="U1340" i="7"/>
  <c r="AA1340" i="7"/>
  <c r="Y1340" i="7" l="1"/>
  <c r="Z1340" i="7" s="1"/>
  <c r="AB1340" i="7" s="1"/>
  <c r="O1340" i="8" s="1"/>
  <c r="S1340" i="7"/>
  <c r="T1340" i="7" s="1"/>
  <c r="V1340" i="7" s="1"/>
  <c r="M1340" i="8" s="1"/>
  <c r="A1341" i="7"/>
  <c r="U1341" i="7"/>
  <c r="AA1341" i="7"/>
  <c r="A1342" i="7" l="1"/>
  <c r="S1341" i="7"/>
  <c r="T1341" i="7" s="1"/>
  <c r="V1341" i="7" s="1"/>
  <c r="M1341" i="8" s="1"/>
  <c r="Y1341" i="7"/>
  <c r="Z1341" i="7" s="1"/>
  <c r="AB1341" i="7" s="1"/>
  <c r="O1341" i="8" s="1"/>
  <c r="U1342" i="7"/>
  <c r="AA1342" i="7"/>
  <c r="A1343" i="7" l="1"/>
  <c r="Y1342" i="7"/>
  <c r="Z1342" i="7" s="1"/>
  <c r="AB1342" i="7" s="1"/>
  <c r="O1342" i="8" s="1"/>
  <c r="S1342" i="7"/>
  <c r="T1342" i="7" s="1"/>
  <c r="V1342" i="7" s="1"/>
  <c r="M1342" i="8" s="1"/>
  <c r="U1343" i="7"/>
  <c r="AA1343" i="7"/>
  <c r="Y1343" i="7" l="1"/>
  <c r="Z1343" i="7" s="1"/>
  <c r="AB1343" i="7" s="1"/>
  <c r="O1343" i="8" s="1"/>
  <c r="S1343" i="7"/>
  <c r="T1343" i="7" s="1"/>
  <c r="V1343" i="7" s="1"/>
  <c r="M1343" i="8" s="1"/>
  <c r="A1344" i="7"/>
  <c r="U1344" i="7"/>
  <c r="AA1344" i="7"/>
  <c r="A1345" i="7" l="1"/>
  <c r="Y1344" i="7"/>
  <c r="Z1344" i="7" s="1"/>
  <c r="AB1344" i="7" s="1"/>
  <c r="O1344" i="8" s="1"/>
  <c r="S1344" i="7"/>
  <c r="T1344" i="7" s="1"/>
  <c r="V1344" i="7" s="1"/>
  <c r="M1344" i="8" s="1"/>
  <c r="U1345" i="7"/>
  <c r="AA1345" i="7"/>
  <c r="Y1345" i="7" l="1"/>
  <c r="Z1345" i="7" s="1"/>
  <c r="AB1345" i="7" s="1"/>
  <c r="O1345" i="8" s="1"/>
  <c r="S1345" i="7"/>
  <c r="T1345" i="7" s="1"/>
  <c r="V1345" i="7" s="1"/>
  <c r="M1345" i="8" s="1"/>
  <c r="A1346" i="7"/>
  <c r="U1346" i="7"/>
  <c r="AA1346" i="7"/>
  <c r="A1347" i="7" l="1"/>
  <c r="S1346" i="7"/>
  <c r="T1346" i="7" s="1"/>
  <c r="V1346" i="7" s="1"/>
  <c r="M1346" i="8" s="1"/>
  <c r="Y1346" i="7"/>
  <c r="Z1346" i="7" s="1"/>
  <c r="AB1346" i="7" s="1"/>
  <c r="O1346" i="8" s="1"/>
  <c r="U1347" i="7"/>
  <c r="AA1347" i="7"/>
  <c r="Y1347" i="7" l="1"/>
  <c r="Z1347" i="7" s="1"/>
  <c r="AB1347" i="7" s="1"/>
  <c r="O1347" i="8" s="1"/>
  <c r="S1347" i="7"/>
  <c r="T1347" i="7" s="1"/>
  <c r="V1347" i="7" s="1"/>
  <c r="M1347" i="8" s="1"/>
  <c r="A1348" i="7"/>
  <c r="U1348" i="7"/>
  <c r="AA1348" i="7"/>
  <c r="A1349" i="7" l="1"/>
  <c r="S1348" i="7"/>
  <c r="T1348" i="7" s="1"/>
  <c r="V1348" i="7" s="1"/>
  <c r="M1348" i="8" s="1"/>
  <c r="Y1348" i="7"/>
  <c r="Z1348" i="7" s="1"/>
  <c r="AB1348" i="7" s="1"/>
  <c r="O1348" i="8" s="1"/>
  <c r="U1349" i="7"/>
  <c r="AA1349" i="7"/>
  <c r="Y1349" i="7" l="1"/>
  <c r="Z1349" i="7" s="1"/>
  <c r="AB1349" i="7" s="1"/>
  <c r="O1349" i="8" s="1"/>
  <c r="A1350" i="7"/>
  <c r="S1349" i="7"/>
  <c r="T1349" i="7" s="1"/>
  <c r="V1349" i="7" s="1"/>
  <c r="M1349" i="8" s="1"/>
  <c r="U1350" i="7"/>
  <c r="AA1350" i="7"/>
  <c r="A1351" i="7" l="1"/>
  <c r="S1350" i="7"/>
  <c r="T1350" i="7" s="1"/>
  <c r="V1350" i="7" s="1"/>
  <c r="M1350" i="8" s="1"/>
  <c r="Y1350" i="7"/>
  <c r="Z1350" i="7" s="1"/>
  <c r="AB1350" i="7" s="1"/>
  <c r="O1350" i="8" s="1"/>
  <c r="U1351" i="7"/>
  <c r="AA1351" i="7"/>
  <c r="Y1351" i="7" l="1"/>
  <c r="Z1351" i="7" s="1"/>
  <c r="AB1351" i="7" s="1"/>
  <c r="O1351" i="8" s="1"/>
  <c r="A1352" i="7"/>
  <c r="S1351" i="7"/>
  <c r="T1351" i="7" s="1"/>
  <c r="V1351" i="7" s="1"/>
  <c r="M1351" i="8" s="1"/>
  <c r="U1352" i="7"/>
  <c r="AA1352" i="7"/>
  <c r="A1353" i="7" l="1"/>
  <c r="S1352" i="7"/>
  <c r="T1352" i="7" s="1"/>
  <c r="V1352" i="7" s="1"/>
  <c r="M1352" i="8" s="1"/>
  <c r="Y1352" i="7"/>
  <c r="Z1352" i="7" s="1"/>
  <c r="AB1352" i="7" s="1"/>
  <c r="O1352" i="8" s="1"/>
  <c r="U1353" i="7"/>
  <c r="AA1353" i="7"/>
  <c r="AA1354" i="7"/>
  <c r="Y1353" i="7" l="1"/>
  <c r="Z1353" i="7" s="1"/>
  <c r="AB1353" i="7" s="1"/>
  <c r="O1353" i="8" s="1"/>
  <c r="S1353" i="7"/>
  <c r="T1353" i="7" s="1"/>
  <c r="V1353" i="7" s="1"/>
  <c r="M1353" i="8" s="1"/>
  <c r="A1354" i="7"/>
  <c r="U1354" i="7"/>
  <c r="A1355" i="7" l="1"/>
  <c r="S1354" i="7"/>
  <c r="T1354" i="7" s="1"/>
  <c r="V1354" i="7" s="1"/>
  <c r="M1354" i="8" s="1"/>
  <c r="Y1354" i="7"/>
  <c r="Z1354" i="7" s="1"/>
  <c r="AB1354" i="7" s="1"/>
  <c r="O1354" i="8" s="1"/>
  <c r="U1355" i="7"/>
  <c r="AA1356" i="7"/>
  <c r="AA1355" i="7"/>
  <c r="Y1355" i="7" l="1"/>
  <c r="Z1355" i="7" s="1"/>
  <c r="AB1355" i="7" s="1"/>
  <c r="O1355" i="8" s="1"/>
  <c r="S1355" i="7"/>
  <c r="T1355" i="7" s="1"/>
  <c r="V1355" i="7" s="1"/>
  <c r="M1355" i="8" s="1"/>
  <c r="A1356" i="7"/>
  <c r="U1356" i="7"/>
  <c r="AA1357" i="7"/>
  <c r="A1357" i="7" l="1"/>
  <c r="S1356" i="7"/>
  <c r="T1356" i="7" s="1"/>
  <c r="V1356" i="7" s="1"/>
  <c r="M1356" i="8" s="1"/>
  <c r="Y1356" i="7"/>
  <c r="Z1356" i="7" s="1"/>
  <c r="AB1356" i="7" s="1"/>
  <c r="O1356" i="8" s="1"/>
  <c r="U1357" i="7"/>
  <c r="AA1358" i="7"/>
  <c r="Y1357" i="7" l="1"/>
  <c r="Z1357" i="7" s="1"/>
  <c r="AB1357" i="7" s="1"/>
  <c r="O1357" i="8" s="1"/>
  <c r="A1358" i="7"/>
  <c r="S1357" i="7"/>
  <c r="T1357" i="7" s="1"/>
  <c r="V1357" i="7" s="1"/>
  <c r="M1357" i="8" s="1"/>
  <c r="U1358" i="7"/>
  <c r="A1359" i="7" l="1"/>
  <c r="S1358" i="7"/>
  <c r="T1358" i="7" s="1"/>
  <c r="V1358" i="7" s="1"/>
  <c r="M1358" i="8" s="1"/>
  <c r="Y1358" i="7"/>
  <c r="Z1358" i="7" s="1"/>
  <c r="AB1358" i="7" s="1"/>
  <c r="O1358" i="8" s="1"/>
  <c r="U1359" i="7"/>
  <c r="AA1359" i="7"/>
  <c r="AA1360" i="7"/>
  <c r="Y1359" i="7" l="1"/>
  <c r="Z1359" i="7" s="1"/>
  <c r="AB1359" i="7" s="1"/>
  <c r="O1359" i="8" s="1"/>
  <c r="S1359" i="7"/>
  <c r="T1359" i="7" s="1"/>
  <c r="V1359" i="7" s="1"/>
  <c r="M1359" i="8" s="1"/>
  <c r="A1360" i="7"/>
  <c r="U1360" i="7"/>
  <c r="A1361" i="7" l="1"/>
  <c r="S1360" i="7"/>
  <c r="T1360" i="7" s="1"/>
  <c r="V1360" i="7" s="1"/>
  <c r="M1360" i="8" s="1"/>
  <c r="Y1360" i="7"/>
  <c r="Z1360" i="7" s="1"/>
  <c r="AB1360" i="7" s="1"/>
  <c r="O1360" i="8" s="1"/>
  <c r="U1361" i="7"/>
  <c r="AA1361" i="7"/>
  <c r="AA1362" i="7"/>
  <c r="Y1361" i="7" l="1"/>
  <c r="Z1361" i="7" s="1"/>
  <c r="AB1361" i="7" s="1"/>
  <c r="O1361" i="8" s="1"/>
  <c r="A1362" i="7"/>
  <c r="S1361" i="7"/>
  <c r="T1361" i="7" s="1"/>
  <c r="V1361" i="7" s="1"/>
  <c r="M1361" i="8" s="1"/>
  <c r="U1362" i="7"/>
  <c r="AA1363" i="7"/>
  <c r="A1363" i="7" l="1"/>
  <c r="S1362" i="7"/>
  <c r="T1362" i="7" s="1"/>
  <c r="V1362" i="7" s="1"/>
  <c r="M1362" i="8" s="1"/>
  <c r="Y1362" i="7"/>
  <c r="Z1362" i="7" s="1"/>
  <c r="AB1362" i="7" s="1"/>
  <c r="O1362" i="8" s="1"/>
  <c r="U1363" i="7"/>
  <c r="AA1364" i="7"/>
  <c r="Y1363" i="7" l="1"/>
  <c r="Z1363" i="7" s="1"/>
  <c r="AB1363" i="7" s="1"/>
  <c r="O1363" i="8" s="1"/>
  <c r="A1364" i="7"/>
  <c r="S1363" i="7"/>
  <c r="T1363" i="7" s="1"/>
  <c r="V1363" i="7" s="1"/>
  <c r="M1363" i="8" s="1"/>
  <c r="U1364" i="7"/>
  <c r="A1365" i="7" l="1"/>
  <c r="S1364" i="7"/>
  <c r="T1364" i="7" s="1"/>
  <c r="V1364" i="7" s="1"/>
  <c r="M1364" i="8" s="1"/>
  <c r="Y1364" i="7"/>
  <c r="Z1364" i="7" s="1"/>
  <c r="AB1364" i="7" s="1"/>
  <c r="O1364" i="8" s="1"/>
  <c r="U1365" i="7"/>
  <c r="AA1366" i="7"/>
  <c r="AA1365" i="7"/>
  <c r="Y1365" i="7" l="1"/>
  <c r="Z1365" i="7" s="1"/>
  <c r="AB1365" i="7" s="1"/>
  <c r="O1365" i="8" s="1"/>
  <c r="S1365" i="7"/>
  <c r="T1365" i="7" s="1"/>
  <c r="V1365" i="7" s="1"/>
  <c r="M1365" i="8" s="1"/>
  <c r="A1366" i="7"/>
  <c r="U1366" i="7"/>
  <c r="A1367" i="7" l="1"/>
  <c r="S1366" i="7"/>
  <c r="T1366" i="7" s="1"/>
  <c r="V1366" i="7" s="1"/>
  <c r="M1366" i="8" s="1"/>
  <c r="Y1366" i="7"/>
  <c r="Z1366" i="7" s="1"/>
  <c r="AB1366" i="7" s="1"/>
  <c r="O1366" i="8" s="1"/>
  <c r="U1367" i="7"/>
  <c r="AA1367" i="7"/>
  <c r="AA1368" i="7"/>
  <c r="Y1367" i="7" l="1"/>
  <c r="Z1367" i="7" s="1"/>
  <c r="AB1367" i="7" s="1"/>
  <c r="O1367" i="8" s="1"/>
  <c r="A1368" i="7"/>
  <c r="S1367" i="7"/>
  <c r="T1367" i="7" s="1"/>
  <c r="V1367" i="7" s="1"/>
  <c r="M1367" i="8" s="1"/>
  <c r="U1368" i="7"/>
  <c r="AA1369" i="7"/>
  <c r="A1369" i="7" l="1"/>
  <c r="S1368" i="7"/>
  <c r="T1368" i="7" s="1"/>
  <c r="V1368" i="7" s="1"/>
  <c r="M1368" i="8" s="1"/>
  <c r="Y1368" i="7"/>
  <c r="Z1368" i="7" s="1"/>
  <c r="AB1368" i="7" s="1"/>
  <c r="O1368" i="8" s="1"/>
  <c r="U1369" i="7"/>
  <c r="AA1370" i="7"/>
  <c r="Y1369" i="7" l="1"/>
  <c r="Z1369" i="7" s="1"/>
  <c r="AB1369" i="7" s="1"/>
  <c r="O1369" i="8" s="1"/>
  <c r="A1370" i="7"/>
  <c r="S1369" i="7"/>
  <c r="T1369" i="7" s="1"/>
  <c r="V1369" i="7" s="1"/>
  <c r="M1369" i="8" s="1"/>
  <c r="U1370" i="7"/>
  <c r="A1371" i="7" l="1"/>
  <c r="S1370" i="7"/>
  <c r="T1370" i="7" s="1"/>
  <c r="V1370" i="7" s="1"/>
  <c r="M1370" i="8" s="1"/>
  <c r="Y1370" i="7"/>
  <c r="Z1370" i="7" s="1"/>
  <c r="AB1370" i="7" s="1"/>
  <c r="O1370" i="8" s="1"/>
  <c r="U1371" i="7"/>
  <c r="AA1372" i="7"/>
  <c r="AA1371" i="7"/>
  <c r="Y1371" i="7" l="1"/>
  <c r="Z1371" i="7" s="1"/>
  <c r="AB1371" i="7" s="1"/>
  <c r="O1371" i="8" s="1"/>
  <c r="S1371" i="7"/>
  <c r="T1371" i="7" s="1"/>
  <c r="V1371" i="7" s="1"/>
  <c r="M1371" i="8" s="1"/>
  <c r="A1372" i="7"/>
  <c r="U1372" i="7"/>
  <c r="A1373" i="7" l="1"/>
  <c r="S1372" i="7"/>
  <c r="T1372" i="7" s="1"/>
  <c r="V1372" i="7" s="1"/>
  <c r="M1372" i="8" s="1"/>
  <c r="Y1372" i="7"/>
  <c r="Z1372" i="7" s="1"/>
  <c r="AB1372" i="7" s="1"/>
  <c r="O1372" i="8" s="1"/>
  <c r="U1373" i="7"/>
  <c r="AA1374" i="7"/>
  <c r="AA1373" i="7"/>
  <c r="Y1373" i="7" l="1"/>
  <c r="Z1373" i="7" s="1"/>
  <c r="AB1373" i="7" s="1"/>
  <c r="O1373" i="8" s="1"/>
  <c r="S1373" i="7"/>
  <c r="T1373" i="7" s="1"/>
  <c r="V1373" i="7" s="1"/>
  <c r="M1373" i="8" s="1"/>
  <c r="A1374" i="7"/>
  <c r="U1374" i="7"/>
  <c r="AA1375" i="7"/>
  <c r="A1375" i="7" l="1"/>
  <c r="S1374" i="7"/>
  <c r="T1374" i="7" s="1"/>
  <c r="V1374" i="7" s="1"/>
  <c r="M1374" i="8" s="1"/>
  <c r="Y1374" i="7"/>
  <c r="Z1374" i="7" s="1"/>
  <c r="AB1374" i="7" s="1"/>
  <c r="O1374" i="8" s="1"/>
  <c r="U1375" i="7"/>
  <c r="AA1376" i="7"/>
  <c r="Y1375" i="7" l="1"/>
  <c r="Z1375" i="7" s="1"/>
  <c r="AB1375" i="7" s="1"/>
  <c r="O1375" i="8" s="1"/>
  <c r="A1376" i="7"/>
  <c r="S1375" i="7"/>
  <c r="T1375" i="7" s="1"/>
  <c r="V1375" i="7" s="1"/>
  <c r="M1375" i="8" s="1"/>
  <c r="U1376" i="7"/>
  <c r="A1377" i="7" l="1"/>
  <c r="S1376" i="7"/>
  <c r="T1376" i="7" s="1"/>
  <c r="V1376" i="7" s="1"/>
  <c r="M1376" i="8" s="1"/>
  <c r="Y1376" i="7"/>
  <c r="Z1376" i="7" s="1"/>
  <c r="AB1376" i="7" s="1"/>
  <c r="O1376" i="8" s="1"/>
  <c r="U1377" i="7"/>
  <c r="AA1378" i="7"/>
  <c r="AA1377" i="7"/>
  <c r="Y1377" i="7" l="1"/>
  <c r="Z1377" i="7" s="1"/>
  <c r="AB1377" i="7" s="1"/>
  <c r="O1377" i="8" s="1"/>
  <c r="S1377" i="7"/>
  <c r="T1377" i="7" s="1"/>
  <c r="V1377" i="7" s="1"/>
  <c r="M1377" i="8" s="1"/>
  <c r="A1378" i="7"/>
  <c r="U1378" i="7"/>
  <c r="A1379" i="7" l="1"/>
  <c r="S1378" i="7"/>
  <c r="T1378" i="7" s="1"/>
  <c r="V1378" i="7" s="1"/>
  <c r="M1378" i="8" s="1"/>
  <c r="Y1378" i="7"/>
  <c r="Z1378" i="7" s="1"/>
  <c r="AB1378" i="7" s="1"/>
  <c r="O1378" i="8" s="1"/>
  <c r="U1379" i="7"/>
  <c r="AA1380" i="7"/>
  <c r="AA1379" i="7"/>
  <c r="Y1379" i="7" l="1"/>
  <c r="Z1379" i="7" s="1"/>
  <c r="AB1379" i="7" s="1"/>
  <c r="O1379" i="8" s="1"/>
  <c r="S1379" i="7"/>
  <c r="T1379" i="7" s="1"/>
  <c r="V1379" i="7" s="1"/>
  <c r="M1379" i="8" s="1"/>
  <c r="A1380" i="7"/>
  <c r="U1380" i="7"/>
  <c r="AA1381" i="7"/>
  <c r="A1381" i="7" l="1"/>
  <c r="S1380" i="7"/>
  <c r="T1380" i="7" s="1"/>
  <c r="V1380" i="7" s="1"/>
  <c r="M1380" i="8" s="1"/>
  <c r="Y1380" i="7"/>
  <c r="Z1380" i="7" s="1"/>
  <c r="AB1380" i="7" s="1"/>
  <c r="O1380" i="8" s="1"/>
  <c r="U1381" i="7"/>
  <c r="AA1382" i="7"/>
  <c r="Y1381" i="7" l="1"/>
  <c r="Z1381" i="7" s="1"/>
  <c r="AB1381" i="7" s="1"/>
  <c r="O1381" i="8" s="1"/>
  <c r="S1381" i="7"/>
  <c r="T1381" i="7" s="1"/>
  <c r="V1381" i="7" s="1"/>
  <c r="M1381" i="8" s="1"/>
  <c r="A1382" i="7"/>
  <c r="U1382" i="7"/>
  <c r="AA1383" i="7"/>
  <c r="A1383" i="7" l="1"/>
  <c r="S1382" i="7"/>
  <c r="T1382" i="7" s="1"/>
  <c r="V1382" i="7" s="1"/>
  <c r="M1382" i="8" s="1"/>
  <c r="Y1382" i="7"/>
  <c r="Z1382" i="7" s="1"/>
  <c r="AB1382" i="7" s="1"/>
  <c r="O1382" i="8" s="1"/>
  <c r="U1383" i="7"/>
  <c r="AA1384" i="7"/>
  <c r="Y1383" i="7" l="1"/>
  <c r="Z1383" i="7" s="1"/>
  <c r="AB1383" i="7" s="1"/>
  <c r="O1383" i="8" s="1"/>
  <c r="S1383" i="7"/>
  <c r="T1383" i="7" s="1"/>
  <c r="V1383" i="7" s="1"/>
  <c r="M1383" i="8" s="1"/>
  <c r="A1384" i="7"/>
  <c r="U1384" i="7"/>
  <c r="AA1385" i="7"/>
  <c r="A1385" i="7" l="1"/>
  <c r="S1384" i="7"/>
  <c r="T1384" i="7" s="1"/>
  <c r="V1384" i="7" s="1"/>
  <c r="M1384" i="8" s="1"/>
  <c r="Y1384" i="7"/>
  <c r="Z1384" i="7" s="1"/>
  <c r="AB1384" i="7" s="1"/>
  <c r="O1384" i="8" s="1"/>
  <c r="U1385" i="7"/>
  <c r="AA1386" i="7"/>
  <c r="Y1385" i="7" l="1"/>
  <c r="Z1385" i="7" s="1"/>
  <c r="AB1385" i="7" s="1"/>
  <c r="O1385" i="8" s="1"/>
  <c r="A1386" i="7"/>
  <c r="S1385" i="7"/>
  <c r="T1385" i="7" s="1"/>
  <c r="V1385" i="7" s="1"/>
  <c r="M1385" i="8" s="1"/>
  <c r="U1386" i="7"/>
  <c r="AA1387" i="7"/>
  <c r="A1387" i="7" l="1"/>
  <c r="S1386" i="7"/>
  <c r="T1386" i="7" s="1"/>
  <c r="V1386" i="7" s="1"/>
  <c r="M1386" i="8" s="1"/>
  <c r="Y1386" i="7"/>
  <c r="Z1386" i="7" s="1"/>
  <c r="AB1386" i="7" s="1"/>
  <c r="O1386" i="8" s="1"/>
  <c r="U1387" i="7"/>
  <c r="AA1388" i="7"/>
  <c r="Y1387" i="7" l="1"/>
  <c r="Z1387" i="7" s="1"/>
  <c r="AB1387" i="7" s="1"/>
  <c r="O1387" i="8" s="1"/>
  <c r="A1388" i="7"/>
  <c r="S1387" i="7"/>
  <c r="T1387" i="7" s="1"/>
  <c r="V1387" i="7" s="1"/>
  <c r="M1387" i="8" s="1"/>
  <c r="U1388" i="7"/>
  <c r="A1389" i="7" l="1"/>
  <c r="S1388" i="7"/>
  <c r="T1388" i="7" s="1"/>
  <c r="V1388" i="7" s="1"/>
  <c r="M1388" i="8" s="1"/>
  <c r="Y1388" i="7"/>
  <c r="Z1388" i="7" s="1"/>
  <c r="AB1388" i="7" s="1"/>
  <c r="O1388" i="8" s="1"/>
  <c r="U1389" i="7"/>
  <c r="AA1390" i="7"/>
  <c r="AA1389" i="7"/>
  <c r="Y1389" i="7" l="1"/>
  <c r="Z1389" i="7" s="1"/>
  <c r="AB1389" i="7" s="1"/>
  <c r="O1389" i="8" s="1"/>
  <c r="A1390" i="7"/>
  <c r="S1389" i="7"/>
  <c r="T1389" i="7" s="1"/>
  <c r="V1389" i="7" s="1"/>
  <c r="M1389" i="8" s="1"/>
  <c r="U1390" i="7"/>
  <c r="A1391" i="7" l="1"/>
  <c r="S1390" i="7"/>
  <c r="T1390" i="7" s="1"/>
  <c r="V1390" i="7" s="1"/>
  <c r="M1390" i="8" s="1"/>
  <c r="Y1390" i="7"/>
  <c r="Z1390" i="7" s="1"/>
  <c r="AB1390" i="7" s="1"/>
  <c r="O1390" i="8" s="1"/>
  <c r="U1391" i="7"/>
  <c r="AA1391" i="7"/>
  <c r="AA1392" i="7"/>
  <c r="Y1391" i="7" l="1"/>
  <c r="Z1391" i="7" s="1"/>
  <c r="AB1391" i="7" s="1"/>
  <c r="O1391" i="8" s="1"/>
  <c r="A1392" i="7"/>
  <c r="S1391" i="7"/>
  <c r="T1391" i="7" s="1"/>
  <c r="V1391" i="7" s="1"/>
  <c r="M1391" i="8" s="1"/>
  <c r="U1392" i="7"/>
  <c r="A1393" i="7" l="1"/>
  <c r="S1392" i="7"/>
  <c r="T1392" i="7" s="1"/>
  <c r="V1392" i="7" s="1"/>
  <c r="M1392" i="8" s="1"/>
  <c r="Y1392" i="7"/>
  <c r="Z1392" i="7" s="1"/>
  <c r="AB1392" i="7" s="1"/>
  <c r="O1392" i="8" s="1"/>
  <c r="U1393" i="7"/>
  <c r="AA1393" i="7"/>
  <c r="AA1394" i="7"/>
  <c r="Y1393" i="7" l="1"/>
  <c r="Z1393" i="7" s="1"/>
  <c r="AB1393" i="7" s="1"/>
  <c r="O1393" i="8" s="1"/>
  <c r="S1393" i="7"/>
  <c r="T1393" i="7" s="1"/>
  <c r="V1393" i="7" s="1"/>
  <c r="M1393" i="8" s="1"/>
  <c r="A1394" i="7"/>
  <c r="U1394" i="7"/>
  <c r="A1395" i="7" l="1"/>
  <c r="S1394" i="7"/>
  <c r="T1394" i="7" s="1"/>
  <c r="V1394" i="7" s="1"/>
  <c r="M1394" i="8" s="1"/>
  <c r="Y1394" i="7"/>
  <c r="Z1394" i="7" s="1"/>
  <c r="AB1394" i="7" s="1"/>
  <c r="O1394" i="8" s="1"/>
  <c r="U1395" i="7"/>
  <c r="AA1395" i="7"/>
  <c r="AA1396" i="7"/>
  <c r="Y1395" i="7" l="1"/>
  <c r="Z1395" i="7" s="1"/>
  <c r="AB1395" i="7" s="1"/>
  <c r="O1395" i="8" s="1"/>
  <c r="A1396" i="7"/>
  <c r="S1395" i="7"/>
  <c r="T1395" i="7" s="1"/>
  <c r="V1395" i="7" s="1"/>
  <c r="M1395" i="8" s="1"/>
  <c r="U1396" i="7"/>
  <c r="AA1397" i="7"/>
  <c r="A1397" i="7" l="1"/>
  <c r="S1396" i="7"/>
  <c r="T1396" i="7" s="1"/>
  <c r="V1396" i="7" s="1"/>
  <c r="M1396" i="8" s="1"/>
  <c r="Y1396" i="7"/>
  <c r="Z1396" i="7" s="1"/>
  <c r="AB1396" i="7" s="1"/>
  <c r="O1396" i="8" s="1"/>
  <c r="U1397" i="7"/>
  <c r="AA1398" i="7"/>
  <c r="Y1397" i="7" l="1"/>
  <c r="Z1397" i="7" s="1"/>
  <c r="AB1397" i="7" s="1"/>
  <c r="O1397" i="8" s="1"/>
  <c r="A1398" i="7"/>
  <c r="S1397" i="7"/>
  <c r="T1397" i="7" s="1"/>
  <c r="V1397" i="7" s="1"/>
  <c r="M1397" i="8" s="1"/>
  <c r="U1398" i="7"/>
  <c r="AA1399" i="7"/>
  <c r="A1399" i="7" l="1"/>
  <c r="S1398" i="7"/>
  <c r="T1398" i="7" s="1"/>
  <c r="V1398" i="7" s="1"/>
  <c r="M1398" i="8" s="1"/>
  <c r="Y1398" i="7"/>
  <c r="Z1398" i="7" s="1"/>
  <c r="AB1398" i="7" s="1"/>
  <c r="O1398" i="8" s="1"/>
  <c r="U1399" i="7"/>
  <c r="AA1400" i="7"/>
  <c r="Y1399" i="7" l="1"/>
  <c r="Z1399" i="7" s="1"/>
  <c r="AB1399" i="7" s="1"/>
  <c r="O1399" i="8" s="1"/>
  <c r="S1399" i="7"/>
  <c r="T1399" i="7" s="1"/>
  <c r="V1399" i="7" s="1"/>
  <c r="M1399" i="8" s="1"/>
  <c r="A1400" i="7"/>
  <c r="U1400" i="7"/>
  <c r="A1401" i="7" l="1"/>
  <c r="S1400" i="7"/>
  <c r="T1400" i="7" s="1"/>
  <c r="V1400" i="7" s="1"/>
  <c r="M1400" i="8" s="1"/>
  <c r="Y1400" i="7"/>
  <c r="Z1400" i="7" s="1"/>
  <c r="AB1400" i="7" s="1"/>
  <c r="O1400" i="8" s="1"/>
  <c r="U1401" i="7"/>
  <c r="AA1402" i="7"/>
  <c r="AA1401" i="7"/>
  <c r="Y1401" i="7" l="1"/>
  <c r="Z1401" i="7" s="1"/>
  <c r="AB1401" i="7" s="1"/>
  <c r="O1401" i="8" s="1"/>
  <c r="S1401" i="7"/>
  <c r="T1401" i="7" s="1"/>
  <c r="V1401" i="7" s="1"/>
  <c r="M1401" i="8" s="1"/>
  <c r="A1402" i="7"/>
  <c r="U1402" i="7"/>
  <c r="A1403" i="7" l="1"/>
  <c r="S1402" i="7"/>
  <c r="T1402" i="7" s="1"/>
  <c r="V1402" i="7" s="1"/>
  <c r="M1402" i="8" s="1"/>
  <c r="Y1402" i="7"/>
  <c r="Z1402" i="7" s="1"/>
  <c r="AB1402" i="7" s="1"/>
  <c r="O1402" i="8" s="1"/>
  <c r="U1403" i="7"/>
  <c r="AA1403" i="7"/>
  <c r="AA1404" i="7"/>
  <c r="Y1403" i="7" l="1"/>
  <c r="Z1403" i="7" s="1"/>
  <c r="AB1403" i="7" s="1"/>
  <c r="O1403" i="8" s="1"/>
  <c r="S1403" i="7"/>
  <c r="T1403" i="7" s="1"/>
  <c r="V1403" i="7" s="1"/>
  <c r="M1403" i="8" s="1"/>
  <c r="A1404" i="7"/>
  <c r="U1404" i="7"/>
  <c r="AA1405" i="7"/>
  <c r="A1405" i="7" l="1"/>
  <c r="S1404" i="7"/>
  <c r="T1404" i="7" s="1"/>
  <c r="V1404" i="7" s="1"/>
  <c r="M1404" i="8" s="1"/>
  <c r="Y1404" i="7"/>
  <c r="Z1404" i="7" s="1"/>
  <c r="AB1404" i="7" s="1"/>
  <c r="O1404" i="8" s="1"/>
  <c r="U1405" i="7"/>
  <c r="Y1405" i="7" l="1"/>
  <c r="Z1405" i="7" s="1"/>
  <c r="AB1405" i="7" s="1"/>
  <c r="O1405" i="8" s="1"/>
  <c r="S1405" i="7"/>
  <c r="T1405" i="7" s="1"/>
  <c r="V1405" i="7" s="1"/>
  <c r="M1405" i="8" s="1"/>
  <c r="A1406" i="7"/>
  <c r="U1406" i="7"/>
  <c r="AA1406" i="7"/>
  <c r="AA1407" i="7" l="1"/>
  <c r="A1407" i="7"/>
  <c r="S1406" i="7"/>
  <c r="T1406" i="7" s="1"/>
  <c r="V1406" i="7" s="1"/>
  <c r="M1406" i="8" s="1"/>
  <c r="Y1406" i="7"/>
  <c r="Z1406" i="7" s="1"/>
  <c r="AB1406" i="7" s="1"/>
  <c r="O1406" i="8" s="1"/>
  <c r="U1407" i="7"/>
  <c r="Y1407" i="7" l="1"/>
  <c r="Z1407" i="7" s="1"/>
  <c r="AB1407" i="7" s="1"/>
  <c r="O1407" i="8" s="1"/>
  <c r="S1407" i="7"/>
  <c r="T1407" i="7" s="1"/>
  <c r="V1407" i="7" s="1"/>
  <c r="M1407" i="8" s="1"/>
  <c r="A1408" i="7"/>
  <c r="U1408" i="7"/>
  <c r="AA1408" i="7"/>
  <c r="A1409" i="7" l="1"/>
  <c r="S1408" i="7"/>
  <c r="T1408" i="7" s="1"/>
  <c r="V1408" i="7" s="1"/>
  <c r="M1408" i="8" s="1"/>
  <c r="Y1408" i="7"/>
  <c r="Z1408" i="7" s="1"/>
  <c r="AB1408" i="7" s="1"/>
  <c r="O1408" i="8" s="1"/>
  <c r="U1409" i="7"/>
  <c r="AA1410" i="7"/>
  <c r="AA1409" i="7"/>
  <c r="Y1409" i="7" l="1"/>
  <c r="Z1409" i="7" s="1"/>
  <c r="AB1409" i="7" s="1"/>
  <c r="O1409" i="8" s="1"/>
  <c r="A1410" i="7"/>
  <c r="S1409" i="7"/>
  <c r="T1409" i="7" s="1"/>
  <c r="V1409" i="7" s="1"/>
  <c r="M1409" i="8" s="1"/>
  <c r="U1410" i="7"/>
  <c r="A1411" i="7" l="1"/>
  <c r="S1410" i="7"/>
  <c r="T1410" i="7" s="1"/>
  <c r="V1410" i="7" s="1"/>
  <c r="M1410" i="8" s="1"/>
  <c r="Y1410" i="7"/>
  <c r="Z1410" i="7" s="1"/>
  <c r="AB1410" i="7" s="1"/>
  <c r="O1410" i="8" s="1"/>
  <c r="U1411" i="7"/>
  <c r="AA1411" i="7"/>
  <c r="Y1411" i="7" l="1"/>
  <c r="Z1411" i="7" s="1"/>
  <c r="AB1411" i="7" s="1"/>
  <c r="O1411" i="8" s="1"/>
  <c r="A1412" i="7"/>
  <c r="S1411" i="7"/>
  <c r="T1411" i="7" s="1"/>
  <c r="V1411" i="7" s="1"/>
  <c r="M1411" i="8" s="1"/>
  <c r="U1412" i="7"/>
  <c r="AA1412" i="7"/>
  <c r="A1413" i="7" l="1"/>
  <c r="S1412" i="7"/>
  <c r="T1412" i="7" s="1"/>
  <c r="V1412" i="7" s="1"/>
  <c r="M1412" i="8" s="1"/>
  <c r="Y1412" i="7"/>
  <c r="Z1412" i="7" s="1"/>
  <c r="AB1412" i="7" s="1"/>
  <c r="O1412" i="8" s="1"/>
  <c r="U1413" i="7"/>
  <c r="AA1413" i="7"/>
  <c r="AA1414" i="7"/>
  <c r="Y1413" i="7" l="1"/>
  <c r="Z1413" i="7" s="1"/>
  <c r="AB1413" i="7" s="1"/>
  <c r="O1413" i="8" s="1"/>
  <c r="A1414" i="7"/>
  <c r="S1413" i="7"/>
  <c r="T1413" i="7" s="1"/>
  <c r="V1413" i="7" s="1"/>
  <c r="M1413" i="8" s="1"/>
  <c r="U1414" i="7"/>
  <c r="A1415" i="7" l="1"/>
  <c r="S1414" i="7"/>
  <c r="T1414" i="7" s="1"/>
  <c r="V1414" i="7" s="1"/>
  <c r="M1414" i="8" s="1"/>
  <c r="Y1414" i="7"/>
  <c r="Z1414" i="7" s="1"/>
  <c r="AB1414" i="7" s="1"/>
  <c r="O1414" i="8" s="1"/>
  <c r="U1415" i="7"/>
  <c r="AA1415" i="7"/>
  <c r="Y1415" i="7" l="1"/>
  <c r="Z1415" i="7" s="1"/>
  <c r="AB1415" i="7" s="1"/>
  <c r="O1415" i="8" s="1"/>
  <c r="S1415" i="7"/>
  <c r="T1415" i="7" s="1"/>
  <c r="V1415" i="7" s="1"/>
  <c r="M1415" i="8" s="1"/>
  <c r="A1416" i="7"/>
  <c r="U1416" i="7"/>
  <c r="AA1416" i="7"/>
  <c r="A1417" i="7" l="1"/>
  <c r="S1416" i="7"/>
  <c r="T1416" i="7" s="1"/>
  <c r="V1416" i="7" s="1"/>
  <c r="M1416" i="8" s="1"/>
  <c r="Y1416" i="7"/>
  <c r="Z1416" i="7" s="1"/>
  <c r="AB1416" i="7" s="1"/>
  <c r="O1416" i="8" s="1"/>
  <c r="U1417" i="7"/>
  <c r="AA1417" i="7"/>
  <c r="Y1417" i="7" l="1"/>
  <c r="Z1417" i="7" s="1"/>
  <c r="AB1417" i="7" s="1"/>
  <c r="O1417" i="8" s="1"/>
  <c r="S1417" i="7"/>
  <c r="T1417" i="7" s="1"/>
  <c r="V1417" i="7" s="1"/>
  <c r="M1417" i="8" s="1"/>
  <c r="A1418" i="7"/>
  <c r="U1418" i="7"/>
  <c r="AA1418" i="7"/>
  <c r="A1419" i="7" l="1"/>
  <c r="S1418" i="7"/>
  <c r="T1418" i="7" s="1"/>
  <c r="V1418" i="7" s="1"/>
  <c r="M1418" i="8" s="1"/>
  <c r="Y1418" i="7"/>
  <c r="Z1418" i="7" s="1"/>
  <c r="AB1418" i="7" s="1"/>
  <c r="O1418" i="8" s="1"/>
  <c r="U1419" i="7"/>
  <c r="AA1419" i="7"/>
  <c r="Y1419" i="7" l="1"/>
  <c r="Z1419" i="7" s="1"/>
  <c r="AB1419" i="7" s="1"/>
  <c r="O1419" i="8" s="1"/>
  <c r="S1419" i="7"/>
  <c r="T1419" i="7" s="1"/>
  <c r="V1419" i="7" s="1"/>
  <c r="M1419" i="8" s="1"/>
  <c r="A1420" i="7"/>
  <c r="U1420" i="7"/>
  <c r="AA1420" i="7"/>
  <c r="A1421" i="7" l="1"/>
  <c r="S1420" i="7"/>
  <c r="T1420" i="7" s="1"/>
  <c r="V1420" i="7" s="1"/>
  <c r="M1420" i="8" s="1"/>
  <c r="Y1420" i="7"/>
  <c r="Z1420" i="7" s="1"/>
  <c r="AB1420" i="7" s="1"/>
  <c r="O1420" i="8" s="1"/>
  <c r="U1421" i="7"/>
  <c r="AA1421" i="7"/>
  <c r="Y1421" i="7" l="1"/>
  <c r="Z1421" i="7" s="1"/>
  <c r="AB1421" i="7" s="1"/>
  <c r="O1421" i="8" s="1"/>
  <c r="S1421" i="7"/>
  <c r="T1421" i="7" s="1"/>
  <c r="V1421" i="7" s="1"/>
  <c r="M1421" i="8" s="1"/>
  <c r="A1422" i="7"/>
  <c r="U1422" i="7"/>
  <c r="AA1422" i="7"/>
  <c r="A1423" i="7" l="1"/>
  <c r="S1422" i="7"/>
  <c r="T1422" i="7" s="1"/>
  <c r="V1422" i="7" s="1"/>
  <c r="M1422" i="8" s="1"/>
  <c r="Y1422" i="7"/>
  <c r="Z1422" i="7" s="1"/>
  <c r="AB1422" i="7" s="1"/>
  <c r="O1422" i="8" s="1"/>
  <c r="U1423" i="7"/>
  <c r="AA1423" i="7"/>
  <c r="Y1423" i="7" l="1"/>
  <c r="Z1423" i="7" s="1"/>
  <c r="AB1423" i="7" s="1"/>
  <c r="O1423" i="8" s="1"/>
  <c r="S1423" i="7"/>
  <c r="T1423" i="7" s="1"/>
  <c r="V1423" i="7" s="1"/>
  <c r="M1423" i="8" s="1"/>
  <c r="A1424" i="7"/>
  <c r="U1424" i="7"/>
  <c r="AA1424" i="7"/>
  <c r="A1425" i="7" l="1"/>
  <c r="S1424" i="7"/>
  <c r="T1424" i="7" s="1"/>
  <c r="V1424" i="7" s="1"/>
  <c r="M1424" i="8" s="1"/>
  <c r="Y1424" i="7"/>
  <c r="Z1424" i="7" s="1"/>
  <c r="AB1424" i="7" s="1"/>
  <c r="O1424" i="8" s="1"/>
  <c r="U1425" i="7"/>
  <c r="AA1425" i="7"/>
  <c r="Y1425" i="7" l="1"/>
  <c r="Z1425" i="7" s="1"/>
  <c r="AB1425" i="7" s="1"/>
  <c r="O1425" i="8" s="1"/>
  <c r="S1425" i="7"/>
  <c r="T1425" i="7" s="1"/>
  <c r="V1425" i="7" s="1"/>
  <c r="M1425" i="8" s="1"/>
  <c r="A1426" i="7"/>
  <c r="U1426" i="7"/>
  <c r="AA1426" i="7"/>
  <c r="A1427" i="7" l="1"/>
  <c r="S1426" i="7"/>
  <c r="T1426" i="7" s="1"/>
  <c r="V1426" i="7" s="1"/>
  <c r="M1426" i="8" s="1"/>
  <c r="Y1426" i="7"/>
  <c r="Z1426" i="7" s="1"/>
  <c r="AB1426" i="7" s="1"/>
  <c r="O1426" i="8" s="1"/>
  <c r="U1427" i="7"/>
  <c r="AA1427" i="7"/>
  <c r="Y1427" i="7" l="1"/>
  <c r="Z1427" i="7" s="1"/>
  <c r="AB1427" i="7" s="1"/>
  <c r="O1427" i="8" s="1"/>
  <c r="S1427" i="7"/>
  <c r="T1427" i="7" s="1"/>
  <c r="V1427" i="7" s="1"/>
  <c r="M1427" i="8" s="1"/>
  <c r="A1428" i="7"/>
  <c r="U1428" i="7"/>
  <c r="AA1428" i="7"/>
  <c r="A1429" i="7" l="1"/>
  <c r="S1428" i="7"/>
  <c r="T1428" i="7" s="1"/>
  <c r="V1428" i="7" s="1"/>
  <c r="M1428" i="8" s="1"/>
  <c r="Y1428" i="7"/>
  <c r="Z1428" i="7" s="1"/>
  <c r="AB1428" i="7" s="1"/>
  <c r="O1428" i="8" s="1"/>
  <c r="U1429" i="7"/>
  <c r="AA1429" i="7"/>
  <c r="Y1429" i="7" l="1"/>
  <c r="Z1429" i="7" s="1"/>
  <c r="AB1429" i="7" s="1"/>
  <c r="O1429" i="8" s="1"/>
  <c r="S1429" i="7"/>
  <c r="T1429" i="7" s="1"/>
  <c r="V1429" i="7" s="1"/>
  <c r="M1429" i="8" s="1"/>
  <c r="A1430" i="7"/>
  <c r="U1430" i="7"/>
  <c r="AA1430" i="7"/>
  <c r="A1431" i="7" l="1"/>
  <c r="S1430" i="7"/>
  <c r="T1430" i="7" s="1"/>
  <c r="V1430" i="7" s="1"/>
  <c r="M1430" i="8" s="1"/>
  <c r="Y1430" i="7"/>
  <c r="Z1430" i="7" s="1"/>
  <c r="AB1430" i="7" s="1"/>
  <c r="O1430" i="8" s="1"/>
  <c r="U1431" i="7"/>
  <c r="AA1431" i="7"/>
  <c r="Y1431" i="7" l="1"/>
  <c r="Z1431" i="7" s="1"/>
  <c r="AB1431" i="7" s="1"/>
  <c r="O1431" i="8" s="1"/>
  <c r="S1431" i="7"/>
  <c r="T1431" i="7" s="1"/>
  <c r="V1431" i="7" s="1"/>
  <c r="M1431" i="8" s="1"/>
  <c r="A1432" i="7"/>
  <c r="U1432" i="7"/>
  <c r="AA1432" i="7"/>
  <c r="A1433" i="7" l="1"/>
  <c r="S1432" i="7"/>
  <c r="T1432" i="7" s="1"/>
  <c r="V1432" i="7" s="1"/>
  <c r="M1432" i="8" s="1"/>
  <c r="Y1432" i="7"/>
  <c r="Z1432" i="7" s="1"/>
  <c r="AB1432" i="7" s="1"/>
  <c r="O1432" i="8" s="1"/>
  <c r="U1433" i="7"/>
  <c r="AA1433" i="7"/>
  <c r="Y1433" i="7" l="1"/>
  <c r="Z1433" i="7" s="1"/>
  <c r="AB1433" i="7" s="1"/>
  <c r="O1433" i="8" s="1"/>
  <c r="S1433" i="7"/>
  <c r="T1433" i="7" s="1"/>
  <c r="V1433" i="7" s="1"/>
  <c r="M1433" i="8" s="1"/>
  <c r="A1434" i="7"/>
  <c r="U1434" i="7"/>
  <c r="AA1434" i="7"/>
  <c r="A1435" i="7" l="1"/>
  <c r="S1434" i="7"/>
  <c r="T1434" i="7" s="1"/>
  <c r="V1434" i="7" s="1"/>
  <c r="M1434" i="8" s="1"/>
  <c r="Y1434" i="7"/>
  <c r="Z1434" i="7" s="1"/>
  <c r="AB1434" i="7" s="1"/>
  <c r="O1434" i="8" s="1"/>
  <c r="U1435" i="7"/>
  <c r="AA1435" i="7"/>
  <c r="Y1435" i="7" l="1"/>
  <c r="Z1435" i="7" s="1"/>
  <c r="AB1435" i="7" s="1"/>
  <c r="O1435" i="8" s="1"/>
  <c r="S1435" i="7"/>
  <c r="T1435" i="7" s="1"/>
  <c r="V1435" i="7" s="1"/>
  <c r="M1435" i="8" s="1"/>
  <c r="A1436" i="7"/>
  <c r="U1436" i="7"/>
  <c r="AA1436" i="7"/>
  <c r="A1437" i="7" l="1"/>
  <c r="S1436" i="7"/>
  <c r="T1436" i="7" s="1"/>
  <c r="V1436" i="7" s="1"/>
  <c r="M1436" i="8" s="1"/>
  <c r="Y1436" i="7"/>
  <c r="Z1436" i="7" s="1"/>
  <c r="AB1436" i="7" s="1"/>
  <c r="O1436" i="8" s="1"/>
  <c r="U1437" i="7"/>
  <c r="AA1437" i="7"/>
  <c r="Y1437" i="7" l="1"/>
  <c r="Z1437" i="7" s="1"/>
  <c r="AB1437" i="7" s="1"/>
  <c r="O1437" i="8" s="1"/>
  <c r="S1437" i="7"/>
  <c r="T1437" i="7" s="1"/>
  <c r="V1437" i="7" s="1"/>
  <c r="M1437" i="8" s="1"/>
  <c r="A1438" i="7"/>
  <c r="U1438" i="7"/>
  <c r="AA1438" i="7"/>
  <c r="A1439" i="7" l="1"/>
  <c r="S1438" i="7"/>
  <c r="T1438" i="7" s="1"/>
  <c r="V1438" i="7" s="1"/>
  <c r="M1438" i="8" s="1"/>
  <c r="Y1438" i="7"/>
  <c r="Z1438" i="7" s="1"/>
  <c r="AB1438" i="7" s="1"/>
  <c r="O1438" i="8" s="1"/>
  <c r="U1439" i="7"/>
  <c r="AA1439" i="7"/>
  <c r="Y1439" i="7" l="1"/>
  <c r="Z1439" i="7" s="1"/>
  <c r="AB1439" i="7" s="1"/>
  <c r="O1439" i="8" s="1"/>
  <c r="S1439" i="7"/>
  <c r="T1439" i="7" s="1"/>
  <c r="V1439" i="7" s="1"/>
  <c r="M1439" i="8" s="1"/>
  <c r="A1440" i="7"/>
  <c r="U1440" i="7"/>
  <c r="AA1440" i="7"/>
  <c r="A1441" i="7" l="1"/>
  <c r="S1440" i="7"/>
  <c r="T1440" i="7" s="1"/>
  <c r="V1440" i="7" s="1"/>
  <c r="M1440" i="8" s="1"/>
  <c r="Y1440" i="7"/>
  <c r="Z1440" i="7" s="1"/>
  <c r="AB1440" i="7" s="1"/>
  <c r="O1440" i="8" s="1"/>
  <c r="U1441" i="7"/>
  <c r="AA1441" i="7"/>
  <c r="Y1441" i="7" l="1"/>
  <c r="Z1441" i="7" s="1"/>
  <c r="AB1441" i="7" s="1"/>
  <c r="O1441" i="8" s="1"/>
  <c r="S1441" i="7"/>
  <c r="T1441" i="7" s="1"/>
  <c r="V1441" i="7" s="1"/>
  <c r="M1441" i="8" s="1"/>
  <c r="A1442" i="7"/>
  <c r="U1442" i="7"/>
  <c r="AA1442" i="7"/>
  <c r="A1443" i="7" l="1"/>
  <c r="S1442" i="7"/>
  <c r="T1442" i="7" s="1"/>
  <c r="V1442" i="7" s="1"/>
  <c r="M1442" i="8" s="1"/>
  <c r="Y1442" i="7"/>
  <c r="Z1442" i="7" s="1"/>
  <c r="AB1442" i="7" s="1"/>
  <c r="O1442" i="8" s="1"/>
  <c r="U1443" i="7"/>
  <c r="AA1443" i="7"/>
  <c r="Y1443" i="7" l="1"/>
  <c r="Z1443" i="7" s="1"/>
  <c r="AB1443" i="7" s="1"/>
  <c r="O1443" i="8" s="1"/>
  <c r="S1443" i="7"/>
  <c r="T1443" i="7" s="1"/>
  <c r="V1443" i="7" s="1"/>
  <c r="M1443" i="8" s="1"/>
  <c r="A1444" i="7"/>
  <c r="U1444" i="7"/>
  <c r="AA1444" i="7"/>
  <c r="A1445" i="7" l="1"/>
  <c r="S1444" i="7"/>
  <c r="T1444" i="7" s="1"/>
  <c r="V1444" i="7" s="1"/>
  <c r="M1444" i="8" s="1"/>
  <c r="Y1444" i="7"/>
  <c r="Z1444" i="7" s="1"/>
  <c r="AB1444" i="7" s="1"/>
  <c r="O1444" i="8" s="1"/>
  <c r="U1445" i="7"/>
  <c r="AA1445" i="7"/>
  <c r="Y1445" i="7" l="1"/>
  <c r="Z1445" i="7" s="1"/>
  <c r="AB1445" i="7" s="1"/>
  <c r="O1445" i="8" s="1"/>
  <c r="S1445" i="7"/>
  <c r="T1445" i="7" s="1"/>
  <c r="V1445" i="7" s="1"/>
  <c r="M1445" i="8" s="1"/>
  <c r="A1446" i="7"/>
  <c r="U1446" i="7"/>
  <c r="AA1446" i="7"/>
  <c r="A1447" i="7" l="1"/>
  <c r="S1446" i="7"/>
  <c r="T1446" i="7" s="1"/>
  <c r="V1446" i="7" s="1"/>
  <c r="M1446" i="8" s="1"/>
  <c r="Y1446" i="7"/>
  <c r="Z1446" i="7" s="1"/>
  <c r="AB1446" i="7" s="1"/>
  <c r="O1446" i="8" s="1"/>
  <c r="U1447" i="7"/>
  <c r="AA1447" i="7"/>
  <c r="Y1447" i="7" l="1"/>
  <c r="Z1447" i="7" s="1"/>
  <c r="AB1447" i="7" s="1"/>
  <c r="O1447" i="8" s="1"/>
  <c r="S1447" i="7"/>
  <c r="T1447" i="7" s="1"/>
  <c r="V1447" i="7" s="1"/>
  <c r="M1447" i="8" s="1"/>
  <c r="A1448" i="7"/>
  <c r="U1448" i="7"/>
  <c r="AA1448" i="7"/>
  <c r="A1449" i="7" l="1"/>
  <c r="S1448" i="7"/>
  <c r="T1448" i="7" s="1"/>
  <c r="V1448" i="7" s="1"/>
  <c r="M1448" i="8" s="1"/>
  <c r="Y1448" i="7"/>
  <c r="Z1448" i="7" s="1"/>
  <c r="AB1448" i="7" s="1"/>
  <c r="O1448" i="8" s="1"/>
  <c r="U1449" i="7"/>
  <c r="AA1449" i="7"/>
  <c r="Y1449" i="7" l="1"/>
  <c r="Z1449" i="7" s="1"/>
  <c r="AB1449" i="7" s="1"/>
  <c r="O1449" i="8" s="1"/>
  <c r="S1449" i="7"/>
  <c r="T1449" i="7" s="1"/>
  <c r="V1449" i="7" s="1"/>
  <c r="M1449" i="8" s="1"/>
  <c r="A1450" i="7"/>
  <c r="U1450" i="7"/>
  <c r="AA1450" i="7"/>
  <c r="A1451" i="7" l="1"/>
  <c r="S1450" i="7"/>
  <c r="T1450" i="7" s="1"/>
  <c r="V1450" i="7" s="1"/>
  <c r="M1450" i="8" s="1"/>
  <c r="Y1450" i="7"/>
  <c r="Z1450" i="7" s="1"/>
  <c r="AB1450" i="7" s="1"/>
  <c r="O1450" i="8" s="1"/>
  <c r="U1451" i="7"/>
  <c r="AA1451" i="7"/>
  <c r="Y1451" i="7" l="1"/>
  <c r="Z1451" i="7" s="1"/>
  <c r="AB1451" i="7" s="1"/>
  <c r="O1451" i="8" s="1"/>
  <c r="S1451" i="7"/>
  <c r="T1451" i="7" s="1"/>
  <c r="V1451" i="7" s="1"/>
  <c r="M1451" i="8" s="1"/>
  <c r="A1452" i="7"/>
  <c r="U1452" i="7"/>
  <c r="AA1452" i="7"/>
  <c r="A1453" i="7" l="1"/>
  <c r="S1452" i="7"/>
  <c r="T1452" i="7" s="1"/>
  <c r="V1452" i="7" s="1"/>
  <c r="M1452" i="8" s="1"/>
  <c r="Y1452" i="7"/>
  <c r="Z1452" i="7" s="1"/>
  <c r="AB1452" i="7" s="1"/>
  <c r="O1452" i="8" s="1"/>
  <c r="U1453" i="7"/>
  <c r="AA1453" i="7"/>
  <c r="Y1453" i="7" l="1"/>
  <c r="Z1453" i="7" s="1"/>
  <c r="AB1453" i="7" s="1"/>
  <c r="O1453" i="8" s="1"/>
  <c r="S1453" i="7"/>
  <c r="T1453" i="7" s="1"/>
  <c r="V1453" i="7" s="1"/>
  <c r="M1453" i="8" s="1"/>
</calcChain>
</file>

<file path=xl/sharedStrings.xml><?xml version="1.0" encoding="utf-8"?>
<sst xmlns="http://schemas.openxmlformats.org/spreadsheetml/2006/main" count="41" uniqueCount="34">
  <si>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</si>
  <si>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</si>
  <si>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</si>
  <si>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</si>
  <si>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</si>
  <si>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</si>
  <si>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</si>
  <si>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</si>
  <si>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</si>
  <si>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</si>
  <si>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</si>
  <si>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</si>
  <si>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</si>
  <si>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</si>
  <si>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</si>
  <si>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</si>
  <si>
    <t>REG_FCST</t>
  </si>
  <si>
    <t>actual-fcst</t>
  </si>
  <si>
    <t>std</t>
  </si>
  <si>
    <t>MA_VOLUME_10</t>
  </si>
  <si>
    <t>volume_signal</t>
  </si>
  <si>
    <t>VOL_FCST</t>
  </si>
  <si>
    <t>volume_zscore</t>
  </si>
  <si>
    <t>signal</t>
  </si>
  <si>
    <t>num_tics_z_score</t>
  </si>
  <si>
    <t>interval_range_pct_px</t>
  </si>
  <si>
    <t>steyx</t>
  </si>
  <si>
    <t>XET BSTP Curncy</t>
  </si>
  <si>
    <t>BarTp=T</t>
  </si>
  <si>
    <t>Date</t>
  </si>
  <si>
    <t>VALUE</t>
  </si>
  <si>
    <t>VWAP</t>
  </si>
  <si>
    <t>VWAP_Diff</t>
  </si>
  <si>
    <t>VWAP_Diff_Zscore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</si>
</sst>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 applyFont="1"/>
    <xf numFmtId="0" fontId="0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43202.364583333336</v>
        <stp/>
        <stp>##V3_BDHV12</stp>
        <stp>XET BSTP Curncy</stp>
        <stp>OPEN_x0002_HIGH_x0002_LOW_x0002_LAST_PRICE_x0002_NUMBER_TICKS_x0002_VOLUME_x0002_VALUE</stp>
        <stp>3/30/2018  9:00:00 AM</stp>
        <stp/>
        <stp>[Trading_Sheet_Live.xlsx]ETH_5MIN_Raw_Data!R6C1</stp>
        <stp>BarTp=T</stp>
        <stp>BarSz=5</stp>
        <stp>Dir=V</stp>
        <stp>Dts=S</stp>
        <stp>Sort=a</stp>
        <stp>Quote=C</stp>
        <stp>UseDPDF=Y</stp>
        <stp>Points=1452</stp>
        <stp>cols=8;rows=1452</stp>
        <tr r="A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2184"/>
  <sheetViews>
    <sheetView topLeftCell="A6" workbookViewId="0">
      <pane ySplit="570" topLeftCell="A1421" activePane="bottomLeft"/>
      <selection pane="bottomLeft" activeCell="A1457" sqref="A1457"/>
    </sheetView>
  </sheetViews>
  <sheetFormatPr defaultRowHeight="15" x14ac:dyDescent="0.25"/>
  <cols>
    <col min="1" max="1" width="17.42578125" bestFit="1" customWidth="1"/>
    <col min="8" max="8" width="12.7109375" bestFit="1" customWidth="1"/>
    <col min="13" max="13" width="15.7109375" customWidth="1"/>
    <col min="15" max="15" width="18.5703125" bestFit="1" customWidth="1"/>
  </cols>
  <sheetData>
    <row r="1" spans="1:8" x14ac:dyDescent="0.25">
      <c r="A1" s="4">
        <v>42824.375</v>
      </c>
    </row>
    <row r="3" spans="1:8" x14ac:dyDescent="0.25">
      <c r="A3" t="s">
        <v>27</v>
      </c>
    </row>
    <row r="4" spans="1:8" x14ac:dyDescent="0.25">
      <c r="A4" t="s">
        <v>28</v>
      </c>
    </row>
    <row r="5" spans="1:8" x14ac:dyDescent="0.25">
      <c r="A5" t="s">
        <v>29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30</v>
      </c>
    </row>
    <row r="6" spans="1:8" x14ac:dyDescent="0.25">
      <c r="A6" s="4">
        <f>_xll.BDH($A$3,$B$5:$H$5,"3/30/2018  9:00:00 AM","",$A$4,"BarSz=5","Dir=V","Dts=S","Sort=a","Quote=C","UseDPDF=Y","Points=1452","cols=8;rows=1452")</f>
        <v>43202.364583333336</v>
      </c>
      <c r="B6">
        <v>460.78</v>
      </c>
      <c r="C6">
        <v>463.5</v>
      </c>
      <c r="D6">
        <v>460.06</v>
      </c>
      <c r="E6">
        <v>462.12</v>
      </c>
      <c r="F6">
        <v>84</v>
      </c>
      <c r="G6">
        <v>6444</v>
      </c>
      <c r="H6">
        <v>2977616.25</v>
      </c>
    </row>
    <row r="7" spans="1:8" x14ac:dyDescent="0.25">
      <c r="A7" s="4">
        <v>43202.368055555555</v>
      </c>
      <c r="B7">
        <v>462.83</v>
      </c>
      <c r="C7">
        <v>466</v>
      </c>
      <c r="D7">
        <v>462.55</v>
      </c>
      <c r="E7">
        <v>466</v>
      </c>
      <c r="F7">
        <v>118</v>
      </c>
      <c r="G7">
        <v>16648</v>
      </c>
      <c r="H7">
        <v>7731662.5</v>
      </c>
    </row>
    <row r="8" spans="1:8" x14ac:dyDescent="0.25">
      <c r="A8" s="4">
        <v>43202.371527777781</v>
      </c>
      <c r="B8">
        <v>465.02</v>
      </c>
      <c r="C8">
        <v>466.21</v>
      </c>
      <c r="D8">
        <v>462.08</v>
      </c>
      <c r="E8">
        <v>462.55</v>
      </c>
      <c r="F8">
        <v>76</v>
      </c>
      <c r="G8">
        <v>17193</v>
      </c>
      <c r="H8">
        <v>7981968</v>
      </c>
    </row>
    <row r="9" spans="1:8" x14ac:dyDescent="0.25">
      <c r="A9" s="4">
        <v>43202.375</v>
      </c>
      <c r="B9">
        <v>462.74</v>
      </c>
      <c r="C9">
        <v>464.26</v>
      </c>
      <c r="D9">
        <v>460.69</v>
      </c>
      <c r="E9">
        <v>461.7</v>
      </c>
      <c r="F9">
        <v>145</v>
      </c>
      <c r="G9">
        <v>24672</v>
      </c>
      <c r="H9">
        <v>11390041</v>
      </c>
    </row>
    <row r="10" spans="1:8" x14ac:dyDescent="0.25">
      <c r="A10" s="4">
        <v>43202.378472222219</v>
      </c>
      <c r="B10">
        <v>461.69</v>
      </c>
      <c r="C10">
        <v>463.41</v>
      </c>
      <c r="D10">
        <v>459.91</v>
      </c>
      <c r="E10">
        <v>459.93</v>
      </c>
      <c r="F10">
        <v>215</v>
      </c>
      <c r="G10">
        <v>30873</v>
      </c>
      <c r="H10">
        <v>14241772</v>
      </c>
    </row>
    <row r="11" spans="1:8" x14ac:dyDescent="0.25">
      <c r="A11" s="4">
        <v>43202.381944444445</v>
      </c>
      <c r="B11">
        <v>459.73</v>
      </c>
      <c r="C11">
        <v>461.5</v>
      </c>
      <c r="D11">
        <v>459.34</v>
      </c>
      <c r="E11">
        <v>460.76</v>
      </c>
      <c r="F11">
        <v>142</v>
      </c>
      <c r="G11">
        <v>42666</v>
      </c>
      <c r="H11">
        <v>19638030</v>
      </c>
    </row>
    <row r="12" spans="1:8" x14ac:dyDescent="0.25">
      <c r="A12" s="4">
        <v>43202.385416666664</v>
      </c>
      <c r="B12">
        <v>460.76</v>
      </c>
      <c r="C12">
        <v>464.55</v>
      </c>
      <c r="D12">
        <v>460.6</v>
      </c>
      <c r="E12">
        <v>462.48</v>
      </c>
      <c r="F12">
        <v>151</v>
      </c>
      <c r="G12">
        <v>37187</v>
      </c>
      <c r="H12">
        <v>17207178</v>
      </c>
    </row>
    <row r="13" spans="1:8" x14ac:dyDescent="0.25">
      <c r="A13" s="4">
        <v>43202.388888888891</v>
      </c>
      <c r="B13">
        <v>462.48</v>
      </c>
      <c r="C13">
        <v>462.94</v>
      </c>
      <c r="D13">
        <v>460.99</v>
      </c>
      <c r="E13">
        <v>461.1</v>
      </c>
      <c r="F13">
        <v>82</v>
      </c>
      <c r="G13">
        <v>18434</v>
      </c>
      <c r="H13">
        <v>8515397</v>
      </c>
    </row>
    <row r="14" spans="1:8" x14ac:dyDescent="0.25">
      <c r="A14" s="4">
        <v>43202.392361111109</v>
      </c>
      <c r="B14">
        <v>461.1</v>
      </c>
      <c r="C14">
        <v>464.56</v>
      </c>
      <c r="D14">
        <v>461.1</v>
      </c>
      <c r="E14">
        <v>462</v>
      </c>
      <c r="F14">
        <v>115</v>
      </c>
      <c r="G14">
        <v>17862</v>
      </c>
      <c r="H14">
        <v>8274082.5</v>
      </c>
    </row>
    <row r="15" spans="1:8" x14ac:dyDescent="0.25">
      <c r="A15" s="2">
        <v>43202.395833333336</v>
      </c>
      <c r="B15" s="3">
        <v>462</v>
      </c>
      <c r="C15" s="3">
        <v>463.46</v>
      </c>
      <c r="D15" s="3">
        <v>459.91</v>
      </c>
      <c r="E15" s="3">
        <v>462</v>
      </c>
      <c r="F15" s="3">
        <v>102</v>
      </c>
      <c r="G15" s="3">
        <v>28559</v>
      </c>
      <c r="H15">
        <v>13192018</v>
      </c>
    </row>
    <row r="16" spans="1:8" x14ac:dyDescent="0.25">
      <c r="A16" s="2">
        <v>43202.399305555555</v>
      </c>
      <c r="B16" s="3">
        <v>462</v>
      </c>
      <c r="C16" s="3">
        <v>462.56</v>
      </c>
      <c r="D16" s="3">
        <v>460.98</v>
      </c>
      <c r="E16" s="3">
        <v>462.43</v>
      </c>
      <c r="F16" s="3">
        <v>43</v>
      </c>
      <c r="G16" s="3">
        <v>7216</v>
      </c>
      <c r="H16">
        <v>3334172.25</v>
      </c>
    </row>
    <row r="17" spans="1:8" x14ac:dyDescent="0.25">
      <c r="A17" s="2">
        <v>43202.402777777781</v>
      </c>
      <c r="B17" s="3">
        <v>462.45</v>
      </c>
      <c r="C17" s="3">
        <v>464.06</v>
      </c>
      <c r="D17" s="3">
        <v>461.64</v>
      </c>
      <c r="E17" s="3">
        <v>463.99</v>
      </c>
      <c r="F17" s="3">
        <v>96</v>
      </c>
      <c r="G17" s="3">
        <v>15624</v>
      </c>
      <c r="H17">
        <v>7237254.5</v>
      </c>
    </row>
    <row r="18" spans="1:8" x14ac:dyDescent="0.25">
      <c r="A18" s="2">
        <v>43202.40625</v>
      </c>
      <c r="B18" s="3">
        <v>464</v>
      </c>
      <c r="C18" s="3">
        <v>464.89</v>
      </c>
      <c r="D18" s="3">
        <v>463.99</v>
      </c>
      <c r="E18" s="3">
        <v>464</v>
      </c>
      <c r="F18" s="3">
        <v>97</v>
      </c>
      <c r="G18" s="3">
        <v>24101</v>
      </c>
      <c r="H18">
        <v>11185237</v>
      </c>
    </row>
    <row r="19" spans="1:8" x14ac:dyDescent="0.25">
      <c r="A19" s="2">
        <v>43202.409722222219</v>
      </c>
      <c r="B19" s="3">
        <v>464</v>
      </c>
      <c r="C19" s="3">
        <v>464.04</v>
      </c>
      <c r="D19" s="3">
        <v>461.99</v>
      </c>
      <c r="E19" s="3">
        <v>464.04</v>
      </c>
      <c r="F19" s="3">
        <v>134</v>
      </c>
      <c r="G19" s="3">
        <v>18258</v>
      </c>
      <c r="H19">
        <v>8457349</v>
      </c>
    </row>
    <row r="20" spans="1:8" x14ac:dyDescent="0.25">
      <c r="A20" s="2">
        <v>43202.413194444445</v>
      </c>
      <c r="B20" s="3">
        <v>464.04</v>
      </c>
      <c r="C20" s="3">
        <v>464.54</v>
      </c>
      <c r="D20" s="3">
        <v>462.02</v>
      </c>
      <c r="E20" s="3">
        <v>463</v>
      </c>
      <c r="F20" s="3">
        <v>82</v>
      </c>
      <c r="G20" s="3">
        <v>16846</v>
      </c>
      <c r="H20">
        <v>7808758</v>
      </c>
    </row>
    <row r="21" spans="1:8" x14ac:dyDescent="0.25">
      <c r="A21" s="2">
        <v>43202.416666666664</v>
      </c>
      <c r="B21" s="3">
        <v>463.04</v>
      </c>
      <c r="C21" s="3">
        <v>464.33</v>
      </c>
      <c r="D21" s="3">
        <v>463</v>
      </c>
      <c r="E21" s="3">
        <v>464.06</v>
      </c>
      <c r="F21" s="3">
        <v>79</v>
      </c>
      <c r="G21" s="3">
        <v>13584</v>
      </c>
      <c r="H21">
        <v>6293139.5</v>
      </c>
    </row>
    <row r="22" spans="1:8" x14ac:dyDescent="0.25">
      <c r="A22" s="2">
        <v>43202.420138888891</v>
      </c>
      <c r="B22" s="3">
        <v>463.82</v>
      </c>
      <c r="C22" s="3">
        <v>467.87</v>
      </c>
      <c r="D22" s="3">
        <v>463.82</v>
      </c>
      <c r="E22" s="3">
        <v>467.01</v>
      </c>
      <c r="F22" s="3">
        <v>86</v>
      </c>
      <c r="G22" s="3">
        <v>11310</v>
      </c>
      <c r="H22">
        <v>5270217</v>
      </c>
    </row>
    <row r="23" spans="1:8" x14ac:dyDescent="0.25">
      <c r="A23" s="2">
        <v>43202.423611111109</v>
      </c>
      <c r="B23" s="3">
        <v>467.01</v>
      </c>
      <c r="C23" s="3">
        <v>470</v>
      </c>
      <c r="D23" s="3">
        <v>467</v>
      </c>
      <c r="E23" s="3">
        <v>469.92</v>
      </c>
      <c r="F23" s="3">
        <v>128</v>
      </c>
      <c r="G23" s="3">
        <v>17240</v>
      </c>
      <c r="H23">
        <v>8092730</v>
      </c>
    </row>
    <row r="24" spans="1:8" x14ac:dyDescent="0.25">
      <c r="A24" s="2">
        <v>43202.427083333336</v>
      </c>
      <c r="B24" s="3">
        <v>469.74</v>
      </c>
      <c r="C24" s="3">
        <v>470.57</v>
      </c>
      <c r="D24" s="3">
        <v>465.62</v>
      </c>
      <c r="E24" s="3">
        <v>467.47</v>
      </c>
      <c r="F24" s="3">
        <v>165</v>
      </c>
      <c r="G24" s="3">
        <v>46753</v>
      </c>
      <c r="H24">
        <v>21890590</v>
      </c>
    </row>
    <row r="25" spans="1:8" x14ac:dyDescent="0.25">
      <c r="A25" s="2">
        <v>43202.430555555555</v>
      </c>
      <c r="B25" s="3">
        <v>467.96</v>
      </c>
      <c r="C25" s="3">
        <v>469.57</v>
      </c>
      <c r="D25" s="3">
        <v>466.86</v>
      </c>
      <c r="E25" s="3">
        <v>468.6</v>
      </c>
      <c r="F25" s="3">
        <v>83</v>
      </c>
      <c r="G25" s="3">
        <v>11897</v>
      </c>
      <c r="H25">
        <v>5569610</v>
      </c>
    </row>
    <row r="26" spans="1:8" x14ac:dyDescent="0.25">
      <c r="A26" s="2">
        <v>43202.434027777781</v>
      </c>
      <c r="B26" s="3">
        <v>468.23</v>
      </c>
      <c r="C26" s="3">
        <v>470.79</v>
      </c>
      <c r="D26" s="3">
        <v>468.19</v>
      </c>
      <c r="E26" s="3">
        <v>470.14</v>
      </c>
      <c r="F26" s="3">
        <v>62</v>
      </c>
      <c r="G26" s="3">
        <v>9142</v>
      </c>
      <c r="H26">
        <v>4292719</v>
      </c>
    </row>
    <row r="27" spans="1:8" x14ac:dyDescent="0.25">
      <c r="A27" s="2">
        <v>43202.4375</v>
      </c>
      <c r="B27" s="3">
        <v>470.29</v>
      </c>
      <c r="C27" s="3">
        <v>470.29</v>
      </c>
      <c r="D27" s="3">
        <v>465.94</v>
      </c>
      <c r="E27" s="3">
        <v>467</v>
      </c>
      <c r="F27" s="3">
        <v>126</v>
      </c>
      <c r="G27" s="3">
        <v>25532</v>
      </c>
      <c r="H27">
        <v>11951174</v>
      </c>
    </row>
    <row r="28" spans="1:8" x14ac:dyDescent="0.25">
      <c r="A28" s="2">
        <v>43202.440972222219</v>
      </c>
      <c r="B28" s="3">
        <v>467</v>
      </c>
      <c r="C28" s="3">
        <v>469</v>
      </c>
      <c r="D28" s="3">
        <v>466.01</v>
      </c>
      <c r="E28" s="3">
        <v>467.21</v>
      </c>
      <c r="F28" s="3">
        <v>70</v>
      </c>
      <c r="G28" s="3">
        <v>10375</v>
      </c>
      <c r="H28">
        <v>4849671.5</v>
      </c>
    </row>
    <row r="29" spans="1:8" x14ac:dyDescent="0.25">
      <c r="A29" s="2">
        <v>43202.444444444445</v>
      </c>
      <c r="B29" s="3">
        <v>468.94</v>
      </c>
      <c r="C29" s="3">
        <v>468.94</v>
      </c>
      <c r="D29" s="3">
        <v>466.63</v>
      </c>
      <c r="E29" s="3">
        <v>467.17</v>
      </c>
      <c r="F29" s="3">
        <v>48</v>
      </c>
      <c r="G29" s="3">
        <v>8448</v>
      </c>
      <c r="H29">
        <v>3949787</v>
      </c>
    </row>
    <row r="30" spans="1:8" x14ac:dyDescent="0.25">
      <c r="A30" s="2">
        <v>43202.447916666664</v>
      </c>
      <c r="B30" s="3">
        <v>466.85</v>
      </c>
      <c r="C30" s="3">
        <v>466.85</v>
      </c>
      <c r="D30" s="3">
        <v>464.07</v>
      </c>
      <c r="E30" s="3">
        <v>464.98</v>
      </c>
      <c r="F30" s="3">
        <v>81</v>
      </c>
      <c r="G30" s="3">
        <v>15981</v>
      </c>
      <c r="H30">
        <v>7432921</v>
      </c>
    </row>
    <row r="31" spans="1:8" x14ac:dyDescent="0.25">
      <c r="A31" s="2">
        <v>43202.451388888891</v>
      </c>
      <c r="B31" s="3">
        <v>464.11</v>
      </c>
      <c r="C31" s="3">
        <v>467.99</v>
      </c>
      <c r="D31" s="3">
        <v>463.74</v>
      </c>
      <c r="E31" s="3">
        <v>467.04</v>
      </c>
      <c r="F31" s="3">
        <v>150</v>
      </c>
      <c r="G31" s="3">
        <v>25972</v>
      </c>
      <c r="H31">
        <v>12101199</v>
      </c>
    </row>
    <row r="32" spans="1:8" x14ac:dyDescent="0.25">
      <c r="A32" s="2">
        <v>43202.454861111109</v>
      </c>
      <c r="B32" s="3">
        <v>467.59</v>
      </c>
      <c r="C32" s="3">
        <v>467.6</v>
      </c>
      <c r="D32" s="3">
        <v>466.42</v>
      </c>
      <c r="E32" s="3">
        <v>467.28</v>
      </c>
      <c r="F32" s="3">
        <v>46</v>
      </c>
      <c r="G32" s="3">
        <v>7372</v>
      </c>
      <c r="H32">
        <v>3444266</v>
      </c>
    </row>
    <row r="33" spans="1:8" x14ac:dyDescent="0.25">
      <c r="A33" s="2">
        <v>43202.458333333336</v>
      </c>
      <c r="B33" s="3">
        <v>466.95</v>
      </c>
      <c r="C33" s="3">
        <v>467.48</v>
      </c>
      <c r="D33" s="3">
        <v>465.63</v>
      </c>
      <c r="E33" s="3">
        <v>466.27</v>
      </c>
      <c r="F33" s="3">
        <v>40</v>
      </c>
      <c r="G33" s="3">
        <v>3770</v>
      </c>
      <c r="H33">
        <v>1759501.5</v>
      </c>
    </row>
    <row r="34" spans="1:8" x14ac:dyDescent="0.25">
      <c r="A34" s="2">
        <v>43202.461805555555</v>
      </c>
      <c r="B34" s="3">
        <v>466.31</v>
      </c>
      <c r="C34" s="3">
        <v>466.31</v>
      </c>
      <c r="D34" s="3">
        <v>464.06</v>
      </c>
      <c r="E34" s="3">
        <v>464.88</v>
      </c>
      <c r="F34" s="3">
        <v>41</v>
      </c>
      <c r="G34" s="3">
        <v>7195</v>
      </c>
      <c r="H34">
        <v>3343884.75</v>
      </c>
    </row>
    <row r="35" spans="1:8" x14ac:dyDescent="0.25">
      <c r="A35" s="2">
        <v>43202.465277777781</v>
      </c>
      <c r="B35" s="3">
        <v>464.88</v>
      </c>
      <c r="C35" s="3">
        <v>465.31</v>
      </c>
      <c r="D35" s="3">
        <v>464.75</v>
      </c>
      <c r="E35" s="3">
        <v>465.3</v>
      </c>
      <c r="F35" s="3">
        <v>36</v>
      </c>
      <c r="G35" s="3">
        <v>2118</v>
      </c>
      <c r="H35">
        <v>984803.0625</v>
      </c>
    </row>
    <row r="36" spans="1:8" x14ac:dyDescent="0.25">
      <c r="A36" s="2">
        <v>43202.46875</v>
      </c>
      <c r="B36" s="3">
        <v>464.94</v>
      </c>
      <c r="C36" s="3">
        <v>466.02</v>
      </c>
      <c r="D36" s="3">
        <v>464.78</v>
      </c>
      <c r="E36" s="3">
        <v>466.02</v>
      </c>
      <c r="F36" s="3">
        <v>58</v>
      </c>
      <c r="G36" s="3">
        <v>3008</v>
      </c>
      <c r="H36">
        <v>1400595.75</v>
      </c>
    </row>
    <row r="37" spans="1:8" x14ac:dyDescent="0.25">
      <c r="A37" s="2">
        <v>43202.472222222219</v>
      </c>
      <c r="B37" s="3">
        <v>466.02</v>
      </c>
      <c r="C37" s="3">
        <v>467.09</v>
      </c>
      <c r="D37" s="3">
        <v>463.94</v>
      </c>
      <c r="E37" s="3">
        <v>463.94</v>
      </c>
      <c r="F37" s="3">
        <v>74</v>
      </c>
      <c r="G37" s="3">
        <v>8724</v>
      </c>
      <c r="H37">
        <v>4059364.75</v>
      </c>
    </row>
    <row r="38" spans="1:8" x14ac:dyDescent="0.25">
      <c r="A38" s="2">
        <v>43202.475694444445</v>
      </c>
      <c r="B38" s="3">
        <v>464.1</v>
      </c>
      <c r="C38" s="3">
        <v>465.25</v>
      </c>
      <c r="D38" s="3">
        <v>464.1</v>
      </c>
      <c r="E38" s="3">
        <v>464.76</v>
      </c>
      <c r="F38" s="3">
        <v>17</v>
      </c>
      <c r="G38" s="3">
        <v>1579</v>
      </c>
      <c r="H38">
        <v>733645.0625</v>
      </c>
    </row>
    <row r="39" spans="1:8" x14ac:dyDescent="0.25">
      <c r="A39" s="2">
        <v>43202.479166666664</v>
      </c>
      <c r="B39" s="3">
        <v>464.06</v>
      </c>
      <c r="C39" s="3">
        <v>467.2</v>
      </c>
      <c r="D39" s="3">
        <v>464.06</v>
      </c>
      <c r="E39" s="3">
        <v>466.13</v>
      </c>
      <c r="F39" s="3">
        <v>55</v>
      </c>
      <c r="G39" s="3">
        <v>14695</v>
      </c>
      <c r="H39">
        <v>6845504</v>
      </c>
    </row>
    <row r="40" spans="1:8" x14ac:dyDescent="0.25">
      <c r="A40" s="2">
        <v>43202.482638888891</v>
      </c>
      <c r="B40" s="3">
        <v>466.34</v>
      </c>
      <c r="C40" s="3">
        <v>466.72</v>
      </c>
      <c r="D40" s="3">
        <v>464.93</v>
      </c>
      <c r="E40" s="3">
        <v>466.71</v>
      </c>
      <c r="F40" s="3">
        <v>35</v>
      </c>
      <c r="G40" s="3">
        <v>2601</v>
      </c>
      <c r="H40">
        <v>1212875.25</v>
      </c>
    </row>
    <row r="41" spans="1:8" x14ac:dyDescent="0.25">
      <c r="A41" s="2">
        <v>43202.486111111109</v>
      </c>
      <c r="B41" s="3">
        <v>465.88</v>
      </c>
      <c r="C41" s="3">
        <v>466.5</v>
      </c>
      <c r="D41" s="3">
        <v>465.83</v>
      </c>
      <c r="E41" s="3">
        <v>466.5</v>
      </c>
      <c r="F41" s="3">
        <v>8</v>
      </c>
      <c r="G41" s="3">
        <v>1167</v>
      </c>
      <c r="H41">
        <v>544144.625</v>
      </c>
    </row>
    <row r="42" spans="1:8" x14ac:dyDescent="0.25">
      <c r="A42" s="2">
        <v>43202.489583333336</v>
      </c>
      <c r="B42" s="3">
        <v>465.55</v>
      </c>
      <c r="C42" s="3">
        <v>466</v>
      </c>
      <c r="D42" s="3">
        <v>465.39</v>
      </c>
      <c r="E42" s="3">
        <v>465.9</v>
      </c>
      <c r="F42" s="3">
        <v>12</v>
      </c>
      <c r="G42" s="3">
        <v>1402</v>
      </c>
      <c r="H42">
        <v>653191.1875</v>
      </c>
    </row>
    <row r="43" spans="1:8" x14ac:dyDescent="0.25">
      <c r="A43" s="2">
        <v>43202.493055555555</v>
      </c>
      <c r="B43" s="3">
        <v>464.93</v>
      </c>
      <c r="C43" s="3">
        <v>464.93</v>
      </c>
      <c r="D43" s="3">
        <v>463.63</v>
      </c>
      <c r="E43" s="3">
        <v>464.1</v>
      </c>
      <c r="F43" s="3">
        <v>17</v>
      </c>
      <c r="G43" s="3">
        <v>1390</v>
      </c>
      <c r="H43">
        <v>644646.6875</v>
      </c>
    </row>
    <row r="44" spans="1:8" x14ac:dyDescent="0.25">
      <c r="A44" s="2">
        <v>43202.496527777781</v>
      </c>
      <c r="B44" s="3">
        <v>464.1</v>
      </c>
      <c r="C44" s="3">
        <v>465.47</v>
      </c>
      <c r="D44" s="3">
        <v>463.3</v>
      </c>
      <c r="E44" s="3">
        <v>465.46</v>
      </c>
      <c r="F44" s="3">
        <v>39</v>
      </c>
      <c r="G44" s="3">
        <v>4969</v>
      </c>
      <c r="H44">
        <v>2308338.75</v>
      </c>
    </row>
    <row r="45" spans="1:8" x14ac:dyDescent="0.25">
      <c r="A45" s="2">
        <v>43202.5</v>
      </c>
      <c r="B45" s="3">
        <v>464.58</v>
      </c>
      <c r="C45" s="3">
        <v>465.46</v>
      </c>
      <c r="D45" s="3">
        <v>462.56</v>
      </c>
      <c r="E45" s="3">
        <v>462.56</v>
      </c>
      <c r="F45" s="3">
        <v>24</v>
      </c>
      <c r="G45" s="3">
        <v>3427</v>
      </c>
      <c r="H45">
        <v>1590331</v>
      </c>
    </row>
    <row r="46" spans="1:8" x14ac:dyDescent="0.25">
      <c r="A46" s="2">
        <v>43202.503472222219</v>
      </c>
      <c r="B46" s="3">
        <v>462.71</v>
      </c>
      <c r="C46" s="3">
        <v>464.73</v>
      </c>
      <c r="D46" s="3">
        <v>462.71</v>
      </c>
      <c r="E46" s="3">
        <v>463.94</v>
      </c>
      <c r="F46" s="3">
        <v>30</v>
      </c>
      <c r="G46" s="3">
        <v>10186</v>
      </c>
      <c r="H46">
        <v>4725324</v>
      </c>
    </row>
    <row r="47" spans="1:8" x14ac:dyDescent="0.25">
      <c r="A47" s="2">
        <v>43202.506944444445</v>
      </c>
      <c r="B47" s="3">
        <v>463.55</v>
      </c>
      <c r="C47" s="3">
        <v>463.94</v>
      </c>
      <c r="D47" s="3">
        <v>463.55</v>
      </c>
      <c r="E47" s="3">
        <v>463.55</v>
      </c>
      <c r="F47" s="3">
        <v>11</v>
      </c>
      <c r="G47" s="3">
        <v>4710</v>
      </c>
      <c r="H47">
        <v>2183418.5</v>
      </c>
    </row>
    <row r="48" spans="1:8" x14ac:dyDescent="0.25">
      <c r="A48" s="2">
        <v>43202.510416666664</v>
      </c>
      <c r="B48" s="3">
        <v>463.55</v>
      </c>
      <c r="C48" s="3">
        <v>463.56</v>
      </c>
      <c r="D48" s="3">
        <v>462.69</v>
      </c>
      <c r="E48" s="3">
        <v>463.35</v>
      </c>
      <c r="F48" s="3">
        <v>36</v>
      </c>
      <c r="G48" s="3">
        <v>2223</v>
      </c>
      <c r="H48">
        <v>1029397.875</v>
      </c>
    </row>
    <row r="49" spans="1:8" x14ac:dyDescent="0.25">
      <c r="A49" s="2">
        <v>43202.513888888891</v>
      </c>
      <c r="B49" s="3">
        <v>462.67</v>
      </c>
      <c r="C49" s="3">
        <v>462.71</v>
      </c>
      <c r="D49" s="3">
        <v>462.67</v>
      </c>
      <c r="E49" s="3">
        <v>462.67</v>
      </c>
      <c r="F49" s="3">
        <v>17</v>
      </c>
      <c r="G49" s="3">
        <v>1302</v>
      </c>
      <c r="H49">
        <v>602404.125</v>
      </c>
    </row>
    <row r="50" spans="1:8" x14ac:dyDescent="0.25">
      <c r="A50" s="2">
        <v>43202.517361111109</v>
      </c>
      <c r="B50" s="3">
        <v>462.67</v>
      </c>
      <c r="C50" s="3">
        <v>462.67</v>
      </c>
      <c r="D50" s="3">
        <v>460.15</v>
      </c>
      <c r="E50" s="3">
        <v>460.55</v>
      </c>
      <c r="F50" s="3">
        <v>33</v>
      </c>
      <c r="G50" s="3">
        <v>4377</v>
      </c>
      <c r="H50">
        <v>2018423.5</v>
      </c>
    </row>
    <row r="51" spans="1:8" x14ac:dyDescent="0.25">
      <c r="A51" s="2">
        <v>43202.520833333336</v>
      </c>
      <c r="B51" s="3">
        <v>460.22</v>
      </c>
      <c r="C51" s="3">
        <v>460.54</v>
      </c>
      <c r="D51" s="3">
        <v>458.95</v>
      </c>
      <c r="E51" s="3">
        <v>458.95</v>
      </c>
      <c r="F51" s="3">
        <v>18</v>
      </c>
      <c r="G51" s="3">
        <v>2655</v>
      </c>
      <c r="H51">
        <v>1221186.625</v>
      </c>
    </row>
    <row r="52" spans="1:8" x14ac:dyDescent="0.25">
      <c r="A52" s="2">
        <v>43202.524305555555</v>
      </c>
      <c r="B52" s="3">
        <v>459.52</v>
      </c>
      <c r="C52" s="3">
        <v>459.7</v>
      </c>
      <c r="D52" s="3">
        <v>456.2</v>
      </c>
      <c r="E52" s="3">
        <v>456.2</v>
      </c>
      <c r="F52" s="3">
        <v>77</v>
      </c>
      <c r="G52" s="3">
        <v>10024</v>
      </c>
      <c r="H52">
        <v>4585831</v>
      </c>
    </row>
    <row r="53" spans="1:8" x14ac:dyDescent="0.25">
      <c r="A53" s="2">
        <v>43202.527777777781</v>
      </c>
      <c r="B53" s="3">
        <v>456.2</v>
      </c>
      <c r="C53" s="3">
        <v>456.2</v>
      </c>
      <c r="D53" s="3">
        <v>454.44</v>
      </c>
      <c r="E53" s="3">
        <v>454.68</v>
      </c>
      <c r="F53" s="3">
        <v>127</v>
      </c>
      <c r="G53" s="3">
        <v>32507</v>
      </c>
      <c r="H53">
        <v>14793676</v>
      </c>
    </row>
    <row r="54" spans="1:8" x14ac:dyDescent="0.25">
      <c r="A54" s="2">
        <v>43202.53125</v>
      </c>
      <c r="B54" s="3">
        <v>455</v>
      </c>
      <c r="C54" s="3">
        <v>455.56</v>
      </c>
      <c r="D54" s="3">
        <v>454.36</v>
      </c>
      <c r="E54" s="3">
        <v>454.49</v>
      </c>
      <c r="F54" s="3">
        <v>43</v>
      </c>
      <c r="G54" s="3">
        <v>6689</v>
      </c>
      <c r="H54">
        <v>3044805.25</v>
      </c>
    </row>
    <row r="55" spans="1:8" x14ac:dyDescent="0.25">
      <c r="A55" s="2">
        <v>43202.534722222219</v>
      </c>
      <c r="B55" s="3">
        <v>454.72</v>
      </c>
      <c r="C55" s="3">
        <v>455.17</v>
      </c>
      <c r="D55" s="3">
        <v>454.27</v>
      </c>
      <c r="E55" s="3">
        <v>454.53</v>
      </c>
      <c r="F55" s="3">
        <v>40</v>
      </c>
      <c r="G55" s="3">
        <v>12944</v>
      </c>
      <c r="H55">
        <v>5883758</v>
      </c>
    </row>
    <row r="56" spans="1:8" x14ac:dyDescent="0.25">
      <c r="A56" s="2">
        <v>43202.538194444445</v>
      </c>
      <c r="B56" s="3">
        <v>454.53</v>
      </c>
      <c r="C56" s="3">
        <v>456.56</v>
      </c>
      <c r="D56" s="3">
        <v>452.47</v>
      </c>
      <c r="E56" s="3">
        <v>456.5</v>
      </c>
      <c r="F56" s="3">
        <v>202</v>
      </c>
      <c r="G56" s="3">
        <v>57939</v>
      </c>
      <c r="H56">
        <v>26289510</v>
      </c>
    </row>
    <row r="57" spans="1:8" x14ac:dyDescent="0.25">
      <c r="A57" s="2">
        <v>43202.541666666664</v>
      </c>
      <c r="B57" s="3">
        <v>456.72</v>
      </c>
      <c r="C57" s="3">
        <v>464.67</v>
      </c>
      <c r="D57" s="3">
        <v>456.72</v>
      </c>
      <c r="E57" s="3">
        <v>460.75</v>
      </c>
      <c r="F57" s="3">
        <v>271</v>
      </c>
      <c r="G57" s="3">
        <v>78738</v>
      </c>
      <c r="H57">
        <v>36301628</v>
      </c>
    </row>
    <row r="58" spans="1:8" x14ac:dyDescent="0.25">
      <c r="A58" s="2">
        <v>43202.545138888891</v>
      </c>
      <c r="B58" s="3">
        <v>461</v>
      </c>
      <c r="C58" s="3">
        <v>462.52</v>
      </c>
      <c r="D58" s="3">
        <v>459.11</v>
      </c>
      <c r="E58" s="3">
        <v>461.15</v>
      </c>
      <c r="F58" s="3">
        <v>143</v>
      </c>
      <c r="G58" s="3">
        <v>35547</v>
      </c>
      <c r="H58">
        <v>16391771</v>
      </c>
    </row>
    <row r="59" spans="1:8" x14ac:dyDescent="0.25">
      <c r="A59" s="2">
        <v>43202.548611111109</v>
      </c>
      <c r="B59" s="3">
        <v>461.33</v>
      </c>
      <c r="C59" s="3">
        <v>462.99</v>
      </c>
      <c r="D59" s="3">
        <v>460.1</v>
      </c>
      <c r="E59" s="3">
        <v>461.4</v>
      </c>
      <c r="F59" s="3">
        <v>131</v>
      </c>
      <c r="G59" s="3">
        <v>29232</v>
      </c>
      <c r="H59">
        <v>13487406</v>
      </c>
    </row>
    <row r="60" spans="1:8" x14ac:dyDescent="0.25">
      <c r="A60" s="2">
        <v>43202.552083333336</v>
      </c>
      <c r="B60" s="3">
        <v>461.39</v>
      </c>
      <c r="C60" s="3">
        <v>463.5</v>
      </c>
      <c r="D60" s="3">
        <v>461.38</v>
      </c>
      <c r="E60" s="3">
        <v>461.38</v>
      </c>
      <c r="F60" s="3">
        <v>75</v>
      </c>
      <c r="G60" s="3">
        <v>26923</v>
      </c>
      <c r="H60">
        <v>12454697</v>
      </c>
    </row>
    <row r="61" spans="1:8" x14ac:dyDescent="0.25">
      <c r="A61" s="2">
        <v>43202.555555555555</v>
      </c>
      <c r="B61" s="3">
        <v>461.82</v>
      </c>
      <c r="C61" s="3">
        <v>462.96</v>
      </c>
      <c r="D61" s="3">
        <v>460.62</v>
      </c>
      <c r="E61" s="3">
        <v>460.62</v>
      </c>
      <c r="F61" s="3">
        <v>67</v>
      </c>
      <c r="G61" s="3">
        <v>12422</v>
      </c>
      <c r="H61">
        <v>5740872</v>
      </c>
    </row>
    <row r="62" spans="1:8" x14ac:dyDescent="0.25">
      <c r="A62" s="2">
        <v>43202.559027777781</v>
      </c>
      <c r="B62" s="3">
        <v>461.06</v>
      </c>
      <c r="C62" s="3">
        <v>462.24</v>
      </c>
      <c r="D62" s="3">
        <v>461.06</v>
      </c>
      <c r="E62" s="3">
        <v>462.22</v>
      </c>
      <c r="F62" s="3">
        <v>25</v>
      </c>
      <c r="G62" s="3">
        <v>2236</v>
      </c>
      <c r="H62">
        <v>1033086.5625</v>
      </c>
    </row>
    <row r="63" spans="1:8" x14ac:dyDescent="0.25">
      <c r="A63" s="2">
        <v>43202.5625</v>
      </c>
      <c r="B63" s="3">
        <v>462.24</v>
      </c>
      <c r="C63" s="3">
        <v>462.25</v>
      </c>
      <c r="D63" s="3">
        <v>461.39</v>
      </c>
      <c r="E63" s="3">
        <v>461.39</v>
      </c>
      <c r="F63" s="3">
        <v>15</v>
      </c>
      <c r="G63" s="3">
        <v>2271</v>
      </c>
      <c r="H63">
        <v>1049581.875</v>
      </c>
    </row>
    <row r="64" spans="1:8" x14ac:dyDescent="0.25">
      <c r="A64" s="2">
        <v>43202.565972222219</v>
      </c>
      <c r="B64" s="3">
        <v>462</v>
      </c>
      <c r="C64" s="3">
        <v>462.5</v>
      </c>
      <c r="D64" s="3">
        <v>460.97</v>
      </c>
      <c r="E64" s="3">
        <v>462.07</v>
      </c>
      <c r="F64" s="3">
        <v>60</v>
      </c>
      <c r="G64" s="3">
        <v>12416</v>
      </c>
      <c r="H64">
        <v>5734449</v>
      </c>
    </row>
    <row r="65" spans="1:8" x14ac:dyDescent="0.25">
      <c r="A65" s="2">
        <v>43202.569444444445</v>
      </c>
      <c r="B65" s="3">
        <v>461.53</v>
      </c>
      <c r="C65" s="3">
        <v>462.3</v>
      </c>
      <c r="D65" s="3">
        <v>461</v>
      </c>
      <c r="E65" s="3">
        <v>462.3</v>
      </c>
      <c r="F65" s="3">
        <v>29</v>
      </c>
      <c r="G65" s="3">
        <v>7208</v>
      </c>
      <c r="H65">
        <v>3332066</v>
      </c>
    </row>
    <row r="66" spans="1:8" x14ac:dyDescent="0.25">
      <c r="A66" s="2">
        <v>43202.572916666664</v>
      </c>
      <c r="B66" s="3">
        <v>462.3</v>
      </c>
      <c r="C66" s="3">
        <v>463.41</v>
      </c>
      <c r="D66" s="3">
        <v>462.3</v>
      </c>
      <c r="E66" s="3">
        <v>462.68</v>
      </c>
      <c r="F66" s="3">
        <v>9</v>
      </c>
      <c r="G66" s="3">
        <v>190</v>
      </c>
      <c r="H66">
        <v>87878.156300000002</v>
      </c>
    </row>
    <row r="67" spans="1:8" x14ac:dyDescent="0.25">
      <c r="A67" s="2">
        <v>43202.576388888891</v>
      </c>
      <c r="B67" s="3">
        <v>463.39</v>
      </c>
      <c r="C67" s="3">
        <v>463.56</v>
      </c>
      <c r="D67" s="3">
        <v>462.26</v>
      </c>
      <c r="E67" s="3">
        <v>462.28</v>
      </c>
      <c r="F67" s="3">
        <v>18</v>
      </c>
      <c r="G67" s="3">
        <v>467</v>
      </c>
      <c r="H67">
        <v>216182.17189999999</v>
      </c>
    </row>
    <row r="68" spans="1:8" x14ac:dyDescent="0.25">
      <c r="A68" s="2">
        <v>43202.579861111109</v>
      </c>
      <c r="B68" s="3">
        <v>462.28</v>
      </c>
      <c r="C68" s="3">
        <v>462.8</v>
      </c>
      <c r="D68" s="3">
        <v>462.28</v>
      </c>
      <c r="E68" s="3">
        <v>462.78</v>
      </c>
      <c r="F68" s="3">
        <v>10</v>
      </c>
      <c r="G68" s="3">
        <v>997</v>
      </c>
      <c r="H68">
        <v>461376.5625</v>
      </c>
    </row>
    <row r="69" spans="1:8" x14ac:dyDescent="0.25">
      <c r="A69" s="2">
        <v>43202.583333333336</v>
      </c>
      <c r="B69" s="3">
        <v>462.66</v>
      </c>
      <c r="C69" s="3">
        <v>462.9</v>
      </c>
      <c r="D69" s="3">
        <v>458.67</v>
      </c>
      <c r="E69" s="3">
        <v>459.08</v>
      </c>
      <c r="F69" s="3">
        <v>93</v>
      </c>
      <c r="G69" s="3">
        <v>25499</v>
      </c>
      <c r="H69">
        <v>11736749</v>
      </c>
    </row>
    <row r="70" spans="1:8" x14ac:dyDescent="0.25">
      <c r="A70" s="2">
        <v>43202.586805555555</v>
      </c>
      <c r="B70" s="3">
        <v>459.35</v>
      </c>
      <c r="C70" s="3">
        <v>459.94</v>
      </c>
      <c r="D70" s="3">
        <v>459.12</v>
      </c>
      <c r="E70" s="3">
        <v>459.89</v>
      </c>
      <c r="F70" s="3">
        <v>21</v>
      </c>
      <c r="G70" s="3">
        <v>926</v>
      </c>
      <c r="H70">
        <v>425336.84379999997</v>
      </c>
    </row>
    <row r="71" spans="1:8" x14ac:dyDescent="0.25">
      <c r="A71" s="2">
        <v>43202.590277777781</v>
      </c>
      <c r="B71" s="3">
        <v>459</v>
      </c>
      <c r="C71" s="3">
        <v>461.93</v>
      </c>
      <c r="D71" s="3">
        <v>459</v>
      </c>
      <c r="E71" s="3">
        <v>461.93</v>
      </c>
      <c r="F71" s="3">
        <v>40</v>
      </c>
      <c r="G71" s="3">
        <v>8826</v>
      </c>
      <c r="H71">
        <v>4066537</v>
      </c>
    </row>
    <row r="72" spans="1:8" x14ac:dyDescent="0.25">
      <c r="A72" s="2">
        <v>43202.59375</v>
      </c>
      <c r="B72" s="3">
        <v>461.44</v>
      </c>
      <c r="C72" s="3">
        <v>461.48</v>
      </c>
      <c r="D72" s="3">
        <v>461.44</v>
      </c>
      <c r="E72" s="3">
        <v>461.48</v>
      </c>
      <c r="F72" s="3">
        <v>3</v>
      </c>
      <c r="G72" s="3">
        <v>9</v>
      </c>
      <c r="H72">
        <v>4153.2402000000002</v>
      </c>
    </row>
    <row r="73" spans="1:8" x14ac:dyDescent="0.25">
      <c r="A73" s="2">
        <v>43202.597222222219</v>
      </c>
      <c r="B73" s="3">
        <v>461.93</v>
      </c>
      <c r="C73" s="3">
        <v>461.93</v>
      </c>
      <c r="D73" s="3">
        <v>459</v>
      </c>
      <c r="E73" s="3">
        <v>459.97</v>
      </c>
      <c r="F73" s="3">
        <v>77</v>
      </c>
      <c r="G73" s="3">
        <v>12739</v>
      </c>
      <c r="H73">
        <v>5863621</v>
      </c>
    </row>
    <row r="74" spans="1:8" x14ac:dyDescent="0.25">
      <c r="A74" s="2">
        <v>43202.600694444445</v>
      </c>
      <c r="B74" s="3">
        <v>460.62</v>
      </c>
      <c r="C74" s="3">
        <v>461.18</v>
      </c>
      <c r="D74" s="3">
        <v>460.24</v>
      </c>
      <c r="E74" s="3">
        <v>460.6</v>
      </c>
      <c r="F74" s="3">
        <v>28</v>
      </c>
      <c r="G74" s="3">
        <v>2490</v>
      </c>
      <c r="H74">
        <v>1147134.875</v>
      </c>
    </row>
    <row r="75" spans="1:8" x14ac:dyDescent="0.25">
      <c r="A75" s="2">
        <v>43202.604166666664</v>
      </c>
      <c r="B75" s="3">
        <v>459.77</v>
      </c>
      <c r="C75" s="3">
        <v>460.42</v>
      </c>
      <c r="D75" s="3">
        <v>459.01</v>
      </c>
      <c r="E75" s="3">
        <v>459.31</v>
      </c>
      <c r="F75" s="3">
        <v>65</v>
      </c>
      <c r="G75" s="3">
        <v>9863</v>
      </c>
      <c r="H75">
        <v>4531908.5</v>
      </c>
    </row>
    <row r="76" spans="1:8" x14ac:dyDescent="0.25">
      <c r="A76" s="2">
        <v>43202.607638888891</v>
      </c>
      <c r="B76" s="3">
        <v>459.29</v>
      </c>
      <c r="C76" s="3">
        <v>459.29</v>
      </c>
      <c r="D76" s="3">
        <v>457.76</v>
      </c>
      <c r="E76" s="3">
        <v>457.76</v>
      </c>
      <c r="F76" s="3">
        <v>21</v>
      </c>
      <c r="G76" s="3">
        <v>10112</v>
      </c>
      <c r="H76">
        <v>4641202.5</v>
      </c>
    </row>
    <row r="77" spans="1:8" x14ac:dyDescent="0.25">
      <c r="A77" s="2">
        <v>43202.611111111109</v>
      </c>
      <c r="B77" s="3">
        <v>457.94</v>
      </c>
      <c r="C77" s="3">
        <v>458.82</v>
      </c>
      <c r="D77" s="3">
        <v>457.57</v>
      </c>
      <c r="E77" s="3">
        <v>458.04</v>
      </c>
      <c r="F77" s="3">
        <v>20</v>
      </c>
      <c r="G77" s="3">
        <v>2388</v>
      </c>
      <c r="H77">
        <v>1093636.125</v>
      </c>
    </row>
    <row r="78" spans="1:8" x14ac:dyDescent="0.25">
      <c r="A78" s="2">
        <v>43202.614583333336</v>
      </c>
      <c r="B78" s="3">
        <v>458.05</v>
      </c>
      <c r="C78" s="3">
        <v>459.99</v>
      </c>
      <c r="D78" s="3">
        <v>458.04</v>
      </c>
      <c r="E78" s="3">
        <v>459.71</v>
      </c>
      <c r="F78" s="3">
        <v>43</v>
      </c>
      <c r="G78" s="3">
        <v>3130</v>
      </c>
      <c r="H78">
        <v>1437030.625</v>
      </c>
    </row>
    <row r="79" spans="1:8" x14ac:dyDescent="0.25">
      <c r="A79" s="2">
        <v>43202.618055555555</v>
      </c>
      <c r="B79" s="3">
        <v>459.97</v>
      </c>
      <c r="C79" s="3">
        <v>460.17</v>
      </c>
      <c r="D79" s="3">
        <v>455.58</v>
      </c>
      <c r="E79" s="3">
        <v>456.44</v>
      </c>
      <c r="F79" s="3">
        <v>89</v>
      </c>
      <c r="G79" s="3">
        <v>6903</v>
      </c>
      <c r="H79">
        <v>3160336.5</v>
      </c>
    </row>
    <row r="80" spans="1:8" x14ac:dyDescent="0.25">
      <c r="A80" s="2">
        <v>43202.621527777781</v>
      </c>
      <c r="B80" s="3">
        <v>457.1</v>
      </c>
      <c r="C80" s="3">
        <v>459.6</v>
      </c>
      <c r="D80" s="3">
        <v>457.01</v>
      </c>
      <c r="E80" s="3">
        <v>459.13</v>
      </c>
      <c r="F80" s="3">
        <v>42</v>
      </c>
      <c r="G80" s="3">
        <v>1293</v>
      </c>
      <c r="H80">
        <v>591909.9375</v>
      </c>
    </row>
    <row r="81" spans="1:8" x14ac:dyDescent="0.25">
      <c r="A81" s="2">
        <v>43202.625</v>
      </c>
      <c r="B81" s="3">
        <v>459.16</v>
      </c>
      <c r="C81" s="3">
        <v>461.3</v>
      </c>
      <c r="D81" s="3">
        <v>459</v>
      </c>
      <c r="E81" s="3">
        <v>460.58</v>
      </c>
      <c r="F81" s="3">
        <v>42</v>
      </c>
      <c r="G81" s="3">
        <v>6943</v>
      </c>
      <c r="H81">
        <v>3198188</v>
      </c>
    </row>
    <row r="82" spans="1:8" x14ac:dyDescent="0.25">
      <c r="A82" s="2">
        <v>43202.628472222219</v>
      </c>
      <c r="B82" s="3">
        <v>460.93</v>
      </c>
      <c r="C82" s="3">
        <v>460.99</v>
      </c>
      <c r="D82" s="3">
        <v>460.39</v>
      </c>
      <c r="E82" s="3">
        <v>460.83</v>
      </c>
      <c r="F82" s="3">
        <v>21</v>
      </c>
      <c r="G82" s="3">
        <v>618</v>
      </c>
      <c r="H82">
        <v>284802.9375</v>
      </c>
    </row>
    <row r="83" spans="1:8" x14ac:dyDescent="0.25">
      <c r="A83" s="2">
        <v>43202.631944444445</v>
      </c>
      <c r="B83" s="3">
        <v>460.99</v>
      </c>
      <c r="C83" s="3">
        <v>461.99</v>
      </c>
      <c r="D83" s="3">
        <v>460.81</v>
      </c>
      <c r="E83" s="3">
        <v>461.99</v>
      </c>
      <c r="F83" s="3">
        <v>31</v>
      </c>
      <c r="G83" s="3">
        <v>948</v>
      </c>
      <c r="H83">
        <v>437412.53129999997</v>
      </c>
    </row>
    <row r="84" spans="1:8" x14ac:dyDescent="0.25">
      <c r="A84" s="2">
        <v>43202.635416666664</v>
      </c>
      <c r="B84" s="3">
        <v>462.69</v>
      </c>
      <c r="C84" s="3">
        <v>462.85</v>
      </c>
      <c r="D84" s="3">
        <v>461.16</v>
      </c>
      <c r="E84" s="3">
        <v>461.67</v>
      </c>
      <c r="F84" s="3">
        <v>16</v>
      </c>
      <c r="G84" s="3">
        <v>657</v>
      </c>
      <c r="H84">
        <v>303603.96879999997</v>
      </c>
    </row>
    <row r="85" spans="1:8" x14ac:dyDescent="0.25">
      <c r="A85" s="2">
        <v>43202.638888888891</v>
      </c>
      <c r="B85" s="3">
        <v>461.66</v>
      </c>
      <c r="C85" s="3">
        <v>462.5</v>
      </c>
      <c r="D85" s="3">
        <v>461.66</v>
      </c>
      <c r="E85" s="3">
        <v>462.15</v>
      </c>
      <c r="F85" s="3">
        <v>25</v>
      </c>
      <c r="G85" s="3">
        <v>415</v>
      </c>
      <c r="H85">
        <v>191731.3125</v>
      </c>
    </row>
    <row r="86" spans="1:8" x14ac:dyDescent="0.25">
      <c r="A86" s="2">
        <v>43202.642361111109</v>
      </c>
      <c r="B86" s="3">
        <v>462.15</v>
      </c>
      <c r="C86" s="3">
        <v>464.47</v>
      </c>
      <c r="D86" s="3">
        <v>462.15</v>
      </c>
      <c r="E86" s="3">
        <v>464.45</v>
      </c>
      <c r="F86" s="3">
        <v>47</v>
      </c>
      <c r="G86" s="3">
        <v>1828</v>
      </c>
      <c r="H86">
        <v>847504.1875</v>
      </c>
    </row>
    <row r="87" spans="1:8" x14ac:dyDescent="0.25">
      <c r="A87" s="2">
        <v>43202.645833333336</v>
      </c>
      <c r="B87" s="3">
        <v>464.54</v>
      </c>
      <c r="C87" s="3">
        <v>466.72</v>
      </c>
      <c r="D87" s="3">
        <v>463.17</v>
      </c>
      <c r="E87" s="3">
        <v>464.19</v>
      </c>
      <c r="F87" s="3">
        <v>112</v>
      </c>
      <c r="G87" s="3">
        <v>21325</v>
      </c>
      <c r="H87">
        <v>9928903</v>
      </c>
    </row>
    <row r="88" spans="1:8" x14ac:dyDescent="0.25">
      <c r="A88" s="2">
        <v>43202.649305555555</v>
      </c>
      <c r="B88" s="3">
        <v>463.93</v>
      </c>
      <c r="C88" s="3">
        <v>463.93</v>
      </c>
      <c r="D88" s="3">
        <v>463.02</v>
      </c>
      <c r="E88" s="3">
        <v>463.51</v>
      </c>
      <c r="F88" s="3">
        <v>19</v>
      </c>
      <c r="G88" s="3">
        <v>2546</v>
      </c>
      <c r="H88">
        <v>1180664.875</v>
      </c>
    </row>
    <row r="89" spans="1:8" x14ac:dyDescent="0.25">
      <c r="A89" s="2">
        <v>43202.652777777781</v>
      </c>
      <c r="B89" s="3">
        <v>463.29</v>
      </c>
      <c r="C89" s="3">
        <v>464.17</v>
      </c>
      <c r="D89" s="3">
        <v>461.28</v>
      </c>
      <c r="E89" s="3">
        <v>463</v>
      </c>
      <c r="F89" s="3">
        <v>62</v>
      </c>
      <c r="G89" s="3">
        <v>10102</v>
      </c>
      <c r="H89">
        <v>4674270.5</v>
      </c>
    </row>
    <row r="90" spans="1:8" x14ac:dyDescent="0.25">
      <c r="A90" s="2">
        <v>43202.65625</v>
      </c>
      <c r="B90" s="3">
        <v>463</v>
      </c>
      <c r="C90" s="3">
        <v>464.11</v>
      </c>
      <c r="D90" s="3">
        <v>462.28</v>
      </c>
      <c r="E90" s="3">
        <v>464.11</v>
      </c>
      <c r="F90" s="3">
        <v>57</v>
      </c>
      <c r="G90" s="3">
        <v>2326</v>
      </c>
      <c r="H90">
        <v>1076866.875</v>
      </c>
    </row>
    <row r="91" spans="1:8" x14ac:dyDescent="0.25">
      <c r="A91" s="2">
        <v>43202.659722222219</v>
      </c>
      <c r="B91" s="3">
        <v>464.27</v>
      </c>
      <c r="C91" s="3">
        <v>464.27</v>
      </c>
      <c r="D91" s="3">
        <v>463.06</v>
      </c>
      <c r="E91" s="3">
        <v>463.06</v>
      </c>
      <c r="F91" s="3">
        <v>48</v>
      </c>
      <c r="G91" s="3">
        <v>2051</v>
      </c>
      <c r="H91">
        <v>951260.375</v>
      </c>
    </row>
    <row r="92" spans="1:8" x14ac:dyDescent="0.25">
      <c r="A92" s="2">
        <v>43202.663194444445</v>
      </c>
      <c r="B92" s="3">
        <v>463.9</v>
      </c>
      <c r="C92" s="3">
        <v>463.98</v>
      </c>
      <c r="D92" s="3">
        <v>462.69</v>
      </c>
      <c r="E92" s="3">
        <v>463</v>
      </c>
      <c r="F92" s="3">
        <v>36</v>
      </c>
      <c r="G92" s="3">
        <v>3362</v>
      </c>
      <c r="H92">
        <v>1557328.75</v>
      </c>
    </row>
    <row r="93" spans="1:8" x14ac:dyDescent="0.25">
      <c r="A93" s="2">
        <v>43202.666666666664</v>
      </c>
      <c r="B93" s="3">
        <v>462.99</v>
      </c>
      <c r="C93" s="3">
        <v>462.99</v>
      </c>
      <c r="D93" s="3">
        <v>462.08</v>
      </c>
      <c r="E93" s="3">
        <v>462.2</v>
      </c>
      <c r="F93" s="3">
        <v>63</v>
      </c>
      <c r="G93" s="3">
        <v>8227</v>
      </c>
      <c r="H93">
        <v>3802809.5</v>
      </c>
    </row>
    <row r="94" spans="1:8" x14ac:dyDescent="0.25">
      <c r="A94" s="2">
        <v>43202.670138888891</v>
      </c>
      <c r="B94" s="3">
        <v>462.2</v>
      </c>
      <c r="C94" s="3">
        <v>463.75</v>
      </c>
      <c r="D94" s="3">
        <v>462.2</v>
      </c>
      <c r="E94" s="3">
        <v>463.72</v>
      </c>
      <c r="F94" s="3">
        <v>21</v>
      </c>
      <c r="G94" s="3">
        <v>381</v>
      </c>
      <c r="H94">
        <v>176338.79689999999</v>
      </c>
    </row>
    <row r="95" spans="1:8" x14ac:dyDescent="0.25">
      <c r="A95" s="2">
        <v>43202.673611111109</v>
      </c>
      <c r="B95" s="3">
        <v>463.71</v>
      </c>
      <c r="C95" s="3">
        <v>465</v>
      </c>
      <c r="D95" s="3">
        <v>463.08</v>
      </c>
      <c r="E95" s="3">
        <v>464.03</v>
      </c>
      <c r="F95" s="3">
        <v>44</v>
      </c>
      <c r="G95" s="3">
        <v>781</v>
      </c>
      <c r="H95">
        <v>362172</v>
      </c>
    </row>
    <row r="96" spans="1:8" x14ac:dyDescent="0.25">
      <c r="A96" s="2">
        <v>43202.677083333336</v>
      </c>
      <c r="B96" s="3">
        <v>463.99</v>
      </c>
      <c r="C96" s="3">
        <v>464.96</v>
      </c>
      <c r="D96" s="3">
        <v>463.62</v>
      </c>
      <c r="E96" s="3">
        <v>463.99</v>
      </c>
      <c r="F96" s="3">
        <v>82</v>
      </c>
      <c r="G96" s="3">
        <v>1476</v>
      </c>
      <c r="H96">
        <v>684845.25</v>
      </c>
    </row>
    <row r="97" spans="1:8" x14ac:dyDescent="0.25">
      <c r="A97" s="2">
        <v>43202.680555555555</v>
      </c>
      <c r="B97" s="3">
        <v>462.97</v>
      </c>
      <c r="C97" s="3">
        <v>464.75</v>
      </c>
      <c r="D97" s="3">
        <v>462.81</v>
      </c>
      <c r="E97" s="3">
        <v>463.95</v>
      </c>
      <c r="F97" s="3">
        <v>39</v>
      </c>
      <c r="G97" s="3">
        <v>807</v>
      </c>
      <c r="H97">
        <v>374079.09379999997</v>
      </c>
    </row>
    <row r="98" spans="1:8" x14ac:dyDescent="0.25">
      <c r="A98" s="2">
        <v>43202.684027777781</v>
      </c>
      <c r="B98" s="3">
        <v>463.95</v>
      </c>
      <c r="C98" s="3">
        <v>464.96</v>
      </c>
      <c r="D98" s="3">
        <v>462.95</v>
      </c>
      <c r="E98" s="3">
        <v>463.37</v>
      </c>
      <c r="F98" s="3">
        <v>39</v>
      </c>
      <c r="G98" s="3">
        <v>838</v>
      </c>
      <c r="H98">
        <v>389007.71879999997</v>
      </c>
    </row>
    <row r="99" spans="1:8" x14ac:dyDescent="0.25">
      <c r="A99" s="2">
        <v>43202.6875</v>
      </c>
      <c r="B99" s="3">
        <v>463.8</v>
      </c>
      <c r="C99" s="3">
        <v>464.88</v>
      </c>
      <c r="D99" s="3">
        <v>463.65</v>
      </c>
      <c r="E99" s="3">
        <v>464.12</v>
      </c>
      <c r="F99" s="3">
        <v>91</v>
      </c>
      <c r="G99" s="3">
        <v>647</v>
      </c>
      <c r="H99">
        <v>300281.8125</v>
      </c>
    </row>
    <row r="100" spans="1:8" x14ac:dyDescent="0.25">
      <c r="A100" s="2">
        <v>43202.690972222219</v>
      </c>
      <c r="B100" s="3">
        <v>463.99</v>
      </c>
      <c r="C100" s="3">
        <v>465.39</v>
      </c>
      <c r="D100" s="3">
        <v>463.98</v>
      </c>
      <c r="E100" s="3">
        <v>464.43</v>
      </c>
      <c r="F100" s="3">
        <v>204</v>
      </c>
      <c r="G100" s="3">
        <v>4073</v>
      </c>
      <c r="H100">
        <v>1890254.125</v>
      </c>
    </row>
    <row r="101" spans="1:8" x14ac:dyDescent="0.25">
      <c r="A101" s="2">
        <v>43202.694444444445</v>
      </c>
      <c r="B101" s="3">
        <v>464.68</v>
      </c>
      <c r="C101" s="3">
        <v>465.88</v>
      </c>
      <c r="D101" s="3">
        <v>463.99</v>
      </c>
      <c r="E101" s="3">
        <v>465.68</v>
      </c>
      <c r="F101" s="3">
        <v>86</v>
      </c>
      <c r="G101" s="3">
        <v>13019</v>
      </c>
      <c r="H101">
        <v>6048610</v>
      </c>
    </row>
    <row r="102" spans="1:8" x14ac:dyDescent="0.25">
      <c r="A102" s="2">
        <v>43202.697916666664</v>
      </c>
      <c r="B102" s="3">
        <v>464.89</v>
      </c>
      <c r="C102" s="3">
        <v>465.6</v>
      </c>
      <c r="D102" s="3">
        <v>464.21</v>
      </c>
      <c r="E102" s="3">
        <v>465.11</v>
      </c>
      <c r="F102" s="3">
        <v>25</v>
      </c>
      <c r="G102" s="3">
        <v>2590</v>
      </c>
      <c r="H102">
        <v>1204120</v>
      </c>
    </row>
    <row r="103" spans="1:8" x14ac:dyDescent="0.25">
      <c r="A103" s="2">
        <v>43202.701388888891</v>
      </c>
      <c r="B103" s="3">
        <v>465.28</v>
      </c>
      <c r="C103" s="3">
        <v>466.33</v>
      </c>
      <c r="D103" s="3">
        <v>464.61</v>
      </c>
      <c r="E103" s="3">
        <v>465.42</v>
      </c>
      <c r="F103" s="3">
        <v>58</v>
      </c>
      <c r="G103" s="3">
        <v>10194</v>
      </c>
      <c r="H103">
        <v>4747617.5</v>
      </c>
    </row>
    <row r="104" spans="1:8" x14ac:dyDescent="0.25">
      <c r="A104" s="2">
        <v>43202.704861111109</v>
      </c>
      <c r="B104" s="3">
        <v>465.86</v>
      </c>
      <c r="C104" s="3">
        <v>466.99</v>
      </c>
      <c r="D104" s="3">
        <v>465.86</v>
      </c>
      <c r="E104" s="3">
        <v>466.99</v>
      </c>
      <c r="F104" s="3">
        <v>36</v>
      </c>
      <c r="G104" s="3">
        <v>7712</v>
      </c>
      <c r="H104">
        <v>3596619.5</v>
      </c>
    </row>
    <row r="105" spans="1:8" x14ac:dyDescent="0.25">
      <c r="A105" s="2">
        <v>43202.708333333336</v>
      </c>
      <c r="B105" s="3">
        <v>466.79</v>
      </c>
      <c r="C105" s="3">
        <v>469.99</v>
      </c>
      <c r="D105" s="3">
        <v>466.79</v>
      </c>
      <c r="E105" s="3">
        <v>468.82</v>
      </c>
      <c r="F105" s="3">
        <v>124</v>
      </c>
      <c r="G105" s="3">
        <v>5375</v>
      </c>
      <c r="H105">
        <v>2521198</v>
      </c>
    </row>
    <row r="106" spans="1:8" x14ac:dyDescent="0.25">
      <c r="A106" s="2">
        <v>43202.711805555555</v>
      </c>
      <c r="B106" s="3">
        <v>468.82</v>
      </c>
      <c r="C106" s="3">
        <v>470</v>
      </c>
      <c r="D106" s="3">
        <v>468.49</v>
      </c>
      <c r="E106" s="3">
        <v>468.49</v>
      </c>
      <c r="F106" s="3">
        <v>134</v>
      </c>
      <c r="G106" s="3">
        <v>4353</v>
      </c>
      <c r="H106">
        <v>2045454.875</v>
      </c>
    </row>
    <row r="107" spans="1:8" x14ac:dyDescent="0.25">
      <c r="A107" s="2">
        <v>43202.715277777781</v>
      </c>
      <c r="B107" s="3">
        <v>469.61</v>
      </c>
      <c r="C107" s="3">
        <v>469.98</v>
      </c>
      <c r="D107" s="3">
        <v>469.61</v>
      </c>
      <c r="E107" s="3">
        <v>469.98</v>
      </c>
      <c r="F107" s="3">
        <v>6</v>
      </c>
      <c r="G107" s="3">
        <v>100</v>
      </c>
      <c r="H107">
        <v>46964.199200000003</v>
      </c>
    </row>
    <row r="108" spans="1:8" x14ac:dyDescent="0.25">
      <c r="A108" s="2">
        <v>43202.71875</v>
      </c>
      <c r="B108" s="3">
        <v>469.99</v>
      </c>
      <c r="C108" s="3">
        <v>470.52</v>
      </c>
      <c r="D108" s="3">
        <v>469.99</v>
      </c>
      <c r="E108" s="3">
        <v>470.52</v>
      </c>
      <c r="F108" s="3">
        <v>36</v>
      </c>
      <c r="G108" s="3">
        <v>1033</v>
      </c>
      <c r="H108">
        <v>485641.5</v>
      </c>
    </row>
    <row r="109" spans="1:8" x14ac:dyDescent="0.25">
      <c r="A109" s="2">
        <v>43202.722222222219</v>
      </c>
      <c r="B109" s="3">
        <v>470.58</v>
      </c>
      <c r="C109" s="3">
        <v>475</v>
      </c>
      <c r="D109" s="3">
        <v>470.48</v>
      </c>
      <c r="E109" s="3">
        <v>474.99</v>
      </c>
      <c r="F109" s="3">
        <v>127</v>
      </c>
      <c r="G109" s="3">
        <v>11346</v>
      </c>
      <c r="H109">
        <v>5369825</v>
      </c>
    </row>
    <row r="110" spans="1:8" x14ac:dyDescent="0.25">
      <c r="A110" s="2">
        <v>43202.725694444445</v>
      </c>
      <c r="B110" s="3">
        <v>474.99</v>
      </c>
      <c r="C110" s="3">
        <v>479.69</v>
      </c>
      <c r="D110" s="3">
        <v>473.77</v>
      </c>
      <c r="E110" s="3">
        <v>478.93</v>
      </c>
      <c r="F110" s="3">
        <v>237</v>
      </c>
      <c r="G110" s="3">
        <v>53215</v>
      </c>
      <c r="H110">
        <v>25331844</v>
      </c>
    </row>
    <row r="111" spans="1:8" x14ac:dyDescent="0.25">
      <c r="A111" s="2">
        <v>43202.732638888891</v>
      </c>
      <c r="B111" s="3">
        <v>481.69</v>
      </c>
      <c r="C111" s="3">
        <v>482.98</v>
      </c>
      <c r="D111" s="3">
        <v>481.17</v>
      </c>
      <c r="E111" s="3">
        <v>482.98</v>
      </c>
      <c r="F111" s="3">
        <v>29</v>
      </c>
      <c r="G111" s="3">
        <v>3505</v>
      </c>
      <c r="H111">
        <v>1689829.375</v>
      </c>
    </row>
    <row r="112" spans="1:8" x14ac:dyDescent="0.25">
      <c r="A112" s="2">
        <v>43202.736111111109</v>
      </c>
      <c r="B112" s="3">
        <v>482.63</v>
      </c>
      <c r="C112" s="3">
        <v>485.99</v>
      </c>
      <c r="D112" s="3">
        <v>482.62</v>
      </c>
      <c r="E112" s="3">
        <v>485.99</v>
      </c>
      <c r="F112" s="3">
        <v>94</v>
      </c>
      <c r="G112" s="3">
        <v>17445</v>
      </c>
      <c r="H112">
        <v>8448681</v>
      </c>
    </row>
    <row r="113" spans="1:8" x14ac:dyDescent="0.25">
      <c r="A113" s="2">
        <v>43202.739583333336</v>
      </c>
      <c r="B113" s="3">
        <v>485.99</v>
      </c>
      <c r="C113" s="3">
        <v>488.65</v>
      </c>
      <c r="D113" s="3">
        <v>485.99</v>
      </c>
      <c r="E113" s="3">
        <v>488.65</v>
      </c>
      <c r="F113" s="3">
        <v>109</v>
      </c>
      <c r="G113" s="3">
        <v>7898</v>
      </c>
      <c r="H113">
        <v>3848140.75</v>
      </c>
    </row>
    <row r="114" spans="1:8" x14ac:dyDescent="0.25">
      <c r="A114" s="2">
        <v>43202.743055555555</v>
      </c>
      <c r="B114" s="3">
        <v>488.99</v>
      </c>
      <c r="C114" s="3">
        <v>489</v>
      </c>
      <c r="D114" s="3">
        <v>481.62</v>
      </c>
      <c r="E114" s="3">
        <v>483</v>
      </c>
      <c r="F114" s="3">
        <v>83</v>
      </c>
      <c r="G114" s="3">
        <v>13044</v>
      </c>
      <c r="H114">
        <v>6315731.5</v>
      </c>
    </row>
    <row r="115" spans="1:8" x14ac:dyDescent="0.25">
      <c r="A115" s="2">
        <v>43202.746527777781</v>
      </c>
      <c r="B115" s="3">
        <v>482.99</v>
      </c>
      <c r="C115" s="3">
        <v>485.97</v>
      </c>
      <c r="D115" s="3">
        <v>482.2</v>
      </c>
      <c r="E115" s="3">
        <v>485.91</v>
      </c>
      <c r="F115" s="3">
        <v>79</v>
      </c>
      <c r="G115" s="3">
        <v>13163</v>
      </c>
      <c r="H115">
        <v>6367766.5</v>
      </c>
    </row>
    <row r="116" spans="1:8" x14ac:dyDescent="0.25">
      <c r="A116" s="2">
        <v>43202.75</v>
      </c>
      <c r="B116" s="3">
        <v>484.9</v>
      </c>
      <c r="C116" s="3">
        <v>485.91</v>
      </c>
      <c r="D116" s="3">
        <v>480.15</v>
      </c>
      <c r="E116" s="3">
        <v>480.65</v>
      </c>
      <c r="F116" s="3">
        <v>49</v>
      </c>
      <c r="G116" s="3">
        <v>23898</v>
      </c>
      <c r="H116">
        <v>11553038</v>
      </c>
    </row>
    <row r="117" spans="1:8" x14ac:dyDescent="0.25">
      <c r="A117" s="2">
        <v>43202.753472222219</v>
      </c>
      <c r="B117" s="3">
        <v>480</v>
      </c>
      <c r="C117" s="3">
        <v>480.18</v>
      </c>
      <c r="D117" s="3">
        <v>476.19</v>
      </c>
      <c r="E117" s="3">
        <v>479.03</v>
      </c>
      <c r="F117" s="3">
        <v>99</v>
      </c>
      <c r="G117" s="3">
        <v>17124</v>
      </c>
      <c r="H117">
        <v>8191717.5</v>
      </c>
    </row>
    <row r="118" spans="1:8" x14ac:dyDescent="0.25">
      <c r="A118" s="2">
        <v>43202.756944444445</v>
      </c>
      <c r="B118" s="3">
        <v>479.06</v>
      </c>
      <c r="C118" s="3">
        <v>482.33</v>
      </c>
      <c r="D118" s="3">
        <v>479.06</v>
      </c>
      <c r="E118" s="3">
        <v>481.17</v>
      </c>
      <c r="F118" s="3">
        <v>50</v>
      </c>
      <c r="G118" s="3">
        <v>3912</v>
      </c>
      <c r="H118">
        <v>1881337.5</v>
      </c>
    </row>
    <row r="119" spans="1:8" x14ac:dyDescent="0.25">
      <c r="A119" s="2">
        <v>43202.760416666664</v>
      </c>
      <c r="B119" s="3">
        <v>480.56</v>
      </c>
      <c r="C119" s="3">
        <v>481.84</v>
      </c>
      <c r="D119" s="3">
        <v>476.51</v>
      </c>
      <c r="E119" s="3">
        <v>476.51</v>
      </c>
      <c r="F119" s="3">
        <v>77</v>
      </c>
      <c r="G119" s="3">
        <v>17063</v>
      </c>
      <c r="H119">
        <v>8164885</v>
      </c>
    </row>
    <row r="120" spans="1:8" x14ac:dyDescent="0.25">
      <c r="A120" s="2">
        <v>43202.763888888891</v>
      </c>
      <c r="B120" s="3">
        <v>475.86</v>
      </c>
      <c r="C120" s="3">
        <v>478.5</v>
      </c>
      <c r="D120" s="3">
        <v>475.39</v>
      </c>
      <c r="E120" s="3">
        <v>478.48</v>
      </c>
      <c r="F120" s="3">
        <v>94</v>
      </c>
      <c r="G120" s="3">
        <v>24205</v>
      </c>
      <c r="H120">
        <v>11564296</v>
      </c>
    </row>
    <row r="121" spans="1:8" x14ac:dyDescent="0.25">
      <c r="A121" s="2">
        <v>43202.767361111109</v>
      </c>
      <c r="B121" s="3">
        <v>478.74</v>
      </c>
      <c r="C121" s="3">
        <v>484.68</v>
      </c>
      <c r="D121" s="3">
        <v>478.58</v>
      </c>
      <c r="E121" s="3">
        <v>481.53</v>
      </c>
      <c r="F121" s="3">
        <v>141</v>
      </c>
      <c r="G121" s="3">
        <v>19175</v>
      </c>
      <c r="H121">
        <v>9247708</v>
      </c>
    </row>
    <row r="122" spans="1:8" x14ac:dyDescent="0.25">
      <c r="A122" s="2">
        <v>43202.770833333336</v>
      </c>
      <c r="B122" s="3">
        <v>480.79</v>
      </c>
      <c r="C122" s="3">
        <v>485.99</v>
      </c>
      <c r="D122" s="3">
        <v>479.9</v>
      </c>
      <c r="E122" s="3">
        <v>484.45</v>
      </c>
      <c r="F122" s="3">
        <v>167</v>
      </c>
      <c r="G122" s="3">
        <v>29845</v>
      </c>
      <c r="H122">
        <v>14413231</v>
      </c>
    </row>
    <row r="123" spans="1:8" x14ac:dyDescent="0.25">
      <c r="A123" s="2">
        <v>43202.774305555555</v>
      </c>
      <c r="B123" s="3">
        <v>485.02</v>
      </c>
      <c r="C123" s="3">
        <v>486.02</v>
      </c>
      <c r="D123" s="3">
        <v>484.24</v>
      </c>
      <c r="E123" s="3">
        <v>485.09</v>
      </c>
      <c r="F123" s="3">
        <v>14</v>
      </c>
      <c r="G123" s="3">
        <v>6037</v>
      </c>
      <c r="H123">
        <v>2927988</v>
      </c>
    </row>
    <row r="124" spans="1:8" x14ac:dyDescent="0.25">
      <c r="A124" s="2">
        <v>43202.777777777781</v>
      </c>
      <c r="B124" s="3">
        <v>484.77</v>
      </c>
      <c r="C124" s="3">
        <v>484.77</v>
      </c>
      <c r="D124" s="3">
        <v>481.25</v>
      </c>
      <c r="E124" s="3">
        <v>483.81</v>
      </c>
      <c r="F124" s="3">
        <v>39</v>
      </c>
      <c r="G124" s="3">
        <v>2043</v>
      </c>
      <c r="H124">
        <v>985158.6875</v>
      </c>
    </row>
    <row r="125" spans="1:8" x14ac:dyDescent="0.25">
      <c r="A125" s="2">
        <v>43202.78125</v>
      </c>
      <c r="B125" s="3">
        <v>483.95</v>
      </c>
      <c r="C125" s="3">
        <v>484.37</v>
      </c>
      <c r="D125" s="3">
        <v>482.25</v>
      </c>
      <c r="E125" s="3">
        <v>484.37</v>
      </c>
      <c r="F125" s="3">
        <v>9</v>
      </c>
      <c r="G125" s="3">
        <v>728</v>
      </c>
      <c r="H125">
        <v>352236.96879999997</v>
      </c>
    </row>
    <row r="126" spans="1:8" x14ac:dyDescent="0.25">
      <c r="A126" s="2">
        <v>43202.784722222219</v>
      </c>
      <c r="B126" s="3">
        <v>484.9</v>
      </c>
      <c r="C126" s="3">
        <v>489</v>
      </c>
      <c r="D126" s="3">
        <v>484.9</v>
      </c>
      <c r="E126" s="3">
        <v>489</v>
      </c>
      <c r="F126" s="3">
        <v>79</v>
      </c>
      <c r="G126" s="3">
        <v>14548</v>
      </c>
      <c r="H126">
        <v>7084253</v>
      </c>
    </row>
    <row r="127" spans="1:8" x14ac:dyDescent="0.25">
      <c r="A127" s="2">
        <v>43202.788194444445</v>
      </c>
      <c r="B127" s="3">
        <v>489</v>
      </c>
      <c r="C127" s="3">
        <v>491.93</v>
      </c>
      <c r="D127" s="3">
        <v>489</v>
      </c>
      <c r="E127" s="3">
        <v>491.92</v>
      </c>
      <c r="F127" s="3">
        <v>156</v>
      </c>
      <c r="G127" s="3">
        <v>24906</v>
      </c>
      <c r="H127">
        <v>12204357</v>
      </c>
    </row>
    <row r="128" spans="1:8" x14ac:dyDescent="0.25">
      <c r="A128" s="2">
        <v>43202.791666666664</v>
      </c>
      <c r="B128" s="3">
        <v>491.66</v>
      </c>
      <c r="C128" s="3">
        <v>494</v>
      </c>
      <c r="D128" s="3">
        <v>486.59</v>
      </c>
      <c r="E128" s="3">
        <v>486.97</v>
      </c>
      <c r="F128" s="3">
        <v>131</v>
      </c>
      <c r="G128" s="3">
        <v>27217</v>
      </c>
      <c r="H128">
        <v>13358356</v>
      </c>
    </row>
    <row r="129" spans="1:8" x14ac:dyDescent="0.25">
      <c r="A129" s="2">
        <v>43202.795138888891</v>
      </c>
      <c r="B129" s="3">
        <v>487.41</v>
      </c>
      <c r="C129" s="3">
        <v>491.95</v>
      </c>
      <c r="D129" s="3">
        <v>487.41</v>
      </c>
      <c r="E129" s="3">
        <v>489.03</v>
      </c>
      <c r="F129" s="3">
        <v>108</v>
      </c>
      <c r="G129" s="3">
        <v>19278</v>
      </c>
      <c r="H129">
        <v>9429500</v>
      </c>
    </row>
    <row r="130" spans="1:8" x14ac:dyDescent="0.25">
      <c r="A130" s="2">
        <v>43202.798611111109</v>
      </c>
      <c r="B130" s="3">
        <v>489.11</v>
      </c>
      <c r="C130" s="3">
        <v>490.23</v>
      </c>
      <c r="D130" s="3">
        <v>486.65</v>
      </c>
      <c r="E130" s="3">
        <v>488.36</v>
      </c>
      <c r="F130" s="3">
        <v>60</v>
      </c>
      <c r="G130" s="3">
        <v>6776</v>
      </c>
      <c r="H130">
        <v>3309506.75</v>
      </c>
    </row>
    <row r="131" spans="1:8" x14ac:dyDescent="0.25">
      <c r="A131" s="2">
        <v>43202.802083333336</v>
      </c>
      <c r="B131" s="3">
        <v>487.26</v>
      </c>
      <c r="C131" s="3">
        <v>488.94</v>
      </c>
      <c r="D131" s="3">
        <v>486.88</v>
      </c>
      <c r="E131" s="3">
        <v>488.94</v>
      </c>
      <c r="F131" s="3">
        <v>14</v>
      </c>
      <c r="G131" s="3">
        <v>2332</v>
      </c>
      <c r="H131">
        <v>1136522.75</v>
      </c>
    </row>
    <row r="132" spans="1:8" x14ac:dyDescent="0.25">
      <c r="A132" s="2">
        <v>43202.805555555555</v>
      </c>
      <c r="B132" s="3">
        <v>488.99</v>
      </c>
      <c r="C132" s="3">
        <v>492.66</v>
      </c>
      <c r="D132" s="3">
        <v>488.94</v>
      </c>
      <c r="E132" s="3">
        <v>492.66</v>
      </c>
      <c r="F132" s="3">
        <v>93</v>
      </c>
      <c r="G132" s="3">
        <v>3909</v>
      </c>
      <c r="H132">
        <v>1918958.125</v>
      </c>
    </row>
    <row r="133" spans="1:8" x14ac:dyDescent="0.25">
      <c r="A133" s="2">
        <v>43202.809027777781</v>
      </c>
      <c r="B133" s="3">
        <v>492.57</v>
      </c>
      <c r="C133" s="3">
        <v>494.49</v>
      </c>
      <c r="D133" s="3">
        <v>490.4</v>
      </c>
      <c r="E133" s="3">
        <v>492.1</v>
      </c>
      <c r="F133" s="3">
        <v>138</v>
      </c>
      <c r="G133" s="3">
        <v>8353</v>
      </c>
      <c r="H133">
        <v>4111274.5</v>
      </c>
    </row>
    <row r="134" spans="1:8" x14ac:dyDescent="0.25">
      <c r="A134" s="2">
        <v>43202.8125</v>
      </c>
      <c r="B134" s="3">
        <v>492.1</v>
      </c>
      <c r="C134" s="3">
        <v>495.7</v>
      </c>
      <c r="D134" s="3">
        <v>491.72</v>
      </c>
      <c r="E134" s="3">
        <v>495.7</v>
      </c>
      <c r="F134" s="3">
        <v>97</v>
      </c>
      <c r="G134" s="3">
        <v>5652</v>
      </c>
      <c r="H134">
        <v>2794205</v>
      </c>
    </row>
    <row r="135" spans="1:8" x14ac:dyDescent="0.25">
      <c r="A135" s="2">
        <v>43202.815972222219</v>
      </c>
      <c r="B135" s="3">
        <v>495.71</v>
      </c>
      <c r="C135" s="3">
        <v>498</v>
      </c>
      <c r="D135" s="3">
        <v>492.34</v>
      </c>
      <c r="E135" s="3">
        <v>494.89</v>
      </c>
      <c r="F135" s="3">
        <v>397</v>
      </c>
      <c r="G135" s="3">
        <v>93902</v>
      </c>
      <c r="H135">
        <v>46467364</v>
      </c>
    </row>
    <row r="136" spans="1:8" x14ac:dyDescent="0.25">
      <c r="A136" s="2">
        <v>43202.819444444445</v>
      </c>
      <c r="B136" s="3">
        <v>494.9</v>
      </c>
      <c r="C136" s="3">
        <v>496.46</v>
      </c>
      <c r="D136" s="3">
        <v>491.35</v>
      </c>
      <c r="E136" s="3">
        <v>494.91</v>
      </c>
      <c r="F136" s="3">
        <v>137</v>
      </c>
      <c r="G136" s="3">
        <v>45729</v>
      </c>
      <c r="H136">
        <v>22551364</v>
      </c>
    </row>
    <row r="137" spans="1:8" x14ac:dyDescent="0.25">
      <c r="A137" s="2">
        <v>43202.822916666664</v>
      </c>
      <c r="B137" s="3">
        <v>493.67</v>
      </c>
      <c r="C137" s="3">
        <v>496.26</v>
      </c>
      <c r="D137" s="3">
        <v>492.88</v>
      </c>
      <c r="E137" s="3">
        <v>494</v>
      </c>
      <c r="F137" s="3">
        <v>107</v>
      </c>
      <c r="G137" s="3">
        <v>10805</v>
      </c>
      <c r="H137">
        <v>5339394</v>
      </c>
    </row>
    <row r="138" spans="1:8" x14ac:dyDescent="0.25">
      <c r="A138" s="2">
        <v>43202.826388888891</v>
      </c>
      <c r="B138" s="3">
        <v>494.19</v>
      </c>
      <c r="C138" s="3">
        <v>494.53</v>
      </c>
      <c r="D138" s="3">
        <v>492.94</v>
      </c>
      <c r="E138" s="3">
        <v>493.25</v>
      </c>
      <c r="F138" s="3">
        <v>24</v>
      </c>
      <c r="G138" s="3">
        <v>3706</v>
      </c>
      <c r="H138">
        <v>1829410.75</v>
      </c>
    </row>
    <row r="139" spans="1:8" x14ac:dyDescent="0.25">
      <c r="A139" s="2">
        <v>43202.829861111109</v>
      </c>
      <c r="B139" s="3">
        <v>493.62</v>
      </c>
      <c r="C139" s="3">
        <v>495.05</v>
      </c>
      <c r="D139" s="3">
        <v>493.48</v>
      </c>
      <c r="E139" s="3">
        <v>494.31</v>
      </c>
      <c r="F139" s="3">
        <v>62</v>
      </c>
      <c r="G139" s="3">
        <v>6879</v>
      </c>
      <c r="H139">
        <v>3403274</v>
      </c>
    </row>
    <row r="140" spans="1:8" x14ac:dyDescent="0.25">
      <c r="A140" s="2">
        <v>43202.833333333336</v>
      </c>
      <c r="B140" s="3">
        <v>494</v>
      </c>
      <c r="C140" s="3">
        <v>496.79</v>
      </c>
      <c r="D140" s="3">
        <v>493.99</v>
      </c>
      <c r="E140" s="3">
        <v>496.79</v>
      </c>
      <c r="F140" s="3">
        <v>44</v>
      </c>
      <c r="G140" s="3">
        <v>21272</v>
      </c>
      <c r="H140">
        <v>10510821</v>
      </c>
    </row>
    <row r="141" spans="1:8" x14ac:dyDescent="0.25">
      <c r="A141" s="2">
        <v>43202.836805555555</v>
      </c>
      <c r="B141" s="3">
        <v>497</v>
      </c>
      <c r="C141" s="3">
        <v>498</v>
      </c>
      <c r="D141" s="3">
        <v>495.84</v>
      </c>
      <c r="E141" s="3">
        <v>497</v>
      </c>
      <c r="F141" s="3">
        <v>31</v>
      </c>
      <c r="G141" s="3">
        <v>3407</v>
      </c>
      <c r="H141">
        <v>1693588.125</v>
      </c>
    </row>
    <row r="142" spans="1:8" x14ac:dyDescent="0.25">
      <c r="A142" s="2">
        <v>43202.840277777781</v>
      </c>
      <c r="B142" s="3">
        <v>497.02</v>
      </c>
      <c r="C142" s="3">
        <v>498.08</v>
      </c>
      <c r="D142" s="3">
        <v>495.43</v>
      </c>
      <c r="E142" s="3">
        <v>495.77</v>
      </c>
      <c r="F142" s="3">
        <v>42</v>
      </c>
      <c r="G142" s="3">
        <v>9336</v>
      </c>
      <c r="H142">
        <v>4641557</v>
      </c>
    </row>
    <row r="143" spans="1:8" x14ac:dyDescent="0.25">
      <c r="A143" s="2">
        <v>43202.84375</v>
      </c>
      <c r="B143" s="3">
        <v>497.38</v>
      </c>
      <c r="C143" s="3">
        <v>502</v>
      </c>
      <c r="D143" s="3">
        <v>497.38</v>
      </c>
      <c r="E143" s="3">
        <v>500.73</v>
      </c>
      <c r="F143" s="3">
        <v>120</v>
      </c>
      <c r="G143" s="3">
        <v>22732</v>
      </c>
      <c r="H143">
        <v>11364645</v>
      </c>
    </row>
    <row r="144" spans="1:8" x14ac:dyDescent="0.25">
      <c r="A144" s="2">
        <v>43202.847222222219</v>
      </c>
      <c r="B144" s="3">
        <v>500.68</v>
      </c>
      <c r="C144" s="3">
        <v>501.5</v>
      </c>
      <c r="D144" s="3">
        <v>497.44</v>
      </c>
      <c r="E144" s="3">
        <v>497.8</v>
      </c>
      <c r="F144" s="3">
        <v>94</v>
      </c>
      <c r="G144" s="3">
        <v>16565</v>
      </c>
      <c r="H144">
        <v>8258337.5</v>
      </c>
    </row>
    <row r="145" spans="1:8" x14ac:dyDescent="0.25">
      <c r="A145" s="2">
        <v>43202.850694444445</v>
      </c>
      <c r="B145" s="3">
        <v>498.07</v>
      </c>
      <c r="C145" s="3">
        <v>500.49</v>
      </c>
      <c r="D145" s="3">
        <v>498.07</v>
      </c>
      <c r="E145" s="3">
        <v>500.38</v>
      </c>
      <c r="F145" s="3">
        <v>34</v>
      </c>
      <c r="G145" s="3">
        <v>7620</v>
      </c>
      <c r="H145">
        <v>3803309.75</v>
      </c>
    </row>
    <row r="146" spans="1:8" x14ac:dyDescent="0.25">
      <c r="A146" s="2">
        <v>43202.854166666664</v>
      </c>
      <c r="B146" s="3">
        <v>498.69</v>
      </c>
      <c r="C146" s="3">
        <v>500</v>
      </c>
      <c r="D146" s="3">
        <v>494.64</v>
      </c>
      <c r="E146" s="3">
        <v>494.64</v>
      </c>
      <c r="F146" s="3">
        <v>93</v>
      </c>
      <c r="G146" s="3">
        <v>16536</v>
      </c>
      <c r="H146">
        <v>8205551</v>
      </c>
    </row>
    <row r="147" spans="1:8" x14ac:dyDescent="0.25">
      <c r="A147" s="2">
        <v>43202.857638888891</v>
      </c>
      <c r="B147" s="3">
        <v>495.4</v>
      </c>
      <c r="C147" s="3">
        <v>495.4</v>
      </c>
      <c r="D147" s="3">
        <v>485.55</v>
      </c>
      <c r="E147" s="3">
        <v>490.28</v>
      </c>
      <c r="F147" s="3">
        <v>283</v>
      </c>
      <c r="G147" s="3">
        <v>100733</v>
      </c>
      <c r="H147">
        <v>49397968</v>
      </c>
    </row>
    <row r="148" spans="1:8" x14ac:dyDescent="0.25">
      <c r="A148" s="2">
        <v>43202.861111111109</v>
      </c>
      <c r="B148" s="3">
        <v>490.29</v>
      </c>
      <c r="C148" s="3">
        <v>493.28</v>
      </c>
      <c r="D148" s="3">
        <v>487.43</v>
      </c>
      <c r="E148" s="3">
        <v>487.43</v>
      </c>
      <c r="F148" s="3">
        <v>159</v>
      </c>
      <c r="G148" s="3">
        <v>22803</v>
      </c>
      <c r="H148">
        <v>11195282</v>
      </c>
    </row>
    <row r="149" spans="1:8" x14ac:dyDescent="0.25">
      <c r="A149" s="2">
        <v>43202.864583333336</v>
      </c>
      <c r="B149" s="3">
        <v>487.44</v>
      </c>
      <c r="C149" s="3">
        <v>488.1</v>
      </c>
      <c r="D149" s="3">
        <v>484.53</v>
      </c>
      <c r="E149" s="3">
        <v>488</v>
      </c>
      <c r="F149" s="3">
        <v>122</v>
      </c>
      <c r="G149" s="3">
        <v>37886</v>
      </c>
      <c r="H149">
        <v>18428558</v>
      </c>
    </row>
    <row r="150" spans="1:8" x14ac:dyDescent="0.25">
      <c r="A150" s="2">
        <v>43202.868055555555</v>
      </c>
      <c r="B150" s="3">
        <v>488.1</v>
      </c>
      <c r="C150" s="3">
        <v>492.19</v>
      </c>
      <c r="D150" s="3">
        <v>488.1</v>
      </c>
      <c r="E150" s="3">
        <v>488.91</v>
      </c>
      <c r="F150" s="3">
        <v>42</v>
      </c>
      <c r="G150" s="3">
        <v>9698</v>
      </c>
      <c r="H150">
        <v>4758457.5</v>
      </c>
    </row>
    <row r="151" spans="1:8" x14ac:dyDescent="0.25">
      <c r="A151" s="2">
        <v>43202.871527777781</v>
      </c>
      <c r="B151" s="3">
        <v>488.89</v>
      </c>
      <c r="C151" s="3">
        <v>491.29</v>
      </c>
      <c r="D151" s="3">
        <v>488.81</v>
      </c>
      <c r="E151" s="3">
        <v>491.03</v>
      </c>
      <c r="F151" s="3">
        <v>35</v>
      </c>
      <c r="G151" s="3">
        <v>2281</v>
      </c>
      <c r="H151">
        <v>1116745.75</v>
      </c>
    </row>
    <row r="152" spans="1:8" x14ac:dyDescent="0.25">
      <c r="A152" s="2">
        <v>43202.875</v>
      </c>
      <c r="B152" s="3">
        <v>491.56</v>
      </c>
      <c r="C152" s="3">
        <v>491.93</v>
      </c>
      <c r="D152" s="3">
        <v>488.43</v>
      </c>
      <c r="E152" s="3">
        <v>488.43</v>
      </c>
      <c r="F152" s="3">
        <v>50</v>
      </c>
      <c r="G152" s="3">
        <v>15772</v>
      </c>
      <c r="H152">
        <v>7717969</v>
      </c>
    </row>
    <row r="153" spans="1:8" x14ac:dyDescent="0.25">
      <c r="A153" s="2">
        <v>43202.878472222219</v>
      </c>
      <c r="B153" s="3">
        <v>488.43</v>
      </c>
      <c r="C153" s="3">
        <v>489.67</v>
      </c>
      <c r="D153" s="3">
        <v>486.64</v>
      </c>
      <c r="E153" s="3">
        <v>487.56</v>
      </c>
      <c r="F153" s="3">
        <v>66</v>
      </c>
      <c r="G153" s="3">
        <v>6465</v>
      </c>
      <c r="H153">
        <v>3154835.5</v>
      </c>
    </row>
    <row r="154" spans="1:8" x14ac:dyDescent="0.25">
      <c r="A154" s="2">
        <v>43202.881944444445</v>
      </c>
      <c r="B154" s="3">
        <v>487.64</v>
      </c>
      <c r="C154" s="3">
        <v>490.77</v>
      </c>
      <c r="D154" s="3">
        <v>487.64</v>
      </c>
      <c r="E154" s="3">
        <v>490.66</v>
      </c>
      <c r="F154" s="3">
        <v>55</v>
      </c>
      <c r="G154" s="3">
        <v>8602</v>
      </c>
      <c r="H154">
        <v>4217119.5</v>
      </c>
    </row>
    <row r="155" spans="1:8" x14ac:dyDescent="0.25">
      <c r="A155" s="2">
        <v>43202.885416666664</v>
      </c>
      <c r="B155" s="3">
        <v>490.06</v>
      </c>
      <c r="C155" s="3">
        <v>490.44</v>
      </c>
      <c r="D155" s="3">
        <v>488.44</v>
      </c>
      <c r="E155" s="3">
        <v>488.49</v>
      </c>
      <c r="F155" s="3">
        <v>21</v>
      </c>
      <c r="G155" s="3">
        <v>5822</v>
      </c>
      <c r="H155">
        <v>2851065.75</v>
      </c>
    </row>
    <row r="156" spans="1:8" x14ac:dyDescent="0.25">
      <c r="A156" s="2">
        <v>43202.888888888891</v>
      </c>
      <c r="B156" s="3">
        <v>488.13</v>
      </c>
      <c r="C156" s="3">
        <v>488.8</v>
      </c>
      <c r="D156" s="3">
        <v>486.73</v>
      </c>
      <c r="E156" s="3">
        <v>487.09</v>
      </c>
      <c r="F156" s="3">
        <v>14</v>
      </c>
      <c r="G156" s="3">
        <v>2211</v>
      </c>
      <c r="H156">
        <v>1077958.875</v>
      </c>
    </row>
    <row r="157" spans="1:8" x14ac:dyDescent="0.25">
      <c r="A157" s="2">
        <v>43202.892361111109</v>
      </c>
      <c r="B157" s="3">
        <v>486.73</v>
      </c>
      <c r="C157" s="3">
        <v>487.68</v>
      </c>
      <c r="D157" s="3">
        <v>484.88</v>
      </c>
      <c r="E157" s="3">
        <v>485.52</v>
      </c>
      <c r="F157" s="3">
        <v>22</v>
      </c>
      <c r="G157" s="3">
        <v>6489</v>
      </c>
      <c r="H157">
        <v>3155405.25</v>
      </c>
    </row>
    <row r="158" spans="1:8" x14ac:dyDescent="0.25">
      <c r="A158" s="2">
        <v>43202.895833333336</v>
      </c>
      <c r="B158" s="3">
        <v>485.57</v>
      </c>
      <c r="C158" s="3">
        <v>489.27</v>
      </c>
      <c r="D158" s="3">
        <v>485</v>
      </c>
      <c r="E158" s="3">
        <v>487.93</v>
      </c>
      <c r="F158" s="3">
        <v>37</v>
      </c>
      <c r="G158" s="3">
        <v>8284</v>
      </c>
      <c r="H158">
        <v>4029164.5</v>
      </c>
    </row>
    <row r="159" spans="1:8" x14ac:dyDescent="0.25">
      <c r="A159" s="2">
        <v>43202.899305555555</v>
      </c>
      <c r="B159" s="3">
        <v>487.93</v>
      </c>
      <c r="C159" s="3">
        <v>488.86</v>
      </c>
      <c r="D159" s="3">
        <v>487.93</v>
      </c>
      <c r="E159" s="3">
        <v>488.86</v>
      </c>
      <c r="F159" s="3">
        <v>18</v>
      </c>
      <c r="G159" s="3">
        <v>676</v>
      </c>
      <c r="H159">
        <v>330032.34379999997</v>
      </c>
    </row>
    <row r="160" spans="1:8" x14ac:dyDescent="0.25">
      <c r="A160" s="2">
        <v>43202.902777777781</v>
      </c>
      <c r="B160" s="3">
        <v>488.68</v>
      </c>
      <c r="C160" s="3">
        <v>488.68</v>
      </c>
      <c r="D160" s="3">
        <v>482.86</v>
      </c>
      <c r="E160" s="3">
        <v>483.47</v>
      </c>
      <c r="F160" s="3">
        <v>89</v>
      </c>
      <c r="G160" s="3">
        <v>21013</v>
      </c>
      <c r="H160">
        <v>10192467</v>
      </c>
    </row>
    <row r="161" spans="1:8" x14ac:dyDescent="0.25">
      <c r="A161" s="2">
        <v>43202.90625</v>
      </c>
      <c r="B161" s="3">
        <v>483.47</v>
      </c>
      <c r="C161" s="3">
        <v>487.41</v>
      </c>
      <c r="D161" s="3">
        <v>481.67</v>
      </c>
      <c r="E161" s="3">
        <v>482.19</v>
      </c>
      <c r="F161" s="3">
        <v>144</v>
      </c>
      <c r="G161" s="3">
        <v>22677</v>
      </c>
      <c r="H161">
        <v>10988386</v>
      </c>
    </row>
    <row r="162" spans="1:8" x14ac:dyDescent="0.25">
      <c r="A162" s="2">
        <v>43202.909722222219</v>
      </c>
      <c r="B162" s="3">
        <v>482.14</v>
      </c>
      <c r="C162" s="3">
        <v>487.03</v>
      </c>
      <c r="D162" s="3">
        <v>482.14</v>
      </c>
      <c r="E162" s="3">
        <v>487.03</v>
      </c>
      <c r="F162" s="3">
        <v>82</v>
      </c>
      <c r="G162" s="3">
        <v>15404</v>
      </c>
      <c r="H162">
        <v>7462907.5</v>
      </c>
    </row>
    <row r="163" spans="1:8" x14ac:dyDescent="0.25">
      <c r="A163" s="2">
        <v>43202.913194444445</v>
      </c>
      <c r="B163" s="3">
        <v>487.4</v>
      </c>
      <c r="C163" s="3">
        <v>488.14</v>
      </c>
      <c r="D163" s="3">
        <v>482.86</v>
      </c>
      <c r="E163" s="3">
        <v>484.37</v>
      </c>
      <c r="F163" s="3">
        <v>132</v>
      </c>
      <c r="G163" s="3">
        <v>21787</v>
      </c>
      <c r="H163">
        <v>10577428</v>
      </c>
    </row>
    <row r="164" spans="1:8" x14ac:dyDescent="0.25">
      <c r="A164" s="2">
        <v>43202.916666666664</v>
      </c>
      <c r="B164" s="3">
        <v>484.84</v>
      </c>
      <c r="C164" s="3">
        <v>485.98</v>
      </c>
      <c r="D164" s="3">
        <v>484.52</v>
      </c>
      <c r="E164" s="3">
        <v>485.98</v>
      </c>
      <c r="F164" s="3">
        <v>21</v>
      </c>
      <c r="G164" s="3">
        <v>8838</v>
      </c>
      <c r="H164">
        <v>4291165.5</v>
      </c>
    </row>
    <row r="165" spans="1:8" x14ac:dyDescent="0.25">
      <c r="A165" s="2">
        <v>43202.920138888891</v>
      </c>
      <c r="B165" s="3">
        <v>485.72</v>
      </c>
      <c r="C165" s="3">
        <v>488.59</v>
      </c>
      <c r="D165" s="3">
        <v>485.45</v>
      </c>
      <c r="E165" s="3">
        <v>488.03</v>
      </c>
      <c r="F165" s="3">
        <v>43</v>
      </c>
      <c r="G165" s="3">
        <v>13360</v>
      </c>
      <c r="H165">
        <v>6508892.5</v>
      </c>
    </row>
    <row r="166" spans="1:8" x14ac:dyDescent="0.25">
      <c r="A166" s="2">
        <v>43202.923611111109</v>
      </c>
      <c r="B166" s="3">
        <v>487.79</v>
      </c>
      <c r="C166" s="3">
        <v>489.37</v>
      </c>
      <c r="D166" s="3">
        <v>487.55</v>
      </c>
      <c r="E166" s="3">
        <v>489.37</v>
      </c>
      <c r="F166" s="3">
        <v>47</v>
      </c>
      <c r="G166" s="3">
        <v>8591</v>
      </c>
      <c r="H166">
        <v>4198037.5</v>
      </c>
    </row>
    <row r="167" spans="1:8" x14ac:dyDescent="0.25">
      <c r="A167" s="2">
        <v>43202.927083333336</v>
      </c>
      <c r="B167" s="3">
        <v>489.3</v>
      </c>
      <c r="C167" s="3">
        <v>490.28</v>
      </c>
      <c r="D167" s="3">
        <v>488.43</v>
      </c>
      <c r="E167" s="3">
        <v>489.98</v>
      </c>
      <c r="F167" s="3">
        <v>36</v>
      </c>
      <c r="G167" s="3">
        <v>5178</v>
      </c>
      <c r="H167">
        <v>2532785</v>
      </c>
    </row>
    <row r="168" spans="1:8" x14ac:dyDescent="0.25">
      <c r="A168" s="2">
        <v>43202.930555555555</v>
      </c>
      <c r="B168" s="3">
        <v>490.34</v>
      </c>
      <c r="C168" s="3">
        <v>492.54</v>
      </c>
      <c r="D168" s="3">
        <v>488.98</v>
      </c>
      <c r="E168" s="3">
        <v>489.31</v>
      </c>
      <c r="F168" s="3">
        <v>37</v>
      </c>
      <c r="G168" s="3">
        <v>10706</v>
      </c>
      <c r="H168">
        <v>5254215.5</v>
      </c>
    </row>
    <row r="169" spans="1:8" x14ac:dyDescent="0.25">
      <c r="A169" s="2">
        <v>43202.934027777781</v>
      </c>
      <c r="B169" s="3">
        <v>488.41</v>
      </c>
      <c r="C169" s="3">
        <v>491.48</v>
      </c>
      <c r="D169" s="3">
        <v>487.9</v>
      </c>
      <c r="E169" s="3">
        <v>491.48</v>
      </c>
      <c r="F169" s="3">
        <v>39</v>
      </c>
      <c r="G169" s="3">
        <v>1592</v>
      </c>
      <c r="H169">
        <v>779791.25</v>
      </c>
    </row>
    <row r="170" spans="1:8" x14ac:dyDescent="0.25">
      <c r="A170" s="2">
        <v>43202.9375</v>
      </c>
      <c r="B170" s="3">
        <v>491.45</v>
      </c>
      <c r="C170" s="3">
        <v>492.48</v>
      </c>
      <c r="D170" s="3">
        <v>489.2</v>
      </c>
      <c r="E170" s="3">
        <v>489.36</v>
      </c>
      <c r="F170" s="3">
        <v>67</v>
      </c>
      <c r="G170" s="3">
        <v>15681</v>
      </c>
      <c r="H170">
        <v>7713104</v>
      </c>
    </row>
    <row r="171" spans="1:8" x14ac:dyDescent="0.25">
      <c r="A171" s="2">
        <v>43202.940972222219</v>
      </c>
      <c r="B171" s="3">
        <v>489.35</v>
      </c>
      <c r="C171" s="3">
        <v>489.99</v>
      </c>
      <c r="D171" s="3">
        <v>488.98</v>
      </c>
      <c r="E171" s="3">
        <v>489.82</v>
      </c>
      <c r="F171" s="3">
        <v>38</v>
      </c>
      <c r="G171" s="3">
        <v>496</v>
      </c>
      <c r="H171">
        <v>242840.98439999999</v>
      </c>
    </row>
    <row r="172" spans="1:8" x14ac:dyDescent="0.25">
      <c r="A172" s="2">
        <v>43202.944444444445</v>
      </c>
      <c r="B172" s="3">
        <v>489.84</v>
      </c>
      <c r="C172" s="3">
        <v>492.07</v>
      </c>
      <c r="D172" s="3">
        <v>489.84</v>
      </c>
      <c r="E172" s="3">
        <v>491.99</v>
      </c>
      <c r="F172" s="3">
        <v>23</v>
      </c>
      <c r="G172" s="3">
        <v>2605</v>
      </c>
      <c r="H172">
        <v>1279397.375</v>
      </c>
    </row>
    <row r="173" spans="1:8" x14ac:dyDescent="0.25">
      <c r="A173" s="2">
        <v>43202.947916666664</v>
      </c>
      <c r="B173" s="3">
        <v>491.7</v>
      </c>
      <c r="C173" s="3">
        <v>493.04</v>
      </c>
      <c r="D173" s="3">
        <v>490.55</v>
      </c>
      <c r="E173" s="3">
        <v>491</v>
      </c>
      <c r="F173" s="3">
        <v>82</v>
      </c>
      <c r="G173" s="3">
        <v>24577</v>
      </c>
      <c r="H173">
        <v>12080578</v>
      </c>
    </row>
    <row r="174" spans="1:8" x14ac:dyDescent="0.25">
      <c r="A174" s="2">
        <v>43202.951388888891</v>
      </c>
      <c r="B174" s="3">
        <v>490.99</v>
      </c>
      <c r="C174" s="3">
        <v>493.67</v>
      </c>
      <c r="D174" s="3">
        <v>490.93</v>
      </c>
      <c r="E174" s="3">
        <v>493.67</v>
      </c>
      <c r="F174" s="3">
        <v>72</v>
      </c>
      <c r="G174" s="3">
        <v>29215</v>
      </c>
      <c r="H174">
        <v>14371335</v>
      </c>
    </row>
    <row r="175" spans="1:8" x14ac:dyDescent="0.25">
      <c r="A175" s="2">
        <v>43202.954861111109</v>
      </c>
      <c r="B175" s="3">
        <v>493.12</v>
      </c>
      <c r="C175" s="3">
        <v>493.2</v>
      </c>
      <c r="D175" s="3">
        <v>492.11</v>
      </c>
      <c r="E175" s="3">
        <v>492.99</v>
      </c>
      <c r="F175" s="3">
        <v>50</v>
      </c>
      <c r="G175" s="3">
        <v>5194</v>
      </c>
      <c r="H175">
        <v>2557833.25</v>
      </c>
    </row>
    <row r="176" spans="1:8" x14ac:dyDescent="0.25">
      <c r="A176" s="2">
        <v>43202.958333333336</v>
      </c>
      <c r="B176" s="3">
        <v>492.99</v>
      </c>
      <c r="C176" s="3">
        <v>495.33</v>
      </c>
      <c r="D176" s="3">
        <v>492.99</v>
      </c>
      <c r="E176" s="3">
        <v>494.36</v>
      </c>
      <c r="F176" s="3">
        <v>96</v>
      </c>
      <c r="G176" s="3">
        <v>17296</v>
      </c>
      <c r="H176">
        <v>8547477</v>
      </c>
    </row>
    <row r="177" spans="1:8" x14ac:dyDescent="0.25">
      <c r="A177" s="2">
        <v>43202.961805555555</v>
      </c>
      <c r="B177" s="3">
        <v>494.37</v>
      </c>
      <c r="C177" s="3">
        <v>494.5</v>
      </c>
      <c r="D177" s="3">
        <v>492.07</v>
      </c>
      <c r="E177" s="3">
        <v>492.92</v>
      </c>
      <c r="F177" s="3">
        <v>96</v>
      </c>
      <c r="G177" s="3">
        <v>25887</v>
      </c>
      <c r="H177">
        <v>12771169</v>
      </c>
    </row>
    <row r="178" spans="1:8" x14ac:dyDescent="0.25">
      <c r="A178" s="2">
        <v>43202.965277777781</v>
      </c>
      <c r="B178" s="3">
        <v>492.84</v>
      </c>
      <c r="C178" s="3">
        <v>493.95</v>
      </c>
      <c r="D178" s="3">
        <v>490.87</v>
      </c>
      <c r="E178" s="3">
        <v>491.27</v>
      </c>
      <c r="F178" s="3">
        <v>33</v>
      </c>
      <c r="G178" s="3">
        <v>1077</v>
      </c>
      <c r="H178">
        <v>530063.1875</v>
      </c>
    </row>
    <row r="179" spans="1:8" x14ac:dyDescent="0.25">
      <c r="A179" s="2">
        <v>43202.96875</v>
      </c>
      <c r="B179" s="3">
        <v>491.34</v>
      </c>
      <c r="C179" s="3">
        <v>491.85</v>
      </c>
      <c r="D179" s="3">
        <v>491.01</v>
      </c>
      <c r="E179" s="3">
        <v>491.8</v>
      </c>
      <c r="F179" s="3">
        <v>20</v>
      </c>
      <c r="G179" s="3">
        <v>2072</v>
      </c>
      <c r="H179">
        <v>1018353.3125</v>
      </c>
    </row>
    <row r="180" spans="1:8" x14ac:dyDescent="0.25">
      <c r="A180" s="2">
        <v>43202.972222222219</v>
      </c>
      <c r="B180" s="3">
        <v>491.84</v>
      </c>
      <c r="C180" s="3">
        <v>492.57</v>
      </c>
      <c r="D180" s="3">
        <v>491.69</v>
      </c>
      <c r="E180" s="3">
        <v>492.36</v>
      </c>
      <c r="F180" s="3">
        <v>34</v>
      </c>
      <c r="G180" s="3">
        <v>1639</v>
      </c>
      <c r="H180">
        <v>806767.875</v>
      </c>
    </row>
    <row r="181" spans="1:8" x14ac:dyDescent="0.25">
      <c r="A181" s="2">
        <v>43202.975694444445</v>
      </c>
      <c r="B181" s="3">
        <v>492.28</v>
      </c>
      <c r="C181" s="3">
        <v>492.28</v>
      </c>
      <c r="D181" s="3">
        <v>490.16</v>
      </c>
      <c r="E181" s="3">
        <v>490.86</v>
      </c>
      <c r="F181" s="3">
        <v>55</v>
      </c>
      <c r="G181" s="3">
        <v>1654</v>
      </c>
      <c r="H181">
        <v>812706</v>
      </c>
    </row>
    <row r="182" spans="1:8" x14ac:dyDescent="0.25">
      <c r="A182" s="2">
        <v>43202.979166666664</v>
      </c>
      <c r="B182" s="3">
        <v>491.09</v>
      </c>
      <c r="C182" s="3">
        <v>493.25</v>
      </c>
      <c r="D182" s="3">
        <v>491.09</v>
      </c>
      <c r="E182" s="3">
        <v>493.02</v>
      </c>
      <c r="F182" s="3">
        <v>71</v>
      </c>
      <c r="G182" s="3">
        <v>9337</v>
      </c>
      <c r="H182">
        <v>4597773</v>
      </c>
    </row>
    <row r="183" spans="1:8" x14ac:dyDescent="0.25">
      <c r="A183" s="2">
        <v>43202.982638888891</v>
      </c>
      <c r="B183" s="3">
        <v>492.83</v>
      </c>
      <c r="C183" s="3">
        <v>493.07</v>
      </c>
      <c r="D183" s="3">
        <v>490.08</v>
      </c>
      <c r="E183" s="3">
        <v>491.65</v>
      </c>
      <c r="F183" s="3">
        <v>82</v>
      </c>
      <c r="G183" s="3">
        <v>5995</v>
      </c>
      <c r="H183">
        <v>2943437</v>
      </c>
    </row>
    <row r="184" spans="1:8" x14ac:dyDescent="0.25">
      <c r="A184" s="2">
        <v>43202.986111111109</v>
      </c>
      <c r="B184" s="3">
        <v>491.55</v>
      </c>
      <c r="C184" s="3">
        <v>491.65</v>
      </c>
      <c r="D184" s="3">
        <v>491.09</v>
      </c>
      <c r="E184" s="3">
        <v>491.38</v>
      </c>
      <c r="F184" s="3">
        <v>19</v>
      </c>
      <c r="G184" s="3">
        <v>1457</v>
      </c>
      <c r="H184">
        <v>715942.6875</v>
      </c>
    </row>
    <row r="185" spans="1:8" x14ac:dyDescent="0.25">
      <c r="A185" s="2">
        <v>43202.989583333336</v>
      </c>
      <c r="B185" s="3">
        <v>491.82</v>
      </c>
      <c r="C185" s="3">
        <v>491.99</v>
      </c>
      <c r="D185" s="3">
        <v>489.39</v>
      </c>
      <c r="E185" s="3">
        <v>490.2</v>
      </c>
      <c r="F185" s="3">
        <v>60</v>
      </c>
      <c r="G185" s="3">
        <v>11186</v>
      </c>
      <c r="H185">
        <v>5492997.5</v>
      </c>
    </row>
    <row r="186" spans="1:8" x14ac:dyDescent="0.25">
      <c r="A186" s="2">
        <v>43202.993055555555</v>
      </c>
      <c r="B186" s="3">
        <v>490.63</v>
      </c>
      <c r="C186" s="3">
        <v>490.83</v>
      </c>
      <c r="D186" s="3">
        <v>490.56</v>
      </c>
      <c r="E186" s="3">
        <v>490.67</v>
      </c>
      <c r="F186" s="3">
        <v>7</v>
      </c>
      <c r="G186" s="3">
        <v>1066</v>
      </c>
      <c r="H186">
        <v>523066.4375</v>
      </c>
    </row>
    <row r="187" spans="1:8" x14ac:dyDescent="0.25">
      <c r="A187" s="2">
        <v>43202.996527777781</v>
      </c>
      <c r="B187" s="3">
        <v>489.94</v>
      </c>
      <c r="C187" s="3">
        <v>490.51</v>
      </c>
      <c r="D187" s="3">
        <v>489.44</v>
      </c>
      <c r="E187" s="3">
        <v>489.89</v>
      </c>
      <c r="F187" s="3">
        <v>52</v>
      </c>
      <c r="G187" s="3">
        <v>46261</v>
      </c>
      <c r="H187">
        <v>22682606</v>
      </c>
    </row>
    <row r="188" spans="1:8" x14ac:dyDescent="0.25">
      <c r="A188" s="2">
        <v>43203</v>
      </c>
      <c r="B188" s="3">
        <v>489.72</v>
      </c>
      <c r="C188" s="3">
        <v>490.8</v>
      </c>
      <c r="D188" s="3">
        <v>487.93</v>
      </c>
      <c r="E188" s="3">
        <v>488.2</v>
      </c>
      <c r="F188" s="3">
        <v>63</v>
      </c>
      <c r="G188" s="3">
        <v>13785</v>
      </c>
      <c r="H188">
        <v>6751392</v>
      </c>
    </row>
    <row r="189" spans="1:8" x14ac:dyDescent="0.25">
      <c r="A189" s="2">
        <v>43203.003472222219</v>
      </c>
      <c r="B189" s="3">
        <v>489.1</v>
      </c>
      <c r="C189" s="3">
        <v>490.06</v>
      </c>
      <c r="D189" s="3">
        <v>487.94</v>
      </c>
      <c r="E189" s="3">
        <v>487.94</v>
      </c>
      <c r="F189" s="3">
        <v>46</v>
      </c>
      <c r="G189" s="3">
        <v>2268</v>
      </c>
      <c r="H189">
        <v>1110010.875</v>
      </c>
    </row>
    <row r="190" spans="1:8" x14ac:dyDescent="0.25">
      <c r="A190" s="2">
        <v>43203.006944444445</v>
      </c>
      <c r="B190" s="3">
        <v>488.9</v>
      </c>
      <c r="C190" s="3">
        <v>489.04</v>
      </c>
      <c r="D190" s="3">
        <v>487.55</v>
      </c>
      <c r="E190" s="3">
        <v>488.12</v>
      </c>
      <c r="F190" s="3">
        <v>46</v>
      </c>
      <c r="G190" s="3">
        <v>3378</v>
      </c>
      <c r="H190">
        <v>1649550.875</v>
      </c>
    </row>
    <row r="191" spans="1:8" x14ac:dyDescent="0.25">
      <c r="A191" s="2">
        <v>43203.010416666664</v>
      </c>
      <c r="B191" s="3">
        <v>487.76</v>
      </c>
      <c r="C191" s="3">
        <v>488.99</v>
      </c>
      <c r="D191" s="3">
        <v>486.1</v>
      </c>
      <c r="E191" s="3">
        <v>488.99</v>
      </c>
      <c r="F191" s="3">
        <v>53</v>
      </c>
      <c r="G191" s="3">
        <v>3577</v>
      </c>
      <c r="H191">
        <v>1743795.75</v>
      </c>
    </row>
    <row r="192" spans="1:8" x14ac:dyDescent="0.25">
      <c r="A192" s="2">
        <v>43203.013888888891</v>
      </c>
      <c r="B192" s="3">
        <v>488.99</v>
      </c>
      <c r="C192" s="3">
        <v>489.26</v>
      </c>
      <c r="D192" s="3">
        <v>488.63</v>
      </c>
      <c r="E192" s="3">
        <v>488.63</v>
      </c>
      <c r="F192" s="3">
        <v>22</v>
      </c>
      <c r="G192" s="3">
        <v>603</v>
      </c>
      <c r="H192">
        <v>294866.75</v>
      </c>
    </row>
    <row r="193" spans="1:8" x14ac:dyDescent="0.25">
      <c r="A193" s="2">
        <v>43203.017361111109</v>
      </c>
      <c r="B193" s="3">
        <v>489.24</v>
      </c>
      <c r="C193" s="3">
        <v>489.24</v>
      </c>
      <c r="D193" s="3">
        <v>488.02</v>
      </c>
      <c r="E193" s="3">
        <v>488.8</v>
      </c>
      <c r="F193" s="3">
        <v>14</v>
      </c>
      <c r="G193" s="3">
        <v>7796</v>
      </c>
      <c r="H193">
        <v>3809980</v>
      </c>
    </row>
    <row r="194" spans="1:8" x14ac:dyDescent="0.25">
      <c r="A194" s="2">
        <v>43203.020833333336</v>
      </c>
      <c r="B194" s="3">
        <v>488</v>
      </c>
      <c r="C194" s="3">
        <v>489.02</v>
      </c>
      <c r="D194" s="3">
        <v>487.59</v>
      </c>
      <c r="E194" s="3">
        <v>488.52</v>
      </c>
      <c r="F194" s="3">
        <v>20</v>
      </c>
      <c r="G194" s="3">
        <v>710</v>
      </c>
      <c r="H194">
        <v>346861.75</v>
      </c>
    </row>
    <row r="195" spans="1:8" x14ac:dyDescent="0.25">
      <c r="A195" s="2">
        <v>43203.024305555555</v>
      </c>
      <c r="B195" s="3">
        <v>489.34</v>
      </c>
      <c r="C195" s="3">
        <v>489.99</v>
      </c>
      <c r="D195" s="3">
        <v>487</v>
      </c>
      <c r="E195" s="3">
        <v>487.22</v>
      </c>
      <c r="F195" s="3">
        <v>55</v>
      </c>
      <c r="G195" s="3">
        <v>4790</v>
      </c>
      <c r="H195">
        <v>2339583</v>
      </c>
    </row>
    <row r="196" spans="1:8" x14ac:dyDescent="0.25">
      <c r="A196" s="2">
        <v>43203.027777777781</v>
      </c>
      <c r="B196" s="3">
        <v>487.22</v>
      </c>
      <c r="C196" s="3">
        <v>488.99</v>
      </c>
      <c r="D196" s="3">
        <v>487.22</v>
      </c>
      <c r="E196" s="3">
        <v>488.99</v>
      </c>
      <c r="F196" s="3">
        <v>38</v>
      </c>
      <c r="G196" s="3">
        <v>6580</v>
      </c>
      <c r="H196">
        <v>3213560</v>
      </c>
    </row>
    <row r="197" spans="1:8" x14ac:dyDescent="0.25">
      <c r="A197" s="2">
        <v>43203.03125</v>
      </c>
      <c r="B197" s="3">
        <v>488.99</v>
      </c>
      <c r="C197" s="3">
        <v>489.44</v>
      </c>
      <c r="D197" s="3">
        <v>488.99</v>
      </c>
      <c r="E197" s="3">
        <v>489.38</v>
      </c>
      <c r="F197" s="3">
        <v>5</v>
      </c>
      <c r="G197" s="3">
        <v>244</v>
      </c>
      <c r="H197">
        <v>119381.27340000001</v>
      </c>
    </row>
    <row r="198" spans="1:8" x14ac:dyDescent="0.25">
      <c r="A198" s="2">
        <v>43203.034722222219</v>
      </c>
      <c r="B198" s="3">
        <v>489.09</v>
      </c>
      <c r="C198" s="3">
        <v>489.4</v>
      </c>
      <c r="D198" s="3">
        <v>489.09</v>
      </c>
      <c r="E198" s="3">
        <v>489.4</v>
      </c>
      <c r="F198" s="3">
        <v>19</v>
      </c>
      <c r="G198" s="3">
        <v>873</v>
      </c>
      <c r="H198">
        <v>426985.5</v>
      </c>
    </row>
    <row r="199" spans="1:8" x14ac:dyDescent="0.25">
      <c r="A199" s="2">
        <v>43203.038194444445</v>
      </c>
      <c r="B199" s="3">
        <v>488.56</v>
      </c>
      <c r="C199" s="3">
        <v>488.65</v>
      </c>
      <c r="D199" s="3">
        <v>487</v>
      </c>
      <c r="E199" s="3">
        <v>487</v>
      </c>
      <c r="F199" s="3">
        <v>24</v>
      </c>
      <c r="G199" s="3">
        <v>3856</v>
      </c>
      <c r="H199">
        <v>1882436.75</v>
      </c>
    </row>
    <row r="200" spans="1:8" x14ac:dyDescent="0.25">
      <c r="A200" s="2">
        <v>43203.041666666664</v>
      </c>
      <c r="B200" s="3">
        <v>486.18</v>
      </c>
      <c r="C200" s="3">
        <v>487.52</v>
      </c>
      <c r="D200" s="3">
        <v>485.01</v>
      </c>
      <c r="E200" s="3">
        <v>487.29</v>
      </c>
      <c r="F200" s="3">
        <v>78</v>
      </c>
      <c r="G200" s="3">
        <v>49364</v>
      </c>
      <c r="H200">
        <v>23993000</v>
      </c>
    </row>
    <row r="201" spans="1:8" x14ac:dyDescent="0.25">
      <c r="A201" s="2">
        <v>43203.045138888891</v>
      </c>
      <c r="B201" s="3">
        <v>487.29</v>
      </c>
      <c r="C201" s="3">
        <v>487.29</v>
      </c>
      <c r="D201" s="3">
        <v>485.75</v>
      </c>
      <c r="E201" s="3">
        <v>487.24</v>
      </c>
      <c r="F201" s="3">
        <v>35</v>
      </c>
      <c r="G201" s="3">
        <v>6533</v>
      </c>
      <c r="H201">
        <v>3182296</v>
      </c>
    </row>
    <row r="202" spans="1:8" x14ac:dyDescent="0.25">
      <c r="A202" s="2">
        <v>43203.048611111109</v>
      </c>
      <c r="B202" s="3">
        <v>486.43</v>
      </c>
      <c r="C202" s="3">
        <v>488.22</v>
      </c>
      <c r="D202" s="3">
        <v>485.75</v>
      </c>
      <c r="E202" s="3">
        <v>485.75</v>
      </c>
      <c r="F202" s="3">
        <v>39</v>
      </c>
      <c r="G202" s="3">
        <v>3786</v>
      </c>
      <c r="H202">
        <v>1841549.625</v>
      </c>
    </row>
    <row r="203" spans="1:8" x14ac:dyDescent="0.25">
      <c r="A203" s="2">
        <v>43203.052083333336</v>
      </c>
      <c r="B203" s="3">
        <v>485.96</v>
      </c>
      <c r="C203" s="3">
        <v>486.48</v>
      </c>
      <c r="D203" s="3">
        <v>483.76</v>
      </c>
      <c r="E203" s="3">
        <v>485.81</v>
      </c>
      <c r="F203" s="3">
        <v>39</v>
      </c>
      <c r="G203" s="3">
        <v>36904</v>
      </c>
      <c r="H203">
        <v>17894660</v>
      </c>
    </row>
    <row r="204" spans="1:8" x14ac:dyDescent="0.25">
      <c r="A204" s="2">
        <v>43203.055555555555</v>
      </c>
      <c r="B204" s="3">
        <v>484.49</v>
      </c>
      <c r="C204" s="3">
        <v>486.09</v>
      </c>
      <c r="D204" s="3">
        <v>484.49</v>
      </c>
      <c r="E204" s="3">
        <v>485.61</v>
      </c>
      <c r="F204" s="3">
        <v>40</v>
      </c>
      <c r="G204" s="3">
        <v>5283</v>
      </c>
      <c r="H204">
        <v>2563665</v>
      </c>
    </row>
    <row r="205" spans="1:8" x14ac:dyDescent="0.25">
      <c r="A205" s="2">
        <v>43203.059027777781</v>
      </c>
      <c r="B205" s="3">
        <v>485.61</v>
      </c>
      <c r="C205" s="3">
        <v>485.95</v>
      </c>
      <c r="D205" s="3">
        <v>482.78</v>
      </c>
      <c r="E205" s="3">
        <v>484.24</v>
      </c>
      <c r="F205" s="3">
        <v>81</v>
      </c>
      <c r="G205" s="3">
        <v>19960</v>
      </c>
      <c r="H205">
        <v>9655036</v>
      </c>
    </row>
    <row r="206" spans="1:8" x14ac:dyDescent="0.25">
      <c r="A206" s="2">
        <v>43203.0625</v>
      </c>
      <c r="B206" s="3">
        <v>484.24</v>
      </c>
      <c r="C206" s="3">
        <v>487.07</v>
      </c>
      <c r="D206" s="3">
        <v>483.7</v>
      </c>
      <c r="E206" s="3">
        <v>487.07</v>
      </c>
      <c r="F206" s="3">
        <v>73</v>
      </c>
      <c r="G206" s="3">
        <v>16008</v>
      </c>
      <c r="H206">
        <v>7768944.5</v>
      </c>
    </row>
    <row r="207" spans="1:8" x14ac:dyDescent="0.25">
      <c r="A207" s="2">
        <v>43203.065972222219</v>
      </c>
      <c r="B207" s="3">
        <v>486.52</v>
      </c>
      <c r="C207" s="3">
        <v>488.06</v>
      </c>
      <c r="D207" s="3">
        <v>486.52</v>
      </c>
      <c r="E207" s="3">
        <v>488.06</v>
      </c>
      <c r="F207" s="3">
        <v>33</v>
      </c>
      <c r="G207" s="3">
        <v>2542</v>
      </c>
      <c r="H207">
        <v>1239521.75</v>
      </c>
    </row>
    <row r="208" spans="1:8" x14ac:dyDescent="0.25">
      <c r="A208" s="2">
        <v>43203.069444444445</v>
      </c>
      <c r="B208" s="3">
        <v>488.11</v>
      </c>
      <c r="C208" s="3">
        <v>488.66</v>
      </c>
      <c r="D208" s="3">
        <v>486.08</v>
      </c>
      <c r="E208" s="3">
        <v>487.2</v>
      </c>
      <c r="F208" s="3">
        <v>45</v>
      </c>
      <c r="G208" s="3">
        <v>11175</v>
      </c>
      <c r="H208">
        <v>5437488.5</v>
      </c>
    </row>
    <row r="209" spans="1:8" x14ac:dyDescent="0.25">
      <c r="A209" s="2">
        <v>43203.072916666664</v>
      </c>
      <c r="B209" s="3">
        <v>486.74</v>
      </c>
      <c r="C209" s="3">
        <v>487.37</v>
      </c>
      <c r="D209" s="3">
        <v>486.31</v>
      </c>
      <c r="E209" s="3">
        <v>487.37</v>
      </c>
      <c r="F209" s="3">
        <v>17</v>
      </c>
      <c r="G209" s="3">
        <v>1542</v>
      </c>
      <c r="H209">
        <v>750930.6875</v>
      </c>
    </row>
    <row r="210" spans="1:8" x14ac:dyDescent="0.25">
      <c r="A210" s="2">
        <v>43203.076388888891</v>
      </c>
      <c r="B210" s="3">
        <v>487.17</v>
      </c>
      <c r="C210" s="3">
        <v>487.37</v>
      </c>
      <c r="D210" s="3">
        <v>487.17</v>
      </c>
      <c r="E210" s="3">
        <v>487.37</v>
      </c>
      <c r="F210" s="3">
        <v>17</v>
      </c>
      <c r="G210" s="3">
        <v>126</v>
      </c>
      <c r="H210">
        <v>61406.621099999997</v>
      </c>
    </row>
    <row r="211" spans="1:8" x14ac:dyDescent="0.25">
      <c r="A211" s="2">
        <v>43203.079861111109</v>
      </c>
      <c r="B211" s="3">
        <v>487.18</v>
      </c>
      <c r="C211" s="3">
        <v>487.37</v>
      </c>
      <c r="D211" s="3">
        <v>485.18</v>
      </c>
      <c r="E211" s="3">
        <v>485.26</v>
      </c>
      <c r="F211" s="3">
        <v>52</v>
      </c>
      <c r="G211" s="3">
        <v>4061</v>
      </c>
      <c r="H211">
        <v>1973561.375</v>
      </c>
    </row>
    <row r="212" spans="1:8" x14ac:dyDescent="0.25">
      <c r="A212" s="2">
        <v>43203.083333333336</v>
      </c>
      <c r="B212" s="3">
        <v>485.16</v>
      </c>
      <c r="C212" s="3">
        <v>489.56</v>
      </c>
      <c r="D212" s="3">
        <v>485.16</v>
      </c>
      <c r="E212" s="3">
        <v>489.52</v>
      </c>
      <c r="F212" s="3">
        <v>49</v>
      </c>
      <c r="G212" s="3">
        <v>4795</v>
      </c>
      <c r="H212">
        <v>2339202</v>
      </c>
    </row>
    <row r="213" spans="1:8" x14ac:dyDescent="0.25">
      <c r="A213" s="2">
        <v>43203.086805555555</v>
      </c>
      <c r="B213" s="3">
        <v>489.33</v>
      </c>
      <c r="C213" s="3">
        <v>494.04</v>
      </c>
      <c r="D213" s="3">
        <v>489.33</v>
      </c>
      <c r="E213" s="3">
        <v>492.39</v>
      </c>
      <c r="F213" s="3">
        <v>77</v>
      </c>
      <c r="G213" s="3">
        <v>14245</v>
      </c>
      <c r="H213">
        <v>7011615</v>
      </c>
    </row>
    <row r="214" spans="1:8" x14ac:dyDescent="0.25">
      <c r="A214" s="2">
        <v>43203.090277777781</v>
      </c>
      <c r="B214" s="3">
        <v>492.84</v>
      </c>
      <c r="C214" s="3">
        <v>494.29</v>
      </c>
      <c r="D214" s="3">
        <v>490.55</v>
      </c>
      <c r="E214" s="3">
        <v>492.72</v>
      </c>
      <c r="F214" s="3">
        <v>62</v>
      </c>
      <c r="G214" s="3">
        <v>13008</v>
      </c>
      <c r="H214">
        <v>6406926.5</v>
      </c>
    </row>
    <row r="215" spans="1:8" x14ac:dyDescent="0.25">
      <c r="A215" s="2">
        <v>43203.09375</v>
      </c>
      <c r="B215" s="3">
        <v>492.34</v>
      </c>
      <c r="C215" s="3">
        <v>492.72</v>
      </c>
      <c r="D215" s="3">
        <v>490.78</v>
      </c>
      <c r="E215" s="3">
        <v>490.78</v>
      </c>
      <c r="F215" s="3">
        <v>32</v>
      </c>
      <c r="G215" s="3">
        <v>5841</v>
      </c>
      <c r="H215">
        <v>2873266.25</v>
      </c>
    </row>
    <row r="216" spans="1:8" x14ac:dyDescent="0.25">
      <c r="A216" s="2">
        <v>43203.097222222219</v>
      </c>
      <c r="B216" s="3">
        <v>491.77</v>
      </c>
      <c r="C216" s="3">
        <v>492.89</v>
      </c>
      <c r="D216" s="3">
        <v>490.79</v>
      </c>
      <c r="E216" s="3">
        <v>492</v>
      </c>
      <c r="F216" s="3">
        <v>25</v>
      </c>
      <c r="G216" s="3">
        <v>4143</v>
      </c>
      <c r="H216">
        <v>2038996.875</v>
      </c>
    </row>
    <row r="217" spans="1:8" x14ac:dyDescent="0.25">
      <c r="A217" s="2">
        <v>43203.100694444445</v>
      </c>
      <c r="B217" s="3">
        <v>492</v>
      </c>
      <c r="C217" s="3">
        <v>493.06</v>
      </c>
      <c r="D217" s="3">
        <v>491.89</v>
      </c>
      <c r="E217" s="3">
        <v>491.89</v>
      </c>
      <c r="F217" s="3">
        <v>45</v>
      </c>
      <c r="G217" s="3">
        <v>13684</v>
      </c>
      <c r="H217">
        <v>6742789.5</v>
      </c>
    </row>
    <row r="218" spans="1:8" x14ac:dyDescent="0.25">
      <c r="A218" s="2">
        <v>43203.104166666664</v>
      </c>
      <c r="B218" s="3">
        <v>490.74</v>
      </c>
      <c r="C218" s="3">
        <v>491.85</v>
      </c>
      <c r="D218" s="3">
        <v>490.63</v>
      </c>
      <c r="E218" s="3">
        <v>491.85</v>
      </c>
      <c r="F218" s="3">
        <v>14</v>
      </c>
      <c r="G218" s="3">
        <v>430</v>
      </c>
      <c r="H218">
        <v>211051.2813</v>
      </c>
    </row>
    <row r="219" spans="1:8" x14ac:dyDescent="0.25">
      <c r="A219" s="2">
        <v>43203.107638888891</v>
      </c>
      <c r="B219" s="3">
        <v>491.85</v>
      </c>
      <c r="C219" s="3">
        <v>493.5</v>
      </c>
      <c r="D219" s="3">
        <v>491.12</v>
      </c>
      <c r="E219" s="3">
        <v>492.59</v>
      </c>
      <c r="F219" s="3">
        <v>63</v>
      </c>
      <c r="G219" s="3">
        <v>9535</v>
      </c>
      <c r="H219">
        <v>4698742</v>
      </c>
    </row>
    <row r="220" spans="1:8" x14ac:dyDescent="0.25">
      <c r="A220" s="2">
        <v>43203.111111111109</v>
      </c>
      <c r="B220" s="3">
        <v>492.59</v>
      </c>
      <c r="C220" s="3">
        <v>493.5</v>
      </c>
      <c r="D220" s="3">
        <v>491.28</v>
      </c>
      <c r="E220" s="3">
        <v>492.02</v>
      </c>
      <c r="F220" s="3">
        <v>53</v>
      </c>
      <c r="G220" s="3">
        <v>22880</v>
      </c>
      <c r="H220">
        <v>11261183</v>
      </c>
    </row>
    <row r="221" spans="1:8" x14ac:dyDescent="0.25">
      <c r="A221" s="2">
        <v>43203.114583333336</v>
      </c>
      <c r="B221" s="3">
        <v>492.02</v>
      </c>
      <c r="C221" s="3">
        <v>492.91</v>
      </c>
      <c r="D221" s="3">
        <v>491.55</v>
      </c>
      <c r="E221" s="3">
        <v>491.82</v>
      </c>
      <c r="F221" s="3">
        <v>38</v>
      </c>
      <c r="G221" s="3">
        <v>8004</v>
      </c>
      <c r="H221">
        <v>3940334.75</v>
      </c>
    </row>
    <row r="222" spans="1:8" x14ac:dyDescent="0.25">
      <c r="A222" s="2">
        <v>43203.118055555555</v>
      </c>
      <c r="B222" s="3">
        <v>491.73</v>
      </c>
      <c r="C222" s="3">
        <v>492.94</v>
      </c>
      <c r="D222" s="3">
        <v>491.06</v>
      </c>
      <c r="E222" s="3">
        <v>492.53</v>
      </c>
      <c r="F222" s="3">
        <v>24</v>
      </c>
      <c r="G222" s="3">
        <v>3046</v>
      </c>
      <c r="H222">
        <v>1497186.375</v>
      </c>
    </row>
    <row r="223" spans="1:8" x14ac:dyDescent="0.25">
      <c r="A223" s="2">
        <v>43203.121527777781</v>
      </c>
      <c r="B223" s="3">
        <v>491.6</v>
      </c>
      <c r="C223" s="3">
        <v>492.46</v>
      </c>
      <c r="D223" s="3">
        <v>491.6</v>
      </c>
      <c r="E223" s="3">
        <v>492.46</v>
      </c>
      <c r="F223" s="3">
        <v>11</v>
      </c>
      <c r="G223" s="3">
        <v>615</v>
      </c>
      <c r="H223">
        <v>302788.875</v>
      </c>
    </row>
    <row r="224" spans="1:8" x14ac:dyDescent="0.25">
      <c r="A224" s="2">
        <v>43203.125</v>
      </c>
      <c r="B224" s="3">
        <v>492.46</v>
      </c>
      <c r="C224" s="3">
        <v>494</v>
      </c>
      <c r="D224" s="3">
        <v>491.86</v>
      </c>
      <c r="E224" s="3">
        <v>494</v>
      </c>
      <c r="F224" s="3">
        <v>45</v>
      </c>
      <c r="G224" s="3">
        <v>17236</v>
      </c>
      <c r="H224">
        <v>8502500</v>
      </c>
    </row>
    <row r="225" spans="1:8" x14ac:dyDescent="0.25">
      <c r="A225" s="2">
        <v>43203.128472222219</v>
      </c>
      <c r="B225" s="3">
        <v>494</v>
      </c>
      <c r="C225" s="3">
        <v>495.11</v>
      </c>
      <c r="D225" s="3">
        <v>493.81</v>
      </c>
      <c r="E225" s="3">
        <v>495.11</v>
      </c>
      <c r="F225" s="3">
        <v>21</v>
      </c>
      <c r="G225" s="3">
        <v>6152</v>
      </c>
      <c r="H225">
        <v>3040109</v>
      </c>
    </row>
    <row r="226" spans="1:8" x14ac:dyDescent="0.25">
      <c r="A226" s="2">
        <v>43203.131944444445</v>
      </c>
      <c r="B226" s="3">
        <v>495.28</v>
      </c>
      <c r="C226" s="3">
        <v>495.83</v>
      </c>
      <c r="D226" s="3">
        <v>494.1</v>
      </c>
      <c r="E226" s="3">
        <v>494.15</v>
      </c>
      <c r="F226" s="3">
        <v>41</v>
      </c>
      <c r="G226" s="3">
        <v>14859</v>
      </c>
      <c r="H226">
        <v>7350515.5</v>
      </c>
    </row>
    <row r="227" spans="1:8" x14ac:dyDescent="0.25">
      <c r="A227" s="2">
        <v>43203.135416666664</v>
      </c>
      <c r="B227" s="3">
        <v>494.46</v>
      </c>
      <c r="C227" s="3">
        <v>495.43</v>
      </c>
      <c r="D227" s="3">
        <v>494.46</v>
      </c>
      <c r="E227" s="3">
        <v>495.43</v>
      </c>
      <c r="F227" s="3">
        <v>51</v>
      </c>
      <c r="G227" s="3">
        <v>3660</v>
      </c>
      <c r="H227">
        <v>1811154.25</v>
      </c>
    </row>
    <row r="228" spans="1:8" x14ac:dyDescent="0.25">
      <c r="A228" s="2">
        <v>43203.138888888891</v>
      </c>
      <c r="B228" s="3">
        <v>495.76</v>
      </c>
      <c r="C228" s="3">
        <v>499.26</v>
      </c>
      <c r="D228" s="3">
        <v>495.76</v>
      </c>
      <c r="E228" s="3">
        <v>499.02</v>
      </c>
      <c r="F228" s="3">
        <v>110</v>
      </c>
      <c r="G228" s="3">
        <v>34154</v>
      </c>
      <c r="H228">
        <v>16953070</v>
      </c>
    </row>
    <row r="229" spans="1:8" x14ac:dyDescent="0.25">
      <c r="A229" s="2">
        <v>43203.142361111109</v>
      </c>
      <c r="B229" s="3">
        <v>498.96</v>
      </c>
      <c r="C229" s="3">
        <v>500</v>
      </c>
      <c r="D229" s="3">
        <v>496.55</v>
      </c>
      <c r="E229" s="3">
        <v>498.99</v>
      </c>
      <c r="F229" s="3">
        <v>135</v>
      </c>
      <c r="G229" s="3">
        <v>33690</v>
      </c>
      <c r="H229">
        <v>16809704</v>
      </c>
    </row>
    <row r="230" spans="1:8" x14ac:dyDescent="0.25">
      <c r="A230" s="2">
        <v>43203.145833333336</v>
      </c>
      <c r="B230" s="3">
        <v>499.28</v>
      </c>
      <c r="C230" s="3">
        <v>499.5</v>
      </c>
      <c r="D230" s="3">
        <v>497.25</v>
      </c>
      <c r="E230" s="3">
        <v>497.25</v>
      </c>
      <c r="F230" s="3">
        <v>29</v>
      </c>
      <c r="G230" s="3">
        <v>7534</v>
      </c>
      <c r="H230">
        <v>3753655.25</v>
      </c>
    </row>
    <row r="231" spans="1:8" x14ac:dyDescent="0.25">
      <c r="A231" s="2">
        <v>43203.149305555555</v>
      </c>
      <c r="B231" s="3">
        <v>497.87</v>
      </c>
      <c r="C231" s="3">
        <v>500.99</v>
      </c>
      <c r="D231" s="3">
        <v>497.87</v>
      </c>
      <c r="E231" s="3">
        <v>500.67</v>
      </c>
      <c r="F231" s="3">
        <v>78</v>
      </c>
      <c r="G231" s="3">
        <v>9247</v>
      </c>
      <c r="H231">
        <v>4622339.5</v>
      </c>
    </row>
    <row r="232" spans="1:8" x14ac:dyDescent="0.25">
      <c r="A232" s="2">
        <v>43203.152777777781</v>
      </c>
      <c r="B232" s="3">
        <v>500.28</v>
      </c>
      <c r="C232" s="3">
        <v>501.99</v>
      </c>
      <c r="D232" s="3">
        <v>499.57</v>
      </c>
      <c r="E232" s="3">
        <v>501.99</v>
      </c>
      <c r="F232" s="3">
        <v>120</v>
      </c>
      <c r="G232" s="3">
        <v>23618</v>
      </c>
      <c r="H232">
        <v>11830444</v>
      </c>
    </row>
    <row r="233" spans="1:8" x14ac:dyDescent="0.25">
      <c r="A233" s="2">
        <v>43203.15625</v>
      </c>
      <c r="B233" s="3">
        <v>501.91</v>
      </c>
      <c r="C233" s="3">
        <v>510.38</v>
      </c>
      <c r="D233" s="3">
        <v>501.89</v>
      </c>
      <c r="E233" s="3">
        <v>506.13</v>
      </c>
      <c r="F233" s="3">
        <v>309</v>
      </c>
      <c r="G233" s="3">
        <v>134698</v>
      </c>
      <c r="H233">
        <v>68321976</v>
      </c>
    </row>
    <row r="234" spans="1:8" x14ac:dyDescent="0.25">
      <c r="A234" s="2">
        <v>43203.159722222219</v>
      </c>
      <c r="B234" s="3">
        <v>506.13</v>
      </c>
      <c r="C234" s="3">
        <v>512</v>
      </c>
      <c r="D234" s="3">
        <v>504.66</v>
      </c>
      <c r="E234" s="3">
        <v>512</v>
      </c>
      <c r="F234" s="3">
        <v>188</v>
      </c>
      <c r="G234" s="3">
        <v>40428</v>
      </c>
      <c r="H234">
        <v>20516680</v>
      </c>
    </row>
    <row r="235" spans="1:8" x14ac:dyDescent="0.25">
      <c r="A235" s="2">
        <v>43203.163194444445</v>
      </c>
      <c r="B235" s="3">
        <v>512</v>
      </c>
      <c r="C235" s="3">
        <v>517.71</v>
      </c>
      <c r="D235" s="3">
        <v>511.82</v>
      </c>
      <c r="E235" s="3">
        <v>511.87</v>
      </c>
      <c r="F235" s="3">
        <v>466</v>
      </c>
      <c r="G235" s="3">
        <v>179169</v>
      </c>
      <c r="H235">
        <v>92270704</v>
      </c>
    </row>
    <row r="236" spans="1:8" x14ac:dyDescent="0.25">
      <c r="A236" s="2">
        <v>43203.166666666664</v>
      </c>
      <c r="B236" s="3">
        <v>511.88</v>
      </c>
      <c r="C236" s="3">
        <v>513.99</v>
      </c>
      <c r="D236" s="3">
        <v>509.38</v>
      </c>
      <c r="E236" s="3">
        <v>509.38</v>
      </c>
      <c r="F236" s="3">
        <v>233</v>
      </c>
      <c r="G236" s="3">
        <v>157359</v>
      </c>
      <c r="H236">
        <v>80625560</v>
      </c>
    </row>
    <row r="237" spans="1:8" x14ac:dyDescent="0.25">
      <c r="A237" s="2">
        <v>43203.170138888891</v>
      </c>
      <c r="B237" s="3">
        <v>510</v>
      </c>
      <c r="C237" s="3">
        <v>514</v>
      </c>
      <c r="D237" s="3">
        <v>509.46</v>
      </c>
      <c r="E237" s="3">
        <v>511.26</v>
      </c>
      <c r="F237" s="3">
        <v>143</v>
      </c>
      <c r="G237" s="3">
        <v>69963</v>
      </c>
      <c r="H237">
        <v>35829760</v>
      </c>
    </row>
    <row r="238" spans="1:8" x14ac:dyDescent="0.25">
      <c r="A238" s="2">
        <v>43203.173611111109</v>
      </c>
      <c r="B238" s="3">
        <v>510.21</v>
      </c>
      <c r="C238" s="3">
        <v>514.44000000000005</v>
      </c>
      <c r="D238" s="3">
        <v>509.38</v>
      </c>
      <c r="E238" s="3">
        <v>514</v>
      </c>
      <c r="F238" s="3">
        <v>170</v>
      </c>
      <c r="G238" s="3">
        <v>103168</v>
      </c>
      <c r="H238">
        <v>52887924</v>
      </c>
    </row>
    <row r="239" spans="1:8" x14ac:dyDescent="0.25">
      <c r="A239" s="2">
        <v>43203.177083333336</v>
      </c>
      <c r="B239" s="3">
        <v>514.38</v>
      </c>
      <c r="C239" s="3">
        <v>515</v>
      </c>
      <c r="D239" s="3">
        <v>513.28</v>
      </c>
      <c r="E239" s="3">
        <v>514.52</v>
      </c>
      <c r="F239" s="3">
        <v>68</v>
      </c>
      <c r="G239" s="3">
        <v>39984</v>
      </c>
      <c r="H239">
        <v>20564280</v>
      </c>
    </row>
    <row r="240" spans="1:8" x14ac:dyDescent="0.25">
      <c r="A240" s="2">
        <v>43203.180555555555</v>
      </c>
      <c r="B240" s="3">
        <v>514.52</v>
      </c>
      <c r="C240" s="3">
        <v>516</v>
      </c>
      <c r="D240" s="3">
        <v>513.27</v>
      </c>
      <c r="E240" s="3">
        <v>515</v>
      </c>
      <c r="F240" s="3">
        <v>108</v>
      </c>
      <c r="G240" s="3">
        <v>29129</v>
      </c>
      <c r="H240">
        <v>14998042</v>
      </c>
    </row>
    <row r="241" spans="1:8" x14ac:dyDescent="0.25">
      <c r="A241" s="2">
        <v>43203.184027777781</v>
      </c>
      <c r="B241" s="3">
        <v>515</v>
      </c>
      <c r="C241" s="3">
        <v>517.49</v>
      </c>
      <c r="D241" s="3">
        <v>513.66</v>
      </c>
      <c r="E241" s="3">
        <v>516.03</v>
      </c>
      <c r="F241" s="3">
        <v>159</v>
      </c>
      <c r="G241" s="3">
        <v>72628</v>
      </c>
      <c r="H241">
        <v>37406064</v>
      </c>
    </row>
    <row r="242" spans="1:8" x14ac:dyDescent="0.25">
      <c r="A242" s="2">
        <v>43203.1875</v>
      </c>
      <c r="B242" s="3">
        <v>516.66</v>
      </c>
      <c r="C242" s="3">
        <v>521</v>
      </c>
      <c r="D242" s="3">
        <v>516.57000000000005</v>
      </c>
      <c r="E242" s="3">
        <v>520.74</v>
      </c>
      <c r="F242" s="3">
        <v>152</v>
      </c>
      <c r="G242" s="3">
        <v>21674</v>
      </c>
      <c r="H242">
        <v>11242552</v>
      </c>
    </row>
    <row r="243" spans="1:8" x14ac:dyDescent="0.25">
      <c r="A243" s="2">
        <v>43203.190972222219</v>
      </c>
      <c r="B243" s="3">
        <v>520.04</v>
      </c>
      <c r="C243" s="3">
        <v>524.34</v>
      </c>
      <c r="D243" s="3">
        <v>520.04</v>
      </c>
      <c r="E243" s="3">
        <v>523</v>
      </c>
      <c r="F243" s="3">
        <v>125</v>
      </c>
      <c r="G243" s="3">
        <v>27824</v>
      </c>
      <c r="H243">
        <v>14544181</v>
      </c>
    </row>
    <row r="244" spans="1:8" x14ac:dyDescent="0.25">
      <c r="A244" s="2">
        <v>43203.194444444445</v>
      </c>
      <c r="B244" s="3">
        <v>524.23</v>
      </c>
      <c r="C244" s="3">
        <v>524.23</v>
      </c>
      <c r="D244" s="3">
        <v>518.64</v>
      </c>
      <c r="E244" s="3">
        <v>521.98</v>
      </c>
      <c r="F244" s="3">
        <v>166</v>
      </c>
      <c r="G244" s="3">
        <v>78325</v>
      </c>
      <c r="H244">
        <v>40743868</v>
      </c>
    </row>
    <row r="245" spans="1:8" x14ac:dyDescent="0.25">
      <c r="A245" s="2">
        <v>43203.197916666664</v>
      </c>
      <c r="B245" s="3">
        <v>521.98</v>
      </c>
      <c r="C245" s="3">
        <v>524.27</v>
      </c>
      <c r="D245" s="3">
        <v>519.32000000000005</v>
      </c>
      <c r="E245" s="3">
        <v>519.83000000000004</v>
      </c>
      <c r="F245" s="3">
        <v>122</v>
      </c>
      <c r="G245" s="3">
        <v>40416</v>
      </c>
      <c r="H245">
        <v>21077464</v>
      </c>
    </row>
    <row r="246" spans="1:8" x14ac:dyDescent="0.25">
      <c r="A246" s="2">
        <v>43203.201388888891</v>
      </c>
      <c r="B246" s="3">
        <v>519.83000000000004</v>
      </c>
      <c r="C246" s="3">
        <v>520.84</v>
      </c>
      <c r="D246" s="3">
        <v>515</v>
      </c>
      <c r="E246" s="3">
        <v>516.04999999999995</v>
      </c>
      <c r="F246" s="3">
        <v>201</v>
      </c>
      <c r="G246" s="3">
        <v>109166</v>
      </c>
      <c r="H246">
        <v>56492468</v>
      </c>
    </row>
    <row r="247" spans="1:8" x14ac:dyDescent="0.25">
      <c r="A247" s="2">
        <v>43203.204861111109</v>
      </c>
      <c r="B247" s="3">
        <v>515.67999999999995</v>
      </c>
      <c r="C247" s="3">
        <v>521.99</v>
      </c>
      <c r="D247" s="3">
        <v>514.91999999999996</v>
      </c>
      <c r="E247" s="3">
        <v>521.16999999999996</v>
      </c>
      <c r="F247" s="3">
        <v>223</v>
      </c>
      <c r="G247" s="3">
        <v>101392</v>
      </c>
      <c r="H247">
        <v>52504236</v>
      </c>
    </row>
    <row r="248" spans="1:8" x14ac:dyDescent="0.25">
      <c r="A248" s="2">
        <v>43203.208333333336</v>
      </c>
      <c r="B248" s="3">
        <v>520.29999999999995</v>
      </c>
      <c r="C248" s="3">
        <v>521.20000000000005</v>
      </c>
      <c r="D248" s="3">
        <v>515.02</v>
      </c>
      <c r="E248" s="3">
        <v>521.20000000000005</v>
      </c>
      <c r="F248" s="3">
        <v>213</v>
      </c>
      <c r="G248" s="3">
        <v>92949</v>
      </c>
      <c r="H248">
        <v>48137456</v>
      </c>
    </row>
    <row r="249" spans="1:8" x14ac:dyDescent="0.25">
      <c r="A249" s="2">
        <v>43203.211805555555</v>
      </c>
      <c r="B249" s="3">
        <v>520.74</v>
      </c>
      <c r="C249" s="3">
        <v>520.74</v>
      </c>
      <c r="D249" s="3">
        <v>515</v>
      </c>
      <c r="E249" s="3">
        <v>516.44000000000005</v>
      </c>
      <c r="F249" s="3">
        <v>206</v>
      </c>
      <c r="G249" s="3">
        <v>72965</v>
      </c>
      <c r="H249">
        <v>37741504</v>
      </c>
    </row>
    <row r="250" spans="1:8" x14ac:dyDescent="0.25">
      <c r="A250" s="2">
        <v>43203.215277777781</v>
      </c>
      <c r="B250" s="3">
        <v>516.44000000000005</v>
      </c>
      <c r="C250" s="3">
        <v>518.22</v>
      </c>
      <c r="D250" s="3">
        <v>515</v>
      </c>
      <c r="E250" s="3">
        <v>517.20000000000005</v>
      </c>
      <c r="F250" s="3">
        <v>192</v>
      </c>
      <c r="G250" s="3">
        <v>95841</v>
      </c>
      <c r="H250">
        <v>49462068</v>
      </c>
    </row>
    <row r="251" spans="1:8" x14ac:dyDescent="0.25">
      <c r="A251" s="2">
        <v>43203.21875</v>
      </c>
      <c r="B251" s="3">
        <v>517.22</v>
      </c>
      <c r="C251" s="3">
        <v>519.94000000000005</v>
      </c>
      <c r="D251" s="3">
        <v>515.33000000000004</v>
      </c>
      <c r="E251" s="3">
        <v>518.69000000000005</v>
      </c>
      <c r="F251" s="3">
        <v>154</v>
      </c>
      <c r="G251" s="3">
        <v>67020</v>
      </c>
      <c r="H251">
        <v>34680540</v>
      </c>
    </row>
    <row r="252" spans="1:8" x14ac:dyDescent="0.25">
      <c r="A252" s="2">
        <v>43203.222222222219</v>
      </c>
      <c r="B252" s="3">
        <v>518.42999999999995</v>
      </c>
      <c r="C252" s="3">
        <v>518.71</v>
      </c>
      <c r="D252" s="3">
        <v>514.91999999999996</v>
      </c>
      <c r="E252" s="3">
        <v>516.39</v>
      </c>
      <c r="F252" s="3">
        <v>124</v>
      </c>
      <c r="G252" s="3">
        <v>63807</v>
      </c>
      <c r="H252">
        <v>32931476</v>
      </c>
    </row>
    <row r="253" spans="1:8" x14ac:dyDescent="0.25">
      <c r="A253" s="2">
        <v>43203.225694444445</v>
      </c>
      <c r="B253" s="3">
        <v>516</v>
      </c>
      <c r="C253" s="3">
        <v>516.84</v>
      </c>
      <c r="D253" s="3">
        <v>513.67999999999995</v>
      </c>
      <c r="E253" s="3">
        <v>514.4</v>
      </c>
      <c r="F253" s="3">
        <v>139</v>
      </c>
      <c r="G253" s="3">
        <v>155641</v>
      </c>
      <c r="H253">
        <v>80045544</v>
      </c>
    </row>
    <row r="254" spans="1:8" x14ac:dyDescent="0.25">
      <c r="A254" s="2">
        <v>43203.229166666664</v>
      </c>
      <c r="B254" s="3">
        <v>513.6</v>
      </c>
      <c r="C254" s="3">
        <v>515.89</v>
      </c>
      <c r="D254" s="3">
        <v>510.01</v>
      </c>
      <c r="E254" s="3">
        <v>511.72</v>
      </c>
      <c r="F254" s="3">
        <v>88</v>
      </c>
      <c r="G254" s="3">
        <v>20346</v>
      </c>
      <c r="H254">
        <v>10441775</v>
      </c>
    </row>
    <row r="255" spans="1:8" x14ac:dyDescent="0.25">
      <c r="A255" s="2">
        <v>43203.232638888891</v>
      </c>
      <c r="B255" s="3">
        <v>511.69</v>
      </c>
      <c r="C255" s="3">
        <v>513.97</v>
      </c>
      <c r="D255" s="3">
        <v>511.42</v>
      </c>
      <c r="E255" s="3">
        <v>513.97</v>
      </c>
      <c r="F255" s="3">
        <v>45</v>
      </c>
      <c r="G255" s="3">
        <v>3399</v>
      </c>
      <c r="H255">
        <v>1743250.5</v>
      </c>
    </row>
    <row r="256" spans="1:8" x14ac:dyDescent="0.25">
      <c r="A256" s="2">
        <v>43203.236111111109</v>
      </c>
      <c r="B256" s="3">
        <v>513.22</v>
      </c>
      <c r="C256" s="3">
        <v>517.37</v>
      </c>
      <c r="D256" s="3">
        <v>513.02</v>
      </c>
      <c r="E256" s="3">
        <v>516.32000000000005</v>
      </c>
      <c r="F256" s="3">
        <v>117</v>
      </c>
      <c r="G256" s="3">
        <v>20679</v>
      </c>
      <c r="H256">
        <v>10644464</v>
      </c>
    </row>
    <row r="257" spans="1:8" x14ac:dyDescent="0.25">
      <c r="A257" s="2">
        <v>43203.239583333336</v>
      </c>
      <c r="B257" s="3">
        <v>516.1</v>
      </c>
      <c r="C257" s="3">
        <v>516.30999999999995</v>
      </c>
      <c r="D257" s="3">
        <v>512.72</v>
      </c>
      <c r="E257" s="3">
        <v>513.12</v>
      </c>
      <c r="F257" s="3">
        <v>35</v>
      </c>
      <c r="G257" s="3">
        <v>14340</v>
      </c>
      <c r="H257">
        <v>7370728</v>
      </c>
    </row>
    <row r="258" spans="1:8" x14ac:dyDescent="0.25">
      <c r="A258" s="2">
        <v>43203.243055555555</v>
      </c>
      <c r="B258" s="3">
        <v>512.45000000000005</v>
      </c>
      <c r="C258" s="3">
        <v>515.52</v>
      </c>
      <c r="D258" s="3">
        <v>510.95</v>
      </c>
      <c r="E258" s="3">
        <v>511.09</v>
      </c>
      <c r="F258" s="3">
        <v>106</v>
      </c>
      <c r="G258" s="3">
        <v>12632</v>
      </c>
      <c r="H258">
        <v>6487249</v>
      </c>
    </row>
    <row r="259" spans="1:8" x14ac:dyDescent="0.25">
      <c r="A259" s="2">
        <v>43203.246527777781</v>
      </c>
      <c r="B259" s="3">
        <v>511.09</v>
      </c>
      <c r="C259" s="3">
        <v>513.42999999999995</v>
      </c>
      <c r="D259" s="3">
        <v>509.21</v>
      </c>
      <c r="E259" s="3">
        <v>509.4</v>
      </c>
      <c r="F259" s="3">
        <v>72</v>
      </c>
      <c r="G259" s="3">
        <v>14591</v>
      </c>
      <c r="H259">
        <v>7475962.5</v>
      </c>
    </row>
    <row r="260" spans="1:8" x14ac:dyDescent="0.25">
      <c r="A260" s="2">
        <v>43203.25</v>
      </c>
      <c r="B260" s="3">
        <v>509.72</v>
      </c>
      <c r="C260" s="3">
        <v>513.14</v>
      </c>
      <c r="D260" s="3">
        <v>509.27</v>
      </c>
      <c r="E260" s="3">
        <v>512</v>
      </c>
      <c r="F260" s="3">
        <v>191</v>
      </c>
      <c r="G260" s="3">
        <v>78183</v>
      </c>
      <c r="H260">
        <v>39951568</v>
      </c>
    </row>
    <row r="261" spans="1:8" x14ac:dyDescent="0.25">
      <c r="A261" s="2">
        <v>43203.253472222219</v>
      </c>
      <c r="B261" s="3">
        <v>512</v>
      </c>
      <c r="C261" s="3">
        <v>512.01</v>
      </c>
      <c r="D261" s="3">
        <v>508.96</v>
      </c>
      <c r="E261" s="3">
        <v>508.96</v>
      </c>
      <c r="F261" s="3">
        <v>80</v>
      </c>
      <c r="G261" s="3">
        <v>13521</v>
      </c>
      <c r="H261">
        <v>6899757</v>
      </c>
    </row>
    <row r="262" spans="1:8" x14ac:dyDescent="0.25">
      <c r="A262" s="2">
        <v>43203.256944444445</v>
      </c>
      <c r="B262" s="3">
        <v>508.95</v>
      </c>
      <c r="C262" s="3">
        <v>510.33</v>
      </c>
      <c r="D262" s="3">
        <v>506.33</v>
      </c>
      <c r="E262" s="3">
        <v>509.98</v>
      </c>
      <c r="F262" s="3">
        <v>188</v>
      </c>
      <c r="G262" s="3">
        <v>40833</v>
      </c>
      <c r="H262">
        <v>20723682</v>
      </c>
    </row>
    <row r="263" spans="1:8" x14ac:dyDescent="0.25">
      <c r="A263" s="2">
        <v>43203.260416666664</v>
      </c>
      <c r="B263" s="3">
        <v>509.98</v>
      </c>
      <c r="C263" s="3">
        <v>510.66</v>
      </c>
      <c r="D263" s="3">
        <v>506.89</v>
      </c>
      <c r="E263" s="3">
        <v>509.4</v>
      </c>
      <c r="F263" s="3">
        <v>104</v>
      </c>
      <c r="G263" s="3">
        <v>15759</v>
      </c>
      <c r="H263">
        <v>8015206</v>
      </c>
    </row>
    <row r="264" spans="1:8" x14ac:dyDescent="0.25">
      <c r="A264" s="2">
        <v>43203.263888888891</v>
      </c>
      <c r="B264" s="3">
        <v>509.4</v>
      </c>
      <c r="C264" s="3">
        <v>510.73</v>
      </c>
      <c r="D264" s="3">
        <v>506.73</v>
      </c>
      <c r="E264" s="3">
        <v>510.63</v>
      </c>
      <c r="F264" s="3">
        <v>104</v>
      </c>
      <c r="G264" s="3">
        <v>20705</v>
      </c>
      <c r="H264">
        <v>10551573</v>
      </c>
    </row>
    <row r="265" spans="1:8" x14ac:dyDescent="0.25">
      <c r="A265" s="2">
        <v>43203.267361111109</v>
      </c>
      <c r="B265" s="3">
        <v>510.59</v>
      </c>
      <c r="C265" s="3">
        <v>511.97</v>
      </c>
      <c r="D265" s="3">
        <v>508.26</v>
      </c>
      <c r="E265" s="3">
        <v>511.3</v>
      </c>
      <c r="F265" s="3">
        <v>70</v>
      </c>
      <c r="G265" s="3">
        <v>8749</v>
      </c>
      <c r="H265">
        <v>4465193.5</v>
      </c>
    </row>
    <row r="266" spans="1:8" x14ac:dyDescent="0.25">
      <c r="A266" s="2">
        <v>43203.270833333336</v>
      </c>
      <c r="B266" s="3">
        <v>510.99</v>
      </c>
      <c r="C266" s="3">
        <v>514.29</v>
      </c>
      <c r="D266" s="3">
        <v>509.62</v>
      </c>
      <c r="E266" s="3">
        <v>511.97</v>
      </c>
      <c r="F266" s="3">
        <v>72</v>
      </c>
      <c r="G266" s="3">
        <v>12877</v>
      </c>
      <c r="H266">
        <v>6601142</v>
      </c>
    </row>
    <row r="267" spans="1:8" x14ac:dyDescent="0.25">
      <c r="A267" s="2">
        <v>43203.274305555555</v>
      </c>
      <c r="B267" s="3">
        <v>513.09</v>
      </c>
      <c r="C267" s="3">
        <v>515.34</v>
      </c>
      <c r="D267" s="3">
        <v>513.09</v>
      </c>
      <c r="E267" s="3">
        <v>514.01</v>
      </c>
      <c r="F267" s="3">
        <v>60</v>
      </c>
      <c r="G267" s="3">
        <v>7364</v>
      </c>
      <c r="H267">
        <v>3788557.5</v>
      </c>
    </row>
    <row r="268" spans="1:8" x14ac:dyDescent="0.25">
      <c r="A268" s="2">
        <v>43203.277777777781</v>
      </c>
      <c r="B268" s="3">
        <v>514.01</v>
      </c>
      <c r="C268" s="3">
        <v>516.48</v>
      </c>
      <c r="D268" s="3">
        <v>512.86</v>
      </c>
      <c r="E268" s="3">
        <v>516.47</v>
      </c>
      <c r="F268" s="3">
        <v>61</v>
      </c>
      <c r="G268" s="3">
        <v>6799</v>
      </c>
      <c r="H268">
        <v>3500535.75</v>
      </c>
    </row>
    <row r="269" spans="1:8" x14ac:dyDescent="0.25">
      <c r="A269" s="2">
        <v>43203.28125</v>
      </c>
      <c r="B269" s="3">
        <v>516.5</v>
      </c>
      <c r="C269" s="3">
        <v>516.51</v>
      </c>
      <c r="D269" s="3">
        <v>513.28</v>
      </c>
      <c r="E269" s="3">
        <v>514.63</v>
      </c>
      <c r="F269" s="3">
        <v>47</v>
      </c>
      <c r="G269" s="3">
        <v>16140</v>
      </c>
      <c r="H269">
        <v>8320497.5</v>
      </c>
    </row>
    <row r="270" spans="1:8" x14ac:dyDescent="0.25">
      <c r="A270" s="2">
        <v>43203.284722222219</v>
      </c>
      <c r="B270" s="3">
        <v>514.77</v>
      </c>
      <c r="C270" s="3">
        <v>515.49</v>
      </c>
      <c r="D270" s="3">
        <v>513.4</v>
      </c>
      <c r="E270" s="3">
        <v>515.49</v>
      </c>
      <c r="F270" s="3">
        <v>34</v>
      </c>
      <c r="G270" s="3">
        <v>8646</v>
      </c>
      <c r="H270">
        <v>4453207.5</v>
      </c>
    </row>
    <row r="271" spans="1:8" x14ac:dyDescent="0.25">
      <c r="A271" s="2">
        <v>43203.288194444445</v>
      </c>
      <c r="B271" s="3">
        <v>514.99</v>
      </c>
      <c r="C271" s="3">
        <v>515.67999999999995</v>
      </c>
      <c r="D271" s="3">
        <v>513.4</v>
      </c>
      <c r="E271" s="3">
        <v>513.41999999999996</v>
      </c>
      <c r="F271" s="3">
        <v>47</v>
      </c>
      <c r="G271" s="3">
        <v>9360</v>
      </c>
      <c r="H271">
        <v>4816498.5</v>
      </c>
    </row>
    <row r="272" spans="1:8" x14ac:dyDescent="0.25">
      <c r="A272" s="2">
        <v>43203.291666666664</v>
      </c>
      <c r="B272" s="3">
        <v>513.4</v>
      </c>
      <c r="C272" s="3">
        <v>514.9</v>
      </c>
      <c r="D272" s="3">
        <v>513.16999999999996</v>
      </c>
      <c r="E272" s="3">
        <v>513.67999999999995</v>
      </c>
      <c r="F272" s="3">
        <v>31</v>
      </c>
      <c r="G272" s="3">
        <v>1753</v>
      </c>
      <c r="H272">
        <v>901601.4375</v>
      </c>
    </row>
    <row r="273" spans="1:8" x14ac:dyDescent="0.25">
      <c r="A273" s="2">
        <v>43203.295138888891</v>
      </c>
      <c r="B273" s="3">
        <v>514.36</v>
      </c>
      <c r="C273" s="3">
        <v>515.99</v>
      </c>
      <c r="D273" s="3">
        <v>513.44000000000005</v>
      </c>
      <c r="E273" s="3">
        <v>515.99</v>
      </c>
      <c r="F273" s="3">
        <v>52</v>
      </c>
      <c r="G273" s="3">
        <v>8088</v>
      </c>
      <c r="H273">
        <v>4169815</v>
      </c>
    </row>
    <row r="274" spans="1:8" x14ac:dyDescent="0.25">
      <c r="A274" s="2">
        <v>43203.298611111109</v>
      </c>
      <c r="B274" s="3">
        <v>515.99</v>
      </c>
      <c r="C274" s="3">
        <v>518.92999999999995</v>
      </c>
      <c r="D274" s="3">
        <v>515.95000000000005</v>
      </c>
      <c r="E274" s="3">
        <v>517.57000000000005</v>
      </c>
      <c r="F274" s="3">
        <v>128</v>
      </c>
      <c r="G274" s="3">
        <v>11473</v>
      </c>
      <c r="H274">
        <v>5935105</v>
      </c>
    </row>
    <row r="275" spans="1:8" x14ac:dyDescent="0.25">
      <c r="A275" s="2">
        <v>43203.302083333336</v>
      </c>
      <c r="B275" s="3">
        <v>517.70000000000005</v>
      </c>
      <c r="C275" s="3">
        <v>519.33000000000004</v>
      </c>
      <c r="D275" s="3">
        <v>515.25</v>
      </c>
      <c r="E275" s="3">
        <v>518.17999999999995</v>
      </c>
      <c r="F275" s="3">
        <v>80</v>
      </c>
      <c r="G275" s="3">
        <v>7823</v>
      </c>
      <c r="H275">
        <v>4043395.75</v>
      </c>
    </row>
    <row r="276" spans="1:8" x14ac:dyDescent="0.25">
      <c r="A276" s="2">
        <v>43203.305555555555</v>
      </c>
      <c r="B276" s="3">
        <v>518.17999999999995</v>
      </c>
      <c r="C276" s="3">
        <v>519.99</v>
      </c>
      <c r="D276" s="3">
        <v>517.54999999999995</v>
      </c>
      <c r="E276" s="3">
        <v>518.45000000000005</v>
      </c>
      <c r="F276" s="3">
        <v>207</v>
      </c>
      <c r="G276" s="3">
        <v>18481</v>
      </c>
      <c r="H276">
        <v>9578047</v>
      </c>
    </row>
    <row r="277" spans="1:8" x14ac:dyDescent="0.25">
      <c r="A277" s="2">
        <v>43203.309027777781</v>
      </c>
      <c r="B277" s="3">
        <v>518.99</v>
      </c>
      <c r="C277" s="3">
        <v>521.34</v>
      </c>
      <c r="D277" s="3">
        <v>518.79</v>
      </c>
      <c r="E277" s="3">
        <v>519.89</v>
      </c>
      <c r="F277" s="3">
        <v>95</v>
      </c>
      <c r="G277" s="3">
        <v>9759</v>
      </c>
      <c r="H277">
        <v>5077890.5</v>
      </c>
    </row>
    <row r="278" spans="1:8" x14ac:dyDescent="0.25">
      <c r="A278" s="2">
        <v>43203.3125</v>
      </c>
      <c r="B278" s="3">
        <v>519.79</v>
      </c>
      <c r="C278" s="3">
        <v>519.79</v>
      </c>
      <c r="D278" s="3">
        <v>516.83000000000004</v>
      </c>
      <c r="E278" s="3">
        <v>519.41</v>
      </c>
      <c r="F278" s="3">
        <v>55</v>
      </c>
      <c r="G278" s="3">
        <v>22221</v>
      </c>
      <c r="H278">
        <v>11511863</v>
      </c>
    </row>
    <row r="279" spans="1:8" x14ac:dyDescent="0.25">
      <c r="A279" s="2">
        <v>43203.315972222219</v>
      </c>
      <c r="B279" s="3">
        <v>519.38</v>
      </c>
      <c r="C279" s="3">
        <v>520.09</v>
      </c>
      <c r="D279" s="3">
        <v>518.87</v>
      </c>
      <c r="E279" s="3">
        <v>518.91999999999996</v>
      </c>
      <c r="F279" s="3">
        <v>21</v>
      </c>
      <c r="G279" s="3">
        <v>10624</v>
      </c>
      <c r="H279">
        <v>5521692.5</v>
      </c>
    </row>
    <row r="280" spans="1:8" x14ac:dyDescent="0.25">
      <c r="A280" s="2">
        <v>43203.319444444445</v>
      </c>
      <c r="B280" s="3">
        <v>519.07000000000005</v>
      </c>
      <c r="C280" s="3">
        <v>521.47</v>
      </c>
      <c r="D280" s="3">
        <v>519.04</v>
      </c>
      <c r="E280" s="3">
        <v>521.47</v>
      </c>
      <c r="F280" s="3">
        <v>25</v>
      </c>
      <c r="G280" s="3">
        <v>6780</v>
      </c>
      <c r="H280">
        <v>3531637</v>
      </c>
    </row>
    <row r="281" spans="1:8" x14ac:dyDescent="0.25">
      <c r="A281" s="2">
        <v>43203.322916666664</v>
      </c>
      <c r="B281" s="3">
        <v>521.47</v>
      </c>
      <c r="C281" s="3">
        <v>521.47</v>
      </c>
      <c r="D281" s="3">
        <v>519.98</v>
      </c>
      <c r="E281" s="3">
        <v>521.02</v>
      </c>
      <c r="F281" s="3">
        <v>32</v>
      </c>
      <c r="G281" s="3">
        <v>7221</v>
      </c>
      <c r="H281">
        <v>3764683.5</v>
      </c>
    </row>
    <row r="282" spans="1:8" x14ac:dyDescent="0.25">
      <c r="A282" s="2">
        <v>43203.326388888891</v>
      </c>
      <c r="B282" s="3">
        <v>520.75</v>
      </c>
      <c r="C282" s="3">
        <v>521</v>
      </c>
      <c r="D282" s="3">
        <v>517</v>
      </c>
      <c r="E282" s="3">
        <v>517.20000000000005</v>
      </c>
      <c r="F282" s="3">
        <v>73</v>
      </c>
      <c r="G282" s="3">
        <v>26756</v>
      </c>
      <c r="H282">
        <v>13884142</v>
      </c>
    </row>
    <row r="283" spans="1:8" x14ac:dyDescent="0.25">
      <c r="A283" s="2">
        <v>43203.329861111109</v>
      </c>
      <c r="B283" s="3">
        <v>517.29</v>
      </c>
      <c r="C283" s="3">
        <v>519.28</v>
      </c>
      <c r="D283" s="3">
        <v>516.25</v>
      </c>
      <c r="E283" s="3">
        <v>517.70000000000005</v>
      </c>
      <c r="F283" s="3">
        <v>86</v>
      </c>
      <c r="G283" s="3">
        <v>32266</v>
      </c>
      <c r="H283">
        <v>16694998</v>
      </c>
    </row>
    <row r="284" spans="1:8" x14ac:dyDescent="0.25">
      <c r="A284" s="2">
        <v>43203.333333333336</v>
      </c>
      <c r="B284" s="3">
        <v>517.84</v>
      </c>
      <c r="C284" s="3">
        <v>519.4</v>
      </c>
      <c r="D284" s="3">
        <v>516.1</v>
      </c>
      <c r="E284" s="3">
        <v>516.1</v>
      </c>
      <c r="F284" s="3">
        <v>69</v>
      </c>
      <c r="G284" s="3">
        <v>33341</v>
      </c>
      <c r="H284">
        <v>17225758</v>
      </c>
    </row>
    <row r="285" spans="1:8" x14ac:dyDescent="0.25">
      <c r="A285" s="2">
        <v>43203.336805555555</v>
      </c>
      <c r="B285" s="3">
        <v>516.1</v>
      </c>
      <c r="C285" s="3">
        <v>516.1</v>
      </c>
      <c r="D285" s="3">
        <v>514.5</v>
      </c>
      <c r="E285" s="3">
        <v>514.55999999999995</v>
      </c>
      <c r="F285" s="3">
        <v>101</v>
      </c>
      <c r="G285" s="3">
        <v>26038</v>
      </c>
      <c r="H285">
        <v>13422283</v>
      </c>
    </row>
    <row r="286" spans="1:8" x14ac:dyDescent="0.25">
      <c r="A286" s="2">
        <v>43203.340277777781</v>
      </c>
      <c r="B286" s="3">
        <v>514.72</v>
      </c>
      <c r="C286" s="3">
        <v>516.98</v>
      </c>
      <c r="D286" s="3">
        <v>514.72</v>
      </c>
      <c r="E286" s="3">
        <v>516.55999999999995</v>
      </c>
      <c r="F286" s="3">
        <v>20</v>
      </c>
      <c r="G286" s="3">
        <v>6939</v>
      </c>
      <c r="H286">
        <v>3580097.75</v>
      </c>
    </row>
    <row r="287" spans="1:8" x14ac:dyDescent="0.25">
      <c r="A287" s="2">
        <v>43203.34375</v>
      </c>
      <c r="B287" s="3">
        <v>516.55999999999995</v>
      </c>
      <c r="C287" s="3">
        <v>520</v>
      </c>
      <c r="D287" s="3">
        <v>516.55999999999995</v>
      </c>
      <c r="E287" s="3">
        <v>519.75</v>
      </c>
      <c r="F287" s="3">
        <v>80</v>
      </c>
      <c r="G287" s="3">
        <v>20280</v>
      </c>
      <c r="H287">
        <v>10527780</v>
      </c>
    </row>
    <row r="288" spans="1:8" x14ac:dyDescent="0.25">
      <c r="A288" s="2">
        <v>43203.347222222219</v>
      </c>
      <c r="B288" s="3">
        <v>518.87</v>
      </c>
      <c r="C288" s="3">
        <v>519.41999999999996</v>
      </c>
      <c r="D288" s="3">
        <v>516.98</v>
      </c>
      <c r="E288" s="3">
        <v>518.66</v>
      </c>
      <c r="F288" s="3">
        <v>74</v>
      </c>
      <c r="G288" s="3">
        <v>8354</v>
      </c>
      <c r="H288">
        <v>4326839.5</v>
      </c>
    </row>
    <row r="289" spans="1:8" x14ac:dyDescent="0.25">
      <c r="A289" s="2">
        <v>43203.350694444445</v>
      </c>
      <c r="B289" s="3">
        <v>518.66</v>
      </c>
      <c r="C289" s="3">
        <v>519.66</v>
      </c>
      <c r="D289" s="3">
        <v>517.61</v>
      </c>
      <c r="E289" s="3">
        <v>519.42999999999995</v>
      </c>
      <c r="F289" s="3">
        <v>47</v>
      </c>
      <c r="G289" s="3">
        <v>5263</v>
      </c>
      <c r="H289">
        <v>2729398</v>
      </c>
    </row>
    <row r="290" spans="1:8" x14ac:dyDescent="0.25">
      <c r="A290" s="2">
        <v>43203.354166666664</v>
      </c>
      <c r="B290" s="3">
        <v>519.78</v>
      </c>
      <c r="C290" s="3">
        <v>519.92999999999995</v>
      </c>
      <c r="D290" s="3">
        <v>519.08000000000004</v>
      </c>
      <c r="E290" s="3">
        <v>519.67999999999995</v>
      </c>
      <c r="F290" s="3">
        <v>28</v>
      </c>
      <c r="G290" s="3">
        <v>1971</v>
      </c>
      <c r="H290">
        <v>1023850.6875</v>
      </c>
    </row>
    <row r="291" spans="1:8" x14ac:dyDescent="0.25">
      <c r="A291" s="2">
        <v>43203.357638888891</v>
      </c>
      <c r="B291" s="3">
        <v>519.67999999999995</v>
      </c>
      <c r="C291" s="3">
        <v>523.58000000000004</v>
      </c>
      <c r="D291" s="3">
        <v>519.67999999999995</v>
      </c>
      <c r="E291" s="3">
        <v>520.4</v>
      </c>
      <c r="F291" s="3">
        <v>179</v>
      </c>
      <c r="G291" s="3">
        <v>53994</v>
      </c>
      <c r="H291">
        <v>28154006</v>
      </c>
    </row>
    <row r="292" spans="1:8" x14ac:dyDescent="0.25">
      <c r="A292" s="2">
        <v>43203.361111111109</v>
      </c>
      <c r="B292" s="3">
        <v>520</v>
      </c>
      <c r="C292" s="3">
        <v>526.47</v>
      </c>
      <c r="D292" s="3">
        <v>519.99</v>
      </c>
      <c r="E292" s="3">
        <v>526.44000000000005</v>
      </c>
      <c r="F292" s="3">
        <v>199</v>
      </c>
      <c r="G292" s="3">
        <v>79269</v>
      </c>
      <c r="H292">
        <v>41549908</v>
      </c>
    </row>
    <row r="293" spans="1:8" x14ac:dyDescent="0.25">
      <c r="A293" s="2">
        <v>43203.364583333336</v>
      </c>
      <c r="B293" s="3">
        <v>526.44000000000005</v>
      </c>
      <c r="C293" s="3">
        <v>527</v>
      </c>
      <c r="D293" s="3">
        <v>524.1</v>
      </c>
      <c r="E293" s="3">
        <v>526.73</v>
      </c>
      <c r="F293" s="3">
        <v>138</v>
      </c>
      <c r="G293" s="3">
        <v>49694</v>
      </c>
      <c r="H293">
        <v>26146486</v>
      </c>
    </row>
    <row r="294" spans="1:8" x14ac:dyDescent="0.25">
      <c r="A294" s="2">
        <v>43203.368055555555</v>
      </c>
      <c r="B294" s="3">
        <v>526.73</v>
      </c>
      <c r="C294" s="3">
        <v>529.36</v>
      </c>
      <c r="D294" s="3">
        <v>526.73</v>
      </c>
      <c r="E294" s="3">
        <v>528.71</v>
      </c>
      <c r="F294" s="3">
        <v>279</v>
      </c>
      <c r="G294" s="3">
        <v>42820</v>
      </c>
      <c r="H294">
        <v>22617444</v>
      </c>
    </row>
    <row r="295" spans="1:8" x14ac:dyDescent="0.25">
      <c r="A295" s="2">
        <v>43203.371527777781</v>
      </c>
      <c r="B295" s="3">
        <v>528.70000000000005</v>
      </c>
      <c r="C295" s="3">
        <v>528.72</v>
      </c>
      <c r="D295" s="3">
        <v>527.02</v>
      </c>
      <c r="E295" s="3">
        <v>527.70000000000005</v>
      </c>
      <c r="F295" s="3">
        <v>59</v>
      </c>
      <c r="G295" s="3">
        <v>5008</v>
      </c>
      <c r="H295">
        <v>2645825.25</v>
      </c>
    </row>
    <row r="296" spans="1:8" x14ac:dyDescent="0.25">
      <c r="A296" s="2">
        <v>43203.375</v>
      </c>
      <c r="B296" s="3">
        <v>527.94000000000005</v>
      </c>
      <c r="C296" s="3">
        <v>529.09</v>
      </c>
      <c r="D296" s="3">
        <v>522.98</v>
      </c>
      <c r="E296" s="3">
        <v>525.86</v>
      </c>
      <c r="F296" s="3">
        <v>160</v>
      </c>
      <c r="G296" s="3">
        <v>41630</v>
      </c>
      <c r="H296">
        <v>21877850</v>
      </c>
    </row>
    <row r="297" spans="1:8" x14ac:dyDescent="0.25">
      <c r="A297" s="2">
        <v>43203.378472222219</v>
      </c>
      <c r="B297" s="3">
        <v>525.87</v>
      </c>
      <c r="C297" s="3">
        <v>526.99</v>
      </c>
      <c r="D297" s="3">
        <v>524.70000000000005</v>
      </c>
      <c r="E297" s="3">
        <v>525.92999999999995</v>
      </c>
      <c r="F297" s="3">
        <v>48</v>
      </c>
      <c r="G297" s="3">
        <v>6117</v>
      </c>
      <c r="H297">
        <v>3216058.75</v>
      </c>
    </row>
    <row r="298" spans="1:8" x14ac:dyDescent="0.25">
      <c r="A298" s="2">
        <v>43203.381944444445</v>
      </c>
      <c r="B298" s="3">
        <v>526.5</v>
      </c>
      <c r="C298" s="3">
        <v>526.67999999999995</v>
      </c>
      <c r="D298" s="3">
        <v>524.64</v>
      </c>
      <c r="E298" s="3">
        <v>526.58000000000004</v>
      </c>
      <c r="F298" s="3">
        <v>44</v>
      </c>
      <c r="G298" s="3">
        <v>5666</v>
      </c>
      <c r="H298">
        <v>2976720.75</v>
      </c>
    </row>
    <row r="299" spans="1:8" x14ac:dyDescent="0.25">
      <c r="A299" s="2">
        <v>43203.385416666664</v>
      </c>
      <c r="B299" s="3">
        <v>526.24</v>
      </c>
      <c r="C299" s="3">
        <v>527.05999999999995</v>
      </c>
      <c r="D299" s="3">
        <v>521.37</v>
      </c>
      <c r="E299" s="3">
        <v>524.09</v>
      </c>
      <c r="F299" s="3">
        <v>162</v>
      </c>
      <c r="G299" s="3">
        <v>30069</v>
      </c>
      <c r="H299">
        <v>15735398</v>
      </c>
    </row>
    <row r="300" spans="1:8" x14ac:dyDescent="0.25">
      <c r="A300" s="2">
        <v>43203.388888888891</v>
      </c>
      <c r="B300" s="3">
        <v>524.09</v>
      </c>
      <c r="C300" s="3">
        <v>526.46</v>
      </c>
      <c r="D300" s="3">
        <v>523.54</v>
      </c>
      <c r="E300" s="3">
        <v>523.54999999999995</v>
      </c>
      <c r="F300" s="3">
        <v>175</v>
      </c>
      <c r="G300" s="3">
        <v>15517</v>
      </c>
      <c r="H300">
        <v>8139342</v>
      </c>
    </row>
    <row r="301" spans="1:8" x14ac:dyDescent="0.25">
      <c r="A301" s="2">
        <v>43203.392361111109</v>
      </c>
      <c r="B301" s="3">
        <v>523.67999999999995</v>
      </c>
      <c r="C301" s="3">
        <v>524.03</v>
      </c>
      <c r="D301" s="3">
        <v>522.53</v>
      </c>
      <c r="E301" s="3">
        <v>522.71</v>
      </c>
      <c r="F301" s="3">
        <v>40</v>
      </c>
      <c r="G301" s="3">
        <v>6446</v>
      </c>
      <c r="H301">
        <v>3369197</v>
      </c>
    </row>
    <row r="302" spans="1:8" x14ac:dyDescent="0.25">
      <c r="A302" s="2">
        <v>43203.395833333336</v>
      </c>
      <c r="B302" s="3">
        <v>522.71</v>
      </c>
      <c r="C302" s="3">
        <v>524.15</v>
      </c>
      <c r="D302" s="3">
        <v>520.9</v>
      </c>
      <c r="E302" s="3">
        <v>523.64</v>
      </c>
      <c r="F302" s="3">
        <v>111</v>
      </c>
      <c r="G302" s="3">
        <v>28558</v>
      </c>
      <c r="H302">
        <v>14906103</v>
      </c>
    </row>
    <row r="303" spans="1:8" x14ac:dyDescent="0.25">
      <c r="A303" s="2">
        <v>43203.399305555555</v>
      </c>
      <c r="B303" s="3">
        <v>523.36</v>
      </c>
      <c r="C303" s="3">
        <v>524.71</v>
      </c>
      <c r="D303" s="3">
        <v>521.98</v>
      </c>
      <c r="E303" s="3">
        <v>521.98</v>
      </c>
      <c r="F303" s="3">
        <v>63</v>
      </c>
      <c r="G303" s="3">
        <v>18047</v>
      </c>
      <c r="H303">
        <v>9442137</v>
      </c>
    </row>
    <row r="304" spans="1:8" x14ac:dyDescent="0.25">
      <c r="A304" s="2">
        <v>43203.402777777781</v>
      </c>
      <c r="B304" s="3">
        <v>522.86</v>
      </c>
      <c r="C304" s="3">
        <v>523.13</v>
      </c>
      <c r="D304" s="3">
        <v>520.54999999999995</v>
      </c>
      <c r="E304" s="3">
        <v>520.67999999999995</v>
      </c>
      <c r="F304" s="3">
        <v>61</v>
      </c>
      <c r="G304" s="3">
        <v>22102</v>
      </c>
      <c r="H304">
        <v>11523704</v>
      </c>
    </row>
    <row r="305" spans="1:8" x14ac:dyDescent="0.25">
      <c r="A305" s="2">
        <v>43203.40625</v>
      </c>
      <c r="B305" s="3">
        <v>520.67999999999995</v>
      </c>
      <c r="C305" s="3">
        <v>520.91999999999996</v>
      </c>
      <c r="D305" s="3">
        <v>514.5</v>
      </c>
      <c r="E305" s="3">
        <v>515.21</v>
      </c>
      <c r="F305" s="3">
        <v>207</v>
      </c>
      <c r="G305" s="3">
        <v>91656</v>
      </c>
      <c r="H305">
        <v>47352164</v>
      </c>
    </row>
    <row r="306" spans="1:8" x14ac:dyDescent="0.25">
      <c r="A306" s="2">
        <v>43203.409722222219</v>
      </c>
      <c r="B306" s="3">
        <v>515.99</v>
      </c>
      <c r="C306" s="3">
        <v>518.51</v>
      </c>
      <c r="D306" s="3">
        <v>514.5</v>
      </c>
      <c r="E306" s="3">
        <v>517.42999999999995</v>
      </c>
      <c r="F306" s="3">
        <v>102</v>
      </c>
      <c r="G306" s="3">
        <v>27543</v>
      </c>
      <c r="H306">
        <v>14237852</v>
      </c>
    </row>
    <row r="307" spans="1:8" x14ac:dyDescent="0.25">
      <c r="A307" s="2">
        <v>43203.413194444445</v>
      </c>
      <c r="B307" s="3">
        <v>517.66</v>
      </c>
      <c r="C307" s="3">
        <v>519.86</v>
      </c>
      <c r="D307" s="3">
        <v>517.11</v>
      </c>
      <c r="E307" s="3">
        <v>518.88</v>
      </c>
      <c r="F307" s="3">
        <v>59</v>
      </c>
      <c r="G307" s="3">
        <v>23751</v>
      </c>
      <c r="H307">
        <v>12329944</v>
      </c>
    </row>
    <row r="308" spans="1:8" x14ac:dyDescent="0.25">
      <c r="A308" s="2">
        <v>43203.416666666664</v>
      </c>
      <c r="B308" s="3">
        <v>518.88</v>
      </c>
      <c r="C308" s="3">
        <v>519.5</v>
      </c>
      <c r="D308" s="3">
        <v>517.48</v>
      </c>
      <c r="E308" s="3">
        <v>518.17999999999995</v>
      </c>
      <c r="F308" s="3">
        <v>78</v>
      </c>
      <c r="G308" s="3">
        <v>19035</v>
      </c>
      <c r="H308">
        <v>9875967</v>
      </c>
    </row>
    <row r="309" spans="1:8" x14ac:dyDescent="0.25">
      <c r="A309" s="2">
        <v>43203.420138888891</v>
      </c>
      <c r="B309" s="3">
        <v>518.17999999999995</v>
      </c>
      <c r="C309" s="3">
        <v>518.17999999999995</v>
      </c>
      <c r="D309" s="3">
        <v>515.29999999999995</v>
      </c>
      <c r="E309" s="3">
        <v>515.29999999999995</v>
      </c>
      <c r="F309" s="3">
        <v>89</v>
      </c>
      <c r="G309" s="3">
        <v>15975</v>
      </c>
      <c r="H309">
        <v>8254715.5</v>
      </c>
    </row>
    <row r="310" spans="1:8" x14ac:dyDescent="0.25">
      <c r="A310" s="2">
        <v>43203.423611111109</v>
      </c>
      <c r="B310" s="3">
        <v>515.01</v>
      </c>
      <c r="C310" s="3">
        <v>518.44000000000005</v>
      </c>
      <c r="D310" s="3">
        <v>513</v>
      </c>
      <c r="E310" s="3">
        <v>515.35</v>
      </c>
      <c r="F310" s="3">
        <v>214</v>
      </c>
      <c r="G310" s="3">
        <v>106770</v>
      </c>
      <c r="H310">
        <v>54878876</v>
      </c>
    </row>
    <row r="311" spans="1:8" x14ac:dyDescent="0.25">
      <c r="A311" s="2">
        <v>43203.427083333336</v>
      </c>
      <c r="B311" s="3">
        <v>515.35</v>
      </c>
      <c r="C311" s="3">
        <v>517.24</v>
      </c>
      <c r="D311" s="3">
        <v>515.34</v>
      </c>
      <c r="E311" s="3">
        <v>517.13</v>
      </c>
      <c r="F311" s="3">
        <v>49</v>
      </c>
      <c r="G311" s="3">
        <v>4374</v>
      </c>
      <c r="H311">
        <v>2259542.5</v>
      </c>
    </row>
    <row r="312" spans="1:8" x14ac:dyDescent="0.25">
      <c r="A312" s="2">
        <v>43203.430555555555</v>
      </c>
      <c r="B312" s="3">
        <v>516.79</v>
      </c>
      <c r="C312" s="3">
        <v>517.1</v>
      </c>
      <c r="D312" s="3">
        <v>513.07000000000005</v>
      </c>
      <c r="E312" s="3">
        <v>513.07000000000005</v>
      </c>
      <c r="F312" s="3">
        <v>144</v>
      </c>
      <c r="G312" s="3">
        <v>24755</v>
      </c>
      <c r="H312">
        <v>12741138</v>
      </c>
    </row>
    <row r="313" spans="1:8" x14ac:dyDescent="0.25">
      <c r="A313" s="2">
        <v>43203.434027777781</v>
      </c>
      <c r="B313" s="3">
        <v>513</v>
      </c>
      <c r="C313" s="3">
        <v>514.73</v>
      </c>
      <c r="D313" s="3">
        <v>512</v>
      </c>
      <c r="E313" s="3">
        <v>512.29999999999995</v>
      </c>
      <c r="F313" s="3">
        <v>69</v>
      </c>
      <c r="G313" s="3">
        <v>13717</v>
      </c>
      <c r="H313">
        <v>7036699</v>
      </c>
    </row>
    <row r="314" spans="1:8" x14ac:dyDescent="0.25">
      <c r="A314" s="2">
        <v>43203.4375</v>
      </c>
      <c r="B314" s="3">
        <v>512.29999999999995</v>
      </c>
      <c r="C314" s="3">
        <v>513.96</v>
      </c>
      <c r="D314" s="3">
        <v>508.36</v>
      </c>
      <c r="E314" s="3">
        <v>513.88</v>
      </c>
      <c r="F314" s="3">
        <v>166</v>
      </c>
      <c r="G314" s="3">
        <v>66649</v>
      </c>
      <c r="H314">
        <v>34122912</v>
      </c>
    </row>
    <row r="315" spans="1:8" x14ac:dyDescent="0.25">
      <c r="A315" s="2">
        <v>43203.440972222219</v>
      </c>
      <c r="B315" s="3">
        <v>513.08000000000004</v>
      </c>
      <c r="C315" s="3">
        <v>515.02</v>
      </c>
      <c r="D315" s="3">
        <v>511</v>
      </c>
      <c r="E315" s="3">
        <v>514.99</v>
      </c>
      <c r="F315" s="3">
        <v>140</v>
      </c>
      <c r="G315" s="3">
        <v>73029</v>
      </c>
      <c r="H315">
        <v>37438116</v>
      </c>
    </row>
    <row r="316" spans="1:8" x14ac:dyDescent="0.25">
      <c r="A316" s="2">
        <v>43203.444444444445</v>
      </c>
      <c r="B316" s="3">
        <v>514.91999999999996</v>
      </c>
      <c r="C316" s="3">
        <v>516.82000000000005</v>
      </c>
      <c r="D316" s="3">
        <v>514.28</v>
      </c>
      <c r="E316" s="3">
        <v>516.82000000000005</v>
      </c>
      <c r="F316" s="3">
        <v>47</v>
      </c>
      <c r="G316" s="3">
        <v>19629</v>
      </c>
      <c r="H316">
        <v>10134434</v>
      </c>
    </row>
    <row r="317" spans="1:8" x14ac:dyDescent="0.25">
      <c r="A317" s="2">
        <v>43203.447916666664</v>
      </c>
      <c r="B317" s="3">
        <v>516.85</v>
      </c>
      <c r="C317" s="3">
        <v>516.85</v>
      </c>
      <c r="D317" s="3">
        <v>514.32000000000005</v>
      </c>
      <c r="E317" s="3">
        <v>514.91999999999996</v>
      </c>
      <c r="F317" s="3">
        <v>41</v>
      </c>
      <c r="G317" s="3">
        <v>4221</v>
      </c>
      <c r="H317">
        <v>2175995.5</v>
      </c>
    </row>
    <row r="318" spans="1:8" x14ac:dyDescent="0.25">
      <c r="A318" s="2">
        <v>43203.451388888891</v>
      </c>
      <c r="B318" s="3">
        <v>515.45000000000005</v>
      </c>
      <c r="C318" s="3">
        <v>516.11</v>
      </c>
      <c r="D318" s="3">
        <v>514.28</v>
      </c>
      <c r="E318" s="3">
        <v>515.45000000000005</v>
      </c>
      <c r="F318" s="3">
        <v>81</v>
      </c>
      <c r="G318" s="3">
        <v>36615</v>
      </c>
      <c r="H318">
        <v>18878504</v>
      </c>
    </row>
    <row r="319" spans="1:8" x14ac:dyDescent="0.25">
      <c r="A319" s="2">
        <v>43203.454861111109</v>
      </c>
      <c r="B319" s="3">
        <v>515.66999999999996</v>
      </c>
      <c r="C319" s="3">
        <v>516.03</v>
      </c>
      <c r="D319" s="3">
        <v>513.59</v>
      </c>
      <c r="E319" s="3">
        <v>515.04</v>
      </c>
      <c r="F319" s="3">
        <v>47</v>
      </c>
      <c r="G319" s="3">
        <v>5024</v>
      </c>
      <c r="H319">
        <v>2586092.5</v>
      </c>
    </row>
    <row r="320" spans="1:8" x14ac:dyDescent="0.25">
      <c r="A320" s="2">
        <v>43203.458333333336</v>
      </c>
      <c r="B320" s="3">
        <v>514.02</v>
      </c>
      <c r="C320" s="3">
        <v>514.70000000000005</v>
      </c>
      <c r="D320" s="3">
        <v>513</v>
      </c>
      <c r="E320" s="3">
        <v>514.39</v>
      </c>
      <c r="F320" s="3">
        <v>44</v>
      </c>
      <c r="G320" s="3">
        <v>16083</v>
      </c>
      <c r="H320">
        <v>8253950.5</v>
      </c>
    </row>
    <row r="321" spans="1:8" x14ac:dyDescent="0.25">
      <c r="A321" s="2">
        <v>43203.461805555555</v>
      </c>
      <c r="B321" s="3">
        <v>513.9</v>
      </c>
      <c r="C321" s="3">
        <v>513.99</v>
      </c>
      <c r="D321" s="3">
        <v>513.9</v>
      </c>
      <c r="E321" s="3">
        <v>513.99</v>
      </c>
      <c r="F321" s="3">
        <v>3</v>
      </c>
      <c r="G321" s="3">
        <v>190</v>
      </c>
      <c r="H321">
        <v>97648.468800000002</v>
      </c>
    </row>
    <row r="322" spans="1:8" x14ac:dyDescent="0.25">
      <c r="A322" s="2">
        <v>43203.465277777781</v>
      </c>
      <c r="B322" s="3">
        <v>514.52</v>
      </c>
      <c r="C322" s="3">
        <v>515.04</v>
      </c>
      <c r="D322" s="3">
        <v>511.7</v>
      </c>
      <c r="E322" s="3">
        <v>511.7</v>
      </c>
      <c r="F322" s="3">
        <v>37</v>
      </c>
      <c r="G322" s="3">
        <v>2580</v>
      </c>
      <c r="H322">
        <v>1323210.625</v>
      </c>
    </row>
    <row r="323" spans="1:8" x14ac:dyDescent="0.25">
      <c r="A323" s="2">
        <v>43203.46875</v>
      </c>
      <c r="B323" s="3">
        <v>511.53</v>
      </c>
      <c r="C323" s="3">
        <v>511.96</v>
      </c>
      <c r="D323" s="3">
        <v>510.4</v>
      </c>
      <c r="E323" s="3">
        <v>511.78</v>
      </c>
      <c r="F323" s="3">
        <v>62</v>
      </c>
      <c r="G323" s="3">
        <v>13538</v>
      </c>
      <c r="H323">
        <v>6919020.5</v>
      </c>
    </row>
    <row r="324" spans="1:8" x14ac:dyDescent="0.25">
      <c r="A324" s="2">
        <v>43203.472222222219</v>
      </c>
      <c r="B324" s="3">
        <v>511.94</v>
      </c>
      <c r="C324" s="3">
        <v>513</v>
      </c>
      <c r="D324" s="3">
        <v>511.23</v>
      </c>
      <c r="E324" s="3">
        <v>512.85</v>
      </c>
      <c r="F324" s="3">
        <v>68</v>
      </c>
      <c r="G324" s="3">
        <v>21478</v>
      </c>
      <c r="H324">
        <v>10994918</v>
      </c>
    </row>
    <row r="325" spans="1:8" x14ac:dyDescent="0.25">
      <c r="A325" s="2">
        <v>43203.475694444445</v>
      </c>
      <c r="B325" s="3">
        <v>512.85</v>
      </c>
      <c r="C325" s="3">
        <v>513</v>
      </c>
      <c r="D325" s="3">
        <v>512.26</v>
      </c>
      <c r="E325" s="3">
        <v>513</v>
      </c>
      <c r="F325" s="3">
        <v>27</v>
      </c>
      <c r="G325" s="3">
        <v>3140</v>
      </c>
      <c r="H325">
        <v>1610155.75</v>
      </c>
    </row>
    <row r="326" spans="1:8" x14ac:dyDescent="0.25">
      <c r="A326" s="2">
        <v>43203.479166666664</v>
      </c>
      <c r="B326" s="3">
        <v>512.99</v>
      </c>
      <c r="C326" s="3">
        <v>515</v>
      </c>
      <c r="D326" s="3">
        <v>511.98</v>
      </c>
      <c r="E326" s="3">
        <v>515</v>
      </c>
      <c r="F326" s="3">
        <v>79</v>
      </c>
      <c r="G326" s="3">
        <v>4288</v>
      </c>
      <c r="H326">
        <v>2199602.5</v>
      </c>
    </row>
    <row r="327" spans="1:8" x14ac:dyDescent="0.25">
      <c r="A327" s="2">
        <v>43203.482638888891</v>
      </c>
      <c r="B327" s="3">
        <v>513.95000000000005</v>
      </c>
      <c r="C327" s="3">
        <v>515.36</v>
      </c>
      <c r="D327" s="3">
        <v>512.74</v>
      </c>
      <c r="E327" s="3">
        <v>514.41999999999996</v>
      </c>
      <c r="F327" s="3">
        <v>52</v>
      </c>
      <c r="G327" s="3">
        <v>9543</v>
      </c>
      <c r="H327">
        <v>4904700.5</v>
      </c>
    </row>
    <row r="328" spans="1:8" x14ac:dyDescent="0.25">
      <c r="A328" s="2">
        <v>43203.486111111109</v>
      </c>
      <c r="B328" s="3">
        <v>514.25</v>
      </c>
      <c r="C328" s="3">
        <v>514.77</v>
      </c>
      <c r="D328" s="3">
        <v>511.56</v>
      </c>
      <c r="E328" s="3">
        <v>512.32000000000005</v>
      </c>
      <c r="F328" s="3">
        <v>38</v>
      </c>
      <c r="G328" s="3">
        <v>4834</v>
      </c>
      <c r="H328">
        <v>2479869.5</v>
      </c>
    </row>
    <row r="329" spans="1:8" x14ac:dyDescent="0.25">
      <c r="A329" s="2">
        <v>43203.489583333336</v>
      </c>
      <c r="B329" s="3">
        <v>511.47</v>
      </c>
      <c r="C329" s="3">
        <v>514.12</v>
      </c>
      <c r="D329" s="3">
        <v>511.47</v>
      </c>
      <c r="E329" s="3">
        <v>514.12</v>
      </c>
      <c r="F329" s="3">
        <v>36</v>
      </c>
      <c r="G329" s="3">
        <v>36077</v>
      </c>
      <c r="H329">
        <v>18523026</v>
      </c>
    </row>
    <row r="330" spans="1:8" x14ac:dyDescent="0.25">
      <c r="A330" s="2">
        <v>43203.493055555555</v>
      </c>
      <c r="B330" s="3">
        <v>514.12</v>
      </c>
      <c r="C330" s="3">
        <v>515.17999999999995</v>
      </c>
      <c r="D330" s="3">
        <v>513.71</v>
      </c>
      <c r="E330" s="3">
        <v>513.99</v>
      </c>
      <c r="F330" s="3">
        <v>72</v>
      </c>
      <c r="G330" s="3">
        <v>9774</v>
      </c>
      <c r="H330">
        <v>5032953.5</v>
      </c>
    </row>
    <row r="331" spans="1:8" x14ac:dyDescent="0.25">
      <c r="A331" s="2">
        <v>43203.496527777781</v>
      </c>
      <c r="B331" s="3">
        <v>514.5</v>
      </c>
      <c r="C331" s="3">
        <v>518.34</v>
      </c>
      <c r="D331" s="3">
        <v>514.11</v>
      </c>
      <c r="E331" s="3">
        <v>517.99</v>
      </c>
      <c r="F331" s="3">
        <v>138</v>
      </c>
      <c r="G331" s="3">
        <v>11276</v>
      </c>
      <c r="H331">
        <v>5824107.5</v>
      </c>
    </row>
    <row r="332" spans="1:8" x14ac:dyDescent="0.25">
      <c r="A332" s="2">
        <v>43203.5</v>
      </c>
      <c r="B332" s="3">
        <v>516.23</v>
      </c>
      <c r="C332" s="3">
        <v>517.79999999999995</v>
      </c>
      <c r="D332" s="3">
        <v>514.04</v>
      </c>
      <c r="E332" s="3">
        <v>514.71</v>
      </c>
      <c r="F332" s="3">
        <v>56</v>
      </c>
      <c r="G332" s="3">
        <v>27640</v>
      </c>
      <c r="H332">
        <v>14239176</v>
      </c>
    </row>
    <row r="333" spans="1:8" x14ac:dyDescent="0.25">
      <c r="A333" s="2">
        <v>43203.503472222219</v>
      </c>
      <c r="B333" s="3">
        <v>515.85</v>
      </c>
      <c r="C333" s="3">
        <v>516.57000000000005</v>
      </c>
      <c r="D333" s="3">
        <v>514.54999999999995</v>
      </c>
      <c r="E333" s="3">
        <v>514.79999999999995</v>
      </c>
      <c r="F333" s="3">
        <v>52</v>
      </c>
      <c r="G333" s="3">
        <v>5662</v>
      </c>
      <c r="H333">
        <v>2919469.75</v>
      </c>
    </row>
    <row r="334" spans="1:8" x14ac:dyDescent="0.25">
      <c r="A334" s="2">
        <v>43203.506944444445</v>
      </c>
      <c r="B334" s="3">
        <v>514.79999999999995</v>
      </c>
      <c r="C334" s="3">
        <v>517</v>
      </c>
      <c r="D334" s="3">
        <v>513.95000000000005</v>
      </c>
      <c r="E334" s="3">
        <v>515.79</v>
      </c>
      <c r="F334" s="3">
        <v>64</v>
      </c>
      <c r="G334" s="3">
        <v>22653</v>
      </c>
      <c r="H334">
        <v>11699570</v>
      </c>
    </row>
    <row r="335" spans="1:8" x14ac:dyDescent="0.25">
      <c r="A335" s="2">
        <v>43203.510416666664</v>
      </c>
      <c r="B335" s="3">
        <v>515.76</v>
      </c>
      <c r="C335" s="3">
        <v>519</v>
      </c>
      <c r="D335" s="3">
        <v>515.26</v>
      </c>
      <c r="E335" s="3">
        <v>519</v>
      </c>
      <c r="F335" s="3">
        <v>69</v>
      </c>
      <c r="G335" s="3">
        <v>5091</v>
      </c>
      <c r="H335">
        <v>2634276.5</v>
      </c>
    </row>
    <row r="336" spans="1:8" x14ac:dyDescent="0.25">
      <c r="A336" s="2">
        <v>43203.513888888891</v>
      </c>
      <c r="B336" s="3">
        <v>518.76</v>
      </c>
      <c r="C336" s="3">
        <v>518.99</v>
      </c>
      <c r="D336" s="3">
        <v>516.55999999999995</v>
      </c>
      <c r="E336" s="3">
        <v>516.96</v>
      </c>
      <c r="F336" s="3">
        <v>50</v>
      </c>
      <c r="G336" s="3">
        <v>4241</v>
      </c>
      <c r="H336">
        <v>2197718.25</v>
      </c>
    </row>
    <row r="337" spans="1:8" x14ac:dyDescent="0.25">
      <c r="A337" s="2">
        <v>43203.517361111109</v>
      </c>
      <c r="B337" s="3">
        <v>516.25</v>
      </c>
      <c r="C337" s="3">
        <v>517.35</v>
      </c>
      <c r="D337" s="3">
        <v>514.98</v>
      </c>
      <c r="E337" s="3">
        <v>515.91999999999996</v>
      </c>
      <c r="F337" s="3">
        <v>35</v>
      </c>
      <c r="G337" s="3">
        <v>6754</v>
      </c>
      <c r="H337">
        <v>3484122.5</v>
      </c>
    </row>
    <row r="338" spans="1:8" x14ac:dyDescent="0.25">
      <c r="A338" s="2">
        <v>43203.520833333336</v>
      </c>
      <c r="B338" s="3">
        <v>515.99</v>
      </c>
      <c r="C338" s="3">
        <v>517.79999999999995</v>
      </c>
      <c r="D338" s="3">
        <v>515.99</v>
      </c>
      <c r="E338" s="3">
        <v>517</v>
      </c>
      <c r="F338" s="3">
        <v>15</v>
      </c>
      <c r="G338" s="3">
        <v>1712</v>
      </c>
      <c r="H338">
        <v>884216.5</v>
      </c>
    </row>
    <row r="339" spans="1:8" x14ac:dyDescent="0.25">
      <c r="A339" s="2">
        <v>43203.524305555555</v>
      </c>
      <c r="B339" s="3">
        <v>517.25</v>
      </c>
      <c r="C339" s="3">
        <v>517.91999999999996</v>
      </c>
      <c r="D339" s="3">
        <v>516.01</v>
      </c>
      <c r="E339" s="3">
        <v>516.01</v>
      </c>
      <c r="F339" s="3">
        <v>41</v>
      </c>
      <c r="G339" s="3">
        <v>12717</v>
      </c>
      <c r="H339">
        <v>6582612</v>
      </c>
    </row>
    <row r="340" spans="1:8" x14ac:dyDescent="0.25">
      <c r="A340" s="2">
        <v>43203.527777777781</v>
      </c>
      <c r="B340" s="3">
        <v>516.96</v>
      </c>
      <c r="C340" s="3">
        <v>517.99</v>
      </c>
      <c r="D340" s="3">
        <v>516.96</v>
      </c>
      <c r="E340" s="3">
        <v>517.5</v>
      </c>
      <c r="F340" s="3">
        <v>26</v>
      </c>
      <c r="G340" s="3">
        <v>5148</v>
      </c>
      <c r="H340">
        <v>2665173.75</v>
      </c>
    </row>
    <row r="341" spans="1:8" x14ac:dyDescent="0.25">
      <c r="A341" s="2">
        <v>43203.53125</v>
      </c>
      <c r="B341" s="3">
        <v>516.55999999999995</v>
      </c>
      <c r="C341" s="3">
        <v>519.49</v>
      </c>
      <c r="D341" s="3">
        <v>516.12</v>
      </c>
      <c r="E341" s="3">
        <v>517.94000000000005</v>
      </c>
      <c r="F341" s="3">
        <v>103</v>
      </c>
      <c r="G341" s="3">
        <v>36267</v>
      </c>
      <c r="H341">
        <v>18798502</v>
      </c>
    </row>
    <row r="342" spans="1:8" x14ac:dyDescent="0.25">
      <c r="A342" s="2">
        <v>43203.534722222219</v>
      </c>
      <c r="B342" s="3">
        <v>518.41</v>
      </c>
      <c r="C342" s="3">
        <v>519.83000000000004</v>
      </c>
      <c r="D342" s="3">
        <v>518.02</v>
      </c>
      <c r="E342" s="3">
        <v>519.66999999999996</v>
      </c>
      <c r="F342" s="3">
        <v>33</v>
      </c>
      <c r="G342" s="3">
        <v>4399</v>
      </c>
      <c r="H342">
        <v>2283670</v>
      </c>
    </row>
    <row r="343" spans="1:8" x14ac:dyDescent="0.25">
      <c r="A343" s="2">
        <v>43203.538194444445</v>
      </c>
      <c r="B343" s="3">
        <v>519.30999999999995</v>
      </c>
      <c r="C343" s="3">
        <v>520.29999999999995</v>
      </c>
      <c r="D343" s="3">
        <v>518.78</v>
      </c>
      <c r="E343" s="3">
        <v>519.99</v>
      </c>
      <c r="F343" s="3">
        <v>45</v>
      </c>
      <c r="G343" s="3">
        <v>8055</v>
      </c>
      <c r="H343">
        <v>4188464.75</v>
      </c>
    </row>
    <row r="344" spans="1:8" x14ac:dyDescent="0.25">
      <c r="A344" s="2">
        <v>43203.541666666664</v>
      </c>
      <c r="B344" s="3">
        <v>519</v>
      </c>
      <c r="C344" s="3">
        <v>520.28</v>
      </c>
      <c r="D344" s="3">
        <v>519</v>
      </c>
      <c r="E344" s="3">
        <v>519.26</v>
      </c>
      <c r="F344" s="3">
        <v>35</v>
      </c>
      <c r="G344" s="3">
        <v>4801</v>
      </c>
      <c r="H344">
        <v>2494649.75</v>
      </c>
    </row>
    <row r="345" spans="1:8" x14ac:dyDescent="0.25">
      <c r="A345" s="2">
        <v>43203.545138888891</v>
      </c>
      <c r="B345" s="3">
        <v>518</v>
      </c>
      <c r="C345" s="3">
        <v>518</v>
      </c>
      <c r="D345" s="3">
        <v>515.33000000000004</v>
      </c>
      <c r="E345" s="3">
        <v>516.70000000000005</v>
      </c>
      <c r="F345" s="3">
        <v>28</v>
      </c>
      <c r="G345" s="3">
        <v>9558</v>
      </c>
      <c r="H345">
        <v>4929700</v>
      </c>
    </row>
    <row r="346" spans="1:8" x14ac:dyDescent="0.25">
      <c r="A346" s="2">
        <v>43203.548611111109</v>
      </c>
      <c r="B346" s="3">
        <v>515.52</v>
      </c>
      <c r="C346" s="3">
        <v>515.89</v>
      </c>
      <c r="D346" s="3">
        <v>514.36</v>
      </c>
      <c r="E346" s="3">
        <v>515.36</v>
      </c>
      <c r="F346" s="3">
        <v>43</v>
      </c>
      <c r="G346" s="3">
        <v>17405</v>
      </c>
      <c r="H346">
        <v>8964681</v>
      </c>
    </row>
    <row r="347" spans="1:8" x14ac:dyDescent="0.25">
      <c r="A347" s="2">
        <v>43203.552083333336</v>
      </c>
      <c r="B347" s="3">
        <v>515.35</v>
      </c>
      <c r="C347" s="3">
        <v>515.36</v>
      </c>
      <c r="D347" s="3">
        <v>513.16</v>
      </c>
      <c r="E347" s="3">
        <v>514.04</v>
      </c>
      <c r="F347" s="3">
        <v>57</v>
      </c>
      <c r="G347" s="3">
        <v>1578</v>
      </c>
      <c r="H347">
        <v>812478.3125</v>
      </c>
    </row>
    <row r="348" spans="1:8" x14ac:dyDescent="0.25">
      <c r="A348" s="2">
        <v>43203.555555555555</v>
      </c>
      <c r="B348" s="3">
        <v>513.64</v>
      </c>
      <c r="C348" s="3">
        <v>514.37</v>
      </c>
      <c r="D348" s="3">
        <v>509.72</v>
      </c>
      <c r="E348" s="3">
        <v>514.21</v>
      </c>
      <c r="F348" s="3">
        <v>153</v>
      </c>
      <c r="G348" s="3">
        <v>26346</v>
      </c>
      <c r="H348">
        <v>13482444</v>
      </c>
    </row>
    <row r="349" spans="1:8" x14ac:dyDescent="0.25">
      <c r="A349" s="2">
        <v>43203.559027777781</v>
      </c>
      <c r="B349" s="3">
        <v>514</v>
      </c>
      <c r="C349" s="3">
        <v>515.99</v>
      </c>
      <c r="D349" s="3">
        <v>513.80999999999995</v>
      </c>
      <c r="E349" s="3">
        <v>513.84</v>
      </c>
      <c r="F349" s="3">
        <v>29</v>
      </c>
      <c r="G349" s="3">
        <v>9037</v>
      </c>
      <c r="H349">
        <v>4651557.5</v>
      </c>
    </row>
    <row r="350" spans="1:8" x14ac:dyDescent="0.25">
      <c r="A350" s="2">
        <v>43203.5625</v>
      </c>
      <c r="B350" s="3">
        <v>514.41</v>
      </c>
      <c r="C350" s="3">
        <v>518.65</v>
      </c>
      <c r="D350" s="3">
        <v>513.95000000000005</v>
      </c>
      <c r="E350" s="3">
        <v>515.51</v>
      </c>
      <c r="F350" s="3">
        <v>112</v>
      </c>
      <c r="G350" s="3">
        <v>40076</v>
      </c>
      <c r="H350">
        <v>20717526</v>
      </c>
    </row>
    <row r="351" spans="1:8" x14ac:dyDescent="0.25">
      <c r="A351" s="2">
        <v>43203.565972222219</v>
      </c>
      <c r="B351" s="3">
        <v>515.30999999999995</v>
      </c>
      <c r="C351" s="3">
        <v>515.30999999999995</v>
      </c>
      <c r="D351" s="3">
        <v>513.66999999999996</v>
      </c>
      <c r="E351" s="3">
        <v>513.66999999999996</v>
      </c>
      <c r="F351" s="3">
        <v>21</v>
      </c>
      <c r="G351" s="3">
        <v>5303</v>
      </c>
      <c r="H351">
        <v>2726643.5</v>
      </c>
    </row>
    <row r="352" spans="1:8" x14ac:dyDescent="0.25">
      <c r="A352" s="2">
        <v>43203.569444444445</v>
      </c>
      <c r="B352" s="3">
        <v>514.41</v>
      </c>
      <c r="C352" s="3">
        <v>515.27</v>
      </c>
      <c r="D352" s="3">
        <v>513.70000000000005</v>
      </c>
      <c r="E352" s="3">
        <v>514.98</v>
      </c>
      <c r="F352" s="3">
        <v>50</v>
      </c>
      <c r="G352" s="3">
        <v>8140</v>
      </c>
      <c r="H352">
        <v>4186661.5</v>
      </c>
    </row>
    <row r="353" spans="1:8" x14ac:dyDescent="0.25">
      <c r="A353" s="2">
        <v>43203.572916666664</v>
      </c>
      <c r="B353" s="3">
        <v>514.98</v>
      </c>
      <c r="C353" s="3">
        <v>515.51</v>
      </c>
      <c r="D353" s="3">
        <v>514.41</v>
      </c>
      <c r="E353" s="3">
        <v>514.41</v>
      </c>
      <c r="F353" s="3">
        <v>12</v>
      </c>
      <c r="G353" s="3">
        <v>947</v>
      </c>
      <c r="H353">
        <v>487664.03129999997</v>
      </c>
    </row>
    <row r="354" spans="1:8" x14ac:dyDescent="0.25">
      <c r="A354" s="2">
        <v>43203.576388888891</v>
      </c>
      <c r="B354" s="3">
        <v>514.41</v>
      </c>
      <c r="C354" s="3">
        <v>515.57000000000005</v>
      </c>
      <c r="D354" s="3">
        <v>514.41</v>
      </c>
      <c r="E354" s="3">
        <v>515.33000000000004</v>
      </c>
      <c r="F354" s="3">
        <v>39</v>
      </c>
      <c r="G354" s="3">
        <v>6267</v>
      </c>
      <c r="H354">
        <v>3229148</v>
      </c>
    </row>
    <row r="355" spans="1:8" x14ac:dyDescent="0.25">
      <c r="A355" s="2">
        <v>43203.579861111109</v>
      </c>
      <c r="B355" s="3">
        <v>515.33000000000004</v>
      </c>
      <c r="C355" s="3">
        <v>515.99</v>
      </c>
      <c r="D355" s="3">
        <v>513.66999999999996</v>
      </c>
      <c r="E355" s="3">
        <v>514.41999999999996</v>
      </c>
      <c r="F355" s="3">
        <v>23</v>
      </c>
      <c r="G355" s="3">
        <v>4723</v>
      </c>
      <c r="H355">
        <v>2431060</v>
      </c>
    </row>
    <row r="356" spans="1:8" x14ac:dyDescent="0.25">
      <c r="A356" s="2">
        <v>43203.583333333336</v>
      </c>
      <c r="B356" s="3">
        <v>513.82000000000005</v>
      </c>
      <c r="C356" s="3">
        <v>515.16999999999996</v>
      </c>
      <c r="D356" s="3">
        <v>513.82000000000005</v>
      </c>
      <c r="E356" s="3">
        <v>515</v>
      </c>
      <c r="F356" s="3">
        <v>28</v>
      </c>
      <c r="G356" s="3">
        <v>8854</v>
      </c>
      <c r="H356">
        <v>4559295.5</v>
      </c>
    </row>
    <row r="357" spans="1:8" x14ac:dyDescent="0.25">
      <c r="A357" s="2">
        <v>43203.586805555555</v>
      </c>
      <c r="B357" s="3">
        <v>515.16999999999996</v>
      </c>
      <c r="C357" s="3">
        <v>515.4</v>
      </c>
      <c r="D357" s="3">
        <v>514.82000000000005</v>
      </c>
      <c r="E357" s="3">
        <v>514.82000000000005</v>
      </c>
      <c r="F357" s="3">
        <v>16</v>
      </c>
      <c r="G357" s="3">
        <v>8900</v>
      </c>
      <c r="H357">
        <v>4584182</v>
      </c>
    </row>
    <row r="358" spans="1:8" x14ac:dyDescent="0.25">
      <c r="A358" s="2">
        <v>43203.590277777781</v>
      </c>
      <c r="B358" s="3">
        <v>513.72</v>
      </c>
      <c r="C358" s="3">
        <v>514.73</v>
      </c>
      <c r="D358" s="3">
        <v>512.66</v>
      </c>
      <c r="E358" s="3">
        <v>513.66999999999996</v>
      </c>
      <c r="F358" s="3">
        <v>27</v>
      </c>
      <c r="G358" s="3">
        <v>3225</v>
      </c>
      <c r="H358">
        <v>1657577.625</v>
      </c>
    </row>
    <row r="359" spans="1:8" x14ac:dyDescent="0.25">
      <c r="A359" s="2">
        <v>43203.59375</v>
      </c>
      <c r="B359" s="3">
        <v>513.52</v>
      </c>
      <c r="C359" s="3">
        <v>514.4</v>
      </c>
      <c r="D359" s="3">
        <v>511.69</v>
      </c>
      <c r="E359" s="3">
        <v>514.4</v>
      </c>
      <c r="F359" s="3">
        <v>30</v>
      </c>
      <c r="G359" s="3">
        <v>9925</v>
      </c>
      <c r="H359">
        <v>5083668.5</v>
      </c>
    </row>
    <row r="360" spans="1:8" x14ac:dyDescent="0.25">
      <c r="A360" s="2">
        <v>43203.597222222219</v>
      </c>
      <c r="B360" s="3">
        <v>513.52</v>
      </c>
      <c r="C360" s="3">
        <v>514.29999999999995</v>
      </c>
      <c r="D360" s="3">
        <v>513.02</v>
      </c>
      <c r="E360" s="3">
        <v>513.28</v>
      </c>
      <c r="F360" s="3">
        <v>21</v>
      </c>
      <c r="G360" s="3">
        <v>3212</v>
      </c>
      <c r="H360">
        <v>1650439.875</v>
      </c>
    </row>
    <row r="361" spans="1:8" x14ac:dyDescent="0.25">
      <c r="A361" s="2">
        <v>43203.600694444445</v>
      </c>
      <c r="B361" s="3">
        <v>513.58000000000004</v>
      </c>
      <c r="C361" s="3">
        <v>514.37</v>
      </c>
      <c r="D361" s="3">
        <v>512.36</v>
      </c>
      <c r="E361" s="3">
        <v>514.37</v>
      </c>
      <c r="F361" s="3">
        <v>28</v>
      </c>
      <c r="G361" s="3">
        <v>23292</v>
      </c>
      <c r="H361">
        <v>11951303</v>
      </c>
    </row>
    <row r="362" spans="1:8" x14ac:dyDescent="0.25">
      <c r="A362" s="2">
        <v>43203.604166666664</v>
      </c>
      <c r="B362" s="3">
        <v>514.16999999999996</v>
      </c>
      <c r="C362" s="3">
        <v>514.39</v>
      </c>
      <c r="D362" s="3">
        <v>512.48</v>
      </c>
      <c r="E362" s="3">
        <v>512.48</v>
      </c>
      <c r="F362" s="3">
        <v>20</v>
      </c>
      <c r="G362" s="3">
        <v>938</v>
      </c>
      <c r="H362">
        <v>481278.03129999997</v>
      </c>
    </row>
    <row r="363" spans="1:8" x14ac:dyDescent="0.25">
      <c r="A363" s="2">
        <v>43203.607638888891</v>
      </c>
      <c r="B363" s="3">
        <v>512.48</v>
      </c>
      <c r="C363" s="3">
        <v>513.61</v>
      </c>
      <c r="D363" s="3">
        <v>512.47</v>
      </c>
      <c r="E363" s="3">
        <v>513.41</v>
      </c>
      <c r="F363" s="3">
        <v>34</v>
      </c>
      <c r="G363" s="3">
        <v>7230</v>
      </c>
      <c r="H363">
        <v>3707919.75</v>
      </c>
    </row>
    <row r="364" spans="1:8" x14ac:dyDescent="0.25">
      <c r="A364" s="2">
        <v>43203.611111111109</v>
      </c>
      <c r="B364" s="3">
        <v>513.41</v>
      </c>
      <c r="C364" s="3">
        <v>513.96</v>
      </c>
      <c r="D364" s="3">
        <v>512.5</v>
      </c>
      <c r="E364" s="3">
        <v>513.88</v>
      </c>
      <c r="F364" s="3">
        <v>18</v>
      </c>
      <c r="G364" s="3">
        <v>3560</v>
      </c>
      <c r="H364">
        <v>1826904</v>
      </c>
    </row>
    <row r="365" spans="1:8" x14ac:dyDescent="0.25">
      <c r="A365" s="2">
        <v>43203.614583333336</v>
      </c>
      <c r="B365" s="3">
        <v>513.99</v>
      </c>
      <c r="C365" s="3">
        <v>515.14</v>
      </c>
      <c r="D365" s="3">
        <v>513.89</v>
      </c>
      <c r="E365" s="3">
        <v>514.84</v>
      </c>
      <c r="F365" s="3">
        <v>20</v>
      </c>
      <c r="G365" s="3">
        <v>36806</v>
      </c>
      <c r="H365">
        <v>18918408</v>
      </c>
    </row>
    <row r="366" spans="1:8" x14ac:dyDescent="0.25">
      <c r="A366" s="2">
        <v>43203.618055555555</v>
      </c>
      <c r="B366" s="3">
        <v>514.84</v>
      </c>
      <c r="C366" s="3">
        <v>515.99</v>
      </c>
      <c r="D366" s="3">
        <v>514.84</v>
      </c>
      <c r="E366" s="3">
        <v>515.99</v>
      </c>
      <c r="F366" s="3">
        <v>12</v>
      </c>
      <c r="G366" s="3">
        <v>4410</v>
      </c>
      <c r="H366">
        <v>2272740</v>
      </c>
    </row>
    <row r="367" spans="1:8" x14ac:dyDescent="0.25">
      <c r="A367" s="2">
        <v>43203.621527777781</v>
      </c>
      <c r="B367" s="3">
        <v>514.95000000000005</v>
      </c>
      <c r="C367" s="3">
        <v>516.16</v>
      </c>
      <c r="D367" s="3">
        <v>514.1</v>
      </c>
      <c r="E367" s="3">
        <v>515.99</v>
      </c>
      <c r="F367" s="3">
        <v>83</v>
      </c>
      <c r="G367" s="3">
        <v>2969</v>
      </c>
      <c r="H367">
        <v>1528517.875</v>
      </c>
    </row>
    <row r="368" spans="1:8" x14ac:dyDescent="0.25">
      <c r="A368" s="2">
        <v>43203.625</v>
      </c>
      <c r="B368" s="3">
        <v>515.26</v>
      </c>
      <c r="C368" s="3">
        <v>515.57000000000005</v>
      </c>
      <c r="D368" s="3">
        <v>512.33000000000004</v>
      </c>
      <c r="E368" s="3">
        <v>513.96</v>
      </c>
      <c r="F368" s="3">
        <v>86</v>
      </c>
      <c r="G368" s="3">
        <v>5674</v>
      </c>
      <c r="H368">
        <v>2913756.75</v>
      </c>
    </row>
    <row r="369" spans="1:8" x14ac:dyDescent="0.25">
      <c r="A369" s="2">
        <v>43203.628472222219</v>
      </c>
      <c r="B369" s="3">
        <v>513.26</v>
      </c>
      <c r="C369" s="3">
        <v>515.53</v>
      </c>
      <c r="D369" s="3">
        <v>513.26</v>
      </c>
      <c r="E369" s="3">
        <v>514.99</v>
      </c>
      <c r="F369" s="3">
        <v>68</v>
      </c>
      <c r="G369" s="3">
        <v>3934</v>
      </c>
      <c r="H369">
        <v>2023524.375</v>
      </c>
    </row>
    <row r="370" spans="1:8" x14ac:dyDescent="0.25">
      <c r="A370" s="2">
        <v>43203.631944444445</v>
      </c>
      <c r="B370" s="3">
        <v>514.99</v>
      </c>
      <c r="C370" s="3">
        <v>514.99</v>
      </c>
      <c r="D370" s="3">
        <v>513.98</v>
      </c>
      <c r="E370" s="3">
        <v>513.98</v>
      </c>
      <c r="F370" s="3">
        <v>18</v>
      </c>
      <c r="G370" s="3">
        <v>358</v>
      </c>
      <c r="H370">
        <v>184079.75</v>
      </c>
    </row>
    <row r="371" spans="1:8" x14ac:dyDescent="0.25">
      <c r="A371" s="2">
        <v>43203.635416666664</v>
      </c>
      <c r="B371" s="3">
        <v>513.98</v>
      </c>
      <c r="C371" s="3">
        <v>513.98</v>
      </c>
      <c r="D371" s="3">
        <v>511.8</v>
      </c>
      <c r="E371" s="3">
        <v>511.8</v>
      </c>
      <c r="F371" s="3">
        <v>39</v>
      </c>
      <c r="G371" s="3">
        <v>2753</v>
      </c>
      <c r="H371">
        <v>1412185.375</v>
      </c>
    </row>
    <row r="372" spans="1:8" x14ac:dyDescent="0.25">
      <c r="A372" s="2">
        <v>43203.638888888891</v>
      </c>
      <c r="B372" s="3">
        <v>511.9</v>
      </c>
      <c r="C372" s="3">
        <v>511.9</v>
      </c>
      <c r="D372" s="3">
        <v>510.81</v>
      </c>
      <c r="E372" s="3">
        <v>511.82</v>
      </c>
      <c r="F372" s="3">
        <v>52</v>
      </c>
      <c r="G372" s="3">
        <v>4723</v>
      </c>
      <c r="H372">
        <v>2415167</v>
      </c>
    </row>
    <row r="373" spans="1:8" x14ac:dyDescent="0.25">
      <c r="A373" s="2">
        <v>43203.642361111109</v>
      </c>
      <c r="B373" s="3">
        <v>510.84</v>
      </c>
      <c r="C373" s="3">
        <v>511.14</v>
      </c>
      <c r="D373" s="3">
        <v>508.18</v>
      </c>
      <c r="E373" s="3">
        <v>508.18</v>
      </c>
      <c r="F373" s="3">
        <v>92</v>
      </c>
      <c r="G373" s="3">
        <v>10899</v>
      </c>
      <c r="H373">
        <v>5550367</v>
      </c>
    </row>
    <row r="374" spans="1:8" x14ac:dyDescent="0.25">
      <c r="A374" s="2">
        <v>43203.645833333336</v>
      </c>
      <c r="B374" s="3">
        <v>508.43</v>
      </c>
      <c r="C374" s="3">
        <v>509.85</v>
      </c>
      <c r="D374" s="3">
        <v>506.7</v>
      </c>
      <c r="E374" s="3">
        <v>507.55</v>
      </c>
      <c r="F374" s="3">
        <v>180</v>
      </c>
      <c r="G374" s="3">
        <v>51097</v>
      </c>
      <c r="H374">
        <v>25926362</v>
      </c>
    </row>
    <row r="375" spans="1:8" x14ac:dyDescent="0.25">
      <c r="A375" s="2">
        <v>43203.649305555555</v>
      </c>
      <c r="B375" s="3">
        <v>507.55</v>
      </c>
      <c r="C375" s="3">
        <v>509.99</v>
      </c>
      <c r="D375" s="3">
        <v>506.16</v>
      </c>
      <c r="E375" s="3">
        <v>509.99</v>
      </c>
      <c r="F375" s="3">
        <v>140</v>
      </c>
      <c r="G375" s="3">
        <v>17649</v>
      </c>
      <c r="H375">
        <v>8953105</v>
      </c>
    </row>
    <row r="376" spans="1:8" x14ac:dyDescent="0.25">
      <c r="A376" s="2">
        <v>43203.652777777781</v>
      </c>
      <c r="B376" s="3">
        <v>509.99</v>
      </c>
      <c r="C376" s="3">
        <v>509.99</v>
      </c>
      <c r="D376" s="3">
        <v>508.24</v>
      </c>
      <c r="E376" s="3">
        <v>508.52</v>
      </c>
      <c r="F376" s="3">
        <v>52</v>
      </c>
      <c r="G376" s="3">
        <v>4186</v>
      </c>
      <c r="H376">
        <v>2129003.25</v>
      </c>
    </row>
    <row r="377" spans="1:8" x14ac:dyDescent="0.25">
      <c r="A377" s="2">
        <v>43203.65625</v>
      </c>
      <c r="B377" s="3">
        <v>507.99</v>
      </c>
      <c r="C377" s="3">
        <v>509.49</v>
      </c>
      <c r="D377" s="3">
        <v>507.98</v>
      </c>
      <c r="E377" s="3">
        <v>509.3</v>
      </c>
      <c r="F377" s="3">
        <v>25</v>
      </c>
      <c r="G377" s="3">
        <v>1175</v>
      </c>
      <c r="H377">
        <v>598349.125</v>
      </c>
    </row>
    <row r="378" spans="1:8" x14ac:dyDescent="0.25">
      <c r="A378" s="2">
        <v>43203.659722222219</v>
      </c>
      <c r="B378" s="3">
        <v>508.65</v>
      </c>
      <c r="C378" s="3">
        <v>511.72</v>
      </c>
      <c r="D378" s="3">
        <v>508.65</v>
      </c>
      <c r="E378" s="3">
        <v>510.58</v>
      </c>
      <c r="F378" s="3">
        <v>44</v>
      </c>
      <c r="G378" s="3">
        <v>6850</v>
      </c>
      <c r="H378">
        <v>3495413.5</v>
      </c>
    </row>
    <row r="379" spans="1:8" x14ac:dyDescent="0.25">
      <c r="A379" s="2">
        <v>43203.663194444445</v>
      </c>
      <c r="B379" s="3">
        <v>510.28</v>
      </c>
      <c r="C379" s="3">
        <v>511.06</v>
      </c>
      <c r="D379" s="3">
        <v>510</v>
      </c>
      <c r="E379" s="3">
        <v>510.99</v>
      </c>
      <c r="F379" s="3">
        <v>27</v>
      </c>
      <c r="G379" s="3">
        <v>1714</v>
      </c>
      <c r="H379">
        <v>874930.1875</v>
      </c>
    </row>
    <row r="380" spans="1:8" x14ac:dyDescent="0.25">
      <c r="A380" s="2">
        <v>43203.666666666664</v>
      </c>
      <c r="B380" s="3">
        <v>510.63</v>
      </c>
      <c r="C380" s="3">
        <v>510.63</v>
      </c>
      <c r="D380" s="3">
        <v>510</v>
      </c>
      <c r="E380" s="3">
        <v>510</v>
      </c>
      <c r="F380" s="3">
        <v>39</v>
      </c>
      <c r="G380" s="3">
        <v>3256</v>
      </c>
      <c r="H380">
        <v>1661318.75</v>
      </c>
    </row>
    <row r="381" spans="1:8" x14ac:dyDescent="0.25">
      <c r="A381" s="2">
        <v>43203.670138888891</v>
      </c>
      <c r="B381" s="3">
        <v>509.42</v>
      </c>
      <c r="C381" s="3">
        <v>511.17</v>
      </c>
      <c r="D381" s="3">
        <v>509.42</v>
      </c>
      <c r="E381" s="3">
        <v>510.75</v>
      </c>
      <c r="F381" s="3">
        <v>33</v>
      </c>
      <c r="G381" s="3">
        <v>3906</v>
      </c>
      <c r="H381">
        <v>1993323.75</v>
      </c>
    </row>
    <row r="382" spans="1:8" x14ac:dyDescent="0.25">
      <c r="A382" s="2">
        <v>43203.673611111109</v>
      </c>
      <c r="B382" s="3">
        <v>510.01</v>
      </c>
      <c r="C382" s="3">
        <v>510.23</v>
      </c>
      <c r="D382" s="3">
        <v>510.01</v>
      </c>
      <c r="E382" s="3">
        <v>510.04</v>
      </c>
      <c r="F382" s="3">
        <v>18</v>
      </c>
      <c r="G382" s="3">
        <v>3243</v>
      </c>
      <c r="H382">
        <v>1653972.375</v>
      </c>
    </row>
    <row r="383" spans="1:8" x14ac:dyDescent="0.25">
      <c r="A383" s="2">
        <v>43203.677083333336</v>
      </c>
      <c r="B383" s="3">
        <v>510.03</v>
      </c>
      <c r="C383" s="3">
        <v>510.03</v>
      </c>
      <c r="D383" s="3">
        <v>507.63</v>
      </c>
      <c r="E383" s="3">
        <v>507.95</v>
      </c>
      <c r="F383" s="3">
        <v>57</v>
      </c>
      <c r="G383" s="3">
        <v>11795</v>
      </c>
      <c r="H383">
        <v>6011137.5</v>
      </c>
    </row>
    <row r="384" spans="1:8" x14ac:dyDescent="0.25">
      <c r="A384" s="2">
        <v>43203.680555555555</v>
      </c>
      <c r="B384" s="3">
        <v>508.46</v>
      </c>
      <c r="C384" s="3">
        <v>509.13</v>
      </c>
      <c r="D384" s="3">
        <v>506</v>
      </c>
      <c r="E384" s="3">
        <v>507.99</v>
      </c>
      <c r="F384" s="3">
        <v>103</v>
      </c>
      <c r="G384" s="3">
        <v>53436</v>
      </c>
      <c r="H384">
        <v>27048104</v>
      </c>
    </row>
    <row r="385" spans="1:8" x14ac:dyDescent="0.25">
      <c r="A385" s="2">
        <v>43203.684027777781</v>
      </c>
      <c r="B385" s="3">
        <v>508.01</v>
      </c>
      <c r="C385" s="3">
        <v>508.01</v>
      </c>
      <c r="D385" s="3">
        <v>505.98</v>
      </c>
      <c r="E385" s="3">
        <v>506</v>
      </c>
      <c r="F385" s="3">
        <v>18</v>
      </c>
      <c r="G385" s="3">
        <v>1745</v>
      </c>
      <c r="H385">
        <v>884023.375</v>
      </c>
    </row>
    <row r="386" spans="1:8" x14ac:dyDescent="0.25">
      <c r="A386" s="2">
        <v>43203.6875</v>
      </c>
      <c r="B386" s="3">
        <v>506.04</v>
      </c>
      <c r="C386" s="3">
        <v>506.67</v>
      </c>
      <c r="D386" s="3">
        <v>504.86</v>
      </c>
      <c r="E386" s="3">
        <v>505</v>
      </c>
      <c r="F386" s="3">
        <v>65</v>
      </c>
      <c r="G386" s="3">
        <v>8570</v>
      </c>
      <c r="H386">
        <v>4331128</v>
      </c>
    </row>
    <row r="387" spans="1:8" x14ac:dyDescent="0.25">
      <c r="A387" s="2">
        <v>43203.690972222219</v>
      </c>
      <c r="B387" s="3">
        <v>504.32</v>
      </c>
      <c r="C387" s="3">
        <v>505</v>
      </c>
      <c r="D387" s="3">
        <v>495.75</v>
      </c>
      <c r="E387" s="3">
        <v>497.2</v>
      </c>
      <c r="F387" s="3">
        <v>466</v>
      </c>
      <c r="G387" s="3">
        <v>78908</v>
      </c>
      <c r="H387">
        <v>39425012</v>
      </c>
    </row>
    <row r="388" spans="1:8" x14ac:dyDescent="0.25">
      <c r="A388" s="2">
        <v>43203.694444444445</v>
      </c>
      <c r="B388" s="3">
        <v>497.2</v>
      </c>
      <c r="C388" s="3">
        <v>499.74</v>
      </c>
      <c r="D388" s="3">
        <v>490</v>
      </c>
      <c r="E388" s="3">
        <v>494.37</v>
      </c>
      <c r="F388" s="3">
        <v>620</v>
      </c>
      <c r="G388" s="3">
        <v>98951</v>
      </c>
      <c r="H388">
        <v>48869904</v>
      </c>
    </row>
    <row r="389" spans="1:8" x14ac:dyDescent="0.25">
      <c r="A389" s="2">
        <v>43203.697916666664</v>
      </c>
      <c r="B389" s="3">
        <v>494.03</v>
      </c>
      <c r="C389" s="3">
        <v>495.33</v>
      </c>
      <c r="D389" s="3">
        <v>493.16</v>
      </c>
      <c r="E389" s="3">
        <v>494.97</v>
      </c>
      <c r="F389" s="3">
        <v>137</v>
      </c>
      <c r="G389" s="3">
        <v>22574</v>
      </c>
      <c r="H389">
        <v>11150442</v>
      </c>
    </row>
    <row r="390" spans="1:8" x14ac:dyDescent="0.25">
      <c r="A390" s="2">
        <v>43203.701388888891</v>
      </c>
      <c r="B390" s="3">
        <v>494.66</v>
      </c>
      <c r="C390" s="3">
        <v>494.66</v>
      </c>
      <c r="D390" s="3">
        <v>489.96</v>
      </c>
      <c r="E390" s="3">
        <v>490.9</v>
      </c>
      <c r="F390" s="3">
        <v>150</v>
      </c>
      <c r="G390" s="3">
        <v>27368</v>
      </c>
      <c r="H390">
        <v>13443969</v>
      </c>
    </row>
    <row r="391" spans="1:8" x14ac:dyDescent="0.25">
      <c r="A391" s="2">
        <v>43203.704861111109</v>
      </c>
      <c r="B391" s="3">
        <v>489.95</v>
      </c>
      <c r="C391" s="3">
        <v>493.5</v>
      </c>
      <c r="D391" s="3">
        <v>489.51</v>
      </c>
      <c r="E391" s="3">
        <v>493.21</v>
      </c>
      <c r="F391" s="3">
        <v>226</v>
      </c>
      <c r="G391" s="3">
        <v>25129</v>
      </c>
      <c r="H391">
        <v>12339289</v>
      </c>
    </row>
    <row r="392" spans="1:8" x14ac:dyDescent="0.25">
      <c r="A392" s="2">
        <v>43203.708333333336</v>
      </c>
      <c r="B392" s="3">
        <v>493.08</v>
      </c>
      <c r="C392" s="3">
        <v>495.94</v>
      </c>
      <c r="D392" s="3">
        <v>493.08</v>
      </c>
      <c r="E392" s="3">
        <v>493.34</v>
      </c>
      <c r="F392" s="3">
        <v>35</v>
      </c>
      <c r="G392" s="3">
        <v>8542</v>
      </c>
      <c r="H392">
        <v>4225923</v>
      </c>
    </row>
    <row r="393" spans="1:8" x14ac:dyDescent="0.25">
      <c r="A393" s="2">
        <v>43203.711805555555</v>
      </c>
      <c r="B393" s="3">
        <v>493.02</v>
      </c>
      <c r="C393" s="3">
        <v>494.02</v>
      </c>
      <c r="D393" s="3">
        <v>489.39</v>
      </c>
      <c r="E393" s="3">
        <v>490.62</v>
      </c>
      <c r="F393" s="3">
        <v>120</v>
      </c>
      <c r="G393" s="3">
        <v>25945</v>
      </c>
      <c r="H393">
        <v>12753886</v>
      </c>
    </row>
    <row r="394" spans="1:8" x14ac:dyDescent="0.25">
      <c r="A394" s="2">
        <v>43203.715277777781</v>
      </c>
      <c r="B394" s="3">
        <v>491.16</v>
      </c>
      <c r="C394" s="3">
        <v>491.19</v>
      </c>
      <c r="D394" s="3">
        <v>489.05</v>
      </c>
      <c r="E394" s="3">
        <v>489.07</v>
      </c>
      <c r="F394" s="3">
        <v>108</v>
      </c>
      <c r="G394" s="3">
        <v>5502</v>
      </c>
      <c r="H394">
        <v>2692867.75</v>
      </c>
    </row>
    <row r="395" spans="1:8" x14ac:dyDescent="0.25">
      <c r="A395" s="2">
        <v>43203.71875</v>
      </c>
      <c r="B395" s="3">
        <v>489.1</v>
      </c>
      <c r="C395" s="3">
        <v>490.99</v>
      </c>
      <c r="D395" s="3">
        <v>489.1</v>
      </c>
      <c r="E395" s="3">
        <v>490.89</v>
      </c>
      <c r="F395" s="3">
        <v>20</v>
      </c>
      <c r="G395" s="3">
        <v>3289</v>
      </c>
      <c r="H395">
        <v>1614417.625</v>
      </c>
    </row>
    <row r="396" spans="1:8" x14ac:dyDescent="0.25">
      <c r="A396" s="2">
        <v>43203.722222222219</v>
      </c>
      <c r="B396" s="3">
        <v>490.87</v>
      </c>
      <c r="C396" s="3">
        <v>493.4</v>
      </c>
      <c r="D396" s="3">
        <v>490.7</v>
      </c>
      <c r="E396" s="3">
        <v>493</v>
      </c>
      <c r="F396" s="3">
        <v>50</v>
      </c>
      <c r="G396" s="3">
        <v>6546</v>
      </c>
      <c r="H396">
        <v>3223847.5</v>
      </c>
    </row>
    <row r="397" spans="1:8" x14ac:dyDescent="0.25">
      <c r="A397" s="2">
        <v>43203.725694444445</v>
      </c>
      <c r="B397" s="3">
        <v>493.63</v>
      </c>
      <c r="C397" s="3">
        <v>494.73</v>
      </c>
      <c r="D397" s="3">
        <v>493.17</v>
      </c>
      <c r="E397" s="3">
        <v>494.48</v>
      </c>
      <c r="F397" s="3">
        <v>21</v>
      </c>
      <c r="G397" s="3">
        <v>5735</v>
      </c>
      <c r="H397">
        <v>2832134</v>
      </c>
    </row>
    <row r="398" spans="1:8" x14ac:dyDescent="0.25">
      <c r="A398" s="2">
        <v>43203.732638888891</v>
      </c>
      <c r="B398" s="3">
        <v>491.51</v>
      </c>
      <c r="C398" s="3">
        <v>492.18</v>
      </c>
      <c r="D398" s="3">
        <v>491.1</v>
      </c>
      <c r="E398" s="3">
        <v>492.18</v>
      </c>
      <c r="F398" s="3">
        <v>21</v>
      </c>
      <c r="G398" s="3">
        <v>9933</v>
      </c>
      <c r="H398">
        <v>4878860.5</v>
      </c>
    </row>
    <row r="399" spans="1:8" x14ac:dyDescent="0.25">
      <c r="A399" s="2">
        <v>43203.736111111109</v>
      </c>
      <c r="B399" s="3">
        <v>491.2</v>
      </c>
      <c r="C399" s="3">
        <v>491.88</v>
      </c>
      <c r="D399" s="3">
        <v>491.1</v>
      </c>
      <c r="E399" s="3">
        <v>491.1</v>
      </c>
      <c r="F399" s="3">
        <v>14</v>
      </c>
      <c r="G399" s="3">
        <v>2101</v>
      </c>
      <c r="H399">
        <v>1032176.8125</v>
      </c>
    </row>
    <row r="400" spans="1:8" x14ac:dyDescent="0.25">
      <c r="A400" s="2">
        <v>43203.739583333336</v>
      </c>
      <c r="B400" s="3">
        <v>491.4</v>
      </c>
      <c r="C400" s="3">
        <v>491.92</v>
      </c>
      <c r="D400" s="3">
        <v>490.21</v>
      </c>
      <c r="E400" s="3">
        <v>491</v>
      </c>
      <c r="F400" s="3">
        <v>27</v>
      </c>
      <c r="G400" s="3">
        <v>4029</v>
      </c>
      <c r="H400">
        <v>1978793.5</v>
      </c>
    </row>
    <row r="401" spans="1:8" x14ac:dyDescent="0.25">
      <c r="A401" s="2">
        <v>43203.743055555555</v>
      </c>
      <c r="B401" s="3">
        <v>490</v>
      </c>
      <c r="C401" s="3">
        <v>491.31</v>
      </c>
      <c r="D401" s="3">
        <v>489.04</v>
      </c>
      <c r="E401" s="3">
        <v>489.38</v>
      </c>
      <c r="F401" s="3">
        <v>35</v>
      </c>
      <c r="G401" s="3">
        <v>3106</v>
      </c>
      <c r="H401">
        <v>1521738.5</v>
      </c>
    </row>
    <row r="402" spans="1:8" x14ac:dyDescent="0.25">
      <c r="A402" s="2">
        <v>43203.746527777781</v>
      </c>
      <c r="B402" s="3">
        <v>490.98</v>
      </c>
      <c r="C402" s="3">
        <v>491</v>
      </c>
      <c r="D402" s="3">
        <v>490.2</v>
      </c>
      <c r="E402" s="3">
        <v>490.73</v>
      </c>
      <c r="F402" s="3">
        <v>9</v>
      </c>
      <c r="G402" s="3">
        <v>639</v>
      </c>
      <c r="H402">
        <v>313465.25</v>
      </c>
    </row>
    <row r="403" spans="1:8" x14ac:dyDescent="0.25">
      <c r="A403" s="2">
        <v>43203.75</v>
      </c>
      <c r="B403" s="3">
        <v>490.73</v>
      </c>
      <c r="C403" s="3">
        <v>490.73</v>
      </c>
      <c r="D403" s="3">
        <v>489.02</v>
      </c>
      <c r="E403" s="3">
        <v>489.38</v>
      </c>
      <c r="F403" s="3">
        <v>18</v>
      </c>
      <c r="G403" s="3">
        <v>1253</v>
      </c>
      <c r="H403">
        <v>613883.4375</v>
      </c>
    </row>
    <row r="404" spans="1:8" x14ac:dyDescent="0.25">
      <c r="A404" s="2">
        <v>43203.753472222219</v>
      </c>
      <c r="B404" s="3">
        <v>489.01</v>
      </c>
      <c r="C404" s="3">
        <v>489.01</v>
      </c>
      <c r="D404" s="3">
        <v>485.11</v>
      </c>
      <c r="E404" s="3">
        <v>487.73</v>
      </c>
      <c r="F404" s="3">
        <v>328</v>
      </c>
      <c r="G404" s="3">
        <v>19926</v>
      </c>
      <c r="H404">
        <v>9711117</v>
      </c>
    </row>
    <row r="405" spans="1:8" x14ac:dyDescent="0.25">
      <c r="A405" s="2">
        <v>43203.756944444445</v>
      </c>
      <c r="B405" s="3">
        <v>485.37</v>
      </c>
      <c r="C405" s="3">
        <v>486.16</v>
      </c>
      <c r="D405" s="3">
        <v>485.02</v>
      </c>
      <c r="E405" s="3">
        <v>485.2</v>
      </c>
      <c r="F405" s="3">
        <v>83</v>
      </c>
      <c r="G405" s="3">
        <v>6570</v>
      </c>
      <c r="H405">
        <v>3188658.75</v>
      </c>
    </row>
    <row r="406" spans="1:8" x14ac:dyDescent="0.25">
      <c r="A406" s="2">
        <v>43203.760416666664</v>
      </c>
      <c r="B406" s="3">
        <v>485.92</v>
      </c>
      <c r="C406" s="3">
        <v>485.92</v>
      </c>
      <c r="D406" s="3">
        <v>485.02</v>
      </c>
      <c r="E406" s="3">
        <v>485.45</v>
      </c>
      <c r="F406" s="3">
        <v>30</v>
      </c>
      <c r="G406" s="3">
        <v>1578</v>
      </c>
      <c r="H406">
        <v>765874.75</v>
      </c>
    </row>
    <row r="407" spans="1:8" x14ac:dyDescent="0.25">
      <c r="A407" s="2">
        <v>43203.763888888891</v>
      </c>
      <c r="B407" s="3">
        <v>485.45</v>
      </c>
      <c r="C407" s="3">
        <v>486.7</v>
      </c>
      <c r="D407" s="3">
        <v>485.02</v>
      </c>
      <c r="E407" s="3">
        <v>486.58</v>
      </c>
      <c r="F407" s="3">
        <v>61</v>
      </c>
      <c r="G407" s="3">
        <v>3431</v>
      </c>
      <c r="H407">
        <v>1665397.375</v>
      </c>
    </row>
    <row r="408" spans="1:8" x14ac:dyDescent="0.25">
      <c r="A408" s="2">
        <v>43203.767361111109</v>
      </c>
      <c r="B408" s="3">
        <v>486.28</v>
      </c>
      <c r="C408" s="3">
        <v>487.58</v>
      </c>
      <c r="D408" s="3">
        <v>486.28</v>
      </c>
      <c r="E408" s="3">
        <v>486.98</v>
      </c>
      <c r="F408" s="3">
        <v>20</v>
      </c>
      <c r="G408" s="3">
        <v>1758</v>
      </c>
      <c r="H408">
        <v>856230.5</v>
      </c>
    </row>
    <row r="409" spans="1:8" x14ac:dyDescent="0.25">
      <c r="A409" s="2">
        <v>43203.770833333336</v>
      </c>
      <c r="B409" s="3">
        <v>485.28</v>
      </c>
      <c r="C409" s="3">
        <v>486.3</v>
      </c>
      <c r="D409" s="3">
        <v>485.05</v>
      </c>
      <c r="E409" s="3">
        <v>485.25</v>
      </c>
      <c r="F409" s="3">
        <v>28</v>
      </c>
      <c r="G409" s="3">
        <v>5831</v>
      </c>
      <c r="H409">
        <v>2828644.25</v>
      </c>
    </row>
    <row r="410" spans="1:8" x14ac:dyDescent="0.25">
      <c r="A410" s="2">
        <v>43203.774305555555</v>
      </c>
      <c r="B410" s="3">
        <v>485.25</v>
      </c>
      <c r="C410" s="3">
        <v>486.17</v>
      </c>
      <c r="D410" s="3">
        <v>483.97</v>
      </c>
      <c r="E410" s="3">
        <v>484</v>
      </c>
      <c r="F410" s="3">
        <v>149</v>
      </c>
      <c r="G410" s="3">
        <v>37037</v>
      </c>
      <c r="H410">
        <v>17943072</v>
      </c>
    </row>
    <row r="411" spans="1:8" x14ac:dyDescent="0.25">
      <c r="A411" s="2">
        <v>43203.777777777781</v>
      </c>
      <c r="B411" s="3">
        <v>484</v>
      </c>
      <c r="C411" s="3">
        <v>486.1</v>
      </c>
      <c r="D411" s="3">
        <v>483.73</v>
      </c>
      <c r="E411" s="3">
        <v>485.75</v>
      </c>
      <c r="F411" s="3">
        <v>106</v>
      </c>
      <c r="G411" s="3">
        <v>13745</v>
      </c>
      <c r="H411">
        <v>6659927</v>
      </c>
    </row>
    <row r="412" spans="1:8" x14ac:dyDescent="0.25">
      <c r="A412" s="2">
        <v>43203.78125</v>
      </c>
      <c r="B412" s="3">
        <v>484.98</v>
      </c>
      <c r="C412" s="3">
        <v>488</v>
      </c>
      <c r="D412" s="3">
        <v>484.98</v>
      </c>
      <c r="E412" s="3">
        <v>487.88</v>
      </c>
      <c r="F412" s="3">
        <v>54</v>
      </c>
      <c r="G412" s="3">
        <v>9232</v>
      </c>
      <c r="H412">
        <v>4495122</v>
      </c>
    </row>
    <row r="413" spans="1:8" x14ac:dyDescent="0.25">
      <c r="A413" s="2">
        <v>43203.784722222219</v>
      </c>
      <c r="B413" s="3">
        <v>488.25</v>
      </c>
      <c r="C413" s="3">
        <v>490.33</v>
      </c>
      <c r="D413" s="3">
        <v>487.26</v>
      </c>
      <c r="E413" s="3">
        <v>490.33</v>
      </c>
      <c r="F413" s="3">
        <v>64</v>
      </c>
      <c r="G413" s="3">
        <v>10761</v>
      </c>
      <c r="H413">
        <v>5255589</v>
      </c>
    </row>
    <row r="414" spans="1:8" x14ac:dyDescent="0.25">
      <c r="A414" s="2">
        <v>43203.788194444445</v>
      </c>
      <c r="B414" s="3">
        <v>490.35</v>
      </c>
      <c r="C414" s="3">
        <v>495.49</v>
      </c>
      <c r="D414" s="3">
        <v>490.09</v>
      </c>
      <c r="E414" s="3">
        <v>495.4</v>
      </c>
      <c r="F414" s="3">
        <v>79</v>
      </c>
      <c r="G414" s="3">
        <v>14353</v>
      </c>
      <c r="H414">
        <v>7077731</v>
      </c>
    </row>
    <row r="415" spans="1:8" x14ac:dyDescent="0.25">
      <c r="A415" s="2">
        <v>43203.791666666664</v>
      </c>
      <c r="B415" s="3">
        <v>495.4</v>
      </c>
      <c r="C415" s="3">
        <v>496.12</v>
      </c>
      <c r="D415" s="3">
        <v>491.39</v>
      </c>
      <c r="E415" s="3">
        <v>494.16</v>
      </c>
      <c r="F415" s="3">
        <v>110</v>
      </c>
      <c r="G415" s="3">
        <v>26119</v>
      </c>
      <c r="H415">
        <v>12875066</v>
      </c>
    </row>
    <row r="416" spans="1:8" x14ac:dyDescent="0.25">
      <c r="A416" s="2">
        <v>43203.795138888891</v>
      </c>
      <c r="B416" s="3">
        <v>494.02</v>
      </c>
      <c r="C416" s="3">
        <v>500.48</v>
      </c>
      <c r="D416" s="3">
        <v>493.07</v>
      </c>
      <c r="E416" s="3">
        <v>500.48</v>
      </c>
      <c r="F416" s="3">
        <v>104</v>
      </c>
      <c r="G416" s="3">
        <v>28703</v>
      </c>
      <c r="H416">
        <v>14257407</v>
      </c>
    </row>
    <row r="417" spans="1:8" x14ac:dyDescent="0.25">
      <c r="A417" s="2">
        <v>43203.798611111109</v>
      </c>
      <c r="B417" s="3">
        <v>500.59</v>
      </c>
      <c r="C417" s="3">
        <v>500.59</v>
      </c>
      <c r="D417" s="3">
        <v>497.79</v>
      </c>
      <c r="E417" s="3">
        <v>500.56</v>
      </c>
      <c r="F417" s="3">
        <v>76</v>
      </c>
      <c r="G417" s="3">
        <v>28323</v>
      </c>
      <c r="H417">
        <v>14127339</v>
      </c>
    </row>
    <row r="418" spans="1:8" x14ac:dyDescent="0.25">
      <c r="A418" s="2">
        <v>43203.802083333336</v>
      </c>
      <c r="B418" s="3">
        <v>500.39</v>
      </c>
      <c r="C418" s="3">
        <v>500.77</v>
      </c>
      <c r="D418" s="3">
        <v>496.8</v>
      </c>
      <c r="E418" s="3">
        <v>497.9</v>
      </c>
      <c r="F418" s="3">
        <v>91</v>
      </c>
      <c r="G418" s="3">
        <v>30543</v>
      </c>
      <c r="H418">
        <v>15241907</v>
      </c>
    </row>
    <row r="419" spans="1:8" x14ac:dyDescent="0.25">
      <c r="A419" s="2">
        <v>43203.805555555555</v>
      </c>
      <c r="B419" s="3">
        <v>498.3</v>
      </c>
      <c r="C419" s="3">
        <v>498.3</v>
      </c>
      <c r="D419" s="3">
        <v>496.83</v>
      </c>
      <c r="E419" s="3">
        <v>497.68</v>
      </c>
      <c r="F419" s="3">
        <v>93</v>
      </c>
      <c r="G419" s="3">
        <v>13824</v>
      </c>
      <c r="H419">
        <v>6873845</v>
      </c>
    </row>
    <row r="420" spans="1:8" x14ac:dyDescent="0.25">
      <c r="A420" s="2">
        <v>43203.809027777781</v>
      </c>
      <c r="B420" s="3">
        <v>497.92</v>
      </c>
      <c r="C420" s="3">
        <v>502.24</v>
      </c>
      <c r="D420" s="3">
        <v>497.92</v>
      </c>
      <c r="E420" s="3">
        <v>501.13</v>
      </c>
      <c r="F420" s="3">
        <v>64</v>
      </c>
      <c r="G420" s="3">
        <v>17574</v>
      </c>
      <c r="H420">
        <v>8781836</v>
      </c>
    </row>
    <row r="421" spans="1:8" x14ac:dyDescent="0.25">
      <c r="A421" s="2">
        <v>43203.8125</v>
      </c>
      <c r="B421" s="3">
        <v>502.25</v>
      </c>
      <c r="C421" s="3">
        <v>502.26</v>
      </c>
      <c r="D421" s="3">
        <v>497.53</v>
      </c>
      <c r="E421" s="3">
        <v>497.6</v>
      </c>
      <c r="F421" s="3">
        <v>51</v>
      </c>
      <c r="G421" s="3">
        <v>15926</v>
      </c>
      <c r="H421">
        <v>7955673.5</v>
      </c>
    </row>
    <row r="422" spans="1:8" x14ac:dyDescent="0.25">
      <c r="A422" s="2">
        <v>43203.815972222219</v>
      </c>
      <c r="B422" s="3">
        <v>498.7</v>
      </c>
      <c r="C422" s="3">
        <v>498.86</v>
      </c>
      <c r="D422" s="3">
        <v>496.93</v>
      </c>
      <c r="E422" s="3">
        <v>498.42</v>
      </c>
      <c r="F422" s="3">
        <v>61</v>
      </c>
      <c r="G422" s="3">
        <v>905</v>
      </c>
      <c r="H422">
        <v>451088.21879999997</v>
      </c>
    </row>
    <row r="423" spans="1:8" x14ac:dyDescent="0.25">
      <c r="A423" s="2">
        <v>43203.819444444445</v>
      </c>
      <c r="B423" s="3">
        <v>498.02</v>
      </c>
      <c r="C423" s="3">
        <v>498.02</v>
      </c>
      <c r="D423" s="3">
        <v>495.88</v>
      </c>
      <c r="E423" s="3">
        <v>496</v>
      </c>
      <c r="F423" s="3">
        <v>13</v>
      </c>
      <c r="G423" s="3">
        <v>113</v>
      </c>
      <c r="H423">
        <v>56086.621099999997</v>
      </c>
    </row>
    <row r="424" spans="1:8" x14ac:dyDescent="0.25">
      <c r="A424" s="2">
        <v>43203.822916666664</v>
      </c>
      <c r="B424" s="3">
        <v>495.76</v>
      </c>
      <c r="C424" s="3">
        <v>496.81</v>
      </c>
      <c r="D424" s="3">
        <v>495</v>
      </c>
      <c r="E424" s="3">
        <v>495.01</v>
      </c>
      <c r="F424" s="3">
        <v>25</v>
      </c>
      <c r="G424" s="3">
        <v>2041</v>
      </c>
      <c r="H424">
        <v>1011317.9375</v>
      </c>
    </row>
    <row r="425" spans="1:8" x14ac:dyDescent="0.25">
      <c r="A425" s="2">
        <v>43203.826388888891</v>
      </c>
      <c r="B425" s="3">
        <v>495</v>
      </c>
      <c r="C425" s="3">
        <v>495</v>
      </c>
      <c r="D425" s="3">
        <v>492.08</v>
      </c>
      <c r="E425" s="3">
        <v>493.16</v>
      </c>
      <c r="F425" s="3">
        <v>59</v>
      </c>
      <c r="G425" s="3">
        <v>16841</v>
      </c>
      <c r="H425">
        <v>8328407</v>
      </c>
    </row>
    <row r="426" spans="1:8" x14ac:dyDescent="0.25">
      <c r="A426" s="2">
        <v>43203.829861111109</v>
      </c>
      <c r="B426" s="3">
        <v>492.09</v>
      </c>
      <c r="C426" s="3">
        <v>496.07</v>
      </c>
      <c r="D426" s="3">
        <v>492</v>
      </c>
      <c r="E426" s="3">
        <v>495.84</v>
      </c>
      <c r="F426" s="3">
        <v>42</v>
      </c>
      <c r="G426" s="3">
        <v>9557</v>
      </c>
      <c r="H426">
        <v>4721586</v>
      </c>
    </row>
    <row r="427" spans="1:8" x14ac:dyDescent="0.25">
      <c r="A427" s="2">
        <v>43203.833333333336</v>
      </c>
      <c r="B427" s="3">
        <v>495.84</v>
      </c>
      <c r="C427" s="3">
        <v>496.37</v>
      </c>
      <c r="D427" s="3">
        <v>491.07</v>
      </c>
      <c r="E427" s="3">
        <v>491.07</v>
      </c>
      <c r="F427" s="3">
        <v>45</v>
      </c>
      <c r="G427" s="3">
        <v>6510</v>
      </c>
      <c r="H427">
        <v>3218787.25</v>
      </c>
    </row>
    <row r="428" spans="1:8" x14ac:dyDescent="0.25">
      <c r="A428" s="2">
        <v>43203.836805555555</v>
      </c>
      <c r="B428" s="3">
        <v>491.46</v>
      </c>
      <c r="C428" s="3">
        <v>491.46</v>
      </c>
      <c r="D428" s="3">
        <v>489.91</v>
      </c>
      <c r="E428" s="3">
        <v>490.4</v>
      </c>
      <c r="F428" s="3">
        <v>22</v>
      </c>
      <c r="G428" s="3">
        <v>2779</v>
      </c>
      <c r="H428">
        <v>1362190.375</v>
      </c>
    </row>
    <row r="429" spans="1:8" x14ac:dyDescent="0.25">
      <c r="A429" s="2">
        <v>43203.840277777781</v>
      </c>
      <c r="B429" s="3">
        <v>490.31</v>
      </c>
      <c r="C429" s="3">
        <v>490.31</v>
      </c>
      <c r="D429" s="3">
        <v>488.41</v>
      </c>
      <c r="E429" s="3">
        <v>489.7</v>
      </c>
      <c r="F429" s="3">
        <v>13</v>
      </c>
      <c r="G429" s="3">
        <v>1848</v>
      </c>
      <c r="H429">
        <v>904910.4375</v>
      </c>
    </row>
    <row r="430" spans="1:8" x14ac:dyDescent="0.25">
      <c r="A430" s="2">
        <v>43203.84375</v>
      </c>
      <c r="B430" s="3">
        <v>489.7</v>
      </c>
      <c r="C430" s="3">
        <v>492.13</v>
      </c>
      <c r="D430" s="3">
        <v>489.7</v>
      </c>
      <c r="E430" s="3">
        <v>491.28</v>
      </c>
      <c r="F430" s="3">
        <v>40</v>
      </c>
      <c r="G430" s="3">
        <v>4946</v>
      </c>
      <c r="H430">
        <v>2428877</v>
      </c>
    </row>
    <row r="431" spans="1:8" x14ac:dyDescent="0.25">
      <c r="A431" s="2">
        <v>43203.847222222219</v>
      </c>
      <c r="B431" s="3">
        <v>491.24</v>
      </c>
      <c r="C431" s="3">
        <v>494.29</v>
      </c>
      <c r="D431" s="3">
        <v>489.4</v>
      </c>
      <c r="E431" s="3">
        <v>490.33</v>
      </c>
      <c r="F431" s="3">
        <v>119</v>
      </c>
      <c r="G431" s="3">
        <v>20648</v>
      </c>
      <c r="H431">
        <v>10159117</v>
      </c>
    </row>
    <row r="432" spans="1:8" x14ac:dyDescent="0.25">
      <c r="A432" s="2">
        <v>43203.850694444445</v>
      </c>
      <c r="B432" s="3">
        <v>489.91</v>
      </c>
      <c r="C432" s="3">
        <v>489.91</v>
      </c>
      <c r="D432" s="3">
        <v>488.48</v>
      </c>
      <c r="E432" s="3">
        <v>488.99</v>
      </c>
      <c r="F432" s="3">
        <v>40</v>
      </c>
      <c r="G432" s="3">
        <v>1850</v>
      </c>
      <c r="H432">
        <v>904834.6875</v>
      </c>
    </row>
    <row r="433" spans="1:8" x14ac:dyDescent="0.25">
      <c r="A433" s="2">
        <v>43203.854166666664</v>
      </c>
      <c r="B433" s="3">
        <v>489.14</v>
      </c>
      <c r="C433" s="3">
        <v>489.92</v>
      </c>
      <c r="D433" s="3">
        <v>489.14</v>
      </c>
      <c r="E433" s="3">
        <v>489.92</v>
      </c>
      <c r="F433" s="3">
        <v>20</v>
      </c>
      <c r="G433" s="3">
        <v>2050</v>
      </c>
      <c r="H433">
        <v>1003893.5625</v>
      </c>
    </row>
    <row r="434" spans="1:8" x14ac:dyDescent="0.25">
      <c r="A434" s="2">
        <v>43203.857638888891</v>
      </c>
      <c r="B434" s="3">
        <v>489.01</v>
      </c>
      <c r="C434" s="3">
        <v>490.8</v>
      </c>
      <c r="D434" s="3">
        <v>488.96</v>
      </c>
      <c r="E434" s="3">
        <v>490.8</v>
      </c>
      <c r="F434" s="3">
        <v>20</v>
      </c>
      <c r="G434" s="3">
        <v>1016</v>
      </c>
      <c r="H434">
        <v>498310.5</v>
      </c>
    </row>
    <row r="435" spans="1:8" x14ac:dyDescent="0.25">
      <c r="A435" s="2">
        <v>43203.861111111109</v>
      </c>
      <c r="B435" s="3">
        <v>489.87</v>
      </c>
      <c r="C435" s="3">
        <v>489.87</v>
      </c>
      <c r="D435" s="3">
        <v>489.17</v>
      </c>
      <c r="E435" s="3">
        <v>489.17</v>
      </c>
      <c r="F435" s="3">
        <v>18</v>
      </c>
      <c r="G435" s="3">
        <v>41233</v>
      </c>
      <c r="H435">
        <v>20170308</v>
      </c>
    </row>
    <row r="436" spans="1:8" x14ac:dyDescent="0.25">
      <c r="A436" s="2">
        <v>43203.864583333336</v>
      </c>
      <c r="B436" s="3">
        <v>490.6</v>
      </c>
      <c r="C436" s="3">
        <v>493.69</v>
      </c>
      <c r="D436" s="3">
        <v>490.59</v>
      </c>
      <c r="E436" s="3">
        <v>493.69</v>
      </c>
      <c r="F436" s="3">
        <v>15</v>
      </c>
      <c r="G436" s="3">
        <v>1329</v>
      </c>
      <c r="H436">
        <v>653408.6875</v>
      </c>
    </row>
    <row r="437" spans="1:8" x14ac:dyDescent="0.25">
      <c r="A437" s="2">
        <v>43203.868055555555</v>
      </c>
      <c r="B437" s="3">
        <v>494.29</v>
      </c>
      <c r="C437" s="3">
        <v>498.35</v>
      </c>
      <c r="D437" s="3">
        <v>494.29</v>
      </c>
      <c r="E437" s="3">
        <v>498.35</v>
      </c>
      <c r="F437" s="3">
        <v>46</v>
      </c>
      <c r="G437" s="3">
        <v>13918</v>
      </c>
      <c r="H437">
        <v>6907650.5</v>
      </c>
    </row>
    <row r="438" spans="1:8" x14ac:dyDescent="0.25">
      <c r="A438" s="2">
        <v>43203.871527777781</v>
      </c>
      <c r="B438" s="3">
        <v>497.32</v>
      </c>
      <c r="C438" s="3">
        <v>497.32</v>
      </c>
      <c r="D438" s="3">
        <v>491.35</v>
      </c>
      <c r="E438" s="3">
        <v>493.97</v>
      </c>
      <c r="F438" s="3">
        <v>80</v>
      </c>
      <c r="G438" s="3">
        <v>8018</v>
      </c>
      <c r="H438">
        <v>3957227.25</v>
      </c>
    </row>
    <row r="439" spans="1:8" x14ac:dyDescent="0.25">
      <c r="A439" s="2">
        <v>43203.875</v>
      </c>
      <c r="B439" s="3">
        <v>494.58</v>
      </c>
      <c r="C439" s="3">
        <v>494.87</v>
      </c>
      <c r="D439" s="3">
        <v>492.79</v>
      </c>
      <c r="E439" s="3">
        <v>493.02</v>
      </c>
      <c r="F439" s="3">
        <v>12</v>
      </c>
      <c r="G439" s="3">
        <v>350</v>
      </c>
      <c r="H439">
        <v>172951.75</v>
      </c>
    </row>
    <row r="440" spans="1:8" x14ac:dyDescent="0.25">
      <c r="A440" s="2">
        <v>43203.878472222219</v>
      </c>
      <c r="B440" s="3">
        <v>493.11</v>
      </c>
      <c r="C440" s="3">
        <v>493.71</v>
      </c>
      <c r="D440" s="3">
        <v>493.11</v>
      </c>
      <c r="E440" s="3">
        <v>493.71</v>
      </c>
      <c r="F440" s="3">
        <v>26</v>
      </c>
      <c r="G440" s="3">
        <v>19206</v>
      </c>
      <c r="H440">
        <v>9477240</v>
      </c>
    </row>
    <row r="441" spans="1:8" x14ac:dyDescent="0.25">
      <c r="A441" s="2">
        <v>43203.881944444445</v>
      </c>
      <c r="B441" s="3">
        <v>495.02</v>
      </c>
      <c r="C441" s="3">
        <v>495.02</v>
      </c>
      <c r="D441" s="3">
        <v>493.95</v>
      </c>
      <c r="E441" s="3">
        <v>493.95</v>
      </c>
      <c r="F441" s="3">
        <v>5</v>
      </c>
      <c r="G441" s="3">
        <v>463</v>
      </c>
      <c r="H441">
        <v>228866.8438</v>
      </c>
    </row>
    <row r="442" spans="1:8" x14ac:dyDescent="0.25">
      <c r="A442" s="2">
        <v>43203.885416666664</v>
      </c>
      <c r="B442" s="3">
        <v>495</v>
      </c>
      <c r="C442" s="3">
        <v>498</v>
      </c>
      <c r="D442" s="3">
        <v>495</v>
      </c>
      <c r="E442" s="3">
        <v>498</v>
      </c>
      <c r="F442" s="3">
        <v>59</v>
      </c>
      <c r="G442" s="3">
        <v>22961</v>
      </c>
      <c r="H442">
        <v>11411428</v>
      </c>
    </row>
    <row r="443" spans="1:8" x14ac:dyDescent="0.25">
      <c r="A443" s="2">
        <v>43203.888888888891</v>
      </c>
      <c r="B443" s="3">
        <v>497.8</v>
      </c>
      <c r="C443" s="3">
        <v>502.01</v>
      </c>
      <c r="D443" s="3">
        <v>497.8</v>
      </c>
      <c r="E443" s="3">
        <v>501.46</v>
      </c>
      <c r="F443" s="3">
        <v>50</v>
      </c>
      <c r="G443" s="3">
        <v>4815</v>
      </c>
      <c r="H443">
        <v>2407462.25</v>
      </c>
    </row>
    <row r="444" spans="1:8" x14ac:dyDescent="0.25">
      <c r="A444" s="2">
        <v>43203.892361111109</v>
      </c>
      <c r="B444" s="3">
        <v>501.73</v>
      </c>
      <c r="C444" s="3">
        <v>502.73</v>
      </c>
      <c r="D444" s="3">
        <v>497.76</v>
      </c>
      <c r="E444" s="3">
        <v>497.99</v>
      </c>
      <c r="F444" s="3">
        <v>67</v>
      </c>
      <c r="G444" s="3">
        <v>10673</v>
      </c>
      <c r="H444">
        <v>5348075.5</v>
      </c>
    </row>
    <row r="445" spans="1:8" x14ac:dyDescent="0.25">
      <c r="A445" s="2">
        <v>43203.895833333336</v>
      </c>
      <c r="B445" s="3">
        <v>497.29</v>
      </c>
      <c r="C445" s="3">
        <v>503.52</v>
      </c>
      <c r="D445" s="3">
        <v>497.29</v>
      </c>
      <c r="E445" s="3">
        <v>503.52</v>
      </c>
      <c r="F445" s="3">
        <v>130</v>
      </c>
      <c r="G445" s="3">
        <v>20751</v>
      </c>
      <c r="H445">
        <v>10382601</v>
      </c>
    </row>
    <row r="446" spans="1:8" x14ac:dyDescent="0.25">
      <c r="A446" s="2">
        <v>43203.899305555555</v>
      </c>
      <c r="B446" s="3">
        <v>501.57</v>
      </c>
      <c r="C446" s="3">
        <v>502.76</v>
      </c>
      <c r="D446" s="3">
        <v>500.88</v>
      </c>
      <c r="E446" s="3">
        <v>502.7</v>
      </c>
      <c r="F446" s="3">
        <v>26</v>
      </c>
      <c r="G446" s="3">
        <v>12812</v>
      </c>
      <c r="H446">
        <v>6423635</v>
      </c>
    </row>
    <row r="447" spans="1:8" x14ac:dyDescent="0.25">
      <c r="A447" s="2">
        <v>43203.902777777781</v>
      </c>
      <c r="B447" s="3">
        <v>502.7</v>
      </c>
      <c r="C447" s="3">
        <v>506.31</v>
      </c>
      <c r="D447" s="3">
        <v>502.7</v>
      </c>
      <c r="E447" s="3">
        <v>506.31</v>
      </c>
      <c r="F447" s="3">
        <v>54</v>
      </c>
      <c r="G447" s="3">
        <v>11156</v>
      </c>
      <c r="H447">
        <v>5635529.5</v>
      </c>
    </row>
    <row r="448" spans="1:8" x14ac:dyDescent="0.25">
      <c r="A448" s="2">
        <v>43203.90625</v>
      </c>
      <c r="B448" s="3">
        <v>506.41</v>
      </c>
      <c r="C448" s="3">
        <v>508.33</v>
      </c>
      <c r="D448" s="3">
        <v>505.61</v>
      </c>
      <c r="E448" s="3">
        <v>505.91</v>
      </c>
      <c r="F448" s="3">
        <v>95</v>
      </c>
      <c r="G448" s="3">
        <v>22993</v>
      </c>
      <c r="H448">
        <v>11640053</v>
      </c>
    </row>
    <row r="449" spans="1:8" x14ac:dyDescent="0.25">
      <c r="A449" s="2">
        <v>43203.909722222219</v>
      </c>
      <c r="B449" s="3">
        <v>505.91</v>
      </c>
      <c r="C449" s="3">
        <v>508.89</v>
      </c>
      <c r="D449" s="3">
        <v>503.51</v>
      </c>
      <c r="E449" s="3">
        <v>507.8</v>
      </c>
      <c r="F449" s="3">
        <v>64</v>
      </c>
      <c r="G449" s="3">
        <v>18567</v>
      </c>
      <c r="H449">
        <v>9408003</v>
      </c>
    </row>
    <row r="450" spans="1:8" x14ac:dyDescent="0.25">
      <c r="A450" s="2">
        <v>43203.913194444445</v>
      </c>
      <c r="B450" s="3">
        <v>508.23</v>
      </c>
      <c r="C450" s="3">
        <v>508.23</v>
      </c>
      <c r="D450" s="3">
        <v>505.43</v>
      </c>
      <c r="E450" s="3">
        <v>507.36</v>
      </c>
      <c r="F450" s="3">
        <v>66</v>
      </c>
      <c r="G450" s="3">
        <v>6725</v>
      </c>
      <c r="H450">
        <v>3403497.5</v>
      </c>
    </row>
    <row r="451" spans="1:8" x14ac:dyDescent="0.25">
      <c r="A451" s="2">
        <v>43203.916666666664</v>
      </c>
      <c r="B451" s="3">
        <v>507.37</v>
      </c>
      <c r="C451" s="3">
        <v>508.4</v>
      </c>
      <c r="D451" s="3">
        <v>504.33</v>
      </c>
      <c r="E451" s="3">
        <v>504.81</v>
      </c>
      <c r="F451" s="3">
        <v>34</v>
      </c>
      <c r="G451" s="3">
        <v>8431</v>
      </c>
      <c r="H451">
        <v>4269202.5</v>
      </c>
    </row>
    <row r="452" spans="1:8" x14ac:dyDescent="0.25">
      <c r="A452" s="2">
        <v>43203.920138888891</v>
      </c>
      <c r="B452" s="3">
        <v>504.31</v>
      </c>
      <c r="C452" s="3">
        <v>505.75</v>
      </c>
      <c r="D452" s="3">
        <v>503</v>
      </c>
      <c r="E452" s="3">
        <v>505.75</v>
      </c>
      <c r="F452" s="3">
        <v>37</v>
      </c>
      <c r="G452" s="3">
        <v>12384</v>
      </c>
      <c r="H452">
        <v>6237217</v>
      </c>
    </row>
    <row r="453" spans="1:8" x14ac:dyDescent="0.25">
      <c r="A453" s="2">
        <v>43203.923611111109</v>
      </c>
      <c r="B453" s="3">
        <v>504.99</v>
      </c>
      <c r="C453" s="3">
        <v>505.81</v>
      </c>
      <c r="D453" s="3">
        <v>504.65</v>
      </c>
      <c r="E453" s="3">
        <v>505</v>
      </c>
      <c r="F453" s="3">
        <v>23</v>
      </c>
      <c r="G453" s="3">
        <v>2216</v>
      </c>
      <c r="H453">
        <v>1119847.375</v>
      </c>
    </row>
    <row r="454" spans="1:8" x14ac:dyDescent="0.25">
      <c r="A454" s="2">
        <v>43203.927083333336</v>
      </c>
      <c r="B454" s="3">
        <v>505.34</v>
      </c>
      <c r="C454" s="3">
        <v>505.85</v>
      </c>
      <c r="D454" s="3">
        <v>503.46</v>
      </c>
      <c r="E454" s="3">
        <v>503.75</v>
      </c>
      <c r="F454" s="3">
        <v>31</v>
      </c>
      <c r="G454" s="3">
        <v>8337</v>
      </c>
      <c r="H454">
        <v>4203264.5</v>
      </c>
    </row>
    <row r="455" spans="1:8" x14ac:dyDescent="0.25">
      <c r="A455" s="2">
        <v>43203.930555555555</v>
      </c>
      <c r="B455" s="3">
        <v>503.75</v>
      </c>
      <c r="C455" s="3">
        <v>511</v>
      </c>
      <c r="D455" s="3">
        <v>503.75</v>
      </c>
      <c r="E455" s="3">
        <v>505.91</v>
      </c>
      <c r="F455" s="3">
        <v>112</v>
      </c>
      <c r="G455" s="3">
        <v>68784</v>
      </c>
      <c r="H455">
        <v>35000192</v>
      </c>
    </row>
    <row r="456" spans="1:8" x14ac:dyDescent="0.25">
      <c r="A456" s="2">
        <v>43203.934027777781</v>
      </c>
      <c r="B456" s="3">
        <v>506.02</v>
      </c>
      <c r="C456" s="3">
        <v>511</v>
      </c>
      <c r="D456" s="3">
        <v>505.92</v>
      </c>
      <c r="E456" s="3">
        <v>509.56</v>
      </c>
      <c r="F456" s="3">
        <v>192</v>
      </c>
      <c r="G456" s="3">
        <v>20455</v>
      </c>
      <c r="H456">
        <v>10428232</v>
      </c>
    </row>
    <row r="457" spans="1:8" x14ac:dyDescent="0.25">
      <c r="A457" s="2">
        <v>43203.9375</v>
      </c>
      <c r="B457" s="3">
        <v>509.41</v>
      </c>
      <c r="C457" s="3">
        <v>513</v>
      </c>
      <c r="D457" s="3">
        <v>509.05</v>
      </c>
      <c r="E457" s="3">
        <v>510.65</v>
      </c>
      <c r="F457" s="3">
        <v>154</v>
      </c>
      <c r="G457" s="3">
        <v>38035</v>
      </c>
      <c r="H457">
        <v>19467928</v>
      </c>
    </row>
    <row r="458" spans="1:8" x14ac:dyDescent="0.25">
      <c r="A458" s="2">
        <v>43203.940972222219</v>
      </c>
      <c r="B458" s="3">
        <v>510.55</v>
      </c>
      <c r="C458" s="3">
        <v>512.97</v>
      </c>
      <c r="D458" s="3">
        <v>510.55</v>
      </c>
      <c r="E458" s="3">
        <v>511.6</v>
      </c>
      <c r="F458" s="3">
        <v>77</v>
      </c>
      <c r="G458" s="3">
        <v>10947</v>
      </c>
      <c r="H458">
        <v>5605377.5</v>
      </c>
    </row>
    <row r="459" spans="1:8" x14ac:dyDescent="0.25">
      <c r="A459" s="2">
        <v>43203.944444444445</v>
      </c>
      <c r="B459" s="3">
        <v>510.83</v>
      </c>
      <c r="C459" s="3">
        <v>511.4</v>
      </c>
      <c r="D459" s="3">
        <v>509.52</v>
      </c>
      <c r="E459" s="3">
        <v>511.08</v>
      </c>
      <c r="F459" s="3">
        <v>50</v>
      </c>
      <c r="G459" s="3">
        <v>12665</v>
      </c>
      <c r="H459">
        <v>6465789</v>
      </c>
    </row>
    <row r="460" spans="1:8" x14ac:dyDescent="0.25">
      <c r="A460" s="2">
        <v>43203.947916666664</v>
      </c>
      <c r="B460" s="3">
        <v>511.12</v>
      </c>
      <c r="C460" s="3">
        <v>512.53</v>
      </c>
      <c r="D460" s="3">
        <v>510.35</v>
      </c>
      <c r="E460" s="3">
        <v>512.53</v>
      </c>
      <c r="F460" s="3">
        <v>26</v>
      </c>
      <c r="G460" s="3">
        <v>2231</v>
      </c>
      <c r="H460">
        <v>1142618.875</v>
      </c>
    </row>
    <row r="461" spans="1:8" x14ac:dyDescent="0.25">
      <c r="A461" s="2">
        <v>43203.951388888891</v>
      </c>
      <c r="B461" s="3">
        <v>510.88</v>
      </c>
      <c r="C461" s="3">
        <v>512.01</v>
      </c>
      <c r="D461" s="3">
        <v>509.12</v>
      </c>
      <c r="E461" s="3">
        <v>512.01</v>
      </c>
      <c r="F461" s="3">
        <v>116</v>
      </c>
      <c r="G461" s="3">
        <v>53108</v>
      </c>
      <c r="H461">
        <v>27186246</v>
      </c>
    </row>
    <row r="462" spans="1:8" x14ac:dyDescent="0.25">
      <c r="A462" s="2">
        <v>43203.954861111109</v>
      </c>
      <c r="B462" s="3">
        <v>512.01</v>
      </c>
      <c r="C462" s="3">
        <v>512.01</v>
      </c>
      <c r="D462" s="3">
        <v>509.16</v>
      </c>
      <c r="E462" s="3">
        <v>509.33</v>
      </c>
      <c r="F462" s="3">
        <v>68</v>
      </c>
      <c r="G462" s="3">
        <v>25093</v>
      </c>
      <c r="H462">
        <v>12835526</v>
      </c>
    </row>
    <row r="463" spans="1:8" x14ac:dyDescent="0.25">
      <c r="A463" s="2">
        <v>43203.958333333336</v>
      </c>
      <c r="B463" s="3">
        <v>509.55</v>
      </c>
      <c r="C463" s="3">
        <v>509.55</v>
      </c>
      <c r="D463" s="3">
        <v>506.68</v>
      </c>
      <c r="E463" s="3">
        <v>506.93</v>
      </c>
      <c r="F463" s="3">
        <v>24</v>
      </c>
      <c r="G463" s="3">
        <v>867</v>
      </c>
      <c r="H463">
        <v>439568.15629999997</v>
      </c>
    </row>
    <row r="464" spans="1:8" x14ac:dyDescent="0.25">
      <c r="A464" s="2">
        <v>43203.961805555555</v>
      </c>
      <c r="B464" s="3">
        <v>506.78</v>
      </c>
      <c r="C464" s="3">
        <v>509.35</v>
      </c>
      <c r="D464" s="3">
        <v>506.78</v>
      </c>
      <c r="E464" s="3">
        <v>509.11</v>
      </c>
      <c r="F464" s="3">
        <v>19</v>
      </c>
      <c r="G464" s="3">
        <v>2390</v>
      </c>
      <c r="H464">
        <v>1215097.875</v>
      </c>
    </row>
    <row r="465" spans="1:8" x14ac:dyDescent="0.25">
      <c r="A465" s="2">
        <v>43203.965277777781</v>
      </c>
      <c r="B465" s="3">
        <v>508.88</v>
      </c>
      <c r="C465" s="3">
        <v>509.11</v>
      </c>
      <c r="D465" s="3">
        <v>505.44</v>
      </c>
      <c r="E465" s="3">
        <v>505.44</v>
      </c>
      <c r="F465" s="3">
        <v>31</v>
      </c>
      <c r="G465" s="3">
        <v>2570</v>
      </c>
      <c r="H465">
        <v>1302216.375</v>
      </c>
    </row>
    <row r="466" spans="1:8" x14ac:dyDescent="0.25">
      <c r="A466" s="2">
        <v>43203.96875</v>
      </c>
      <c r="B466" s="3">
        <v>505.39</v>
      </c>
      <c r="C466" s="3">
        <v>507.28</v>
      </c>
      <c r="D466" s="3">
        <v>505.36</v>
      </c>
      <c r="E466" s="3">
        <v>507.28</v>
      </c>
      <c r="F466" s="3">
        <v>23</v>
      </c>
      <c r="G466" s="3">
        <v>2500</v>
      </c>
      <c r="H466">
        <v>1264109.875</v>
      </c>
    </row>
    <row r="467" spans="1:8" x14ac:dyDescent="0.25">
      <c r="A467" s="2">
        <v>43203.972222222219</v>
      </c>
      <c r="B467" s="3">
        <v>507.28</v>
      </c>
      <c r="C467" s="3">
        <v>507.28</v>
      </c>
      <c r="D467" s="3">
        <v>505.93</v>
      </c>
      <c r="E467" s="3">
        <v>505.93</v>
      </c>
      <c r="F467" s="3">
        <v>4</v>
      </c>
      <c r="G467" s="3">
        <v>274</v>
      </c>
      <c r="H467">
        <v>138738.64060000001</v>
      </c>
    </row>
    <row r="468" spans="1:8" x14ac:dyDescent="0.25">
      <c r="A468" s="2">
        <v>43203.975694444445</v>
      </c>
      <c r="B468" s="3">
        <v>505.99</v>
      </c>
      <c r="C468" s="3">
        <v>507.75</v>
      </c>
      <c r="D468" s="3">
        <v>505.91</v>
      </c>
      <c r="E468" s="3">
        <v>505.94</v>
      </c>
      <c r="F468" s="3">
        <v>19</v>
      </c>
      <c r="G468" s="3">
        <v>759</v>
      </c>
      <c r="H468">
        <v>384492.84379999997</v>
      </c>
    </row>
    <row r="469" spans="1:8" x14ac:dyDescent="0.25">
      <c r="A469" s="2">
        <v>43203.979166666664</v>
      </c>
      <c r="B469" s="3">
        <v>505.91</v>
      </c>
      <c r="C469" s="3">
        <v>506.89</v>
      </c>
      <c r="D469" s="3">
        <v>505.91</v>
      </c>
      <c r="E469" s="3">
        <v>506.88</v>
      </c>
      <c r="F469" s="3">
        <v>14</v>
      </c>
      <c r="G469" s="3">
        <v>294</v>
      </c>
      <c r="H469">
        <v>148926.51560000001</v>
      </c>
    </row>
    <row r="470" spans="1:8" x14ac:dyDescent="0.25">
      <c r="A470" s="2">
        <v>43203.982638888891</v>
      </c>
      <c r="B470" s="3">
        <v>508.01</v>
      </c>
      <c r="C470" s="3">
        <v>509.76</v>
      </c>
      <c r="D470" s="3">
        <v>507.87</v>
      </c>
      <c r="E470" s="3">
        <v>508.72</v>
      </c>
      <c r="F470" s="3">
        <v>16</v>
      </c>
      <c r="G470" s="3">
        <v>5281</v>
      </c>
      <c r="H470">
        <v>2686850.25</v>
      </c>
    </row>
    <row r="471" spans="1:8" x14ac:dyDescent="0.25">
      <c r="A471" s="2">
        <v>43203.986111111109</v>
      </c>
      <c r="B471" s="3">
        <v>507.81</v>
      </c>
      <c r="C471" s="3">
        <v>508.28</v>
      </c>
      <c r="D471" s="3">
        <v>507.6</v>
      </c>
      <c r="E471" s="3">
        <v>507.6</v>
      </c>
      <c r="F471" s="3">
        <v>11</v>
      </c>
      <c r="G471" s="3">
        <v>843</v>
      </c>
      <c r="H471">
        <v>428155.71879999997</v>
      </c>
    </row>
    <row r="472" spans="1:8" x14ac:dyDescent="0.25">
      <c r="A472" s="2">
        <v>43203.989583333336</v>
      </c>
      <c r="B472" s="3">
        <v>507.6</v>
      </c>
      <c r="C472" s="3">
        <v>507.65</v>
      </c>
      <c r="D472" s="3">
        <v>506.87</v>
      </c>
      <c r="E472" s="3">
        <v>507.64</v>
      </c>
      <c r="F472" s="3">
        <v>34</v>
      </c>
      <c r="G472" s="3">
        <v>1349</v>
      </c>
      <c r="H472">
        <v>684587.6875</v>
      </c>
    </row>
    <row r="473" spans="1:8" x14ac:dyDescent="0.25">
      <c r="A473" s="2">
        <v>43203.993055555555</v>
      </c>
      <c r="B473" s="3">
        <v>507.67</v>
      </c>
      <c r="C473" s="3">
        <v>510.91</v>
      </c>
      <c r="D473" s="3">
        <v>507.56</v>
      </c>
      <c r="E473" s="3">
        <v>508.14</v>
      </c>
      <c r="F473" s="3">
        <v>137</v>
      </c>
      <c r="G473" s="3">
        <v>35440</v>
      </c>
      <c r="H473">
        <v>18052896</v>
      </c>
    </row>
    <row r="474" spans="1:8" x14ac:dyDescent="0.25">
      <c r="A474" s="2">
        <v>43203.996527777781</v>
      </c>
      <c r="B474" s="3">
        <v>508.21</v>
      </c>
      <c r="C474" s="3">
        <v>508.95</v>
      </c>
      <c r="D474" s="3">
        <v>506.38</v>
      </c>
      <c r="E474" s="3">
        <v>508.88</v>
      </c>
      <c r="F474" s="3">
        <v>34</v>
      </c>
      <c r="G474" s="3">
        <v>5498</v>
      </c>
      <c r="H474">
        <v>2789505</v>
      </c>
    </row>
    <row r="475" spans="1:8" x14ac:dyDescent="0.25">
      <c r="A475" s="2">
        <v>43204</v>
      </c>
      <c r="B475" s="3">
        <v>508.13</v>
      </c>
      <c r="C475" s="3">
        <v>508.13</v>
      </c>
      <c r="D475" s="3">
        <v>506.32</v>
      </c>
      <c r="E475" s="3">
        <v>506.68</v>
      </c>
      <c r="F475" s="3">
        <v>37</v>
      </c>
      <c r="G475" s="3">
        <v>8583</v>
      </c>
      <c r="H475">
        <v>4351182.5</v>
      </c>
    </row>
    <row r="476" spans="1:8" x14ac:dyDescent="0.25">
      <c r="A476" s="2">
        <v>43204.003472222219</v>
      </c>
      <c r="B476" s="3">
        <v>507.23</v>
      </c>
      <c r="C476" s="3">
        <v>508.47</v>
      </c>
      <c r="D476" s="3">
        <v>506.98</v>
      </c>
      <c r="E476" s="3">
        <v>506.98</v>
      </c>
      <c r="F476" s="3">
        <v>25</v>
      </c>
      <c r="G476" s="3">
        <v>7377</v>
      </c>
      <c r="H476">
        <v>3742915.75</v>
      </c>
    </row>
    <row r="477" spans="1:8" x14ac:dyDescent="0.25">
      <c r="A477" s="2">
        <v>43204.006944444445</v>
      </c>
      <c r="B477" s="3">
        <v>507.52</v>
      </c>
      <c r="C477" s="3">
        <v>508.11</v>
      </c>
      <c r="D477" s="3">
        <v>507.29</v>
      </c>
      <c r="E477" s="3">
        <v>508.11</v>
      </c>
      <c r="F477" s="3">
        <v>14</v>
      </c>
      <c r="G477" s="3">
        <v>1194</v>
      </c>
      <c r="H477">
        <v>605828.4375</v>
      </c>
    </row>
    <row r="478" spans="1:8" x14ac:dyDescent="0.25">
      <c r="A478" s="2">
        <v>43204.010416666664</v>
      </c>
      <c r="B478" s="3">
        <v>507.45</v>
      </c>
      <c r="C478" s="3">
        <v>507.45</v>
      </c>
      <c r="D478" s="3">
        <v>506.13</v>
      </c>
      <c r="E478" s="3">
        <v>506.61</v>
      </c>
      <c r="F478" s="3">
        <v>28</v>
      </c>
      <c r="G478" s="3">
        <v>8348</v>
      </c>
      <c r="H478">
        <v>4230318</v>
      </c>
    </row>
    <row r="479" spans="1:8" x14ac:dyDescent="0.25">
      <c r="A479" s="2">
        <v>43204.013888888891</v>
      </c>
      <c r="B479" s="3">
        <v>506.61</v>
      </c>
      <c r="C479" s="3">
        <v>508.36</v>
      </c>
      <c r="D479" s="3">
        <v>506.61</v>
      </c>
      <c r="E479" s="3">
        <v>508.31</v>
      </c>
      <c r="F479" s="3">
        <v>15</v>
      </c>
      <c r="G479" s="3">
        <v>4642</v>
      </c>
      <c r="H479">
        <v>2356309</v>
      </c>
    </row>
    <row r="480" spans="1:8" x14ac:dyDescent="0.25">
      <c r="A480" s="2">
        <v>43204.017361111109</v>
      </c>
      <c r="B480" s="3">
        <v>506.9</v>
      </c>
      <c r="C480" s="3">
        <v>506.96</v>
      </c>
      <c r="D480" s="3">
        <v>506.02</v>
      </c>
      <c r="E480" s="3">
        <v>506.39</v>
      </c>
      <c r="F480" s="3">
        <v>16</v>
      </c>
      <c r="G480" s="3">
        <v>2154</v>
      </c>
      <c r="H480">
        <v>1090184.375</v>
      </c>
    </row>
    <row r="481" spans="1:8" x14ac:dyDescent="0.25">
      <c r="A481" s="2">
        <v>43204.020833333336</v>
      </c>
      <c r="B481" s="3">
        <v>506.82</v>
      </c>
      <c r="C481" s="3">
        <v>507.25</v>
      </c>
      <c r="D481" s="3">
        <v>506.01</v>
      </c>
      <c r="E481" s="3">
        <v>506.01</v>
      </c>
      <c r="F481" s="3">
        <v>10</v>
      </c>
      <c r="G481" s="3">
        <v>4086</v>
      </c>
      <c r="H481">
        <v>2069563.75</v>
      </c>
    </row>
    <row r="482" spans="1:8" x14ac:dyDescent="0.25">
      <c r="A482" s="2">
        <v>43204.024305555555</v>
      </c>
      <c r="B482" s="3">
        <v>506.21</v>
      </c>
      <c r="C482" s="3">
        <v>506.22</v>
      </c>
      <c r="D482" s="3">
        <v>503.25</v>
      </c>
      <c r="E482" s="3">
        <v>503.34</v>
      </c>
      <c r="F482" s="3">
        <v>32</v>
      </c>
      <c r="G482" s="3">
        <v>14067</v>
      </c>
      <c r="H482">
        <v>7099546.5</v>
      </c>
    </row>
    <row r="483" spans="1:8" x14ac:dyDescent="0.25">
      <c r="A483" s="2">
        <v>43204.027777777781</v>
      </c>
      <c r="B483" s="3">
        <v>503.59</v>
      </c>
      <c r="C483" s="3">
        <v>505.07</v>
      </c>
      <c r="D483" s="3">
        <v>502.97</v>
      </c>
      <c r="E483" s="3">
        <v>505.07</v>
      </c>
      <c r="F483" s="3">
        <v>40</v>
      </c>
      <c r="G483" s="3">
        <v>3913</v>
      </c>
      <c r="H483">
        <v>1971594.875</v>
      </c>
    </row>
    <row r="484" spans="1:8" x14ac:dyDescent="0.25">
      <c r="A484" s="2">
        <v>43204.03125</v>
      </c>
      <c r="B484" s="3">
        <v>505.03</v>
      </c>
      <c r="C484" s="3">
        <v>505.95</v>
      </c>
      <c r="D484" s="3">
        <v>502.64</v>
      </c>
      <c r="E484" s="3">
        <v>504.09</v>
      </c>
      <c r="F484" s="3">
        <v>131</v>
      </c>
      <c r="G484" s="3">
        <v>18322</v>
      </c>
      <c r="H484">
        <v>9247755</v>
      </c>
    </row>
    <row r="485" spans="1:8" x14ac:dyDescent="0.25">
      <c r="A485" s="2">
        <v>43204.034722222219</v>
      </c>
      <c r="B485" s="3">
        <v>504.09</v>
      </c>
      <c r="C485" s="3">
        <v>504.25</v>
      </c>
      <c r="D485" s="3">
        <v>501.34</v>
      </c>
      <c r="E485" s="3">
        <v>501.98</v>
      </c>
      <c r="F485" s="3">
        <v>114</v>
      </c>
      <c r="G485" s="3">
        <v>11119</v>
      </c>
      <c r="H485">
        <v>5590257.5</v>
      </c>
    </row>
    <row r="486" spans="1:8" x14ac:dyDescent="0.25">
      <c r="A486" s="2">
        <v>43204.038194444445</v>
      </c>
      <c r="B486" s="3">
        <v>501.35</v>
      </c>
      <c r="C486" s="3">
        <v>501.35</v>
      </c>
      <c r="D486" s="3">
        <v>499.74</v>
      </c>
      <c r="E486" s="3">
        <v>500.26</v>
      </c>
      <c r="F486" s="3">
        <v>52</v>
      </c>
      <c r="G486" s="3">
        <v>7818</v>
      </c>
      <c r="H486">
        <v>3910124</v>
      </c>
    </row>
    <row r="487" spans="1:8" x14ac:dyDescent="0.25">
      <c r="A487" s="2">
        <v>43204.041666666664</v>
      </c>
      <c r="B487" s="3">
        <v>500.53</v>
      </c>
      <c r="C487" s="3">
        <v>504.27</v>
      </c>
      <c r="D487" s="3">
        <v>500.48</v>
      </c>
      <c r="E487" s="3">
        <v>502.22</v>
      </c>
      <c r="F487" s="3">
        <v>94</v>
      </c>
      <c r="G487" s="3">
        <v>22681</v>
      </c>
      <c r="H487">
        <v>11393442</v>
      </c>
    </row>
    <row r="488" spans="1:8" x14ac:dyDescent="0.25">
      <c r="A488" s="2">
        <v>43204.045138888891</v>
      </c>
      <c r="B488" s="3">
        <v>502.32</v>
      </c>
      <c r="C488" s="3">
        <v>503</v>
      </c>
      <c r="D488" s="3">
        <v>500.64</v>
      </c>
      <c r="E488" s="3">
        <v>501.4</v>
      </c>
      <c r="F488" s="3">
        <v>109</v>
      </c>
      <c r="G488" s="3">
        <v>12606</v>
      </c>
      <c r="H488">
        <v>6322090</v>
      </c>
    </row>
    <row r="489" spans="1:8" x14ac:dyDescent="0.25">
      <c r="A489" s="2">
        <v>43204.048611111109</v>
      </c>
      <c r="B489" s="3">
        <v>501.9</v>
      </c>
      <c r="C489" s="3">
        <v>503.53</v>
      </c>
      <c r="D489" s="3">
        <v>501.54</v>
      </c>
      <c r="E489" s="3">
        <v>503.53</v>
      </c>
      <c r="F489" s="3">
        <v>101</v>
      </c>
      <c r="G489" s="3">
        <v>12930</v>
      </c>
      <c r="H489">
        <v>6497906</v>
      </c>
    </row>
    <row r="490" spans="1:8" x14ac:dyDescent="0.25">
      <c r="A490" s="2">
        <v>43204.052083333336</v>
      </c>
      <c r="B490" s="3">
        <v>503.53</v>
      </c>
      <c r="C490" s="3">
        <v>505.01</v>
      </c>
      <c r="D490" s="3">
        <v>503.22</v>
      </c>
      <c r="E490" s="3">
        <v>503.55</v>
      </c>
      <c r="F490" s="3">
        <v>76</v>
      </c>
      <c r="G490" s="3">
        <v>6156</v>
      </c>
      <c r="H490">
        <v>3102061.5</v>
      </c>
    </row>
    <row r="491" spans="1:8" x14ac:dyDescent="0.25">
      <c r="A491" s="2">
        <v>43204.055555555555</v>
      </c>
      <c r="B491" s="3">
        <v>503.16</v>
      </c>
      <c r="C491" s="3">
        <v>504.65</v>
      </c>
      <c r="D491" s="3">
        <v>503.13</v>
      </c>
      <c r="E491" s="3">
        <v>503.4</v>
      </c>
      <c r="F491" s="3">
        <v>39</v>
      </c>
      <c r="G491" s="3">
        <v>3861</v>
      </c>
      <c r="H491">
        <v>1943152.5</v>
      </c>
    </row>
    <row r="492" spans="1:8" x14ac:dyDescent="0.25">
      <c r="A492" s="2">
        <v>43204.059027777781</v>
      </c>
      <c r="B492" s="3">
        <v>502.52</v>
      </c>
      <c r="C492" s="3">
        <v>502.54</v>
      </c>
      <c r="D492" s="3">
        <v>502.52</v>
      </c>
      <c r="E492" s="3">
        <v>502.54</v>
      </c>
      <c r="F492" s="3">
        <v>3</v>
      </c>
      <c r="G492" s="3">
        <v>96</v>
      </c>
      <c r="H492">
        <v>48241.960899999998</v>
      </c>
    </row>
    <row r="493" spans="1:8" x14ac:dyDescent="0.25">
      <c r="A493" s="2">
        <v>43204.0625</v>
      </c>
      <c r="B493" s="3">
        <v>503.05</v>
      </c>
      <c r="C493" s="3">
        <v>503.05</v>
      </c>
      <c r="D493" s="3">
        <v>502.12</v>
      </c>
      <c r="E493" s="3">
        <v>502.62</v>
      </c>
      <c r="F493" s="3">
        <v>11</v>
      </c>
      <c r="G493" s="3">
        <v>461</v>
      </c>
      <c r="H493">
        <v>231825.2813</v>
      </c>
    </row>
    <row r="494" spans="1:8" x14ac:dyDescent="0.25">
      <c r="A494" s="2">
        <v>43204.065972222219</v>
      </c>
      <c r="B494" s="3">
        <v>503.96</v>
      </c>
      <c r="C494" s="3">
        <v>503.96</v>
      </c>
      <c r="D494" s="3">
        <v>500.6</v>
      </c>
      <c r="E494" s="3">
        <v>501.27</v>
      </c>
      <c r="F494" s="3">
        <v>35</v>
      </c>
      <c r="G494" s="3">
        <v>6890</v>
      </c>
      <c r="H494">
        <v>3454909.25</v>
      </c>
    </row>
    <row r="495" spans="1:8" x14ac:dyDescent="0.25">
      <c r="A495" s="2">
        <v>43204.069444444445</v>
      </c>
      <c r="B495" s="3">
        <v>501.34</v>
      </c>
      <c r="C495" s="3">
        <v>501.84</v>
      </c>
      <c r="D495" s="3">
        <v>501.08</v>
      </c>
      <c r="E495" s="3">
        <v>501.27</v>
      </c>
      <c r="F495" s="3">
        <v>63</v>
      </c>
      <c r="G495" s="3">
        <v>5952</v>
      </c>
      <c r="H495">
        <v>2984910.75</v>
      </c>
    </row>
    <row r="496" spans="1:8" x14ac:dyDescent="0.25">
      <c r="A496" s="2">
        <v>43204.072916666664</v>
      </c>
      <c r="B496" s="3">
        <v>501.75</v>
      </c>
      <c r="C496" s="3">
        <v>501.75</v>
      </c>
      <c r="D496" s="3">
        <v>500.89</v>
      </c>
      <c r="E496" s="3">
        <v>501.25</v>
      </c>
      <c r="F496" s="3">
        <v>19</v>
      </c>
      <c r="G496" s="3">
        <v>2114</v>
      </c>
      <c r="H496">
        <v>1059303.75</v>
      </c>
    </row>
    <row r="497" spans="1:8" x14ac:dyDescent="0.25">
      <c r="A497" s="2">
        <v>43204.076388888891</v>
      </c>
      <c r="B497" s="3">
        <v>500.28</v>
      </c>
      <c r="C497" s="3">
        <v>502</v>
      </c>
      <c r="D497" s="3">
        <v>499.76</v>
      </c>
      <c r="E497" s="3">
        <v>501.86</v>
      </c>
      <c r="F497" s="3">
        <v>50</v>
      </c>
      <c r="G497" s="3">
        <v>12371</v>
      </c>
      <c r="H497">
        <v>6201596.5</v>
      </c>
    </row>
    <row r="498" spans="1:8" x14ac:dyDescent="0.25">
      <c r="A498" s="2">
        <v>43204.079861111109</v>
      </c>
      <c r="B498" s="3">
        <v>501.16</v>
      </c>
      <c r="C498" s="3">
        <v>501.64</v>
      </c>
      <c r="D498" s="3">
        <v>500.22</v>
      </c>
      <c r="E498" s="3">
        <v>500.22</v>
      </c>
      <c r="F498" s="3">
        <v>37</v>
      </c>
      <c r="G498" s="3">
        <v>5039</v>
      </c>
      <c r="H498">
        <v>2524220.75</v>
      </c>
    </row>
    <row r="499" spans="1:8" x14ac:dyDescent="0.25">
      <c r="A499" s="2">
        <v>43204.083333333336</v>
      </c>
      <c r="B499" s="3">
        <v>500.2</v>
      </c>
      <c r="C499" s="3">
        <v>501.06</v>
      </c>
      <c r="D499" s="3">
        <v>499.6</v>
      </c>
      <c r="E499" s="3">
        <v>500.49</v>
      </c>
      <c r="F499" s="3">
        <v>29</v>
      </c>
      <c r="G499" s="3">
        <v>806</v>
      </c>
      <c r="H499">
        <v>403129.96879999997</v>
      </c>
    </row>
    <row r="500" spans="1:8" x14ac:dyDescent="0.25">
      <c r="A500" s="2">
        <v>43204.086805555555</v>
      </c>
      <c r="B500" s="3">
        <v>500.11</v>
      </c>
      <c r="C500" s="3">
        <v>501.74</v>
      </c>
      <c r="D500" s="3">
        <v>500</v>
      </c>
      <c r="E500" s="3">
        <v>500.76</v>
      </c>
      <c r="F500" s="3">
        <v>16</v>
      </c>
      <c r="G500" s="3">
        <v>1061</v>
      </c>
      <c r="H500">
        <v>531290.75</v>
      </c>
    </row>
    <row r="501" spans="1:8" x14ac:dyDescent="0.25">
      <c r="A501" s="2">
        <v>43204.090277777781</v>
      </c>
      <c r="B501" s="3">
        <v>501.39</v>
      </c>
      <c r="C501" s="3">
        <v>501.4</v>
      </c>
      <c r="D501" s="3">
        <v>501.09</v>
      </c>
      <c r="E501" s="3">
        <v>501.09</v>
      </c>
      <c r="F501" s="3">
        <v>6</v>
      </c>
      <c r="G501" s="3">
        <v>199</v>
      </c>
      <c r="H501">
        <v>99747.515599999999</v>
      </c>
    </row>
    <row r="502" spans="1:8" x14ac:dyDescent="0.25">
      <c r="A502" s="2">
        <v>43204.09375</v>
      </c>
      <c r="B502" s="3">
        <v>501.54</v>
      </c>
      <c r="C502" s="3">
        <v>501.95</v>
      </c>
      <c r="D502" s="3">
        <v>501.54</v>
      </c>
      <c r="E502" s="3">
        <v>501.62</v>
      </c>
      <c r="F502" s="3">
        <v>13</v>
      </c>
      <c r="G502" s="3">
        <v>1706</v>
      </c>
      <c r="H502">
        <v>855845.1875</v>
      </c>
    </row>
    <row r="503" spans="1:8" x14ac:dyDescent="0.25">
      <c r="A503" s="2">
        <v>43204.097222222219</v>
      </c>
      <c r="B503" s="3">
        <v>501.62</v>
      </c>
      <c r="C503" s="3">
        <v>504.62</v>
      </c>
      <c r="D503" s="3">
        <v>501.62</v>
      </c>
      <c r="E503" s="3">
        <v>502.77</v>
      </c>
      <c r="F503" s="3">
        <v>23</v>
      </c>
      <c r="G503" s="3">
        <v>4657</v>
      </c>
      <c r="H503">
        <v>2344539.5</v>
      </c>
    </row>
    <row r="504" spans="1:8" x14ac:dyDescent="0.25">
      <c r="A504" s="2">
        <v>43204.100694444445</v>
      </c>
      <c r="B504" s="3">
        <v>502.51</v>
      </c>
      <c r="C504" s="3">
        <v>502.51</v>
      </c>
      <c r="D504" s="3">
        <v>502.04</v>
      </c>
      <c r="E504" s="3">
        <v>502.04</v>
      </c>
      <c r="F504" s="3">
        <v>13</v>
      </c>
      <c r="G504" s="3">
        <v>1020</v>
      </c>
      <c r="H504">
        <v>512356.96879999997</v>
      </c>
    </row>
    <row r="505" spans="1:8" x14ac:dyDescent="0.25">
      <c r="A505" s="2">
        <v>43204.104166666664</v>
      </c>
      <c r="B505" s="3">
        <v>502.39</v>
      </c>
      <c r="C505" s="3">
        <v>502.39</v>
      </c>
      <c r="D505" s="3">
        <v>501.79</v>
      </c>
      <c r="E505" s="3">
        <v>502.23</v>
      </c>
      <c r="F505" s="3">
        <v>15</v>
      </c>
      <c r="G505" s="3">
        <v>2016</v>
      </c>
      <c r="H505">
        <v>1012078.9375</v>
      </c>
    </row>
    <row r="506" spans="1:8" x14ac:dyDescent="0.25">
      <c r="A506" s="2">
        <v>43204.107638888891</v>
      </c>
      <c r="B506" s="3">
        <v>501.73</v>
      </c>
      <c r="C506" s="3">
        <v>501.73</v>
      </c>
      <c r="D506" s="3">
        <v>501.73</v>
      </c>
      <c r="E506" s="3">
        <v>501.73</v>
      </c>
      <c r="F506" s="3">
        <v>1</v>
      </c>
      <c r="G506" s="3">
        <v>83</v>
      </c>
      <c r="H506">
        <v>41643.589800000002</v>
      </c>
    </row>
    <row r="507" spans="1:8" x14ac:dyDescent="0.25">
      <c r="A507" s="2">
        <v>43204.111111111109</v>
      </c>
      <c r="B507" s="3">
        <v>501.92</v>
      </c>
      <c r="C507" s="3">
        <v>503</v>
      </c>
      <c r="D507" s="3">
        <v>501.63</v>
      </c>
      <c r="E507" s="3">
        <v>502.27</v>
      </c>
      <c r="F507" s="3">
        <v>16</v>
      </c>
      <c r="G507" s="3">
        <v>9965</v>
      </c>
      <c r="H507">
        <v>4999096</v>
      </c>
    </row>
    <row r="508" spans="1:8" x14ac:dyDescent="0.25">
      <c r="A508" s="2">
        <v>43204.114583333336</v>
      </c>
      <c r="B508" s="3">
        <v>502.44</v>
      </c>
      <c r="C508" s="3">
        <v>504</v>
      </c>
      <c r="D508" s="3">
        <v>502.44</v>
      </c>
      <c r="E508" s="3">
        <v>503.94</v>
      </c>
      <c r="F508" s="3">
        <v>21</v>
      </c>
      <c r="G508" s="3">
        <v>4597</v>
      </c>
      <c r="H508">
        <v>2314044.5</v>
      </c>
    </row>
    <row r="509" spans="1:8" x14ac:dyDescent="0.25">
      <c r="A509" s="2">
        <v>43204.118055555555</v>
      </c>
      <c r="B509" s="3">
        <v>503.47</v>
      </c>
      <c r="C509" s="3">
        <v>503.47</v>
      </c>
      <c r="D509" s="3">
        <v>503.47</v>
      </c>
      <c r="E509" s="3">
        <v>503.47</v>
      </c>
      <c r="F509" s="3">
        <v>1</v>
      </c>
      <c r="G509" s="3">
        <v>40</v>
      </c>
      <c r="H509">
        <v>20138.800800000001</v>
      </c>
    </row>
    <row r="510" spans="1:8" x14ac:dyDescent="0.25">
      <c r="A510" s="2">
        <v>43204.121527777781</v>
      </c>
      <c r="B510" s="3">
        <v>503</v>
      </c>
      <c r="C510" s="3">
        <v>503</v>
      </c>
      <c r="D510" s="3">
        <v>503</v>
      </c>
      <c r="E510" s="3">
        <v>503</v>
      </c>
      <c r="F510" s="3">
        <v>1</v>
      </c>
      <c r="G510" s="3">
        <v>50</v>
      </c>
      <c r="H510">
        <v>25150</v>
      </c>
    </row>
    <row r="511" spans="1:8" x14ac:dyDescent="0.25">
      <c r="A511" s="2">
        <v>43204.125</v>
      </c>
      <c r="B511" s="3">
        <v>502.36</v>
      </c>
      <c r="C511" s="3">
        <v>502.36</v>
      </c>
      <c r="D511" s="3">
        <v>501.16</v>
      </c>
      <c r="E511" s="3">
        <v>501.16</v>
      </c>
      <c r="F511" s="3">
        <v>22</v>
      </c>
      <c r="G511" s="3">
        <v>1899</v>
      </c>
      <c r="H511">
        <v>952438.5625</v>
      </c>
    </row>
    <row r="512" spans="1:8" x14ac:dyDescent="0.25">
      <c r="A512" s="2">
        <v>43204.128472222219</v>
      </c>
      <c r="B512" s="3">
        <v>500.99</v>
      </c>
      <c r="C512" s="3">
        <v>502.07</v>
      </c>
      <c r="D512" s="3">
        <v>500</v>
      </c>
      <c r="E512" s="3">
        <v>502.07</v>
      </c>
      <c r="F512" s="3">
        <v>27</v>
      </c>
      <c r="G512" s="3">
        <v>3117</v>
      </c>
      <c r="H512">
        <v>1563970.25</v>
      </c>
    </row>
    <row r="513" spans="1:8" x14ac:dyDescent="0.25">
      <c r="A513" s="2">
        <v>43204.131944444445</v>
      </c>
      <c r="B513" s="3">
        <v>501.98</v>
      </c>
      <c r="C513" s="3">
        <v>503.42</v>
      </c>
      <c r="D513" s="3">
        <v>501.59</v>
      </c>
      <c r="E513" s="3">
        <v>503.42</v>
      </c>
      <c r="F513" s="3">
        <v>16</v>
      </c>
      <c r="G513" s="3">
        <v>2498</v>
      </c>
      <c r="H513">
        <v>1255913.625</v>
      </c>
    </row>
    <row r="514" spans="1:8" x14ac:dyDescent="0.25">
      <c r="A514" s="2">
        <v>43204.135416666664</v>
      </c>
      <c r="B514" s="3">
        <v>501.98</v>
      </c>
      <c r="C514" s="3">
        <v>503.99</v>
      </c>
      <c r="D514" s="3">
        <v>500.8</v>
      </c>
      <c r="E514" s="3">
        <v>503.98</v>
      </c>
      <c r="F514" s="3">
        <v>26</v>
      </c>
      <c r="G514" s="3">
        <v>2694</v>
      </c>
      <c r="H514">
        <v>1355074.125</v>
      </c>
    </row>
    <row r="515" spans="1:8" x14ac:dyDescent="0.25">
      <c r="A515" s="2">
        <v>43204.138888888891</v>
      </c>
      <c r="B515" s="3">
        <v>503.98</v>
      </c>
      <c r="C515" s="3">
        <v>510.99</v>
      </c>
      <c r="D515" s="3">
        <v>503.98</v>
      </c>
      <c r="E515" s="3">
        <v>510.99</v>
      </c>
      <c r="F515" s="3">
        <v>82</v>
      </c>
      <c r="G515" s="3">
        <v>26227</v>
      </c>
      <c r="H515">
        <v>13339374</v>
      </c>
    </row>
    <row r="516" spans="1:8" x14ac:dyDescent="0.25">
      <c r="A516" s="2">
        <v>43204.142361111109</v>
      </c>
      <c r="B516" s="3">
        <v>510.94</v>
      </c>
      <c r="C516" s="3">
        <v>513.98</v>
      </c>
      <c r="D516" s="3">
        <v>508.56</v>
      </c>
      <c r="E516" s="3">
        <v>512.92999999999995</v>
      </c>
      <c r="F516" s="3">
        <v>195</v>
      </c>
      <c r="G516" s="3">
        <v>50099</v>
      </c>
      <c r="H516">
        <v>25651420</v>
      </c>
    </row>
    <row r="517" spans="1:8" x14ac:dyDescent="0.25">
      <c r="A517" s="2">
        <v>43204.145833333336</v>
      </c>
      <c r="B517" s="3">
        <v>511.27</v>
      </c>
      <c r="C517" s="3">
        <v>515.91</v>
      </c>
      <c r="D517" s="3">
        <v>511.27</v>
      </c>
      <c r="E517" s="3">
        <v>513.71</v>
      </c>
      <c r="F517" s="3">
        <v>203</v>
      </c>
      <c r="G517" s="3">
        <v>24364</v>
      </c>
      <c r="H517">
        <v>12521390</v>
      </c>
    </row>
    <row r="518" spans="1:8" x14ac:dyDescent="0.25">
      <c r="A518" s="2">
        <v>43204.149305555555</v>
      </c>
      <c r="B518" s="3">
        <v>513.65</v>
      </c>
      <c r="C518" s="3">
        <v>513.83000000000004</v>
      </c>
      <c r="D518" s="3">
        <v>511.12</v>
      </c>
      <c r="E518" s="3">
        <v>512</v>
      </c>
      <c r="F518" s="3">
        <v>45</v>
      </c>
      <c r="G518" s="3">
        <v>3489</v>
      </c>
      <c r="H518">
        <v>1787025.125</v>
      </c>
    </row>
    <row r="519" spans="1:8" x14ac:dyDescent="0.25">
      <c r="A519" s="2">
        <v>43204.152777777781</v>
      </c>
      <c r="B519" s="3">
        <v>512</v>
      </c>
      <c r="C519" s="3">
        <v>514.76</v>
      </c>
      <c r="D519" s="3">
        <v>511.34</v>
      </c>
      <c r="E519" s="3">
        <v>513.24</v>
      </c>
      <c r="F519" s="3">
        <v>48</v>
      </c>
      <c r="G519" s="3">
        <v>3873</v>
      </c>
      <c r="H519">
        <v>1986990.375</v>
      </c>
    </row>
    <row r="520" spans="1:8" x14ac:dyDescent="0.25">
      <c r="A520" s="2">
        <v>43204.15625</v>
      </c>
      <c r="B520" s="3">
        <v>512</v>
      </c>
      <c r="C520" s="3">
        <v>513.08000000000004</v>
      </c>
      <c r="D520" s="3">
        <v>511.91</v>
      </c>
      <c r="E520" s="3">
        <v>512.22</v>
      </c>
      <c r="F520" s="3">
        <v>12</v>
      </c>
      <c r="G520" s="3">
        <v>620</v>
      </c>
      <c r="H520">
        <v>317619.59379999997</v>
      </c>
    </row>
    <row r="521" spans="1:8" x14ac:dyDescent="0.25">
      <c r="A521" s="2">
        <v>43204.159722222219</v>
      </c>
      <c r="B521" s="3">
        <v>512.65</v>
      </c>
      <c r="C521" s="3">
        <v>513.1</v>
      </c>
      <c r="D521" s="3">
        <v>512.34</v>
      </c>
      <c r="E521" s="3">
        <v>512.5</v>
      </c>
      <c r="F521" s="3">
        <v>12</v>
      </c>
      <c r="G521" s="3">
        <v>1191</v>
      </c>
      <c r="H521">
        <v>610628.375</v>
      </c>
    </row>
    <row r="522" spans="1:8" x14ac:dyDescent="0.25">
      <c r="A522" s="2">
        <v>43204.163194444445</v>
      </c>
      <c r="B522" s="3">
        <v>511.84</v>
      </c>
      <c r="C522" s="3">
        <v>513.41999999999996</v>
      </c>
      <c r="D522" s="3">
        <v>510.44</v>
      </c>
      <c r="E522" s="3">
        <v>513.41999999999996</v>
      </c>
      <c r="F522" s="3">
        <v>40</v>
      </c>
      <c r="G522" s="3">
        <v>11776</v>
      </c>
      <c r="H522">
        <v>6020041.5</v>
      </c>
    </row>
    <row r="523" spans="1:8" x14ac:dyDescent="0.25">
      <c r="A523" s="2">
        <v>43204.166666666664</v>
      </c>
      <c r="B523" s="3">
        <v>512.25</v>
      </c>
      <c r="C523" s="3">
        <v>512.79</v>
      </c>
      <c r="D523" s="3">
        <v>511.16</v>
      </c>
      <c r="E523" s="3">
        <v>512.79</v>
      </c>
      <c r="F523" s="3">
        <v>12</v>
      </c>
      <c r="G523" s="3">
        <v>2356</v>
      </c>
      <c r="H523">
        <v>1207084.875</v>
      </c>
    </row>
    <row r="524" spans="1:8" x14ac:dyDescent="0.25">
      <c r="A524" s="2">
        <v>43204.170138888891</v>
      </c>
      <c r="B524" s="3">
        <v>511.9</v>
      </c>
      <c r="C524" s="3">
        <v>515.51</v>
      </c>
      <c r="D524" s="3">
        <v>511.59</v>
      </c>
      <c r="E524" s="3">
        <v>513.41999999999996</v>
      </c>
      <c r="F524" s="3">
        <v>115</v>
      </c>
      <c r="G524" s="3">
        <v>21105</v>
      </c>
      <c r="H524">
        <v>10843465</v>
      </c>
    </row>
    <row r="525" spans="1:8" x14ac:dyDescent="0.25">
      <c r="A525" s="2">
        <v>43204.173611111109</v>
      </c>
      <c r="B525" s="3">
        <v>513.39</v>
      </c>
      <c r="C525" s="3">
        <v>514.23</v>
      </c>
      <c r="D525" s="3">
        <v>513.36</v>
      </c>
      <c r="E525" s="3">
        <v>513.70000000000005</v>
      </c>
      <c r="F525" s="3">
        <v>27</v>
      </c>
      <c r="G525" s="3">
        <v>1003</v>
      </c>
      <c r="H525">
        <v>515354.25</v>
      </c>
    </row>
    <row r="526" spans="1:8" x14ac:dyDescent="0.25">
      <c r="A526" s="2">
        <v>43204.177083333336</v>
      </c>
      <c r="B526" s="3">
        <v>513.14</v>
      </c>
      <c r="C526" s="3">
        <v>514.24</v>
      </c>
      <c r="D526" s="3">
        <v>513.04</v>
      </c>
      <c r="E526" s="3">
        <v>513.33000000000004</v>
      </c>
      <c r="F526" s="3">
        <v>13</v>
      </c>
      <c r="G526" s="3">
        <v>834</v>
      </c>
      <c r="H526">
        <v>428168.8125</v>
      </c>
    </row>
    <row r="527" spans="1:8" x14ac:dyDescent="0.25">
      <c r="A527" s="2">
        <v>43204.180555555555</v>
      </c>
      <c r="B527" s="3">
        <v>513.4</v>
      </c>
      <c r="C527" s="3">
        <v>515.47</v>
      </c>
      <c r="D527" s="3">
        <v>513.28</v>
      </c>
      <c r="E527" s="3">
        <v>513.28</v>
      </c>
      <c r="F527" s="3">
        <v>14</v>
      </c>
      <c r="G527" s="3">
        <v>1728</v>
      </c>
      <c r="H527">
        <v>888211.125</v>
      </c>
    </row>
    <row r="528" spans="1:8" x14ac:dyDescent="0.25">
      <c r="A528" s="2">
        <v>43204.184027777781</v>
      </c>
      <c r="B528" s="3">
        <v>513.28</v>
      </c>
      <c r="C528" s="3">
        <v>513.28</v>
      </c>
      <c r="D528" s="3">
        <v>511.15</v>
      </c>
      <c r="E528" s="3">
        <v>511.17</v>
      </c>
      <c r="F528" s="3">
        <v>17</v>
      </c>
      <c r="G528" s="3">
        <v>3329</v>
      </c>
      <c r="H528">
        <v>1704575.5</v>
      </c>
    </row>
    <row r="529" spans="1:8" x14ac:dyDescent="0.25">
      <c r="A529" s="2">
        <v>43204.1875</v>
      </c>
      <c r="B529" s="3">
        <v>511.29</v>
      </c>
      <c r="C529" s="3">
        <v>511.29</v>
      </c>
      <c r="D529" s="3">
        <v>507.11</v>
      </c>
      <c r="E529" s="3">
        <v>510.45</v>
      </c>
      <c r="F529" s="3">
        <v>119</v>
      </c>
      <c r="G529" s="3">
        <v>30315</v>
      </c>
      <c r="H529">
        <v>15440283</v>
      </c>
    </row>
    <row r="530" spans="1:8" x14ac:dyDescent="0.25">
      <c r="A530" s="2">
        <v>43204.190972222219</v>
      </c>
      <c r="B530" s="3">
        <v>510.45</v>
      </c>
      <c r="C530" s="3">
        <v>511.18</v>
      </c>
      <c r="D530" s="3">
        <v>509.03</v>
      </c>
      <c r="E530" s="3">
        <v>509.48</v>
      </c>
      <c r="F530" s="3">
        <v>28</v>
      </c>
      <c r="G530" s="3">
        <v>4991</v>
      </c>
      <c r="H530">
        <v>2545945</v>
      </c>
    </row>
    <row r="531" spans="1:8" x14ac:dyDescent="0.25">
      <c r="A531" s="2">
        <v>43204.194444444445</v>
      </c>
      <c r="B531" s="3">
        <v>509.37</v>
      </c>
      <c r="C531" s="3">
        <v>510.34</v>
      </c>
      <c r="D531" s="3">
        <v>509.37</v>
      </c>
      <c r="E531" s="3">
        <v>510.34</v>
      </c>
      <c r="F531" s="3">
        <v>6</v>
      </c>
      <c r="G531" s="3">
        <v>2484</v>
      </c>
      <c r="H531">
        <v>1267246.75</v>
      </c>
    </row>
    <row r="532" spans="1:8" x14ac:dyDescent="0.25">
      <c r="A532" s="2">
        <v>43204.197916666664</v>
      </c>
      <c r="B532" s="3">
        <v>509.55</v>
      </c>
      <c r="C532" s="3">
        <v>511.33</v>
      </c>
      <c r="D532" s="3">
        <v>508.73</v>
      </c>
      <c r="E532" s="3">
        <v>511.33</v>
      </c>
      <c r="F532" s="3">
        <v>39</v>
      </c>
      <c r="G532" s="3">
        <v>4799</v>
      </c>
      <c r="H532">
        <v>2447078.75</v>
      </c>
    </row>
    <row r="533" spans="1:8" x14ac:dyDescent="0.25">
      <c r="A533" s="2">
        <v>43204.201388888891</v>
      </c>
      <c r="B533" s="3">
        <v>510.58</v>
      </c>
      <c r="C533" s="3">
        <v>510.58</v>
      </c>
      <c r="D533" s="3">
        <v>510.48</v>
      </c>
      <c r="E533" s="3">
        <v>510.48</v>
      </c>
      <c r="F533" s="3">
        <v>2</v>
      </c>
      <c r="G533" s="3">
        <v>102</v>
      </c>
      <c r="H533">
        <v>52070.859400000001</v>
      </c>
    </row>
    <row r="534" spans="1:8" x14ac:dyDescent="0.25">
      <c r="A534" s="2">
        <v>43204.204861111109</v>
      </c>
      <c r="B534" s="3">
        <v>510.5</v>
      </c>
      <c r="C534" s="3">
        <v>511.66</v>
      </c>
      <c r="D534" s="3">
        <v>509.04</v>
      </c>
      <c r="E534" s="3">
        <v>509.3</v>
      </c>
      <c r="F534" s="3">
        <v>25</v>
      </c>
      <c r="G534" s="3">
        <v>1588</v>
      </c>
      <c r="H534">
        <v>811095.5625</v>
      </c>
    </row>
    <row r="535" spans="1:8" x14ac:dyDescent="0.25">
      <c r="A535" s="2">
        <v>43204.208333333336</v>
      </c>
      <c r="B535" s="3">
        <v>509.25</v>
      </c>
      <c r="C535" s="3">
        <v>509.28</v>
      </c>
      <c r="D535" s="3">
        <v>509.25</v>
      </c>
      <c r="E535" s="3">
        <v>509.25</v>
      </c>
      <c r="F535" s="3">
        <v>3</v>
      </c>
      <c r="G535" s="3">
        <v>93</v>
      </c>
      <c r="H535">
        <v>47360.429700000001</v>
      </c>
    </row>
    <row r="536" spans="1:8" x14ac:dyDescent="0.25">
      <c r="A536" s="2">
        <v>43204.211805555555</v>
      </c>
      <c r="B536" s="3">
        <v>509.53</v>
      </c>
      <c r="C536" s="3">
        <v>511.59</v>
      </c>
      <c r="D536" s="3">
        <v>509.53</v>
      </c>
      <c r="E536" s="3">
        <v>511.59</v>
      </c>
      <c r="F536" s="3">
        <v>12</v>
      </c>
      <c r="G536" s="3">
        <v>684</v>
      </c>
      <c r="H536">
        <v>349262</v>
      </c>
    </row>
    <row r="537" spans="1:8" x14ac:dyDescent="0.25">
      <c r="A537" s="2">
        <v>43204.215277777781</v>
      </c>
      <c r="B537" s="3">
        <v>510.61</v>
      </c>
      <c r="C537" s="3">
        <v>510.61</v>
      </c>
      <c r="D537" s="3">
        <v>508.5</v>
      </c>
      <c r="E537" s="3">
        <v>508.5</v>
      </c>
      <c r="F537" s="3">
        <v>31</v>
      </c>
      <c r="G537" s="3">
        <v>2211</v>
      </c>
      <c r="H537">
        <v>1125549</v>
      </c>
    </row>
    <row r="538" spans="1:8" x14ac:dyDescent="0.25">
      <c r="A538" s="2">
        <v>43204.21875</v>
      </c>
      <c r="B538" s="3">
        <v>508.2</v>
      </c>
      <c r="C538" s="3">
        <v>510.2</v>
      </c>
      <c r="D538" s="3">
        <v>507.77</v>
      </c>
      <c r="E538" s="3">
        <v>509.2</v>
      </c>
      <c r="F538" s="3">
        <v>28</v>
      </c>
      <c r="G538" s="3">
        <v>3605</v>
      </c>
      <c r="H538">
        <v>1833671.875</v>
      </c>
    </row>
    <row r="539" spans="1:8" x14ac:dyDescent="0.25">
      <c r="A539" s="2">
        <v>43204.222222222219</v>
      </c>
      <c r="B539" s="3">
        <v>508.9</v>
      </c>
      <c r="C539" s="3">
        <v>512.1</v>
      </c>
      <c r="D539" s="3">
        <v>508.61</v>
      </c>
      <c r="E539" s="3">
        <v>510.28</v>
      </c>
      <c r="F539" s="3">
        <v>63</v>
      </c>
      <c r="G539" s="3">
        <v>11047</v>
      </c>
      <c r="H539">
        <v>5645067</v>
      </c>
    </row>
    <row r="540" spans="1:8" x14ac:dyDescent="0.25">
      <c r="A540" s="2">
        <v>43204.225694444445</v>
      </c>
      <c r="B540" s="3">
        <v>510.17</v>
      </c>
      <c r="C540" s="3">
        <v>511.43</v>
      </c>
      <c r="D540" s="3">
        <v>509.74</v>
      </c>
      <c r="E540" s="3">
        <v>510.77</v>
      </c>
      <c r="F540" s="3">
        <v>30</v>
      </c>
      <c r="G540" s="3">
        <v>4315</v>
      </c>
      <c r="H540">
        <v>2204169.75</v>
      </c>
    </row>
    <row r="541" spans="1:8" x14ac:dyDescent="0.25">
      <c r="A541" s="2">
        <v>43204.229166666664</v>
      </c>
      <c r="B541" s="3">
        <v>510.5</v>
      </c>
      <c r="C541" s="3">
        <v>510.79</v>
      </c>
      <c r="D541" s="3">
        <v>510.15</v>
      </c>
      <c r="E541" s="3">
        <v>510.35</v>
      </c>
      <c r="F541" s="3">
        <v>12</v>
      </c>
      <c r="G541" s="3">
        <v>799</v>
      </c>
      <c r="H541">
        <v>407936.5625</v>
      </c>
    </row>
    <row r="542" spans="1:8" x14ac:dyDescent="0.25">
      <c r="A542" s="2">
        <v>43204.232638888891</v>
      </c>
      <c r="B542" s="3">
        <v>510.61</v>
      </c>
      <c r="C542" s="3">
        <v>510.62</v>
      </c>
      <c r="D542" s="3">
        <v>508.23</v>
      </c>
      <c r="E542" s="3">
        <v>509.78</v>
      </c>
      <c r="F542" s="3">
        <v>61</v>
      </c>
      <c r="G542" s="3">
        <v>7154</v>
      </c>
      <c r="H542">
        <v>3642273.5</v>
      </c>
    </row>
    <row r="543" spans="1:8" x14ac:dyDescent="0.25">
      <c r="A543" s="2">
        <v>43204.236111111109</v>
      </c>
      <c r="B543" s="3">
        <v>509.78</v>
      </c>
      <c r="C543" s="3">
        <v>509.93</v>
      </c>
      <c r="D543" s="3">
        <v>502.94</v>
      </c>
      <c r="E543" s="3">
        <v>505.36</v>
      </c>
      <c r="F543" s="3">
        <v>113</v>
      </c>
      <c r="G543" s="3">
        <v>14488</v>
      </c>
      <c r="H543">
        <v>7342566</v>
      </c>
    </row>
    <row r="544" spans="1:8" x14ac:dyDescent="0.25">
      <c r="A544" s="2">
        <v>43204.239583333336</v>
      </c>
      <c r="B544" s="3">
        <v>505.44</v>
      </c>
      <c r="C544" s="3">
        <v>506.71</v>
      </c>
      <c r="D544" s="3">
        <v>504.67</v>
      </c>
      <c r="E544" s="3">
        <v>504.69</v>
      </c>
      <c r="F544" s="3">
        <v>29</v>
      </c>
      <c r="G544" s="3">
        <v>2949</v>
      </c>
      <c r="H544">
        <v>1491343.75</v>
      </c>
    </row>
    <row r="545" spans="1:8" x14ac:dyDescent="0.25">
      <c r="A545" s="2">
        <v>43204.243055555555</v>
      </c>
      <c r="B545" s="3">
        <v>504.49</v>
      </c>
      <c r="C545" s="3">
        <v>509.21</v>
      </c>
      <c r="D545" s="3">
        <v>504.49</v>
      </c>
      <c r="E545" s="3">
        <v>506.06</v>
      </c>
      <c r="F545" s="3">
        <v>57</v>
      </c>
      <c r="G545" s="3">
        <v>8316</v>
      </c>
      <c r="H545">
        <v>4222231.5</v>
      </c>
    </row>
    <row r="546" spans="1:8" x14ac:dyDescent="0.25">
      <c r="A546" s="2">
        <v>43204.246527777781</v>
      </c>
      <c r="B546" s="3">
        <v>505.26</v>
      </c>
      <c r="C546" s="3">
        <v>506.85</v>
      </c>
      <c r="D546" s="3">
        <v>504.52</v>
      </c>
      <c r="E546" s="3">
        <v>506.59</v>
      </c>
      <c r="F546" s="3">
        <v>28</v>
      </c>
      <c r="G546" s="3">
        <v>2593</v>
      </c>
      <c r="H546">
        <v>1310347.625</v>
      </c>
    </row>
    <row r="547" spans="1:8" x14ac:dyDescent="0.25">
      <c r="A547" s="2">
        <v>43204.25</v>
      </c>
      <c r="B547" s="3">
        <v>506.19</v>
      </c>
      <c r="C547" s="3">
        <v>506.19</v>
      </c>
      <c r="D547" s="3">
        <v>505.82</v>
      </c>
      <c r="E547" s="3">
        <v>506.08</v>
      </c>
      <c r="F547" s="3">
        <v>5</v>
      </c>
      <c r="G547" s="3">
        <v>221</v>
      </c>
      <c r="H547">
        <v>111836.2344</v>
      </c>
    </row>
    <row r="548" spans="1:8" x14ac:dyDescent="0.25">
      <c r="A548" s="2">
        <v>43204.253472222219</v>
      </c>
      <c r="B548" s="3">
        <v>506.41</v>
      </c>
      <c r="C548" s="3">
        <v>507.27</v>
      </c>
      <c r="D548" s="3">
        <v>503.69</v>
      </c>
      <c r="E548" s="3">
        <v>504.39</v>
      </c>
      <c r="F548" s="3">
        <v>37</v>
      </c>
      <c r="G548" s="3">
        <v>5814</v>
      </c>
      <c r="H548">
        <v>2938378</v>
      </c>
    </row>
    <row r="549" spans="1:8" x14ac:dyDescent="0.25">
      <c r="A549" s="2">
        <v>43204.256944444445</v>
      </c>
      <c r="B549" s="3">
        <v>504.62</v>
      </c>
      <c r="C549" s="3">
        <v>506.93</v>
      </c>
      <c r="D549" s="3">
        <v>504.43</v>
      </c>
      <c r="E549" s="3">
        <v>505.14</v>
      </c>
      <c r="F549" s="3">
        <v>44</v>
      </c>
      <c r="G549" s="3">
        <v>8019</v>
      </c>
      <c r="H549">
        <v>4060852.75</v>
      </c>
    </row>
    <row r="550" spans="1:8" x14ac:dyDescent="0.25">
      <c r="A550" s="2">
        <v>43204.260416666664</v>
      </c>
      <c r="B550" s="3">
        <v>505.68</v>
      </c>
      <c r="C550" s="3">
        <v>506.44</v>
      </c>
      <c r="D550" s="3">
        <v>505.68</v>
      </c>
      <c r="E550" s="3">
        <v>506.44</v>
      </c>
      <c r="F550" s="3">
        <v>20</v>
      </c>
      <c r="G550" s="3">
        <v>1262</v>
      </c>
      <c r="H550">
        <v>638624.125</v>
      </c>
    </row>
    <row r="551" spans="1:8" x14ac:dyDescent="0.25">
      <c r="A551" s="2">
        <v>43204.263888888891</v>
      </c>
      <c r="B551" s="3">
        <v>505.22</v>
      </c>
      <c r="C551" s="3">
        <v>505.22</v>
      </c>
      <c r="D551" s="3">
        <v>502.55</v>
      </c>
      <c r="E551" s="3">
        <v>504.16</v>
      </c>
      <c r="F551" s="3">
        <v>38</v>
      </c>
      <c r="G551" s="3">
        <v>7238</v>
      </c>
      <c r="H551">
        <v>3646156</v>
      </c>
    </row>
    <row r="552" spans="1:8" x14ac:dyDescent="0.25">
      <c r="A552" s="2">
        <v>43204.267361111109</v>
      </c>
      <c r="B552" s="3">
        <v>504.51</v>
      </c>
      <c r="C552" s="3">
        <v>505.81</v>
      </c>
      <c r="D552" s="3">
        <v>502.76</v>
      </c>
      <c r="E552" s="3">
        <v>502.99</v>
      </c>
      <c r="F552" s="3">
        <v>38</v>
      </c>
      <c r="G552" s="3">
        <v>4546</v>
      </c>
      <c r="H552">
        <v>2293037.25</v>
      </c>
    </row>
    <row r="553" spans="1:8" x14ac:dyDescent="0.25">
      <c r="A553" s="2">
        <v>43204.270833333336</v>
      </c>
      <c r="B553" s="3">
        <v>502.93</v>
      </c>
      <c r="C553" s="3">
        <v>504.28</v>
      </c>
      <c r="D553" s="3">
        <v>499.48</v>
      </c>
      <c r="E553" s="3">
        <v>501.25</v>
      </c>
      <c r="F553" s="3">
        <v>69</v>
      </c>
      <c r="G553" s="3">
        <v>19852</v>
      </c>
      <c r="H553">
        <v>9957142</v>
      </c>
    </row>
    <row r="554" spans="1:8" x14ac:dyDescent="0.25">
      <c r="A554" s="2">
        <v>43204.274305555555</v>
      </c>
      <c r="B554" s="3">
        <v>501.09</v>
      </c>
      <c r="C554" s="3">
        <v>503.1</v>
      </c>
      <c r="D554" s="3">
        <v>500</v>
      </c>
      <c r="E554" s="3">
        <v>502.19</v>
      </c>
      <c r="F554" s="3">
        <v>32</v>
      </c>
      <c r="G554" s="3">
        <v>7641</v>
      </c>
      <c r="H554">
        <v>3825953</v>
      </c>
    </row>
    <row r="555" spans="1:8" x14ac:dyDescent="0.25">
      <c r="A555" s="2">
        <v>43204.277777777781</v>
      </c>
      <c r="B555" s="3">
        <v>501.23</v>
      </c>
      <c r="C555" s="3">
        <v>501.9</v>
      </c>
      <c r="D555" s="3">
        <v>501</v>
      </c>
      <c r="E555" s="3">
        <v>501</v>
      </c>
      <c r="F555" s="3">
        <v>5</v>
      </c>
      <c r="G555" s="3">
        <v>1693</v>
      </c>
      <c r="H555">
        <v>848714.0625</v>
      </c>
    </row>
    <row r="556" spans="1:8" x14ac:dyDescent="0.25">
      <c r="A556" s="2">
        <v>43204.28125</v>
      </c>
      <c r="B556" s="3">
        <v>501</v>
      </c>
      <c r="C556" s="3">
        <v>501.36</v>
      </c>
      <c r="D556" s="3">
        <v>495.33</v>
      </c>
      <c r="E556" s="3">
        <v>495.33</v>
      </c>
      <c r="F556" s="3">
        <v>52</v>
      </c>
      <c r="G556" s="3">
        <v>8341</v>
      </c>
      <c r="H556">
        <v>4157036.25</v>
      </c>
    </row>
    <row r="557" spans="1:8" x14ac:dyDescent="0.25">
      <c r="A557" s="2">
        <v>43204.284722222219</v>
      </c>
      <c r="B557" s="3">
        <v>495.33</v>
      </c>
      <c r="C557" s="3">
        <v>496.75</v>
      </c>
      <c r="D557" s="3">
        <v>493.46</v>
      </c>
      <c r="E557" s="3">
        <v>496</v>
      </c>
      <c r="F557" s="3">
        <v>151</v>
      </c>
      <c r="G557" s="3">
        <v>47958</v>
      </c>
      <c r="H557">
        <v>23702372</v>
      </c>
    </row>
    <row r="558" spans="1:8" x14ac:dyDescent="0.25">
      <c r="A558" s="2">
        <v>43204.288194444445</v>
      </c>
      <c r="B558" s="3">
        <v>495.99</v>
      </c>
      <c r="C558" s="3">
        <v>496.12</v>
      </c>
      <c r="D558" s="3">
        <v>493.81</v>
      </c>
      <c r="E558" s="3">
        <v>494.21</v>
      </c>
      <c r="F558" s="3">
        <v>86</v>
      </c>
      <c r="G558" s="3">
        <v>2402</v>
      </c>
      <c r="H558">
        <v>1188375.5</v>
      </c>
    </row>
    <row r="559" spans="1:8" x14ac:dyDescent="0.25">
      <c r="A559" s="2">
        <v>43204.291666666664</v>
      </c>
      <c r="B559" s="3">
        <v>494.19</v>
      </c>
      <c r="C559" s="3">
        <v>497.9</v>
      </c>
      <c r="D559" s="3">
        <v>494.13</v>
      </c>
      <c r="E559" s="3">
        <v>496.25</v>
      </c>
      <c r="F559" s="3">
        <v>50</v>
      </c>
      <c r="G559" s="3">
        <v>1944</v>
      </c>
      <c r="H559">
        <v>964922.25</v>
      </c>
    </row>
    <row r="560" spans="1:8" x14ac:dyDescent="0.25">
      <c r="A560" s="2">
        <v>43204.295138888891</v>
      </c>
      <c r="B560" s="3">
        <v>496.3</v>
      </c>
      <c r="C560" s="3">
        <v>498.22</v>
      </c>
      <c r="D560" s="3">
        <v>496.08</v>
      </c>
      <c r="E560" s="3">
        <v>497.64</v>
      </c>
      <c r="F560" s="3">
        <v>68</v>
      </c>
      <c r="G560" s="3">
        <v>3908</v>
      </c>
      <c r="H560">
        <v>1944533.5</v>
      </c>
    </row>
    <row r="561" spans="1:8" x14ac:dyDescent="0.25">
      <c r="A561" s="2">
        <v>43204.298611111109</v>
      </c>
      <c r="B561" s="3">
        <v>497.79</v>
      </c>
      <c r="C561" s="3">
        <v>497.95</v>
      </c>
      <c r="D561" s="3">
        <v>496.98</v>
      </c>
      <c r="E561" s="3">
        <v>497.84</v>
      </c>
      <c r="F561" s="3">
        <v>11</v>
      </c>
      <c r="G561" s="3">
        <v>432</v>
      </c>
      <c r="H561">
        <v>214985.3125</v>
      </c>
    </row>
    <row r="562" spans="1:8" x14ac:dyDescent="0.25">
      <c r="A562" s="2">
        <v>43204.302083333336</v>
      </c>
      <c r="B562" s="3">
        <v>497.84</v>
      </c>
      <c r="C562" s="3">
        <v>497.84</v>
      </c>
      <c r="D562" s="3">
        <v>496.99</v>
      </c>
      <c r="E562" s="3">
        <v>497.56</v>
      </c>
      <c r="F562" s="3">
        <v>27</v>
      </c>
      <c r="G562" s="3">
        <v>1691</v>
      </c>
      <c r="H562">
        <v>840791.3125</v>
      </c>
    </row>
    <row r="563" spans="1:8" x14ac:dyDescent="0.25">
      <c r="A563" s="2">
        <v>43204.305555555555</v>
      </c>
      <c r="B563" s="3">
        <v>497.54</v>
      </c>
      <c r="C563" s="3">
        <v>497.99</v>
      </c>
      <c r="D563" s="3">
        <v>496.99</v>
      </c>
      <c r="E563" s="3">
        <v>496.99</v>
      </c>
      <c r="F563" s="3">
        <v>19</v>
      </c>
      <c r="G563" s="3">
        <v>824</v>
      </c>
      <c r="H563">
        <v>409913.5625</v>
      </c>
    </row>
    <row r="564" spans="1:8" x14ac:dyDescent="0.25">
      <c r="A564" s="2">
        <v>43204.309027777781</v>
      </c>
      <c r="B564" s="3">
        <v>495.95</v>
      </c>
      <c r="C564" s="3">
        <v>499.99</v>
      </c>
      <c r="D564" s="3">
        <v>495.95</v>
      </c>
      <c r="E564" s="3">
        <v>499.99</v>
      </c>
      <c r="F564" s="3">
        <v>65</v>
      </c>
      <c r="G564" s="3">
        <v>1426</v>
      </c>
      <c r="H564">
        <v>710294.625</v>
      </c>
    </row>
    <row r="565" spans="1:8" x14ac:dyDescent="0.25">
      <c r="A565" s="2">
        <v>43204.3125</v>
      </c>
      <c r="B565" s="3">
        <v>499.74</v>
      </c>
      <c r="C565" s="3">
        <v>501.12</v>
      </c>
      <c r="D565" s="3">
        <v>497</v>
      </c>
      <c r="E565" s="3">
        <v>497.02</v>
      </c>
      <c r="F565" s="3">
        <v>41</v>
      </c>
      <c r="G565" s="3">
        <v>12628</v>
      </c>
      <c r="H565">
        <v>6289595</v>
      </c>
    </row>
    <row r="566" spans="1:8" x14ac:dyDescent="0.25">
      <c r="A566" s="2">
        <v>43204.315972222219</v>
      </c>
      <c r="B566" s="3">
        <v>496.61</v>
      </c>
      <c r="C566" s="3">
        <v>498.53</v>
      </c>
      <c r="D566" s="3">
        <v>495.42</v>
      </c>
      <c r="E566" s="3">
        <v>497.38</v>
      </c>
      <c r="F566" s="3">
        <v>109</v>
      </c>
      <c r="G566" s="3">
        <v>6080</v>
      </c>
      <c r="H566">
        <v>3021232</v>
      </c>
    </row>
    <row r="567" spans="1:8" x14ac:dyDescent="0.25">
      <c r="A567" s="2">
        <v>43204.319444444445</v>
      </c>
      <c r="B567" s="3">
        <v>496.93</v>
      </c>
      <c r="C567" s="3">
        <v>498.23</v>
      </c>
      <c r="D567" s="3">
        <v>495.3</v>
      </c>
      <c r="E567" s="3">
        <v>496.87</v>
      </c>
      <c r="F567" s="3">
        <v>82</v>
      </c>
      <c r="G567" s="3">
        <v>24264</v>
      </c>
      <c r="H567">
        <v>12058985</v>
      </c>
    </row>
    <row r="568" spans="1:8" x14ac:dyDescent="0.25">
      <c r="A568" s="2">
        <v>43204.322916666664</v>
      </c>
      <c r="B568" s="3">
        <v>496.89</v>
      </c>
      <c r="C568" s="3">
        <v>497.81</v>
      </c>
      <c r="D568" s="3">
        <v>495.65</v>
      </c>
      <c r="E568" s="3">
        <v>497.81</v>
      </c>
      <c r="F568" s="3">
        <v>83</v>
      </c>
      <c r="G568" s="3">
        <v>3480</v>
      </c>
      <c r="H568">
        <v>1726539.25</v>
      </c>
    </row>
    <row r="569" spans="1:8" x14ac:dyDescent="0.25">
      <c r="A569" s="2">
        <v>43204.326388888891</v>
      </c>
      <c r="B569" s="3">
        <v>497.25</v>
      </c>
      <c r="C569" s="3">
        <v>497.25</v>
      </c>
      <c r="D569" s="3">
        <v>495.66</v>
      </c>
      <c r="E569" s="3">
        <v>495.75</v>
      </c>
      <c r="F569" s="3">
        <v>17</v>
      </c>
      <c r="G569" s="3">
        <v>1137</v>
      </c>
      <c r="H569">
        <v>564301.25</v>
      </c>
    </row>
    <row r="570" spans="1:8" x14ac:dyDescent="0.25">
      <c r="A570" s="2">
        <v>43204.329861111109</v>
      </c>
      <c r="B570" s="3">
        <v>495.66</v>
      </c>
      <c r="C570" s="3">
        <v>496.99</v>
      </c>
      <c r="D570" s="3">
        <v>493.47</v>
      </c>
      <c r="E570" s="3">
        <v>496.99</v>
      </c>
      <c r="F570" s="3">
        <v>77</v>
      </c>
      <c r="G570" s="3">
        <v>7014</v>
      </c>
      <c r="H570">
        <v>3473986.75</v>
      </c>
    </row>
    <row r="571" spans="1:8" x14ac:dyDescent="0.25">
      <c r="A571" s="2">
        <v>43204.333333333336</v>
      </c>
      <c r="B571" s="3">
        <v>497.03</v>
      </c>
      <c r="C571" s="3">
        <v>497.25</v>
      </c>
      <c r="D571" s="3">
        <v>495.16</v>
      </c>
      <c r="E571" s="3">
        <v>496.51</v>
      </c>
      <c r="F571" s="3">
        <v>23</v>
      </c>
      <c r="G571" s="3">
        <v>1384</v>
      </c>
      <c r="H571">
        <v>687118.6875</v>
      </c>
    </row>
    <row r="572" spans="1:8" x14ac:dyDescent="0.25">
      <c r="A572" s="2">
        <v>43204.336805555555</v>
      </c>
      <c r="B572" s="3">
        <v>495.8</v>
      </c>
      <c r="C572" s="3">
        <v>496.16</v>
      </c>
      <c r="D572" s="3">
        <v>494.76</v>
      </c>
      <c r="E572" s="3">
        <v>494.77</v>
      </c>
      <c r="F572" s="3">
        <v>20</v>
      </c>
      <c r="G572" s="3">
        <v>764</v>
      </c>
      <c r="H572">
        <v>378739.9375</v>
      </c>
    </row>
    <row r="573" spans="1:8" x14ac:dyDescent="0.25">
      <c r="A573" s="2">
        <v>43204.340277777781</v>
      </c>
      <c r="B573" s="3">
        <v>495.21</v>
      </c>
      <c r="C573" s="3">
        <v>495.21</v>
      </c>
      <c r="D573" s="3">
        <v>493.67</v>
      </c>
      <c r="E573" s="3">
        <v>494.9</v>
      </c>
      <c r="F573" s="3">
        <v>19</v>
      </c>
      <c r="G573" s="3">
        <v>1679</v>
      </c>
      <c r="H573">
        <v>829515.8125</v>
      </c>
    </row>
    <row r="574" spans="1:8" x14ac:dyDescent="0.25">
      <c r="A574" s="2">
        <v>43204.34375</v>
      </c>
      <c r="B574" s="3">
        <v>494.9</v>
      </c>
      <c r="C574" s="3">
        <v>494.9</v>
      </c>
      <c r="D574" s="3">
        <v>494</v>
      </c>
      <c r="E574" s="3">
        <v>494</v>
      </c>
      <c r="F574" s="3">
        <v>15</v>
      </c>
      <c r="G574" s="3">
        <v>1796</v>
      </c>
      <c r="H574">
        <v>887733.75</v>
      </c>
    </row>
    <row r="575" spans="1:8" x14ac:dyDescent="0.25">
      <c r="A575" s="2">
        <v>43204.347222222219</v>
      </c>
      <c r="B575" s="3">
        <v>494</v>
      </c>
      <c r="C575" s="3">
        <v>494.88</v>
      </c>
      <c r="D575" s="3">
        <v>493.81</v>
      </c>
      <c r="E575" s="3">
        <v>494.43</v>
      </c>
      <c r="F575" s="3">
        <v>15</v>
      </c>
      <c r="G575" s="3">
        <v>1443</v>
      </c>
      <c r="H575">
        <v>713066.5</v>
      </c>
    </row>
    <row r="576" spans="1:8" x14ac:dyDescent="0.25">
      <c r="A576" s="2">
        <v>43204.350694444445</v>
      </c>
      <c r="B576" s="3">
        <v>493.47</v>
      </c>
      <c r="C576" s="3">
        <v>494.98</v>
      </c>
      <c r="D576" s="3">
        <v>492</v>
      </c>
      <c r="E576" s="3">
        <v>492.35</v>
      </c>
      <c r="F576" s="3">
        <v>94</v>
      </c>
      <c r="G576" s="3">
        <v>26633</v>
      </c>
      <c r="H576">
        <v>13139554</v>
      </c>
    </row>
    <row r="577" spans="1:8" x14ac:dyDescent="0.25">
      <c r="A577" s="2">
        <v>43204.354166666664</v>
      </c>
      <c r="B577" s="3">
        <v>491.51</v>
      </c>
      <c r="C577" s="3">
        <v>492.27</v>
      </c>
      <c r="D577" s="3">
        <v>488.42</v>
      </c>
      <c r="E577" s="3">
        <v>490.65</v>
      </c>
      <c r="F577" s="3">
        <v>116</v>
      </c>
      <c r="G577" s="3">
        <v>12046</v>
      </c>
      <c r="H577">
        <v>5903335.5</v>
      </c>
    </row>
    <row r="578" spans="1:8" x14ac:dyDescent="0.25">
      <c r="A578" s="2">
        <v>43204.357638888891</v>
      </c>
      <c r="B578" s="3">
        <v>490.99</v>
      </c>
      <c r="C578" s="3">
        <v>491.46</v>
      </c>
      <c r="D578" s="3">
        <v>488.92</v>
      </c>
      <c r="E578" s="3">
        <v>489.42</v>
      </c>
      <c r="F578" s="3">
        <v>61</v>
      </c>
      <c r="G578" s="3">
        <v>3588</v>
      </c>
      <c r="H578">
        <v>1759997.875</v>
      </c>
    </row>
    <row r="579" spans="1:8" x14ac:dyDescent="0.25">
      <c r="A579" s="2">
        <v>43204.361111111109</v>
      </c>
      <c r="B579" s="3">
        <v>489.42</v>
      </c>
      <c r="C579" s="3">
        <v>489.7</v>
      </c>
      <c r="D579" s="3">
        <v>488.02</v>
      </c>
      <c r="E579" s="3">
        <v>488.62</v>
      </c>
      <c r="F579" s="3">
        <v>77</v>
      </c>
      <c r="G579" s="3">
        <v>5877</v>
      </c>
      <c r="H579">
        <v>2871392.75</v>
      </c>
    </row>
    <row r="580" spans="1:8" x14ac:dyDescent="0.25">
      <c r="A580" s="2">
        <v>43204.364583333336</v>
      </c>
      <c r="B580" s="3">
        <v>488.43</v>
      </c>
      <c r="C580" s="3">
        <v>490.35</v>
      </c>
      <c r="D580" s="3">
        <v>486</v>
      </c>
      <c r="E580" s="3">
        <v>490.25</v>
      </c>
      <c r="F580" s="3">
        <v>203</v>
      </c>
      <c r="G580" s="3">
        <v>49975</v>
      </c>
      <c r="H580">
        <v>24350188</v>
      </c>
    </row>
    <row r="581" spans="1:8" x14ac:dyDescent="0.25">
      <c r="A581" s="2">
        <v>43204.368055555555</v>
      </c>
      <c r="B581" s="3">
        <v>490.23</v>
      </c>
      <c r="C581" s="3">
        <v>491.31</v>
      </c>
      <c r="D581" s="3">
        <v>488.59</v>
      </c>
      <c r="E581" s="3">
        <v>491.31</v>
      </c>
      <c r="F581" s="3">
        <v>60</v>
      </c>
      <c r="G581" s="3">
        <v>6461</v>
      </c>
      <c r="H581">
        <v>3165845.5</v>
      </c>
    </row>
    <row r="582" spans="1:8" x14ac:dyDescent="0.25">
      <c r="A582" s="2">
        <v>43204.371527777781</v>
      </c>
      <c r="B582" s="3">
        <v>490.45</v>
      </c>
      <c r="C582" s="3">
        <v>491</v>
      </c>
      <c r="D582" s="3">
        <v>488.52</v>
      </c>
      <c r="E582" s="3">
        <v>489.55</v>
      </c>
      <c r="F582" s="3">
        <v>70</v>
      </c>
      <c r="G582" s="3">
        <v>10162</v>
      </c>
      <c r="H582">
        <v>4978212.5</v>
      </c>
    </row>
    <row r="583" spans="1:8" x14ac:dyDescent="0.25">
      <c r="A583" s="2">
        <v>43204.375</v>
      </c>
      <c r="B583" s="3">
        <v>489.94</v>
      </c>
      <c r="C583" s="3">
        <v>494.24</v>
      </c>
      <c r="D583" s="3">
        <v>489.68</v>
      </c>
      <c r="E583" s="3">
        <v>492.69</v>
      </c>
      <c r="F583" s="3">
        <v>197</v>
      </c>
      <c r="G583" s="3">
        <v>40586</v>
      </c>
      <c r="H583">
        <v>19986128</v>
      </c>
    </row>
    <row r="584" spans="1:8" x14ac:dyDescent="0.25">
      <c r="A584" s="2">
        <v>43204.378472222219</v>
      </c>
      <c r="B584" s="3">
        <v>493.37</v>
      </c>
      <c r="C584" s="3">
        <v>494.14</v>
      </c>
      <c r="D584" s="3">
        <v>490.82</v>
      </c>
      <c r="E584" s="3">
        <v>491.1</v>
      </c>
      <c r="F584" s="3">
        <v>98</v>
      </c>
      <c r="G584" s="3">
        <v>9394</v>
      </c>
      <c r="H584">
        <v>4629198.5</v>
      </c>
    </row>
    <row r="585" spans="1:8" x14ac:dyDescent="0.25">
      <c r="A585" s="2">
        <v>43204.381944444445</v>
      </c>
      <c r="B585" s="3">
        <v>490.99</v>
      </c>
      <c r="C585" s="3">
        <v>493</v>
      </c>
      <c r="D585" s="3">
        <v>490.99</v>
      </c>
      <c r="E585" s="3">
        <v>491.82</v>
      </c>
      <c r="F585" s="3">
        <v>46</v>
      </c>
      <c r="G585" s="3">
        <v>5622</v>
      </c>
      <c r="H585">
        <v>2766347.25</v>
      </c>
    </row>
    <row r="586" spans="1:8" x14ac:dyDescent="0.25">
      <c r="A586" s="2">
        <v>43204.385416666664</v>
      </c>
      <c r="B586" s="3">
        <v>491.74</v>
      </c>
      <c r="C586" s="3">
        <v>491.93</v>
      </c>
      <c r="D586" s="3">
        <v>490.9</v>
      </c>
      <c r="E586" s="3">
        <v>491.32</v>
      </c>
      <c r="F586" s="3">
        <v>19</v>
      </c>
      <c r="G586" s="3">
        <v>9722</v>
      </c>
      <c r="H586">
        <v>4772908.5</v>
      </c>
    </row>
    <row r="587" spans="1:8" x14ac:dyDescent="0.25">
      <c r="A587" s="2">
        <v>43204.388888888891</v>
      </c>
      <c r="B587" s="3">
        <v>491.32</v>
      </c>
      <c r="C587" s="3">
        <v>491.32</v>
      </c>
      <c r="D587" s="3">
        <v>489.14</v>
      </c>
      <c r="E587" s="3">
        <v>490.88</v>
      </c>
      <c r="F587" s="3">
        <v>31</v>
      </c>
      <c r="G587" s="3">
        <v>4373</v>
      </c>
      <c r="H587">
        <v>2142926</v>
      </c>
    </row>
    <row r="588" spans="1:8" x14ac:dyDescent="0.25">
      <c r="A588" s="2">
        <v>43204.392361111109</v>
      </c>
      <c r="B588" s="3">
        <v>490.63</v>
      </c>
      <c r="C588" s="3">
        <v>493.4</v>
      </c>
      <c r="D588" s="3">
        <v>489.45</v>
      </c>
      <c r="E588" s="3">
        <v>493.4</v>
      </c>
      <c r="F588" s="3">
        <v>97</v>
      </c>
      <c r="G588" s="3">
        <v>13887</v>
      </c>
      <c r="H588">
        <v>6832394.5</v>
      </c>
    </row>
    <row r="589" spans="1:8" x14ac:dyDescent="0.25">
      <c r="A589" s="2">
        <v>43204.395833333336</v>
      </c>
      <c r="B589" s="3">
        <v>493.09</v>
      </c>
      <c r="C589" s="3">
        <v>493.62</v>
      </c>
      <c r="D589" s="3">
        <v>491.04</v>
      </c>
      <c r="E589" s="3">
        <v>492.11</v>
      </c>
      <c r="F589" s="3">
        <v>48</v>
      </c>
      <c r="G589" s="3">
        <v>2909</v>
      </c>
      <c r="H589">
        <v>1432225.25</v>
      </c>
    </row>
    <row r="590" spans="1:8" x14ac:dyDescent="0.25">
      <c r="A590" s="2">
        <v>43204.399305555555</v>
      </c>
      <c r="B590" s="3">
        <v>491.96</v>
      </c>
      <c r="C590" s="3">
        <v>492.67</v>
      </c>
      <c r="D590" s="3">
        <v>490.91</v>
      </c>
      <c r="E590" s="3">
        <v>491.36</v>
      </c>
      <c r="F590" s="3">
        <v>46</v>
      </c>
      <c r="G590" s="3">
        <v>3971</v>
      </c>
      <c r="H590">
        <v>1953244.125</v>
      </c>
    </row>
    <row r="591" spans="1:8" x14ac:dyDescent="0.25">
      <c r="A591" s="2">
        <v>43204.402777777781</v>
      </c>
      <c r="B591" s="3">
        <v>491.46</v>
      </c>
      <c r="C591" s="3">
        <v>492.72</v>
      </c>
      <c r="D591" s="3">
        <v>491.39</v>
      </c>
      <c r="E591" s="3">
        <v>491.55</v>
      </c>
      <c r="F591" s="3">
        <v>38</v>
      </c>
      <c r="G591" s="3">
        <v>1963</v>
      </c>
      <c r="H591">
        <v>965503.25</v>
      </c>
    </row>
    <row r="592" spans="1:8" x14ac:dyDescent="0.25">
      <c r="A592" s="2">
        <v>43204.40625</v>
      </c>
      <c r="B592" s="3">
        <v>491.45</v>
      </c>
      <c r="C592" s="3">
        <v>491.45</v>
      </c>
      <c r="D592" s="3">
        <v>490.82</v>
      </c>
      <c r="E592" s="3">
        <v>491.37</v>
      </c>
      <c r="F592" s="3">
        <v>6</v>
      </c>
      <c r="G592" s="3">
        <v>297</v>
      </c>
      <c r="H592">
        <v>145883.3438</v>
      </c>
    </row>
    <row r="593" spans="1:8" x14ac:dyDescent="0.25">
      <c r="A593" s="2">
        <v>43204.409722222219</v>
      </c>
      <c r="B593" s="3">
        <v>491.37</v>
      </c>
      <c r="C593" s="3">
        <v>493.5</v>
      </c>
      <c r="D593" s="3">
        <v>490.5</v>
      </c>
      <c r="E593" s="3">
        <v>493.01</v>
      </c>
      <c r="F593" s="3">
        <v>58</v>
      </c>
      <c r="G593" s="3">
        <v>5440</v>
      </c>
      <c r="H593">
        <v>2677251.75</v>
      </c>
    </row>
    <row r="594" spans="1:8" x14ac:dyDescent="0.25">
      <c r="A594" s="2">
        <v>43204.413194444445</v>
      </c>
      <c r="B594" s="3">
        <v>493.44</v>
      </c>
      <c r="C594" s="3">
        <v>494.79</v>
      </c>
      <c r="D594" s="3">
        <v>493</v>
      </c>
      <c r="E594" s="3">
        <v>494.79</v>
      </c>
      <c r="F594" s="3">
        <v>34</v>
      </c>
      <c r="G594" s="3">
        <v>2345</v>
      </c>
      <c r="H594">
        <v>1158473.25</v>
      </c>
    </row>
    <row r="595" spans="1:8" x14ac:dyDescent="0.25">
      <c r="A595" s="2">
        <v>43204.416666666664</v>
      </c>
      <c r="B595" s="3">
        <v>494.79</v>
      </c>
      <c r="C595" s="3">
        <v>495.95</v>
      </c>
      <c r="D595" s="3">
        <v>493.46</v>
      </c>
      <c r="E595" s="3">
        <v>494.8</v>
      </c>
      <c r="F595" s="3">
        <v>23</v>
      </c>
      <c r="G595" s="3">
        <v>1846</v>
      </c>
      <c r="H595">
        <v>914138.75</v>
      </c>
    </row>
    <row r="596" spans="1:8" x14ac:dyDescent="0.25">
      <c r="A596" s="2">
        <v>43204.420138888891</v>
      </c>
      <c r="B596" s="3">
        <v>493.81</v>
      </c>
      <c r="C596" s="3">
        <v>493.81</v>
      </c>
      <c r="D596" s="3">
        <v>492.17</v>
      </c>
      <c r="E596" s="3">
        <v>492.17</v>
      </c>
      <c r="F596" s="3">
        <v>7</v>
      </c>
      <c r="G596" s="3">
        <v>710</v>
      </c>
      <c r="H596">
        <v>350054.4375</v>
      </c>
    </row>
    <row r="597" spans="1:8" x14ac:dyDescent="0.25">
      <c r="A597" s="2">
        <v>43204.423611111109</v>
      </c>
      <c r="B597" s="3">
        <v>492.38</v>
      </c>
      <c r="C597" s="3">
        <v>493.95</v>
      </c>
      <c r="D597" s="3">
        <v>491.77</v>
      </c>
      <c r="E597" s="3">
        <v>493.95</v>
      </c>
      <c r="F597" s="3">
        <v>28</v>
      </c>
      <c r="G597" s="3">
        <v>8399</v>
      </c>
      <c r="H597">
        <v>4135416</v>
      </c>
    </row>
    <row r="598" spans="1:8" x14ac:dyDescent="0.25">
      <c r="A598" s="2">
        <v>43204.427083333336</v>
      </c>
      <c r="B598" s="3">
        <v>492.7</v>
      </c>
      <c r="C598" s="3">
        <v>493.65</v>
      </c>
      <c r="D598" s="3">
        <v>492.7</v>
      </c>
      <c r="E598" s="3">
        <v>492.73</v>
      </c>
      <c r="F598" s="3">
        <v>12</v>
      </c>
      <c r="G598" s="3">
        <v>711</v>
      </c>
      <c r="H598">
        <v>350873.5625</v>
      </c>
    </row>
    <row r="599" spans="1:8" x14ac:dyDescent="0.25">
      <c r="A599" s="2">
        <v>43204.430555555555</v>
      </c>
      <c r="B599" s="3">
        <v>492.72</v>
      </c>
      <c r="C599" s="3">
        <v>492.72</v>
      </c>
      <c r="D599" s="3">
        <v>492.2</v>
      </c>
      <c r="E599" s="3">
        <v>492.29</v>
      </c>
      <c r="F599" s="3">
        <v>12</v>
      </c>
      <c r="G599" s="3">
        <v>145</v>
      </c>
      <c r="H599">
        <v>71380.492199999993</v>
      </c>
    </row>
    <row r="600" spans="1:8" x14ac:dyDescent="0.25">
      <c r="A600" s="2">
        <v>43204.434027777781</v>
      </c>
      <c r="B600" s="3">
        <v>492.52</v>
      </c>
      <c r="C600" s="3">
        <v>492.52</v>
      </c>
      <c r="D600" s="3">
        <v>490.47</v>
      </c>
      <c r="E600" s="3">
        <v>491.99</v>
      </c>
      <c r="F600" s="3">
        <v>13</v>
      </c>
      <c r="G600" s="3">
        <v>1382</v>
      </c>
      <c r="H600">
        <v>680002.875</v>
      </c>
    </row>
    <row r="601" spans="1:8" x14ac:dyDescent="0.25">
      <c r="A601" s="2">
        <v>43204.4375</v>
      </c>
      <c r="B601" s="3">
        <v>491.36</v>
      </c>
      <c r="C601" s="3">
        <v>492.38</v>
      </c>
      <c r="D601" s="3">
        <v>491.36</v>
      </c>
      <c r="E601" s="3">
        <v>492.36</v>
      </c>
      <c r="F601" s="3">
        <v>18</v>
      </c>
      <c r="G601" s="3">
        <v>254</v>
      </c>
      <c r="H601">
        <v>124961.8281</v>
      </c>
    </row>
    <row r="602" spans="1:8" x14ac:dyDescent="0.25">
      <c r="A602" s="2">
        <v>43204.440972222219</v>
      </c>
      <c r="B602" s="3">
        <v>492.31</v>
      </c>
      <c r="C602" s="3">
        <v>492.31</v>
      </c>
      <c r="D602" s="3">
        <v>491.82</v>
      </c>
      <c r="E602" s="3">
        <v>491.82</v>
      </c>
      <c r="F602" s="3">
        <v>2</v>
      </c>
      <c r="G602" s="3">
        <v>157</v>
      </c>
      <c r="H602">
        <v>77254.9375</v>
      </c>
    </row>
    <row r="603" spans="1:8" x14ac:dyDescent="0.25">
      <c r="A603" s="2">
        <v>43204.444444444445</v>
      </c>
      <c r="B603" s="3">
        <v>491.37</v>
      </c>
      <c r="C603" s="3">
        <v>491.94</v>
      </c>
      <c r="D603" s="3">
        <v>490.37</v>
      </c>
      <c r="E603" s="3">
        <v>490.37</v>
      </c>
      <c r="F603" s="3">
        <v>18</v>
      </c>
      <c r="G603" s="3">
        <v>363</v>
      </c>
      <c r="H603">
        <v>178305.3125</v>
      </c>
    </row>
    <row r="604" spans="1:8" x14ac:dyDescent="0.25">
      <c r="A604" s="2">
        <v>43204.447916666664</v>
      </c>
      <c r="B604" s="3">
        <v>490.37</v>
      </c>
      <c r="C604" s="3">
        <v>493.54</v>
      </c>
      <c r="D604" s="3">
        <v>490.37</v>
      </c>
      <c r="E604" s="3">
        <v>493.54</v>
      </c>
      <c r="F604" s="3">
        <v>48</v>
      </c>
      <c r="G604" s="3">
        <v>1267</v>
      </c>
      <c r="H604">
        <v>622817.625</v>
      </c>
    </row>
    <row r="605" spans="1:8" x14ac:dyDescent="0.25">
      <c r="A605" s="2">
        <v>43204.451388888891</v>
      </c>
      <c r="B605" s="3">
        <v>491.83</v>
      </c>
      <c r="C605" s="3">
        <v>492.99</v>
      </c>
      <c r="D605" s="3">
        <v>490.84</v>
      </c>
      <c r="E605" s="3">
        <v>492.76</v>
      </c>
      <c r="F605" s="3">
        <v>27</v>
      </c>
      <c r="G605" s="3">
        <v>2729</v>
      </c>
      <c r="H605">
        <v>1342345.875</v>
      </c>
    </row>
    <row r="606" spans="1:8" x14ac:dyDescent="0.25">
      <c r="A606" s="2">
        <v>43204.454861111109</v>
      </c>
      <c r="B606" s="3">
        <v>492.56</v>
      </c>
      <c r="C606" s="3">
        <v>493.55</v>
      </c>
      <c r="D606" s="3">
        <v>492.45</v>
      </c>
      <c r="E606" s="3">
        <v>493.55</v>
      </c>
      <c r="F606" s="3">
        <v>15</v>
      </c>
      <c r="G606" s="3">
        <v>954</v>
      </c>
      <c r="H606">
        <v>470160.625</v>
      </c>
    </row>
    <row r="607" spans="1:8" x14ac:dyDescent="0.25">
      <c r="A607" s="2">
        <v>43204.458333333336</v>
      </c>
      <c r="B607" s="3">
        <v>494</v>
      </c>
      <c r="C607" s="3">
        <v>494</v>
      </c>
      <c r="D607" s="3">
        <v>491.93</v>
      </c>
      <c r="E607" s="3">
        <v>492.54</v>
      </c>
      <c r="F607" s="3">
        <v>24</v>
      </c>
      <c r="G607" s="3">
        <v>3184</v>
      </c>
      <c r="H607">
        <v>1570542.125</v>
      </c>
    </row>
    <row r="608" spans="1:8" x14ac:dyDescent="0.25">
      <c r="A608" s="2">
        <v>43204.461805555555</v>
      </c>
      <c r="B608" s="3">
        <v>492.38</v>
      </c>
      <c r="C608" s="3">
        <v>493.12</v>
      </c>
      <c r="D608" s="3">
        <v>492.38</v>
      </c>
      <c r="E608" s="3">
        <v>492.63</v>
      </c>
      <c r="F608" s="3">
        <v>8</v>
      </c>
      <c r="G608" s="3">
        <v>612</v>
      </c>
      <c r="H608">
        <v>301686.09379999997</v>
      </c>
    </row>
    <row r="609" spans="1:8" x14ac:dyDescent="0.25">
      <c r="A609" s="2">
        <v>43204.465277777781</v>
      </c>
      <c r="B609" s="3">
        <v>493.12</v>
      </c>
      <c r="C609" s="3">
        <v>494.01</v>
      </c>
      <c r="D609" s="3">
        <v>492.53</v>
      </c>
      <c r="E609" s="3">
        <v>492.62</v>
      </c>
      <c r="F609" s="3">
        <v>7</v>
      </c>
      <c r="G609" s="3">
        <v>2162</v>
      </c>
      <c r="H609">
        <v>1066966.125</v>
      </c>
    </row>
    <row r="610" spans="1:8" x14ac:dyDescent="0.25">
      <c r="A610" s="2">
        <v>43204.46875</v>
      </c>
      <c r="B610" s="3">
        <v>493.34</v>
      </c>
      <c r="C610" s="3">
        <v>493.75</v>
      </c>
      <c r="D610" s="3">
        <v>492.27</v>
      </c>
      <c r="E610" s="3">
        <v>492.7</v>
      </c>
      <c r="F610" s="3">
        <v>35</v>
      </c>
      <c r="G610" s="3">
        <v>2999</v>
      </c>
      <c r="H610">
        <v>1477792.25</v>
      </c>
    </row>
    <row r="611" spans="1:8" x14ac:dyDescent="0.25">
      <c r="A611" s="2">
        <v>43204.472222222219</v>
      </c>
      <c r="B611" s="3">
        <v>493.59</v>
      </c>
      <c r="C611" s="3">
        <v>495.12</v>
      </c>
      <c r="D611" s="3">
        <v>493.59</v>
      </c>
      <c r="E611" s="3">
        <v>495.12</v>
      </c>
      <c r="F611" s="3">
        <v>8</v>
      </c>
      <c r="G611" s="3">
        <v>184</v>
      </c>
      <c r="H611">
        <v>90903.960900000005</v>
      </c>
    </row>
    <row r="612" spans="1:8" x14ac:dyDescent="0.25">
      <c r="A612" s="2">
        <v>43204.475694444445</v>
      </c>
      <c r="B612" s="3">
        <v>494.29</v>
      </c>
      <c r="C612" s="3">
        <v>494.43</v>
      </c>
      <c r="D612" s="3">
        <v>493.55</v>
      </c>
      <c r="E612" s="3">
        <v>494.13</v>
      </c>
      <c r="F612" s="3">
        <v>18</v>
      </c>
      <c r="G612" s="3">
        <v>75</v>
      </c>
      <c r="H612">
        <v>37046.671900000001</v>
      </c>
    </row>
    <row r="613" spans="1:8" x14ac:dyDescent="0.25">
      <c r="A613" s="2">
        <v>43204.479166666664</v>
      </c>
      <c r="B613" s="3">
        <v>493.38</v>
      </c>
      <c r="C613" s="3">
        <v>495.02</v>
      </c>
      <c r="D613" s="3">
        <v>493.38</v>
      </c>
      <c r="E613" s="3">
        <v>493.73</v>
      </c>
      <c r="F613" s="3">
        <v>21</v>
      </c>
      <c r="G613" s="3">
        <v>1233</v>
      </c>
      <c r="H613">
        <v>609376.625</v>
      </c>
    </row>
    <row r="614" spans="1:8" x14ac:dyDescent="0.25">
      <c r="A614" s="2">
        <v>43204.482638888891</v>
      </c>
      <c r="B614" s="3">
        <v>493.73</v>
      </c>
      <c r="C614" s="3">
        <v>494.7</v>
      </c>
      <c r="D614" s="3">
        <v>493.67</v>
      </c>
      <c r="E614" s="3">
        <v>493.78</v>
      </c>
      <c r="F614" s="3">
        <v>17</v>
      </c>
      <c r="G614" s="3">
        <v>929</v>
      </c>
      <c r="H614">
        <v>458897.59379999997</v>
      </c>
    </row>
    <row r="615" spans="1:8" x14ac:dyDescent="0.25">
      <c r="A615" s="2">
        <v>43204.486111111109</v>
      </c>
      <c r="B615" s="3">
        <v>494.63</v>
      </c>
      <c r="C615" s="3">
        <v>494.63</v>
      </c>
      <c r="D615" s="3">
        <v>494.63</v>
      </c>
      <c r="E615" s="3">
        <v>494.63</v>
      </c>
      <c r="F615" s="3">
        <v>3</v>
      </c>
      <c r="G615" s="3">
        <v>680</v>
      </c>
      <c r="H615">
        <v>336348.40629999997</v>
      </c>
    </row>
    <row r="616" spans="1:8" x14ac:dyDescent="0.25">
      <c r="A616" s="2">
        <v>43204.489583333336</v>
      </c>
      <c r="B616" s="3">
        <v>494.6</v>
      </c>
      <c r="C616" s="3">
        <v>494.84</v>
      </c>
      <c r="D616" s="3">
        <v>493.25</v>
      </c>
      <c r="E616" s="3">
        <v>494.6</v>
      </c>
      <c r="F616" s="3">
        <v>32</v>
      </c>
      <c r="G616" s="3">
        <v>1760</v>
      </c>
      <c r="H616">
        <v>870017</v>
      </c>
    </row>
    <row r="617" spans="1:8" x14ac:dyDescent="0.25">
      <c r="A617" s="2">
        <v>43204.496527777781</v>
      </c>
      <c r="B617" s="3">
        <v>494.57</v>
      </c>
      <c r="C617" s="3">
        <v>495.22</v>
      </c>
      <c r="D617" s="3">
        <v>493.66</v>
      </c>
      <c r="E617" s="3">
        <v>494.39</v>
      </c>
      <c r="F617" s="3">
        <v>15</v>
      </c>
      <c r="G617" s="3">
        <v>1755</v>
      </c>
      <c r="H617">
        <v>868649.5</v>
      </c>
    </row>
    <row r="618" spans="1:8" x14ac:dyDescent="0.25">
      <c r="A618" s="2">
        <v>43204.5</v>
      </c>
      <c r="B618" s="3">
        <v>493.54</v>
      </c>
      <c r="C618" s="3">
        <v>494.36</v>
      </c>
      <c r="D618" s="3">
        <v>492.83</v>
      </c>
      <c r="E618" s="3">
        <v>492.83</v>
      </c>
      <c r="F618" s="3">
        <v>16</v>
      </c>
      <c r="G618" s="3">
        <v>650</v>
      </c>
      <c r="H618">
        <v>320920.40629999997</v>
      </c>
    </row>
    <row r="619" spans="1:8" x14ac:dyDescent="0.25">
      <c r="A619" s="2">
        <v>43204.503472222219</v>
      </c>
      <c r="B619" s="3">
        <v>492.54</v>
      </c>
      <c r="C619" s="3">
        <v>492.54</v>
      </c>
      <c r="D619" s="3">
        <v>492.54</v>
      </c>
      <c r="E619" s="3">
        <v>492.54</v>
      </c>
      <c r="F619" s="3">
        <v>1</v>
      </c>
      <c r="G619" s="3">
        <v>89</v>
      </c>
      <c r="H619">
        <v>43836.0625</v>
      </c>
    </row>
    <row r="620" spans="1:8" x14ac:dyDescent="0.25">
      <c r="A620" s="2">
        <v>43204.510416666664</v>
      </c>
      <c r="B620" s="3">
        <v>492.46</v>
      </c>
      <c r="C620" s="3">
        <v>495.13</v>
      </c>
      <c r="D620" s="3">
        <v>492.43</v>
      </c>
      <c r="E620" s="3">
        <v>495.13</v>
      </c>
      <c r="F620" s="3">
        <v>24</v>
      </c>
      <c r="G620" s="3">
        <v>4272</v>
      </c>
      <c r="H620">
        <v>2111692</v>
      </c>
    </row>
    <row r="621" spans="1:8" x14ac:dyDescent="0.25">
      <c r="A621" s="2">
        <v>43204.513888888891</v>
      </c>
      <c r="B621" s="3">
        <v>494.24</v>
      </c>
      <c r="C621" s="3">
        <v>495.28</v>
      </c>
      <c r="D621" s="3">
        <v>494.24</v>
      </c>
      <c r="E621" s="3">
        <v>495.28</v>
      </c>
      <c r="F621" s="3">
        <v>6</v>
      </c>
      <c r="G621" s="3">
        <v>223</v>
      </c>
      <c r="H621">
        <v>110406.00780000001</v>
      </c>
    </row>
    <row r="622" spans="1:8" x14ac:dyDescent="0.25">
      <c r="A622" s="2">
        <v>43204.517361111109</v>
      </c>
      <c r="B622" s="3">
        <v>495.26</v>
      </c>
      <c r="C622" s="3">
        <v>495.26</v>
      </c>
      <c r="D622" s="3">
        <v>494.03</v>
      </c>
      <c r="E622" s="3">
        <v>495.05</v>
      </c>
      <c r="F622" s="3">
        <v>16</v>
      </c>
      <c r="G622" s="3">
        <v>2190</v>
      </c>
      <c r="H622">
        <v>1083135.375</v>
      </c>
    </row>
    <row r="623" spans="1:8" x14ac:dyDescent="0.25">
      <c r="A623" s="2">
        <v>43204.520833333336</v>
      </c>
      <c r="B623" s="3">
        <v>495.27</v>
      </c>
      <c r="C623" s="3">
        <v>497.39</v>
      </c>
      <c r="D623" s="3">
        <v>495.27</v>
      </c>
      <c r="E623" s="3">
        <v>496.74</v>
      </c>
      <c r="F623" s="3">
        <v>31</v>
      </c>
      <c r="G623" s="3">
        <v>4161</v>
      </c>
      <c r="H623">
        <v>2064318.875</v>
      </c>
    </row>
    <row r="624" spans="1:8" x14ac:dyDescent="0.25">
      <c r="A624" s="2">
        <v>43204.524305555555</v>
      </c>
      <c r="B624" s="3">
        <v>496.62</v>
      </c>
      <c r="C624" s="3">
        <v>497.16</v>
      </c>
      <c r="D624" s="3">
        <v>496.43</v>
      </c>
      <c r="E624" s="3">
        <v>496.46</v>
      </c>
      <c r="F624" s="3">
        <v>11</v>
      </c>
      <c r="G624" s="3">
        <v>582</v>
      </c>
      <c r="H624">
        <v>289057.25</v>
      </c>
    </row>
    <row r="625" spans="1:8" x14ac:dyDescent="0.25">
      <c r="A625" s="2">
        <v>43204.527777777781</v>
      </c>
      <c r="B625" s="3">
        <v>496.5</v>
      </c>
      <c r="C625" s="3">
        <v>498</v>
      </c>
      <c r="D625" s="3">
        <v>496.16</v>
      </c>
      <c r="E625" s="3">
        <v>497.43</v>
      </c>
      <c r="F625" s="3">
        <v>37</v>
      </c>
      <c r="G625" s="3">
        <v>6206</v>
      </c>
      <c r="H625">
        <v>3086184.5</v>
      </c>
    </row>
    <row r="626" spans="1:8" x14ac:dyDescent="0.25">
      <c r="A626" s="2">
        <v>43204.53125</v>
      </c>
      <c r="B626" s="3">
        <v>496.58</v>
      </c>
      <c r="C626" s="3">
        <v>496.73</v>
      </c>
      <c r="D626" s="3">
        <v>495.37</v>
      </c>
      <c r="E626" s="3">
        <v>496.01</v>
      </c>
      <c r="F626" s="3">
        <v>41</v>
      </c>
      <c r="G626" s="3">
        <v>6209</v>
      </c>
      <c r="H626">
        <v>3080450.25</v>
      </c>
    </row>
    <row r="627" spans="1:8" x14ac:dyDescent="0.25">
      <c r="A627" s="2">
        <v>43204.534722222219</v>
      </c>
      <c r="B627" s="3">
        <v>496.01</v>
      </c>
      <c r="C627" s="3">
        <v>496.01</v>
      </c>
      <c r="D627" s="3">
        <v>496</v>
      </c>
      <c r="E627" s="3">
        <v>496</v>
      </c>
      <c r="F627" s="3">
        <v>11</v>
      </c>
      <c r="G627" s="3">
        <v>114</v>
      </c>
      <c r="H627">
        <v>56545.058599999997</v>
      </c>
    </row>
    <row r="628" spans="1:8" x14ac:dyDescent="0.25">
      <c r="A628" s="2">
        <v>43204.538194444445</v>
      </c>
      <c r="B628" s="3">
        <v>496</v>
      </c>
      <c r="C628" s="3">
        <v>498.65</v>
      </c>
      <c r="D628" s="3">
        <v>496</v>
      </c>
      <c r="E628" s="3">
        <v>498.65</v>
      </c>
      <c r="F628" s="3">
        <v>42</v>
      </c>
      <c r="G628" s="3">
        <v>20184</v>
      </c>
      <c r="H628">
        <v>10048724</v>
      </c>
    </row>
    <row r="629" spans="1:8" x14ac:dyDescent="0.25">
      <c r="A629" s="2">
        <v>43204.541666666664</v>
      </c>
      <c r="B629" s="3">
        <v>498.65</v>
      </c>
      <c r="C629" s="3">
        <v>498.66</v>
      </c>
      <c r="D629" s="3">
        <v>497.84</v>
      </c>
      <c r="E629" s="3">
        <v>498.21</v>
      </c>
      <c r="F629" s="3">
        <v>63</v>
      </c>
      <c r="G629" s="3">
        <v>4637</v>
      </c>
      <c r="H629">
        <v>2311006.25</v>
      </c>
    </row>
    <row r="630" spans="1:8" x14ac:dyDescent="0.25">
      <c r="A630" s="2">
        <v>43204.545138888891</v>
      </c>
      <c r="B630" s="3">
        <v>498.21</v>
      </c>
      <c r="C630" s="3">
        <v>498.83</v>
      </c>
      <c r="D630" s="3">
        <v>496.66</v>
      </c>
      <c r="E630" s="3">
        <v>497.71</v>
      </c>
      <c r="F630" s="3">
        <v>61</v>
      </c>
      <c r="G630" s="3">
        <v>5619</v>
      </c>
      <c r="H630">
        <v>2796709.25</v>
      </c>
    </row>
    <row r="631" spans="1:8" x14ac:dyDescent="0.25">
      <c r="A631" s="2">
        <v>43204.548611111109</v>
      </c>
      <c r="B631" s="3">
        <v>497.96</v>
      </c>
      <c r="C631" s="3">
        <v>497.96</v>
      </c>
      <c r="D631" s="3">
        <v>497.03</v>
      </c>
      <c r="E631" s="3">
        <v>497.03</v>
      </c>
      <c r="F631" s="3">
        <v>8</v>
      </c>
      <c r="G631" s="3">
        <v>355</v>
      </c>
      <c r="H631">
        <v>176502.23439999999</v>
      </c>
    </row>
    <row r="632" spans="1:8" x14ac:dyDescent="0.25">
      <c r="A632" s="2">
        <v>43204.552083333336</v>
      </c>
      <c r="B632" s="3">
        <v>496.63</v>
      </c>
      <c r="C632" s="3">
        <v>496.63</v>
      </c>
      <c r="D632" s="3">
        <v>495.28</v>
      </c>
      <c r="E632" s="3">
        <v>495.42</v>
      </c>
      <c r="F632" s="3">
        <v>20</v>
      </c>
      <c r="G632" s="3">
        <v>3345</v>
      </c>
      <c r="H632">
        <v>1657334.875</v>
      </c>
    </row>
    <row r="633" spans="1:8" x14ac:dyDescent="0.25">
      <c r="A633" s="2">
        <v>43204.555555555555</v>
      </c>
      <c r="B633" s="3">
        <v>496.04</v>
      </c>
      <c r="C633" s="3">
        <v>496.04</v>
      </c>
      <c r="D633" s="3">
        <v>494.96</v>
      </c>
      <c r="E633" s="3">
        <v>495</v>
      </c>
      <c r="F633" s="3">
        <v>17</v>
      </c>
      <c r="G633" s="3">
        <v>440</v>
      </c>
      <c r="H633">
        <v>218126.2813</v>
      </c>
    </row>
    <row r="634" spans="1:8" x14ac:dyDescent="0.25">
      <c r="A634" s="2">
        <v>43204.559027777781</v>
      </c>
      <c r="B634" s="3">
        <v>494.83</v>
      </c>
      <c r="C634" s="3">
        <v>494.83</v>
      </c>
      <c r="D634" s="3">
        <v>494.63</v>
      </c>
      <c r="E634" s="3">
        <v>494.63</v>
      </c>
      <c r="F634" s="3">
        <v>2</v>
      </c>
      <c r="G634" s="3">
        <v>71</v>
      </c>
      <c r="H634">
        <v>35125.531300000002</v>
      </c>
    </row>
    <row r="635" spans="1:8" x14ac:dyDescent="0.25">
      <c r="A635" s="2">
        <v>43204.5625</v>
      </c>
      <c r="B635" s="3">
        <v>494.31</v>
      </c>
      <c r="C635" s="3">
        <v>494.48</v>
      </c>
      <c r="D635" s="3">
        <v>494.27</v>
      </c>
      <c r="E635" s="3">
        <v>494.48</v>
      </c>
      <c r="F635" s="3">
        <v>4</v>
      </c>
      <c r="G635" s="3">
        <v>223</v>
      </c>
      <c r="H635">
        <v>110234.0313</v>
      </c>
    </row>
    <row r="636" spans="1:8" x14ac:dyDescent="0.25">
      <c r="A636" s="2">
        <v>43204.565972222219</v>
      </c>
      <c r="B636" s="3">
        <v>494.26</v>
      </c>
      <c r="C636" s="3">
        <v>494.27</v>
      </c>
      <c r="D636" s="3">
        <v>494.26</v>
      </c>
      <c r="E636" s="3">
        <v>494.27</v>
      </c>
      <c r="F636" s="3">
        <v>5</v>
      </c>
      <c r="G636" s="3">
        <v>290</v>
      </c>
      <c r="H636">
        <v>143338.1875</v>
      </c>
    </row>
    <row r="637" spans="1:8" x14ac:dyDescent="0.25">
      <c r="A637" s="2">
        <v>43204.569444444445</v>
      </c>
      <c r="B637" s="3">
        <v>494.23</v>
      </c>
      <c r="C637" s="3">
        <v>494.23</v>
      </c>
      <c r="D637" s="3">
        <v>493.19</v>
      </c>
      <c r="E637" s="3">
        <v>493.19</v>
      </c>
      <c r="F637" s="3">
        <v>20</v>
      </c>
      <c r="G637" s="3">
        <v>713</v>
      </c>
      <c r="H637">
        <v>352129.09379999997</v>
      </c>
    </row>
    <row r="638" spans="1:8" x14ac:dyDescent="0.25">
      <c r="A638" s="2">
        <v>43204.572916666664</v>
      </c>
      <c r="B638" s="3">
        <v>493.52</v>
      </c>
      <c r="C638" s="3">
        <v>494.14</v>
      </c>
      <c r="D638" s="3">
        <v>493.52</v>
      </c>
      <c r="E638" s="3">
        <v>494.08</v>
      </c>
      <c r="F638" s="3">
        <v>11</v>
      </c>
      <c r="G638" s="3">
        <v>909</v>
      </c>
      <c r="H638">
        <v>448887.53129999997</v>
      </c>
    </row>
    <row r="639" spans="1:8" x14ac:dyDescent="0.25">
      <c r="A639" s="2">
        <v>43204.576388888891</v>
      </c>
      <c r="B639" s="3">
        <v>494.08</v>
      </c>
      <c r="C639" s="3">
        <v>495.07</v>
      </c>
      <c r="D639" s="3">
        <v>494.02</v>
      </c>
      <c r="E639" s="3">
        <v>495.07</v>
      </c>
      <c r="F639" s="3">
        <v>27</v>
      </c>
      <c r="G639" s="3">
        <v>1034</v>
      </c>
      <c r="H639">
        <v>511440.09379999997</v>
      </c>
    </row>
    <row r="640" spans="1:8" x14ac:dyDescent="0.25">
      <c r="A640" s="2">
        <v>43204.579861111109</v>
      </c>
      <c r="B640" s="3">
        <v>495.32</v>
      </c>
      <c r="C640" s="3">
        <v>497.11</v>
      </c>
      <c r="D640" s="3">
        <v>495.32</v>
      </c>
      <c r="E640" s="3">
        <v>497.11</v>
      </c>
      <c r="F640" s="3">
        <v>11</v>
      </c>
      <c r="G640" s="3">
        <v>979</v>
      </c>
      <c r="H640">
        <v>486134.25</v>
      </c>
    </row>
    <row r="641" spans="1:8" x14ac:dyDescent="0.25">
      <c r="A641" s="2">
        <v>43204.583333333336</v>
      </c>
      <c r="B641" s="3">
        <v>496.3</v>
      </c>
      <c r="C641" s="3">
        <v>496.3</v>
      </c>
      <c r="D641" s="3">
        <v>496.3</v>
      </c>
      <c r="E641" s="3">
        <v>496.3</v>
      </c>
      <c r="F641" s="3">
        <v>1</v>
      </c>
      <c r="G641" s="3">
        <v>29</v>
      </c>
      <c r="H641">
        <v>14392.699199999999</v>
      </c>
    </row>
    <row r="642" spans="1:8" x14ac:dyDescent="0.25">
      <c r="A642" s="2">
        <v>43204.586805555555</v>
      </c>
      <c r="B642" s="3">
        <v>495.19</v>
      </c>
      <c r="C642" s="3">
        <v>495.96</v>
      </c>
      <c r="D642" s="3">
        <v>495.09</v>
      </c>
      <c r="E642" s="3">
        <v>495.11</v>
      </c>
      <c r="F642" s="3">
        <v>24</v>
      </c>
      <c r="G642" s="3">
        <v>717</v>
      </c>
      <c r="H642">
        <v>355442.5625</v>
      </c>
    </row>
    <row r="643" spans="1:8" x14ac:dyDescent="0.25">
      <c r="A643" s="2">
        <v>43204.590277777781</v>
      </c>
      <c r="B643" s="3">
        <v>495.07</v>
      </c>
      <c r="C643" s="3">
        <v>497.97</v>
      </c>
      <c r="D643" s="3">
        <v>495.07</v>
      </c>
      <c r="E643" s="3">
        <v>497.32</v>
      </c>
      <c r="F643" s="3">
        <v>40</v>
      </c>
      <c r="G643" s="3">
        <v>3730</v>
      </c>
      <c r="H643">
        <v>1851522.875</v>
      </c>
    </row>
    <row r="644" spans="1:8" x14ac:dyDescent="0.25">
      <c r="A644" s="2">
        <v>43204.59375</v>
      </c>
      <c r="B644" s="3">
        <v>497.6</v>
      </c>
      <c r="C644" s="3">
        <v>498</v>
      </c>
      <c r="D644" s="3">
        <v>497.17</v>
      </c>
      <c r="E644" s="3">
        <v>497.72</v>
      </c>
      <c r="F644" s="3">
        <v>9</v>
      </c>
      <c r="G644" s="3">
        <v>948</v>
      </c>
      <c r="H644">
        <v>471738.71879999997</v>
      </c>
    </row>
    <row r="645" spans="1:8" x14ac:dyDescent="0.25">
      <c r="A645" s="2">
        <v>43204.597222222219</v>
      </c>
      <c r="B645" s="3">
        <v>497.77</v>
      </c>
      <c r="C645" s="3">
        <v>497.77</v>
      </c>
      <c r="D645" s="3">
        <v>495.09</v>
      </c>
      <c r="E645" s="3">
        <v>495.4</v>
      </c>
      <c r="F645" s="3">
        <v>14</v>
      </c>
      <c r="G645" s="3">
        <v>3779</v>
      </c>
      <c r="H645">
        <v>1873916.5</v>
      </c>
    </row>
    <row r="646" spans="1:8" x14ac:dyDescent="0.25">
      <c r="A646" s="2">
        <v>43204.600694444445</v>
      </c>
      <c r="B646" s="3">
        <v>495.28</v>
      </c>
      <c r="C646" s="3">
        <v>496.88</v>
      </c>
      <c r="D646" s="3">
        <v>495</v>
      </c>
      <c r="E646" s="3">
        <v>496.4</v>
      </c>
      <c r="F646" s="3">
        <v>22</v>
      </c>
      <c r="G646" s="3">
        <v>6983</v>
      </c>
      <c r="H646">
        <v>3460659</v>
      </c>
    </row>
    <row r="647" spans="1:8" x14ac:dyDescent="0.25">
      <c r="A647" s="2">
        <v>43204.604166666664</v>
      </c>
      <c r="B647" s="3">
        <v>496.6</v>
      </c>
      <c r="C647" s="3">
        <v>497.42</v>
      </c>
      <c r="D647" s="3">
        <v>496.59</v>
      </c>
      <c r="E647" s="3">
        <v>497.38</v>
      </c>
      <c r="F647" s="3">
        <v>10</v>
      </c>
      <c r="G647" s="3">
        <v>401</v>
      </c>
      <c r="H647">
        <v>199363.75</v>
      </c>
    </row>
    <row r="648" spans="1:8" x14ac:dyDescent="0.25">
      <c r="A648" s="2">
        <v>43204.607638888891</v>
      </c>
      <c r="B648" s="3">
        <v>497.38</v>
      </c>
      <c r="C648" s="3">
        <v>498.38</v>
      </c>
      <c r="D648" s="3">
        <v>495.97</v>
      </c>
      <c r="E648" s="3">
        <v>495.97</v>
      </c>
      <c r="F648" s="3">
        <v>9</v>
      </c>
      <c r="G648" s="3">
        <v>1595</v>
      </c>
      <c r="H648">
        <v>794134.125</v>
      </c>
    </row>
    <row r="649" spans="1:8" x14ac:dyDescent="0.25">
      <c r="A649" s="2">
        <v>43204.611111111109</v>
      </c>
      <c r="B649" s="3">
        <v>496</v>
      </c>
      <c r="C649" s="3">
        <v>496</v>
      </c>
      <c r="D649" s="3">
        <v>496</v>
      </c>
      <c r="E649" s="3">
        <v>496</v>
      </c>
      <c r="F649" s="3">
        <v>4</v>
      </c>
      <c r="G649" s="3">
        <v>204</v>
      </c>
      <c r="H649">
        <v>101184</v>
      </c>
    </row>
    <row r="650" spans="1:8" x14ac:dyDescent="0.25">
      <c r="A650" s="2">
        <v>43204.614583333336</v>
      </c>
      <c r="B650" s="3">
        <v>496.68</v>
      </c>
      <c r="C650" s="3">
        <v>497.33</v>
      </c>
      <c r="D650" s="3">
        <v>496.39</v>
      </c>
      <c r="E650" s="3">
        <v>497.06</v>
      </c>
      <c r="F650" s="3">
        <v>18</v>
      </c>
      <c r="G650" s="3">
        <v>772</v>
      </c>
      <c r="H650">
        <v>383557.96879999997</v>
      </c>
    </row>
    <row r="651" spans="1:8" x14ac:dyDescent="0.25">
      <c r="A651" s="2">
        <v>43204.618055555555</v>
      </c>
      <c r="B651" s="3">
        <v>496.71</v>
      </c>
      <c r="C651" s="3">
        <v>497.2</v>
      </c>
      <c r="D651" s="3">
        <v>496.62</v>
      </c>
      <c r="E651" s="3">
        <v>497.2</v>
      </c>
      <c r="F651" s="3">
        <v>10</v>
      </c>
      <c r="G651" s="3">
        <v>1171</v>
      </c>
      <c r="H651">
        <v>581848.9375</v>
      </c>
    </row>
    <row r="652" spans="1:8" x14ac:dyDescent="0.25">
      <c r="A652" s="2">
        <v>43204.621527777781</v>
      </c>
      <c r="B652" s="3">
        <v>497.64</v>
      </c>
      <c r="C652" s="3">
        <v>501.31</v>
      </c>
      <c r="D652" s="3">
        <v>497.63</v>
      </c>
      <c r="E652" s="3">
        <v>500.42</v>
      </c>
      <c r="F652" s="3">
        <v>85</v>
      </c>
      <c r="G652" s="3">
        <v>17118</v>
      </c>
      <c r="H652">
        <v>8553890</v>
      </c>
    </row>
    <row r="653" spans="1:8" x14ac:dyDescent="0.25">
      <c r="A653" s="2">
        <v>43204.625</v>
      </c>
      <c r="B653" s="3">
        <v>501.55</v>
      </c>
      <c r="C653" s="3">
        <v>502.39</v>
      </c>
      <c r="D653" s="3">
        <v>500.17</v>
      </c>
      <c r="E653" s="3">
        <v>500.81</v>
      </c>
      <c r="F653" s="3">
        <v>48</v>
      </c>
      <c r="G653" s="3">
        <v>3840</v>
      </c>
      <c r="H653">
        <v>1924936.875</v>
      </c>
    </row>
    <row r="654" spans="1:8" x14ac:dyDescent="0.25">
      <c r="A654" s="2">
        <v>43204.628472222219</v>
      </c>
      <c r="B654" s="3">
        <v>501.31</v>
      </c>
      <c r="C654" s="3">
        <v>502.16</v>
      </c>
      <c r="D654" s="3">
        <v>501.31</v>
      </c>
      <c r="E654" s="3">
        <v>501.88</v>
      </c>
      <c r="F654" s="3">
        <v>28</v>
      </c>
      <c r="G654" s="3">
        <v>895</v>
      </c>
      <c r="H654">
        <v>448984.78129999997</v>
      </c>
    </row>
    <row r="655" spans="1:8" x14ac:dyDescent="0.25">
      <c r="A655" s="2">
        <v>43204.631944444445</v>
      </c>
      <c r="B655" s="3">
        <v>501.94</v>
      </c>
      <c r="C655" s="3">
        <v>503</v>
      </c>
      <c r="D655" s="3">
        <v>501.46</v>
      </c>
      <c r="E655" s="3">
        <v>502.32</v>
      </c>
      <c r="F655" s="3">
        <v>20</v>
      </c>
      <c r="G655" s="3">
        <v>1488</v>
      </c>
      <c r="H655">
        <v>747926.1875</v>
      </c>
    </row>
    <row r="656" spans="1:8" x14ac:dyDescent="0.25">
      <c r="A656" s="2">
        <v>43204.635416666664</v>
      </c>
      <c r="B656" s="3">
        <v>502.8</v>
      </c>
      <c r="C656" s="3">
        <v>504.48</v>
      </c>
      <c r="D656" s="3">
        <v>502.62</v>
      </c>
      <c r="E656" s="3">
        <v>502.62</v>
      </c>
      <c r="F656" s="3">
        <v>21</v>
      </c>
      <c r="G656" s="3">
        <v>1528</v>
      </c>
      <c r="H656">
        <v>769198</v>
      </c>
    </row>
    <row r="657" spans="1:8" x14ac:dyDescent="0.25">
      <c r="A657" s="2">
        <v>43204.638888888891</v>
      </c>
      <c r="B657" s="3">
        <v>503.1</v>
      </c>
      <c r="C657" s="3">
        <v>503.49</v>
      </c>
      <c r="D657" s="3">
        <v>502.88</v>
      </c>
      <c r="E657" s="3">
        <v>503.48</v>
      </c>
      <c r="F657" s="3">
        <v>7</v>
      </c>
      <c r="G657" s="3">
        <v>467</v>
      </c>
      <c r="H657">
        <v>234927.7813</v>
      </c>
    </row>
    <row r="658" spans="1:8" x14ac:dyDescent="0.25">
      <c r="A658" s="2">
        <v>43204.642361111109</v>
      </c>
      <c r="B658" s="3">
        <v>503.48</v>
      </c>
      <c r="C658" s="3">
        <v>503.49</v>
      </c>
      <c r="D658" s="3">
        <v>501.33</v>
      </c>
      <c r="E658" s="3">
        <v>502.33</v>
      </c>
      <c r="F658" s="3">
        <v>57</v>
      </c>
      <c r="G658" s="3">
        <v>9944</v>
      </c>
      <c r="H658">
        <v>4997196</v>
      </c>
    </row>
    <row r="659" spans="1:8" x14ac:dyDescent="0.25">
      <c r="A659" s="2">
        <v>43204.645833333336</v>
      </c>
      <c r="B659" s="3">
        <v>502.58</v>
      </c>
      <c r="C659" s="3">
        <v>503.16</v>
      </c>
      <c r="D659" s="3">
        <v>501.21</v>
      </c>
      <c r="E659" s="3">
        <v>501.36</v>
      </c>
      <c r="F659" s="3">
        <v>41</v>
      </c>
      <c r="G659" s="3">
        <v>6207</v>
      </c>
      <c r="H659">
        <v>3113551</v>
      </c>
    </row>
    <row r="660" spans="1:8" x14ac:dyDescent="0.25">
      <c r="A660" s="2">
        <v>43204.649305555555</v>
      </c>
      <c r="B660" s="3">
        <v>501.35</v>
      </c>
      <c r="C660" s="3">
        <v>502.57</v>
      </c>
      <c r="D660" s="3">
        <v>501.22</v>
      </c>
      <c r="E660" s="3">
        <v>502.4</v>
      </c>
      <c r="F660" s="3">
        <v>28</v>
      </c>
      <c r="G660" s="3">
        <v>598</v>
      </c>
      <c r="H660">
        <v>300006.90629999997</v>
      </c>
    </row>
    <row r="661" spans="1:8" x14ac:dyDescent="0.25">
      <c r="A661" s="2">
        <v>43204.652777777781</v>
      </c>
      <c r="B661" s="3">
        <v>502.39</v>
      </c>
      <c r="C661" s="3">
        <v>502.7</v>
      </c>
      <c r="D661" s="3">
        <v>501.35</v>
      </c>
      <c r="E661" s="3">
        <v>501.38</v>
      </c>
      <c r="F661" s="3">
        <v>26</v>
      </c>
      <c r="G661" s="3">
        <v>721</v>
      </c>
      <c r="H661">
        <v>361963.21879999997</v>
      </c>
    </row>
    <row r="662" spans="1:8" x14ac:dyDescent="0.25">
      <c r="A662" s="2">
        <v>43204.65625</v>
      </c>
      <c r="B662" s="3">
        <v>501.96</v>
      </c>
      <c r="C662" s="3">
        <v>502.29</v>
      </c>
      <c r="D662" s="3">
        <v>501.78</v>
      </c>
      <c r="E662" s="3">
        <v>502.29</v>
      </c>
      <c r="F662" s="3">
        <v>21</v>
      </c>
      <c r="G662" s="3">
        <v>1413</v>
      </c>
      <c r="H662">
        <v>709354.1875</v>
      </c>
    </row>
    <row r="663" spans="1:8" x14ac:dyDescent="0.25">
      <c r="A663" s="2">
        <v>43204.659722222219</v>
      </c>
      <c r="B663" s="3">
        <v>502.61</v>
      </c>
      <c r="C663" s="3">
        <v>503.36</v>
      </c>
      <c r="D663" s="3">
        <v>502.61</v>
      </c>
      <c r="E663" s="3">
        <v>503.36</v>
      </c>
      <c r="F663" s="3">
        <v>12</v>
      </c>
      <c r="G663" s="3">
        <v>680</v>
      </c>
      <c r="H663">
        <v>342060.8125</v>
      </c>
    </row>
    <row r="664" spans="1:8" x14ac:dyDescent="0.25">
      <c r="A664" s="2">
        <v>43204.663194444445</v>
      </c>
      <c r="B664" s="3">
        <v>503.38</v>
      </c>
      <c r="C664" s="3">
        <v>504.5</v>
      </c>
      <c r="D664" s="3">
        <v>503.38</v>
      </c>
      <c r="E664" s="3">
        <v>504.46</v>
      </c>
      <c r="F664" s="3">
        <v>36</v>
      </c>
      <c r="G664" s="3">
        <v>2699</v>
      </c>
      <c r="H664">
        <v>1360853.625</v>
      </c>
    </row>
    <row r="665" spans="1:8" x14ac:dyDescent="0.25">
      <c r="A665" s="2">
        <v>43204.666666666664</v>
      </c>
      <c r="B665" s="3">
        <v>504.46</v>
      </c>
      <c r="C665" s="3">
        <v>504.46</v>
      </c>
      <c r="D665" s="3">
        <v>504.46</v>
      </c>
      <c r="E665" s="3">
        <v>504.46</v>
      </c>
      <c r="F665" s="3">
        <v>8</v>
      </c>
      <c r="G665" s="3">
        <v>453</v>
      </c>
      <c r="H665">
        <v>228520.39060000001</v>
      </c>
    </row>
    <row r="666" spans="1:8" x14ac:dyDescent="0.25">
      <c r="A666" s="2">
        <v>43204.670138888891</v>
      </c>
      <c r="B666" s="3">
        <v>504.46</v>
      </c>
      <c r="C666" s="3">
        <v>504.82</v>
      </c>
      <c r="D666" s="3">
        <v>504.46</v>
      </c>
      <c r="E666" s="3">
        <v>504.81</v>
      </c>
      <c r="F666" s="3">
        <v>4</v>
      </c>
      <c r="G666" s="3">
        <v>114</v>
      </c>
      <c r="H666">
        <v>57545.710899999998</v>
      </c>
    </row>
    <row r="667" spans="1:8" x14ac:dyDescent="0.25">
      <c r="A667" s="2">
        <v>43204.673611111109</v>
      </c>
      <c r="B667" s="3">
        <v>504.46</v>
      </c>
      <c r="C667" s="3">
        <v>504.81</v>
      </c>
      <c r="D667" s="3">
        <v>504.46</v>
      </c>
      <c r="E667" s="3">
        <v>504.46</v>
      </c>
      <c r="F667" s="3">
        <v>4</v>
      </c>
      <c r="G667" s="3">
        <v>110</v>
      </c>
      <c r="H667">
        <v>55500.75</v>
      </c>
    </row>
    <row r="668" spans="1:8" x14ac:dyDescent="0.25">
      <c r="A668" s="2">
        <v>43204.677083333336</v>
      </c>
      <c r="B668" s="3">
        <v>504.8</v>
      </c>
      <c r="C668" s="3">
        <v>505</v>
      </c>
      <c r="D668" s="3">
        <v>504.8</v>
      </c>
      <c r="E668" s="3">
        <v>505</v>
      </c>
      <c r="F668" s="3">
        <v>12</v>
      </c>
      <c r="G668" s="3">
        <v>1904</v>
      </c>
      <c r="H668">
        <v>961502</v>
      </c>
    </row>
    <row r="669" spans="1:8" x14ac:dyDescent="0.25">
      <c r="A669" s="2">
        <v>43204.680555555555</v>
      </c>
      <c r="B669" s="3">
        <v>505</v>
      </c>
      <c r="C669" s="3">
        <v>505.01</v>
      </c>
      <c r="D669" s="3">
        <v>505</v>
      </c>
      <c r="E669" s="3">
        <v>505</v>
      </c>
      <c r="F669" s="3">
        <v>29</v>
      </c>
      <c r="G669" s="3">
        <v>4238</v>
      </c>
      <c r="H669">
        <v>2140190.25</v>
      </c>
    </row>
    <row r="670" spans="1:8" x14ac:dyDescent="0.25">
      <c r="A670" s="2">
        <v>43204.684027777781</v>
      </c>
      <c r="B670" s="3">
        <v>504.16</v>
      </c>
      <c r="C670" s="3">
        <v>506.44</v>
      </c>
      <c r="D670" s="3">
        <v>503.44</v>
      </c>
      <c r="E670" s="3">
        <v>506.36</v>
      </c>
      <c r="F670" s="3">
        <v>104</v>
      </c>
      <c r="G670" s="3">
        <v>26365</v>
      </c>
      <c r="H670">
        <v>13316049</v>
      </c>
    </row>
    <row r="671" spans="1:8" x14ac:dyDescent="0.25">
      <c r="A671" s="2">
        <v>43204.6875</v>
      </c>
      <c r="B671" s="3">
        <v>505.67</v>
      </c>
      <c r="C671" s="3">
        <v>507.41</v>
      </c>
      <c r="D671" s="3">
        <v>505.64</v>
      </c>
      <c r="E671" s="3">
        <v>507</v>
      </c>
      <c r="F671" s="3">
        <v>38</v>
      </c>
      <c r="G671" s="3">
        <v>2362</v>
      </c>
      <c r="H671">
        <v>1196358</v>
      </c>
    </row>
    <row r="672" spans="1:8" x14ac:dyDescent="0.25">
      <c r="A672" s="2">
        <v>43204.690972222219</v>
      </c>
      <c r="B672" s="3">
        <v>506.48</v>
      </c>
      <c r="C672" s="3">
        <v>507.44</v>
      </c>
      <c r="D672" s="3">
        <v>506</v>
      </c>
      <c r="E672" s="3">
        <v>507.44</v>
      </c>
      <c r="F672" s="3">
        <v>32</v>
      </c>
      <c r="G672" s="3">
        <v>11138</v>
      </c>
      <c r="H672">
        <v>5642862</v>
      </c>
    </row>
    <row r="673" spans="1:8" x14ac:dyDescent="0.25">
      <c r="A673" s="2">
        <v>43204.694444444445</v>
      </c>
      <c r="B673" s="3">
        <v>507.31</v>
      </c>
      <c r="C673" s="3">
        <v>508.3</v>
      </c>
      <c r="D673" s="3">
        <v>507.26</v>
      </c>
      <c r="E673" s="3">
        <v>508.3</v>
      </c>
      <c r="F673" s="3">
        <v>14</v>
      </c>
      <c r="G673" s="3">
        <v>839</v>
      </c>
      <c r="H673">
        <v>425852.125</v>
      </c>
    </row>
    <row r="674" spans="1:8" x14ac:dyDescent="0.25">
      <c r="A674" s="2">
        <v>43204.697916666664</v>
      </c>
      <c r="B674" s="3">
        <v>508.24</v>
      </c>
      <c r="C674" s="3">
        <v>508.41</v>
      </c>
      <c r="D674" s="3">
        <v>506.58</v>
      </c>
      <c r="E674" s="3">
        <v>507.54</v>
      </c>
      <c r="F674" s="3">
        <v>34</v>
      </c>
      <c r="G674" s="3">
        <v>12281</v>
      </c>
      <c r="H674">
        <v>6240289.5</v>
      </c>
    </row>
    <row r="675" spans="1:8" x14ac:dyDescent="0.25">
      <c r="A675" s="2">
        <v>43204.701388888891</v>
      </c>
      <c r="B675" s="3">
        <v>507.45</v>
      </c>
      <c r="C675" s="3">
        <v>507.99</v>
      </c>
      <c r="D675" s="3">
        <v>507.45</v>
      </c>
      <c r="E675" s="3">
        <v>507.99</v>
      </c>
      <c r="F675" s="3">
        <v>16</v>
      </c>
      <c r="G675" s="3">
        <v>310</v>
      </c>
      <c r="H675">
        <v>157324.6875</v>
      </c>
    </row>
    <row r="676" spans="1:8" x14ac:dyDescent="0.25">
      <c r="A676" s="2">
        <v>43204.704861111109</v>
      </c>
      <c r="B676" s="3">
        <v>508.39</v>
      </c>
      <c r="C676" s="3">
        <v>508.97</v>
      </c>
      <c r="D676" s="3">
        <v>507.49</v>
      </c>
      <c r="E676" s="3">
        <v>507.49</v>
      </c>
      <c r="F676" s="3">
        <v>33</v>
      </c>
      <c r="G676" s="3">
        <v>4865</v>
      </c>
      <c r="H676">
        <v>2474446.75</v>
      </c>
    </row>
    <row r="677" spans="1:8" x14ac:dyDescent="0.25">
      <c r="A677" s="2">
        <v>43204.708333333336</v>
      </c>
      <c r="B677" s="3">
        <v>507.96</v>
      </c>
      <c r="C677" s="3">
        <v>508.5</v>
      </c>
      <c r="D677" s="3">
        <v>507.94</v>
      </c>
      <c r="E677" s="3">
        <v>508.4</v>
      </c>
      <c r="F677" s="3">
        <v>35</v>
      </c>
      <c r="G677" s="3">
        <v>1070</v>
      </c>
      <c r="H677">
        <v>544014.75</v>
      </c>
    </row>
    <row r="678" spans="1:8" x14ac:dyDescent="0.25">
      <c r="A678" s="2">
        <v>43204.711805555555</v>
      </c>
      <c r="B678" s="3">
        <v>508.4</v>
      </c>
      <c r="C678" s="3">
        <v>508.96</v>
      </c>
      <c r="D678" s="3">
        <v>508.4</v>
      </c>
      <c r="E678" s="3">
        <v>508.96</v>
      </c>
      <c r="F678" s="3">
        <v>2</v>
      </c>
      <c r="G678" s="3">
        <v>341</v>
      </c>
      <c r="H678">
        <v>173508.875</v>
      </c>
    </row>
    <row r="679" spans="1:8" x14ac:dyDescent="0.25">
      <c r="A679" s="2">
        <v>43204.715277777781</v>
      </c>
      <c r="B679" s="3">
        <v>508.5</v>
      </c>
      <c r="C679" s="3">
        <v>508.83</v>
      </c>
      <c r="D679" s="3">
        <v>507.77</v>
      </c>
      <c r="E679" s="3">
        <v>507.77</v>
      </c>
      <c r="F679" s="3">
        <v>4</v>
      </c>
      <c r="G679" s="3">
        <v>1067</v>
      </c>
      <c r="H679">
        <v>542682.125</v>
      </c>
    </row>
    <row r="680" spans="1:8" x14ac:dyDescent="0.25">
      <c r="A680" s="2">
        <v>43204.71875</v>
      </c>
      <c r="B680" s="3">
        <v>508.03</v>
      </c>
      <c r="C680" s="3">
        <v>508.04</v>
      </c>
      <c r="D680" s="3">
        <v>508.03</v>
      </c>
      <c r="E680" s="3">
        <v>508.04</v>
      </c>
      <c r="F680" s="3">
        <v>3</v>
      </c>
      <c r="G680" s="3">
        <v>27</v>
      </c>
      <c r="H680">
        <v>13717.04</v>
      </c>
    </row>
    <row r="681" spans="1:8" x14ac:dyDescent="0.25">
      <c r="A681" s="2">
        <v>43204.722222222219</v>
      </c>
      <c r="B681" s="3">
        <v>508.04</v>
      </c>
      <c r="C681" s="3">
        <v>508.79</v>
      </c>
      <c r="D681" s="3">
        <v>507.48</v>
      </c>
      <c r="E681" s="3">
        <v>507.48</v>
      </c>
      <c r="F681" s="3">
        <v>13</v>
      </c>
      <c r="G681" s="3">
        <v>5177</v>
      </c>
      <c r="H681">
        <v>2627897</v>
      </c>
    </row>
    <row r="682" spans="1:8" x14ac:dyDescent="0.25">
      <c r="A682" s="2">
        <v>43204.725694444445</v>
      </c>
      <c r="B682" s="3">
        <v>507.54</v>
      </c>
      <c r="C682" s="3">
        <v>507.54</v>
      </c>
      <c r="D682" s="3">
        <v>507.5</v>
      </c>
      <c r="E682" s="3">
        <v>507.5</v>
      </c>
      <c r="F682" s="3">
        <v>7</v>
      </c>
      <c r="G682" s="3">
        <v>162</v>
      </c>
      <c r="H682">
        <v>82219.476599999995</v>
      </c>
    </row>
    <row r="683" spans="1:8" x14ac:dyDescent="0.25">
      <c r="A683" s="2">
        <v>43204.732638888891</v>
      </c>
      <c r="B683" s="3">
        <v>506.7</v>
      </c>
      <c r="C683" s="3">
        <v>507.45</v>
      </c>
      <c r="D683" s="3">
        <v>505.39</v>
      </c>
      <c r="E683" s="3">
        <v>506.44</v>
      </c>
      <c r="F683" s="3">
        <v>21</v>
      </c>
      <c r="G683" s="3">
        <v>8593</v>
      </c>
      <c r="H683">
        <v>4351288</v>
      </c>
    </row>
    <row r="684" spans="1:8" x14ac:dyDescent="0.25">
      <c r="A684" s="2">
        <v>43204.736111111109</v>
      </c>
      <c r="B684" s="3">
        <v>506.44</v>
      </c>
      <c r="C684" s="3">
        <v>507.4</v>
      </c>
      <c r="D684" s="3">
        <v>505.31</v>
      </c>
      <c r="E684" s="3">
        <v>505.31</v>
      </c>
      <c r="F684" s="3">
        <v>15</v>
      </c>
      <c r="G684" s="3">
        <v>5155</v>
      </c>
      <c r="H684">
        <v>2607299.25</v>
      </c>
    </row>
    <row r="685" spans="1:8" x14ac:dyDescent="0.25">
      <c r="A685" s="2">
        <v>43204.739583333336</v>
      </c>
      <c r="B685" s="3">
        <v>505.62</v>
      </c>
      <c r="C685" s="3">
        <v>506.74</v>
      </c>
      <c r="D685" s="3">
        <v>505.32</v>
      </c>
      <c r="E685" s="3">
        <v>505.32</v>
      </c>
      <c r="F685" s="3">
        <v>19</v>
      </c>
      <c r="G685" s="3">
        <v>15649</v>
      </c>
      <c r="H685">
        <v>7908764.5</v>
      </c>
    </row>
    <row r="686" spans="1:8" x14ac:dyDescent="0.25">
      <c r="A686" s="2">
        <v>43204.75</v>
      </c>
      <c r="B686" s="3">
        <v>506.44</v>
      </c>
      <c r="C686" s="3">
        <v>506.44</v>
      </c>
      <c r="D686" s="3">
        <v>506.44</v>
      </c>
      <c r="E686" s="3">
        <v>506.44</v>
      </c>
      <c r="F686" s="3">
        <v>1</v>
      </c>
      <c r="G686" s="3">
        <v>3</v>
      </c>
      <c r="H686">
        <v>1519.3200999999999</v>
      </c>
    </row>
    <row r="687" spans="1:8" x14ac:dyDescent="0.25">
      <c r="A687" s="2">
        <v>43204.756944444445</v>
      </c>
      <c r="B687" s="3">
        <v>506.29</v>
      </c>
      <c r="C687" s="3">
        <v>506.29</v>
      </c>
      <c r="D687" s="3">
        <v>506.29</v>
      </c>
      <c r="E687" s="3">
        <v>506.29</v>
      </c>
      <c r="F687" s="3">
        <v>1</v>
      </c>
      <c r="G687" s="3">
        <v>3</v>
      </c>
      <c r="H687">
        <v>1518.87</v>
      </c>
    </row>
    <row r="688" spans="1:8" x14ac:dyDescent="0.25">
      <c r="A688" s="2">
        <v>43204.760416666664</v>
      </c>
      <c r="B688" s="3">
        <v>506.28</v>
      </c>
      <c r="C688" s="3">
        <v>506.7</v>
      </c>
      <c r="D688" s="3">
        <v>506.21</v>
      </c>
      <c r="E688" s="3">
        <v>506.21</v>
      </c>
      <c r="F688" s="3">
        <v>10</v>
      </c>
      <c r="G688" s="3">
        <v>2009</v>
      </c>
      <c r="H688">
        <v>1017512.6875</v>
      </c>
    </row>
    <row r="689" spans="1:8" x14ac:dyDescent="0.25">
      <c r="A689" s="2">
        <v>43204.763888888891</v>
      </c>
      <c r="B689" s="3">
        <v>505.46</v>
      </c>
      <c r="C689" s="3">
        <v>507.42</v>
      </c>
      <c r="D689" s="3">
        <v>505.46</v>
      </c>
      <c r="E689" s="3">
        <v>506.26</v>
      </c>
      <c r="F689" s="3">
        <v>20</v>
      </c>
      <c r="G689" s="3">
        <v>1013</v>
      </c>
      <c r="H689">
        <v>513406.65629999997</v>
      </c>
    </row>
    <row r="690" spans="1:8" x14ac:dyDescent="0.25">
      <c r="A690" s="2">
        <v>43204.767361111109</v>
      </c>
      <c r="B690" s="3">
        <v>507.44</v>
      </c>
      <c r="C690" s="3">
        <v>508.23</v>
      </c>
      <c r="D690" s="3">
        <v>506.49</v>
      </c>
      <c r="E690" s="3">
        <v>506.49</v>
      </c>
      <c r="F690" s="3">
        <v>14</v>
      </c>
      <c r="G690" s="3">
        <v>5965</v>
      </c>
      <c r="H690">
        <v>3029294.25</v>
      </c>
    </row>
    <row r="691" spans="1:8" x14ac:dyDescent="0.25">
      <c r="A691" s="2">
        <v>43204.770833333336</v>
      </c>
      <c r="B691" s="3">
        <v>506.92</v>
      </c>
      <c r="C691" s="3">
        <v>506.93</v>
      </c>
      <c r="D691" s="3">
        <v>506.22</v>
      </c>
      <c r="E691" s="3">
        <v>506.22</v>
      </c>
      <c r="F691" s="3">
        <v>4</v>
      </c>
      <c r="G691" s="3">
        <v>1064</v>
      </c>
      <c r="H691">
        <v>539355.9375</v>
      </c>
    </row>
    <row r="692" spans="1:8" x14ac:dyDescent="0.25">
      <c r="A692" s="2">
        <v>43204.774305555555</v>
      </c>
      <c r="B692" s="3">
        <v>506.58</v>
      </c>
      <c r="C692" s="3">
        <v>506.7</v>
      </c>
      <c r="D692" s="3">
        <v>506.58</v>
      </c>
      <c r="E692" s="3">
        <v>506.7</v>
      </c>
      <c r="F692" s="3">
        <v>3</v>
      </c>
      <c r="G692" s="3">
        <v>166</v>
      </c>
      <c r="H692">
        <v>84102.242199999993</v>
      </c>
    </row>
    <row r="693" spans="1:8" x14ac:dyDescent="0.25">
      <c r="A693" s="2">
        <v>43204.777777777781</v>
      </c>
      <c r="B693" s="3">
        <v>507.59</v>
      </c>
      <c r="C693" s="3">
        <v>507.99</v>
      </c>
      <c r="D693" s="3">
        <v>507.59</v>
      </c>
      <c r="E693" s="3">
        <v>507.99</v>
      </c>
      <c r="F693" s="3">
        <v>3</v>
      </c>
      <c r="G693" s="3">
        <v>114</v>
      </c>
      <c r="H693">
        <v>57869.656300000002</v>
      </c>
    </row>
    <row r="694" spans="1:8" x14ac:dyDescent="0.25">
      <c r="A694" s="2">
        <v>43204.78125</v>
      </c>
      <c r="B694" s="3">
        <v>507.9</v>
      </c>
      <c r="C694" s="3">
        <v>507.9</v>
      </c>
      <c r="D694" s="3">
        <v>507.05</v>
      </c>
      <c r="E694" s="3">
        <v>507.88</v>
      </c>
      <c r="F694" s="3">
        <v>9</v>
      </c>
      <c r="G694" s="3">
        <v>975</v>
      </c>
      <c r="H694">
        <v>494668.21879999997</v>
      </c>
    </row>
    <row r="695" spans="1:8" x14ac:dyDescent="0.25">
      <c r="A695" s="2">
        <v>43204.784722222219</v>
      </c>
      <c r="B695" s="3">
        <v>507</v>
      </c>
      <c r="C695" s="3">
        <v>507.99</v>
      </c>
      <c r="D695" s="3">
        <v>507</v>
      </c>
      <c r="E695" s="3">
        <v>507.99</v>
      </c>
      <c r="F695" s="3">
        <v>7</v>
      </c>
      <c r="G695" s="3">
        <v>290</v>
      </c>
      <c r="H695">
        <v>147214.01560000001</v>
      </c>
    </row>
    <row r="696" spans="1:8" x14ac:dyDescent="0.25">
      <c r="A696" s="2">
        <v>43204.788194444445</v>
      </c>
      <c r="B696" s="3">
        <v>507.97</v>
      </c>
      <c r="C696" s="3">
        <v>507.97</v>
      </c>
      <c r="D696" s="3">
        <v>507.23</v>
      </c>
      <c r="E696" s="3">
        <v>507.23</v>
      </c>
      <c r="F696" s="3">
        <v>6</v>
      </c>
      <c r="G696" s="3">
        <v>291</v>
      </c>
      <c r="H696">
        <v>147721.0938</v>
      </c>
    </row>
    <row r="697" spans="1:8" x14ac:dyDescent="0.25">
      <c r="A697" s="2">
        <v>43204.791666666664</v>
      </c>
      <c r="B697" s="3">
        <v>507.23</v>
      </c>
      <c r="C697" s="3">
        <v>507.23</v>
      </c>
      <c r="D697" s="3">
        <v>505.82</v>
      </c>
      <c r="E697" s="3">
        <v>506.04</v>
      </c>
      <c r="F697" s="3">
        <v>18</v>
      </c>
      <c r="G697" s="3">
        <v>11373</v>
      </c>
      <c r="H697">
        <v>5756541.5</v>
      </c>
    </row>
    <row r="698" spans="1:8" x14ac:dyDescent="0.25">
      <c r="A698" s="2">
        <v>43204.795138888891</v>
      </c>
      <c r="B698" s="3">
        <v>505.42</v>
      </c>
      <c r="C698" s="3">
        <v>505.42</v>
      </c>
      <c r="D698" s="3">
        <v>504.3</v>
      </c>
      <c r="E698" s="3">
        <v>505.4</v>
      </c>
      <c r="F698" s="3">
        <v>20</v>
      </c>
      <c r="G698" s="3">
        <v>6079</v>
      </c>
      <c r="H698">
        <v>3069500</v>
      </c>
    </row>
    <row r="699" spans="1:8" x14ac:dyDescent="0.25">
      <c r="A699" s="2">
        <v>43204.798611111109</v>
      </c>
      <c r="B699" s="3">
        <v>505.37</v>
      </c>
      <c r="C699" s="3">
        <v>505.77</v>
      </c>
      <c r="D699" s="3">
        <v>505.37</v>
      </c>
      <c r="E699" s="3">
        <v>505.77</v>
      </c>
      <c r="F699" s="3">
        <v>4</v>
      </c>
      <c r="G699" s="3">
        <v>1214</v>
      </c>
      <c r="H699">
        <v>613938.375</v>
      </c>
    </row>
    <row r="700" spans="1:8" x14ac:dyDescent="0.25">
      <c r="A700" s="2">
        <v>43204.802083333336</v>
      </c>
      <c r="B700" s="3">
        <v>505.2</v>
      </c>
      <c r="C700" s="3">
        <v>505.2</v>
      </c>
      <c r="D700" s="3">
        <v>504.62</v>
      </c>
      <c r="E700" s="3">
        <v>504.92</v>
      </c>
      <c r="F700" s="3">
        <v>6</v>
      </c>
      <c r="G700" s="3">
        <v>386</v>
      </c>
      <c r="H700">
        <v>194922.29689999999</v>
      </c>
    </row>
    <row r="701" spans="1:8" x14ac:dyDescent="0.25">
      <c r="A701" s="2">
        <v>43204.805555555555</v>
      </c>
      <c r="B701" s="3">
        <v>505.32</v>
      </c>
      <c r="C701" s="3">
        <v>505.33</v>
      </c>
      <c r="D701" s="3">
        <v>504.03</v>
      </c>
      <c r="E701" s="3">
        <v>504.21</v>
      </c>
      <c r="F701" s="3">
        <v>7</v>
      </c>
      <c r="G701" s="3">
        <v>1571</v>
      </c>
      <c r="H701">
        <v>792238.8125</v>
      </c>
    </row>
    <row r="702" spans="1:8" x14ac:dyDescent="0.25">
      <c r="A702" s="2">
        <v>43204.809027777781</v>
      </c>
      <c r="B702" s="3">
        <v>504.07</v>
      </c>
      <c r="C702" s="3">
        <v>505.11</v>
      </c>
      <c r="D702" s="3">
        <v>504.07</v>
      </c>
      <c r="E702" s="3">
        <v>505.11</v>
      </c>
      <c r="F702" s="3">
        <v>2</v>
      </c>
      <c r="G702" s="3">
        <v>12</v>
      </c>
      <c r="H702">
        <v>6049.8798999999999</v>
      </c>
    </row>
    <row r="703" spans="1:8" x14ac:dyDescent="0.25">
      <c r="A703" s="2">
        <v>43204.8125</v>
      </c>
      <c r="B703" s="3">
        <v>504.28</v>
      </c>
      <c r="C703" s="3">
        <v>504.28</v>
      </c>
      <c r="D703" s="3">
        <v>502</v>
      </c>
      <c r="E703" s="3">
        <v>502.88</v>
      </c>
      <c r="F703" s="3">
        <v>142</v>
      </c>
      <c r="G703" s="3">
        <v>50827</v>
      </c>
      <c r="H703">
        <v>25579358</v>
      </c>
    </row>
    <row r="704" spans="1:8" x14ac:dyDescent="0.25">
      <c r="A704" s="2">
        <v>43204.815972222219</v>
      </c>
      <c r="B704" s="3">
        <v>502.88</v>
      </c>
      <c r="C704" s="3">
        <v>502.88</v>
      </c>
      <c r="D704" s="3">
        <v>502.19</v>
      </c>
      <c r="E704" s="3">
        <v>502.5</v>
      </c>
      <c r="F704" s="3">
        <v>19</v>
      </c>
      <c r="G704" s="3">
        <v>3369</v>
      </c>
      <c r="H704">
        <v>1693834.625</v>
      </c>
    </row>
    <row r="705" spans="1:8" x14ac:dyDescent="0.25">
      <c r="A705" s="2">
        <v>43204.819444444445</v>
      </c>
      <c r="B705" s="3">
        <v>502.5</v>
      </c>
      <c r="C705" s="3">
        <v>504.47</v>
      </c>
      <c r="D705" s="3">
        <v>502.01</v>
      </c>
      <c r="E705" s="3">
        <v>503.37</v>
      </c>
      <c r="F705" s="3">
        <v>15</v>
      </c>
      <c r="G705" s="3">
        <v>2993</v>
      </c>
      <c r="H705">
        <v>1507224.875</v>
      </c>
    </row>
    <row r="706" spans="1:8" x14ac:dyDescent="0.25">
      <c r="A706" s="2">
        <v>43204.822916666664</v>
      </c>
      <c r="B706" s="3">
        <v>503.65</v>
      </c>
      <c r="C706" s="3">
        <v>503.65</v>
      </c>
      <c r="D706" s="3">
        <v>503.65</v>
      </c>
      <c r="E706" s="3">
        <v>503.65</v>
      </c>
      <c r="F706" s="3">
        <v>1</v>
      </c>
      <c r="G706" s="3">
        <v>47</v>
      </c>
      <c r="H706">
        <v>23671.5488</v>
      </c>
    </row>
    <row r="707" spans="1:8" x14ac:dyDescent="0.25">
      <c r="A707" s="2">
        <v>43204.826388888891</v>
      </c>
      <c r="B707" s="3">
        <v>502.88</v>
      </c>
      <c r="C707" s="3">
        <v>502.93</v>
      </c>
      <c r="D707" s="3">
        <v>502.88</v>
      </c>
      <c r="E707" s="3">
        <v>502.93</v>
      </c>
      <c r="F707" s="3">
        <v>3</v>
      </c>
      <c r="G707" s="3">
        <v>830</v>
      </c>
      <c r="H707">
        <v>417402.75</v>
      </c>
    </row>
    <row r="708" spans="1:8" x14ac:dyDescent="0.25">
      <c r="A708" s="2">
        <v>43204.829861111109</v>
      </c>
      <c r="B708" s="3">
        <v>502.76</v>
      </c>
      <c r="C708" s="3">
        <v>503.41</v>
      </c>
      <c r="D708" s="3">
        <v>502.02</v>
      </c>
      <c r="E708" s="3">
        <v>503.41</v>
      </c>
      <c r="F708" s="3">
        <v>6</v>
      </c>
      <c r="G708" s="3">
        <v>776</v>
      </c>
      <c r="H708">
        <v>390419.0625</v>
      </c>
    </row>
    <row r="709" spans="1:8" x14ac:dyDescent="0.25">
      <c r="A709" s="2">
        <v>43204.833333333336</v>
      </c>
      <c r="B709" s="3">
        <v>503.14</v>
      </c>
      <c r="C709" s="3">
        <v>509.03</v>
      </c>
      <c r="D709" s="3">
        <v>503.14</v>
      </c>
      <c r="E709" s="3">
        <v>508.62</v>
      </c>
      <c r="F709" s="3">
        <v>98</v>
      </c>
      <c r="G709" s="3">
        <v>29215</v>
      </c>
      <c r="H709">
        <v>14787154</v>
      </c>
    </row>
    <row r="710" spans="1:8" x14ac:dyDescent="0.25">
      <c r="A710" s="2">
        <v>43204.836805555555</v>
      </c>
      <c r="B710" s="3">
        <v>507.28</v>
      </c>
      <c r="C710" s="3">
        <v>507.3</v>
      </c>
      <c r="D710" s="3">
        <v>506.2</v>
      </c>
      <c r="E710" s="3">
        <v>507.24</v>
      </c>
      <c r="F710" s="3">
        <v>24</v>
      </c>
      <c r="G710" s="3">
        <v>5727</v>
      </c>
      <c r="H710">
        <v>2900717</v>
      </c>
    </row>
    <row r="711" spans="1:8" x14ac:dyDescent="0.25">
      <c r="A711" s="2">
        <v>43204.840277777781</v>
      </c>
      <c r="B711" s="3">
        <v>507.04</v>
      </c>
      <c r="C711" s="3">
        <v>513</v>
      </c>
      <c r="D711" s="3">
        <v>507.04</v>
      </c>
      <c r="E711" s="3">
        <v>509.77</v>
      </c>
      <c r="F711" s="3">
        <v>133</v>
      </c>
      <c r="G711" s="3">
        <v>39031</v>
      </c>
      <c r="H711">
        <v>19935606</v>
      </c>
    </row>
    <row r="712" spans="1:8" x14ac:dyDescent="0.25">
      <c r="A712" s="2">
        <v>43204.84375</v>
      </c>
      <c r="B712" s="3">
        <v>508.62</v>
      </c>
      <c r="C712" s="3">
        <v>510.78</v>
      </c>
      <c r="D712" s="3">
        <v>507.3</v>
      </c>
      <c r="E712" s="3">
        <v>509.05</v>
      </c>
      <c r="F712" s="3">
        <v>52</v>
      </c>
      <c r="G712" s="3">
        <v>19386</v>
      </c>
      <c r="H712">
        <v>9871025</v>
      </c>
    </row>
    <row r="713" spans="1:8" x14ac:dyDescent="0.25">
      <c r="A713" s="2">
        <v>43204.847222222219</v>
      </c>
      <c r="B713" s="3">
        <v>509.26</v>
      </c>
      <c r="C713" s="3">
        <v>509.26</v>
      </c>
      <c r="D713" s="3">
        <v>505.64</v>
      </c>
      <c r="E713" s="3">
        <v>507.79</v>
      </c>
      <c r="F713" s="3">
        <v>57</v>
      </c>
      <c r="G713" s="3">
        <v>15630</v>
      </c>
      <c r="H713">
        <v>7924347</v>
      </c>
    </row>
    <row r="714" spans="1:8" x14ac:dyDescent="0.25">
      <c r="A714" s="2">
        <v>43204.850694444445</v>
      </c>
      <c r="B714" s="3">
        <v>507.61</v>
      </c>
      <c r="C714" s="3">
        <v>509.81</v>
      </c>
      <c r="D714" s="3">
        <v>507.09</v>
      </c>
      <c r="E714" s="3">
        <v>509.54</v>
      </c>
      <c r="F714" s="3">
        <v>26</v>
      </c>
      <c r="G714" s="3">
        <v>7028</v>
      </c>
      <c r="H714">
        <v>3571739</v>
      </c>
    </row>
    <row r="715" spans="1:8" x14ac:dyDescent="0.25">
      <c r="A715" s="2">
        <v>43204.854166666664</v>
      </c>
      <c r="B715" s="3">
        <v>509.62</v>
      </c>
      <c r="C715" s="3">
        <v>512.02</v>
      </c>
      <c r="D715" s="3">
        <v>509.54</v>
      </c>
      <c r="E715" s="3">
        <v>511.03</v>
      </c>
      <c r="F715" s="3">
        <v>86</v>
      </c>
      <c r="G715" s="3">
        <v>10544</v>
      </c>
      <c r="H715">
        <v>5386870.5</v>
      </c>
    </row>
    <row r="716" spans="1:8" x14ac:dyDescent="0.25">
      <c r="A716" s="2">
        <v>43204.857638888891</v>
      </c>
      <c r="B716" s="3">
        <v>511.13</v>
      </c>
      <c r="C716" s="3">
        <v>511.13</v>
      </c>
      <c r="D716" s="3">
        <v>508.76</v>
      </c>
      <c r="E716" s="3">
        <v>508.76</v>
      </c>
      <c r="F716" s="3">
        <v>59</v>
      </c>
      <c r="G716" s="3">
        <v>6709</v>
      </c>
      <c r="H716">
        <v>3423753.25</v>
      </c>
    </row>
    <row r="717" spans="1:8" x14ac:dyDescent="0.25">
      <c r="A717" s="2">
        <v>43204.861111111109</v>
      </c>
      <c r="B717" s="3">
        <v>508.78</v>
      </c>
      <c r="C717" s="3">
        <v>509.02</v>
      </c>
      <c r="D717" s="3">
        <v>507.34</v>
      </c>
      <c r="E717" s="3">
        <v>507.52</v>
      </c>
      <c r="F717" s="3">
        <v>29</v>
      </c>
      <c r="G717" s="3">
        <v>3732</v>
      </c>
      <c r="H717">
        <v>1896234.5</v>
      </c>
    </row>
    <row r="718" spans="1:8" x14ac:dyDescent="0.25">
      <c r="A718" s="2">
        <v>43204.864583333336</v>
      </c>
      <c r="B718" s="3">
        <v>507.36</v>
      </c>
      <c r="C718" s="3">
        <v>508.8</v>
      </c>
      <c r="D718" s="3">
        <v>507.36</v>
      </c>
      <c r="E718" s="3">
        <v>508.58</v>
      </c>
      <c r="F718" s="3">
        <v>33</v>
      </c>
      <c r="G718" s="3">
        <v>816</v>
      </c>
      <c r="H718">
        <v>414816.84379999997</v>
      </c>
    </row>
    <row r="719" spans="1:8" x14ac:dyDescent="0.25">
      <c r="A719" s="2">
        <v>43204.868055555555</v>
      </c>
      <c r="B719" s="3">
        <v>508.39</v>
      </c>
      <c r="C719" s="3">
        <v>511.12</v>
      </c>
      <c r="D719" s="3">
        <v>508</v>
      </c>
      <c r="E719" s="3">
        <v>509.24</v>
      </c>
      <c r="F719" s="3">
        <v>90</v>
      </c>
      <c r="G719" s="3">
        <v>12819</v>
      </c>
      <c r="H719">
        <v>6538845</v>
      </c>
    </row>
    <row r="720" spans="1:8" x14ac:dyDescent="0.25">
      <c r="A720" s="2">
        <v>43204.871527777781</v>
      </c>
      <c r="B720" s="3">
        <v>510.04</v>
      </c>
      <c r="C720" s="3">
        <v>510.28</v>
      </c>
      <c r="D720" s="3">
        <v>507</v>
      </c>
      <c r="E720" s="3">
        <v>507.7</v>
      </c>
      <c r="F720" s="3">
        <v>38</v>
      </c>
      <c r="G720" s="3">
        <v>10635</v>
      </c>
      <c r="H720">
        <v>5407527.5</v>
      </c>
    </row>
    <row r="721" spans="1:8" x14ac:dyDescent="0.25">
      <c r="A721" s="2">
        <v>43204.875</v>
      </c>
      <c r="B721" s="3">
        <v>507.81</v>
      </c>
      <c r="C721" s="3">
        <v>507.99</v>
      </c>
      <c r="D721" s="3">
        <v>506.25</v>
      </c>
      <c r="E721" s="3">
        <v>507.8</v>
      </c>
      <c r="F721" s="3">
        <v>52</v>
      </c>
      <c r="G721" s="3">
        <v>4643</v>
      </c>
      <c r="H721">
        <v>2355880.25</v>
      </c>
    </row>
    <row r="722" spans="1:8" x14ac:dyDescent="0.25">
      <c r="A722" s="2">
        <v>43204.878472222219</v>
      </c>
      <c r="B722" s="3">
        <v>507.98</v>
      </c>
      <c r="C722" s="3">
        <v>510.86</v>
      </c>
      <c r="D722" s="3">
        <v>507.9</v>
      </c>
      <c r="E722" s="3">
        <v>509.98</v>
      </c>
      <c r="F722" s="3">
        <v>91</v>
      </c>
      <c r="G722" s="3">
        <v>11137</v>
      </c>
      <c r="H722">
        <v>5674306.5</v>
      </c>
    </row>
    <row r="723" spans="1:8" x14ac:dyDescent="0.25">
      <c r="A723" s="2">
        <v>43204.881944444445</v>
      </c>
      <c r="B723" s="3">
        <v>509.98</v>
      </c>
      <c r="C723" s="3">
        <v>509.99</v>
      </c>
      <c r="D723" s="3">
        <v>508.15</v>
      </c>
      <c r="E723" s="3">
        <v>508.52</v>
      </c>
      <c r="F723" s="3">
        <v>31</v>
      </c>
      <c r="G723" s="3">
        <v>21181</v>
      </c>
      <c r="H723">
        <v>10775435</v>
      </c>
    </row>
    <row r="724" spans="1:8" x14ac:dyDescent="0.25">
      <c r="A724" s="2">
        <v>43204.885416666664</v>
      </c>
      <c r="B724" s="3">
        <v>509.41</v>
      </c>
      <c r="C724" s="3">
        <v>509.99</v>
      </c>
      <c r="D724" s="3">
        <v>509.26</v>
      </c>
      <c r="E724" s="3">
        <v>509.48</v>
      </c>
      <c r="F724" s="3">
        <v>27</v>
      </c>
      <c r="G724" s="3">
        <v>1358</v>
      </c>
      <c r="H724">
        <v>691908.875</v>
      </c>
    </row>
    <row r="725" spans="1:8" x14ac:dyDescent="0.25">
      <c r="A725" s="2">
        <v>43204.888888888891</v>
      </c>
      <c r="B725" s="3">
        <v>509.48</v>
      </c>
      <c r="C725" s="3">
        <v>515</v>
      </c>
      <c r="D725" s="3">
        <v>509.48</v>
      </c>
      <c r="E725" s="3">
        <v>514.01</v>
      </c>
      <c r="F725" s="3">
        <v>151</v>
      </c>
      <c r="G725" s="3">
        <v>41338</v>
      </c>
      <c r="H725">
        <v>21185708</v>
      </c>
    </row>
    <row r="726" spans="1:8" x14ac:dyDescent="0.25">
      <c r="A726" s="2">
        <v>43204.892361111109</v>
      </c>
      <c r="B726" s="3">
        <v>513.09</v>
      </c>
      <c r="C726" s="3">
        <v>515.14</v>
      </c>
      <c r="D726" s="3">
        <v>511.44</v>
      </c>
      <c r="E726" s="3">
        <v>512.66</v>
      </c>
      <c r="F726" s="3">
        <v>67</v>
      </c>
      <c r="G726" s="3">
        <v>12947</v>
      </c>
      <c r="H726">
        <v>6648904.5</v>
      </c>
    </row>
    <row r="727" spans="1:8" x14ac:dyDescent="0.25">
      <c r="A727" s="2">
        <v>43204.895833333336</v>
      </c>
      <c r="B727" s="3">
        <v>512.01</v>
      </c>
      <c r="C727" s="3">
        <v>512.98</v>
      </c>
      <c r="D727" s="3">
        <v>511.6</v>
      </c>
      <c r="E727" s="3">
        <v>512.98</v>
      </c>
      <c r="F727" s="3">
        <v>14</v>
      </c>
      <c r="G727" s="3">
        <v>318</v>
      </c>
      <c r="H727">
        <v>162823.4063</v>
      </c>
    </row>
    <row r="728" spans="1:8" x14ac:dyDescent="0.25">
      <c r="A728" s="2">
        <v>43204.899305555555</v>
      </c>
      <c r="B728" s="3">
        <v>512.96</v>
      </c>
      <c r="C728" s="3">
        <v>512.96</v>
      </c>
      <c r="D728" s="3">
        <v>511.01</v>
      </c>
      <c r="E728" s="3">
        <v>512.45000000000005</v>
      </c>
      <c r="F728" s="3">
        <v>55</v>
      </c>
      <c r="G728" s="3">
        <v>7420</v>
      </c>
      <c r="H728">
        <v>3794634.5</v>
      </c>
    </row>
    <row r="729" spans="1:8" x14ac:dyDescent="0.25">
      <c r="A729" s="2">
        <v>43204.902777777781</v>
      </c>
      <c r="B729" s="3">
        <v>512.45000000000005</v>
      </c>
      <c r="C729" s="3">
        <v>512.49</v>
      </c>
      <c r="D729" s="3">
        <v>512.42999999999995</v>
      </c>
      <c r="E729" s="3">
        <v>512.49</v>
      </c>
      <c r="F729" s="3">
        <v>45</v>
      </c>
      <c r="G729" s="3">
        <v>885</v>
      </c>
      <c r="H729">
        <v>453521.78129999997</v>
      </c>
    </row>
    <row r="730" spans="1:8" x14ac:dyDescent="0.25">
      <c r="A730" s="2">
        <v>43204.90625</v>
      </c>
      <c r="B730" s="3">
        <v>512.46</v>
      </c>
      <c r="C730" s="3">
        <v>513.11</v>
      </c>
      <c r="D730" s="3">
        <v>512.46</v>
      </c>
      <c r="E730" s="3">
        <v>512.96</v>
      </c>
      <c r="F730" s="3">
        <v>21</v>
      </c>
      <c r="G730" s="3">
        <v>1587</v>
      </c>
      <c r="H730">
        <v>814015</v>
      </c>
    </row>
    <row r="731" spans="1:8" x14ac:dyDescent="0.25">
      <c r="A731" s="2">
        <v>43204.909722222219</v>
      </c>
      <c r="B731" s="3">
        <v>512.94000000000005</v>
      </c>
      <c r="C731" s="3">
        <v>518.51</v>
      </c>
      <c r="D731" s="3">
        <v>512.94000000000005</v>
      </c>
      <c r="E731" s="3">
        <v>517.28</v>
      </c>
      <c r="F731" s="3">
        <v>176</v>
      </c>
      <c r="G731" s="3">
        <v>40653</v>
      </c>
      <c r="H731">
        <v>21018282</v>
      </c>
    </row>
    <row r="732" spans="1:8" x14ac:dyDescent="0.25">
      <c r="A732" s="2">
        <v>43204.913194444445</v>
      </c>
      <c r="B732" s="3">
        <v>516.63</v>
      </c>
      <c r="C732" s="3">
        <v>519.33000000000004</v>
      </c>
      <c r="D732" s="3">
        <v>516.63</v>
      </c>
      <c r="E732" s="3">
        <v>518.17999999999995</v>
      </c>
      <c r="F732" s="3">
        <v>75</v>
      </c>
      <c r="G732" s="3">
        <v>3697</v>
      </c>
      <c r="H732">
        <v>1915842.125</v>
      </c>
    </row>
    <row r="733" spans="1:8" x14ac:dyDescent="0.25">
      <c r="A733" s="2">
        <v>43204.916666666664</v>
      </c>
      <c r="B733" s="3">
        <v>518.13</v>
      </c>
      <c r="C733" s="3">
        <v>518.6</v>
      </c>
      <c r="D733" s="3">
        <v>516.48</v>
      </c>
      <c r="E733" s="3">
        <v>516.95000000000005</v>
      </c>
      <c r="F733" s="3">
        <v>36</v>
      </c>
      <c r="G733" s="3">
        <v>9656</v>
      </c>
      <c r="H733">
        <v>5001122</v>
      </c>
    </row>
    <row r="734" spans="1:8" x14ac:dyDescent="0.25">
      <c r="A734" s="2">
        <v>43204.920138888891</v>
      </c>
      <c r="B734" s="3">
        <v>516.51</v>
      </c>
      <c r="C734" s="3">
        <v>518.19000000000005</v>
      </c>
      <c r="D734" s="3">
        <v>516.07000000000005</v>
      </c>
      <c r="E734" s="3">
        <v>516.07000000000005</v>
      </c>
      <c r="F734" s="3">
        <v>25</v>
      </c>
      <c r="G734" s="3">
        <v>565</v>
      </c>
      <c r="H734">
        <v>292218.75</v>
      </c>
    </row>
    <row r="735" spans="1:8" x14ac:dyDescent="0.25">
      <c r="A735" s="2">
        <v>43204.923611111109</v>
      </c>
      <c r="B735" s="3">
        <v>516.36</v>
      </c>
      <c r="C735" s="3">
        <v>517.29</v>
      </c>
      <c r="D735" s="3">
        <v>516.32000000000005</v>
      </c>
      <c r="E735" s="3">
        <v>517.29</v>
      </c>
      <c r="F735" s="3">
        <v>16</v>
      </c>
      <c r="G735" s="3">
        <v>809</v>
      </c>
      <c r="H735">
        <v>417856.125</v>
      </c>
    </row>
    <row r="736" spans="1:8" x14ac:dyDescent="0.25">
      <c r="A736" s="2">
        <v>43204.927083333336</v>
      </c>
      <c r="B736" s="3">
        <v>516.72</v>
      </c>
      <c r="C736" s="3">
        <v>517.30999999999995</v>
      </c>
      <c r="D736" s="3">
        <v>516.11</v>
      </c>
      <c r="E736" s="3">
        <v>517.30999999999995</v>
      </c>
      <c r="F736" s="3">
        <v>27</v>
      </c>
      <c r="G736" s="3">
        <v>1673</v>
      </c>
      <c r="H736">
        <v>864588.875</v>
      </c>
    </row>
    <row r="737" spans="1:8" x14ac:dyDescent="0.25">
      <c r="A737" s="2">
        <v>43204.930555555555</v>
      </c>
      <c r="B737" s="3">
        <v>516.98</v>
      </c>
      <c r="C737" s="3">
        <v>518.80999999999995</v>
      </c>
      <c r="D737" s="3">
        <v>508.22</v>
      </c>
      <c r="E737" s="3">
        <v>511.1</v>
      </c>
      <c r="F737" s="3">
        <v>311</v>
      </c>
      <c r="G737" s="3">
        <v>73570</v>
      </c>
      <c r="H737">
        <v>37650172</v>
      </c>
    </row>
    <row r="738" spans="1:8" x14ac:dyDescent="0.25">
      <c r="A738" s="2">
        <v>43204.934027777781</v>
      </c>
      <c r="B738" s="3">
        <v>511.52</v>
      </c>
      <c r="C738" s="3">
        <v>516.14</v>
      </c>
      <c r="D738" s="3">
        <v>505.53</v>
      </c>
      <c r="E738" s="3">
        <v>512.47</v>
      </c>
      <c r="F738" s="3">
        <v>331</v>
      </c>
      <c r="G738" s="3">
        <v>94623</v>
      </c>
      <c r="H738">
        <v>48409276</v>
      </c>
    </row>
    <row r="739" spans="1:8" x14ac:dyDescent="0.25">
      <c r="A739" s="2">
        <v>43204.9375</v>
      </c>
      <c r="B739" s="3">
        <v>512.47</v>
      </c>
      <c r="C739" s="3">
        <v>513.44000000000005</v>
      </c>
      <c r="D739" s="3">
        <v>511.48</v>
      </c>
      <c r="E739" s="3">
        <v>513.28</v>
      </c>
      <c r="F739" s="3">
        <v>62</v>
      </c>
      <c r="G739" s="3">
        <v>14812</v>
      </c>
      <c r="H739">
        <v>7592989.5</v>
      </c>
    </row>
    <row r="740" spans="1:8" x14ac:dyDescent="0.25">
      <c r="A740" s="2">
        <v>43204.940972222219</v>
      </c>
      <c r="B740" s="3">
        <v>513.63</v>
      </c>
      <c r="C740" s="3">
        <v>513.63</v>
      </c>
      <c r="D740" s="3">
        <v>512.1</v>
      </c>
      <c r="E740" s="3">
        <v>512.1</v>
      </c>
      <c r="F740" s="3">
        <v>25</v>
      </c>
      <c r="G740" s="3">
        <v>5858</v>
      </c>
      <c r="H740">
        <v>3004716.5</v>
      </c>
    </row>
    <row r="741" spans="1:8" x14ac:dyDescent="0.25">
      <c r="A741" s="2">
        <v>43204.944444444445</v>
      </c>
      <c r="B741" s="3">
        <v>511.42</v>
      </c>
      <c r="C741" s="3">
        <v>511.42</v>
      </c>
      <c r="D741" s="3">
        <v>511.42</v>
      </c>
      <c r="E741" s="3">
        <v>511.42</v>
      </c>
      <c r="F741" s="3">
        <v>1</v>
      </c>
      <c r="G741" s="3">
        <v>3</v>
      </c>
      <c r="H741">
        <v>1534.26</v>
      </c>
    </row>
    <row r="742" spans="1:8" x14ac:dyDescent="0.25">
      <c r="A742" s="2">
        <v>43204.947916666664</v>
      </c>
      <c r="B742" s="3">
        <v>510.4</v>
      </c>
      <c r="C742" s="3">
        <v>510.4</v>
      </c>
      <c r="D742" s="3">
        <v>508.43</v>
      </c>
      <c r="E742" s="3">
        <v>509.86</v>
      </c>
      <c r="F742" s="3">
        <v>18</v>
      </c>
      <c r="G742" s="3">
        <v>3979</v>
      </c>
      <c r="H742">
        <v>2024997.625</v>
      </c>
    </row>
    <row r="743" spans="1:8" x14ac:dyDescent="0.25">
      <c r="A743" s="2">
        <v>43204.951388888891</v>
      </c>
      <c r="B743" s="3">
        <v>508.9</v>
      </c>
      <c r="C743" s="3">
        <v>509.99</v>
      </c>
      <c r="D743" s="3">
        <v>508.9</v>
      </c>
      <c r="E743" s="3">
        <v>509.98</v>
      </c>
      <c r="F743" s="3">
        <v>36</v>
      </c>
      <c r="G743" s="3">
        <v>241</v>
      </c>
      <c r="H743">
        <v>122729.0781</v>
      </c>
    </row>
    <row r="744" spans="1:8" x14ac:dyDescent="0.25">
      <c r="A744" s="2">
        <v>43204.954861111109</v>
      </c>
      <c r="B744" s="3">
        <v>509.98</v>
      </c>
      <c r="C744" s="3">
        <v>511.93</v>
      </c>
      <c r="D744" s="3">
        <v>509.73</v>
      </c>
      <c r="E744" s="3">
        <v>511.93</v>
      </c>
      <c r="F744" s="3">
        <v>55</v>
      </c>
      <c r="G744" s="3">
        <v>1536</v>
      </c>
      <c r="H744">
        <v>784232.8125</v>
      </c>
    </row>
    <row r="745" spans="1:8" x14ac:dyDescent="0.25">
      <c r="A745" s="2">
        <v>43204.958333333336</v>
      </c>
      <c r="B745" s="3">
        <v>511.92</v>
      </c>
      <c r="C745" s="3">
        <v>511.93</v>
      </c>
      <c r="D745" s="3">
        <v>509.76</v>
      </c>
      <c r="E745" s="3">
        <v>510.67</v>
      </c>
      <c r="F745" s="3">
        <v>19</v>
      </c>
      <c r="G745" s="3">
        <v>1555</v>
      </c>
      <c r="H745">
        <v>794853.8125</v>
      </c>
    </row>
    <row r="746" spans="1:8" x14ac:dyDescent="0.25">
      <c r="A746" s="2">
        <v>43204.961805555555</v>
      </c>
      <c r="B746" s="3">
        <v>510.67</v>
      </c>
      <c r="C746" s="3">
        <v>510.79</v>
      </c>
      <c r="D746" s="3">
        <v>509.92</v>
      </c>
      <c r="E746" s="3">
        <v>509.96</v>
      </c>
      <c r="F746" s="3">
        <v>7</v>
      </c>
      <c r="G746" s="3">
        <v>110</v>
      </c>
      <c r="H746">
        <v>56160.878900000003</v>
      </c>
    </row>
    <row r="747" spans="1:8" x14ac:dyDescent="0.25">
      <c r="A747" s="2">
        <v>43204.965277777781</v>
      </c>
      <c r="B747" s="3">
        <v>509.93</v>
      </c>
      <c r="C747" s="3">
        <v>511.99</v>
      </c>
      <c r="D747" s="3">
        <v>509.93</v>
      </c>
      <c r="E747" s="3">
        <v>511.98</v>
      </c>
      <c r="F747" s="3">
        <v>41</v>
      </c>
      <c r="G747" s="3">
        <v>3507</v>
      </c>
      <c r="H747">
        <v>1793814.125</v>
      </c>
    </row>
    <row r="748" spans="1:8" x14ac:dyDescent="0.25">
      <c r="A748" s="2">
        <v>43204.96875</v>
      </c>
      <c r="B748" s="3">
        <v>511.75</v>
      </c>
      <c r="C748" s="3">
        <v>511.96</v>
      </c>
      <c r="D748" s="3">
        <v>511.47</v>
      </c>
      <c r="E748" s="3">
        <v>511.88</v>
      </c>
      <c r="F748" s="3">
        <v>8</v>
      </c>
      <c r="G748" s="3">
        <v>423</v>
      </c>
      <c r="H748">
        <v>216527.5313</v>
      </c>
    </row>
    <row r="749" spans="1:8" x14ac:dyDescent="0.25">
      <c r="A749" s="2">
        <v>43204.972222222219</v>
      </c>
      <c r="B749" s="3">
        <v>511.87</v>
      </c>
      <c r="C749" s="3">
        <v>512.41</v>
      </c>
      <c r="D749" s="3">
        <v>511.6</v>
      </c>
      <c r="E749" s="3">
        <v>511.6</v>
      </c>
      <c r="F749" s="3">
        <v>53</v>
      </c>
      <c r="G749" s="3">
        <v>522</v>
      </c>
      <c r="H749">
        <v>267371.5625</v>
      </c>
    </row>
    <row r="750" spans="1:8" x14ac:dyDescent="0.25">
      <c r="A750" s="2">
        <v>43204.975694444445</v>
      </c>
      <c r="B750" s="3">
        <v>510.75</v>
      </c>
      <c r="C750" s="3">
        <v>511</v>
      </c>
      <c r="D750" s="3">
        <v>510.4</v>
      </c>
      <c r="E750" s="3">
        <v>510.99</v>
      </c>
      <c r="F750" s="3">
        <v>47</v>
      </c>
      <c r="G750" s="3">
        <v>179</v>
      </c>
      <c r="H750">
        <v>91458.148400000005</v>
      </c>
    </row>
    <row r="751" spans="1:8" x14ac:dyDescent="0.25">
      <c r="A751" s="2">
        <v>43204.979166666664</v>
      </c>
      <c r="B751" s="3">
        <v>510.99</v>
      </c>
      <c r="C751" s="3">
        <v>510.99</v>
      </c>
      <c r="D751" s="3">
        <v>510.99</v>
      </c>
      <c r="E751" s="3">
        <v>510.99</v>
      </c>
      <c r="F751" s="3">
        <v>19</v>
      </c>
      <c r="G751" s="3">
        <v>224</v>
      </c>
      <c r="H751">
        <v>114461.75780000001</v>
      </c>
    </row>
    <row r="752" spans="1:8" x14ac:dyDescent="0.25">
      <c r="A752" s="2">
        <v>43204.982638888891</v>
      </c>
      <c r="B752" s="3">
        <v>510.86</v>
      </c>
      <c r="C752" s="3">
        <v>510.86</v>
      </c>
      <c r="D752" s="3">
        <v>509.45</v>
      </c>
      <c r="E752" s="3">
        <v>509.84</v>
      </c>
      <c r="F752" s="3">
        <v>37</v>
      </c>
      <c r="G752" s="3">
        <v>2346</v>
      </c>
      <c r="H752">
        <v>1195723.875</v>
      </c>
    </row>
    <row r="753" spans="1:8" x14ac:dyDescent="0.25">
      <c r="A753" s="2">
        <v>43204.986111111109</v>
      </c>
      <c r="B753" s="3">
        <v>510.23</v>
      </c>
      <c r="C753" s="3">
        <v>510.41</v>
      </c>
      <c r="D753" s="3">
        <v>509.7</v>
      </c>
      <c r="E753" s="3">
        <v>510.41</v>
      </c>
      <c r="F753" s="3">
        <v>9</v>
      </c>
      <c r="G753" s="3">
        <v>2005</v>
      </c>
      <c r="H753">
        <v>1022977.6875</v>
      </c>
    </row>
    <row r="754" spans="1:8" x14ac:dyDescent="0.25">
      <c r="A754" s="2">
        <v>43204.989583333336</v>
      </c>
      <c r="B754" s="3">
        <v>511.64</v>
      </c>
      <c r="C754" s="3">
        <v>512.20000000000005</v>
      </c>
      <c r="D754" s="3">
        <v>511.11</v>
      </c>
      <c r="E754" s="3">
        <v>511.11</v>
      </c>
      <c r="F754" s="3">
        <v>7</v>
      </c>
      <c r="G754" s="3">
        <v>1105</v>
      </c>
      <c r="H754">
        <v>565385.25</v>
      </c>
    </row>
    <row r="755" spans="1:8" x14ac:dyDescent="0.25">
      <c r="A755" s="2">
        <v>43204.993055555555</v>
      </c>
      <c r="B755" s="3">
        <v>511.31</v>
      </c>
      <c r="C755" s="3">
        <v>511.4</v>
      </c>
      <c r="D755" s="3">
        <v>511.31</v>
      </c>
      <c r="E755" s="3">
        <v>511.4</v>
      </c>
      <c r="F755" s="3">
        <v>7</v>
      </c>
      <c r="G755" s="3">
        <v>28</v>
      </c>
      <c r="H755">
        <v>14317.4004</v>
      </c>
    </row>
    <row r="756" spans="1:8" x14ac:dyDescent="0.25">
      <c r="A756" s="2">
        <v>43204.996527777781</v>
      </c>
      <c r="B756" s="3">
        <v>511.48</v>
      </c>
      <c r="C756" s="3">
        <v>511.48</v>
      </c>
      <c r="D756" s="3">
        <v>511.43</v>
      </c>
      <c r="E756" s="3">
        <v>511.43</v>
      </c>
      <c r="F756" s="3">
        <v>10</v>
      </c>
      <c r="G756" s="3">
        <v>995</v>
      </c>
      <c r="H756">
        <v>508919.375</v>
      </c>
    </row>
    <row r="757" spans="1:8" x14ac:dyDescent="0.25">
      <c r="A757" s="2">
        <v>43205</v>
      </c>
      <c r="B757" s="3">
        <v>511.42</v>
      </c>
      <c r="C757" s="3">
        <v>511.42</v>
      </c>
      <c r="D757" s="3">
        <v>511.04</v>
      </c>
      <c r="E757" s="3">
        <v>511.06</v>
      </c>
      <c r="F757" s="3">
        <v>24</v>
      </c>
      <c r="G757" s="3">
        <v>687</v>
      </c>
      <c r="H757">
        <v>351325.84379999997</v>
      </c>
    </row>
    <row r="758" spans="1:8" x14ac:dyDescent="0.25">
      <c r="A758" s="2">
        <v>43205.003472222219</v>
      </c>
      <c r="B758" s="3">
        <v>511.38</v>
      </c>
      <c r="C758" s="3">
        <v>511.57</v>
      </c>
      <c r="D758" s="3">
        <v>511.37</v>
      </c>
      <c r="E758" s="3">
        <v>511.57</v>
      </c>
      <c r="F758" s="3">
        <v>11</v>
      </c>
      <c r="G758" s="3">
        <v>338</v>
      </c>
      <c r="H758">
        <v>172892.79689999999</v>
      </c>
    </row>
    <row r="759" spans="1:8" x14ac:dyDescent="0.25">
      <c r="A759" s="2">
        <v>43205.006944444445</v>
      </c>
      <c r="B759" s="3">
        <v>511.2</v>
      </c>
      <c r="C759" s="3">
        <v>511.2</v>
      </c>
      <c r="D759" s="3">
        <v>510.93</v>
      </c>
      <c r="E759" s="3">
        <v>511.02</v>
      </c>
      <c r="F759" s="3">
        <v>11</v>
      </c>
      <c r="G759" s="3">
        <v>44</v>
      </c>
      <c r="H759">
        <v>22485.199199999999</v>
      </c>
    </row>
    <row r="760" spans="1:8" x14ac:dyDescent="0.25">
      <c r="A760" s="2">
        <v>43205.010416666664</v>
      </c>
      <c r="B760" s="3">
        <v>511.39</v>
      </c>
      <c r="C760" s="3">
        <v>512.16</v>
      </c>
      <c r="D760" s="3">
        <v>511.34</v>
      </c>
      <c r="E760" s="3">
        <v>512.16</v>
      </c>
      <c r="F760" s="3">
        <v>22</v>
      </c>
      <c r="G760" s="3">
        <v>3040</v>
      </c>
      <c r="H760">
        <v>1555748</v>
      </c>
    </row>
    <row r="761" spans="1:8" x14ac:dyDescent="0.25">
      <c r="A761" s="2">
        <v>43205.013888888891</v>
      </c>
      <c r="B761" s="3">
        <v>512.01</v>
      </c>
      <c r="C761" s="3">
        <v>515.5</v>
      </c>
      <c r="D761" s="3">
        <v>512.01</v>
      </c>
      <c r="E761" s="3">
        <v>514.11</v>
      </c>
      <c r="F761" s="3">
        <v>59</v>
      </c>
      <c r="G761" s="3">
        <v>21033</v>
      </c>
      <c r="H761">
        <v>10814657</v>
      </c>
    </row>
    <row r="762" spans="1:8" x14ac:dyDescent="0.25">
      <c r="A762" s="2">
        <v>43205.017361111109</v>
      </c>
      <c r="B762" s="3">
        <v>514.1</v>
      </c>
      <c r="C762" s="3">
        <v>515.45000000000005</v>
      </c>
      <c r="D762" s="3">
        <v>513.20000000000005</v>
      </c>
      <c r="E762" s="3">
        <v>514.16999999999996</v>
      </c>
      <c r="F762" s="3">
        <v>137</v>
      </c>
      <c r="G762" s="3">
        <v>48562</v>
      </c>
      <c r="H762">
        <v>24981360</v>
      </c>
    </row>
    <row r="763" spans="1:8" x14ac:dyDescent="0.25">
      <c r="A763" s="2">
        <v>43205.020833333336</v>
      </c>
      <c r="B763" s="3">
        <v>514.36</v>
      </c>
      <c r="C763" s="3">
        <v>514.79</v>
      </c>
      <c r="D763" s="3">
        <v>511.73</v>
      </c>
      <c r="E763" s="3">
        <v>512.99</v>
      </c>
      <c r="F763" s="3">
        <v>40</v>
      </c>
      <c r="G763" s="3">
        <v>27948</v>
      </c>
      <c r="H763">
        <v>14343446</v>
      </c>
    </row>
    <row r="764" spans="1:8" x14ac:dyDescent="0.25">
      <c r="A764" s="2">
        <v>43205.024305555555</v>
      </c>
      <c r="B764" s="3">
        <v>511.79</v>
      </c>
      <c r="C764" s="3">
        <v>514.05999999999995</v>
      </c>
      <c r="D764" s="3">
        <v>511.79</v>
      </c>
      <c r="E764" s="3">
        <v>513.54999999999995</v>
      </c>
      <c r="F764" s="3">
        <v>51</v>
      </c>
      <c r="G764" s="3">
        <v>11534</v>
      </c>
      <c r="H764">
        <v>5921745</v>
      </c>
    </row>
    <row r="765" spans="1:8" x14ac:dyDescent="0.25">
      <c r="A765" s="2">
        <v>43205.027777777781</v>
      </c>
      <c r="B765" s="3">
        <v>513.54999999999995</v>
      </c>
      <c r="C765" s="3">
        <v>513.54999999999995</v>
      </c>
      <c r="D765" s="3">
        <v>512.14</v>
      </c>
      <c r="E765" s="3">
        <v>512.24</v>
      </c>
      <c r="F765" s="3">
        <v>27</v>
      </c>
      <c r="G765" s="3">
        <v>5579</v>
      </c>
      <c r="H765">
        <v>2861767</v>
      </c>
    </row>
    <row r="766" spans="1:8" x14ac:dyDescent="0.25">
      <c r="A766" s="2">
        <v>43205.03125</v>
      </c>
      <c r="B766" s="3">
        <v>512.46</v>
      </c>
      <c r="C766" s="3">
        <v>512.99</v>
      </c>
      <c r="D766" s="3">
        <v>512.46</v>
      </c>
      <c r="E766" s="3">
        <v>512.98</v>
      </c>
      <c r="F766" s="3">
        <v>21</v>
      </c>
      <c r="G766" s="3">
        <v>1652</v>
      </c>
      <c r="H766">
        <v>846786.4375</v>
      </c>
    </row>
    <row r="767" spans="1:8" x14ac:dyDescent="0.25">
      <c r="A767" s="2">
        <v>43205.034722222219</v>
      </c>
      <c r="B767" s="3">
        <v>512.99</v>
      </c>
      <c r="C767" s="3">
        <v>512.99</v>
      </c>
      <c r="D767" s="3">
        <v>512.9</v>
      </c>
      <c r="E767" s="3">
        <v>512.97</v>
      </c>
      <c r="F767" s="3">
        <v>43</v>
      </c>
      <c r="G767" s="3">
        <v>513</v>
      </c>
      <c r="H767">
        <v>263140.1875</v>
      </c>
    </row>
    <row r="768" spans="1:8" x14ac:dyDescent="0.25">
      <c r="A768" s="2">
        <v>43205.038194444445</v>
      </c>
      <c r="B768" s="3">
        <v>512.97</v>
      </c>
      <c r="C768" s="3">
        <v>514.47</v>
      </c>
      <c r="D768" s="3">
        <v>512.92999999999995</v>
      </c>
      <c r="E768" s="3">
        <v>513.44000000000005</v>
      </c>
      <c r="F768" s="3">
        <v>34</v>
      </c>
      <c r="G768" s="3">
        <v>3834</v>
      </c>
      <c r="H768">
        <v>1969034.25</v>
      </c>
    </row>
    <row r="769" spans="1:8" x14ac:dyDescent="0.25">
      <c r="A769" s="2">
        <v>43205.041666666664</v>
      </c>
      <c r="B769" s="3">
        <v>513.32000000000005</v>
      </c>
      <c r="C769" s="3">
        <v>513.4</v>
      </c>
      <c r="D769" s="3">
        <v>511.46</v>
      </c>
      <c r="E769" s="3">
        <v>511.99</v>
      </c>
      <c r="F769" s="3">
        <v>64</v>
      </c>
      <c r="G769" s="3">
        <v>6291</v>
      </c>
      <c r="H769">
        <v>3222893.25</v>
      </c>
    </row>
    <row r="770" spans="1:8" x14ac:dyDescent="0.25">
      <c r="A770" s="2">
        <v>43205.045138888891</v>
      </c>
      <c r="B770" s="3">
        <v>512.01</v>
      </c>
      <c r="C770" s="3">
        <v>512.65</v>
      </c>
      <c r="D770" s="3">
        <v>509.38</v>
      </c>
      <c r="E770" s="3">
        <v>512.58000000000004</v>
      </c>
      <c r="F770" s="3">
        <v>66</v>
      </c>
      <c r="G770" s="3">
        <v>11300</v>
      </c>
      <c r="H770">
        <v>5776446</v>
      </c>
    </row>
    <row r="771" spans="1:8" x14ac:dyDescent="0.25">
      <c r="A771" s="2">
        <v>43205.048611111109</v>
      </c>
      <c r="B771" s="3">
        <v>511.95</v>
      </c>
      <c r="C771" s="3">
        <v>512.99</v>
      </c>
      <c r="D771" s="3">
        <v>511.21</v>
      </c>
      <c r="E771" s="3">
        <v>511.21</v>
      </c>
      <c r="F771" s="3">
        <v>22</v>
      </c>
      <c r="G771" s="3">
        <v>811</v>
      </c>
      <c r="H771">
        <v>414917.21879999997</v>
      </c>
    </row>
    <row r="772" spans="1:8" x14ac:dyDescent="0.25">
      <c r="A772" s="2">
        <v>43205.052083333336</v>
      </c>
      <c r="B772" s="3">
        <v>511.68</v>
      </c>
      <c r="C772" s="3">
        <v>512.44000000000005</v>
      </c>
      <c r="D772" s="3">
        <v>511.68</v>
      </c>
      <c r="E772" s="3">
        <v>512.44000000000005</v>
      </c>
      <c r="F772" s="3">
        <v>3</v>
      </c>
      <c r="G772" s="3">
        <v>9</v>
      </c>
      <c r="H772">
        <v>4611.2002000000002</v>
      </c>
    </row>
    <row r="773" spans="1:8" x14ac:dyDescent="0.25">
      <c r="A773" s="2">
        <v>43205.055555555555</v>
      </c>
      <c r="B773" s="3">
        <v>512.44000000000005</v>
      </c>
      <c r="C773" s="3">
        <v>512.67999999999995</v>
      </c>
      <c r="D773" s="3">
        <v>512.44000000000005</v>
      </c>
      <c r="E773" s="3">
        <v>512.67999999999995</v>
      </c>
      <c r="F773" s="3">
        <v>7</v>
      </c>
      <c r="G773" s="3">
        <v>1081</v>
      </c>
      <c r="H773">
        <v>554187.375</v>
      </c>
    </row>
    <row r="774" spans="1:8" x14ac:dyDescent="0.25">
      <c r="A774" s="2">
        <v>43205.059027777781</v>
      </c>
      <c r="B774" s="3">
        <v>512.05999999999995</v>
      </c>
      <c r="C774" s="3">
        <v>513.41999999999996</v>
      </c>
      <c r="D774" s="3">
        <v>512.05999999999995</v>
      </c>
      <c r="E774" s="3">
        <v>513.41999999999996</v>
      </c>
      <c r="F774" s="3">
        <v>11</v>
      </c>
      <c r="G774" s="3">
        <v>801</v>
      </c>
      <c r="H774">
        <v>410802.71879999997</v>
      </c>
    </row>
    <row r="775" spans="1:8" x14ac:dyDescent="0.25">
      <c r="A775" s="2">
        <v>43205.0625</v>
      </c>
      <c r="B775" s="3">
        <v>512.28</v>
      </c>
      <c r="C775" s="3">
        <v>514</v>
      </c>
      <c r="D775" s="3">
        <v>512.28</v>
      </c>
      <c r="E775" s="3">
        <v>513.97</v>
      </c>
      <c r="F775" s="3">
        <v>17</v>
      </c>
      <c r="G775" s="3">
        <v>913</v>
      </c>
      <c r="H775">
        <v>468959.9375</v>
      </c>
    </row>
    <row r="776" spans="1:8" x14ac:dyDescent="0.25">
      <c r="A776" s="2">
        <v>43205.065972222219</v>
      </c>
      <c r="B776" s="3">
        <v>513.26</v>
      </c>
      <c r="C776" s="3">
        <v>513.26</v>
      </c>
      <c r="D776" s="3">
        <v>513.26</v>
      </c>
      <c r="E776" s="3">
        <v>513.26</v>
      </c>
      <c r="F776" s="3">
        <v>3</v>
      </c>
      <c r="G776" s="3">
        <v>102</v>
      </c>
      <c r="H776">
        <v>52352.523399999998</v>
      </c>
    </row>
    <row r="777" spans="1:8" x14ac:dyDescent="0.25">
      <c r="A777" s="2">
        <v>43205.069444444445</v>
      </c>
      <c r="B777" s="3">
        <v>513.78</v>
      </c>
      <c r="C777" s="3">
        <v>513.78</v>
      </c>
      <c r="D777" s="3">
        <v>513.08000000000004</v>
      </c>
      <c r="E777" s="3">
        <v>513.11</v>
      </c>
      <c r="F777" s="3">
        <v>21</v>
      </c>
      <c r="G777" s="3">
        <v>3200</v>
      </c>
      <c r="H777">
        <v>1642793.125</v>
      </c>
    </row>
    <row r="778" spans="1:8" x14ac:dyDescent="0.25">
      <c r="A778" s="2">
        <v>43205.072916666664</v>
      </c>
      <c r="B778" s="3">
        <v>512.91</v>
      </c>
      <c r="C778" s="3">
        <v>515.42999999999995</v>
      </c>
      <c r="D778" s="3">
        <v>512.91</v>
      </c>
      <c r="E778" s="3">
        <v>514.38</v>
      </c>
      <c r="F778" s="3">
        <v>29</v>
      </c>
      <c r="G778" s="3">
        <v>5693</v>
      </c>
      <c r="H778">
        <v>2926418.75</v>
      </c>
    </row>
    <row r="779" spans="1:8" x14ac:dyDescent="0.25">
      <c r="A779" s="2">
        <v>43205.076388888891</v>
      </c>
      <c r="B779" s="3">
        <v>515.4</v>
      </c>
      <c r="C779" s="3">
        <v>515.4</v>
      </c>
      <c r="D779" s="3">
        <v>514.14</v>
      </c>
      <c r="E779" s="3">
        <v>514.27</v>
      </c>
      <c r="F779" s="3">
        <v>9</v>
      </c>
      <c r="G779" s="3">
        <v>821</v>
      </c>
      <c r="H779">
        <v>422585.65629999997</v>
      </c>
    </row>
    <row r="780" spans="1:8" x14ac:dyDescent="0.25">
      <c r="A780" s="2">
        <v>43205.079861111109</v>
      </c>
      <c r="B780" s="3">
        <v>514.48</v>
      </c>
      <c r="C780" s="3">
        <v>515.51</v>
      </c>
      <c r="D780" s="3">
        <v>514.48</v>
      </c>
      <c r="E780" s="3">
        <v>515.51</v>
      </c>
      <c r="F780" s="3">
        <v>14</v>
      </c>
      <c r="G780" s="3">
        <v>270</v>
      </c>
      <c r="H780">
        <v>139045.4063</v>
      </c>
    </row>
    <row r="781" spans="1:8" x14ac:dyDescent="0.25">
      <c r="A781" s="2">
        <v>43205.083333333336</v>
      </c>
      <c r="B781" s="3">
        <v>514.4</v>
      </c>
      <c r="C781" s="3">
        <v>514.41</v>
      </c>
      <c r="D781" s="3">
        <v>514.04</v>
      </c>
      <c r="E781" s="3">
        <v>514.04</v>
      </c>
      <c r="F781" s="3">
        <v>13</v>
      </c>
      <c r="G781" s="3">
        <v>146</v>
      </c>
      <c r="H781">
        <v>75095.75</v>
      </c>
    </row>
    <row r="782" spans="1:8" x14ac:dyDescent="0.25">
      <c r="A782" s="2">
        <v>43205.086805555555</v>
      </c>
      <c r="B782" s="3">
        <v>514.34</v>
      </c>
      <c r="C782" s="3">
        <v>515.34</v>
      </c>
      <c r="D782" s="3">
        <v>514.34</v>
      </c>
      <c r="E782" s="3">
        <v>515.34</v>
      </c>
      <c r="F782" s="3">
        <v>28</v>
      </c>
      <c r="G782" s="3">
        <v>4946</v>
      </c>
      <c r="H782">
        <v>2547160.25</v>
      </c>
    </row>
    <row r="783" spans="1:8" x14ac:dyDescent="0.25">
      <c r="A783" s="2">
        <v>43205.090277777781</v>
      </c>
      <c r="B783" s="3">
        <v>515.76</v>
      </c>
      <c r="C783" s="3">
        <v>516.16999999999996</v>
      </c>
      <c r="D783" s="3">
        <v>515.76</v>
      </c>
      <c r="E783" s="3">
        <v>516.16999999999996</v>
      </c>
      <c r="F783" s="3">
        <v>13</v>
      </c>
      <c r="G783" s="3">
        <v>625</v>
      </c>
      <c r="H783">
        <v>322450</v>
      </c>
    </row>
    <row r="784" spans="1:8" x14ac:dyDescent="0.25">
      <c r="A784" s="2">
        <v>43205.09375</v>
      </c>
      <c r="B784" s="3">
        <v>515.71</v>
      </c>
      <c r="C784" s="3">
        <v>515.71</v>
      </c>
      <c r="D784" s="3">
        <v>514.45000000000005</v>
      </c>
      <c r="E784" s="3">
        <v>514.45000000000005</v>
      </c>
      <c r="F784" s="3">
        <v>13</v>
      </c>
      <c r="G784" s="3">
        <v>2788</v>
      </c>
      <c r="H784">
        <v>1435272.5</v>
      </c>
    </row>
    <row r="785" spans="1:8" x14ac:dyDescent="0.25">
      <c r="A785" s="2">
        <v>43205.097222222219</v>
      </c>
      <c r="B785" s="3">
        <v>514.39</v>
      </c>
      <c r="C785" s="3">
        <v>514.69000000000005</v>
      </c>
      <c r="D785" s="3">
        <v>514.39</v>
      </c>
      <c r="E785" s="3">
        <v>514.69000000000005</v>
      </c>
      <c r="F785" s="3">
        <v>8</v>
      </c>
      <c r="G785" s="3">
        <v>1189</v>
      </c>
      <c r="H785">
        <v>611629.5625</v>
      </c>
    </row>
    <row r="786" spans="1:8" x14ac:dyDescent="0.25">
      <c r="A786" s="2">
        <v>43205.100694444445</v>
      </c>
      <c r="B786" s="3">
        <v>514.51</v>
      </c>
      <c r="C786" s="3">
        <v>514.51</v>
      </c>
      <c r="D786" s="3">
        <v>513.14</v>
      </c>
      <c r="E786" s="3">
        <v>513.14</v>
      </c>
      <c r="F786" s="3">
        <v>12</v>
      </c>
      <c r="G786" s="3">
        <v>2231</v>
      </c>
      <c r="H786">
        <v>1147454.5</v>
      </c>
    </row>
    <row r="787" spans="1:8" x14ac:dyDescent="0.25">
      <c r="A787" s="2">
        <v>43205.104166666664</v>
      </c>
      <c r="B787" s="3">
        <v>512.91</v>
      </c>
      <c r="C787" s="3">
        <v>513.97</v>
      </c>
      <c r="D787" s="3">
        <v>512.45000000000005</v>
      </c>
      <c r="E787" s="3">
        <v>513.95000000000005</v>
      </c>
      <c r="F787" s="3">
        <v>28</v>
      </c>
      <c r="G787" s="3">
        <v>3607</v>
      </c>
      <c r="H787">
        <v>1850621.125</v>
      </c>
    </row>
    <row r="788" spans="1:8" x14ac:dyDescent="0.25">
      <c r="A788" s="2">
        <v>43205.107638888891</v>
      </c>
      <c r="B788" s="3">
        <v>513.41999999999996</v>
      </c>
      <c r="C788" s="3">
        <v>513.75</v>
      </c>
      <c r="D788" s="3">
        <v>513.22</v>
      </c>
      <c r="E788" s="3">
        <v>513.75</v>
      </c>
      <c r="F788" s="3">
        <v>19</v>
      </c>
      <c r="G788" s="3">
        <v>76</v>
      </c>
      <c r="H788">
        <v>39026.757799999999</v>
      </c>
    </row>
    <row r="789" spans="1:8" x14ac:dyDescent="0.25">
      <c r="A789" s="2">
        <v>43205.111111111109</v>
      </c>
      <c r="B789" s="3">
        <v>513.71</v>
      </c>
      <c r="C789" s="3">
        <v>513.73</v>
      </c>
      <c r="D789" s="3">
        <v>513.17999999999995</v>
      </c>
      <c r="E789" s="3">
        <v>513.17999999999995</v>
      </c>
      <c r="F789" s="3">
        <v>25</v>
      </c>
      <c r="G789" s="3">
        <v>3473</v>
      </c>
      <c r="H789">
        <v>1782960.5</v>
      </c>
    </row>
    <row r="790" spans="1:8" x14ac:dyDescent="0.25">
      <c r="A790" s="2">
        <v>43205.114583333336</v>
      </c>
      <c r="B790" s="3">
        <v>513.16999999999996</v>
      </c>
      <c r="C790" s="3">
        <v>513.17999999999995</v>
      </c>
      <c r="D790" s="3">
        <v>513.16999999999996</v>
      </c>
      <c r="E790" s="3">
        <v>513.17999999999995</v>
      </c>
      <c r="F790" s="3">
        <v>3</v>
      </c>
      <c r="G790" s="3">
        <v>1103</v>
      </c>
      <c r="H790">
        <v>566026.6875</v>
      </c>
    </row>
    <row r="791" spans="1:8" x14ac:dyDescent="0.25">
      <c r="A791" s="2">
        <v>43205.118055555555</v>
      </c>
      <c r="B791" s="3">
        <v>513.58000000000004</v>
      </c>
      <c r="C791" s="3">
        <v>513.58000000000004</v>
      </c>
      <c r="D791" s="3">
        <v>512.20000000000005</v>
      </c>
      <c r="E791" s="3">
        <v>513.15</v>
      </c>
      <c r="F791" s="3">
        <v>24</v>
      </c>
      <c r="G791" s="3">
        <v>1697</v>
      </c>
      <c r="H791">
        <v>870676.25</v>
      </c>
    </row>
    <row r="792" spans="1:8" x14ac:dyDescent="0.25">
      <c r="A792" s="2">
        <v>43205.121527777781</v>
      </c>
      <c r="B792" s="3">
        <v>513.15</v>
      </c>
      <c r="C792" s="3">
        <v>513.9</v>
      </c>
      <c r="D792" s="3">
        <v>511.92</v>
      </c>
      <c r="E792" s="3">
        <v>511.92</v>
      </c>
      <c r="F792" s="3">
        <v>26</v>
      </c>
      <c r="G792" s="3">
        <v>10262</v>
      </c>
      <c r="H792">
        <v>5263972.5</v>
      </c>
    </row>
    <row r="793" spans="1:8" x14ac:dyDescent="0.25">
      <c r="A793" s="2">
        <v>43205.125</v>
      </c>
      <c r="B793" s="3">
        <v>512.29</v>
      </c>
      <c r="C793" s="3">
        <v>512.29</v>
      </c>
      <c r="D793" s="3">
        <v>512.14</v>
      </c>
      <c r="E793" s="3">
        <v>512.14</v>
      </c>
      <c r="F793" s="3">
        <v>2</v>
      </c>
      <c r="G793" s="3">
        <v>24</v>
      </c>
      <c r="H793">
        <v>12291.9609</v>
      </c>
    </row>
    <row r="794" spans="1:8" x14ac:dyDescent="0.25">
      <c r="A794" s="2">
        <v>43205.128472222219</v>
      </c>
      <c r="B794" s="3">
        <v>511.51</v>
      </c>
      <c r="C794" s="3">
        <v>511.67</v>
      </c>
      <c r="D794" s="3">
        <v>511.35</v>
      </c>
      <c r="E794" s="3">
        <v>511.35</v>
      </c>
      <c r="F794" s="3">
        <v>21</v>
      </c>
      <c r="G794" s="3">
        <v>914</v>
      </c>
      <c r="H794">
        <v>467445.625</v>
      </c>
    </row>
    <row r="795" spans="1:8" x14ac:dyDescent="0.25">
      <c r="A795" s="2">
        <v>43205.131944444445</v>
      </c>
      <c r="B795" s="3">
        <v>511.33</v>
      </c>
      <c r="C795" s="3">
        <v>511.88</v>
      </c>
      <c r="D795" s="3">
        <v>510.62</v>
      </c>
      <c r="E795" s="3">
        <v>511.6</v>
      </c>
      <c r="F795" s="3">
        <v>18</v>
      </c>
      <c r="G795" s="3">
        <v>2766</v>
      </c>
      <c r="H795">
        <v>1414008.375</v>
      </c>
    </row>
    <row r="796" spans="1:8" x14ac:dyDescent="0.25">
      <c r="A796" s="2">
        <v>43205.135416666664</v>
      </c>
      <c r="B796" s="3">
        <v>511.23</v>
      </c>
      <c r="C796" s="3">
        <v>511.27</v>
      </c>
      <c r="D796" s="3">
        <v>511.1</v>
      </c>
      <c r="E796" s="3">
        <v>511.1</v>
      </c>
      <c r="F796" s="3">
        <v>6</v>
      </c>
      <c r="G796" s="3">
        <v>47</v>
      </c>
      <c r="H796">
        <v>24023.1309</v>
      </c>
    </row>
    <row r="797" spans="1:8" x14ac:dyDescent="0.25">
      <c r="A797" s="2">
        <v>43205.138888888891</v>
      </c>
      <c r="B797" s="3">
        <v>510.43</v>
      </c>
      <c r="C797" s="3">
        <v>510.6</v>
      </c>
      <c r="D797" s="3">
        <v>510.21</v>
      </c>
      <c r="E797" s="3">
        <v>510.6</v>
      </c>
      <c r="F797" s="3">
        <v>9</v>
      </c>
      <c r="G797" s="3">
        <v>2178</v>
      </c>
      <c r="H797">
        <v>1111740.25</v>
      </c>
    </row>
    <row r="798" spans="1:8" x14ac:dyDescent="0.25">
      <c r="A798" s="2">
        <v>43205.142361111109</v>
      </c>
      <c r="B798" s="3">
        <v>510.57</v>
      </c>
      <c r="C798" s="3">
        <v>511.17</v>
      </c>
      <c r="D798" s="3">
        <v>510.55</v>
      </c>
      <c r="E798" s="3">
        <v>511.17</v>
      </c>
      <c r="F798" s="3">
        <v>34</v>
      </c>
      <c r="G798" s="3">
        <v>3620</v>
      </c>
      <c r="H798">
        <v>1849326.5</v>
      </c>
    </row>
    <row r="799" spans="1:8" x14ac:dyDescent="0.25">
      <c r="A799" s="2">
        <v>43205.145833333336</v>
      </c>
      <c r="B799" s="3">
        <v>510.54</v>
      </c>
      <c r="C799" s="3">
        <v>510.69</v>
      </c>
      <c r="D799" s="3">
        <v>510.54</v>
      </c>
      <c r="E799" s="3">
        <v>510.69</v>
      </c>
      <c r="F799" s="3">
        <v>5</v>
      </c>
      <c r="G799" s="3">
        <v>168</v>
      </c>
      <c r="H799">
        <v>85778.851599999995</v>
      </c>
    </row>
    <row r="800" spans="1:8" x14ac:dyDescent="0.25">
      <c r="A800" s="2">
        <v>43205.149305555555</v>
      </c>
      <c r="B800" s="3">
        <v>510.8</v>
      </c>
      <c r="C800" s="3">
        <v>510.8</v>
      </c>
      <c r="D800" s="3">
        <v>510.8</v>
      </c>
      <c r="E800" s="3">
        <v>510.8</v>
      </c>
      <c r="F800" s="3">
        <v>1</v>
      </c>
      <c r="G800" s="3">
        <v>2</v>
      </c>
      <c r="H800">
        <v>1021.6</v>
      </c>
    </row>
    <row r="801" spans="1:8" x14ac:dyDescent="0.25">
      <c r="A801" s="2">
        <v>43205.152777777781</v>
      </c>
      <c r="B801" s="3">
        <v>510.17</v>
      </c>
      <c r="C801" s="3">
        <v>510.5</v>
      </c>
      <c r="D801" s="3">
        <v>510.17</v>
      </c>
      <c r="E801" s="3">
        <v>510.5</v>
      </c>
      <c r="F801" s="3">
        <v>5</v>
      </c>
      <c r="G801" s="3">
        <v>108</v>
      </c>
      <c r="H801">
        <v>55130.488299999997</v>
      </c>
    </row>
    <row r="802" spans="1:8" x14ac:dyDescent="0.25">
      <c r="A802" s="2">
        <v>43205.15625</v>
      </c>
      <c r="B802" s="3">
        <v>510.5</v>
      </c>
      <c r="C802" s="3">
        <v>510.5</v>
      </c>
      <c r="D802" s="3">
        <v>508.94</v>
      </c>
      <c r="E802" s="3">
        <v>508.99</v>
      </c>
      <c r="F802" s="3">
        <v>27</v>
      </c>
      <c r="G802" s="3">
        <v>3812</v>
      </c>
      <c r="H802">
        <v>1942643.5</v>
      </c>
    </row>
    <row r="803" spans="1:8" x14ac:dyDescent="0.25">
      <c r="A803" s="2">
        <v>43205.163194444445</v>
      </c>
      <c r="B803" s="3">
        <v>508.9</v>
      </c>
      <c r="C803" s="3">
        <v>511</v>
      </c>
      <c r="D803" s="3">
        <v>508.9</v>
      </c>
      <c r="E803" s="3">
        <v>509.89</v>
      </c>
      <c r="F803" s="3">
        <v>99</v>
      </c>
      <c r="G803" s="3">
        <v>11963</v>
      </c>
      <c r="H803">
        <v>6095855</v>
      </c>
    </row>
    <row r="804" spans="1:8" x14ac:dyDescent="0.25">
      <c r="A804" s="2">
        <v>43205.166666666664</v>
      </c>
      <c r="B804" s="3">
        <v>509.89</v>
      </c>
      <c r="C804" s="3">
        <v>510.48</v>
      </c>
      <c r="D804" s="3">
        <v>509.89</v>
      </c>
      <c r="E804" s="3">
        <v>510.48</v>
      </c>
      <c r="F804" s="3">
        <v>14</v>
      </c>
      <c r="G804" s="3">
        <v>3606</v>
      </c>
      <c r="H804">
        <v>1840750.375</v>
      </c>
    </row>
    <row r="805" spans="1:8" x14ac:dyDescent="0.25">
      <c r="A805" s="2">
        <v>43205.170138888891</v>
      </c>
      <c r="B805" s="3">
        <v>510.43</v>
      </c>
      <c r="C805" s="3">
        <v>511.85</v>
      </c>
      <c r="D805" s="3">
        <v>510.43</v>
      </c>
      <c r="E805" s="3">
        <v>510.72</v>
      </c>
      <c r="F805" s="3">
        <v>38</v>
      </c>
      <c r="G805" s="3">
        <v>6091</v>
      </c>
      <c r="H805">
        <v>3115999.5</v>
      </c>
    </row>
    <row r="806" spans="1:8" x14ac:dyDescent="0.25">
      <c r="A806" s="2">
        <v>43205.173611111109</v>
      </c>
      <c r="B806" s="3">
        <v>510.83</v>
      </c>
      <c r="C806" s="3">
        <v>511.37</v>
      </c>
      <c r="D806" s="3">
        <v>510.83</v>
      </c>
      <c r="E806" s="3">
        <v>511.37</v>
      </c>
      <c r="F806" s="3">
        <v>14</v>
      </c>
      <c r="G806" s="3">
        <v>656</v>
      </c>
      <c r="H806">
        <v>335395.3125</v>
      </c>
    </row>
    <row r="807" spans="1:8" x14ac:dyDescent="0.25">
      <c r="A807" s="2">
        <v>43205.177083333336</v>
      </c>
      <c r="B807" s="3">
        <v>511.24</v>
      </c>
      <c r="C807" s="3">
        <v>511.5</v>
      </c>
      <c r="D807" s="3">
        <v>510.82</v>
      </c>
      <c r="E807" s="3">
        <v>511.49</v>
      </c>
      <c r="F807" s="3">
        <v>8</v>
      </c>
      <c r="G807" s="3">
        <v>2305</v>
      </c>
      <c r="H807">
        <v>1178289.875</v>
      </c>
    </row>
    <row r="808" spans="1:8" x14ac:dyDescent="0.25">
      <c r="A808" s="2">
        <v>43205.180555555555</v>
      </c>
      <c r="B808" s="3">
        <v>510.77</v>
      </c>
      <c r="C808" s="3">
        <v>510.81</v>
      </c>
      <c r="D808" s="3">
        <v>509.53</v>
      </c>
      <c r="E808" s="3">
        <v>509.53</v>
      </c>
      <c r="F808" s="3">
        <v>24</v>
      </c>
      <c r="G808" s="3">
        <v>5202</v>
      </c>
      <c r="H808">
        <v>2655398.75</v>
      </c>
    </row>
    <row r="809" spans="1:8" x14ac:dyDescent="0.25">
      <c r="A809" s="2">
        <v>43205.184027777781</v>
      </c>
      <c r="B809" s="3">
        <v>509.41</v>
      </c>
      <c r="C809" s="3">
        <v>509.53</v>
      </c>
      <c r="D809" s="3">
        <v>509.41</v>
      </c>
      <c r="E809" s="3">
        <v>509.53</v>
      </c>
      <c r="F809" s="3">
        <v>9</v>
      </c>
      <c r="G809" s="3">
        <v>254</v>
      </c>
      <c r="H809">
        <v>129400.32030000001</v>
      </c>
    </row>
    <row r="810" spans="1:8" x14ac:dyDescent="0.25">
      <c r="A810" s="2">
        <v>43205.1875</v>
      </c>
      <c r="B810" s="3">
        <v>509.62</v>
      </c>
      <c r="C810" s="3">
        <v>509.97</v>
      </c>
      <c r="D810" s="3">
        <v>509.6</v>
      </c>
      <c r="E810" s="3">
        <v>509.97</v>
      </c>
      <c r="F810" s="3">
        <v>14</v>
      </c>
      <c r="G810" s="3">
        <v>1193</v>
      </c>
      <c r="H810">
        <v>608345.625</v>
      </c>
    </row>
    <row r="811" spans="1:8" x14ac:dyDescent="0.25">
      <c r="A811" s="2">
        <v>43205.190972222219</v>
      </c>
      <c r="B811" s="3">
        <v>510.15</v>
      </c>
      <c r="C811" s="3">
        <v>510.18</v>
      </c>
      <c r="D811" s="3">
        <v>510.15</v>
      </c>
      <c r="E811" s="3">
        <v>510.18</v>
      </c>
      <c r="F811" s="3">
        <v>2</v>
      </c>
      <c r="G811" s="3">
        <v>8</v>
      </c>
      <c r="H811">
        <v>4081.3198000000002</v>
      </c>
    </row>
    <row r="812" spans="1:8" x14ac:dyDescent="0.25">
      <c r="A812" s="2">
        <v>43205.194444444445</v>
      </c>
      <c r="B812" s="3">
        <v>510.71</v>
      </c>
      <c r="C812" s="3">
        <v>512.99</v>
      </c>
      <c r="D812" s="3">
        <v>510.46</v>
      </c>
      <c r="E812" s="3">
        <v>512.5</v>
      </c>
      <c r="F812" s="3">
        <v>90</v>
      </c>
      <c r="G812" s="3">
        <v>20790</v>
      </c>
      <c r="H812">
        <v>10646349</v>
      </c>
    </row>
    <row r="813" spans="1:8" x14ac:dyDescent="0.25">
      <c r="A813" s="2">
        <v>43205.197916666664</v>
      </c>
      <c r="B813" s="3">
        <v>512.5</v>
      </c>
      <c r="C813" s="3">
        <v>512.5</v>
      </c>
      <c r="D813" s="3">
        <v>511.53</v>
      </c>
      <c r="E813" s="3">
        <v>511.53</v>
      </c>
      <c r="F813" s="3">
        <v>20</v>
      </c>
      <c r="G813" s="3">
        <v>8320</v>
      </c>
      <c r="H813">
        <v>4259041</v>
      </c>
    </row>
    <row r="814" spans="1:8" x14ac:dyDescent="0.25">
      <c r="A814" s="2">
        <v>43205.201388888891</v>
      </c>
      <c r="B814" s="3">
        <v>511.29</v>
      </c>
      <c r="C814" s="3">
        <v>511.96</v>
      </c>
      <c r="D814" s="3">
        <v>510.29</v>
      </c>
      <c r="E814" s="3">
        <v>510.3</v>
      </c>
      <c r="F814" s="3">
        <v>10</v>
      </c>
      <c r="G814" s="3">
        <v>803</v>
      </c>
      <c r="H814">
        <v>410596.375</v>
      </c>
    </row>
    <row r="815" spans="1:8" x14ac:dyDescent="0.25">
      <c r="A815" s="2">
        <v>43205.204861111109</v>
      </c>
      <c r="B815" s="3">
        <v>510.71</v>
      </c>
      <c r="C815" s="3">
        <v>511.92</v>
      </c>
      <c r="D815" s="3">
        <v>510.7</v>
      </c>
      <c r="E815" s="3">
        <v>511.92</v>
      </c>
      <c r="F815" s="3">
        <v>18</v>
      </c>
      <c r="G815" s="3">
        <v>698</v>
      </c>
      <c r="H815">
        <v>356679.0625</v>
      </c>
    </row>
    <row r="816" spans="1:8" x14ac:dyDescent="0.25">
      <c r="A816" s="2">
        <v>43205.208333333336</v>
      </c>
      <c r="B816" s="3">
        <v>511.92</v>
      </c>
      <c r="C816" s="3">
        <v>511.99</v>
      </c>
      <c r="D816" s="3">
        <v>509.93</v>
      </c>
      <c r="E816" s="3">
        <v>509.94</v>
      </c>
      <c r="F816" s="3">
        <v>34</v>
      </c>
      <c r="G816" s="3">
        <v>5219</v>
      </c>
      <c r="H816">
        <v>2665084.5</v>
      </c>
    </row>
    <row r="817" spans="1:8" x14ac:dyDescent="0.25">
      <c r="A817" s="2">
        <v>43205.211805555555</v>
      </c>
      <c r="B817" s="3">
        <v>510.22</v>
      </c>
      <c r="C817" s="3">
        <v>510.99</v>
      </c>
      <c r="D817" s="3">
        <v>510.2</v>
      </c>
      <c r="E817" s="3">
        <v>510.5</v>
      </c>
      <c r="F817" s="3">
        <v>38</v>
      </c>
      <c r="G817" s="3">
        <v>7796</v>
      </c>
      <c r="H817">
        <v>3979851.5</v>
      </c>
    </row>
    <row r="818" spans="1:8" x14ac:dyDescent="0.25">
      <c r="A818" s="2">
        <v>43205.215277777781</v>
      </c>
      <c r="B818" s="3">
        <v>510.25</v>
      </c>
      <c r="C818" s="3">
        <v>510.25</v>
      </c>
      <c r="D818" s="3">
        <v>508.77</v>
      </c>
      <c r="E818" s="3">
        <v>509.61</v>
      </c>
      <c r="F818" s="3">
        <v>24</v>
      </c>
      <c r="G818" s="3">
        <v>6311</v>
      </c>
      <c r="H818">
        <v>3215300</v>
      </c>
    </row>
    <row r="819" spans="1:8" x14ac:dyDescent="0.25">
      <c r="A819" s="2">
        <v>43205.21875</v>
      </c>
      <c r="B819" s="3">
        <v>510.12</v>
      </c>
      <c r="C819" s="3">
        <v>511.05</v>
      </c>
      <c r="D819" s="3">
        <v>510.12</v>
      </c>
      <c r="E819" s="3">
        <v>511.05</v>
      </c>
      <c r="F819" s="3">
        <v>27</v>
      </c>
      <c r="G819" s="3">
        <v>1957</v>
      </c>
      <c r="H819">
        <v>999795.8125</v>
      </c>
    </row>
    <row r="820" spans="1:8" x14ac:dyDescent="0.25">
      <c r="A820" s="2">
        <v>43205.222222222219</v>
      </c>
      <c r="B820" s="3">
        <v>511.75</v>
      </c>
      <c r="C820" s="3">
        <v>514.11</v>
      </c>
      <c r="D820" s="3">
        <v>511.75</v>
      </c>
      <c r="E820" s="3">
        <v>513.55999999999995</v>
      </c>
      <c r="F820" s="3">
        <v>47</v>
      </c>
      <c r="G820" s="3">
        <v>7832</v>
      </c>
      <c r="H820">
        <v>4018575.5</v>
      </c>
    </row>
    <row r="821" spans="1:8" x14ac:dyDescent="0.25">
      <c r="A821" s="2">
        <v>43205.225694444445</v>
      </c>
      <c r="B821" s="3">
        <v>513.26</v>
      </c>
      <c r="C821" s="3">
        <v>513.59</v>
      </c>
      <c r="D821" s="3">
        <v>512.19000000000005</v>
      </c>
      <c r="E821" s="3">
        <v>512.19000000000005</v>
      </c>
      <c r="F821" s="3">
        <v>11</v>
      </c>
      <c r="G821" s="3">
        <v>5801</v>
      </c>
      <c r="H821">
        <v>2977820.75</v>
      </c>
    </row>
    <row r="822" spans="1:8" x14ac:dyDescent="0.25">
      <c r="A822" s="2">
        <v>43205.229166666664</v>
      </c>
      <c r="B822" s="3">
        <v>512.19000000000005</v>
      </c>
      <c r="C822" s="3">
        <v>512.99</v>
      </c>
      <c r="D822" s="3">
        <v>511.94</v>
      </c>
      <c r="E822" s="3">
        <v>512.99</v>
      </c>
      <c r="F822" s="3">
        <v>30</v>
      </c>
      <c r="G822" s="3">
        <v>5480</v>
      </c>
      <c r="H822">
        <v>2807843.25</v>
      </c>
    </row>
    <row r="823" spans="1:8" x14ac:dyDescent="0.25">
      <c r="A823" s="2">
        <v>43205.232638888891</v>
      </c>
      <c r="B823" s="3">
        <v>513.12</v>
      </c>
      <c r="C823" s="3">
        <v>513.51</v>
      </c>
      <c r="D823" s="3">
        <v>513.12</v>
      </c>
      <c r="E823" s="3">
        <v>513.13</v>
      </c>
      <c r="F823" s="3">
        <v>12</v>
      </c>
      <c r="G823" s="3">
        <v>5931</v>
      </c>
      <c r="H823">
        <v>3043890.25</v>
      </c>
    </row>
    <row r="824" spans="1:8" x14ac:dyDescent="0.25">
      <c r="A824" s="2">
        <v>43205.236111111109</v>
      </c>
      <c r="B824" s="3">
        <v>513.13</v>
      </c>
      <c r="C824" s="3">
        <v>513.5</v>
      </c>
      <c r="D824" s="3">
        <v>513.13</v>
      </c>
      <c r="E824" s="3">
        <v>513.5</v>
      </c>
      <c r="F824" s="3">
        <v>4</v>
      </c>
      <c r="G824" s="3">
        <v>16</v>
      </c>
      <c r="H824">
        <v>8212.9199000000008</v>
      </c>
    </row>
    <row r="825" spans="1:8" x14ac:dyDescent="0.25">
      <c r="A825" s="2">
        <v>43205.239583333336</v>
      </c>
      <c r="B825" s="3">
        <v>513.32000000000005</v>
      </c>
      <c r="C825" s="3">
        <v>513.32000000000005</v>
      </c>
      <c r="D825" s="3">
        <v>511.03</v>
      </c>
      <c r="E825" s="3">
        <v>511.18</v>
      </c>
      <c r="F825" s="3">
        <v>31</v>
      </c>
      <c r="G825" s="3">
        <v>4795</v>
      </c>
      <c r="H825">
        <v>2457282.5</v>
      </c>
    </row>
    <row r="826" spans="1:8" x14ac:dyDescent="0.25">
      <c r="A826" s="2">
        <v>43205.243055555555</v>
      </c>
      <c r="B826" s="3">
        <v>511.07</v>
      </c>
      <c r="C826" s="3">
        <v>511.54</v>
      </c>
      <c r="D826" s="3">
        <v>511.07</v>
      </c>
      <c r="E826" s="3">
        <v>511.53</v>
      </c>
      <c r="F826" s="3">
        <v>3</v>
      </c>
      <c r="G826" s="3">
        <v>1023</v>
      </c>
      <c r="H826">
        <v>523296</v>
      </c>
    </row>
    <row r="827" spans="1:8" x14ac:dyDescent="0.25">
      <c r="A827" s="2">
        <v>43205.246527777781</v>
      </c>
      <c r="B827" s="3">
        <v>511.53</v>
      </c>
      <c r="C827" s="3">
        <v>512.32000000000005</v>
      </c>
      <c r="D827" s="3">
        <v>511.52</v>
      </c>
      <c r="E827" s="3">
        <v>512.20000000000005</v>
      </c>
      <c r="F827" s="3">
        <v>32</v>
      </c>
      <c r="G827" s="3">
        <v>2944</v>
      </c>
      <c r="H827">
        <v>1506504.625</v>
      </c>
    </row>
    <row r="828" spans="1:8" x14ac:dyDescent="0.25">
      <c r="A828" s="2">
        <v>43205.25</v>
      </c>
      <c r="B828" s="3">
        <v>512.16999999999996</v>
      </c>
      <c r="C828" s="3">
        <v>513.73</v>
      </c>
      <c r="D828" s="3">
        <v>512.09</v>
      </c>
      <c r="E828" s="3">
        <v>513.32000000000005</v>
      </c>
      <c r="F828" s="3">
        <v>65</v>
      </c>
      <c r="G828" s="3">
        <v>7728</v>
      </c>
      <c r="H828">
        <v>3964091.5</v>
      </c>
    </row>
    <row r="829" spans="1:8" x14ac:dyDescent="0.25">
      <c r="A829" s="2">
        <v>43205.253472222219</v>
      </c>
      <c r="B829" s="3">
        <v>513.16</v>
      </c>
      <c r="C829" s="3">
        <v>513.16999999999996</v>
      </c>
      <c r="D829" s="3">
        <v>512.72</v>
      </c>
      <c r="E829" s="3">
        <v>512.72</v>
      </c>
      <c r="F829" s="3">
        <v>9</v>
      </c>
      <c r="G829" s="3">
        <v>2587</v>
      </c>
      <c r="H829">
        <v>1326818.75</v>
      </c>
    </row>
    <row r="830" spans="1:8" x14ac:dyDescent="0.25">
      <c r="A830" s="2">
        <v>43205.256944444445</v>
      </c>
      <c r="B830" s="3">
        <v>512.72</v>
      </c>
      <c r="C830" s="3">
        <v>512.72</v>
      </c>
      <c r="D830" s="3">
        <v>511.01</v>
      </c>
      <c r="E830" s="3">
        <v>511.99</v>
      </c>
      <c r="F830" s="3">
        <v>18</v>
      </c>
      <c r="G830" s="3">
        <v>1093</v>
      </c>
      <c r="H830">
        <v>559457.25</v>
      </c>
    </row>
    <row r="831" spans="1:8" x14ac:dyDescent="0.25">
      <c r="A831" s="2">
        <v>43205.260416666664</v>
      </c>
      <c r="B831" s="3">
        <v>512.12</v>
      </c>
      <c r="C831" s="3">
        <v>512.79</v>
      </c>
      <c r="D831" s="3">
        <v>512.12</v>
      </c>
      <c r="E831" s="3">
        <v>512.73</v>
      </c>
      <c r="F831" s="3">
        <v>16</v>
      </c>
      <c r="G831" s="3">
        <v>1497</v>
      </c>
      <c r="H831">
        <v>766863.5625</v>
      </c>
    </row>
    <row r="832" spans="1:8" x14ac:dyDescent="0.25">
      <c r="A832" s="2">
        <v>43205.263888888891</v>
      </c>
      <c r="B832" s="3">
        <v>512.73</v>
      </c>
      <c r="C832" s="3">
        <v>512.84</v>
      </c>
      <c r="D832" s="3">
        <v>512.61</v>
      </c>
      <c r="E832" s="3">
        <v>512.61</v>
      </c>
      <c r="F832" s="3">
        <v>5</v>
      </c>
      <c r="G832" s="3">
        <v>120</v>
      </c>
      <c r="H832">
        <v>61531.218800000002</v>
      </c>
    </row>
    <row r="833" spans="1:8" x14ac:dyDescent="0.25">
      <c r="A833" s="2">
        <v>43205.274305555555</v>
      </c>
      <c r="B833" s="3">
        <v>512.37</v>
      </c>
      <c r="C833" s="3">
        <v>512.41999999999996</v>
      </c>
      <c r="D833" s="3">
        <v>512.37</v>
      </c>
      <c r="E833" s="3">
        <v>512.41999999999996</v>
      </c>
      <c r="F833" s="3">
        <v>4</v>
      </c>
      <c r="G833" s="3">
        <v>174</v>
      </c>
      <c r="H833">
        <v>89158.539099999995</v>
      </c>
    </row>
    <row r="834" spans="1:8" x14ac:dyDescent="0.25">
      <c r="A834" s="2">
        <v>43205.277777777781</v>
      </c>
      <c r="B834" s="3">
        <v>512.58000000000004</v>
      </c>
      <c r="C834" s="3">
        <v>512.71</v>
      </c>
      <c r="D834" s="3">
        <v>512.58000000000004</v>
      </c>
      <c r="E834" s="3">
        <v>512.71</v>
      </c>
      <c r="F834" s="3">
        <v>12</v>
      </c>
      <c r="G834" s="3">
        <v>149</v>
      </c>
      <c r="H834">
        <v>76389.242199999993</v>
      </c>
    </row>
    <row r="835" spans="1:8" x14ac:dyDescent="0.25">
      <c r="A835" s="2">
        <v>43205.28125</v>
      </c>
      <c r="B835" s="3">
        <v>512.59</v>
      </c>
      <c r="C835" s="3">
        <v>512.83000000000004</v>
      </c>
      <c r="D835" s="3">
        <v>512.58000000000004</v>
      </c>
      <c r="E835" s="3">
        <v>512.58000000000004</v>
      </c>
      <c r="F835" s="3">
        <v>18</v>
      </c>
      <c r="G835" s="3">
        <v>3709</v>
      </c>
      <c r="H835">
        <v>1901766</v>
      </c>
    </row>
    <row r="836" spans="1:8" x14ac:dyDescent="0.25">
      <c r="A836" s="2">
        <v>43205.284722222219</v>
      </c>
      <c r="B836" s="3">
        <v>512.58000000000004</v>
      </c>
      <c r="C836" s="3">
        <v>513.02</v>
      </c>
      <c r="D836" s="3">
        <v>512.58000000000004</v>
      </c>
      <c r="E836" s="3">
        <v>512.65</v>
      </c>
      <c r="F836" s="3">
        <v>47</v>
      </c>
      <c r="G836" s="3">
        <v>6294</v>
      </c>
      <c r="H836">
        <v>3227909.75</v>
      </c>
    </row>
    <row r="837" spans="1:8" x14ac:dyDescent="0.25">
      <c r="A837" s="2">
        <v>43205.288194444445</v>
      </c>
      <c r="B837" s="3">
        <v>512.59</v>
      </c>
      <c r="C837" s="3">
        <v>512.87</v>
      </c>
      <c r="D837" s="3">
        <v>512.59</v>
      </c>
      <c r="E837" s="3">
        <v>512.59</v>
      </c>
      <c r="F837" s="3">
        <v>16</v>
      </c>
      <c r="G837" s="3">
        <v>1940</v>
      </c>
      <c r="H837">
        <v>994720.8125</v>
      </c>
    </row>
    <row r="838" spans="1:8" x14ac:dyDescent="0.25">
      <c r="A838" s="2">
        <v>43205.291666666664</v>
      </c>
      <c r="B838" s="3">
        <v>512.83000000000004</v>
      </c>
      <c r="C838" s="3">
        <v>517.70000000000005</v>
      </c>
      <c r="D838" s="3">
        <v>512.59</v>
      </c>
      <c r="E838" s="3">
        <v>516.49</v>
      </c>
      <c r="F838" s="3">
        <v>246</v>
      </c>
      <c r="G838" s="3">
        <v>89445</v>
      </c>
      <c r="H838">
        <v>46096748</v>
      </c>
    </row>
    <row r="839" spans="1:8" x14ac:dyDescent="0.25">
      <c r="A839" s="2">
        <v>43205.295138888891</v>
      </c>
      <c r="B839" s="3">
        <v>516.49</v>
      </c>
      <c r="C839" s="3">
        <v>523.36</v>
      </c>
      <c r="D839" s="3">
        <v>516.37</v>
      </c>
      <c r="E839" s="3">
        <v>519.28</v>
      </c>
      <c r="F839" s="3">
        <v>310</v>
      </c>
      <c r="G839" s="3">
        <v>74481</v>
      </c>
      <c r="H839">
        <v>38661016</v>
      </c>
    </row>
    <row r="840" spans="1:8" x14ac:dyDescent="0.25">
      <c r="A840" s="2">
        <v>43205.298611111109</v>
      </c>
      <c r="B840" s="3">
        <v>518.84</v>
      </c>
      <c r="C840" s="3">
        <v>524.04</v>
      </c>
      <c r="D840" s="3">
        <v>518.84</v>
      </c>
      <c r="E840" s="3">
        <v>521.69000000000005</v>
      </c>
      <c r="F840" s="3">
        <v>121</v>
      </c>
      <c r="G840" s="3">
        <v>34183</v>
      </c>
      <c r="H840">
        <v>17836996</v>
      </c>
    </row>
    <row r="841" spans="1:8" x14ac:dyDescent="0.25">
      <c r="A841" s="2">
        <v>43205.302083333336</v>
      </c>
      <c r="B841" s="3">
        <v>521.67999999999995</v>
      </c>
      <c r="C841" s="3">
        <v>524.88</v>
      </c>
      <c r="D841" s="3">
        <v>521.67999999999995</v>
      </c>
      <c r="E841" s="3">
        <v>523.78</v>
      </c>
      <c r="F841" s="3">
        <v>102</v>
      </c>
      <c r="G841" s="3">
        <v>26419</v>
      </c>
      <c r="H841">
        <v>13832740</v>
      </c>
    </row>
    <row r="842" spans="1:8" x14ac:dyDescent="0.25">
      <c r="A842" s="2">
        <v>43205.305555555555</v>
      </c>
      <c r="B842" s="3">
        <v>523.47</v>
      </c>
      <c r="C842" s="3">
        <v>526.48</v>
      </c>
      <c r="D842" s="3">
        <v>522.75</v>
      </c>
      <c r="E842" s="3">
        <v>522.75</v>
      </c>
      <c r="F842" s="3">
        <v>135</v>
      </c>
      <c r="G842" s="3">
        <v>23979</v>
      </c>
      <c r="H842">
        <v>12588011</v>
      </c>
    </row>
    <row r="843" spans="1:8" x14ac:dyDescent="0.25">
      <c r="A843" s="2">
        <v>43205.309027777781</v>
      </c>
      <c r="B843" s="3">
        <v>523.1</v>
      </c>
      <c r="C843" s="3">
        <v>527.5</v>
      </c>
      <c r="D843" s="3">
        <v>523.07000000000005</v>
      </c>
      <c r="E843" s="3">
        <v>523.48</v>
      </c>
      <c r="F843" s="3">
        <v>95</v>
      </c>
      <c r="G843" s="3">
        <v>21186</v>
      </c>
      <c r="H843">
        <v>11118713</v>
      </c>
    </row>
    <row r="844" spans="1:8" x14ac:dyDescent="0.25">
      <c r="A844" s="2">
        <v>43205.3125</v>
      </c>
      <c r="B844" s="3">
        <v>524.39</v>
      </c>
      <c r="C844" s="3">
        <v>524.4</v>
      </c>
      <c r="D844" s="3">
        <v>519.84</v>
      </c>
      <c r="E844" s="3">
        <v>519.86</v>
      </c>
      <c r="F844" s="3">
        <v>92</v>
      </c>
      <c r="G844" s="3">
        <v>29288</v>
      </c>
      <c r="H844">
        <v>15299265</v>
      </c>
    </row>
    <row r="845" spans="1:8" x14ac:dyDescent="0.25">
      <c r="A845" s="2">
        <v>43205.315972222219</v>
      </c>
      <c r="B845" s="3">
        <v>519.85</v>
      </c>
      <c r="C845" s="3">
        <v>523.41</v>
      </c>
      <c r="D845" s="3">
        <v>519.35</v>
      </c>
      <c r="E845" s="3">
        <v>521.95000000000005</v>
      </c>
      <c r="F845" s="3">
        <v>59</v>
      </c>
      <c r="G845" s="3">
        <v>12558</v>
      </c>
      <c r="H845">
        <v>6542125.5</v>
      </c>
    </row>
    <row r="846" spans="1:8" x14ac:dyDescent="0.25">
      <c r="A846" s="2">
        <v>43205.319444444445</v>
      </c>
      <c r="B846" s="3">
        <v>522.39</v>
      </c>
      <c r="C846" s="3">
        <v>523.99</v>
      </c>
      <c r="D846" s="3">
        <v>520.53</v>
      </c>
      <c r="E846" s="3">
        <v>521.30999999999995</v>
      </c>
      <c r="F846" s="3">
        <v>88</v>
      </c>
      <c r="G846" s="3">
        <v>18077</v>
      </c>
      <c r="H846">
        <v>9438932</v>
      </c>
    </row>
    <row r="847" spans="1:8" x14ac:dyDescent="0.25">
      <c r="A847" s="2">
        <v>43205.322916666664</v>
      </c>
      <c r="B847" s="3">
        <v>522.39</v>
      </c>
      <c r="C847" s="3">
        <v>523.94000000000005</v>
      </c>
      <c r="D847" s="3">
        <v>521.82000000000005</v>
      </c>
      <c r="E847" s="3">
        <v>523.15</v>
      </c>
      <c r="F847" s="3">
        <v>35</v>
      </c>
      <c r="G847" s="3">
        <v>7419</v>
      </c>
      <c r="H847">
        <v>3881563.25</v>
      </c>
    </row>
    <row r="848" spans="1:8" x14ac:dyDescent="0.25">
      <c r="A848" s="2">
        <v>43205.326388888891</v>
      </c>
      <c r="B848" s="3">
        <v>523.34</v>
      </c>
      <c r="C848" s="3">
        <v>523.77</v>
      </c>
      <c r="D848" s="3">
        <v>522.12</v>
      </c>
      <c r="E848" s="3">
        <v>522.12</v>
      </c>
      <c r="F848" s="3">
        <v>21</v>
      </c>
      <c r="G848" s="3">
        <v>2909</v>
      </c>
      <c r="H848">
        <v>1521199.625</v>
      </c>
    </row>
    <row r="849" spans="1:8" x14ac:dyDescent="0.25">
      <c r="A849" s="2">
        <v>43205.329861111109</v>
      </c>
      <c r="B849" s="3">
        <v>522.11</v>
      </c>
      <c r="C849" s="3">
        <v>522.95000000000005</v>
      </c>
      <c r="D849" s="3">
        <v>520.23</v>
      </c>
      <c r="E849" s="3">
        <v>522.95000000000005</v>
      </c>
      <c r="F849" s="3">
        <v>66</v>
      </c>
      <c r="G849" s="3">
        <v>10311</v>
      </c>
      <c r="H849">
        <v>5374526</v>
      </c>
    </row>
    <row r="850" spans="1:8" x14ac:dyDescent="0.25">
      <c r="A850" s="2">
        <v>43205.333333333336</v>
      </c>
      <c r="B850" s="3">
        <v>521.24</v>
      </c>
      <c r="C850" s="3">
        <v>521.58000000000004</v>
      </c>
      <c r="D850" s="3">
        <v>520.53</v>
      </c>
      <c r="E850" s="3">
        <v>521.41999999999996</v>
      </c>
      <c r="F850" s="3">
        <v>40</v>
      </c>
      <c r="G850" s="3">
        <v>918</v>
      </c>
      <c r="H850">
        <v>478248.53129999997</v>
      </c>
    </row>
    <row r="851" spans="1:8" x14ac:dyDescent="0.25">
      <c r="A851" s="2">
        <v>43205.336805555555</v>
      </c>
      <c r="B851" s="3">
        <v>521.69000000000005</v>
      </c>
      <c r="C851" s="3">
        <v>523.16</v>
      </c>
      <c r="D851" s="3">
        <v>519</v>
      </c>
      <c r="E851" s="3">
        <v>521.79</v>
      </c>
      <c r="F851" s="3">
        <v>99</v>
      </c>
      <c r="G851" s="3">
        <v>40898</v>
      </c>
      <c r="H851">
        <v>21296428</v>
      </c>
    </row>
    <row r="852" spans="1:8" x14ac:dyDescent="0.25">
      <c r="A852" s="2">
        <v>43205.340277777781</v>
      </c>
      <c r="B852" s="3">
        <v>521.78</v>
      </c>
      <c r="C852" s="3">
        <v>522.59</v>
      </c>
      <c r="D852" s="3">
        <v>521.07000000000005</v>
      </c>
      <c r="E852" s="3">
        <v>522.59</v>
      </c>
      <c r="F852" s="3">
        <v>20</v>
      </c>
      <c r="G852" s="3">
        <v>3184</v>
      </c>
      <c r="H852">
        <v>1661914.25</v>
      </c>
    </row>
    <row r="853" spans="1:8" x14ac:dyDescent="0.25">
      <c r="A853" s="2">
        <v>43205.34375</v>
      </c>
      <c r="B853" s="3">
        <v>522.54999999999995</v>
      </c>
      <c r="C853" s="3">
        <v>522.59</v>
      </c>
      <c r="D853" s="3">
        <v>521.73</v>
      </c>
      <c r="E853" s="3">
        <v>522.24</v>
      </c>
      <c r="F853" s="3">
        <v>11</v>
      </c>
      <c r="G853" s="3">
        <v>1062</v>
      </c>
      <c r="H853">
        <v>554879.75</v>
      </c>
    </row>
    <row r="854" spans="1:8" x14ac:dyDescent="0.25">
      <c r="A854" s="2">
        <v>43205.347222222219</v>
      </c>
      <c r="B854" s="3">
        <v>522.95000000000005</v>
      </c>
      <c r="C854" s="3">
        <v>523.15</v>
      </c>
      <c r="D854" s="3">
        <v>520</v>
      </c>
      <c r="E854" s="3">
        <v>521.98</v>
      </c>
      <c r="F854" s="3">
        <v>50</v>
      </c>
      <c r="G854" s="3">
        <v>12654</v>
      </c>
      <c r="H854">
        <v>6593237.5</v>
      </c>
    </row>
    <row r="855" spans="1:8" x14ac:dyDescent="0.25">
      <c r="A855" s="2">
        <v>43205.350694444445</v>
      </c>
      <c r="B855" s="3">
        <v>522.20000000000005</v>
      </c>
      <c r="C855" s="3">
        <v>523.63</v>
      </c>
      <c r="D855" s="3">
        <v>520.94000000000005</v>
      </c>
      <c r="E855" s="3">
        <v>523</v>
      </c>
      <c r="F855" s="3">
        <v>81</v>
      </c>
      <c r="G855" s="3">
        <v>9522</v>
      </c>
      <c r="H855">
        <v>4973643.5</v>
      </c>
    </row>
    <row r="856" spans="1:8" x14ac:dyDescent="0.25">
      <c r="A856" s="2">
        <v>43205.354166666664</v>
      </c>
      <c r="B856" s="3">
        <v>522.87</v>
      </c>
      <c r="C856" s="3">
        <v>522.98</v>
      </c>
      <c r="D856" s="3">
        <v>522.33000000000004</v>
      </c>
      <c r="E856" s="3">
        <v>522.37</v>
      </c>
      <c r="F856" s="3">
        <v>7</v>
      </c>
      <c r="G856" s="3">
        <v>1610</v>
      </c>
      <c r="H856">
        <v>841862.25</v>
      </c>
    </row>
    <row r="857" spans="1:8" x14ac:dyDescent="0.25">
      <c r="A857" s="2">
        <v>43205.357638888891</v>
      </c>
      <c r="B857" s="3">
        <v>522.41999999999996</v>
      </c>
      <c r="C857" s="3">
        <v>522.41999999999996</v>
      </c>
      <c r="D857" s="3">
        <v>522.13</v>
      </c>
      <c r="E857" s="3">
        <v>522.13</v>
      </c>
      <c r="F857" s="3">
        <v>7</v>
      </c>
      <c r="G857" s="3">
        <v>28</v>
      </c>
      <c r="H857">
        <v>14625.4395</v>
      </c>
    </row>
    <row r="858" spans="1:8" x14ac:dyDescent="0.25">
      <c r="A858" s="2">
        <v>43205.361111111109</v>
      </c>
      <c r="B858" s="3">
        <v>522.35</v>
      </c>
      <c r="C858" s="3">
        <v>524.89</v>
      </c>
      <c r="D858" s="3">
        <v>522.19000000000005</v>
      </c>
      <c r="E858" s="3">
        <v>524.89</v>
      </c>
      <c r="F858" s="3">
        <v>39</v>
      </c>
      <c r="G858" s="3">
        <v>4232</v>
      </c>
      <c r="H858">
        <v>2215254</v>
      </c>
    </row>
    <row r="859" spans="1:8" x14ac:dyDescent="0.25">
      <c r="A859" s="2">
        <v>43205.364583333336</v>
      </c>
      <c r="B859" s="3">
        <v>524.89</v>
      </c>
      <c r="C859" s="3">
        <v>525.22</v>
      </c>
      <c r="D859" s="3">
        <v>523.41</v>
      </c>
      <c r="E859" s="3">
        <v>524.67999999999995</v>
      </c>
      <c r="F859" s="3">
        <v>53</v>
      </c>
      <c r="G859" s="3">
        <v>7016</v>
      </c>
      <c r="H859">
        <v>3679253</v>
      </c>
    </row>
    <row r="860" spans="1:8" x14ac:dyDescent="0.25">
      <c r="A860" s="2">
        <v>43205.368055555555</v>
      </c>
      <c r="B860" s="3">
        <v>524.98</v>
      </c>
      <c r="C860" s="3">
        <v>524.98</v>
      </c>
      <c r="D860" s="3">
        <v>524.96</v>
      </c>
      <c r="E860" s="3">
        <v>524.96</v>
      </c>
      <c r="F860" s="3">
        <v>5</v>
      </c>
      <c r="G860" s="3">
        <v>549</v>
      </c>
      <c r="H860">
        <v>288210.46879999997</v>
      </c>
    </row>
    <row r="861" spans="1:8" x14ac:dyDescent="0.25">
      <c r="A861" s="2">
        <v>43205.371527777781</v>
      </c>
      <c r="B861" s="3">
        <v>524.95000000000005</v>
      </c>
      <c r="C861" s="3">
        <v>525.65</v>
      </c>
      <c r="D861" s="3">
        <v>523.08000000000004</v>
      </c>
      <c r="E861" s="3">
        <v>524.9</v>
      </c>
      <c r="F861" s="3">
        <v>97</v>
      </c>
      <c r="G861" s="3">
        <v>9310</v>
      </c>
      <c r="H861">
        <v>4878049.5</v>
      </c>
    </row>
    <row r="862" spans="1:8" x14ac:dyDescent="0.25">
      <c r="A862" s="2">
        <v>43205.375</v>
      </c>
      <c r="B862" s="3">
        <v>524.65</v>
      </c>
      <c r="C862" s="3">
        <v>526.02</v>
      </c>
      <c r="D862" s="3">
        <v>523.57000000000005</v>
      </c>
      <c r="E862" s="3">
        <v>526.02</v>
      </c>
      <c r="F862" s="3">
        <v>52</v>
      </c>
      <c r="G862" s="3">
        <v>5281</v>
      </c>
      <c r="H862">
        <v>2770763.75</v>
      </c>
    </row>
    <row r="863" spans="1:8" x14ac:dyDescent="0.25">
      <c r="A863" s="2">
        <v>43205.378472222219</v>
      </c>
      <c r="B863" s="3">
        <v>526.04</v>
      </c>
      <c r="C863" s="3">
        <v>526.82000000000005</v>
      </c>
      <c r="D863" s="3">
        <v>525.87</v>
      </c>
      <c r="E863" s="3">
        <v>526.59</v>
      </c>
      <c r="F863" s="3">
        <v>12</v>
      </c>
      <c r="G863" s="3">
        <v>4131</v>
      </c>
      <c r="H863">
        <v>2174452.75</v>
      </c>
    </row>
    <row r="864" spans="1:8" x14ac:dyDescent="0.25">
      <c r="A864" s="2">
        <v>43205.381944444445</v>
      </c>
      <c r="B864" s="3">
        <v>525.41999999999996</v>
      </c>
      <c r="C864" s="3">
        <v>525.41999999999996</v>
      </c>
      <c r="D864" s="3">
        <v>524.62</v>
      </c>
      <c r="E864" s="3">
        <v>525.16</v>
      </c>
      <c r="F864" s="3">
        <v>7</v>
      </c>
      <c r="G864" s="3">
        <v>545</v>
      </c>
      <c r="H864">
        <v>286205.5</v>
      </c>
    </row>
    <row r="865" spans="1:8" x14ac:dyDescent="0.25">
      <c r="A865" s="2">
        <v>43205.385416666664</v>
      </c>
      <c r="B865" s="3">
        <v>525.97</v>
      </c>
      <c r="C865" s="3">
        <v>526.01</v>
      </c>
      <c r="D865" s="3">
        <v>525.48</v>
      </c>
      <c r="E865" s="3">
        <v>526</v>
      </c>
      <c r="F865" s="3">
        <v>21</v>
      </c>
      <c r="G865" s="3">
        <v>2318</v>
      </c>
      <c r="H865">
        <v>1218947.875</v>
      </c>
    </row>
    <row r="866" spans="1:8" x14ac:dyDescent="0.25">
      <c r="A866" s="2">
        <v>43205.388888888891</v>
      </c>
      <c r="B866" s="3">
        <v>526</v>
      </c>
      <c r="C866" s="3">
        <v>526.55999999999995</v>
      </c>
      <c r="D866" s="3">
        <v>525.45000000000005</v>
      </c>
      <c r="E866" s="3">
        <v>525.45000000000005</v>
      </c>
      <c r="F866" s="3">
        <v>48</v>
      </c>
      <c r="G866" s="3">
        <v>5754</v>
      </c>
      <c r="H866">
        <v>3025576.75</v>
      </c>
    </row>
    <row r="867" spans="1:8" x14ac:dyDescent="0.25">
      <c r="A867" s="2">
        <v>43205.392361111109</v>
      </c>
      <c r="B867" s="3">
        <v>525.46</v>
      </c>
      <c r="C867" s="3">
        <v>526.59</v>
      </c>
      <c r="D867" s="3">
        <v>525.46</v>
      </c>
      <c r="E867" s="3">
        <v>526.28</v>
      </c>
      <c r="F867" s="3">
        <v>21</v>
      </c>
      <c r="G867" s="3">
        <v>4145</v>
      </c>
      <c r="H867">
        <v>2180533.75</v>
      </c>
    </row>
    <row r="868" spans="1:8" x14ac:dyDescent="0.25">
      <c r="A868" s="2">
        <v>43205.395833333336</v>
      </c>
      <c r="B868" s="3">
        <v>526.32000000000005</v>
      </c>
      <c r="C868" s="3">
        <v>526.32000000000005</v>
      </c>
      <c r="D868" s="3">
        <v>525.84</v>
      </c>
      <c r="E868" s="3">
        <v>526.09</v>
      </c>
      <c r="F868" s="3">
        <v>6</v>
      </c>
      <c r="G868" s="3">
        <v>777</v>
      </c>
      <c r="H868">
        <v>408865.96879999997</v>
      </c>
    </row>
    <row r="869" spans="1:8" x14ac:dyDescent="0.25">
      <c r="A869" s="2">
        <v>43205.399305555555</v>
      </c>
      <c r="B869" s="3">
        <v>525.71</v>
      </c>
      <c r="C869" s="3">
        <v>525.71</v>
      </c>
      <c r="D869" s="3">
        <v>524.78</v>
      </c>
      <c r="E869" s="3">
        <v>525.21</v>
      </c>
      <c r="F869" s="3">
        <v>36</v>
      </c>
      <c r="G869" s="3">
        <v>3829</v>
      </c>
      <c r="H869">
        <v>2011273</v>
      </c>
    </row>
    <row r="870" spans="1:8" x14ac:dyDescent="0.25">
      <c r="A870" s="2">
        <v>43205.402777777781</v>
      </c>
      <c r="B870" s="3">
        <v>525.44000000000005</v>
      </c>
      <c r="C870" s="3">
        <v>529.83000000000004</v>
      </c>
      <c r="D870" s="3">
        <v>525.44000000000005</v>
      </c>
      <c r="E870" s="3">
        <v>529.64</v>
      </c>
      <c r="F870" s="3">
        <v>104</v>
      </c>
      <c r="G870" s="3">
        <v>21856</v>
      </c>
      <c r="H870">
        <v>11530306</v>
      </c>
    </row>
    <row r="871" spans="1:8" x14ac:dyDescent="0.25">
      <c r="A871" s="2">
        <v>43205.40625</v>
      </c>
      <c r="B871" s="3">
        <v>529.84</v>
      </c>
      <c r="C871" s="3">
        <v>530</v>
      </c>
      <c r="D871" s="3">
        <v>528.19000000000005</v>
      </c>
      <c r="E871" s="3">
        <v>528.23</v>
      </c>
      <c r="F871" s="3">
        <v>96</v>
      </c>
      <c r="G871" s="3">
        <v>14931</v>
      </c>
      <c r="H871">
        <v>7899871.5</v>
      </c>
    </row>
    <row r="872" spans="1:8" x14ac:dyDescent="0.25">
      <c r="A872" s="2">
        <v>43205.409722222219</v>
      </c>
      <c r="B872" s="3">
        <v>527.91999999999996</v>
      </c>
      <c r="C872" s="3">
        <v>529.05999999999995</v>
      </c>
      <c r="D872" s="3">
        <v>526.92999999999995</v>
      </c>
      <c r="E872" s="3">
        <v>527.15</v>
      </c>
      <c r="F872" s="3">
        <v>32</v>
      </c>
      <c r="G872" s="3">
        <v>10338</v>
      </c>
      <c r="H872">
        <v>5453373</v>
      </c>
    </row>
    <row r="873" spans="1:8" x14ac:dyDescent="0.25">
      <c r="A873" s="2">
        <v>43205.413194444445</v>
      </c>
      <c r="B873" s="3">
        <v>526.88</v>
      </c>
      <c r="C873" s="3">
        <v>527.73</v>
      </c>
      <c r="D873" s="3">
        <v>526.88</v>
      </c>
      <c r="E873" s="3">
        <v>527.73</v>
      </c>
      <c r="F873" s="3">
        <v>15</v>
      </c>
      <c r="G873" s="3">
        <v>2216</v>
      </c>
      <c r="H873">
        <v>1168161.75</v>
      </c>
    </row>
    <row r="874" spans="1:8" x14ac:dyDescent="0.25">
      <c r="A874" s="2">
        <v>43205.416666666664</v>
      </c>
      <c r="B874" s="3">
        <v>527.71</v>
      </c>
      <c r="C874" s="3">
        <v>529.17999999999995</v>
      </c>
      <c r="D874" s="3">
        <v>527.69000000000005</v>
      </c>
      <c r="E874" s="3">
        <v>528.91</v>
      </c>
      <c r="F874" s="3">
        <v>27</v>
      </c>
      <c r="G874" s="3">
        <v>3728</v>
      </c>
      <c r="H874">
        <v>1968966.625</v>
      </c>
    </row>
    <row r="875" spans="1:8" x14ac:dyDescent="0.25">
      <c r="A875" s="2">
        <v>43205.420138888891</v>
      </c>
      <c r="B875" s="3">
        <v>528.87</v>
      </c>
      <c r="C875" s="3">
        <v>529.73</v>
      </c>
      <c r="D875" s="3">
        <v>528.6</v>
      </c>
      <c r="E875" s="3">
        <v>528.6</v>
      </c>
      <c r="F875" s="3">
        <v>42</v>
      </c>
      <c r="G875" s="3">
        <v>3687</v>
      </c>
      <c r="H875">
        <v>1950885.625</v>
      </c>
    </row>
    <row r="876" spans="1:8" x14ac:dyDescent="0.25">
      <c r="A876" s="2">
        <v>43205.423611111109</v>
      </c>
      <c r="B876" s="3">
        <v>529</v>
      </c>
      <c r="C876" s="3">
        <v>529.89</v>
      </c>
      <c r="D876" s="3">
        <v>528.70000000000005</v>
      </c>
      <c r="E876" s="3">
        <v>528.95000000000005</v>
      </c>
      <c r="F876" s="3">
        <v>14</v>
      </c>
      <c r="G876" s="3">
        <v>3098</v>
      </c>
      <c r="H876">
        <v>1639353.75</v>
      </c>
    </row>
    <row r="877" spans="1:8" x14ac:dyDescent="0.25">
      <c r="A877" s="2">
        <v>43205.427083333336</v>
      </c>
      <c r="B877" s="3">
        <v>529.41</v>
      </c>
      <c r="C877" s="3">
        <v>529.41999999999996</v>
      </c>
      <c r="D877" s="3">
        <v>528.30999999999995</v>
      </c>
      <c r="E877" s="3">
        <v>528.36</v>
      </c>
      <c r="F877" s="3">
        <v>26</v>
      </c>
      <c r="G877" s="3">
        <v>3929</v>
      </c>
      <c r="H877">
        <v>2078761.375</v>
      </c>
    </row>
    <row r="878" spans="1:8" x14ac:dyDescent="0.25">
      <c r="A878" s="2">
        <v>43205.430555555555</v>
      </c>
      <c r="B878" s="3">
        <v>528.32000000000005</v>
      </c>
      <c r="C878" s="3">
        <v>529.63</v>
      </c>
      <c r="D878" s="3">
        <v>528.32000000000005</v>
      </c>
      <c r="E878" s="3">
        <v>529.02</v>
      </c>
      <c r="F878" s="3">
        <v>53</v>
      </c>
      <c r="G878" s="3">
        <v>6255</v>
      </c>
      <c r="H878">
        <v>3306895</v>
      </c>
    </row>
    <row r="879" spans="1:8" x14ac:dyDescent="0.25">
      <c r="A879" s="2">
        <v>43205.434027777781</v>
      </c>
      <c r="B879" s="3">
        <v>529.20000000000005</v>
      </c>
      <c r="C879" s="3">
        <v>529.42999999999995</v>
      </c>
      <c r="D879" s="3">
        <v>528.57000000000005</v>
      </c>
      <c r="E879" s="3">
        <v>528.57000000000005</v>
      </c>
      <c r="F879" s="3">
        <v>12</v>
      </c>
      <c r="G879" s="3">
        <v>3477</v>
      </c>
      <c r="H879">
        <v>1838360.75</v>
      </c>
    </row>
    <row r="880" spans="1:8" x14ac:dyDescent="0.25">
      <c r="A880" s="2">
        <v>43205.4375</v>
      </c>
      <c r="B880" s="3">
        <v>528.13</v>
      </c>
      <c r="C880" s="3">
        <v>528.75</v>
      </c>
      <c r="D880" s="3">
        <v>527.53</v>
      </c>
      <c r="E880" s="3">
        <v>527.79</v>
      </c>
      <c r="F880" s="3">
        <v>22</v>
      </c>
      <c r="G880" s="3">
        <v>2438</v>
      </c>
      <c r="H880">
        <v>1287516.25</v>
      </c>
    </row>
    <row r="881" spans="1:8" x14ac:dyDescent="0.25">
      <c r="A881" s="2">
        <v>43205.440972222219</v>
      </c>
      <c r="B881" s="3">
        <v>527.77</v>
      </c>
      <c r="C881" s="3">
        <v>527.79</v>
      </c>
      <c r="D881" s="3">
        <v>527.32000000000005</v>
      </c>
      <c r="E881" s="3">
        <v>527.63</v>
      </c>
      <c r="F881" s="3">
        <v>11</v>
      </c>
      <c r="G881" s="3">
        <v>1513</v>
      </c>
      <c r="H881">
        <v>798347.8125</v>
      </c>
    </row>
    <row r="882" spans="1:8" x14ac:dyDescent="0.25">
      <c r="A882" s="2">
        <v>43205.444444444445</v>
      </c>
      <c r="B882" s="3">
        <v>526.74</v>
      </c>
      <c r="C882" s="3">
        <v>526.74</v>
      </c>
      <c r="D882" s="3">
        <v>526.55999999999995</v>
      </c>
      <c r="E882" s="3">
        <v>526.55999999999995</v>
      </c>
      <c r="F882" s="3">
        <v>40</v>
      </c>
      <c r="G882" s="3">
        <v>1435</v>
      </c>
      <c r="H882">
        <v>755691.5</v>
      </c>
    </row>
    <row r="883" spans="1:8" x14ac:dyDescent="0.25">
      <c r="A883" s="2">
        <v>43205.447916666664</v>
      </c>
      <c r="B883" s="3">
        <v>526.36</v>
      </c>
      <c r="C883" s="3">
        <v>527.53</v>
      </c>
      <c r="D883" s="3">
        <v>526.22</v>
      </c>
      <c r="E883" s="3">
        <v>527.53</v>
      </c>
      <c r="F883" s="3">
        <v>45</v>
      </c>
      <c r="G883" s="3">
        <v>8985</v>
      </c>
      <c r="H883">
        <v>4729318.5</v>
      </c>
    </row>
    <row r="884" spans="1:8" x14ac:dyDescent="0.25">
      <c r="A884" s="2">
        <v>43205.451388888891</v>
      </c>
      <c r="B884" s="3">
        <v>527.29</v>
      </c>
      <c r="C884" s="3">
        <v>527.75</v>
      </c>
      <c r="D884" s="3">
        <v>527.17999999999995</v>
      </c>
      <c r="E884" s="3">
        <v>527.17999999999995</v>
      </c>
      <c r="F884" s="3">
        <v>36</v>
      </c>
      <c r="G884" s="3">
        <v>2783</v>
      </c>
      <c r="H884">
        <v>1467712.5</v>
      </c>
    </row>
    <row r="885" spans="1:8" x14ac:dyDescent="0.25">
      <c r="A885" s="2">
        <v>43205.454861111109</v>
      </c>
      <c r="B885" s="3">
        <v>526.78</v>
      </c>
      <c r="C885" s="3">
        <v>528.21</v>
      </c>
      <c r="D885" s="3">
        <v>526.59</v>
      </c>
      <c r="E885" s="3">
        <v>528.21</v>
      </c>
      <c r="F885" s="3">
        <v>28</v>
      </c>
      <c r="G885" s="3">
        <v>2065</v>
      </c>
      <c r="H885">
        <v>1088617.5</v>
      </c>
    </row>
    <row r="886" spans="1:8" x14ac:dyDescent="0.25">
      <c r="A886" s="2">
        <v>43205.458333333336</v>
      </c>
      <c r="B886" s="3">
        <v>527.61</v>
      </c>
      <c r="C886" s="3">
        <v>528.55999999999995</v>
      </c>
      <c r="D886" s="3">
        <v>527.54999999999995</v>
      </c>
      <c r="E886" s="3">
        <v>528.36</v>
      </c>
      <c r="F886" s="3">
        <v>21</v>
      </c>
      <c r="G886" s="3">
        <v>501</v>
      </c>
      <c r="H886">
        <v>264536.53129999997</v>
      </c>
    </row>
    <row r="887" spans="1:8" x14ac:dyDescent="0.25">
      <c r="A887" s="2">
        <v>43205.461805555555</v>
      </c>
      <c r="B887" s="3">
        <v>527.73</v>
      </c>
      <c r="C887" s="3">
        <v>527.77</v>
      </c>
      <c r="D887" s="3">
        <v>527.71</v>
      </c>
      <c r="E887" s="3">
        <v>527.74</v>
      </c>
      <c r="F887" s="3">
        <v>14</v>
      </c>
      <c r="G887" s="3">
        <v>5380</v>
      </c>
      <c r="H887">
        <v>2839133</v>
      </c>
    </row>
    <row r="888" spans="1:8" x14ac:dyDescent="0.25">
      <c r="A888" s="2">
        <v>43205.465277777781</v>
      </c>
      <c r="B888" s="3">
        <v>528.14</v>
      </c>
      <c r="C888" s="3">
        <v>528.15</v>
      </c>
      <c r="D888" s="3">
        <v>525.6</v>
      </c>
      <c r="E888" s="3">
        <v>525.6</v>
      </c>
      <c r="F888" s="3">
        <v>31</v>
      </c>
      <c r="G888" s="3">
        <v>6337</v>
      </c>
      <c r="H888">
        <v>3339255.75</v>
      </c>
    </row>
    <row r="889" spans="1:8" x14ac:dyDescent="0.25">
      <c r="A889" s="2">
        <v>43205.46875</v>
      </c>
      <c r="B889" s="3">
        <v>525.84</v>
      </c>
      <c r="C889" s="3">
        <v>525.84</v>
      </c>
      <c r="D889" s="3">
        <v>525.02</v>
      </c>
      <c r="E889" s="3">
        <v>525.77</v>
      </c>
      <c r="F889" s="3">
        <v>8</v>
      </c>
      <c r="G889" s="3">
        <v>2402</v>
      </c>
      <c r="H889">
        <v>1261290.5</v>
      </c>
    </row>
    <row r="890" spans="1:8" x14ac:dyDescent="0.25">
      <c r="A890" s="2">
        <v>43205.472222222219</v>
      </c>
      <c r="B890" s="3">
        <v>525.74</v>
      </c>
      <c r="C890" s="3">
        <v>525.74</v>
      </c>
      <c r="D890" s="3">
        <v>520.79</v>
      </c>
      <c r="E890" s="3">
        <v>522.86</v>
      </c>
      <c r="F890" s="3">
        <v>122</v>
      </c>
      <c r="G890" s="3">
        <v>16875</v>
      </c>
      <c r="H890">
        <v>8819736</v>
      </c>
    </row>
    <row r="891" spans="1:8" x14ac:dyDescent="0.25">
      <c r="A891" s="2">
        <v>43205.475694444445</v>
      </c>
      <c r="B891" s="3">
        <v>522.67999999999995</v>
      </c>
      <c r="C891" s="3">
        <v>523.99</v>
      </c>
      <c r="D891" s="3">
        <v>522.23</v>
      </c>
      <c r="E891" s="3">
        <v>523.67999999999995</v>
      </c>
      <c r="F891" s="3">
        <v>51</v>
      </c>
      <c r="G891" s="3">
        <v>4474</v>
      </c>
      <c r="H891">
        <v>2339789.75</v>
      </c>
    </row>
    <row r="892" spans="1:8" x14ac:dyDescent="0.25">
      <c r="A892" s="2">
        <v>43205.479166666664</v>
      </c>
      <c r="B892" s="3">
        <v>523.66999999999996</v>
      </c>
      <c r="C892" s="3">
        <v>525.55999999999995</v>
      </c>
      <c r="D892" s="3">
        <v>523.66999999999996</v>
      </c>
      <c r="E892" s="3">
        <v>524.42999999999995</v>
      </c>
      <c r="F892" s="3">
        <v>24</v>
      </c>
      <c r="G892" s="3">
        <v>3260</v>
      </c>
      <c r="H892">
        <v>1709008</v>
      </c>
    </row>
    <row r="893" spans="1:8" x14ac:dyDescent="0.25">
      <c r="A893" s="2">
        <v>43205.482638888891</v>
      </c>
      <c r="B893" s="3">
        <v>524.42999999999995</v>
      </c>
      <c r="C893" s="3">
        <v>524.42999999999995</v>
      </c>
      <c r="D893" s="3">
        <v>523.5</v>
      </c>
      <c r="E893" s="3">
        <v>523.5</v>
      </c>
      <c r="F893" s="3">
        <v>16</v>
      </c>
      <c r="G893" s="3">
        <v>671</v>
      </c>
      <c r="H893">
        <v>351390.875</v>
      </c>
    </row>
    <row r="894" spans="1:8" x14ac:dyDescent="0.25">
      <c r="A894" s="2">
        <v>43205.486111111109</v>
      </c>
      <c r="B894" s="3">
        <v>523.38</v>
      </c>
      <c r="C894" s="3">
        <v>524.04999999999995</v>
      </c>
      <c r="D894" s="3">
        <v>522.71</v>
      </c>
      <c r="E894" s="3">
        <v>522.74</v>
      </c>
      <c r="F894" s="3">
        <v>16</v>
      </c>
      <c r="G894" s="3">
        <v>2895</v>
      </c>
      <c r="H894">
        <v>1513876.125</v>
      </c>
    </row>
    <row r="895" spans="1:8" x14ac:dyDescent="0.25">
      <c r="A895" s="2">
        <v>43205.489583333336</v>
      </c>
      <c r="B895" s="3">
        <v>522.62</v>
      </c>
      <c r="C895" s="3">
        <v>525</v>
      </c>
      <c r="D895" s="3">
        <v>522.62</v>
      </c>
      <c r="E895" s="3">
        <v>523.77</v>
      </c>
      <c r="F895" s="3">
        <v>52</v>
      </c>
      <c r="G895" s="3">
        <v>5587</v>
      </c>
      <c r="H895">
        <v>2927283</v>
      </c>
    </row>
    <row r="896" spans="1:8" x14ac:dyDescent="0.25">
      <c r="A896" s="2">
        <v>43205.493055555555</v>
      </c>
      <c r="B896" s="3">
        <v>523.88</v>
      </c>
      <c r="C896" s="3">
        <v>524.65</v>
      </c>
      <c r="D896" s="3">
        <v>523.76</v>
      </c>
      <c r="E896" s="3">
        <v>524.01</v>
      </c>
      <c r="F896" s="3">
        <v>25</v>
      </c>
      <c r="G896" s="3">
        <v>3686</v>
      </c>
      <c r="H896">
        <v>1932666.75</v>
      </c>
    </row>
    <row r="897" spans="1:8" x14ac:dyDescent="0.25">
      <c r="A897" s="2">
        <v>43205.496527777781</v>
      </c>
      <c r="B897" s="3">
        <v>524.02</v>
      </c>
      <c r="C897" s="3">
        <v>524.1</v>
      </c>
      <c r="D897" s="3">
        <v>521.51</v>
      </c>
      <c r="E897" s="3">
        <v>521.82000000000005</v>
      </c>
      <c r="F897" s="3">
        <v>46</v>
      </c>
      <c r="G897" s="3">
        <v>10109</v>
      </c>
      <c r="H897">
        <v>5284453</v>
      </c>
    </row>
    <row r="898" spans="1:8" x14ac:dyDescent="0.25">
      <c r="A898" s="2">
        <v>43205.5</v>
      </c>
      <c r="B898" s="3">
        <v>521.82000000000005</v>
      </c>
      <c r="C898" s="3">
        <v>524.88</v>
      </c>
      <c r="D898" s="3">
        <v>521.79999999999995</v>
      </c>
      <c r="E898" s="3">
        <v>524.87</v>
      </c>
      <c r="F898" s="3">
        <v>52</v>
      </c>
      <c r="G898" s="3">
        <v>9771</v>
      </c>
      <c r="H898">
        <v>5115583.5</v>
      </c>
    </row>
    <row r="899" spans="1:8" x14ac:dyDescent="0.25">
      <c r="A899" s="2">
        <v>43205.503472222219</v>
      </c>
      <c r="B899" s="3">
        <v>524.88</v>
      </c>
      <c r="C899" s="3">
        <v>525.94000000000005</v>
      </c>
      <c r="D899" s="3">
        <v>524.87</v>
      </c>
      <c r="E899" s="3">
        <v>525.92999999999995</v>
      </c>
      <c r="F899" s="3">
        <v>43</v>
      </c>
      <c r="G899" s="3">
        <v>23481</v>
      </c>
      <c r="H899">
        <v>12347326</v>
      </c>
    </row>
    <row r="900" spans="1:8" x14ac:dyDescent="0.25">
      <c r="A900" s="2">
        <v>43205.506944444445</v>
      </c>
      <c r="B900" s="3">
        <v>525.92999999999995</v>
      </c>
      <c r="C900" s="3">
        <v>525.94000000000005</v>
      </c>
      <c r="D900" s="3">
        <v>525.29</v>
      </c>
      <c r="E900" s="3">
        <v>525.29</v>
      </c>
      <c r="F900" s="3">
        <v>12</v>
      </c>
      <c r="G900" s="3">
        <v>4353</v>
      </c>
      <c r="H900">
        <v>2289315.25</v>
      </c>
    </row>
    <row r="901" spans="1:8" x14ac:dyDescent="0.25">
      <c r="A901" s="2">
        <v>43205.510416666664</v>
      </c>
      <c r="B901" s="3">
        <v>525.53</v>
      </c>
      <c r="C901" s="3">
        <v>525.54999999999995</v>
      </c>
      <c r="D901" s="3">
        <v>524.30999999999995</v>
      </c>
      <c r="E901" s="3">
        <v>524.30999999999995</v>
      </c>
      <c r="F901" s="3">
        <v>27</v>
      </c>
      <c r="G901" s="3">
        <v>4220</v>
      </c>
      <c r="H901">
        <v>2215547</v>
      </c>
    </row>
    <row r="902" spans="1:8" x14ac:dyDescent="0.25">
      <c r="A902" s="2">
        <v>43205.513888888891</v>
      </c>
      <c r="B902" s="3">
        <v>524.47</v>
      </c>
      <c r="C902" s="3">
        <v>525.39</v>
      </c>
      <c r="D902" s="3">
        <v>524.47</v>
      </c>
      <c r="E902" s="3">
        <v>524.98</v>
      </c>
      <c r="F902" s="3">
        <v>21</v>
      </c>
      <c r="G902" s="3">
        <v>3966</v>
      </c>
      <c r="H902">
        <v>2081078.25</v>
      </c>
    </row>
    <row r="903" spans="1:8" x14ac:dyDescent="0.25">
      <c r="A903" s="2">
        <v>43205.517361111109</v>
      </c>
      <c r="B903" s="3">
        <v>524.86</v>
      </c>
      <c r="C903" s="3">
        <v>524.89</v>
      </c>
      <c r="D903" s="3">
        <v>523.29999999999995</v>
      </c>
      <c r="E903" s="3">
        <v>523.29999999999995</v>
      </c>
      <c r="F903" s="3">
        <v>13</v>
      </c>
      <c r="G903" s="3">
        <v>2829</v>
      </c>
      <c r="H903">
        <v>1483190.875</v>
      </c>
    </row>
    <row r="904" spans="1:8" x14ac:dyDescent="0.25">
      <c r="A904" s="2">
        <v>43205.520833333336</v>
      </c>
      <c r="B904" s="3">
        <v>523.97</v>
      </c>
      <c r="C904" s="3">
        <v>523.99</v>
      </c>
      <c r="D904" s="3">
        <v>522.91999999999996</v>
      </c>
      <c r="E904" s="3">
        <v>522.97</v>
      </c>
      <c r="F904" s="3">
        <v>9</v>
      </c>
      <c r="G904" s="3">
        <v>3349</v>
      </c>
      <c r="H904">
        <v>1753470.5</v>
      </c>
    </row>
    <row r="905" spans="1:8" x14ac:dyDescent="0.25">
      <c r="A905" s="2">
        <v>43205.524305555555</v>
      </c>
      <c r="B905" s="3">
        <v>523.73</v>
      </c>
      <c r="C905" s="3">
        <v>523.74</v>
      </c>
      <c r="D905" s="3">
        <v>522.79</v>
      </c>
      <c r="E905" s="3">
        <v>522.79</v>
      </c>
      <c r="F905" s="3">
        <v>3</v>
      </c>
      <c r="G905" s="3">
        <v>417</v>
      </c>
      <c r="H905">
        <v>218066.98439999999</v>
      </c>
    </row>
    <row r="906" spans="1:8" x14ac:dyDescent="0.25">
      <c r="A906" s="2">
        <v>43205.527777777781</v>
      </c>
      <c r="B906" s="3">
        <v>523.21</v>
      </c>
      <c r="C906" s="3">
        <v>523.73</v>
      </c>
      <c r="D906" s="3">
        <v>523.20000000000005</v>
      </c>
      <c r="E906" s="3">
        <v>523.20000000000005</v>
      </c>
      <c r="F906" s="3">
        <v>14</v>
      </c>
      <c r="G906" s="3">
        <v>5387</v>
      </c>
      <c r="H906">
        <v>2818653.25</v>
      </c>
    </row>
    <row r="907" spans="1:8" x14ac:dyDescent="0.25">
      <c r="A907" s="2">
        <v>43205.53125</v>
      </c>
      <c r="B907" s="3">
        <v>523.20000000000005</v>
      </c>
      <c r="C907" s="3">
        <v>523.29</v>
      </c>
      <c r="D907" s="3">
        <v>523.20000000000005</v>
      </c>
      <c r="E907" s="3">
        <v>523.20000000000005</v>
      </c>
      <c r="F907" s="3">
        <v>16</v>
      </c>
      <c r="G907" s="3">
        <v>4193</v>
      </c>
      <c r="H907">
        <v>2194024.5</v>
      </c>
    </row>
    <row r="908" spans="1:8" x14ac:dyDescent="0.25">
      <c r="A908" s="2">
        <v>43205.534722222219</v>
      </c>
      <c r="B908" s="3">
        <v>523.17999999999995</v>
      </c>
      <c r="C908" s="3">
        <v>523.64</v>
      </c>
      <c r="D908" s="3">
        <v>521.76</v>
      </c>
      <c r="E908" s="3">
        <v>523.64</v>
      </c>
      <c r="F908" s="3">
        <v>39</v>
      </c>
      <c r="G908" s="3">
        <v>7693</v>
      </c>
      <c r="H908">
        <v>4021470.25</v>
      </c>
    </row>
    <row r="909" spans="1:8" x14ac:dyDescent="0.25">
      <c r="A909" s="2">
        <v>43205.538194444445</v>
      </c>
      <c r="B909" s="3">
        <v>523.78</v>
      </c>
      <c r="C909" s="3">
        <v>523.78</v>
      </c>
      <c r="D909" s="3">
        <v>523.73</v>
      </c>
      <c r="E909" s="3">
        <v>523.73</v>
      </c>
      <c r="F909" s="3">
        <v>4</v>
      </c>
      <c r="G909" s="3">
        <v>338</v>
      </c>
      <c r="H909">
        <v>177022.76560000001</v>
      </c>
    </row>
    <row r="910" spans="1:8" x14ac:dyDescent="0.25">
      <c r="A910" s="2">
        <v>43205.541666666664</v>
      </c>
      <c r="B910" s="3">
        <v>523.63</v>
      </c>
      <c r="C910" s="3">
        <v>523.95000000000005</v>
      </c>
      <c r="D910" s="3">
        <v>523.63</v>
      </c>
      <c r="E910" s="3">
        <v>523.95000000000005</v>
      </c>
      <c r="F910" s="3">
        <v>2</v>
      </c>
      <c r="G910" s="3">
        <v>190</v>
      </c>
      <c r="H910">
        <v>99523.9375</v>
      </c>
    </row>
    <row r="911" spans="1:8" x14ac:dyDescent="0.25">
      <c r="A911" s="2">
        <v>43205.545138888891</v>
      </c>
      <c r="B911" s="3">
        <v>523.98</v>
      </c>
      <c r="C911" s="3">
        <v>524.32000000000005</v>
      </c>
      <c r="D911" s="3">
        <v>523.9</v>
      </c>
      <c r="E911" s="3">
        <v>524.32000000000005</v>
      </c>
      <c r="F911" s="3">
        <v>14</v>
      </c>
      <c r="G911" s="3">
        <v>3313</v>
      </c>
      <c r="H911">
        <v>1735840</v>
      </c>
    </row>
    <row r="912" spans="1:8" x14ac:dyDescent="0.25">
      <c r="A912" s="2">
        <v>43205.548611111109</v>
      </c>
      <c r="B912" s="3">
        <v>524.23</v>
      </c>
      <c r="C912" s="3">
        <v>524.23</v>
      </c>
      <c r="D912" s="3">
        <v>524</v>
      </c>
      <c r="E912" s="3">
        <v>524.12</v>
      </c>
      <c r="F912" s="3">
        <v>29</v>
      </c>
      <c r="G912" s="3">
        <v>7276</v>
      </c>
      <c r="H912">
        <v>3812640</v>
      </c>
    </row>
    <row r="913" spans="1:8" x14ac:dyDescent="0.25">
      <c r="A913" s="2">
        <v>43205.552083333336</v>
      </c>
      <c r="B913" s="3">
        <v>524.12</v>
      </c>
      <c r="C913" s="3">
        <v>526</v>
      </c>
      <c r="D913" s="3">
        <v>524.03</v>
      </c>
      <c r="E913" s="3">
        <v>524.53</v>
      </c>
      <c r="F913" s="3">
        <v>40</v>
      </c>
      <c r="G913" s="3">
        <v>5131</v>
      </c>
      <c r="H913">
        <v>2697017.75</v>
      </c>
    </row>
    <row r="914" spans="1:8" x14ac:dyDescent="0.25">
      <c r="A914" s="2">
        <v>43205.555555555555</v>
      </c>
      <c r="B914" s="3">
        <v>524.79</v>
      </c>
      <c r="C914" s="3">
        <v>525.01</v>
      </c>
      <c r="D914" s="3">
        <v>524.76</v>
      </c>
      <c r="E914" s="3">
        <v>525.01</v>
      </c>
      <c r="F914" s="3">
        <v>7</v>
      </c>
      <c r="G914" s="3">
        <v>217</v>
      </c>
      <c r="H914">
        <v>113877.8125</v>
      </c>
    </row>
    <row r="915" spans="1:8" x14ac:dyDescent="0.25">
      <c r="A915" s="2">
        <v>43205.559027777781</v>
      </c>
      <c r="B915" s="3">
        <v>525.01</v>
      </c>
      <c r="C915" s="3">
        <v>525.42999999999995</v>
      </c>
      <c r="D915" s="3">
        <v>525.01</v>
      </c>
      <c r="E915" s="3">
        <v>525.04999999999995</v>
      </c>
      <c r="F915" s="3">
        <v>11</v>
      </c>
      <c r="G915" s="3">
        <v>2098</v>
      </c>
      <c r="H915">
        <v>1101540.5</v>
      </c>
    </row>
    <row r="916" spans="1:8" x14ac:dyDescent="0.25">
      <c r="A916" s="2">
        <v>43205.5625</v>
      </c>
      <c r="B916" s="3">
        <v>525.04999999999995</v>
      </c>
      <c r="C916" s="3">
        <v>525.39</v>
      </c>
      <c r="D916" s="3">
        <v>525.04999999999995</v>
      </c>
      <c r="E916" s="3">
        <v>525.20000000000005</v>
      </c>
      <c r="F916" s="3">
        <v>23</v>
      </c>
      <c r="G916" s="3">
        <v>487</v>
      </c>
      <c r="H916">
        <v>255798.67189999999</v>
      </c>
    </row>
    <row r="917" spans="1:8" x14ac:dyDescent="0.25">
      <c r="A917" s="2">
        <v>43205.565972222219</v>
      </c>
      <c r="B917" s="3">
        <v>525.20000000000005</v>
      </c>
      <c r="C917" s="3">
        <v>528.37</v>
      </c>
      <c r="D917" s="3">
        <v>525.04999999999995</v>
      </c>
      <c r="E917" s="3">
        <v>526.37</v>
      </c>
      <c r="F917" s="3">
        <v>78</v>
      </c>
      <c r="G917" s="3">
        <v>12718</v>
      </c>
      <c r="H917">
        <v>6697549.5</v>
      </c>
    </row>
    <row r="918" spans="1:8" x14ac:dyDescent="0.25">
      <c r="A918" s="2">
        <v>43205.569444444445</v>
      </c>
      <c r="B918" s="3">
        <v>526.57000000000005</v>
      </c>
      <c r="C918" s="3">
        <v>527.91999999999996</v>
      </c>
      <c r="D918" s="3">
        <v>526.24</v>
      </c>
      <c r="E918" s="3">
        <v>527.62</v>
      </c>
      <c r="F918" s="3">
        <v>26</v>
      </c>
      <c r="G918" s="3">
        <v>5093</v>
      </c>
      <c r="H918">
        <v>2684570.25</v>
      </c>
    </row>
    <row r="919" spans="1:8" x14ac:dyDescent="0.25">
      <c r="A919" s="2">
        <v>43205.572916666664</v>
      </c>
      <c r="B919" s="3">
        <v>527.44000000000005</v>
      </c>
      <c r="C919" s="3">
        <v>528.54</v>
      </c>
      <c r="D919" s="3">
        <v>527.44000000000005</v>
      </c>
      <c r="E919" s="3">
        <v>527.80999999999995</v>
      </c>
      <c r="F919" s="3">
        <v>21</v>
      </c>
      <c r="G919" s="3">
        <v>1085</v>
      </c>
      <c r="H919">
        <v>572635.6875</v>
      </c>
    </row>
    <row r="920" spans="1:8" x14ac:dyDescent="0.25">
      <c r="A920" s="2">
        <v>43205.576388888891</v>
      </c>
      <c r="B920" s="3">
        <v>527.98</v>
      </c>
      <c r="C920" s="3">
        <v>527.98</v>
      </c>
      <c r="D920" s="3">
        <v>525.97</v>
      </c>
      <c r="E920" s="3">
        <v>526.04999999999995</v>
      </c>
      <c r="F920" s="3">
        <v>7</v>
      </c>
      <c r="G920" s="3">
        <v>2236</v>
      </c>
      <c r="H920">
        <v>1179642.125</v>
      </c>
    </row>
    <row r="921" spans="1:8" x14ac:dyDescent="0.25">
      <c r="A921" s="2">
        <v>43205.579861111109</v>
      </c>
      <c r="B921" s="3">
        <v>526.98</v>
      </c>
      <c r="C921" s="3">
        <v>526.99</v>
      </c>
      <c r="D921" s="3">
        <v>526.97</v>
      </c>
      <c r="E921" s="3">
        <v>526.99</v>
      </c>
      <c r="F921" s="3">
        <v>14</v>
      </c>
      <c r="G921" s="3">
        <v>1060</v>
      </c>
      <c r="H921">
        <v>558591</v>
      </c>
    </row>
    <row r="922" spans="1:8" x14ac:dyDescent="0.25">
      <c r="A922" s="2">
        <v>43205.583333333336</v>
      </c>
      <c r="B922" s="3">
        <v>527.67999999999995</v>
      </c>
      <c r="C922" s="3">
        <v>528.9</v>
      </c>
      <c r="D922" s="3">
        <v>527.67999999999995</v>
      </c>
      <c r="E922" s="3">
        <v>528.08000000000004</v>
      </c>
      <c r="F922" s="3">
        <v>29</v>
      </c>
      <c r="G922" s="3">
        <v>4125</v>
      </c>
      <c r="H922">
        <v>2179691.75</v>
      </c>
    </row>
    <row r="923" spans="1:8" x14ac:dyDescent="0.25">
      <c r="A923" s="2">
        <v>43205.586805555555</v>
      </c>
      <c r="B923" s="3">
        <v>528.62</v>
      </c>
      <c r="C923" s="3">
        <v>530</v>
      </c>
      <c r="D923" s="3">
        <v>528.41999999999996</v>
      </c>
      <c r="E923" s="3">
        <v>529.01</v>
      </c>
      <c r="F923" s="3">
        <v>32</v>
      </c>
      <c r="G923" s="3">
        <v>7349</v>
      </c>
      <c r="H923">
        <v>3889682</v>
      </c>
    </row>
    <row r="924" spans="1:8" x14ac:dyDescent="0.25">
      <c r="A924" s="2">
        <v>43205.590277777781</v>
      </c>
      <c r="B924" s="3">
        <v>528.94000000000005</v>
      </c>
      <c r="C924" s="3">
        <v>529.74</v>
      </c>
      <c r="D924" s="3">
        <v>526.99</v>
      </c>
      <c r="E924" s="3">
        <v>527</v>
      </c>
      <c r="F924" s="3">
        <v>87</v>
      </c>
      <c r="G924" s="3">
        <v>49046</v>
      </c>
      <c r="H924">
        <v>25883576</v>
      </c>
    </row>
    <row r="925" spans="1:8" x14ac:dyDescent="0.25">
      <c r="A925" s="2">
        <v>43205.59375</v>
      </c>
      <c r="B925" s="3">
        <v>527.91</v>
      </c>
      <c r="C925" s="3">
        <v>528.16999999999996</v>
      </c>
      <c r="D925" s="3">
        <v>525.5</v>
      </c>
      <c r="E925" s="3">
        <v>525.58000000000004</v>
      </c>
      <c r="F925" s="3">
        <v>68</v>
      </c>
      <c r="G925" s="3">
        <v>52354</v>
      </c>
      <c r="H925">
        <v>27562668</v>
      </c>
    </row>
    <row r="926" spans="1:8" x14ac:dyDescent="0.25">
      <c r="A926" s="2">
        <v>43205.597222222219</v>
      </c>
      <c r="B926" s="3">
        <v>526.47</v>
      </c>
      <c r="C926" s="3">
        <v>527.21</v>
      </c>
      <c r="D926" s="3">
        <v>524</v>
      </c>
      <c r="E926" s="3">
        <v>527.12</v>
      </c>
      <c r="F926" s="3">
        <v>101</v>
      </c>
      <c r="G926" s="3">
        <v>49939</v>
      </c>
      <c r="H926">
        <v>26237926</v>
      </c>
    </row>
    <row r="927" spans="1:8" x14ac:dyDescent="0.25">
      <c r="A927" s="2">
        <v>43205.600694444445</v>
      </c>
      <c r="B927" s="3">
        <v>527.16</v>
      </c>
      <c r="C927" s="3">
        <v>527.66999999999996</v>
      </c>
      <c r="D927" s="3">
        <v>527.14</v>
      </c>
      <c r="E927" s="3">
        <v>527.66999999999996</v>
      </c>
      <c r="F927" s="3">
        <v>8</v>
      </c>
      <c r="G927" s="3">
        <v>611</v>
      </c>
      <c r="H927">
        <v>322123.4375</v>
      </c>
    </row>
    <row r="928" spans="1:8" x14ac:dyDescent="0.25">
      <c r="A928" s="2">
        <v>43205.604166666664</v>
      </c>
      <c r="B928" s="3">
        <v>527.89</v>
      </c>
      <c r="C928" s="3">
        <v>528.97</v>
      </c>
      <c r="D928" s="3">
        <v>527.15</v>
      </c>
      <c r="E928" s="3">
        <v>528.97</v>
      </c>
      <c r="F928" s="3">
        <v>16</v>
      </c>
      <c r="G928" s="3">
        <v>4958</v>
      </c>
      <c r="H928">
        <v>2618938.25</v>
      </c>
    </row>
    <row r="929" spans="1:8" x14ac:dyDescent="0.25">
      <c r="A929" s="2">
        <v>43205.607638888891</v>
      </c>
      <c r="B929" s="3">
        <v>528.15</v>
      </c>
      <c r="C929" s="3">
        <v>528.27</v>
      </c>
      <c r="D929" s="3">
        <v>526.41</v>
      </c>
      <c r="E929" s="3">
        <v>527.87</v>
      </c>
      <c r="F929" s="3">
        <v>78</v>
      </c>
      <c r="G929" s="3">
        <v>44639</v>
      </c>
      <c r="H929">
        <v>23531740</v>
      </c>
    </row>
    <row r="930" spans="1:8" x14ac:dyDescent="0.25">
      <c r="A930" s="2">
        <v>43205.611111111109</v>
      </c>
      <c r="B930" s="3">
        <v>527.88</v>
      </c>
      <c r="C930" s="3">
        <v>527.88</v>
      </c>
      <c r="D930" s="3">
        <v>525.14</v>
      </c>
      <c r="E930" s="3">
        <v>525.29999999999995</v>
      </c>
      <c r="F930" s="3">
        <v>135</v>
      </c>
      <c r="G930" s="3">
        <v>60671</v>
      </c>
      <c r="H930">
        <v>31920696</v>
      </c>
    </row>
    <row r="931" spans="1:8" x14ac:dyDescent="0.25">
      <c r="A931" s="2">
        <v>43205.614583333336</v>
      </c>
      <c r="B931" s="3">
        <v>526.62</v>
      </c>
      <c r="C931" s="3">
        <v>526.96</v>
      </c>
      <c r="D931" s="3">
        <v>524.38</v>
      </c>
      <c r="E931" s="3">
        <v>525.73</v>
      </c>
      <c r="F931" s="3">
        <v>136</v>
      </c>
      <c r="G931" s="3">
        <v>79713</v>
      </c>
      <c r="H931">
        <v>41895184</v>
      </c>
    </row>
    <row r="932" spans="1:8" x14ac:dyDescent="0.25">
      <c r="A932" s="2">
        <v>43205.618055555555</v>
      </c>
      <c r="B932" s="3">
        <v>525.64</v>
      </c>
      <c r="C932" s="3">
        <v>526.23</v>
      </c>
      <c r="D932" s="3">
        <v>524</v>
      </c>
      <c r="E932" s="3">
        <v>525.55999999999995</v>
      </c>
      <c r="F932" s="3">
        <v>89</v>
      </c>
      <c r="G932" s="3">
        <v>38195</v>
      </c>
      <c r="H932">
        <v>20045346</v>
      </c>
    </row>
    <row r="933" spans="1:8" x14ac:dyDescent="0.25">
      <c r="A933" s="2">
        <v>43205.621527777781</v>
      </c>
      <c r="B933" s="3">
        <v>525.55999999999995</v>
      </c>
      <c r="C933" s="3">
        <v>526.02</v>
      </c>
      <c r="D933" s="3">
        <v>525.55999999999995</v>
      </c>
      <c r="E933" s="3">
        <v>525.96</v>
      </c>
      <c r="F933" s="3">
        <v>7</v>
      </c>
      <c r="G933" s="3">
        <v>268</v>
      </c>
      <c r="H933">
        <v>140927.76560000001</v>
      </c>
    </row>
    <row r="934" spans="1:8" x14ac:dyDescent="0.25">
      <c r="A934" s="2">
        <v>43205.625</v>
      </c>
      <c r="B934" s="3">
        <v>525.96</v>
      </c>
      <c r="C934" s="3">
        <v>525.96</v>
      </c>
      <c r="D934" s="3">
        <v>520</v>
      </c>
      <c r="E934" s="3">
        <v>522.54</v>
      </c>
      <c r="F934" s="3">
        <v>251</v>
      </c>
      <c r="G934" s="3">
        <v>145512</v>
      </c>
      <c r="H934">
        <v>75996816</v>
      </c>
    </row>
    <row r="935" spans="1:8" x14ac:dyDescent="0.25">
      <c r="A935" s="2">
        <v>43205.628472222219</v>
      </c>
      <c r="B935" s="3">
        <v>522.72</v>
      </c>
      <c r="C935" s="3">
        <v>524</v>
      </c>
      <c r="D935" s="3">
        <v>520</v>
      </c>
      <c r="E935" s="3">
        <v>522.45000000000005</v>
      </c>
      <c r="F935" s="3">
        <v>177</v>
      </c>
      <c r="G935" s="3">
        <v>79016</v>
      </c>
      <c r="H935">
        <v>41205144</v>
      </c>
    </row>
    <row r="936" spans="1:8" x14ac:dyDescent="0.25">
      <c r="A936" s="2">
        <v>43205.631944444445</v>
      </c>
      <c r="B936" s="3">
        <v>522.29</v>
      </c>
      <c r="C936" s="3">
        <v>523.01</v>
      </c>
      <c r="D936" s="3">
        <v>519.89</v>
      </c>
      <c r="E936" s="3">
        <v>521.34</v>
      </c>
      <c r="F936" s="3">
        <v>277</v>
      </c>
      <c r="G936" s="3">
        <v>152379</v>
      </c>
      <c r="H936">
        <v>79355536</v>
      </c>
    </row>
    <row r="937" spans="1:8" x14ac:dyDescent="0.25">
      <c r="A937" s="2">
        <v>43205.635416666664</v>
      </c>
      <c r="B937" s="3">
        <v>521.29</v>
      </c>
      <c r="C937" s="3">
        <v>521.53</v>
      </c>
      <c r="D937" s="3">
        <v>519</v>
      </c>
      <c r="E937" s="3">
        <v>520.86</v>
      </c>
      <c r="F937" s="3">
        <v>198</v>
      </c>
      <c r="G937" s="3">
        <v>112243</v>
      </c>
      <c r="H937">
        <v>58357948</v>
      </c>
    </row>
    <row r="938" spans="1:8" x14ac:dyDescent="0.25">
      <c r="A938" s="2">
        <v>43205.638888888891</v>
      </c>
      <c r="B938" s="3">
        <v>520.9</v>
      </c>
      <c r="C938" s="3">
        <v>524.54999999999995</v>
      </c>
      <c r="D938" s="3">
        <v>520</v>
      </c>
      <c r="E938" s="3">
        <v>521.20000000000005</v>
      </c>
      <c r="F938" s="3">
        <v>77</v>
      </c>
      <c r="G938" s="3">
        <v>24509</v>
      </c>
      <c r="H938">
        <v>12788538</v>
      </c>
    </row>
    <row r="939" spans="1:8" x14ac:dyDescent="0.25">
      <c r="A939" s="2">
        <v>43205.642361111109</v>
      </c>
      <c r="B939" s="3">
        <v>521.20000000000005</v>
      </c>
      <c r="C939" s="3">
        <v>522.49</v>
      </c>
      <c r="D939" s="3">
        <v>520</v>
      </c>
      <c r="E939" s="3">
        <v>521.28</v>
      </c>
      <c r="F939" s="3">
        <v>144</v>
      </c>
      <c r="G939" s="3">
        <v>98428</v>
      </c>
      <c r="H939">
        <v>51246608</v>
      </c>
    </row>
    <row r="940" spans="1:8" x14ac:dyDescent="0.25">
      <c r="A940" s="2">
        <v>43205.645833333336</v>
      </c>
      <c r="B940" s="3">
        <v>521.21</v>
      </c>
      <c r="C940" s="3">
        <v>522.11</v>
      </c>
      <c r="D940" s="3">
        <v>521.14</v>
      </c>
      <c r="E940" s="3">
        <v>522.11</v>
      </c>
      <c r="F940" s="3">
        <v>26</v>
      </c>
      <c r="G940" s="3">
        <v>4326</v>
      </c>
      <c r="H940">
        <v>2255733.5</v>
      </c>
    </row>
    <row r="941" spans="1:8" x14ac:dyDescent="0.25">
      <c r="A941" s="2">
        <v>43205.649305555555</v>
      </c>
      <c r="B941" s="3">
        <v>522.1</v>
      </c>
      <c r="C941" s="3">
        <v>523.05999999999995</v>
      </c>
      <c r="D941" s="3">
        <v>522.1</v>
      </c>
      <c r="E941" s="3">
        <v>522.71</v>
      </c>
      <c r="F941" s="3">
        <v>8</v>
      </c>
      <c r="G941" s="3">
        <v>2268</v>
      </c>
      <c r="H941">
        <v>1185273.125</v>
      </c>
    </row>
    <row r="942" spans="1:8" x14ac:dyDescent="0.25">
      <c r="A942" s="2">
        <v>43205.652777777781</v>
      </c>
      <c r="B942" s="3">
        <v>522.77</v>
      </c>
      <c r="C942" s="3">
        <v>523.29</v>
      </c>
      <c r="D942" s="3">
        <v>521.83000000000004</v>
      </c>
      <c r="E942" s="3">
        <v>522.59</v>
      </c>
      <c r="F942" s="3">
        <v>29</v>
      </c>
      <c r="G942" s="3">
        <v>9925</v>
      </c>
      <c r="H942">
        <v>5188778</v>
      </c>
    </row>
    <row r="943" spans="1:8" x14ac:dyDescent="0.25">
      <c r="A943" s="2">
        <v>43205.65625</v>
      </c>
      <c r="B943" s="3">
        <v>522.59</v>
      </c>
      <c r="C943" s="3">
        <v>523.03</v>
      </c>
      <c r="D943" s="3">
        <v>522.22</v>
      </c>
      <c r="E943" s="3">
        <v>523.03</v>
      </c>
      <c r="F943" s="3">
        <v>34</v>
      </c>
      <c r="G943" s="3">
        <v>1158</v>
      </c>
      <c r="H943">
        <v>605176.375</v>
      </c>
    </row>
    <row r="944" spans="1:8" x14ac:dyDescent="0.25">
      <c r="A944" s="2">
        <v>43205.659722222219</v>
      </c>
      <c r="B944" s="3">
        <v>524.66</v>
      </c>
      <c r="C944" s="3">
        <v>524.66</v>
      </c>
      <c r="D944" s="3">
        <v>523.95000000000005</v>
      </c>
      <c r="E944" s="3">
        <v>524.57000000000005</v>
      </c>
      <c r="F944" s="3">
        <v>11</v>
      </c>
      <c r="G944" s="3">
        <v>3433</v>
      </c>
      <c r="H944">
        <v>1799999.625</v>
      </c>
    </row>
    <row r="945" spans="1:8" x14ac:dyDescent="0.25">
      <c r="A945" s="2">
        <v>43205.663194444445</v>
      </c>
      <c r="B945" s="3">
        <v>524.03</v>
      </c>
      <c r="C945" s="3">
        <v>524.49</v>
      </c>
      <c r="D945" s="3">
        <v>524</v>
      </c>
      <c r="E945" s="3">
        <v>524.41</v>
      </c>
      <c r="F945" s="3">
        <v>30</v>
      </c>
      <c r="G945" s="3">
        <v>4942</v>
      </c>
      <c r="H945">
        <v>2590454.75</v>
      </c>
    </row>
    <row r="946" spans="1:8" x14ac:dyDescent="0.25">
      <c r="A946" s="2">
        <v>43205.666666666664</v>
      </c>
      <c r="B946" s="3">
        <v>524.01</v>
      </c>
      <c r="C946" s="3">
        <v>526.33000000000004</v>
      </c>
      <c r="D946" s="3">
        <v>523.91999999999996</v>
      </c>
      <c r="E946" s="3">
        <v>525.03</v>
      </c>
      <c r="F946" s="3">
        <v>47</v>
      </c>
      <c r="G946" s="3">
        <v>15688</v>
      </c>
      <c r="H946">
        <v>8237016.5</v>
      </c>
    </row>
    <row r="947" spans="1:8" x14ac:dyDescent="0.25">
      <c r="A947" s="2">
        <v>43205.670138888891</v>
      </c>
      <c r="B947" s="3">
        <v>525.44000000000005</v>
      </c>
      <c r="C947" s="3">
        <v>525.74</v>
      </c>
      <c r="D947" s="3">
        <v>523.95000000000005</v>
      </c>
      <c r="E947" s="3">
        <v>524.6</v>
      </c>
      <c r="F947" s="3">
        <v>27</v>
      </c>
      <c r="G947" s="3">
        <v>8430</v>
      </c>
      <c r="H947">
        <v>4424346.5</v>
      </c>
    </row>
    <row r="948" spans="1:8" x14ac:dyDescent="0.25">
      <c r="A948" s="2">
        <v>43205.673611111109</v>
      </c>
      <c r="B948" s="3">
        <v>524.01</v>
      </c>
      <c r="C948" s="3">
        <v>524.32000000000005</v>
      </c>
      <c r="D948" s="3">
        <v>524.01</v>
      </c>
      <c r="E948" s="3">
        <v>524.19000000000005</v>
      </c>
      <c r="F948" s="3">
        <v>4</v>
      </c>
      <c r="G948" s="3">
        <v>1082</v>
      </c>
      <c r="H948">
        <v>567299.1875</v>
      </c>
    </row>
    <row r="949" spans="1:8" x14ac:dyDescent="0.25">
      <c r="A949" s="2">
        <v>43205.677083333336</v>
      </c>
      <c r="B949" s="3">
        <v>523.79</v>
      </c>
      <c r="C949" s="3">
        <v>524.59</v>
      </c>
      <c r="D949" s="3">
        <v>523.24</v>
      </c>
      <c r="E949" s="3">
        <v>523.24</v>
      </c>
      <c r="F949" s="3">
        <v>20</v>
      </c>
      <c r="G949" s="3">
        <v>1329</v>
      </c>
      <c r="H949">
        <v>696113.75</v>
      </c>
    </row>
    <row r="950" spans="1:8" x14ac:dyDescent="0.25">
      <c r="A950" s="2">
        <v>43205.680555555555</v>
      </c>
      <c r="B950" s="3">
        <v>524.16999999999996</v>
      </c>
      <c r="C950" s="3">
        <v>524.16999999999996</v>
      </c>
      <c r="D950" s="3">
        <v>523.79</v>
      </c>
      <c r="E950" s="3">
        <v>524.14</v>
      </c>
      <c r="F950" s="3">
        <v>7</v>
      </c>
      <c r="G950" s="3">
        <v>137</v>
      </c>
      <c r="H950">
        <v>71807.718800000002</v>
      </c>
    </row>
    <row r="951" spans="1:8" x14ac:dyDescent="0.25">
      <c r="A951" s="2">
        <v>43205.684027777781</v>
      </c>
      <c r="B951" s="3">
        <v>523.98</v>
      </c>
      <c r="C951" s="3">
        <v>525.95000000000005</v>
      </c>
      <c r="D951" s="3">
        <v>523.98</v>
      </c>
      <c r="E951" s="3">
        <v>525.79999999999995</v>
      </c>
      <c r="F951" s="3">
        <v>14</v>
      </c>
      <c r="G951" s="3">
        <v>1018</v>
      </c>
      <c r="H951">
        <v>534259.4375</v>
      </c>
    </row>
    <row r="952" spans="1:8" x14ac:dyDescent="0.25">
      <c r="A952" s="2">
        <v>43205.6875</v>
      </c>
      <c r="B952" s="3">
        <v>524.95000000000005</v>
      </c>
      <c r="C952" s="3">
        <v>525.57000000000005</v>
      </c>
      <c r="D952" s="3">
        <v>524.86</v>
      </c>
      <c r="E952" s="3">
        <v>524.86</v>
      </c>
      <c r="F952" s="3">
        <v>4</v>
      </c>
      <c r="G952" s="3">
        <v>151</v>
      </c>
      <c r="H952">
        <v>79308.179699999993</v>
      </c>
    </row>
    <row r="953" spans="1:8" x14ac:dyDescent="0.25">
      <c r="A953" s="2">
        <v>43205.690972222219</v>
      </c>
      <c r="B953" s="3">
        <v>524.86</v>
      </c>
      <c r="C953" s="3">
        <v>525.24</v>
      </c>
      <c r="D953" s="3">
        <v>524.79</v>
      </c>
      <c r="E953" s="3">
        <v>525.16999999999996</v>
      </c>
      <c r="F953" s="3">
        <v>26</v>
      </c>
      <c r="G953" s="3">
        <v>3051</v>
      </c>
      <c r="H953">
        <v>1601331</v>
      </c>
    </row>
    <row r="954" spans="1:8" x14ac:dyDescent="0.25">
      <c r="A954" s="2">
        <v>43205.694444444445</v>
      </c>
      <c r="B954" s="3">
        <v>525.01</v>
      </c>
      <c r="C954" s="3">
        <v>525.01</v>
      </c>
      <c r="D954" s="3">
        <v>523.21</v>
      </c>
      <c r="E954" s="3">
        <v>523.64</v>
      </c>
      <c r="F954" s="3">
        <v>23</v>
      </c>
      <c r="G954" s="3">
        <v>5419</v>
      </c>
      <c r="H954">
        <v>2842586.5</v>
      </c>
    </row>
    <row r="955" spans="1:8" x14ac:dyDescent="0.25">
      <c r="A955" s="2">
        <v>43205.697916666664</v>
      </c>
      <c r="B955" s="3">
        <v>522.72</v>
      </c>
      <c r="C955" s="3">
        <v>523.07000000000005</v>
      </c>
      <c r="D955" s="3">
        <v>522.72</v>
      </c>
      <c r="E955" s="3">
        <v>522.86</v>
      </c>
      <c r="F955" s="3">
        <v>4</v>
      </c>
      <c r="G955" s="3">
        <v>59</v>
      </c>
      <c r="H955">
        <v>30843.418000000001</v>
      </c>
    </row>
    <row r="956" spans="1:8" x14ac:dyDescent="0.25">
      <c r="A956" s="2">
        <v>43205.701388888891</v>
      </c>
      <c r="B956" s="3">
        <v>523.04999999999995</v>
      </c>
      <c r="C956" s="3">
        <v>523.27</v>
      </c>
      <c r="D956" s="3">
        <v>522.85</v>
      </c>
      <c r="E956" s="3">
        <v>522.85</v>
      </c>
      <c r="F956" s="3">
        <v>23</v>
      </c>
      <c r="G956" s="3">
        <v>2051</v>
      </c>
      <c r="H956">
        <v>1072833.5</v>
      </c>
    </row>
    <row r="957" spans="1:8" x14ac:dyDescent="0.25">
      <c r="A957" s="2">
        <v>43205.704861111109</v>
      </c>
      <c r="B957" s="3">
        <v>522.89</v>
      </c>
      <c r="C957" s="3">
        <v>524.66</v>
      </c>
      <c r="D957" s="3">
        <v>522.48</v>
      </c>
      <c r="E957" s="3">
        <v>524.66</v>
      </c>
      <c r="F957" s="3">
        <v>32</v>
      </c>
      <c r="G957" s="3">
        <v>7756</v>
      </c>
      <c r="H957">
        <v>4063335</v>
      </c>
    </row>
    <row r="958" spans="1:8" x14ac:dyDescent="0.25">
      <c r="A958" s="2">
        <v>43205.708333333336</v>
      </c>
      <c r="B958" s="3">
        <v>524.70000000000005</v>
      </c>
      <c r="C958" s="3">
        <v>524.70000000000005</v>
      </c>
      <c r="D958" s="3">
        <v>524.4</v>
      </c>
      <c r="E958" s="3">
        <v>524.4</v>
      </c>
      <c r="F958" s="3">
        <v>38</v>
      </c>
      <c r="G958" s="3">
        <v>2208</v>
      </c>
      <c r="H958">
        <v>1158322.5</v>
      </c>
    </row>
    <row r="959" spans="1:8" x14ac:dyDescent="0.25">
      <c r="A959" s="2">
        <v>43205.711805555555</v>
      </c>
      <c r="B959" s="3">
        <v>524.61</v>
      </c>
      <c r="C959" s="3">
        <v>524.61</v>
      </c>
      <c r="D959" s="3">
        <v>524.33000000000004</v>
      </c>
      <c r="E959" s="3">
        <v>524.58000000000004</v>
      </c>
      <c r="F959" s="3">
        <v>12</v>
      </c>
      <c r="G959" s="3">
        <v>817</v>
      </c>
      <c r="H959">
        <v>428540.3125</v>
      </c>
    </row>
    <row r="960" spans="1:8" x14ac:dyDescent="0.25">
      <c r="A960" s="2">
        <v>43205.715277777781</v>
      </c>
      <c r="B960" s="3">
        <v>524.58000000000004</v>
      </c>
      <c r="C960" s="3">
        <v>524.58000000000004</v>
      </c>
      <c r="D960" s="3">
        <v>524.35</v>
      </c>
      <c r="E960" s="3">
        <v>524.54999999999995</v>
      </c>
      <c r="F960" s="3">
        <v>17</v>
      </c>
      <c r="G960" s="3">
        <v>1177</v>
      </c>
      <c r="H960">
        <v>617393.875</v>
      </c>
    </row>
    <row r="961" spans="1:8" x14ac:dyDescent="0.25">
      <c r="A961" s="2">
        <v>43205.71875</v>
      </c>
      <c r="B961" s="3">
        <v>524.54</v>
      </c>
      <c r="C961" s="3">
        <v>524.54</v>
      </c>
      <c r="D961" s="3">
        <v>524.35</v>
      </c>
      <c r="E961" s="3">
        <v>524.47</v>
      </c>
      <c r="F961" s="3">
        <v>9</v>
      </c>
      <c r="G961" s="3">
        <v>1024</v>
      </c>
      <c r="H961">
        <v>537122.875</v>
      </c>
    </row>
    <row r="962" spans="1:8" x14ac:dyDescent="0.25">
      <c r="A962" s="2">
        <v>43205.722222222219</v>
      </c>
      <c r="B962" s="3">
        <v>524.47</v>
      </c>
      <c r="C962" s="3">
        <v>524.47</v>
      </c>
      <c r="D962" s="3">
        <v>524.29999999999995</v>
      </c>
      <c r="E962" s="3">
        <v>524.29999999999995</v>
      </c>
      <c r="F962" s="3">
        <v>3</v>
      </c>
      <c r="G962" s="3">
        <v>692</v>
      </c>
      <c r="H962">
        <v>362926.84379999997</v>
      </c>
    </row>
    <row r="963" spans="1:8" x14ac:dyDescent="0.25">
      <c r="A963" s="2">
        <v>43205.725694444445</v>
      </c>
      <c r="B963" s="3">
        <v>523.58000000000004</v>
      </c>
      <c r="C963" s="3">
        <v>523.58000000000004</v>
      </c>
      <c r="D963" s="3">
        <v>523.58000000000004</v>
      </c>
      <c r="E963" s="3">
        <v>523.58000000000004</v>
      </c>
      <c r="F963" s="3">
        <v>1</v>
      </c>
      <c r="G963" s="3">
        <v>28</v>
      </c>
      <c r="H963">
        <v>14660.2402</v>
      </c>
    </row>
    <row r="964" spans="1:8" x14ac:dyDescent="0.25">
      <c r="A964" s="2">
        <v>43205.729166666664</v>
      </c>
      <c r="B964" s="3">
        <v>524.6</v>
      </c>
      <c r="C964" s="3">
        <v>525.17999999999995</v>
      </c>
      <c r="D964" s="3">
        <v>524.6</v>
      </c>
      <c r="E964" s="3">
        <v>525.12</v>
      </c>
      <c r="F964" s="3">
        <v>7</v>
      </c>
      <c r="G964" s="3">
        <v>2809</v>
      </c>
      <c r="H964">
        <v>1474625.375</v>
      </c>
    </row>
    <row r="965" spans="1:8" x14ac:dyDescent="0.25">
      <c r="A965" s="2">
        <v>43205.732638888891</v>
      </c>
      <c r="B965" s="3">
        <v>523.77</v>
      </c>
      <c r="C965" s="3">
        <v>525.09</v>
      </c>
      <c r="D965" s="3">
        <v>523.34</v>
      </c>
      <c r="E965" s="3">
        <v>525.09</v>
      </c>
      <c r="F965" s="3">
        <v>6</v>
      </c>
      <c r="G965" s="3">
        <v>124</v>
      </c>
      <c r="H965">
        <v>65017.304700000001</v>
      </c>
    </row>
    <row r="966" spans="1:8" x14ac:dyDescent="0.25">
      <c r="A966" s="2">
        <v>43205.736111111109</v>
      </c>
      <c r="B966" s="3">
        <v>523.85</v>
      </c>
      <c r="C966" s="3">
        <v>523.87</v>
      </c>
      <c r="D966" s="3">
        <v>523.85</v>
      </c>
      <c r="E966" s="3">
        <v>523.87</v>
      </c>
      <c r="F966" s="3">
        <v>4</v>
      </c>
      <c r="G966" s="3">
        <v>66</v>
      </c>
      <c r="H966">
        <v>34574.636700000003</v>
      </c>
    </row>
    <row r="967" spans="1:8" x14ac:dyDescent="0.25">
      <c r="A967" s="2">
        <v>43205.743055555555</v>
      </c>
      <c r="B967" s="3">
        <v>524.15</v>
      </c>
      <c r="C967" s="3">
        <v>524.15</v>
      </c>
      <c r="D967" s="3">
        <v>524.14</v>
      </c>
      <c r="E967" s="3">
        <v>524.14</v>
      </c>
      <c r="F967" s="3">
        <v>6</v>
      </c>
      <c r="G967" s="3">
        <v>225</v>
      </c>
      <c r="H967">
        <v>117932.50780000001</v>
      </c>
    </row>
    <row r="968" spans="1:8" x14ac:dyDescent="0.25">
      <c r="A968" s="2">
        <v>43205.746527777781</v>
      </c>
      <c r="B968" s="3">
        <v>524.14</v>
      </c>
      <c r="C968" s="3">
        <v>524.70000000000005</v>
      </c>
      <c r="D968" s="3">
        <v>522.88</v>
      </c>
      <c r="E968" s="3">
        <v>524.67999999999995</v>
      </c>
      <c r="F968" s="3">
        <v>36</v>
      </c>
      <c r="G968" s="3">
        <v>8793</v>
      </c>
      <c r="H968">
        <v>4609246</v>
      </c>
    </row>
    <row r="969" spans="1:8" x14ac:dyDescent="0.25">
      <c r="A969" s="2">
        <v>43205.75</v>
      </c>
      <c r="B969" s="3">
        <v>524.79999999999995</v>
      </c>
      <c r="C969" s="3">
        <v>525</v>
      </c>
      <c r="D969" s="3">
        <v>524.12</v>
      </c>
      <c r="E969" s="3">
        <v>524.13</v>
      </c>
      <c r="F969" s="3">
        <v>23</v>
      </c>
      <c r="G969" s="3">
        <v>1174</v>
      </c>
      <c r="H969">
        <v>616071.3125</v>
      </c>
    </row>
    <row r="970" spans="1:8" x14ac:dyDescent="0.25">
      <c r="A970" s="2">
        <v>43205.753472222219</v>
      </c>
      <c r="B970" s="3">
        <v>524.12</v>
      </c>
      <c r="C970" s="3">
        <v>524.12</v>
      </c>
      <c r="D970" s="3">
        <v>522.62</v>
      </c>
      <c r="E970" s="3">
        <v>523.28</v>
      </c>
      <c r="F970" s="3">
        <v>34</v>
      </c>
      <c r="G970" s="3">
        <v>17589</v>
      </c>
      <c r="H970">
        <v>9198331</v>
      </c>
    </row>
    <row r="971" spans="1:8" x14ac:dyDescent="0.25">
      <c r="A971" s="2">
        <v>43205.756944444445</v>
      </c>
      <c r="B971" s="3">
        <v>523.28</v>
      </c>
      <c r="C971" s="3">
        <v>523.28</v>
      </c>
      <c r="D971" s="3">
        <v>522.58000000000004</v>
      </c>
      <c r="E971" s="3">
        <v>523.27</v>
      </c>
      <c r="F971" s="3">
        <v>70</v>
      </c>
      <c r="G971" s="3">
        <v>9903</v>
      </c>
      <c r="H971">
        <v>5180306</v>
      </c>
    </row>
    <row r="972" spans="1:8" x14ac:dyDescent="0.25">
      <c r="A972" s="2">
        <v>43205.760416666664</v>
      </c>
      <c r="B972" s="3">
        <v>523.27</v>
      </c>
      <c r="C972" s="3">
        <v>525.69000000000005</v>
      </c>
      <c r="D972" s="3">
        <v>523.17999999999995</v>
      </c>
      <c r="E972" s="3">
        <v>524.16</v>
      </c>
      <c r="F972" s="3">
        <v>48</v>
      </c>
      <c r="G972" s="3">
        <v>12187</v>
      </c>
      <c r="H972">
        <v>6387477.5</v>
      </c>
    </row>
    <row r="973" spans="1:8" x14ac:dyDescent="0.25">
      <c r="A973" s="2">
        <v>43205.763888888891</v>
      </c>
      <c r="B973" s="3">
        <v>524.86</v>
      </c>
      <c r="C973" s="3">
        <v>527.41999999999996</v>
      </c>
      <c r="D973" s="3">
        <v>524.86</v>
      </c>
      <c r="E973" s="3">
        <v>527.41999999999996</v>
      </c>
      <c r="F973" s="3">
        <v>11</v>
      </c>
      <c r="G973" s="3">
        <v>1313</v>
      </c>
      <c r="H973">
        <v>691327.5625</v>
      </c>
    </row>
    <row r="974" spans="1:8" x14ac:dyDescent="0.25">
      <c r="A974" s="2">
        <v>43205.767361111109</v>
      </c>
      <c r="B974" s="3">
        <v>527.41999999999996</v>
      </c>
      <c r="C974" s="3">
        <v>528.04999999999995</v>
      </c>
      <c r="D974" s="3">
        <v>525</v>
      </c>
      <c r="E974" s="3">
        <v>525</v>
      </c>
      <c r="F974" s="3">
        <v>22</v>
      </c>
      <c r="G974" s="3">
        <v>12442</v>
      </c>
      <c r="H974">
        <v>6559855.5</v>
      </c>
    </row>
    <row r="975" spans="1:8" x14ac:dyDescent="0.25">
      <c r="A975" s="2">
        <v>43205.770833333336</v>
      </c>
      <c r="B975" s="3">
        <v>525.66</v>
      </c>
      <c r="C975" s="3">
        <v>525.91999999999996</v>
      </c>
      <c r="D975" s="3">
        <v>525.66</v>
      </c>
      <c r="E975" s="3">
        <v>525.76</v>
      </c>
      <c r="F975" s="3">
        <v>15</v>
      </c>
      <c r="G975" s="3">
        <v>1085</v>
      </c>
      <c r="H975">
        <v>570401.9375</v>
      </c>
    </row>
    <row r="976" spans="1:8" x14ac:dyDescent="0.25">
      <c r="A976" s="2">
        <v>43205.774305555555</v>
      </c>
      <c r="B976" s="3">
        <v>527.91999999999996</v>
      </c>
      <c r="C976" s="3">
        <v>527.92999999999995</v>
      </c>
      <c r="D976" s="3">
        <v>526.26</v>
      </c>
      <c r="E976" s="3">
        <v>526.26</v>
      </c>
      <c r="F976" s="3">
        <v>5</v>
      </c>
      <c r="G976" s="3">
        <v>181</v>
      </c>
      <c r="H976">
        <v>95404.289099999995</v>
      </c>
    </row>
    <row r="977" spans="1:8" x14ac:dyDescent="0.25">
      <c r="A977" s="2">
        <v>43205.777777777781</v>
      </c>
      <c r="B977" s="3">
        <v>527.34</v>
      </c>
      <c r="C977" s="3">
        <v>528.27</v>
      </c>
      <c r="D977" s="3">
        <v>526.41999999999996</v>
      </c>
      <c r="E977" s="3">
        <v>526.58000000000004</v>
      </c>
      <c r="F977" s="3">
        <v>20</v>
      </c>
      <c r="G977" s="3">
        <v>7252</v>
      </c>
      <c r="H977">
        <v>3826334.25</v>
      </c>
    </row>
    <row r="978" spans="1:8" x14ac:dyDescent="0.25">
      <c r="A978" s="2">
        <v>43205.78125</v>
      </c>
      <c r="B978" s="3">
        <v>526.52</v>
      </c>
      <c r="C978" s="3">
        <v>527.35</v>
      </c>
      <c r="D978" s="3">
        <v>525.9</v>
      </c>
      <c r="E978" s="3">
        <v>527</v>
      </c>
      <c r="F978" s="3">
        <v>14</v>
      </c>
      <c r="G978" s="3">
        <v>851</v>
      </c>
      <c r="H978">
        <v>447986.5</v>
      </c>
    </row>
    <row r="979" spans="1:8" x14ac:dyDescent="0.25">
      <c r="A979" s="2">
        <v>43205.784722222219</v>
      </c>
      <c r="B979" s="3">
        <v>527.41999999999996</v>
      </c>
      <c r="C979" s="3">
        <v>529.73</v>
      </c>
      <c r="D979" s="3">
        <v>526.97</v>
      </c>
      <c r="E979" s="3">
        <v>527.92999999999995</v>
      </c>
      <c r="F979" s="3">
        <v>70</v>
      </c>
      <c r="G979" s="3">
        <v>21373</v>
      </c>
      <c r="H979">
        <v>11294170</v>
      </c>
    </row>
    <row r="980" spans="1:8" x14ac:dyDescent="0.25">
      <c r="A980" s="2">
        <v>43205.788194444445</v>
      </c>
      <c r="B980" s="3">
        <v>527.91999999999996</v>
      </c>
      <c r="C980" s="3">
        <v>529.46</v>
      </c>
      <c r="D980" s="3">
        <v>527.77</v>
      </c>
      <c r="E980" s="3">
        <v>529.46</v>
      </c>
      <c r="F980" s="3">
        <v>36</v>
      </c>
      <c r="G980" s="3">
        <v>6230</v>
      </c>
      <c r="H980">
        <v>3293468.25</v>
      </c>
    </row>
    <row r="981" spans="1:8" x14ac:dyDescent="0.25">
      <c r="A981" s="2">
        <v>43205.791666666664</v>
      </c>
      <c r="B981" s="3">
        <v>529.42999999999995</v>
      </c>
      <c r="C981" s="3">
        <v>529.88</v>
      </c>
      <c r="D981" s="3">
        <v>528</v>
      </c>
      <c r="E981" s="3">
        <v>528</v>
      </c>
      <c r="F981" s="3">
        <v>37</v>
      </c>
      <c r="G981" s="3">
        <v>5312</v>
      </c>
      <c r="H981">
        <v>2809998</v>
      </c>
    </row>
    <row r="982" spans="1:8" x14ac:dyDescent="0.25">
      <c r="A982" s="2">
        <v>43205.795138888891</v>
      </c>
      <c r="B982" s="3">
        <v>528.29</v>
      </c>
      <c r="C982" s="3">
        <v>528.66999999999996</v>
      </c>
      <c r="D982" s="3">
        <v>526.17999999999995</v>
      </c>
      <c r="E982" s="3">
        <v>528.27</v>
      </c>
      <c r="F982" s="3">
        <v>24</v>
      </c>
      <c r="G982" s="3">
        <v>8482</v>
      </c>
      <c r="H982">
        <v>4474301</v>
      </c>
    </row>
    <row r="983" spans="1:8" x14ac:dyDescent="0.25">
      <c r="A983" s="2">
        <v>43205.798611111109</v>
      </c>
      <c r="B983" s="3">
        <v>528.24</v>
      </c>
      <c r="C983" s="3">
        <v>528.4</v>
      </c>
      <c r="D983" s="3">
        <v>527.73</v>
      </c>
      <c r="E983" s="3">
        <v>527.73</v>
      </c>
      <c r="F983" s="3">
        <v>8</v>
      </c>
      <c r="G983" s="3">
        <v>1073</v>
      </c>
      <c r="H983">
        <v>566795.125</v>
      </c>
    </row>
    <row r="984" spans="1:8" x14ac:dyDescent="0.25">
      <c r="A984" s="2">
        <v>43205.802083333336</v>
      </c>
      <c r="B984" s="3">
        <v>527.72</v>
      </c>
      <c r="C984" s="3">
        <v>527.72</v>
      </c>
      <c r="D984" s="3">
        <v>526.36</v>
      </c>
      <c r="E984" s="3">
        <v>526.95000000000005</v>
      </c>
      <c r="F984" s="3">
        <v>29</v>
      </c>
      <c r="G984" s="3">
        <v>3196</v>
      </c>
      <c r="H984">
        <v>1683922.25</v>
      </c>
    </row>
    <row r="985" spans="1:8" x14ac:dyDescent="0.25">
      <c r="A985" s="2">
        <v>43205.805555555555</v>
      </c>
      <c r="B985" s="3">
        <v>526.72</v>
      </c>
      <c r="C985" s="3">
        <v>527.22</v>
      </c>
      <c r="D985" s="3">
        <v>526.16</v>
      </c>
      <c r="E985" s="3">
        <v>527.14</v>
      </c>
      <c r="F985" s="3">
        <v>22</v>
      </c>
      <c r="G985" s="3">
        <v>6015</v>
      </c>
      <c r="H985">
        <v>3169880.5</v>
      </c>
    </row>
    <row r="986" spans="1:8" x14ac:dyDescent="0.25">
      <c r="A986" s="2">
        <v>43205.809027777781</v>
      </c>
      <c r="B986" s="3">
        <v>527.16</v>
      </c>
      <c r="C986" s="3">
        <v>528.35</v>
      </c>
      <c r="D986" s="3">
        <v>527.15</v>
      </c>
      <c r="E986" s="3">
        <v>527.75</v>
      </c>
      <c r="F986" s="3">
        <v>23</v>
      </c>
      <c r="G986" s="3">
        <v>7256</v>
      </c>
      <c r="H986">
        <v>3829698.25</v>
      </c>
    </row>
    <row r="987" spans="1:8" x14ac:dyDescent="0.25">
      <c r="A987" s="2">
        <v>43205.8125</v>
      </c>
      <c r="B987" s="3">
        <v>528.13</v>
      </c>
      <c r="C987" s="3">
        <v>529.24</v>
      </c>
      <c r="D987" s="3">
        <v>528</v>
      </c>
      <c r="E987" s="3">
        <v>529.24</v>
      </c>
      <c r="F987" s="3">
        <v>42</v>
      </c>
      <c r="G987" s="3">
        <v>3965</v>
      </c>
      <c r="H987">
        <v>2095255.75</v>
      </c>
    </row>
    <row r="988" spans="1:8" x14ac:dyDescent="0.25">
      <c r="A988" s="2">
        <v>43205.815972222219</v>
      </c>
      <c r="B988" s="3">
        <v>529.24</v>
      </c>
      <c r="C988" s="3">
        <v>529.29</v>
      </c>
      <c r="D988" s="3">
        <v>528.65</v>
      </c>
      <c r="E988" s="3">
        <v>528.84</v>
      </c>
      <c r="F988" s="3">
        <v>25</v>
      </c>
      <c r="G988" s="3">
        <v>24714</v>
      </c>
      <c r="H988">
        <v>13074223</v>
      </c>
    </row>
    <row r="989" spans="1:8" x14ac:dyDescent="0.25">
      <c r="A989" s="2">
        <v>43205.819444444445</v>
      </c>
      <c r="B989" s="3">
        <v>528.76</v>
      </c>
      <c r="C989" s="3">
        <v>531.91</v>
      </c>
      <c r="D989" s="3">
        <v>528.71</v>
      </c>
      <c r="E989" s="3">
        <v>531.75</v>
      </c>
      <c r="F989" s="3">
        <v>57</v>
      </c>
      <c r="G989" s="3">
        <v>29789</v>
      </c>
      <c r="H989">
        <v>15798022</v>
      </c>
    </row>
    <row r="990" spans="1:8" x14ac:dyDescent="0.25">
      <c r="A990" s="2">
        <v>43205.822916666664</v>
      </c>
      <c r="B990" s="3">
        <v>531.76</v>
      </c>
      <c r="C990" s="3">
        <v>533.04</v>
      </c>
      <c r="D990" s="3">
        <v>531.76</v>
      </c>
      <c r="E990" s="3">
        <v>532.77</v>
      </c>
      <c r="F990" s="3">
        <v>46</v>
      </c>
      <c r="G990" s="3">
        <v>31561</v>
      </c>
      <c r="H990">
        <v>16808002</v>
      </c>
    </row>
    <row r="991" spans="1:8" x14ac:dyDescent="0.25">
      <c r="A991" s="2">
        <v>43205.826388888891</v>
      </c>
      <c r="B991" s="3">
        <v>532.76</v>
      </c>
      <c r="C991" s="3">
        <v>534.42999999999995</v>
      </c>
      <c r="D991" s="3">
        <v>532.69000000000005</v>
      </c>
      <c r="E991" s="3">
        <v>534.42999999999995</v>
      </c>
      <c r="F991" s="3">
        <v>37</v>
      </c>
      <c r="G991" s="3">
        <v>10533</v>
      </c>
      <c r="H991">
        <v>5613850</v>
      </c>
    </row>
    <row r="992" spans="1:8" x14ac:dyDescent="0.25">
      <c r="A992" s="2">
        <v>43205.829861111109</v>
      </c>
      <c r="B992" s="3">
        <v>534.41999999999996</v>
      </c>
      <c r="C992" s="3">
        <v>535</v>
      </c>
      <c r="D992" s="3">
        <v>532.54999999999995</v>
      </c>
      <c r="E992" s="3">
        <v>533.83000000000004</v>
      </c>
      <c r="F992" s="3">
        <v>52</v>
      </c>
      <c r="G992" s="3">
        <v>33464</v>
      </c>
      <c r="H992">
        <v>17862628</v>
      </c>
    </row>
    <row r="993" spans="1:8" x14ac:dyDescent="0.25">
      <c r="A993" s="2">
        <v>43205.833333333336</v>
      </c>
      <c r="B993" s="3">
        <v>533.86</v>
      </c>
      <c r="C993" s="3">
        <v>534.03</v>
      </c>
      <c r="D993" s="3">
        <v>533.19000000000005</v>
      </c>
      <c r="E993" s="3">
        <v>533.38</v>
      </c>
      <c r="F993" s="3">
        <v>32</v>
      </c>
      <c r="G993" s="3">
        <v>11453</v>
      </c>
      <c r="H993">
        <v>6107838</v>
      </c>
    </row>
    <row r="994" spans="1:8" x14ac:dyDescent="0.25">
      <c r="A994" s="2">
        <v>43205.836805555555</v>
      </c>
      <c r="B994" s="3">
        <v>533.38</v>
      </c>
      <c r="C994" s="3">
        <v>533.87</v>
      </c>
      <c r="D994" s="3">
        <v>533.04</v>
      </c>
      <c r="E994" s="3">
        <v>533.04</v>
      </c>
      <c r="F994" s="3">
        <v>41</v>
      </c>
      <c r="G994" s="3">
        <v>11116</v>
      </c>
      <c r="H994">
        <v>5929235.5</v>
      </c>
    </row>
    <row r="995" spans="1:8" x14ac:dyDescent="0.25">
      <c r="A995" s="2">
        <v>43205.840277777781</v>
      </c>
      <c r="B995" s="3">
        <v>533.16</v>
      </c>
      <c r="C995" s="3">
        <v>533.17999999999995</v>
      </c>
      <c r="D995" s="3">
        <v>531.04999999999995</v>
      </c>
      <c r="E995" s="3">
        <v>531.91999999999996</v>
      </c>
      <c r="F995" s="3">
        <v>40</v>
      </c>
      <c r="G995" s="3">
        <v>11639</v>
      </c>
      <c r="H995">
        <v>6192341.5</v>
      </c>
    </row>
    <row r="996" spans="1:8" x14ac:dyDescent="0.25">
      <c r="A996" s="2">
        <v>43205.84375</v>
      </c>
      <c r="B996" s="3">
        <v>531.91999999999996</v>
      </c>
      <c r="C996" s="3">
        <v>535.72</v>
      </c>
      <c r="D996" s="3">
        <v>531.83000000000004</v>
      </c>
      <c r="E996" s="3">
        <v>534.66</v>
      </c>
      <c r="F996" s="3">
        <v>79</v>
      </c>
      <c r="G996" s="3">
        <v>22500</v>
      </c>
      <c r="H996">
        <v>12022897</v>
      </c>
    </row>
    <row r="997" spans="1:8" x14ac:dyDescent="0.25">
      <c r="A997" s="2">
        <v>43205.847222222219</v>
      </c>
      <c r="B997" s="3">
        <v>534.11</v>
      </c>
      <c r="C997" s="3">
        <v>535.29</v>
      </c>
      <c r="D997" s="3">
        <v>534.11</v>
      </c>
      <c r="E997" s="3">
        <v>535.28</v>
      </c>
      <c r="F997" s="3">
        <v>41</v>
      </c>
      <c r="G997" s="3">
        <v>9074</v>
      </c>
      <c r="H997">
        <v>4851441</v>
      </c>
    </row>
    <row r="998" spans="1:8" x14ac:dyDescent="0.25">
      <c r="A998" s="2">
        <v>43205.850694444445</v>
      </c>
      <c r="B998" s="3">
        <v>535.24</v>
      </c>
      <c r="C998" s="3">
        <v>537.42999999999995</v>
      </c>
      <c r="D998" s="3">
        <v>535.24</v>
      </c>
      <c r="E998" s="3">
        <v>536.23</v>
      </c>
      <c r="F998" s="3">
        <v>61</v>
      </c>
      <c r="G998" s="3">
        <v>32525</v>
      </c>
      <c r="H998">
        <v>17438548</v>
      </c>
    </row>
    <row r="999" spans="1:8" x14ac:dyDescent="0.25">
      <c r="A999" s="2">
        <v>43205.854166666664</v>
      </c>
      <c r="B999" s="3">
        <v>536.24</v>
      </c>
      <c r="C999" s="3">
        <v>536.99</v>
      </c>
      <c r="D999" s="3">
        <v>533.97</v>
      </c>
      <c r="E999" s="3">
        <v>534.37</v>
      </c>
      <c r="F999" s="3">
        <v>46</v>
      </c>
      <c r="G999" s="3">
        <v>16397</v>
      </c>
      <c r="H999">
        <v>8785066</v>
      </c>
    </row>
    <row r="1000" spans="1:8" x14ac:dyDescent="0.25">
      <c r="A1000" s="2">
        <v>43205.857638888891</v>
      </c>
      <c r="B1000" s="3">
        <v>535.08000000000004</v>
      </c>
      <c r="C1000" s="3">
        <v>536.27</v>
      </c>
      <c r="D1000" s="3">
        <v>534.37</v>
      </c>
      <c r="E1000" s="3">
        <v>534.37</v>
      </c>
      <c r="F1000" s="3">
        <v>43</v>
      </c>
      <c r="G1000" s="3">
        <v>10587</v>
      </c>
      <c r="H1000">
        <v>5666288</v>
      </c>
    </row>
    <row r="1001" spans="1:8" x14ac:dyDescent="0.25">
      <c r="A1001" s="2">
        <v>43205.861111111109</v>
      </c>
      <c r="B1001" s="3">
        <v>534.37</v>
      </c>
      <c r="C1001" s="3">
        <v>535.22</v>
      </c>
      <c r="D1001" s="3">
        <v>533.16999999999996</v>
      </c>
      <c r="E1001" s="3">
        <v>533.99</v>
      </c>
      <c r="F1001" s="3">
        <v>53</v>
      </c>
      <c r="G1001" s="3">
        <v>7579</v>
      </c>
      <c r="H1001">
        <v>4047982</v>
      </c>
    </row>
    <row r="1002" spans="1:8" x14ac:dyDescent="0.25">
      <c r="A1002" s="2">
        <v>43205.864583333336</v>
      </c>
      <c r="B1002" s="3">
        <v>533.26</v>
      </c>
      <c r="C1002" s="3">
        <v>534.12</v>
      </c>
      <c r="D1002" s="3">
        <v>533.26</v>
      </c>
      <c r="E1002" s="3">
        <v>534.12</v>
      </c>
      <c r="F1002" s="3">
        <v>5</v>
      </c>
      <c r="G1002" s="3">
        <v>1412</v>
      </c>
      <c r="H1002">
        <v>754152.8125</v>
      </c>
    </row>
    <row r="1003" spans="1:8" x14ac:dyDescent="0.25">
      <c r="A1003" s="2">
        <v>43205.868055555555</v>
      </c>
      <c r="B1003" s="3">
        <v>533.41</v>
      </c>
      <c r="C1003" s="3">
        <v>533.74</v>
      </c>
      <c r="D1003" s="3">
        <v>532.30999999999995</v>
      </c>
      <c r="E1003" s="3">
        <v>533.74</v>
      </c>
      <c r="F1003" s="3">
        <v>24</v>
      </c>
      <c r="G1003" s="3">
        <v>11126</v>
      </c>
      <c r="H1003">
        <v>5932867.5</v>
      </c>
    </row>
    <row r="1004" spans="1:8" x14ac:dyDescent="0.25">
      <c r="A1004" s="2">
        <v>43205.871527777781</v>
      </c>
      <c r="B1004" s="3">
        <v>534.24</v>
      </c>
      <c r="C1004" s="3">
        <v>534.41999999999996</v>
      </c>
      <c r="D1004" s="3">
        <v>532.79</v>
      </c>
      <c r="E1004" s="3">
        <v>534.27</v>
      </c>
      <c r="F1004" s="3">
        <v>10</v>
      </c>
      <c r="G1004" s="3">
        <v>2094</v>
      </c>
      <c r="H1004">
        <v>1118592.625</v>
      </c>
    </row>
    <row r="1005" spans="1:8" x14ac:dyDescent="0.25">
      <c r="A1005" s="2">
        <v>43205.875</v>
      </c>
      <c r="B1005" s="3">
        <v>534.27</v>
      </c>
      <c r="C1005" s="3">
        <v>535.89</v>
      </c>
      <c r="D1005" s="3">
        <v>533.44000000000005</v>
      </c>
      <c r="E1005" s="3">
        <v>533.44000000000005</v>
      </c>
      <c r="F1005" s="3">
        <v>50</v>
      </c>
      <c r="G1005" s="3">
        <v>13229</v>
      </c>
      <c r="H1005">
        <v>7073270</v>
      </c>
    </row>
    <row r="1006" spans="1:8" x14ac:dyDescent="0.25">
      <c r="A1006" s="2">
        <v>43205.878472222219</v>
      </c>
      <c r="B1006" s="3">
        <v>534.79999999999995</v>
      </c>
      <c r="C1006" s="3">
        <v>536.59</v>
      </c>
      <c r="D1006" s="3">
        <v>532.6</v>
      </c>
      <c r="E1006" s="3">
        <v>534.53</v>
      </c>
      <c r="F1006" s="3">
        <v>52</v>
      </c>
      <c r="G1006" s="3">
        <v>6330</v>
      </c>
      <c r="H1006">
        <v>3385797</v>
      </c>
    </row>
    <row r="1007" spans="1:8" x14ac:dyDescent="0.25">
      <c r="A1007" s="2">
        <v>43205.881944444445</v>
      </c>
      <c r="B1007" s="3">
        <v>533.88</v>
      </c>
      <c r="C1007" s="3">
        <v>534.36</v>
      </c>
      <c r="D1007" s="3">
        <v>533.6</v>
      </c>
      <c r="E1007" s="3">
        <v>533.74</v>
      </c>
      <c r="F1007" s="3">
        <v>19</v>
      </c>
      <c r="G1007" s="3">
        <v>686</v>
      </c>
      <c r="H1007">
        <v>366085.03129999997</v>
      </c>
    </row>
    <row r="1008" spans="1:8" x14ac:dyDescent="0.25">
      <c r="A1008" s="2">
        <v>43205.885416666664</v>
      </c>
      <c r="B1008" s="3">
        <v>533.79999999999995</v>
      </c>
      <c r="C1008" s="3">
        <v>533.79999999999995</v>
      </c>
      <c r="D1008" s="3">
        <v>530.26</v>
      </c>
      <c r="E1008" s="3">
        <v>531.49</v>
      </c>
      <c r="F1008" s="3">
        <v>139</v>
      </c>
      <c r="G1008" s="3">
        <v>122399</v>
      </c>
      <c r="H1008">
        <v>65107824</v>
      </c>
    </row>
    <row r="1009" spans="1:8" x14ac:dyDescent="0.25">
      <c r="A1009" s="2">
        <v>43205.888888888891</v>
      </c>
      <c r="B1009" s="3">
        <v>532.77</v>
      </c>
      <c r="C1009" s="3">
        <v>532.77</v>
      </c>
      <c r="D1009" s="3">
        <v>531.04</v>
      </c>
      <c r="E1009" s="3">
        <v>532.28</v>
      </c>
      <c r="F1009" s="3">
        <v>49</v>
      </c>
      <c r="G1009" s="3">
        <v>18625</v>
      </c>
      <c r="H1009">
        <v>9902267</v>
      </c>
    </row>
    <row r="1010" spans="1:8" x14ac:dyDescent="0.25">
      <c r="A1010" s="2">
        <v>43205.892361111109</v>
      </c>
      <c r="B1010" s="3">
        <v>532.28</v>
      </c>
      <c r="C1010" s="3">
        <v>533.1</v>
      </c>
      <c r="D1010" s="3">
        <v>532.28</v>
      </c>
      <c r="E1010" s="3">
        <v>533.1</v>
      </c>
      <c r="F1010" s="3">
        <v>13</v>
      </c>
      <c r="G1010" s="3">
        <v>10341</v>
      </c>
      <c r="H1010">
        <v>5509262.5</v>
      </c>
    </row>
    <row r="1011" spans="1:8" x14ac:dyDescent="0.25">
      <c r="A1011" s="2">
        <v>43205.895833333336</v>
      </c>
      <c r="B1011" s="3">
        <v>532.21</v>
      </c>
      <c r="C1011" s="3">
        <v>532.9</v>
      </c>
      <c r="D1011" s="3">
        <v>530.09</v>
      </c>
      <c r="E1011" s="3">
        <v>531.29</v>
      </c>
      <c r="F1011" s="3">
        <v>34</v>
      </c>
      <c r="G1011" s="3">
        <v>3783</v>
      </c>
      <c r="H1011">
        <v>2008596.375</v>
      </c>
    </row>
    <row r="1012" spans="1:8" x14ac:dyDescent="0.25">
      <c r="A1012" s="2">
        <v>43205.899305555555</v>
      </c>
      <c r="B1012" s="3">
        <v>531.23</v>
      </c>
      <c r="C1012" s="3">
        <v>532.05999999999995</v>
      </c>
      <c r="D1012" s="3">
        <v>531.19000000000005</v>
      </c>
      <c r="E1012" s="3">
        <v>531.88</v>
      </c>
      <c r="F1012" s="3">
        <v>28</v>
      </c>
      <c r="G1012" s="3">
        <v>569</v>
      </c>
      <c r="H1012">
        <v>302353.34379999997</v>
      </c>
    </row>
    <row r="1013" spans="1:8" x14ac:dyDescent="0.25">
      <c r="A1013" s="2">
        <v>43205.902777777781</v>
      </c>
      <c r="B1013" s="3">
        <v>530.94000000000005</v>
      </c>
      <c r="C1013" s="3">
        <v>531.69000000000005</v>
      </c>
      <c r="D1013" s="3">
        <v>530</v>
      </c>
      <c r="E1013" s="3">
        <v>530</v>
      </c>
      <c r="F1013" s="3">
        <v>13</v>
      </c>
      <c r="G1013" s="3">
        <v>224</v>
      </c>
      <c r="H1013">
        <v>118784.4375</v>
      </c>
    </row>
    <row r="1014" spans="1:8" x14ac:dyDescent="0.25">
      <c r="A1014" s="2">
        <v>43205.90625</v>
      </c>
      <c r="B1014" s="3">
        <v>530</v>
      </c>
      <c r="C1014" s="3">
        <v>530</v>
      </c>
      <c r="D1014" s="3">
        <v>530</v>
      </c>
      <c r="E1014" s="3">
        <v>530</v>
      </c>
      <c r="F1014" s="3">
        <v>6</v>
      </c>
      <c r="G1014" s="3">
        <v>34</v>
      </c>
      <c r="H1014">
        <v>18020</v>
      </c>
    </row>
    <row r="1015" spans="1:8" x14ac:dyDescent="0.25">
      <c r="A1015" s="2">
        <v>43205.909722222219</v>
      </c>
      <c r="B1015" s="3">
        <v>530</v>
      </c>
      <c r="C1015" s="3">
        <v>530.44000000000005</v>
      </c>
      <c r="D1015" s="3">
        <v>525.61</v>
      </c>
      <c r="E1015" s="3">
        <v>526.29999999999995</v>
      </c>
      <c r="F1015" s="3">
        <v>111</v>
      </c>
      <c r="G1015" s="3">
        <v>22503</v>
      </c>
      <c r="H1015">
        <v>11864474</v>
      </c>
    </row>
    <row r="1016" spans="1:8" x14ac:dyDescent="0.25">
      <c r="A1016" s="2">
        <v>43205.913194444445</v>
      </c>
      <c r="B1016" s="3">
        <v>526.66999999999996</v>
      </c>
      <c r="C1016" s="3">
        <v>527.02</v>
      </c>
      <c r="D1016" s="3">
        <v>525.14</v>
      </c>
      <c r="E1016" s="3">
        <v>526.39</v>
      </c>
      <c r="F1016" s="3">
        <v>28</v>
      </c>
      <c r="G1016" s="3">
        <v>4928</v>
      </c>
      <c r="H1016">
        <v>2592079.25</v>
      </c>
    </row>
    <row r="1017" spans="1:8" x14ac:dyDescent="0.25">
      <c r="A1017" s="2">
        <v>43205.916666666664</v>
      </c>
      <c r="B1017" s="3">
        <v>526.4</v>
      </c>
      <c r="C1017" s="3">
        <v>527</v>
      </c>
      <c r="D1017" s="3">
        <v>526.08000000000004</v>
      </c>
      <c r="E1017" s="3">
        <v>527</v>
      </c>
      <c r="F1017" s="3">
        <v>10</v>
      </c>
      <c r="G1017" s="3">
        <v>1902</v>
      </c>
      <c r="H1017">
        <v>1002261.6875</v>
      </c>
    </row>
    <row r="1018" spans="1:8" x14ac:dyDescent="0.25">
      <c r="A1018" s="2">
        <v>43205.920138888891</v>
      </c>
      <c r="B1018" s="3">
        <v>527.05999999999995</v>
      </c>
      <c r="C1018" s="3">
        <v>527.05999999999995</v>
      </c>
      <c r="D1018" s="3">
        <v>526.63</v>
      </c>
      <c r="E1018" s="3">
        <v>526.63</v>
      </c>
      <c r="F1018" s="3">
        <v>9</v>
      </c>
      <c r="G1018" s="3">
        <v>93</v>
      </c>
      <c r="H1018">
        <v>49008.832000000002</v>
      </c>
    </row>
    <row r="1019" spans="1:8" x14ac:dyDescent="0.25">
      <c r="A1019" s="2">
        <v>43205.923611111109</v>
      </c>
      <c r="B1019" s="3">
        <v>526.39</v>
      </c>
      <c r="C1019" s="3">
        <v>526.39</v>
      </c>
      <c r="D1019" s="3">
        <v>517.6</v>
      </c>
      <c r="E1019" s="3">
        <v>517.6</v>
      </c>
      <c r="F1019" s="3">
        <v>340</v>
      </c>
      <c r="G1019" s="3">
        <v>210760</v>
      </c>
      <c r="H1019">
        <v>110056448</v>
      </c>
    </row>
    <row r="1020" spans="1:8" x14ac:dyDescent="0.25">
      <c r="A1020" s="2">
        <v>43205.927083333336</v>
      </c>
      <c r="B1020" s="3">
        <v>517.54999999999995</v>
      </c>
      <c r="C1020" s="3">
        <v>520.73</v>
      </c>
      <c r="D1020" s="3">
        <v>516</v>
      </c>
      <c r="E1020" s="3">
        <v>517.79</v>
      </c>
      <c r="F1020" s="3">
        <v>319</v>
      </c>
      <c r="G1020" s="3">
        <v>100428</v>
      </c>
      <c r="H1020">
        <v>52030524</v>
      </c>
    </row>
    <row r="1021" spans="1:8" x14ac:dyDescent="0.25">
      <c r="A1021" s="2">
        <v>43205.930555555555</v>
      </c>
      <c r="B1021" s="3">
        <v>518.57000000000005</v>
      </c>
      <c r="C1021" s="3">
        <v>518.57000000000005</v>
      </c>
      <c r="D1021" s="3">
        <v>510.01</v>
      </c>
      <c r="E1021" s="3">
        <v>513.42999999999995</v>
      </c>
      <c r="F1021" s="3">
        <v>231</v>
      </c>
      <c r="G1021" s="3">
        <v>99131</v>
      </c>
      <c r="H1021">
        <v>50956868</v>
      </c>
    </row>
    <row r="1022" spans="1:8" x14ac:dyDescent="0.25">
      <c r="A1022" s="2">
        <v>43205.934027777781</v>
      </c>
      <c r="B1022" s="3">
        <v>513.27</v>
      </c>
      <c r="C1022" s="3">
        <v>515.98</v>
      </c>
      <c r="D1022" s="3">
        <v>512.11</v>
      </c>
      <c r="E1022" s="3">
        <v>515.98</v>
      </c>
      <c r="F1022" s="3">
        <v>61</v>
      </c>
      <c r="G1022" s="3">
        <v>31526</v>
      </c>
      <c r="H1022">
        <v>16190768</v>
      </c>
    </row>
    <row r="1023" spans="1:8" x14ac:dyDescent="0.25">
      <c r="A1023" s="2">
        <v>43205.9375</v>
      </c>
      <c r="B1023" s="3">
        <v>514.76</v>
      </c>
      <c r="C1023" s="3">
        <v>516.99</v>
      </c>
      <c r="D1023" s="3">
        <v>512.78</v>
      </c>
      <c r="E1023" s="3">
        <v>516.99</v>
      </c>
      <c r="F1023" s="3">
        <v>45</v>
      </c>
      <c r="G1023" s="3">
        <v>5088</v>
      </c>
      <c r="H1023">
        <v>2617589.75</v>
      </c>
    </row>
    <row r="1024" spans="1:8" x14ac:dyDescent="0.25">
      <c r="A1024" s="2">
        <v>43205.940972222219</v>
      </c>
      <c r="B1024" s="3">
        <v>516.34</v>
      </c>
      <c r="C1024" s="3">
        <v>519.32000000000005</v>
      </c>
      <c r="D1024" s="3">
        <v>516.34</v>
      </c>
      <c r="E1024" s="3">
        <v>519.32000000000005</v>
      </c>
      <c r="F1024" s="3">
        <v>43</v>
      </c>
      <c r="G1024" s="3">
        <v>3382</v>
      </c>
      <c r="H1024">
        <v>1753237.375</v>
      </c>
    </row>
    <row r="1025" spans="1:8" x14ac:dyDescent="0.25">
      <c r="A1025" s="2">
        <v>43205.944444444445</v>
      </c>
      <c r="B1025" s="3">
        <v>518.62</v>
      </c>
      <c r="C1025" s="3">
        <v>518.62</v>
      </c>
      <c r="D1025" s="3">
        <v>515.17999999999995</v>
      </c>
      <c r="E1025" s="3">
        <v>516</v>
      </c>
      <c r="F1025" s="3">
        <v>70</v>
      </c>
      <c r="G1025" s="3">
        <v>16500</v>
      </c>
      <c r="H1025">
        <v>8515879</v>
      </c>
    </row>
    <row r="1026" spans="1:8" x14ac:dyDescent="0.25">
      <c r="A1026" s="2">
        <v>43205.947916666664</v>
      </c>
      <c r="B1026" s="3">
        <v>516.14</v>
      </c>
      <c r="C1026" s="3">
        <v>519.6</v>
      </c>
      <c r="D1026" s="3">
        <v>516.05999999999995</v>
      </c>
      <c r="E1026" s="3">
        <v>519.58000000000004</v>
      </c>
      <c r="F1026" s="3">
        <v>63</v>
      </c>
      <c r="G1026" s="3">
        <v>9547</v>
      </c>
      <c r="H1026">
        <v>4938671</v>
      </c>
    </row>
    <row r="1027" spans="1:8" x14ac:dyDescent="0.25">
      <c r="A1027" s="2">
        <v>43205.951388888891</v>
      </c>
      <c r="B1027" s="3">
        <v>519.66</v>
      </c>
      <c r="C1027" s="3">
        <v>519.66</v>
      </c>
      <c r="D1027" s="3">
        <v>515.38</v>
      </c>
      <c r="E1027" s="3">
        <v>515.63</v>
      </c>
      <c r="F1027" s="3">
        <v>64</v>
      </c>
      <c r="G1027" s="3">
        <v>14905</v>
      </c>
      <c r="H1027">
        <v>7697617.5</v>
      </c>
    </row>
    <row r="1028" spans="1:8" x14ac:dyDescent="0.25">
      <c r="A1028" s="2">
        <v>43205.954861111109</v>
      </c>
      <c r="B1028" s="3">
        <v>516.25</v>
      </c>
      <c r="C1028" s="3">
        <v>517.02</v>
      </c>
      <c r="D1028" s="3">
        <v>513.04999999999995</v>
      </c>
      <c r="E1028" s="3">
        <v>513.04999999999995</v>
      </c>
      <c r="F1028" s="3">
        <v>54</v>
      </c>
      <c r="G1028" s="3">
        <v>4781</v>
      </c>
      <c r="H1028">
        <v>2460412.5</v>
      </c>
    </row>
    <row r="1029" spans="1:8" x14ac:dyDescent="0.25">
      <c r="A1029" s="2">
        <v>43205.958333333336</v>
      </c>
      <c r="B1029" s="3">
        <v>512.92999999999995</v>
      </c>
      <c r="C1029" s="3">
        <v>515.84</v>
      </c>
      <c r="D1029" s="3">
        <v>511.45</v>
      </c>
      <c r="E1029" s="3">
        <v>513.71</v>
      </c>
      <c r="F1029" s="3">
        <v>104</v>
      </c>
      <c r="G1029" s="3">
        <v>22375</v>
      </c>
      <c r="H1029">
        <v>11477995</v>
      </c>
    </row>
    <row r="1030" spans="1:8" x14ac:dyDescent="0.25">
      <c r="A1030" s="2">
        <v>43205.961805555555</v>
      </c>
      <c r="B1030" s="3">
        <v>514.96</v>
      </c>
      <c r="C1030" s="3">
        <v>517.45000000000005</v>
      </c>
      <c r="D1030" s="3">
        <v>514.96</v>
      </c>
      <c r="E1030" s="3">
        <v>516.01</v>
      </c>
      <c r="F1030" s="3">
        <v>62</v>
      </c>
      <c r="G1030" s="3">
        <v>11376</v>
      </c>
      <c r="H1030">
        <v>5873332</v>
      </c>
    </row>
    <row r="1031" spans="1:8" x14ac:dyDescent="0.25">
      <c r="A1031" s="2">
        <v>43205.965277777781</v>
      </c>
      <c r="B1031" s="3">
        <v>515.73</v>
      </c>
      <c r="C1031" s="3">
        <v>516.99</v>
      </c>
      <c r="D1031" s="3">
        <v>514.16</v>
      </c>
      <c r="E1031" s="3">
        <v>515.84</v>
      </c>
      <c r="F1031" s="3">
        <v>36</v>
      </c>
      <c r="G1031" s="3">
        <v>1618</v>
      </c>
      <c r="H1031">
        <v>833645.25</v>
      </c>
    </row>
    <row r="1032" spans="1:8" x14ac:dyDescent="0.25">
      <c r="A1032" s="2">
        <v>43205.96875</v>
      </c>
      <c r="B1032" s="3">
        <v>515.12</v>
      </c>
      <c r="C1032" s="3">
        <v>517.38</v>
      </c>
      <c r="D1032" s="3">
        <v>514.83000000000004</v>
      </c>
      <c r="E1032" s="3">
        <v>517.38</v>
      </c>
      <c r="F1032" s="3">
        <v>20</v>
      </c>
      <c r="G1032" s="3">
        <v>6236</v>
      </c>
      <c r="H1032">
        <v>3222228.5</v>
      </c>
    </row>
    <row r="1033" spans="1:8" x14ac:dyDescent="0.25">
      <c r="A1033" s="2">
        <v>43205.972222222219</v>
      </c>
      <c r="B1033" s="3">
        <v>517.41</v>
      </c>
      <c r="C1033" s="3">
        <v>518.87</v>
      </c>
      <c r="D1033" s="3">
        <v>514.57000000000005</v>
      </c>
      <c r="E1033" s="3">
        <v>518.70000000000005</v>
      </c>
      <c r="F1033" s="3">
        <v>81</v>
      </c>
      <c r="G1033" s="3">
        <v>13893</v>
      </c>
      <c r="H1033">
        <v>7169119</v>
      </c>
    </row>
    <row r="1034" spans="1:8" x14ac:dyDescent="0.25">
      <c r="A1034" s="2">
        <v>43205.975694444445</v>
      </c>
      <c r="B1034" s="3">
        <v>518.15</v>
      </c>
      <c r="C1034" s="3">
        <v>519.1</v>
      </c>
      <c r="D1034" s="3">
        <v>517.25</v>
      </c>
      <c r="E1034" s="3">
        <v>518.44000000000005</v>
      </c>
      <c r="F1034" s="3">
        <v>24</v>
      </c>
      <c r="G1034" s="3">
        <v>7808</v>
      </c>
      <c r="H1034">
        <v>4044245.5</v>
      </c>
    </row>
    <row r="1035" spans="1:8" x14ac:dyDescent="0.25">
      <c r="A1035" s="2">
        <v>43205.979166666664</v>
      </c>
      <c r="B1035" s="3">
        <v>517.98</v>
      </c>
      <c r="C1035" s="3">
        <v>518.36</v>
      </c>
      <c r="D1035" s="3">
        <v>514</v>
      </c>
      <c r="E1035" s="3">
        <v>515.45000000000005</v>
      </c>
      <c r="F1035" s="3">
        <v>81</v>
      </c>
      <c r="G1035" s="3">
        <v>35128</v>
      </c>
      <c r="H1035">
        <v>18118648</v>
      </c>
    </row>
    <row r="1036" spans="1:8" x14ac:dyDescent="0.25">
      <c r="A1036" s="2">
        <v>43205.982638888891</v>
      </c>
      <c r="B1036" s="3">
        <v>516.54999999999995</v>
      </c>
      <c r="C1036" s="3">
        <v>518.88</v>
      </c>
      <c r="D1036" s="3">
        <v>516.47</v>
      </c>
      <c r="E1036" s="3">
        <v>518.38</v>
      </c>
      <c r="F1036" s="3">
        <v>31</v>
      </c>
      <c r="G1036" s="3">
        <v>6395</v>
      </c>
      <c r="H1036">
        <v>3313977</v>
      </c>
    </row>
    <row r="1037" spans="1:8" x14ac:dyDescent="0.25">
      <c r="A1037" s="2">
        <v>43205.986111111109</v>
      </c>
      <c r="B1037" s="3">
        <v>517.78</v>
      </c>
      <c r="C1037" s="3">
        <v>518.17999999999995</v>
      </c>
      <c r="D1037" s="3">
        <v>515.79</v>
      </c>
      <c r="E1037" s="3">
        <v>517.41999999999996</v>
      </c>
      <c r="F1037" s="3">
        <v>19</v>
      </c>
      <c r="G1037" s="3">
        <v>3305</v>
      </c>
      <c r="H1037">
        <v>1709666.625</v>
      </c>
    </row>
    <row r="1038" spans="1:8" x14ac:dyDescent="0.25">
      <c r="A1038" s="2">
        <v>43205.989583333336</v>
      </c>
      <c r="B1038" s="3">
        <v>517.99</v>
      </c>
      <c r="C1038" s="3">
        <v>518.37</v>
      </c>
      <c r="D1038" s="3">
        <v>516.98</v>
      </c>
      <c r="E1038" s="3">
        <v>516.98</v>
      </c>
      <c r="F1038" s="3">
        <v>14</v>
      </c>
      <c r="G1038" s="3">
        <v>1631</v>
      </c>
      <c r="H1038">
        <v>843845.8125</v>
      </c>
    </row>
    <row r="1039" spans="1:8" x14ac:dyDescent="0.25">
      <c r="A1039" s="2">
        <v>43205.993055555555</v>
      </c>
      <c r="B1039" s="3">
        <v>516.77</v>
      </c>
      <c r="C1039" s="3">
        <v>517.86</v>
      </c>
      <c r="D1039" s="3">
        <v>515.70000000000005</v>
      </c>
      <c r="E1039" s="3">
        <v>517.86</v>
      </c>
      <c r="F1039" s="3">
        <v>29</v>
      </c>
      <c r="G1039" s="3">
        <v>4085</v>
      </c>
      <c r="H1039">
        <v>2111259.5</v>
      </c>
    </row>
    <row r="1040" spans="1:8" x14ac:dyDescent="0.25">
      <c r="A1040" s="2">
        <v>43205.996527777781</v>
      </c>
      <c r="B1040" s="3">
        <v>516.88</v>
      </c>
      <c r="C1040" s="3">
        <v>518.79999999999995</v>
      </c>
      <c r="D1040" s="3">
        <v>516.82000000000005</v>
      </c>
      <c r="E1040" s="3">
        <v>516.82000000000005</v>
      </c>
      <c r="F1040" s="3">
        <v>20</v>
      </c>
      <c r="G1040" s="3">
        <v>2670</v>
      </c>
      <c r="H1040">
        <v>1381928</v>
      </c>
    </row>
    <row r="1041" spans="1:8" x14ac:dyDescent="0.25">
      <c r="A1041" s="2">
        <v>43206</v>
      </c>
      <c r="B1041" s="3">
        <v>516.77</v>
      </c>
      <c r="C1041" s="3">
        <v>517.46</v>
      </c>
      <c r="D1041" s="3">
        <v>516.07000000000005</v>
      </c>
      <c r="E1041" s="3">
        <v>516.07000000000005</v>
      </c>
      <c r="F1041" s="3">
        <v>36</v>
      </c>
      <c r="G1041" s="3">
        <v>3066</v>
      </c>
      <c r="H1041">
        <v>1584594.75</v>
      </c>
    </row>
    <row r="1042" spans="1:8" x14ac:dyDescent="0.25">
      <c r="A1042" s="2">
        <v>43206.003472222219</v>
      </c>
      <c r="B1042" s="3">
        <v>516.04999999999995</v>
      </c>
      <c r="C1042" s="3">
        <v>517.26</v>
      </c>
      <c r="D1042" s="3">
        <v>516.04999999999995</v>
      </c>
      <c r="E1042" s="3">
        <v>517.25</v>
      </c>
      <c r="F1042" s="3">
        <v>45</v>
      </c>
      <c r="G1042" s="3">
        <v>1202</v>
      </c>
      <c r="H1042">
        <v>621276.875</v>
      </c>
    </row>
    <row r="1043" spans="1:8" x14ac:dyDescent="0.25">
      <c r="A1043" s="2">
        <v>43206.006944444445</v>
      </c>
      <c r="B1043" s="3">
        <v>516.51</v>
      </c>
      <c r="C1043" s="3">
        <v>516.51</v>
      </c>
      <c r="D1043" s="3">
        <v>513.48</v>
      </c>
      <c r="E1043" s="3">
        <v>514.1</v>
      </c>
      <c r="F1043" s="3">
        <v>76</v>
      </c>
      <c r="G1043" s="3">
        <v>22687</v>
      </c>
      <c r="H1043">
        <v>11685215</v>
      </c>
    </row>
    <row r="1044" spans="1:8" x14ac:dyDescent="0.25">
      <c r="A1044" s="2">
        <v>43206.010416666664</v>
      </c>
      <c r="B1044" s="3">
        <v>514.1</v>
      </c>
      <c r="C1044" s="3">
        <v>514.34</v>
      </c>
      <c r="D1044" s="3">
        <v>513.79</v>
      </c>
      <c r="E1044" s="3">
        <v>513.79</v>
      </c>
      <c r="F1044" s="3">
        <v>18</v>
      </c>
      <c r="G1044" s="3">
        <v>2247</v>
      </c>
      <c r="H1044">
        <v>1154943.375</v>
      </c>
    </row>
    <row r="1045" spans="1:8" x14ac:dyDescent="0.25">
      <c r="A1045" s="2">
        <v>43206.013888888891</v>
      </c>
      <c r="B1045" s="3">
        <v>513.47</v>
      </c>
      <c r="C1045" s="3">
        <v>513.82000000000005</v>
      </c>
      <c r="D1045" s="3">
        <v>511.62</v>
      </c>
      <c r="E1045" s="3">
        <v>512.42999999999995</v>
      </c>
      <c r="F1045" s="3">
        <v>39</v>
      </c>
      <c r="G1045" s="3">
        <v>5318</v>
      </c>
      <c r="H1045">
        <v>2725826.5</v>
      </c>
    </row>
    <row r="1046" spans="1:8" x14ac:dyDescent="0.25">
      <c r="A1046" s="2">
        <v>43206.017361111109</v>
      </c>
      <c r="B1046" s="3">
        <v>511.43</v>
      </c>
      <c r="C1046" s="3">
        <v>513.17999999999995</v>
      </c>
      <c r="D1046" s="3">
        <v>511.43</v>
      </c>
      <c r="E1046" s="3">
        <v>513.17999999999995</v>
      </c>
      <c r="F1046" s="3">
        <v>40</v>
      </c>
      <c r="G1046" s="3">
        <v>14401</v>
      </c>
      <c r="H1046">
        <v>7378259.5</v>
      </c>
    </row>
    <row r="1047" spans="1:8" x14ac:dyDescent="0.25">
      <c r="A1047" s="2">
        <v>43206.020833333336</v>
      </c>
      <c r="B1047" s="3">
        <v>512.91</v>
      </c>
      <c r="C1047" s="3">
        <v>513.42999999999995</v>
      </c>
      <c r="D1047" s="3">
        <v>512.07000000000005</v>
      </c>
      <c r="E1047" s="3">
        <v>513.42999999999995</v>
      </c>
      <c r="F1047" s="3">
        <v>42</v>
      </c>
      <c r="G1047" s="3">
        <v>10626</v>
      </c>
      <c r="H1047">
        <v>5448764.5</v>
      </c>
    </row>
    <row r="1048" spans="1:8" x14ac:dyDescent="0.25">
      <c r="A1048" s="2">
        <v>43206.024305555555</v>
      </c>
      <c r="B1048" s="3">
        <v>512.98</v>
      </c>
      <c r="C1048" s="3">
        <v>515.27</v>
      </c>
      <c r="D1048" s="3">
        <v>512.98</v>
      </c>
      <c r="E1048" s="3">
        <v>514.37</v>
      </c>
      <c r="F1048" s="3">
        <v>32</v>
      </c>
      <c r="G1048" s="3">
        <v>8136</v>
      </c>
      <c r="H1048">
        <v>4180579.75</v>
      </c>
    </row>
    <row r="1049" spans="1:8" x14ac:dyDescent="0.25">
      <c r="A1049" s="2">
        <v>43206.027777777781</v>
      </c>
      <c r="B1049" s="3">
        <v>514.37</v>
      </c>
      <c r="C1049" s="3">
        <v>514.37</v>
      </c>
      <c r="D1049" s="3">
        <v>512.63</v>
      </c>
      <c r="E1049" s="3">
        <v>512.65</v>
      </c>
      <c r="F1049" s="3">
        <v>32</v>
      </c>
      <c r="G1049" s="3">
        <v>5609</v>
      </c>
      <c r="H1049">
        <v>2878646.75</v>
      </c>
    </row>
    <row r="1050" spans="1:8" x14ac:dyDescent="0.25">
      <c r="A1050" s="2">
        <v>43206.03125</v>
      </c>
      <c r="B1050" s="3">
        <v>512.66</v>
      </c>
      <c r="C1050" s="3">
        <v>514.32000000000005</v>
      </c>
      <c r="D1050" s="3">
        <v>512.65</v>
      </c>
      <c r="E1050" s="3">
        <v>514.32000000000005</v>
      </c>
      <c r="F1050" s="3">
        <v>44</v>
      </c>
      <c r="G1050" s="3">
        <v>7556</v>
      </c>
      <c r="H1050">
        <v>3877161</v>
      </c>
    </row>
    <row r="1051" spans="1:8" x14ac:dyDescent="0.25">
      <c r="A1051" s="2">
        <v>43206.034722222219</v>
      </c>
      <c r="B1051" s="3">
        <v>514.14</v>
      </c>
      <c r="C1051" s="3">
        <v>514.14</v>
      </c>
      <c r="D1051" s="3">
        <v>514.14</v>
      </c>
      <c r="E1051" s="3">
        <v>514.14</v>
      </c>
      <c r="F1051" s="3">
        <v>2</v>
      </c>
      <c r="G1051" s="3">
        <v>8</v>
      </c>
      <c r="H1051">
        <v>4113.1201000000001</v>
      </c>
    </row>
    <row r="1052" spans="1:8" x14ac:dyDescent="0.25">
      <c r="A1052" s="2">
        <v>43206.038194444445</v>
      </c>
      <c r="B1052" s="3">
        <v>513.99</v>
      </c>
      <c r="C1052" s="3">
        <v>513.99</v>
      </c>
      <c r="D1052" s="3">
        <v>513.98</v>
      </c>
      <c r="E1052" s="3">
        <v>513.98</v>
      </c>
      <c r="F1052" s="3">
        <v>2</v>
      </c>
      <c r="G1052" s="3">
        <v>142</v>
      </c>
      <c r="H1052">
        <v>72985.75</v>
      </c>
    </row>
    <row r="1053" spans="1:8" x14ac:dyDescent="0.25">
      <c r="A1053" s="2">
        <v>43206.041666666664</v>
      </c>
      <c r="B1053" s="3">
        <v>513.99</v>
      </c>
      <c r="C1053" s="3">
        <v>513.99</v>
      </c>
      <c r="D1053" s="3">
        <v>511.42</v>
      </c>
      <c r="E1053" s="3">
        <v>511.98</v>
      </c>
      <c r="F1053" s="3">
        <v>46</v>
      </c>
      <c r="G1053" s="3">
        <v>10230</v>
      </c>
      <c r="H1053">
        <v>5243639</v>
      </c>
    </row>
    <row r="1054" spans="1:8" x14ac:dyDescent="0.25">
      <c r="A1054" s="2">
        <v>43206.045138888891</v>
      </c>
      <c r="B1054" s="3">
        <v>511.99</v>
      </c>
      <c r="C1054" s="3">
        <v>516.19000000000005</v>
      </c>
      <c r="D1054" s="3">
        <v>511.85</v>
      </c>
      <c r="E1054" s="3">
        <v>512.39</v>
      </c>
      <c r="F1054" s="3">
        <v>96</v>
      </c>
      <c r="G1054" s="3">
        <v>16725</v>
      </c>
      <c r="H1054">
        <v>8586867</v>
      </c>
    </row>
    <row r="1055" spans="1:8" x14ac:dyDescent="0.25">
      <c r="A1055" s="2">
        <v>43206.048611111109</v>
      </c>
      <c r="B1055" s="3">
        <v>512.39</v>
      </c>
      <c r="C1055" s="3">
        <v>512.66</v>
      </c>
      <c r="D1055" s="3">
        <v>511.85</v>
      </c>
      <c r="E1055" s="3">
        <v>511.85</v>
      </c>
      <c r="F1055" s="3">
        <v>30</v>
      </c>
      <c r="G1055" s="3">
        <v>25687</v>
      </c>
      <c r="H1055">
        <v>13153516</v>
      </c>
    </row>
    <row r="1056" spans="1:8" x14ac:dyDescent="0.25">
      <c r="A1056" s="2">
        <v>43206.052083333336</v>
      </c>
      <c r="B1056" s="3">
        <v>511.84</v>
      </c>
      <c r="C1056" s="3">
        <v>511.9</v>
      </c>
      <c r="D1056" s="3">
        <v>505.66</v>
      </c>
      <c r="E1056" s="3">
        <v>508.49</v>
      </c>
      <c r="F1056" s="3">
        <v>261</v>
      </c>
      <c r="G1056" s="3">
        <v>124980</v>
      </c>
      <c r="H1056">
        <v>63580996</v>
      </c>
    </row>
    <row r="1057" spans="1:8" x14ac:dyDescent="0.25">
      <c r="A1057" s="2">
        <v>43206.055555555555</v>
      </c>
      <c r="B1057" s="3">
        <v>508.84</v>
      </c>
      <c r="C1057" s="3">
        <v>508.84</v>
      </c>
      <c r="D1057" s="3">
        <v>505.7</v>
      </c>
      <c r="E1057" s="3">
        <v>508.71</v>
      </c>
      <c r="F1057" s="3">
        <v>95</v>
      </c>
      <c r="G1057" s="3">
        <v>18218</v>
      </c>
      <c r="H1057">
        <v>9240115</v>
      </c>
    </row>
    <row r="1058" spans="1:8" x14ac:dyDescent="0.25">
      <c r="A1058" s="2">
        <v>43206.059027777781</v>
      </c>
      <c r="B1058" s="3">
        <v>508.75</v>
      </c>
      <c r="C1058" s="3">
        <v>508.99</v>
      </c>
      <c r="D1058" s="3">
        <v>507.02</v>
      </c>
      <c r="E1058" s="3">
        <v>507.97</v>
      </c>
      <c r="F1058" s="3">
        <v>27</v>
      </c>
      <c r="G1058" s="3">
        <v>9096</v>
      </c>
      <c r="H1058">
        <v>4618452.5</v>
      </c>
    </row>
    <row r="1059" spans="1:8" x14ac:dyDescent="0.25">
      <c r="A1059" s="2">
        <v>43206.0625</v>
      </c>
      <c r="B1059" s="3">
        <v>507.97</v>
      </c>
      <c r="C1059" s="3">
        <v>508.01</v>
      </c>
      <c r="D1059" s="3">
        <v>506.25</v>
      </c>
      <c r="E1059" s="3">
        <v>507.39</v>
      </c>
      <c r="F1059" s="3">
        <v>97</v>
      </c>
      <c r="G1059" s="3">
        <v>25149</v>
      </c>
      <c r="H1059">
        <v>12754850</v>
      </c>
    </row>
    <row r="1060" spans="1:8" x14ac:dyDescent="0.25">
      <c r="A1060" s="2">
        <v>43206.065972222219</v>
      </c>
      <c r="B1060" s="3">
        <v>507.39</v>
      </c>
      <c r="C1060" s="3">
        <v>508.37</v>
      </c>
      <c r="D1060" s="3">
        <v>505.75</v>
      </c>
      <c r="E1060" s="3">
        <v>508.37</v>
      </c>
      <c r="F1060" s="3">
        <v>63</v>
      </c>
      <c r="G1060" s="3">
        <v>29299</v>
      </c>
      <c r="H1060">
        <v>14856147</v>
      </c>
    </row>
    <row r="1061" spans="1:8" x14ac:dyDescent="0.25">
      <c r="A1061" s="2">
        <v>43206.069444444445</v>
      </c>
      <c r="B1061" s="3">
        <v>508.56</v>
      </c>
      <c r="C1061" s="3">
        <v>508.87</v>
      </c>
      <c r="D1061" s="3">
        <v>506.67</v>
      </c>
      <c r="E1061" s="3">
        <v>508.87</v>
      </c>
      <c r="F1061" s="3">
        <v>69</v>
      </c>
      <c r="G1061" s="3">
        <v>19268</v>
      </c>
      <c r="H1061">
        <v>9778157</v>
      </c>
    </row>
    <row r="1062" spans="1:8" x14ac:dyDescent="0.25">
      <c r="A1062" s="2">
        <v>43206.072916666664</v>
      </c>
      <c r="B1062" s="3">
        <v>507.76</v>
      </c>
      <c r="C1062" s="3">
        <v>508.63</v>
      </c>
      <c r="D1062" s="3">
        <v>506.64</v>
      </c>
      <c r="E1062" s="3">
        <v>507.49</v>
      </c>
      <c r="F1062" s="3">
        <v>27</v>
      </c>
      <c r="G1062" s="3">
        <v>1960</v>
      </c>
      <c r="H1062">
        <v>995829.125</v>
      </c>
    </row>
    <row r="1063" spans="1:8" x14ac:dyDescent="0.25">
      <c r="A1063" s="2">
        <v>43206.076388888891</v>
      </c>
      <c r="B1063" s="3">
        <v>507.25</v>
      </c>
      <c r="C1063" s="3">
        <v>507.55</v>
      </c>
      <c r="D1063" s="3">
        <v>506.75</v>
      </c>
      <c r="E1063" s="3">
        <v>506.75</v>
      </c>
      <c r="F1063" s="3">
        <v>57</v>
      </c>
      <c r="G1063" s="3">
        <v>5748</v>
      </c>
      <c r="H1063">
        <v>2916336.75</v>
      </c>
    </row>
    <row r="1064" spans="1:8" x14ac:dyDescent="0.25">
      <c r="A1064" s="2">
        <v>43206.079861111109</v>
      </c>
      <c r="B1064" s="3">
        <v>506.91</v>
      </c>
      <c r="C1064" s="3">
        <v>507.39</v>
      </c>
      <c r="D1064" s="3">
        <v>506.82</v>
      </c>
      <c r="E1064" s="3">
        <v>506.82</v>
      </c>
      <c r="F1064" s="3">
        <v>10</v>
      </c>
      <c r="G1064" s="3">
        <v>6243</v>
      </c>
      <c r="H1064">
        <v>3164371.25</v>
      </c>
    </row>
    <row r="1065" spans="1:8" x14ac:dyDescent="0.25">
      <c r="A1065" s="2">
        <v>43206.083333333336</v>
      </c>
      <c r="B1065" s="3">
        <v>506.68</v>
      </c>
      <c r="C1065" s="3">
        <v>507.33</v>
      </c>
      <c r="D1065" s="3">
        <v>504.16</v>
      </c>
      <c r="E1065" s="3">
        <v>505.68</v>
      </c>
      <c r="F1065" s="3">
        <v>71</v>
      </c>
      <c r="G1065" s="3">
        <v>14080</v>
      </c>
      <c r="H1065">
        <v>7116673</v>
      </c>
    </row>
    <row r="1066" spans="1:8" x14ac:dyDescent="0.25">
      <c r="A1066" s="2">
        <v>43206.086805555555</v>
      </c>
      <c r="B1066" s="3">
        <v>505.71</v>
      </c>
      <c r="C1066" s="3">
        <v>506.59</v>
      </c>
      <c r="D1066" s="3">
        <v>505.65</v>
      </c>
      <c r="E1066" s="3">
        <v>506.22</v>
      </c>
      <c r="F1066" s="3">
        <v>24</v>
      </c>
      <c r="G1066" s="3">
        <v>6833</v>
      </c>
      <c r="H1066">
        <v>3457959.75</v>
      </c>
    </row>
    <row r="1067" spans="1:8" x14ac:dyDescent="0.25">
      <c r="A1067" s="2">
        <v>43206.090277777781</v>
      </c>
      <c r="B1067" s="3">
        <v>505.73</v>
      </c>
      <c r="C1067" s="3">
        <v>508.3</v>
      </c>
      <c r="D1067" s="3">
        <v>505.34</v>
      </c>
      <c r="E1067" s="3">
        <v>507.18</v>
      </c>
      <c r="F1067" s="3">
        <v>75</v>
      </c>
      <c r="G1067" s="3">
        <v>14707</v>
      </c>
      <c r="H1067">
        <v>7454508.5</v>
      </c>
    </row>
    <row r="1068" spans="1:8" x14ac:dyDescent="0.25">
      <c r="A1068" s="2">
        <v>43206.09375</v>
      </c>
      <c r="B1068" s="3">
        <v>507.03</v>
      </c>
      <c r="C1068" s="3">
        <v>507.81</v>
      </c>
      <c r="D1068" s="3">
        <v>505.52</v>
      </c>
      <c r="E1068" s="3">
        <v>506.03</v>
      </c>
      <c r="F1068" s="3">
        <v>33</v>
      </c>
      <c r="G1068" s="3">
        <v>6308</v>
      </c>
      <c r="H1068">
        <v>3192676.75</v>
      </c>
    </row>
    <row r="1069" spans="1:8" x14ac:dyDescent="0.25">
      <c r="A1069" s="2">
        <v>43206.097222222219</v>
      </c>
      <c r="B1069" s="3">
        <v>505.98</v>
      </c>
      <c r="C1069" s="3">
        <v>507.98</v>
      </c>
      <c r="D1069" s="3">
        <v>505.65</v>
      </c>
      <c r="E1069" s="3">
        <v>506.53</v>
      </c>
      <c r="F1069" s="3">
        <v>36</v>
      </c>
      <c r="G1069" s="3">
        <v>6867</v>
      </c>
      <c r="H1069">
        <v>3483055.5</v>
      </c>
    </row>
    <row r="1070" spans="1:8" x14ac:dyDescent="0.25">
      <c r="A1070" s="2">
        <v>43206.100694444445</v>
      </c>
      <c r="B1070" s="3">
        <v>507.25</v>
      </c>
      <c r="C1070" s="3">
        <v>508.58</v>
      </c>
      <c r="D1070" s="3">
        <v>507.25</v>
      </c>
      <c r="E1070" s="3">
        <v>507.54</v>
      </c>
      <c r="F1070" s="3">
        <v>8</v>
      </c>
      <c r="G1070" s="3">
        <v>6330</v>
      </c>
      <c r="H1070">
        <v>3213346.25</v>
      </c>
    </row>
    <row r="1071" spans="1:8" x14ac:dyDescent="0.25">
      <c r="A1071" s="2">
        <v>43206.104166666664</v>
      </c>
      <c r="B1071" s="3">
        <v>506.76</v>
      </c>
      <c r="C1071" s="3">
        <v>507.6</v>
      </c>
      <c r="D1071" s="3">
        <v>506.64</v>
      </c>
      <c r="E1071" s="3">
        <v>507.34</v>
      </c>
      <c r="F1071" s="3">
        <v>23</v>
      </c>
      <c r="G1071" s="3">
        <v>301</v>
      </c>
      <c r="H1071">
        <v>152666.0625</v>
      </c>
    </row>
    <row r="1072" spans="1:8" x14ac:dyDescent="0.25">
      <c r="A1072" s="2">
        <v>43206.107638888891</v>
      </c>
      <c r="B1072" s="3">
        <v>508.31</v>
      </c>
      <c r="C1072" s="3">
        <v>510.96</v>
      </c>
      <c r="D1072" s="3">
        <v>507.62</v>
      </c>
      <c r="E1072" s="3">
        <v>508.87</v>
      </c>
      <c r="F1072" s="3">
        <v>65</v>
      </c>
      <c r="G1072" s="3">
        <v>12091</v>
      </c>
      <c r="H1072">
        <v>6163204</v>
      </c>
    </row>
    <row r="1073" spans="1:8" x14ac:dyDescent="0.25">
      <c r="A1073" s="2">
        <v>43206.111111111109</v>
      </c>
      <c r="B1073" s="3">
        <v>509.14</v>
      </c>
      <c r="C1073" s="3">
        <v>510.92</v>
      </c>
      <c r="D1073" s="3">
        <v>508.64</v>
      </c>
      <c r="E1073" s="3">
        <v>509.98</v>
      </c>
      <c r="F1073" s="3">
        <v>32</v>
      </c>
      <c r="G1073" s="3">
        <v>5101</v>
      </c>
      <c r="H1073">
        <v>2603257.75</v>
      </c>
    </row>
    <row r="1074" spans="1:8" x14ac:dyDescent="0.25">
      <c r="A1074" s="2">
        <v>43206.114583333336</v>
      </c>
      <c r="B1074" s="3">
        <v>510.98</v>
      </c>
      <c r="C1074" s="3">
        <v>511.49</v>
      </c>
      <c r="D1074" s="3">
        <v>509.15</v>
      </c>
      <c r="E1074" s="3">
        <v>510.91</v>
      </c>
      <c r="F1074" s="3">
        <v>34</v>
      </c>
      <c r="G1074" s="3">
        <v>6015</v>
      </c>
      <c r="H1074">
        <v>3071820.5</v>
      </c>
    </row>
    <row r="1075" spans="1:8" x14ac:dyDescent="0.25">
      <c r="A1075" s="2">
        <v>43206.118055555555</v>
      </c>
      <c r="B1075" s="3">
        <v>510.9</v>
      </c>
      <c r="C1075" s="3">
        <v>511.33</v>
      </c>
      <c r="D1075" s="3">
        <v>509.33</v>
      </c>
      <c r="E1075" s="3">
        <v>509.33</v>
      </c>
      <c r="F1075" s="3">
        <v>19</v>
      </c>
      <c r="G1075" s="3">
        <v>11459</v>
      </c>
      <c r="H1075">
        <v>5848455</v>
      </c>
    </row>
    <row r="1076" spans="1:8" x14ac:dyDescent="0.25">
      <c r="A1076" s="2">
        <v>43206.121527777781</v>
      </c>
      <c r="B1076" s="3">
        <v>509.36</v>
      </c>
      <c r="C1076" s="3">
        <v>511.8</v>
      </c>
      <c r="D1076" s="3">
        <v>508.49</v>
      </c>
      <c r="E1076" s="3">
        <v>510.54</v>
      </c>
      <c r="F1076" s="3">
        <v>46</v>
      </c>
      <c r="G1076" s="3">
        <v>24303</v>
      </c>
      <c r="H1076">
        <v>12382737</v>
      </c>
    </row>
    <row r="1077" spans="1:8" x14ac:dyDescent="0.25">
      <c r="A1077" s="2">
        <v>43206.125</v>
      </c>
      <c r="B1077" s="3">
        <v>510.32</v>
      </c>
      <c r="C1077" s="3">
        <v>511.3</v>
      </c>
      <c r="D1077" s="3">
        <v>509.71</v>
      </c>
      <c r="E1077" s="3">
        <v>510.19</v>
      </c>
      <c r="F1077" s="3">
        <v>16</v>
      </c>
      <c r="G1077" s="3">
        <v>865</v>
      </c>
      <c r="H1077">
        <v>441300.25</v>
      </c>
    </row>
    <row r="1078" spans="1:8" x14ac:dyDescent="0.25">
      <c r="A1078" s="2">
        <v>43206.128472222219</v>
      </c>
      <c r="B1078" s="3">
        <v>510</v>
      </c>
      <c r="C1078" s="3">
        <v>510.91</v>
      </c>
      <c r="D1078" s="3">
        <v>510</v>
      </c>
      <c r="E1078" s="3">
        <v>510.35</v>
      </c>
      <c r="F1078" s="3">
        <v>14</v>
      </c>
      <c r="G1078" s="3">
        <v>2291</v>
      </c>
      <c r="H1078">
        <v>1168560.125</v>
      </c>
    </row>
    <row r="1079" spans="1:8" x14ac:dyDescent="0.25">
      <c r="A1079" s="2">
        <v>43206.131944444445</v>
      </c>
      <c r="B1079" s="3">
        <v>510.3</v>
      </c>
      <c r="C1079" s="3">
        <v>511.34</v>
      </c>
      <c r="D1079" s="3">
        <v>510.16</v>
      </c>
      <c r="E1079" s="3">
        <v>511.34</v>
      </c>
      <c r="F1079" s="3">
        <v>13</v>
      </c>
      <c r="G1079" s="3">
        <v>3161</v>
      </c>
      <c r="H1079">
        <v>1616135.875</v>
      </c>
    </row>
    <row r="1080" spans="1:8" x14ac:dyDescent="0.25">
      <c r="A1080" s="2">
        <v>43206.135416666664</v>
      </c>
      <c r="B1080" s="3">
        <v>510.48</v>
      </c>
      <c r="C1080" s="3">
        <v>511.42</v>
      </c>
      <c r="D1080" s="3">
        <v>510.02</v>
      </c>
      <c r="E1080" s="3">
        <v>510.39</v>
      </c>
      <c r="F1080" s="3">
        <v>15</v>
      </c>
      <c r="G1080" s="3">
        <v>7418</v>
      </c>
      <c r="H1080">
        <v>3789433</v>
      </c>
    </row>
    <row r="1081" spans="1:8" x14ac:dyDescent="0.25">
      <c r="A1081" s="2">
        <v>43206.138888888891</v>
      </c>
      <c r="B1081" s="3">
        <v>510.74</v>
      </c>
      <c r="C1081" s="3">
        <v>510.76</v>
      </c>
      <c r="D1081" s="3">
        <v>509.38</v>
      </c>
      <c r="E1081" s="3">
        <v>510.26</v>
      </c>
      <c r="F1081" s="3">
        <v>35</v>
      </c>
      <c r="G1081" s="3">
        <v>7692</v>
      </c>
      <c r="H1081">
        <v>3924666.5</v>
      </c>
    </row>
    <row r="1082" spans="1:8" x14ac:dyDescent="0.25">
      <c r="A1082" s="2">
        <v>43206.142361111109</v>
      </c>
      <c r="B1082" s="3">
        <v>509.91</v>
      </c>
      <c r="C1082" s="3">
        <v>510.17</v>
      </c>
      <c r="D1082" s="3">
        <v>509.91</v>
      </c>
      <c r="E1082" s="3">
        <v>510.17</v>
      </c>
      <c r="F1082" s="3">
        <v>5</v>
      </c>
      <c r="G1082" s="3">
        <v>1606</v>
      </c>
      <c r="H1082">
        <v>819302.75</v>
      </c>
    </row>
    <row r="1083" spans="1:8" x14ac:dyDescent="0.25">
      <c r="A1083" s="2">
        <v>43206.145833333336</v>
      </c>
      <c r="B1083" s="3">
        <v>509.32</v>
      </c>
      <c r="C1083" s="3">
        <v>511.93</v>
      </c>
      <c r="D1083" s="3">
        <v>509.2</v>
      </c>
      <c r="E1083" s="3">
        <v>511.4</v>
      </c>
      <c r="F1083" s="3">
        <v>45</v>
      </c>
      <c r="G1083" s="3">
        <v>8267</v>
      </c>
      <c r="H1083">
        <v>4223683</v>
      </c>
    </row>
    <row r="1084" spans="1:8" x14ac:dyDescent="0.25">
      <c r="A1084" s="2">
        <v>43206.149305555555</v>
      </c>
      <c r="B1084" s="3">
        <v>511.27</v>
      </c>
      <c r="C1084" s="3">
        <v>512.42999999999995</v>
      </c>
      <c r="D1084" s="3">
        <v>511.01</v>
      </c>
      <c r="E1084" s="3">
        <v>512.4</v>
      </c>
      <c r="F1084" s="3">
        <v>17</v>
      </c>
      <c r="G1084" s="3">
        <v>6208</v>
      </c>
      <c r="H1084">
        <v>3179705.5</v>
      </c>
    </row>
    <row r="1085" spans="1:8" x14ac:dyDescent="0.25">
      <c r="A1085" s="2">
        <v>43206.152777777781</v>
      </c>
      <c r="B1085" s="3">
        <v>512.35</v>
      </c>
      <c r="C1085" s="3">
        <v>512.88</v>
      </c>
      <c r="D1085" s="3">
        <v>511.12</v>
      </c>
      <c r="E1085" s="3">
        <v>512.47</v>
      </c>
      <c r="F1085" s="3">
        <v>38</v>
      </c>
      <c r="G1085" s="3">
        <v>3586</v>
      </c>
      <c r="H1085">
        <v>1837231.75</v>
      </c>
    </row>
    <row r="1086" spans="1:8" x14ac:dyDescent="0.25">
      <c r="A1086" s="2">
        <v>43206.15625</v>
      </c>
      <c r="B1086" s="3">
        <v>512.47</v>
      </c>
      <c r="C1086" s="3">
        <v>514.01</v>
      </c>
      <c r="D1086" s="3">
        <v>512.32000000000005</v>
      </c>
      <c r="E1086" s="3">
        <v>513.80999999999995</v>
      </c>
      <c r="F1086" s="3">
        <v>43</v>
      </c>
      <c r="G1086" s="3">
        <v>4305</v>
      </c>
      <c r="H1086">
        <v>2211588.75</v>
      </c>
    </row>
    <row r="1087" spans="1:8" x14ac:dyDescent="0.25">
      <c r="A1087" s="2">
        <v>43206.159722222219</v>
      </c>
      <c r="B1087" s="3">
        <v>512.84</v>
      </c>
      <c r="C1087" s="3">
        <v>513.95000000000005</v>
      </c>
      <c r="D1087" s="3">
        <v>512.84</v>
      </c>
      <c r="E1087" s="3">
        <v>513.95000000000005</v>
      </c>
      <c r="F1087" s="3">
        <v>3</v>
      </c>
      <c r="G1087" s="3">
        <v>281</v>
      </c>
      <c r="H1087">
        <v>144199.0625</v>
      </c>
    </row>
    <row r="1088" spans="1:8" x14ac:dyDescent="0.25">
      <c r="A1088" s="2">
        <v>43206.163194444445</v>
      </c>
      <c r="B1088" s="3">
        <v>513.96</v>
      </c>
      <c r="C1088" s="3">
        <v>514.92999999999995</v>
      </c>
      <c r="D1088" s="3">
        <v>513.95000000000005</v>
      </c>
      <c r="E1088" s="3">
        <v>514.91999999999996</v>
      </c>
      <c r="F1088" s="3">
        <v>13</v>
      </c>
      <c r="G1088" s="3">
        <v>3718</v>
      </c>
      <c r="H1088">
        <v>1914440.375</v>
      </c>
    </row>
    <row r="1089" spans="1:8" x14ac:dyDescent="0.25">
      <c r="A1089" s="2">
        <v>43206.166666666664</v>
      </c>
      <c r="B1089" s="3">
        <v>514.26</v>
      </c>
      <c r="C1089" s="3">
        <v>514.72</v>
      </c>
      <c r="D1089" s="3">
        <v>514.26</v>
      </c>
      <c r="E1089" s="3">
        <v>514.53</v>
      </c>
      <c r="F1089" s="3">
        <v>5</v>
      </c>
      <c r="G1089" s="3">
        <v>944</v>
      </c>
      <c r="H1089">
        <v>485633.34379999997</v>
      </c>
    </row>
    <row r="1090" spans="1:8" x14ac:dyDescent="0.25">
      <c r="A1090" s="2">
        <v>43206.170138888891</v>
      </c>
      <c r="B1090" s="3">
        <v>514.47</v>
      </c>
      <c r="C1090" s="3">
        <v>515.51</v>
      </c>
      <c r="D1090" s="3">
        <v>514.34</v>
      </c>
      <c r="E1090" s="3">
        <v>515.51</v>
      </c>
      <c r="F1090" s="3">
        <v>15</v>
      </c>
      <c r="G1090" s="3">
        <v>239</v>
      </c>
      <c r="H1090">
        <v>123025.9219</v>
      </c>
    </row>
    <row r="1091" spans="1:8" x14ac:dyDescent="0.25">
      <c r="A1091" s="2">
        <v>43206.173611111109</v>
      </c>
      <c r="B1091" s="3">
        <v>515.51</v>
      </c>
      <c r="C1091" s="3">
        <v>516.4</v>
      </c>
      <c r="D1091" s="3">
        <v>513.5</v>
      </c>
      <c r="E1091" s="3">
        <v>513.5</v>
      </c>
      <c r="F1091" s="3">
        <v>60</v>
      </c>
      <c r="G1091" s="3">
        <v>28511</v>
      </c>
      <c r="H1091">
        <v>14662193</v>
      </c>
    </row>
    <row r="1092" spans="1:8" x14ac:dyDescent="0.25">
      <c r="A1092" s="2">
        <v>43206.177083333336</v>
      </c>
      <c r="B1092" s="3">
        <v>513.98</v>
      </c>
      <c r="C1092" s="3">
        <v>514.99</v>
      </c>
      <c r="D1092" s="3">
        <v>513.01</v>
      </c>
      <c r="E1092" s="3">
        <v>513.35</v>
      </c>
      <c r="F1092" s="3">
        <v>25</v>
      </c>
      <c r="G1092" s="3">
        <v>6620</v>
      </c>
      <c r="H1092">
        <v>3403114.75</v>
      </c>
    </row>
    <row r="1093" spans="1:8" x14ac:dyDescent="0.25">
      <c r="A1093" s="2">
        <v>43206.184027777781</v>
      </c>
      <c r="B1093" s="3">
        <v>513.83000000000004</v>
      </c>
      <c r="C1093" s="3">
        <v>514.86</v>
      </c>
      <c r="D1093" s="3">
        <v>513.83000000000004</v>
      </c>
      <c r="E1093" s="3">
        <v>514.24</v>
      </c>
      <c r="F1093" s="3">
        <v>19</v>
      </c>
      <c r="G1093" s="3">
        <v>563</v>
      </c>
      <c r="H1093">
        <v>289505.46879999997</v>
      </c>
    </row>
    <row r="1094" spans="1:8" x14ac:dyDescent="0.25">
      <c r="A1094" s="2">
        <v>43206.1875</v>
      </c>
      <c r="B1094" s="3">
        <v>514.26</v>
      </c>
      <c r="C1094" s="3">
        <v>515.41999999999996</v>
      </c>
      <c r="D1094" s="3">
        <v>514.26</v>
      </c>
      <c r="E1094" s="3">
        <v>515.4</v>
      </c>
      <c r="F1094" s="3">
        <v>9</v>
      </c>
      <c r="G1094" s="3">
        <v>649</v>
      </c>
      <c r="H1094">
        <v>334450.15629999997</v>
      </c>
    </row>
    <row r="1095" spans="1:8" x14ac:dyDescent="0.25">
      <c r="A1095" s="2">
        <v>43206.190972222219</v>
      </c>
      <c r="B1095" s="3">
        <v>515.96</v>
      </c>
      <c r="C1095" s="3">
        <v>516.37</v>
      </c>
      <c r="D1095" s="3">
        <v>513.54999999999995</v>
      </c>
      <c r="E1095" s="3">
        <v>513.55999999999995</v>
      </c>
      <c r="F1095" s="3">
        <v>56</v>
      </c>
      <c r="G1095" s="3">
        <v>1440</v>
      </c>
      <c r="H1095">
        <v>742551.375</v>
      </c>
    </row>
    <row r="1096" spans="1:8" x14ac:dyDescent="0.25">
      <c r="A1096" s="2">
        <v>43206.194444444445</v>
      </c>
      <c r="B1096" s="3">
        <v>513.6</v>
      </c>
      <c r="C1096" s="3">
        <v>516.36</v>
      </c>
      <c r="D1096" s="3">
        <v>513.54999999999995</v>
      </c>
      <c r="E1096" s="3">
        <v>515.67999999999995</v>
      </c>
      <c r="F1096" s="3">
        <v>34</v>
      </c>
      <c r="G1096" s="3">
        <v>2299</v>
      </c>
      <c r="H1096">
        <v>1186116.75</v>
      </c>
    </row>
    <row r="1097" spans="1:8" x14ac:dyDescent="0.25">
      <c r="A1097" s="2">
        <v>43206.197916666664</v>
      </c>
      <c r="B1097" s="3">
        <v>514.99</v>
      </c>
      <c r="C1097" s="3">
        <v>517.19000000000005</v>
      </c>
      <c r="D1097" s="3">
        <v>514.99</v>
      </c>
      <c r="E1097" s="3">
        <v>515.96</v>
      </c>
      <c r="F1097" s="3">
        <v>27</v>
      </c>
      <c r="G1097" s="3">
        <v>897</v>
      </c>
      <c r="H1097">
        <v>462533.96879999997</v>
      </c>
    </row>
    <row r="1098" spans="1:8" x14ac:dyDescent="0.25">
      <c r="A1098" s="2">
        <v>43206.201388888891</v>
      </c>
      <c r="B1098" s="3">
        <v>516.59</v>
      </c>
      <c r="C1098" s="3">
        <v>516.99</v>
      </c>
      <c r="D1098" s="3">
        <v>516.59</v>
      </c>
      <c r="E1098" s="3">
        <v>516.6</v>
      </c>
      <c r="F1098" s="3">
        <v>22</v>
      </c>
      <c r="G1098" s="3">
        <v>9547</v>
      </c>
      <c r="H1098">
        <v>4932212.5</v>
      </c>
    </row>
    <row r="1099" spans="1:8" x14ac:dyDescent="0.25">
      <c r="A1099" s="2">
        <v>43206.204861111109</v>
      </c>
      <c r="B1099" s="3">
        <v>516.52</v>
      </c>
      <c r="C1099" s="3">
        <v>517.58000000000004</v>
      </c>
      <c r="D1099" s="3">
        <v>515.58000000000004</v>
      </c>
      <c r="E1099" s="3">
        <v>515.98</v>
      </c>
      <c r="F1099" s="3">
        <v>51</v>
      </c>
      <c r="G1099" s="3">
        <v>1497</v>
      </c>
      <c r="H1099">
        <v>774187.0625</v>
      </c>
    </row>
    <row r="1100" spans="1:8" x14ac:dyDescent="0.25">
      <c r="A1100" s="2">
        <v>43206.208333333336</v>
      </c>
      <c r="B1100" s="3">
        <v>515.04</v>
      </c>
      <c r="C1100" s="3">
        <v>517.70000000000005</v>
      </c>
      <c r="D1100" s="3">
        <v>515.04</v>
      </c>
      <c r="E1100" s="3">
        <v>515.59</v>
      </c>
      <c r="F1100" s="3">
        <v>40</v>
      </c>
      <c r="G1100" s="3">
        <v>23011</v>
      </c>
      <c r="H1100">
        <v>11878073</v>
      </c>
    </row>
    <row r="1101" spans="1:8" x14ac:dyDescent="0.25">
      <c r="A1101" s="2">
        <v>43206.211805555555</v>
      </c>
      <c r="B1101" s="3">
        <v>516.52</v>
      </c>
      <c r="C1101" s="3">
        <v>516.79</v>
      </c>
      <c r="D1101" s="3">
        <v>514.6</v>
      </c>
      <c r="E1101" s="3">
        <v>516.79</v>
      </c>
      <c r="F1101" s="3">
        <v>19</v>
      </c>
      <c r="G1101" s="3">
        <v>14594</v>
      </c>
      <c r="H1101">
        <v>7528714.5</v>
      </c>
    </row>
    <row r="1102" spans="1:8" x14ac:dyDescent="0.25">
      <c r="A1102" s="2">
        <v>43206.215277777781</v>
      </c>
      <c r="B1102" s="3">
        <v>516.54999999999995</v>
      </c>
      <c r="C1102" s="3">
        <v>516.54999999999995</v>
      </c>
      <c r="D1102" s="3">
        <v>514.45000000000005</v>
      </c>
      <c r="E1102" s="3">
        <v>514.45000000000005</v>
      </c>
      <c r="F1102" s="3">
        <v>25</v>
      </c>
      <c r="G1102" s="3">
        <v>5490</v>
      </c>
      <c r="H1102">
        <v>2826094.5</v>
      </c>
    </row>
    <row r="1103" spans="1:8" x14ac:dyDescent="0.25">
      <c r="A1103" s="2">
        <v>43206.21875</v>
      </c>
      <c r="B1103" s="3">
        <v>514.87</v>
      </c>
      <c r="C1103" s="3">
        <v>516.79</v>
      </c>
      <c r="D1103" s="3">
        <v>512.45000000000005</v>
      </c>
      <c r="E1103" s="3">
        <v>512.57000000000005</v>
      </c>
      <c r="F1103" s="3">
        <v>63</v>
      </c>
      <c r="G1103" s="3">
        <v>19955</v>
      </c>
      <c r="H1103">
        <v>10262075</v>
      </c>
    </row>
    <row r="1104" spans="1:8" x14ac:dyDescent="0.25">
      <c r="A1104" s="2">
        <v>43206.222222222219</v>
      </c>
      <c r="B1104" s="3">
        <v>514.20000000000005</v>
      </c>
      <c r="C1104" s="3">
        <v>516.78</v>
      </c>
      <c r="D1104" s="3">
        <v>512.09</v>
      </c>
      <c r="E1104" s="3">
        <v>512.58000000000004</v>
      </c>
      <c r="F1104" s="3">
        <v>105</v>
      </c>
      <c r="G1104" s="3">
        <v>48845</v>
      </c>
      <c r="H1104">
        <v>25140466</v>
      </c>
    </row>
    <row r="1105" spans="1:8" x14ac:dyDescent="0.25">
      <c r="A1105" s="2">
        <v>43206.225694444445</v>
      </c>
      <c r="B1105" s="3">
        <v>512.58000000000004</v>
      </c>
      <c r="C1105" s="3">
        <v>514.54</v>
      </c>
      <c r="D1105" s="3">
        <v>511.89</v>
      </c>
      <c r="E1105" s="3">
        <v>512.80999999999995</v>
      </c>
      <c r="F1105" s="3">
        <v>40</v>
      </c>
      <c r="G1105" s="3">
        <v>9810</v>
      </c>
      <c r="H1105">
        <v>5035938.5</v>
      </c>
    </row>
    <row r="1106" spans="1:8" x14ac:dyDescent="0.25">
      <c r="A1106" s="2">
        <v>43206.229166666664</v>
      </c>
      <c r="B1106" s="3">
        <v>512.37</v>
      </c>
      <c r="C1106" s="3">
        <v>513.05999999999995</v>
      </c>
      <c r="D1106" s="3">
        <v>510.85</v>
      </c>
      <c r="E1106" s="3">
        <v>510.9</v>
      </c>
      <c r="F1106" s="3">
        <v>35</v>
      </c>
      <c r="G1106" s="3">
        <v>8945</v>
      </c>
      <c r="H1106">
        <v>4573288.5</v>
      </c>
    </row>
    <row r="1107" spans="1:8" x14ac:dyDescent="0.25">
      <c r="A1107" s="2">
        <v>43206.232638888891</v>
      </c>
      <c r="B1107" s="3">
        <v>510.68</v>
      </c>
      <c r="C1107" s="3">
        <v>513.66</v>
      </c>
      <c r="D1107" s="3">
        <v>510.68</v>
      </c>
      <c r="E1107" s="3">
        <v>513.66</v>
      </c>
      <c r="F1107" s="3">
        <v>22</v>
      </c>
      <c r="G1107" s="3">
        <v>4077</v>
      </c>
      <c r="H1107">
        <v>2090939.625</v>
      </c>
    </row>
    <row r="1108" spans="1:8" x14ac:dyDescent="0.25">
      <c r="A1108" s="2">
        <v>43206.236111111109</v>
      </c>
      <c r="B1108" s="3">
        <v>513.46</v>
      </c>
      <c r="C1108" s="3">
        <v>513.46</v>
      </c>
      <c r="D1108" s="3">
        <v>510.89</v>
      </c>
      <c r="E1108" s="3">
        <v>512.53</v>
      </c>
      <c r="F1108" s="3">
        <v>21</v>
      </c>
      <c r="G1108" s="3">
        <v>3205</v>
      </c>
      <c r="H1108">
        <v>1639748</v>
      </c>
    </row>
    <row r="1109" spans="1:8" x14ac:dyDescent="0.25">
      <c r="A1109" s="2">
        <v>43206.239583333336</v>
      </c>
      <c r="B1109" s="3">
        <v>512.41999999999996</v>
      </c>
      <c r="C1109" s="3">
        <v>512.41999999999996</v>
      </c>
      <c r="D1109" s="3">
        <v>511.68</v>
      </c>
      <c r="E1109" s="3">
        <v>511.79</v>
      </c>
      <c r="F1109" s="3">
        <v>17</v>
      </c>
      <c r="G1109" s="3">
        <v>306</v>
      </c>
      <c r="H1109">
        <v>156672.5625</v>
      </c>
    </row>
    <row r="1110" spans="1:8" x14ac:dyDescent="0.25">
      <c r="A1110" s="2">
        <v>43206.243055555555</v>
      </c>
      <c r="B1110" s="3">
        <v>513.16999999999996</v>
      </c>
      <c r="C1110" s="3">
        <v>513.70000000000005</v>
      </c>
      <c r="D1110" s="3">
        <v>512.6</v>
      </c>
      <c r="E1110" s="3">
        <v>513.21</v>
      </c>
      <c r="F1110" s="3">
        <v>10</v>
      </c>
      <c r="G1110" s="3">
        <v>506</v>
      </c>
      <c r="H1110">
        <v>259754.9375</v>
      </c>
    </row>
    <row r="1111" spans="1:8" x14ac:dyDescent="0.25">
      <c r="A1111" s="2">
        <v>43206.246527777781</v>
      </c>
      <c r="B1111" s="3">
        <v>513.38</v>
      </c>
      <c r="C1111" s="3">
        <v>514.24</v>
      </c>
      <c r="D1111" s="3">
        <v>512.63</v>
      </c>
      <c r="E1111" s="3">
        <v>513.66</v>
      </c>
      <c r="F1111" s="3">
        <v>18</v>
      </c>
      <c r="G1111" s="3">
        <v>863</v>
      </c>
      <c r="H1111">
        <v>443300.65629999997</v>
      </c>
    </row>
    <row r="1112" spans="1:8" x14ac:dyDescent="0.25">
      <c r="A1112" s="2">
        <v>43206.25</v>
      </c>
      <c r="B1112" s="3">
        <v>513.82000000000005</v>
      </c>
      <c r="C1112" s="3">
        <v>514.76</v>
      </c>
      <c r="D1112" s="3">
        <v>512.77</v>
      </c>
      <c r="E1112" s="3">
        <v>513.6</v>
      </c>
      <c r="F1112" s="3">
        <v>18</v>
      </c>
      <c r="G1112" s="3">
        <v>579</v>
      </c>
      <c r="H1112">
        <v>297759.28129999997</v>
      </c>
    </row>
    <row r="1113" spans="1:8" x14ac:dyDescent="0.25">
      <c r="A1113" s="2">
        <v>43206.253472222219</v>
      </c>
      <c r="B1113" s="3">
        <v>513.47</v>
      </c>
      <c r="C1113" s="3">
        <v>514.91</v>
      </c>
      <c r="D1113" s="3">
        <v>513.05999999999995</v>
      </c>
      <c r="E1113" s="3">
        <v>513.24</v>
      </c>
      <c r="F1113" s="3">
        <v>20</v>
      </c>
      <c r="G1113" s="3">
        <v>3509</v>
      </c>
      <c r="H1113">
        <v>1805629.875</v>
      </c>
    </row>
    <row r="1114" spans="1:8" x14ac:dyDescent="0.25">
      <c r="A1114" s="2">
        <v>43206.256944444445</v>
      </c>
      <c r="B1114" s="3">
        <v>514.01</v>
      </c>
      <c r="C1114" s="3">
        <v>515.14</v>
      </c>
      <c r="D1114" s="3">
        <v>513.20000000000005</v>
      </c>
      <c r="E1114" s="3">
        <v>513.73</v>
      </c>
      <c r="F1114" s="3">
        <v>32</v>
      </c>
      <c r="G1114" s="3">
        <v>4597</v>
      </c>
      <c r="H1114">
        <v>2365208.5</v>
      </c>
    </row>
    <row r="1115" spans="1:8" x14ac:dyDescent="0.25">
      <c r="A1115" s="2">
        <v>43206.260416666664</v>
      </c>
      <c r="B1115" s="3">
        <v>513.6</v>
      </c>
      <c r="C1115" s="3">
        <v>514.79</v>
      </c>
      <c r="D1115" s="3">
        <v>512.29</v>
      </c>
      <c r="E1115" s="3">
        <v>514.79</v>
      </c>
      <c r="F1115" s="3">
        <v>40</v>
      </c>
      <c r="G1115" s="3">
        <v>6345</v>
      </c>
      <c r="H1115">
        <v>3255309</v>
      </c>
    </row>
    <row r="1116" spans="1:8" x14ac:dyDescent="0.25">
      <c r="A1116" s="2">
        <v>43206.263888888891</v>
      </c>
      <c r="B1116" s="3">
        <v>514.99</v>
      </c>
      <c r="C1116" s="3">
        <v>515.46</v>
      </c>
      <c r="D1116" s="3">
        <v>511.54</v>
      </c>
      <c r="E1116" s="3">
        <v>513.22</v>
      </c>
      <c r="F1116" s="3">
        <v>54</v>
      </c>
      <c r="G1116" s="3">
        <v>13230</v>
      </c>
      <c r="H1116">
        <v>6798127.5</v>
      </c>
    </row>
    <row r="1117" spans="1:8" x14ac:dyDescent="0.25">
      <c r="A1117" s="2">
        <v>43206.267361111109</v>
      </c>
      <c r="B1117" s="3">
        <v>513.34</v>
      </c>
      <c r="C1117" s="3">
        <v>514.65</v>
      </c>
      <c r="D1117" s="3">
        <v>513.34</v>
      </c>
      <c r="E1117" s="3">
        <v>514.36</v>
      </c>
      <c r="F1117" s="3">
        <v>21</v>
      </c>
      <c r="G1117" s="3">
        <v>3310</v>
      </c>
      <c r="H1117">
        <v>1702043.75</v>
      </c>
    </row>
    <row r="1118" spans="1:8" x14ac:dyDescent="0.25">
      <c r="A1118" s="2">
        <v>43206.270833333336</v>
      </c>
      <c r="B1118" s="3">
        <v>514.07000000000005</v>
      </c>
      <c r="C1118" s="3">
        <v>514.99</v>
      </c>
      <c r="D1118" s="3">
        <v>513.42999999999995</v>
      </c>
      <c r="E1118" s="3">
        <v>514.9</v>
      </c>
      <c r="F1118" s="3">
        <v>19</v>
      </c>
      <c r="G1118" s="3">
        <v>10349</v>
      </c>
      <c r="H1118">
        <v>5328417.5</v>
      </c>
    </row>
    <row r="1119" spans="1:8" x14ac:dyDescent="0.25">
      <c r="A1119" s="2">
        <v>43206.274305555555</v>
      </c>
      <c r="B1119" s="3">
        <v>514.99</v>
      </c>
      <c r="C1119" s="3">
        <v>515.47</v>
      </c>
      <c r="D1119" s="3">
        <v>513.79</v>
      </c>
      <c r="E1119" s="3">
        <v>514.65</v>
      </c>
      <c r="F1119" s="3">
        <v>34</v>
      </c>
      <c r="G1119" s="3">
        <v>18238</v>
      </c>
      <c r="H1119">
        <v>9391782</v>
      </c>
    </row>
    <row r="1120" spans="1:8" x14ac:dyDescent="0.25">
      <c r="A1120" s="2">
        <v>43206.277777777781</v>
      </c>
      <c r="B1120" s="3">
        <v>513.84</v>
      </c>
      <c r="C1120" s="3">
        <v>515.34</v>
      </c>
      <c r="D1120" s="3">
        <v>513.84</v>
      </c>
      <c r="E1120" s="3">
        <v>514.64</v>
      </c>
      <c r="F1120" s="3">
        <v>36</v>
      </c>
      <c r="G1120" s="3">
        <v>14406</v>
      </c>
      <c r="H1120">
        <v>7417661.5</v>
      </c>
    </row>
    <row r="1121" spans="1:8" x14ac:dyDescent="0.25">
      <c r="A1121" s="2">
        <v>43206.28125</v>
      </c>
      <c r="B1121" s="3">
        <v>514.76</v>
      </c>
      <c r="C1121" s="3">
        <v>514.76</v>
      </c>
      <c r="D1121" s="3">
        <v>511.35</v>
      </c>
      <c r="E1121" s="3">
        <v>514.1</v>
      </c>
      <c r="F1121" s="3">
        <v>51</v>
      </c>
      <c r="G1121" s="3">
        <v>14941</v>
      </c>
      <c r="H1121">
        <v>7673409.5</v>
      </c>
    </row>
    <row r="1122" spans="1:8" x14ac:dyDescent="0.25">
      <c r="A1122" s="2">
        <v>43206.284722222219</v>
      </c>
      <c r="B1122" s="3">
        <v>513.20000000000005</v>
      </c>
      <c r="C1122" s="3">
        <v>513.63</v>
      </c>
      <c r="D1122" s="3">
        <v>510.84</v>
      </c>
      <c r="E1122" s="3">
        <v>511.18</v>
      </c>
      <c r="F1122" s="3">
        <v>47</v>
      </c>
      <c r="G1122" s="3">
        <v>17999</v>
      </c>
      <c r="H1122">
        <v>9226797</v>
      </c>
    </row>
    <row r="1123" spans="1:8" x14ac:dyDescent="0.25">
      <c r="A1123" s="2">
        <v>43206.288194444445</v>
      </c>
      <c r="B1123" s="3">
        <v>512.09</v>
      </c>
      <c r="C1123" s="3">
        <v>512.51</v>
      </c>
      <c r="D1123" s="3">
        <v>511.09</v>
      </c>
      <c r="E1123" s="3">
        <v>511.25</v>
      </c>
      <c r="F1123" s="3">
        <v>42</v>
      </c>
      <c r="G1123" s="3">
        <v>21073</v>
      </c>
      <c r="H1123">
        <v>10792656</v>
      </c>
    </row>
    <row r="1124" spans="1:8" x14ac:dyDescent="0.25">
      <c r="A1124" s="2">
        <v>43206.291666666664</v>
      </c>
      <c r="B1124" s="3">
        <v>512.32000000000005</v>
      </c>
      <c r="C1124" s="3">
        <v>512.32000000000005</v>
      </c>
      <c r="D1124" s="3">
        <v>510.88</v>
      </c>
      <c r="E1124" s="3">
        <v>511.54</v>
      </c>
      <c r="F1124" s="3">
        <v>17</v>
      </c>
      <c r="G1124" s="3">
        <v>1104</v>
      </c>
      <c r="H1124">
        <v>564531.9375</v>
      </c>
    </row>
    <row r="1125" spans="1:8" x14ac:dyDescent="0.25">
      <c r="A1125" s="2">
        <v>43206.295138888891</v>
      </c>
      <c r="B1125" s="3">
        <v>511.57</v>
      </c>
      <c r="C1125" s="3">
        <v>511.57</v>
      </c>
      <c r="D1125" s="3">
        <v>508.5</v>
      </c>
      <c r="E1125" s="3">
        <v>510.12</v>
      </c>
      <c r="F1125" s="3">
        <v>59</v>
      </c>
      <c r="G1125" s="3">
        <v>5601</v>
      </c>
      <c r="H1125">
        <v>2855320</v>
      </c>
    </row>
    <row r="1126" spans="1:8" x14ac:dyDescent="0.25">
      <c r="A1126" s="2">
        <v>43206.298611111109</v>
      </c>
      <c r="B1126" s="3">
        <v>511.11</v>
      </c>
      <c r="C1126" s="3">
        <v>511.62</v>
      </c>
      <c r="D1126" s="3">
        <v>509.88</v>
      </c>
      <c r="E1126" s="3">
        <v>511.62</v>
      </c>
      <c r="F1126" s="3">
        <v>10</v>
      </c>
      <c r="G1126" s="3">
        <v>1933</v>
      </c>
      <c r="H1126">
        <v>987536.625</v>
      </c>
    </row>
    <row r="1127" spans="1:8" x14ac:dyDescent="0.25">
      <c r="A1127" s="2">
        <v>43206.302083333336</v>
      </c>
      <c r="B1127" s="3">
        <v>511.09</v>
      </c>
      <c r="C1127" s="3">
        <v>513.45000000000005</v>
      </c>
      <c r="D1127" s="3">
        <v>511</v>
      </c>
      <c r="E1127" s="3">
        <v>512</v>
      </c>
      <c r="F1127" s="3">
        <v>62</v>
      </c>
      <c r="G1127" s="3">
        <v>20814</v>
      </c>
      <c r="H1127">
        <v>10661156</v>
      </c>
    </row>
    <row r="1128" spans="1:8" x14ac:dyDescent="0.25">
      <c r="A1128" s="2">
        <v>43206.305555555555</v>
      </c>
      <c r="B1128" s="3">
        <v>512.30999999999995</v>
      </c>
      <c r="C1128" s="3">
        <v>512.30999999999995</v>
      </c>
      <c r="D1128" s="3">
        <v>511.65</v>
      </c>
      <c r="E1128" s="3">
        <v>511.92</v>
      </c>
      <c r="F1128" s="3">
        <v>11</v>
      </c>
      <c r="G1128" s="3">
        <v>3364</v>
      </c>
      <c r="H1128">
        <v>1722412.75</v>
      </c>
    </row>
    <row r="1129" spans="1:8" x14ac:dyDescent="0.25">
      <c r="A1129" s="2">
        <v>43206.309027777781</v>
      </c>
      <c r="B1129" s="3">
        <v>510.91</v>
      </c>
      <c r="C1129" s="3">
        <v>511.73</v>
      </c>
      <c r="D1129" s="3">
        <v>510.5</v>
      </c>
      <c r="E1129" s="3">
        <v>511.39</v>
      </c>
      <c r="F1129" s="3">
        <v>5</v>
      </c>
      <c r="G1129" s="3">
        <v>1658</v>
      </c>
      <c r="H1129">
        <v>847102.75</v>
      </c>
    </row>
    <row r="1130" spans="1:8" x14ac:dyDescent="0.25">
      <c r="A1130" s="2">
        <v>43206.3125</v>
      </c>
      <c r="B1130" s="3">
        <v>512.1</v>
      </c>
      <c r="C1130" s="3">
        <v>512.94000000000005</v>
      </c>
      <c r="D1130" s="3">
        <v>510.54</v>
      </c>
      <c r="E1130" s="3">
        <v>512.69000000000005</v>
      </c>
      <c r="F1130" s="3">
        <v>29</v>
      </c>
      <c r="G1130" s="3">
        <v>4199</v>
      </c>
      <c r="H1130">
        <v>2147829.25</v>
      </c>
    </row>
    <row r="1131" spans="1:8" x14ac:dyDescent="0.25">
      <c r="A1131" s="2">
        <v>43206.315972222219</v>
      </c>
      <c r="B1131" s="3">
        <v>511.72</v>
      </c>
      <c r="C1131" s="3">
        <v>512.78</v>
      </c>
      <c r="D1131" s="3">
        <v>511.37</v>
      </c>
      <c r="E1131" s="3">
        <v>512.78</v>
      </c>
      <c r="F1131" s="3">
        <v>10</v>
      </c>
      <c r="G1131" s="3">
        <v>279</v>
      </c>
      <c r="H1131">
        <v>142812.42189999999</v>
      </c>
    </row>
    <row r="1132" spans="1:8" x14ac:dyDescent="0.25">
      <c r="A1132" s="2">
        <v>43206.319444444445</v>
      </c>
      <c r="B1132" s="3">
        <v>512.9</v>
      </c>
      <c r="C1132" s="3">
        <v>512.9</v>
      </c>
      <c r="D1132" s="3">
        <v>512.25</v>
      </c>
      <c r="E1132" s="3">
        <v>512.25</v>
      </c>
      <c r="F1132" s="3">
        <v>4</v>
      </c>
      <c r="G1132" s="3">
        <v>49</v>
      </c>
      <c r="H1132">
        <v>25108.0098</v>
      </c>
    </row>
    <row r="1133" spans="1:8" x14ac:dyDescent="0.25">
      <c r="A1133" s="2">
        <v>43206.322916666664</v>
      </c>
      <c r="B1133" s="3">
        <v>512.13</v>
      </c>
      <c r="C1133" s="3">
        <v>513.58000000000004</v>
      </c>
      <c r="D1133" s="3">
        <v>512.13</v>
      </c>
      <c r="E1133" s="3">
        <v>512.4</v>
      </c>
      <c r="F1133" s="3">
        <v>13</v>
      </c>
      <c r="G1133" s="3">
        <v>199</v>
      </c>
      <c r="H1133">
        <v>101983.94530000001</v>
      </c>
    </row>
    <row r="1134" spans="1:8" x14ac:dyDescent="0.25">
      <c r="A1134" s="2">
        <v>43206.326388888891</v>
      </c>
      <c r="B1134" s="3">
        <v>512.4</v>
      </c>
      <c r="C1134" s="3">
        <v>512.4</v>
      </c>
      <c r="D1134" s="3">
        <v>511.5</v>
      </c>
      <c r="E1134" s="3">
        <v>511.5</v>
      </c>
      <c r="F1134" s="3">
        <v>18</v>
      </c>
      <c r="G1134" s="3">
        <v>6457</v>
      </c>
      <c r="H1134">
        <v>3305801.25</v>
      </c>
    </row>
    <row r="1135" spans="1:8" x14ac:dyDescent="0.25">
      <c r="A1135" s="2">
        <v>43206.329861111109</v>
      </c>
      <c r="B1135" s="3">
        <v>510.81</v>
      </c>
      <c r="C1135" s="3">
        <v>512.16999999999996</v>
      </c>
      <c r="D1135" s="3">
        <v>510.81</v>
      </c>
      <c r="E1135" s="3">
        <v>512.16999999999996</v>
      </c>
      <c r="F1135" s="3">
        <v>7</v>
      </c>
      <c r="G1135" s="3">
        <v>793</v>
      </c>
      <c r="H1135">
        <v>405872.9375</v>
      </c>
    </row>
    <row r="1136" spans="1:8" x14ac:dyDescent="0.25">
      <c r="A1136" s="2">
        <v>43206.333333333336</v>
      </c>
      <c r="B1136" s="3">
        <v>512.16999999999996</v>
      </c>
      <c r="C1136" s="3">
        <v>512.97</v>
      </c>
      <c r="D1136" s="3">
        <v>511.16</v>
      </c>
      <c r="E1136" s="3">
        <v>512.75</v>
      </c>
      <c r="F1136" s="3">
        <v>13</v>
      </c>
      <c r="G1136" s="3">
        <v>3556</v>
      </c>
      <c r="H1136">
        <v>1823022.375</v>
      </c>
    </row>
    <row r="1137" spans="1:8" x14ac:dyDescent="0.25">
      <c r="A1137" s="2">
        <v>43206.336805555555</v>
      </c>
      <c r="B1137" s="3">
        <v>512.25</v>
      </c>
      <c r="C1137" s="3">
        <v>512.25</v>
      </c>
      <c r="D1137" s="3">
        <v>512.25</v>
      </c>
      <c r="E1137" s="3">
        <v>512.25</v>
      </c>
      <c r="F1137" s="3">
        <v>4</v>
      </c>
      <c r="G1137" s="3">
        <v>984</v>
      </c>
      <c r="H1137">
        <v>504054</v>
      </c>
    </row>
    <row r="1138" spans="1:8" x14ac:dyDescent="0.25">
      <c r="A1138" s="2">
        <v>43206.340277777781</v>
      </c>
      <c r="B1138" s="3">
        <v>511.99</v>
      </c>
      <c r="C1138" s="3">
        <v>512.5</v>
      </c>
      <c r="D1138" s="3">
        <v>508.75</v>
      </c>
      <c r="E1138" s="3">
        <v>509.43</v>
      </c>
      <c r="F1138" s="3">
        <v>38</v>
      </c>
      <c r="G1138" s="3">
        <v>9946</v>
      </c>
      <c r="H1138">
        <v>5069535</v>
      </c>
    </row>
    <row r="1139" spans="1:8" x14ac:dyDescent="0.25">
      <c r="A1139" s="2">
        <v>43206.34375</v>
      </c>
      <c r="B1139" s="3">
        <v>509.1</v>
      </c>
      <c r="C1139" s="3">
        <v>509.96</v>
      </c>
      <c r="D1139" s="3">
        <v>508.88</v>
      </c>
      <c r="E1139" s="3">
        <v>508.9</v>
      </c>
      <c r="F1139" s="3">
        <v>23</v>
      </c>
      <c r="G1139" s="3">
        <v>1521</v>
      </c>
      <c r="H1139">
        <v>774749.5</v>
      </c>
    </row>
    <row r="1140" spans="1:8" x14ac:dyDescent="0.25">
      <c r="A1140" s="2">
        <v>43206.347222222219</v>
      </c>
      <c r="B1140" s="3">
        <v>508.88</v>
      </c>
      <c r="C1140" s="3">
        <v>511.07</v>
      </c>
      <c r="D1140" s="3">
        <v>508.5</v>
      </c>
      <c r="E1140" s="3">
        <v>510.47</v>
      </c>
      <c r="F1140" s="3">
        <v>70</v>
      </c>
      <c r="G1140" s="3">
        <v>16024</v>
      </c>
      <c r="H1140">
        <v>8164016.5</v>
      </c>
    </row>
    <row r="1141" spans="1:8" x14ac:dyDescent="0.25">
      <c r="A1141" s="2">
        <v>43206.350694444445</v>
      </c>
      <c r="B1141" s="3">
        <v>510.34</v>
      </c>
      <c r="C1141" s="3">
        <v>511.02</v>
      </c>
      <c r="D1141" s="3">
        <v>509.16</v>
      </c>
      <c r="E1141" s="3">
        <v>510</v>
      </c>
      <c r="F1141" s="3">
        <v>26</v>
      </c>
      <c r="G1141" s="3">
        <v>5910</v>
      </c>
      <c r="H1141">
        <v>3017618.25</v>
      </c>
    </row>
    <row r="1142" spans="1:8" x14ac:dyDescent="0.25">
      <c r="A1142" s="2">
        <v>43206.354166666664</v>
      </c>
      <c r="B1142" s="3">
        <v>509.08</v>
      </c>
      <c r="C1142" s="3">
        <v>509.99</v>
      </c>
      <c r="D1142" s="3">
        <v>508.36</v>
      </c>
      <c r="E1142" s="3">
        <v>508.64</v>
      </c>
      <c r="F1142" s="3">
        <v>29</v>
      </c>
      <c r="G1142" s="3">
        <v>3258</v>
      </c>
      <c r="H1142">
        <v>1659003.125</v>
      </c>
    </row>
    <row r="1143" spans="1:8" x14ac:dyDescent="0.25">
      <c r="A1143" s="2">
        <v>43206.357638888891</v>
      </c>
      <c r="B1143" s="3">
        <v>508.11</v>
      </c>
      <c r="C1143" s="3">
        <v>508.68</v>
      </c>
      <c r="D1143" s="3">
        <v>502.58</v>
      </c>
      <c r="E1143" s="3">
        <v>505</v>
      </c>
      <c r="F1143" s="3">
        <v>294</v>
      </c>
      <c r="G1143" s="3">
        <v>194701</v>
      </c>
      <c r="H1143">
        <v>98461904</v>
      </c>
    </row>
    <row r="1144" spans="1:8" x14ac:dyDescent="0.25">
      <c r="A1144" s="2">
        <v>43206.361111111109</v>
      </c>
      <c r="B1144" s="3">
        <v>505.06</v>
      </c>
      <c r="C1144" s="3">
        <v>506.07</v>
      </c>
      <c r="D1144" s="3">
        <v>503.53</v>
      </c>
      <c r="E1144" s="3">
        <v>504</v>
      </c>
      <c r="F1144" s="3">
        <v>108</v>
      </c>
      <c r="G1144" s="3">
        <v>40450</v>
      </c>
      <c r="H1144">
        <v>20423322</v>
      </c>
    </row>
    <row r="1145" spans="1:8" x14ac:dyDescent="0.25">
      <c r="A1145" s="2">
        <v>43206.364583333336</v>
      </c>
      <c r="B1145" s="3">
        <v>503.98</v>
      </c>
      <c r="C1145" s="3">
        <v>504.42</v>
      </c>
      <c r="D1145" s="3">
        <v>502.52</v>
      </c>
      <c r="E1145" s="3">
        <v>502.52</v>
      </c>
      <c r="F1145" s="3">
        <v>62</v>
      </c>
      <c r="G1145" s="3">
        <v>4759</v>
      </c>
      <c r="H1145">
        <v>2395886</v>
      </c>
    </row>
    <row r="1146" spans="1:8" x14ac:dyDescent="0.25">
      <c r="A1146" s="2">
        <v>43206.368055555555</v>
      </c>
      <c r="B1146" s="3">
        <v>502.5</v>
      </c>
      <c r="C1146" s="3">
        <v>502.74</v>
      </c>
      <c r="D1146" s="3">
        <v>499.91</v>
      </c>
      <c r="E1146" s="3">
        <v>500.94</v>
      </c>
      <c r="F1146" s="3">
        <v>76</v>
      </c>
      <c r="G1146" s="3">
        <v>32601</v>
      </c>
      <c r="H1146">
        <v>16320750</v>
      </c>
    </row>
    <row r="1147" spans="1:8" x14ac:dyDescent="0.25">
      <c r="A1147" s="2">
        <v>43206.371527777781</v>
      </c>
      <c r="B1147" s="3">
        <v>501.08</v>
      </c>
      <c r="C1147" s="3">
        <v>502.93</v>
      </c>
      <c r="D1147" s="3">
        <v>500.43</v>
      </c>
      <c r="E1147" s="3">
        <v>502.54</v>
      </c>
      <c r="F1147" s="3">
        <v>65</v>
      </c>
      <c r="G1147" s="3">
        <v>18278</v>
      </c>
      <c r="H1147">
        <v>9163996</v>
      </c>
    </row>
    <row r="1148" spans="1:8" x14ac:dyDescent="0.25">
      <c r="A1148" s="2">
        <v>43206.375</v>
      </c>
      <c r="B1148" s="3">
        <v>502.36</v>
      </c>
      <c r="C1148" s="3">
        <v>503.73</v>
      </c>
      <c r="D1148" s="3">
        <v>502.26</v>
      </c>
      <c r="E1148" s="3">
        <v>503.73</v>
      </c>
      <c r="F1148" s="3">
        <v>39</v>
      </c>
      <c r="G1148" s="3">
        <v>6002</v>
      </c>
      <c r="H1148">
        <v>3018885.25</v>
      </c>
    </row>
    <row r="1149" spans="1:8" x14ac:dyDescent="0.25">
      <c r="A1149" s="2">
        <v>43206.378472222219</v>
      </c>
      <c r="B1149" s="3">
        <v>503.36</v>
      </c>
      <c r="C1149" s="3">
        <v>503.48</v>
      </c>
      <c r="D1149" s="3">
        <v>501.81</v>
      </c>
      <c r="E1149" s="3">
        <v>501.81</v>
      </c>
      <c r="F1149" s="3">
        <v>34</v>
      </c>
      <c r="G1149" s="3">
        <v>4432</v>
      </c>
      <c r="H1149">
        <v>2228440.75</v>
      </c>
    </row>
    <row r="1150" spans="1:8" x14ac:dyDescent="0.25">
      <c r="A1150" s="2">
        <v>43206.381944444445</v>
      </c>
      <c r="B1150" s="3">
        <v>501.88</v>
      </c>
      <c r="C1150" s="3">
        <v>503.25</v>
      </c>
      <c r="D1150" s="3">
        <v>501</v>
      </c>
      <c r="E1150" s="3">
        <v>501.72</v>
      </c>
      <c r="F1150" s="3">
        <v>84</v>
      </c>
      <c r="G1150" s="3">
        <v>17521</v>
      </c>
      <c r="H1150">
        <v>8793122</v>
      </c>
    </row>
    <row r="1151" spans="1:8" x14ac:dyDescent="0.25">
      <c r="A1151" s="2">
        <v>43206.385416666664</v>
      </c>
      <c r="B1151" s="3">
        <v>501.39</v>
      </c>
      <c r="C1151" s="3">
        <v>502.69</v>
      </c>
      <c r="D1151" s="3">
        <v>498.34</v>
      </c>
      <c r="E1151" s="3">
        <v>500.94</v>
      </c>
      <c r="F1151" s="3">
        <v>124</v>
      </c>
      <c r="G1151" s="3">
        <v>20155</v>
      </c>
      <c r="H1151">
        <v>10076546</v>
      </c>
    </row>
    <row r="1152" spans="1:8" x14ac:dyDescent="0.25">
      <c r="A1152" s="2">
        <v>43206.388888888891</v>
      </c>
      <c r="B1152" s="3">
        <v>500.94</v>
      </c>
      <c r="C1152" s="3">
        <v>500.94</v>
      </c>
      <c r="D1152" s="3">
        <v>498.79</v>
      </c>
      <c r="E1152" s="3">
        <v>499.84</v>
      </c>
      <c r="F1152" s="3">
        <v>52</v>
      </c>
      <c r="G1152" s="3">
        <v>4079</v>
      </c>
      <c r="H1152">
        <v>2038086.125</v>
      </c>
    </row>
    <row r="1153" spans="1:8" x14ac:dyDescent="0.25">
      <c r="A1153" s="2">
        <v>43206.392361111109</v>
      </c>
      <c r="B1153" s="3">
        <v>499.35</v>
      </c>
      <c r="C1153" s="3">
        <v>499.8</v>
      </c>
      <c r="D1153" s="3">
        <v>499.18</v>
      </c>
      <c r="E1153" s="3">
        <v>499.75</v>
      </c>
      <c r="F1153" s="3">
        <v>51</v>
      </c>
      <c r="G1153" s="3">
        <v>10033</v>
      </c>
      <c r="H1153">
        <v>5008534.5</v>
      </c>
    </row>
    <row r="1154" spans="1:8" x14ac:dyDescent="0.25">
      <c r="A1154" s="2">
        <v>43206.395833333336</v>
      </c>
      <c r="B1154" s="3">
        <v>499.18</v>
      </c>
      <c r="C1154" s="3">
        <v>500.95</v>
      </c>
      <c r="D1154" s="3">
        <v>498.99</v>
      </c>
      <c r="E1154" s="3">
        <v>500.61</v>
      </c>
      <c r="F1154" s="3">
        <v>60</v>
      </c>
      <c r="G1154" s="3">
        <v>33136</v>
      </c>
      <c r="H1154">
        <v>16576463</v>
      </c>
    </row>
    <row r="1155" spans="1:8" x14ac:dyDescent="0.25">
      <c r="A1155" s="2">
        <v>43206.399305555555</v>
      </c>
      <c r="B1155" s="3">
        <v>500.61</v>
      </c>
      <c r="C1155" s="3">
        <v>503.28</v>
      </c>
      <c r="D1155" s="3">
        <v>500.4</v>
      </c>
      <c r="E1155" s="3">
        <v>503.28</v>
      </c>
      <c r="F1155" s="3">
        <v>84</v>
      </c>
      <c r="G1155" s="3">
        <v>9672</v>
      </c>
      <c r="H1155">
        <v>4845510</v>
      </c>
    </row>
    <row r="1156" spans="1:8" x14ac:dyDescent="0.25">
      <c r="A1156" s="2">
        <v>43206.402777777781</v>
      </c>
      <c r="B1156" s="3">
        <v>503.5</v>
      </c>
      <c r="C1156" s="3">
        <v>503.5</v>
      </c>
      <c r="D1156" s="3">
        <v>500.58</v>
      </c>
      <c r="E1156" s="3">
        <v>502.1</v>
      </c>
      <c r="F1156" s="3">
        <v>66</v>
      </c>
      <c r="G1156" s="3">
        <v>20256</v>
      </c>
      <c r="H1156">
        <v>10166985</v>
      </c>
    </row>
    <row r="1157" spans="1:8" x14ac:dyDescent="0.25">
      <c r="A1157" s="2">
        <v>43206.40625</v>
      </c>
      <c r="B1157" s="3">
        <v>501.98</v>
      </c>
      <c r="C1157" s="3">
        <v>502.46</v>
      </c>
      <c r="D1157" s="3">
        <v>501.47</v>
      </c>
      <c r="E1157" s="3">
        <v>501.66</v>
      </c>
      <c r="F1157" s="3">
        <v>35</v>
      </c>
      <c r="G1157" s="3">
        <v>2887</v>
      </c>
      <c r="H1157">
        <v>1449172.875</v>
      </c>
    </row>
    <row r="1158" spans="1:8" x14ac:dyDescent="0.25">
      <c r="A1158" s="2">
        <v>43206.409722222219</v>
      </c>
      <c r="B1158" s="3">
        <v>501.43</v>
      </c>
      <c r="C1158" s="3">
        <v>501.55</v>
      </c>
      <c r="D1158" s="3">
        <v>500.97</v>
      </c>
      <c r="E1158" s="3">
        <v>501.08</v>
      </c>
      <c r="F1158" s="3">
        <v>44</v>
      </c>
      <c r="G1158" s="3">
        <v>10668</v>
      </c>
      <c r="H1158">
        <v>5346054</v>
      </c>
    </row>
    <row r="1159" spans="1:8" x14ac:dyDescent="0.25">
      <c r="A1159" s="2">
        <v>43206.413194444445</v>
      </c>
      <c r="B1159" s="3">
        <v>501.11</v>
      </c>
      <c r="C1159" s="3">
        <v>501.6</v>
      </c>
      <c r="D1159" s="3">
        <v>500.29</v>
      </c>
      <c r="E1159" s="3">
        <v>501.6</v>
      </c>
      <c r="F1159" s="3">
        <v>54</v>
      </c>
      <c r="G1159" s="3">
        <v>9922</v>
      </c>
      <c r="H1159">
        <v>4970455.5</v>
      </c>
    </row>
    <row r="1160" spans="1:8" x14ac:dyDescent="0.25">
      <c r="A1160" s="2">
        <v>43206.416666666664</v>
      </c>
      <c r="B1160" s="3">
        <v>502</v>
      </c>
      <c r="C1160" s="3">
        <v>502.89</v>
      </c>
      <c r="D1160" s="3">
        <v>500.76</v>
      </c>
      <c r="E1160" s="3">
        <v>502.01</v>
      </c>
      <c r="F1160" s="3">
        <v>36</v>
      </c>
      <c r="G1160" s="3">
        <v>3278</v>
      </c>
      <c r="H1160">
        <v>1644797.125</v>
      </c>
    </row>
    <row r="1161" spans="1:8" x14ac:dyDescent="0.25">
      <c r="A1161" s="2">
        <v>43206.420138888891</v>
      </c>
      <c r="B1161" s="3">
        <v>502.12</v>
      </c>
      <c r="C1161" s="3">
        <v>502.12</v>
      </c>
      <c r="D1161" s="3">
        <v>501.52</v>
      </c>
      <c r="E1161" s="3">
        <v>501.53</v>
      </c>
      <c r="F1161" s="3">
        <v>22</v>
      </c>
      <c r="G1161" s="3">
        <v>11288</v>
      </c>
      <c r="H1161">
        <v>5665998</v>
      </c>
    </row>
    <row r="1162" spans="1:8" x14ac:dyDescent="0.25">
      <c r="A1162" s="2">
        <v>43206.423611111109</v>
      </c>
      <c r="B1162" s="3">
        <v>500.75</v>
      </c>
      <c r="C1162" s="3">
        <v>501.16</v>
      </c>
      <c r="D1162" s="3">
        <v>500</v>
      </c>
      <c r="E1162" s="3">
        <v>500</v>
      </c>
      <c r="F1162" s="3">
        <v>17</v>
      </c>
      <c r="G1162" s="3">
        <v>832</v>
      </c>
      <c r="H1162">
        <v>416602.90629999997</v>
      </c>
    </row>
    <row r="1163" spans="1:8" x14ac:dyDescent="0.25">
      <c r="A1163" s="2">
        <v>43206.427083333336</v>
      </c>
      <c r="B1163" s="3">
        <v>500.21</v>
      </c>
      <c r="C1163" s="3">
        <v>501</v>
      </c>
      <c r="D1163" s="3">
        <v>499.43</v>
      </c>
      <c r="E1163" s="3">
        <v>499.67</v>
      </c>
      <c r="F1163" s="3">
        <v>35</v>
      </c>
      <c r="G1163" s="3">
        <v>3999</v>
      </c>
      <c r="H1163">
        <v>2000710.5</v>
      </c>
    </row>
    <row r="1164" spans="1:8" x14ac:dyDescent="0.25">
      <c r="A1164" s="2">
        <v>43206.430555555555</v>
      </c>
      <c r="B1164" s="3">
        <v>500.27</v>
      </c>
      <c r="C1164" s="3">
        <v>500.77</v>
      </c>
      <c r="D1164" s="3">
        <v>500.03</v>
      </c>
      <c r="E1164" s="3">
        <v>500.6</v>
      </c>
      <c r="F1164" s="3">
        <v>15</v>
      </c>
      <c r="G1164" s="3">
        <v>375</v>
      </c>
      <c r="H1164">
        <v>187602.01560000001</v>
      </c>
    </row>
    <row r="1165" spans="1:8" x14ac:dyDescent="0.25">
      <c r="A1165" s="2">
        <v>43206.434027777781</v>
      </c>
      <c r="B1165" s="3">
        <v>500.93</v>
      </c>
      <c r="C1165" s="3">
        <v>501.68</v>
      </c>
      <c r="D1165" s="3">
        <v>500.92</v>
      </c>
      <c r="E1165" s="3">
        <v>501.68</v>
      </c>
      <c r="F1165" s="3">
        <v>15</v>
      </c>
      <c r="G1165" s="3">
        <v>1085</v>
      </c>
      <c r="H1165">
        <v>543713.0625</v>
      </c>
    </row>
    <row r="1166" spans="1:8" x14ac:dyDescent="0.25">
      <c r="A1166" s="2">
        <v>43206.4375</v>
      </c>
      <c r="B1166" s="3">
        <v>500.94</v>
      </c>
      <c r="C1166" s="3">
        <v>502.16</v>
      </c>
      <c r="D1166" s="3">
        <v>500.94</v>
      </c>
      <c r="E1166" s="3">
        <v>502.13</v>
      </c>
      <c r="F1166" s="3">
        <v>9</v>
      </c>
      <c r="G1166" s="3">
        <v>212</v>
      </c>
      <c r="H1166">
        <v>106372.67969999999</v>
      </c>
    </row>
    <row r="1167" spans="1:8" x14ac:dyDescent="0.25">
      <c r="A1167" s="2">
        <v>43206.440972222219</v>
      </c>
      <c r="B1167" s="3">
        <v>501.26</v>
      </c>
      <c r="C1167" s="3">
        <v>502.99</v>
      </c>
      <c r="D1167" s="3">
        <v>501.26</v>
      </c>
      <c r="E1167" s="3">
        <v>502.87</v>
      </c>
      <c r="F1167" s="3">
        <v>12</v>
      </c>
      <c r="G1167" s="3">
        <v>5687</v>
      </c>
      <c r="H1167">
        <v>2858934.25</v>
      </c>
    </row>
    <row r="1168" spans="1:8" x14ac:dyDescent="0.25">
      <c r="A1168" s="2">
        <v>43206.444444444445</v>
      </c>
      <c r="B1168" s="3">
        <v>502.52</v>
      </c>
      <c r="C1168" s="3">
        <v>505.06</v>
      </c>
      <c r="D1168" s="3">
        <v>502.52</v>
      </c>
      <c r="E1168" s="3">
        <v>505.06</v>
      </c>
      <c r="F1168" s="3">
        <v>72</v>
      </c>
      <c r="G1168" s="3">
        <v>24216</v>
      </c>
      <c r="H1168">
        <v>12219291</v>
      </c>
    </row>
    <row r="1169" spans="1:8" x14ac:dyDescent="0.25">
      <c r="A1169" s="2">
        <v>43206.447916666664</v>
      </c>
      <c r="B1169" s="3">
        <v>505.06</v>
      </c>
      <c r="C1169" s="3">
        <v>505.07</v>
      </c>
      <c r="D1169" s="3">
        <v>503.47</v>
      </c>
      <c r="E1169" s="3">
        <v>504.63</v>
      </c>
      <c r="F1169" s="3">
        <v>66</v>
      </c>
      <c r="G1169" s="3">
        <v>8938</v>
      </c>
      <c r="H1169">
        <v>4512620</v>
      </c>
    </row>
    <row r="1170" spans="1:8" x14ac:dyDescent="0.25">
      <c r="A1170" s="2">
        <v>43206.451388888891</v>
      </c>
      <c r="B1170" s="3">
        <v>504.42</v>
      </c>
      <c r="C1170" s="3">
        <v>504.46</v>
      </c>
      <c r="D1170" s="3">
        <v>503.28</v>
      </c>
      <c r="E1170" s="3">
        <v>503.28</v>
      </c>
      <c r="F1170" s="3">
        <v>29</v>
      </c>
      <c r="G1170" s="3">
        <v>2141</v>
      </c>
      <c r="H1170">
        <v>1079574.125</v>
      </c>
    </row>
    <row r="1171" spans="1:8" x14ac:dyDescent="0.25">
      <c r="A1171" s="2">
        <v>43206.454861111109</v>
      </c>
      <c r="B1171" s="3">
        <v>503.09</v>
      </c>
      <c r="C1171" s="3">
        <v>503.99</v>
      </c>
      <c r="D1171" s="3">
        <v>502.61</v>
      </c>
      <c r="E1171" s="3">
        <v>503.99</v>
      </c>
      <c r="F1171" s="3">
        <v>37</v>
      </c>
      <c r="G1171" s="3">
        <v>2098</v>
      </c>
      <c r="H1171">
        <v>1055533.625</v>
      </c>
    </row>
    <row r="1172" spans="1:8" x14ac:dyDescent="0.25">
      <c r="A1172" s="2">
        <v>43206.458333333336</v>
      </c>
      <c r="B1172" s="3">
        <v>503</v>
      </c>
      <c r="C1172" s="3">
        <v>504.02</v>
      </c>
      <c r="D1172" s="3">
        <v>503</v>
      </c>
      <c r="E1172" s="3">
        <v>504.02</v>
      </c>
      <c r="F1172" s="3">
        <v>63</v>
      </c>
      <c r="G1172" s="3">
        <v>11727</v>
      </c>
      <c r="H1172">
        <v>5907386</v>
      </c>
    </row>
    <row r="1173" spans="1:8" x14ac:dyDescent="0.25">
      <c r="A1173" s="2">
        <v>43206.461805555555</v>
      </c>
      <c r="B1173" s="3">
        <v>504.09</v>
      </c>
      <c r="C1173" s="3">
        <v>504.84</v>
      </c>
      <c r="D1173" s="3">
        <v>504.09</v>
      </c>
      <c r="E1173" s="3">
        <v>504.48</v>
      </c>
      <c r="F1173" s="3">
        <v>29</v>
      </c>
      <c r="G1173" s="3">
        <v>1017</v>
      </c>
      <c r="H1173">
        <v>513290.90629999997</v>
      </c>
    </row>
    <row r="1174" spans="1:8" x14ac:dyDescent="0.25">
      <c r="A1174" s="2">
        <v>43206.465277777781</v>
      </c>
      <c r="B1174" s="3">
        <v>503.6</v>
      </c>
      <c r="C1174" s="3">
        <v>503.83</v>
      </c>
      <c r="D1174" s="3">
        <v>503.6</v>
      </c>
      <c r="E1174" s="3">
        <v>503.83</v>
      </c>
      <c r="F1174" s="3">
        <v>3</v>
      </c>
      <c r="G1174" s="3">
        <v>91</v>
      </c>
      <c r="H1174">
        <v>45829.441400000003</v>
      </c>
    </row>
    <row r="1175" spans="1:8" x14ac:dyDescent="0.25">
      <c r="A1175" s="2">
        <v>43206.46875</v>
      </c>
      <c r="B1175" s="3">
        <v>503.53</v>
      </c>
      <c r="C1175" s="3">
        <v>503.83</v>
      </c>
      <c r="D1175" s="3">
        <v>502.64</v>
      </c>
      <c r="E1175" s="3">
        <v>503.22</v>
      </c>
      <c r="F1175" s="3">
        <v>23</v>
      </c>
      <c r="G1175" s="3">
        <v>830</v>
      </c>
      <c r="H1175">
        <v>417683.5625</v>
      </c>
    </row>
    <row r="1176" spans="1:8" x14ac:dyDescent="0.25">
      <c r="A1176" s="2">
        <v>43206.472222222219</v>
      </c>
      <c r="B1176" s="3">
        <v>502.99</v>
      </c>
      <c r="C1176" s="3">
        <v>503.74</v>
      </c>
      <c r="D1176" s="3">
        <v>502.99</v>
      </c>
      <c r="E1176" s="3">
        <v>503.74</v>
      </c>
      <c r="F1176" s="3">
        <v>9</v>
      </c>
      <c r="G1176" s="3">
        <v>5091</v>
      </c>
      <c r="H1176">
        <v>2564472</v>
      </c>
    </row>
    <row r="1177" spans="1:8" x14ac:dyDescent="0.25">
      <c r="A1177" s="2">
        <v>43206.475694444445</v>
      </c>
      <c r="B1177" s="3">
        <v>503.99</v>
      </c>
      <c r="C1177" s="3">
        <v>504.2</v>
      </c>
      <c r="D1177" s="3">
        <v>502.58</v>
      </c>
      <c r="E1177" s="3">
        <v>503.14</v>
      </c>
      <c r="F1177" s="3">
        <v>26</v>
      </c>
      <c r="G1177" s="3">
        <v>680</v>
      </c>
      <c r="H1177">
        <v>342353.25</v>
      </c>
    </row>
    <row r="1178" spans="1:8" x14ac:dyDescent="0.25">
      <c r="A1178" s="2">
        <v>43206.479166666664</v>
      </c>
      <c r="B1178" s="3">
        <v>503.27</v>
      </c>
      <c r="C1178" s="3">
        <v>504.12</v>
      </c>
      <c r="D1178" s="3">
        <v>503.27</v>
      </c>
      <c r="E1178" s="3">
        <v>504.12</v>
      </c>
      <c r="F1178" s="3">
        <v>29</v>
      </c>
      <c r="G1178" s="3">
        <v>909</v>
      </c>
      <c r="H1178">
        <v>457725.1875</v>
      </c>
    </row>
    <row r="1179" spans="1:8" x14ac:dyDescent="0.25">
      <c r="A1179" s="2">
        <v>43206.482638888891</v>
      </c>
      <c r="B1179" s="3">
        <v>504.12</v>
      </c>
      <c r="C1179" s="3">
        <v>505.31</v>
      </c>
      <c r="D1179" s="3">
        <v>504.12</v>
      </c>
      <c r="E1179" s="3">
        <v>504.53</v>
      </c>
      <c r="F1179" s="3">
        <v>57</v>
      </c>
      <c r="G1179" s="3">
        <v>2512</v>
      </c>
      <c r="H1179">
        <v>1267422.375</v>
      </c>
    </row>
    <row r="1180" spans="1:8" x14ac:dyDescent="0.25">
      <c r="A1180" s="2">
        <v>43206.486111111109</v>
      </c>
      <c r="B1180" s="3">
        <v>504.26</v>
      </c>
      <c r="C1180" s="3">
        <v>505.5</v>
      </c>
      <c r="D1180" s="3">
        <v>504.26</v>
      </c>
      <c r="E1180" s="3">
        <v>505.5</v>
      </c>
      <c r="F1180" s="3">
        <v>35</v>
      </c>
      <c r="G1180" s="3">
        <v>423</v>
      </c>
      <c r="H1180">
        <v>213535.23439999999</v>
      </c>
    </row>
    <row r="1181" spans="1:8" x14ac:dyDescent="0.25">
      <c r="A1181" s="2">
        <v>43206.489583333336</v>
      </c>
      <c r="B1181" s="3">
        <v>505.5</v>
      </c>
      <c r="C1181" s="3">
        <v>505.5</v>
      </c>
      <c r="D1181" s="3">
        <v>504.04</v>
      </c>
      <c r="E1181" s="3">
        <v>504.04</v>
      </c>
      <c r="F1181" s="3">
        <v>7</v>
      </c>
      <c r="G1181" s="3">
        <v>4021</v>
      </c>
      <c r="H1181">
        <v>2026956.375</v>
      </c>
    </row>
    <row r="1182" spans="1:8" x14ac:dyDescent="0.25">
      <c r="A1182" s="2">
        <v>43206.493055555555</v>
      </c>
      <c r="B1182" s="3">
        <v>504.79</v>
      </c>
      <c r="C1182" s="3">
        <v>505.4</v>
      </c>
      <c r="D1182" s="3">
        <v>503.92</v>
      </c>
      <c r="E1182" s="3">
        <v>504.43</v>
      </c>
      <c r="F1182" s="3">
        <v>20</v>
      </c>
      <c r="G1182" s="3">
        <v>202</v>
      </c>
      <c r="H1182">
        <v>101936.46090000001</v>
      </c>
    </row>
    <row r="1183" spans="1:8" x14ac:dyDescent="0.25">
      <c r="A1183" s="2">
        <v>43206.496527777781</v>
      </c>
      <c r="B1183" s="3">
        <v>504.4</v>
      </c>
      <c r="C1183" s="3">
        <v>504.4</v>
      </c>
      <c r="D1183" s="3">
        <v>503.62</v>
      </c>
      <c r="E1183" s="3">
        <v>504.25</v>
      </c>
      <c r="F1183" s="3">
        <v>11</v>
      </c>
      <c r="G1183" s="3">
        <v>5550</v>
      </c>
      <c r="H1183">
        <v>2796157.25</v>
      </c>
    </row>
    <row r="1184" spans="1:8" x14ac:dyDescent="0.25">
      <c r="A1184" s="2">
        <v>43206.5</v>
      </c>
      <c r="B1184" s="3">
        <v>503.62</v>
      </c>
      <c r="C1184" s="3">
        <v>503.62</v>
      </c>
      <c r="D1184" s="3">
        <v>503</v>
      </c>
      <c r="E1184" s="3">
        <v>503</v>
      </c>
      <c r="F1184" s="3">
        <v>9</v>
      </c>
      <c r="G1184" s="3">
        <v>464</v>
      </c>
      <c r="H1184">
        <v>233575.2188</v>
      </c>
    </row>
    <row r="1185" spans="1:8" x14ac:dyDescent="0.25">
      <c r="A1185" s="2">
        <v>43206.503472222219</v>
      </c>
      <c r="B1185" s="3">
        <v>501.84</v>
      </c>
      <c r="C1185" s="3">
        <v>502.22</v>
      </c>
      <c r="D1185" s="3">
        <v>500.89</v>
      </c>
      <c r="E1185" s="3">
        <v>501.75</v>
      </c>
      <c r="F1185" s="3">
        <v>14</v>
      </c>
      <c r="G1185" s="3">
        <v>7026</v>
      </c>
      <c r="H1185">
        <v>3520545.75</v>
      </c>
    </row>
    <row r="1186" spans="1:8" x14ac:dyDescent="0.25">
      <c r="A1186" s="2">
        <v>43206.506944444445</v>
      </c>
      <c r="B1186" s="3">
        <v>501.76</v>
      </c>
      <c r="C1186" s="3">
        <v>501.79</v>
      </c>
      <c r="D1186" s="3">
        <v>500.46</v>
      </c>
      <c r="E1186" s="3">
        <v>501.42</v>
      </c>
      <c r="F1186" s="3">
        <v>27</v>
      </c>
      <c r="G1186" s="3">
        <v>3208</v>
      </c>
      <c r="H1186">
        <v>1607307.125</v>
      </c>
    </row>
    <row r="1187" spans="1:8" x14ac:dyDescent="0.25">
      <c r="A1187" s="2">
        <v>43206.510416666664</v>
      </c>
      <c r="B1187" s="3">
        <v>501.21</v>
      </c>
      <c r="C1187" s="3">
        <v>502.92</v>
      </c>
      <c r="D1187" s="3">
        <v>500.9</v>
      </c>
      <c r="E1187" s="3">
        <v>502.92</v>
      </c>
      <c r="F1187" s="3">
        <v>36</v>
      </c>
      <c r="G1187" s="3">
        <v>863</v>
      </c>
      <c r="H1187">
        <v>433048.21879999997</v>
      </c>
    </row>
    <row r="1188" spans="1:8" x14ac:dyDescent="0.25">
      <c r="A1188" s="2">
        <v>43206.513888888891</v>
      </c>
      <c r="B1188" s="3">
        <v>501.75</v>
      </c>
      <c r="C1188" s="3">
        <v>501.87</v>
      </c>
      <c r="D1188" s="3">
        <v>500.96</v>
      </c>
      <c r="E1188" s="3">
        <v>501.87</v>
      </c>
      <c r="F1188" s="3">
        <v>8</v>
      </c>
      <c r="G1188" s="3">
        <v>54</v>
      </c>
      <c r="H1188">
        <v>27073.1289</v>
      </c>
    </row>
    <row r="1189" spans="1:8" x14ac:dyDescent="0.25">
      <c r="A1189" s="2">
        <v>43206.517361111109</v>
      </c>
      <c r="B1189" s="3">
        <v>501.92</v>
      </c>
      <c r="C1189" s="3">
        <v>502.99</v>
      </c>
      <c r="D1189" s="3">
        <v>501.85</v>
      </c>
      <c r="E1189" s="3">
        <v>502.99</v>
      </c>
      <c r="F1189" s="3">
        <v>13</v>
      </c>
      <c r="G1189" s="3">
        <v>1826</v>
      </c>
      <c r="H1189">
        <v>917565.1875</v>
      </c>
    </row>
    <row r="1190" spans="1:8" x14ac:dyDescent="0.25">
      <c r="A1190" s="2">
        <v>43206.520833333336</v>
      </c>
      <c r="B1190" s="3">
        <v>502.68</v>
      </c>
      <c r="C1190" s="3">
        <v>503.6</v>
      </c>
      <c r="D1190" s="3">
        <v>502.19</v>
      </c>
      <c r="E1190" s="3">
        <v>503.6</v>
      </c>
      <c r="F1190" s="3">
        <v>18</v>
      </c>
      <c r="G1190" s="3">
        <v>389</v>
      </c>
      <c r="H1190">
        <v>195480.51560000001</v>
      </c>
    </row>
    <row r="1191" spans="1:8" x14ac:dyDescent="0.25">
      <c r="A1191" s="2">
        <v>43206.524305555555</v>
      </c>
      <c r="B1191" s="3">
        <v>501.94</v>
      </c>
      <c r="C1191" s="3">
        <v>502.69</v>
      </c>
      <c r="D1191" s="3">
        <v>501.18</v>
      </c>
      <c r="E1191" s="3">
        <v>501.92</v>
      </c>
      <c r="F1191" s="3">
        <v>13</v>
      </c>
      <c r="G1191" s="3">
        <v>738</v>
      </c>
      <c r="H1191">
        <v>370436.59379999997</v>
      </c>
    </row>
    <row r="1192" spans="1:8" x14ac:dyDescent="0.25">
      <c r="A1192" s="2">
        <v>43206.527777777781</v>
      </c>
      <c r="B1192" s="3">
        <v>501.92</v>
      </c>
      <c r="C1192" s="3">
        <v>503.51</v>
      </c>
      <c r="D1192" s="3">
        <v>501.35</v>
      </c>
      <c r="E1192" s="3">
        <v>503.51</v>
      </c>
      <c r="F1192" s="3">
        <v>37</v>
      </c>
      <c r="G1192" s="3">
        <v>751</v>
      </c>
      <c r="H1192">
        <v>377561.25</v>
      </c>
    </row>
    <row r="1193" spans="1:8" x14ac:dyDescent="0.25">
      <c r="A1193" s="2">
        <v>43206.53125</v>
      </c>
      <c r="B1193" s="3">
        <v>502.45</v>
      </c>
      <c r="C1193" s="3">
        <v>503.27</v>
      </c>
      <c r="D1193" s="3">
        <v>501.83</v>
      </c>
      <c r="E1193" s="3">
        <v>501.83</v>
      </c>
      <c r="F1193" s="3">
        <v>9</v>
      </c>
      <c r="G1193" s="3">
        <v>298</v>
      </c>
      <c r="H1193">
        <v>149814.32810000001</v>
      </c>
    </row>
    <row r="1194" spans="1:8" x14ac:dyDescent="0.25">
      <c r="A1194" s="2">
        <v>43206.534722222219</v>
      </c>
      <c r="B1194" s="3">
        <v>502.13</v>
      </c>
      <c r="C1194" s="3">
        <v>502.54</v>
      </c>
      <c r="D1194" s="3">
        <v>502</v>
      </c>
      <c r="E1194" s="3">
        <v>502.54</v>
      </c>
      <c r="F1194" s="3">
        <v>11</v>
      </c>
      <c r="G1194" s="3">
        <v>805</v>
      </c>
      <c r="H1194">
        <v>404141.53129999997</v>
      </c>
    </row>
    <row r="1195" spans="1:8" x14ac:dyDescent="0.25">
      <c r="A1195" s="2">
        <v>43206.538194444445</v>
      </c>
      <c r="B1195" s="3">
        <v>501.9</v>
      </c>
      <c r="C1195" s="3">
        <v>501.91</v>
      </c>
      <c r="D1195" s="3">
        <v>501.9</v>
      </c>
      <c r="E1195" s="3">
        <v>501.91</v>
      </c>
      <c r="F1195" s="3">
        <v>3</v>
      </c>
      <c r="G1195" s="3">
        <v>34</v>
      </c>
      <c r="H1195">
        <v>17064.849600000001</v>
      </c>
    </row>
    <row r="1196" spans="1:8" x14ac:dyDescent="0.25">
      <c r="A1196" s="2">
        <v>43206.541666666664</v>
      </c>
      <c r="B1196" s="3">
        <v>501.91</v>
      </c>
      <c r="C1196" s="3">
        <v>502.4</v>
      </c>
      <c r="D1196" s="3">
        <v>501.27</v>
      </c>
      <c r="E1196" s="3">
        <v>502.4</v>
      </c>
      <c r="F1196" s="3">
        <v>18</v>
      </c>
      <c r="G1196" s="3">
        <v>361</v>
      </c>
      <c r="H1196">
        <v>181058.89060000001</v>
      </c>
    </row>
    <row r="1197" spans="1:8" x14ac:dyDescent="0.25">
      <c r="A1197" s="2">
        <v>43206.545138888891</v>
      </c>
      <c r="B1197" s="3">
        <v>502.36</v>
      </c>
      <c r="C1197" s="3">
        <v>502.99</v>
      </c>
      <c r="D1197" s="3">
        <v>502.36</v>
      </c>
      <c r="E1197" s="3">
        <v>502.99</v>
      </c>
      <c r="F1197" s="3">
        <v>15</v>
      </c>
      <c r="G1197" s="3">
        <v>759</v>
      </c>
      <c r="H1197">
        <v>381381.0625</v>
      </c>
    </row>
    <row r="1198" spans="1:8" x14ac:dyDescent="0.25">
      <c r="A1198" s="2">
        <v>43206.548611111109</v>
      </c>
      <c r="B1198" s="3">
        <v>502.4</v>
      </c>
      <c r="C1198" s="3">
        <v>502.8</v>
      </c>
      <c r="D1198" s="3">
        <v>502.02</v>
      </c>
      <c r="E1198" s="3">
        <v>502.77</v>
      </c>
      <c r="F1198" s="3">
        <v>14</v>
      </c>
      <c r="G1198" s="3">
        <v>314</v>
      </c>
      <c r="H1198">
        <v>157808.25</v>
      </c>
    </row>
    <row r="1199" spans="1:8" x14ac:dyDescent="0.25">
      <c r="A1199" s="2">
        <v>43206.552083333336</v>
      </c>
      <c r="B1199" s="3">
        <v>502.77</v>
      </c>
      <c r="C1199" s="3">
        <v>503.6</v>
      </c>
      <c r="D1199" s="3">
        <v>502.18</v>
      </c>
      <c r="E1199" s="3">
        <v>502.18</v>
      </c>
      <c r="F1199" s="3">
        <v>42</v>
      </c>
      <c r="G1199" s="3">
        <v>1529</v>
      </c>
      <c r="H1199">
        <v>768931.8125</v>
      </c>
    </row>
    <row r="1200" spans="1:8" x14ac:dyDescent="0.25">
      <c r="A1200" s="2">
        <v>43206.555555555555</v>
      </c>
      <c r="B1200" s="3">
        <v>502.96</v>
      </c>
      <c r="C1200" s="3">
        <v>503.53</v>
      </c>
      <c r="D1200" s="3">
        <v>502.85</v>
      </c>
      <c r="E1200" s="3">
        <v>502.85</v>
      </c>
      <c r="F1200" s="3">
        <v>21</v>
      </c>
      <c r="G1200" s="3">
        <v>743</v>
      </c>
      <c r="H1200">
        <v>373661.34379999997</v>
      </c>
    </row>
    <row r="1201" spans="1:8" x14ac:dyDescent="0.25">
      <c r="A1201" s="2">
        <v>43206.559027777781</v>
      </c>
      <c r="B1201" s="3">
        <v>503.47</v>
      </c>
      <c r="C1201" s="3">
        <v>504.91</v>
      </c>
      <c r="D1201" s="3">
        <v>503.47</v>
      </c>
      <c r="E1201" s="3">
        <v>504.74</v>
      </c>
      <c r="F1201" s="3">
        <v>25</v>
      </c>
      <c r="G1201" s="3">
        <v>1057</v>
      </c>
      <c r="H1201">
        <v>533261.25</v>
      </c>
    </row>
    <row r="1202" spans="1:8" x14ac:dyDescent="0.25">
      <c r="A1202" s="2">
        <v>43206.5625</v>
      </c>
      <c r="B1202" s="3">
        <v>504.49</v>
      </c>
      <c r="C1202" s="3">
        <v>507.89</v>
      </c>
      <c r="D1202" s="3">
        <v>504.49</v>
      </c>
      <c r="E1202" s="3">
        <v>507.63</v>
      </c>
      <c r="F1202" s="3">
        <v>97</v>
      </c>
      <c r="G1202" s="3">
        <v>26046</v>
      </c>
      <c r="H1202">
        <v>13185524</v>
      </c>
    </row>
    <row r="1203" spans="1:8" x14ac:dyDescent="0.25">
      <c r="A1203" s="2">
        <v>43206.565972222219</v>
      </c>
      <c r="B1203" s="3">
        <v>507.34</v>
      </c>
      <c r="C1203" s="3">
        <v>507.67</v>
      </c>
      <c r="D1203" s="3">
        <v>506.22</v>
      </c>
      <c r="E1203" s="3">
        <v>507.5</v>
      </c>
      <c r="F1203" s="3">
        <v>59</v>
      </c>
      <c r="G1203" s="3">
        <v>9804</v>
      </c>
      <c r="H1203">
        <v>4971338</v>
      </c>
    </row>
    <row r="1204" spans="1:8" x14ac:dyDescent="0.25">
      <c r="A1204" s="2">
        <v>43206.569444444445</v>
      </c>
      <c r="B1204" s="3">
        <v>507.53</v>
      </c>
      <c r="C1204" s="3">
        <v>511.01</v>
      </c>
      <c r="D1204" s="3">
        <v>507.51</v>
      </c>
      <c r="E1204" s="3">
        <v>508.56</v>
      </c>
      <c r="F1204" s="3">
        <v>101</v>
      </c>
      <c r="G1204" s="3">
        <v>26519</v>
      </c>
      <c r="H1204">
        <v>13505256</v>
      </c>
    </row>
    <row r="1205" spans="1:8" x14ac:dyDescent="0.25">
      <c r="A1205" s="2">
        <v>43206.572916666664</v>
      </c>
      <c r="B1205" s="3">
        <v>508.86</v>
      </c>
      <c r="C1205" s="3">
        <v>509.83</v>
      </c>
      <c r="D1205" s="3">
        <v>508.39</v>
      </c>
      <c r="E1205" s="3">
        <v>508.48</v>
      </c>
      <c r="F1205" s="3">
        <v>22</v>
      </c>
      <c r="G1205" s="3">
        <v>1121</v>
      </c>
      <c r="H1205">
        <v>570703.25</v>
      </c>
    </row>
    <row r="1206" spans="1:8" x14ac:dyDescent="0.25">
      <c r="A1206" s="2">
        <v>43206.576388888891</v>
      </c>
      <c r="B1206" s="3">
        <v>508.59</v>
      </c>
      <c r="C1206" s="3">
        <v>509.83</v>
      </c>
      <c r="D1206" s="3">
        <v>507.39</v>
      </c>
      <c r="E1206" s="3">
        <v>509.1</v>
      </c>
      <c r="F1206" s="3">
        <v>43</v>
      </c>
      <c r="G1206" s="3">
        <v>975</v>
      </c>
      <c r="H1206">
        <v>496197.28129999997</v>
      </c>
    </row>
    <row r="1207" spans="1:8" x14ac:dyDescent="0.25">
      <c r="A1207" s="2">
        <v>43206.579861111109</v>
      </c>
      <c r="B1207" s="3">
        <v>507.82</v>
      </c>
      <c r="C1207" s="3">
        <v>508.98</v>
      </c>
      <c r="D1207" s="3">
        <v>507.37</v>
      </c>
      <c r="E1207" s="3">
        <v>507.86</v>
      </c>
      <c r="F1207" s="3">
        <v>11</v>
      </c>
      <c r="G1207" s="3">
        <v>195</v>
      </c>
      <c r="H1207">
        <v>99100.296900000001</v>
      </c>
    </row>
    <row r="1208" spans="1:8" x14ac:dyDescent="0.25">
      <c r="A1208" s="2">
        <v>43206.583333333336</v>
      </c>
      <c r="B1208" s="3">
        <v>507.59</v>
      </c>
      <c r="C1208" s="3">
        <v>508.18</v>
      </c>
      <c r="D1208" s="3">
        <v>507</v>
      </c>
      <c r="E1208" s="3">
        <v>508.18</v>
      </c>
      <c r="F1208" s="3">
        <v>9</v>
      </c>
      <c r="G1208" s="3">
        <v>1339</v>
      </c>
      <c r="H1208">
        <v>679512.25</v>
      </c>
    </row>
    <row r="1209" spans="1:8" x14ac:dyDescent="0.25">
      <c r="A1209" s="2">
        <v>43206.586805555555</v>
      </c>
      <c r="B1209" s="3">
        <v>507.71</v>
      </c>
      <c r="C1209" s="3">
        <v>507.71</v>
      </c>
      <c r="D1209" s="3">
        <v>507.7</v>
      </c>
      <c r="E1209" s="3">
        <v>507.7</v>
      </c>
      <c r="F1209" s="3">
        <v>2</v>
      </c>
      <c r="G1209" s="3">
        <v>83</v>
      </c>
      <c r="H1209">
        <v>42139.539100000002</v>
      </c>
    </row>
    <row r="1210" spans="1:8" x14ac:dyDescent="0.25">
      <c r="A1210" s="2">
        <v>43206.590277777781</v>
      </c>
      <c r="B1210" s="3">
        <v>507</v>
      </c>
      <c r="C1210" s="3">
        <v>507.38</v>
      </c>
      <c r="D1210" s="3">
        <v>505</v>
      </c>
      <c r="E1210" s="3">
        <v>507.29</v>
      </c>
      <c r="F1210" s="3">
        <v>39</v>
      </c>
      <c r="G1210" s="3">
        <v>36807</v>
      </c>
      <c r="H1210">
        <v>18629190</v>
      </c>
    </row>
    <row r="1211" spans="1:8" x14ac:dyDescent="0.25">
      <c r="A1211" s="2">
        <v>43206.59375</v>
      </c>
      <c r="B1211" s="3">
        <v>507.29</v>
      </c>
      <c r="C1211" s="3">
        <v>508</v>
      </c>
      <c r="D1211" s="3">
        <v>507</v>
      </c>
      <c r="E1211" s="3">
        <v>507.01</v>
      </c>
      <c r="F1211" s="3">
        <v>70</v>
      </c>
      <c r="G1211" s="3">
        <v>12511</v>
      </c>
      <c r="H1211">
        <v>6354187.5</v>
      </c>
    </row>
    <row r="1212" spans="1:8" x14ac:dyDescent="0.25">
      <c r="A1212" s="2">
        <v>43206.597222222219</v>
      </c>
      <c r="B1212" s="3">
        <v>507</v>
      </c>
      <c r="C1212" s="3">
        <v>507.11</v>
      </c>
      <c r="D1212" s="3">
        <v>505.96</v>
      </c>
      <c r="E1212" s="3">
        <v>506.08</v>
      </c>
      <c r="F1212" s="3">
        <v>17</v>
      </c>
      <c r="G1212" s="3">
        <v>1304</v>
      </c>
      <c r="H1212">
        <v>660015.8125</v>
      </c>
    </row>
    <row r="1213" spans="1:8" x14ac:dyDescent="0.25">
      <c r="A1213" s="2">
        <v>43206.600694444445</v>
      </c>
      <c r="B1213" s="3">
        <v>506.08</v>
      </c>
      <c r="C1213" s="3">
        <v>506.86</v>
      </c>
      <c r="D1213" s="3">
        <v>506.08</v>
      </c>
      <c r="E1213" s="3">
        <v>506.83</v>
      </c>
      <c r="F1213" s="3">
        <v>7</v>
      </c>
      <c r="G1213" s="3">
        <v>291</v>
      </c>
      <c r="H1213">
        <v>147406.42189999999</v>
      </c>
    </row>
    <row r="1214" spans="1:8" x14ac:dyDescent="0.25">
      <c r="A1214" s="2">
        <v>43206.604166666664</v>
      </c>
      <c r="B1214" s="3">
        <v>506.6</v>
      </c>
      <c r="C1214" s="3">
        <v>506.85</v>
      </c>
      <c r="D1214" s="3">
        <v>506.6</v>
      </c>
      <c r="E1214" s="3">
        <v>506.78</v>
      </c>
      <c r="F1214" s="3">
        <v>22</v>
      </c>
      <c r="G1214" s="3">
        <v>942</v>
      </c>
      <c r="H1214">
        <v>477322.75</v>
      </c>
    </row>
    <row r="1215" spans="1:8" x14ac:dyDescent="0.25">
      <c r="A1215" s="2">
        <v>43206.607638888891</v>
      </c>
      <c r="B1215" s="3">
        <v>506.78</v>
      </c>
      <c r="C1215" s="3">
        <v>508</v>
      </c>
      <c r="D1215" s="3">
        <v>506.78</v>
      </c>
      <c r="E1215" s="3">
        <v>507.7</v>
      </c>
      <c r="F1215" s="3">
        <v>15</v>
      </c>
      <c r="G1215" s="3">
        <v>8084</v>
      </c>
      <c r="H1215">
        <v>4105780</v>
      </c>
    </row>
    <row r="1216" spans="1:8" x14ac:dyDescent="0.25">
      <c r="A1216" s="2">
        <v>43206.611111111109</v>
      </c>
      <c r="B1216" s="3">
        <v>507.54</v>
      </c>
      <c r="C1216" s="3">
        <v>507.54</v>
      </c>
      <c r="D1216" s="3">
        <v>507.2</v>
      </c>
      <c r="E1216" s="3">
        <v>507.4</v>
      </c>
      <c r="F1216" s="3">
        <v>19</v>
      </c>
      <c r="G1216" s="3">
        <v>843</v>
      </c>
      <c r="H1216">
        <v>427755.28129999997</v>
      </c>
    </row>
    <row r="1217" spans="1:8" x14ac:dyDescent="0.25">
      <c r="A1217" s="2">
        <v>43206.614583333336</v>
      </c>
      <c r="B1217" s="3">
        <v>507.36</v>
      </c>
      <c r="C1217" s="3">
        <v>507.53</v>
      </c>
      <c r="D1217" s="3">
        <v>506.6</v>
      </c>
      <c r="E1217" s="3">
        <v>506.6</v>
      </c>
      <c r="F1217" s="3">
        <v>28</v>
      </c>
      <c r="G1217" s="3">
        <v>5626</v>
      </c>
      <c r="H1217">
        <v>2854813.5</v>
      </c>
    </row>
    <row r="1218" spans="1:8" x14ac:dyDescent="0.25">
      <c r="A1218" s="2">
        <v>43206.618055555555</v>
      </c>
      <c r="B1218" s="3">
        <v>506.3</v>
      </c>
      <c r="C1218" s="3">
        <v>506.31</v>
      </c>
      <c r="D1218" s="3">
        <v>503.21</v>
      </c>
      <c r="E1218" s="3">
        <v>503.9</v>
      </c>
      <c r="F1218" s="3">
        <v>105</v>
      </c>
      <c r="G1218" s="3">
        <v>16880</v>
      </c>
      <c r="H1218">
        <v>8516084</v>
      </c>
    </row>
    <row r="1219" spans="1:8" x14ac:dyDescent="0.25">
      <c r="A1219" s="2">
        <v>43206.621527777781</v>
      </c>
      <c r="B1219" s="3">
        <v>503.9</v>
      </c>
      <c r="C1219" s="3">
        <v>505</v>
      </c>
      <c r="D1219" s="3">
        <v>503.9</v>
      </c>
      <c r="E1219" s="3">
        <v>504.6</v>
      </c>
      <c r="F1219" s="3">
        <v>21</v>
      </c>
      <c r="G1219" s="3">
        <v>3409</v>
      </c>
      <c r="H1219">
        <v>1720298.75</v>
      </c>
    </row>
    <row r="1220" spans="1:8" x14ac:dyDescent="0.25">
      <c r="A1220" s="2">
        <v>43206.625</v>
      </c>
      <c r="B1220" s="3">
        <v>503.98</v>
      </c>
      <c r="C1220" s="3">
        <v>505.78</v>
      </c>
      <c r="D1220" s="3">
        <v>503.98</v>
      </c>
      <c r="E1220" s="3">
        <v>505.76</v>
      </c>
      <c r="F1220" s="3">
        <v>18</v>
      </c>
      <c r="G1220" s="3">
        <v>3782</v>
      </c>
      <c r="H1220">
        <v>1910586.125</v>
      </c>
    </row>
    <row r="1221" spans="1:8" x14ac:dyDescent="0.25">
      <c r="A1221" s="2">
        <v>43206.628472222219</v>
      </c>
      <c r="B1221" s="3">
        <v>505.76</v>
      </c>
      <c r="C1221" s="3">
        <v>506.32</v>
      </c>
      <c r="D1221" s="3">
        <v>505.76</v>
      </c>
      <c r="E1221" s="3">
        <v>506.32</v>
      </c>
      <c r="F1221" s="3">
        <v>4</v>
      </c>
      <c r="G1221" s="3">
        <v>156</v>
      </c>
      <c r="H1221">
        <v>78953.445300000007</v>
      </c>
    </row>
    <row r="1222" spans="1:8" x14ac:dyDescent="0.25">
      <c r="A1222" s="2">
        <v>43206.631944444445</v>
      </c>
      <c r="B1222" s="3">
        <v>506.2</v>
      </c>
      <c r="C1222" s="3">
        <v>507.61</v>
      </c>
      <c r="D1222" s="3">
        <v>506.2</v>
      </c>
      <c r="E1222" s="3">
        <v>507.6</v>
      </c>
      <c r="F1222" s="3">
        <v>8</v>
      </c>
      <c r="G1222" s="3">
        <v>6149</v>
      </c>
      <c r="H1222">
        <v>3121194</v>
      </c>
    </row>
    <row r="1223" spans="1:8" x14ac:dyDescent="0.25">
      <c r="A1223" s="2">
        <v>43206.635416666664</v>
      </c>
      <c r="B1223" s="3">
        <v>507.65</v>
      </c>
      <c r="C1223" s="3">
        <v>508</v>
      </c>
      <c r="D1223" s="3">
        <v>507.43</v>
      </c>
      <c r="E1223" s="3">
        <v>507.43</v>
      </c>
      <c r="F1223" s="3">
        <v>4</v>
      </c>
      <c r="G1223" s="3">
        <v>3167</v>
      </c>
      <c r="H1223">
        <v>1607112.75</v>
      </c>
    </row>
    <row r="1224" spans="1:8" x14ac:dyDescent="0.25">
      <c r="A1224" s="2">
        <v>43206.638888888891</v>
      </c>
      <c r="B1224" s="3">
        <v>507.4</v>
      </c>
      <c r="C1224" s="3">
        <v>507.73</v>
      </c>
      <c r="D1224" s="3">
        <v>507.4</v>
      </c>
      <c r="E1224" s="3">
        <v>507.54</v>
      </c>
      <c r="F1224" s="3">
        <v>5</v>
      </c>
      <c r="G1224" s="3">
        <v>392</v>
      </c>
      <c r="H1224">
        <v>198944.0625</v>
      </c>
    </row>
    <row r="1225" spans="1:8" x14ac:dyDescent="0.25">
      <c r="A1225" s="2">
        <v>43206.642361111109</v>
      </c>
      <c r="B1225" s="3">
        <v>507.5</v>
      </c>
      <c r="C1225" s="3">
        <v>508.52</v>
      </c>
      <c r="D1225" s="3">
        <v>507.5</v>
      </c>
      <c r="E1225" s="3">
        <v>508.45</v>
      </c>
      <c r="F1225" s="3">
        <v>32</v>
      </c>
      <c r="G1225" s="3">
        <v>3291</v>
      </c>
      <c r="H1225">
        <v>1672524.375</v>
      </c>
    </row>
    <row r="1226" spans="1:8" x14ac:dyDescent="0.25">
      <c r="A1226" s="2">
        <v>43206.645833333336</v>
      </c>
      <c r="B1226" s="3">
        <v>508.24</v>
      </c>
      <c r="C1226" s="3">
        <v>508.24</v>
      </c>
      <c r="D1226" s="3">
        <v>506.15</v>
      </c>
      <c r="E1226" s="3">
        <v>506.42</v>
      </c>
      <c r="F1226" s="3">
        <v>24</v>
      </c>
      <c r="G1226" s="3">
        <v>9099</v>
      </c>
      <c r="H1226">
        <v>4608938</v>
      </c>
    </row>
    <row r="1227" spans="1:8" x14ac:dyDescent="0.25">
      <c r="A1227" s="2">
        <v>43206.649305555555</v>
      </c>
      <c r="B1227" s="3">
        <v>506.42</v>
      </c>
      <c r="C1227" s="3">
        <v>507.08</v>
      </c>
      <c r="D1227" s="3">
        <v>505.65</v>
      </c>
      <c r="E1227" s="3">
        <v>505.75</v>
      </c>
      <c r="F1227" s="3">
        <v>17</v>
      </c>
      <c r="G1227" s="3">
        <v>732</v>
      </c>
      <c r="H1227">
        <v>370503.15629999997</v>
      </c>
    </row>
    <row r="1228" spans="1:8" x14ac:dyDescent="0.25">
      <c r="A1228" s="2">
        <v>43206.652777777781</v>
      </c>
      <c r="B1228" s="3">
        <v>506</v>
      </c>
      <c r="C1228" s="3">
        <v>507.96</v>
      </c>
      <c r="D1228" s="3">
        <v>506</v>
      </c>
      <c r="E1228" s="3">
        <v>506.03</v>
      </c>
      <c r="F1228" s="3">
        <v>14</v>
      </c>
      <c r="G1228" s="3">
        <v>575</v>
      </c>
      <c r="H1228">
        <v>291604.09379999997</v>
      </c>
    </row>
    <row r="1229" spans="1:8" x14ac:dyDescent="0.25">
      <c r="A1229" s="2">
        <v>43206.65625</v>
      </c>
      <c r="B1229" s="3">
        <v>506.16</v>
      </c>
      <c r="C1229" s="3">
        <v>507.93</v>
      </c>
      <c r="D1229" s="3">
        <v>505.72</v>
      </c>
      <c r="E1229" s="3">
        <v>505.72</v>
      </c>
      <c r="F1229" s="3">
        <v>21</v>
      </c>
      <c r="G1229" s="3">
        <v>1763</v>
      </c>
      <c r="H1229">
        <v>894486.125</v>
      </c>
    </row>
    <row r="1230" spans="1:8" x14ac:dyDescent="0.25">
      <c r="A1230" s="2">
        <v>43206.659722222219</v>
      </c>
      <c r="B1230" s="3">
        <v>505.94</v>
      </c>
      <c r="C1230" s="3">
        <v>505.94</v>
      </c>
      <c r="D1230" s="3">
        <v>504.71</v>
      </c>
      <c r="E1230" s="3">
        <v>504.96</v>
      </c>
      <c r="F1230" s="3">
        <v>12</v>
      </c>
      <c r="G1230" s="3">
        <v>4920</v>
      </c>
      <c r="H1230">
        <v>2484495.75</v>
      </c>
    </row>
    <row r="1231" spans="1:8" x14ac:dyDescent="0.25">
      <c r="A1231" s="2">
        <v>43206.663194444445</v>
      </c>
      <c r="B1231" s="3">
        <v>504.81</v>
      </c>
      <c r="C1231" s="3">
        <v>506</v>
      </c>
      <c r="D1231" s="3">
        <v>501.62</v>
      </c>
      <c r="E1231" s="3">
        <v>503.24</v>
      </c>
      <c r="F1231" s="3">
        <v>149</v>
      </c>
      <c r="G1231" s="3">
        <v>36617</v>
      </c>
      <c r="H1231">
        <v>18432940</v>
      </c>
    </row>
    <row r="1232" spans="1:8" x14ac:dyDescent="0.25">
      <c r="A1232" s="2">
        <v>43206.666666666664</v>
      </c>
      <c r="B1232" s="3">
        <v>503.1</v>
      </c>
      <c r="C1232" s="3">
        <v>503.75</v>
      </c>
      <c r="D1232" s="3">
        <v>502.16</v>
      </c>
      <c r="E1232" s="3">
        <v>502.17</v>
      </c>
      <c r="F1232" s="3">
        <v>32</v>
      </c>
      <c r="G1232" s="3">
        <v>3010</v>
      </c>
      <c r="H1232">
        <v>1513233.75</v>
      </c>
    </row>
    <row r="1233" spans="1:8" x14ac:dyDescent="0.25">
      <c r="A1233" s="2">
        <v>43206.670138888891</v>
      </c>
      <c r="B1233" s="3">
        <v>502.15</v>
      </c>
      <c r="C1233" s="3">
        <v>502.29</v>
      </c>
      <c r="D1233" s="3">
        <v>501.86</v>
      </c>
      <c r="E1233" s="3">
        <v>501.86</v>
      </c>
      <c r="F1233" s="3">
        <v>55</v>
      </c>
      <c r="G1233" s="3">
        <v>5496</v>
      </c>
      <c r="H1233">
        <v>2759826</v>
      </c>
    </row>
    <row r="1234" spans="1:8" x14ac:dyDescent="0.25">
      <c r="A1234" s="2">
        <v>43206.673611111109</v>
      </c>
      <c r="B1234" s="3">
        <v>501.28</v>
      </c>
      <c r="C1234" s="3">
        <v>503.56</v>
      </c>
      <c r="D1234" s="3">
        <v>501</v>
      </c>
      <c r="E1234" s="3">
        <v>503.56</v>
      </c>
      <c r="F1234" s="3">
        <v>36</v>
      </c>
      <c r="G1234" s="3">
        <v>5217</v>
      </c>
      <c r="H1234">
        <v>2621502.25</v>
      </c>
    </row>
    <row r="1235" spans="1:8" x14ac:dyDescent="0.25">
      <c r="A1235" s="2">
        <v>43206.677083333336</v>
      </c>
      <c r="B1235" s="3">
        <v>503.1</v>
      </c>
      <c r="C1235" s="3">
        <v>504.84</v>
      </c>
      <c r="D1235" s="3">
        <v>503.1</v>
      </c>
      <c r="E1235" s="3">
        <v>504.84</v>
      </c>
      <c r="F1235" s="3">
        <v>7</v>
      </c>
      <c r="G1235" s="3">
        <v>683</v>
      </c>
      <c r="H1235">
        <v>344105.46879999997</v>
      </c>
    </row>
    <row r="1236" spans="1:8" x14ac:dyDescent="0.25">
      <c r="A1236" s="2">
        <v>43206.680555555555</v>
      </c>
      <c r="B1236" s="3">
        <v>503.69</v>
      </c>
      <c r="C1236" s="3">
        <v>504.18</v>
      </c>
      <c r="D1236" s="3">
        <v>503.69</v>
      </c>
      <c r="E1236" s="3">
        <v>504.18</v>
      </c>
      <c r="F1236" s="3">
        <v>4</v>
      </c>
      <c r="G1236" s="3">
        <v>405</v>
      </c>
      <c r="H1236">
        <v>204108</v>
      </c>
    </row>
    <row r="1237" spans="1:8" x14ac:dyDescent="0.25">
      <c r="A1237" s="2">
        <v>43206.684027777781</v>
      </c>
      <c r="B1237" s="3">
        <v>504.6</v>
      </c>
      <c r="C1237" s="3">
        <v>504.6</v>
      </c>
      <c r="D1237" s="3">
        <v>503.91</v>
      </c>
      <c r="E1237" s="3">
        <v>503.91</v>
      </c>
      <c r="F1237" s="3">
        <v>15</v>
      </c>
      <c r="G1237" s="3">
        <v>1589</v>
      </c>
      <c r="H1237">
        <v>800735.875</v>
      </c>
    </row>
    <row r="1238" spans="1:8" x14ac:dyDescent="0.25">
      <c r="A1238" s="2">
        <v>43206.6875</v>
      </c>
      <c r="B1238" s="3">
        <v>504.2</v>
      </c>
      <c r="C1238" s="3">
        <v>505.11</v>
      </c>
      <c r="D1238" s="3">
        <v>503.52</v>
      </c>
      <c r="E1238" s="3">
        <v>503.58</v>
      </c>
      <c r="F1238" s="3">
        <v>32</v>
      </c>
      <c r="G1238" s="3">
        <v>10576</v>
      </c>
      <c r="H1238">
        <v>5328747.5</v>
      </c>
    </row>
    <row r="1239" spans="1:8" x14ac:dyDescent="0.25">
      <c r="A1239" s="2">
        <v>43206.690972222219</v>
      </c>
      <c r="B1239" s="3">
        <v>503.64</v>
      </c>
      <c r="C1239" s="3">
        <v>503.64</v>
      </c>
      <c r="D1239" s="3">
        <v>503.02</v>
      </c>
      <c r="E1239" s="3">
        <v>503.07</v>
      </c>
      <c r="F1239" s="3">
        <v>19</v>
      </c>
      <c r="G1239" s="3">
        <v>227</v>
      </c>
      <c r="H1239">
        <v>114274.39840000001</v>
      </c>
    </row>
    <row r="1240" spans="1:8" x14ac:dyDescent="0.25">
      <c r="A1240" s="2">
        <v>43206.694444444445</v>
      </c>
      <c r="B1240" s="3">
        <v>504.26</v>
      </c>
      <c r="C1240" s="3">
        <v>504.26</v>
      </c>
      <c r="D1240" s="3">
        <v>503.66</v>
      </c>
      <c r="E1240" s="3">
        <v>503.66</v>
      </c>
      <c r="F1240" s="3">
        <v>6</v>
      </c>
      <c r="G1240" s="3">
        <v>376</v>
      </c>
      <c r="H1240">
        <v>189478.17189999999</v>
      </c>
    </row>
    <row r="1241" spans="1:8" x14ac:dyDescent="0.25">
      <c r="A1241" s="2">
        <v>43206.697916666664</v>
      </c>
      <c r="B1241" s="3">
        <v>502.5</v>
      </c>
      <c r="C1241" s="3">
        <v>502.5</v>
      </c>
      <c r="D1241" s="3">
        <v>502.32</v>
      </c>
      <c r="E1241" s="3">
        <v>502.32</v>
      </c>
      <c r="F1241" s="3">
        <v>2</v>
      </c>
      <c r="G1241" s="3">
        <v>74</v>
      </c>
      <c r="H1241">
        <v>37172.039100000002</v>
      </c>
    </row>
    <row r="1242" spans="1:8" x14ac:dyDescent="0.25">
      <c r="A1242" s="2">
        <v>43206.701388888891</v>
      </c>
      <c r="B1242" s="3">
        <v>502.57</v>
      </c>
      <c r="C1242" s="3">
        <v>503.22</v>
      </c>
      <c r="D1242" s="3">
        <v>502.19</v>
      </c>
      <c r="E1242" s="3">
        <v>503.22</v>
      </c>
      <c r="F1242" s="3">
        <v>11</v>
      </c>
      <c r="G1242" s="3">
        <v>829</v>
      </c>
      <c r="H1242">
        <v>416456.90629999997</v>
      </c>
    </row>
    <row r="1243" spans="1:8" x14ac:dyDescent="0.25">
      <c r="A1243" s="2">
        <v>43206.704861111109</v>
      </c>
      <c r="B1243" s="3">
        <v>503.34</v>
      </c>
      <c r="C1243" s="3">
        <v>503.95</v>
      </c>
      <c r="D1243" s="3">
        <v>502.88</v>
      </c>
      <c r="E1243" s="3">
        <v>503.89</v>
      </c>
      <c r="F1243" s="3">
        <v>25</v>
      </c>
      <c r="G1243" s="3">
        <v>10125</v>
      </c>
      <c r="H1243">
        <v>5097179</v>
      </c>
    </row>
    <row r="1244" spans="1:8" x14ac:dyDescent="0.25">
      <c r="A1244" s="2">
        <v>43206.708333333336</v>
      </c>
      <c r="B1244" s="3">
        <v>502.19</v>
      </c>
      <c r="C1244" s="3">
        <v>504.39</v>
      </c>
      <c r="D1244" s="3">
        <v>502.19</v>
      </c>
      <c r="E1244" s="3">
        <v>503.43</v>
      </c>
      <c r="F1244" s="3">
        <v>24</v>
      </c>
      <c r="G1244" s="3">
        <v>850</v>
      </c>
      <c r="H1244">
        <v>427695.71879999997</v>
      </c>
    </row>
    <row r="1245" spans="1:8" x14ac:dyDescent="0.25">
      <c r="A1245" s="2">
        <v>43206.711805555555</v>
      </c>
      <c r="B1245" s="3">
        <v>502.74</v>
      </c>
      <c r="C1245" s="3">
        <v>503.43</v>
      </c>
      <c r="D1245" s="3">
        <v>502.69</v>
      </c>
      <c r="E1245" s="3">
        <v>503.43</v>
      </c>
      <c r="F1245" s="3">
        <v>13</v>
      </c>
      <c r="G1245" s="3">
        <v>2260</v>
      </c>
      <c r="H1245">
        <v>1137153.25</v>
      </c>
    </row>
    <row r="1246" spans="1:8" x14ac:dyDescent="0.25">
      <c r="A1246" s="2">
        <v>43206.715277777781</v>
      </c>
      <c r="B1246" s="3">
        <v>503.43</v>
      </c>
      <c r="C1246" s="3">
        <v>504.03</v>
      </c>
      <c r="D1246" s="3">
        <v>503.36</v>
      </c>
      <c r="E1246" s="3">
        <v>504.03</v>
      </c>
      <c r="F1246" s="3">
        <v>7</v>
      </c>
      <c r="G1246" s="3">
        <v>1201</v>
      </c>
      <c r="H1246">
        <v>604885.625</v>
      </c>
    </row>
    <row r="1247" spans="1:8" x14ac:dyDescent="0.25">
      <c r="A1247" s="2">
        <v>43206.71875</v>
      </c>
      <c r="B1247" s="3">
        <v>504.03</v>
      </c>
      <c r="C1247" s="3">
        <v>504.6</v>
      </c>
      <c r="D1247" s="3">
        <v>504.03</v>
      </c>
      <c r="E1247" s="3">
        <v>504.6</v>
      </c>
      <c r="F1247" s="3">
        <v>3</v>
      </c>
      <c r="G1247" s="3">
        <v>395</v>
      </c>
      <c r="H1247">
        <v>199241.70310000001</v>
      </c>
    </row>
    <row r="1248" spans="1:8" x14ac:dyDescent="0.25">
      <c r="A1248" s="2">
        <v>43206.722222222219</v>
      </c>
      <c r="B1248" s="3">
        <v>504.6</v>
      </c>
      <c r="C1248" s="3">
        <v>505.95</v>
      </c>
      <c r="D1248" s="3">
        <v>504.6</v>
      </c>
      <c r="E1248" s="3">
        <v>505.95</v>
      </c>
      <c r="F1248" s="3">
        <v>6</v>
      </c>
      <c r="G1248" s="3">
        <v>7017</v>
      </c>
      <c r="H1248">
        <v>3540987.5</v>
      </c>
    </row>
    <row r="1249" spans="1:8" x14ac:dyDescent="0.25">
      <c r="A1249" s="2">
        <v>43206.725694444445</v>
      </c>
      <c r="B1249" s="3">
        <v>505.94</v>
      </c>
      <c r="C1249" s="3">
        <v>506.5</v>
      </c>
      <c r="D1249" s="3">
        <v>505.94</v>
      </c>
      <c r="E1249" s="3">
        <v>506.33</v>
      </c>
      <c r="F1249" s="3">
        <v>7</v>
      </c>
      <c r="G1249" s="3">
        <v>317</v>
      </c>
      <c r="H1249">
        <v>160445.82810000001</v>
      </c>
    </row>
    <row r="1250" spans="1:8" x14ac:dyDescent="0.25">
      <c r="A1250" s="2">
        <v>43206.732638888891</v>
      </c>
      <c r="B1250" s="3">
        <v>505.9</v>
      </c>
      <c r="C1250" s="3">
        <v>507.55</v>
      </c>
      <c r="D1250" s="3">
        <v>505.1</v>
      </c>
      <c r="E1250" s="3">
        <v>505.1</v>
      </c>
      <c r="F1250" s="3">
        <v>14</v>
      </c>
      <c r="G1250" s="3">
        <v>4429</v>
      </c>
      <c r="H1250">
        <v>2241162.5</v>
      </c>
    </row>
    <row r="1251" spans="1:8" x14ac:dyDescent="0.25">
      <c r="A1251" s="2">
        <v>43206.739583333336</v>
      </c>
      <c r="B1251" s="3">
        <v>505.36</v>
      </c>
      <c r="C1251" s="3">
        <v>505.36</v>
      </c>
      <c r="D1251" s="3">
        <v>505.14</v>
      </c>
      <c r="E1251" s="3">
        <v>505.14</v>
      </c>
      <c r="F1251" s="3">
        <v>2</v>
      </c>
      <c r="G1251" s="3">
        <v>599</v>
      </c>
      <c r="H1251">
        <v>302600.875</v>
      </c>
    </row>
    <row r="1252" spans="1:8" x14ac:dyDescent="0.25">
      <c r="A1252" s="2">
        <v>43206.743055555555</v>
      </c>
      <c r="B1252" s="3">
        <v>506.55</v>
      </c>
      <c r="C1252" s="3">
        <v>507.17</v>
      </c>
      <c r="D1252" s="3">
        <v>505.2</v>
      </c>
      <c r="E1252" s="3">
        <v>505.2</v>
      </c>
      <c r="F1252" s="3">
        <v>13</v>
      </c>
      <c r="G1252" s="3">
        <v>607</v>
      </c>
      <c r="H1252">
        <v>307282.375</v>
      </c>
    </row>
    <row r="1253" spans="1:8" x14ac:dyDescent="0.25">
      <c r="A1253" s="2">
        <v>43206.746527777781</v>
      </c>
      <c r="B1253" s="3">
        <v>505</v>
      </c>
      <c r="C1253" s="3">
        <v>506.8</v>
      </c>
      <c r="D1253" s="3">
        <v>504.24</v>
      </c>
      <c r="E1253" s="3">
        <v>506.58</v>
      </c>
      <c r="F1253" s="3">
        <v>13</v>
      </c>
      <c r="G1253" s="3">
        <v>1192</v>
      </c>
      <c r="H1253">
        <v>602267.6875</v>
      </c>
    </row>
    <row r="1254" spans="1:8" x14ac:dyDescent="0.25">
      <c r="A1254" s="2">
        <v>43206.75</v>
      </c>
      <c r="B1254" s="3">
        <v>505.89</v>
      </c>
      <c r="C1254" s="3">
        <v>505.89</v>
      </c>
      <c r="D1254" s="3">
        <v>505.49</v>
      </c>
      <c r="E1254" s="3">
        <v>505.89</v>
      </c>
      <c r="F1254" s="3">
        <v>15</v>
      </c>
      <c r="G1254" s="3">
        <v>285</v>
      </c>
      <c r="H1254">
        <v>144130.6563</v>
      </c>
    </row>
    <row r="1255" spans="1:8" x14ac:dyDescent="0.25">
      <c r="A1255" s="2">
        <v>43206.756944444445</v>
      </c>
      <c r="B1255" s="3">
        <v>506</v>
      </c>
      <c r="C1255" s="3">
        <v>506.25</v>
      </c>
      <c r="D1255" s="3">
        <v>505.26</v>
      </c>
      <c r="E1255" s="3">
        <v>506.25</v>
      </c>
      <c r="F1255" s="3">
        <v>12</v>
      </c>
      <c r="G1255" s="3">
        <v>654</v>
      </c>
      <c r="H1255">
        <v>330926.53129999997</v>
      </c>
    </row>
    <row r="1256" spans="1:8" x14ac:dyDescent="0.25">
      <c r="A1256" s="2">
        <v>43206.760416666664</v>
      </c>
      <c r="B1256" s="3">
        <v>506.25</v>
      </c>
      <c r="C1256" s="3">
        <v>506.25</v>
      </c>
      <c r="D1256" s="3">
        <v>504.28</v>
      </c>
      <c r="E1256" s="3">
        <v>504.28</v>
      </c>
      <c r="F1256" s="3">
        <v>5</v>
      </c>
      <c r="G1256" s="3">
        <v>4174</v>
      </c>
      <c r="H1256">
        <v>2112682</v>
      </c>
    </row>
    <row r="1257" spans="1:8" x14ac:dyDescent="0.25">
      <c r="A1257" s="2">
        <v>43206.763888888891</v>
      </c>
      <c r="B1257" s="3">
        <v>505</v>
      </c>
      <c r="C1257" s="3">
        <v>507.21</v>
      </c>
      <c r="D1257" s="3">
        <v>505</v>
      </c>
      <c r="E1257" s="3">
        <v>507.21</v>
      </c>
      <c r="F1257" s="3">
        <v>10</v>
      </c>
      <c r="G1257" s="3">
        <v>559</v>
      </c>
      <c r="H1257">
        <v>283114.78129999997</v>
      </c>
    </row>
    <row r="1258" spans="1:8" x14ac:dyDescent="0.25">
      <c r="A1258" s="2">
        <v>43206.767361111109</v>
      </c>
      <c r="B1258" s="3">
        <v>507.21</v>
      </c>
      <c r="C1258" s="3">
        <v>507.71</v>
      </c>
      <c r="D1258" s="3">
        <v>505.14</v>
      </c>
      <c r="E1258" s="3">
        <v>505.64</v>
      </c>
      <c r="F1258" s="3">
        <v>11</v>
      </c>
      <c r="G1258" s="3">
        <v>950</v>
      </c>
      <c r="H1258">
        <v>480283.375</v>
      </c>
    </row>
    <row r="1259" spans="1:8" x14ac:dyDescent="0.25">
      <c r="A1259" s="2">
        <v>43206.770833333336</v>
      </c>
      <c r="B1259" s="3">
        <v>505.25</v>
      </c>
      <c r="C1259" s="3">
        <v>507.6</v>
      </c>
      <c r="D1259" s="3">
        <v>505.25</v>
      </c>
      <c r="E1259" s="3">
        <v>506.7</v>
      </c>
      <c r="F1259" s="3">
        <v>16</v>
      </c>
      <c r="G1259" s="3">
        <v>706</v>
      </c>
      <c r="H1259">
        <v>357466.40629999997</v>
      </c>
    </row>
    <row r="1260" spans="1:8" x14ac:dyDescent="0.25">
      <c r="A1260" s="2">
        <v>43206.774305555555</v>
      </c>
      <c r="B1260" s="3">
        <v>506.14</v>
      </c>
      <c r="C1260" s="3">
        <v>507.6</v>
      </c>
      <c r="D1260" s="3">
        <v>505.59</v>
      </c>
      <c r="E1260" s="3">
        <v>507.6</v>
      </c>
      <c r="F1260" s="3">
        <v>13</v>
      </c>
      <c r="G1260" s="3">
        <v>486</v>
      </c>
      <c r="H1260">
        <v>246257.04689999999</v>
      </c>
    </row>
    <row r="1261" spans="1:8" x14ac:dyDescent="0.25">
      <c r="A1261" s="2">
        <v>43206.777777777781</v>
      </c>
      <c r="B1261" s="3">
        <v>507.2</v>
      </c>
      <c r="C1261" s="3">
        <v>507.79</v>
      </c>
      <c r="D1261" s="3">
        <v>507.14</v>
      </c>
      <c r="E1261" s="3">
        <v>507.14</v>
      </c>
      <c r="F1261" s="3">
        <v>3</v>
      </c>
      <c r="G1261" s="3">
        <v>285</v>
      </c>
      <c r="H1261">
        <v>144668.57810000001</v>
      </c>
    </row>
    <row r="1262" spans="1:8" x14ac:dyDescent="0.25">
      <c r="A1262" s="2">
        <v>43206.78125</v>
      </c>
      <c r="B1262" s="3">
        <v>507.13</v>
      </c>
      <c r="C1262" s="3">
        <v>507.96</v>
      </c>
      <c r="D1262" s="3">
        <v>505.66</v>
      </c>
      <c r="E1262" s="3">
        <v>505.66</v>
      </c>
      <c r="F1262" s="3">
        <v>11</v>
      </c>
      <c r="G1262" s="3">
        <v>1351</v>
      </c>
      <c r="H1262">
        <v>685001.75</v>
      </c>
    </row>
    <row r="1263" spans="1:8" x14ac:dyDescent="0.25">
      <c r="A1263" s="2">
        <v>43206.784722222219</v>
      </c>
      <c r="B1263" s="3">
        <v>505.66</v>
      </c>
      <c r="C1263" s="3">
        <v>507.64</v>
      </c>
      <c r="D1263" s="3">
        <v>505.66</v>
      </c>
      <c r="E1263" s="3">
        <v>507.64</v>
      </c>
      <c r="F1263" s="3">
        <v>16</v>
      </c>
      <c r="G1263" s="3">
        <v>438</v>
      </c>
      <c r="H1263">
        <v>221599.70310000001</v>
      </c>
    </row>
    <row r="1264" spans="1:8" x14ac:dyDescent="0.25">
      <c r="A1264" s="2">
        <v>43206.788194444445</v>
      </c>
      <c r="B1264" s="3">
        <v>506.3</v>
      </c>
      <c r="C1264" s="3">
        <v>507.49</v>
      </c>
      <c r="D1264" s="3">
        <v>506.3</v>
      </c>
      <c r="E1264" s="3">
        <v>507.49</v>
      </c>
      <c r="F1264" s="3">
        <v>18</v>
      </c>
      <c r="G1264" s="3">
        <v>402</v>
      </c>
      <c r="H1264">
        <v>203896.39060000001</v>
      </c>
    </row>
    <row r="1265" spans="1:8" x14ac:dyDescent="0.25">
      <c r="A1265" s="2">
        <v>43206.791666666664</v>
      </c>
      <c r="B1265" s="3">
        <v>507.79</v>
      </c>
      <c r="C1265" s="3">
        <v>511.36</v>
      </c>
      <c r="D1265" s="3">
        <v>506.75</v>
      </c>
      <c r="E1265" s="3">
        <v>509.45</v>
      </c>
      <c r="F1265" s="3">
        <v>143</v>
      </c>
      <c r="G1265" s="3">
        <v>60567</v>
      </c>
      <c r="H1265">
        <v>30813802</v>
      </c>
    </row>
    <row r="1266" spans="1:8" x14ac:dyDescent="0.25">
      <c r="A1266" s="2">
        <v>43206.795138888891</v>
      </c>
      <c r="B1266" s="3">
        <v>508.74</v>
      </c>
      <c r="C1266" s="3">
        <v>510.4</v>
      </c>
      <c r="D1266" s="3">
        <v>508.2</v>
      </c>
      <c r="E1266" s="3">
        <v>510.4</v>
      </c>
      <c r="F1266" s="3">
        <v>34</v>
      </c>
      <c r="G1266" s="3">
        <v>5814</v>
      </c>
      <c r="H1266">
        <v>2962001.75</v>
      </c>
    </row>
    <row r="1267" spans="1:8" x14ac:dyDescent="0.25">
      <c r="A1267" s="2">
        <v>43206.798611111109</v>
      </c>
      <c r="B1267" s="3">
        <v>510.28</v>
      </c>
      <c r="C1267" s="3">
        <v>510.28</v>
      </c>
      <c r="D1267" s="3">
        <v>508.49</v>
      </c>
      <c r="E1267" s="3">
        <v>509.83</v>
      </c>
      <c r="F1267" s="3">
        <v>38</v>
      </c>
      <c r="G1267" s="3">
        <v>7734</v>
      </c>
      <c r="H1267">
        <v>3941651.25</v>
      </c>
    </row>
    <row r="1268" spans="1:8" x14ac:dyDescent="0.25">
      <c r="A1268" s="2">
        <v>43206.802083333336</v>
      </c>
      <c r="B1268" s="3">
        <v>509.82</v>
      </c>
      <c r="C1268" s="3">
        <v>510.93</v>
      </c>
      <c r="D1268" s="3">
        <v>509.6</v>
      </c>
      <c r="E1268" s="3">
        <v>510.2</v>
      </c>
      <c r="F1268" s="3">
        <v>27</v>
      </c>
      <c r="G1268" s="3">
        <v>1576</v>
      </c>
      <c r="H1268">
        <v>803932.0625</v>
      </c>
    </row>
    <row r="1269" spans="1:8" x14ac:dyDescent="0.25">
      <c r="A1269" s="2">
        <v>43206.805555555555</v>
      </c>
      <c r="B1269" s="3">
        <v>510.4</v>
      </c>
      <c r="C1269" s="3">
        <v>511.28</v>
      </c>
      <c r="D1269" s="3">
        <v>509.85</v>
      </c>
      <c r="E1269" s="3">
        <v>510.59</v>
      </c>
      <c r="F1269" s="3">
        <v>18</v>
      </c>
      <c r="G1269" s="3">
        <v>1729</v>
      </c>
      <c r="H1269">
        <v>882679.6875</v>
      </c>
    </row>
    <row r="1270" spans="1:8" x14ac:dyDescent="0.25">
      <c r="A1270" s="2">
        <v>43206.809027777781</v>
      </c>
      <c r="B1270" s="3">
        <v>510.5</v>
      </c>
      <c r="C1270" s="3">
        <v>513.52</v>
      </c>
      <c r="D1270" s="3">
        <v>509.43</v>
      </c>
      <c r="E1270" s="3">
        <v>510.7</v>
      </c>
      <c r="F1270" s="3">
        <v>109</v>
      </c>
      <c r="G1270" s="3">
        <v>35952</v>
      </c>
      <c r="H1270">
        <v>18370842</v>
      </c>
    </row>
    <row r="1271" spans="1:8" x14ac:dyDescent="0.25">
      <c r="A1271" s="2">
        <v>43206.8125</v>
      </c>
      <c r="B1271" s="3">
        <v>510.72</v>
      </c>
      <c r="C1271" s="3">
        <v>511.47</v>
      </c>
      <c r="D1271" s="3">
        <v>509.87</v>
      </c>
      <c r="E1271" s="3">
        <v>511.17</v>
      </c>
      <c r="F1271" s="3">
        <v>17</v>
      </c>
      <c r="G1271" s="3">
        <v>500</v>
      </c>
      <c r="H1271">
        <v>255446.23439999999</v>
      </c>
    </row>
    <row r="1272" spans="1:8" x14ac:dyDescent="0.25">
      <c r="A1272" s="2">
        <v>43206.815972222219</v>
      </c>
      <c r="B1272" s="3">
        <v>511.08</v>
      </c>
      <c r="C1272" s="3">
        <v>511.5</v>
      </c>
      <c r="D1272" s="3">
        <v>509.9</v>
      </c>
      <c r="E1272" s="3">
        <v>511.13</v>
      </c>
      <c r="F1272" s="3">
        <v>40</v>
      </c>
      <c r="G1272" s="3">
        <v>8281</v>
      </c>
      <c r="H1272">
        <v>4229240</v>
      </c>
    </row>
    <row r="1273" spans="1:8" x14ac:dyDescent="0.25">
      <c r="A1273" s="2">
        <v>43206.819444444445</v>
      </c>
      <c r="B1273" s="3">
        <v>511.35</v>
      </c>
      <c r="C1273" s="3">
        <v>511.71</v>
      </c>
      <c r="D1273" s="3">
        <v>510.8</v>
      </c>
      <c r="E1273" s="3">
        <v>510.84</v>
      </c>
      <c r="F1273" s="3">
        <v>37</v>
      </c>
      <c r="G1273" s="3">
        <v>4794</v>
      </c>
      <c r="H1273">
        <v>2450770.25</v>
      </c>
    </row>
    <row r="1274" spans="1:8" x14ac:dyDescent="0.25">
      <c r="A1274" s="2">
        <v>43206.822916666664</v>
      </c>
      <c r="B1274" s="3">
        <v>510.88</v>
      </c>
      <c r="C1274" s="3">
        <v>511.73</v>
      </c>
      <c r="D1274" s="3">
        <v>510.65</v>
      </c>
      <c r="E1274" s="3">
        <v>510.65</v>
      </c>
      <c r="F1274" s="3">
        <v>39</v>
      </c>
      <c r="G1274" s="3">
        <v>2539</v>
      </c>
      <c r="H1274">
        <v>1297552.75</v>
      </c>
    </row>
    <row r="1275" spans="1:8" x14ac:dyDescent="0.25">
      <c r="A1275" s="2">
        <v>43206.826388888891</v>
      </c>
      <c r="B1275" s="3">
        <v>511.4</v>
      </c>
      <c r="C1275" s="3">
        <v>511.42</v>
      </c>
      <c r="D1275" s="3">
        <v>510.2</v>
      </c>
      <c r="E1275" s="3">
        <v>510.42</v>
      </c>
      <c r="F1275" s="3">
        <v>20</v>
      </c>
      <c r="G1275" s="3">
        <v>2174</v>
      </c>
      <c r="H1275">
        <v>1110776.75</v>
      </c>
    </row>
    <row r="1276" spans="1:8" x14ac:dyDescent="0.25">
      <c r="A1276" s="2">
        <v>43206.829861111109</v>
      </c>
      <c r="B1276" s="3">
        <v>511.16</v>
      </c>
      <c r="C1276" s="3">
        <v>511.36</v>
      </c>
      <c r="D1276" s="3">
        <v>510.44</v>
      </c>
      <c r="E1276" s="3">
        <v>510.57</v>
      </c>
      <c r="F1276" s="3">
        <v>15</v>
      </c>
      <c r="G1276" s="3">
        <v>1504</v>
      </c>
      <c r="H1276">
        <v>768368.125</v>
      </c>
    </row>
    <row r="1277" spans="1:8" x14ac:dyDescent="0.25">
      <c r="A1277" s="2">
        <v>43206.833333333336</v>
      </c>
      <c r="B1277" s="3">
        <v>511.26</v>
      </c>
      <c r="C1277" s="3">
        <v>512.20000000000005</v>
      </c>
      <c r="D1277" s="3">
        <v>508.6</v>
      </c>
      <c r="E1277" s="3">
        <v>508.77</v>
      </c>
      <c r="F1277" s="3">
        <v>61</v>
      </c>
      <c r="G1277" s="3">
        <v>14214</v>
      </c>
      <c r="H1277">
        <v>7252212.5</v>
      </c>
    </row>
    <row r="1278" spans="1:8" x14ac:dyDescent="0.25">
      <c r="A1278" s="2">
        <v>43206.836805555555</v>
      </c>
      <c r="B1278" s="3">
        <v>508.76</v>
      </c>
      <c r="C1278" s="3">
        <v>509</v>
      </c>
      <c r="D1278" s="3">
        <v>506.33</v>
      </c>
      <c r="E1278" s="3">
        <v>506.33</v>
      </c>
      <c r="F1278" s="3">
        <v>32</v>
      </c>
      <c r="G1278" s="3">
        <v>3177</v>
      </c>
      <c r="H1278">
        <v>1611835.375</v>
      </c>
    </row>
    <row r="1279" spans="1:8" x14ac:dyDescent="0.25">
      <c r="A1279" s="2">
        <v>43206.840277777781</v>
      </c>
      <c r="B1279" s="3">
        <v>506.47</v>
      </c>
      <c r="C1279" s="3">
        <v>508.02</v>
      </c>
      <c r="D1279" s="3">
        <v>506.47</v>
      </c>
      <c r="E1279" s="3">
        <v>507.44</v>
      </c>
      <c r="F1279" s="3">
        <v>20</v>
      </c>
      <c r="G1279" s="3">
        <v>10023</v>
      </c>
      <c r="H1279">
        <v>5086972</v>
      </c>
    </row>
    <row r="1280" spans="1:8" x14ac:dyDescent="0.25">
      <c r="A1280" s="2">
        <v>43206.84375</v>
      </c>
      <c r="B1280" s="3">
        <v>507.38</v>
      </c>
      <c r="C1280" s="3">
        <v>508.92</v>
      </c>
      <c r="D1280" s="3">
        <v>507.03</v>
      </c>
      <c r="E1280" s="3">
        <v>508.68</v>
      </c>
      <c r="F1280" s="3">
        <v>22</v>
      </c>
      <c r="G1280" s="3">
        <v>8240</v>
      </c>
      <c r="H1280">
        <v>4182146.25</v>
      </c>
    </row>
    <row r="1281" spans="1:8" x14ac:dyDescent="0.25">
      <c r="A1281" s="2">
        <v>43206.847222222219</v>
      </c>
      <c r="B1281" s="3">
        <v>508.21</v>
      </c>
      <c r="C1281" s="3">
        <v>508.98</v>
      </c>
      <c r="D1281" s="3">
        <v>507.51</v>
      </c>
      <c r="E1281" s="3">
        <v>508.89</v>
      </c>
      <c r="F1281" s="3">
        <v>19</v>
      </c>
      <c r="G1281" s="3">
        <v>5247</v>
      </c>
      <c r="H1281">
        <v>2669844.5</v>
      </c>
    </row>
    <row r="1282" spans="1:8" x14ac:dyDescent="0.25">
      <c r="A1282" s="2">
        <v>43206.850694444445</v>
      </c>
      <c r="B1282" s="3">
        <v>508.84</v>
      </c>
      <c r="C1282" s="3">
        <v>510.02</v>
      </c>
      <c r="D1282" s="3">
        <v>508.84</v>
      </c>
      <c r="E1282" s="3">
        <v>509.72</v>
      </c>
      <c r="F1282" s="3">
        <v>7</v>
      </c>
      <c r="G1282" s="3">
        <v>787</v>
      </c>
      <c r="H1282">
        <v>401097.59379999997</v>
      </c>
    </row>
    <row r="1283" spans="1:8" x14ac:dyDescent="0.25">
      <c r="A1283" s="2">
        <v>43206.854166666664</v>
      </c>
      <c r="B1283" s="3">
        <v>510.38</v>
      </c>
      <c r="C1283" s="3">
        <v>511.13</v>
      </c>
      <c r="D1283" s="3">
        <v>508.54</v>
      </c>
      <c r="E1283" s="3">
        <v>509.5</v>
      </c>
      <c r="F1283" s="3">
        <v>24</v>
      </c>
      <c r="G1283" s="3">
        <v>20843</v>
      </c>
      <c r="H1283">
        <v>10643748</v>
      </c>
    </row>
    <row r="1284" spans="1:8" x14ac:dyDescent="0.25">
      <c r="A1284" s="2">
        <v>43206.857638888891</v>
      </c>
      <c r="B1284" s="3">
        <v>509.41</v>
      </c>
      <c r="C1284" s="3">
        <v>510.22</v>
      </c>
      <c r="D1284" s="3">
        <v>508.58</v>
      </c>
      <c r="E1284" s="3">
        <v>508.58</v>
      </c>
      <c r="F1284" s="3">
        <v>30</v>
      </c>
      <c r="G1284" s="3">
        <v>1783</v>
      </c>
      <c r="H1284">
        <v>908583</v>
      </c>
    </row>
    <row r="1285" spans="1:8" x14ac:dyDescent="0.25">
      <c r="A1285" s="2">
        <v>43206.861111111109</v>
      </c>
      <c r="B1285" s="3">
        <v>509.62</v>
      </c>
      <c r="C1285" s="3">
        <v>509.68</v>
      </c>
      <c r="D1285" s="3">
        <v>508.74</v>
      </c>
      <c r="E1285" s="3">
        <v>508.8</v>
      </c>
      <c r="F1285" s="3">
        <v>16</v>
      </c>
      <c r="G1285" s="3">
        <v>7980</v>
      </c>
      <c r="H1285">
        <v>4065025.25</v>
      </c>
    </row>
    <row r="1286" spans="1:8" x14ac:dyDescent="0.25">
      <c r="A1286" s="2">
        <v>43206.864583333336</v>
      </c>
      <c r="B1286" s="3">
        <v>509.41</v>
      </c>
      <c r="C1286" s="3">
        <v>509.6</v>
      </c>
      <c r="D1286" s="3">
        <v>508.63</v>
      </c>
      <c r="E1286" s="3">
        <v>508.63</v>
      </c>
      <c r="F1286" s="3">
        <v>11</v>
      </c>
      <c r="G1286" s="3">
        <v>1046</v>
      </c>
      <c r="H1286">
        <v>532918.3125</v>
      </c>
    </row>
    <row r="1287" spans="1:8" x14ac:dyDescent="0.25">
      <c r="A1287" s="2">
        <v>43206.868055555555</v>
      </c>
      <c r="B1287" s="3">
        <v>508.38</v>
      </c>
      <c r="C1287" s="3">
        <v>508.72</v>
      </c>
      <c r="D1287" s="3">
        <v>508.02</v>
      </c>
      <c r="E1287" s="3">
        <v>508.02</v>
      </c>
      <c r="F1287" s="3">
        <v>9</v>
      </c>
      <c r="G1287" s="3">
        <v>263</v>
      </c>
      <c r="H1287">
        <v>133726.875</v>
      </c>
    </row>
    <row r="1288" spans="1:8" x14ac:dyDescent="0.25">
      <c r="A1288" s="2">
        <v>43206.871527777781</v>
      </c>
      <c r="B1288" s="3">
        <v>508.62</v>
      </c>
      <c r="C1288" s="3">
        <v>508.99</v>
      </c>
      <c r="D1288" s="3">
        <v>508.62</v>
      </c>
      <c r="E1288" s="3">
        <v>508.99</v>
      </c>
      <c r="F1288" s="3">
        <v>16</v>
      </c>
      <c r="G1288" s="3">
        <v>5393</v>
      </c>
      <c r="H1288">
        <v>2744422.75</v>
      </c>
    </row>
    <row r="1289" spans="1:8" x14ac:dyDescent="0.25">
      <c r="A1289" s="2">
        <v>43206.875</v>
      </c>
      <c r="B1289" s="3">
        <v>508.88</v>
      </c>
      <c r="C1289" s="3">
        <v>509.69</v>
      </c>
      <c r="D1289" s="3">
        <v>508.8</v>
      </c>
      <c r="E1289" s="3">
        <v>509.69</v>
      </c>
      <c r="F1289" s="3">
        <v>10</v>
      </c>
      <c r="G1289" s="3">
        <v>5534</v>
      </c>
      <c r="H1289">
        <v>2819261.5</v>
      </c>
    </row>
    <row r="1290" spans="1:8" x14ac:dyDescent="0.25">
      <c r="A1290" s="2">
        <v>43206.878472222219</v>
      </c>
      <c r="B1290" s="3">
        <v>508.34</v>
      </c>
      <c r="C1290" s="3">
        <v>510.86</v>
      </c>
      <c r="D1290" s="3">
        <v>508.34</v>
      </c>
      <c r="E1290" s="3">
        <v>510.79</v>
      </c>
      <c r="F1290" s="3">
        <v>64</v>
      </c>
      <c r="G1290" s="3">
        <v>18683</v>
      </c>
      <c r="H1290">
        <v>9524769</v>
      </c>
    </row>
    <row r="1291" spans="1:8" x14ac:dyDescent="0.25">
      <c r="A1291" s="2">
        <v>43206.881944444445</v>
      </c>
      <c r="B1291" s="3">
        <v>510.04</v>
      </c>
      <c r="C1291" s="3">
        <v>511.33</v>
      </c>
      <c r="D1291" s="3">
        <v>508.68</v>
      </c>
      <c r="E1291" s="3">
        <v>509.42</v>
      </c>
      <c r="F1291" s="3">
        <v>36</v>
      </c>
      <c r="G1291" s="3">
        <v>10194</v>
      </c>
      <c r="H1291">
        <v>5198217.5</v>
      </c>
    </row>
    <row r="1292" spans="1:8" x14ac:dyDescent="0.25">
      <c r="A1292" s="2">
        <v>43206.885416666664</v>
      </c>
      <c r="B1292" s="3">
        <v>508.55</v>
      </c>
      <c r="C1292" s="3">
        <v>509.89</v>
      </c>
      <c r="D1292" s="3">
        <v>508.55</v>
      </c>
      <c r="E1292" s="3">
        <v>509.89</v>
      </c>
      <c r="F1292" s="3">
        <v>11</v>
      </c>
      <c r="G1292" s="3">
        <v>201</v>
      </c>
      <c r="H1292">
        <v>102360.0938</v>
      </c>
    </row>
    <row r="1293" spans="1:8" x14ac:dyDescent="0.25">
      <c r="A1293" s="2">
        <v>43206.888888888891</v>
      </c>
      <c r="B1293" s="3">
        <v>510.08</v>
      </c>
      <c r="C1293" s="3">
        <v>510.55</v>
      </c>
      <c r="D1293" s="3">
        <v>508.98</v>
      </c>
      <c r="E1293" s="3">
        <v>508.98</v>
      </c>
      <c r="F1293" s="3">
        <v>10</v>
      </c>
      <c r="G1293" s="3">
        <v>1811</v>
      </c>
      <c r="H1293">
        <v>922985.875</v>
      </c>
    </row>
    <row r="1294" spans="1:8" x14ac:dyDescent="0.25">
      <c r="A1294" s="2">
        <v>43206.892361111109</v>
      </c>
      <c r="B1294" s="3">
        <v>508.98</v>
      </c>
      <c r="C1294" s="3">
        <v>509.99</v>
      </c>
      <c r="D1294" s="3">
        <v>508.98</v>
      </c>
      <c r="E1294" s="3">
        <v>509.99</v>
      </c>
      <c r="F1294" s="3">
        <v>29</v>
      </c>
      <c r="G1294" s="3">
        <v>698</v>
      </c>
      <c r="H1294">
        <v>355636.09379999997</v>
      </c>
    </row>
    <row r="1295" spans="1:8" x14ac:dyDescent="0.25">
      <c r="A1295" s="2">
        <v>43206.895833333336</v>
      </c>
      <c r="B1295" s="3">
        <v>509.72</v>
      </c>
      <c r="C1295" s="3">
        <v>510.48</v>
      </c>
      <c r="D1295" s="3">
        <v>508.82</v>
      </c>
      <c r="E1295" s="3">
        <v>510</v>
      </c>
      <c r="F1295" s="3">
        <v>37</v>
      </c>
      <c r="G1295" s="3">
        <v>1974</v>
      </c>
      <c r="H1295">
        <v>1005673.5</v>
      </c>
    </row>
    <row r="1296" spans="1:8" x14ac:dyDescent="0.25">
      <c r="A1296" s="2">
        <v>43206.899305555555</v>
      </c>
      <c r="B1296" s="3">
        <v>509.48</v>
      </c>
      <c r="C1296" s="3">
        <v>509.49</v>
      </c>
      <c r="D1296" s="3">
        <v>508.5</v>
      </c>
      <c r="E1296" s="3">
        <v>508.5</v>
      </c>
      <c r="F1296" s="3">
        <v>15</v>
      </c>
      <c r="G1296" s="3">
        <v>1822</v>
      </c>
      <c r="H1296">
        <v>927898.75</v>
      </c>
    </row>
    <row r="1297" spans="1:8" x14ac:dyDescent="0.25">
      <c r="A1297" s="2">
        <v>43206.902777777781</v>
      </c>
      <c r="B1297" s="3">
        <v>508.59</v>
      </c>
      <c r="C1297" s="3">
        <v>508.99</v>
      </c>
      <c r="D1297" s="3">
        <v>507.34</v>
      </c>
      <c r="E1297" s="3">
        <v>508.99</v>
      </c>
      <c r="F1297" s="3">
        <v>49</v>
      </c>
      <c r="G1297" s="3">
        <v>2587</v>
      </c>
      <c r="H1297">
        <v>1314189</v>
      </c>
    </row>
    <row r="1298" spans="1:8" x14ac:dyDescent="0.25">
      <c r="A1298" s="2">
        <v>43206.90625</v>
      </c>
      <c r="B1298" s="3">
        <v>508.78</v>
      </c>
      <c r="C1298" s="3">
        <v>508.78</v>
      </c>
      <c r="D1298" s="3">
        <v>508.33</v>
      </c>
      <c r="E1298" s="3">
        <v>508.76</v>
      </c>
      <c r="F1298" s="3">
        <v>11</v>
      </c>
      <c r="G1298" s="3">
        <v>716</v>
      </c>
      <c r="H1298">
        <v>364046.6875</v>
      </c>
    </row>
    <row r="1299" spans="1:8" x14ac:dyDescent="0.25">
      <c r="A1299" s="2">
        <v>43206.909722222219</v>
      </c>
      <c r="B1299" s="3">
        <v>508.32</v>
      </c>
      <c r="C1299" s="3">
        <v>508.63</v>
      </c>
      <c r="D1299" s="3">
        <v>508.14</v>
      </c>
      <c r="E1299" s="3">
        <v>508.14</v>
      </c>
      <c r="F1299" s="3">
        <v>6</v>
      </c>
      <c r="G1299" s="3">
        <v>452</v>
      </c>
      <c r="H1299">
        <v>229826.2813</v>
      </c>
    </row>
    <row r="1300" spans="1:8" x14ac:dyDescent="0.25">
      <c r="A1300" s="2">
        <v>43206.913194444445</v>
      </c>
      <c r="B1300" s="3">
        <v>508.14</v>
      </c>
      <c r="C1300" s="3">
        <v>508.3</v>
      </c>
      <c r="D1300" s="3">
        <v>507.37</v>
      </c>
      <c r="E1300" s="3">
        <v>507.37</v>
      </c>
      <c r="F1300" s="3">
        <v>11</v>
      </c>
      <c r="G1300" s="3">
        <v>2025</v>
      </c>
      <c r="H1300">
        <v>1028468.9375</v>
      </c>
    </row>
    <row r="1301" spans="1:8" x14ac:dyDescent="0.25">
      <c r="A1301" s="2">
        <v>43206.916666666664</v>
      </c>
      <c r="B1301" s="3">
        <v>507.91</v>
      </c>
      <c r="C1301" s="3">
        <v>508.22</v>
      </c>
      <c r="D1301" s="3">
        <v>507.91</v>
      </c>
      <c r="E1301" s="3">
        <v>508.02</v>
      </c>
      <c r="F1301" s="3">
        <v>47</v>
      </c>
      <c r="G1301" s="3">
        <v>6562</v>
      </c>
      <c r="H1301">
        <v>3333499.5</v>
      </c>
    </row>
    <row r="1302" spans="1:8" x14ac:dyDescent="0.25">
      <c r="A1302" s="2">
        <v>43206.920138888891</v>
      </c>
      <c r="B1302" s="3">
        <v>507.33</v>
      </c>
      <c r="C1302" s="3">
        <v>507.99</v>
      </c>
      <c r="D1302" s="3">
        <v>507.07</v>
      </c>
      <c r="E1302" s="3">
        <v>507.99</v>
      </c>
      <c r="F1302" s="3">
        <v>27</v>
      </c>
      <c r="G1302" s="3">
        <v>5528</v>
      </c>
      <c r="H1302">
        <v>2804423.5</v>
      </c>
    </row>
    <row r="1303" spans="1:8" x14ac:dyDescent="0.25">
      <c r="A1303" s="2">
        <v>43206.923611111109</v>
      </c>
      <c r="B1303" s="3">
        <v>507.99</v>
      </c>
      <c r="C1303" s="3">
        <v>508</v>
      </c>
      <c r="D1303" s="3">
        <v>507.78</v>
      </c>
      <c r="E1303" s="3">
        <v>507.78</v>
      </c>
      <c r="F1303" s="3">
        <v>13</v>
      </c>
      <c r="G1303" s="3">
        <v>346</v>
      </c>
      <c r="H1303">
        <v>175748.14060000001</v>
      </c>
    </row>
    <row r="1304" spans="1:8" x14ac:dyDescent="0.25">
      <c r="A1304" s="2">
        <v>43206.927083333336</v>
      </c>
      <c r="B1304" s="3">
        <v>508.05</v>
      </c>
      <c r="C1304" s="3">
        <v>508.76</v>
      </c>
      <c r="D1304" s="3">
        <v>507</v>
      </c>
      <c r="E1304" s="3">
        <v>507</v>
      </c>
      <c r="F1304" s="3">
        <v>19</v>
      </c>
      <c r="G1304" s="3">
        <v>8179</v>
      </c>
      <c r="H1304">
        <v>4151253.25</v>
      </c>
    </row>
    <row r="1305" spans="1:8" x14ac:dyDescent="0.25">
      <c r="A1305" s="2">
        <v>43206.930555555555</v>
      </c>
      <c r="B1305" s="3">
        <v>507</v>
      </c>
      <c r="C1305" s="3">
        <v>507.94</v>
      </c>
      <c r="D1305" s="3">
        <v>505</v>
      </c>
      <c r="E1305" s="3">
        <v>506.22</v>
      </c>
      <c r="F1305" s="3">
        <v>68</v>
      </c>
      <c r="G1305" s="3">
        <v>19344</v>
      </c>
      <c r="H1305">
        <v>9795748</v>
      </c>
    </row>
    <row r="1306" spans="1:8" x14ac:dyDescent="0.25">
      <c r="A1306" s="2">
        <v>43206.934027777781</v>
      </c>
      <c r="B1306" s="3">
        <v>505.67</v>
      </c>
      <c r="C1306" s="3">
        <v>505.7</v>
      </c>
      <c r="D1306" s="3">
        <v>505</v>
      </c>
      <c r="E1306" s="3">
        <v>505.01</v>
      </c>
      <c r="F1306" s="3">
        <v>38</v>
      </c>
      <c r="G1306" s="3">
        <v>14275</v>
      </c>
      <c r="H1306">
        <v>7209660.5</v>
      </c>
    </row>
    <row r="1307" spans="1:8" x14ac:dyDescent="0.25">
      <c r="A1307" s="2">
        <v>43206.9375</v>
      </c>
      <c r="B1307" s="3">
        <v>505</v>
      </c>
      <c r="C1307" s="3">
        <v>505.28</v>
      </c>
      <c r="D1307" s="3">
        <v>504.8</v>
      </c>
      <c r="E1307" s="3">
        <v>505.16</v>
      </c>
      <c r="F1307" s="3">
        <v>30</v>
      </c>
      <c r="G1307" s="3">
        <v>4186</v>
      </c>
      <c r="H1307">
        <v>2114199.5</v>
      </c>
    </row>
    <row r="1308" spans="1:8" x14ac:dyDescent="0.25">
      <c r="A1308" s="2">
        <v>43206.940972222219</v>
      </c>
      <c r="B1308" s="3">
        <v>505.16</v>
      </c>
      <c r="C1308" s="3">
        <v>507.59</v>
      </c>
      <c r="D1308" s="3">
        <v>505.16</v>
      </c>
      <c r="E1308" s="3">
        <v>506.14</v>
      </c>
      <c r="F1308" s="3">
        <v>42</v>
      </c>
      <c r="G1308" s="3">
        <v>7298</v>
      </c>
      <c r="H1308">
        <v>3695838</v>
      </c>
    </row>
    <row r="1309" spans="1:8" x14ac:dyDescent="0.25">
      <c r="A1309" s="2">
        <v>43206.944444444445</v>
      </c>
      <c r="B1309" s="3">
        <v>506.09</v>
      </c>
      <c r="C1309" s="3">
        <v>507.84</v>
      </c>
      <c r="D1309" s="3">
        <v>506.09</v>
      </c>
      <c r="E1309" s="3">
        <v>507.75</v>
      </c>
      <c r="F1309" s="3">
        <v>9</v>
      </c>
      <c r="G1309" s="3">
        <v>107</v>
      </c>
      <c r="H1309">
        <v>54183.148399999998</v>
      </c>
    </row>
    <row r="1310" spans="1:8" x14ac:dyDescent="0.25">
      <c r="A1310" s="2">
        <v>43206.947916666664</v>
      </c>
      <c r="B1310" s="3">
        <v>507.55</v>
      </c>
      <c r="C1310" s="3">
        <v>507.55</v>
      </c>
      <c r="D1310" s="3">
        <v>505.53</v>
      </c>
      <c r="E1310" s="3">
        <v>505.53</v>
      </c>
      <c r="F1310" s="3">
        <v>30</v>
      </c>
      <c r="G1310" s="3">
        <v>5160</v>
      </c>
      <c r="H1310">
        <v>2615145.75</v>
      </c>
    </row>
    <row r="1311" spans="1:8" x14ac:dyDescent="0.25">
      <c r="A1311" s="2">
        <v>43206.951388888891</v>
      </c>
      <c r="B1311" s="3">
        <v>505.86</v>
      </c>
      <c r="C1311" s="3">
        <v>507.74</v>
      </c>
      <c r="D1311" s="3">
        <v>505.5</v>
      </c>
      <c r="E1311" s="3">
        <v>507.64</v>
      </c>
      <c r="F1311" s="3">
        <v>37</v>
      </c>
      <c r="G1311" s="3">
        <v>7279</v>
      </c>
      <c r="H1311">
        <v>3681142.75</v>
      </c>
    </row>
    <row r="1312" spans="1:8" x14ac:dyDescent="0.25">
      <c r="A1312" s="2">
        <v>43206.954861111109</v>
      </c>
      <c r="B1312" s="3">
        <v>507.03</v>
      </c>
      <c r="C1312" s="3">
        <v>507.62</v>
      </c>
      <c r="D1312" s="3">
        <v>506.31</v>
      </c>
      <c r="E1312" s="3">
        <v>506.31</v>
      </c>
      <c r="F1312" s="3">
        <v>33</v>
      </c>
      <c r="G1312" s="3">
        <v>1539</v>
      </c>
      <c r="H1312">
        <v>779822.875</v>
      </c>
    </row>
    <row r="1313" spans="1:8" x14ac:dyDescent="0.25">
      <c r="A1313" s="2">
        <v>43206.958333333336</v>
      </c>
      <c r="B1313" s="3">
        <v>506.82</v>
      </c>
      <c r="C1313" s="3">
        <v>507.62</v>
      </c>
      <c r="D1313" s="3">
        <v>506.7</v>
      </c>
      <c r="E1313" s="3">
        <v>506.7</v>
      </c>
      <c r="F1313" s="3">
        <v>34</v>
      </c>
      <c r="G1313" s="3">
        <v>684</v>
      </c>
      <c r="H1313">
        <v>346918.03129999997</v>
      </c>
    </row>
    <row r="1314" spans="1:8" x14ac:dyDescent="0.25">
      <c r="A1314" s="2">
        <v>43206.961805555555</v>
      </c>
      <c r="B1314" s="3">
        <v>507.22</v>
      </c>
      <c r="C1314" s="3">
        <v>507.93</v>
      </c>
      <c r="D1314" s="3">
        <v>506</v>
      </c>
      <c r="E1314" s="3">
        <v>506.15</v>
      </c>
      <c r="F1314" s="3">
        <v>53</v>
      </c>
      <c r="G1314" s="3">
        <v>8490</v>
      </c>
      <c r="H1314">
        <v>4301038</v>
      </c>
    </row>
    <row r="1315" spans="1:8" x14ac:dyDescent="0.25">
      <c r="A1315" s="2">
        <v>43206.965277777781</v>
      </c>
      <c r="B1315" s="3">
        <v>506.15</v>
      </c>
      <c r="C1315" s="3">
        <v>506.9</v>
      </c>
      <c r="D1315" s="3">
        <v>505.8</v>
      </c>
      <c r="E1315" s="3">
        <v>506.2</v>
      </c>
      <c r="F1315" s="3">
        <v>61</v>
      </c>
      <c r="G1315" s="3">
        <v>12435</v>
      </c>
      <c r="H1315">
        <v>6294976</v>
      </c>
    </row>
    <row r="1316" spans="1:8" x14ac:dyDescent="0.25">
      <c r="A1316" s="2">
        <v>43206.96875</v>
      </c>
      <c r="B1316" s="3">
        <v>506.28</v>
      </c>
      <c r="C1316" s="3">
        <v>506.43</v>
      </c>
      <c r="D1316" s="3">
        <v>504.96</v>
      </c>
      <c r="E1316" s="3">
        <v>504.96</v>
      </c>
      <c r="F1316" s="3">
        <v>33</v>
      </c>
      <c r="G1316" s="3">
        <v>3171</v>
      </c>
      <c r="H1316">
        <v>1604205.625</v>
      </c>
    </row>
    <row r="1317" spans="1:8" x14ac:dyDescent="0.25">
      <c r="A1317" s="2">
        <v>43206.972222222219</v>
      </c>
      <c r="B1317" s="3">
        <v>505.03</v>
      </c>
      <c r="C1317" s="3">
        <v>505.59</v>
      </c>
      <c r="D1317" s="3">
        <v>503.78</v>
      </c>
      <c r="E1317" s="3">
        <v>504.57</v>
      </c>
      <c r="F1317" s="3">
        <v>45</v>
      </c>
      <c r="G1317" s="3">
        <v>9901</v>
      </c>
      <c r="H1317">
        <v>4993460</v>
      </c>
    </row>
    <row r="1318" spans="1:8" x14ac:dyDescent="0.25">
      <c r="A1318" s="2">
        <v>43206.975694444445</v>
      </c>
      <c r="B1318" s="3">
        <v>504.25</v>
      </c>
      <c r="C1318" s="3">
        <v>504.83</v>
      </c>
      <c r="D1318" s="3">
        <v>504.25</v>
      </c>
      <c r="E1318" s="3">
        <v>504.38</v>
      </c>
      <c r="F1318" s="3">
        <v>41</v>
      </c>
      <c r="G1318" s="3">
        <v>2888</v>
      </c>
      <c r="H1318">
        <v>1456868.5</v>
      </c>
    </row>
    <row r="1319" spans="1:8" x14ac:dyDescent="0.25">
      <c r="A1319" s="2">
        <v>43206.979166666664</v>
      </c>
      <c r="B1319" s="3">
        <v>504.28</v>
      </c>
      <c r="C1319" s="3">
        <v>506.75</v>
      </c>
      <c r="D1319" s="3">
        <v>504.28</v>
      </c>
      <c r="E1319" s="3">
        <v>506.75</v>
      </c>
      <c r="F1319" s="3">
        <v>34</v>
      </c>
      <c r="G1319" s="3">
        <v>9247</v>
      </c>
      <c r="H1319">
        <v>4678394.5</v>
      </c>
    </row>
    <row r="1320" spans="1:8" x14ac:dyDescent="0.25">
      <c r="A1320" s="2">
        <v>43206.982638888891</v>
      </c>
      <c r="B1320" s="3">
        <v>506.75</v>
      </c>
      <c r="C1320" s="3">
        <v>507.7</v>
      </c>
      <c r="D1320" s="3">
        <v>506</v>
      </c>
      <c r="E1320" s="3">
        <v>507.27</v>
      </c>
      <c r="F1320" s="3">
        <v>20</v>
      </c>
      <c r="G1320" s="3">
        <v>10509</v>
      </c>
      <c r="H1320">
        <v>5323909.5</v>
      </c>
    </row>
    <row r="1321" spans="1:8" x14ac:dyDescent="0.25">
      <c r="A1321" s="2">
        <v>43206.986111111109</v>
      </c>
      <c r="B1321" s="3">
        <v>506.73</v>
      </c>
      <c r="C1321" s="3">
        <v>506.73</v>
      </c>
      <c r="D1321" s="3">
        <v>505</v>
      </c>
      <c r="E1321" s="3">
        <v>505</v>
      </c>
      <c r="F1321" s="3">
        <v>46</v>
      </c>
      <c r="G1321" s="3">
        <v>20393</v>
      </c>
      <c r="H1321">
        <v>10311693</v>
      </c>
    </row>
    <row r="1322" spans="1:8" x14ac:dyDescent="0.25">
      <c r="A1322" s="2">
        <v>43206.989583333336</v>
      </c>
      <c r="B1322" s="3">
        <v>505.76</v>
      </c>
      <c r="C1322" s="3">
        <v>506.69</v>
      </c>
      <c r="D1322" s="3">
        <v>504.93</v>
      </c>
      <c r="E1322" s="3">
        <v>506.69</v>
      </c>
      <c r="F1322" s="3">
        <v>26</v>
      </c>
      <c r="G1322" s="3">
        <v>10429</v>
      </c>
      <c r="H1322">
        <v>5267102</v>
      </c>
    </row>
    <row r="1323" spans="1:8" x14ac:dyDescent="0.25">
      <c r="A1323" s="2">
        <v>43206.996527777781</v>
      </c>
      <c r="B1323" s="3">
        <v>506.5</v>
      </c>
      <c r="C1323" s="3">
        <v>507.58</v>
      </c>
      <c r="D1323" s="3">
        <v>506.5</v>
      </c>
      <c r="E1323" s="3">
        <v>507.58</v>
      </c>
      <c r="F1323" s="3">
        <v>10</v>
      </c>
      <c r="G1323" s="3">
        <v>4527</v>
      </c>
      <c r="H1323">
        <v>2296144.75</v>
      </c>
    </row>
    <row r="1324" spans="1:8" x14ac:dyDescent="0.25">
      <c r="A1324" s="2">
        <v>43207</v>
      </c>
      <c r="B1324" s="3">
        <v>507.5</v>
      </c>
      <c r="C1324" s="3">
        <v>507.5</v>
      </c>
      <c r="D1324" s="3">
        <v>506.78</v>
      </c>
      <c r="E1324" s="3">
        <v>506.99</v>
      </c>
      <c r="F1324" s="3">
        <v>8</v>
      </c>
      <c r="G1324" s="3">
        <v>4112</v>
      </c>
      <c r="H1324">
        <v>2085564</v>
      </c>
    </row>
    <row r="1325" spans="1:8" x14ac:dyDescent="0.25">
      <c r="A1325" s="2">
        <v>43207.003472222219</v>
      </c>
      <c r="B1325" s="3">
        <v>506.84</v>
      </c>
      <c r="C1325" s="3">
        <v>507.31</v>
      </c>
      <c r="D1325" s="3">
        <v>506.84</v>
      </c>
      <c r="E1325" s="3">
        <v>506.87</v>
      </c>
      <c r="F1325" s="3">
        <v>7</v>
      </c>
      <c r="G1325" s="3">
        <v>716</v>
      </c>
      <c r="H1325">
        <v>362995.25</v>
      </c>
    </row>
    <row r="1326" spans="1:8" x14ac:dyDescent="0.25">
      <c r="A1326" s="2">
        <v>43207.006944444445</v>
      </c>
      <c r="B1326" s="3">
        <v>506.67</v>
      </c>
      <c r="C1326" s="3">
        <v>506.67</v>
      </c>
      <c r="D1326" s="3">
        <v>504.61</v>
      </c>
      <c r="E1326" s="3">
        <v>505.34</v>
      </c>
      <c r="F1326" s="3">
        <v>43</v>
      </c>
      <c r="G1326" s="3">
        <v>23392</v>
      </c>
      <c r="H1326">
        <v>11824308</v>
      </c>
    </row>
    <row r="1327" spans="1:8" x14ac:dyDescent="0.25">
      <c r="A1327" s="2">
        <v>43207.010416666664</v>
      </c>
      <c r="B1327" s="3">
        <v>505.34</v>
      </c>
      <c r="C1327" s="3">
        <v>506.4</v>
      </c>
      <c r="D1327" s="3">
        <v>505.1</v>
      </c>
      <c r="E1327" s="3">
        <v>506.4</v>
      </c>
      <c r="F1327" s="3">
        <v>37</v>
      </c>
      <c r="G1327" s="3">
        <v>8069</v>
      </c>
      <c r="H1327">
        <v>4079806</v>
      </c>
    </row>
    <row r="1328" spans="1:8" x14ac:dyDescent="0.25">
      <c r="A1328" s="2">
        <v>43207.013888888891</v>
      </c>
      <c r="B1328" s="3">
        <v>506.01</v>
      </c>
      <c r="C1328" s="3">
        <v>506.91</v>
      </c>
      <c r="D1328" s="3">
        <v>506.01</v>
      </c>
      <c r="E1328" s="3">
        <v>506.07</v>
      </c>
      <c r="F1328" s="3">
        <v>15</v>
      </c>
      <c r="G1328" s="3">
        <v>772</v>
      </c>
      <c r="H1328">
        <v>391048.84379999997</v>
      </c>
    </row>
    <row r="1329" spans="1:8" x14ac:dyDescent="0.25">
      <c r="A1329" s="2">
        <v>43207.017361111109</v>
      </c>
      <c r="B1329" s="3">
        <v>506.07</v>
      </c>
      <c r="C1329" s="3">
        <v>506.07</v>
      </c>
      <c r="D1329" s="3">
        <v>504.65</v>
      </c>
      <c r="E1329" s="3">
        <v>504.65</v>
      </c>
      <c r="F1329" s="3">
        <v>9</v>
      </c>
      <c r="G1329" s="3">
        <v>889</v>
      </c>
      <c r="H1329">
        <v>449631.46879999997</v>
      </c>
    </row>
    <row r="1330" spans="1:8" x14ac:dyDescent="0.25">
      <c r="A1330" s="2">
        <v>43207.020833333336</v>
      </c>
      <c r="B1330" s="3">
        <v>505.32</v>
      </c>
      <c r="C1330" s="3">
        <v>505.98</v>
      </c>
      <c r="D1330" s="3">
        <v>505.31</v>
      </c>
      <c r="E1330" s="3">
        <v>505.97</v>
      </c>
      <c r="F1330" s="3">
        <v>31</v>
      </c>
      <c r="G1330" s="3">
        <v>243</v>
      </c>
      <c r="H1330">
        <v>122886.28909999999</v>
      </c>
    </row>
    <row r="1331" spans="1:8" x14ac:dyDescent="0.25">
      <c r="A1331" s="2">
        <v>43207.024305555555</v>
      </c>
      <c r="B1331" s="3">
        <v>505.97</v>
      </c>
      <c r="C1331" s="3">
        <v>506.37</v>
      </c>
      <c r="D1331" s="3">
        <v>505.97</v>
      </c>
      <c r="E1331" s="3">
        <v>506.37</v>
      </c>
      <c r="F1331" s="3">
        <v>3</v>
      </c>
      <c r="G1331" s="3">
        <v>31</v>
      </c>
      <c r="H1331">
        <v>15688.2695</v>
      </c>
    </row>
    <row r="1332" spans="1:8" x14ac:dyDescent="0.25">
      <c r="A1332" s="2">
        <v>43207.027777777781</v>
      </c>
      <c r="B1332" s="3">
        <v>506.37</v>
      </c>
      <c r="C1332" s="3">
        <v>506.88</v>
      </c>
      <c r="D1332" s="3">
        <v>506.27</v>
      </c>
      <c r="E1332" s="3">
        <v>506.27</v>
      </c>
      <c r="F1332" s="3">
        <v>6</v>
      </c>
      <c r="G1332" s="3">
        <v>915</v>
      </c>
      <c r="H1332">
        <v>463527.78129999997</v>
      </c>
    </row>
    <row r="1333" spans="1:8" x14ac:dyDescent="0.25">
      <c r="A1333" s="2">
        <v>43207.03125</v>
      </c>
      <c r="B1333" s="3">
        <v>505.54</v>
      </c>
      <c r="C1333" s="3">
        <v>505.98</v>
      </c>
      <c r="D1333" s="3">
        <v>505.54</v>
      </c>
      <c r="E1333" s="3">
        <v>505.98</v>
      </c>
      <c r="F1333" s="3">
        <v>4</v>
      </c>
      <c r="G1333" s="3">
        <v>46</v>
      </c>
      <c r="H1333">
        <v>23269.800800000001</v>
      </c>
    </row>
    <row r="1334" spans="1:8" x14ac:dyDescent="0.25">
      <c r="A1334" s="2">
        <v>43207.034722222219</v>
      </c>
      <c r="B1334" s="3">
        <v>505.92</v>
      </c>
      <c r="C1334" s="3">
        <v>506.48</v>
      </c>
      <c r="D1334" s="3">
        <v>505.62</v>
      </c>
      <c r="E1334" s="3">
        <v>506.48</v>
      </c>
      <c r="F1334" s="3">
        <v>14</v>
      </c>
      <c r="G1334" s="3">
        <v>197</v>
      </c>
      <c r="H1334">
        <v>99710.3125</v>
      </c>
    </row>
    <row r="1335" spans="1:8" x14ac:dyDescent="0.25">
      <c r="A1335" s="2">
        <v>43207.038194444445</v>
      </c>
      <c r="B1335" s="3">
        <v>506.26</v>
      </c>
      <c r="C1335" s="3">
        <v>506.46</v>
      </c>
      <c r="D1335" s="3">
        <v>505.54</v>
      </c>
      <c r="E1335" s="3">
        <v>506.46</v>
      </c>
      <c r="F1335" s="3">
        <v>33</v>
      </c>
      <c r="G1335" s="3">
        <v>642</v>
      </c>
      <c r="H1335">
        <v>325011.40629999997</v>
      </c>
    </row>
    <row r="1336" spans="1:8" x14ac:dyDescent="0.25">
      <c r="A1336" s="2">
        <v>43207.041666666664</v>
      </c>
      <c r="B1336" s="3">
        <v>506.45</v>
      </c>
      <c r="C1336" s="3">
        <v>506.64</v>
      </c>
      <c r="D1336" s="3">
        <v>505.42</v>
      </c>
      <c r="E1336" s="3">
        <v>505.7</v>
      </c>
      <c r="F1336" s="3">
        <v>32</v>
      </c>
      <c r="G1336" s="3">
        <v>1835</v>
      </c>
      <c r="H1336">
        <v>929314.5</v>
      </c>
    </row>
    <row r="1337" spans="1:8" x14ac:dyDescent="0.25">
      <c r="A1337" s="2">
        <v>43207.045138888891</v>
      </c>
      <c r="B1337" s="3">
        <v>506.01</v>
      </c>
      <c r="C1337" s="3">
        <v>506.48</v>
      </c>
      <c r="D1337" s="3">
        <v>506.01</v>
      </c>
      <c r="E1337" s="3">
        <v>506.38</v>
      </c>
      <c r="F1337" s="3">
        <v>23</v>
      </c>
      <c r="G1337" s="3">
        <v>1314</v>
      </c>
      <c r="H1337">
        <v>665333.4375</v>
      </c>
    </row>
    <row r="1338" spans="1:8" x14ac:dyDescent="0.25">
      <c r="A1338" s="2">
        <v>43207.048611111109</v>
      </c>
      <c r="B1338" s="3">
        <v>506.34</v>
      </c>
      <c r="C1338" s="3">
        <v>506.4</v>
      </c>
      <c r="D1338" s="3">
        <v>506.21</v>
      </c>
      <c r="E1338" s="3">
        <v>506.4</v>
      </c>
      <c r="F1338" s="3">
        <v>18</v>
      </c>
      <c r="G1338" s="3">
        <v>596</v>
      </c>
      <c r="H1338">
        <v>301770.21879999997</v>
      </c>
    </row>
    <row r="1339" spans="1:8" x14ac:dyDescent="0.25">
      <c r="A1339" s="2">
        <v>43207.052083333336</v>
      </c>
      <c r="B1339" s="3">
        <v>507.02</v>
      </c>
      <c r="C1339" s="3">
        <v>507.02</v>
      </c>
      <c r="D1339" s="3">
        <v>506.72</v>
      </c>
      <c r="E1339" s="3">
        <v>506.8</v>
      </c>
      <c r="F1339" s="3">
        <v>7</v>
      </c>
      <c r="G1339" s="3">
        <v>354</v>
      </c>
      <c r="H1339">
        <v>179426.14060000001</v>
      </c>
    </row>
    <row r="1340" spans="1:8" x14ac:dyDescent="0.25">
      <c r="A1340" s="2">
        <v>43207.055555555555</v>
      </c>
      <c r="B1340" s="3">
        <v>506.76</v>
      </c>
      <c r="C1340" s="3">
        <v>506.81</v>
      </c>
      <c r="D1340" s="3">
        <v>506.02</v>
      </c>
      <c r="E1340" s="3">
        <v>506.6</v>
      </c>
      <c r="F1340" s="3">
        <v>26</v>
      </c>
      <c r="G1340" s="3">
        <v>1449</v>
      </c>
      <c r="H1340">
        <v>734229.9375</v>
      </c>
    </row>
    <row r="1341" spans="1:8" x14ac:dyDescent="0.25">
      <c r="A1341" s="2">
        <v>43207.059027777781</v>
      </c>
      <c r="B1341" s="3">
        <v>506.6</v>
      </c>
      <c r="C1341" s="3">
        <v>506.76</v>
      </c>
      <c r="D1341" s="3">
        <v>506.22</v>
      </c>
      <c r="E1341" s="3">
        <v>506.22</v>
      </c>
      <c r="F1341" s="3">
        <v>20</v>
      </c>
      <c r="G1341" s="3">
        <v>822</v>
      </c>
      <c r="H1341">
        <v>416352.09379999997</v>
      </c>
    </row>
    <row r="1342" spans="1:8" x14ac:dyDescent="0.25">
      <c r="A1342" s="2">
        <v>43207.0625</v>
      </c>
      <c r="B1342" s="3">
        <v>506.12</v>
      </c>
      <c r="C1342" s="3">
        <v>506.12</v>
      </c>
      <c r="D1342" s="3">
        <v>505.64</v>
      </c>
      <c r="E1342" s="3">
        <v>505.64</v>
      </c>
      <c r="F1342" s="3">
        <v>12</v>
      </c>
      <c r="G1342" s="3">
        <v>1575</v>
      </c>
      <c r="H1342">
        <v>796551.875</v>
      </c>
    </row>
    <row r="1343" spans="1:8" x14ac:dyDescent="0.25">
      <c r="A1343" s="2">
        <v>43207.065972222219</v>
      </c>
      <c r="B1343" s="3">
        <v>505.21</v>
      </c>
      <c r="C1343" s="3">
        <v>505.44</v>
      </c>
      <c r="D1343" s="3">
        <v>504.64</v>
      </c>
      <c r="E1343" s="3">
        <v>505.3</v>
      </c>
      <c r="F1343" s="3">
        <v>22</v>
      </c>
      <c r="G1343" s="3">
        <v>4800</v>
      </c>
      <c r="H1343">
        <v>2424932.5</v>
      </c>
    </row>
    <row r="1344" spans="1:8" x14ac:dyDescent="0.25">
      <c r="A1344" s="2">
        <v>43207.069444444445</v>
      </c>
      <c r="B1344" s="3">
        <v>505.3</v>
      </c>
      <c r="C1344" s="3">
        <v>506.6</v>
      </c>
      <c r="D1344" s="3">
        <v>505.3</v>
      </c>
      <c r="E1344" s="3">
        <v>506.58</v>
      </c>
      <c r="F1344" s="3">
        <v>21</v>
      </c>
      <c r="G1344" s="3">
        <v>5747</v>
      </c>
      <c r="H1344">
        <v>2908782.25</v>
      </c>
    </row>
    <row r="1345" spans="1:8" x14ac:dyDescent="0.25">
      <c r="A1345" s="2">
        <v>43207.072916666664</v>
      </c>
      <c r="B1345" s="3">
        <v>506.31</v>
      </c>
      <c r="C1345" s="3">
        <v>506.63</v>
      </c>
      <c r="D1345" s="3">
        <v>505.49</v>
      </c>
      <c r="E1345" s="3">
        <v>506.49</v>
      </c>
      <c r="F1345" s="3">
        <v>25</v>
      </c>
      <c r="G1345" s="3">
        <v>1252</v>
      </c>
      <c r="H1345">
        <v>634060</v>
      </c>
    </row>
    <row r="1346" spans="1:8" x14ac:dyDescent="0.25">
      <c r="A1346" s="2">
        <v>43207.076388888891</v>
      </c>
      <c r="B1346" s="3">
        <v>506.5</v>
      </c>
      <c r="C1346" s="3">
        <v>506.5</v>
      </c>
      <c r="D1346" s="3">
        <v>506.26</v>
      </c>
      <c r="E1346" s="3">
        <v>506.5</v>
      </c>
      <c r="F1346" s="3">
        <v>12</v>
      </c>
      <c r="G1346" s="3">
        <v>222</v>
      </c>
      <c r="H1346">
        <v>112438.4375</v>
      </c>
    </row>
    <row r="1347" spans="1:8" x14ac:dyDescent="0.25">
      <c r="A1347" s="2">
        <v>43207.079861111109</v>
      </c>
      <c r="B1347" s="3">
        <v>506.5</v>
      </c>
      <c r="C1347" s="3">
        <v>506.53</v>
      </c>
      <c r="D1347" s="3">
        <v>505.13</v>
      </c>
      <c r="E1347" s="3">
        <v>505.13</v>
      </c>
      <c r="F1347" s="3">
        <v>6</v>
      </c>
      <c r="G1347" s="3">
        <v>295</v>
      </c>
      <c r="H1347">
        <v>149344.54689999999</v>
      </c>
    </row>
    <row r="1348" spans="1:8" x14ac:dyDescent="0.25">
      <c r="A1348" s="2">
        <v>43207.083333333336</v>
      </c>
      <c r="B1348" s="3">
        <v>505.13</v>
      </c>
      <c r="C1348" s="3">
        <v>505.87</v>
      </c>
      <c r="D1348" s="3">
        <v>505.13</v>
      </c>
      <c r="E1348" s="3">
        <v>505.87</v>
      </c>
      <c r="F1348" s="3">
        <v>14</v>
      </c>
      <c r="G1348" s="3">
        <v>917</v>
      </c>
      <c r="H1348">
        <v>463335.21879999997</v>
      </c>
    </row>
    <row r="1349" spans="1:8" x14ac:dyDescent="0.25">
      <c r="A1349" s="2">
        <v>43207.086805555555</v>
      </c>
      <c r="B1349" s="3">
        <v>505.49</v>
      </c>
      <c r="C1349" s="3">
        <v>505.5</v>
      </c>
      <c r="D1349" s="3">
        <v>505.49</v>
      </c>
      <c r="E1349" s="3">
        <v>505.49</v>
      </c>
      <c r="F1349" s="3">
        <v>10</v>
      </c>
      <c r="G1349" s="3">
        <v>132</v>
      </c>
      <c r="H1349">
        <v>66724.757800000007</v>
      </c>
    </row>
    <row r="1350" spans="1:8" x14ac:dyDescent="0.25">
      <c r="A1350" s="2">
        <v>43207.090277777781</v>
      </c>
      <c r="B1350" s="3">
        <v>505.49</v>
      </c>
      <c r="C1350" s="3">
        <v>507.42</v>
      </c>
      <c r="D1350" s="3">
        <v>505</v>
      </c>
      <c r="E1350" s="3">
        <v>506.84</v>
      </c>
      <c r="F1350" s="3">
        <v>46</v>
      </c>
      <c r="G1350" s="3">
        <v>6614</v>
      </c>
      <c r="H1350">
        <v>3351284.5</v>
      </c>
    </row>
    <row r="1351" spans="1:8" x14ac:dyDescent="0.25">
      <c r="A1351" s="2">
        <v>43207.09375</v>
      </c>
      <c r="B1351" s="3">
        <v>506.45</v>
      </c>
      <c r="C1351" s="3">
        <v>507.05</v>
      </c>
      <c r="D1351" s="3">
        <v>505.67</v>
      </c>
      <c r="E1351" s="3">
        <v>506.92</v>
      </c>
      <c r="F1351" s="3">
        <v>21</v>
      </c>
      <c r="G1351" s="3">
        <v>6943</v>
      </c>
      <c r="H1351">
        <v>3513459.75</v>
      </c>
    </row>
    <row r="1352" spans="1:8" x14ac:dyDescent="0.25">
      <c r="A1352" s="2">
        <v>43207.097222222219</v>
      </c>
      <c r="B1352" s="3">
        <v>506.92</v>
      </c>
      <c r="C1352" s="3">
        <v>507.89</v>
      </c>
      <c r="D1352" s="3">
        <v>506.25</v>
      </c>
      <c r="E1352" s="3">
        <v>506.37</v>
      </c>
      <c r="F1352" s="3">
        <v>37</v>
      </c>
      <c r="G1352" s="3">
        <v>8359</v>
      </c>
      <c r="H1352">
        <v>4242665.5</v>
      </c>
    </row>
    <row r="1353" spans="1:8" x14ac:dyDescent="0.25">
      <c r="A1353" s="2">
        <v>43207.100694444445</v>
      </c>
      <c r="B1353" s="3">
        <v>506.96</v>
      </c>
      <c r="C1353" s="3">
        <v>508.73</v>
      </c>
      <c r="D1353" s="3">
        <v>506.96</v>
      </c>
      <c r="E1353" s="3">
        <v>508.25</v>
      </c>
      <c r="F1353" s="3">
        <v>40</v>
      </c>
      <c r="G1353" s="3">
        <v>4831</v>
      </c>
      <c r="H1353">
        <v>2456525.75</v>
      </c>
    </row>
    <row r="1354" spans="1:8" x14ac:dyDescent="0.25">
      <c r="A1354" s="2">
        <v>43207.104166666664</v>
      </c>
      <c r="B1354" s="3">
        <v>507.86</v>
      </c>
      <c r="C1354" s="3">
        <v>507.99</v>
      </c>
      <c r="D1354" s="3">
        <v>507.86</v>
      </c>
      <c r="E1354" s="3">
        <v>507.99</v>
      </c>
      <c r="F1354" s="3">
        <v>7</v>
      </c>
      <c r="G1354" s="3">
        <v>31</v>
      </c>
      <c r="H1354">
        <v>15744.569299999999</v>
      </c>
    </row>
    <row r="1355" spans="1:8" x14ac:dyDescent="0.25">
      <c r="A1355" s="2">
        <v>43207.107638888891</v>
      </c>
      <c r="B1355" s="3">
        <v>507.99</v>
      </c>
      <c r="C1355" s="3">
        <v>508.03</v>
      </c>
      <c r="D1355" s="3">
        <v>507.99</v>
      </c>
      <c r="E1355" s="3">
        <v>508.03</v>
      </c>
      <c r="F1355" s="3">
        <v>7</v>
      </c>
      <c r="G1355" s="3">
        <v>98</v>
      </c>
      <c r="H1355">
        <v>49783.140599999999</v>
      </c>
    </row>
    <row r="1356" spans="1:8" x14ac:dyDescent="0.25">
      <c r="A1356" s="2">
        <v>43207.111111111109</v>
      </c>
      <c r="B1356" s="3">
        <v>508</v>
      </c>
      <c r="C1356" s="3">
        <v>508.32</v>
      </c>
      <c r="D1356" s="3">
        <v>507.6</v>
      </c>
      <c r="E1356" s="3">
        <v>507.62</v>
      </c>
      <c r="F1356" s="3">
        <v>13</v>
      </c>
      <c r="G1356" s="3">
        <v>1319</v>
      </c>
      <c r="H1356">
        <v>669742</v>
      </c>
    </row>
    <row r="1357" spans="1:8" x14ac:dyDescent="0.25">
      <c r="A1357" s="2">
        <v>43207.114583333336</v>
      </c>
      <c r="B1357" s="3">
        <v>507.68</v>
      </c>
      <c r="C1357" s="3">
        <v>507.68</v>
      </c>
      <c r="D1357" s="3">
        <v>505.37</v>
      </c>
      <c r="E1357" s="3">
        <v>506.14</v>
      </c>
      <c r="F1357" s="3">
        <v>37</v>
      </c>
      <c r="G1357" s="3">
        <v>4512</v>
      </c>
      <c r="H1357">
        <v>2286164.5</v>
      </c>
    </row>
    <row r="1358" spans="1:8" x14ac:dyDescent="0.25">
      <c r="A1358" s="2">
        <v>43207.118055555555</v>
      </c>
      <c r="B1358" s="3">
        <v>507.08</v>
      </c>
      <c r="C1358" s="3">
        <v>507.44</v>
      </c>
      <c r="D1358" s="3">
        <v>507.08</v>
      </c>
      <c r="E1358" s="3">
        <v>507.44</v>
      </c>
      <c r="F1358" s="3">
        <v>15</v>
      </c>
      <c r="G1358" s="3">
        <v>483</v>
      </c>
      <c r="H1358">
        <v>245050.29689999999</v>
      </c>
    </row>
    <row r="1359" spans="1:8" x14ac:dyDescent="0.25">
      <c r="A1359" s="2">
        <v>43207.121527777781</v>
      </c>
      <c r="B1359" s="3">
        <v>507.44</v>
      </c>
      <c r="C1359" s="3">
        <v>507.44</v>
      </c>
      <c r="D1359" s="3">
        <v>506.52</v>
      </c>
      <c r="E1359" s="3">
        <v>506.57</v>
      </c>
      <c r="F1359" s="3">
        <v>5</v>
      </c>
      <c r="G1359" s="3">
        <v>661</v>
      </c>
      <c r="H1359">
        <v>335382.46879999997</v>
      </c>
    </row>
    <row r="1360" spans="1:8" x14ac:dyDescent="0.25">
      <c r="A1360" s="2">
        <v>43207.125</v>
      </c>
      <c r="B1360" s="3">
        <v>507.25</v>
      </c>
      <c r="C1360" s="3">
        <v>509.18</v>
      </c>
      <c r="D1360" s="3">
        <v>506.74</v>
      </c>
      <c r="E1360" s="3">
        <v>509.18</v>
      </c>
      <c r="F1360" s="3">
        <v>31</v>
      </c>
      <c r="G1360" s="3">
        <v>18260</v>
      </c>
      <c r="H1360">
        <v>9276823</v>
      </c>
    </row>
    <row r="1361" spans="1:8" x14ac:dyDescent="0.25">
      <c r="A1361" s="2">
        <v>43207.128472222219</v>
      </c>
      <c r="B1361" s="3">
        <v>509.36</v>
      </c>
      <c r="C1361" s="3">
        <v>513.07000000000005</v>
      </c>
      <c r="D1361" s="3">
        <v>509.35</v>
      </c>
      <c r="E1361" s="3">
        <v>512.15</v>
      </c>
      <c r="F1361" s="3">
        <v>92</v>
      </c>
      <c r="G1361" s="3">
        <v>24486</v>
      </c>
      <c r="H1361">
        <v>12518504</v>
      </c>
    </row>
    <row r="1362" spans="1:8" x14ac:dyDescent="0.25">
      <c r="A1362" s="2">
        <v>43207.131944444445</v>
      </c>
      <c r="B1362" s="3">
        <v>513</v>
      </c>
      <c r="C1362" s="3">
        <v>514.96</v>
      </c>
      <c r="D1362" s="3">
        <v>513</v>
      </c>
      <c r="E1362" s="3">
        <v>513.26</v>
      </c>
      <c r="F1362" s="3">
        <v>56</v>
      </c>
      <c r="G1362" s="3">
        <v>13186</v>
      </c>
      <c r="H1362">
        <v>6769873.5</v>
      </c>
    </row>
    <row r="1363" spans="1:8" x14ac:dyDescent="0.25">
      <c r="A1363" s="2">
        <v>43207.135416666664</v>
      </c>
      <c r="B1363" s="3">
        <v>513.88</v>
      </c>
      <c r="C1363" s="3">
        <v>515</v>
      </c>
      <c r="D1363" s="3">
        <v>511.78</v>
      </c>
      <c r="E1363" s="3">
        <v>513.99</v>
      </c>
      <c r="F1363" s="3">
        <v>90</v>
      </c>
      <c r="G1363" s="3">
        <v>28183</v>
      </c>
      <c r="H1363">
        <v>14452014</v>
      </c>
    </row>
    <row r="1364" spans="1:8" x14ac:dyDescent="0.25">
      <c r="A1364" s="2">
        <v>43207.138888888891</v>
      </c>
      <c r="B1364" s="3">
        <v>513.99</v>
      </c>
      <c r="C1364" s="3">
        <v>514.27</v>
      </c>
      <c r="D1364" s="3">
        <v>513.25</v>
      </c>
      <c r="E1364" s="3">
        <v>513.98</v>
      </c>
      <c r="F1364" s="3">
        <v>19</v>
      </c>
      <c r="G1364" s="3">
        <v>7140</v>
      </c>
      <c r="H1364">
        <v>3668804.5</v>
      </c>
    </row>
    <row r="1365" spans="1:8" x14ac:dyDescent="0.25">
      <c r="A1365" s="2">
        <v>43207.142361111109</v>
      </c>
      <c r="B1365" s="3">
        <v>513.99</v>
      </c>
      <c r="C1365" s="3">
        <v>514.99</v>
      </c>
      <c r="D1365" s="3">
        <v>513.79999999999995</v>
      </c>
      <c r="E1365" s="3">
        <v>514.89</v>
      </c>
      <c r="F1365" s="3">
        <v>29</v>
      </c>
      <c r="G1365" s="3">
        <v>3015</v>
      </c>
      <c r="H1365">
        <v>1552023.375</v>
      </c>
    </row>
    <row r="1366" spans="1:8" x14ac:dyDescent="0.25">
      <c r="A1366" s="2">
        <v>43207.145833333336</v>
      </c>
      <c r="B1366" s="3">
        <v>514.26</v>
      </c>
      <c r="C1366" s="3">
        <v>515.33000000000004</v>
      </c>
      <c r="D1366" s="3">
        <v>514.13</v>
      </c>
      <c r="E1366" s="3">
        <v>514.82000000000005</v>
      </c>
      <c r="F1366" s="3">
        <v>55</v>
      </c>
      <c r="G1366" s="3">
        <v>17638</v>
      </c>
      <c r="H1366">
        <v>9083705</v>
      </c>
    </row>
    <row r="1367" spans="1:8" x14ac:dyDescent="0.25">
      <c r="A1367" s="2">
        <v>43207.149305555555</v>
      </c>
      <c r="B1367" s="3">
        <v>514.69000000000005</v>
      </c>
      <c r="C1367" s="3">
        <v>514.79999999999995</v>
      </c>
      <c r="D1367" s="3">
        <v>512.79</v>
      </c>
      <c r="E1367" s="3">
        <v>512.79</v>
      </c>
      <c r="F1367" s="3">
        <v>40</v>
      </c>
      <c r="G1367" s="3">
        <v>6980</v>
      </c>
      <c r="H1367">
        <v>3587641.5</v>
      </c>
    </row>
    <row r="1368" spans="1:8" x14ac:dyDescent="0.25">
      <c r="A1368" s="2">
        <v>43207.152777777781</v>
      </c>
      <c r="B1368" s="3">
        <v>512</v>
      </c>
      <c r="C1368" s="3">
        <v>513.99</v>
      </c>
      <c r="D1368" s="3">
        <v>512</v>
      </c>
      <c r="E1368" s="3">
        <v>513.24</v>
      </c>
      <c r="F1368" s="3">
        <v>20</v>
      </c>
      <c r="G1368" s="3">
        <v>2024</v>
      </c>
      <c r="H1368">
        <v>1038152.375</v>
      </c>
    </row>
    <row r="1369" spans="1:8" x14ac:dyDescent="0.25">
      <c r="A1369" s="2">
        <v>43207.15625</v>
      </c>
      <c r="B1369" s="3">
        <v>513.86</v>
      </c>
      <c r="C1369" s="3">
        <v>513.86</v>
      </c>
      <c r="D1369" s="3">
        <v>513.1</v>
      </c>
      <c r="E1369" s="3">
        <v>513.1</v>
      </c>
      <c r="F1369" s="3">
        <v>3</v>
      </c>
      <c r="G1369" s="3">
        <v>883</v>
      </c>
      <c r="H1369">
        <v>453081.71879999997</v>
      </c>
    </row>
    <row r="1370" spans="1:8" x14ac:dyDescent="0.25">
      <c r="A1370" s="2">
        <v>43207.159722222219</v>
      </c>
      <c r="B1370" s="3">
        <v>513.17999999999995</v>
      </c>
      <c r="C1370" s="3">
        <v>513.84</v>
      </c>
      <c r="D1370" s="3">
        <v>513</v>
      </c>
      <c r="E1370" s="3">
        <v>513.84</v>
      </c>
      <c r="F1370" s="3">
        <v>11</v>
      </c>
      <c r="G1370" s="3">
        <v>149</v>
      </c>
      <c r="H1370">
        <v>76495.101599999995</v>
      </c>
    </row>
    <row r="1371" spans="1:8" x14ac:dyDescent="0.25">
      <c r="A1371" s="2">
        <v>43207.163194444445</v>
      </c>
      <c r="B1371" s="3">
        <v>513.77</v>
      </c>
      <c r="C1371" s="3">
        <v>515.05999999999995</v>
      </c>
      <c r="D1371" s="3">
        <v>513.02</v>
      </c>
      <c r="E1371" s="3">
        <v>513.99</v>
      </c>
      <c r="F1371" s="3">
        <v>38</v>
      </c>
      <c r="G1371" s="3">
        <v>9062</v>
      </c>
      <c r="H1371">
        <v>4660506.5</v>
      </c>
    </row>
    <row r="1372" spans="1:8" x14ac:dyDescent="0.25">
      <c r="A1372" s="2">
        <v>43207.166666666664</v>
      </c>
      <c r="B1372" s="3">
        <v>514.47</v>
      </c>
      <c r="C1372" s="3">
        <v>515.49</v>
      </c>
      <c r="D1372" s="3">
        <v>514</v>
      </c>
      <c r="E1372" s="3">
        <v>514.66</v>
      </c>
      <c r="F1372" s="3">
        <v>72</v>
      </c>
      <c r="G1372" s="3">
        <v>29029</v>
      </c>
      <c r="H1372">
        <v>14948052</v>
      </c>
    </row>
    <row r="1373" spans="1:8" x14ac:dyDescent="0.25">
      <c r="A1373" s="2">
        <v>43207.170138888891</v>
      </c>
      <c r="B1373" s="3">
        <v>514.67999999999995</v>
      </c>
      <c r="C1373" s="3">
        <v>515.51</v>
      </c>
      <c r="D1373" s="3">
        <v>514.67999999999995</v>
      </c>
      <c r="E1373" s="3">
        <v>515.51</v>
      </c>
      <c r="F1373" s="3">
        <v>8</v>
      </c>
      <c r="G1373" s="3">
        <v>462</v>
      </c>
      <c r="H1373">
        <v>237947.125</v>
      </c>
    </row>
    <row r="1374" spans="1:8" x14ac:dyDescent="0.25">
      <c r="A1374" s="2">
        <v>43207.173611111109</v>
      </c>
      <c r="B1374" s="3">
        <v>515.98</v>
      </c>
      <c r="C1374" s="3">
        <v>515.98</v>
      </c>
      <c r="D1374" s="3">
        <v>514.12</v>
      </c>
      <c r="E1374" s="3">
        <v>515.64</v>
      </c>
      <c r="F1374" s="3">
        <v>36</v>
      </c>
      <c r="G1374" s="3">
        <v>7036</v>
      </c>
      <c r="H1374">
        <v>3624115</v>
      </c>
    </row>
    <row r="1375" spans="1:8" x14ac:dyDescent="0.25">
      <c r="A1375" s="2">
        <v>43207.177083333336</v>
      </c>
      <c r="B1375" s="3">
        <v>515.34</v>
      </c>
      <c r="C1375" s="3">
        <v>515.37</v>
      </c>
      <c r="D1375" s="3">
        <v>515.34</v>
      </c>
      <c r="E1375" s="3">
        <v>515.37</v>
      </c>
      <c r="F1375" s="3">
        <v>2</v>
      </c>
      <c r="G1375" s="3">
        <v>101</v>
      </c>
      <c r="H1375">
        <v>52051.800799999997</v>
      </c>
    </row>
    <row r="1376" spans="1:8" x14ac:dyDescent="0.25">
      <c r="A1376" s="2">
        <v>43207.180555555555</v>
      </c>
      <c r="B1376" s="3">
        <v>514.82000000000005</v>
      </c>
      <c r="C1376" s="3">
        <v>515.95000000000005</v>
      </c>
      <c r="D1376" s="3">
        <v>514.79999999999995</v>
      </c>
      <c r="E1376" s="3">
        <v>515.95000000000005</v>
      </c>
      <c r="F1376" s="3">
        <v>24</v>
      </c>
      <c r="G1376" s="3">
        <v>3362</v>
      </c>
      <c r="H1376">
        <v>1733372.5</v>
      </c>
    </row>
    <row r="1377" spans="1:8" x14ac:dyDescent="0.25">
      <c r="A1377" s="2">
        <v>43207.184027777781</v>
      </c>
      <c r="B1377" s="3">
        <v>515.25</v>
      </c>
      <c r="C1377" s="3">
        <v>515.70000000000005</v>
      </c>
      <c r="D1377" s="3">
        <v>514.84</v>
      </c>
      <c r="E1377" s="3">
        <v>515.70000000000005</v>
      </c>
      <c r="F1377" s="3">
        <v>15</v>
      </c>
      <c r="G1377" s="3">
        <v>4664</v>
      </c>
      <c r="H1377">
        <v>2404520.25</v>
      </c>
    </row>
    <row r="1378" spans="1:8" x14ac:dyDescent="0.25">
      <c r="A1378" s="2">
        <v>43207.1875</v>
      </c>
      <c r="B1378" s="3">
        <v>514.82000000000005</v>
      </c>
      <c r="C1378" s="3">
        <v>515.54999999999995</v>
      </c>
      <c r="D1378" s="3">
        <v>514.82000000000005</v>
      </c>
      <c r="E1378" s="3">
        <v>515.54999999999995</v>
      </c>
      <c r="F1378" s="3">
        <v>17</v>
      </c>
      <c r="G1378" s="3">
        <v>492</v>
      </c>
      <c r="H1378">
        <v>253369.82810000001</v>
      </c>
    </row>
    <row r="1379" spans="1:8" x14ac:dyDescent="0.25">
      <c r="A1379" s="2">
        <v>43207.190972222219</v>
      </c>
      <c r="B1379" s="3">
        <v>515.54999999999995</v>
      </c>
      <c r="C1379" s="3">
        <v>516.35</v>
      </c>
      <c r="D1379" s="3">
        <v>515.54999999999995</v>
      </c>
      <c r="E1379" s="3">
        <v>516.20000000000005</v>
      </c>
      <c r="F1379" s="3">
        <v>26</v>
      </c>
      <c r="G1379" s="3">
        <v>12125</v>
      </c>
      <c r="H1379">
        <v>6256976</v>
      </c>
    </row>
    <row r="1380" spans="1:8" x14ac:dyDescent="0.25">
      <c r="A1380" s="2">
        <v>43207.194444444445</v>
      </c>
      <c r="B1380" s="3">
        <v>516.54</v>
      </c>
      <c r="C1380" s="3">
        <v>516.54999999999995</v>
      </c>
      <c r="D1380" s="3">
        <v>516.1</v>
      </c>
      <c r="E1380" s="3">
        <v>516.48</v>
      </c>
      <c r="F1380" s="3">
        <v>26</v>
      </c>
      <c r="G1380" s="3">
        <v>1059</v>
      </c>
      <c r="H1380">
        <v>546755</v>
      </c>
    </row>
    <row r="1381" spans="1:8" x14ac:dyDescent="0.25">
      <c r="A1381" s="2">
        <v>43207.197916666664</v>
      </c>
      <c r="B1381" s="3">
        <v>515.97</v>
      </c>
      <c r="C1381" s="3">
        <v>516.48</v>
      </c>
      <c r="D1381" s="3">
        <v>515.95000000000005</v>
      </c>
      <c r="E1381" s="3">
        <v>516.46</v>
      </c>
      <c r="F1381" s="3">
        <v>9</v>
      </c>
      <c r="G1381" s="3">
        <v>690</v>
      </c>
      <c r="H1381">
        <v>356296.15629999997</v>
      </c>
    </row>
    <row r="1382" spans="1:8" x14ac:dyDescent="0.25">
      <c r="A1382" s="2">
        <v>43207.201388888891</v>
      </c>
      <c r="B1382" s="3">
        <v>516.70000000000005</v>
      </c>
      <c r="C1382" s="3">
        <v>517</v>
      </c>
      <c r="D1382" s="3">
        <v>516.49</v>
      </c>
      <c r="E1382" s="3">
        <v>516.49</v>
      </c>
      <c r="F1382" s="3">
        <v>37</v>
      </c>
      <c r="G1382" s="3">
        <v>2975</v>
      </c>
      <c r="H1382">
        <v>1537616.25</v>
      </c>
    </row>
    <row r="1383" spans="1:8" x14ac:dyDescent="0.25">
      <c r="A1383" s="2">
        <v>43207.204861111109</v>
      </c>
      <c r="B1383" s="3">
        <v>516.98</v>
      </c>
      <c r="C1383" s="3">
        <v>517</v>
      </c>
      <c r="D1383" s="3">
        <v>516.34</v>
      </c>
      <c r="E1383" s="3">
        <v>516.66</v>
      </c>
      <c r="F1383" s="3">
        <v>39</v>
      </c>
      <c r="G1383" s="3">
        <v>1669</v>
      </c>
      <c r="H1383">
        <v>862736.75</v>
      </c>
    </row>
    <row r="1384" spans="1:8" x14ac:dyDescent="0.25">
      <c r="A1384" s="2">
        <v>43207.208333333336</v>
      </c>
      <c r="B1384" s="3">
        <v>516.94000000000005</v>
      </c>
      <c r="C1384" s="3">
        <v>517.82000000000005</v>
      </c>
      <c r="D1384" s="3">
        <v>516.24</v>
      </c>
      <c r="E1384" s="3">
        <v>516.6</v>
      </c>
      <c r="F1384" s="3">
        <v>78</v>
      </c>
      <c r="G1384" s="3">
        <v>11333</v>
      </c>
      <c r="H1384">
        <v>5860919</v>
      </c>
    </row>
    <row r="1385" spans="1:8" x14ac:dyDescent="0.25">
      <c r="A1385" s="2">
        <v>43207.211805555555</v>
      </c>
      <c r="B1385" s="3">
        <v>516.66999999999996</v>
      </c>
      <c r="C1385" s="3">
        <v>518.21</v>
      </c>
      <c r="D1385" s="3">
        <v>516.66</v>
      </c>
      <c r="E1385" s="3">
        <v>517.94000000000005</v>
      </c>
      <c r="F1385" s="3">
        <v>55</v>
      </c>
      <c r="G1385" s="3">
        <v>9950</v>
      </c>
      <c r="H1385">
        <v>5150236.5</v>
      </c>
    </row>
    <row r="1386" spans="1:8" x14ac:dyDescent="0.25">
      <c r="A1386" s="2">
        <v>43207.215277777781</v>
      </c>
      <c r="B1386" s="3">
        <v>517.05999999999995</v>
      </c>
      <c r="C1386" s="3">
        <v>517.95000000000005</v>
      </c>
      <c r="D1386" s="3">
        <v>517.05999999999995</v>
      </c>
      <c r="E1386" s="3">
        <v>517.94000000000005</v>
      </c>
      <c r="F1386" s="3">
        <v>13</v>
      </c>
      <c r="G1386" s="3">
        <v>752</v>
      </c>
      <c r="H1386">
        <v>389295.625</v>
      </c>
    </row>
    <row r="1387" spans="1:8" x14ac:dyDescent="0.25">
      <c r="A1387" s="2">
        <v>43207.21875</v>
      </c>
      <c r="B1387" s="3">
        <v>517.94000000000005</v>
      </c>
      <c r="C1387" s="3">
        <v>518.41999999999996</v>
      </c>
      <c r="D1387" s="3">
        <v>517.52</v>
      </c>
      <c r="E1387" s="3">
        <v>518</v>
      </c>
      <c r="F1387" s="3">
        <v>26</v>
      </c>
      <c r="G1387" s="3">
        <v>1625</v>
      </c>
      <c r="H1387">
        <v>841740.25</v>
      </c>
    </row>
    <row r="1388" spans="1:8" x14ac:dyDescent="0.25">
      <c r="A1388" s="2">
        <v>43207.222222222219</v>
      </c>
      <c r="B1388" s="3">
        <v>517.51</v>
      </c>
      <c r="C1388" s="3">
        <v>517.89</v>
      </c>
      <c r="D1388" s="3">
        <v>516.75</v>
      </c>
      <c r="E1388" s="3">
        <v>517.89</v>
      </c>
      <c r="F1388" s="3">
        <v>22</v>
      </c>
      <c r="G1388" s="3">
        <v>2221</v>
      </c>
      <c r="H1388">
        <v>1148336.5</v>
      </c>
    </row>
    <row r="1389" spans="1:8" x14ac:dyDescent="0.25">
      <c r="A1389" s="2">
        <v>43207.225694444445</v>
      </c>
      <c r="B1389" s="3">
        <v>517.89</v>
      </c>
      <c r="C1389" s="3">
        <v>517.89</v>
      </c>
      <c r="D1389" s="3">
        <v>516.54</v>
      </c>
      <c r="E1389" s="3">
        <v>516.54</v>
      </c>
      <c r="F1389" s="3">
        <v>27</v>
      </c>
      <c r="G1389" s="3">
        <v>6836</v>
      </c>
      <c r="H1389">
        <v>3537544.5</v>
      </c>
    </row>
    <row r="1390" spans="1:8" x14ac:dyDescent="0.25">
      <c r="A1390" s="2">
        <v>43207.229166666664</v>
      </c>
      <c r="B1390" s="3">
        <v>516.33000000000004</v>
      </c>
      <c r="C1390" s="3">
        <v>518.62</v>
      </c>
      <c r="D1390" s="3">
        <v>516.02</v>
      </c>
      <c r="E1390" s="3">
        <v>517.4</v>
      </c>
      <c r="F1390" s="3">
        <v>63</v>
      </c>
      <c r="G1390" s="3">
        <v>19633</v>
      </c>
      <c r="H1390">
        <v>10174608</v>
      </c>
    </row>
    <row r="1391" spans="1:8" x14ac:dyDescent="0.25">
      <c r="A1391" s="2">
        <v>43207.232638888891</v>
      </c>
      <c r="B1391" s="3">
        <v>517.98</v>
      </c>
      <c r="C1391" s="3">
        <v>517.98</v>
      </c>
      <c r="D1391" s="3">
        <v>517.98</v>
      </c>
      <c r="E1391" s="3">
        <v>517.98</v>
      </c>
      <c r="F1391" s="3">
        <v>1</v>
      </c>
      <c r="G1391" s="3">
        <v>23</v>
      </c>
      <c r="H1391">
        <v>11913.5391</v>
      </c>
    </row>
    <row r="1392" spans="1:8" x14ac:dyDescent="0.25">
      <c r="A1392" s="2">
        <v>43207.236111111109</v>
      </c>
      <c r="B1392" s="3">
        <v>517.84</v>
      </c>
      <c r="C1392" s="3">
        <v>518.5</v>
      </c>
      <c r="D1392" s="3">
        <v>517.71</v>
      </c>
      <c r="E1392" s="3">
        <v>518.5</v>
      </c>
      <c r="F1392" s="3">
        <v>20</v>
      </c>
      <c r="G1392" s="3">
        <v>606</v>
      </c>
      <c r="H1392">
        <v>313824.0625</v>
      </c>
    </row>
    <row r="1393" spans="1:8" x14ac:dyDescent="0.25">
      <c r="A1393" s="2">
        <v>43207.239583333336</v>
      </c>
      <c r="B1393" s="3">
        <v>518.5</v>
      </c>
      <c r="C1393" s="3">
        <v>520</v>
      </c>
      <c r="D1393" s="3">
        <v>517.98</v>
      </c>
      <c r="E1393" s="3">
        <v>518.57000000000005</v>
      </c>
      <c r="F1393" s="3">
        <v>67</v>
      </c>
      <c r="G1393" s="3">
        <v>11863</v>
      </c>
      <c r="H1393">
        <v>6156291</v>
      </c>
    </row>
    <row r="1394" spans="1:8" x14ac:dyDescent="0.25">
      <c r="A1394" s="2">
        <v>43207.243055555555</v>
      </c>
      <c r="B1394" s="3">
        <v>519.13</v>
      </c>
      <c r="C1394" s="3">
        <v>520.29999999999995</v>
      </c>
      <c r="D1394" s="3">
        <v>519</v>
      </c>
      <c r="E1394" s="3">
        <v>519.01</v>
      </c>
      <c r="F1394" s="3">
        <v>28</v>
      </c>
      <c r="G1394" s="3">
        <v>14191</v>
      </c>
      <c r="H1394">
        <v>7369251</v>
      </c>
    </row>
    <row r="1395" spans="1:8" x14ac:dyDescent="0.25">
      <c r="A1395" s="2">
        <v>43207.246527777781</v>
      </c>
      <c r="B1395" s="3">
        <v>519.01</v>
      </c>
      <c r="C1395" s="3">
        <v>519.01</v>
      </c>
      <c r="D1395" s="3">
        <v>516.79999999999995</v>
      </c>
      <c r="E1395" s="3">
        <v>518.84</v>
      </c>
      <c r="F1395" s="3">
        <v>31</v>
      </c>
      <c r="G1395" s="3">
        <v>11326</v>
      </c>
      <c r="H1395">
        <v>5871606</v>
      </c>
    </row>
    <row r="1396" spans="1:8" x14ac:dyDescent="0.25">
      <c r="A1396" s="2">
        <v>43207.25</v>
      </c>
      <c r="B1396" s="3">
        <v>518.62</v>
      </c>
      <c r="C1396" s="3">
        <v>519.46</v>
      </c>
      <c r="D1396" s="3">
        <v>515.89</v>
      </c>
      <c r="E1396" s="3">
        <v>515.89</v>
      </c>
      <c r="F1396" s="3">
        <v>57</v>
      </c>
      <c r="G1396" s="3">
        <v>4821</v>
      </c>
      <c r="H1396">
        <v>2491692.75</v>
      </c>
    </row>
    <row r="1397" spans="1:8" x14ac:dyDescent="0.25">
      <c r="A1397" s="2">
        <v>43207.253472222219</v>
      </c>
      <c r="B1397" s="3">
        <v>515.89</v>
      </c>
      <c r="C1397" s="3">
        <v>515.89</v>
      </c>
      <c r="D1397" s="3">
        <v>514.5</v>
      </c>
      <c r="E1397" s="3">
        <v>515</v>
      </c>
      <c r="F1397" s="3">
        <v>48</v>
      </c>
      <c r="G1397" s="3">
        <v>18963</v>
      </c>
      <c r="H1397">
        <v>9766459</v>
      </c>
    </row>
    <row r="1398" spans="1:8" x14ac:dyDescent="0.25">
      <c r="A1398" s="2">
        <v>43207.256944444445</v>
      </c>
      <c r="B1398" s="3">
        <v>515.09</v>
      </c>
      <c r="C1398" s="3">
        <v>515.41</v>
      </c>
      <c r="D1398" s="3">
        <v>514.51</v>
      </c>
      <c r="E1398" s="3">
        <v>514.98</v>
      </c>
      <c r="F1398" s="3">
        <v>24</v>
      </c>
      <c r="G1398" s="3">
        <v>3397</v>
      </c>
      <c r="H1398">
        <v>1748893</v>
      </c>
    </row>
    <row r="1399" spans="1:8" x14ac:dyDescent="0.25">
      <c r="A1399" s="2">
        <v>43207.260416666664</v>
      </c>
      <c r="B1399" s="3">
        <v>514.98</v>
      </c>
      <c r="C1399" s="3">
        <v>514.98</v>
      </c>
      <c r="D1399" s="3">
        <v>514.01</v>
      </c>
      <c r="E1399" s="3">
        <v>514.01</v>
      </c>
      <c r="F1399" s="3">
        <v>51</v>
      </c>
      <c r="G1399" s="3">
        <v>6946</v>
      </c>
      <c r="H1399">
        <v>3574055.75</v>
      </c>
    </row>
    <row r="1400" spans="1:8" x14ac:dyDescent="0.25">
      <c r="A1400" s="2">
        <v>43207.263888888891</v>
      </c>
      <c r="B1400" s="3">
        <v>514.21</v>
      </c>
      <c r="C1400" s="3">
        <v>514.98</v>
      </c>
      <c r="D1400" s="3">
        <v>513.78</v>
      </c>
      <c r="E1400" s="3">
        <v>514.77</v>
      </c>
      <c r="F1400" s="3">
        <v>27</v>
      </c>
      <c r="G1400" s="3">
        <v>2272</v>
      </c>
      <c r="H1400">
        <v>1168841.5</v>
      </c>
    </row>
    <row r="1401" spans="1:8" x14ac:dyDescent="0.25">
      <c r="A1401" s="2">
        <v>43207.267361111109</v>
      </c>
      <c r="B1401" s="3">
        <v>514.66999999999996</v>
      </c>
      <c r="C1401" s="3">
        <v>514.75</v>
      </c>
      <c r="D1401" s="3">
        <v>513.36</v>
      </c>
      <c r="E1401" s="3">
        <v>514.74</v>
      </c>
      <c r="F1401" s="3">
        <v>47</v>
      </c>
      <c r="G1401" s="3">
        <v>6589</v>
      </c>
      <c r="H1401">
        <v>3383770</v>
      </c>
    </row>
    <row r="1402" spans="1:8" x14ac:dyDescent="0.25">
      <c r="A1402" s="2">
        <v>43207.270833333336</v>
      </c>
      <c r="B1402" s="3">
        <v>514.73</v>
      </c>
      <c r="C1402" s="3">
        <v>515.84</v>
      </c>
      <c r="D1402" s="3">
        <v>514.62</v>
      </c>
      <c r="E1402" s="3">
        <v>514.62</v>
      </c>
      <c r="F1402" s="3">
        <v>15</v>
      </c>
      <c r="G1402" s="3">
        <v>1691</v>
      </c>
      <c r="H1402">
        <v>871270.9375</v>
      </c>
    </row>
    <row r="1403" spans="1:8" x14ac:dyDescent="0.25">
      <c r="A1403" s="2">
        <v>43207.274305555555</v>
      </c>
      <c r="B1403" s="3">
        <v>515.28</v>
      </c>
      <c r="C1403" s="3">
        <v>515.28</v>
      </c>
      <c r="D1403" s="3">
        <v>514.4</v>
      </c>
      <c r="E1403" s="3">
        <v>515.16999999999996</v>
      </c>
      <c r="F1403" s="3">
        <v>19</v>
      </c>
      <c r="G1403" s="3">
        <v>366</v>
      </c>
      <c r="H1403">
        <v>188390.07810000001</v>
      </c>
    </row>
    <row r="1404" spans="1:8" x14ac:dyDescent="0.25">
      <c r="A1404" s="2">
        <v>43207.277777777781</v>
      </c>
      <c r="B1404" s="3">
        <v>515.16999999999996</v>
      </c>
      <c r="C1404" s="3">
        <v>516.29999999999995</v>
      </c>
      <c r="D1404" s="3">
        <v>514.96</v>
      </c>
      <c r="E1404" s="3">
        <v>514.96</v>
      </c>
      <c r="F1404" s="3">
        <v>23</v>
      </c>
      <c r="G1404" s="3">
        <v>1087</v>
      </c>
      <c r="H1404">
        <v>560910.6875</v>
      </c>
    </row>
    <row r="1405" spans="1:8" x14ac:dyDescent="0.25">
      <c r="A1405" s="2">
        <v>43207.28125</v>
      </c>
      <c r="B1405" s="3">
        <v>514.66999999999996</v>
      </c>
      <c r="C1405" s="3">
        <v>514.66999999999996</v>
      </c>
      <c r="D1405" s="3">
        <v>514.1</v>
      </c>
      <c r="E1405" s="3">
        <v>514.11</v>
      </c>
      <c r="F1405" s="3">
        <v>9</v>
      </c>
      <c r="G1405" s="3">
        <v>825</v>
      </c>
      <c r="H1405">
        <v>424214.53129999997</v>
      </c>
    </row>
    <row r="1406" spans="1:8" x14ac:dyDescent="0.25">
      <c r="A1406" s="2">
        <v>43207.284722222219</v>
      </c>
      <c r="B1406" s="3">
        <v>514.77</v>
      </c>
      <c r="C1406" s="3">
        <v>517</v>
      </c>
      <c r="D1406" s="3">
        <v>514.77</v>
      </c>
      <c r="E1406" s="3">
        <v>515.12</v>
      </c>
      <c r="F1406" s="3">
        <v>55</v>
      </c>
      <c r="G1406" s="3">
        <v>31048</v>
      </c>
      <c r="H1406">
        <v>16026245</v>
      </c>
    </row>
    <row r="1407" spans="1:8" x14ac:dyDescent="0.25">
      <c r="A1407" s="2">
        <v>43207.288194444445</v>
      </c>
      <c r="B1407" s="3">
        <v>516.34</v>
      </c>
      <c r="C1407" s="3">
        <v>516.75</v>
      </c>
      <c r="D1407" s="3">
        <v>515.28</v>
      </c>
      <c r="E1407" s="3">
        <v>515.95000000000005</v>
      </c>
      <c r="F1407" s="3">
        <v>11</v>
      </c>
      <c r="G1407" s="3">
        <v>7363</v>
      </c>
      <c r="H1407">
        <v>3803894</v>
      </c>
    </row>
    <row r="1408" spans="1:8" x14ac:dyDescent="0.25">
      <c r="A1408" s="2">
        <v>43207.291666666664</v>
      </c>
      <c r="B1408" s="3">
        <v>515.19000000000005</v>
      </c>
      <c r="C1408" s="3">
        <v>516.83000000000004</v>
      </c>
      <c r="D1408" s="3">
        <v>515.19000000000005</v>
      </c>
      <c r="E1408" s="3">
        <v>516.83000000000004</v>
      </c>
      <c r="F1408" s="3">
        <v>12</v>
      </c>
      <c r="G1408" s="3">
        <v>2433</v>
      </c>
      <c r="H1408">
        <v>1256658.25</v>
      </c>
    </row>
    <row r="1409" spans="1:8" x14ac:dyDescent="0.25">
      <c r="A1409" s="2">
        <v>43207.295138888891</v>
      </c>
      <c r="B1409" s="3">
        <v>515.92999999999995</v>
      </c>
      <c r="C1409" s="3">
        <v>517.35</v>
      </c>
      <c r="D1409" s="3">
        <v>515.92999999999995</v>
      </c>
      <c r="E1409" s="3">
        <v>517.35</v>
      </c>
      <c r="F1409" s="3">
        <v>8</v>
      </c>
      <c r="G1409" s="3">
        <v>1071</v>
      </c>
      <c r="H1409">
        <v>553405.3125</v>
      </c>
    </row>
    <row r="1410" spans="1:8" x14ac:dyDescent="0.25">
      <c r="A1410" s="2">
        <v>43207.298611111109</v>
      </c>
      <c r="B1410" s="3">
        <v>517.29999999999995</v>
      </c>
      <c r="C1410" s="3">
        <v>517.59</v>
      </c>
      <c r="D1410" s="3">
        <v>516.41999999999996</v>
      </c>
      <c r="E1410" s="3">
        <v>517.1</v>
      </c>
      <c r="F1410" s="3">
        <v>30</v>
      </c>
      <c r="G1410" s="3">
        <v>11237</v>
      </c>
      <c r="H1410">
        <v>5805689.5</v>
      </c>
    </row>
    <row r="1411" spans="1:8" x14ac:dyDescent="0.25">
      <c r="A1411" s="2">
        <v>43207.302083333336</v>
      </c>
      <c r="B1411" s="3">
        <v>517.1</v>
      </c>
      <c r="C1411" s="3">
        <v>517.48</v>
      </c>
      <c r="D1411" s="3">
        <v>516.67999999999995</v>
      </c>
      <c r="E1411" s="3">
        <v>516.67999999999995</v>
      </c>
      <c r="F1411" s="3">
        <v>12</v>
      </c>
      <c r="G1411" s="3">
        <v>163</v>
      </c>
      <c r="H1411">
        <v>84273.007800000007</v>
      </c>
    </row>
    <row r="1412" spans="1:8" x14ac:dyDescent="0.25">
      <c r="A1412" s="2">
        <v>43207.305555555555</v>
      </c>
      <c r="B1412" s="3">
        <v>517.27</v>
      </c>
      <c r="C1412" s="3">
        <v>517.49</v>
      </c>
      <c r="D1412" s="3">
        <v>515.74</v>
      </c>
      <c r="E1412" s="3">
        <v>515.76</v>
      </c>
      <c r="F1412" s="3">
        <v>24</v>
      </c>
      <c r="G1412" s="3">
        <v>5409</v>
      </c>
      <c r="H1412">
        <v>2797892.75</v>
      </c>
    </row>
    <row r="1413" spans="1:8" x14ac:dyDescent="0.25">
      <c r="A1413" s="2">
        <v>43207.309027777781</v>
      </c>
      <c r="B1413" s="3">
        <v>515.76</v>
      </c>
      <c r="C1413" s="3">
        <v>516.34</v>
      </c>
      <c r="D1413" s="3">
        <v>515.76</v>
      </c>
      <c r="E1413" s="3">
        <v>515.79999999999995</v>
      </c>
      <c r="F1413" s="3">
        <v>8</v>
      </c>
      <c r="G1413" s="3">
        <v>314</v>
      </c>
      <c r="H1413">
        <v>162004.9375</v>
      </c>
    </row>
    <row r="1414" spans="1:8" x14ac:dyDescent="0.25">
      <c r="A1414" s="2">
        <v>43207.3125</v>
      </c>
      <c r="B1414" s="3">
        <v>515.74</v>
      </c>
      <c r="C1414" s="3">
        <v>517.36</v>
      </c>
      <c r="D1414" s="3">
        <v>515.74</v>
      </c>
      <c r="E1414" s="3">
        <v>516.98</v>
      </c>
      <c r="F1414" s="3">
        <v>30</v>
      </c>
      <c r="G1414" s="3">
        <v>2634</v>
      </c>
      <c r="H1414">
        <v>1361426.875</v>
      </c>
    </row>
    <row r="1415" spans="1:8" x14ac:dyDescent="0.25">
      <c r="A1415" s="2">
        <v>43207.315972222219</v>
      </c>
      <c r="B1415" s="3">
        <v>517.29</v>
      </c>
      <c r="C1415" s="3">
        <v>517.57000000000005</v>
      </c>
      <c r="D1415" s="3">
        <v>516.52</v>
      </c>
      <c r="E1415" s="3">
        <v>516.52</v>
      </c>
      <c r="F1415" s="3">
        <v>11</v>
      </c>
      <c r="G1415" s="3">
        <v>1930</v>
      </c>
      <c r="H1415">
        <v>998155</v>
      </c>
    </row>
    <row r="1416" spans="1:8" x14ac:dyDescent="0.25">
      <c r="A1416" s="2">
        <v>43207.319444444445</v>
      </c>
      <c r="B1416" s="3">
        <v>516.52</v>
      </c>
      <c r="C1416" s="3">
        <v>516.98</v>
      </c>
      <c r="D1416" s="3">
        <v>516.52</v>
      </c>
      <c r="E1416" s="3">
        <v>516.98</v>
      </c>
      <c r="F1416" s="3">
        <v>3</v>
      </c>
      <c r="G1416" s="3">
        <v>12</v>
      </c>
      <c r="H1416">
        <v>6201.9198999999999</v>
      </c>
    </row>
    <row r="1417" spans="1:8" x14ac:dyDescent="0.25">
      <c r="A1417" s="2">
        <v>43207.322916666664</v>
      </c>
      <c r="B1417" s="3">
        <v>516.98</v>
      </c>
      <c r="C1417" s="3">
        <v>517.49</v>
      </c>
      <c r="D1417" s="3">
        <v>516.92999999999995</v>
      </c>
      <c r="E1417" s="3">
        <v>516.92999999999995</v>
      </c>
      <c r="F1417" s="3">
        <v>5</v>
      </c>
      <c r="G1417" s="3">
        <v>1301</v>
      </c>
      <c r="H1417">
        <v>672691</v>
      </c>
    </row>
    <row r="1418" spans="1:8" x14ac:dyDescent="0.25">
      <c r="A1418" s="2">
        <v>43207.326388888891</v>
      </c>
      <c r="B1418" s="3">
        <v>517</v>
      </c>
      <c r="C1418" s="3">
        <v>517.17999999999995</v>
      </c>
      <c r="D1418" s="3">
        <v>517</v>
      </c>
      <c r="E1418" s="3">
        <v>517</v>
      </c>
      <c r="F1418" s="3">
        <v>4</v>
      </c>
      <c r="G1418" s="3">
        <v>4047</v>
      </c>
      <c r="H1418">
        <v>2092300.75</v>
      </c>
    </row>
    <row r="1419" spans="1:8" x14ac:dyDescent="0.25">
      <c r="A1419" s="2">
        <v>43207.329861111109</v>
      </c>
      <c r="B1419" s="3">
        <v>516.62</v>
      </c>
      <c r="C1419" s="3">
        <v>516.80999999999995</v>
      </c>
      <c r="D1419" s="3">
        <v>516.52</v>
      </c>
      <c r="E1419" s="3">
        <v>516.80999999999995</v>
      </c>
      <c r="F1419" s="3">
        <v>8</v>
      </c>
      <c r="G1419" s="3">
        <v>3389</v>
      </c>
      <c r="H1419">
        <v>1750650</v>
      </c>
    </row>
    <row r="1420" spans="1:8" x14ac:dyDescent="0.25">
      <c r="A1420" s="2">
        <v>43207.333333333336</v>
      </c>
      <c r="B1420" s="3">
        <v>517.20000000000005</v>
      </c>
      <c r="C1420" s="3">
        <v>517.66999999999996</v>
      </c>
      <c r="D1420" s="3">
        <v>517.20000000000005</v>
      </c>
      <c r="E1420" s="3">
        <v>517.62</v>
      </c>
      <c r="F1420" s="3">
        <v>4</v>
      </c>
      <c r="G1420" s="3">
        <v>6166</v>
      </c>
      <c r="H1420">
        <v>3191440</v>
      </c>
    </row>
    <row r="1421" spans="1:8" x14ac:dyDescent="0.25">
      <c r="A1421" s="2">
        <v>43207.336805555555</v>
      </c>
      <c r="B1421" s="3">
        <v>518</v>
      </c>
      <c r="C1421" s="3">
        <v>519</v>
      </c>
      <c r="D1421" s="3">
        <v>517.46</v>
      </c>
      <c r="E1421" s="3">
        <v>517.46</v>
      </c>
      <c r="F1421" s="3">
        <v>21</v>
      </c>
      <c r="G1421" s="3">
        <v>30168</v>
      </c>
      <c r="H1421">
        <v>15637970</v>
      </c>
    </row>
    <row r="1422" spans="1:8" x14ac:dyDescent="0.25">
      <c r="A1422" s="2">
        <v>43207.340277777781</v>
      </c>
      <c r="B1422" s="3">
        <v>517.55999999999995</v>
      </c>
      <c r="C1422" s="3">
        <v>518.26</v>
      </c>
      <c r="D1422" s="3">
        <v>516.86</v>
      </c>
      <c r="E1422" s="3">
        <v>517.67999999999995</v>
      </c>
      <c r="F1422" s="3">
        <v>17</v>
      </c>
      <c r="G1422" s="3">
        <v>3111</v>
      </c>
      <c r="H1422">
        <v>1611713.75</v>
      </c>
    </row>
    <row r="1423" spans="1:8" x14ac:dyDescent="0.25">
      <c r="A1423" s="2">
        <v>43207.34375</v>
      </c>
      <c r="B1423" s="3">
        <v>516.83000000000004</v>
      </c>
      <c r="C1423" s="3">
        <v>517.65</v>
      </c>
      <c r="D1423" s="3">
        <v>516.83000000000004</v>
      </c>
      <c r="E1423" s="3">
        <v>516.96</v>
      </c>
      <c r="F1423" s="3">
        <v>5</v>
      </c>
      <c r="G1423" s="3">
        <v>217</v>
      </c>
      <c r="H1423">
        <v>112274.83590000001</v>
      </c>
    </row>
    <row r="1424" spans="1:8" x14ac:dyDescent="0.25">
      <c r="A1424" s="2">
        <v>43207.347222222219</v>
      </c>
      <c r="B1424" s="3">
        <v>517.65</v>
      </c>
      <c r="C1424" s="3">
        <v>517.65</v>
      </c>
      <c r="D1424" s="3">
        <v>515.89</v>
      </c>
      <c r="E1424" s="3">
        <v>515.89</v>
      </c>
      <c r="F1424" s="3">
        <v>23</v>
      </c>
      <c r="G1424" s="3">
        <v>4661</v>
      </c>
      <c r="H1424">
        <v>2409658.5</v>
      </c>
    </row>
    <row r="1425" spans="1:8" x14ac:dyDescent="0.25">
      <c r="A1425" s="2">
        <v>43207.350694444445</v>
      </c>
      <c r="B1425" s="3">
        <v>516.70000000000005</v>
      </c>
      <c r="C1425" s="3">
        <v>516.70000000000005</v>
      </c>
      <c r="D1425" s="3">
        <v>516.1</v>
      </c>
      <c r="E1425" s="3">
        <v>516.55999999999995</v>
      </c>
      <c r="F1425" s="3">
        <v>24</v>
      </c>
      <c r="G1425" s="3">
        <v>266</v>
      </c>
      <c r="H1425">
        <v>137361.17189999999</v>
      </c>
    </row>
    <row r="1426" spans="1:8" x14ac:dyDescent="0.25">
      <c r="A1426" s="2">
        <v>43207.354166666664</v>
      </c>
      <c r="B1426" s="3">
        <v>517.32000000000005</v>
      </c>
      <c r="C1426" s="3">
        <v>518</v>
      </c>
      <c r="D1426" s="3">
        <v>517.32000000000005</v>
      </c>
      <c r="E1426" s="3">
        <v>518</v>
      </c>
      <c r="F1426" s="3">
        <v>14</v>
      </c>
      <c r="G1426" s="3">
        <v>2450</v>
      </c>
      <c r="H1426">
        <v>1268673.125</v>
      </c>
    </row>
    <row r="1427" spans="1:8" x14ac:dyDescent="0.25">
      <c r="A1427" s="2">
        <v>43207.357638888891</v>
      </c>
      <c r="B1427" s="3">
        <v>517.98</v>
      </c>
      <c r="C1427" s="3">
        <v>518.38</v>
      </c>
      <c r="D1427" s="3">
        <v>517.36</v>
      </c>
      <c r="E1427" s="3">
        <v>517.36</v>
      </c>
      <c r="F1427" s="3">
        <v>18</v>
      </c>
      <c r="G1427" s="3">
        <v>742</v>
      </c>
      <c r="H1427">
        <v>384097.78129999997</v>
      </c>
    </row>
    <row r="1428" spans="1:8" x14ac:dyDescent="0.25">
      <c r="A1428" s="2">
        <v>43207.361111111109</v>
      </c>
      <c r="B1428" s="3">
        <v>517.36</v>
      </c>
      <c r="C1428" s="3">
        <v>521.36</v>
      </c>
      <c r="D1428" s="3">
        <v>517.36</v>
      </c>
      <c r="E1428" s="3">
        <v>520.46</v>
      </c>
      <c r="F1428" s="3">
        <v>102</v>
      </c>
      <c r="G1428" s="3">
        <v>50312</v>
      </c>
      <c r="H1428">
        <v>26164214</v>
      </c>
    </row>
    <row r="1429" spans="1:8" x14ac:dyDescent="0.25">
      <c r="A1429" s="2">
        <v>43207.364583333336</v>
      </c>
      <c r="B1429" s="3">
        <v>520.46</v>
      </c>
      <c r="C1429" s="3">
        <v>521</v>
      </c>
      <c r="D1429" s="3">
        <v>517.02</v>
      </c>
      <c r="E1429" s="3">
        <v>517.37</v>
      </c>
      <c r="F1429" s="3">
        <v>62</v>
      </c>
      <c r="G1429" s="3">
        <v>32032</v>
      </c>
      <c r="H1429">
        <v>16629296</v>
      </c>
    </row>
    <row r="1430" spans="1:8" x14ac:dyDescent="0.25">
      <c r="A1430" s="2">
        <v>43207.368055555555</v>
      </c>
      <c r="B1430" s="3">
        <v>518.03</v>
      </c>
      <c r="C1430" s="3">
        <v>518.55999999999995</v>
      </c>
      <c r="D1430" s="3">
        <v>517.44000000000005</v>
      </c>
      <c r="E1430" s="3">
        <v>518.55999999999995</v>
      </c>
      <c r="F1430" s="3">
        <v>8</v>
      </c>
      <c r="G1430" s="3">
        <v>1923</v>
      </c>
      <c r="H1430">
        <v>995543.3125</v>
      </c>
    </row>
    <row r="1431" spans="1:8" x14ac:dyDescent="0.25">
      <c r="A1431" s="2">
        <v>43207.371527777781</v>
      </c>
      <c r="B1431" s="3">
        <v>518.82000000000005</v>
      </c>
      <c r="C1431" s="3">
        <v>518.82000000000005</v>
      </c>
      <c r="D1431" s="3">
        <v>513.39</v>
      </c>
      <c r="E1431" s="3">
        <v>515.89</v>
      </c>
      <c r="F1431" s="3">
        <v>78</v>
      </c>
      <c r="G1431" s="3">
        <v>35753</v>
      </c>
      <c r="H1431">
        <v>18402594</v>
      </c>
    </row>
    <row r="1432" spans="1:8" x14ac:dyDescent="0.25">
      <c r="A1432" s="2">
        <v>43207.375</v>
      </c>
      <c r="B1432" s="3">
        <v>516.23</v>
      </c>
      <c r="C1432" s="3">
        <v>518</v>
      </c>
      <c r="D1432" s="3">
        <v>515.20000000000005</v>
      </c>
      <c r="E1432" s="3">
        <v>515.22</v>
      </c>
      <c r="F1432" s="3">
        <v>65</v>
      </c>
      <c r="G1432" s="3">
        <v>13561</v>
      </c>
      <c r="H1432">
        <v>7006156</v>
      </c>
    </row>
    <row r="1433" spans="1:8" x14ac:dyDescent="0.25">
      <c r="A1433" s="2">
        <v>43207.378472222219</v>
      </c>
      <c r="B1433" s="3">
        <v>515.94000000000005</v>
      </c>
      <c r="C1433" s="3">
        <v>515.94000000000005</v>
      </c>
      <c r="D1433" s="3">
        <v>515</v>
      </c>
      <c r="E1433" s="3">
        <v>515.71</v>
      </c>
      <c r="F1433" s="3">
        <v>29</v>
      </c>
      <c r="G1433" s="3">
        <v>5836</v>
      </c>
      <c r="H1433">
        <v>3005822.5</v>
      </c>
    </row>
    <row r="1434" spans="1:8" x14ac:dyDescent="0.25">
      <c r="A1434" s="2">
        <v>43207.381944444445</v>
      </c>
      <c r="B1434" s="3">
        <v>515.19000000000005</v>
      </c>
      <c r="C1434" s="3">
        <v>515.19000000000005</v>
      </c>
      <c r="D1434" s="3">
        <v>513.42999999999995</v>
      </c>
      <c r="E1434" s="3">
        <v>513.94000000000005</v>
      </c>
      <c r="F1434" s="3">
        <v>29</v>
      </c>
      <c r="G1434" s="3">
        <v>6173</v>
      </c>
      <c r="H1434">
        <v>3176225</v>
      </c>
    </row>
    <row r="1435" spans="1:8" x14ac:dyDescent="0.25">
      <c r="A1435" s="2">
        <v>43207.385416666664</v>
      </c>
      <c r="B1435" s="3">
        <v>513.45000000000005</v>
      </c>
      <c r="C1435" s="3">
        <v>515.36</v>
      </c>
      <c r="D1435" s="3">
        <v>513</v>
      </c>
      <c r="E1435" s="3">
        <v>515.36</v>
      </c>
      <c r="F1435" s="3">
        <v>29</v>
      </c>
      <c r="G1435" s="3">
        <v>18750</v>
      </c>
      <c r="H1435">
        <v>9632690</v>
      </c>
    </row>
    <row r="1436" spans="1:8" x14ac:dyDescent="0.25">
      <c r="A1436" s="2">
        <v>43207.388888888891</v>
      </c>
      <c r="B1436" s="3">
        <v>515.62</v>
      </c>
      <c r="C1436" s="3">
        <v>515.94000000000005</v>
      </c>
      <c r="D1436" s="3">
        <v>513.9</v>
      </c>
      <c r="E1436" s="3">
        <v>514.57000000000005</v>
      </c>
      <c r="F1436" s="3">
        <v>36</v>
      </c>
      <c r="G1436" s="3">
        <v>2263</v>
      </c>
      <c r="H1436">
        <v>1166092</v>
      </c>
    </row>
    <row r="1437" spans="1:8" x14ac:dyDescent="0.25">
      <c r="A1437" s="2">
        <v>43207.392361111109</v>
      </c>
      <c r="B1437" s="3">
        <v>514.57000000000005</v>
      </c>
      <c r="C1437" s="3">
        <v>515.5</v>
      </c>
      <c r="D1437" s="3">
        <v>514.1</v>
      </c>
      <c r="E1437" s="3">
        <v>515.26</v>
      </c>
      <c r="F1437" s="3">
        <v>18</v>
      </c>
      <c r="G1437" s="3">
        <v>16597</v>
      </c>
      <c r="H1437">
        <v>8552285</v>
      </c>
    </row>
    <row r="1438" spans="1:8" x14ac:dyDescent="0.25">
      <c r="A1438" s="2">
        <v>43207.395833333336</v>
      </c>
      <c r="B1438" s="3">
        <v>514.58000000000004</v>
      </c>
      <c r="C1438" s="3">
        <v>515.32000000000005</v>
      </c>
      <c r="D1438" s="3">
        <v>514.58000000000004</v>
      </c>
      <c r="E1438" s="3">
        <v>515.20000000000005</v>
      </c>
      <c r="F1438" s="3">
        <v>10</v>
      </c>
      <c r="G1438" s="3">
        <v>5770</v>
      </c>
      <c r="H1438">
        <v>2972799.25</v>
      </c>
    </row>
    <row r="1439" spans="1:8" x14ac:dyDescent="0.25">
      <c r="A1439" s="2">
        <v>43207.399305555555</v>
      </c>
      <c r="B1439" s="3">
        <v>515.57000000000005</v>
      </c>
      <c r="C1439" s="3">
        <v>515.6</v>
      </c>
      <c r="D1439" s="3">
        <v>515.57000000000005</v>
      </c>
      <c r="E1439" s="3">
        <v>515.6</v>
      </c>
      <c r="F1439" s="3">
        <v>2</v>
      </c>
      <c r="G1439" s="3">
        <v>424</v>
      </c>
      <c r="H1439">
        <v>218611.9063</v>
      </c>
    </row>
    <row r="1440" spans="1:8" x14ac:dyDescent="0.25">
      <c r="A1440" s="2">
        <v>43207.402777777781</v>
      </c>
      <c r="B1440" s="3">
        <v>515.05999999999995</v>
      </c>
      <c r="C1440" s="3">
        <v>515.55999999999995</v>
      </c>
      <c r="D1440" s="3">
        <v>514.74</v>
      </c>
      <c r="E1440" s="3">
        <v>514.94000000000005</v>
      </c>
      <c r="F1440" s="3">
        <v>11</v>
      </c>
      <c r="G1440" s="3">
        <v>5906</v>
      </c>
      <c r="H1440">
        <v>3043986.75</v>
      </c>
    </row>
    <row r="1441" spans="1:8" x14ac:dyDescent="0.25">
      <c r="A1441" s="2">
        <v>43207.40625</v>
      </c>
      <c r="B1441" s="3">
        <v>515.35</v>
      </c>
      <c r="C1441" s="3">
        <v>515.36</v>
      </c>
      <c r="D1441" s="3">
        <v>514.62</v>
      </c>
      <c r="E1441" s="3">
        <v>515</v>
      </c>
      <c r="F1441" s="3">
        <v>12</v>
      </c>
      <c r="G1441" s="3">
        <v>337</v>
      </c>
      <c r="H1441">
        <v>173654.20310000001</v>
      </c>
    </row>
    <row r="1442" spans="1:8" x14ac:dyDescent="0.25">
      <c r="A1442" s="2">
        <v>43207.409722222219</v>
      </c>
      <c r="B1442" s="3">
        <v>514.53</v>
      </c>
      <c r="C1442" s="3">
        <v>515</v>
      </c>
      <c r="D1442" s="3">
        <v>514.53</v>
      </c>
      <c r="E1442" s="3">
        <v>515</v>
      </c>
      <c r="F1442" s="3">
        <v>24</v>
      </c>
      <c r="G1442" s="3">
        <v>2312</v>
      </c>
      <c r="H1442">
        <v>1190528.75</v>
      </c>
    </row>
    <row r="1443" spans="1:8" x14ac:dyDescent="0.25">
      <c r="A1443" s="2">
        <v>43207.413194444445</v>
      </c>
      <c r="B1443" s="3">
        <v>515</v>
      </c>
      <c r="C1443" s="3">
        <v>515</v>
      </c>
      <c r="D1443" s="3">
        <v>514.6</v>
      </c>
      <c r="E1443" s="3">
        <v>515</v>
      </c>
      <c r="F1443" s="3">
        <v>6</v>
      </c>
      <c r="G1443" s="3">
        <v>88</v>
      </c>
      <c r="H1443">
        <v>45314.039100000002</v>
      </c>
    </row>
    <row r="1444" spans="1:8" x14ac:dyDescent="0.25">
      <c r="A1444" s="2">
        <v>43207.416666666664</v>
      </c>
      <c r="B1444" s="3">
        <v>514.65</v>
      </c>
      <c r="C1444" s="3">
        <v>514.96</v>
      </c>
      <c r="D1444" s="3">
        <v>513.83000000000004</v>
      </c>
      <c r="E1444" s="3">
        <v>513.87</v>
      </c>
      <c r="F1444" s="3">
        <v>19</v>
      </c>
      <c r="G1444" s="3">
        <v>5491</v>
      </c>
      <c r="H1444">
        <v>2825845.75</v>
      </c>
    </row>
    <row r="1445" spans="1:8" x14ac:dyDescent="0.25">
      <c r="A1445" s="2">
        <v>43207.420138888891</v>
      </c>
      <c r="B1445" s="3">
        <v>513.83000000000004</v>
      </c>
      <c r="C1445" s="3">
        <v>513.83000000000004</v>
      </c>
      <c r="D1445" s="3">
        <v>513.20000000000005</v>
      </c>
      <c r="E1445" s="3">
        <v>513.32000000000005</v>
      </c>
      <c r="F1445" s="3">
        <v>11</v>
      </c>
      <c r="G1445" s="3">
        <v>683</v>
      </c>
      <c r="H1445">
        <v>350695</v>
      </c>
    </row>
    <row r="1446" spans="1:8" x14ac:dyDescent="0.25">
      <c r="A1446" s="2">
        <v>43207.423611111109</v>
      </c>
      <c r="B1446" s="3">
        <v>514.24</v>
      </c>
      <c r="C1446" s="3">
        <v>516.01</v>
      </c>
      <c r="D1446" s="3">
        <v>514.24</v>
      </c>
      <c r="E1446" s="3">
        <v>514.91999999999996</v>
      </c>
      <c r="F1446" s="3">
        <v>39</v>
      </c>
      <c r="G1446" s="3">
        <v>20200</v>
      </c>
      <c r="H1446">
        <v>10402902</v>
      </c>
    </row>
    <row r="1447" spans="1:8" x14ac:dyDescent="0.25">
      <c r="A1447" s="2">
        <v>43207.427083333336</v>
      </c>
      <c r="B1447" s="3">
        <v>515.21</v>
      </c>
      <c r="C1447" s="3">
        <v>515.29999999999995</v>
      </c>
      <c r="D1447" s="3">
        <v>515.09</v>
      </c>
      <c r="E1447" s="3">
        <v>515.29999999999995</v>
      </c>
      <c r="F1447" s="3">
        <v>10</v>
      </c>
      <c r="G1447" s="3">
        <v>705</v>
      </c>
      <c r="H1447">
        <v>363199.75</v>
      </c>
    </row>
    <row r="1448" spans="1:8" x14ac:dyDescent="0.25">
      <c r="A1448" s="2">
        <v>43207.430555555555</v>
      </c>
      <c r="B1448" s="3">
        <v>515.12</v>
      </c>
      <c r="C1448" s="3">
        <v>515.41</v>
      </c>
      <c r="D1448" s="3">
        <v>514.9</v>
      </c>
      <c r="E1448" s="3">
        <v>515.41</v>
      </c>
      <c r="F1448" s="3">
        <v>8</v>
      </c>
      <c r="G1448" s="3">
        <v>554</v>
      </c>
      <c r="H1448">
        <v>285390.875</v>
      </c>
    </row>
    <row r="1449" spans="1:8" x14ac:dyDescent="0.25">
      <c r="A1449" s="2">
        <v>43207.434027777781</v>
      </c>
      <c r="B1449" s="3">
        <v>515.04</v>
      </c>
      <c r="C1449" s="3">
        <v>515.67999999999995</v>
      </c>
      <c r="D1449" s="3">
        <v>514.96</v>
      </c>
      <c r="E1449" s="3">
        <v>515.54999999999995</v>
      </c>
      <c r="F1449" s="3">
        <v>32</v>
      </c>
      <c r="G1449" s="3">
        <v>606</v>
      </c>
      <c r="H1449">
        <v>312364.96879999997</v>
      </c>
    </row>
    <row r="1450" spans="1:8" x14ac:dyDescent="0.25">
      <c r="A1450" s="2">
        <v>43207.4375</v>
      </c>
      <c r="B1450" s="3">
        <v>515.79999999999995</v>
      </c>
      <c r="C1450" s="3">
        <v>515.79999999999995</v>
      </c>
      <c r="D1450" s="3">
        <v>515.41999999999996</v>
      </c>
      <c r="E1450" s="3">
        <v>515.6</v>
      </c>
      <c r="F1450" s="3">
        <v>23</v>
      </c>
      <c r="G1450" s="3">
        <v>221</v>
      </c>
      <c r="H1450">
        <v>113946.63280000001</v>
      </c>
    </row>
    <row r="1451" spans="1:8" x14ac:dyDescent="0.25">
      <c r="A1451" s="2">
        <v>43207.440972222219</v>
      </c>
      <c r="B1451" s="3">
        <v>515.41</v>
      </c>
      <c r="C1451" s="3">
        <v>515.47</v>
      </c>
      <c r="D1451" s="3">
        <v>515</v>
      </c>
      <c r="E1451" s="3">
        <v>515.41999999999996</v>
      </c>
      <c r="F1451" s="3">
        <v>11</v>
      </c>
      <c r="G1451" s="3">
        <v>9459</v>
      </c>
      <c r="H1451">
        <v>4873615</v>
      </c>
    </row>
    <row r="1452" spans="1:8" x14ac:dyDescent="0.25">
      <c r="A1452" s="2">
        <v>43207.444444444445</v>
      </c>
      <c r="B1452" s="3">
        <v>515.39</v>
      </c>
      <c r="C1452" s="3">
        <v>515.39</v>
      </c>
      <c r="D1452" s="3">
        <v>515.29999999999995</v>
      </c>
      <c r="E1452" s="3">
        <v>515.37</v>
      </c>
      <c r="F1452" s="3">
        <v>5</v>
      </c>
      <c r="G1452" s="3">
        <v>143</v>
      </c>
      <c r="H1452">
        <v>73693.531300000002</v>
      </c>
    </row>
    <row r="1453" spans="1:8" x14ac:dyDescent="0.25">
      <c r="A1453" s="2">
        <v>43207.447916666664</v>
      </c>
      <c r="B1453" s="3">
        <v>515.01</v>
      </c>
      <c r="C1453" s="3">
        <v>515.37</v>
      </c>
      <c r="D1453" s="3">
        <v>514.16999999999996</v>
      </c>
      <c r="E1453" s="3">
        <v>514.63</v>
      </c>
      <c r="F1453" s="3">
        <v>13</v>
      </c>
      <c r="G1453" s="3">
        <v>2255</v>
      </c>
      <c r="H1453">
        <v>1160722.125</v>
      </c>
    </row>
    <row r="1454" spans="1:8" x14ac:dyDescent="0.25">
      <c r="A1454" s="2">
        <v>43207.451388888891</v>
      </c>
      <c r="B1454" s="3">
        <v>514.66</v>
      </c>
      <c r="C1454" s="3">
        <v>515.66999999999996</v>
      </c>
      <c r="D1454" s="3">
        <v>514.61</v>
      </c>
      <c r="E1454" s="3">
        <v>515</v>
      </c>
      <c r="F1454" s="3">
        <v>25</v>
      </c>
      <c r="G1454" s="3">
        <v>1386</v>
      </c>
      <c r="H1454">
        <v>713809.5</v>
      </c>
    </row>
    <row r="1455" spans="1:8" x14ac:dyDescent="0.25">
      <c r="A1455" s="2">
        <v>43207.454861111109</v>
      </c>
      <c r="B1455" s="3">
        <v>515.27</v>
      </c>
      <c r="C1455" s="3">
        <v>515.27</v>
      </c>
      <c r="D1455" s="3">
        <v>514.51</v>
      </c>
      <c r="E1455" s="3">
        <v>515.1</v>
      </c>
      <c r="F1455" s="3">
        <v>22</v>
      </c>
      <c r="G1455" s="3">
        <v>2526</v>
      </c>
      <c r="H1455">
        <v>1301154.625</v>
      </c>
    </row>
    <row r="1456" spans="1:8" x14ac:dyDescent="0.25">
      <c r="A1456" s="2">
        <v>43207.458333333336</v>
      </c>
      <c r="B1456" s="3">
        <v>514.98</v>
      </c>
      <c r="C1456" s="3">
        <v>514.98</v>
      </c>
      <c r="D1456" s="3">
        <v>513.96</v>
      </c>
      <c r="E1456" s="3">
        <v>514.36</v>
      </c>
      <c r="F1456" s="3">
        <v>19</v>
      </c>
      <c r="G1456" s="3">
        <v>1856</v>
      </c>
      <c r="H1456">
        <v>954653.875</v>
      </c>
    </row>
    <row r="1457" spans="1:8" x14ac:dyDescent="0.25">
      <c r="A1457" s="2">
        <v>43207.461805555555</v>
      </c>
      <c r="B1457" s="3">
        <v>514.28</v>
      </c>
      <c r="C1457" s="3">
        <v>514.36</v>
      </c>
      <c r="D1457" s="3">
        <v>512.85</v>
      </c>
      <c r="E1457" s="3">
        <v>513.26</v>
      </c>
      <c r="F1457" s="3">
        <v>45</v>
      </c>
      <c r="G1457" s="3">
        <v>13704</v>
      </c>
      <c r="H1457">
        <v>7032242.5</v>
      </c>
    </row>
    <row r="1458" spans="1:8" x14ac:dyDescent="0.25">
      <c r="A1458" s="2"/>
      <c r="B1458" s="3"/>
      <c r="C1458" s="3"/>
      <c r="D1458" s="3"/>
      <c r="E1458" s="3"/>
      <c r="F1458" s="3"/>
      <c r="G1458" s="3"/>
    </row>
    <row r="1459" spans="1:8" x14ac:dyDescent="0.25">
      <c r="A1459" s="2"/>
      <c r="B1459" s="3"/>
      <c r="C1459" s="3"/>
      <c r="D1459" s="3"/>
      <c r="E1459" s="3"/>
      <c r="F1459" s="3"/>
      <c r="G1459" s="3"/>
    </row>
    <row r="1460" spans="1:8" x14ac:dyDescent="0.25">
      <c r="A1460" s="2"/>
      <c r="B1460" s="3"/>
      <c r="C1460" s="3"/>
      <c r="D1460" s="3"/>
      <c r="E1460" s="3"/>
      <c r="F1460" s="3"/>
      <c r="G1460" s="3"/>
    </row>
    <row r="1461" spans="1:8" x14ac:dyDescent="0.25">
      <c r="A1461" s="2"/>
      <c r="B1461" s="3"/>
      <c r="C1461" s="3"/>
      <c r="D1461" s="3"/>
      <c r="E1461" s="3"/>
      <c r="F1461" s="3"/>
      <c r="G1461" s="3"/>
    </row>
    <row r="1462" spans="1:8" x14ac:dyDescent="0.25">
      <c r="A1462" s="2"/>
      <c r="B1462" s="3"/>
      <c r="C1462" s="3"/>
      <c r="D1462" s="3"/>
      <c r="E1462" s="3"/>
      <c r="F1462" s="3"/>
      <c r="G1462" s="3"/>
    </row>
    <row r="1463" spans="1:8" x14ac:dyDescent="0.25">
      <c r="A1463" s="2"/>
      <c r="B1463" s="3"/>
      <c r="C1463" s="3"/>
      <c r="D1463" s="3"/>
      <c r="E1463" s="3"/>
      <c r="F1463" s="3"/>
      <c r="G1463" s="3"/>
    </row>
    <row r="1464" spans="1:8" x14ac:dyDescent="0.25">
      <c r="A1464" s="2"/>
      <c r="B1464" s="3"/>
      <c r="C1464" s="3"/>
      <c r="D1464" s="3"/>
      <c r="E1464" s="3"/>
      <c r="F1464" s="3"/>
      <c r="G1464" s="3"/>
    </row>
    <row r="1465" spans="1:8" x14ac:dyDescent="0.25">
      <c r="A1465" s="2"/>
      <c r="B1465" s="3"/>
      <c r="C1465" s="3"/>
      <c r="D1465" s="3"/>
      <c r="E1465" s="3"/>
      <c r="F1465" s="3"/>
      <c r="G1465" s="3"/>
    </row>
    <row r="1466" spans="1:8" x14ac:dyDescent="0.25">
      <c r="A1466" s="2"/>
      <c r="B1466" s="3"/>
      <c r="C1466" s="3"/>
      <c r="D1466" s="3"/>
      <c r="E1466" s="3"/>
      <c r="F1466" s="3"/>
      <c r="G1466" s="3"/>
    </row>
    <row r="1467" spans="1:8" x14ac:dyDescent="0.25">
      <c r="A1467" s="2"/>
      <c r="B1467" s="3"/>
      <c r="C1467" s="3"/>
      <c r="D1467" s="3"/>
      <c r="E1467" s="3"/>
      <c r="F1467" s="3"/>
      <c r="G1467" s="3"/>
    </row>
    <row r="1468" spans="1:8" x14ac:dyDescent="0.25">
      <c r="A1468" s="2"/>
      <c r="B1468" s="3"/>
      <c r="C1468" s="3"/>
      <c r="D1468" s="3"/>
      <c r="E1468" s="3"/>
      <c r="F1468" s="3"/>
      <c r="G1468" s="3"/>
    </row>
    <row r="1469" spans="1:8" x14ac:dyDescent="0.25">
      <c r="A1469" s="2"/>
      <c r="B1469" s="3"/>
      <c r="C1469" s="3"/>
      <c r="D1469" s="3"/>
      <c r="E1469" s="3"/>
      <c r="F1469" s="3"/>
      <c r="G1469" s="3"/>
    </row>
    <row r="1470" spans="1:8" x14ac:dyDescent="0.25">
      <c r="A1470" s="2"/>
      <c r="B1470" s="3"/>
      <c r="C1470" s="3"/>
      <c r="D1470" s="3"/>
      <c r="E1470" s="3"/>
      <c r="F1470" s="3"/>
      <c r="G1470" s="3"/>
    </row>
    <row r="1471" spans="1:8" x14ac:dyDescent="0.25">
      <c r="A1471" s="2"/>
      <c r="B1471" s="3"/>
      <c r="C1471" s="3"/>
      <c r="D1471" s="3"/>
      <c r="E1471" s="3"/>
      <c r="F1471" s="3"/>
      <c r="G1471" s="3"/>
    </row>
    <row r="1472" spans="1:8" x14ac:dyDescent="0.25">
      <c r="A1472" s="2"/>
      <c r="B1472" s="3"/>
      <c r="C1472" s="3"/>
      <c r="D1472" s="3"/>
      <c r="E1472" s="3"/>
      <c r="F1472" s="3"/>
      <c r="G1472" s="3"/>
    </row>
    <row r="1473" spans="1:7" x14ac:dyDescent="0.25">
      <c r="A1473" s="2"/>
      <c r="B1473" s="3"/>
      <c r="C1473" s="3"/>
      <c r="D1473" s="3"/>
      <c r="E1473" s="3"/>
      <c r="F1473" s="3"/>
      <c r="G1473" s="3"/>
    </row>
    <row r="1474" spans="1:7" x14ac:dyDescent="0.25">
      <c r="A1474" s="2"/>
      <c r="B1474" s="3"/>
      <c r="C1474" s="3"/>
      <c r="D1474" s="3"/>
      <c r="E1474" s="3"/>
      <c r="F1474" s="3"/>
      <c r="G1474" s="3"/>
    </row>
    <row r="1475" spans="1:7" x14ac:dyDescent="0.25">
      <c r="A1475" s="2"/>
      <c r="B1475" s="3"/>
      <c r="C1475" s="3"/>
      <c r="D1475" s="3"/>
      <c r="E1475" s="3"/>
      <c r="F1475" s="3"/>
      <c r="G1475" s="3"/>
    </row>
    <row r="1476" spans="1:7" x14ac:dyDescent="0.25">
      <c r="A1476" s="2"/>
      <c r="B1476" s="3"/>
      <c r="C1476" s="3"/>
      <c r="D1476" s="3"/>
      <c r="E1476" s="3"/>
      <c r="F1476" s="3"/>
      <c r="G1476" s="3"/>
    </row>
    <row r="1477" spans="1:7" x14ac:dyDescent="0.25">
      <c r="A1477" s="2"/>
      <c r="B1477" s="3"/>
      <c r="C1477" s="3"/>
      <c r="D1477" s="3"/>
      <c r="E1477" s="3"/>
      <c r="F1477" s="3"/>
      <c r="G1477" s="3"/>
    </row>
    <row r="1478" spans="1:7" x14ac:dyDescent="0.25">
      <c r="A1478" s="2"/>
      <c r="B1478" s="3"/>
      <c r="C1478" s="3"/>
      <c r="D1478" s="3"/>
      <c r="E1478" s="3"/>
      <c r="F1478" s="3"/>
      <c r="G1478" s="3"/>
    </row>
    <row r="1479" spans="1:7" x14ac:dyDescent="0.25">
      <c r="A1479" s="2"/>
      <c r="B1479" s="3"/>
      <c r="C1479" s="3"/>
      <c r="D1479" s="3"/>
      <c r="E1479" s="3"/>
      <c r="F1479" s="3"/>
      <c r="G1479" s="3"/>
    </row>
    <row r="1480" spans="1:7" x14ac:dyDescent="0.25">
      <c r="A1480" s="2"/>
      <c r="B1480" s="3"/>
      <c r="C1480" s="3"/>
      <c r="D1480" s="3"/>
      <c r="E1480" s="3"/>
      <c r="F1480" s="3"/>
      <c r="G1480" s="3"/>
    </row>
    <row r="1481" spans="1:7" x14ac:dyDescent="0.25">
      <c r="A1481" s="2"/>
      <c r="B1481" s="3"/>
      <c r="C1481" s="3"/>
      <c r="D1481" s="3"/>
      <c r="E1481" s="3"/>
      <c r="F1481" s="3"/>
      <c r="G1481" s="3"/>
    </row>
    <row r="1482" spans="1:7" x14ac:dyDescent="0.25">
      <c r="A1482" s="2"/>
      <c r="B1482" s="3"/>
      <c r="C1482" s="3"/>
      <c r="D1482" s="3"/>
      <c r="E1482" s="3"/>
      <c r="F1482" s="3"/>
      <c r="G1482" s="3"/>
    </row>
    <row r="1483" spans="1:7" x14ac:dyDescent="0.25">
      <c r="A1483" s="2"/>
      <c r="B1483" s="3"/>
      <c r="C1483" s="3"/>
      <c r="D1483" s="3"/>
      <c r="E1483" s="3"/>
      <c r="F1483" s="3"/>
      <c r="G1483" s="3"/>
    </row>
    <row r="1484" spans="1:7" x14ac:dyDescent="0.25">
      <c r="A1484" s="2"/>
      <c r="B1484" s="3"/>
      <c r="C1484" s="3"/>
      <c r="D1484" s="3"/>
      <c r="E1484" s="3"/>
      <c r="F1484" s="3"/>
      <c r="G1484" s="3"/>
    </row>
    <row r="1485" spans="1:7" x14ac:dyDescent="0.25">
      <c r="A1485" s="2"/>
      <c r="B1485" s="3"/>
      <c r="C1485" s="3"/>
      <c r="D1485" s="3"/>
      <c r="E1485" s="3"/>
      <c r="F1485" s="3"/>
      <c r="G1485" s="3"/>
    </row>
    <row r="1486" spans="1:7" x14ac:dyDescent="0.25">
      <c r="A1486" s="2"/>
      <c r="B1486" s="3"/>
      <c r="C1486" s="3"/>
      <c r="D1486" s="3"/>
      <c r="E1486" s="3"/>
      <c r="F1486" s="3"/>
      <c r="G1486" s="3"/>
    </row>
    <row r="1487" spans="1:7" x14ac:dyDescent="0.25">
      <c r="A1487" s="2"/>
      <c r="B1487" s="3"/>
      <c r="C1487" s="3"/>
      <c r="D1487" s="3"/>
      <c r="E1487" s="3"/>
      <c r="F1487" s="3"/>
      <c r="G1487" s="3"/>
    </row>
    <row r="1488" spans="1:7" x14ac:dyDescent="0.25">
      <c r="A1488" s="2"/>
      <c r="B1488" s="3"/>
      <c r="C1488" s="3"/>
      <c r="D1488" s="3"/>
      <c r="E1488" s="3"/>
      <c r="F1488" s="3"/>
      <c r="G1488" s="3"/>
    </row>
    <row r="1489" spans="1:7" x14ac:dyDescent="0.25">
      <c r="A1489" s="2"/>
      <c r="B1489" s="3"/>
      <c r="C1489" s="3"/>
      <c r="D1489" s="3"/>
      <c r="E1489" s="3"/>
      <c r="F1489" s="3"/>
      <c r="G1489" s="3"/>
    </row>
    <row r="1490" spans="1:7" x14ac:dyDescent="0.25">
      <c r="A1490" s="2"/>
      <c r="B1490" s="3"/>
      <c r="C1490" s="3"/>
      <c r="D1490" s="3"/>
      <c r="E1490" s="3"/>
      <c r="F1490" s="3"/>
      <c r="G1490" s="3"/>
    </row>
    <row r="1491" spans="1:7" x14ac:dyDescent="0.25">
      <c r="A1491" s="2"/>
      <c r="B1491" s="3"/>
      <c r="C1491" s="3"/>
      <c r="D1491" s="3"/>
      <c r="E1491" s="3"/>
      <c r="F1491" s="3"/>
      <c r="G1491" s="3"/>
    </row>
    <row r="1492" spans="1:7" x14ac:dyDescent="0.25">
      <c r="A1492" s="2"/>
      <c r="B1492" s="3"/>
      <c r="C1492" s="3"/>
      <c r="D1492" s="3"/>
      <c r="E1492" s="3"/>
      <c r="F1492" s="3"/>
      <c r="G1492" s="3"/>
    </row>
    <row r="1493" spans="1:7" x14ac:dyDescent="0.25">
      <c r="A1493" s="2"/>
      <c r="B1493" s="3"/>
      <c r="C1493" s="3"/>
      <c r="D1493" s="3"/>
      <c r="E1493" s="3"/>
      <c r="F1493" s="3"/>
      <c r="G1493" s="3"/>
    </row>
    <row r="1494" spans="1:7" x14ac:dyDescent="0.25">
      <c r="A1494" s="2"/>
      <c r="B1494" s="3"/>
      <c r="C1494" s="3"/>
      <c r="D1494" s="3"/>
      <c r="E1494" s="3"/>
      <c r="F1494" s="3"/>
      <c r="G1494" s="3"/>
    </row>
    <row r="1495" spans="1:7" x14ac:dyDescent="0.25">
      <c r="A1495" s="2"/>
      <c r="B1495" s="3"/>
      <c r="C1495" s="3"/>
      <c r="D1495" s="3"/>
      <c r="E1495" s="3"/>
      <c r="F1495" s="3"/>
      <c r="G1495" s="3"/>
    </row>
    <row r="1496" spans="1:7" x14ac:dyDescent="0.25">
      <c r="A1496" s="2"/>
      <c r="B1496" s="3"/>
      <c r="C1496" s="3"/>
      <c r="D1496" s="3"/>
      <c r="E1496" s="3"/>
      <c r="F1496" s="3"/>
      <c r="G1496" s="3"/>
    </row>
    <row r="1497" spans="1:7" x14ac:dyDescent="0.25">
      <c r="A1497" s="2"/>
      <c r="B1497" s="3"/>
      <c r="C1497" s="3"/>
      <c r="D1497" s="3"/>
      <c r="E1497" s="3"/>
      <c r="F1497" s="3"/>
      <c r="G1497" s="3"/>
    </row>
    <row r="1498" spans="1:7" x14ac:dyDescent="0.25">
      <c r="A1498" s="2"/>
      <c r="B1498" s="3"/>
      <c r="C1498" s="3"/>
      <c r="D1498" s="3"/>
      <c r="E1498" s="3"/>
      <c r="F1498" s="3"/>
      <c r="G1498" s="3"/>
    </row>
    <row r="1499" spans="1:7" x14ac:dyDescent="0.25">
      <c r="A1499" s="2"/>
      <c r="B1499" s="3"/>
      <c r="C1499" s="3"/>
      <c r="D1499" s="3"/>
      <c r="E1499" s="3"/>
      <c r="F1499" s="3"/>
      <c r="G1499" s="3"/>
    </row>
    <row r="1500" spans="1:7" x14ac:dyDescent="0.25">
      <c r="A1500" s="2"/>
      <c r="B1500" s="3"/>
      <c r="C1500" s="3"/>
      <c r="D1500" s="3"/>
      <c r="E1500" s="3"/>
      <c r="F1500" s="3"/>
      <c r="G1500" s="3"/>
    </row>
    <row r="1501" spans="1:7" x14ac:dyDescent="0.25">
      <c r="A1501" s="2"/>
      <c r="B1501" s="3"/>
      <c r="C1501" s="3"/>
      <c r="D1501" s="3"/>
      <c r="E1501" s="3"/>
      <c r="F1501" s="3"/>
      <c r="G1501" s="3"/>
    </row>
    <row r="1502" spans="1:7" x14ac:dyDescent="0.25">
      <c r="A1502" s="2"/>
      <c r="B1502" s="3"/>
      <c r="C1502" s="3"/>
      <c r="D1502" s="3"/>
      <c r="E1502" s="3"/>
      <c r="F1502" s="3"/>
      <c r="G1502" s="3"/>
    </row>
    <row r="1503" spans="1:7" x14ac:dyDescent="0.25">
      <c r="A1503" s="2"/>
      <c r="B1503" s="3"/>
      <c r="C1503" s="3"/>
      <c r="D1503" s="3"/>
      <c r="E1503" s="3"/>
      <c r="F1503" s="3"/>
      <c r="G1503" s="3"/>
    </row>
    <row r="1504" spans="1:7" x14ac:dyDescent="0.25">
      <c r="A1504" s="2"/>
      <c r="B1504" s="3"/>
      <c r="C1504" s="3"/>
      <c r="D1504" s="3"/>
      <c r="E1504" s="3"/>
      <c r="F1504" s="3"/>
      <c r="G1504" s="3"/>
    </row>
    <row r="1505" spans="1:7" x14ac:dyDescent="0.25">
      <c r="A1505" s="2"/>
      <c r="B1505" s="3"/>
      <c r="C1505" s="3"/>
      <c r="D1505" s="3"/>
      <c r="E1505" s="3"/>
      <c r="F1505" s="3"/>
      <c r="G1505" s="3"/>
    </row>
    <row r="1506" spans="1:7" x14ac:dyDescent="0.25">
      <c r="A1506" s="2"/>
      <c r="B1506" s="3"/>
      <c r="C1506" s="3"/>
      <c r="D1506" s="3"/>
      <c r="E1506" s="3"/>
      <c r="F1506" s="3"/>
      <c r="G1506" s="3"/>
    </row>
    <row r="1507" spans="1:7" x14ac:dyDescent="0.25">
      <c r="A1507" s="2"/>
      <c r="B1507" s="3"/>
      <c r="C1507" s="3"/>
      <c r="D1507" s="3"/>
      <c r="E1507" s="3"/>
      <c r="F1507" s="3"/>
      <c r="G1507" s="3"/>
    </row>
    <row r="1508" spans="1:7" x14ac:dyDescent="0.25">
      <c r="A1508" s="2"/>
      <c r="B1508" s="3"/>
      <c r="C1508" s="3"/>
      <c r="D1508" s="3"/>
      <c r="E1508" s="3"/>
      <c r="F1508" s="3"/>
      <c r="G1508" s="3"/>
    </row>
    <row r="1509" spans="1:7" x14ac:dyDescent="0.25">
      <c r="A1509" s="2"/>
      <c r="B1509" s="3"/>
      <c r="C1509" s="3"/>
      <c r="D1509" s="3"/>
      <c r="E1509" s="3"/>
      <c r="F1509" s="3"/>
      <c r="G1509" s="3"/>
    </row>
    <row r="1510" spans="1:7" x14ac:dyDescent="0.25">
      <c r="A1510" s="2"/>
      <c r="B1510" s="3"/>
      <c r="C1510" s="3"/>
      <c r="D1510" s="3"/>
      <c r="E1510" s="3"/>
      <c r="F1510" s="3"/>
      <c r="G1510" s="3"/>
    </row>
    <row r="1511" spans="1:7" x14ac:dyDescent="0.25">
      <c r="A1511" s="2"/>
      <c r="B1511" s="3"/>
      <c r="C1511" s="3"/>
      <c r="D1511" s="3"/>
      <c r="E1511" s="3"/>
      <c r="F1511" s="3"/>
      <c r="G1511" s="3"/>
    </row>
    <row r="1512" spans="1:7" x14ac:dyDescent="0.25">
      <c r="A1512" s="2"/>
      <c r="B1512" s="3"/>
      <c r="C1512" s="3"/>
      <c r="D1512" s="3"/>
      <c r="E1512" s="3"/>
      <c r="F1512" s="3"/>
      <c r="G1512" s="3"/>
    </row>
    <row r="1513" spans="1:7" x14ac:dyDescent="0.25">
      <c r="A1513" s="2"/>
      <c r="B1513" s="3"/>
      <c r="C1513" s="3"/>
      <c r="D1513" s="3"/>
      <c r="E1513" s="3"/>
      <c r="F1513" s="3"/>
      <c r="G1513" s="3"/>
    </row>
    <row r="1514" spans="1:7" x14ac:dyDescent="0.25">
      <c r="A1514" s="2"/>
      <c r="B1514" s="3"/>
      <c r="C1514" s="3"/>
      <c r="D1514" s="3"/>
      <c r="E1514" s="3"/>
      <c r="F1514" s="3"/>
      <c r="G1514" s="3"/>
    </row>
    <row r="1515" spans="1:7" x14ac:dyDescent="0.25">
      <c r="A1515" s="2"/>
      <c r="B1515" s="3"/>
      <c r="C1515" s="3"/>
      <c r="D1515" s="3"/>
      <c r="E1515" s="3"/>
      <c r="F1515" s="3"/>
      <c r="G1515" s="3"/>
    </row>
    <row r="1516" spans="1:7" x14ac:dyDescent="0.25">
      <c r="A1516" s="2"/>
      <c r="B1516" s="3"/>
      <c r="C1516" s="3"/>
      <c r="D1516" s="3"/>
      <c r="E1516" s="3"/>
      <c r="F1516" s="3"/>
      <c r="G1516" s="3"/>
    </row>
    <row r="1517" spans="1:7" x14ac:dyDescent="0.25">
      <c r="A1517" s="2"/>
      <c r="B1517" s="3"/>
      <c r="C1517" s="3"/>
      <c r="D1517" s="3"/>
      <c r="E1517" s="3"/>
      <c r="F1517" s="3"/>
      <c r="G1517" s="3"/>
    </row>
    <row r="1518" spans="1:7" x14ac:dyDescent="0.25">
      <c r="A1518" s="2"/>
      <c r="B1518" s="3"/>
      <c r="C1518" s="3"/>
      <c r="D1518" s="3"/>
      <c r="E1518" s="3"/>
      <c r="F1518" s="3"/>
      <c r="G1518" s="3"/>
    </row>
    <row r="1519" spans="1:7" x14ac:dyDescent="0.25">
      <c r="A1519" s="2"/>
      <c r="B1519" s="3"/>
      <c r="C1519" s="3"/>
      <c r="D1519" s="3"/>
      <c r="E1519" s="3"/>
      <c r="F1519" s="3"/>
      <c r="G1519" s="3"/>
    </row>
    <row r="1520" spans="1:7" x14ac:dyDescent="0.25">
      <c r="A1520" s="2"/>
      <c r="B1520" s="3"/>
      <c r="C1520" s="3"/>
      <c r="D1520" s="3"/>
      <c r="E1520" s="3"/>
      <c r="F1520" s="3"/>
      <c r="G1520" s="3"/>
    </row>
    <row r="1521" spans="1:7" x14ac:dyDescent="0.25">
      <c r="A1521" s="2"/>
      <c r="B1521" s="3"/>
      <c r="C1521" s="3"/>
      <c r="D1521" s="3"/>
      <c r="E1521" s="3"/>
      <c r="F1521" s="3"/>
      <c r="G1521" s="3"/>
    </row>
    <row r="1522" spans="1:7" x14ac:dyDescent="0.25">
      <c r="A1522" s="2"/>
      <c r="B1522" s="3"/>
      <c r="C1522" s="3"/>
      <c r="D1522" s="3"/>
      <c r="E1522" s="3"/>
      <c r="F1522" s="3"/>
      <c r="G1522" s="3"/>
    </row>
    <row r="1523" spans="1:7" x14ac:dyDescent="0.25">
      <c r="A1523" s="2"/>
      <c r="B1523" s="3"/>
      <c r="C1523" s="3"/>
      <c r="D1523" s="3"/>
      <c r="E1523" s="3"/>
      <c r="F1523" s="3"/>
      <c r="G1523" s="3"/>
    </row>
    <row r="1524" spans="1:7" x14ac:dyDescent="0.25">
      <c r="A1524" s="2"/>
      <c r="B1524" s="3"/>
      <c r="C1524" s="3"/>
      <c r="D1524" s="3"/>
      <c r="E1524" s="3"/>
      <c r="F1524" s="3"/>
      <c r="G1524" s="3"/>
    </row>
    <row r="1525" spans="1:7" x14ac:dyDescent="0.25">
      <c r="A1525" s="2"/>
      <c r="B1525" s="3"/>
      <c r="C1525" s="3"/>
      <c r="D1525" s="3"/>
      <c r="E1525" s="3"/>
      <c r="F1525" s="3"/>
      <c r="G1525" s="3"/>
    </row>
    <row r="1526" spans="1:7" x14ac:dyDescent="0.25">
      <c r="A1526" s="2"/>
      <c r="B1526" s="3"/>
      <c r="C1526" s="3"/>
      <c r="D1526" s="3"/>
      <c r="E1526" s="3"/>
      <c r="F1526" s="3"/>
      <c r="G1526" s="3"/>
    </row>
    <row r="1527" spans="1:7" x14ac:dyDescent="0.25">
      <c r="A1527" s="2"/>
      <c r="B1527" s="3"/>
      <c r="C1527" s="3"/>
      <c r="D1527" s="3"/>
      <c r="E1527" s="3"/>
      <c r="F1527" s="3"/>
      <c r="G1527" s="3"/>
    </row>
    <row r="1528" spans="1:7" x14ac:dyDescent="0.25">
      <c r="A1528" s="2"/>
      <c r="B1528" s="3"/>
      <c r="C1528" s="3"/>
      <c r="D1528" s="3"/>
      <c r="E1528" s="3"/>
      <c r="F1528" s="3"/>
      <c r="G1528" s="3"/>
    </row>
    <row r="1529" spans="1:7" x14ac:dyDescent="0.25">
      <c r="A1529" s="2"/>
      <c r="B1529" s="3"/>
      <c r="C1529" s="3"/>
      <c r="D1529" s="3"/>
      <c r="E1529" s="3"/>
      <c r="F1529" s="3"/>
      <c r="G1529" s="3"/>
    </row>
    <row r="1530" spans="1:7" x14ac:dyDescent="0.25">
      <c r="A1530" s="2"/>
      <c r="B1530" s="3"/>
      <c r="C1530" s="3"/>
      <c r="D1530" s="3"/>
      <c r="E1530" s="3"/>
      <c r="F1530" s="3"/>
      <c r="G1530" s="3"/>
    </row>
    <row r="1531" spans="1:7" x14ac:dyDescent="0.25">
      <c r="A1531" s="2"/>
      <c r="B1531" s="3"/>
      <c r="C1531" s="3"/>
      <c r="D1531" s="3"/>
      <c r="E1531" s="3"/>
      <c r="F1531" s="3"/>
      <c r="G1531" s="3"/>
    </row>
    <row r="1532" spans="1:7" x14ac:dyDescent="0.25">
      <c r="A1532" s="2"/>
      <c r="B1532" s="3"/>
      <c r="C1532" s="3"/>
      <c r="D1532" s="3"/>
      <c r="E1532" s="3"/>
      <c r="F1532" s="3"/>
      <c r="G1532" s="3"/>
    </row>
    <row r="1533" spans="1:7" x14ac:dyDescent="0.25">
      <c r="A1533" s="2"/>
      <c r="B1533" s="3"/>
      <c r="C1533" s="3"/>
      <c r="D1533" s="3"/>
      <c r="E1533" s="3"/>
      <c r="F1533" s="3"/>
      <c r="G1533" s="3"/>
    </row>
    <row r="1534" spans="1:7" x14ac:dyDescent="0.25">
      <c r="A1534" s="2"/>
      <c r="B1534" s="3"/>
      <c r="C1534" s="3"/>
      <c r="D1534" s="3"/>
      <c r="E1534" s="3"/>
      <c r="F1534" s="3"/>
      <c r="G1534" s="3"/>
    </row>
    <row r="1535" spans="1:7" x14ac:dyDescent="0.25">
      <c r="A1535" s="2"/>
      <c r="B1535" s="3"/>
      <c r="C1535" s="3"/>
      <c r="D1535" s="3"/>
      <c r="E1535" s="3"/>
      <c r="F1535" s="3"/>
      <c r="G1535" s="3"/>
    </row>
    <row r="1536" spans="1:7" x14ac:dyDescent="0.25">
      <c r="A1536" s="2"/>
      <c r="B1536" s="3"/>
      <c r="C1536" s="3"/>
      <c r="D1536" s="3"/>
      <c r="E1536" s="3"/>
      <c r="F1536" s="3"/>
      <c r="G1536" s="3"/>
    </row>
    <row r="1537" spans="1:7" x14ac:dyDescent="0.25">
      <c r="A1537" s="2"/>
      <c r="B1537" s="3"/>
      <c r="C1537" s="3"/>
      <c r="D1537" s="3"/>
      <c r="E1537" s="3"/>
      <c r="F1537" s="3"/>
      <c r="G1537" s="3"/>
    </row>
    <row r="1538" spans="1:7" x14ac:dyDescent="0.25">
      <c r="A1538" s="2"/>
      <c r="B1538" s="3"/>
      <c r="C1538" s="3"/>
      <c r="D1538" s="3"/>
      <c r="E1538" s="3"/>
      <c r="F1538" s="3"/>
      <c r="G1538" s="3"/>
    </row>
    <row r="1539" spans="1:7" x14ac:dyDescent="0.25">
      <c r="A1539" s="2"/>
      <c r="B1539" s="3"/>
      <c r="C1539" s="3"/>
      <c r="D1539" s="3"/>
      <c r="E1539" s="3"/>
      <c r="F1539" s="3"/>
      <c r="G1539" s="3"/>
    </row>
    <row r="1540" spans="1:7" x14ac:dyDescent="0.25">
      <c r="A1540" s="2"/>
      <c r="B1540" s="3"/>
      <c r="C1540" s="3"/>
      <c r="D1540" s="3"/>
      <c r="E1540" s="3"/>
      <c r="F1540" s="3"/>
      <c r="G1540" s="3"/>
    </row>
    <row r="1541" spans="1:7" x14ac:dyDescent="0.25">
      <c r="A1541" s="2"/>
      <c r="B1541" s="3"/>
      <c r="C1541" s="3"/>
      <c r="D1541" s="3"/>
      <c r="E1541" s="3"/>
      <c r="F1541" s="3"/>
      <c r="G1541" s="3"/>
    </row>
    <row r="1542" spans="1:7" x14ac:dyDescent="0.25">
      <c r="A1542" s="2"/>
      <c r="B1542" s="3"/>
      <c r="C1542" s="3"/>
      <c r="D1542" s="3"/>
      <c r="E1542" s="3"/>
      <c r="F1542" s="3"/>
      <c r="G1542" s="3"/>
    </row>
    <row r="1543" spans="1:7" x14ac:dyDescent="0.25">
      <c r="A1543" s="2"/>
      <c r="B1543" s="3"/>
      <c r="C1543" s="3"/>
      <c r="D1543" s="3"/>
      <c r="E1543" s="3"/>
      <c r="F1543" s="3"/>
      <c r="G1543" s="3"/>
    </row>
    <row r="1544" spans="1:7" x14ac:dyDescent="0.25">
      <c r="A1544" s="2"/>
      <c r="B1544" s="3"/>
      <c r="C1544" s="3"/>
      <c r="D1544" s="3"/>
      <c r="E1544" s="3"/>
      <c r="F1544" s="3"/>
      <c r="G1544" s="3"/>
    </row>
    <row r="1545" spans="1:7" x14ac:dyDescent="0.25">
      <c r="A1545" s="2"/>
      <c r="B1545" s="3"/>
      <c r="C1545" s="3"/>
      <c r="D1545" s="3"/>
      <c r="E1545" s="3"/>
      <c r="F1545" s="3"/>
      <c r="G1545" s="3"/>
    </row>
    <row r="1546" spans="1:7" x14ac:dyDescent="0.25">
      <c r="A1546" s="2"/>
      <c r="B1546" s="3"/>
      <c r="C1546" s="3"/>
      <c r="D1546" s="3"/>
      <c r="E1546" s="3"/>
      <c r="F1546" s="3"/>
      <c r="G1546" s="3"/>
    </row>
    <row r="1547" spans="1:7" x14ac:dyDescent="0.25">
      <c r="A1547" s="2"/>
      <c r="B1547" s="3"/>
      <c r="C1547" s="3"/>
      <c r="D1547" s="3"/>
      <c r="E1547" s="3"/>
      <c r="F1547" s="3"/>
      <c r="G1547" s="3"/>
    </row>
    <row r="1548" spans="1:7" x14ac:dyDescent="0.25">
      <c r="A1548" s="2"/>
      <c r="B1548" s="3"/>
      <c r="C1548" s="3"/>
      <c r="D1548" s="3"/>
      <c r="E1548" s="3"/>
      <c r="F1548" s="3"/>
      <c r="G1548" s="3"/>
    </row>
    <row r="1549" spans="1:7" x14ac:dyDescent="0.25">
      <c r="A1549" s="2"/>
      <c r="B1549" s="3"/>
      <c r="C1549" s="3"/>
      <c r="D1549" s="3"/>
      <c r="E1549" s="3"/>
      <c r="F1549" s="3"/>
      <c r="G1549" s="3"/>
    </row>
    <row r="1550" spans="1:7" x14ac:dyDescent="0.25">
      <c r="A1550" s="2"/>
      <c r="B1550" s="3"/>
      <c r="C1550" s="3"/>
      <c r="D1550" s="3"/>
      <c r="E1550" s="3"/>
      <c r="F1550" s="3"/>
      <c r="G1550" s="3"/>
    </row>
    <row r="1551" spans="1:7" x14ac:dyDescent="0.25">
      <c r="A1551" s="2"/>
      <c r="B1551" s="3"/>
      <c r="C1551" s="3"/>
      <c r="D1551" s="3"/>
      <c r="E1551" s="3"/>
      <c r="F1551" s="3"/>
      <c r="G1551" s="3"/>
    </row>
    <row r="1552" spans="1:7" x14ac:dyDescent="0.25">
      <c r="A1552" s="2"/>
      <c r="B1552" s="3"/>
      <c r="C1552" s="3"/>
      <c r="D1552" s="3"/>
      <c r="E1552" s="3"/>
      <c r="F1552" s="3"/>
      <c r="G1552" s="3"/>
    </row>
    <row r="1553" spans="1:7" x14ac:dyDescent="0.25">
      <c r="A1553" s="2"/>
      <c r="B1553" s="3"/>
      <c r="C1553" s="3"/>
      <c r="D1553" s="3"/>
      <c r="E1553" s="3"/>
      <c r="F1553" s="3"/>
      <c r="G1553" s="3"/>
    </row>
    <row r="1554" spans="1:7" x14ac:dyDescent="0.25">
      <c r="A1554" s="2"/>
      <c r="B1554" s="3"/>
      <c r="C1554" s="3"/>
      <c r="D1554" s="3"/>
      <c r="E1554" s="3"/>
      <c r="F1554" s="3"/>
      <c r="G1554" s="3"/>
    </row>
    <row r="1555" spans="1:7" x14ac:dyDescent="0.25">
      <c r="A1555" s="2"/>
      <c r="B1555" s="3"/>
      <c r="C1555" s="3"/>
      <c r="D1555" s="3"/>
      <c r="E1555" s="3"/>
      <c r="F1555" s="3"/>
      <c r="G1555" s="3"/>
    </row>
    <row r="1556" spans="1:7" x14ac:dyDescent="0.25">
      <c r="A1556" s="2"/>
      <c r="B1556" s="3"/>
      <c r="C1556" s="3"/>
      <c r="D1556" s="3"/>
      <c r="E1556" s="3"/>
      <c r="F1556" s="3"/>
      <c r="G1556" s="3"/>
    </row>
    <row r="1557" spans="1:7" x14ac:dyDescent="0.25">
      <c r="A1557" s="2"/>
      <c r="B1557" s="3"/>
      <c r="C1557" s="3"/>
      <c r="D1557" s="3"/>
      <c r="E1557" s="3"/>
      <c r="F1557" s="3"/>
      <c r="G1557" s="3"/>
    </row>
    <row r="1558" spans="1:7" x14ac:dyDescent="0.25">
      <c r="A1558" s="2"/>
      <c r="B1558" s="3"/>
      <c r="C1558" s="3"/>
      <c r="D1558" s="3"/>
      <c r="E1558" s="3"/>
      <c r="F1558" s="3"/>
      <c r="G1558" s="3"/>
    </row>
    <row r="1559" spans="1:7" x14ac:dyDescent="0.25">
      <c r="A1559" s="2"/>
      <c r="B1559" s="3"/>
      <c r="C1559" s="3"/>
      <c r="D1559" s="3"/>
      <c r="E1559" s="3"/>
      <c r="F1559" s="3"/>
      <c r="G1559" s="3"/>
    </row>
    <row r="1560" spans="1:7" x14ac:dyDescent="0.25">
      <c r="A1560" s="2"/>
      <c r="B1560" s="3"/>
      <c r="C1560" s="3"/>
      <c r="D1560" s="3"/>
      <c r="E1560" s="3"/>
      <c r="F1560" s="3"/>
      <c r="G1560" s="3"/>
    </row>
    <row r="1561" spans="1:7" x14ac:dyDescent="0.25">
      <c r="A1561" s="2"/>
      <c r="B1561" s="3"/>
      <c r="C1561" s="3"/>
      <c r="D1561" s="3"/>
      <c r="E1561" s="3"/>
      <c r="F1561" s="3"/>
      <c r="G1561" s="3"/>
    </row>
    <row r="1562" spans="1:7" x14ac:dyDescent="0.25">
      <c r="A1562" s="2"/>
      <c r="B1562" s="3"/>
      <c r="C1562" s="3"/>
      <c r="D1562" s="3"/>
      <c r="E1562" s="3"/>
      <c r="F1562" s="3"/>
      <c r="G1562" s="3"/>
    </row>
    <row r="1563" spans="1:7" x14ac:dyDescent="0.25">
      <c r="A1563" s="2"/>
      <c r="B1563" s="3"/>
      <c r="C1563" s="3"/>
      <c r="D1563" s="3"/>
      <c r="E1563" s="3"/>
      <c r="F1563" s="3"/>
      <c r="G1563" s="3"/>
    </row>
    <row r="1564" spans="1:7" x14ac:dyDescent="0.25">
      <c r="A1564" s="2"/>
      <c r="B1564" s="3"/>
      <c r="C1564" s="3"/>
      <c r="D1564" s="3"/>
      <c r="E1564" s="3"/>
      <c r="F1564" s="3"/>
      <c r="G1564" s="3"/>
    </row>
    <row r="1565" spans="1:7" x14ac:dyDescent="0.25">
      <c r="A1565" s="2"/>
      <c r="B1565" s="3"/>
      <c r="C1565" s="3"/>
      <c r="D1565" s="3"/>
      <c r="E1565" s="3"/>
      <c r="F1565" s="3"/>
      <c r="G1565" s="3"/>
    </row>
    <row r="1566" spans="1:7" x14ac:dyDescent="0.25">
      <c r="A1566" s="2"/>
      <c r="B1566" s="3"/>
      <c r="C1566" s="3"/>
      <c r="D1566" s="3"/>
      <c r="E1566" s="3"/>
      <c r="F1566" s="3"/>
      <c r="G1566" s="3"/>
    </row>
    <row r="1567" spans="1:7" x14ac:dyDescent="0.25">
      <c r="A1567" s="2"/>
      <c r="B1567" s="3"/>
      <c r="C1567" s="3"/>
      <c r="D1567" s="3"/>
      <c r="E1567" s="3"/>
      <c r="F1567" s="3"/>
      <c r="G1567" s="3"/>
    </row>
    <row r="1568" spans="1:7" x14ac:dyDescent="0.25">
      <c r="A1568" s="2"/>
      <c r="B1568" s="3"/>
      <c r="C1568" s="3"/>
      <c r="D1568" s="3"/>
      <c r="E1568" s="3"/>
      <c r="F1568" s="3"/>
      <c r="G1568" s="3"/>
    </row>
    <row r="1569" spans="1:7" x14ac:dyDescent="0.25">
      <c r="A1569" s="2"/>
      <c r="B1569" s="3"/>
      <c r="C1569" s="3"/>
      <c r="D1569" s="3"/>
      <c r="E1569" s="3"/>
      <c r="F1569" s="3"/>
      <c r="G1569" s="3"/>
    </row>
    <row r="1570" spans="1:7" x14ac:dyDescent="0.25">
      <c r="A1570" s="2"/>
      <c r="B1570" s="3"/>
      <c r="C1570" s="3"/>
      <c r="D1570" s="3"/>
      <c r="E1570" s="3"/>
      <c r="F1570" s="3"/>
      <c r="G1570" s="3"/>
    </row>
    <row r="1571" spans="1:7" x14ac:dyDescent="0.25">
      <c r="A1571" s="2"/>
      <c r="B1571" s="3"/>
      <c r="C1571" s="3"/>
      <c r="D1571" s="3"/>
      <c r="E1571" s="3"/>
      <c r="F1571" s="3"/>
      <c r="G1571" s="3"/>
    </row>
    <row r="1572" spans="1:7" x14ac:dyDescent="0.25">
      <c r="A1572" s="2"/>
      <c r="B1572" s="3"/>
      <c r="C1572" s="3"/>
      <c r="D1572" s="3"/>
      <c r="E1572" s="3"/>
      <c r="F1572" s="3"/>
      <c r="G1572" s="3"/>
    </row>
    <row r="1573" spans="1:7" x14ac:dyDescent="0.25">
      <c r="A1573" s="2"/>
      <c r="B1573" s="3"/>
      <c r="C1573" s="3"/>
      <c r="D1573" s="3"/>
      <c r="E1573" s="3"/>
      <c r="F1573" s="3"/>
      <c r="G1573" s="3"/>
    </row>
    <row r="1574" spans="1:7" x14ac:dyDescent="0.25">
      <c r="A1574" s="2"/>
      <c r="B1574" s="3"/>
      <c r="C1574" s="3"/>
      <c r="D1574" s="3"/>
      <c r="E1574" s="3"/>
      <c r="F1574" s="3"/>
      <c r="G1574" s="3"/>
    </row>
    <row r="1575" spans="1:7" x14ac:dyDescent="0.25">
      <c r="A1575" s="2"/>
      <c r="B1575" s="3"/>
      <c r="C1575" s="3"/>
      <c r="D1575" s="3"/>
      <c r="E1575" s="3"/>
      <c r="F1575" s="3"/>
      <c r="G1575" s="3"/>
    </row>
    <row r="1576" spans="1:7" x14ac:dyDescent="0.25">
      <c r="A1576" s="2"/>
      <c r="B1576" s="3"/>
      <c r="C1576" s="3"/>
      <c r="D1576" s="3"/>
      <c r="E1576" s="3"/>
      <c r="F1576" s="3"/>
      <c r="G1576" s="3"/>
    </row>
    <row r="1577" spans="1:7" x14ac:dyDescent="0.25">
      <c r="A1577" s="2"/>
      <c r="B1577" s="3"/>
      <c r="C1577" s="3"/>
      <c r="D1577" s="3"/>
      <c r="E1577" s="3"/>
      <c r="F1577" s="3"/>
      <c r="G1577" s="3"/>
    </row>
    <row r="1578" spans="1:7" x14ac:dyDescent="0.25">
      <c r="A1578" s="2"/>
      <c r="B1578" s="3"/>
      <c r="C1578" s="3"/>
      <c r="D1578" s="3"/>
      <c r="E1578" s="3"/>
      <c r="F1578" s="3"/>
      <c r="G1578" s="3"/>
    </row>
    <row r="1579" spans="1:7" x14ac:dyDescent="0.25">
      <c r="A1579" s="2"/>
      <c r="B1579" s="3"/>
      <c r="C1579" s="3"/>
      <c r="D1579" s="3"/>
      <c r="E1579" s="3"/>
      <c r="F1579" s="3"/>
      <c r="G1579" s="3"/>
    </row>
    <row r="1580" spans="1:7" x14ac:dyDescent="0.25">
      <c r="A1580" s="2"/>
      <c r="B1580" s="3"/>
      <c r="C1580" s="3"/>
      <c r="D1580" s="3"/>
      <c r="E1580" s="3"/>
      <c r="F1580" s="3"/>
      <c r="G1580" s="3"/>
    </row>
    <row r="1581" spans="1:7" x14ac:dyDescent="0.25">
      <c r="A1581" s="2"/>
      <c r="B1581" s="3"/>
      <c r="C1581" s="3"/>
      <c r="D1581" s="3"/>
      <c r="E1581" s="3"/>
      <c r="F1581" s="3"/>
      <c r="G1581" s="3"/>
    </row>
    <row r="1582" spans="1:7" x14ac:dyDescent="0.25">
      <c r="A1582" s="2"/>
      <c r="B1582" s="3"/>
      <c r="C1582" s="3"/>
      <c r="D1582" s="3"/>
      <c r="E1582" s="3"/>
      <c r="F1582" s="3"/>
      <c r="G1582" s="3"/>
    </row>
    <row r="1583" spans="1:7" x14ac:dyDescent="0.25">
      <c r="A1583" s="2"/>
      <c r="B1583" s="3"/>
      <c r="C1583" s="3"/>
      <c r="D1583" s="3"/>
      <c r="E1583" s="3"/>
      <c r="F1583" s="3"/>
      <c r="G1583" s="3"/>
    </row>
    <row r="1584" spans="1:7" x14ac:dyDescent="0.25">
      <c r="A1584" s="2"/>
      <c r="B1584" s="3"/>
      <c r="C1584" s="3"/>
      <c r="D1584" s="3"/>
      <c r="E1584" s="3"/>
      <c r="F1584" s="3"/>
      <c r="G1584" s="3"/>
    </row>
    <row r="1585" spans="1:7" x14ac:dyDescent="0.25">
      <c r="A1585" s="2"/>
      <c r="B1585" s="3"/>
      <c r="C1585" s="3"/>
      <c r="D1585" s="3"/>
      <c r="E1585" s="3"/>
      <c r="F1585" s="3"/>
      <c r="G1585" s="3"/>
    </row>
    <row r="1586" spans="1:7" x14ac:dyDescent="0.25">
      <c r="A1586" s="2"/>
      <c r="B1586" s="3"/>
      <c r="C1586" s="3"/>
      <c r="D1586" s="3"/>
      <c r="E1586" s="3"/>
      <c r="F1586" s="3"/>
      <c r="G1586" s="3"/>
    </row>
    <row r="1587" spans="1:7" x14ac:dyDescent="0.25">
      <c r="A1587" s="2"/>
      <c r="B1587" s="3"/>
      <c r="C1587" s="3"/>
      <c r="D1587" s="3"/>
      <c r="E1587" s="3"/>
      <c r="F1587" s="3"/>
      <c r="G1587" s="3"/>
    </row>
    <row r="1588" spans="1:7" x14ac:dyDescent="0.25">
      <c r="A1588" s="2"/>
      <c r="B1588" s="3"/>
      <c r="C1588" s="3"/>
      <c r="D1588" s="3"/>
      <c r="E1588" s="3"/>
      <c r="F1588" s="3"/>
      <c r="G1588" s="3"/>
    </row>
    <row r="1589" spans="1:7" x14ac:dyDescent="0.25">
      <c r="A1589" s="2"/>
      <c r="B1589" s="3"/>
      <c r="C1589" s="3"/>
      <c r="D1589" s="3"/>
      <c r="E1589" s="3"/>
      <c r="F1589" s="3"/>
      <c r="G1589" s="3"/>
    </row>
    <row r="1590" spans="1:7" x14ac:dyDescent="0.25">
      <c r="A1590" s="2"/>
      <c r="B1590" s="3"/>
      <c r="C1590" s="3"/>
      <c r="D1590" s="3"/>
      <c r="E1590" s="3"/>
      <c r="F1590" s="3"/>
      <c r="G1590" s="3"/>
    </row>
    <row r="1591" spans="1:7" x14ac:dyDescent="0.25">
      <c r="A1591" s="2"/>
      <c r="B1591" s="3"/>
      <c r="C1591" s="3"/>
      <c r="D1591" s="3"/>
      <c r="E1591" s="3"/>
      <c r="F1591" s="3"/>
      <c r="G1591" s="3"/>
    </row>
    <row r="1592" spans="1:7" x14ac:dyDescent="0.25">
      <c r="A1592" s="2"/>
      <c r="B1592" s="3"/>
      <c r="C1592" s="3"/>
      <c r="D1592" s="3"/>
      <c r="E1592" s="3"/>
      <c r="F1592" s="3"/>
      <c r="G1592" s="3"/>
    </row>
    <row r="1593" spans="1:7" x14ac:dyDescent="0.25">
      <c r="A1593" s="2"/>
      <c r="B1593" s="3"/>
      <c r="C1593" s="3"/>
      <c r="D1593" s="3"/>
      <c r="E1593" s="3"/>
      <c r="F1593" s="3"/>
      <c r="G1593" s="3"/>
    </row>
    <row r="1594" spans="1:7" x14ac:dyDescent="0.25">
      <c r="A1594" s="2"/>
      <c r="B1594" s="3"/>
      <c r="C1594" s="3"/>
      <c r="D1594" s="3"/>
      <c r="E1594" s="3"/>
      <c r="F1594" s="3"/>
      <c r="G1594" s="3"/>
    </row>
    <row r="1595" spans="1:7" x14ac:dyDescent="0.25">
      <c r="A1595" s="2"/>
      <c r="B1595" s="3"/>
      <c r="C1595" s="3"/>
      <c r="D1595" s="3"/>
      <c r="E1595" s="3"/>
      <c r="F1595" s="3"/>
      <c r="G1595" s="3"/>
    </row>
    <row r="1596" spans="1:7" x14ac:dyDescent="0.25">
      <c r="A1596" s="2"/>
      <c r="B1596" s="3"/>
      <c r="C1596" s="3"/>
      <c r="D1596" s="3"/>
      <c r="E1596" s="3"/>
      <c r="F1596" s="3"/>
      <c r="G1596" s="3"/>
    </row>
    <row r="1597" spans="1:7" x14ac:dyDescent="0.25">
      <c r="A1597" s="2"/>
      <c r="B1597" s="3"/>
      <c r="C1597" s="3"/>
      <c r="D1597" s="3"/>
      <c r="E1597" s="3"/>
      <c r="F1597" s="3"/>
      <c r="G1597" s="3"/>
    </row>
    <row r="1598" spans="1:7" x14ac:dyDescent="0.25">
      <c r="A1598" s="2"/>
      <c r="B1598" s="3"/>
      <c r="C1598" s="3"/>
      <c r="D1598" s="3"/>
      <c r="E1598" s="3"/>
      <c r="F1598" s="3"/>
      <c r="G1598" s="3"/>
    </row>
    <row r="1599" spans="1:7" x14ac:dyDescent="0.25">
      <c r="A1599" s="2"/>
      <c r="B1599" s="3"/>
      <c r="C1599" s="3"/>
      <c r="D1599" s="3"/>
      <c r="E1599" s="3"/>
      <c r="F1599" s="3"/>
      <c r="G1599" s="3"/>
    </row>
    <row r="1600" spans="1:7" x14ac:dyDescent="0.25">
      <c r="A1600" s="2"/>
      <c r="B1600" s="3"/>
      <c r="C1600" s="3"/>
      <c r="D1600" s="3"/>
      <c r="E1600" s="3"/>
      <c r="F1600" s="3"/>
      <c r="G1600" s="3"/>
    </row>
    <row r="1601" spans="1:7" x14ac:dyDescent="0.25">
      <c r="A1601" s="2"/>
      <c r="B1601" s="3"/>
      <c r="C1601" s="3"/>
      <c r="D1601" s="3"/>
      <c r="E1601" s="3"/>
      <c r="F1601" s="3"/>
      <c r="G1601" s="3"/>
    </row>
    <row r="1602" spans="1:7" x14ac:dyDescent="0.25">
      <c r="A1602" s="2"/>
      <c r="B1602" s="3"/>
      <c r="C1602" s="3"/>
      <c r="D1602" s="3"/>
      <c r="E1602" s="3"/>
      <c r="F1602" s="3"/>
      <c r="G1602" s="3"/>
    </row>
    <row r="1603" spans="1:7" x14ac:dyDescent="0.25">
      <c r="A1603" s="2"/>
      <c r="B1603" s="3"/>
      <c r="C1603" s="3"/>
      <c r="D1603" s="3"/>
      <c r="E1603" s="3"/>
      <c r="F1603" s="3"/>
      <c r="G1603" s="3"/>
    </row>
    <row r="1604" spans="1:7" x14ac:dyDescent="0.25">
      <c r="A1604" s="2"/>
      <c r="B1604" s="3"/>
      <c r="C1604" s="3"/>
      <c r="D1604" s="3"/>
      <c r="E1604" s="3"/>
      <c r="F1604" s="3"/>
      <c r="G1604" s="3"/>
    </row>
    <row r="1605" spans="1:7" x14ac:dyDescent="0.25">
      <c r="A1605" s="2"/>
      <c r="B1605" s="3"/>
      <c r="C1605" s="3"/>
      <c r="D1605" s="3"/>
      <c r="E1605" s="3"/>
      <c r="F1605" s="3"/>
      <c r="G1605" s="3"/>
    </row>
    <row r="1606" spans="1:7" x14ac:dyDescent="0.25">
      <c r="A1606" s="2"/>
      <c r="B1606" s="3"/>
      <c r="C1606" s="3"/>
      <c r="D1606" s="3"/>
      <c r="E1606" s="3"/>
      <c r="F1606" s="3"/>
      <c r="G1606" s="3"/>
    </row>
    <row r="1607" spans="1:7" x14ac:dyDescent="0.25">
      <c r="A1607" s="2"/>
      <c r="B1607" s="3"/>
      <c r="C1607" s="3"/>
      <c r="D1607" s="3"/>
      <c r="E1607" s="3"/>
      <c r="F1607" s="3"/>
      <c r="G1607" s="3"/>
    </row>
    <row r="1608" spans="1:7" x14ac:dyDescent="0.25">
      <c r="A1608" s="2"/>
      <c r="B1608" s="3"/>
      <c r="C1608" s="3"/>
      <c r="D1608" s="3"/>
      <c r="E1608" s="3"/>
      <c r="F1608" s="3"/>
      <c r="G1608" s="3"/>
    </row>
    <row r="1609" spans="1:7" x14ac:dyDescent="0.25">
      <c r="A1609" s="2"/>
      <c r="B1609" s="3"/>
      <c r="C1609" s="3"/>
      <c r="D1609" s="3"/>
      <c r="E1609" s="3"/>
      <c r="F1609" s="3"/>
      <c r="G1609" s="3"/>
    </row>
    <row r="1610" spans="1:7" x14ac:dyDescent="0.25">
      <c r="A1610" s="2"/>
      <c r="B1610" s="3"/>
      <c r="C1610" s="3"/>
      <c r="D1610" s="3"/>
      <c r="E1610" s="3"/>
      <c r="F1610" s="3"/>
      <c r="G1610" s="3"/>
    </row>
    <row r="1611" spans="1:7" x14ac:dyDescent="0.25">
      <c r="A1611" s="2"/>
      <c r="B1611" s="3"/>
      <c r="C1611" s="3"/>
      <c r="D1611" s="3"/>
      <c r="E1611" s="3"/>
      <c r="F1611" s="3"/>
      <c r="G1611" s="3"/>
    </row>
    <row r="1612" spans="1:7" x14ac:dyDescent="0.25">
      <c r="A1612" s="2"/>
      <c r="B1612" s="3"/>
      <c r="C1612" s="3"/>
      <c r="D1612" s="3"/>
      <c r="E1612" s="3"/>
      <c r="F1612" s="3"/>
      <c r="G1612" s="3"/>
    </row>
    <row r="1613" spans="1:7" x14ac:dyDescent="0.25">
      <c r="A1613" s="2"/>
      <c r="B1613" s="3"/>
      <c r="C1613" s="3"/>
      <c r="D1613" s="3"/>
      <c r="E1613" s="3"/>
      <c r="F1613" s="3"/>
      <c r="G1613" s="3"/>
    </row>
    <row r="1614" spans="1:7" x14ac:dyDescent="0.25">
      <c r="A1614" s="2"/>
      <c r="B1614" s="3"/>
      <c r="C1614" s="3"/>
      <c r="D1614" s="3"/>
      <c r="E1614" s="3"/>
      <c r="F1614" s="3"/>
      <c r="G1614" s="3"/>
    </row>
    <row r="1615" spans="1:7" x14ac:dyDescent="0.25">
      <c r="A1615" s="2"/>
      <c r="B1615" s="3"/>
      <c r="C1615" s="3"/>
      <c r="D1615" s="3"/>
      <c r="E1615" s="3"/>
      <c r="F1615" s="3"/>
      <c r="G1615" s="3"/>
    </row>
    <row r="1616" spans="1:7" x14ac:dyDescent="0.25">
      <c r="A1616" s="2"/>
      <c r="B1616" s="3"/>
      <c r="C1616" s="3"/>
      <c r="D1616" s="3"/>
      <c r="E1616" s="3"/>
      <c r="F1616" s="3"/>
      <c r="G1616" s="3"/>
    </row>
    <row r="1617" spans="1:7" x14ac:dyDescent="0.25">
      <c r="A1617" s="2"/>
      <c r="B1617" s="3"/>
      <c r="C1617" s="3"/>
      <c r="D1617" s="3"/>
      <c r="E1617" s="3"/>
      <c r="F1617" s="3"/>
      <c r="G1617" s="3"/>
    </row>
    <row r="1618" spans="1:7" x14ac:dyDescent="0.25">
      <c r="A1618" s="2"/>
      <c r="B1618" s="3"/>
      <c r="C1618" s="3"/>
      <c r="D1618" s="3"/>
      <c r="E1618" s="3"/>
      <c r="F1618" s="3"/>
      <c r="G1618" s="3"/>
    </row>
    <row r="1619" spans="1:7" x14ac:dyDescent="0.25">
      <c r="A1619" s="2"/>
      <c r="B1619" s="3"/>
      <c r="C1619" s="3"/>
      <c r="D1619" s="3"/>
      <c r="E1619" s="3"/>
      <c r="F1619" s="3"/>
      <c r="G1619" s="3"/>
    </row>
    <row r="1620" spans="1:7" x14ac:dyDescent="0.25">
      <c r="A1620" s="2"/>
      <c r="B1620" s="3"/>
      <c r="C1620" s="3"/>
      <c r="D1620" s="3"/>
      <c r="E1620" s="3"/>
      <c r="F1620" s="3"/>
      <c r="G1620" s="3"/>
    </row>
    <row r="1621" spans="1:7" x14ac:dyDescent="0.25">
      <c r="A1621" s="2"/>
      <c r="B1621" s="3"/>
      <c r="C1621" s="3"/>
      <c r="D1621" s="3"/>
      <c r="E1621" s="3"/>
      <c r="F1621" s="3"/>
      <c r="G1621" s="3"/>
    </row>
    <row r="1622" spans="1:7" x14ac:dyDescent="0.25">
      <c r="A1622" s="2"/>
      <c r="B1622" s="3"/>
      <c r="C1622" s="3"/>
      <c r="D1622" s="3"/>
      <c r="E1622" s="3"/>
      <c r="F1622" s="3"/>
      <c r="G1622" s="3"/>
    </row>
    <row r="1623" spans="1:7" x14ac:dyDescent="0.25">
      <c r="A1623" s="2"/>
      <c r="B1623" s="3"/>
      <c r="C1623" s="3"/>
      <c r="D1623" s="3"/>
      <c r="E1623" s="3"/>
      <c r="F1623" s="3"/>
      <c r="G1623" s="3"/>
    </row>
    <row r="1624" spans="1:7" x14ac:dyDescent="0.25">
      <c r="A1624" s="2"/>
      <c r="B1624" s="3"/>
      <c r="C1624" s="3"/>
      <c r="D1624" s="3"/>
      <c r="E1624" s="3"/>
      <c r="F1624" s="3"/>
      <c r="G1624" s="3"/>
    </row>
    <row r="1625" spans="1:7" x14ac:dyDescent="0.25">
      <c r="A1625" s="2"/>
      <c r="B1625" s="3"/>
      <c r="C1625" s="3"/>
      <c r="D1625" s="3"/>
      <c r="E1625" s="3"/>
      <c r="F1625" s="3"/>
      <c r="G1625" s="3"/>
    </row>
    <row r="1626" spans="1:7" x14ac:dyDescent="0.25">
      <c r="A1626" s="2"/>
      <c r="B1626" s="3"/>
      <c r="C1626" s="3"/>
      <c r="D1626" s="3"/>
      <c r="E1626" s="3"/>
      <c r="F1626" s="3"/>
      <c r="G1626" s="3"/>
    </row>
    <row r="1627" spans="1:7" x14ac:dyDescent="0.25">
      <c r="A1627" s="2"/>
      <c r="B1627" s="3"/>
      <c r="C1627" s="3"/>
      <c r="D1627" s="3"/>
      <c r="E1627" s="3"/>
      <c r="F1627" s="3"/>
      <c r="G1627" s="3"/>
    </row>
    <row r="1628" spans="1:7" x14ac:dyDescent="0.25">
      <c r="A1628" s="2"/>
      <c r="B1628" s="3"/>
      <c r="C1628" s="3"/>
      <c r="D1628" s="3"/>
      <c r="E1628" s="3"/>
      <c r="F1628" s="3"/>
      <c r="G1628" s="3"/>
    </row>
    <row r="1629" spans="1:7" x14ac:dyDescent="0.25">
      <c r="A1629" s="2"/>
      <c r="B1629" s="3"/>
      <c r="C1629" s="3"/>
      <c r="D1629" s="3"/>
      <c r="E1629" s="3"/>
      <c r="F1629" s="3"/>
      <c r="G1629" s="3"/>
    </row>
    <row r="1630" spans="1:7" x14ac:dyDescent="0.25">
      <c r="A1630" s="2"/>
      <c r="B1630" s="3"/>
      <c r="C1630" s="3"/>
      <c r="D1630" s="3"/>
      <c r="E1630" s="3"/>
      <c r="F1630" s="3"/>
      <c r="G1630" s="3"/>
    </row>
    <row r="1631" spans="1:7" x14ac:dyDescent="0.25">
      <c r="A1631" s="2"/>
      <c r="B1631" s="3"/>
      <c r="C1631" s="3"/>
      <c r="D1631" s="3"/>
      <c r="E1631" s="3"/>
      <c r="F1631" s="3"/>
      <c r="G1631" s="3"/>
    </row>
    <row r="1632" spans="1:7" x14ac:dyDescent="0.25">
      <c r="A1632" s="2"/>
      <c r="B1632" s="3"/>
      <c r="C1632" s="3"/>
      <c r="D1632" s="3"/>
      <c r="E1632" s="3"/>
      <c r="F1632" s="3"/>
      <c r="G1632" s="3"/>
    </row>
    <row r="1633" spans="1:7" x14ac:dyDescent="0.25">
      <c r="A1633" s="2"/>
      <c r="B1633" s="3"/>
      <c r="C1633" s="3"/>
      <c r="D1633" s="3"/>
      <c r="E1633" s="3"/>
      <c r="F1633" s="3"/>
      <c r="G1633" s="3"/>
    </row>
    <row r="1634" spans="1:7" x14ac:dyDescent="0.25">
      <c r="A1634" s="2"/>
      <c r="B1634" s="3"/>
      <c r="C1634" s="3"/>
      <c r="D1634" s="3"/>
      <c r="E1634" s="3"/>
      <c r="F1634" s="3"/>
      <c r="G1634" s="3"/>
    </row>
    <row r="1635" spans="1:7" x14ac:dyDescent="0.25">
      <c r="A1635" s="2"/>
      <c r="B1635" s="3"/>
      <c r="C1635" s="3"/>
      <c r="D1635" s="3"/>
      <c r="E1635" s="3"/>
      <c r="F1635" s="3"/>
      <c r="G1635" s="3"/>
    </row>
    <row r="1636" spans="1:7" x14ac:dyDescent="0.25">
      <c r="A1636" s="2"/>
      <c r="B1636" s="3"/>
      <c r="C1636" s="3"/>
      <c r="D1636" s="3"/>
      <c r="E1636" s="3"/>
      <c r="F1636" s="3"/>
      <c r="G1636" s="3"/>
    </row>
    <row r="1637" spans="1:7" x14ac:dyDescent="0.25">
      <c r="A1637" s="2"/>
      <c r="B1637" s="3"/>
      <c r="C1637" s="3"/>
      <c r="D1637" s="3"/>
      <c r="E1637" s="3"/>
      <c r="F1637" s="3"/>
      <c r="G1637" s="3"/>
    </row>
    <row r="1638" spans="1:7" x14ac:dyDescent="0.25">
      <c r="A1638" s="2"/>
      <c r="B1638" s="3"/>
      <c r="C1638" s="3"/>
      <c r="D1638" s="3"/>
      <c r="E1638" s="3"/>
      <c r="F1638" s="3"/>
      <c r="G1638" s="3"/>
    </row>
    <row r="1639" spans="1:7" x14ac:dyDescent="0.25">
      <c r="A1639" s="2"/>
      <c r="B1639" s="3"/>
      <c r="C1639" s="3"/>
      <c r="D1639" s="3"/>
      <c r="E1639" s="3"/>
      <c r="F1639" s="3"/>
      <c r="G1639" s="3"/>
    </row>
    <row r="1640" spans="1:7" x14ac:dyDescent="0.25">
      <c r="A1640" s="2"/>
      <c r="B1640" s="3"/>
      <c r="C1640" s="3"/>
      <c r="D1640" s="3"/>
      <c r="E1640" s="3"/>
      <c r="F1640" s="3"/>
      <c r="G1640" s="3"/>
    </row>
    <row r="1641" spans="1:7" x14ac:dyDescent="0.25">
      <c r="A1641" s="2"/>
      <c r="B1641" s="3"/>
      <c r="C1641" s="3"/>
      <c r="D1641" s="3"/>
      <c r="E1641" s="3"/>
      <c r="F1641" s="3"/>
      <c r="G1641" s="3"/>
    </row>
    <row r="1642" spans="1:7" x14ac:dyDescent="0.25">
      <c r="A1642" s="2"/>
      <c r="B1642" s="3"/>
      <c r="C1642" s="3"/>
      <c r="D1642" s="3"/>
      <c r="E1642" s="3"/>
      <c r="F1642" s="3"/>
      <c r="G1642" s="3"/>
    </row>
    <row r="1643" spans="1:7" x14ac:dyDescent="0.25">
      <c r="A1643" s="2"/>
      <c r="B1643" s="3"/>
      <c r="C1643" s="3"/>
      <c r="D1643" s="3"/>
      <c r="E1643" s="3"/>
      <c r="F1643" s="3"/>
      <c r="G1643" s="3"/>
    </row>
    <row r="1644" spans="1:7" x14ac:dyDescent="0.25">
      <c r="A1644" s="2"/>
      <c r="B1644" s="3"/>
      <c r="C1644" s="3"/>
      <c r="D1644" s="3"/>
      <c r="E1644" s="3"/>
      <c r="F1644" s="3"/>
      <c r="G1644" s="3"/>
    </row>
    <row r="1645" spans="1:7" x14ac:dyDescent="0.25">
      <c r="A1645" s="2"/>
      <c r="B1645" s="3"/>
      <c r="C1645" s="3"/>
      <c r="D1645" s="3"/>
      <c r="E1645" s="3"/>
      <c r="F1645" s="3"/>
      <c r="G1645" s="3"/>
    </row>
    <row r="1646" spans="1:7" x14ac:dyDescent="0.25">
      <c r="A1646" s="2"/>
      <c r="B1646" s="3"/>
      <c r="C1646" s="3"/>
      <c r="D1646" s="3"/>
      <c r="E1646" s="3"/>
      <c r="F1646" s="3"/>
      <c r="G1646" s="3"/>
    </row>
    <row r="1647" spans="1:7" x14ac:dyDescent="0.25">
      <c r="A1647" s="2"/>
      <c r="B1647" s="3"/>
      <c r="C1647" s="3"/>
      <c r="D1647" s="3"/>
      <c r="E1647" s="3"/>
      <c r="F1647" s="3"/>
      <c r="G1647" s="3"/>
    </row>
    <row r="1648" spans="1:7" x14ac:dyDescent="0.25">
      <c r="A1648" s="2"/>
      <c r="B1648" s="3"/>
      <c r="C1648" s="3"/>
      <c r="D1648" s="3"/>
      <c r="E1648" s="3"/>
      <c r="F1648" s="3"/>
      <c r="G1648" s="3"/>
    </row>
    <row r="1649" spans="1:7" x14ac:dyDescent="0.25">
      <c r="A1649" s="2"/>
      <c r="B1649" s="3"/>
      <c r="C1649" s="3"/>
      <c r="D1649" s="3"/>
      <c r="E1649" s="3"/>
      <c r="F1649" s="3"/>
      <c r="G1649" s="3"/>
    </row>
    <row r="1650" spans="1:7" x14ac:dyDescent="0.25">
      <c r="A1650" s="2"/>
      <c r="B1650" s="3"/>
      <c r="C1650" s="3"/>
      <c r="D1650" s="3"/>
      <c r="E1650" s="3"/>
      <c r="F1650" s="3"/>
      <c r="G1650" s="3"/>
    </row>
    <row r="1651" spans="1:7" x14ac:dyDescent="0.25">
      <c r="A1651" s="2"/>
      <c r="B1651" s="3"/>
      <c r="C1651" s="3"/>
      <c r="D1651" s="3"/>
      <c r="E1651" s="3"/>
      <c r="F1651" s="3"/>
      <c r="G1651" s="3"/>
    </row>
    <row r="1652" spans="1:7" x14ac:dyDescent="0.25">
      <c r="A1652" s="2"/>
      <c r="B1652" s="3"/>
      <c r="C1652" s="3"/>
      <c r="D1652" s="3"/>
      <c r="E1652" s="3"/>
      <c r="F1652" s="3"/>
      <c r="G1652" s="3"/>
    </row>
    <row r="1653" spans="1:7" x14ac:dyDescent="0.25">
      <c r="A1653" s="2"/>
      <c r="B1653" s="3"/>
      <c r="C1653" s="3"/>
      <c r="D1653" s="3"/>
      <c r="E1653" s="3"/>
      <c r="F1653" s="3"/>
      <c r="G1653" s="3"/>
    </row>
    <row r="1654" spans="1:7" x14ac:dyDescent="0.25">
      <c r="A1654" s="2"/>
      <c r="B1654" s="3"/>
      <c r="C1654" s="3"/>
      <c r="D1654" s="3"/>
      <c r="E1654" s="3"/>
      <c r="F1654" s="3"/>
      <c r="G1654" s="3"/>
    </row>
    <row r="1655" spans="1:7" x14ac:dyDescent="0.25">
      <c r="A1655" s="2"/>
      <c r="B1655" s="3"/>
      <c r="C1655" s="3"/>
      <c r="D1655" s="3"/>
      <c r="E1655" s="3"/>
      <c r="F1655" s="3"/>
      <c r="G1655" s="3"/>
    </row>
    <row r="1656" spans="1:7" x14ac:dyDescent="0.25">
      <c r="A1656" s="2"/>
      <c r="B1656" s="3"/>
      <c r="C1656" s="3"/>
      <c r="D1656" s="3"/>
      <c r="E1656" s="3"/>
      <c r="F1656" s="3"/>
      <c r="G1656" s="3"/>
    </row>
    <row r="1657" spans="1:7" x14ac:dyDescent="0.25">
      <c r="A1657" s="2"/>
      <c r="B1657" s="3"/>
      <c r="C1657" s="3"/>
      <c r="D1657" s="3"/>
      <c r="E1657" s="3"/>
      <c r="F1657" s="3"/>
      <c r="G1657" s="3"/>
    </row>
    <row r="1658" spans="1:7" x14ac:dyDescent="0.25">
      <c r="A1658" s="2"/>
      <c r="B1658" s="3"/>
      <c r="C1658" s="3"/>
      <c r="D1658" s="3"/>
      <c r="E1658" s="3"/>
      <c r="F1658" s="3"/>
      <c r="G1658" s="3"/>
    </row>
    <row r="1659" spans="1:7" x14ac:dyDescent="0.25">
      <c r="A1659" s="2"/>
      <c r="B1659" s="3"/>
      <c r="C1659" s="3"/>
      <c r="D1659" s="3"/>
      <c r="E1659" s="3"/>
      <c r="F1659" s="3"/>
      <c r="G1659" s="3"/>
    </row>
    <row r="1660" spans="1:7" x14ac:dyDescent="0.25">
      <c r="A1660" s="2"/>
      <c r="B1660" s="3"/>
      <c r="C1660" s="3"/>
      <c r="D1660" s="3"/>
      <c r="E1660" s="3"/>
      <c r="F1660" s="3"/>
      <c r="G1660" s="3"/>
    </row>
    <row r="1661" spans="1:7" x14ac:dyDescent="0.25">
      <c r="A1661" s="2"/>
      <c r="B1661" s="3"/>
      <c r="C1661" s="3"/>
      <c r="D1661" s="3"/>
      <c r="E1661" s="3"/>
      <c r="F1661" s="3"/>
      <c r="G1661" s="3"/>
    </row>
    <row r="1662" spans="1:7" x14ac:dyDescent="0.25">
      <c r="A1662" s="2"/>
      <c r="B1662" s="3"/>
      <c r="C1662" s="3"/>
      <c r="D1662" s="3"/>
      <c r="E1662" s="3"/>
      <c r="F1662" s="3"/>
      <c r="G1662" s="3"/>
    </row>
    <row r="1663" spans="1:7" x14ac:dyDescent="0.25">
      <c r="A1663" s="2"/>
      <c r="B1663" s="3"/>
      <c r="C1663" s="3"/>
      <c r="D1663" s="3"/>
      <c r="E1663" s="3"/>
      <c r="F1663" s="3"/>
      <c r="G1663" s="3"/>
    </row>
    <row r="1664" spans="1:7" x14ac:dyDescent="0.25">
      <c r="A1664" s="2"/>
      <c r="B1664" s="3"/>
      <c r="C1664" s="3"/>
      <c r="D1664" s="3"/>
      <c r="E1664" s="3"/>
      <c r="F1664" s="3"/>
      <c r="G1664" s="3"/>
    </row>
    <row r="1665" spans="1:7" x14ac:dyDescent="0.25">
      <c r="A1665" s="2"/>
      <c r="B1665" s="3"/>
      <c r="C1665" s="3"/>
      <c r="D1665" s="3"/>
      <c r="E1665" s="3"/>
      <c r="F1665" s="3"/>
      <c r="G1665" s="3"/>
    </row>
    <row r="1666" spans="1:7" x14ac:dyDescent="0.25">
      <c r="A1666" s="2"/>
      <c r="B1666" s="3"/>
      <c r="C1666" s="3"/>
      <c r="D1666" s="3"/>
      <c r="E1666" s="3"/>
      <c r="F1666" s="3"/>
      <c r="G1666" s="3"/>
    </row>
    <row r="1667" spans="1:7" x14ac:dyDescent="0.25">
      <c r="A1667" s="2"/>
      <c r="B1667" s="3"/>
      <c r="C1667" s="3"/>
      <c r="D1667" s="3"/>
      <c r="E1667" s="3"/>
      <c r="F1667" s="3"/>
      <c r="G1667" s="3"/>
    </row>
    <row r="1668" spans="1:7" x14ac:dyDescent="0.25">
      <c r="A1668" s="2"/>
      <c r="B1668" s="3"/>
      <c r="C1668" s="3"/>
      <c r="D1668" s="3"/>
      <c r="E1668" s="3"/>
      <c r="F1668" s="3"/>
      <c r="G1668" s="3"/>
    </row>
    <row r="1669" spans="1:7" x14ac:dyDescent="0.25">
      <c r="A1669" s="2"/>
      <c r="B1669" s="3"/>
      <c r="C1669" s="3"/>
      <c r="D1669" s="3"/>
      <c r="E1669" s="3"/>
      <c r="F1669" s="3"/>
      <c r="G1669" s="3"/>
    </row>
    <row r="1670" spans="1:7" x14ac:dyDescent="0.25">
      <c r="A1670" s="2"/>
      <c r="B1670" s="3"/>
      <c r="C1670" s="3"/>
      <c r="D1670" s="3"/>
      <c r="E1670" s="3"/>
      <c r="F1670" s="3"/>
      <c r="G1670" s="3"/>
    </row>
    <row r="1671" spans="1:7" x14ac:dyDescent="0.25">
      <c r="A1671" s="2"/>
      <c r="B1671" s="3"/>
      <c r="C1671" s="3"/>
      <c r="D1671" s="3"/>
      <c r="E1671" s="3"/>
      <c r="F1671" s="3"/>
      <c r="G1671" s="3"/>
    </row>
    <row r="1672" spans="1:7" x14ac:dyDescent="0.25">
      <c r="A1672" s="2"/>
      <c r="B1672" s="3"/>
      <c r="C1672" s="3"/>
      <c r="D1672" s="3"/>
      <c r="E1672" s="3"/>
      <c r="F1672" s="3"/>
      <c r="G1672" s="3"/>
    </row>
    <row r="1673" spans="1:7" x14ac:dyDescent="0.25">
      <c r="A1673" s="2"/>
      <c r="B1673" s="3"/>
      <c r="C1673" s="3"/>
      <c r="D1673" s="3"/>
      <c r="E1673" s="3"/>
      <c r="F1673" s="3"/>
      <c r="G1673" s="3"/>
    </row>
    <row r="1674" spans="1:7" x14ac:dyDescent="0.25">
      <c r="A1674" s="2"/>
      <c r="B1674" s="3"/>
      <c r="C1674" s="3"/>
      <c r="D1674" s="3"/>
      <c r="E1674" s="3"/>
      <c r="F1674" s="3"/>
      <c r="G1674" s="3"/>
    </row>
    <row r="1675" spans="1:7" x14ac:dyDescent="0.25">
      <c r="A1675" s="2"/>
      <c r="B1675" s="3"/>
      <c r="C1675" s="3"/>
      <c r="D1675" s="3"/>
      <c r="E1675" s="3"/>
      <c r="F1675" s="3"/>
      <c r="G1675" s="3"/>
    </row>
    <row r="1676" spans="1:7" x14ac:dyDescent="0.25">
      <c r="A1676" s="2"/>
      <c r="B1676" s="3"/>
      <c r="C1676" s="3"/>
      <c r="D1676" s="3"/>
      <c r="E1676" s="3"/>
      <c r="F1676" s="3"/>
      <c r="G1676" s="3"/>
    </row>
    <row r="1677" spans="1:7" x14ac:dyDescent="0.25">
      <c r="A1677" s="2"/>
      <c r="B1677" s="3"/>
      <c r="C1677" s="3"/>
      <c r="D1677" s="3"/>
      <c r="E1677" s="3"/>
      <c r="F1677" s="3"/>
      <c r="G1677" s="3"/>
    </row>
    <row r="1678" spans="1:7" x14ac:dyDescent="0.25">
      <c r="A1678" s="2"/>
      <c r="B1678" s="3"/>
      <c r="C1678" s="3"/>
      <c r="D1678" s="3"/>
      <c r="E1678" s="3"/>
      <c r="F1678" s="3"/>
      <c r="G1678" s="3"/>
    </row>
    <row r="1679" spans="1:7" x14ac:dyDescent="0.25">
      <c r="A1679" s="2"/>
      <c r="B1679" s="3"/>
      <c r="C1679" s="3"/>
      <c r="D1679" s="3"/>
      <c r="E1679" s="3"/>
      <c r="F1679" s="3"/>
      <c r="G1679" s="3"/>
    </row>
    <row r="1680" spans="1:7" x14ac:dyDescent="0.25">
      <c r="A1680" s="2"/>
      <c r="B1680" s="3"/>
      <c r="C1680" s="3"/>
      <c r="D1680" s="3"/>
      <c r="E1680" s="3"/>
      <c r="F1680" s="3"/>
      <c r="G1680" s="3"/>
    </row>
    <row r="1681" spans="1:7" x14ac:dyDescent="0.25">
      <c r="A1681" s="2"/>
      <c r="B1681" s="3"/>
      <c r="C1681" s="3"/>
      <c r="D1681" s="3"/>
      <c r="E1681" s="3"/>
      <c r="F1681" s="3"/>
      <c r="G1681" s="3"/>
    </row>
    <row r="1682" spans="1:7" x14ac:dyDescent="0.25">
      <c r="A1682" s="2"/>
      <c r="B1682" s="3"/>
      <c r="C1682" s="3"/>
      <c r="D1682" s="3"/>
      <c r="E1682" s="3"/>
      <c r="F1682" s="3"/>
      <c r="G1682" s="3"/>
    </row>
    <row r="1683" spans="1:7" x14ac:dyDescent="0.25">
      <c r="A1683" s="2"/>
      <c r="B1683" s="3"/>
      <c r="C1683" s="3"/>
      <c r="D1683" s="3"/>
      <c r="E1683" s="3"/>
      <c r="F1683" s="3"/>
      <c r="G1683" s="3"/>
    </row>
    <row r="1684" spans="1:7" x14ac:dyDescent="0.25">
      <c r="A1684" s="2"/>
      <c r="B1684" s="3"/>
      <c r="C1684" s="3"/>
      <c r="D1684" s="3"/>
      <c r="E1684" s="3"/>
      <c r="F1684" s="3"/>
      <c r="G1684" s="3"/>
    </row>
    <row r="1685" spans="1:7" x14ac:dyDescent="0.25">
      <c r="A1685" s="2"/>
      <c r="B1685" s="3"/>
      <c r="C1685" s="3"/>
      <c r="D1685" s="3"/>
      <c r="E1685" s="3"/>
      <c r="F1685" s="3"/>
      <c r="G1685" s="3"/>
    </row>
    <row r="1686" spans="1:7" x14ac:dyDescent="0.25">
      <c r="A1686" s="2"/>
      <c r="B1686" s="3"/>
      <c r="C1686" s="3"/>
      <c r="D1686" s="3"/>
      <c r="E1686" s="3"/>
      <c r="F1686" s="3"/>
      <c r="G1686" s="3"/>
    </row>
    <row r="1687" spans="1:7" x14ac:dyDescent="0.25">
      <c r="A1687" s="2"/>
      <c r="B1687" s="3"/>
      <c r="C1687" s="3"/>
      <c r="D1687" s="3"/>
      <c r="E1687" s="3"/>
      <c r="F1687" s="3"/>
      <c r="G1687" s="3"/>
    </row>
    <row r="1688" spans="1:7" x14ac:dyDescent="0.25">
      <c r="A1688" s="2"/>
      <c r="B1688" s="3"/>
      <c r="C1688" s="3"/>
      <c r="D1688" s="3"/>
      <c r="E1688" s="3"/>
      <c r="F1688" s="3"/>
      <c r="G1688" s="3"/>
    </row>
    <row r="1689" spans="1:7" x14ac:dyDescent="0.25">
      <c r="A1689" s="2"/>
      <c r="B1689" s="3"/>
      <c r="C1689" s="3"/>
      <c r="D1689" s="3"/>
      <c r="E1689" s="3"/>
      <c r="F1689" s="3"/>
      <c r="G1689" s="3"/>
    </row>
    <row r="1690" spans="1:7" x14ac:dyDescent="0.25">
      <c r="A1690" s="2"/>
      <c r="B1690" s="3"/>
      <c r="C1690" s="3"/>
      <c r="D1690" s="3"/>
      <c r="E1690" s="3"/>
      <c r="F1690" s="3"/>
      <c r="G1690" s="3"/>
    </row>
    <row r="1691" spans="1:7" x14ac:dyDescent="0.25">
      <c r="A1691" s="2"/>
      <c r="B1691" s="3"/>
      <c r="C1691" s="3"/>
      <c r="D1691" s="3"/>
      <c r="E1691" s="3"/>
      <c r="F1691" s="3"/>
      <c r="G1691" s="3"/>
    </row>
    <row r="1692" spans="1:7" x14ac:dyDescent="0.25">
      <c r="A1692" s="2"/>
      <c r="B1692" s="3"/>
      <c r="C1692" s="3"/>
      <c r="D1692" s="3"/>
      <c r="E1692" s="3"/>
      <c r="F1692" s="3"/>
      <c r="G1692" s="3"/>
    </row>
    <row r="1693" spans="1:7" x14ac:dyDescent="0.25">
      <c r="A1693" s="2"/>
      <c r="B1693" s="3"/>
      <c r="C1693" s="3"/>
      <c r="D1693" s="3"/>
      <c r="E1693" s="3"/>
      <c r="F1693" s="3"/>
      <c r="G1693" s="3"/>
    </row>
    <row r="1694" spans="1:7" x14ac:dyDescent="0.25">
      <c r="A1694" s="2"/>
      <c r="B1694" s="3"/>
      <c r="C1694" s="3"/>
      <c r="D1694" s="3"/>
      <c r="E1694" s="3"/>
      <c r="F1694" s="3"/>
      <c r="G1694" s="3"/>
    </row>
    <row r="1695" spans="1:7" x14ac:dyDescent="0.25">
      <c r="A1695" s="2"/>
      <c r="B1695" s="3"/>
      <c r="C1695" s="3"/>
      <c r="D1695" s="3"/>
      <c r="E1695" s="3"/>
      <c r="F1695" s="3"/>
      <c r="G1695" s="3"/>
    </row>
    <row r="1696" spans="1:7" x14ac:dyDescent="0.25">
      <c r="A1696" s="2"/>
      <c r="B1696" s="3"/>
      <c r="C1696" s="3"/>
      <c r="D1696" s="3"/>
      <c r="E1696" s="3"/>
      <c r="F1696" s="3"/>
      <c r="G1696" s="3"/>
    </row>
    <row r="1697" spans="1:7" x14ac:dyDescent="0.25">
      <c r="A1697" s="2"/>
      <c r="B1697" s="3"/>
      <c r="C1697" s="3"/>
      <c r="D1697" s="3"/>
      <c r="E1697" s="3"/>
      <c r="F1697" s="3"/>
      <c r="G1697" s="3"/>
    </row>
    <row r="1698" spans="1:7" x14ac:dyDescent="0.25">
      <c r="A1698" s="2"/>
      <c r="B1698" s="3"/>
      <c r="C1698" s="3"/>
      <c r="D1698" s="3"/>
      <c r="E1698" s="3"/>
      <c r="F1698" s="3"/>
      <c r="G1698" s="3"/>
    </row>
    <row r="1699" spans="1:7" x14ac:dyDescent="0.25">
      <c r="A1699" s="2"/>
      <c r="B1699" s="3"/>
      <c r="C1699" s="3"/>
      <c r="D1699" s="3"/>
      <c r="E1699" s="3"/>
      <c r="F1699" s="3"/>
      <c r="G1699" s="3"/>
    </row>
    <row r="1700" spans="1:7" x14ac:dyDescent="0.25">
      <c r="A1700" s="2"/>
      <c r="B1700" s="3"/>
      <c r="C1700" s="3"/>
      <c r="D1700" s="3"/>
      <c r="E1700" s="3"/>
      <c r="F1700" s="3"/>
      <c r="G1700" s="3"/>
    </row>
    <row r="1701" spans="1:7" x14ac:dyDescent="0.25">
      <c r="A1701" s="2"/>
      <c r="B1701" s="3"/>
      <c r="C1701" s="3"/>
      <c r="D1701" s="3"/>
      <c r="E1701" s="3"/>
      <c r="F1701" s="3"/>
      <c r="G1701" s="3"/>
    </row>
    <row r="1702" spans="1:7" x14ac:dyDescent="0.25">
      <c r="A1702" s="2"/>
      <c r="B1702" s="3"/>
      <c r="C1702" s="3"/>
      <c r="D1702" s="3"/>
      <c r="E1702" s="3"/>
      <c r="F1702" s="3"/>
      <c r="G1702" s="3"/>
    </row>
    <row r="1703" spans="1:7" x14ac:dyDescent="0.25">
      <c r="A1703" s="2"/>
      <c r="B1703" s="3"/>
      <c r="C1703" s="3"/>
      <c r="D1703" s="3"/>
      <c r="E1703" s="3"/>
      <c r="F1703" s="3"/>
      <c r="G1703" s="3"/>
    </row>
    <row r="1704" spans="1:7" x14ac:dyDescent="0.25">
      <c r="A1704" s="2"/>
      <c r="B1704" s="3"/>
      <c r="C1704" s="3"/>
      <c r="D1704" s="3"/>
      <c r="E1704" s="3"/>
      <c r="F1704" s="3"/>
      <c r="G1704" s="3"/>
    </row>
    <row r="1705" spans="1:7" x14ac:dyDescent="0.25">
      <c r="A1705" s="2"/>
      <c r="B1705" s="3"/>
      <c r="C1705" s="3"/>
      <c r="D1705" s="3"/>
      <c r="E1705" s="3"/>
      <c r="F1705" s="3"/>
      <c r="G1705" s="3"/>
    </row>
    <row r="1706" spans="1:7" x14ac:dyDescent="0.25">
      <c r="A1706" s="2"/>
      <c r="B1706" s="3"/>
      <c r="C1706" s="3"/>
      <c r="D1706" s="3"/>
      <c r="E1706" s="3"/>
      <c r="F1706" s="3"/>
      <c r="G1706" s="3"/>
    </row>
    <row r="1707" spans="1:7" x14ac:dyDescent="0.25">
      <c r="A1707" s="2"/>
      <c r="B1707" s="3"/>
      <c r="C1707" s="3"/>
      <c r="D1707" s="3"/>
      <c r="E1707" s="3"/>
      <c r="F1707" s="3"/>
      <c r="G1707" s="3"/>
    </row>
    <row r="1708" spans="1:7" x14ac:dyDescent="0.25">
      <c r="A1708" s="2"/>
      <c r="B1708" s="3"/>
      <c r="C1708" s="3"/>
      <c r="D1708" s="3"/>
      <c r="E1708" s="3"/>
      <c r="F1708" s="3"/>
      <c r="G1708" s="3"/>
    </row>
    <row r="1709" spans="1:7" x14ac:dyDescent="0.25">
      <c r="A1709" s="2"/>
      <c r="B1709" s="3"/>
      <c r="C1709" s="3"/>
      <c r="D1709" s="3"/>
      <c r="E1709" s="3"/>
      <c r="F1709" s="3"/>
      <c r="G1709" s="3"/>
    </row>
    <row r="1710" spans="1:7" x14ac:dyDescent="0.25">
      <c r="A1710" s="2"/>
      <c r="B1710" s="3"/>
      <c r="C1710" s="3"/>
      <c r="D1710" s="3"/>
      <c r="E1710" s="3"/>
      <c r="F1710" s="3"/>
      <c r="G1710" s="3"/>
    </row>
    <row r="1711" spans="1:7" x14ac:dyDescent="0.25">
      <c r="A1711" s="2"/>
      <c r="B1711" s="3"/>
      <c r="C1711" s="3"/>
      <c r="D1711" s="3"/>
      <c r="E1711" s="3"/>
      <c r="F1711" s="3"/>
      <c r="G1711" s="3"/>
    </row>
    <row r="1712" spans="1:7" x14ac:dyDescent="0.25">
      <c r="A1712" s="2"/>
      <c r="B1712" s="3"/>
      <c r="C1712" s="3"/>
      <c r="D1712" s="3"/>
      <c r="E1712" s="3"/>
      <c r="F1712" s="3"/>
      <c r="G1712" s="3"/>
    </row>
    <row r="1713" spans="1:7" x14ac:dyDescent="0.25">
      <c r="A1713" s="2"/>
      <c r="B1713" s="3"/>
      <c r="C1713" s="3"/>
      <c r="D1713" s="3"/>
      <c r="E1713" s="3"/>
      <c r="F1713" s="3"/>
      <c r="G1713" s="3"/>
    </row>
    <row r="1714" spans="1:7" x14ac:dyDescent="0.25">
      <c r="A1714" s="2"/>
      <c r="B1714" s="3"/>
      <c r="C1714" s="3"/>
      <c r="D1714" s="3"/>
      <c r="E1714" s="3"/>
      <c r="F1714" s="3"/>
      <c r="G1714" s="3"/>
    </row>
    <row r="1715" spans="1:7" x14ac:dyDescent="0.25">
      <c r="A1715" s="2"/>
      <c r="B1715" s="3"/>
      <c r="C1715" s="3"/>
      <c r="D1715" s="3"/>
      <c r="E1715" s="3"/>
      <c r="F1715" s="3"/>
      <c r="G1715" s="3"/>
    </row>
    <row r="1716" spans="1:7" x14ac:dyDescent="0.25">
      <c r="A1716" s="2"/>
      <c r="B1716" s="3"/>
      <c r="C1716" s="3"/>
      <c r="D1716" s="3"/>
      <c r="E1716" s="3"/>
      <c r="F1716" s="3"/>
      <c r="G1716" s="3"/>
    </row>
    <row r="1717" spans="1:7" x14ac:dyDescent="0.25">
      <c r="A1717" s="2"/>
      <c r="B1717" s="3"/>
      <c r="C1717" s="3"/>
      <c r="D1717" s="3"/>
      <c r="E1717" s="3"/>
      <c r="F1717" s="3"/>
      <c r="G1717" s="3"/>
    </row>
    <row r="1718" spans="1:7" x14ac:dyDescent="0.25">
      <c r="A1718" s="2"/>
      <c r="B1718" s="3"/>
      <c r="C1718" s="3"/>
      <c r="D1718" s="3"/>
      <c r="E1718" s="3"/>
      <c r="F1718" s="3"/>
      <c r="G1718" s="3"/>
    </row>
    <row r="1719" spans="1:7" x14ac:dyDescent="0.25">
      <c r="A1719" s="2"/>
      <c r="B1719" s="3"/>
      <c r="C1719" s="3"/>
      <c r="D1719" s="3"/>
      <c r="E1719" s="3"/>
      <c r="F1719" s="3"/>
      <c r="G1719" s="3"/>
    </row>
    <row r="1720" spans="1:7" x14ac:dyDescent="0.25">
      <c r="A1720" s="2"/>
      <c r="B1720" s="3"/>
      <c r="C1720" s="3"/>
      <c r="D1720" s="3"/>
      <c r="E1720" s="3"/>
      <c r="F1720" s="3"/>
      <c r="G1720" s="3"/>
    </row>
    <row r="1721" spans="1:7" x14ac:dyDescent="0.25">
      <c r="A1721" s="2"/>
      <c r="B1721" s="3"/>
      <c r="C1721" s="3"/>
      <c r="D1721" s="3"/>
      <c r="E1721" s="3"/>
      <c r="F1721" s="3"/>
      <c r="G1721" s="3"/>
    </row>
    <row r="1722" spans="1:7" x14ac:dyDescent="0.25">
      <c r="A1722" s="2"/>
      <c r="B1722" s="3"/>
      <c r="C1722" s="3"/>
      <c r="D1722" s="3"/>
      <c r="E1722" s="3"/>
      <c r="F1722" s="3"/>
      <c r="G1722" s="3"/>
    </row>
    <row r="1723" spans="1:7" x14ac:dyDescent="0.25">
      <c r="A1723" s="2"/>
      <c r="B1723" s="3"/>
      <c r="C1723" s="3"/>
      <c r="D1723" s="3"/>
      <c r="E1723" s="3"/>
      <c r="F1723" s="3"/>
      <c r="G1723" s="3"/>
    </row>
    <row r="1724" spans="1:7" x14ac:dyDescent="0.25">
      <c r="A1724" s="2"/>
      <c r="B1724" s="3"/>
      <c r="C1724" s="3"/>
      <c r="D1724" s="3"/>
      <c r="E1724" s="3"/>
      <c r="F1724" s="3"/>
      <c r="G1724" s="3"/>
    </row>
    <row r="1725" spans="1:7" x14ac:dyDescent="0.25">
      <c r="A1725" s="2"/>
      <c r="B1725" s="3"/>
      <c r="C1725" s="3"/>
      <c r="D1725" s="3"/>
      <c r="E1725" s="3"/>
      <c r="F1725" s="3"/>
      <c r="G1725" s="3"/>
    </row>
    <row r="1726" spans="1:7" x14ac:dyDescent="0.25">
      <c r="A1726" s="2"/>
      <c r="B1726" s="3"/>
      <c r="C1726" s="3"/>
      <c r="D1726" s="3"/>
      <c r="E1726" s="3"/>
      <c r="F1726" s="3"/>
      <c r="G1726" s="3"/>
    </row>
    <row r="1727" spans="1:7" x14ac:dyDescent="0.25">
      <c r="A1727" s="2"/>
      <c r="B1727" s="3"/>
      <c r="C1727" s="3"/>
      <c r="D1727" s="3"/>
      <c r="E1727" s="3"/>
      <c r="F1727" s="3"/>
      <c r="G1727" s="3"/>
    </row>
    <row r="1728" spans="1:7" x14ac:dyDescent="0.25">
      <c r="A1728" s="2"/>
      <c r="B1728" s="3"/>
      <c r="C1728" s="3"/>
      <c r="D1728" s="3"/>
      <c r="E1728" s="3"/>
      <c r="F1728" s="3"/>
      <c r="G1728" s="3"/>
    </row>
    <row r="1729" spans="1:7" x14ac:dyDescent="0.25">
      <c r="A1729" s="2"/>
      <c r="B1729" s="3"/>
      <c r="C1729" s="3"/>
      <c r="D1729" s="3"/>
      <c r="E1729" s="3"/>
      <c r="F1729" s="3"/>
      <c r="G1729" s="3"/>
    </row>
    <row r="1730" spans="1:7" x14ac:dyDescent="0.25">
      <c r="A1730" s="2"/>
      <c r="B1730" s="3"/>
      <c r="C1730" s="3"/>
      <c r="D1730" s="3"/>
      <c r="E1730" s="3"/>
      <c r="F1730" s="3"/>
      <c r="G1730" s="3"/>
    </row>
    <row r="1731" spans="1:7" x14ac:dyDescent="0.25">
      <c r="A1731" s="2"/>
      <c r="B1731" s="3"/>
      <c r="C1731" s="3"/>
      <c r="D1731" s="3"/>
      <c r="E1731" s="3"/>
      <c r="F1731" s="3"/>
      <c r="G1731" s="3"/>
    </row>
    <row r="1732" spans="1:7" x14ac:dyDescent="0.25">
      <c r="A1732" s="2"/>
      <c r="B1732" s="3"/>
      <c r="C1732" s="3"/>
      <c r="D1732" s="3"/>
      <c r="E1732" s="3"/>
      <c r="F1732" s="3"/>
      <c r="G1732" s="3"/>
    </row>
    <row r="1733" spans="1:7" x14ac:dyDescent="0.25">
      <c r="A1733" s="2"/>
      <c r="B1733" s="3"/>
      <c r="C1733" s="3"/>
      <c r="D1733" s="3"/>
      <c r="E1733" s="3"/>
      <c r="F1733" s="3"/>
      <c r="G1733" s="3"/>
    </row>
    <row r="1734" spans="1:7" x14ac:dyDescent="0.25">
      <c r="A1734" s="2"/>
      <c r="B1734" s="3"/>
      <c r="C1734" s="3"/>
      <c r="D1734" s="3"/>
      <c r="E1734" s="3"/>
      <c r="F1734" s="3"/>
      <c r="G1734" s="3"/>
    </row>
    <row r="1735" spans="1:7" x14ac:dyDescent="0.25">
      <c r="A1735" s="2"/>
      <c r="B1735" s="3"/>
      <c r="C1735" s="3"/>
      <c r="D1735" s="3"/>
      <c r="E1735" s="3"/>
      <c r="F1735" s="3"/>
      <c r="G1735" s="3"/>
    </row>
    <row r="1736" spans="1:7" x14ac:dyDescent="0.25">
      <c r="A1736" s="2"/>
      <c r="B1736" s="3"/>
      <c r="C1736" s="3"/>
      <c r="D1736" s="3"/>
      <c r="E1736" s="3"/>
      <c r="F1736" s="3"/>
      <c r="G1736" s="3"/>
    </row>
    <row r="1737" spans="1:7" x14ac:dyDescent="0.25">
      <c r="A1737" s="2"/>
      <c r="B1737" s="3"/>
      <c r="C1737" s="3"/>
      <c r="D1737" s="3"/>
      <c r="E1737" s="3"/>
      <c r="F1737" s="3"/>
      <c r="G1737" s="3"/>
    </row>
    <row r="1738" spans="1:7" x14ac:dyDescent="0.25">
      <c r="A1738" s="2"/>
      <c r="B1738" s="3"/>
      <c r="C1738" s="3"/>
      <c r="D1738" s="3"/>
      <c r="E1738" s="3"/>
      <c r="F1738" s="3"/>
      <c r="G1738" s="3"/>
    </row>
    <row r="1739" spans="1:7" x14ac:dyDescent="0.25">
      <c r="A1739" s="2"/>
      <c r="B1739" s="3"/>
      <c r="C1739" s="3"/>
      <c r="D1739" s="3"/>
      <c r="E1739" s="3"/>
      <c r="F1739" s="3"/>
      <c r="G1739" s="3"/>
    </row>
    <row r="1740" spans="1:7" x14ac:dyDescent="0.25">
      <c r="A1740" s="2"/>
      <c r="B1740" s="3"/>
      <c r="C1740" s="3"/>
      <c r="D1740" s="3"/>
      <c r="E1740" s="3"/>
      <c r="F1740" s="3"/>
      <c r="G1740" s="3"/>
    </row>
    <row r="1741" spans="1:7" x14ac:dyDescent="0.25">
      <c r="A1741" s="2"/>
      <c r="B1741" s="3"/>
      <c r="C1741" s="3"/>
      <c r="D1741" s="3"/>
      <c r="E1741" s="3"/>
      <c r="F1741" s="3"/>
      <c r="G1741" s="3"/>
    </row>
    <row r="1742" spans="1:7" x14ac:dyDescent="0.25">
      <c r="A1742" s="2"/>
      <c r="B1742" s="3"/>
      <c r="C1742" s="3"/>
      <c r="D1742" s="3"/>
      <c r="E1742" s="3"/>
      <c r="F1742" s="3"/>
      <c r="G1742" s="3"/>
    </row>
    <row r="1743" spans="1:7" x14ac:dyDescent="0.25">
      <c r="A1743" s="2"/>
      <c r="B1743" s="3"/>
      <c r="C1743" s="3"/>
      <c r="D1743" s="3"/>
      <c r="E1743" s="3"/>
      <c r="F1743" s="3"/>
      <c r="G1743" s="3"/>
    </row>
    <row r="1744" spans="1:7" x14ac:dyDescent="0.25">
      <c r="A1744" s="2"/>
      <c r="B1744" s="3"/>
      <c r="C1744" s="3"/>
      <c r="D1744" s="3"/>
      <c r="E1744" s="3"/>
      <c r="F1744" s="3"/>
      <c r="G1744" s="3"/>
    </row>
    <row r="1745" spans="1:7" x14ac:dyDescent="0.25">
      <c r="A1745" s="2"/>
      <c r="B1745" s="3"/>
      <c r="C1745" s="3"/>
      <c r="D1745" s="3"/>
      <c r="E1745" s="3"/>
      <c r="F1745" s="3"/>
      <c r="G1745" s="3"/>
    </row>
    <row r="1746" spans="1:7" x14ac:dyDescent="0.25">
      <c r="A1746" s="2"/>
      <c r="B1746" s="3"/>
      <c r="C1746" s="3"/>
      <c r="D1746" s="3"/>
      <c r="E1746" s="3"/>
      <c r="F1746" s="3"/>
      <c r="G1746" s="3"/>
    </row>
    <row r="1747" spans="1:7" x14ac:dyDescent="0.25">
      <c r="A1747" s="2"/>
      <c r="B1747" s="3"/>
      <c r="C1747" s="3"/>
      <c r="D1747" s="3"/>
      <c r="E1747" s="3"/>
      <c r="F1747" s="3"/>
      <c r="G1747" s="3"/>
    </row>
    <row r="1748" spans="1:7" x14ac:dyDescent="0.25">
      <c r="A1748" s="2"/>
      <c r="B1748" s="3"/>
      <c r="C1748" s="3"/>
      <c r="D1748" s="3"/>
      <c r="E1748" s="3"/>
      <c r="F1748" s="3"/>
      <c r="G1748" s="3"/>
    </row>
    <row r="1749" spans="1:7" x14ac:dyDescent="0.25">
      <c r="A1749" s="2"/>
      <c r="B1749" s="3"/>
      <c r="C1749" s="3"/>
      <c r="D1749" s="3"/>
      <c r="E1749" s="3"/>
      <c r="F1749" s="3"/>
      <c r="G1749" s="3"/>
    </row>
    <row r="1750" spans="1:7" x14ac:dyDescent="0.25">
      <c r="A1750" s="2"/>
      <c r="B1750" s="3"/>
      <c r="C1750" s="3"/>
      <c r="D1750" s="3"/>
      <c r="E1750" s="3"/>
      <c r="F1750" s="3"/>
      <c r="G1750" s="3"/>
    </row>
    <row r="1751" spans="1:7" x14ac:dyDescent="0.25">
      <c r="A1751" s="2"/>
      <c r="B1751" s="3"/>
      <c r="C1751" s="3"/>
      <c r="D1751" s="3"/>
      <c r="E1751" s="3"/>
      <c r="F1751" s="3"/>
      <c r="G1751" s="3"/>
    </row>
    <row r="1752" spans="1:7" x14ac:dyDescent="0.25">
      <c r="A1752" s="2"/>
      <c r="B1752" s="3"/>
      <c r="C1752" s="3"/>
      <c r="D1752" s="3"/>
      <c r="E1752" s="3"/>
      <c r="F1752" s="3"/>
      <c r="G1752" s="3"/>
    </row>
    <row r="1753" spans="1:7" x14ac:dyDescent="0.25">
      <c r="A1753" s="2"/>
      <c r="B1753" s="3"/>
      <c r="C1753" s="3"/>
      <c r="D1753" s="3"/>
      <c r="E1753" s="3"/>
      <c r="F1753" s="3"/>
      <c r="G1753" s="3"/>
    </row>
    <row r="1754" spans="1:7" x14ac:dyDescent="0.25">
      <c r="A1754" s="2"/>
      <c r="B1754" s="3"/>
      <c r="C1754" s="3"/>
      <c r="D1754" s="3"/>
      <c r="E1754" s="3"/>
      <c r="F1754" s="3"/>
      <c r="G1754" s="3"/>
    </row>
    <row r="1755" spans="1:7" x14ac:dyDescent="0.25">
      <c r="A1755" s="2"/>
      <c r="B1755" s="3"/>
      <c r="C1755" s="3"/>
      <c r="D1755" s="3"/>
      <c r="E1755" s="3"/>
      <c r="F1755" s="3"/>
      <c r="G1755" s="3"/>
    </row>
    <row r="1756" spans="1:7" x14ac:dyDescent="0.25">
      <c r="A1756" s="2"/>
      <c r="B1756" s="3"/>
      <c r="C1756" s="3"/>
      <c r="D1756" s="3"/>
      <c r="E1756" s="3"/>
      <c r="F1756" s="3"/>
      <c r="G1756" s="3"/>
    </row>
    <row r="1757" spans="1:7" x14ac:dyDescent="0.25">
      <c r="A1757" s="2"/>
      <c r="B1757" s="3"/>
      <c r="C1757" s="3"/>
      <c r="D1757" s="3"/>
      <c r="E1757" s="3"/>
      <c r="F1757" s="3"/>
      <c r="G1757" s="3"/>
    </row>
    <row r="1758" spans="1:7" x14ac:dyDescent="0.25">
      <c r="A1758" s="2"/>
      <c r="B1758" s="3"/>
      <c r="C1758" s="3"/>
      <c r="D1758" s="3"/>
      <c r="E1758" s="3"/>
      <c r="F1758" s="3"/>
      <c r="G1758" s="3"/>
    </row>
    <row r="1759" spans="1:7" x14ac:dyDescent="0.25">
      <c r="A1759" s="2"/>
      <c r="B1759" s="3"/>
      <c r="C1759" s="3"/>
      <c r="D1759" s="3"/>
      <c r="E1759" s="3"/>
      <c r="F1759" s="3"/>
      <c r="G1759" s="3"/>
    </row>
    <row r="1760" spans="1:7" x14ac:dyDescent="0.25">
      <c r="A1760" s="2"/>
      <c r="B1760" s="3"/>
      <c r="C1760" s="3"/>
      <c r="D1760" s="3"/>
      <c r="E1760" s="3"/>
      <c r="F1760" s="3"/>
      <c r="G1760" s="3"/>
    </row>
    <row r="1761" spans="1:7" x14ac:dyDescent="0.25">
      <c r="A1761" s="2"/>
      <c r="B1761" s="3"/>
      <c r="C1761" s="3"/>
      <c r="D1761" s="3"/>
      <c r="E1761" s="3"/>
      <c r="F1761" s="3"/>
      <c r="G1761" s="3"/>
    </row>
    <row r="1762" spans="1:7" x14ac:dyDescent="0.25">
      <c r="A1762" s="2"/>
      <c r="B1762" s="3"/>
      <c r="C1762" s="3"/>
      <c r="D1762" s="3"/>
      <c r="E1762" s="3"/>
      <c r="F1762" s="3"/>
      <c r="G1762" s="3"/>
    </row>
    <row r="1763" spans="1:7" x14ac:dyDescent="0.25">
      <c r="A1763" s="2"/>
      <c r="B1763" s="3"/>
      <c r="C1763" s="3"/>
      <c r="D1763" s="3"/>
      <c r="E1763" s="3"/>
      <c r="F1763" s="3"/>
      <c r="G1763" s="3"/>
    </row>
    <row r="1764" spans="1:7" x14ac:dyDescent="0.25">
      <c r="A1764" s="2"/>
      <c r="B1764" s="3"/>
      <c r="C1764" s="3"/>
      <c r="D1764" s="3"/>
      <c r="E1764" s="3"/>
      <c r="F1764" s="3"/>
      <c r="G1764" s="3"/>
    </row>
    <row r="1765" spans="1:7" x14ac:dyDescent="0.25">
      <c r="A1765" s="2"/>
      <c r="B1765" s="3"/>
      <c r="C1765" s="3"/>
      <c r="D1765" s="3"/>
      <c r="E1765" s="3"/>
      <c r="F1765" s="3"/>
      <c r="G1765" s="3"/>
    </row>
    <row r="1766" spans="1:7" x14ac:dyDescent="0.25">
      <c r="A1766" s="2"/>
      <c r="B1766" s="3"/>
      <c r="C1766" s="3"/>
      <c r="D1766" s="3"/>
      <c r="E1766" s="3"/>
      <c r="F1766" s="3"/>
      <c r="G1766" s="3"/>
    </row>
    <row r="1767" spans="1:7" x14ac:dyDescent="0.25">
      <c r="A1767" s="2"/>
      <c r="B1767" s="3"/>
      <c r="C1767" s="3"/>
      <c r="D1767" s="3"/>
      <c r="E1767" s="3"/>
      <c r="F1767" s="3"/>
      <c r="G1767" s="3"/>
    </row>
    <row r="1768" spans="1:7" x14ac:dyDescent="0.25">
      <c r="A1768" s="2"/>
      <c r="B1768" s="3"/>
      <c r="C1768" s="3"/>
      <c r="D1768" s="3"/>
      <c r="E1768" s="3"/>
      <c r="F1768" s="3"/>
      <c r="G1768" s="3"/>
    </row>
    <row r="1769" spans="1:7" x14ac:dyDescent="0.25">
      <c r="A1769" s="2"/>
      <c r="B1769" s="3"/>
      <c r="C1769" s="3"/>
      <c r="D1769" s="3"/>
      <c r="E1769" s="3"/>
      <c r="F1769" s="3"/>
      <c r="G1769" s="3"/>
    </row>
    <row r="1770" spans="1:7" x14ac:dyDescent="0.25">
      <c r="A1770" s="2"/>
      <c r="B1770" s="3"/>
      <c r="C1770" s="3"/>
      <c r="D1770" s="3"/>
      <c r="E1770" s="3"/>
      <c r="F1770" s="3"/>
      <c r="G1770" s="3"/>
    </row>
    <row r="1771" spans="1:7" x14ac:dyDescent="0.25">
      <c r="A1771" s="2"/>
      <c r="B1771" s="3"/>
      <c r="C1771" s="3"/>
      <c r="D1771" s="3"/>
      <c r="E1771" s="3"/>
      <c r="F1771" s="3"/>
      <c r="G1771" s="3"/>
    </row>
    <row r="1772" spans="1:7" x14ac:dyDescent="0.25">
      <c r="A1772" s="2"/>
      <c r="B1772" s="3"/>
      <c r="C1772" s="3"/>
      <c r="D1772" s="3"/>
      <c r="E1772" s="3"/>
      <c r="F1772" s="3"/>
      <c r="G1772" s="3"/>
    </row>
    <row r="1773" spans="1:7" x14ac:dyDescent="0.25">
      <c r="A1773" s="2"/>
      <c r="B1773" s="3"/>
      <c r="C1773" s="3"/>
      <c r="D1773" s="3"/>
      <c r="E1773" s="3"/>
      <c r="F1773" s="3"/>
      <c r="G1773" s="3"/>
    </row>
    <row r="1774" spans="1:7" x14ac:dyDescent="0.25">
      <c r="A1774" s="2"/>
      <c r="B1774" s="3"/>
      <c r="C1774" s="3"/>
      <c r="D1774" s="3"/>
      <c r="E1774" s="3"/>
      <c r="F1774" s="3"/>
      <c r="G1774" s="3"/>
    </row>
    <row r="1775" spans="1:7" x14ac:dyDescent="0.25">
      <c r="A1775" s="2"/>
      <c r="B1775" s="3"/>
      <c r="C1775" s="3"/>
      <c r="D1775" s="3"/>
      <c r="E1775" s="3"/>
      <c r="F1775" s="3"/>
      <c r="G1775" s="3"/>
    </row>
    <row r="1776" spans="1:7" x14ac:dyDescent="0.25">
      <c r="A1776" s="2"/>
      <c r="B1776" s="3"/>
      <c r="C1776" s="3"/>
      <c r="D1776" s="3"/>
      <c r="E1776" s="3"/>
      <c r="F1776" s="3"/>
      <c r="G1776" s="3"/>
    </row>
    <row r="1777" spans="1:7" x14ac:dyDescent="0.25">
      <c r="A1777" s="2"/>
      <c r="B1777" s="3"/>
      <c r="C1777" s="3"/>
      <c r="D1777" s="3"/>
      <c r="E1777" s="3"/>
      <c r="F1777" s="3"/>
      <c r="G1777" s="3"/>
    </row>
    <row r="1778" spans="1:7" x14ac:dyDescent="0.25">
      <c r="A1778" s="2"/>
      <c r="B1778" s="3"/>
      <c r="C1778" s="3"/>
      <c r="D1778" s="3"/>
      <c r="E1778" s="3"/>
      <c r="F1778" s="3"/>
      <c r="G1778" s="3"/>
    </row>
    <row r="1779" spans="1:7" x14ac:dyDescent="0.25">
      <c r="A1779" s="2"/>
      <c r="B1779" s="3"/>
      <c r="C1779" s="3"/>
      <c r="D1779" s="3"/>
      <c r="E1779" s="3"/>
      <c r="F1779" s="3"/>
      <c r="G1779" s="3"/>
    </row>
    <row r="1780" spans="1:7" x14ac:dyDescent="0.25">
      <c r="A1780" s="2"/>
      <c r="B1780" s="3"/>
      <c r="C1780" s="3"/>
      <c r="D1780" s="3"/>
      <c r="E1780" s="3"/>
      <c r="F1780" s="3"/>
      <c r="G1780" s="3"/>
    </row>
    <row r="1781" spans="1:7" x14ac:dyDescent="0.25">
      <c r="A1781" s="2"/>
      <c r="B1781" s="3"/>
      <c r="C1781" s="3"/>
      <c r="D1781" s="3"/>
      <c r="E1781" s="3"/>
      <c r="F1781" s="3"/>
      <c r="G1781" s="3"/>
    </row>
    <row r="1782" spans="1:7" x14ac:dyDescent="0.25">
      <c r="A1782" s="2"/>
      <c r="B1782" s="3"/>
      <c r="C1782" s="3"/>
      <c r="D1782" s="3"/>
      <c r="E1782" s="3"/>
      <c r="F1782" s="3"/>
      <c r="G1782" s="3"/>
    </row>
    <row r="1783" spans="1:7" x14ac:dyDescent="0.25">
      <c r="A1783" s="2"/>
      <c r="B1783" s="3"/>
      <c r="C1783" s="3"/>
      <c r="D1783" s="3"/>
      <c r="E1783" s="3"/>
      <c r="F1783" s="3"/>
      <c r="G1783" s="3"/>
    </row>
    <row r="1784" spans="1:7" x14ac:dyDescent="0.25">
      <c r="A1784" s="2"/>
      <c r="B1784" s="3"/>
      <c r="C1784" s="3"/>
      <c r="D1784" s="3"/>
      <c r="E1784" s="3"/>
      <c r="F1784" s="3"/>
      <c r="G1784" s="3"/>
    </row>
    <row r="1785" spans="1:7" x14ac:dyDescent="0.25">
      <c r="A1785" s="2"/>
      <c r="B1785" s="3"/>
      <c r="C1785" s="3"/>
      <c r="D1785" s="3"/>
      <c r="E1785" s="3"/>
      <c r="F1785" s="3"/>
      <c r="G1785" s="3"/>
    </row>
    <row r="1786" spans="1:7" x14ac:dyDescent="0.25">
      <c r="A1786" s="2"/>
      <c r="B1786" s="3"/>
      <c r="C1786" s="3"/>
      <c r="D1786" s="3"/>
      <c r="E1786" s="3"/>
      <c r="F1786" s="3"/>
      <c r="G1786" s="3"/>
    </row>
    <row r="1787" spans="1:7" x14ac:dyDescent="0.25">
      <c r="A1787" s="2"/>
      <c r="B1787" s="3"/>
      <c r="C1787" s="3"/>
      <c r="D1787" s="3"/>
      <c r="E1787" s="3"/>
      <c r="F1787" s="3"/>
      <c r="G1787" s="3"/>
    </row>
    <row r="1788" spans="1:7" x14ac:dyDescent="0.25">
      <c r="A1788" s="2"/>
      <c r="B1788" s="3"/>
      <c r="C1788" s="3"/>
      <c r="D1788" s="3"/>
      <c r="E1788" s="3"/>
      <c r="F1788" s="3"/>
      <c r="G1788" s="3"/>
    </row>
    <row r="1789" spans="1:7" x14ac:dyDescent="0.25">
      <c r="A1789" s="2"/>
      <c r="B1789" s="3"/>
      <c r="C1789" s="3"/>
      <c r="D1789" s="3"/>
      <c r="E1789" s="3"/>
      <c r="F1789" s="3"/>
      <c r="G1789" s="3"/>
    </row>
    <row r="1790" spans="1:7" x14ac:dyDescent="0.25">
      <c r="A1790" s="2"/>
      <c r="B1790" s="3"/>
      <c r="C1790" s="3"/>
      <c r="D1790" s="3"/>
      <c r="E1790" s="3"/>
      <c r="F1790" s="3"/>
      <c r="G1790" s="3"/>
    </row>
    <row r="1791" spans="1:7" x14ac:dyDescent="0.25">
      <c r="A1791" s="2"/>
      <c r="B1791" s="3"/>
      <c r="C1791" s="3"/>
      <c r="D1791" s="3"/>
      <c r="E1791" s="3"/>
      <c r="F1791" s="3"/>
      <c r="G1791" s="3"/>
    </row>
    <row r="1792" spans="1:7" x14ac:dyDescent="0.25">
      <c r="A1792" s="2"/>
      <c r="B1792" s="3"/>
      <c r="C1792" s="3"/>
      <c r="D1792" s="3"/>
      <c r="E1792" s="3"/>
      <c r="F1792" s="3"/>
      <c r="G1792" s="3"/>
    </row>
    <row r="1793" spans="1:7" x14ac:dyDescent="0.25">
      <c r="A1793" s="2"/>
      <c r="B1793" s="3"/>
      <c r="C1793" s="3"/>
      <c r="D1793" s="3"/>
      <c r="E1793" s="3"/>
      <c r="F1793" s="3"/>
      <c r="G1793" s="3"/>
    </row>
    <row r="1794" spans="1:7" x14ac:dyDescent="0.25">
      <c r="A1794" s="2"/>
      <c r="B1794" s="3"/>
      <c r="C1794" s="3"/>
      <c r="D1794" s="3"/>
      <c r="E1794" s="3"/>
      <c r="F1794" s="3"/>
      <c r="G1794" s="3"/>
    </row>
    <row r="1795" spans="1:7" x14ac:dyDescent="0.25">
      <c r="A1795" s="2"/>
      <c r="B1795" s="3"/>
      <c r="C1795" s="3"/>
      <c r="D1795" s="3"/>
      <c r="E1795" s="3"/>
      <c r="F1795" s="3"/>
      <c r="G1795" s="3"/>
    </row>
    <row r="1796" spans="1:7" x14ac:dyDescent="0.25">
      <c r="A1796" s="2"/>
      <c r="B1796" s="3"/>
      <c r="C1796" s="3"/>
      <c r="D1796" s="3"/>
      <c r="E1796" s="3"/>
      <c r="F1796" s="3"/>
      <c r="G1796" s="3"/>
    </row>
    <row r="1797" spans="1:7" x14ac:dyDescent="0.25">
      <c r="A1797" s="2"/>
      <c r="B1797" s="3"/>
      <c r="C1797" s="3"/>
      <c r="D1797" s="3"/>
      <c r="E1797" s="3"/>
      <c r="F1797" s="3"/>
      <c r="G1797" s="3"/>
    </row>
    <row r="1798" spans="1:7" x14ac:dyDescent="0.25">
      <c r="A1798" s="2"/>
      <c r="B1798" s="3"/>
      <c r="C1798" s="3"/>
      <c r="D1798" s="3"/>
      <c r="E1798" s="3"/>
      <c r="F1798" s="3"/>
      <c r="G1798" s="3"/>
    </row>
    <row r="1799" spans="1:7" x14ac:dyDescent="0.25">
      <c r="A1799" s="2"/>
      <c r="B1799" s="3"/>
      <c r="C1799" s="3"/>
      <c r="D1799" s="3"/>
      <c r="E1799" s="3"/>
      <c r="F1799" s="3"/>
      <c r="G1799" s="3"/>
    </row>
    <row r="1800" spans="1:7" x14ac:dyDescent="0.25">
      <c r="A1800" s="2"/>
      <c r="B1800" s="3"/>
      <c r="C1800" s="3"/>
      <c r="D1800" s="3"/>
      <c r="E1800" s="3"/>
      <c r="F1800" s="3"/>
      <c r="G1800" s="3"/>
    </row>
    <row r="1801" spans="1:7" x14ac:dyDescent="0.25">
      <c r="A1801" s="2"/>
      <c r="B1801" s="3"/>
      <c r="C1801" s="3"/>
      <c r="D1801" s="3"/>
      <c r="E1801" s="3"/>
      <c r="F1801" s="3"/>
      <c r="G1801" s="3"/>
    </row>
    <row r="1802" spans="1:7" x14ac:dyDescent="0.25">
      <c r="A1802" s="2"/>
      <c r="B1802" s="3"/>
      <c r="C1802" s="3"/>
      <c r="D1802" s="3"/>
      <c r="E1802" s="3"/>
      <c r="F1802" s="3"/>
      <c r="G1802" s="3"/>
    </row>
    <row r="1803" spans="1:7" x14ac:dyDescent="0.25">
      <c r="A1803" s="2"/>
      <c r="B1803" s="3"/>
      <c r="C1803" s="3"/>
      <c r="D1803" s="3"/>
      <c r="E1803" s="3"/>
      <c r="F1803" s="3"/>
      <c r="G1803" s="3"/>
    </row>
    <row r="1804" spans="1:7" x14ac:dyDescent="0.25">
      <c r="A1804" s="2"/>
      <c r="B1804" s="3"/>
      <c r="C1804" s="3"/>
      <c r="D1804" s="3"/>
      <c r="E1804" s="3"/>
      <c r="F1804" s="3"/>
      <c r="G1804" s="3"/>
    </row>
    <row r="1805" spans="1:7" x14ac:dyDescent="0.25">
      <c r="A1805" s="2"/>
      <c r="B1805" s="3"/>
      <c r="C1805" s="3"/>
      <c r="D1805" s="3"/>
      <c r="E1805" s="3"/>
      <c r="F1805" s="3"/>
      <c r="G1805" s="3"/>
    </row>
    <row r="1806" spans="1:7" x14ac:dyDescent="0.25">
      <c r="A1806" s="2"/>
      <c r="B1806" s="3"/>
      <c r="C1806" s="3"/>
      <c r="D1806" s="3"/>
      <c r="E1806" s="3"/>
      <c r="F1806" s="3"/>
      <c r="G1806" s="3"/>
    </row>
    <row r="1807" spans="1:7" x14ac:dyDescent="0.25">
      <c r="A1807" s="2"/>
      <c r="B1807" s="3"/>
      <c r="C1807" s="3"/>
      <c r="D1807" s="3"/>
      <c r="E1807" s="3"/>
      <c r="F1807" s="3"/>
      <c r="G1807" s="3"/>
    </row>
    <row r="1808" spans="1:7" x14ac:dyDescent="0.25">
      <c r="A1808" s="2"/>
      <c r="B1808" s="3"/>
      <c r="C1808" s="3"/>
      <c r="D1808" s="3"/>
      <c r="E1808" s="3"/>
      <c r="F1808" s="3"/>
      <c r="G1808" s="3"/>
    </row>
    <row r="1809" spans="1:7" x14ac:dyDescent="0.25">
      <c r="A1809" s="2"/>
      <c r="B1809" s="3"/>
      <c r="C1809" s="3"/>
      <c r="D1809" s="3"/>
      <c r="E1809" s="3"/>
      <c r="F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G1810" s="3"/>
    </row>
    <row r="1811" spans="1:7" x14ac:dyDescent="0.25">
      <c r="A1811" s="2"/>
      <c r="B1811" s="3"/>
      <c r="C1811" s="3"/>
      <c r="D1811" s="3"/>
      <c r="E1811" s="3"/>
      <c r="F1811" s="3"/>
      <c r="G1811" s="3"/>
    </row>
    <row r="1812" spans="1:7" x14ac:dyDescent="0.25">
      <c r="A1812" s="2"/>
      <c r="B1812" s="3"/>
      <c r="C1812" s="3"/>
      <c r="D1812" s="3"/>
      <c r="E1812" s="3"/>
      <c r="F1812" s="3"/>
      <c r="G1812" s="3"/>
    </row>
    <row r="1813" spans="1:7" x14ac:dyDescent="0.25">
      <c r="A1813" s="2"/>
      <c r="B1813" s="3"/>
      <c r="C1813" s="3"/>
      <c r="D1813" s="3"/>
      <c r="E1813" s="3"/>
      <c r="F1813" s="3"/>
      <c r="G1813" s="3"/>
    </row>
    <row r="1814" spans="1:7" x14ac:dyDescent="0.25">
      <c r="A1814" s="2"/>
      <c r="B1814" s="3"/>
      <c r="C1814" s="3"/>
      <c r="D1814" s="3"/>
      <c r="E1814" s="3"/>
      <c r="F1814" s="3"/>
      <c r="G1814" s="3"/>
    </row>
    <row r="1815" spans="1:7" x14ac:dyDescent="0.25">
      <c r="A1815" s="2"/>
      <c r="B1815" s="3"/>
      <c r="C1815" s="3"/>
      <c r="D1815" s="3"/>
      <c r="E1815" s="3"/>
      <c r="F1815" s="3"/>
      <c r="G1815" s="3"/>
    </row>
    <row r="1816" spans="1:7" x14ac:dyDescent="0.25">
      <c r="A1816" s="2"/>
      <c r="B1816" s="3"/>
      <c r="C1816" s="3"/>
      <c r="D1816" s="3"/>
      <c r="E1816" s="3"/>
      <c r="F1816" s="3"/>
      <c r="G1816" s="3"/>
    </row>
    <row r="1817" spans="1:7" x14ac:dyDescent="0.25">
      <c r="A1817" s="2"/>
      <c r="B1817" s="3"/>
      <c r="C1817" s="3"/>
      <c r="D1817" s="3"/>
      <c r="E1817" s="3"/>
      <c r="F1817" s="3"/>
      <c r="G1817" s="3"/>
    </row>
    <row r="1818" spans="1:7" x14ac:dyDescent="0.25">
      <c r="A1818" s="2"/>
      <c r="B1818" s="3"/>
      <c r="C1818" s="3"/>
      <c r="D1818" s="3"/>
      <c r="E1818" s="3"/>
      <c r="F1818" s="3"/>
      <c r="G1818" s="3"/>
    </row>
    <row r="1819" spans="1:7" x14ac:dyDescent="0.25">
      <c r="A1819" s="2"/>
      <c r="B1819" s="3"/>
      <c r="C1819" s="3"/>
      <c r="D1819" s="3"/>
      <c r="E1819" s="3"/>
      <c r="F1819" s="3"/>
      <c r="G1819" s="3"/>
    </row>
    <row r="1820" spans="1:7" x14ac:dyDescent="0.25">
      <c r="A1820" s="2"/>
      <c r="B1820" s="3"/>
      <c r="C1820" s="3"/>
      <c r="D1820" s="3"/>
      <c r="E1820" s="3"/>
      <c r="F1820" s="3"/>
      <c r="G1820" s="3"/>
    </row>
    <row r="1821" spans="1:7" x14ac:dyDescent="0.25">
      <c r="A1821" s="2"/>
      <c r="B1821" s="3"/>
      <c r="C1821" s="3"/>
      <c r="D1821" s="3"/>
      <c r="E1821" s="3"/>
      <c r="F1821" s="3"/>
      <c r="G1821" s="3"/>
    </row>
    <row r="1822" spans="1:7" x14ac:dyDescent="0.25">
      <c r="A1822" s="2"/>
      <c r="B1822" s="3"/>
      <c r="C1822" s="3"/>
      <c r="D1822" s="3"/>
      <c r="E1822" s="3"/>
      <c r="F1822" s="3"/>
      <c r="G1822" s="3"/>
    </row>
    <row r="1823" spans="1:7" x14ac:dyDescent="0.25">
      <c r="A1823" s="2"/>
      <c r="B1823" s="3"/>
      <c r="C1823" s="3"/>
      <c r="D1823" s="3"/>
      <c r="E1823" s="3"/>
      <c r="F1823" s="3"/>
      <c r="G1823" s="3"/>
    </row>
    <row r="1824" spans="1:7" x14ac:dyDescent="0.25">
      <c r="A1824" s="2"/>
      <c r="B1824" s="3"/>
      <c r="C1824" s="3"/>
      <c r="D1824" s="3"/>
      <c r="E1824" s="3"/>
      <c r="F1824" s="3"/>
      <c r="G1824" s="3"/>
    </row>
    <row r="1825" spans="1:7" x14ac:dyDescent="0.25">
      <c r="A1825" s="2"/>
      <c r="B1825" s="3"/>
      <c r="C1825" s="3"/>
      <c r="D1825" s="3"/>
      <c r="E1825" s="3"/>
      <c r="F1825" s="3"/>
      <c r="G1825" s="3"/>
    </row>
    <row r="1826" spans="1:7" x14ac:dyDescent="0.25">
      <c r="A1826" s="2"/>
      <c r="B1826" s="3"/>
      <c r="C1826" s="3"/>
      <c r="D1826" s="3"/>
      <c r="E1826" s="3"/>
      <c r="F1826" s="3"/>
      <c r="G1826" s="3"/>
    </row>
    <row r="1827" spans="1:7" x14ac:dyDescent="0.25">
      <c r="A1827" s="2"/>
      <c r="B1827" s="3"/>
      <c r="C1827" s="3"/>
      <c r="D1827" s="3"/>
      <c r="E1827" s="3"/>
      <c r="F1827" s="3"/>
      <c r="G1827" s="3"/>
    </row>
    <row r="1828" spans="1:7" x14ac:dyDescent="0.25">
      <c r="A1828" s="2"/>
      <c r="B1828" s="3"/>
      <c r="C1828" s="3"/>
      <c r="D1828" s="3"/>
      <c r="E1828" s="3"/>
      <c r="F1828" s="3"/>
      <c r="G1828" s="3"/>
    </row>
    <row r="1829" spans="1:7" x14ac:dyDescent="0.25">
      <c r="A1829" s="2"/>
      <c r="B1829" s="3"/>
      <c r="C1829" s="3"/>
      <c r="D1829" s="3"/>
      <c r="E1829" s="3"/>
      <c r="F1829" s="3"/>
      <c r="G1829" s="3"/>
    </row>
    <row r="1830" spans="1:7" x14ac:dyDescent="0.25">
      <c r="A1830" s="2"/>
      <c r="B1830" s="3"/>
      <c r="C1830" s="3"/>
      <c r="D1830" s="3"/>
      <c r="E1830" s="3"/>
      <c r="F1830" s="3"/>
      <c r="G1830" s="3"/>
    </row>
    <row r="1831" spans="1:7" x14ac:dyDescent="0.25">
      <c r="A1831" s="2"/>
      <c r="B1831" s="3"/>
      <c r="C1831" s="3"/>
      <c r="D1831" s="3"/>
      <c r="E1831" s="3"/>
      <c r="F1831" s="3"/>
      <c r="G1831" s="3"/>
    </row>
    <row r="1832" spans="1:7" x14ac:dyDescent="0.25">
      <c r="A1832" s="2"/>
      <c r="B1832" s="3"/>
      <c r="C1832" s="3"/>
      <c r="D1832" s="3"/>
      <c r="E1832" s="3"/>
      <c r="F1832" s="3"/>
      <c r="G1832" s="3"/>
    </row>
    <row r="1833" spans="1:7" x14ac:dyDescent="0.25">
      <c r="A1833" s="2"/>
      <c r="B1833" s="3"/>
      <c r="C1833" s="3"/>
      <c r="D1833" s="3"/>
      <c r="E1833" s="3"/>
      <c r="F1833" s="3"/>
      <c r="G1833" s="3"/>
    </row>
    <row r="1834" spans="1:7" x14ac:dyDescent="0.25">
      <c r="A1834" s="2"/>
      <c r="B1834" s="3"/>
      <c r="C1834" s="3"/>
      <c r="D1834" s="3"/>
      <c r="E1834" s="3"/>
      <c r="F1834" s="3"/>
      <c r="G1834" s="3"/>
    </row>
    <row r="1835" spans="1:7" x14ac:dyDescent="0.25">
      <c r="A1835" s="2"/>
      <c r="B1835" s="3"/>
      <c r="C1835" s="3"/>
      <c r="D1835" s="3"/>
      <c r="E1835" s="3"/>
      <c r="F1835" s="3"/>
      <c r="G1835" s="3"/>
    </row>
    <row r="1836" spans="1:7" x14ac:dyDescent="0.25">
      <c r="A1836" s="2"/>
      <c r="B1836" s="3"/>
      <c r="C1836" s="3"/>
      <c r="D1836" s="3"/>
      <c r="E1836" s="3"/>
      <c r="F1836" s="3"/>
      <c r="G1836" s="3"/>
    </row>
    <row r="1837" spans="1:7" x14ac:dyDescent="0.25">
      <c r="A1837" s="2"/>
      <c r="B1837" s="3"/>
      <c r="C1837" s="3"/>
      <c r="D1837" s="3"/>
      <c r="E1837" s="3"/>
      <c r="F1837" s="3"/>
      <c r="G1837" s="3"/>
    </row>
    <row r="1838" spans="1:7" x14ac:dyDescent="0.25">
      <c r="A1838" s="2"/>
      <c r="B1838" s="3"/>
      <c r="C1838" s="3"/>
      <c r="D1838" s="3"/>
      <c r="E1838" s="3"/>
      <c r="F1838" s="3"/>
      <c r="G1838" s="3"/>
    </row>
    <row r="1839" spans="1:7" x14ac:dyDescent="0.25">
      <c r="A1839" s="2"/>
      <c r="B1839" s="3"/>
      <c r="C1839" s="3"/>
      <c r="D1839" s="3"/>
      <c r="E1839" s="3"/>
      <c r="F1839" s="3"/>
      <c r="G1839" s="3"/>
    </row>
    <row r="1840" spans="1:7" x14ac:dyDescent="0.25">
      <c r="A1840" s="2"/>
      <c r="B1840" s="3"/>
      <c r="C1840" s="3"/>
      <c r="D1840" s="3"/>
      <c r="E1840" s="3"/>
      <c r="F1840" s="3"/>
      <c r="G1840" s="3"/>
    </row>
    <row r="1841" spans="1:7" x14ac:dyDescent="0.25">
      <c r="A1841" s="2"/>
      <c r="B1841" s="3"/>
      <c r="C1841" s="3"/>
      <c r="D1841" s="3"/>
      <c r="E1841" s="3"/>
      <c r="F1841" s="3"/>
      <c r="G1841" s="3"/>
    </row>
    <row r="1842" spans="1:7" x14ac:dyDescent="0.25">
      <c r="A1842" s="2"/>
      <c r="B1842" s="3"/>
      <c r="C1842" s="3"/>
      <c r="D1842" s="3"/>
      <c r="E1842" s="3"/>
      <c r="F1842" s="3"/>
      <c r="G1842" s="3"/>
    </row>
    <row r="1843" spans="1:7" x14ac:dyDescent="0.25">
      <c r="A1843" s="2"/>
      <c r="B1843" s="3"/>
      <c r="C1843" s="3"/>
      <c r="D1843" s="3"/>
      <c r="E1843" s="3"/>
      <c r="F1843" s="3"/>
      <c r="G1843" s="3"/>
    </row>
    <row r="1844" spans="1:7" x14ac:dyDescent="0.25">
      <c r="A1844" s="2"/>
      <c r="B1844" s="3"/>
      <c r="C1844" s="3"/>
      <c r="D1844" s="3"/>
      <c r="E1844" s="3"/>
      <c r="F1844" s="3"/>
      <c r="G1844" s="3"/>
    </row>
    <row r="1845" spans="1:7" x14ac:dyDescent="0.25">
      <c r="A1845" s="2"/>
      <c r="B1845" s="3"/>
      <c r="C1845" s="3"/>
      <c r="D1845" s="3"/>
      <c r="E1845" s="3"/>
      <c r="F1845" s="3"/>
      <c r="G1845" s="3"/>
    </row>
    <row r="1846" spans="1:7" x14ac:dyDescent="0.25">
      <c r="A1846" s="2"/>
      <c r="B1846" s="3"/>
      <c r="C1846" s="3"/>
      <c r="D1846" s="3"/>
      <c r="E1846" s="3"/>
      <c r="F1846" s="3"/>
      <c r="G1846" s="3"/>
    </row>
    <row r="1847" spans="1:7" x14ac:dyDescent="0.25">
      <c r="A1847" s="2"/>
      <c r="B1847" s="3"/>
      <c r="C1847" s="3"/>
      <c r="D1847" s="3"/>
      <c r="E1847" s="3"/>
      <c r="F1847" s="3"/>
      <c r="G1847" s="3"/>
    </row>
    <row r="1848" spans="1:7" x14ac:dyDescent="0.25">
      <c r="A1848" s="2"/>
      <c r="B1848" s="3"/>
      <c r="C1848" s="3"/>
      <c r="D1848" s="3"/>
      <c r="E1848" s="3"/>
      <c r="F1848" s="3"/>
      <c r="G1848" s="3"/>
    </row>
    <row r="1849" spans="1:7" x14ac:dyDescent="0.25">
      <c r="A1849" s="2"/>
      <c r="B1849" s="3"/>
      <c r="C1849" s="3"/>
      <c r="D1849" s="3"/>
      <c r="E1849" s="3"/>
      <c r="F1849" s="3"/>
      <c r="G1849" s="3"/>
    </row>
    <row r="1850" spans="1:7" x14ac:dyDescent="0.25">
      <c r="A1850" s="2"/>
      <c r="B1850" s="3"/>
      <c r="C1850" s="3"/>
      <c r="D1850" s="3"/>
      <c r="E1850" s="3"/>
      <c r="F1850" s="3"/>
      <c r="G1850" s="3"/>
    </row>
    <row r="1851" spans="1:7" x14ac:dyDescent="0.25">
      <c r="A1851" s="2"/>
      <c r="B1851" s="3"/>
      <c r="C1851" s="3"/>
      <c r="D1851" s="3"/>
      <c r="E1851" s="3"/>
      <c r="F1851" s="3"/>
      <c r="G1851" s="3"/>
    </row>
    <row r="1852" spans="1:7" x14ac:dyDescent="0.25">
      <c r="A1852" s="2"/>
      <c r="B1852" s="3"/>
      <c r="C1852" s="3"/>
      <c r="D1852" s="3"/>
      <c r="E1852" s="3"/>
      <c r="F1852" s="3"/>
      <c r="G1852" s="3"/>
    </row>
    <row r="1853" spans="1:7" x14ac:dyDescent="0.25">
      <c r="A1853" s="2"/>
      <c r="B1853" s="3"/>
      <c r="C1853" s="3"/>
      <c r="D1853" s="3"/>
      <c r="E1853" s="3"/>
      <c r="F1853" s="3"/>
      <c r="G1853" s="3"/>
    </row>
    <row r="1854" spans="1:7" x14ac:dyDescent="0.25">
      <c r="A1854" s="2"/>
      <c r="B1854" s="3"/>
      <c r="C1854" s="3"/>
      <c r="D1854" s="3"/>
      <c r="E1854" s="3"/>
      <c r="F1854" s="3"/>
      <c r="G1854" s="3"/>
    </row>
    <row r="1855" spans="1:7" x14ac:dyDescent="0.25">
      <c r="A1855" s="2"/>
      <c r="B1855" s="3"/>
      <c r="C1855" s="3"/>
      <c r="D1855" s="3"/>
      <c r="E1855" s="3"/>
      <c r="F1855" s="3"/>
      <c r="G1855" s="3"/>
    </row>
    <row r="1856" spans="1:7" x14ac:dyDescent="0.25">
      <c r="A1856" s="2"/>
      <c r="B1856" s="3"/>
      <c r="C1856" s="3"/>
      <c r="D1856" s="3"/>
      <c r="E1856" s="3"/>
      <c r="F1856" s="3"/>
      <c r="G1856" s="3"/>
    </row>
    <row r="1857" spans="1:7" x14ac:dyDescent="0.25">
      <c r="A1857" s="2"/>
      <c r="B1857" s="3"/>
      <c r="C1857" s="3"/>
      <c r="D1857" s="3"/>
      <c r="E1857" s="3"/>
      <c r="F1857" s="3"/>
      <c r="G1857" s="3"/>
    </row>
    <row r="1858" spans="1:7" x14ac:dyDescent="0.25">
      <c r="A1858" s="2"/>
      <c r="B1858" s="3"/>
      <c r="C1858" s="3"/>
      <c r="D1858" s="3"/>
      <c r="E1858" s="3"/>
      <c r="F1858" s="3"/>
      <c r="G1858" s="3"/>
    </row>
    <row r="1859" spans="1:7" x14ac:dyDescent="0.25">
      <c r="A1859" s="2"/>
      <c r="B1859" s="3"/>
      <c r="C1859" s="3"/>
      <c r="D1859" s="3"/>
      <c r="E1859" s="3"/>
      <c r="F1859" s="3"/>
      <c r="G1859" s="3"/>
    </row>
    <row r="1860" spans="1:7" x14ac:dyDescent="0.25">
      <c r="A1860" s="2"/>
      <c r="B1860" s="3"/>
      <c r="C1860" s="3"/>
      <c r="D1860" s="3"/>
      <c r="E1860" s="3"/>
      <c r="F1860" s="3"/>
      <c r="G1860" s="3"/>
    </row>
    <row r="1861" spans="1:7" x14ac:dyDescent="0.25">
      <c r="A1861" s="2"/>
      <c r="B1861" s="3"/>
      <c r="C1861" s="3"/>
      <c r="D1861" s="3"/>
      <c r="E1861" s="3"/>
      <c r="F1861" s="3"/>
      <c r="G1861" s="3"/>
    </row>
    <row r="1862" spans="1:7" x14ac:dyDescent="0.25">
      <c r="A1862" s="2"/>
      <c r="B1862" s="3"/>
      <c r="C1862" s="3"/>
      <c r="D1862" s="3"/>
      <c r="E1862" s="3"/>
      <c r="F1862" s="3"/>
      <c r="G1862" s="3"/>
    </row>
    <row r="1863" spans="1:7" x14ac:dyDescent="0.25">
      <c r="A1863" s="2"/>
      <c r="B1863" s="3"/>
      <c r="C1863" s="3"/>
      <c r="D1863" s="3"/>
      <c r="E1863" s="3"/>
      <c r="F1863" s="3"/>
      <c r="G1863" s="3"/>
    </row>
    <row r="1864" spans="1:7" x14ac:dyDescent="0.25">
      <c r="A1864" s="2"/>
      <c r="B1864" s="3"/>
      <c r="C1864" s="3"/>
      <c r="D1864" s="3"/>
      <c r="E1864" s="3"/>
      <c r="F1864" s="3"/>
      <c r="G1864" s="3"/>
    </row>
    <row r="1865" spans="1:7" x14ac:dyDescent="0.25">
      <c r="A1865" s="2"/>
      <c r="B1865" s="3"/>
      <c r="C1865" s="3"/>
      <c r="D1865" s="3"/>
      <c r="E1865" s="3"/>
      <c r="F1865" s="3"/>
      <c r="G1865" s="3"/>
    </row>
    <row r="1866" spans="1:7" x14ac:dyDescent="0.25">
      <c r="A1866" s="2"/>
      <c r="B1866" s="3"/>
      <c r="C1866" s="3"/>
      <c r="D1866" s="3"/>
      <c r="E1866" s="3"/>
      <c r="F1866" s="3"/>
      <c r="G1866" s="3"/>
    </row>
    <row r="1867" spans="1:7" x14ac:dyDescent="0.25">
      <c r="A1867" s="2"/>
      <c r="B1867" s="3"/>
      <c r="C1867" s="3"/>
      <c r="D1867" s="3"/>
      <c r="E1867" s="3"/>
      <c r="F1867" s="3"/>
      <c r="G1867" s="3"/>
    </row>
    <row r="1868" spans="1:7" x14ac:dyDescent="0.25">
      <c r="A1868" s="2"/>
      <c r="B1868" s="3"/>
      <c r="C1868" s="3"/>
      <c r="D1868" s="3"/>
      <c r="E1868" s="3"/>
      <c r="F1868" s="3"/>
      <c r="G1868" s="3"/>
    </row>
    <row r="1869" spans="1:7" x14ac:dyDescent="0.25">
      <c r="A1869" s="2"/>
      <c r="B1869" s="3"/>
      <c r="C1869" s="3"/>
      <c r="D1869" s="3"/>
      <c r="E1869" s="3"/>
      <c r="F1869" s="3"/>
      <c r="G1869" s="3"/>
    </row>
    <row r="1870" spans="1:7" x14ac:dyDescent="0.25">
      <c r="A1870" s="2"/>
      <c r="B1870" s="3"/>
      <c r="C1870" s="3"/>
      <c r="D1870" s="3"/>
      <c r="E1870" s="3"/>
      <c r="F1870" s="3"/>
      <c r="G1870" s="3"/>
    </row>
    <row r="1871" spans="1:7" x14ac:dyDescent="0.25">
      <c r="A1871" s="2"/>
      <c r="B1871" s="3"/>
      <c r="C1871" s="3"/>
      <c r="D1871" s="3"/>
      <c r="E1871" s="3"/>
      <c r="F1871" s="3"/>
      <c r="G1871" s="3"/>
    </row>
    <row r="1872" spans="1:7" x14ac:dyDescent="0.25">
      <c r="A1872" s="2"/>
      <c r="B1872" s="3"/>
      <c r="C1872" s="3"/>
      <c r="D1872" s="3"/>
      <c r="E1872" s="3"/>
      <c r="F1872" s="3"/>
      <c r="G1872" s="3"/>
    </row>
    <row r="1873" spans="1:7" x14ac:dyDescent="0.25">
      <c r="A1873" s="2"/>
      <c r="B1873" s="3"/>
      <c r="C1873" s="3"/>
      <c r="D1873" s="3"/>
      <c r="E1873" s="3"/>
      <c r="F1873" s="3"/>
      <c r="G1873" s="3"/>
    </row>
    <row r="1874" spans="1:7" x14ac:dyDescent="0.25">
      <c r="A1874" s="2"/>
      <c r="B1874" s="3"/>
      <c r="C1874" s="3"/>
      <c r="D1874" s="3"/>
      <c r="E1874" s="3"/>
      <c r="F1874" s="3"/>
      <c r="G1874" s="3"/>
    </row>
    <row r="1875" spans="1:7" x14ac:dyDescent="0.25">
      <c r="A1875" s="2"/>
      <c r="B1875" s="3"/>
      <c r="C1875" s="3"/>
      <c r="D1875" s="3"/>
      <c r="E1875" s="3"/>
      <c r="F1875" s="3"/>
      <c r="G1875" s="3"/>
    </row>
    <row r="1876" spans="1:7" x14ac:dyDescent="0.25">
      <c r="A1876" s="2"/>
      <c r="B1876" s="3"/>
      <c r="C1876" s="3"/>
      <c r="D1876" s="3"/>
      <c r="E1876" s="3"/>
      <c r="F1876" s="3"/>
      <c r="G1876" s="3"/>
    </row>
    <row r="1877" spans="1:7" x14ac:dyDescent="0.25">
      <c r="A1877" s="2"/>
      <c r="B1877" s="3"/>
      <c r="C1877" s="3"/>
      <c r="D1877" s="3"/>
      <c r="E1877" s="3"/>
      <c r="F1877" s="3"/>
      <c r="G1877" s="3"/>
    </row>
    <row r="1878" spans="1:7" x14ac:dyDescent="0.25">
      <c r="A1878" s="2"/>
      <c r="B1878" s="3"/>
      <c r="C1878" s="3"/>
      <c r="D1878" s="3"/>
      <c r="E1878" s="3"/>
      <c r="F1878" s="3"/>
      <c r="G1878" s="3"/>
    </row>
    <row r="1879" spans="1:7" x14ac:dyDescent="0.25">
      <c r="A1879" s="2"/>
      <c r="B1879" s="3"/>
      <c r="C1879" s="3"/>
      <c r="D1879" s="3"/>
      <c r="E1879" s="3"/>
      <c r="F1879" s="3"/>
      <c r="G1879" s="3"/>
    </row>
    <row r="1880" spans="1:7" x14ac:dyDescent="0.25">
      <c r="A1880" s="2"/>
      <c r="B1880" s="3"/>
      <c r="C1880" s="3"/>
      <c r="D1880" s="3"/>
      <c r="E1880" s="3"/>
      <c r="F1880" s="3"/>
      <c r="G1880" s="3"/>
    </row>
    <row r="1881" spans="1:7" x14ac:dyDescent="0.25">
      <c r="A1881" s="2"/>
      <c r="B1881" s="3"/>
      <c r="C1881" s="3"/>
      <c r="D1881" s="3"/>
      <c r="E1881" s="3"/>
      <c r="F1881" s="3"/>
      <c r="G1881" s="3"/>
    </row>
    <row r="1882" spans="1:7" x14ac:dyDescent="0.25">
      <c r="A1882" s="2"/>
      <c r="B1882" s="3"/>
      <c r="C1882" s="3"/>
      <c r="D1882" s="3"/>
      <c r="E1882" s="3"/>
      <c r="F1882" s="3"/>
      <c r="G1882" s="3"/>
    </row>
    <row r="1883" spans="1:7" x14ac:dyDescent="0.25">
      <c r="A1883" s="2"/>
      <c r="B1883" s="3"/>
      <c r="C1883" s="3"/>
      <c r="D1883" s="3"/>
      <c r="E1883" s="3"/>
      <c r="F1883" s="3"/>
      <c r="G1883" s="3"/>
    </row>
    <row r="1884" spans="1:7" x14ac:dyDescent="0.25">
      <c r="A1884" s="2"/>
      <c r="B1884" s="3"/>
      <c r="C1884" s="3"/>
      <c r="D1884" s="3"/>
      <c r="E1884" s="3"/>
      <c r="F1884" s="3"/>
      <c r="G1884" s="3"/>
    </row>
    <row r="1885" spans="1:7" x14ac:dyDescent="0.25">
      <c r="A1885" s="2"/>
      <c r="B1885" s="3"/>
      <c r="C1885" s="3"/>
      <c r="D1885" s="3"/>
      <c r="E1885" s="3"/>
      <c r="F1885" s="3"/>
      <c r="G1885" s="3"/>
    </row>
    <row r="1886" spans="1:7" x14ac:dyDescent="0.25">
      <c r="A1886" s="2"/>
      <c r="B1886" s="3"/>
      <c r="C1886" s="3"/>
      <c r="D1886" s="3"/>
      <c r="E1886" s="3"/>
      <c r="F1886" s="3"/>
      <c r="G1886" s="3"/>
    </row>
    <row r="1887" spans="1:7" x14ac:dyDescent="0.25">
      <c r="A1887" s="2"/>
      <c r="B1887" s="3"/>
      <c r="C1887" s="3"/>
      <c r="D1887" s="3"/>
      <c r="E1887" s="3"/>
      <c r="F1887" s="3"/>
      <c r="G1887" s="3"/>
    </row>
    <row r="1888" spans="1:7" x14ac:dyDescent="0.25">
      <c r="A1888" s="2"/>
      <c r="B1888" s="3"/>
      <c r="C1888" s="3"/>
      <c r="D1888" s="3"/>
      <c r="E1888" s="3"/>
      <c r="F1888" s="3"/>
      <c r="G1888" s="3"/>
    </row>
    <row r="1889" spans="1:7" x14ac:dyDescent="0.25">
      <c r="A1889" s="2"/>
      <c r="B1889" s="3"/>
      <c r="C1889" s="3"/>
      <c r="D1889" s="3"/>
      <c r="E1889" s="3"/>
      <c r="F1889" s="3"/>
      <c r="G1889" s="3"/>
    </row>
    <row r="1890" spans="1:7" x14ac:dyDescent="0.25">
      <c r="A1890" s="2"/>
      <c r="B1890" s="3"/>
      <c r="C1890" s="3"/>
      <c r="D1890" s="3"/>
      <c r="E1890" s="3"/>
      <c r="F1890" s="3"/>
      <c r="G1890" s="3"/>
    </row>
    <row r="1891" spans="1:7" x14ac:dyDescent="0.25">
      <c r="A1891" s="2"/>
      <c r="B1891" s="3"/>
      <c r="C1891" s="3"/>
      <c r="D1891" s="3"/>
      <c r="E1891" s="3"/>
      <c r="F1891" s="3"/>
      <c r="G1891" s="3"/>
    </row>
    <row r="1892" spans="1:7" x14ac:dyDescent="0.25">
      <c r="A1892" s="2"/>
      <c r="B1892" s="3"/>
      <c r="C1892" s="3"/>
      <c r="D1892" s="3"/>
      <c r="E1892" s="3"/>
      <c r="F1892" s="3"/>
      <c r="G1892" s="3"/>
    </row>
    <row r="1893" spans="1:7" x14ac:dyDescent="0.25">
      <c r="A1893" s="2"/>
      <c r="B1893" s="3"/>
      <c r="C1893" s="3"/>
      <c r="D1893" s="3"/>
      <c r="E1893" s="3"/>
      <c r="F1893" s="3"/>
      <c r="G1893" s="3"/>
    </row>
    <row r="1894" spans="1:7" x14ac:dyDescent="0.25">
      <c r="A1894" s="2"/>
      <c r="B1894" s="3"/>
      <c r="C1894" s="3"/>
      <c r="D1894" s="3"/>
      <c r="E1894" s="3"/>
      <c r="F1894" s="3"/>
      <c r="G1894" s="3"/>
    </row>
    <row r="1895" spans="1:7" x14ac:dyDescent="0.25">
      <c r="A1895" s="2"/>
      <c r="B1895" s="3"/>
      <c r="C1895" s="3"/>
      <c r="D1895" s="3"/>
      <c r="E1895" s="3"/>
      <c r="F1895" s="3"/>
      <c r="G1895" s="3"/>
    </row>
    <row r="1896" spans="1:7" x14ac:dyDescent="0.25">
      <c r="A1896" s="2"/>
      <c r="B1896" s="3"/>
      <c r="C1896" s="3"/>
      <c r="D1896" s="3"/>
      <c r="E1896" s="3"/>
      <c r="F1896" s="3"/>
      <c r="G1896" s="3"/>
    </row>
    <row r="1897" spans="1:7" x14ac:dyDescent="0.25">
      <c r="A1897" s="2"/>
      <c r="B1897" s="3"/>
      <c r="C1897" s="3"/>
      <c r="D1897" s="3"/>
      <c r="E1897" s="3"/>
      <c r="F1897" s="3"/>
      <c r="G1897" s="3"/>
    </row>
    <row r="1898" spans="1:7" x14ac:dyDescent="0.25">
      <c r="A1898" s="2"/>
      <c r="B1898" s="3"/>
      <c r="C1898" s="3"/>
      <c r="D1898" s="3"/>
      <c r="E1898" s="3"/>
      <c r="F1898" s="3"/>
      <c r="G1898" s="3"/>
    </row>
    <row r="1899" spans="1:7" x14ac:dyDescent="0.25">
      <c r="A1899" s="2"/>
      <c r="B1899" s="3"/>
      <c r="C1899" s="3"/>
      <c r="D1899" s="3"/>
      <c r="E1899" s="3"/>
      <c r="F1899" s="3"/>
      <c r="G1899" s="3"/>
    </row>
    <row r="1900" spans="1:7" x14ac:dyDescent="0.25">
      <c r="A1900" s="2"/>
      <c r="B1900" s="3"/>
      <c r="C1900" s="3"/>
      <c r="D1900" s="3"/>
      <c r="E1900" s="3"/>
      <c r="F1900" s="3"/>
      <c r="G1900" s="3"/>
    </row>
    <row r="1901" spans="1:7" x14ac:dyDescent="0.25">
      <c r="A1901" s="2"/>
      <c r="B1901" s="3"/>
      <c r="C1901" s="3"/>
      <c r="D1901" s="3"/>
      <c r="E1901" s="3"/>
      <c r="F1901" s="3"/>
      <c r="G1901" s="3"/>
    </row>
    <row r="1902" spans="1:7" x14ac:dyDescent="0.25">
      <c r="A1902" s="2"/>
      <c r="B1902" s="3"/>
      <c r="C1902" s="3"/>
      <c r="D1902" s="3"/>
      <c r="E1902" s="3"/>
      <c r="F1902" s="3"/>
      <c r="G1902" s="3"/>
    </row>
    <row r="1903" spans="1:7" x14ac:dyDescent="0.25">
      <c r="A1903" s="2"/>
      <c r="B1903" s="3"/>
      <c r="C1903" s="3"/>
      <c r="D1903" s="3"/>
      <c r="E1903" s="3"/>
      <c r="F1903" s="3"/>
      <c r="G1903" s="3"/>
    </row>
    <row r="1904" spans="1:7" x14ac:dyDescent="0.25">
      <c r="A1904" s="2"/>
      <c r="B1904" s="3"/>
      <c r="C1904" s="3"/>
      <c r="D1904" s="3"/>
      <c r="E1904" s="3"/>
      <c r="F1904" s="3"/>
      <c r="G1904" s="3"/>
    </row>
    <row r="1905" spans="1:7" x14ac:dyDescent="0.25">
      <c r="A1905" s="2"/>
      <c r="B1905" s="3"/>
      <c r="C1905" s="3"/>
      <c r="D1905" s="3"/>
      <c r="E1905" s="3"/>
      <c r="F1905" s="3"/>
      <c r="G1905" s="3"/>
    </row>
    <row r="1906" spans="1:7" x14ac:dyDescent="0.25">
      <c r="A1906" s="2"/>
      <c r="B1906" s="3"/>
      <c r="C1906" s="3"/>
      <c r="D1906" s="3"/>
      <c r="E1906" s="3"/>
      <c r="F1906" s="3"/>
      <c r="G1906" s="3"/>
    </row>
    <row r="1907" spans="1:7" x14ac:dyDescent="0.25">
      <c r="A1907" s="2"/>
      <c r="B1907" s="3"/>
      <c r="C1907" s="3"/>
      <c r="D1907" s="3"/>
      <c r="E1907" s="3"/>
      <c r="F1907" s="3"/>
      <c r="G1907" s="3"/>
    </row>
    <row r="1908" spans="1:7" x14ac:dyDescent="0.25">
      <c r="A1908" s="2"/>
      <c r="B1908" s="3"/>
      <c r="C1908" s="3"/>
      <c r="D1908" s="3"/>
      <c r="E1908" s="3"/>
      <c r="F1908" s="3"/>
      <c r="G1908" s="3"/>
    </row>
    <row r="1909" spans="1:7" x14ac:dyDescent="0.25">
      <c r="A1909" s="2"/>
      <c r="B1909" s="3"/>
      <c r="C1909" s="3"/>
      <c r="D1909" s="3"/>
      <c r="E1909" s="3"/>
      <c r="F1909" s="3"/>
      <c r="G1909" s="3"/>
    </row>
    <row r="1910" spans="1:7" x14ac:dyDescent="0.25">
      <c r="A1910" s="2"/>
      <c r="B1910" s="3"/>
      <c r="C1910" s="3"/>
      <c r="D1910" s="3"/>
      <c r="E1910" s="3"/>
      <c r="F1910" s="3"/>
      <c r="G1910" s="3"/>
    </row>
    <row r="1911" spans="1:7" x14ac:dyDescent="0.25">
      <c r="A1911" s="2"/>
      <c r="B1911" s="3"/>
      <c r="C1911" s="3"/>
      <c r="D1911" s="3"/>
      <c r="E1911" s="3"/>
      <c r="F1911" s="3"/>
      <c r="G1911" s="3"/>
    </row>
    <row r="1912" spans="1:7" x14ac:dyDescent="0.25">
      <c r="A1912" s="2"/>
      <c r="B1912" s="3"/>
      <c r="C1912" s="3"/>
      <c r="D1912" s="3"/>
      <c r="E1912" s="3"/>
      <c r="F1912" s="3"/>
      <c r="G1912" s="3"/>
    </row>
    <row r="1913" spans="1:7" x14ac:dyDescent="0.25">
      <c r="A1913" s="2"/>
      <c r="B1913" s="3"/>
      <c r="C1913" s="3"/>
      <c r="D1913" s="3"/>
      <c r="E1913" s="3"/>
      <c r="F1913" s="3"/>
      <c r="G1913" s="3"/>
    </row>
    <row r="1914" spans="1:7" x14ac:dyDescent="0.25">
      <c r="A1914" s="2"/>
      <c r="B1914" s="3"/>
      <c r="C1914" s="3"/>
      <c r="D1914" s="3"/>
      <c r="E1914" s="3"/>
      <c r="F1914" s="3"/>
      <c r="G1914" s="3"/>
    </row>
    <row r="1915" spans="1:7" x14ac:dyDescent="0.25">
      <c r="A1915" s="2"/>
      <c r="B1915" s="3"/>
      <c r="C1915" s="3"/>
      <c r="D1915" s="3"/>
      <c r="E1915" s="3"/>
      <c r="F1915" s="3"/>
      <c r="G1915" s="3"/>
    </row>
    <row r="1916" spans="1:7" x14ac:dyDescent="0.25">
      <c r="A1916" s="2"/>
      <c r="B1916" s="3"/>
      <c r="C1916" s="3"/>
      <c r="D1916" s="3"/>
      <c r="E1916" s="3"/>
      <c r="F1916" s="3"/>
      <c r="G1916" s="3"/>
    </row>
    <row r="1917" spans="1:7" x14ac:dyDescent="0.25">
      <c r="A1917" s="2"/>
      <c r="B1917" s="3"/>
      <c r="C1917" s="3"/>
      <c r="D1917" s="3"/>
      <c r="E1917" s="3"/>
      <c r="F1917" s="3"/>
      <c r="G1917" s="3"/>
    </row>
    <row r="1918" spans="1:7" x14ac:dyDescent="0.25">
      <c r="A1918" s="2"/>
      <c r="B1918" s="3"/>
      <c r="C1918" s="3"/>
      <c r="D1918" s="3"/>
      <c r="E1918" s="3"/>
      <c r="F1918" s="3"/>
      <c r="G1918" s="3"/>
    </row>
    <row r="1919" spans="1:7" x14ac:dyDescent="0.25">
      <c r="A1919" s="2"/>
      <c r="B1919" s="3"/>
      <c r="C1919" s="3"/>
      <c r="D1919" s="3"/>
      <c r="E1919" s="3"/>
      <c r="F1919" s="3"/>
      <c r="G1919" s="3"/>
    </row>
    <row r="1920" spans="1:7" x14ac:dyDescent="0.25">
      <c r="A1920" s="2"/>
      <c r="B1920" s="3"/>
      <c r="C1920" s="3"/>
      <c r="D1920" s="3"/>
      <c r="E1920" s="3"/>
      <c r="F1920" s="3"/>
      <c r="G1920" s="3"/>
    </row>
    <row r="1921" spans="1:7" x14ac:dyDescent="0.25">
      <c r="A1921" s="2"/>
      <c r="B1921" s="3"/>
      <c r="C1921" s="3"/>
      <c r="D1921" s="3"/>
      <c r="E1921" s="3"/>
      <c r="F1921" s="3"/>
      <c r="G1921" s="3"/>
    </row>
    <row r="1922" spans="1:7" x14ac:dyDescent="0.25">
      <c r="A1922" s="2"/>
      <c r="B1922" s="3"/>
      <c r="C1922" s="3"/>
      <c r="D1922" s="3"/>
      <c r="E1922" s="3"/>
      <c r="F1922" s="3"/>
      <c r="G1922" s="3"/>
    </row>
    <row r="1923" spans="1:7" x14ac:dyDescent="0.25">
      <c r="A1923" s="2"/>
      <c r="B1923" s="3"/>
      <c r="C1923" s="3"/>
      <c r="D1923" s="3"/>
      <c r="E1923" s="3"/>
      <c r="F1923" s="3"/>
      <c r="G1923" s="3"/>
    </row>
    <row r="1924" spans="1:7" x14ac:dyDescent="0.25">
      <c r="A1924" s="2"/>
      <c r="B1924" s="3"/>
      <c r="C1924" s="3"/>
      <c r="D1924" s="3"/>
      <c r="E1924" s="3"/>
      <c r="F1924" s="3"/>
      <c r="G1924" s="3"/>
    </row>
    <row r="1925" spans="1:7" x14ac:dyDescent="0.25">
      <c r="A1925" s="2"/>
      <c r="B1925" s="3"/>
      <c r="C1925" s="3"/>
      <c r="D1925" s="3"/>
      <c r="E1925" s="3"/>
      <c r="F1925" s="3"/>
      <c r="G1925" s="3"/>
    </row>
    <row r="1926" spans="1:7" x14ac:dyDescent="0.25">
      <c r="A1926" s="2"/>
      <c r="B1926" s="3"/>
      <c r="C1926" s="3"/>
      <c r="D1926" s="3"/>
      <c r="E1926" s="3"/>
      <c r="F1926" s="3"/>
      <c r="G1926" s="3"/>
    </row>
    <row r="1927" spans="1:7" x14ac:dyDescent="0.25">
      <c r="A1927" s="2"/>
      <c r="B1927" s="3"/>
      <c r="C1927" s="3"/>
      <c r="D1927" s="3"/>
      <c r="E1927" s="3"/>
      <c r="F1927" s="3"/>
      <c r="G1927" s="3"/>
    </row>
    <row r="1928" spans="1:7" x14ac:dyDescent="0.25">
      <c r="A1928" s="2"/>
      <c r="B1928" s="3"/>
      <c r="C1928" s="3"/>
      <c r="D1928" s="3"/>
      <c r="E1928" s="3"/>
      <c r="F1928" s="3"/>
      <c r="G1928" s="3"/>
    </row>
    <row r="1929" spans="1:7" x14ac:dyDescent="0.25">
      <c r="A1929" s="2"/>
      <c r="B1929" s="3"/>
      <c r="C1929" s="3"/>
      <c r="D1929" s="3"/>
      <c r="E1929" s="3"/>
      <c r="F1929" s="3"/>
      <c r="G1929" s="3"/>
    </row>
    <row r="1930" spans="1:7" x14ac:dyDescent="0.25">
      <c r="A1930" s="2"/>
      <c r="B1930" s="3"/>
      <c r="C1930" s="3"/>
      <c r="D1930" s="3"/>
      <c r="E1930" s="3"/>
      <c r="F1930" s="3"/>
      <c r="G1930" s="3"/>
    </row>
    <row r="1931" spans="1:7" x14ac:dyDescent="0.25">
      <c r="A1931" s="2"/>
      <c r="B1931" s="3"/>
      <c r="C1931" s="3"/>
      <c r="D1931" s="3"/>
      <c r="E1931" s="3"/>
      <c r="F1931" s="3"/>
      <c r="G1931" s="3"/>
    </row>
    <row r="1932" spans="1:7" x14ac:dyDescent="0.25">
      <c r="A1932" s="2"/>
      <c r="B1932" s="3"/>
      <c r="C1932" s="3"/>
      <c r="D1932" s="3"/>
      <c r="E1932" s="3"/>
      <c r="F1932" s="3"/>
      <c r="G1932" s="3"/>
    </row>
    <row r="1933" spans="1:7" x14ac:dyDescent="0.25">
      <c r="A1933" s="2"/>
      <c r="B1933" s="3"/>
      <c r="C1933" s="3"/>
      <c r="D1933" s="3"/>
      <c r="E1933" s="3"/>
      <c r="F1933" s="3"/>
      <c r="G1933" s="3"/>
    </row>
    <row r="1934" spans="1:7" x14ac:dyDescent="0.25">
      <c r="A1934" s="2"/>
      <c r="B1934" s="3"/>
      <c r="C1934" s="3"/>
      <c r="D1934" s="3"/>
      <c r="E1934" s="3"/>
      <c r="F1934" s="3"/>
      <c r="G1934" s="3"/>
    </row>
    <row r="1935" spans="1:7" x14ac:dyDescent="0.25">
      <c r="A1935" s="2"/>
      <c r="B1935" s="3"/>
      <c r="C1935" s="3"/>
      <c r="D1935" s="3"/>
      <c r="E1935" s="3"/>
      <c r="F1935" s="3"/>
      <c r="G1935" s="3"/>
    </row>
    <row r="1936" spans="1:7" x14ac:dyDescent="0.25">
      <c r="A1936" s="2"/>
      <c r="B1936" s="3"/>
      <c r="C1936" s="3"/>
      <c r="D1936" s="3"/>
      <c r="E1936" s="3"/>
      <c r="F1936" s="3"/>
      <c r="G1936" s="3"/>
    </row>
    <row r="1937" spans="1:7" x14ac:dyDescent="0.25">
      <c r="A1937" s="2"/>
      <c r="B1937" s="3"/>
      <c r="C1937" s="3"/>
      <c r="D1937" s="3"/>
      <c r="E1937" s="3"/>
      <c r="F1937" s="3"/>
      <c r="G1937" s="3"/>
    </row>
    <row r="1938" spans="1:7" x14ac:dyDescent="0.25">
      <c r="A1938" s="2"/>
      <c r="B1938" s="3"/>
      <c r="C1938" s="3"/>
      <c r="D1938" s="3"/>
      <c r="E1938" s="3"/>
      <c r="F1938" s="3"/>
      <c r="G1938" s="3"/>
    </row>
    <row r="1939" spans="1:7" x14ac:dyDescent="0.25">
      <c r="A1939" s="2"/>
      <c r="B1939" s="3"/>
      <c r="C1939" s="3"/>
      <c r="D1939" s="3"/>
      <c r="E1939" s="3"/>
      <c r="F1939" s="3"/>
      <c r="G1939" s="3"/>
    </row>
    <row r="1940" spans="1:7" x14ac:dyDescent="0.25">
      <c r="A1940" s="2"/>
      <c r="B1940" s="3"/>
      <c r="C1940" s="3"/>
      <c r="D1940" s="3"/>
      <c r="E1940" s="3"/>
      <c r="F1940" s="3"/>
      <c r="G1940" s="3"/>
    </row>
    <row r="1941" spans="1:7" x14ac:dyDescent="0.25">
      <c r="A1941" s="2"/>
      <c r="B1941" s="3"/>
      <c r="C1941" s="3"/>
      <c r="D1941" s="3"/>
      <c r="E1941" s="3"/>
      <c r="F1941" s="3"/>
      <c r="G1941" s="3"/>
    </row>
    <row r="1942" spans="1:7" x14ac:dyDescent="0.25">
      <c r="A1942" s="2"/>
      <c r="B1942" s="3"/>
      <c r="C1942" s="3"/>
      <c r="D1942" s="3"/>
      <c r="E1942" s="3"/>
      <c r="F1942" s="3"/>
      <c r="G1942" s="3"/>
    </row>
    <row r="1943" spans="1:7" x14ac:dyDescent="0.25">
      <c r="A1943" s="2"/>
      <c r="B1943" s="3"/>
      <c r="C1943" s="3"/>
      <c r="D1943" s="3"/>
      <c r="E1943" s="3"/>
      <c r="F1943" s="3"/>
      <c r="G1943" s="3"/>
    </row>
    <row r="1944" spans="1:7" x14ac:dyDescent="0.25">
      <c r="A1944" s="2"/>
      <c r="B1944" s="3"/>
      <c r="C1944" s="3"/>
      <c r="D1944" s="3"/>
      <c r="E1944" s="3"/>
      <c r="F1944" s="3"/>
      <c r="G1944" s="3"/>
    </row>
    <row r="1945" spans="1:7" x14ac:dyDescent="0.25">
      <c r="A1945" s="2"/>
      <c r="B1945" s="3"/>
      <c r="C1945" s="3"/>
      <c r="D1945" s="3"/>
      <c r="E1945" s="3"/>
      <c r="F1945" s="3"/>
      <c r="G1945" s="3"/>
    </row>
    <row r="1946" spans="1:7" x14ac:dyDescent="0.25">
      <c r="A1946" s="2"/>
      <c r="B1946" s="3"/>
      <c r="C1946" s="3"/>
      <c r="D1946" s="3"/>
      <c r="E1946" s="3"/>
      <c r="F1946" s="3"/>
      <c r="G1946" s="3"/>
    </row>
    <row r="1947" spans="1:7" x14ac:dyDescent="0.25">
      <c r="A1947" s="2"/>
      <c r="B1947" s="3"/>
      <c r="C1947" s="3"/>
      <c r="D1947" s="3"/>
      <c r="E1947" s="3"/>
      <c r="F1947" s="3"/>
      <c r="G1947" s="3"/>
    </row>
    <row r="1948" spans="1:7" x14ac:dyDescent="0.25">
      <c r="A1948" s="2"/>
      <c r="B1948" s="3"/>
      <c r="C1948" s="3"/>
      <c r="D1948" s="3"/>
      <c r="E1948" s="3"/>
      <c r="F1948" s="3"/>
      <c r="G1948" s="3"/>
    </row>
    <row r="1949" spans="1:7" x14ac:dyDescent="0.25">
      <c r="A1949" s="2"/>
      <c r="B1949" s="3"/>
      <c r="C1949" s="3"/>
      <c r="D1949" s="3"/>
      <c r="E1949" s="3"/>
      <c r="F1949" s="3"/>
      <c r="G1949" s="3"/>
    </row>
    <row r="1950" spans="1:7" x14ac:dyDescent="0.25">
      <c r="A1950" s="2"/>
      <c r="B1950" s="3"/>
      <c r="C1950" s="3"/>
      <c r="D1950" s="3"/>
      <c r="E1950" s="3"/>
      <c r="F1950" s="3"/>
      <c r="G1950" s="3"/>
    </row>
    <row r="1951" spans="1:7" x14ac:dyDescent="0.25">
      <c r="A1951" s="2"/>
      <c r="B1951" s="3"/>
      <c r="C1951" s="3"/>
      <c r="D1951" s="3"/>
      <c r="E1951" s="3"/>
      <c r="F1951" s="3"/>
      <c r="G1951" s="3"/>
    </row>
    <row r="1952" spans="1:7" x14ac:dyDescent="0.25">
      <c r="A1952" s="2"/>
      <c r="B1952" s="3"/>
      <c r="C1952" s="3"/>
      <c r="D1952" s="3"/>
      <c r="E1952" s="3"/>
      <c r="F1952" s="3"/>
      <c r="G1952" s="3"/>
    </row>
    <row r="1953" spans="1:7" x14ac:dyDescent="0.25">
      <c r="A1953" s="2"/>
      <c r="B1953" s="3"/>
      <c r="C1953" s="3"/>
      <c r="D1953" s="3"/>
      <c r="E1953" s="3"/>
      <c r="F1953" s="3"/>
      <c r="G1953" s="3"/>
    </row>
    <row r="1954" spans="1:7" x14ac:dyDescent="0.25">
      <c r="A1954" s="2"/>
      <c r="B1954" s="3"/>
      <c r="C1954" s="3"/>
      <c r="D1954" s="3"/>
      <c r="E1954" s="3"/>
      <c r="F1954" s="3"/>
      <c r="G1954" s="3"/>
    </row>
    <row r="1955" spans="1:7" x14ac:dyDescent="0.25">
      <c r="A1955" s="2"/>
      <c r="B1955" s="3"/>
      <c r="C1955" s="3"/>
      <c r="D1955" s="3"/>
      <c r="E1955" s="3"/>
      <c r="F1955" s="3"/>
      <c r="G1955" s="3"/>
    </row>
    <row r="1956" spans="1:7" x14ac:dyDescent="0.25">
      <c r="A1956" s="2"/>
      <c r="B1956" s="3"/>
      <c r="C1956" s="3"/>
      <c r="D1956" s="3"/>
      <c r="E1956" s="3"/>
      <c r="F1956" s="3"/>
      <c r="G1956" s="3"/>
    </row>
    <row r="1957" spans="1:7" x14ac:dyDescent="0.25">
      <c r="A1957" s="2"/>
      <c r="B1957" s="3"/>
      <c r="C1957" s="3"/>
      <c r="D1957" s="3"/>
      <c r="E1957" s="3"/>
      <c r="F1957" s="3"/>
      <c r="G1957" s="3"/>
    </row>
    <row r="1958" spans="1:7" x14ac:dyDescent="0.25">
      <c r="A1958" s="2"/>
      <c r="B1958" s="3"/>
      <c r="C1958" s="3"/>
      <c r="D1958" s="3"/>
      <c r="E1958" s="3"/>
      <c r="F1958" s="3"/>
      <c r="G1958" s="3"/>
    </row>
    <row r="1959" spans="1:7" x14ac:dyDescent="0.25">
      <c r="A1959" s="2"/>
      <c r="B1959" s="3"/>
      <c r="C1959" s="3"/>
      <c r="D1959" s="3"/>
      <c r="E1959" s="3"/>
      <c r="F1959" s="3"/>
      <c r="G1959" s="3"/>
    </row>
    <row r="1960" spans="1:7" x14ac:dyDescent="0.25">
      <c r="A1960" s="2"/>
      <c r="B1960" s="3"/>
      <c r="C1960" s="3"/>
      <c r="D1960" s="3"/>
      <c r="E1960" s="3"/>
      <c r="F1960" s="3"/>
      <c r="G1960" s="3"/>
    </row>
    <row r="1961" spans="1:7" x14ac:dyDescent="0.25">
      <c r="A1961" s="2"/>
      <c r="B1961" s="3"/>
      <c r="C1961" s="3"/>
      <c r="D1961" s="3"/>
      <c r="E1961" s="3"/>
      <c r="F1961" s="3"/>
      <c r="G1961" s="3"/>
    </row>
    <row r="1962" spans="1:7" x14ac:dyDescent="0.25">
      <c r="A1962" s="2"/>
      <c r="B1962" s="3"/>
      <c r="C1962" s="3"/>
      <c r="D1962" s="3"/>
      <c r="E1962" s="3"/>
      <c r="F1962" s="3"/>
      <c r="G1962" s="3"/>
    </row>
    <row r="1963" spans="1:7" x14ac:dyDescent="0.25">
      <c r="A1963" s="2"/>
      <c r="B1963" s="3"/>
      <c r="C1963" s="3"/>
      <c r="D1963" s="3"/>
      <c r="E1963" s="3"/>
      <c r="F1963" s="3"/>
      <c r="G1963" s="3"/>
    </row>
    <row r="1964" spans="1:7" x14ac:dyDescent="0.25">
      <c r="A1964" s="2"/>
      <c r="B1964" s="3"/>
      <c r="C1964" s="3"/>
      <c r="D1964" s="3"/>
      <c r="E1964" s="3"/>
      <c r="F1964" s="3"/>
      <c r="G1964" s="3"/>
    </row>
    <row r="1965" spans="1:7" x14ac:dyDescent="0.25">
      <c r="A1965" s="2"/>
      <c r="B1965" s="3"/>
      <c r="C1965" s="3"/>
      <c r="D1965" s="3"/>
      <c r="E1965" s="3"/>
      <c r="F1965" s="3"/>
      <c r="G1965" s="3"/>
    </row>
    <row r="1966" spans="1:7" x14ac:dyDescent="0.25">
      <c r="A1966" s="2"/>
      <c r="B1966" s="3"/>
      <c r="C1966" s="3"/>
      <c r="D1966" s="3"/>
      <c r="E1966" s="3"/>
      <c r="F1966" s="3"/>
      <c r="G1966" s="3"/>
    </row>
    <row r="1967" spans="1:7" x14ac:dyDescent="0.25">
      <c r="A1967" s="2"/>
      <c r="B1967" s="3"/>
      <c r="C1967" s="3"/>
      <c r="D1967" s="3"/>
      <c r="E1967" s="3"/>
      <c r="F1967" s="3"/>
      <c r="G1967" s="3"/>
    </row>
    <row r="1968" spans="1:7" x14ac:dyDescent="0.25">
      <c r="A1968" s="2"/>
      <c r="B1968" s="3"/>
      <c r="C1968" s="3"/>
      <c r="D1968" s="3"/>
      <c r="E1968" s="3"/>
      <c r="F1968" s="3"/>
      <c r="G1968" s="3"/>
    </row>
    <row r="1969" spans="1:7" x14ac:dyDescent="0.25">
      <c r="A1969" s="2"/>
      <c r="B1969" s="3"/>
      <c r="C1969" s="3"/>
      <c r="D1969" s="3"/>
      <c r="E1969" s="3"/>
      <c r="F1969" s="3"/>
      <c r="G1969" s="3"/>
    </row>
    <row r="1970" spans="1:7" x14ac:dyDescent="0.25">
      <c r="A1970" s="2"/>
      <c r="B1970" s="3"/>
      <c r="C1970" s="3"/>
      <c r="D1970" s="3"/>
      <c r="E1970" s="3"/>
      <c r="F1970" s="3"/>
      <c r="G1970" s="3"/>
    </row>
    <row r="1971" spans="1:7" x14ac:dyDescent="0.25">
      <c r="A1971" s="2"/>
      <c r="B1971" s="3"/>
      <c r="C1971" s="3"/>
      <c r="D1971" s="3"/>
      <c r="E1971" s="3"/>
      <c r="F1971" s="3"/>
      <c r="G1971" s="3"/>
    </row>
    <row r="1972" spans="1:7" x14ac:dyDescent="0.25">
      <c r="A1972" s="2"/>
      <c r="B1972" s="3"/>
      <c r="C1972" s="3"/>
      <c r="D1972" s="3"/>
      <c r="E1972" s="3"/>
      <c r="F1972" s="3"/>
      <c r="G1972" s="3"/>
    </row>
    <row r="1973" spans="1:7" x14ac:dyDescent="0.25">
      <c r="A1973" s="2"/>
      <c r="B1973" s="3"/>
      <c r="C1973" s="3"/>
      <c r="D1973" s="3"/>
      <c r="E1973" s="3"/>
      <c r="F1973" s="3"/>
      <c r="G1973" s="3"/>
    </row>
    <row r="1974" spans="1:7" x14ac:dyDescent="0.25">
      <c r="A1974" s="2"/>
      <c r="B1974" s="3"/>
      <c r="C1974" s="3"/>
      <c r="D1974" s="3"/>
      <c r="E1974" s="3"/>
      <c r="F1974" s="3"/>
      <c r="G1974" s="3"/>
    </row>
    <row r="1975" spans="1:7" x14ac:dyDescent="0.25">
      <c r="A1975" s="2"/>
      <c r="B1975" s="3"/>
      <c r="C1975" s="3"/>
      <c r="D1975" s="3"/>
      <c r="E1975" s="3"/>
      <c r="F1975" s="3"/>
      <c r="G1975" s="3"/>
    </row>
    <row r="1976" spans="1:7" x14ac:dyDescent="0.25">
      <c r="A1976" s="2"/>
      <c r="B1976" s="3"/>
      <c r="C1976" s="3"/>
      <c r="D1976" s="3"/>
      <c r="E1976" s="3"/>
      <c r="F1976" s="3"/>
      <c r="G1976" s="3"/>
    </row>
    <row r="1977" spans="1:7" x14ac:dyDescent="0.25">
      <c r="A1977" s="2"/>
      <c r="B1977" s="3"/>
      <c r="C1977" s="3"/>
      <c r="D1977" s="3"/>
      <c r="E1977" s="3"/>
      <c r="F1977" s="3"/>
      <c r="G1977" s="3"/>
    </row>
    <row r="1978" spans="1:7" x14ac:dyDescent="0.25">
      <c r="A1978" s="2"/>
      <c r="B1978" s="3"/>
      <c r="C1978" s="3"/>
      <c r="D1978" s="3"/>
      <c r="E1978" s="3"/>
      <c r="F1978" s="3"/>
      <c r="G1978" s="3"/>
    </row>
    <row r="1979" spans="1:7" x14ac:dyDescent="0.25">
      <c r="A1979" s="2"/>
      <c r="B1979" s="3"/>
      <c r="C1979" s="3"/>
      <c r="D1979" s="3"/>
      <c r="E1979" s="3"/>
      <c r="F1979" s="3"/>
      <c r="G1979" s="3"/>
    </row>
    <row r="1980" spans="1:7" x14ac:dyDescent="0.25">
      <c r="A1980" s="2"/>
      <c r="B1980" s="3"/>
      <c r="C1980" s="3"/>
      <c r="D1980" s="3"/>
      <c r="E1980" s="3"/>
      <c r="F1980" s="3"/>
      <c r="G1980" s="3"/>
    </row>
    <row r="1981" spans="1:7" x14ac:dyDescent="0.25">
      <c r="A1981" s="2"/>
      <c r="B1981" s="3"/>
      <c r="C1981" s="3"/>
      <c r="D1981" s="3"/>
      <c r="E1981" s="3"/>
      <c r="F1981" s="3"/>
      <c r="G1981" s="3"/>
    </row>
    <row r="1982" spans="1:7" x14ac:dyDescent="0.25">
      <c r="A1982" s="2"/>
      <c r="B1982" s="3"/>
      <c r="C1982" s="3"/>
      <c r="D1982" s="3"/>
      <c r="E1982" s="3"/>
      <c r="F1982" s="3"/>
      <c r="G1982" s="3"/>
    </row>
    <row r="1983" spans="1:7" x14ac:dyDescent="0.25">
      <c r="A1983" s="2"/>
      <c r="B1983" s="3"/>
      <c r="C1983" s="3"/>
      <c r="D1983" s="3"/>
      <c r="E1983" s="3"/>
      <c r="F1983" s="3"/>
      <c r="G1983" s="3"/>
    </row>
    <row r="1984" spans="1:7" x14ac:dyDescent="0.25">
      <c r="A1984" s="2"/>
      <c r="B1984" s="3"/>
      <c r="C1984" s="3"/>
      <c r="D1984" s="3"/>
      <c r="E1984" s="3"/>
      <c r="F1984" s="3"/>
      <c r="G1984" s="3"/>
    </row>
    <row r="1985" spans="1:7" x14ac:dyDescent="0.25">
      <c r="A1985" s="2"/>
      <c r="B1985" s="3"/>
      <c r="C1985" s="3"/>
      <c r="D1985" s="3"/>
      <c r="E1985" s="3"/>
      <c r="F1985" s="3"/>
      <c r="G1985" s="3"/>
    </row>
    <row r="1986" spans="1:7" x14ac:dyDescent="0.25">
      <c r="A1986" s="2"/>
      <c r="B1986" s="3"/>
      <c r="C1986" s="3"/>
      <c r="D1986" s="3"/>
      <c r="E1986" s="3"/>
      <c r="F1986" s="3"/>
      <c r="G1986" s="3"/>
    </row>
    <row r="1987" spans="1:7" x14ac:dyDescent="0.25">
      <c r="A1987" s="2"/>
      <c r="B1987" s="3"/>
      <c r="C1987" s="3"/>
      <c r="D1987" s="3"/>
      <c r="E1987" s="3"/>
      <c r="F1987" s="3"/>
      <c r="G1987" s="3"/>
    </row>
    <row r="1988" spans="1:7" x14ac:dyDescent="0.25">
      <c r="A1988" s="2"/>
      <c r="B1988" s="3"/>
      <c r="C1988" s="3"/>
      <c r="D1988" s="3"/>
      <c r="E1988" s="3"/>
      <c r="F1988" s="3"/>
      <c r="G1988" s="3"/>
    </row>
    <row r="1989" spans="1:7" x14ac:dyDescent="0.25">
      <c r="A1989" s="2"/>
      <c r="B1989" s="3"/>
      <c r="C1989" s="3"/>
      <c r="D1989" s="3"/>
      <c r="E1989" s="3"/>
      <c r="F1989" s="3"/>
      <c r="G1989" s="3"/>
    </row>
    <row r="1990" spans="1:7" x14ac:dyDescent="0.25">
      <c r="A1990" s="2"/>
      <c r="B1990" s="3"/>
      <c r="C1990" s="3"/>
      <c r="D1990" s="3"/>
      <c r="E1990" s="3"/>
      <c r="F1990" s="3"/>
      <c r="G1990" s="3"/>
    </row>
    <row r="1991" spans="1:7" x14ac:dyDescent="0.25">
      <c r="A1991" s="2"/>
      <c r="B1991" s="3"/>
      <c r="C1991" s="3"/>
      <c r="D1991" s="3"/>
      <c r="E1991" s="3"/>
      <c r="F1991" s="3"/>
      <c r="G1991" s="3"/>
    </row>
    <row r="1992" spans="1:7" x14ac:dyDescent="0.25">
      <c r="A1992" s="2"/>
      <c r="B1992" s="3"/>
      <c r="C1992" s="3"/>
      <c r="D1992" s="3"/>
      <c r="E1992" s="3"/>
      <c r="F1992" s="3"/>
      <c r="G1992" s="3"/>
    </row>
    <row r="1993" spans="1:7" x14ac:dyDescent="0.25">
      <c r="A1993" s="2"/>
      <c r="B1993" s="3"/>
      <c r="C1993" s="3"/>
      <c r="D1993" s="3"/>
      <c r="E1993" s="3"/>
      <c r="F1993" s="3"/>
      <c r="G1993" s="3"/>
    </row>
    <row r="1994" spans="1:7" x14ac:dyDescent="0.25">
      <c r="A1994" s="2"/>
      <c r="B1994" s="3"/>
      <c r="C1994" s="3"/>
      <c r="D1994" s="3"/>
      <c r="E1994" s="3"/>
      <c r="F1994" s="3"/>
      <c r="G1994" s="3"/>
    </row>
    <row r="1995" spans="1:7" x14ac:dyDescent="0.25">
      <c r="A1995" s="2"/>
      <c r="B1995" s="3"/>
      <c r="C1995" s="3"/>
      <c r="D1995" s="3"/>
      <c r="E1995" s="3"/>
      <c r="F1995" s="3"/>
      <c r="G1995" s="3"/>
    </row>
    <row r="1996" spans="1:7" x14ac:dyDescent="0.25">
      <c r="A1996" s="2"/>
      <c r="B1996" s="3"/>
      <c r="C1996" s="3"/>
      <c r="D1996" s="3"/>
      <c r="E1996" s="3"/>
      <c r="F1996" s="3"/>
      <c r="G1996" s="3"/>
    </row>
    <row r="1997" spans="1:7" x14ac:dyDescent="0.25">
      <c r="A1997" s="2"/>
      <c r="B1997" s="3"/>
      <c r="C1997" s="3"/>
      <c r="D1997" s="3"/>
      <c r="E1997" s="3"/>
      <c r="F1997" s="3"/>
      <c r="G1997" s="3"/>
    </row>
    <row r="1998" spans="1:7" x14ac:dyDescent="0.25">
      <c r="A1998" s="2"/>
      <c r="B1998" s="3"/>
      <c r="C1998" s="3"/>
      <c r="D1998" s="3"/>
      <c r="E1998" s="3"/>
      <c r="F1998" s="3"/>
      <c r="G1998" s="3"/>
    </row>
    <row r="1999" spans="1:7" x14ac:dyDescent="0.25">
      <c r="A1999" s="2"/>
      <c r="B1999" s="3"/>
      <c r="C1999" s="3"/>
      <c r="D1999" s="3"/>
      <c r="E1999" s="3"/>
      <c r="F1999" s="3"/>
      <c r="G1999" s="3"/>
    </row>
    <row r="2000" spans="1:7" x14ac:dyDescent="0.25">
      <c r="A2000" s="2"/>
      <c r="B2000" s="3"/>
      <c r="C2000" s="3"/>
      <c r="D2000" s="3"/>
      <c r="E2000" s="3"/>
      <c r="F2000" s="3"/>
      <c r="G2000" s="3"/>
    </row>
    <row r="2001" spans="1:7" x14ac:dyDescent="0.25">
      <c r="A2001" s="2"/>
      <c r="B2001" s="3"/>
      <c r="C2001" s="3"/>
      <c r="D2001" s="3"/>
      <c r="E2001" s="3"/>
      <c r="F2001" s="3"/>
      <c r="G2001" s="3"/>
    </row>
    <row r="2002" spans="1:7" x14ac:dyDescent="0.25">
      <c r="A2002" s="2"/>
      <c r="B2002" s="3"/>
      <c r="C2002" s="3"/>
      <c r="D2002" s="3"/>
      <c r="E2002" s="3"/>
      <c r="F2002" s="3"/>
      <c r="G2002" s="3"/>
    </row>
    <row r="2003" spans="1:7" x14ac:dyDescent="0.25">
      <c r="A2003" s="2"/>
      <c r="B2003" s="3"/>
      <c r="C2003" s="3"/>
      <c r="D2003" s="3"/>
      <c r="E2003" s="3"/>
      <c r="F2003" s="3"/>
      <c r="G2003" s="3"/>
    </row>
    <row r="2004" spans="1:7" x14ac:dyDescent="0.25">
      <c r="A2004" s="2"/>
      <c r="B2004" s="3"/>
      <c r="C2004" s="3"/>
      <c r="D2004" s="3"/>
      <c r="E2004" s="3"/>
      <c r="F2004" s="3"/>
      <c r="G2004" s="3"/>
    </row>
    <row r="2005" spans="1:7" x14ac:dyDescent="0.25">
      <c r="A2005" s="2"/>
      <c r="B2005" s="3"/>
      <c r="C2005" s="3"/>
      <c r="D2005" s="3"/>
      <c r="E2005" s="3"/>
      <c r="F2005" s="3"/>
      <c r="G2005" s="3"/>
    </row>
    <row r="2006" spans="1:7" x14ac:dyDescent="0.25">
      <c r="A2006" s="2"/>
      <c r="B2006" s="3"/>
      <c r="C2006" s="3"/>
      <c r="D2006" s="3"/>
      <c r="E2006" s="3"/>
      <c r="F2006" s="3"/>
      <c r="G2006" s="3"/>
    </row>
    <row r="2007" spans="1:7" x14ac:dyDescent="0.25">
      <c r="A2007" s="2"/>
      <c r="B2007" s="3"/>
      <c r="C2007" s="3"/>
      <c r="D2007" s="3"/>
      <c r="E2007" s="3"/>
      <c r="F2007" s="3"/>
      <c r="G2007" s="3"/>
    </row>
    <row r="2008" spans="1:7" x14ac:dyDescent="0.25">
      <c r="A2008" s="2"/>
      <c r="B2008" s="3"/>
      <c r="C2008" s="3"/>
      <c r="D2008" s="3"/>
      <c r="E2008" s="3"/>
      <c r="F2008" s="3"/>
      <c r="G2008" s="3"/>
    </row>
    <row r="2009" spans="1:7" x14ac:dyDescent="0.25">
      <c r="A2009" s="2"/>
      <c r="B2009" s="3"/>
      <c r="C2009" s="3"/>
      <c r="D2009" s="3"/>
      <c r="E2009" s="3"/>
      <c r="F2009" s="3"/>
      <c r="G2009" s="3"/>
    </row>
    <row r="2010" spans="1:7" x14ac:dyDescent="0.25">
      <c r="A2010" s="2"/>
      <c r="B2010" s="3"/>
      <c r="C2010" s="3"/>
      <c r="D2010" s="3"/>
      <c r="E2010" s="3"/>
      <c r="F2010" s="3"/>
      <c r="G2010" s="3"/>
    </row>
    <row r="2011" spans="1:7" x14ac:dyDescent="0.25">
      <c r="A2011" s="2"/>
      <c r="B2011" s="3"/>
      <c r="C2011" s="3"/>
      <c r="D2011" s="3"/>
      <c r="E2011" s="3"/>
      <c r="F2011" s="3"/>
      <c r="G2011" s="3"/>
    </row>
    <row r="2012" spans="1:7" x14ac:dyDescent="0.25">
      <c r="A2012" s="2"/>
      <c r="B2012" s="3"/>
      <c r="C2012" s="3"/>
      <c r="D2012" s="3"/>
      <c r="E2012" s="3"/>
      <c r="F2012" s="3"/>
      <c r="G2012" s="3"/>
    </row>
    <row r="2013" spans="1:7" x14ac:dyDescent="0.25">
      <c r="A2013" s="2"/>
      <c r="B2013" s="3"/>
      <c r="C2013" s="3"/>
      <c r="D2013" s="3"/>
      <c r="E2013" s="3"/>
      <c r="F2013" s="3"/>
      <c r="G2013" s="3"/>
    </row>
    <row r="2014" spans="1:7" x14ac:dyDescent="0.25">
      <c r="A2014" s="2"/>
      <c r="B2014" s="3"/>
      <c r="C2014" s="3"/>
      <c r="D2014" s="3"/>
      <c r="E2014" s="3"/>
      <c r="F2014" s="3"/>
      <c r="G2014" s="3"/>
    </row>
    <row r="2015" spans="1:7" x14ac:dyDescent="0.25">
      <c r="A2015" s="2"/>
      <c r="B2015" s="3"/>
      <c r="C2015" s="3"/>
      <c r="D2015" s="3"/>
      <c r="E2015" s="3"/>
      <c r="F2015" s="3"/>
      <c r="G2015" s="3"/>
    </row>
    <row r="2016" spans="1:7" x14ac:dyDescent="0.25">
      <c r="A2016" s="2"/>
      <c r="B2016" s="3"/>
      <c r="C2016" s="3"/>
      <c r="D2016" s="3"/>
      <c r="E2016" s="3"/>
      <c r="F2016" s="3"/>
      <c r="G2016" s="3"/>
    </row>
    <row r="2017" spans="1:7" x14ac:dyDescent="0.25">
      <c r="A2017" s="2"/>
      <c r="B2017" s="3"/>
      <c r="C2017" s="3"/>
      <c r="D2017" s="3"/>
      <c r="E2017" s="3"/>
      <c r="F2017" s="3"/>
      <c r="G2017" s="3"/>
    </row>
    <row r="2018" spans="1:7" x14ac:dyDescent="0.25">
      <c r="A2018" s="2"/>
      <c r="B2018" s="3"/>
      <c r="C2018" s="3"/>
      <c r="D2018" s="3"/>
      <c r="E2018" s="3"/>
      <c r="F2018" s="3"/>
      <c r="G2018" s="3"/>
    </row>
    <row r="2019" spans="1:7" x14ac:dyDescent="0.25">
      <c r="A2019" s="2"/>
      <c r="B2019" s="3"/>
      <c r="C2019" s="3"/>
      <c r="D2019" s="3"/>
      <c r="E2019" s="3"/>
      <c r="F2019" s="3"/>
      <c r="G2019" s="3"/>
    </row>
    <row r="2020" spans="1:7" x14ac:dyDescent="0.25">
      <c r="A2020" s="2"/>
      <c r="B2020" s="3"/>
      <c r="C2020" s="3"/>
      <c r="D2020" s="3"/>
      <c r="E2020" s="3"/>
      <c r="F2020" s="3"/>
      <c r="G2020" s="3"/>
    </row>
    <row r="2021" spans="1:7" x14ac:dyDescent="0.25">
      <c r="A2021" s="2"/>
      <c r="B2021" s="3"/>
      <c r="C2021" s="3"/>
      <c r="D2021" s="3"/>
      <c r="E2021" s="3"/>
      <c r="F2021" s="3"/>
      <c r="G2021" s="3"/>
    </row>
    <row r="2022" spans="1:7" x14ac:dyDescent="0.25">
      <c r="A2022" s="2"/>
      <c r="B2022" s="3"/>
      <c r="C2022" s="3"/>
      <c r="D2022" s="3"/>
      <c r="E2022" s="3"/>
      <c r="F2022" s="3"/>
      <c r="G2022" s="3"/>
    </row>
    <row r="2023" spans="1:7" x14ac:dyDescent="0.25">
      <c r="A2023" s="2"/>
      <c r="B2023" s="3"/>
      <c r="C2023" s="3"/>
      <c r="D2023" s="3"/>
      <c r="E2023" s="3"/>
      <c r="F2023" s="3"/>
      <c r="G2023" s="3"/>
    </row>
    <row r="2024" spans="1:7" x14ac:dyDescent="0.25">
      <c r="A2024" s="2"/>
      <c r="B2024" s="3"/>
      <c r="C2024" s="3"/>
      <c r="D2024" s="3"/>
      <c r="E2024" s="3"/>
      <c r="F2024" s="3"/>
      <c r="G2024" s="3"/>
    </row>
    <row r="2025" spans="1:7" x14ac:dyDescent="0.25">
      <c r="A2025" s="2"/>
      <c r="B2025" s="3"/>
      <c r="C2025" s="3"/>
      <c r="D2025" s="3"/>
      <c r="E2025" s="3"/>
      <c r="F2025" s="3"/>
      <c r="G2025" s="3"/>
    </row>
    <row r="2026" spans="1:7" x14ac:dyDescent="0.25">
      <c r="A2026" s="2"/>
      <c r="B2026" s="3"/>
      <c r="C2026" s="3"/>
      <c r="D2026" s="3"/>
      <c r="E2026" s="3"/>
      <c r="F2026" s="3"/>
      <c r="G2026" s="3"/>
    </row>
    <row r="2027" spans="1:7" x14ac:dyDescent="0.25">
      <c r="A2027" s="2"/>
      <c r="B2027" s="3"/>
      <c r="C2027" s="3"/>
      <c r="D2027" s="3"/>
      <c r="E2027" s="3"/>
      <c r="F2027" s="3"/>
      <c r="G2027" s="3"/>
    </row>
    <row r="2028" spans="1:7" x14ac:dyDescent="0.25">
      <c r="A2028" s="2"/>
      <c r="B2028" s="3"/>
      <c r="C2028" s="3"/>
      <c r="D2028" s="3"/>
      <c r="E2028" s="3"/>
      <c r="F2028" s="3"/>
      <c r="G2028" s="3"/>
    </row>
    <row r="2029" spans="1:7" x14ac:dyDescent="0.25">
      <c r="A2029" s="2"/>
      <c r="B2029" s="3"/>
      <c r="C2029" s="3"/>
      <c r="D2029" s="3"/>
      <c r="E2029" s="3"/>
      <c r="F2029" s="3"/>
      <c r="G2029" s="3"/>
    </row>
    <row r="2030" spans="1:7" x14ac:dyDescent="0.25">
      <c r="A2030" s="2"/>
      <c r="B2030" s="3"/>
      <c r="C2030" s="3"/>
      <c r="D2030" s="3"/>
      <c r="E2030" s="3"/>
      <c r="F2030" s="3"/>
      <c r="G2030" s="3"/>
    </row>
    <row r="2031" spans="1:7" x14ac:dyDescent="0.25">
      <c r="A2031" s="2"/>
      <c r="B2031" s="3"/>
      <c r="C2031" s="3"/>
      <c r="D2031" s="3"/>
      <c r="E2031" s="3"/>
      <c r="F2031" s="3"/>
      <c r="G2031" s="3"/>
    </row>
    <row r="2032" spans="1:7" x14ac:dyDescent="0.25">
      <c r="A2032" s="2"/>
      <c r="B2032" s="3"/>
      <c r="C2032" s="3"/>
      <c r="D2032" s="3"/>
      <c r="E2032" s="3"/>
      <c r="F2032" s="3"/>
      <c r="G2032" s="3"/>
    </row>
    <row r="2033" spans="1:7" x14ac:dyDescent="0.25">
      <c r="A2033" s="2"/>
      <c r="B2033" s="3"/>
      <c r="C2033" s="3"/>
      <c r="D2033" s="3"/>
      <c r="E2033" s="3"/>
      <c r="F2033" s="3"/>
      <c r="G2033" s="3"/>
    </row>
    <row r="2034" spans="1:7" x14ac:dyDescent="0.25">
      <c r="A2034" s="2"/>
      <c r="B2034" s="3"/>
      <c r="C2034" s="3"/>
      <c r="D2034" s="3"/>
      <c r="E2034" s="3"/>
      <c r="F2034" s="3"/>
      <c r="G2034" s="3"/>
    </row>
    <row r="2035" spans="1:7" x14ac:dyDescent="0.25">
      <c r="A2035" s="2"/>
      <c r="B2035" s="3"/>
      <c r="C2035" s="3"/>
      <c r="D2035" s="3"/>
      <c r="E2035" s="3"/>
      <c r="F2035" s="3"/>
      <c r="G2035" s="3"/>
    </row>
    <row r="2036" spans="1:7" x14ac:dyDescent="0.25">
      <c r="A2036" s="2"/>
      <c r="B2036" s="3"/>
      <c r="C2036" s="3"/>
      <c r="D2036" s="3"/>
      <c r="E2036" s="3"/>
      <c r="F2036" s="3"/>
      <c r="G2036" s="3"/>
    </row>
    <row r="2037" spans="1:7" x14ac:dyDescent="0.25">
      <c r="A2037" s="2"/>
      <c r="B2037" s="3"/>
      <c r="C2037" s="3"/>
      <c r="D2037" s="3"/>
      <c r="E2037" s="3"/>
      <c r="F2037" s="3"/>
      <c r="G2037" s="3"/>
    </row>
    <row r="2038" spans="1:7" x14ac:dyDescent="0.25">
      <c r="A2038" s="2"/>
      <c r="B2038" s="3"/>
      <c r="C2038" s="3"/>
      <c r="D2038" s="3"/>
      <c r="E2038" s="3"/>
      <c r="F2038" s="3"/>
      <c r="G2038" s="3"/>
    </row>
    <row r="2039" spans="1:7" x14ac:dyDescent="0.25">
      <c r="A2039" s="2"/>
      <c r="B2039" s="3"/>
      <c r="C2039" s="3"/>
      <c r="D2039" s="3"/>
      <c r="E2039" s="3"/>
      <c r="F2039" s="3"/>
      <c r="G2039" s="3"/>
    </row>
    <row r="2040" spans="1:7" x14ac:dyDescent="0.25">
      <c r="A2040" s="2"/>
      <c r="B2040" s="3"/>
      <c r="C2040" s="3"/>
      <c r="D2040" s="3"/>
      <c r="E2040" s="3"/>
      <c r="F2040" s="3"/>
      <c r="G2040" s="3"/>
    </row>
    <row r="2041" spans="1:7" x14ac:dyDescent="0.25">
      <c r="A2041" s="2"/>
      <c r="B2041" s="3"/>
      <c r="C2041" s="3"/>
      <c r="D2041" s="3"/>
      <c r="E2041" s="3"/>
      <c r="F2041" s="3"/>
      <c r="G2041" s="3"/>
    </row>
    <row r="2042" spans="1:7" x14ac:dyDescent="0.25">
      <c r="A2042" s="2"/>
      <c r="B2042" s="3"/>
      <c r="C2042" s="3"/>
      <c r="D2042" s="3"/>
      <c r="E2042" s="3"/>
      <c r="F2042" s="3"/>
      <c r="G2042" s="3"/>
    </row>
    <row r="2043" spans="1:7" x14ac:dyDescent="0.25">
      <c r="A2043" s="2"/>
      <c r="B2043" s="3"/>
      <c r="C2043" s="3"/>
      <c r="D2043" s="3"/>
      <c r="E2043" s="3"/>
      <c r="F2043" s="3"/>
      <c r="G2043" s="3"/>
    </row>
    <row r="2044" spans="1:7" x14ac:dyDescent="0.25">
      <c r="A2044" s="2"/>
      <c r="B2044" s="3"/>
      <c r="C2044" s="3"/>
      <c r="D2044" s="3"/>
      <c r="E2044" s="3"/>
      <c r="F2044" s="3"/>
      <c r="G2044" s="3"/>
    </row>
    <row r="2045" spans="1:7" x14ac:dyDescent="0.25">
      <c r="A2045" s="2"/>
      <c r="B2045" s="3"/>
      <c r="C2045" s="3"/>
      <c r="D2045" s="3"/>
      <c r="E2045" s="3"/>
      <c r="F2045" s="3"/>
      <c r="G2045" s="3"/>
    </row>
    <row r="2046" spans="1:7" x14ac:dyDescent="0.25">
      <c r="A2046" s="2"/>
      <c r="B2046" s="3"/>
      <c r="C2046" s="3"/>
      <c r="D2046" s="3"/>
      <c r="E2046" s="3"/>
      <c r="F2046" s="3"/>
      <c r="G2046" s="3"/>
    </row>
    <row r="2047" spans="1:7" x14ac:dyDescent="0.25">
      <c r="A2047" s="2"/>
      <c r="B2047" s="3"/>
      <c r="C2047" s="3"/>
      <c r="D2047" s="3"/>
      <c r="E2047" s="3"/>
      <c r="F2047" s="3"/>
      <c r="G2047" s="3"/>
    </row>
    <row r="2048" spans="1:7" x14ac:dyDescent="0.25">
      <c r="A2048" s="2"/>
      <c r="B2048" s="3"/>
      <c r="C2048" s="3"/>
      <c r="D2048" s="3"/>
      <c r="E2048" s="3"/>
      <c r="F2048" s="3"/>
      <c r="G2048" s="3"/>
    </row>
    <row r="2049" spans="1:7" x14ac:dyDescent="0.25">
      <c r="A2049" s="2"/>
      <c r="B2049" s="3"/>
      <c r="C2049" s="3"/>
      <c r="D2049" s="3"/>
      <c r="E2049" s="3"/>
      <c r="F2049" s="3"/>
      <c r="G2049" s="3"/>
    </row>
    <row r="2050" spans="1:7" x14ac:dyDescent="0.25">
      <c r="A2050" s="2"/>
      <c r="B2050" s="3"/>
      <c r="C2050" s="3"/>
      <c r="D2050" s="3"/>
      <c r="E2050" s="3"/>
      <c r="F2050" s="3"/>
      <c r="G2050" s="3"/>
    </row>
    <row r="2051" spans="1:7" x14ac:dyDescent="0.25">
      <c r="A2051" s="2"/>
      <c r="B2051" s="3"/>
      <c r="C2051" s="3"/>
      <c r="D2051" s="3"/>
      <c r="E2051" s="3"/>
      <c r="F2051" s="3"/>
      <c r="G2051" s="3"/>
    </row>
    <row r="2052" spans="1:7" x14ac:dyDescent="0.25">
      <c r="A2052" s="2"/>
      <c r="B2052" s="3"/>
      <c r="C2052" s="3"/>
      <c r="D2052" s="3"/>
      <c r="E2052" s="3"/>
      <c r="F2052" s="3"/>
      <c r="G2052" s="3"/>
    </row>
    <row r="2053" spans="1:7" x14ac:dyDescent="0.25">
      <c r="A2053" s="2"/>
      <c r="B2053" s="3"/>
      <c r="C2053" s="3"/>
      <c r="D2053" s="3"/>
      <c r="E2053" s="3"/>
      <c r="F2053" s="3"/>
      <c r="G2053" s="3"/>
    </row>
    <row r="2054" spans="1:7" x14ac:dyDescent="0.25">
      <c r="A2054" s="2"/>
      <c r="B2054" s="3"/>
      <c r="C2054" s="3"/>
      <c r="D2054" s="3"/>
      <c r="E2054" s="3"/>
      <c r="F2054" s="3"/>
      <c r="G2054" s="3"/>
    </row>
    <row r="2055" spans="1:7" x14ac:dyDescent="0.25">
      <c r="A2055" s="2"/>
      <c r="B2055" s="3"/>
      <c r="C2055" s="3"/>
      <c r="D2055" s="3"/>
      <c r="E2055" s="3"/>
      <c r="F2055" s="3"/>
      <c r="G2055" s="3"/>
    </row>
    <row r="2056" spans="1:7" x14ac:dyDescent="0.25">
      <c r="A2056" s="2"/>
      <c r="B2056" s="3"/>
      <c r="C2056" s="3"/>
      <c r="D2056" s="3"/>
      <c r="E2056" s="3"/>
      <c r="F2056" s="3"/>
      <c r="G2056" s="3"/>
    </row>
    <row r="2057" spans="1:7" x14ac:dyDescent="0.25">
      <c r="A2057" s="2"/>
      <c r="B2057" s="3"/>
      <c r="C2057" s="3"/>
      <c r="D2057" s="3"/>
      <c r="E2057" s="3"/>
      <c r="F2057" s="3"/>
      <c r="G2057" s="3"/>
    </row>
    <row r="2058" spans="1:7" x14ac:dyDescent="0.25">
      <c r="A2058" s="2"/>
      <c r="B2058" s="3"/>
      <c r="C2058" s="3"/>
      <c r="D2058" s="3"/>
      <c r="E2058" s="3"/>
      <c r="F2058" s="3"/>
      <c r="G2058" s="3"/>
    </row>
    <row r="2059" spans="1:7" x14ac:dyDescent="0.25">
      <c r="A2059" s="2"/>
      <c r="B2059" s="3"/>
      <c r="C2059" s="3"/>
      <c r="D2059" s="3"/>
      <c r="E2059" s="3"/>
      <c r="F2059" s="3"/>
      <c r="G2059" s="3"/>
    </row>
    <row r="2060" spans="1:7" x14ac:dyDescent="0.25">
      <c r="A2060" s="2"/>
      <c r="B2060" s="3"/>
      <c r="C2060" s="3"/>
      <c r="D2060" s="3"/>
      <c r="E2060" s="3"/>
      <c r="F2060" s="3"/>
      <c r="G2060" s="3"/>
    </row>
    <row r="2061" spans="1:7" x14ac:dyDescent="0.25">
      <c r="A2061" s="2"/>
      <c r="B2061" s="3"/>
      <c r="C2061" s="3"/>
      <c r="D2061" s="3"/>
      <c r="E2061" s="3"/>
      <c r="F2061" s="3"/>
      <c r="G2061" s="3"/>
    </row>
    <row r="2062" spans="1:7" x14ac:dyDescent="0.25">
      <c r="A2062" s="2"/>
      <c r="B2062" s="3"/>
      <c r="C2062" s="3"/>
      <c r="D2062" s="3"/>
      <c r="E2062" s="3"/>
      <c r="F2062" s="3"/>
      <c r="G2062" s="3"/>
    </row>
    <row r="2063" spans="1:7" x14ac:dyDescent="0.25">
      <c r="A2063" s="2"/>
      <c r="B2063" s="3"/>
      <c r="C2063" s="3"/>
      <c r="D2063" s="3"/>
      <c r="E2063" s="3"/>
      <c r="F2063" s="3"/>
      <c r="G2063" s="3"/>
    </row>
    <row r="2064" spans="1:7" x14ac:dyDescent="0.25">
      <c r="A2064" s="2"/>
      <c r="B2064" s="3"/>
      <c r="C2064" s="3"/>
      <c r="D2064" s="3"/>
      <c r="E2064" s="3"/>
      <c r="F2064" s="3"/>
      <c r="G2064" s="3"/>
    </row>
    <row r="2065" spans="1:7" x14ac:dyDescent="0.25">
      <c r="A2065" s="2"/>
      <c r="B2065" s="3"/>
      <c r="C2065" s="3"/>
      <c r="D2065" s="3"/>
      <c r="E2065" s="3"/>
      <c r="F2065" s="3"/>
      <c r="G2065" s="3"/>
    </row>
    <row r="2066" spans="1:7" x14ac:dyDescent="0.25">
      <c r="A2066" s="2"/>
      <c r="B2066" s="3"/>
      <c r="C2066" s="3"/>
      <c r="D2066" s="3"/>
      <c r="E2066" s="3"/>
      <c r="F2066" s="3"/>
      <c r="G2066" s="3"/>
    </row>
    <row r="2067" spans="1:7" x14ac:dyDescent="0.25">
      <c r="A2067" s="2"/>
      <c r="B2067" s="3"/>
      <c r="C2067" s="3"/>
      <c r="D2067" s="3"/>
      <c r="E2067" s="3"/>
      <c r="F2067" s="3"/>
      <c r="G2067" s="3"/>
    </row>
    <row r="2068" spans="1:7" x14ac:dyDescent="0.25">
      <c r="A2068" s="2"/>
      <c r="B2068" s="3"/>
      <c r="C2068" s="3"/>
      <c r="D2068" s="3"/>
      <c r="E2068" s="3"/>
      <c r="F2068" s="3"/>
      <c r="G2068" s="3"/>
    </row>
    <row r="2069" spans="1:7" x14ac:dyDescent="0.25">
      <c r="A2069" s="2"/>
      <c r="B2069" s="3"/>
      <c r="C2069" s="3"/>
      <c r="D2069" s="3"/>
      <c r="E2069" s="3"/>
      <c r="F2069" s="3"/>
      <c r="G2069" s="3"/>
    </row>
    <row r="2070" spans="1:7" x14ac:dyDescent="0.25">
      <c r="A2070" s="2"/>
      <c r="B2070" s="3"/>
      <c r="C2070" s="3"/>
      <c r="D2070" s="3"/>
      <c r="E2070" s="3"/>
      <c r="F2070" s="3"/>
      <c r="G2070" s="3"/>
    </row>
    <row r="2071" spans="1:7" x14ac:dyDescent="0.25">
      <c r="A2071" s="2"/>
      <c r="B2071" s="3"/>
      <c r="C2071" s="3"/>
      <c r="D2071" s="3"/>
      <c r="E2071" s="3"/>
      <c r="F2071" s="3"/>
      <c r="G2071" s="3"/>
    </row>
    <row r="2072" spans="1:7" x14ac:dyDescent="0.25">
      <c r="A2072" s="2"/>
      <c r="B2072" s="3"/>
      <c r="C2072" s="3"/>
      <c r="D2072" s="3"/>
      <c r="E2072" s="3"/>
      <c r="F2072" s="3"/>
      <c r="G2072" s="3"/>
    </row>
    <row r="2073" spans="1:7" x14ac:dyDescent="0.25">
      <c r="A2073" s="2"/>
      <c r="B2073" s="3"/>
      <c r="C2073" s="3"/>
      <c r="D2073" s="3"/>
      <c r="E2073" s="3"/>
      <c r="F2073" s="3"/>
      <c r="G2073" s="3"/>
    </row>
    <row r="2074" spans="1:7" x14ac:dyDescent="0.25">
      <c r="A2074" s="2"/>
      <c r="B2074" s="3"/>
      <c r="C2074" s="3"/>
      <c r="D2074" s="3"/>
      <c r="E2074" s="3"/>
      <c r="F2074" s="3"/>
      <c r="G2074" s="3"/>
    </row>
    <row r="2075" spans="1:7" x14ac:dyDescent="0.25">
      <c r="A2075" s="2"/>
      <c r="B2075" s="3"/>
      <c r="C2075" s="3"/>
      <c r="D2075" s="3"/>
      <c r="E2075" s="3"/>
      <c r="F2075" s="3"/>
      <c r="G2075" s="3"/>
    </row>
    <row r="2076" spans="1:7" x14ac:dyDescent="0.25">
      <c r="A2076" s="2"/>
      <c r="B2076" s="3"/>
      <c r="C2076" s="3"/>
      <c r="D2076" s="3"/>
      <c r="E2076" s="3"/>
      <c r="F2076" s="3"/>
      <c r="G2076" s="3"/>
    </row>
    <row r="2077" spans="1:7" x14ac:dyDescent="0.25">
      <c r="A2077" s="2"/>
      <c r="B2077" s="3"/>
      <c r="C2077" s="3"/>
      <c r="D2077" s="3"/>
      <c r="E2077" s="3"/>
      <c r="F2077" s="3"/>
      <c r="G2077" s="3"/>
    </row>
    <row r="2078" spans="1:7" x14ac:dyDescent="0.25">
      <c r="A2078" s="2"/>
      <c r="B2078" s="3"/>
      <c r="C2078" s="3"/>
      <c r="D2078" s="3"/>
      <c r="E2078" s="3"/>
      <c r="F2078" s="3"/>
      <c r="G2078" s="3"/>
    </row>
    <row r="2079" spans="1:7" x14ac:dyDescent="0.25">
      <c r="A2079" s="2"/>
      <c r="B2079" s="3"/>
      <c r="C2079" s="3"/>
      <c r="D2079" s="3"/>
      <c r="E2079" s="3"/>
      <c r="F2079" s="3"/>
      <c r="G2079" s="3"/>
    </row>
    <row r="2080" spans="1:7" x14ac:dyDescent="0.25">
      <c r="A2080" s="2"/>
      <c r="B2080" s="3"/>
      <c r="C2080" s="3"/>
      <c r="D2080" s="3"/>
      <c r="E2080" s="3"/>
      <c r="F2080" s="3"/>
      <c r="G2080" s="3"/>
    </row>
    <row r="2081" spans="1:7" x14ac:dyDescent="0.25">
      <c r="A2081" s="2"/>
      <c r="B2081" s="3"/>
      <c r="C2081" s="3"/>
      <c r="D2081" s="3"/>
      <c r="E2081" s="3"/>
      <c r="F2081" s="3"/>
      <c r="G2081" s="3"/>
    </row>
    <row r="2082" spans="1:7" x14ac:dyDescent="0.25">
      <c r="A2082" s="2"/>
      <c r="B2082" s="3"/>
      <c r="C2082" s="3"/>
      <c r="D2082" s="3"/>
      <c r="E2082" s="3"/>
      <c r="F2082" s="3"/>
      <c r="G2082" s="3"/>
    </row>
    <row r="2083" spans="1:7" x14ac:dyDescent="0.25">
      <c r="A2083" s="2"/>
      <c r="B2083" s="3"/>
      <c r="C2083" s="3"/>
      <c r="D2083" s="3"/>
      <c r="E2083" s="3"/>
      <c r="F2083" s="3"/>
      <c r="G2083" s="3"/>
    </row>
    <row r="2084" spans="1:7" x14ac:dyDescent="0.25">
      <c r="A2084" s="2"/>
      <c r="B2084" s="3"/>
      <c r="C2084" s="3"/>
      <c r="D2084" s="3"/>
      <c r="E2084" s="3"/>
      <c r="F2084" s="3"/>
      <c r="G2084" s="3"/>
    </row>
    <row r="2085" spans="1:7" x14ac:dyDescent="0.25">
      <c r="A2085" s="2"/>
      <c r="B2085" s="3"/>
      <c r="C2085" s="3"/>
      <c r="D2085" s="3"/>
      <c r="E2085" s="3"/>
      <c r="F2085" s="3"/>
      <c r="G2085" s="3"/>
    </row>
    <row r="2086" spans="1:7" x14ac:dyDescent="0.25">
      <c r="A2086" s="2"/>
      <c r="B2086" s="3"/>
      <c r="C2086" s="3"/>
      <c r="D2086" s="3"/>
      <c r="E2086" s="3"/>
      <c r="F2086" s="3"/>
      <c r="G2086" s="3"/>
    </row>
    <row r="2087" spans="1:7" x14ac:dyDescent="0.25">
      <c r="A2087" s="2"/>
      <c r="B2087" s="3"/>
      <c r="C2087" s="3"/>
      <c r="D2087" s="3"/>
      <c r="E2087" s="3"/>
      <c r="F2087" s="3"/>
      <c r="G2087" s="3"/>
    </row>
    <row r="2088" spans="1:7" x14ac:dyDescent="0.25">
      <c r="A2088" s="2"/>
      <c r="B2088" s="3"/>
      <c r="C2088" s="3"/>
      <c r="D2088" s="3"/>
      <c r="E2088" s="3"/>
      <c r="F2088" s="3"/>
      <c r="G2088" s="3"/>
    </row>
    <row r="2089" spans="1:7" x14ac:dyDescent="0.25">
      <c r="A2089" s="2"/>
      <c r="B2089" s="3"/>
      <c r="C2089" s="3"/>
      <c r="D2089" s="3"/>
      <c r="E2089" s="3"/>
      <c r="F2089" s="3"/>
      <c r="G2089" s="3"/>
    </row>
    <row r="2090" spans="1:7" x14ac:dyDescent="0.25">
      <c r="A2090" s="2"/>
      <c r="B2090" s="3"/>
      <c r="C2090" s="3"/>
      <c r="D2090" s="3"/>
      <c r="E2090" s="3"/>
      <c r="F2090" s="3"/>
      <c r="G2090" s="3"/>
    </row>
    <row r="2091" spans="1:7" x14ac:dyDescent="0.25">
      <c r="A2091" s="2"/>
      <c r="B2091" s="3"/>
      <c r="C2091" s="3"/>
      <c r="D2091" s="3"/>
      <c r="E2091" s="3"/>
      <c r="F2091" s="3"/>
      <c r="G2091" s="3"/>
    </row>
    <row r="2092" spans="1:7" x14ac:dyDescent="0.25">
      <c r="A2092" s="2"/>
      <c r="B2092" s="3"/>
      <c r="C2092" s="3"/>
      <c r="D2092" s="3"/>
      <c r="E2092" s="3"/>
      <c r="F2092" s="3"/>
      <c r="G2092" s="3"/>
    </row>
    <row r="2093" spans="1:7" x14ac:dyDescent="0.25">
      <c r="A2093" s="2"/>
      <c r="B2093" s="3"/>
      <c r="C2093" s="3"/>
      <c r="D2093" s="3"/>
      <c r="E2093" s="3"/>
      <c r="F2093" s="3"/>
      <c r="G2093" s="3"/>
    </row>
    <row r="2094" spans="1:7" x14ac:dyDescent="0.25">
      <c r="A2094" s="2"/>
      <c r="B2094" s="3"/>
      <c r="C2094" s="3"/>
      <c r="D2094" s="3"/>
      <c r="E2094" s="3"/>
      <c r="F2094" s="3"/>
      <c r="G2094" s="3"/>
    </row>
    <row r="2095" spans="1:7" x14ac:dyDescent="0.25">
      <c r="A2095" s="2"/>
      <c r="B2095" s="3"/>
      <c r="C2095" s="3"/>
      <c r="D2095" s="3"/>
      <c r="E2095" s="3"/>
      <c r="F2095" s="3"/>
      <c r="G2095" s="3"/>
    </row>
    <row r="2096" spans="1:7" x14ac:dyDescent="0.25">
      <c r="A2096" s="2"/>
      <c r="B2096" s="3"/>
      <c r="C2096" s="3"/>
      <c r="D2096" s="3"/>
      <c r="E2096" s="3"/>
      <c r="F2096" s="3"/>
      <c r="G2096" s="3"/>
    </row>
    <row r="2097" spans="1:7" x14ac:dyDescent="0.25">
      <c r="A2097" s="2"/>
      <c r="B2097" s="3"/>
      <c r="C2097" s="3"/>
      <c r="D2097" s="3"/>
      <c r="E2097" s="3"/>
      <c r="F2097" s="3"/>
      <c r="G2097" s="3"/>
    </row>
    <row r="2098" spans="1:7" x14ac:dyDescent="0.25">
      <c r="A2098" s="2"/>
      <c r="B2098" s="3"/>
      <c r="C2098" s="3"/>
      <c r="D2098" s="3"/>
      <c r="E2098" s="3"/>
      <c r="F2098" s="3"/>
      <c r="G2098" s="3"/>
    </row>
    <row r="2099" spans="1:7" x14ac:dyDescent="0.25">
      <c r="A2099" s="2"/>
      <c r="B2099" s="3"/>
      <c r="C2099" s="3"/>
      <c r="D2099" s="3"/>
      <c r="E2099" s="3"/>
      <c r="F2099" s="3"/>
      <c r="G2099" s="3"/>
    </row>
    <row r="2100" spans="1:7" x14ac:dyDescent="0.25">
      <c r="A2100" s="2"/>
      <c r="B2100" s="3"/>
      <c r="C2100" s="3"/>
      <c r="D2100" s="3"/>
      <c r="E2100" s="3"/>
      <c r="F2100" s="3"/>
      <c r="G2100" s="3"/>
    </row>
    <row r="2101" spans="1:7" x14ac:dyDescent="0.25">
      <c r="A2101" s="2"/>
      <c r="B2101" s="3"/>
      <c r="C2101" s="3"/>
      <c r="D2101" s="3"/>
      <c r="E2101" s="3"/>
      <c r="F2101" s="3"/>
      <c r="G2101" s="3"/>
    </row>
    <row r="2102" spans="1:7" x14ac:dyDescent="0.25">
      <c r="A2102" s="2"/>
      <c r="B2102" s="3"/>
      <c r="C2102" s="3"/>
      <c r="D2102" s="3"/>
      <c r="E2102" s="3"/>
      <c r="F2102" s="3"/>
      <c r="G2102" s="3"/>
    </row>
    <row r="2103" spans="1:7" x14ac:dyDescent="0.25">
      <c r="A2103" s="2"/>
      <c r="B2103" s="3"/>
      <c r="C2103" s="3"/>
      <c r="D2103" s="3"/>
      <c r="E2103" s="3"/>
      <c r="F2103" s="3"/>
      <c r="G2103" s="3"/>
    </row>
    <row r="2104" spans="1:7" x14ac:dyDescent="0.25">
      <c r="A2104" s="2"/>
      <c r="B2104" s="3"/>
      <c r="C2104" s="3"/>
      <c r="D2104" s="3"/>
      <c r="E2104" s="3"/>
      <c r="F2104" s="3"/>
      <c r="G2104" s="3"/>
    </row>
    <row r="2105" spans="1:7" x14ac:dyDescent="0.25">
      <c r="A2105" s="2"/>
      <c r="B2105" s="3"/>
      <c r="C2105" s="3"/>
      <c r="D2105" s="3"/>
      <c r="E2105" s="3"/>
      <c r="F2105" s="3"/>
      <c r="G2105" s="3"/>
    </row>
    <row r="2106" spans="1:7" x14ac:dyDescent="0.25">
      <c r="A2106" s="2"/>
      <c r="B2106" s="3"/>
      <c r="C2106" s="3"/>
      <c r="D2106" s="3"/>
      <c r="E2106" s="3"/>
      <c r="F2106" s="3"/>
      <c r="G2106" s="3"/>
    </row>
    <row r="2107" spans="1:7" x14ac:dyDescent="0.25">
      <c r="A2107" s="2"/>
      <c r="B2107" s="3"/>
      <c r="C2107" s="3"/>
      <c r="D2107" s="3"/>
      <c r="E2107" s="3"/>
      <c r="F2107" s="3"/>
      <c r="G2107" s="3"/>
    </row>
    <row r="2108" spans="1:7" x14ac:dyDescent="0.25">
      <c r="A2108" s="2"/>
      <c r="B2108" s="3"/>
      <c r="C2108" s="3"/>
      <c r="D2108" s="3"/>
      <c r="E2108" s="3"/>
      <c r="F2108" s="3"/>
      <c r="G2108" s="3"/>
    </row>
    <row r="2109" spans="1:7" x14ac:dyDescent="0.25">
      <c r="A2109" s="2"/>
      <c r="B2109" s="3"/>
      <c r="C2109" s="3"/>
      <c r="D2109" s="3"/>
      <c r="E2109" s="3"/>
      <c r="F2109" s="3"/>
      <c r="G2109" s="3"/>
    </row>
    <row r="2110" spans="1:7" x14ac:dyDescent="0.25">
      <c r="A2110" s="2"/>
      <c r="B2110" s="3"/>
      <c r="C2110" s="3"/>
      <c r="D2110" s="3"/>
      <c r="E2110" s="3"/>
      <c r="F2110" s="3"/>
      <c r="G2110" s="3"/>
    </row>
    <row r="2111" spans="1:7" x14ac:dyDescent="0.25">
      <c r="A2111" s="2"/>
      <c r="B2111" s="3"/>
      <c r="C2111" s="3"/>
      <c r="D2111" s="3"/>
      <c r="E2111" s="3"/>
      <c r="F2111" s="3"/>
      <c r="G2111" s="3"/>
    </row>
    <row r="2112" spans="1:7" x14ac:dyDescent="0.25">
      <c r="A2112" s="2"/>
      <c r="B2112" s="3"/>
      <c r="C2112" s="3"/>
      <c r="D2112" s="3"/>
      <c r="E2112" s="3"/>
      <c r="F2112" s="3"/>
      <c r="G2112" s="3"/>
    </row>
    <row r="2113" spans="1:7" x14ac:dyDescent="0.25">
      <c r="A2113" s="2"/>
      <c r="B2113" s="3"/>
      <c r="C2113" s="3"/>
      <c r="D2113" s="3"/>
      <c r="E2113" s="3"/>
      <c r="F2113" s="3"/>
      <c r="G2113" s="3"/>
    </row>
    <row r="2114" spans="1:7" x14ac:dyDescent="0.25">
      <c r="A2114" s="2"/>
      <c r="B2114" s="3"/>
      <c r="C2114" s="3"/>
      <c r="D2114" s="3"/>
      <c r="E2114" s="3"/>
      <c r="F2114" s="3"/>
      <c r="G2114" s="3"/>
    </row>
    <row r="2115" spans="1:7" x14ac:dyDescent="0.25">
      <c r="A2115" s="2"/>
      <c r="B2115" s="3"/>
      <c r="C2115" s="3"/>
      <c r="D2115" s="3"/>
      <c r="E2115" s="3"/>
      <c r="F2115" s="3"/>
      <c r="G2115" s="3"/>
    </row>
    <row r="2116" spans="1:7" x14ac:dyDescent="0.25">
      <c r="A2116" s="2"/>
      <c r="B2116" s="3"/>
      <c r="C2116" s="3"/>
      <c r="D2116" s="3"/>
      <c r="E2116" s="3"/>
      <c r="F2116" s="3"/>
      <c r="G2116" s="3"/>
    </row>
    <row r="2117" spans="1:7" x14ac:dyDescent="0.25">
      <c r="A2117" s="2"/>
      <c r="B2117" s="3"/>
      <c r="C2117" s="3"/>
      <c r="D2117" s="3"/>
      <c r="E2117" s="3"/>
      <c r="F2117" s="3"/>
      <c r="G2117" s="3"/>
    </row>
    <row r="2118" spans="1:7" x14ac:dyDescent="0.25">
      <c r="A2118" s="2"/>
      <c r="B2118" s="3"/>
      <c r="C2118" s="3"/>
      <c r="D2118" s="3"/>
      <c r="E2118" s="3"/>
      <c r="F2118" s="3"/>
      <c r="G2118" s="3"/>
    </row>
    <row r="2119" spans="1:7" x14ac:dyDescent="0.25">
      <c r="A2119" s="2"/>
      <c r="B2119" s="3"/>
      <c r="C2119" s="3"/>
      <c r="D2119" s="3"/>
      <c r="E2119" s="3"/>
      <c r="F2119" s="3"/>
      <c r="G2119" s="3"/>
    </row>
    <row r="2120" spans="1:7" x14ac:dyDescent="0.25">
      <c r="A2120" s="2"/>
      <c r="B2120" s="3"/>
      <c r="C2120" s="3"/>
      <c r="D2120" s="3"/>
      <c r="E2120" s="3"/>
      <c r="F2120" s="3"/>
      <c r="G2120" s="3"/>
    </row>
    <row r="2121" spans="1:7" x14ac:dyDescent="0.25">
      <c r="A2121" s="2"/>
      <c r="B2121" s="3"/>
      <c r="C2121" s="3"/>
      <c r="D2121" s="3"/>
      <c r="E2121" s="3"/>
      <c r="F2121" s="3"/>
      <c r="G2121" s="3"/>
    </row>
    <row r="2122" spans="1:7" x14ac:dyDescent="0.25">
      <c r="A2122" s="2"/>
      <c r="B2122" s="3"/>
      <c r="C2122" s="3"/>
      <c r="D2122" s="3"/>
      <c r="E2122" s="3"/>
      <c r="F2122" s="3"/>
      <c r="G2122" s="3"/>
    </row>
    <row r="2123" spans="1:7" x14ac:dyDescent="0.25">
      <c r="A2123" s="2"/>
      <c r="B2123" s="3"/>
      <c r="C2123" s="3"/>
      <c r="D2123" s="3"/>
      <c r="E2123" s="3"/>
      <c r="F2123" s="3"/>
      <c r="G2123" s="3"/>
    </row>
    <row r="2124" spans="1:7" x14ac:dyDescent="0.25">
      <c r="A2124" s="2"/>
      <c r="B2124" s="3"/>
      <c r="C2124" s="3"/>
      <c r="D2124" s="3"/>
      <c r="E2124" s="3"/>
      <c r="F2124" s="3"/>
      <c r="G2124" s="3"/>
    </row>
    <row r="2125" spans="1:7" x14ac:dyDescent="0.25">
      <c r="A2125" s="2"/>
      <c r="B2125" s="3"/>
      <c r="C2125" s="3"/>
      <c r="D2125" s="3"/>
      <c r="E2125" s="3"/>
      <c r="F2125" s="3"/>
      <c r="G2125" s="3"/>
    </row>
    <row r="2126" spans="1:7" x14ac:dyDescent="0.25">
      <c r="A2126" s="2"/>
      <c r="B2126" s="3"/>
      <c r="C2126" s="3"/>
      <c r="D2126" s="3"/>
      <c r="E2126" s="3"/>
      <c r="F2126" s="3"/>
      <c r="G2126" s="3"/>
    </row>
    <row r="2127" spans="1:7" x14ac:dyDescent="0.25">
      <c r="A2127" s="2"/>
      <c r="B2127" s="3"/>
      <c r="C2127" s="3"/>
      <c r="D2127" s="3"/>
      <c r="E2127" s="3"/>
      <c r="F2127" s="3"/>
      <c r="G2127" s="3"/>
    </row>
    <row r="2128" spans="1:7" x14ac:dyDescent="0.25">
      <c r="A2128" s="2"/>
      <c r="B2128" s="3"/>
      <c r="C2128" s="3"/>
      <c r="D2128" s="3"/>
      <c r="E2128" s="3"/>
      <c r="F2128" s="3"/>
      <c r="G2128" s="3"/>
    </row>
    <row r="2129" spans="1:7" x14ac:dyDescent="0.25">
      <c r="A2129" s="2"/>
      <c r="B2129" s="3"/>
      <c r="C2129" s="3"/>
      <c r="D2129" s="3"/>
      <c r="E2129" s="3"/>
      <c r="F2129" s="3"/>
      <c r="G2129" s="3"/>
    </row>
    <row r="2130" spans="1:7" x14ac:dyDescent="0.25">
      <c r="A2130" s="2"/>
      <c r="B2130" s="3"/>
      <c r="C2130" s="3"/>
      <c r="D2130" s="3"/>
      <c r="E2130" s="3"/>
      <c r="F2130" s="3"/>
      <c r="G2130" s="3"/>
    </row>
    <row r="2131" spans="1:7" x14ac:dyDescent="0.25">
      <c r="A2131" s="2"/>
      <c r="B2131" s="3"/>
      <c r="C2131" s="3"/>
      <c r="D2131" s="3"/>
      <c r="E2131" s="3"/>
      <c r="F2131" s="3"/>
      <c r="G2131" s="3"/>
    </row>
    <row r="2132" spans="1:7" x14ac:dyDescent="0.25">
      <c r="A2132" s="2"/>
      <c r="B2132" s="3"/>
      <c r="C2132" s="3"/>
      <c r="D2132" s="3"/>
      <c r="E2132" s="3"/>
      <c r="F2132" s="3"/>
      <c r="G2132" s="3"/>
    </row>
    <row r="2133" spans="1:7" x14ac:dyDescent="0.25">
      <c r="A2133" s="2"/>
      <c r="B2133" s="3"/>
      <c r="C2133" s="3"/>
      <c r="D2133" s="3"/>
      <c r="E2133" s="3"/>
      <c r="F2133" s="3"/>
      <c r="G2133" s="3"/>
    </row>
    <row r="2134" spans="1:7" x14ac:dyDescent="0.25">
      <c r="A2134" s="2"/>
      <c r="B2134" s="3"/>
      <c r="C2134" s="3"/>
      <c r="D2134" s="3"/>
      <c r="E2134" s="3"/>
      <c r="F2134" s="3"/>
      <c r="G2134" s="3"/>
    </row>
    <row r="2135" spans="1:7" x14ac:dyDescent="0.25">
      <c r="A2135" s="2"/>
      <c r="B2135" s="3"/>
      <c r="C2135" s="3"/>
      <c r="D2135" s="3"/>
      <c r="E2135" s="3"/>
      <c r="F2135" s="3"/>
      <c r="G2135" s="3"/>
    </row>
    <row r="2136" spans="1:7" x14ac:dyDescent="0.25">
      <c r="A2136" s="2"/>
      <c r="B2136" s="3"/>
      <c r="C2136" s="3"/>
      <c r="D2136" s="3"/>
      <c r="E2136" s="3"/>
      <c r="F2136" s="3"/>
      <c r="G2136" s="3"/>
    </row>
    <row r="2137" spans="1:7" x14ac:dyDescent="0.25">
      <c r="A2137" s="2"/>
      <c r="B2137" s="3"/>
      <c r="C2137" s="3"/>
      <c r="D2137" s="3"/>
      <c r="E2137" s="3"/>
      <c r="F2137" s="3"/>
      <c r="G2137" s="3"/>
    </row>
    <row r="2138" spans="1:7" x14ac:dyDescent="0.25">
      <c r="A2138" s="2"/>
      <c r="B2138" s="3"/>
      <c r="C2138" s="3"/>
      <c r="D2138" s="3"/>
      <c r="E2138" s="3"/>
      <c r="F2138" s="3"/>
      <c r="G2138" s="3"/>
    </row>
    <row r="2139" spans="1:7" x14ac:dyDescent="0.25">
      <c r="A2139" s="2"/>
      <c r="B2139" s="3"/>
      <c r="C2139" s="3"/>
      <c r="D2139" s="3"/>
      <c r="E2139" s="3"/>
      <c r="F2139" s="3"/>
      <c r="G2139" s="3"/>
    </row>
    <row r="2140" spans="1:7" x14ac:dyDescent="0.25">
      <c r="A2140" s="2"/>
      <c r="B2140" s="3"/>
      <c r="C2140" s="3"/>
      <c r="D2140" s="3"/>
      <c r="E2140" s="3"/>
      <c r="F2140" s="3"/>
      <c r="G2140" s="3"/>
    </row>
    <row r="2141" spans="1:7" x14ac:dyDescent="0.25">
      <c r="A2141" s="2"/>
      <c r="B2141" s="3"/>
      <c r="C2141" s="3"/>
      <c r="D2141" s="3"/>
      <c r="E2141" s="3"/>
      <c r="F2141" s="3"/>
      <c r="G2141" s="3"/>
    </row>
    <row r="2142" spans="1:7" x14ac:dyDescent="0.25">
      <c r="A2142" s="2"/>
      <c r="B2142" s="3"/>
      <c r="C2142" s="3"/>
      <c r="D2142" s="3"/>
      <c r="E2142" s="3"/>
      <c r="F2142" s="3"/>
      <c r="G2142" s="3"/>
    </row>
    <row r="2143" spans="1:7" x14ac:dyDescent="0.25">
      <c r="A2143" s="2"/>
      <c r="B2143" s="3"/>
      <c r="C2143" s="3"/>
      <c r="D2143" s="3"/>
      <c r="E2143" s="3"/>
      <c r="F2143" s="3"/>
      <c r="G2143" s="3"/>
    </row>
    <row r="2144" spans="1:7" x14ac:dyDescent="0.25">
      <c r="A2144" s="2"/>
      <c r="B2144" s="3"/>
      <c r="C2144" s="3"/>
      <c r="D2144" s="3"/>
      <c r="E2144" s="3"/>
      <c r="F2144" s="3"/>
      <c r="G2144" s="3"/>
    </row>
    <row r="2145" spans="1:7" x14ac:dyDescent="0.25">
      <c r="A2145" s="2"/>
      <c r="B2145" s="3"/>
      <c r="C2145" s="3"/>
      <c r="D2145" s="3"/>
      <c r="E2145" s="3"/>
      <c r="F2145" s="3"/>
      <c r="G2145" s="3"/>
    </row>
    <row r="2146" spans="1:7" x14ac:dyDescent="0.25">
      <c r="A2146" s="2"/>
      <c r="B2146" s="3"/>
      <c r="C2146" s="3"/>
      <c r="D2146" s="3"/>
      <c r="E2146" s="3"/>
      <c r="F2146" s="3"/>
      <c r="G2146" s="3"/>
    </row>
    <row r="2147" spans="1:7" x14ac:dyDescent="0.25">
      <c r="A2147" s="2"/>
      <c r="B2147" s="3"/>
      <c r="C2147" s="3"/>
      <c r="D2147" s="3"/>
      <c r="E2147" s="3"/>
      <c r="F2147" s="3"/>
      <c r="G2147" s="3"/>
    </row>
    <row r="2148" spans="1:7" x14ac:dyDescent="0.25">
      <c r="A2148" s="2"/>
      <c r="B2148" s="3"/>
      <c r="C2148" s="3"/>
      <c r="D2148" s="3"/>
      <c r="E2148" s="3"/>
      <c r="F2148" s="3"/>
      <c r="G2148" s="3"/>
    </row>
    <row r="2149" spans="1:7" x14ac:dyDescent="0.25">
      <c r="A2149" s="2"/>
      <c r="B2149" s="3"/>
      <c r="C2149" s="3"/>
      <c r="D2149" s="3"/>
      <c r="E2149" s="3"/>
      <c r="F2149" s="3"/>
      <c r="G2149" s="3"/>
    </row>
    <row r="2150" spans="1:7" x14ac:dyDescent="0.25">
      <c r="A2150" s="2"/>
      <c r="B2150" s="3"/>
      <c r="C2150" s="3"/>
      <c r="D2150" s="3"/>
      <c r="E2150" s="3"/>
      <c r="F2150" s="3"/>
      <c r="G2150" s="3"/>
    </row>
    <row r="2151" spans="1:7" x14ac:dyDescent="0.25">
      <c r="A2151" s="2"/>
      <c r="B2151" s="3"/>
      <c r="C2151" s="3"/>
      <c r="D2151" s="3"/>
      <c r="E2151" s="3"/>
      <c r="F2151" s="3"/>
      <c r="G2151" s="3"/>
    </row>
    <row r="2152" spans="1:7" x14ac:dyDescent="0.25">
      <c r="A2152" s="2"/>
      <c r="B2152" s="3"/>
      <c r="C2152" s="3"/>
      <c r="D2152" s="3"/>
      <c r="E2152" s="3"/>
      <c r="F2152" s="3"/>
      <c r="G2152" s="3"/>
    </row>
    <row r="2153" spans="1:7" x14ac:dyDescent="0.25">
      <c r="A2153" s="2"/>
      <c r="B2153" s="3"/>
      <c r="C2153" s="3"/>
      <c r="D2153" s="3"/>
      <c r="E2153" s="3"/>
      <c r="F2153" s="3"/>
      <c r="G2153" s="3"/>
    </row>
    <row r="2154" spans="1:7" x14ac:dyDescent="0.25">
      <c r="A2154" s="2"/>
      <c r="B2154" s="3"/>
      <c r="C2154" s="3"/>
      <c r="D2154" s="3"/>
      <c r="E2154" s="3"/>
      <c r="F2154" s="3"/>
      <c r="G2154" s="3"/>
    </row>
    <row r="2155" spans="1:7" x14ac:dyDescent="0.25">
      <c r="A2155" s="2"/>
      <c r="B2155" s="3"/>
      <c r="C2155" s="3"/>
      <c r="D2155" s="3"/>
      <c r="E2155" s="3"/>
      <c r="F2155" s="3"/>
      <c r="G2155" s="3"/>
    </row>
    <row r="2156" spans="1:7" x14ac:dyDescent="0.25">
      <c r="A2156" s="2"/>
      <c r="B2156" s="3"/>
      <c r="C2156" s="3"/>
      <c r="D2156" s="3"/>
      <c r="E2156" s="3"/>
      <c r="F2156" s="3"/>
      <c r="G2156" s="3"/>
    </row>
    <row r="2157" spans="1:7" x14ac:dyDescent="0.25">
      <c r="A2157" s="2"/>
      <c r="B2157" s="3"/>
      <c r="C2157" s="3"/>
      <c r="D2157" s="3"/>
      <c r="E2157" s="3"/>
      <c r="F2157" s="3"/>
      <c r="G2157" s="3"/>
    </row>
    <row r="2158" spans="1:7" x14ac:dyDescent="0.25">
      <c r="A2158" s="2"/>
      <c r="B2158" s="3"/>
      <c r="C2158" s="3"/>
      <c r="D2158" s="3"/>
      <c r="E2158" s="3"/>
      <c r="F2158" s="3"/>
      <c r="G2158" s="3"/>
    </row>
    <row r="2159" spans="1:7" x14ac:dyDescent="0.25">
      <c r="A2159" s="2"/>
      <c r="B2159" s="3"/>
      <c r="C2159" s="3"/>
      <c r="D2159" s="3"/>
      <c r="E2159" s="3"/>
      <c r="F2159" s="3"/>
      <c r="G2159" s="3"/>
    </row>
    <row r="2160" spans="1:7" x14ac:dyDescent="0.25">
      <c r="A2160" s="2"/>
      <c r="B2160" s="3"/>
      <c r="C2160" s="3"/>
      <c r="D2160" s="3"/>
      <c r="E2160" s="3"/>
      <c r="F2160" s="3"/>
      <c r="G2160" s="3"/>
    </row>
    <row r="2161" spans="1:7" x14ac:dyDescent="0.25">
      <c r="A2161" s="2"/>
      <c r="B2161" s="3"/>
      <c r="C2161" s="3"/>
      <c r="D2161" s="3"/>
      <c r="E2161" s="3"/>
      <c r="F2161" s="3"/>
      <c r="G2161" s="3"/>
    </row>
    <row r="2162" spans="1:7" x14ac:dyDescent="0.25">
      <c r="A2162" s="2"/>
      <c r="B2162" s="3"/>
      <c r="C2162" s="3"/>
      <c r="D2162" s="3"/>
      <c r="E2162" s="3"/>
      <c r="F2162" s="3"/>
      <c r="G2162" s="3"/>
    </row>
    <row r="2163" spans="1:7" x14ac:dyDescent="0.25">
      <c r="A2163" s="2"/>
      <c r="B2163" s="3"/>
      <c r="C2163" s="3"/>
      <c r="D2163" s="3"/>
      <c r="E2163" s="3"/>
      <c r="F2163" s="3"/>
      <c r="G2163" s="3"/>
    </row>
    <row r="2164" spans="1:7" x14ac:dyDescent="0.25">
      <c r="A2164" s="2"/>
      <c r="B2164" s="3"/>
      <c r="C2164" s="3"/>
      <c r="D2164" s="3"/>
      <c r="E2164" s="3"/>
      <c r="F2164" s="3"/>
      <c r="G2164" s="3"/>
    </row>
    <row r="2165" spans="1:7" x14ac:dyDescent="0.25">
      <c r="A2165" s="2"/>
      <c r="B2165" s="3"/>
      <c r="C2165" s="3"/>
      <c r="D2165" s="3"/>
      <c r="E2165" s="3"/>
      <c r="F2165" s="3"/>
      <c r="G2165" s="3"/>
    </row>
    <row r="2166" spans="1:7" x14ac:dyDescent="0.25">
      <c r="A2166" s="2"/>
      <c r="B2166" s="3"/>
      <c r="C2166" s="3"/>
      <c r="D2166" s="3"/>
      <c r="E2166" s="3"/>
      <c r="F2166" s="3"/>
      <c r="G2166" s="3"/>
    </row>
    <row r="2167" spans="1:7" x14ac:dyDescent="0.25">
      <c r="A2167" s="2"/>
      <c r="B2167" s="3"/>
      <c r="C2167" s="3"/>
      <c r="D2167" s="3"/>
      <c r="E2167" s="3"/>
      <c r="F2167" s="3"/>
      <c r="G2167" s="3"/>
    </row>
    <row r="2168" spans="1:7" x14ac:dyDescent="0.25">
      <c r="A2168" s="2"/>
      <c r="B2168" s="3"/>
      <c r="C2168" s="3"/>
      <c r="D2168" s="3"/>
      <c r="E2168" s="3"/>
      <c r="F2168" s="3"/>
      <c r="G2168" s="3"/>
    </row>
    <row r="2169" spans="1:7" x14ac:dyDescent="0.25">
      <c r="A2169" s="2"/>
      <c r="B2169" s="3"/>
      <c r="C2169" s="3"/>
      <c r="D2169" s="3"/>
      <c r="E2169" s="3"/>
      <c r="F2169" s="3"/>
      <c r="G2169" s="3"/>
    </row>
    <row r="2170" spans="1:7" x14ac:dyDescent="0.25">
      <c r="A2170" s="2"/>
      <c r="B2170" s="3"/>
      <c r="C2170" s="3"/>
      <c r="D2170" s="3"/>
      <c r="E2170" s="3"/>
      <c r="F2170" s="3"/>
      <c r="G2170" s="3"/>
    </row>
    <row r="2171" spans="1:7" x14ac:dyDescent="0.25">
      <c r="A2171" s="2"/>
      <c r="B2171" s="3"/>
      <c r="C2171" s="3"/>
      <c r="D2171" s="3"/>
      <c r="E2171" s="3"/>
      <c r="F2171" s="3"/>
      <c r="G2171" s="3"/>
    </row>
    <row r="2172" spans="1:7" x14ac:dyDescent="0.25">
      <c r="A2172" s="2"/>
      <c r="B2172" s="3"/>
      <c r="C2172" s="3"/>
      <c r="D2172" s="3"/>
      <c r="E2172" s="3"/>
      <c r="F2172" s="3"/>
      <c r="G2172" s="3"/>
    </row>
    <row r="2173" spans="1:7" x14ac:dyDescent="0.25">
      <c r="A2173" s="2"/>
      <c r="B2173" s="3"/>
      <c r="C2173" s="3"/>
      <c r="D2173" s="3"/>
      <c r="E2173" s="3"/>
      <c r="F2173" s="3"/>
      <c r="G2173" s="3"/>
    </row>
    <row r="2174" spans="1:7" x14ac:dyDescent="0.25">
      <c r="A2174" s="2"/>
      <c r="B2174" s="3"/>
      <c r="C2174" s="3"/>
      <c r="D2174" s="3"/>
      <c r="E2174" s="3"/>
      <c r="F2174" s="3"/>
      <c r="G2174" s="3"/>
    </row>
    <row r="2175" spans="1:7" x14ac:dyDescent="0.25">
      <c r="A2175" s="2"/>
      <c r="B2175" s="3"/>
      <c r="C2175" s="3"/>
      <c r="D2175" s="3"/>
      <c r="E2175" s="3"/>
      <c r="F2175" s="3"/>
      <c r="G2175" s="3"/>
    </row>
    <row r="2176" spans="1:7" x14ac:dyDescent="0.25">
      <c r="A2176" s="2"/>
      <c r="B2176" s="3"/>
      <c r="C2176" s="3"/>
      <c r="D2176" s="3"/>
      <c r="E2176" s="3"/>
      <c r="F2176" s="3"/>
      <c r="G2176" s="3"/>
    </row>
    <row r="2177" spans="1:7" x14ac:dyDescent="0.25">
      <c r="A2177" s="2"/>
      <c r="B2177" s="3"/>
      <c r="C2177" s="3"/>
      <c r="D2177" s="3"/>
      <c r="E2177" s="3"/>
      <c r="F2177" s="3"/>
      <c r="G2177" s="3"/>
    </row>
    <row r="2178" spans="1:7" x14ac:dyDescent="0.25">
      <c r="A2178" s="2"/>
      <c r="B2178" s="3"/>
      <c r="C2178" s="3"/>
      <c r="D2178" s="3"/>
      <c r="E2178" s="3"/>
      <c r="F2178" s="3"/>
      <c r="G2178" s="3"/>
    </row>
    <row r="2179" spans="1:7" x14ac:dyDescent="0.25">
      <c r="A2179" s="2"/>
      <c r="B2179" s="3"/>
      <c r="C2179" s="3"/>
      <c r="D2179" s="3"/>
      <c r="E2179" s="3"/>
      <c r="F2179" s="3"/>
      <c r="G2179" s="3"/>
    </row>
    <row r="2180" spans="1:7" x14ac:dyDescent="0.25">
      <c r="A2180" s="2"/>
      <c r="B2180" s="3"/>
      <c r="C2180" s="3"/>
      <c r="D2180" s="3"/>
      <c r="E2180" s="3"/>
      <c r="F2180" s="3"/>
      <c r="G2180" s="3"/>
    </row>
    <row r="2181" spans="1:7" x14ac:dyDescent="0.25">
      <c r="A2181" s="2"/>
      <c r="B2181" s="3"/>
      <c r="C2181" s="3"/>
      <c r="D2181" s="3"/>
      <c r="E2181" s="3"/>
      <c r="F2181" s="3"/>
      <c r="G2181" s="3"/>
    </row>
    <row r="2182" spans="1:7" x14ac:dyDescent="0.25">
      <c r="A2182" s="2"/>
      <c r="B2182" s="3"/>
      <c r="C2182" s="3"/>
      <c r="D2182" s="3"/>
      <c r="E2182" s="3"/>
      <c r="F2182" s="3"/>
      <c r="G2182" s="3"/>
    </row>
    <row r="2183" spans="1:7" x14ac:dyDescent="0.25">
      <c r="A2183" s="2"/>
      <c r="B2183" s="3"/>
      <c r="C2183" s="3"/>
      <c r="D2183" s="3"/>
      <c r="E2183" s="3"/>
      <c r="F2183" s="3"/>
      <c r="G2183" s="3"/>
    </row>
    <row r="2184" spans="1:7" x14ac:dyDescent="0.25">
      <c r="A2184" s="2"/>
      <c r="B2184" s="3"/>
      <c r="C2184" s="3"/>
      <c r="D2184" s="3"/>
      <c r="E2184" s="3"/>
      <c r="F2184" s="3"/>
      <c r="G2184" s="3"/>
    </row>
    <row r="2185" spans="1:7" x14ac:dyDescent="0.25">
      <c r="A2185" s="2"/>
      <c r="B2185" s="3"/>
      <c r="C2185" s="3"/>
      <c r="D2185" s="3"/>
      <c r="E2185" s="3"/>
      <c r="F2185" s="3"/>
      <c r="G2185" s="3"/>
    </row>
    <row r="2186" spans="1:7" x14ac:dyDescent="0.25">
      <c r="A2186" s="2"/>
      <c r="B2186" s="3"/>
      <c r="C2186" s="3"/>
      <c r="D2186" s="3"/>
      <c r="E2186" s="3"/>
      <c r="F2186" s="3"/>
      <c r="G2186" s="3"/>
    </row>
    <row r="2187" spans="1:7" x14ac:dyDescent="0.25">
      <c r="A2187" s="2"/>
      <c r="B2187" s="3"/>
      <c r="C2187" s="3"/>
      <c r="D2187" s="3"/>
      <c r="E2187" s="3"/>
      <c r="F2187" s="3"/>
      <c r="G2187" s="3"/>
    </row>
    <row r="2188" spans="1:7" x14ac:dyDescent="0.25">
      <c r="A2188" s="2"/>
      <c r="B2188" s="3"/>
      <c r="C2188" s="3"/>
      <c r="D2188" s="3"/>
      <c r="E2188" s="3"/>
      <c r="F2188" s="3"/>
      <c r="G2188" s="3"/>
    </row>
    <row r="2189" spans="1:7" x14ac:dyDescent="0.25">
      <c r="A2189" s="2"/>
      <c r="B2189" s="3"/>
      <c r="C2189" s="3"/>
      <c r="D2189" s="3"/>
      <c r="E2189" s="3"/>
      <c r="F2189" s="3"/>
      <c r="G2189" s="3"/>
    </row>
    <row r="2190" spans="1:7" x14ac:dyDescent="0.25">
      <c r="A2190" s="2"/>
      <c r="B2190" s="3"/>
      <c r="C2190" s="3"/>
      <c r="D2190" s="3"/>
      <c r="E2190" s="3"/>
      <c r="F2190" s="3"/>
      <c r="G2190" s="3"/>
    </row>
    <row r="2191" spans="1:7" x14ac:dyDescent="0.25">
      <c r="A2191" s="2"/>
      <c r="B2191" s="3"/>
      <c r="C2191" s="3"/>
      <c r="D2191" s="3"/>
      <c r="E2191" s="3"/>
      <c r="F2191" s="3"/>
      <c r="G2191" s="3"/>
    </row>
    <row r="2192" spans="1:7" x14ac:dyDescent="0.25">
      <c r="A2192" s="2"/>
      <c r="B2192" s="3"/>
      <c r="C2192" s="3"/>
      <c r="D2192" s="3"/>
      <c r="E2192" s="3"/>
      <c r="F2192" s="3"/>
      <c r="G2192" s="3"/>
    </row>
    <row r="2193" spans="1:7" x14ac:dyDescent="0.25">
      <c r="A2193" s="2"/>
      <c r="B2193" s="3"/>
      <c r="C2193" s="3"/>
      <c r="D2193" s="3"/>
      <c r="E2193" s="3"/>
      <c r="F2193" s="3"/>
      <c r="G2193" s="3"/>
    </row>
    <row r="2194" spans="1:7" x14ac:dyDescent="0.25">
      <c r="A2194" s="2"/>
      <c r="B2194" s="3"/>
      <c r="C2194" s="3"/>
      <c r="D2194" s="3"/>
      <c r="E2194" s="3"/>
      <c r="F2194" s="3"/>
      <c r="G2194" s="3"/>
    </row>
    <row r="2195" spans="1:7" x14ac:dyDescent="0.25">
      <c r="A2195" s="2"/>
      <c r="B2195" s="3"/>
      <c r="C2195" s="3"/>
      <c r="D2195" s="3"/>
      <c r="E2195" s="3"/>
      <c r="F2195" s="3"/>
      <c r="G2195" s="3"/>
    </row>
    <row r="2196" spans="1:7" x14ac:dyDescent="0.25">
      <c r="A2196" s="2"/>
      <c r="B2196" s="3"/>
      <c r="C2196" s="3"/>
      <c r="D2196" s="3"/>
      <c r="E2196" s="3"/>
      <c r="F2196" s="3"/>
      <c r="G2196" s="3"/>
    </row>
    <row r="2197" spans="1:7" x14ac:dyDescent="0.25">
      <c r="A2197" s="2"/>
      <c r="B2197" s="3"/>
      <c r="C2197" s="3"/>
      <c r="D2197" s="3"/>
      <c r="E2197" s="3"/>
      <c r="F2197" s="3"/>
      <c r="G2197" s="3"/>
    </row>
    <row r="2198" spans="1:7" x14ac:dyDescent="0.25">
      <c r="A2198" s="2"/>
      <c r="B2198" s="3"/>
      <c r="C2198" s="3"/>
      <c r="D2198" s="3"/>
      <c r="E2198" s="3"/>
      <c r="F2198" s="3"/>
      <c r="G2198" s="3"/>
    </row>
    <row r="2199" spans="1:7" x14ac:dyDescent="0.25">
      <c r="A2199" s="2"/>
      <c r="B2199" s="3"/>
      <c r="C2199" s="3"/>
      <c r="D2199" s="3"/>
      <c r="E2199" s="3"/>
      <c r="F2199" s="3"/>
      <c r="G2199" s="3"/>
    </row>
    <row r="2200" spans="1:7" x14ac:dyDescent="0.25">
      <c r="A2200" s="2"/>
      <c r="B2200" s="3"/>
      <c r="C2200" s="3"/>
      <c r="D2200" s="3"/>
      <c r="E2200" s="3"/>
      <c r="F2200" s="3"/>
      <c r="G2200" s="3"/>
    </row>
    <row r="2201" spans="1:7" x14ac:dyDescent="0.25">
      <c r="A2201" s="2"/>
      <c r="B2201" s="3"/>
      <c r="C2201" s="3"/>
      <c r="D2201" s="3"/>
      <c r="E2201" s="3"/>
      <c r="F2201" s="3"/>
      <c r="G2201" s="3"/>
    </row>
    <row r="2202" spans="1:7" x14ac:dyDescent="0.25">
      <c r="A2202" s="2"/>
      <c r="B2202" s="3"/>
      <c r="C2202" s="3"/>
      <c r="D2202" s="3"/>
      <c r="E2202" s="3"/>
      <c r="F2202" s="3"/>
      <c r="G2202" s="3"/>
    </row>
    <row r="2203" spans="1:7" x14ac:dyDescent="0.25">
      <c r="A2203" s="2"/>
      <c r="B2203" s="3"/>
      <c r="C2203" s="3"/>
      <c r="D2203" s="3"/>
      <c r="E2203" s="3"/>
      <c r="F2203" s="3"/>
      <c r="G2203" s="3"/>
    </row>
    <row r="2204" spans="1:7" x14ac:dyDescent="0.25">
      <c r="A2204" s="2"/>
      <c r="B2204" s="3"/>
      <c r="C2204" s="3"/>
      <c r="D2204" s="3"/>
      <c r="E2204" s="3"/>
      <c r="F2204" s="3"/>
      <c r="G2204" s="3"/>
    </row>
    <row r="2205" spans="1:7" x14ac:dyDescent="0.25">
      <c r="A2205" s="2"/>
      <c r="B2205" s="3"/>
      <c r="C2205" s="3"/>
      <c r="D2205" s="3"/>
      <c r="E2205" s="3"/>
      <c r="F2205" s="3"/>
      <c r="G2205" s="3"/>
    </row>
    <row r="2206" spans="1:7" x14ac:dyDescent="0.25">
      <c r="A2206" s="2"/>
      <c r="B2206" s="3"/>
      <c r="C2206" s="3"/>
      <c r="D2206" s="3"/>
      <c r="E2206" s="3"/>
      <c r="F2206" s="3"/>
      <c r="G2206" s="3"/>
    </row>
    <row r="2207" spans="1:7" x14ac:dyDescent="0.25">
      <c r="A2207" s="2"/>
      <c r="B2207" s="3"/>
      <c r="C2207" s="3"/>
      <c r="D2207" s="3"/>
      <c r="E2207" s="3"/>
      <c r="F2207" s="3"/>
      <c r="G2207" s="3"/>
    </row>
    <row r="2208" spans="1:7" x14ac:dyDescent="0.25">
      <c r="A2208" s="2"/>
      <c r="B2208" s="3"/>
      <c r="C2208" s="3"/>
      <c r="D2208" s="3"/>
      <c r="E2208" s="3"/>
      <c r="F2208" s="3"/>
      <c r="G2208" s="3"/>
    </row>
    <row r="2209" spans="1:7" x14ac:dyDescent="0.25">
      <c r="A2209" s="2"/>
      <c r="B2209" s="3"/>
      <c r="C2209" s="3"/>
      <c r="D2209" s="3"/>
      <c r="E2209" s="3"/>
      <c r="F2209" s="3"/>
      <c r="G2209" s="3"/>
    </row>
    <row r="2210" spans="1:7" x14ac:dyDescent="0.25">
      <c r="A2210" s="2"/>
      <c r="B2210" s="3"/>
      <c r="C2210" s="3"/>
      <c r="D2210" s="3"/>
      <c r="E2210" s="3"/>
      <c r="F2210" s="3"/>
      <c r="G2210" s="3"/>
    </row>
    <row r="2211" spans="1:7" x14ac:dyDescent="0.25">
      <c r="A2211" s="2"/>
      <c r="B2211" s="3"/>
      <c r="C2211" s="3"/>
      <c r="D2211" s="3"/>
      <c r="E2211" s="3"/>
      <c r="F2211" s="3"/>
      <c r="G2211" s="3"/>
    </row>
    <row r="2212" spans="1:7" x14ac:dyDescent="0.25">
      <c r="A2212" s="2"/>
      <c r="B2212" s="3"/>
      <c r="C2212" s="3"/>
      <c r="D2212" s="3"/>
      <c r="E2212" s="3"/>
      <c r="F2212" s="3"/>
      <c r="G2212" s="3"/>
    </row>
    <row r="2213" spans="1:7" x14ac:dyDescent="0.25">
      <c r="A2213" s="2"/>
      <c r="B2213" s="3"/>
      <c r="C2213" s="3"/>
      <c r="D2213" s="3"/>
      <c r="E2213" s="3"/>
      <c r="F2213" s="3"/>
      <c r="G2213" s="3"/>
    </row>
    <row r="2214" spans="1:7" x14ac:dyDescent="0.25">
      <c r="A2214" s="2"/>
      <c r="B2214" s="3"/>
      <c r="C2214" s="3"/>
      <c r="D2214" s="3"/>
      <c r="E2214" s="3"/>
      <c r="F2214" s="3"/>
      <c r="G2214" s="3"/>
    </row>
    <row r="2215" spans="1:7" x14ac:dyDescent="0.25">
      <c r="A2215" s="2"/>
      <c r="B2215" s="3"/>
      <c r="C2215" s="3"/>
      <c r="D2215" s="3"/>
      <c r="E2215" s="3"/>
      <c r="F2215" s="3"/>
      <c r="G2215" s="3"/>
    </row>
    <row r="2216" spans="1:7" x14ac:dyDescent="0.25">
      <c r="A2216" s="2"/>
      <c r="B2216" s="3"/>
      <c r="C2216" s="3"/>
      <c r="D2216" s="3"/>
      <c r="E2216" s="3"/>
      <c r="F2216" s="3"/>
      <c r="G2216" s="3"/>
    </row>
    <row r="2217" spans="1:7" x14ac:dyDescent="0.25">
      <c r="A2217" s="2"/>
      <c r="B2217" s="3"/>
      <c r="C2217" s="3"/>
      <c r="D2217" s="3"/>
      <c r="E2217" s="3"/>
      <c r="F2217" s="3"/>
      <c r="G2217" s="3"/>
    </row>
    <row r="2218" spans="1:7" x14ac:dyDescent="0.25">
      <c r="A2218" s="2"/>
      <c r="B2218" s="3"/>
      <c r="C2218" s="3"/>
      <c r="D2218" s="3"/>
      <c r="E2218" s="3"/>
      <c r="F2218" s="3"/>
      <c r="G2218" s="3"/>
    </row>
    <row r="2219" spans="1:7" x14ac:dyDescent="0.25">
      <c r="A2219" s="2"/>
      <c r="B2219" s="3"/>
      <c r="C2219" s="3"/>
      <c r="D2219" s="3"/>
      <c r="E2219" s="3"/>
      <c r="F2219" s="3"/>
      <c r="G2219" s="3"/>
    </row>
    <row r="2220" spans="1:7" x14ac:dyDescent="0.25">
      <c r="A2220" s="2"/>
      <c r="B2220" s="3"/>
      <c r="C2220" s="3"/>
      <c r="D2220" s="3"/>
      <c r="E2220" s="3"/>
      <c r="F2220" s="3"/>
      <c r="G2220" s="3"/>
    </row>
    <row r="2221" spans="1:7" x14ac:dyDescent="0.25">
      <c r="A2221" s="2"/>
      <c r="B2221" s="3"/>
      <c r="C2221" s="3"/>
      <c r="D2221" s="3"/>
      <c r="E2221" s="3"/>
      <c r="F2221" s="3"/>
      <c r="G2221" s="3"/>
    </row>
    <row r="2222" spans="1:7" x14ac:dyDescent="0.25">
      <c r="A2222" s="2"/>
      <c r="B2222" s="3"/>
      <c r="C2222" s="3"/>
      <c r="D2222" s="3"/>
      <c r="E2222" s="3"/>
      <c r="F2222" s="3"/>
      <c r="G2222" s="3"/>
    </row>
    <row r="2223" spans="1:7" x14ac:dyDescent="0.25">
      <c r="A2223" s="2"/>
      <c r="B2223" s="3"/>
      <c r="C2223" s="3"/>
      <c r="D2223" s="3"/>
      <c r="E2223" s="3"/>
      <c r="F2223" s="3"/>
      <c r="G2223" s="3"/>
    </row>
    <row r="2224" spans="1:7" x14ac:dyDescent="0.25">
      <c r="A2224" s="2"/>
      <c r="B2224" s="3"/>
      <c r="C2224" s="3"/>
      <c r="D2224" s="3"/>
      <c r="E2224" s="3"/>
      <c r="F2224" s="3"/>
      <c r="G2224" s="3"/>
    </row>
    <row r="2225" spans="1:7" x14ac:dyDescent="0.25">
      <c r="A2225" s="2"/>
      <c r="B2225" s="3"/>
      <c r="C2225" s="3"/>
      <c r="D2225" s="3"/>
      <c r="E2225" s="3"/>
      <c r="F2225" s="3"/>
      <c r="G2225" s="3"/>
    </row>
    <row r="2226" spans="1:7" x14ac:dyDescent="0.25">
      <c r="A2226" s="2"/>
      <c r="B2226" s="3"/>
      <c r="C2226" s="3"/>
      <c r="D2226" s="3"/>
      <c r="E2226" s="3"/>
      <c r="F2226" s="3"/>
      <c r="G2226" s="3"/>
    </row>
    <row r="2227" spans="1:7" x14ac:dyDescent="0.25">
      <c r="A2227" s="2"/>
      <c r="B2227" s="3"/>
      <c r="C2227" s="3"/>
      <c r="D2227" s="3"/>
      <c r="E2227" s="3"/>
      <c r="F2227" s="3"/>
      <c r="G2227" s="3"/>
    </row>
    <row r="2228" spans="1:7" x14ac:dyDescent="0.25">
      <c r="A2228" s="2"/>
      <c r="B2228" s="3"/>
      <c r="C2228" s="3"/>
      <c r="D2228" s="3"/>
      <c r="E2228" s="3"/>
      <c r="F2228" s="3"/>
      <c r="G2228" s="3"/>
    </row>
    <row r="2229" spans="1:7" x14ac:dyDescent="0.25">
      <c r="A2229" s="2"/>
      <c r="B2229" s="3"/>
      <c r="C2229" s="3"/>
      <c r="D2229" s="3"/>
      <c r="E2229" s="3"/>
      <c r="F2229" s="3"/>
      <c r="G2229" s="3"/>
    </row>
    <row r="2230" spans="1:7" x14ac:dyDescent="0.25">
      <c r="A2230" s="2"/>
      <c r="B2230" s="3"/>
      <c r="C2230" s="3"/>
      <c r="D2230" s="3"/>
      <c r="E2230" s="3"/>
      <c r="F2230" s="3"/>
      <c r="G2230" s="3"/>
    </row>
    <row r="2231" spans="1:7" x14ac:dyDescent="0.25">
      <c r="A2231" s="2"/>
      <c r="B2231" s="3"/>
      <c r="C2231" s="3"/>
      <c r="D2231" s="3"/>
      <c r="E2231" s="3"/>
      <c r="F2231" s="3"/>
      <c r="G2231" s="3"/>
    </row>
    <row r="2232" spans="1:7" x14ac:dyDescent="0.25">
      <c r="A2232" s="2"/>
      <c r="B2232" s="3"/>
      <c r="C2232" s="3"/>
      <c r="D2232" s="3"/>
      <c r="E2232" s="3"/>
      <c r="F2232" s="3"/>
      <c r="G2232" s="3"/>
    </row>
    <row r="2233" spans="1:7" x14ac:dyDescent="0.25">
      <c r="A2233" s="2"/>
      <c r="B2233" s="3"/>
      <c r="C2233" s="3"/>
      <c r="D2233" s="3"/>
      <c r="E2233" s="3"/>
      <c r="F2233" s="3"/>
      <c r="G2233" s="3"/>
    </row>
    <row r="2234" spans="1:7" x14ac:dyDescent="0.25">
      <c r="A2234" s="2"/>
      <c r="B2234" s="3"/>
      <c r="C2234" s="3"/>
      <c r="D2234" s="3"/>
      <c r="E2234" s="3"/>
      <c r="F2234" s="3"/>
      <c r="G2234" s="3"/>
    </row>
    <row r="2235" spans="1:7" x14ac:dyDescent="0.25">
      <c r="A2235" s="2"/>
      <c r="B2235" s="3"/>
      <c r="C2235" s="3"/>
      <c r="D2235" s="3"/>
      <c r="E2235" s="3"/>
      <c r="F2235" s="3"/>
      <c r="G2235" s="3"/>
    </row>
    <row r="2236" spans="1:7" x14ac:dyDescent="0.25">
      <c r="A2236" s="2"/>
      <c r="B2236" s="3"/>
      <c r="C2236" s="3"/>
      <c r="D2236" s="3"/>
      <c r="E2236" s="3"/>
      <c r="F2236" s="3"/>
      <c r="G2236" s="3"/>
    </row>
    <row r="2237" spans="1:7" x14ac:dyDescent="0.25">
      <c r="A2237" s="2"/>
      <c r="B2237" s="3"/>
      <c r="C2237" s="3"/>
      <c r="D2237" s="3"/>
      <c r="E2237" s="3"/>
      <c r="F2237" s="3"/>
      <c r="G2237" s="3"/>
    </row>
    <row r="2238" spans="1:7" x14ac:dyDescent="0.25">
      <c r="A2238" s="2"/>
      <c r="B2238" s="3"/>
      <c r="C2238" s="3"/>
      <c r="D2238" s="3"/>
      <c r="E2238" s="3"/>
      <c r="F2238" s="3"/>
      <c r="G2238" s="3"/>
    </row>
    <row r="2239" spans="1:7" x14ac:dyDescent="0.25">
      <c r="A2239" s="2"/>
      <c r="B2239" s="3"/>
      <c r="C2239" s="3"/>
      <c r="D2239" s="3"/>
      <c r="E2239" s="3"/>
      <c r="F2239" s="3"/>
      <c r="G2239" s="3"/>
    </row>
    <row r="2240" spans="1:7" x14ac:dyDescent="0.25">
      <c r="A2240" s="2"/>
      <c r="B2240" s="3"/>
      <c r="C2240" s="3"/>
      <c r="D2240" s="3"/>
      <c r="E2240" s="3"/>
      <c r="F2240" s="3"/>
      <c r="G2240" s="3"/>
    </row>
    <row r="2241" spans="1:7" x14ac:dyDescent="0.25">
      <c r="A2241" s="2"/>
      <c r="B2241" s="3"/>
      <c r="C2241" s="3"/>
      <c r="D2241" s="3"/>
      <c r="E2241" s="3"/>
      <c r="F2241" s="3"/>
      <c r="G2241" s="3"/>
    </row>
    <row r="2242" spans="1:7" x14ac:dyDescent="0.25">
      <c r="A2242" s="2"/>
      <c r="B2242" s="3"/>
      <c r="C2242" s="3"/>
      <c r="D2242" s="3"/>
      <c r="E2242" s="3"/>
      <c r="F2242" s="3"/>
      <c r="G2242" s="3"/>
    </row>
    <row r="2243" spans="1:7" x14ac:dyDescent="0.25">
      <c r="A2243" s="2"/>
      <c r="B2243" s="3"/>
      <c r="C2243" s="3"/>
      <c r="D2243" s="3"/>
      <c r="E2243" s="3"/>
      <c r="F2243" s="3"/>
      <c r="G2243" s="3"/>
    </row>
    <row r="2244" spans="1:7" x14ac:dyDescent="0.25">
      <c r="A2244" s="2"/>
      <c r="B2244" s="3"/>
      <c r="C2244" s="3"/>
      <c r="D2244" s="3"/>
      <c r="E2244" s="3"/>
      <c r="F2244" s="3"/>
      <c r="G2244" s="3"/>
    </row>
    <row r="2245" spans="1:7" x14ac:dyDescent="0.25">
      <c r="A2245" s="2"/>
      <c r="B2245" s="3"/>
      <c r="C2245" s="3"/>
      <c r="D2245" s="3"/>
      <c r="E2245" s="3"/>
      <c r="F2245" s="3"/>
      <c r="G2245" s="3"/>
    </row>
    <row r="2246" spans="1:7" x14ac:dyDescent="0.25">
      <c r="A2246" s="2"/>
      <c r="B2246" s="3"/>
      <c r="C2246" s="3"/>
      <c r="D2246" s="3"/>
      <c r="E2246" s="3"/>
      <c r="F2246" s="3"/>
      <c r="G2246" s="3"/>
    </row>
    <row r="2247" spans="1:7" x14ac:dyDescent="0.25">
      <c r="A2247" s="2"/>
      <c r="B2247" s="3"/>
      <c r="C2247" s="3"/>
      <c r="D2247" s="3"/>
      <c r="E2247" s="3"/>
      <c r="F2247" s="3"/>
      <c r="G2247" s="3"/>
    </row>
    <row r="2248" spans="1:7" x14ac:dyDescent="0.25">
      <c r="A2248" s="2"/>
      <c r="B2248" s="3"/>
      <c r="C2248" s="3"/>
      <c r="D2248" s="3"/>
      <c r="E2248" s="3"/>
      <c r="F2248" s="3"/>
      <c r="G2248" s="3"/>
    </row>
    <row r="2249" spans="1:7" x14ac:dyDescent="0.25">
      <c r="A2249" s="2"/>
      <c r="B2249" s="3"/>
      <c r="C2249" s="3"/>
      <c r="D2249" s="3"/>
      <c r="E2249" s="3"/>
      <c r="F2249" s="3"/>
      <c r="G2249" s="3"/>
    </row>
    <row r="2250" spans="1:7" x14ac:dyDescent="0.25">
      <c r="A2250" s="2"/>
      <c r="B2250" s="3"/>
      <c r="C2250" s="3"/>
      <c r="D2250" s="3"/>
      <c r="E2250" s="3"/>
      <c r="F2250" s="3"/>
      <c r="G2250" s="3"/>
    </row>
    <row r="2251" spans="1:7" x14ac:dyDescent="0.25">
      <c r="A2251" s="2"/>
      <c r="B2251" s="3"/>
      <c r="C2251" s="3"/>
      <c r="D2251" s="3"/>
      <c r="E2251" s="3"/>
      <c r="F2251" s="3"/>
      <c r="G2251" s="3"/>
    </row>
    <row r="2252" spans="1:7" x14ac:dyDescent="0.25">
      <c r="A2252" s="2"/>
      <c r="B2252" s="3"/>
      <c r="C2252" s="3"/>
      <c r="D2252" s="3"/>
      <c r="E2252" s="3"/>
      <c r="F2252" s="3"/>
      <c r="G2252" s="3"/>
    </row>
    <row r="2253" spans="1:7" x14ac:dyDescent="0.25">
      <c r="A2253" s="2"/>
      <c r="B2253" s="3"/>
      <c r="C2253" s="3"/>
      <c r="D2253" s="3"/>
      <c r="E2253" s="3"/>
      <c r="F2253" s="3"/>
      <c r="G2253" s="3"/>
    </row>
    <row r="2254" spans="1:7" x14ac:dyDescent="0.25">
      <c r="A2254" s="2"/>
      <c r="B2254" s="3"/>
      <c r="C2254" s="3"/>
      <c r="D2254" s="3"/>
      <c r="E2254" s="3"/>
      <c r="F2254" s="3"/>
      <c r="G2254" s="3"/>
    </row>
    <row r="2255" spans="1:7" x14ac:dyDescent="0.25">
      <c r="A2255" s="2"/>
      <c r="B2255" s="3"/>
      <c r="C2255" s="3"/>
      <c r="D2255" s="3"/>
      <c r="E2255" s="3"/>
      <c r="F2255" s="3"/>
      <c r="G2255" s="3"/>
    </row>
    <row r="2256" spans="1:7" x14ac:dyDescent="0.25">
      <c r="A2256" s="2"/>
      <c r="B2256" s="3"/>
      <c r="C2256" s="3"/>
      <c r="D2256" s="3"/>
      <c r="E2256" s="3"/>
      <c r="F2256" s="3"/>
      <c r="G2256" s="3"/>
    </row>
    <row r="2257" spans="1:7" x14ac:dyDescent="0.25">
      <c r="A2257" s="2"/>
      <c r="B2257" s="3"/>
      <c r="C2257" s="3"/>
      <c r="D2257" s="3"/>
      <c r="E2257" s="3"/>
      <c r="F2257" s="3"/>
      <c r="G2257" s="3"/>
    </row>
    <row r="2258" spans="1:7" x14ac:dyDescent="0.25">
      <c r="A2258" s="2"/>
      <c r="B2258" s="3"/>
      <c r="C2258" s="3"/>
      <c r="D2258" s="3"/>
      <c r="E2258" s="3"/>
      <c r="F2258" s="3"/>
      <c r="G2258" s="3"/>
    </row>
    <row r="2259" spans="1:7" x14ac:dyDescent="0.25">
      <c r="A2259" s="2"/>
      <c r="B2259" s="3"/>
      <c r="C2259" s="3"/>
      <c r="D2259" s="3"/>
      <c r="E2259" s="3"/>
      <c r="F2259" s="3"/>
      <c r="G2259" s="3"/>
    </row>
    <row r="2260" spans="1:7" x14ac:dyDescent="0.25">
      <c r="A2260" s="2"/>
      <c r="B2260" s="3"/>
      <c r="C2260" s="3"/>
      <c r="D2260" s="3"/>
      <c r="E2260" s="3"/>
      <c r="F2260" s="3"/>
      <c r="G2260" s="3"/>
    </row>
    <row r="2261" spans="1:7" x14ac:dyDescent="0.25">
      <c r="A2261" s="2"/>
      <c r="B2261" s="3"/>
      <c r="C2261" s="3"/>
      <c r="D2261" s="3"/>
      <c r="E2261" s="3"/>
      <c r="F2261" s="3"/>
      <c r="G2261" s="3"/>
    </row>
    <row r="2262" spans="1:7" x14ac:dyDescent="0.25">
      <c r="A2262" s="2"/>
      <c r="B2262" s="3"/>
      <c r="C2262" s="3"/>
      <c r="D2262" s="3"/>
      <c r="E2262" s="3"/>
      <c r="F2262" s="3"/>
      <c r="G2262" s="3"/>
    </row>
    <row r="2263" spans="1:7" x14ac:dyDescent="0.25">
      <c r="A2263" s="2"/>
      <c r="B2263" s="3"/>
      <c r="C2263" s="3"/>
      <c r="D2263" s="3"/>
      <c r="E2263" s="3"/>
      <c r="F2263" s="3"/>
      <c r="G2263" s="3"/>
    </row>
    <row r="2264" spans="1:7" x14ac:dyDescent="0.25">
      <c r="A2264" s="2"/>
      <c r="B2264" s="3"/>
      <c r="C2264" s="3"/>
      <c r="D2264" s="3"/>
      <c r="E2264" s="3"/>
      <c r="F2264" s="3"/>
      <c r="G2264" s="3"/>
    </row>
    <row r="2265" spans="1:7" x14ac:dyDescent="0.25">
      <c r="A2265" s="2"/>
      <c r="B2265" s="3"/>
      <c r="C2265" s="3"/>
      <c r="D2265" s="3"/>
      <c r="E2265" s="3"/>
      <c r="F2265" s="3"/>
      <c r="G2265" s="3"/>
    </row>
    <row r="2266" spans="1:7" x14ac:dyDescent="0.25">
      <c r="A2266" s="2"/>
      <c r="B2266" s="3"/>
      <c r="C2266" s="3"/>
      <c r="D2266" s="3"/>
      <c r="E2266" s="3"/>
      <c r="F2266" s="3"/>
      <c r="G2266" s="3"/>
    </row>
    <row r="2267" spans="1:7" x14ac:dyDescent="0.25">
      <c r="A2267" s="2"/>
      <c r="B2267" s="3"/>
      <c r="C2267" s="3"/>
      <c r="D2267" s="3"/>
      <c r="E2267" s="3"/>
      <c r="F2267" s="3"/>
      <c r="G2267" s="3"/>
    </row>
    <row r="2268" spans="1:7" x14ac:dyDescent="0.25">
      <c r="A2268" s="2"/>
      <c r="B2268" s="3"/>
      <c r="C2268" s="3"/>
      <c r="D2268" s="3"/>
      <c r="E2268" s="3"/>
      <c r="F2268" s="3"/>
      <c r="G2268" s="3"/>
    </row>
    <row r="2269" spans="1:7" x14ac:dyDescent="0.25">
      <c r="A2269" s="2"/>
      <c r="B2269" s="3"/>
      <c r="C2269" s="3"/>
      <c r="D2269" s="3"/>
      <c r="E2269" s="3"/>
      <c r="F2269" s="3"/>
      <c r="G2269" s="3"/>
    </row>
    <row r="2270" spans="1:7" x14ac:dyDescent="0.25">
      <c r="A2270" s="2"/>
      <c r="B2270" s="3"/>
      <c r="C2270" s="3"/>
      <c r="D2270" s="3"/>
      <c r="E2270" s="3"/>
      <c r="F2270" s="3"/>
      <c r="G2270" s="3"/>
    </row>
    <row r="2271" spans="1:7" x14ac:dyDescent="0.25">
      <c r="A2271" s="2"/>
      <c r="B2271" s="3"/>
      <c r="C2271" s="3"/>
      <c r="D2271" s="3"/>
      <c r="E2271" s="3"/>
      <c r="F2271" s="3"/>
      <c r="G2271" s="3"/>
    </row>
    <row r="2272" spans="1:7" x14ac:dyDescent="0.25">
      <c r="A2272" s="2"/>
      <c r="B2272" s="3"/>
      <c r="C2272" s="3"/>
      <c r="D2272" s="3"/>
      <c r="E2272" s="3"/>
      <c r="F2272" s="3"/>
      <c r="G2272" s="3"/>
    </row>
    <row r="2273" spans="1:7" x14ac:dyDescent="0.25">
      <c r="A2273" s="2"/>
      <c r="B2273" s="3"/>
      <c r="C2273" s="3"/>
      <c r="D2273" s="3"/>
      <c r="E2273" s="3"/>
      <c r="F2273" s="3"/>
      <c r="G2273" s="3"/>
    </row>
    <row r="2274" spans="1:7" x14ac:dyDescent="0.25">
      <c r="A2274" s="2"/>
      <c r="B2274" s="3"/>
      <c r="C2274" s="3"/>
      <c r="D2274" s="3"/>
      <c r="E2274" s="3"/>
      <c r="F2274" s="3"/>
      <c r="G2274" s="3"/>
    </row>
    <row r="2275" spans="1:7" x14ac:dyDescent="0.25">
      <c r="A2275" s="2"/>
      <c r="B2275" s="3"/>
      <c r="C2275" s="3"/>
      <c r="D2275" s="3"/>
      <c r="E2275" s="3"/>
      <c r="F2275" s="3"/>
      <c r="G2275" s="3"/>
    </row>
    <row r="2276" spans="1:7" x14ac:dyDescent="0.25">
      <c r="A2276" s="2"/>
      <c r="B2276" s="3"/>
      <c r="C2276" s="3"/>
      <c r="D2276" s="3"/>
      <c r="E2276" s="3"/>
      <c r="F2276" s="3"/>
      <c r="G2276" s="3"/>
    </row>
    <row r="2277" spans="1:7" x14ac:dyDescent="0.25">
      <c r="A2277" s="2"/>
      <c r="B2277" s="3"/>
      <c r="C2277" s="3"/>
      <c r="D2277" s="3"/>
      <c r="E2277" s="3"/>
      <c r="F2277" s="3"/>
      <c r="G2277" s="3"/>
    </row>
    <row r="2278" spans="1:7" x14ac:dyDescent="0.25">
      <c r="A2278" s="2"/>
      <c r="B2278" s="3"/>
      <c r="C2278" s="3"/>
      <c r="D2278" s="3"/>
      <c r="E2278" s="3"/>
      <c r="F2278" s="3"/>
      <c r="G2278" s="3"/>
    </row>
    <row r="2279" spans="1:7" x14ac:dyDescent="0.25">
      <c r="A2279" s="2"/>
      <c r="B2279" s="3"/>
      <c r="C2279" s="3"/>
      <c r="D2279" s="3"/>
      <c r="E2279" s="3"/>
      <c r="F2279" s="3"/>
      <c r="G2279" s="3"/>
    </row>
    <row r="2280" spans="1:7" x14ac:dyDescent="0.25">
      <c r="A2280" s="2"/>
      <c r="B2280" s="3"/>
      <c r="C2280" s="3"/>
      <c r="D2280" s="3"/>
      <c r="E2280" s="3"/>
      <c r="F2280" s="3"/>
      <c r="G2280" s="3"/>
    </row>
    <row r="2281" spans="1:7" x14ac:dyDescent="0.25">
      <c r="A2281" s="2"/>
      <c r="B2281" s="3"/>
      <c r="C2281" s="3"/>
      <c r="D2281" s="3"/>
      <c r="E2281" s="3"/>
      <c r="F2281" s="3"/>
      <c r="G2281" s="3"/>
    </row>
    <row r="2282" spans="1:7" x14ac:dyDescent="0.25">
      <c r="A2282" s="2"/>
      <c r="B2282" s="3"/>
      <c r="C2282" s="3"/>
      <c r="D2282" s="3"/>
      <c r="E2282" s="3"/>
      <c r="F2282" s="3"/>
      <c r="G2282" s="3"/>
    </row>
    <row r="2283" spans="1:7" x14ac:dyDescent="0.25">
      <c r="A2283" s="2"/>
      <c r="B2283" s="3"/>
      <c r="C2283" s="3"/>
      <c r="D2283" s="3"/>
      <c r="E2283" s="3"/>
      <c r="F2283" s="3"/>
      <c r="G2283" s="3"/>
    </row>
    <row r="2284" spans="1:7" x14ac:dyDescent="0.25">
      <c r="A2284" s="2"/>
      <c r="B2284" s="3"/>
      <c r="C2284" s="3"/>
      <c r="D2284" s="3"/>
      <c r="E2284" s="3"/>
      <c r="F2284" s="3"/>
      <c r="G2284" s="3"/>
    </row>
    <row r="2285" spans="1:7" x14ac:dyDescent="0.25">
      <c r="A2285" s="2"/>
      <c r="B2285" s="3"/>
      <c r="C2285" s="3"/>
      <c r="D2285" s="3"/>
      <c r="E2285" s="3"/>
      <c r="F2285" s="3"/>
      <c r="G2285" s="3"/>
    </row>
    <row r="2286" spans="1:7" x14ac:dyDescent="0.25">
      <c r="A2286" s="2"/>
      <c r="B2286" s="3"/>
      <c r="C2286" s="3"/>
      <c r="D2286" s="3"/>
      <c r="E2286" s="3"/>
      <c r="F2286" s="3"/>
      <c r="G2286" s="3"/>
    </row>
    <row r="2287" spans="1:7" x14ac:dyDescent="0.25">
      <c r="A2287" s="2"/>
      <c r="B2287" s="3"/>
      <c r="C2287" s="3"/>
      <c r="D2287" s="3"/>
      <c r="E2287" s="3"/>
      <c r="F2287" s="3"/>
      <c r="G2287" s="3"/>
    </row>
    <row r="2288" spans="1:7" x14ac:dyDescent="0.25">
      <c r="A2288" s="2"/>
      <c r="B2288" s="3"/>
      <c r="C2288" s="3"/>
      <c r="D2288" s="3"/>
      <c r="E2288" s="3"/>
      <c r="F2288" s="3"/>
      <c r="G2288" s="3"/>
    </row>
    <row r="2289" spans="1:7" x14ac:dyDescent="0.25">
      <c r="A2289" s="2"/>
      <c r="B2289" s="3"/>
      <c r="C2289" s="3"/>
      <c r="D2289" s="3"/>
      <c r="E2289" s="3"/>
      <c r="F2289" s="3"/>
      <c r="G2289" s="3"/>
    </row>
    <row r="2290" spans="1:7" x14ac:dyDescent="0.25">
      <c r="A2290" s="2"/>
      <c r="B2290" s="3"/>
      <c r="C2290" s="3"/>
      <c r="D2290" s="3"/>
      <c r="E2290" s="3"/>
      <c r="F2290" s="3"/>
      <c r="G2290" s="3"/>
    </row>
    <row r="2291" spans="1:7" x14ac:dyDescent="0.25">
      <c r="A2291" s="2"/>
      <c r="B2291" s="3"/>
      <c r="C2291" s="3"/>
      <c r="D2291" s="3"/>
      <c r="E2291" s="3"/>
      <c r="F2291" s="3"/>
      <c r="G2291" s="3"/>
    </row>
    <row r="2292" spans="1:7" x14ac:dyDescent="0.25">
      <c r="A2292" s="2"/>
      <c r="B2292" s="3"/>
      <c r="C2292" s="3"/>
      <c r="D2292" s="3"/>
      <c r="E2292" s="3"/>
      <c r="F2292" s="3"/>
      <c r="G2292" s="3"/>
    </row>
    <row r="2293" spans="1:7" x14ac:dyDescent="0.25">
      <c r="A2293" s="2"/>
      <c r="B2293" s="3"/>
      <c r="C2293" s="3"/>
      <c r="D2293" s="3"/>
      <c r="E2293" s="3"/>
      <c r="F2293" s="3"/>
      <c r="G2293" s="3"/>
    </row>
    <row r="2294" spans="1:7" x14ac:dyDescent="0.25">
      <c r="A2294" s="2"/>
      <c r="B2294" s="3"/>
      <c r="C2294" s="3"/>
      <c r="D2294" s="3"/>
      <c r="E2294" s="3"/>
      <c r="F2294" s="3"/>
      <c r="G2294" s="3"/>
    </row>
    <row r="2295" spans="1:7" x14ac:dyDescent="0.25">
      <c r="A2295" s="2"/>
      <c r="B2295" s="3"/>
      <c r="C2295" s="3"/>
      <c r="D2295" s="3"/>
      <c r="E2295" s="3"/>
      <c r="F2295" s="3"/>
      <c r="G2295" s="3"/>
    </row>
    <row r="2296" spans="1:7" x14ac:dyDescent="0.25">
      <c r="A2296" s="2"/>
      <c r="B2296" s="3"/>
      <c r="C2296" s="3"/>
      <c r="D2296" s="3"/>
      <c r="E2296" s="3"/>
      <c r="F2296" s="3"/>
      <c r="G2296" s="3"/>
    </row>
    <row r="2297" spans="1:7" x14ac:dyDescent="0.25">
      <c r="A2297" s="2"/>
      <c r="B2297" s="3"/>
      <c r="C2297" s="3"/>
      <c r="D2297" s="3"/>
      <c r="E2297" s="3"/>
      <c r="F2297" s="3"/>
      <c r="G2297" s="3"/>
    </row>
    <row r="2298" spans="1:7" x14ac:dyDescent="0.25">
      <c r="A2298" s="2"/>
      <c r="B2298" s="3"/>
      <c r="C2298" s="3"/>
      <c r="D2298" s="3"/>
      <c r="E2298" s="3"/>
      <c r="F2298" s="3"/>
      <c r="G2298" s="3"/>
    </row>
    <row r="2299" spans="1:7" x14ac:dyDescent="0.25">
      <c r="A2299" s="2"/>
      <c r="B2299" s="3"/>
      <c r="C2299" s="3"/>
      <c r="D2299" s="3"/>
      <c r="E2299" s="3"/>
      <c r="F2299" s="3"/>
      <c r="G2299" s="3"/>
    </row>
    <row r="2300" spans="1:7" x14ac:dyDescent="0.25">
      <c r="A2300" s="2"/>
      <c r="B2300" s="3"/>
      <c r="C2300" s="3"/>
      <c r="D2300" s="3"/>
      <c r="E2300" s="3"/>
      <c r="F2300" s="3"/>
      <c r="G2300" s="3"/>
    </row>
    <row r="2301" spans="1:7" x14ac:dyDescent="0.25">
      <c r="A2301" s="2"/>
      <c r="B2301" s="3"/>
      <c r="C2301" s="3"/>
      <c r="D2301" s="3"/>
      <c r="E2301" s="3"/>
      <c r="F2301" s="3"/>
      <c r="G2301" s="3"/>
    </row>
    <row r="2302" spans="1:7" x14ac:dyDescent="0.25">
      <c r="A2302" s="2"/>
      <c r="B2302" s="3"/>
      <c r="C2302" s="3"/>
      <c r="D2302" s="3"/>
      <c r="E2302" s="3"/>
      <c r="F2302" s="3"/>
      <c r="G2302" s="3"/>
    </row>
    <row r="2303" spans="1:7" x14ac:dyDescent="0.25">
      <c r="A2303" s="2"/>
      <c r="B2303" s="3"/>
      <c r="C2303" s="3"/>
      <c r="D2303" s="3"/>
      <c r="E2303" s="3"/>
      <c r="F2303" s="3"/>
      <c r="G2303" s="3"/>
    </row>
    <row r="2304" spans="1:7" x14ac:dyDescent="0.25">
      <c r="A2304" s="2"/>
      <c r="B2304" s="3"/>
      <c r="C2304" s="3"/>
      <c r="D2304" s="3"/>
      <c r="E2304" s="3"/>
      <c r="F2304" s="3"/>
      <c r="G2304" s="3"/>
    </row>
    <row r="2305" spans="1:7" x14ac:dyDescent="0.25">
      <c r="A2305" s="2"/>
      <c r="B2305" s="3"/>
      <c r="C2305" s="3"/>
      <c r="D2305" s="3"/>
      <c r="E2305" s="3"/>
      <c r="F2305" s="3"/>
      <c r="G2305" s="3"/>
    </row>
    <row r="2306" spans="1:7" x14ac:dyDescent="0.25">
      <c r="A2306" s="2"/>
      <c r="B2306" s="3"/>
      <c r="C2306" s="3"/>
      <c r="D2306" s="3"/>
      <c r="E2306" s="3"/>
      <c r="F2306" s="3"/>
      <c r="G2306" s="3"/>
    </row>
    <row r="2307" spans="1:7" x14ac:dyDescent="0.25">
      <c r="A2307" s="2"/>
      <c r="B2307" s="3"/>
      <c r="C2307" s="3"/>
      <c r="D2307" s="3"/>
      <c r="E2307" s="3"/>
      <c r="F2307" s="3"/>
      <c r="G2307" s="3"/>
    </row>
    <row r="2308" spans="1:7" x14ac:dyDescent="0.25">
      <c r="A2308" s="2"/>
      <c r="B2308" s="3"/>
      <c r="C2308" s="3"/>
      <c r="D2308" s="3"/>
      <c r="E2308" s="3"/>
      <c r="F2308" s="3"/>
      <c r="G2308" s="3"/>
    </row>
    <row r="2309" spans="1:7" x14ac:dyDescent="0.25">
      <c r="A2309" s="2"/>
      <c r="B2309" s="3"/>
      <c r="C2309" s="3"/>
      <c r="D2309" s="3"/>
      <c r="E2309" s="3"/>
      <c r="F2309" s="3"/>
      <c r="G2309" s="3"/>
    </row>
    <row r="2310" spans="1:7" x14ac:dyDescent="0.25">
      <c r="A2310" s="2"/>
      <c r="B2310" s="3"/>
      <c r="C2310" s="3"/>
      <c r="D2310" s="3"/>
      <c r="E2310" s="3"/>
      <c r="F2310" s="3"/>
      <c r="G2310" s="3"/>
    </row>
    <row r="2311" spans="1:7" x14ac:dyDescent="0.25">
      <c r="A2311" s="2"/>
      <c r="B2311" s="3"/>
      <c r="C2311" s="3"/>
      <c r="D2311" s="3"/>
      <c r="E2311" s="3"/>
      <c r="F2311" s="3"/>
      <c r="G2311" s="3"/>
    </row>
    <row r="2312" spans="1:7" x14ac:dyDescent="0.25">
      <c r="A2312" s="2"/>
      <c r="B2312" s="3"/>
      <c r="C2312" s="3"/>
      <c r="D2312" s="3"/>
      <c r="E2312" s="3"/>
      <c r="F2312" s="3"/>
      <c r="G2312" s="3"/>
    </row>
    <row r="2313" spans="1:7" x14ac:dyDescent="0.25">
      <c r="A2313" s="2"/>
      <c r="B2313" s="3"/>
      <c r="C2313" s="3"/>
      <c r="D2313" s="3"/>
      <c r="E2313" s="3"/>
      <c r="F2313" s="3"/>
      <c r="G2313" s="3"/>
    </row>
    <row r="2314" spans="1:7" x14ac:dyDescent="0.25">
      <c r="A2314" s="2"/>
      <c r="B2314" s="3"/>
      <c r="C2314" s="3"/>
      <c r="D2314" s="3"/>
      <c r="E2314" s="3"/>
      <c r="F2314" s="3"/>
      <c r="G2314" s="3"/>
    </row>
    <row r="2315" spans="1:7" x14ac:dyDescent="0.25">
      <c r="A2315" s="2"/>
      <c r="B2315" s="3"/>
      <c r="C2315" s="3"/>
      <c r="D2315" s="3"/>
      <c r="E2315" s="3"/>
      <c r="F2315" s="3"/>
      <c r="G2315" s="3"/>
    </row>
    <row r="2316" spans="1:7" x14ac:dyDescent="0.25">
      <c r="A2316" s="2"/>
      <c r="B2316" s="3"/>
      <c r="C2316" s="3"/>
      <c r="D2316" s="3"/>
      <c r="E2316" s="3"/>
      <c r="F2316" s="3"/>
      <c r="G2316" s="3"/>
    </row>
    <row r="2317" spans="1:7" x14ac:dyDescent="0.25">
      <c r="A2317" s="2"/>
      <c r="B2317" s="3"/>
      <c r="C2317" s="3"/>
      <c r="D2317" s="3"/>
      <c r="E2317" s="3"/>
      <c r="F2317" s="3"/>
      <c r="G2317" s="3"/>
    </row>
    <row r="2318" spans="1:7" x14ac:dyDescent="0.25">
      <c r="A2318" s="2"/>
      <c r="B2318" s="3"/>
      <c r="C2318" s="3"/>
      <c r="D2318" s="3"/>
      <c r="E2318" s="3"/>
      <c r="F2318" s="3"/>
      <c r="G2318" s="3"/>
    </row>
    <row r="2319" spans="1:7" x14ac:dyDescent="0.25">
      <c r="A2319" s="2"/>
      <c r="B2319" s="3"/>
      <c r="C2319" s="3"/>
      <c r="D2319" s="3"/>
      <c r="E2319" s="3"/>
      <c r="F2319" s="3"/>
      <c r="G2319" s="3"/>
    </row>
    <row r="2320" spans="1:7" x14ac:dyDescent="0.25">
      <c r="A2320" s="2"/>
      <c r="B2320" s="3"/>
      <c r="C2320" s="3"/>
      <c r="D2320" s="3"/>
      <c r="E2320" s="3"/>
      <c r="F2320" s="3"/>
      <c r="G2320" s="3"/>
    </row>
    <row r="2321" spans="1:7" x14ac:dyDescent="0.25">
      <c r="A2321" s="2"/>
      <c r="B2321" s="3"/>
      <c r="C2321" s="3"/>
      <c r="D2321" s="3"/>
      <c r="E2321" s="3"/>
      <c r="F2321" s="3"/>
      <c r="G2321" s="3"/>
    </row>
    <row r="2322" spans="1:7" x14ac:dyDescent="0.25">
      <c r="A2322" s="2"/>
      <c r="B2322" s="3"/>
      <c r="C2322" s="3"/>
      <c r="D2322" s="3"/>
      <c r="E2322" s="3"/>
      <c r="F2322" s="3"/>
      <c r="G2322" s="3"/>
    </row>
    <row r="2323" spans="1:7" x14ac:dyDescent="0.25">
      <c r="A2323" s="2"/>
      <c r="B2323" s="3"/>
      <c r="C2323" s="3"/>
      <c r="D2323" s="3"/>
      <c r="E2323" s="3"/>
      <c r="F2323" s="3"/>
      <c r="G2323" s="3"/>
    </row>
    <row r="2324" spans="1:7" x14ac:dyDescent="0.25">
      <c r="A2324" s="2"/>
      <c r="B2324" s="3"/>
      <c r="C2324" s="3"/>
      <c r="D2324" s="3"/>
      <c r="E2324" s="3"/>
      <c r="F2324" s="3"/>
      <c r="G2324" s="3"/>
    </row>
    <row r="2325" spans="1:7" x14ac:dyDescent="0.25">
      <c r="A2325" s="2"/>
      <c r="B2325" s="3"/>
      <c r="C2325" s="3"/>
      <c r="D2325" s="3"/>
      <c r="E2325" s="3"/>
      <c r="F2325" s="3"/>
      <c r="G2325" s="3"/>
    </row>
    <row r="2326" spans="1:7" x14ac:dyDescent="0.25">
      <c r="A2326" s="2"/>
      <c r="B2326" s="3"/>
      <c r="C2326" s="3"/>
      <c r="D2326" s="3"/>
      <c r="E2326" s="3"/>
      <c r="F2326" s="3"/>
      <c r="G2326" s="3"/>
    </row>
    <row r="2327" spans="1:7" x14ac:dyDescent="0.25">
      <c r="A2327" s="2"/>
      <c r="B2327" s="3"/>
      <c r="C2327" s="3"/>
      <c r="D2327" s="3"/>
      <c r="E2327" s="3"/>
      <c r="F2327" s="3"/>
      <c r="G2327" s="3"/>
    </row>
    <row r="2328" spans="1:7" x14ac:dyDescent="0.25">
      <c r="A2328" s="2"/>
      <c r="B2328" s="3"/>
      <c r="C2328" s="3"/>
      <c r="D2328" s="3"/>
      <c r="E2328" s="3"/>
      <c r="F2328" s="3"/>
      <c r="G2328" s="3"/>
    </row>
    <row r="2329" spans="1:7" x14ac:dyDescent="0.25">
      <c r="A2329" s="2"/>
      <c r="B2329" s="3"/>
      <c r="C2329" s="3"/>
      <c r="D2329" s="3"/>
      <c r="E2329" s="3"/>
      <c r="F2329" s="3"/>
      <c r="G2329" s="3"/>
    </row>
    <row r="2330" spans="1:7" x14ac:dyDescent="0.25">
      <c r="A2330" s="2"/>
      <c r="B2330" s="3"/>
      <c r="C2330" s="3"/>
      <c r="D2330" s="3"/>
      <c r="E2330" s="3"/>
      <c r="F2330" s="3"/>
      <c r="G2330" s="3"/>
    </row>
    <row r="2331" spans="1:7" x14ac:dyDescent="0.25">
      <c r="A2331" s="2"/>
      <c r="B2331" s="3"/>
      <c r="C2331" s="3"/>
      <c r="D2331" s="3"/>
      <c r="E2331" s="3"/>
      <c r="F2331" s="3"/>
      <c r="G2331" s="3"/>
    </row>
    <row r="2332" spans="1:7" x14ac:dyDescent="0.25">
      <c r="A2332" s="2"/>
      <c r="B2332" s="3"/>
      <c r="C2332" s="3"/>
      <c r="D2332" s="3"/>
      <c r="E2332" s="3"/>
      <c r="F2332" s="3"/>
      <c r="G2332" s="3"/>
    </row>
    <row r="2333" spans="1:7" x14ac:dyDescent="0.25">
      <c r="A2333" s="2"/>
      <c r="B2333" s="3"/>
      <c r="C2333" s="3"/>
      <c r="D2333" s="3"/>
      <c r="E2333" s="3"/>
      <c r="F2333" s="3"/>
      <c r="G2333" s="3"/>
    </row>
    <row r="2334" spans="1:7" x14ac:dyDescent="0.25">
      <c r="A2334" s="2"/>
      <c r="B2334" s="3"/>
      <c r="C2334" s="3"/>
      <c r="D2334" s="3"/>
      <c r="E2334" s="3"/>
      <c r="F2334" s="3"/>
      <c r="G2334" s="3"/>
    </row>
    <row r="2335" spans="1:7" x14ac:dyDescent="0.25">
      <c r="A2335" s="2"/>
      <c r="B2335" s="3"/>
      <c r="C2335" s="3"/>
      <c r="D2335" s="3"/>
      <c r="E2335" s="3"/>
      <c r="F2335" s="3"/>
      <c r="G2335" s="3"/>
    </row>
    <row r="2336" spans="1:7" x14ac:dyDescent="0.25">
      <c r="A2336" s="2"/>
      <c r="B2336" s="3"/>
      <c r="C2336" s="3"/>
      <c r="D2336" s="3"/>
      <c r="E2336" s="3"/>
      <c r="F2336" s="3"/>
      <c r="G2336" s="3"/>
    </row>
    <row r="2337" spans="1:7" x14ac:dyDescent="0.25">
      <c r="A2337" s="2"/>
      <c r="B2337" s="3"/>
      <c r="C2337" s="3"/>
      <c r="D2337" s="3"/>
      <c r="E2337" s="3"/>
      <c r="F2337" s="3"/>
      <c r="G2337" s="3"/>
    </row>
    <row r="2338" spans="1:7" x14ac:dyDescent="0.25">
      <c r="A2338" s="2"/>
      <c r="B2338" s="3"/>
      <c r="C2338" s="3"/>
      <c r="D2338" s="3"/>
      <c r="E2338" s="3"/>
      <c r="F2338" s="3"/>
      <c r="G2338" s="3"/>
    </row>
    <row r="2339" spans="1:7" x14ac:dyDescent="0.25">
      <c r="A2339" s="2"/>
      <c r="B2339" s="3"/>
      <c r="C2339" s="3"/>
      <c r="D2339" s="3"/>
      <c r="E2339" s="3"/>
      <c r="F2339" s="3"/>
      <c r="G2339" s="3"/>
    </row>
    <row r="2340" spans="1:7" x14ac:dyDescent="0.25">
      <c r="A2340" s="2"/>
      <c r="B2340" s="3"/>
      <c r="C2340" s="3"/>
      <c r="D2340" s="3"/>
      <c r="E2340" s="3"/>
      <c r="F2340" s="3"/>
      <c r="G2340" s="3"/>
    </row>
    <row r="2341" spans="1:7" x14ac:dyDescent="0.25">
      <c r="A2341" s="2"/>
      <c r="B2341" s="3"/>
      <c r="C2341" s="3"/>
      <c r="D2341" s="3"/>
      <c r="E2341" s="3"/>
      <c r="F2341" s="3"/>
      <c r="G2341" s="3"/>
    </row>
    <row r="2342" spans="1:7" x14ac:dyDescent="0.25">
      <c r="A2342" s="2"/>
      <c r="B2342" s="3"/>
      <c r="C2342" s="3"/>
      <c r="D2342" s="3"/>
      <c r="E2342" s="3"/>
      <c r="F2342" s="3"/>
      <c r="G2342" s="3"/>
    </row>
    <row r="2343" spans="1:7" x14ac:dyDescent="0.25">
      <c r="A2343" s="2"/>
      <c r="B2343" s="3"/>
      <c r="C2343" s="3"/>
      <c r="D2343" s="3"/>
      <c r="E2343" s="3"/>
      <c r="F2343" s="3"/>
      <c r="G2343" s="3"/>
    </row>
    <row r="2344" spans="1:7" x14ac:dyDescent="0.25">
      <c r="A2344" s="2"/>
      <c r="B2344" s="3"/>
      <c r="C2344" s="3"/>
      <c r="D2344" s="3"/>
      <c r="E2344" s="3"/>
      <c r="F2344" s="3"/>
      <c r="G2344" s="3"/>
    </row>
    <row r="2345" spans="1:7" x14ac:dyDescent="0.25">
      <c r="A2345" s="2"/>
      <c r="B2345" s="3"/>
      <c r="C2345" s="3"/>
      <c r="D2345" s="3"/>
      <c r="E2345" s="3"/>
      <c r="F2345" s="3"/>
      <c r="G2345" s="3"/>
    </row>
    <row r="2346" spans="1:7" x14ac:dyDescent="0.25">
      <c r="A2346" s="2"/>
      <c r="B2346" s="3"/>
      <c r="C2346" s="3"/>
      <c r="D2346" s="3"/>
      <c r="E2346" s="3"/>
      <c r="F2346" s="3"/>
      <c r="G2346" s="3"/>
    </row>
    <row r="2347" spans="1:7" x14ac:dyDescent="0.25">
      <c r="A2347" s="2"/>
      <c r="B2347" s="3"/>
      <c r="C2347" s="3"/>
      <c r="D2347" s="3"/>
      <c r="E2347" s="3"/>
      <c r="F2347" s="3"/>
      <c r="G2347" s="3"/>
    </row>
    <row r="2348" spans="1:7" x14ac:dyDescent="0.25">
      <c r="A2348" s="2"/>
      <c r="B2348" s="3"/>
      <c r="C2348" s="3"/>
      <c r="D2348" s="3"/>
      <c r="E2348" s="3"/>
      <c r="F2348" s="3"/>
      <c r="G2348" s="3"/>
    </row>
    <row r="2349" spans="1:7" x14ac:dyDescent="0.25">
      <c r="A2349" s="2"/>
      <c r="B2349" s="3"/>
      <c r="C2349" s="3"/>
      <c r="D2349" s="3"/>
      <c r="E2349" s="3"/>
      <c r="F2349" s="3"/>
      <c r="G2349" s="3"/>
    </row>
    <row r="2350" spans="1:7" x14ac:dyDescent="0.25">
      <c r="A2350" s="2"/>
      <c r="B2350" s="3"/>
      <c r="C2350" s="3"/>
      <c r="D2350" s="3"/>
      <c r="E2350" s="3"/>
      <c r="F2350" s="3"/>
      <c r="G2350" s="3"/>
    </row>
    <row r="2351" spans="1:7" x14ac:dyDescent="0.25">
      <c r="A2351" s="2"/>
      <c r="B2351" s="3"/>
      <c r="C2351" s="3"/>
      <c r="D2351" s="3"/>
      <c r="E2351" s="3"/>
      <c r="F2351" s="3"/>
      <c r="G2351" s="3"/>
    </row>
    <row r="2352" spans="1:7" x14ac:dyDescent="0.25">
      <c r="A2352" s="2"/>
      <c r="B2352" s="3"/>
      <c r="C2352" s="3"/>
      <c r="D2352" s="3"/>
      <c r="E2352" s="3"/>
      <c r="F2352" s="3"/>
      <c r="G2352" s="3"/>
    </row>
    <row r="2353" spans="1:7" x14ac:dyDescent="0.25">
      <c r="A2353" s="2"/>
      <c r="B2353" s="3"/>
      <c r="C2353" s="3"/>
      <c r="D2353" s="3"/>
      <c r="E2353" s="3"/>
      <c r="F2353" s="3"/>
      <c r="G2353" s="3"/>
    </row>
    <row r="2354" spans="1:7" x14ac:dyDescent="0.25">
      <c r="A2354" s="2"/>
      <c r="B2354" s="3"/>
      <c r="C2354" s="3"/>
      <c r="D2354" s="3"/>
      <c r="E2354" s="3"/>
      <c r="F2354" s="3"/>
      <c r="G2354" s="3"/>
    </row>
    <row r="2355" spans="1:7" x14ac:dyDescent="0.25">
      <c r="A2355" s="2"/>
      <c r="B2355" s="3"/>
      <c r="C2355" s="3"/>
      <c r="D2355" s="3"/>
      <c r="E2355" s="3"/>
      <c r="F2355" s="3"/>
      <c r="G2355" s="3"/>
    </row>
    <row r="2356" spans="1:7" x14ac:dyDescent="0.25">
      <c r="A2356" s="2"/>
      <c r="B2356" s="3"/>
      <c r="C2356" s="3"/>
      <c r="D2356" s="3"/>
      <c r="E2356" s="3"/>
      <c r="F2356" s="3"/>
      <c r="G2356" s="3"/>
    </row>
    <row r="2357" spans="1:7" x14ac:dyDescent="0.25">
      <c r="A2357" s="2"/>
      <c r="B2357" s="3"/>
      <c r="C2357" s="3"/>
      <c r="D2357" s="3"/>
      <c r="E2357" s="3"/>
      <c r="F2357" s="3"/>
      <c r="G2357" s="3"/>
    </row>
    <row r="2358" spans="1:7" x14ac:dyDescent="0.25">
      <c r="A2358" s="2"/>
      <c r="B2358" s="3"/>
      <c r="C2358" s="3"/>
      <c r="D2358" s="3"/>
      <c r="E2358" s="3"/>
      <c r="F2358" s="3"/>
      <c r="G2358" s="3"/>
    </row>
    <row r="2359" spans="1:7" x14ac:dyDescent="0.25">
      <c r="A2359" s="2"/>
      <c r="B2359" s="3"/>
      <c r="C2359" s="3"/>
      <c r="D2359" s="3"/>
      <c r="E2359" s="3"/>
      <c r="F2359" s="3"/>
      <c r="G2359" s="3"/>
    </row>
    <row r="2360" spans="1:7" x14ac:dyDescent="0.25">
      <c r="A2360" s="2"/>
      <c r="B2360" s="3"/>
      <c r="C2360" s="3"/>
      <c r="D2360" s="3"/>
      <c r="E2360" s="3"/>
      <c r="F2360" s="3"/>
      <c r="G2360" s="3"/>
    </row>
    <row r="2361" spans="1:7" x14ac:dyDescent="0.25">
      <c r="A2361" s="2"/>
      <c r="B2361" s="3"/>
      <c r="C2361" s="3"/>
      <c r="D2361" s="3"/>
      <c r="E2361" s="3"/>
      <c r="F2361" s="3"/>
      <c r="G2361" s="3"/>
    </row>
    <row r="2362" spans="1:7" x14ac:dyDescent="0.25">
      <c r="A2362" s="2"/>
      <c r="B2362" s="3"/>
      <c r="C2362" s="3"/>
      <c r="D2362" s="3"/>
      <c r="E2362" s="3"/>
      <c r="F2362" s="3"/>
      <c r="G2362" s="3"/>
    </row>
    <row r="2363" spans="1:7" x14ac:dyDescent="0.25">
      <c r="A2363" s="2"/>
      <c r="B2363" s="3"/>
      <c r="C2363" s="3"/>
      <c r="D2363" s="3"/>
      <c r="E2363" s="3"/>
      <c r="F2363" s="3"/>
      <c r="G2363" s="3"/>
    </row>
    <row r="2364" spans="1:7" x14ac:dyDescent="0.25">
      <c r="A2364" s="2"/>
      <c r="B2364" s="3"/>
      <c r="C2364" s="3"/>
      <c r="D2364" s="3"/>
      <c r="E2364" s="3"/>
      <c r="F2364" s="3"/>
      <c r="G2364" s="3"/>
    </row>
    <row r="2365" spans="1:7" x14ac:dyDescent="0.25">
      <c r="A2365" s="2"/>
      <c r="B2365" s="3"/>
      <c r="C2365" s="3"/>
      <c r="D2365" s="3"/>
      <c r="E2365" s="3"/>
      <c r="F2365" s="3"/>
      <c r="G2365" s="3"/>
    </row>
    <row r="2366" spans="1:7" x14ac:dyDescent="0.25">
      <c r="A2366" s="2"/>
      <c r="B2366" s="3"/>
      <c r="C2366" s="3"/>
      <c r="D2366" s="3"/>
      <c r="E2366" s="3"/>
      <c r="F2366" s="3"/>
      <c r="G2366" s="3"/>
    </row>
    <row r="2367" spans="1:7" x14ac:dyDescent="0.25">
      <c r="A2367" s="2"/>
      <c r="B2367" s="3"/>
      <c r="C2367" s="3"/>
      <c r="D2367" s="3"/>
      <c r="E2367" s="3"/>
      <c r="F2367" s="3"/>
      <c r="G2367" s="3"/>
    </row>
    <row r="2368" spans="1:7" x14ac:dyDescent="0.25">
      <c r="A2368" s="2"/>
      <c r="B2368" s="3"/>
      <c r="C2368" s="3"/>
      <c r="D2368" s="3"/>
      <c r="E2368" s="3"/>
      <c r="F2368" s="3"/>
      <c r="G2368" s="3"/>
    </row>
    <row r="2369" spans="1:7" x14ac:dyDescent="0.25">
      <c r="A2369" s="2"/>
      <c r="B2369" s="3"/>
      <c r="C2369" s="3"/>
      <c r="D2369" s="3"/>
      <c r="E2369" s="3"/>
      <c r="F2369" s="3"/>
      <c r="G2369" s="3"/>
    </row>
    <row r="2370" spans="1:7" x14ac:dyDescent="0.25">
      <c r="A2370" s="2"/>
      <c r="B2370" s="3"/>
      <c r="C2370" s="3"/>
      <c r="D2370" s="3"/>
      <c r="E2370" s="3"/>
      <c r="F2370" s="3"/>
      <c r="G2370" s="3"/>
    </row>
    <row r="2371" spans="1:7" x14ac:dyDescent="0.25">
      <c r="A2371" s="2"/>
      <c r="B2371" s="3"/>
      <c r="C2371" s="3"/>
      <c r="D2371" s="3"/>
      <c r="E2371" s="3"/>
      <c r="F2371" s="3"/>
      <c r="G2371" s="3"/>
    </row>
    <row r="2372" spans="1:7" x14ac:dyDescent="0.25">
      <c r="A2372" s="2"/>
      <c r="B2372" s="3"/>
      <c r="C2372" s="3"/>
      <c r="D2372" s="3"/>
      <c r="E2372" s="3"/>
      <c r="F2372" s="3"/>
      <c r="G2372" s="3"/>
    </row>
    <row r="2373" spans="1:7" x14ac:dyDescent="0.25">
      <c r="A2373" s="2"/>
      <c r="B2373" s="3"/>
      <c r="C2373" s="3"/>
      <c r="D2373" s="3"/>
      <c r="E2373" s="3"/>
      <c r="F2373" s="3"/>
      <c r="G2373" s="3"/>
    </row>
    <row r="2374" spans="1:7" x14ac:dyDescent="0.25">
      <c r="A2374" s="2"/>
      <c r="B2374" s="3"/>
      <c r="C2374" s="3"/>
      <c r="D2374" s="3"/>
      <c r="E2374" s="3"/>
      <c r="F2374" s="3"/>
      <c r="G2374" s="3"/>
    </row>
    <row r="2375" spans="1:7" x14ac:dyDescent="0.25">
      <c r="A2375" s="2"/>
      <c r="B2375" s="3"/>
      <c r="C2375" s="3"/>
      <c r="D2375" s="3"/>
      <c r="E2375" s="3"/>
      <c r="F2375" s="3"/>
      <c r="G2375" s="3"/>
    </row>
    <row r="2376" spans="1:7" x14ac:dyDescent="0.25">
      <c r="A2376" s="2"/>
      <c r="B2376" s="3"/>
      <c r="C2376" s="3"/>
      <c r="D2376" s="3"/>
      <c r="E2376" s="3"/>
      <c r="F2376" s="3"/>
      <c r="G2376" s="3"/>
    </row>
    <row r="2377" spans="1:7" x14ac:dyDescent="0.25">
      <c r="A2377" s="2"/>
      <c r="B2377" s="3"/>
      <c r="C2377" s="3"/>
      <c r="D2377" s="3"/>
      <c r="E2377" s="3"/>
      <c r="F2377" s="3"/>
      <c r="G2377" s="3"/>
    </row>
    <row r="2378" spans="1:7" x14ac:dyDescent="0.25">
      <c r="A2378" s="2"/>
      <c r="B2378" s="3"/>
      <c r="C2378" s="3"/>
      <c r="D2378" s="3"/>
      <c r="E2378" s="3"/>
      <c r="F2378" s="3"/>
      <c r="G2378" s="3"/>
    </row>
    <row r="2379" spans="1:7" x14ac:dyDescent="0.25">
      <c r="A2379" s="2"/>
      <c r="B2379" s="3"/>
      <c r="C2379" s="3"/>
      <c r="D2379" s="3"/>
      <c r="E2379" s="3"/>
      <c r="F2379" s="3"/>
      <c r="G2379" s="3"/>
    </row>
    <row r="2380" spans="1:7" x14ac:dyDescent="0.25">
      <c r="A2380" s="2"/>
      <c r="B2380" s="3"/>
      <c r="C2380" s="3"/>
      <c r="D2380" s="3"/>
      <c r="E2380" s="3"/>
      <c r="F2380" s="3"/>
      <c r="G2380" s="3"/>
    </row>
    <row r="2381" spans="1:7" x14ac:dyDescent="0.25">
      <c r="A2381" s="2"/>
      <c r="B2381" s="3"/>
      <c r="C2381" s="3"/>
      <c r="D2381" s="3"/>
      <c r="E2381" s="3"/>
      <c r="F2381" s="3"/>
      <c r="G2381" s="3"/>
    </row>
    <row r="2382" spans="1:7" x14ac:dyDescent="0.25">
      <c r="A2382" s="2"/>
      <c r="B2382" s="3"/>
      <c r="C2382" s="3"/>
      <c r="D2382" s="3"/>
      <c r="E2382" s="3"/>
      <c r="F2382" s="3"/>
      <c r="G2382" s="3"/>
    </row>
    <row r="2383" spans="1:7" x14ac:dyDescent="0.25">
      <c r="A2383" s="2"/>
      <c r="B2383" s="3"/>
      <c r="C2383" s="3"/>
      <c r="D2383" s="3"/>
      <c r="E2383" s="3"/>
      <c r="F2383" s="3"/>
      <c r="G2383" s="3"/>
    </row>
    <row r="2384" spans="1:7" x14ac:dyDescent="0.25">
      <c r="A2384" s="2"/>
      <c r="B2384" s="3"/>
      <c r="C2384" s="3"/>
      <c r="D2384" s="3"/>
      <c r="E2384" s="3"/>
      <c r="F2384" s="3"/>
      <c r="G2384" s="3"/>
    </row>
    <row r="2385" spans="1:7" x14ac:dyDescent="0.25">
      <c r="A2385" s="2"/>
      <c r="B2385" s="3"/>
      <c r="C2385" s="3"/>
      <c r="D2385" s="3"/>
      <c r="E2385" s="3"/>
      <c r="F2385" s="3"/>
      <c r="G2385" s="3"/>
    </row>
    <row r="2386" spans="1:7" x14ac:dyDescent="0.25">
      <c r="A2386" s="2"/>
      <c r="B2386" s="3"/>
      <c r="C2386" s="3"/>
      <c r="D2386" s="3"/>
      <c r="E2386" s="3"/>
      <c r="F2386" s="3"/>
      <c r="G2386" s="3"/>
    </row>
    <row r="2387" spans="1:7" x14ac:dyDescent="0.25">
      <c r="A2387" s="2"/>
      <c r="B2387" s="3"/>
      <c r="C2387" s="3"/>
      <c r="D2387" s="3"/>
      <c r="E2387" s="3"/>
      <c r="F2387" s="3"/>
      <c r="G2387" s="3"/>
    </row>
    <row r="2388" spans="1:7" x14ac:dyDescent="0.25">
      <c r="A2388" s="2"/>
      <c r="B2388" s="3"/>
      <c r="C2388" s="3"/>
      <c r="D2388" s="3"/>
      <c r="E2388" s="3"/>
      <c r="F2388" s="3"/>
      <c r="G2388" s="3"/>
    </row>
    <row r="2389" spans="1:7" x14ac:dyDescent="0.25">
      <c r="A2389" s="2"/>
      <c r="B2389" s="3"/>
      <c r="C2389" s="3"/>
      <c r="D2389" s="3"/>
      <c r="E2389" s="3"/>
      <c r="F2389" s="3"/>
      <c r="G2389" s="3"/>
    </row>
    <row r="2390" spans="1:7" x14ac:dyDescent="0.25">
      <c r="A2390" s="2"/>
      <c r="B2390" s="3"/>
      <c r="C2390" s="3"/>
      <c r="D2390" s="3"/>
      <c r="E2390" s="3"/>
      <c r="F2390" s="3"/>
      <c r="G2390" s="3"/>
    </row>
    <row r="2391" spans="1:7" x14ac:dyDescent="0.25">
      <c r="A2391" s="2"/>
      <c r="B2391" s="3"/>
      <c r="C2391" s="3"/>
      <c r="D2391" s="3"/>
      <c r="E2391" s="3"/>
      <c r="F2391" s="3"/>
      <c r="G2391" s="3"/>
    </row>
    <row r="2392" spans="1:7" x14ac:dyDescent="0.25">
      <c r="A2392" s="2"/>
      <c r="B2392" s="3"/>
      <c r="C2392" s="3"/>
      <c r="D2392" s="3"/>
      <c r="E2392" s="3"/>
      <c r="F2392" s="3"/>
      <c r="G2392" s="3"/>
    </row>
    <row r="2393" spans="1:7" x14ac:dyDescent="0.25">
      <c r="A2393" s="2"/>
      <c r="B2393" s="3"/>
      <c r="C2393" s="3"/>
      <c r="D2393" s="3"/>
      <c r="E2393" s="3"/>
      <c r="F2393" s="3"/>
      <c r="G2393" s="3"/>
    </row>
    <row r="2394" spans="1:7" x14ac:dyDescent="0.25">
      <c r="A2394" s="2"/>
      <c r="B2394" s="3"/>
      <c r="C2394" s="3"/>
      <c r="D2394" s="3"/>
      <c r="E2394" s="3"/>
      <c r="F2394" s="3"/>
      <c r="G2394" s="3"/>
    </row>
    <row r="2395" spans="1:7" x14ac:dyDescent="0.25">
      <c r="A2395" s="2"/>
      <c r="B2395" s="3"/>
      <c r="C2395" s="3"/>
      <c r="D2395" s="3"/>
      <c r="E2395" s="3"/>
      <c r="F2395" s="3"/>
      <c r="G2395" s="3"/>
    </row>
    <row r="2396" spans="1:7" x14ac:dyDescent="0.25">
      <c r="A2396" s="2"/>
      <c r="B2396" s="3"/>
      <c r="C2396" s="3"/>
      <c r="D2396" s="3"/>
      <c r="E2396" s="3"/>
      <c r="F2396" s="3"/>
      <c r="G2396" s="3"/>
    </row>
    <row r="2397" spans="1:7" x14ac:dyDescent="0.25">
      <c r="A2397" s="2"/>
      <c r="B2397" s="3"/>
      <c r="C2397" s="3"/>
      <c r="D2397" s="3"/>
      <c r="E2397" s="3"/>
      <c r="F2397" s="3"/>
      <c r="G2397" s="3"/>
    </row>
    <row r="2398" spans="1:7" x14ac:dyDescent="0.25">
      <c r="A2398" s="2"/>
      <c r="B2398" s="3"/>
      <c r="C2398" s="3"/>
      <c r="D2398" s="3"/>
      <c r="E2398" s="3"/>
      <c r="F2398" s="3"/>
      <c r="G2398" s="3"/>
    </row>
    <row r="2399" spans="1:7" x14ac:dyDescent="0.25">
      <c r="A2399" s="2"/>
      <c r="B2399" s="3"/>
      <c r="C2399" s="3"/>
      <c r="D2399" s="3"/>
      <c r="E2399" s="3"/>
      <c r="F2399" s="3"/>
      <c r="G2399" s="3"/>
    </row>
    <row r="2400" spans="1:7" x14ac:dyDescent="0.25">
      <c r="A2400" s="2"/>
      <c r="B2400" s="3"/>
      <c r="C2400" s="3"/>
      <c r="D2400" s="3"/>
      <c r="E2400" s="3"/>
      <c r="F2400" s="3"/>
      <c r="G2400" s="3"/>
    </row>
    <row r="2401" spans="1:7" x14ac:dyDescent="0.25">
      <c r="A2401" s="2"/>
      <c r="B2401" s="3"/>
      <c r="C2401" s="3"/>
      <c r="D2401" s="3"/>
      <c r="E2401" s="3"/>
      <c r="F2401" s="3"/>
      <c r="G2401" s="3"/>
    </row>
    <row r="2402" spans="1:7" x14ac:dyDescent="0.25">
      <c r="A2402" s="2"/>
      <c r="B2402" s="3"/>
      <c r="C2402" s="3"/>
      <c r="D2402" s="3"/>
      <c r="E2402" s="3"/>
      <c r="F2402" s="3"/>
      <c r="G2402" s="3"/>
    </row>
    <row r="2403" spans="1:7" x14ac:dyDescent="0.25">
      <c r="A2403" s="2"/>
      <c r="B2403" s="3"/>
      <c r="C2403" s="3"/>
      <c r="D2403" s="3"/>
      <c r="E2403" s="3"/>
      <c r="F2403" s="3"/>
      <c r="G2403" s="3"/>
    </row>
    <row r="2404" spans="1:7" x14ac:dyDescent="0.25">
      <c r="A2404" s="2"/>
      <c r="B2404" s="3"/>
      <c r="C2404" s="3"/>
      <c r="D2404" s="3"/>
      <c r="E2404" s="3"/>
      <c r="F2404" s="3"/>
      <c r="G2404" s="3"/>
    </row>
    <row r="2405" spans="1:7" x14ac:dyDescent="0.25">
      <c r="A2405" s="2"/>
      <c r="B2405" s="3"/>
      <c r="C2405" s="3"/>
      <c r="D2405" s="3"/>
      <c r="E2405" s="3"/>
      <c r="F2405" s="3"/>
      <c r="G2405" s="3"/>
    </row>
    <row r="2406" spans="1:7" x14ac:dyDescent="0.25">
      <c r="A2406" s="2"/>
      <c r="B2406" s="3"/>
      <c r="C2406" s="3"/>
      <c r="D2406" s="3"/>
      <c r="E2406" s="3"/>
      <c r="F2406" s="3"/>
      <c r="G2406" s="3"/>
    </row>
    <row r="2407" spans="1:7" x14ac:dyDescent="0.25">
      <c r="A2407" s="2"/>
      <c r="B2407" s="3"/>
      <c r="C2407" s="3"/>
      <c r="D2407" s="3"/>
      <c r="E2407" s="3"/>
      <c r="F2407" s="3"/>
      <c r="G2407" s="3"/>
    </row>
    <row r="2408" spans="1:7" x14ac:dyDescent="0.25">
      <c r="A2408" s="2"/>
      <c r="B2408" s="3"/>
      <c r="C2408" s="3"/>
      <c r="D2408" s="3"/>
      <c r="E2408" s="3"/>
      <c r="F2408" s="3"/>
      <c r="G2408" s="3"/>
    </row>
    <row r="2409" spans="1:7" x14ac:dyDescent="0.25">
      <c r="A2409" s="2"/>
      <c r="B2409" s="3"/>
      <c r="C2409" s="3"/>
      <c r="D2409" s="3"/>
      <c r="E2409" s="3"/>
      <c r="F2409" s="3"/>
      <c r="G2409" s="3"/>
    </row>
    <row r="2410" spans="1:7" x14ac:dyDescent="0.25">
      <c r="A2410" s="2"/>
      <c r="B2410" s="3"/>
      <c r="C2410" s="3"/>
      <c r="D2410" s="3"/>
      <c r="E2410" s="3"/>
      <c r="F2410" s="3"/>
      <c r="G2410" s="3"/>
    </row>
    <row r="2411" spans="1:7" x14ac:dyDescent="0.25">
      <c r="A2411" s="2"/>
      <c r="B2411" s="3"/>
      <c r="C2411" s="3"/>
      <c r="D2411" s="3"/>
      <c r="E2411" s="3"/>
      <c r="F2411" s="3"/>
      <c r="G2411" s="3"/>
    </row>
    <row r="2412" spans="1:7" x14ac:dyDescent="0.25">
      <c r="A2412" s="2"/>
      <c r="B2412" s="3"/>
      <c r="C2412" s="3"/>
      <c r="D2412" s="3"/>
      <c r="E2412" s="3"/>
      <c r="F2412" s="3"/>
      <c r="G2412" s="3"/>
    </row>
    <row r="2413" spans="1:7" x14ac:dyDescent="0.25">
      <c r="A2413" s="2"/>
      <c r="B2413" s="3"/>
      <c r="C2413" s="3"/>
      <c r="D2413" s="3"/>
      <c r="E2413" s="3"/>
      <c r="F2413" s="3"/>
      <c r="G2413" s="3"/>
    </row>
    <row r="2414" spans="1:7" x14ac:dyDescent="0.25">
      <c r="A2414" s="2"/>
      <c r="B2414" s="3"/>
      <c r="C2414" s="3"/>
      <c r="D2414" s="3"/>
      <c r="E2414" s="3"/>
      <c r="F2414" s="3"/>
      <c r="G2414" s="3"/>
    </row>
    <row r="2415" spans="1:7" x14ac:dyDescent="0.25">
      <c r="A2415" s="2"/>
      <c r="B2415" s="3"/>
      <c r="C2415" s="3"/>
      <c r="D2415" s="3"/>
      <c r="E2415" s="3"/>
      <c r="F2415" s="3"/>
      <c r="G2415" s="3"/>
    </row>
    <row r="2416" spans="1:7" x14ac:dyDescent="0.25">
      <c r="A2416" s="2"/>
      <c r="B2416" s="3"/>
      <c r="C2416" s="3"/>
      <c r="D2416" s="3"/>
      <c r="E2416" s="3"/>
      <c r="F2416" s="3"/>
      <c r="G2416" s="3"/>
    </row>
    <row r="2417" spans="1:7" x14ac:dyDescent="0.25">
      <c r="A2417" s="2"/>
      <c r="B2417" s="3"/>
      <c r="C2417" s="3"/>
      <c r="D2417" s="3"/>
      <c r="E2417" s="3"/>
      <c r="F2417" s="3"/>
      <c r="G2417" s="3"/>
    </row>
    <row r="2418" spans="1:7" x14ac:dyDescent="0.25">
      <c r="A2418" s="2"/>
      <c r="B2418" s="3"/>
      <c r="C2418" s="3"/>
      <c r="D2418" s="3"/>
      <c r="E2418" s="3"/>
      <c r="F2418" s="3"/>
      <c r="G2418" s="3"/>
    </row>
    <row r="2419" spans="1:7" x14ac:dyDescent="0.25">
      <c r="A2419" s="2"/>
      <c r="B2419" s="3"/>
      <c r="C2419" s="3"/>
      <c r="D2419" s="3"/>
      <c r="E2419" s="3"/>
      <c r="F2419" s="3"/>
      <c r="G2419" s="3"/>
    </row>
    <row r="2420" spans="1:7" x14ac:dyDescent="0.25">
      <c r="A2420" s="2"/>
      <c r="B2420" s="3"/>
      <c r="C2420" s="3"/>
      <c r="D2420" s="3"/>
      <c r="E2420" s="3"/>
      <c r="F2420" s="3"/>
      <c r="G2420" s="3"/>
    </row>
    <row r="2421" spans="1:7" x14ac:dyDescent="0.25">
      <c r="A2421" s="2"/>
      <c r="B2421" s="3"/>
      <c r="C2421" s="3"/>
      <c r="D2421" s="3"/>
      <c r="E2421" s="3"/>
      <c r="F2421" s="3"/>
      <c r="G2421" s="3"/>
    </row>
    <row r="2422" spans="1:7" x14ac:dyDescent="0.25">
      <c r="A2422" s="2"/>
      <c r="B2422" s="3"/>
      <c r="C2422" s="3"/>
      <c r="D2422" s="3"/>
      <c r="E2422" s="3"/>
      <c r="F2422" s="3"/>
      <c r="G2422" s="3"/>
    </row>
    <row r="2423" spans="1:7" x14ac:dyDescent="0.25">
      <c r="A2423" s="2"/>
      <c r="B2423" s="3"/>
      <c r="C2423" s="3"/>
      <c r="D2423" s="3"/>
      <c r="E2423" s="3"/>
      <c r="F2423" s="3"/>
      <c r="G2423" s="3"/>
    </row>
    <row r="2424" spans="1:7" x14ac:dyDescent="0.25">
      <c r="A2424" s="2"/>
      <c r="B2424" s="3"/>
      <c r="C2424" s="3"/>
      <c r="D2424" s="3"/>
      <c r="E2424" s="3"/>
      <c r="F2424" s="3"/>
      <c r="G2424" s="3"/>
    </row>
    <row r="2425" spans="1:7" x14ac:dyDescent="0.25">
      <c r="A2425" s="2"/>
      <c r="B2425" s="3"/>
      <c r="C2425" s="3"/>
      <c r="D2425" s="3"/>
      <c r="E2425" s="3"/>
      <c r="F2425" s="3"/>
      <c r="G2425" s="3"/>
    </row>
    <row r="2426" spans="1:7" x14ac:dyDescent="0.25">
      <c r="A2426" s="2"/>
      <c r="B2426" s="3"/>
      <c r="C2426" s="3"/>
      <c r="D2426" s="3"/>
      <c r="E2426" s="3"/>
      <c r="F2426" s="3"/>
      <c r="G2426" s="3"/>
    </row>
    <row r="2427" spans="1:7" x14ac:dyDescent="0.25">
      <c r="A2427" s="2"/>
      <c r="B2427" s="3"/>
      <c r="C2427" s="3"/>
      <c r="D2427" s="3"/>
      <c r="E2427" s="3"/>
      <c r="F2427" s="3"/>
      <c r="G2427" s="3"/>
    </row>
    <row r="2428" spans="1:7" x14ac:dyDescent="0.25">
      <c r="A2428" s="2"/>
      <c r="B2428" s="3"/>
      <c r="C2428" s="3"/>
      <c r="D2428" s="3"/>
      <c r="E2428" s="3"/>
      <c r="F2428" s="3"/>
      <c r="G2428" s="3"/>
    </row>
    <row r="2429" spans="1:7" x14ac:dyDescent="0.25">
      <c r="A2429" s="2"/>
      <c r="B2429" s="3"/>
      <c r="C2429" s="3"/>
      <c r="D2429" s="3"/>
      <c r="E2429" s="3"/>
      <c r="F2429" s="3"/>
      <c r="G2429" s="3"/>
    </row>
    <row r="2430" spans="1:7" x14ac:dyDescent="0.25">
      <c r="A2430" s="2"/>
      <c r="B2430" s="3"/>
      <c r="C2430" s="3"/>
      <c r="D2430" s="3"/>
      <c r="E2430" s="3"/>
      <c r="F2430" s="3"/>
      <c r="G2430" s="3"/>
    </row>
    <row r="2431" spans="1:7" x14ac:dyDescent="0.25">
      <c r="A2431" s="2"/>
      <c r="B2431" s="3"/>
      <c r="C2431" s="3"/>
      <c r="D2431" s="3"/>
      <c r="E2431" s="3"/>
      <c r="F2431" s="3"/>
      <c r="G2431" s="3"/>
    </row>
    <row r="2432" spans="1:7" x14ac:dyDescent="0.25">
      <c r="A2432" s="2"/>
      <c r="B2432" s="3"/>
      <c r="C2432" s="3"/>
      <c r="D2432" s="3"/>
      <c r="E2432" s="3"/>
      <c r="F2432" s="3"/>
      <c r="G2432" s="3"/>
    </row>
    <row r="2433" spans="1:7" x14ac:dyDescent="0.25">
      <c r="A2433" s="2"/>
      <c r="B2433" s="3"/>
      <c r="C2433" s="3"/>
      <c r="D2433" s="3"/>
      <c r="E2433" s="3"/>
      <c r="F2433" s="3"/>
      <c r="G2433" s="3"/>
    </row>
    <row r="2434" spans="1:7" x14ac:dyDescent="0.25">
      <c r="A2434" s="2"/>
      <c r="B2434" s="3"/>
      <c r="C2434" s="3"/>
      <c r="D2434" s="3"/>
      <c r="E2434" s="3"/>
      <c r="F2434" s="3"/>
      <c r="G2434" s="3"/>
    </row>
    <row r="2435" spans="1:7" x14ac:dyDescent="0.25">
      <c r="A2435" s="2"/>
      <c r="B2435" s="3"/>
      <c r="C2435" s="3"/>
      <c r="D2435" s="3"/>
      <c r="E2435" s="3"/>
      <c r="F2435" s="3"/>
      <c r="G2435" s="3"/>
    </row>
    <row r="2436" spans="1:7" x14ac:dyDescent="0.25">
      <c r="A2436" s="2"/>
      <c r="B2436" s="3"/>
      <c r="C2436" s="3"/>
      <c r="D2436" s="3"/>
      <c r="E2436" s="3"/>
      <c r="F2436" s="3"/>
      <c r="G2436" s="3"/>
    </row>
    <row r="2437" spans="1:7" x14ac:dyDescent="0.25">
      <c r="A2437" s="2"/>
      <c r="B2437" s="3"/>
      <c r="C2437" s="3"/>
      <c r="D2437" s="3"/>
      <c r="E2437" s="3"/>
      <c r="F2437" s="3"/>
      <c r="G2437" s="3"/>
    </row>
    <row r="2438" spans="1:7" x14ac:dyDescent="0.25">
      <c r="A2438" s="2"/>
      <c r="B2438" s="3"/>
      <c r="C2438" s="3"/>
      <c r="D2438" s="3"/>
      <c r="E2438" s="3"/>
      <c r="F2438" s="3"/>
      <c r="G2438" s="3"/>
    </row>
    <row r="2439" spans="1:7" x14ac:dyDescent="0.25">
      <c r="A2439" s="2"/>
      <c r="B2439" s="3"/>
      <c r="C2439" s="3"/>
      <c r="D2439" s="3"/>
      <c r="E2439" s="3"/>
      <c r="F2439" s="3"/>
      <c r="G2439" s="3"/>
    </row>
    <row r="2440" spans="1:7" x14ac:dyDescent="0.25">
      <c r="A2440" s="2"/>
      <c r="B2440" s="3"/>
      <c r="C2440" s="3"/>
      <c r="D2440" s="3"/>
      <c r="E2440" s="3"/>
      <c r="F2440" s="3"/>
      <c r="G2440" s="3"/>
    </row>
    <row r="2441" spans="1:7" x14ac:dyDescent="0.25">
      <c r="A2441" s="2"/>
      <c r="B2441" s="3"/>
      <c r="C2441" s="3"/>
      <c r="D2441" s="3"/>
      <c r="E2441" s="3"/>
      <c r="F2441" s="3"/>
      <c r="G2441" s="3"/>
    </row>
    <row r="2442" spans="1:7" x14ac:dyDescent="0.25">
      <c r="A2442" s="2"/>
      <c r="B2442" s="3"/>
      <c r="C2442" s="3"/>
      <c r="D2442" s="3"/>
      <c r="E2442" s="3"/>
      <c r="F2442" s="3"/>
      <c r="G2442" s="3"/>
    </row>
    <row r="2443" spans="1:7" x14ac:dyDescent="0.25">
      <c r="A2443" s="2"/>
      <c r="B2443" s="3"/>
      <c r="C2443" s="3"/>
      <c r="D2443" s="3"/>
      <c r="E2443" s="3"/>
      <c r="F2443" s="3"/>
      <c r="G2443" s="3"/>
    </row>
    <row r="2444" spans="1:7" x14ac:dyDescent="0.25">
      <c r="A2444" s="2"/>
      <c r="B2444" s="3"/>
      <c r="C2444" s="3"/>
      <c r="D2444" s="3"/>
      <c r="E2444" s="3"/>
      <c r="F2444" s="3"/>
      <c r="G2444" s="3"/>
    </row>
    <row r="2445" spans="1:7" x14ac:dyDescent="0.25">
      <c r="A2445" s="2"/>
      <c r="B2445" s="3"/>
      <c r="C2445" s="3"/>
      <c r="D2445" s="3"/>
      <c r="E2445" s="3"/>
      <c r="F2445" s="3"/>
      <c r="G2445" s="3"/>
    </row>
    <row r="2446" spans="1:7" x14ac:dyDescent="0.25">
      <c r="A2446" s="2"/>
      <c r="B2446" s="3"/>
      <c r="C2446" s="3"/>
      <c r="D2446" s="3"/>
      <c r="E2446" s="3"/>
      <c r="F2446" s="3"/>
      <c r="G2446" s="3"/>
    </row>
    <row r="2447" spans="1:7" x14ac:dyDescent="0.25">
      <c r="A2447" s="2"/>
      <c r="B2447" s="3"/>
      <c r="C2447" s="3"/>
      <c r="D2447" s="3"/>
      <c r="E2447" s="3"/>
      <c r="F2447" s="3"/>
      <c r="G2447" s="3"/>
    </row>
    <row r="2448" spans="1:7" x14ac:dyDescent="0.25">
      <c r="A2448" s="2"/>
      <c r="B2448" s="3"/>
      <c r="C2448" s="3"/>
      <c r="D2448" s="3"/>
      <c r="E2448" s="3"/>
      <c r="F2448" s="3"/>
      <c r="G2448" s="3"/>
    </row>
    <row r="2449" spans="1:7" x14ac:dyDescent="0.25">
      <c r="A2449" s="2"/>
      <c r="B2449" s="3"/>
      <c r="C2449" s="3"/>
      <c r="D2449" s="3"/>
      <c r="E2449" s="3"/>
      <c r="F2449" s="3"/>
      <c r="G2449" s="3"/>
    </row>
    <row r="2450" spans="1:7" x14ac:dyDescent="0.25">
      <c r="A2450" s="2"/>
      <c r="B2450" s="3"/>
      <c r="C2450" s="3"/>
      <c r="D2450" s="3"/>
      <c r="E2450" s="3"/>
      <c r="F2450" s="3"/>
      <c r="G2450" s="3"/>
    </row>
    <row r="2451" spans="1:7" x14ac:dyDescent="0.25">
      <c r="A2451" s="2"/>
      <c r="B2451" s="3"/>
      <c r="C2451" s="3"/>
      <c r="D2451" s="3"/>
      <c r="E2451" s="3"/>
      <c r="F2451" s="3"/>
      <c r="G2451" s="3"/>
    </row>
    <row r="2452" spans="1:7" x14ac:dyDescent="0.25">
      <c r="A2452" s="2"/>
      <c r="B2452" s="3"/>
      <c r="C2452" s="3"/>
      <c r="D2452" s="3"/>
      <c r="E2452" s="3"/>
      <c r="F2452" s="3"/>
      <c r="G2452" s="3"/>
    </row>
    <row r="2453" spans="1:7" x14ac:dyDescent="0.25">
      <c r="A2453" s="2"/>
      <c r="B2453" s="3"/>
      <c r="C2453" s="3"/>
      <c r="D2453" s="3"/>
      <c r="E2453" s="3"/>
      <c r="F2453" s="3"/>
      <c r="G2453" s="3"/>
    </row>
    <row r="2454" spans="1:7" x14ac:dyDescent="0.25">
      <c r="A2454" s="2"/>
      <c r="B2454" s="3"/>
      <c r="C2454" s="3"/>
      <c r="D2454" s="3"/>
      <c r="E2454" s="3"/>
      <c r="F2454" s="3"/>
      <c r="G2454" s="3"/>
    </row>
    <row r="2455" spans="1:7" x14ac:dyDescent="0.25">
      <c r="A2455" s="2"/>
      <c r="B2455" s="3"/>
      <c r="C2455" s="3"/>
      <c r="D2455" s="3"/>
      <c r="E2455" s="3"/>
      <c r="F2455" s="3"/>
      <c r="G2455" s="3"/>
    </row>
    <row r="2456" spans="1:7" x14ac:dyDescent="0.25">
      <c r="A2456" s="2"/>
      <c r="B2456" s="3"/>
      <c r="C2456" s="3"/>
      <c r="D2456" s="3"/>
      <c r="E2456" s="3"/>
      <c r="F2456" s="3"/>
      <c r="G2456" s="3"/>
    </row>
    <row r="2457" spans="1:7" x14ac:dyDescent="0.25">
      <c r="A2457" s="2"/>
      <c r="B2457" s="3"/>
      <c r="C2457" s="3"/>
      <c r="D2457" s="3"/>
      <c r="E2457" s="3"/>
      <c r="F2457" s="3"/>
      <c r="G2457" s="3"/>
    </row>
    <row r="2458" spans="1:7" x14ac:dyDescent="0.25">
      <c r="A2458" s="2"/>
      <c r="B2458" s="3"/>
      <c r="C2458" s="3"/>
      <c r="D2458" s="3"/>
      <c r="E2458" s="3"/>
      <c r="F2458" s="3"/>
      <c r="G2458" s="3"/>
    </row>
    <row r="2459" spans="1:7" x14ac:dyDescent="0.25">
      <c r="A2459" s="2"/>
      <c r="B2459" s="3"/>
      <c r="C2459" s="3"/>
      <c r="D2459" s="3"/>
      <c r="E2459" s="3"/>
      <c r="F2459" s="3"/>
      <c r="G2459" s="3"/>
    </row>
    <row r="2460" spans="1:7" x14ac:dyDescent="0.25">
      <c r="A2460" s="2"/>
      <c r="B2460" s="3"/>
      <c r="C2460" s="3"/>
      <c r="D2460" s="3"/>
      <c r="E2460" s="3"/>
      <c r="F2460" s="3"/>
      <c r="G2460" s="3"/>
    </row>
    <row r="2461" spans="1:7" x14ac:dyDescent="0.25">
      <c r="A2461" s="2"/>
      <c r="B2461" s="3"/>
      <c r="C2461" s="3"/>
      <c r="D2461" s="3"/>
      <c r="E2461" s="3"/>
      <c r="F2461" s="3"/>
      <c r="G2461" s="3"/>
    </row>
    <row r="2462" spans="1:7" x14ac:dyDescent="0.25">
      <c r="A2462" s="2"/>
      <c r="B2462" s="3"/>
      <c r="C2462" s="3"/>
      <c r="D2462" s="3"/>
      <c r="E2462" s="3"/>
      <c r="F2462" s="3"/>
      <c r="G2462" s="3"/>
    </row>
    <row r="2463" spans="1:7" x14ac:dyDescent="0.25">
      <c r="A2463" s="2"/>
      <c r="B2463" s="3"/>
      <c r="C2463" s="3"/>
      <c r="D2463" s="3"/>
      <c r="E2463" s="3"/>
      <c r="F2463" s="3"/>
      <c r="G2463" s="3"/>
    </row>
    <row r="2464" spans="1:7" x14ac:dyDescent="0.25">
      <c r="A2464" s="2"/>
      <c r="B2464" s="3"/>
      <c r="C2464" s="3"/>
      <c r="D2464" s="3"/>
      <c r="E2464" s="3"/>
      <c r="F2464" s="3"/>
      <c r="G2464" s="3"/>
    </row>
    <row r="2465" spans="1:7" x14ac:dyDescent="0.25">
      <c r="A2465" s="2"/>
      <c r="B2465" s="3"/>
      <c r="C2465" s="3"/>
      <c r="D2465" s="3"/>
      <c r="E2465" s="3"/>
      <c r="F2465" s="3"/>
      <c r="G2465" s="3"/>
    </row>
    <row r="2466" spans="1:7" x14ac:dyDescent="0.25">
      <c r="A2466" s="2"/>
      <c r="B2466" s="3"/>
      <c r="C2466" s="3"/>
      <c r="D2466" s="3"/>
      <c r="E2466" s="3"/>
      <c r="F2466" s="3"/>
      <c r="G2466" s="3"/>
    </row>
    <row r="2467" spans="1:7" x14ac:dyDescent="0.25">
      <c r="A2467" s="2"/>
      <c r="B2467" s="3"/>
      <c r="C2467" s="3"/>
      <c r="D2467" s="3"/>
      <c r="E2467" s="3"/>
      <c r="F2467" s="3"/>
      <c r="G2467" s="3"/>
    </row>
    <row r="2468" spans="1:7" x14ac:dyDescent="0.25">
      <c r="A2468" s="2"/>
      <c r="B2468" s="3"/>
      <c r="C2468" s="3"/>
      <c r="D2468" s="3"/>
      <c r="E2468" s="3"/>
      <c r="F2468" s="3"/>
      <c r="G2468" s="3"/>
    </row>
    <row r="2469" spans="1:7" x14ac:dyDescent="0.25">
      <c r="A2469" s="2"/>
      <c r="B2469" s="3"/>
      <c r="C2469" s="3"/>
      <c r="D2469" s="3"/>
      <c r="E2469" s="3"/>
      <c r="F2469" s="3"/>
      <c r="G2469" s="3"/>
    </row>
    <row r="2470" spans="1:7" x14ac:dyDescent="0.25">
      <c r="A2470" s="2"/>
      <c r="B2470" s="3"/>
      <c r="C2470" s="3"/>
      <c r="D2470" s="3"/>
      <c r="E2470" s="3"/>
      <c r="F2470" s="3"/>
      <c r="G2470" s="3"/>
    </row>
    <row r="2471" spans="1:7" x14ac:dyDescent="0.25">
      <c r="A2471" s="2"/>
      <c r="B2471" s="3"/>
      <c r="C2471" s="3"/>
      <c r="D2471" s="3"/>
      <c r="E2471" s="3"/>
      <c r="F2471" s="3"/>
      <c r="G2471" s="3"/>
    </row>
    <row r="2472" spans="1:7" x14ac:dyDescent="0.25">
      <c r="A2472" s="2"/>
      <c r="B2472" s="3"/>
      <c r="C2472" s="3"/>
      <c r="D2472" s="3"/>
      <c r="E2472" s="3"/>
      <c r="F2472" s="3"/>
      <c r="G2472" s="3"/>
    </row>
    <row r="2473" spans="1:7" x14ac:dyDescent="0.25">
      <c r="A2473" s="2"/>
      <c r="B2473" s="3"/>
      <c r="C2473" s="3"/>
      <c r="D2473" s="3"/>
      <c r="E2473" s="3"/>
      <c r="F2473" s="3"/>
      <c r="G2473" s="3"/>
    </row>
    <row r="2474" spans="1:7" x14ac:dyDescent="0.25">
      <c r="A2474" s="2"/>
      <c r="B2474" s="3"/>
      <c r="C2474" s="3"/>
      <c r="D2474" s="3"/>
      <c r="E2474" s="3"/>
      <c r="F2474" s="3"/>
      <c r="G2474" s="3"/>
    </row>
    <row r="2475" spans="1:7" x14ac:dyDescent="0.25">
      <c r="A2475" s="2"/>
      <c r="B2475" s="3"/>
      <c r="C2475" s="3"/>
      <c r="D2475" s="3"/>
      <c r="E2475" s="3"/>
      <c r="F2475" s="3"/>
      <c r="G2475" s="3"/>
    </row>
    <row r="2476" spans="1:7" x14ac:dyDescent="0.25">
      <c r="A2476" s="2"/>
      <c r="B2476" s="3"/>
      <c r="C2476" s="3"/>
      <c r="D2476" s="3"/>
      <c r="E2476" s="3"/>
      <c r="F2476" s="3"/>
      <c r="G2476" s="3"/>
    </row>
    <row r="2477" spans="1:7" x14ac:dyDescent="0.25">
      <c r="A2477" s="2"/>
      <c r="B2477" s="3"/>
      <c r="C2477" s="3"/>
      <c r="D2477" s="3"/>
      <c r="E2477" s="3"/>
      <c r="F2477" s="3"/>
      <c r="G2477" s="3"/>
    </row>
    <row r="2478" spans="1:7" x14ac:dyDescent="0.25">
      <c r="A2478" s="2"/>
      <c r="B2478" s="3"/>
      <c r="C2478" s="3"/>
      <c r="D2478" s="3"/>
      <c r="E2478" s="3"/>
      <c r="F2478" s="3"/>
      <c r="G2478" s="3"/>
    </row>
    <row r="2479" spans="1:7" x14ac:dyDescent="0.25">
      <c r="A2479" s="2"/>
      <c r="B2479" s="3"/>
      <c r="C2479" s="3"/>
      <c r="D2479" s="3"/>
      <c r="E2479" s="3"/>
      <c r="F2479" s="3"/>
      <c r="G2479" s="3"/>
    </row>
    <row r="2480" spans="1:7" x14ac:dyDescent="0.25">
      <c r="A2480" s="2"/>
      <c r="B2480" s="3"/>
      <c r="C2480" s="3"/>
      <c r="D2480" s="3"/>
      <c r="E2480" s="3"/>
      <c r="F2480" s="3"/>
      <c r="G2480" s="3"/>
    </row>
    <row r="2481" spans="1:7" x14ac:dyDescent="0.25">
      <c r="A2481" s="2"/>
      <c r="B2481" s="3"/>
      <c r="C2481" s="3"/>
      <c r="D2481" s="3"/>
      <c r="E2481" s="3"/>
      <c r="F2481" s="3"/>
      <c r="G2481" s="3"/>
    </row>
    <row r="2482" spans="1:7" x14ac:dyDescent="0.25">
      <c r="A2482" s="2"/>
      <c r="B2482" s="3"/>
      <c r="C2482" s="3"/>
      <c r="D2482" s="3"/>
      <c r="E2482" s="3"/>
      <c r="F2482" s="3"/>
      <c r="G2482" s="3"/>
    </row>
    <row r="2483" spans="1:7" x14ac:dyDescent="0.25">
      <c r="A2483" s="2"/>
      <c r="B2483" s="3"/>
      <c r="C2483" s="3"/>
      <c r="D2483" s="3"/>
      <c r="E2483" s="3"/>
      <c r="F2483" s="3"/>
      <c r="G2483" s="3"/>
    </row>
    <row r="2484" spans="1:7" x14ac:dyDescent="0.25">
      <c r="A2484" s="2"/>
      <c r="B2484" s="3"/>
      <c r="C2484" s="3"/>
      <c r="D2484" s="3"/>
      <c r="E2484" s="3"/>
      <c r="F2484" s="3"/>
      <c r="G2484" s="3"/>
    </row>
    <row r="2485" spans="1:7" x14ac:dyDescent="0.25">
      <c r="A2485" s="2"/>
      <c r="B2485" s="3"/>
      <c r="C2485" s="3"/>
      <c r="D2485" s="3"/>
      <c r="E2485" s="3"/>
      <c r="F2485" s="3"/>
      <c r="G2485" s="3"/>
    </row>
    <row r="2486" spans="1:7" x14ac:dyDescent="0.25">
      <c r="A2486" s="2"/>
      <c r="B2486" s="3"/>
      <c r="C2486" s="3"/>
      <c r="D2486" s="3"/>
      <c r="E2486" s="3"/>
      <c r="F2486" s="3"/>
      <c r="G2486" s="3"/>
    </row>
    <row r="2487" spans="1:7" x14ac:dyDescent="0.25">
      <c r="A2487" s="2"/>
      <c r="B2487" s="3"/>
      <c r="C2487" s="3"/>
      <c r="D2487" s="3"/>
      <c r="E2487" s="3"/>
      <c r="F2487" s="3"/>
      <c r="G2487" s="3"/>
    </row>
    <row r="2488" spans="1:7" x14ac:dyDescent="0.25">
      <c r="A2488" s="2"/>
      <c r="B2488" s="3"/>
      <c r="C2488" s="3"/>
      <c r="D2488" s="3"/>
      <c r="E2488" s="3"/>
      <c r="F2488" s="3"/>
      <c r="G2488" s="3"/>
    </row>
    <row r="2489" spans="1:7" x14ac:dyDescent="0.25">
      <c r="A2489" s="2"/>
      <c r="B2489" s="3"/>
      <c r="C2489" s="3"/>
      <c r="D2489" s="3"/>
      <c r="E2489" s="3"/>
      <c r="F2489" s="3"/>
      <c r="G2489" s="3"/>
    </row>
    <row r="2490" spans="1:7" x14ac:dyDescent="0.25">
      <c r="A2490" s="2"/>
      <c r="B2490" s="3"/>
      <c r="C2490" s="3"/>
      <c r="D2490" s="3"/>
      <c r="E2490" s="3"/>
      <c r="F2490" s="3"/>
      <c r="G2490" s="3"/>
    </row>
    <row r="2491" spans="1:7" x14ac:dyDescent="0.25">
      <c r="A2491" s="2"/>
      <c r="B2491" s="3"/>
      <c r="C2491" s="3"/>
      <c r="D2491" s="3"/>
      <c r="E2491" s="3"/>
      <c r="F2491" s="3"/>
      <c r="G2491" s="3"/>
    </row>
    <row r="2492" spans="1:7" x14ac:dyDescent="0.25">
      <c r="A2492" s="2"/>
      <c r="B2492" s="3"/>
      <c r="C2492" s="3"/>
      <c r="D2492" s="3"/>
      <c r="E2492" s="3"/>
      <c r="F2492" s="3"/>
      <c r="G2492" s="3"/>
    </row>
    <row r="2493" spans="1:7" x14ac:dyDescent="0.25">
      <c r="A2493" s="2"/>
      <c r="B2493" s="3"/>
      <c r="C2493" s="3"/>
      <c r="D2493" s="3"/>
      <c r="E2493" s="3"/>
      <c r="F2493" s="3"/>
      <c r="G2493" s="3"/>
    </row>
    <row r="2494" spans="1:7" x14ac:dyDescent="0.25">
      <c r="A2494" s="2"/>
      <c r="B2494" s="3"/>
      <c r="C2494" s="3"/>
      <c r="D2494" s="3"/>
      <c r="E2494" s="3"/>
      <c r="F2494" s="3"/>
      <c r="G2494" s="3"/>
    </row>
    <row r="2495" spans="1:7" x14ac:dyDescent="0.25">
      <c r="A2495" s="2"/>
      <c r="B2495" s="3"/>
      <c r="C2495" s="3"/>
      <c r="D2495" s="3"/>
      <c r="E2495" s="3"/>
      <c r="F2495" s="3"/>
      <c r="G2495" s="3"/>
    </row>
    <row r="2496" spans="1:7" x14ac:dyDescent="0.25">
      <c r="A2496" s="2"/>
      <c r="B2496" s="3"/>
      <c r="C2496" s="3"/>
      <c r="D2496" s="3"/>
      <c r="E2496" s="3"/>
      <c r="F2496" s="3"/>
      <c r="G2496" s="3"/>
    </row>
    <row r="2497" spans="1:7" x14ac:dyDescent="0.25">
      <c r="A2497" s="2"/>
      <c r="B2497" s="3"/>
      <c r="C2497" s="3"/>
      <c r="D2497" s="3"/>
      <c r="E2497" s="3"/>
      <c r="F2497" s="3"/>
      <c r="G2497" s="3"/>
    </row>
    <row r="2498" spans="1:7" x14ac:dyDescent="0.25">
      <c r="A2498" s="2"/>
      <c r="B2498" s="3"/>
      <c r="C2498" s="3"/>
      <c r="D2498" s="3"/>
      <c r="E2498" s="3"/>
      <c r="F2498" s="3"/>
      <c r="G2498" s="3"/>
    </row>
    <row r="2499" spans="1:7" x14ac:dyDescent="0.25">
      <c r="A2499" s="2"/>
      <c r="B2499" s="3"/>
      <c r="C2499" s="3"/>
      <c r="D2499" s="3"/>
      <c r="E2499" s="3"/>
      <c r="F2499" s="3"/>
      <c r="G2499" s="3"/>
    </row>
    <row r="2500" spans="1:7" x14ac:dyDescent="0.25">
      <c r="A2500" s="2"/>
      <c r="B2500" s="3"/>
      <c r="C2500" s="3"/>
      <c r="D2500" s="3"/>
      <c r="E2500" s="3"/>
      <c r="F2500" s="3"/>
      <c r="G2500" s="3"/>
    </row>
    <row r="2501" spans="1:7" x14ac:dyDescent="0.25">
      <c r="A2501" s="2"/>
      <c r="B2501" s="3"/>
      <c r="C2501" s="3"/>
      <c r="D2501" s="3"/>
      <c r="E2501" s="3"/>
      <c r="F2501" s="3"/>
      <c r="G2501" s="3"/>
    </row>
    <row r="2502" spans="1:7" x14ac:dyDescent="0.25">
      <c r="A2502" s="2"/>
      <c r="B2502" s="3"/>
      <c r="C2502" s="3"/>
      <c r="D2502" s="3"/>
      <c r="E2502" s="3"/>
      <c r="F2502" s="3"/>
      <c r="G2502" s="3"/>
    </row>
    <row r="2503" spans="1:7" x14ac:dyDescent="0.25">
      <c r="A2503" s="2"/>
      <c r="B2503" s="3"/>
      <c r="C2503" s="3"/>
      <c r="D2503" s="3"/>
      <c r="E2503" s="3"/>
      <c r="F2503" s="3"/>
      <c r="G2503" s="3"/>
    </row>
    <row r="2504" spans="1:7" x14ac:dyDescent="0.25">
      <c r="A2504" s="2"/>
      <c r="B2504" s="3"/>
      <c r="C2504" s="3"/>
      <c r="D2504" s="3"/>
      <c r="E2504" s="3"/>
      <c r="F2504" s="3"/>
      <c r="G2504" s="3"/>
    </row>
    <row r="2505" spans="1:7" x14ac:dyDescent="0.25">
      <c r="A2505" s="2"/>
      <c r="B2505" s="3"/>
      <c r="C2505" s="3"/>
      <c r="D2505" s="3"/>
      <c r="E2505" s="3"/>
      <c r="F2505" s="3"/>
      <c r="G2505" s="3"/>
    </row>
    <row r="2506" spans="1:7" x14ac:dyDescent="0.25">
      <c r="A2506" s="2"/>
      <c r="B2506" s="3"/>
      <c r="C2506" s="3"/>
      <c r="D2506" s="3"/>
      <c r="E2506" s="3"/>
      <c r="F2506" s="3"/>
      <c r="G2506" s="3"/>
    </row>
    <row r="2507" spans="1:7" x14ac:dyDescent="0.25">
      <c r="A2507" s="2"/>
      <c r="B2507" s="3"/>
      <c r="C2507" s="3"/>
      <c r="D2507" s="3"/>
      <c r="E2507" s="3"/>
      <c r="F2507" s="3"/>
      <c r="G2507" s="3"/>
    </row>
    <row r="2508" spans="1:7" x14ac:dyDescent="0.25">
      <c r="A2508" s="2"/>
      <c r="B2508" s="3"/>
      <c r="C2508" s="3"/>
      <c r="D2508" s="3"/>
      <c r="E2508" s="3"/>
      <c r="F2508" s="3"/>
      <c r="G2508" s="3"/>
    </row>
    <row r="2509" spans="1:7" x14ac:dyDescent="0.25">
      <c r="A2509" s="2"/>
      <c r="B2509" s="3"/>
      <c r="C2509" s="3"/>
      <c r="D2509" s="3"/>
      <c r="E2509" s="3"/>
      <c r="F2509" s="3"/>
      <c r="G2509" s="3"/>
    </row>
    <row r="2510" spans="1:7" x14ac:dyDescent="0.25">
      <c r="A2510" s="2"/>
      <c r="B2510" s="3"/>
      <c r="C2510" s="3"/>
      <c r="D2510" s="3"/>
      <c r="E2510" s="3"/>
      <c r="F2510" s="3"/>
      <c r="G2510" s="3"/>
    </row>
    <row r="2511" spans="1:7" x14ac:dyDescent="0.25">
      <c r="A2511" s="2"/>
      <c r="B2511" s="3"/>
      <c r="C2511" s="3"/>
      <c r="D2511" s="3"/>
      <c r="E2511" s="3"/>
      <c r="F2511" s="3"/>
      <c r="G2511" s="3"/>
    </row>
    <row r="2512" spans="1:7" x14ac:dyDescent="0.25">
      <c r="A2512" s="2"/>
      <c r="B2512" s="3"/>
      <c r="C2512" s="3"/>
      <c r="D2512" s="3"/>
      <c r="E2512" s="3"/>
      <c r="F2512" s="3"/>
      <c r="G2512" s="3"/>
    </row>
    <row r="2513" spans="1:7" x14ac:dyDescent="0.25">
      <c r="A2513" s="2"/>
      <c r="B2513" s="3"/>
      <c r="C2513" s="3"/>
      <c r="D2513" s="3"/>
      <c r="E2513" s="3"/>
      <c r="F2513" s="3"/>
      <c r="G2513" s="3"/>
    </row>
    <row r="2514" spans="1:7" x14ac:dyDescent="0.25">
      <c r="A2514" s="2"/>
      <c r="B2514" s="3"/>
      <c r="C2514" s="3"/>
      <c r="D2514" s="3"/>
      <c r="E2514" s="3"/>
      <c r="F2514" s="3"/>
      <c r="G2514" s="3"/>
    </row>
    <row r="2515" spans="1:7" x14ac:dyDescent="0.25">
      <c r="A2515" s="2"/>
      <c r="B2515" s="3"/>
      <c r="C2515" s="3"/>
      <c r="D2515" s="3"/>
      <c r="E2515" s="3"/>
      <c r="F2515" s="3"/>
      <c r="G2515" s="3"/>
    </row>
    <row r="2516" spans="1:7" x14ac:dyDescent="0.25">
      <c r="A2516" s="2"/>
      <c r="B2516" s="3"/>
      <c r="C2516" s="3"/>
      <c r="D2516" s="3"/>
      <c r="E2516" s="3"/>
      <c r="F2516" s="3"/>
      <c r="G2516" s="3"/>
    </row>
    <row r="2517" spans="1:7" x14ac:dyDescent="0.25">
      <c r="A2517" s="2"/>
      <c r="B2517" s="3"/>
      <c r="C2517" s="3"/>
      <c r="D2517" s="3"/>
      <c r="E2517" s="3"/>
      <c r="F2517" s="3"/>
      <c r="G2517" s="3"/>
    </row>
    <row r="2518" spans="1:7" x14ac:dyDescent="0.25">
      <c r="A2518" s="2"/>
      <c r="B2518" s="3"/>
      <c r="C2518" s="3"/>
      <c r="D2518" s="3"/>
      <c r="E2518" s="3"/>
      <c r="F2518" s="3"/>
      <c r="G2518" s="3"/>
    </row>
    <row r="2519" spans="1:7" x14ac:dyDescent="0.25">
      <c r="A2519" s="2"/>
      <c r="B2519" s="3"/>
      <c r="C2519" s="3"/>
      <c r="D2519" s="3"/>
      <c r="E2519" s="3"/>
      <c r="F2519" s="3"/>
      <c r="G2519" s="3"/>
    </row>
    <row r="2520" spans="1:7" x14ac:dyDescent="0.25">
      <c r="A2520" s="2"/>
      <c r="B2520" s="3"/>
      <c r="C2520" s="3"/>
      <c r="D2520" s="3"/>
      <c r="E2520" s="3"/>
      <c r="F2520" s="3"/>
      <c r="G2520" s="3"/>
    </row>
    <row r="2521" spans="1:7" x14ac:dyDescent="0.25">
      <c r="A2521" s="2"/>
      <c r="B2521" s="3"/>
      <c r="C2521" s="3"/>
      <c r="D2521" s="3"/>
      <c r="E2521" s="3"/>
      <c r="F2521" s="3"/>
      <c r="G2521" s="3"/>
    </row>
    <row r="2522" spans="1:7" x14ac:dyDescent="0.25">
      <c r="A2522" s="2"/>
      <c r="B2522" s="3"/>
      <c r="C2522" s="3"/>
      <c r="D2522" s="3"/>
      <c r="E2522" s="3"/>
      <c r="F2522" s="3"/>
      <c r="G2522" s="3"/>
    </row>
    <row r="2523" spans="1:7" x14ac:dyDescent="0.25">
      <c r="A2523" s="2"/>
      <c r="B2523" s="3"/>
      <c r="C2523" s="3"/>
      <c r="D2523" s="3"/>
      <c r="E2523" s="3"/>
      <c r="F2523" s="3"/>
      <c r="G2523" s="3"/>
    </row>
    <row r="2524" spans="1:7" x14ac:dyDescent="0.25">
      <c r="A2524" s="2"/>
      <c r="B2524" s="3"/>
      <c r="C2524" s="3"/>
      <c r="D2524" s="3"/>
      <c r="E2524" s="3"/>
      <c r="F2524" s="3"/>
      <c r="G2524" s="3"/>
    </row>
    <row r="2525" spans="1:7" x14ac:dyDescent="0.25">
      <c r="A2525" s="2"/>
      <c r="B2525" s="3"/>
      <c r="C2525" s="3"/>
      <c r="D2525" s="3"/>
      <c r="E2525" s="3"/>
      <c r="F2525" s="3"/>
      <c r="G2525" s="3"/>
    </row>
    <row r="2526" spans="1:7" x14ac:dyDescent="0.25">
      <c r="A2526" s="2"/>
      <c r="B2526" s="3"/>
      <c r="C2526" s="3"/>
      <c r="D2526" s="3"/>
      <c r="E2526" s="3"/>
      <c r="F2526" s="3"/>
      <c r="G2526" s="3"/>
    </row>
    <row r="2527" spans="1:7" x14ac:dyDescent="0.25">
      <c r="A2527" s="2"/>
      <c r="B2527" s="3"/>
      <c r="C2527" s="3"/>
      <c r="D2527" s="3"/>
      <c r="E2527" s="3"/>
      <c r="F2527" s="3"/>
      <c r="G2527" s="3"/>
    </row>
    <row r="2528" spans="1:7" x14ac:dyDescent="0.25">
      <c r="A2528" s="2"/>
      <c r="B2528" s="3"/>
      <c r="C2528" s="3"/>
      <c r="D2528" s="3"/>
      <c r="E2528" s="3"/>
      <c r="F2528" s="3"/>
      <c r="G2528" s="3"/>
    </row>
    <row r="2529" spans="1:7" x14ac:dyDescent="0.25">
      <c r="A2529" s="2"/>
      <c r="B2529" s="3"/>
      <c r="C2529" s="3"/>
      <c r="D2529" s="3"/>
      <c r="E2529" s="3"/>
      <c r="F2529" s="3"/>
      <c r="G2529" s="3"/>
    </row>
    <row r="2530" spans="1:7" x14ac:dyDescent="0.25">
      <c r="A2530" s="2"/>
      <c r="B2530" s="3"/>
      <c r="C2530" s="3"/>
      <c r="D2530" s="3"/>
      <c r="E2530" s="3"/>
      <c r="F2530" s="3"/>
      <c r="G2530" s="3"/>
    </row>
    <row r="2531" spans="1:7" x14ac:dyDescent="0.25">
      <c r="A2531" s="2"/>
      <c r="B2531" s="3"/>
      <c r="C2531" s="3"/>
      <c r="D2531" s="3"/>
      <c r="E2531" s="3"/>
      <c r="F2531" s="3"/>
      <c r="G2531" s="3"/>
    </row>
    <row r="2532" spans="1:7" x14ac:dyDescent="0.25">
      <c r="A2532" s="2"/>
      <c r="B2532" s="3"/>
      <c r="C2532" s="3"/>
      <c r="D2532" s="3"/>
      <c r="E2532" s="3"/>
      <c r="F2532" s="3"/>
      <c r="G2532" s="3"/>
    </row>
    <row r="2533" spans="1:7" x14ac:dyDescent="0.25">
      <c r="A2533" s="2"/>
      <c r="B2533" s="3"/>
      <c r="C2533" s="3"/>
      <c r="D2533" s="3"/>
      <c r="E2533" s="3"/>
      <c r="F2533" s="3"/>
      <c r="G2533" s="3"/>
    </row>
    <row r="2534" spans="1:7" x14ac:dyDescent="0.25">
      <c r="A2534" s="2"/>
      <c r="B2534" s="3"/>
      <c r="C2534" s="3"/>
      <c r="D2534" s="3"/>
      <c r="E2534" s="3"/>
      <c r="F2534" s="3"/>
      <c r="G2534" s="3"/>
    </row>
    <row r="2535" spans="1:7" x14ac:dyDescent="0.25">
      <c r="A2535" s="2"/>
      <c r="B2535" s="3"/>
      <c r="C2535" s="3"/>
      <c r="D2535" s="3"/>
      <c r="E2535" s="3"/>
      <c r="F2535" s="3"/>
      <c r="G2535" s="3"/>
    </row>
    <row r="2536" spans="1:7" x14ac:dyDescent="0.25">
      <c r="A2536" s="2"/>
      <c r="B2536" s="3"/>
      <c r="C2536" s="3"/>
      <c r="D2536" s="3"/>
      <c r="E2536" s="3"/>
      <c r="F2536" s="3"/>
      <c r="G2536" s="3"/>
    </row>
    <row r="2537" spans="1:7" x14ac:dyDescent="0.25">
      <c r="A2537" s="2"/>
      <c r="B2537" s="3"/>
      <c r="C2537" s="3"/>
      <c r="D2537" s="3"/>
      <c r="E2537" s="3"/>
      <c r="F2537" s="3"/>
      <c r="G2537" s="3"/>
    </row>
    <row r="2538" spans="1:7" x14ac:dyDescent="0.25">
      <c r="A2538" s="2"/>
      <c r="B2538" s="3"/>
      <c r="C2538" s="3"/>
      <c r="D2538" s="3"/>
      <c r="E2538" s="3"/>
      <c r="F2538" s="3"/>
      <c r="G2538" s="3"/>
    </row>
    <row r="2539" spans="1:7" x14ac:dyDescent="0.25">
      <c r="A2539" s="2"/>
      <c r="B2539" s="3"/>
      <c r="C2539" s="3"/>
      <c r="D2539" s="3"/>
      <c r="E2539" s="3"/>
      <c r="F2539" s="3"/>
      <c r="G2539" s="3"/>
    </row>
    <row r="2540" spans="1:7" x14ac:dyDescent="0.25">
      <c r="A2540" s="2"/>
      <c r="B2540" s="3"/>
      <c r="C2540" s="3"/>
      <c r="D2540" s="3"/>
      <c r="E2540" s="3"/>
      <c r="F2540" s="3"/>
      <c r="G2540" s="3"/>
    </row>
    <row r="2541" spans="1:7" x14ac:dyDescent="0.25">
      <c r="A2541" s="2"/>
      <c r="B2541" s="3"/>
      <c r="C2541" s="3"/>
      <c r="D2541" s="3"/>
      <c r="E2541" s="3"/>
      <c r="F2541" s="3"/>
      <c r="G2541" s="3"/>
    </row>
    <row r="2542" spans="1:7" x14ac:dyDescent="0.25">
      <c r="A2542" s="2"/>
      <c r="B2542" s="3"/>
      <c r="C2542" s="3"/>
      <c r="D2542" s="3"/>
      <c r="E2542" s="3"/>
      <c r="F2542" s="3"/>
      <c r="G2542" s="3"/>
    </row>
    <row r="2543" spans="1:7" x14ac:dyDescent="0.25">
      <c r="A2543" s="2"/>
      <c r="B2543" s="3"/>
      <c r="C2543" s="3"/>
      <c r="D2543" s="3"/>
      <c r="E2543" s="3"/>
      <c r="F2543" s="3"/>
      <c r="G2543" s="3"/>
    </row>
    <row r="2544" spans="1:7" x14ac:dyDescent="0.25">
      <c r="A2544" s="2"/>
      <c r="B2544" s="3"/>
      <c r="C2544" s="3"/>
      <c r="D2544" s="3"/>
      <c r="E2544" s="3"/>
      <c r="F2544" s="3"/>
      <c r="G2544" s="3"/>
    </row>
    <row r="2545" spans="1:7" x14ac:dyDescent="0.25">
      <c r="A2545" s="2"/>
      <c r="B2545" s="3"/>
      <c r="C2545" s="3"/>
      <c r="D2545" s="3"/>
      <c r="E2545" s="3"/>
      <c r="F2545" s="3"/>
      <c r="G2545" s="3"/>
    </row>
    <row r="2546" spans="1:7" x14ac:dyDescent="0.25">
      <c r="A2546" s="2"/>
      <c r="B2546" s="3"/>
      <c r="C2546" s="3"/>
      <c r="D2546" s="3"/>
      <c r="E2546" s="3"/>
      <c r="F2546" s="3"/>
      <c r="G2546" s="3"/>
    </row>
    <row r="2547" spans="1:7" x14ac:dyDescent="0.25">
      <c r="A2547" s="2"/>
      <c r="B2547" s="3"/>
      <c r="C2547" s="3"/>
      <c r="D2547" s="3"/>
      <c r="E2547" s="3"/>
      <c r="F2547" s="3"/>
      <c r="G2547" s="3"/>
    </row>
    <row r="2548" spans="1:7" x14ac:dyDescent="0.25">
      <c r="A2548" s="2"/>
      <c r="B2548" s="3"/>
      <c r="C2548" s="3"/>
      <c r="D2548" s="3"/>
      <c r="E2548" s="3"/>
      <c r="F2548" s="3"/>
      <c r="G2548" s="3"/>
    </row>
    <row r="2549" spans="1:7" x14ac:dyDescent="0.25">
      <c r="A2549" s="2"/>
      <c r="B2549" s="3"/>
      <c r="C2549" s="3"/>
      <c r="D2549" s="3"/>
      <c r="E2549" s="3"/>
      <c r="F2549" s="3"/>
      <c r="G2549" s="3"/>
    </row>
    <row r="2550" spans="1:7" x14ac:dyDescent="0.25">
      <c r="A2550" s="2"/>
      <c r="B2550" s="3"/>
      <c r="C2550" s="3"/>
      <c r="D2550" s="3"/>
      <c r="E2550" s="3"/>
      <c r="F2550" s="3"/>
      <c r="G2550" s="3"/>
    </row>
    <row r="2551" spans="1:7" x14ac:dyDescent="0.25">
      <c r="A2551" s="2"/>
      <c r="B2551" s="3"/>
      <c r="C2551" s="3"/>
      <c r="D2551" s="3"/>
      <c r="E2551" s="3"/>
      <c r="F2551" s="3"/>
      <c r="G2551" s="3"/>
    </row>
    <row r="2552" spans="1:7" x14ac:dyDescent="0.25">
      <c r="A2552" s="2"/>
      <c r="B2552" s="3"/>
      <c r="C2552" s="3"/>
      <c r="D2552" s="3"/>
      <c r="E2552" s="3"/>
      <c r="F2552" s="3"/>
      <c r="G2552" s="3"/>
    </row>
    <row r="2553" spans="1:7" x14ac:dyDescent="0.25">
      <c r="A2553" s="2"/>
      <c r="B2553" s="3"/>
      <c r="C2553" s="3"/>
      <c r="D2553" s="3"/>
      <c r="E2553" s="3"/>
      <c r="F2553" s="3"/>
      <c r="G2553" s="3"/>
    </row>
    <row r="2554" spans="1:7" x14ac:dyDescent="0.25">
      <c r="A2554" s="2"/>
      <c r="B2554" s="3"/>
      <c r="C2554" s="3"/>
      <c r="D2554" s="3"/>
      <c r="E2554" s="3"/>
      <c r="F2554" s="3"/>
      <c r="G2554" s="3"/>
    </row>
    <row r="2555" spans="1:7" x14ac:dyDescent="0.25">
      <c r="A2555" s="2"/>
      <c r="B2555" s="3"/>
      <c r="C2555" s="3"/>
      <c r="D2555" s="3"/>
      <c r="E2555" s="3"/>
      <c r="F2555" s="3"/>
      <c r="G2555" s="3"/>
    </row>
    <row r="2556" spans="1:7" x14ac:dyDescent="0.25">
      <c r="A2556" s="2"/>
      <c r="B2556" s="3"/>
      <c r="C2556" s="3"/>
      <c r="D2556" s="3"/>
      <c r="E2556" s="3"/>
      <c r="F2556" s="3"/>
      <c r="G2556" s="3"/>
    </row>
    <row r="2557" spans="1:7" x14ac:dyDescent="0.25">
      <c r="A2557" s="2"/>
      <c r="B2557" s="3"/>
      <c r="C2557" s="3"/>
      <c r="D2557" s="3"/>
      <c r="E2557" s="3"/>
      <c r="F2557" s="3"/>
      <c r="G2557" s="3"/>
    </row>
    <row r="2558" spans="1:7" x14ac:dyDescent="0.25">
      <c r="A2558" s="2"/>
      <c r="B2558" s="3"/>
      <c r="C2558" s="3"/>
      <c r="D2558" s="3"/>
      <c r="E2558" s="3"/>
      <c r="F2558" s="3"/>
      <c r="G2558" s="3"/>
    </row>
    <row r="2559" spans="1:7" x14ac:dyDescent="0.25">
      <c r="A2559" s="2"/>
      <c r="B2559" s="3"/>
      <c r="C2559" s="3"/>
      <c r="D2559" s="3"/>
      <c r="E2559" s="3"/>
      <c r="F2559" s="3"/>
      <c r="G2559" s="3"/>
    </row>
    <row r="2560" spans="1:7" x14ac:dyDescent="0.25">
      <c r="A2560" s="2"/>
      <c r="B2560" s="3"/>
      <c r="C2560" s="3"/>
      <c r="D2560" s="3"/>
      <c r="E2560" s="3"/>
      <c r="F2560" s="3"/>
      <c r="G2560" s="3"/>
    </row>
    <row r="2561" spans="1:7" x14ac:dyDescent="0.25">
      <c r="A2561" s="2"/>
      <c r="B2561" s="3"/>
      <c r="C2561" s="3"/>
      <c r="D2561" s="3"/>
      <c r="E2561" s="3"/>
      <c r="F2561" s="3"/>
      <c r="G2561" s="3"/>
    </row>
    <row r="2562" spans="1:7" x14ac:dyDescent="0.25">
      <c r="A2562" s="2"/>
      <c r="B2562" s="3"/>
      <c r="C2562" s="3"/>
      <c r="D2562" s="3"/>
      <c r="E2562" s="3"/>
      <c r="F2562" s="3"/>
      <c r="G2562" s="3"/>
    </row>
    <row r="2563" spans="1:7" x14ac:dyDescent="0.25">
      <c r="A2563" s="2"/>
      <c r="B2563" s="3"/>
      <c r="C2563" s="3"/>
      <c r="D2563" s="3"/>
      <c r="E2563" s="3"/>
      <c r="F2563" s="3"/>
      <c r="G2563" s="3"/>
    </row>
    <row r="2564" spans="1:7" x14ac:dyDescent="0.25">
      <c r="A2564" s="2"/>
      <c r="B2564" s="3"/>
      <c r="C2564" s="3"/>
      <c r="D2564" s="3"/>
      <c r="E2564" s="3"/>
      <c r="F2564" s="3"/>
      <c r="G2564" s="3"/>
    </row>
    <row r="2565" spans="1:7" x14ac:dyDescent="0.25">
      <c r="A2565" s="2"/>
      <c r="B2565" s="3"/>
      <c r="C2565" s="3"/>
      <c r="D2565" s="3"/>
      <c r="E2565" s="3"/>
      <c r="F2565" s="3"/>
      <c r="G2565" s="3"/>
    </row>
    <row r="2566" spans="1:7" x14ac:dyDescent="0.25">
      <c r="A2566" s="2"/>
      <c r="B2566" s="3"/>
      <c r="C2566" s="3"/>
      <c r="D2566" s="3"/>
      <c r="E2566" s="3"/>
      <c r="F2566" s="3"/>
      <c r="G2566" s="3"/>
    </row>
    <row r="2567" spans="1:7" x14ac:dyDescent="0.25">
      <c r="A2567" s="2"/>
      <c r="B2567" s="3"/>
      <c r="C2567" s="3"/>
      <c r="D2567" s="3"/>
      <c r="E2567" s="3"/>
      <c r="F2567" s="3"/>
      <c r="G2567" s="3"/>
    </row>
    <row r="2568" spans="1:7" x14ac:dyDescent="0.25">
      <c r="A2568" s="2"/>
      <c r="B2568" s="3"/>
      <c r="C2568" s="3"/>
      <c r="D2568" s="3"/>
      <c r="E2568" s="3"/>
      <c r="F2568" s="3"/>
      <c r="G2568" s="3"/>
    </row>
    <row r="2569" spans="1:7" x14ac:dyDescent="0.25">
      <c r="A2569" s="2"/>
      <c r="B2569" s="3"/>
      <c r="C2569" s="3"/>
      <c r="D2569" s="3"/>
      <c r="E2569" s="3"/>
      <c r="F2569" s="3"/>
      <c r="G2569" s="3"/>
    </row>
    <row r="2570" spans="1:7" x14ac:dyDescent="0.25">
      <c r="A2570" s="2"/>
      <c r="B2570" s="3"/>
      <c r="C2570" s="3"/>
      <c r="D2570" s="3"/>
      <c r="E2570" s="3"/>
      <c r="F2570" s="3"/>
      <c r="G2570" s="3"/>
    </row>
    <row r="2571" spans="1:7" x14ac:dyDescent="0.25">
      <c r="A2571" s="2"/>
      <c r="B2571" s="3"/>
      <c r="C2571" s="3"/>
      <c r="D2571" s="3"/>
      <c r="E2571" s="3"/>
      <c r="F2571" s="3"/>
      <c r="G2571" s="3"/>
    </row>
    <row r="2572" spans="1:7" x14ac:dyDescent="0.25">
      <c r="A2572" s="2"/>
      <c r="B2572" s="3"/>
      <c r="C2572" s="3"/>
      <c r="D2572" s="3"/>
      <c r="E2572" s="3"/>
      <c r="F2572" s="3"/>
      <c r="G2572" s="3"/>
    </row>
    <row r="2573" spans="1:7" x14ac:dyDescent="0.25">
      <c r="A2573" s="2"/>
      <c r="B2573" s="3"/>
      <c r="C2573" s="3"/>
      <c r="D2573" s="3"/>
      <c r="E2573" s="3"/>
      <c r="F2573" s="3"/>
      <c r="G2573" s="3"/>
    </row>
    <row r="2574" spans="1:7" x14ac:dyDescent="0.25">
      <c r="A2574" s="2"/>
      <c r="B2574" s="3"/>
      <c r="C2574" s="3"/>
      <c r="D2574" s="3"/>
      <c r="E2574" s="3"/>
      <c r="F2574" s="3"/>
      <c r="G2574" s="3"/>
    </row>
    <row r="2575" spans="1:7" x14ac:dyDescent="0.25">
      <c r="A2575" s="2"/>
      <c r="B2575" s="3"/>
      <c r="C2575" s="3"/>
      <c r="D2575" s="3"/>
      <c r="E2575" s="3"/>
      <c r="F2575" s="3"/>
      <c r="G2575" s="3"/>
    </row>
    <row r="2576" spans="1:7" x14ac:dyDescent="0.25">
      <c r="A2576" s="2"/>
      <c r="B2576" s="3"/>
      <c r="C2576" s="3"/>
      <c r="D2576" s="3"/>
      <c r="E2576" s="3"/>
      <c r="F2576" s="3"/>
      <c r="G2576" s="3"/>
    </row>
    <row r="2577" spans="1:7" x14ac:dyDescent="0.25">
      <c r="A2577" s="2"/>
      <c r="B2577" s="3"/>
      <c r="C2577" s="3"/>
      <c r="D2577" s="3"/>
      <c r="E2577" s="3"/>
      <c r="F2577" s="3"/>
      <c r="G2577" s="3"/>
    </row>
    <row r="2578" spans="1:7" x14ac:dyDescent="0.25">
      <c r="A2578" s="2"/>
      <c r="B2578" s="3"/>
      <c r="C2578" s="3"/>
      <c r="D2578" s="3"/>
      <c r="E2578" s="3"/>
      <c r="F2578" s="3"/>
      <c r="G2578" s="3"/>
    </row>
    <row r="2579" spans="1:7" x14ac:dyDescent="0.25">
      <c r="A2579" s="2"/>
      <c r="B2579" s="3"/>
      <c r="C2579" s="3"/>
      <c r="D2579" s="3"/>
      <c r="E2579" s="3"/>
      <c r="F2579" s="3"/>
      <c r="G2579" s="3"/>
    </row>
    <row r="2580" spans="1:7" x14ac:dyDescent="0.25">
      <c r="A2580" s="2"/>
      <c r="B2580" s="3"/>
      <c r="C2580" s="3"/>
      <c r="D2580" s="3"/>
      <c r="E2580" s="3"/>
      <c r="F2580" s="3"/>
      <c r="G2580" s="3"/>
    </row>
    <row r="2581" spans="1:7" x14ac:dyDescent="0.25">
      <c r="A2581" s="2"/>
      <c r="B2581" s="3"/>
      <c r="C2581" s="3"/>
      <c r="D2581" s="3"/>
      <c r="E2581" s="3"/>
      <c r="F2581" s="3"/>
      <c r="G2581" s="3"/>
    </row>
    <row r="2582" spans="1:7" x14ac:dyDescent="0.25">
      <c r="A2582" s="2"/>
      <c r="B2582" s="3"/>
      <c r="C2582" s="3"/>
      <c r="D2582" s="3"/>
      <c r="E2582" s="3"/>
      <c r="F2582" s="3"/>
      <c r="G2582" s="3"/>
    </row>
    <row r="2583" spans="1:7" x14ac:dyDescent="0.25">
      <c r="A2583" s="2"/>
      <c r="B2583" s="3"/>
      <c r="C2583" s="3"/>
      <c r="D2583" s="3"/>
      <c r="E2583" s="3"/>
      <c r="F2583" s="3"/>
      <c r="G2583" s="3"/>
    </row>
    <row r="2584" spans="1:7" x14ac:dyDescent="0.25">
      <c r="A2584" s="2"/>
      <c r="B2584" s="3"/>
      <c r="C2584" s="3"/>
      <c r="D2584" s="3"/>
      <c r="E2584" s="3"/>
      <c r="F2584" s="3"/>
      <c r="G2584" s="3"/>
    </row>
    <row r="2585" spans="1:7" x14ac:dyDescent="0.25">
      <c r="A2585" s="2"/>
      <c r="B2585" s="3"/>
      <c r="C2585" s="3"/>
      <c r="D2585" s="3"/>
      <c r="E2585" s="3"/>
      <c r="F2585" s="3"/>
      <c r="G2585" s="3"/>
    </row>
    <row r="2586" spans="1:7" x14ac:dyDescent="0.25">
      <c r="A2586" s="2"/>
      <c r="B2586" s="3"/>
      <c r="C2586" s="3"/>
      <c r="D2586" s="3"/>
      <c r="E2586" s="3"/>
      <c r="F2586" s="3"/>
      <c r="G2586" s="3"/>
    </row>
    <row r="2587" spans="1:7" x14ac:dyDescent="0.25">
      <c r="A2587" s="2"/>
      <c r="B2587" s="3"/>
      <c r="C2587" s="3"/>
      <c r="D2587" s="3"/>
      <c r="E2587" s="3"/>
      <c r="F2587" s="3"/>
      <c r="G2587" s="3"/>
    </row>
    <row r="2588" spans="1:7" x14ac:dyDescent="0.25">
      <c r="A2588" s="2"/>
      <c r="B2588" s="3"/>
      <c r="C2588" s="3"/>
      <c r="D2588" s="3"/>
      <c r="E2588" s="3"/>
      <c r="F2588" s="3"/>
      <c r="G2588" s="3"/>
    </row>
    <row r="2589" spans="1:7" x14ac:dyDescent="0.25">
      <c r="A2589" s="2"/>
      <c r="B2589" s="3"/>
      <c r="C2589" s="3"/>
      <c r="D2589" s="3"/>
      <c r="E2589" s="3"/>
      <c r="F2589" s="3"/>
      <c r="G2589" s="3"/>
    </row>
    <row r="2590" spans="1:7" x14ac:dyDescent="0.25">
      <c r="A2590" s="2"/>
      <c r="B2590" s="3"/>
      <c r="C2590" s="3"/>
      <c r="D2590" s="3"/>
      <c r="E2590" s="3"/>
      <c r="F2590" s="3"/>
      <c r="G2590" s="3"/>
    </row>
    <row r="2591" spans="1:7" x14ac:dyDescent="0.25">
      <c r="A2591" s="2"/>
      <c r="B2591" s="3"/>
      <c r="C2591" s="3"/>
      <c r="D2591" s="3"/>
      <c r="E2591" s="3"/>
      <c r="F2591" s="3"/>
      <c r="G2591" s="3"/>
    </row>
    <row r="2592" spans="1:7" x14ac:dyDescent="0.25">
      <c r="A2592" s="2"/>
      <c r="B2592" s="3"/>
      <c r="C2592" s="3"/>
      <c r="D2592" s="3"/>
      <c r="E2592" s="3"/>
      <c r="F2592" s="3"/>
      <c r="G2592" s="3"/>
    </row>
    <row r="2593" spans="1:7" x14ac:dyDescent="0.25">
      <c r="A2593" s="2"/>
      <c r="B2593" s="3"/>
      <c r="C2593" s="3"/>
      <c r="D2593" s="3"/>
      <c r="E2593" s="3"/>
      <c r="F2593" s="3"/>
      <c r="G2593" s="3"/>
    </row>
    <row r="2594" spans="1:7" x14ac:dyDescent="0.25">
      <c r="A2594" s="2"/>
      <c r="B2594" s="3"/>
      <c r="C2594" s="3"/>
      <c r="D2594" s="3"/>
      <c r="E2594" s="3"/>
      <c r="F2594" s="3"/>
      <c r="G2594" s="3"/>
    </row>
    <row r="2595" spans="1:7" x14ac:dyDescent="0.25">
      <c r="A2595" s="2"/>
      <c r="B2595" s="3"/>
      <c r="C2595" s="3"/>
      <c r="D2595" s="3"/>
      <c r="E2595" s="3"/>
      <c r="F2595" s="3"/>
      <c r="G2595" s="3"/>
    </row>
    <row r="2596" spans="1:7" x14ac:dyDescent="0.25">
      <c r="A2596" s="2"/>
      <c r="B2596" s="3"/>
      <c r="C2596" s="3"/>
      <c r="D2596" s="3"/>
      <c r="E2596" s="3"/>
      <c r="F2596" s="3"/>
      <c r="G2596" s="3"/>
    </row>
    <row r="2597" spans="1:7" x14ac:dyDescent="0.25">
      <c r="A2597" s="2"/>
      <c r="B2597" s="3"/>
      <c r="C2597" s="3"/>
      <c r="D2597" s="3"/>
      <c r="E2597" s="3"/>
      <c r="F2597" s="3"/>
      <c r="G2597" s="3"/>
    </row>
    <row r="2598" spans="1:7" x14ac:dyDescent="0.25">
      <c r="A2598" s="2"/>
      <c r="B2598" s="3"/>
      <c r="C2598" s="3"/>
      <c r="D2598" s="3"/>
      <c r="E2598" s="3"/>
      <c r="F2598" s="3"/>
      <c r="G2598" s="3"/>
    </row>
    <row r="2599" spans="1:7" x14ac:dyDescent="0.25">
      <c r="A2599" s="2"/>
      <c r="B2599" s="3"/>
      <c r="C2599" s="3"/>
      <c r="D2599" s="3"/>
      <c r="E2599" s="3"/>
      <c r="F2599" s="3"/>
      <c r="G2599" s="3"/>
    </row>
    <row r="2600" spans="1:7" x14ac:dyDescent="0.25">
      <c r="A2600" s="2"/>
      <c r="B2600" s="3"/>
      <c r="C2600" s="3"/>
      <c r="D2600" s="3"/>
      <c r="E2600" s="3"/>
      <c r="F2600" s="3"/>
      <c r="G2600" s="3"/>
    </row>
    <row r="2601" spans="1:7" x14ac:dyDescent="0.25">
      <c r="A2601" s="2"/>
      <c r="B2601" s="3"/>
      <c r="C2601" s="3"/>
      <c r="D2601" s="3"/>
      <c r="E2601" s="3"/>
      <c r="F2601" s="3"/>
      <c r="G2601" s="3"/>
    </row>
    <row r="2602" spans="1:7" x14ac:dyDescent="0.25">
      <c r="A2602" s="2"/>
      <c r="B2602" s="3"/>
      <c r="C2602" s="3"/>
      <c r="D2602" s="3"/>
      <c r="E2602" s="3"/>
      <c r="F2602" s="3"/>
      <c r="G2602" s="3"/>
    </row>
    <row r="2603" spans="1:7" x14ac:dyDescent="0.25">
      <c r="A2603" s="2"/>
      <c r="B2603" s="3"/>
      <c r="C2603" s="3"/>
      <c r="D2603" s="3"/>
      <c r="E2603" s="3"/>
      <c r="F2603" s="3"/>
      <c r="G2603" s="3"/>
    </row>
    <row r="2604" spans="1:7" x14ac:dyDescent="0.25">
      <c r="A2604" s="2"/>
      <c r="B2604" s="3"/>
      <c r="C2604" s="3"/>
      <c r="D2604" s="3"/>
      <c r="E2604" s="3"/>
      <c r="F2604" s="3"/>
      <c r="G2604" s="3"/>
    </row>
    <row r="2605" spans="1:7" x14ac:dyDescent="0.25">
      <c r="A2605" s="2"/>
      <c r="B2605" s="3"/>
      <c r="C2605" s="3"/>
      <c r="D2605" s="3"/>
      <c r="E2605" s="3"/>
      <c r="F2605" s="3"/>
      <c r="G2605" s="3"/>
    </row>
    <row r="2606" spans="1:7" x14ac:dyDescent="0.25">
      <c r="A2606" s="2"/>
      <c r="B2606" s="3"/>
      <c r="C2606" s="3"/>
      <c r="D2606" s="3"/>
      <c r="E2606" s="3"/>
      <c r="F2606" s="3"/>
      <c r="G2606" s="3"/>
    </row>
    <row r="2607" spans="1:7" x14ac:dyDescent="0.25">
      <c r="A2607" s="2"/>
      <c r="B2607" s="3"/>
      <c r="C2607" s="3"/>
      <c r="D2607" s="3"/>
      <c r="E2607" s="3"/>
      <c r="F2607" s="3"/>
      <c r="G2607" s="3"/>
    </row>
    <row r="2608" spans="1:7" x14ac:dyDescent="0.25">
      <c r="A2608" s="2"/>
      <c r="B2608" s="3"/>
      <c r="C2608" s="3"/>
      <c r="D2608" s="3"/>
      <c r="E2608" s="3"/>
      <c r="F2608" s="3"/>
      <c r="G2608" s="3"/>
    </row>
    <row r="2609" spans="1:7" x14ac:dyDescent="0.25">
      <c r="A2609" s="2"/>
      <c r="B2609" s="3"/>
      <c r="C2609" s="3"/>
      <c r="D2609" s="3"/>
      <c r="E2609" s="3"/>
      <c r="F2609" s="3"/>
      <c r="G2609" s="3"/>
    </row>
    <row r="2610" spans="1:7" x14ac:dyDescent="0.25">
      <c r="A2610" s="2"/>
      <c r="B2610" s="3"/>
      <c r="C2610" s="3"/>
      <c r="D2610" s="3"/>
      <c r="E2610" s="3"/>
      <c r="F2610" s="3"/>
      <c r="G2610" s="3"/>
    </row>
    <row r="2611" spans="1:7" x14ac:dyDescent="0.25">
      <c r="A2611" s="2"/>
      <c r="B2611" s="3"/>
      <c r="C2611" s="3"/>
      <c r="D2611" s="3"/>
      <c r="E2611" s="3"/>
      <c r="F2611" s="3"/>
      <c r="G2611" s="3"/>
    </row>
    <row r="2612" spans="1:7" x14ac:dyDescent="0.25">
      <c r="A2612" s="2"/>
      <c r="B2612" s="3"/>
      <c r="C2612" s="3"/>
      <c r="D2612" s="3"/>
      <c r="E2612" s="3"/>
      <c r="F2612" s="3"/>
      <c r="G2612" s="3"/>
    </row>
    <row r="2613" spans="1:7" x14ac:dyDescent="0.25">
      <c r="A2613" s="2"/>
      <c r="B2613" s="3"/>
      <c r="C2613" s="3"/>
      <c r="D2613" s="3"/>
      <c r="E2613" s="3"/>
      <c r="F2613" s="3"/>
      <c r="G2613" s="3"/>
    </row>
    <row r="2614" spans="1:7" x14ac:dyDescent="0.25">
      <c r="A2614" s="2"/>
      <c r="B2614" s="3"/>
      <c r="C2614" s="3"/>
      <c r="D2614" s="3"/>
      <c r="E2614" s="3"/>
      <c r="F2614" s="3"/>
      <c r="G2614" s="3"/>
    </row>
    <row r="2615" spans="1:7" x14ac:dyDescent="0.25">
      <c r="A2615" s="2"/>
      <c r="B2615" s="3"/>
      <c r="C2615" s="3"/>
      <c r="D2615" s="3"/>
      <c r="E2615" s="3"/>
      <c r="F2615" s="3"/>
      <c r="G2615" s="3"/>
    </row>
    <row r="2616" spans="1:7" x14ac:dyDescent="0.25">
      <c r="A2616" s="2"/>
      <c r="B2616" s="3"/>
      <c r="C2616" s="3"/>
      <c r="D2616" s="3"/>
      <c r="E2616" s="3"/>
      <c r="F2616" s="3"/>
      <c r="G2616" s="3"/>
    </row>
    <row r="2617" spans="1:7" x14ac:dyDescent="0.25">
      <c r="A2617" s="2"/>
      <c r="B2617" s="3"/>
      <c r="C2617" s="3"/>
      <c r="D2617" s="3"/>
      <c r="E2617" s="3"/>
      <c r="F2617" s="3"/>
      <c r="G2617" s="3"/>
    </row>
    <row r="2618" spans="1:7" x14ac:dyDescent="0.25">
      <c r="A2618" s="2"/>
      <c r="B2618" s="3"/>
      <c r="C2618" s="3"/>
      <c r="D2618" s="3"/>
      <c r="E2618" s="3"/>
      <c r="F2618" s="3"/>
      <c r="G2618" s="3"/>
    </row>
    <row r="2619" spans="1:7" x14ac:dyDescent="0.25">
      <c r="A2619" s="2"/>
      <c r="B2619" s="3"/>
      <c r="C2619" s="3"/>
      <c r="D2619" s="3"/>
      <c r="E2619" s="3"/>
      <c r="F2619" s="3"/>
      <c r="G2619" s="3"/>
    </row>
    <row r="2620" spans="1:7" x14ac:dyDescent="0.25">
      <c r="A2620" s="2"/>
      <c r="B2620" s="3"/>
      <c r="C2620" s="3"/>
      <c r="D2620" s="3"/>
      <c r="E2620" s="3"/>
      <c r="F2620" s="3"/>
      <c r="G2620" s="3"/>
    </row>
    <row r="2621" spans="1:7" x14ac:dyDescent="0.25">
      <c r="A2621" s="2"/>
      <c r="B2621" s="3"/>
      <c r="C2621" s="3"/>
      <c r="D2621" s="3"/>
      <c r="E2621" s="3"/>
      <c r="F2621" s="3"/>
      <c r="G2621" s="3"/>
    </row>
    <row r="2622" spans="1:7" x14ac:dyDescent="0.25">
      <c r="A2622" s="2"/>
      <c r="B2622" s="3"/>
      <c r="C2622" s="3"/>
      <c r="D2622" s="3"/>
      <c r="E2622" s="3"/>
      <c r="F2622" s="3"/>
      <c r="G2622" s="3"/>
    </row>
    <row r="2623" spans="1:7" x14ac:dyDescent="0.25">
      <c r="A2623" s="2"/>
      <c r="B2623" s="3"/>
      <c r="C2623" s="3"/>
      <c r="D2623" s="3"/>
      <c r="E2623" s="3"/>
      <c r="F2623" s="3"/>
      <c r="G2623" s="3"/>
    </row>
    <row r="2624" spans="1:7" x14ac:dyDescent="0.25">
      <c r="A2624" s="2"/>
      <c r="B2624" s="3"/>
      <c r="C2624" s="3"/>
      <c r="D2624" s="3"/>
      <c r="E2624" s="3"/>
      <c r="F2624" s="3"/>
      <c r="G2624" s="3"/>
    </row>
    <row r="2625" spans="1:7" x14ac:dyDescent="0.25">
      <c r="A2625" s="2"/>
      <c r="B2625" s="3"/>
      <c r="C2625" s="3"/>
      <c r="D2625" s="3"/>
      <c r="E2625" s="3"/>
      <c r="F2625" s="3"/>
      <c r="G2625" s="3"/>
    </row>
    <row r="2626" spans="1:7" x14ac:dyDescent="0.25">
      <c r="A2626" s="2"/>
      <c r="B2626" s="3"/>
      <c r="C2626" s="3"/>
      <c r="D2626" s="3"/>
      <c r="E2626" s="3"/>
      <c r="F2626" s="3"/>
      <c r="G2626" s="3"/>
    </row>
    <row r="2627" spans="1:7" x14ac:dyDescent="0.25">
      <c r="A2627" s="2"/>
      <c r="B2627" s="3"/>
      <c r="C2627" s="3"/>
      <c r="D2627" s="3"/>
      <c r="E2627" s="3"/>
      <c r="F2627" s="3"/>
      <c r="G2627" s="3"/>
    </row>
    <row r="2628" spans="1:7" x14ac:dyDescent="0.25">
      <c r="A2628" s="2"/>
      <c r="B2628" s="3"/>
      <c r="C2628" s="3"/>
      <c r="D2628" s="3"/>
      <c r="E2628" s="3"/>
      <c r="F2628" s="3"/>
      <c r="G2628" s="3"/>
    </row>
    <row r="2629" spans="1:7" x14ac:dyDescent="0.25">
      <c r="A2629" s="2"/>
      <c r="B2629" s="3"/>
      <c r="C2629" s="3"/>
      <c r="D2629" s="3"/>
      <c r="E2629" s="3"/>
      <c r="F2629" s="3"/>
      <c r="G2629" s="3"/>
    </row>
    <row r="2630" spans="1:7" x14ac:dyDescent="0.25">
      <c r="A2630" s="2"/>
      <c r="B2630" s="3"/>
      <c r="C2630" s="3"/>
      <c r="D2630" s="3"/>
      <c r="E2630" s="3"/>
      <c r="F2630" s="3"/>
      <c r="G2630" s="3"/>
    </row>
    <row r="2631" spans="1:7" x14ac:dyDescent="0.25">
      <c r="A2631" s="2"/>
      <c r="B2631" s="3"/>
      <c r="C2631" s="3"/>
      <c r="D2631" s="3"/>
      <c r="E2631" s="3"/>
      <c r="F2631" s="3"/>
      <c r="G2631" s="3"/>
    </row>
    <row r="2632" spans="1:7" x14ac:dyDescent="0.25">
      <c r="A2632" s="2"/>
      <c r="B2632" s="3"/>
      <c r="C2632" s="3"/>
      <c r="D2632" s="3"/>
      <c r="E2632" s="3"/>
      <c r="F2632" s="3"/>
      <c r="G2632" s="3"/>
    </row>
    <row r="2633" spans="1:7" x14ac:dyDescent="0.25">
      <c r="A2633" s="2"/>
      <c r="B2633" s="3"/>
      <c r="C2633" s="3"/>
      <c r="D2633" s="3"/>
      <c r="E2633" s="3"/>
      <c r="F2633" s="3"/>
      <c r="G2633" s="3"/>
    </row>
    <row r="2634" spans="1:7" x14ac:dyDescent="0.25">
      <c r="A2634" s="2"/>
      <c r="B2634" s="3"/>
      <c r="C2634" s="3"/>
      <c r="D2634" s="3"/>
      <c r="E2634" s="3"/>
      <c r="F2634" s="3"/>
      <c r="G2634" s="3"/>
    </row>
    <row r="2635" spans="1:7" x14ac:dyDescent="0.25">
      <c r="A2635" s="2"/>
      <c r="B2635" s="3"/>
      <c r="C2635" s="3"/>
      <c r="D2635" s="3"/>
      <c r="E2635" s="3"/>
      <c r="F2635" s="3"/>
      <c r="G2635" s="3"/>
    </row>
    <row r="2636" spans="1:7" x14ac:dyDescent="0.25">
      <c r="A2636" s="2"/>
      <c r="B2636" s="3"/>
      <c r="C2636" s="3"/>
      <c r="D2636" s="3"/>
      <c r="E2636" s="3"/>
      <c r="F2636" s="3"/>
      <c r="G2636" s="3"/>
    </row>
    <row r="2637" spans="1:7" x14ac:dyDescent="0.25">
      <c r="A2637" s="2"/>
      <c r="B2637" s="3"/>
      <c r="C2637" s="3"/>
      <c r="D2637" s="3"/>
      <c r="E2637" s="3"/>
      <c r="F2637" s="3"/>
      <c r="G2637" s="3"/>
    </row>
    <row r="2638" spans="1:7" x14ac:dyDescent="0.25">
      <c r="A2638" s="2"/>
      <c r="B2638" s="3"/>
      <c r="C2638" s="3"/>
      <c r="D2638" s="3"/>
      <c r="E2638" s="3"/>
      <c r="F2638" s="3"/>
      <c r="G2638" s="3"/>
    </row>
    <row r="2639" spans="1:7" x14ac:dyDescent="0.25">
      <c r="A2639" s="2"/>
      <c r="B2639" s="3"/>
      <c r="C2639" s="3"/>
      <c r="D2639" s="3"/>
      <c r="E2639" s="3"/>
      <c r="F2639" s="3"/>
      <c r="G2639" s="3"/>
    </row>
    <row r="2640" spans="1:7" x14ac:dyDescent="0.25">
      <c r="A2640" s="2"/>
      <c r="B2640" s="3"/>
      <c r="C2640" s="3"/>
      <c r="D2640" s="3"/>
      <c r="E2640" s="3"/>
      <c r="F2640" s="3"/>
      <c r="G2640" s="3"/>
    </row>
    <row r="2641" spans="1:7" x14ac:dyDescent="0.25">
      <c r="A2641" s="2"/>
      <c r="B2641" s="3"/>
      <c r="C2641" s="3"/>
      <c r="D2641" s="3"/>
      <c r="E2641" s="3"/>
      <c r="F2641" s="3"/>
      <c r="G2641" s="3"/>
    </row>
    <row r="2642" spans="1:7" x14ac:dyDescent="0.25">
      <c r="A2642" s="2"/>
      <c r="B2642" s="3"/>
      <c r="C2642" s="3"/>
      <c r="D2642" s="3"/>
      <c r="E2642" s="3"/>
      <c r="F2642" s="3"/>
      <c r="G2642" s="3"/>
    </row>
    <row r="2643" spans="1:7" x14ac:dyDescent="0.25">
      <c r="A2643" s="2"/>
      <c r="B2643" s="3"/>
      <c r="C2643" s="3"/>
      <c r="D2643" s="3"/>
      <c r="E2643" s="3"/>
      <c r="F2643" s="3"/>
      <c r="G2643" s="3"/>
    </row>
    <row r="2644" spans="1:7" x14ac:dyDescent="0.25">
      <c r="A2644" s="2"/>
      <c r="B2644" s="3"/>
      <c r="C2644" s="3"/>
      <c r="D2644" s="3"/>
      <c r="E2644" s="3"/>
      <c r="F2644" s="3"/>
      <c r="G2644" s="3"/>
    </row>
    <row r="2645" spans="1:7" x14ac:dyDescent="0.25">
      <c r="A2645" s="2"/>
      <c r="B2645" s="3"/>
      <c r="C2645" s="3"/>
      <c r="D2645" s="3"/>
      <c r="E2645" s="3"/>
      <c r="F2645" s="3"/>
      <c r="G2645" s="3"/>
    </row>
    <row r="2646" spans="1:7" x14ac:dyDescent="0.25">
      <c r="A2646" s="2"/>
      <c r="B2646" s="3"/>
      <c r="C2646" s="3"/>
      <c r="D2646" s="3"/>
      <c r="E2646" s="3"/>
      <c r="F2646" s="3"/>
      <c r="G2646" s="3"/>
    </row>
    <row r="2647" spans="1:7" x14ac:dyDescent="0.25">
      <c r="A2647" s="2"/>
      <c r="B2647" s="3"/>
      <c r="C2647" s="3"/>
      <c r="D2647" s="3"/>
      <c r="E2647" s="3"/>
      <c r="F2647" s="3"/>
      <c r="G2647" s="3"/>
    </row>
    <row r="2648" spans="1:7" x14ac:dyDescent="0.25">
      <c r="A2648" s="2"/>
      <c r="B2648" s="3"/>
      <c r="C2648" s="3"/>
      <c r="D2648" s="3"/>
      <c r="E2648" s="3"/>
      <c r="F2648" s="3"/>
      <c r="G2648" s="3"/>
    </row>
    <row r="2649" spans="1:7" x14ac:dyDescent="0.25">
      <c r="A2649" s="2"/>
      <c r="B2649" s="3"/>
      <c r="C2649" s="3"/>
      <c r="D2649" s="3"/>
      <c r="E2649" s="3"/>
      <c r="F2649" s="3"/>
      <c r="G2649" s="3"/>
    </row>
    <row r="2650" spans="1:7" x14ac:dyDescent="0.25">
      <c r="A2650" s="2"/>
      <c r="B2650" s="3"/>
      <c r="C2650" s="3"/>
      <c r="D2650" s="3"/>
      <c r="E2650" s="3"/>
      <c r="F2650" s="3"/>
      <c r="G2650" s="3"/>
    </row>
    <row r="2651" spans="1:7" x14ac:dyDescent="0.25">
      <c r="A2651" s="2"/>
      <c r="B2651" s="3"/>
      <c r="C2651" s="3"/>
      <c r="D2651" s="3"/>
      <c r="E2651" s="3"/>
      <c r="F2651" s="3"/>
      <c r="G2651" s="3"/>
    </row>
    <row r="2652" spans="1:7" x14ac:dyDescent="0.25">
      <c r="A2652" s="2"/>
      <c r="B2652" s="3"/>
      <c r="C2652" s="3"/>
      <c r="D2652" s="3"/>
      <c r="E2652" s="3"/>
      <c r="F2652" s="3"/>
      <c r="G2652" s="3"/>
    </row>
    <row r="2653" spans="1:7" x14ac:dyDescent="0.25">
      <c r="A2653" s="2"/>
      <c r="B2653" s="3"/>
      <c r="C2653" s="3"/>
      <c r="D2653" s="3"/>
      <c r="E2653" s="3"/>
      <c r="F2653" s="3"/>
      <c r="G2653" s="3"/>
    </row>
    <row r="2654" spans="1:7" x14ac:dyDescent="0.25">
      <c r="A2654" s="2"/>
      <c r="B2654" s="3"/>
      <c r="C2654" s="3"/>
      <c r="D2654" s="3"/>
      <c r="E2654" s="3"/>
      <c r="F2654" s="3"/>
      <c r="G2654" s="3"/>
    </row>
    <row r="2655" spans="1:7" x14ac:dyDescent="0.25">
      <c r="A2655" s="2"/>
      <c r="B2655" s="3"/>
      <c r="C2655" s="3"/>
      <c r="D2655" s="3"/>
      <c r="E2655" s="3"/>
      <c r="F2655" s="3"/>
      <c r="G2655" s="3"/>
    </row>
    <row r="2656" spans="1:7" x14ac:dyDescent="0.25">
      <c r="A2656" s="2"/>
      <c r="B2656" s="3"/>
      <c r="C2656" s="3"/>
      <c r="D2656" s="3"/>
      <c r="E2656" s="3"/>
      <c r="F2656" s="3"/>
      <c r="G2656" s="3"/>
    </row>
    <row r="2657" spans="1:7" x14ac:dyDescent="0.25">
      <c r="A2657" s="2"/>
      <c r="B2657" s="3"/>
      <c r="C2657" s="3"/>
      <c r="D2657" s="3"/>
      <c r="E2657" s="3"/>
      <c r="F2657" s="3"/>
      <c r="G2657" s="3"/>
    </row>
    <row r="2658" spans="1:7" x14ac:dyDescent="0.25">
      <c r="A2658" s="2"/>
      <c r="B2658" s="3"/>
      <c r="C2658" s="3"/>
      <c r="D2658" s="3"/>
      <c r="E2658" s="3"/>
      <c r="F2658" s="3"/>
      <c r="G2658" s="3"/>
    </row>
    <row r="2659" spans="1:7" x14ac:dyDescent="0.25">
      <c r="A2659" s="2"/>
      <c r="B2659" s="3"/>
      <c r="C2659" s="3"/>
      <c r="D2659" s="3"/>
      <c r="E2659" s="3"/>
      <c r="F2659" s="3"/>
      <c r="G2659" s="3"/>
    </row>
    <row r="2660" spans="1:7" x14ac:dyDescent="0.25">
      <c r="A2660" s="2"/>
      <c r="B2660" s="3"/>
      <c r="C2660" s="3"/>
      <c r="D2660" s="3"/>
      <c r="E2660" s="3"/>
      <c r="F2660" s="3"/>
      <c r="G2660" s="3"/>
    </row>
    <row r="2661" spans="1:7" x14ac:dyDescent="0.25">
      <c r="A2661" s="2"/>
      <c r="B2661" s="3"/>
      <c r="C2661" s="3"/>
      <c r="D2661" s="3"/>
      <c r="E2661" s="3"/>
      <c r="F2661" s="3"/>
      <c r="G2661" s="3"/>
    </row>
    <row r="2662" spans="1:7" x14ac:dyDescent="0.25">
      <c r="A2662" s="2"/>
      <c r="B2662" s="3"/>
      <c r="C2662" s="3"/>
      <c r="D2662" s="3"/>
      <c r="E2662" s="3"/>
      <c r="F2662" s="3"/>
      <c r="G2662" s="3"/>
    </row>
    <row r="2663" spans="1:7" x14ac:dyDescent="0.25">
      <c r="A2663" s="2"/>
      <c r="B2663" s="3"/>
      <c r="C2663" s="3"/>
      <c r="D2663" s="3"/>
      <c r="E2663" s="3"/>
      <c r="F2663" s="3"/>
      <c r="G2663" s="3"/>
    </row>
    <row r="2664" spans="1:7" x14ac:dyDescent="0.25">
      <c r="A2664" s="2"/>
      <c r="B2664" s="3"/>
      <c r="C2664" s="3"/>
      <c r="D2664" s="3"/>
      <c r="E2664" s="3"/>
      <c r="F2664" s="3"/>
      <c r="G2664" s="3"/>
    </row>
    <row r="2665" spans="1:7" x14ac:dyDescent="0.25">
      <c r="A2665" s="2"/>
      <c r="B2665" s="3"/>
      <c r="C2665" s="3"/>
      <c r="D2665" s="3"/>
      <c r="E2665" s="3"/>
      <c r="F2665" s="3"/>
      <c r="G2665" s="3"/>
    </row>
    <row r="2666" spans="1:7" x14ac:dyDescent="0.25">
      <c r="A2666" s="2"/>
      <c r="B2666" s="3"/>
      <c r="C2666" s="3"/>
      <c r="D2666" s="3"/>
      <c r="E2666" s="3"/>
      <c r="F2666" s="3"/>
      <c r="G2666" s="3"/>
    </row>
    <row r="2667" spans="1:7" x14ac:dyDescent="0.25">
      <c r="A2667" s="2"/>
      <c r="B2667" s="3"/>
      <c r="C2667" s="3"/>
      <c r="D2667" s="3"/>
      <c r="E2667" s="3"/>
      <c r="F2667" s="3"/>
      <c r="G2667" s="3"/>
    </row>
    <row r="2668" spans="1:7" x14ac:dyDescent="0.25">
      <c r="A2668" s="2"/>
      <c r="B2668" s="3"/>
      <c r="C2668" s="3"/>
      <c r="D2668" s="3"/>
      <c r="E2668" s="3"/>
      <c r="F2668" s="3"/>
      <c r="G2668" s="3"/>
    </row>
    <row r="2669" spans="1:7" x14ac:dyDescent="0.25">
      <c r="A2669" s="2"/>
      <c r="B2669" s="3"/>
      <c r="C2669" s="3"/>
      <c r="D2669" s="3"/>
      <c r="E2669" s="3"/>
      <c r="F2669" s="3"/>
      <c r="G2669" s="3"/>
    </row>
    <row r="2670" spans="1:7" x14ac:dyDescent="0.25">
      <c r="A2670" s="2"/>
      <c r="B2670" s="3"/>
      <c r="C2670" s="3"/>
      <c r="D2670" s="3"/>
      <c r="E2670" s="3"/>
      <c r="F2670" s="3"/>
      <c r="G2670" s="3"/>
    </row>
    <row r="2671" spans="1:7" x14ac:dyDescent="0.25">
      <c r="A2671" s="2"/>
      <c r="B2671" s="3"/>
      <c r="C2671" s="3"/>
      <c r="D2671" s="3"/>
      <c r="E2671" s="3"/>
      <c r="F2671" s="3"/>
      <c r="G2671" s="3"/>
    </row>
    <row r="2672" spans="1:7" x14ac:dyDescent="0.25">
      <c r="A2672" s="2"/>
      <c r="B2672" s="3"/>
      <c r="C2672" s="3"/>
      <c r="D2672" s="3"/>
      <c r="E2672" s="3"/>
      <c r="F2672" s="3"/>
      <c r="G2672" s="3"/>
    </row>
    <row r="2673" spans="1:7" x14ac:dyDescent="0.25">
      <c r="A2673" s="2"/>
      <c r="B2673" s="3"/>
      <c r="C2673" s="3"/>
      <c r="D2673" s="3"/>
      <c r="E2673" s="3"/>
      <c r="F2673" s="3"/>
      <c r="G2673" s="3"/>
    </row>
    <row r="2674" spans="1:7" x14ac:dyDescent="0.25">
      <c r="A2674" s="2"/>
      <c r="B2674" s="3"/>
      <c r="C2674" s="3"/>
      <c r="D2674" s="3"/>
      <c r="E2674" s="3"/>
      <c r="F2674" s="3"/>
      <c r="G2674" s="3"/>
    </row>
    <row r="2675" spans="1:7" x14ac:dyDescent="0.25">
      <c r="A2675" s="2"/>
      <c r="B2675" s="3"/>
      <c r="C2675" s="3"/>
      <c r="D2675" s="3"/>
      <c r="E2675" s="3"/>
      <c r="F2675" s="3"/>
      <c r="G2675" s="3"/>
    </row>
    <row r="2676" spans="1:7" x14ac:dyDescent="0.25">
      <c r="A2676" s="2"/>
      <c r="B2676" s="3"/>
      <c r="C2676" s="3"/>
      <c r="D2676" s="3"/>
      <c r="E2676" s="3"/>
      <c r="F2676" s="3"/>
      <c r="G2676" s="3"/>
    </row>
    <row r="2677" spans="1:7" x14ac:dyDescent="0.25">
      <c r="A2677" s="2"/>
      <c r="B2677" s="3"/>
      <c r="C2677" s="3"/>
      <c r="D2677" s="3"/>
      <c r="E2677" s="3"/>
      <c r="F2677" s="3"/>
      <c r="G2677" s="3"/>
    </row>
    <row r="2678" spans="1:7" x14ac:dyDescent="0.25">
      <c r="A2678" s="2"/>
      <c r="B2678" s="3"/>
      <c r="C2678" s="3"/>
      <c r="D2678" s="3"/>
      <c r="E2678" s="3"/>
      <c r="F2678" s="3"/>
      <c r="G2678" s="3"/>
    </row>
    <row r="2679" spans="1:7" x14ac:dyDescent="0.25">
      <c r="A2679" s="2"/>
      <c r="B2679" s="3"/>
      <c r="C2679" s="3"/>
      <c r="D2679" s="3"/>
      <c r="E2679" s="3"/>
      <c r="F2679" s="3"/>
      <c r="G2679" s="3"/>
    </row>
    <row r="2680" spans="1:7" x14ac:dyDescent="0.25">
      <c r="A2680" s="2"/>
      <c r="B2680" s="3"/>
      <c r="C2680" s="3"/>
      <c r="D2680" s="3"/>
      <c r="E2680" s="3"/>
      <c r="F2680" s="3"/>
      <c r="G2680" s="3"/>
    </row>
    <row r="2681" spans="1:7" x14ac:dyDescent="0.25">
      <c r="A2681" s="2"/>
      <c r="B2681" s="3"/>
      <c r="C2681" s="3"/>
      <c r="D2681" s="3"/>
      <c r="E2681" s="3"/>
      <c r="F2681" s="3"/>
      <c r="G2681" s="3"/>
    </row>
    <row r="2682" spans="1:7" x14ac:dyDescent="0.25">
      <c r="A2682" s="2"/>
      <c r="B2682" s="3"/>
      <c r="C2682" s="3"/>
      <c r="D2682" s="3"/>
      <c r="E2682" s="3"/>
      <c r="F2682" s="3"/>
      <c r="G2682" s="3"/>
    </row>
    <row r="2683" spans="1:7" x14ac:dyDescent="0.25">
      <c r="A2683" s="2"/>
      <c r="B2683" s="3"/>
      <c r="C2683" s="3"/>
      <c r="D2683" s="3"/>
      <c r="E2683" s="3"/>
      <c r="F2683" s="3"/>
      <c r="G2683" s="3"/>
    </row>
    <row r="2684" spans="1:7" x14ac:dyDescent="0.25">
      <c r="A2684" s="2"/>
      <c r="B2684" s="3"/>
      <c r="C2684" s="3"/>
      <c r="D2684" s="3"/>
      <c r="E2684" s="3"/>
      <c r="F2684" s="3"/>
      <c r="G2684" s="3"/>
    </row>
    <row r="2685" spans="1:7" x14ac:dyDescent="0.25">
      <c r="A2685" s="2"/>
      <c r="B2685" s="3"/>
      <c r="C2685" s="3"/>
      <c r="D2685" s="3"/>
      <c r="E2685" s="3"/>
      <c r="F2685" s="3"/>
      <c r="G2685" s="3"/>
    </row>
    <row r="2686" spans="1:7" x14ac:dyDescent="0.25">
      <c r="A2686" s="2"/>
      <c r="B2686" s="3"/>
      <c r="C2686" s="3"/>
      <c r="D2686" s="3"/>
      <c r="E2686" s="3"/>
      <c r="F2686" s="3"/>
      <c r="G2686" s="3"/>
    </row>
    <row r="2687" spans="1:7" x14ac:dyDescent="0.25">
      <c r="A2687" s="2"/>
      <c r="B2687" s="3"/>
      <c r="C2687" s="3"/>
      <c r="D2687" s="3"/>
      <c r="E2687" s="3"/>
      <c r="F2687" s="3"/>
      <c r="G2687" s="3"/>
    </row>
    <row r="2688" spans="1:7" x14ac:dyDescent="0.25">
      <c r="A2688" s="2"/>
      <c r="B2688" s="3"/>
      <c r="C2688" s="3"/>
      <c r="D2688" s="3"/>
      <c r="E2688" s="3"/>
      <c r="F2688" s="3"/>
      <c r="G2688" s="3"/>
    </row>
    <row r="2689" spans="1:7" x14ac:dyDescent="0.25">
      <c r="A2689" s="2"/>
      <c r="B2689" s="3"/>
      <c r="C2689" s="3"/>
      <c r="D2689" s="3"/>
      <c r="E2689" s="3"/>
      <c r="F2689" s="3"/>
      <c r="G2689" s="3"/>
    </row>
    <row r="2690" spans="1:7" x14ac:dyDescent="0.25">
      <c r="A2690" s="2"/>
      <c r="B2690" s="3"/>
      <c r="C2690" s="3"/>
      <c r="D2690" s="3"/>
      <c r="E2690" s="3"/>
      <c r="F2690" s="3"/>
      <c r="G2690" s="3"/>
    </row>
    <row r="2691" spans="1:7" x14ac:dyDescent="0.25">
      <c r="A2691" s="2"/>
      <c r="B2691" s="3"/>
      <c r="C2691" s="3"/>
      <c r="D2691" s="3"/>
      <c r="E2691" s="3"/>
      <c r="F2691" s="3"/>
      <c r="G2691" s="3"/>
    </row>
    <row r="2692" spans="1:7" x14ac:dyDescent="0.25">
      <c r="A2692" s="2"/>
      <c r="B2692" s="3"/>
      <c r="C2692" s="3"/>
      <c r="D2692" s="3"/>
      <c r="E2692" s="3"/>
      <c r="F2692" s="3"/>
      <c r="G2692" s="3"/>
    </row>
    <row r="2693" spans="1:7" x14ac:dyDescent="0.25">
      <c r="A2693" s="2"/>
      <c r="B2693" s="3"/>
      <c r="C2693" s="3"/>
      <c r="D2693" s="3"/>
      <c r="E2693" s="3"/>
      <c r="F2693" s="3"/>
      <c r="G2693" s="3"/>
    </row>
    <row r="2694" spans="1:7" x14ac:dyDescent="0.25">
      <c r="A2694" s="2"/>
      <c r="B2694" s="3"/>
      <c r="C2694" s="3"/>
      <c r="D2694" s="3"/>
      <c r="E2694" s="3"/>
      <c r="F2694" s="3"/>
      <c r="G2694" s="3"/>
    </row>
    <row r="2695" spans="1:7" x14ac:dyDescent="0.25">
      <c r="A2695" s="2"/>
      <c r="B2695" s="3"/>
      <c r="C2695" s="3"/>
      <c r="D2695" s="3"/>
      <c r="E2695" s="3"/>
      <c r="F2695" s="3"/>
      <c r="G2695" s="3"/>
    </row>
    <row r="2696" spans="1:7" x14ac:dyDescent="0.25">
      <c r="A2696" s="2"/>
      <c r="B2696" s="3"/>
      <c r="C2696" s="3"/>
      <c r="D2696" s="3"/>
      <c r="E2696" s="3"/>
      <c r="F2696" s="3"/>
      <c r="G2696" s="3"/>
    </row>
    <row r="2697" spans="1:7" x14ac:dyDescent="0.25">
      <c r="A2697" s="2"/>
      <c r="B2697" s="3"/>
      <c r="C2697" s="3"/>
      <c r="D2697" s="3"/>
      <c r="E2697" s="3"/>
      <c r="F2697" s="3"/>
      <c r="G2697" s="3"/>
    </row>
    <row r="2698" spans="1:7" x14ac:dyDescent="0.25">
      <c r="A2698" s="2"/>
      <c r="B2698" s="3"/>
      <c r="C2698" s="3"/>
      <c r="D2698" s="3"/>
      <c r="E2698" s="3"/>
      <c r="F2698" s="3"/>
      <c r="G2698" s="3"/>
    </row>
    <row r="2699" spans="1:7" x14ac:dyDescent="0.25">
      <c r="A2699" s="2"/>
      <c r="B2699" s="3"/>
      <c r="C2699" s="3"/>
      <c r="D2699" s="3"/>
      <c r="E2699" s="3"/>
      <c r="F2699" s="3"/>
      <c r="G2699" s="3"/>
    </row>
    <row r="2700" spans="1:7" x14ac:dyDescent="0.25">
      <c r="A2700" s="2"/>
      <c r="B2700" s="3"/>
      <c r="C2700" s="3"/>
      <c r="D2700" s="3"/>
      <c r="E2700" s="3"/>
      <c r="F2700" s="3"/>
      <c r="G2700" s="3"/>
    </row>
    <row r="2701" spans="1:7" x14ac:dyDescent="0.25">
      <c r="A2701" s="2"/>
      <c r="B2701" s="3"/>
      <c r="C2701" s="3"/>
      <c r="D2701" s="3"/>
      <c r="E2701" s="3"/>
      <c r="F2701" s="3"/>
      <c r="G2701" s="3"/>
    </row>
    <row r="2702" spans="1:7" x14ac:dyDescent="0.25">
      <c r="A2702" s="2"/>
      <c r="B2702" s="3"/>
      <c r="C2702" s="3"/>
      <c r="D2702" s="3"/>
      <c r="E2702" s="3"/>
      <c r="F2702" s="3"/>
      <c r="G2702" s="3"/>
    </row>
    <row r="2703" spans="1:7" x14ac:dyDescent="0.25">
      <c r="A2703" s="2"/>
      <c r="B2703" s="3"/>
      <c r="C2703" s="3"/>
      <c r="D2703" s="3"/>
      <c r="E2703" s="3"/>
      <c r="F2703" s="3"/>
      <c r="G2703" s="3"/>
    </row>
    <row r="2704" spans="1:7" x14ac:dyDescent="0.25">
      <c r="A2704" s="2"/>
      <c r="B2704" s="3"/>
      <c r="C2704" s="3"/>
      <c r="D2704" s="3"/>
      <c r="E2704" s="3"/>
      <c r="F2704" s="3"/>
      <c r="G2704" s="3"/>
    </row>
    <row r="2705" spans="1:7" x14ac:dyDescent="0.25">
      <c r="A2705" s="2"/>
      <c r="B2705" s="3"/>
      <c r="C2705" s="3"/>
      <c r="D2705" s="3"/>
      <c r="E2705" s="3"/>
      <c r="F2705" s="3"/>
      <c r="G2705" s="3"/>
    </row>
    <row r="2706" spans="1:7" x14ac:dyDescent="0.25">
      <c r="A2706" s="2"/>
      <c r="B2706" s="3"/>
      <c r="C2706" s="3"/>
      <c r="D2706" s="3"/>
      <c r="E2706" s="3"/>
      <c r="F2706" s="3"/>
      <c r="G2706" s="3"/>
    </row>
    <row r="2707" spans="1:7" x14ac:dyDescent="0.25">
      <c r="A2707" s="2"/>
      <c r="B2707" s="3"/>
      <c r="C2707" s="3"/>
      <c r="D2707" s="3"/>
      <c r="E2707" s="3"/>
      <c r="F2707" s="3"/>
      <c r="G2707" s="3"/>
    </row>
    <row r="2708" spans="1:7" x14ac:dyDescent="0.25">
      <c r="A2708" s="2"/>
      <c r="B2708" s="3"/>
      <c r="C2708" s="3"/>
      <c r="D2708" s="3"/>
      <c r="E2708" s="3"/>
      <c r="F2708" s="3"/>
      <c r="G2708" s="3"/>
    </row>
    <row r="2709" spans="1:7" x14ac:dyDescent="0.25">
      <c r="A2709" s="2"/>
      <c r="B2709" s="3"/>
      <c r="C2709" s="3"/>
      <c r="D2709" s="3"/>
      <c r="E2709" s="3"/>
      <c r="F2709" s="3"/>
      <c r="G2709" s="3"/>
    </row>
    <row r="2710" spans="1:7" x14ac:dyDescent="0.25">
      <c r="A2710" s="2"/>
      <c r="B2710" s="3"/>
      <c r="C2710" s="3"/>
      <c r="D2710" s="3"/>
      <c r="E2710" s="3"/>
      <c r="F2710" s="3"/>
      <c r="G2710" s="3"/>
    </row>
    <row r="2711" spans="1:7" x14ac:dyDescent="0.25">
      <c r="A2711" s="2"/>
      <c r="B2711" s="3"/>
      <c r="C2711" s="3"/>
      <c r="D2711" s="3"/>
      <c r="E2711" s="3"/>
      <c r="F2711" s="3"/>
      <c r="G2711" s="3"/>
    </row>
    <row r="2712" spans="1:7" x14ac:dyDescent="0.25">
      <c r="A2712" s="2"/>
      <c r="B2712" s="3"/>
      <c r="C2712" s="3"/>
      <c r="D2712" s="3"/>
      <c r="E2712" s="3"/>
      <c r="F2712" s="3"/>
      <c r="G2712" s="3"/>
    </row>
    <row r="2713" spans="1:7" x14ac:dyDescent="0.25">
      <c r="A2713" s="2"/>
      <c r="B2713" s="3"/>
      <c r="C2713" s="3"/>
      <c r="D2713" s="3"/>
      <c r="E2713" s="3"/>
      <c r="F2713" s="3"/>
      <c r="G2713" s="3"/>
    </row>
    <row r="2714" spans="1:7" x14ac:dyDescent="0.25">
      <c r="A2714" s="2"/>
      <c r="B2714" s="3"/>
      <c r="C2714" s="3"/>
      <c r="D2714" s="3"/>
      <c r="E2714" s="3"/>
      <c r="F2714" s="3"/>
      <c r="G2714" s="3"/>
    </row>
    <row r="2715" spans="1:7" x14ac:dyDescent="0.25">
      <c r="A2715" s="2"/>
      <c r="B2715" s="3"/>
      <c r="C2715" s="3"/>
      <c r="D2715" s="3"/>
      <c r="E2715" s="3"/>
      <c r="F2715" s="3"/>
      <c r="G2715" s="3"/>
    </row>
    <row r="2716" spans="1:7" x14ac:dyDescent="0.25">
      <c r="A2716" s="2"/>
      <c r="B2716" s="3"/>
      <c r="C2716" s="3"/>
      <c r="D2716" s="3"/>
      <c r="E2716" s="3"/>
      <c r="F2716" s="3"/>
      <c r="G2716" s="3"/>
    </row>
    <row r="2717" spans="1:7" x14ac:dyDescent="0.25">
      <c r="A2717" s="2"/>
      <c r="B2717" s="3"/>
      <c r="C2717" s="3"/>
      <c r="D2717" s="3"/>
      <c r="E2717" s="3"/>
      <c r="F2717" s="3"/>
      <c r="G2717" s="3"/>
    </row>
    <row r="2718" spans="1:7" x14ac:dyDescent="0.25">
      <c r="A2718" s="2"/>
      <c r="B2718" s="3"/>
      <c r="C2718" s="3"/>
      <c r="D2718" s="3"/>
      <c r="E2718" s="3"/>
      <c r="F2718" s="3"/>
      <c r="G2718" s="3"/>
    </row>
    <row r="2719" spans="1:7" x14ac:dyDescent="0.25">
      <c r="A2719" s="2"/>
      <c r="B2719" s="3"/>
      <c r="C2719" s="3"/>
      <c r="D2719" s="3"/>
      <c r="E2719" s="3"/>
      <c r="F2719" s="3"/>
      <c r="G2719" s="3"/>
    </row>
    <row r="2720" spans="1:7" x14ac:dyDescent="0.25">
      <c r="A2720" s="2"/>
      <c r="B2720" s="3"/>
      <c r="C2720" s="3"/>
      <c r="D2720" s="3"/>
      <c r="E2720" s="3"/>
      <c r="F2720" s="3"/>
      <c r="G2720" s="3"/>
    </row>
    <row r="2721" spans="1:7" x14ac:dyDescent="0.25">
      <c r="A2721" s="2"/>
      <c r="B2721" s="3"/>
      <c r="C2721" s="3"/>
      <c r="D2721" s="3"/>
      <c r="E2721" s="3"/>
      <c r="F2721" s="3"/>
      <c r="G2721" s="3"/>
    </row>
    <row r="2722" spans="1:7" x14ac:dyDescent="0.25">
      <c r="A2722" s="2"/>
      <c r="B2722" s="3"/>
      <c r="C2722" s="3"/>
      <c r="D2722" s="3"/>
      <c r="E2722" s="3"/>
      <c r="F2722" s="3"/>
      <c r="G2722" s="3"/>
    </row>
    <row r="2723" spans="1:7" x14ac:dyDescent="0.25">
      <c r="A2723" s="2"/>
      <c r="B2723" s="3"/>
      <c r="C2723" s="3"/>
      <c r="D2723" s="3"/>
      <c r="E2723" s="3"/>
      <c r="F2723" s="3"/>
      <c r="G2723" s="3"/>
    </row>
    <row r="2724" spans="1:7" x14ac:dyDescent="0.25">
      <c r="A2724" s="2"/>
      <c r="B2724" s="3"/>
      <c r="C2724" s="3"/>
      <c r="D2724" s="3"/>
      <c r="E2724" s="3"/>
      <c r="F2724" s="3"/>
      <c r="G2724" s="3"/>
    </row>
    <row r="2725" spans="1:7" x14ac:dyDescent="0.25">
      <c r="A2725" s="2"/>
      <c r="B2725" s="3"/>
      <c r="C2725" s="3"/>
      <c r="D2725" s="3"/>
      <c r="E2725" s="3"/>
      <c r="F2725" s="3"/>
      <c r="G2725" s="3"/>
    </row>
    <row r="2726" spans="1:7" x14ac:dyDescent="0.25">
      <c r="A2726" s="2"/>
      <c r="B2726" s="3"/>
      <c r="C2726" s="3"/>
      <c r="D2726" s="3"/>
      <c r="E2726" s="3"/>
      <c r="F2726" s="3"/>
      <c r="G2726" s="3"/>
    </row>
    <row r="2727" spans="1:7" x14ac:dyDescent="0.25">
      <c r="A2727" s="2"/>
      <c r="B2727" s="3"/>
      <c r="C2727" s="3"/>
      <c r="D2727" s="3"/>
      <c r="E2727" s="3"/>
      <c r="F2727" s="3"/>
      <c r="G2727" s="3"/>
    </row>
    <row r="2728" spans="1:7" x14ac:dyDescent="0.25">
      <c r="A2728" s="2"/>
      <c r="B2728" s="3"/>
      <c r="C2728" s="3"/>
      <c r="D2728" s="3"/>
      <c r="E2728" s="3"/>
      <c r="F2728" s="3"/>
      <c r="G2728" s="3"/>
    </row>
    <row r="2729" spans="1:7" x14ac:dyDescent="0.25">
      <c r="A2729" s="2"/>
      <c r="B2729" s="3"/>
      <c r="C2729" s="3"/>
      <c r="D2729" s="3"/>
      <c r="E2729" s="3"/>
      <c r="F2729" s="3"/>
      <c r="G2729" s="3"/>
    </row>
    <row r="2730" spans="1:7" x14ac:dyDescent="0.25">
      <c r="A2730" s="2"/>
      <c r="B2730" s="3"/>
      <c r="C2730" s="3"/>
      <c r="D2730" s="3"/>
      <c r="E2730" s="3"/>
      <c r="F2730" s="3"/>
      <c r="G2730" s="3"/>
    </row>
    <row r="2731" spans="1:7" x14ac:dyDescent="0.25">
      <c r="A2731" s="2"/>
      <c r="B2731" s="3"/>
      <c r="C2731" s="3"/>
      <c r="D2731" s="3"/>
      <c r="E2731" s="3"/>
      <c r="F2731" s="3"/>
      <c r="G2731" s="3"/>
    </row>
    <row r="2732" spans="1:7" x14ac:dyDescent="0.25">
      <c r="A2732" s="2"/>
      <c r="B2732" s="3"/>
      <c r="C2732" s="3"/>
      <c r="D2732" s="3"/>
      <c r="E2732" s="3"/>
      <c r="F2732" s="3"/>
      <c r="G2732" s="3"/>
    </row>
    <row r="2733" spans="1:7" x14ac:dyDescent="0.25">
      <c r="A2733" s="2"/>
      <c r="B2733" s="3"/>
      <c r="C2733" s="3"/>
      <c r="D2733" s="3"/>
      <c r="E2733" s="3"/>
      <c r="F2733" s="3"/>
      <c r="G2733" s="3"/>
    </row>
    <row r="2734" spans="1:7" x14ac:dyDescent="0.25">
      <c r="A2734" s="2"/>
      <c r="B2734" s="3"/>
      <c r="C2734" s="3"/>
      <c r="D2734" s="3"/>
      <c r="E2734" s="3"/>
      <c r="F2734" s="3"/>
      <c r="G2734" s="3"/>
    </row>
    <row r="2735" spans="1:7" x14ac:dyDescent="0.25">
      <c r="A2735" s="2"/>
      <c r="B2735" s="3"/>
      <c r="C2735" s="3"/>
      <c r="D2735" s="3"/>
      <c r="E2735" s="3"/>
      <c r="F2735" s="3"/>
      <c r="G2735" s="3"/>
    </row>
    <row r="2736" spans="1:7" x14ac:dyDescent="0.25">
      <c r="A2736" s="2"/>
      <c r="B2736" s="3"/>
      <c r="C2736" s="3"/>
      <c r="D2736" s="3"/>
      <c r="E2736" s="3"/>
      <c r="F2736" s="3"/>
      <c r="G2736" s="3"/>
    </row>
    <row r="2737" spans="1:7" x14ac:dyDescent="0.25">
      <c r="A2737" s="2"/>
      <c r="B2737" s="3"/>
      <c r="C2737" s="3"/>
      <c r="D2737" s="3"/>
      <c r="E2737" s="3"/>
      <c r="F2737" s="3"/>
      <c r="G2737" s="3"/>
    </row>
    <row r="2738" spans="1:7" x14ac:dyDescent="0.25">
      <c r="A2738" s="2"/>
      <c r="B2738" s="3"/>
      <c r="C2738" s="3"/>
      <c r="D2738" s="3"/>
      <c r="E2738" s="3"/>
      <c r="F2738" s="3"/>
      <c r="G2738" s="3"/>
    </row>
    <row r="2739" spans="1:7" x14ac:dyDescent="0.25">
      <c r="A2739" s="2"/>
      <c r="B2739" s="3"/>
      <c r="C2739" s="3"/>
      <c r="D2739" s="3"/>
      <c r="E2739" s="3"/>
      <c r="F2739" s="3"/>
      <c r="G2739" s="3"/>
    </row>
    <row r="2740" spans="1:7" x14ac:dyDescent="0.25">
      <c r="A2740" s="2"/>
      <c r="B2740" s="3"/>
      <c r="C2740" s="3"/>
      <c r="D2740" s="3"/>
      <c r="E2740" s="3"/>
      <c r="F2740" s="3"/>
      <c r="G2740" s="3"/>
    </row>
    <row r="2741" spans="1:7" x14ac:dyDescent="0.25">
      <c r="A2741" s="2"/>
      <c r="B2741" s="3"/>
      <c r="C2741" s="3"/>
      <c r="D2741" s="3"/>
      <c r="E2741" s="3"/>
      <c r="F2741" s="3"/>
      <c r="G2741" s="3"/>
    </row>
    <row r="2742" spans="1:7" x14ac:dyDescent="0.25">
      <c r="A2742" s="2"/>
      <c r="B2742" s="3"/>
      <c r="C2742" s="3"/>
      <c r="D2742" s="3"/>
      <c r="E2742" s="3"/>
      <c r="F2742" s="3"/>
      <c r="G2742" s="3"/>
    </row>
    <row r="2743" spans="1:7" x14ac:dyDescent="0.25">
      <c r="A2743" s="2"/>
      <c r="B2743" s="3"/>
      <c r="C2743" s="3"/>
      <c r="D2743" s="3"/>
      <c r="E2743" s="3"/>
      <c r="F2743" s="3"/>
      <c r="G2743" s="3"/>
    </row>
    <row r="2744" spans="1:7" x14ac:dyDescent="0.25">
      <c r="A2744" s="2"/>
      <c r="B2744" s="3"/>
      <c r="C2744" s="3"/>
      <c r="D2744" s="3"/>
      <c r="E2744" s="3"/>
      <c r="F2744" s="3"/>
      <c r="G2744" s="3"/>
    </row>
    <row r="2745" spans="1:7" x14ac:dyDescent="0.25">
      <c r="A2745" s="2"/>
      <c r="B2745" s="3"/>
      <c r="C2745" s="3"/>
      <c r="D2745" s="3"/>
      <c r="E2745" s="3"/>
      <c r="F2745" s="3"/>
      <c r="G2745" s="3"/>
    </row>
    <row r="2746" spans="1:7" x14ac:dyDescent="0.25">
      <c r="A2746" s="2"/>
      <c r="B2746" s="3"/>
      <c r="C2746" s="3"/>
      <c r="D2746" s="3"/>
      <c r="E2746" s="3"/>
      <c r="F2746" s="3"/>
      <c r="G2746" s="3"/>
    </row>
    <row r="2747" spans="1:7" x14ac:dyDescent="0.25">
      <c r="A2747" s="2"/>
      <c r="B2747" s="3"/>
      <c r="C2747" s="3"/>
      <c r="D2747" s="3"/>
      <c r="E2747" s="3"/>
      <c r="F2747" s="3"/>
      <c r="G2747" s="3"/>
    </row>
    <row r="2748" spans="1:7" x14ac:dyDescent="0.25">
      <c r="A2748" s="2"/>
      <c r="B2748" s="3"/>
      <c r="C2748" s="3"/>
      <c r="D2748" s="3"/>
      <c r="E2748" s="3"/>
      <c r="F2748" s="3"/>
      <c r="G2748" s="3"/>
    </row>
    <row r="2749" spans="1:7" x14ac:dyDescent="0.25">
      <c r="A2749" s="2"/>
      <c r="B2749" s="3"/>
      <c r="C2749" s="3"/>
      <c r="D2749" s="3"/>
      <c r="E2749" s="3"/>
      <c r="F2749" s="3"/>
      <c r="G2749" s="3"/>
    </row>
    <row r="2750" spans="1:7" x14ac:dyDescent="0.25">
      <c r="A2750" s="2"/>
      <c r="B2750" s="3"/>
      <c r="C2750" s="3"/>
      <c r="D2750" s="3"/>
      <c r="E2750" s="3"/>
      <c r="F2750" s="3"/>
      <c r="G2750" s="3"/>
    </row>
    <row r="2751" spans="1:7" x14ac:dyDescent="0.25">
      <c r="A2751" s="2"/>
      <c r="B2751" s="3"/>
      <c r="C2751" s="3"/>
      <c r="D2751" s="3"/>
      <c r="E2751" s="3"/>
      <c r="F2751" s="3"/>
      <c r="G2751" s="3"/>
    </row>
    <row r="2752" spans="1:7" x14ac:dyDescent="0.25">
      <c r="A2752" s="2"/>
      <c r="B2752" s="3"/>
      <c r="C2752" s="3"/>
      <c r="D2752" s="3"/>
      <c r="E2752" s="3"/>
      <c r="F2752" s="3"/>
      <c r="G2752" s="3"/>
    </row>
    <row r="2753" spans="1:7" x14ac:dyDescent="0.25">
      <c r="A2753" s="2"/>
      <c r="B2753" s="3"/>
      <c r="C2753" s="3"/>
      <c r="D2753" s="3"/>
      <c r="E2753" s="3"/>
      <c r="F2753" s="3"/>
      <c r="G2753" s="3"/>
    </row>
    <row r="2754" spans="1:7" x14ac:dyDescent="0.25">
      <c r="A2754" s="2"/>
      <c r="B2754" s="3"/>
      <c r="C2754" s="3"/>
      <c r="D2754" s="3"/>
      <c r="E2754" s="3"/>
      <c r="F2754" s="3"/>
      <c r="G2754" s="3"/>
    </row>
    <row r="2755" spans="1:7" x14ac:dyDescent="0.25">
      <c r="A2755" s="2"/>
      <c r="B2755" s="3"/>
      <c r="C2755" s="3"/>
      <c r="D2755" s="3"/>
      <c r="E2755" s="3"/>
      <c r="F2755" s="3"/>
      <c r="G2755" s="3"/>
    </row>
    <row r="2756" spans="1:7" x14ac:dyDescent="0.25">
      <c r="A2756" s="2"/>
      <c r="B2756" s="3"/>
      <c r="C2756" s="3"/>
      <c r="D2756" s="3"/>
      <c r="E2756" s="3"/>
      <c r="F2756" s="3"/>
      <c r="G2756" s="3"/>
    </row>
    <row r="2757" spans="1:7" x14ac:dyDescent="0.25">
      <c r="A2757" s="2"/>
      <c r="B2757" s="3"/>
      <c r="C2757" s="3"/>
      <c r="D2757" s="3"/>
      <c r="E2757" s="3"/>
      <c r="F2757" s="3"/>
      <c r="G2757" s="3"/>
    </row>
    <row r="2758" spans="1:7" x14ac:dyDescent="0.25">
      <c r="A2758" s="2"/>
      <c r="B2758" s="3"/>
      <c r="C2758" s="3"/>
      <c r="D2758" s="3"/>
      <c r="E2758" s="3"/>
      <c r="F2758" s="3"/>
      <c r="G2758" s="3"/>
    </row>
    <row r="2759" spans="1:7" x14ac:dyDescent="0.25">
      <c r="A2759" s="2"/>
      <c r="B2759" s="3"/>
      <c r="C2759" s="3"/>
      <c r="D2759" s="3"/>
      <c r="E2759" s="3"/>
      <c r="F2759" s="3"/>
      <c r="G2759" s="3"/>
    </row>
    <row r="2760" spans="1:7" x14ac:dyDescent="0.25">
      <c r="A2760" s="2"/>
      <c r="B2760" s="3"/>
      <c r="C2760" s="3"/>
      <c r="D2760" s="3"/>
      <c r="E2760" s="3"/>
      <c r="F2760" s="3"/>
      <c r="G2760" s="3"/>
    </row>
    <row r="2761" spans="1:7" x14ac:dyDescent="0.25">
      <c r="A2761" s="2"/>
      <c r="B2761" s="3"/>
      <c r="C2761" s="3"/>
      <c r="D2761" s="3"/>
      <c r="E2761" s="3"/>
      <c r="F2761" s="3"/>
      <c r="G2761" s="3"/>
    </row>
    <row r="2762" spans="1:7" x14ac:dyDescent="0.25">
      <c r="A2762" s="2"/>
      <c r="B2762" s="3"/>
      <c r="C2762" s="3"/>
      <c r="D2762" s="3"/>
      <c r="E2762" s="3"/>
      <c r="F2762" s="3"/>
      <c r="G2762" s="3"/>
    </row>
    <row r="2763" spans="1:7" x14ac:dyDescent="0.25">
      <c r="A2763" s="2"/>
      <c r="B2763" s="3"/>
      <c r="C2763" s="3"/>
      <c r="D2763" s="3"/>
      <c r="E2763" s="3"/>
      <c r="F2763" s="3"/>
      <c r="G2763" s="3"/>
    </row>
    <row r="2764" spans="1:7" x14ac:dyDescent="0.25">
      <c r="A2764" s="2"/>
      <c r="B2764" s="3"/>
      <c r="C2764" s="3"/>
      <c r="D2764" s="3"/>
      <c r="E2764" s="3"/>
      <c r="F2764" s="3"/>
      <c r="G2764" s="3"/>
    </row>
    <row r="2765" spans="1:7" x14ac:dyDescent="0.25">
      <c r="A2765" s="2"/>
      <c r="B2765" s="3"/>
      <c r="C2765" s="3"/>
      <c r="D2765" s="3"/>
      <c r="E2765" s="3"/>
      <c r="F2765" s="3"/>
      <c r="G2765" s="3"/>
    </row>
    <row r="2766" spans="1:7" x14ac:dyDescent="0.25">
      <c r="A2766" s="2"/>
      <c r="B2766" s="3"/>
      <c r="C2766" s="3"/>
      <c r="D2766" s="3"/>
      <c r="E2766" s="3"/>
      <c r="F2766" s="3"/>
      <c r="G2766" s="3"/>
    </row>
    <row r="2767" spans="1:7" x14ac:dyDescent="0.25">
      <c r="A2767" s="2"/>
      <c r="B2767" s="3"/>
      <c r="C2767" s="3"/>
      <c r="D2767" s="3"/>
      <c r="E2767" s="3"/>
      <c r="F2767" s="3"/>
      <c r="G2767" s="3"/>
    </row>
    <row r="2768" spans="1:7" x14ac:dyDescent="0.25">
      <c r="A2768" s="2"/>
      <c r="B2768" s="3"/>
      <c r="C2768" s="3"/>
      <c r="D2768" s="3"/>
      <c r="E2768" s="3"/>
      <c r="F2768" s="3"/>
      <c r="G2768" s="3"/>
    </row>
    <row r="2769" spans="1:7" x14ac:dyDescent="0.25">
      <c r="A2769" s="2"/>
      <c r="B2769" s="3"/>
      <c r="C2769" s="3"/>
      <c r="D2769" s="3"/>
      <c r="E2769" s="3"/>
      <c r="F2769" s="3"/>
      <c r="G2769" s="3"/>
    </row>
    <row r="2770" spans="1:7" x14ac:dyDescent="0.25">
      <c r="A2770" s="2"/>
      <c r="B2770" s="3"/>
      <c r="C2770" s="3"/>
      <c r="D2770" s="3"/>
      <c r="E2770" s="3"/>
      <c r="F2770" s="3"/>
      <c r="G2770" s="3"/>
    </row>
    <row r="2771" spans="1:7" x14ac:dyDescent="0.25">
      <c r="A2771" s="2"/>
      <c r="B2771" s="3"/>
      <c r="C2771" s="3"/>
      <c r="D2771" s="3"/>
      <c r="E2771" s="3"/>
      <c r="F2771" s="3"/>
      <c r="G2771" s="3"/>
    </row>
    <row r="2772" spans="1:7" x14ac:dyDescent="0.25">
      <c r="A2772" s="2"/>
      <c r="B2772" s="3"/>
      <c r="C2772" s="3"/>
      <c r="D2772" s="3"/>
      <c r="E2772" s="3"/>
      <c r="F2772" s="3"/>
      <c r="G2772" s="3"/>
    </row>
    <row r="2773" spans="1:7" x14ac:dyDescent="0.25">
      <c r="A2773" s="2"/>
      <c r="B2773" s="3"/>
      <c r="C2773" s="3"/>
      <c r="D2773" s="3"/>
      <c r="E2773" s="3"/>
      <c r="F2773" s="3"/>
      <c r="G2773" s="3"/>
    </row>
    <row r="2774" spans="1:7" x14ac:dyDescent="0.25">
      <c r="A2774" s="2"/>
      <c r="B2774" s="3"/>
      <c r="C2774" s="3"/>
      <c r="D2774" s="3"/>
      <c r="E2774" s="3"/>
      <c r="F2774" s="3"/>
      <c r="G2774" s="3"/>
    </row>
    <row r="2775" spans="1:7" x14ac:dyDescent="0.25">
      <c r="A2775" s="2"/>
      <c r="B2775" s="3"/>
      <c r="C2775" s="3"/>
      <c r="D2775" s="3"/>
      <c r="E2775" s="3"/>
      <c r="F2775" s="3"/>
      <c r="G2775" s="3"/>
    </row>
    <row r="2776" spans="1:7" x14ac:dyDescent="0.25">
      <c r="A2776" s="2"/>
      <c r="B2776" s="3"/>
      <c r="C2776" s="3"/>
      <c r="D2776" s="3"/>
      <c r="E2776" s="3"/>
      <c r="F2776" s="3"/>
      <c r="G2776" s="3"/>
    </row>
    <row r="2777" spans="1:7" x14ac:dyDescent="0.25">
      <c r="A2777" s="2"/>
      <c r="B2777" s="3"/>
      <c r="C2777" s="3"/>
      <c r="D2777" s="3"/>
      <c r="E2777" s="3"/>
      <c r="F2777" s="3"/>
      <c r="G2777" s="3"/>
    </row>
    <row r="2778" spans="1:7" x14ac:dyDescent="0.25">
      <c r="A2778" s="2"/>
      <c r="B2778" s="3"/>
      <c r="C2778" s="3"/>
      <c r="D2778" s="3"/>
      <c r="E2778" s="3"/>
      <c r="F2778" s="3"/>
      <c r="G2778" s="3"/>
    </row>
    <row r="2779" spans="1:7" x14ac:dyDescent="0.25">
      <c r="A2779" s="2"/>
      <c r="B2779" s="3"/>
      <c r="C2779" s="3"/>
      <c r="D2779" s="3"/>
      <c r="E2779" s="3"/>
      <c r="F2779" s="3"/>
      <c r="G2779" s="3"/>
    </row>
    <row r="2780" spans="1:7" x14ac:dyDescent="0.25">
      <c r="A2780" s="2"/>
      <c r="B2780" s="3"/>
      <c r="C2780" s="3"/>
      <c r="D2780" s="3"/>
      <c r="E2780" s="3"/>
      <c r="F2780" s="3"/>
      <c r="G2780" s="3"/>
    </row>
    <row r="2781" spans="1:7" x14ac:dyDescent="0.25">
      <c r="A2781" s="2"/>
      <c r="B2781" s="3"/>
      <c r="C2781" s="3"/>
      <c r="D2781" s="3"/>
      <c r="E2781" s="3"/>
      <c r="F2781" s="3"/>
      <c r="G2781" s="3"/>
    </row>
    <row r="2782" spans="1:7" x14ac:dyDescent="0.25">
      <c r="A2782" s="2"/>
      <c r="B2782" s="3"/>
      <c r="C2782" s="3"/>
      <c r="D2782" s="3"/>
      <c r="E2782" s="3"/>
      <c r="F2782" s="3"/>
      <c r="G2782" s="3"/>
    </row>
    <row r="2783" spans="1:7" x14ac:dyDescent="0.25">
      <c r="A2783" s="2"/>
      <c r="B2783" s="3"/>
      <c r="C2783" s="3"/>
      <c r="D2783" s="3"/>
      <c r="E2783" s="3"/>
      <c r="F2783" s="3"/>
      <c r="G2783" s="3"/>
    </row>
    <row r="2784" spans="1:7" x14ac:dyDescent="0.25">
      <c r="A2784" s="2"/>
      <c r="B2784" s="3"/>
      <c r="C2784" s="3"/>
      <c r="D2784" s="3"/>
      <c r="E2784" s="3"/>
      <c r="F2784" s="3"/>
      <c r="G2784" s="3"/>
    </row>
    <row r="2785" spans="1:7" x14ac:dyDescent="0.25">
      <c r="A2785" s="2"/>
      <c r="B2785" s="3"/>
      <c r="C2785" s="3"/>
      <c r="D2785" s="3"/>
      <c r="E2785" s="3"/>
      <c r="F2785" s="3"/>
      <c r="G2785" s="3"/>
    </row>
    <row r="2786" spans="1:7" x14ac:dyDescent="0.25">
      <c r="A2786" s="2"/>
      <c r="B2786" s="3"/>
      <c r="C2786" s="3"/>
      <c r="D2786" s="3"/>
      <c r="E2786" s="3"/>
      <c r="F2786" s="3"/>
      <c r="G2786" s="3"/>
    </row>
    <row r="2787" spans="1:7" x14ac:dyDescent="0.25">
      <c r="A2787" s="2"/>
      <c r="B2787" s="3"/>
      <c r="C2787" s="3"/>
      <c r="D2787" s="3"/>
      <c r="E2787" s="3"/>
      <c r="F2787" s="3"/>
      <c r="G2787" s="3"/>
    </row>
    <row r="2788" spans="1:7" x14ac:dyDescent="0.25">
      <c r="A2788" s="2"/>
      <c r="B2788" s="3"/>
      <c r="C2788" s="3"/>
      <c r="D2788" s="3"/>
      <c r="E2788" s="3"/>
      <c r="F2788" s="3"/>
      <c r="G2788" s="3"/>
    </row>
    <row r="2789" spans="1:7" x14ac:dyDescent="0.25">
      <c r="A2789" s="2"/>
      <c r="B2789" s="3"/>
      <c r="C2789" s="3"/>
      <c r="D2789" s="3"/>
      <c r="E2789" s="3"/>
      <c r="F2789" s="3"/>
      <c r="G2789" s="3"/>
    </row>
    <row r="2790" spans="1:7" x14ac:dyDescent="0.25">
      <c r="A2790" s="2"/>
      <c r="B2790" s="3"/>
      <c r="C2790" s="3"/>
      <c r="D2790" s="3"/>
      <c r="E2790" s="3"/>
      <c r="F2790" s="3"/>
      <c r="G2790" s="3"/>
    </row>
    <row r="2791" spans="1:7" x14ac:dyDescent="0.25">
      <c r="A2791" s="2"/>
      <c r="B2791" s="3"/>
      <c r="C2791" s="3"/>
      <c r="D2791" s="3"/>
      <c r="E2791" s="3"/>
      <c r="F2791" s="3"/>
      <c r="G2791" s="3"/>
    </row>
    <row r="2792" spans="1:7" x14ac:dyDescent="0.25">
      <c r="A2792" s="2"/>
      <c r="B2792" s="3"/>
      <c r="C2792" s="3"/>
      <c r="D2792" s="3"/>
      <c r="E2792" s="3"/>
      <c r="F2792" s="3"/>
      <c r="G2792" s="3"/>
    </row>
    <row r="2793" spans="1:7" x14ac:dyDescent="0.25">
      <c r="A2793" s="2"/>
      <c r="B2793" s="3"/>
      <c r="C2793" s="3"/>
      <c r="D2793" s="3"/>
      <c r="E2793" s="3"/>
      <c r="F2793" s="3"/>
      <c r="G2793" s="3"/>
    </row>
    <row r="2794" spans="1:7" x14ac:dyDescent="0.25">
      <c r="A2794" s="2"/>
      <c r="B2794" s="3"/>
      <c r="C2794" s="3"/>
      <c r="D2794" s="3"/>
      <c r="E2794" s="3"/>
      <c r="F2794" s="3"/>
      <c r="G2794" s="3"/>
    </row>
    <row r="2795" spans="1:7" x14ac:dyDescent="0.25">
      <c r="A2795" s="2"/>
      <c r="B2795" s="3"/>
      <c r="C2795" s="3"/>
      <c r="D2795" s="3"/>
      <c r="E2795" s="3"/>
      <c r="F2795" s="3"/>
      <c r="G2795" s="3"/>
    </row>
    <row r="2796" spans="1:7" x14ac:dyDescent="0.25">
      <c r="A2796" s="2"/>
      <c r="B2796" s="3"/>
      <c r="C2796" s="3"/>
      <c r="D2796" s="3"/>
      <c r="E2796" s="3"/>
      <c r="F2796" s="3"/>
      <c r="G2796" s="3"/>
    </row>
    <row r="2797" spans="1:7" x14ac:dyDescent="0.25">
      <c r="A2797" s="2"/>
      <c r="B2797" s="3"/>
      <c r="C2797" s="3"/>
      <c r="D2797" s="3"/>
      <c r="E2797" s="3"/>
      <c r="F2797" s="3"/>
      <c r="G2797" s="3"/>
    </row>
    <row r="2798" spans="1:7" x14ac:dyDescent="0.25">
      <c r="A2798" s="2"/>
      <c r="B2798" s="3"/>
      <c r="C2798" s="3"/>
      <c r="D2798" s="3"/>
      <c r="E2798" s="3"/>
      <c r="F2798" s="3"/>
      <c r="G2798" s="3"/>
    </row>
    <row r="2799" spans="1:7" x14ac:dyDescent="0.25">
      <c r="A2799" s="2"/>
      <c r="B2799" s="3"/>
      <c r="C2799" s="3"/>
      <c r="D2799" s="3"/>
      <c r="E2799" s="3"/>
      <c r="F2799" s="3"/>
      <c r="G2799" s="3"/>
    </row>
    <row r="2800" spans="1:7" x14ac:dyDescent="0.25">
      <c r="A2800" s="2"/>
      <c r="B2800" s="3"/>
      <c r="C2800" s="3"/>
      <c r="D2800" s="3"/>
      <c r="E2800" s="3"/>
      <c r="F2800" s="3"/>
      <c r="G2800" s="3"/>
    </row>
    <row r="2801" spans="1:7" x14ac:dyDescent="0.25">
      <c r="A2801" s="2"/>
      <c r="B2801" s="3"/>
      <c r="C2801" s="3"/>
      <c r="D2801" s="3"/>
      <c r="E2801" s="3"/>
      <c r="F2801" s="3"/>
      <c r="G2801" s="3"/>
    </row>
    <row r="2802" spans="1:7" x14ac:dyDescent="0.25">
      <c r="A2802" s="2"/>
      <c r="B2802" s="3"/>
      <c r="C2802" s="3"/>
      <c r="D2802" s="3"/>
      <c r="E2802" s="3"/>
      <c r="F2802" s="3"/>
      <c r="G2802" s="3"/>
    </row>
    <row r="2803" spans="1:7" x14ac:dyDescent="0.25">
      <c r="A2803" s="2"/>
      <c r="B2803" s="3"/>
      <c r="C2803" s="3"/>
      <c r="D2803" s="3"/>
      <c r="E2803" s="3"/>
      <c r="F2803" s="3"/>
      <c r="G2803" s="3"/>
    </row>
    <row r="2804" spans="1:7" x14ac:dyDescent="0.25">
      <c r="A2804" s="2"/>
      <c r="B2804" s="3"/>
      <c r="C2804" s="3"/>
      <c r="D2804" s="3"/>
      <c r="E2804" s="3"/>
      <c r="F2804" s="3"/>
      <c r="G2804" s="3"/>
    </row>
    <row r="2805" spans="1:7" x14ac:dyDescent="0.25">
      <c r="A2805" s="2"/>
      <c r="B2805" s="3"/>
      <c r="C2805" s="3"/>
      <c r="D2805" s="3"/>
      <c r="E2805" s="3"/>
      <c r="F2805" s="3"/>
      <c r="G2805" s="3"/>
    </row>
    <row r="2806" spans="1:7" x14ac:dyDescent="0.25">
      <c r="A2806" s="2"/>
      <c r="B2806" s="3"/>
      <c r="C2806" s="3"/>
      <c r="D2806" s="3"/>
      <c r="E2806" s="3"/>
      <c r="F2806" s="3"/>
      <c r="G2806" s="3"/>
    </row>
    <row r="2807" spans="1:7" x14ac:dyDescent="0.25">
      <c r="A2807" s="2"/>
      <c r="B2807" s="3"/>
      <c r="C2807" s="3"/>
      <c r="D2807" s="3"/>
      <c r="E2807" s="3"/>
      <c r="F2807" s="3"/>
      <c r="G2807" s="3"/>
    </row>
    <row r="2808" spans="1:7" x14ac:dyDescent="0.25">
      <c r="A2808" s="2"/>
      <c r="B2808" s="3"/>
      <c r="C2808" s="3"/>
      <c r="D2808" s="3"/>
      <c r="E2808" s="3"/>
      <c r="F2808" s="3"/>
      <c r="G2808" s="3"/>
    </row>
    <row r="2809" spans="1:7" x14ac:dyDescent="0.25">
      <c r="A2809" s="2"/>
      <c r="B2809" s="3"/>
      <c r="C2809" s="3"/>
      <c r="D2809" s="3"/>
      <c r="E2809" s="3"/>
      <c r="F2809" s="3"/>
      <c r="G2809" s="3"/>
    </row>
    <row r="2810" spans="1:7" x14ac:dyDescent="0.25">
      <c r="A2810" s="2"/>
      <c r="B2810" s="3"/>
      <c r="C2810" s="3"/>
      <c r="D2810" s="3"/>
      <c r="E2810" s="3"/>
      <c r="F2810" s="3"/>
      <c r="G2810" s="3"/>
    </row>
    <row r="2811" spans="1:7" x14ac:dyDescent="0.25">
      <c r="A2811" s="2"/>
      <c r="B2811" s="3"/>
      <c r="C2811" s="3"/>
      <c r="D2811" s="3"/>
      <c r="E2811" s="3"/>
      <c r="F2811" s="3"/>
      <c r="G2811" s="3"/>
    </row>
    <row r="2812" spans="1:7" x14ac:dyDescent="0.25">
      <c r="A2812" s="2"/>
      <c r="B2812" s="3"/>
      <c r="C2812" s="3"/>
      <c r="D2812" s="3"/>
      <c r="E2812" s="3"/>
      <c r="F2812" s="3"/>
      <c r="G2812" s="3"/>
    </row>
    <row r="2813" spans="1:7" x14ac:dyDescent="0.25">
      <c r="A2813" s="2"/>
      <c r="B2813" s="3"/>
      <c r="C2813" s="3"/>
      <c r="D2813" s="3"/>
      <c r="E2813" s="3"/>
      <c r="F2813" s="3"/>
      <c r="G2813" s="3"/>
    </row>
    <row r="2814" spans="1:7" x14ac:dyDescent="0.25">
      <c r="A2814" s="2"/>
      <c r="B2814" s="3"/>
      <c r="C2814" s="3"/>
      <c r="D2814" s="3"/>
      <c r="E2814" s="3"/>
      <c r="F2814" s="3"/>
      <c r="G2814" s="3"/>
    </row>
    <row r="2815" spans="1:7" x14ac:dyDescent="0.25">
      <c r="A2815" s="2"/>
      <c r="B2815" s="3"/>
      <c r="C2815" s="3"/>
      <c r="D2815" s="3"/>
      <c r="E2815" s="3"/>
      <c r="F2815" s="3"/>
      <c r="G2815" s="3"/>
    </row>
    <row r="2816" spans="1:7" x14ac:dyDescent="0.25">
      <c r="A2816" s="2"/>
      <c r="B2816" s="3"/>
      <c r="C2816" s="3"/>
      <c r="D2816" s="3"/>
      <c r="E2816" s="3"/>
      <c r="F2816" s="3"/>
      <c r="G2816" s="3"/>
    </row>
    <row r="2817" spans="1:7" x14ac:dyDescent="0.25">
      <c r="A2817" s="2"/>
      <c r="B2817" s="3"/>
      <c r="C2817" s="3"/>
      <c r="D2817" s="3"/>
      <c r="E2817" s="3"/>
      <c r="F2817" s="3"/>
      <c r="G2817" s="3"/>
    </row>
    <row r="2818" spans="1:7" x14ac:dyDescent="0.25">
      <c r="A2818" s="2"/>
      <c r="B2818" s="3"/>
      <c r="C2818" s="3"/>
      <c r="D2818" s="3"/>
      <c r="E2818" s="3"/>
      <c r="F2818" s="3"/>
      <c r="G2818" s="3"/>
    </row>
    <row r="2819" spans="1:7" x14ac:dyDescent="0.25">
      <c r="A2819" s="2"/>
      <c r="B2819" s="3"/>
      <c r="C2819" s="3"/>
      <c r="D2819" s="3"/>
      <c r="E2819" s="3"/>
      <c r="F2819" s="3"/>
      <c r="G2819" s="3"/>
    </row>
    <row r="2820" spans="1:7" x14ac:dyDescent="0.25">
      <c r="A2820" s="2"/>
      <c r="B2820" s="3"/>
      <c r="C2820" s="3"/>
      <c r="D2820" s="3"/>
      <c r="E2820" s="3"/>
      <c r="F2820" s="3"/>
      <c r="G2820" s="3"/>
    </row>
    <row r="2821" spans="1:7" x14ac:dyDescent="0.25">
      <c r="A2821" s="2"/>
      <c r="B2821" s="3"/>
      <c r="C2821" s="3"/>
      <c r="D2821" s="3"/>
      <c r="E2821" s="3"/>
      <c r="F2821" s="3"/>
      <c r="G2821" s="3"/>
    </row>
    <row r="2822" spans="1:7" x14ac:dyDescent="0.25">
      <c r="A2822" s="2"/>
      <c r="B2822" s="3"/>
      <c r="C2822" s="3"/>
      <c r="D2822" s="3"/>
      <c r="E2822" s="3"/>
      <c r="F2822" s="3"/>
      <c r="G2822" s="3"/>
    </row>
    <row r="2823" spans="1:7" x14ac:dyDescent="0.25">
      <c r="A2823" s="2"/>
      <c r="B2823" s="3"/>
      <c r="C2823" s="3"/>
      <c r="D2823" s="3"/>
      <c r="E2823" s="3"/>
      <c r="F2823" s="3"/>
      <c r="G2823" s="3"/>
    </row>
    <row r="2824" spans="1:7" x14ac:dyDescent="0.25">
      <c r="A2824" s="2"/>
      <c r="B2824" s="3"/>
      <c r="C2824" s="3"/>
      <c r="D2824" s="3"/>
      <c r="E2824" s="3"/>
      <c r="F2824" s="3"/>
      <c r="G2824" s="3"/>
    </row>
    <row r="2825" spans="1:7" x14ac:dyDescent="0.25">
      <c r="A2825" s="2"/>
      <c r="B2825" s="3"/>
      <c r="C2825" s="3"/>
      <c r="D2825" s="3"/>
      <c r="E2825" s="3"/>
      <c r="F2825" s="3"/>
      <c r="G2825" s="3"/>
    </row>
    <row r="2826" spans="1:7" x14ac:dyDescent="0.25">
      <c r="A2826" s="2"/>
      <c r="B2826" s="3"/>
      <c r="C2826" s="3"/>
      <c r="D2826" s="3"/>
      <c r="E2826" s="3"/>
      <c r="F2826" s="3"/>
      <c r="G2826" s="3"/>
    </row>
    <row r="2827" spans="1:7" x14ac:dyDescent="0.25">
      <c r="A2827" s="2"/>
      <c r="B2827" s="3"/>
      <c r="C2827" s="3"/>
      <c r="D2827" s="3"/>
      <c r="E2827" s="3"/>
      <c r="F2827" s="3"/>
      <c r="G2827" s="3"/>
    </row>
    <row r="2828" spans="1:7" x14ac:dyDescent="0.25">
      <c r="A2828" s="2"/>
      <c r="B2828" s="3"/>
      <c r="C2828" s="3"/>
      <c r="D2828" s="3"/>
      <c r="E2828" s="3"/>
      <c r="F2828" s="3"/>
      <c r="G2828" s="3"/>
    </row>
    <row r="2829" spans="1:7" x14ac:dyDescent="0.25">
      <c r="A2829" s="2"/>
      <c r="B2829" s="3"/>
      <c r="C2829" s="3"/>
      <c r="D2829" s="3"/>
      <c r="E2829" s="3"/>
      <c r="F2829" s="3"/>
      <c r="G2829" s="3"/>
    </row>
    <row r="2830" spans="1:7" x14ac:dyDescent="0.25">
      <c r="A2830" s="2"/>
      <c r="B2830" s="3"/>
      <c r="C2830" s="3"/>
      <c r="D2830" s="3"/>
      <c r="E2830" s="3"/>
      <c r="F2830" s="3"/>
      <c r="G2830" s="3"/>
    </row>
    <row r="2831" spans="1:7" x14ac:dyDescent="0.25">
      <c r="A2831" s="2"/>
      <c r="B2831" s="3"/>
      <c r="C2831" s="3"/>
      <c r="D2831" s="3"/>
      <c r="E2831" s="3"/>
      <c r="F2831" s="3"/>
      <c r="G2831" s="3"/>
    </row>
    <row r="2832" spans="1:7" x14ac:dyDescent="0.25">
      <c r="A2832" s="2"/>
      <c r="B2832" s="3"/>
      <c r="C2832" s="3"/>
      <c r="D2832" s="3"/>
      <c r="E2832" s="3"/>
      <c r="F2832" s="3"/>
      <c r="G2832" s="3"/>
    </row>
    <row r="2833" spans="1:7" x14ac:dyDescent="0.25">
      <c r="A2833" s="2"/>
      <c r="B2833" s="3"/>
      <c r="C2833" s="3"/>
      <c r="D2833" s="3"/>
      <c r="E2833" s="3"/>
      <c r="F2833" s="3"/>
      <c r="G2833" s="3"/>
    </row>
    <row r="2834" spans="1:7" x14ac:dyDescent="0.25">
      <c r="A2834" s="2"/>
      <c r="B2834" s="3"/>
      <c r="C2834" s="3"/>
      <c r="D2834" s="3"/>
      <c r="E2834" s="3"/>
      <c r="F2834" s="3"/>
      <c r="G2834" s="3"/>
    </row>
    <row r="2835" spans="1:7" x14ac:dyDescent="0.25">
      <c r="A2835" s="2"/>
      <c r="B2835" s="3"/>
      <c r="C2835" s="3"/>
      <c r="D2835" s="3"/>
      <c r="E2835" s="3"/>
      <c r="F2835" s="3"/>
      <c r="G2835" s="3"/>
    </row>
    <row r="2836" spans="1:7" x14ac:dyDescent="0.25">
      <c r="A2836" s="2"/>
      <c r="B2836" s="3"/>
      <c r="C2836" s="3"/>
      <c r="D2836" s="3"/>
      <c r="E2836" s="3"/>
      <c r="F2836" s="3"/>
      <c r="G2836" s="3"/>
    </row>
    <row r="2837" spans="1:7" x14ac:dyDescent="0.25">
      <c r="A2837" s="2"/>
      <c r="B2837" s="3"/>
      <c r="C2837" s="3"/>
      <c r="D2837" s="3"/>
      <c r="E2837" s="3"/>
      <c r="F2837" s="3"/>
      <c r="G2837" s="3"/>
    </row>
    <row r="2838" spans="1:7" x14ac:dyDescent="0.25">
      <c r="A2838" s="2"/>
      <c r="B2838" s="3"/>
      <c r="C2838" s="3"/>
      <c r="D2838" s="3"/>
      <c r="E2838" s="3"/>
      <c r="F2838" s="3"/>
      <c r="G2838" s="3"/>
    </row>
    <row r="2839" spans="1:7" x14ac:dyDescent="0.25">
      <c r="A2839" s="2"/>
      <c r="B2839" s="3"/>
      <c r="C2839" s="3"/>
      <c r="D2839" s="3"/>
      <c r="E2839" s="3"/>
      <c r="F2839" s="3"/>
      <c r="G2839" s="3"/>
    </row>
    <row r="2840" spans="1:7" x14ac:dyDescent="0.25">
      <c r="A2840" s="2"/>
      <c r="B2840" s="3"/>
      <c r="C2840" s="3"/>
      <c r="D2840" s="3"/>
      <c r="E2840" s="3"/>
      <c r="F2840" s="3"/>
      <c r="G2840" s="3"/>
    </row>
    <row r="2841" spans="1:7" x14ac:dyDescent="0.25">
      <c r="A2841" s="2"/>
      <c r="B2841" s="3"/>
      <c r="C2841" s="3"/>
      <c r="D2841" s="3"/>
      <c r="E2841" s="3"/>
      <c r="F2841" s="3"/>
      <c r="G2841" s="3"/>
    </row>
    <row r="2842" spans="1:7" x14ac:dyDescent="0.25">
      <c r="A2842" s="2"/>
      <c r="B2842" s="3"/>
      <c r="C2842" s="3"/>
      <c r="D2842" s="3"/>
      <c r="E2842" s="3"/>
      <c r="F2842" s="3"/>
      <c r="G2842" s="3"/>
    </row>
    <row r="2843" spans="1:7" x14ac:dyDescent="0.25">
      <c r="A2843" s="2"/>
      <c r="B2843" s="3"/>
      <c r="C2843" s="3"/>
      <c r="D2843" s="3"/>
      <c r="E2843" s="3"/>
      <c r="F2843" s="3"/>
      <c r="G2843" s="3"/>
    </row>
    <row r="2844" spans="1:7" x14ac:dyDescent="0.25">
      <c r="A2844" s="2"/>
      <c r="B2844" s="3"/>
      <c r="C2844" s="3"/>
      <c r="D2844" s="3"/>
      <c r="E2844" s="3"/>
      <c r="F2844" s="3"/>
      <c r="G2844" s="3"/>
    </row>
    <row r="2845" spans="1:7" x14ac:dyDescent="0.25">
      <c r="A2845" s="2"/>
      <c r="B2845" s="3"/>
      <c r="C2845" s="3"/>
      <c r="D2845" s="3"/>
      <c r="E2845" s="3"/>
      <c r="F2845" s="3"/>
      <c r="G2845" s="3"/>
    </row>
    <row r="2846" spans="1:7" x14ac:dyDescent="0.25">
      <c r="A2846" s="2"/>
      <c r="B2846" s="3"/>
      <c r="C2846" s="3"/>
      <c r="D2846" s="3"/>
      <c r="E2846" s="3"/>
      <c r="F2846" s="3"/>
      <c r="G2846" s="3"/>
    </row>
    <row r="2847" spans="1:7" x14ac:dyDescent="0.25">
      <c r="A2847" s="2"/>
      <c r="B2847" s="3"/>
      <c r="C2847" s="3"/>
      <c r="D2847" s="3"/>
      <c r="E2847" s="3"/>
      <c r="F2847" s="3"/>
      <c r="G2847" s="3"/>
    </row>
    <row r="2848" spans="1:7" x14ac:dyDescent="0.25">
      <c r="A2848" s="2"/>
      <c r="B2848" s="3"/>
      <c r="C2848" s="3"/>
      <c r="D2848" s="3"/>
      <c r="E2848" s="3"/>
      <c r="F2848" s="3"/>
      <c r="G2848" s="3"/>
    </row>
    <row r="2849" spans="1:7" x14ac:dyDescent="0.25">
      <c r="A2849" s="2"/>
      <c r="B2849" s="3"/>
      <c r="C2849" s="3"/>
      <c r="D2849" s="3"/>
      <c r="E2849" s="3"/>
      <c r="F2849" s="3"/>
      <c r="G2849" s="3"/>
    </row>
    <row r="2850" spans="1:7" x14ac:dyDescent="0.25">
      <c r="A2850" s="2"/>
      <c r="B2850" s="3"/>
      <c r="C2850" s="3"/>
      <c r="D2850" s="3"/>
      <c r="E2850" s="3"/>
      <c r="F2850" s="3"/>
      <c r="G2850" s="3"/>
    </row>
    <row r="2851" spans="1:7" x14ac:dyDescent="0.25">
      <c r="A2851" s="2"/>
      <c r="B2851" s="3"/>
      <c r="C2851" s="3"/>
      <c r="D2851" s="3"/>
      <c r="E2851" s="3"/>
      <c r="F2851" s="3"/>
      <c r="G2851" s="3"/>
    </row>
    <row r="2852" spans="1:7" x14ac:dyDescent="0.25">
      <c r="A2852" s="2"/>
      <c r="B2852" s="3"/>
      <c r="C2852" s="3"/>
      <c r="D2852" s="3"/>
      <c r="E2852" s="3"/>
      <c r="F2852" s="3"/>
      <c r="G2852" s="3"/>
    </row>
    <row r="2853" spans="1:7" x14ac:dyDescent="0.25">
      <c r="A2853" s="2"/>
      <c r="B2853" s="3"/>
      <c r="C2853" s="3"/>
      <c r="D2853" s="3"/>
      <c r="E2853" s="3"/>
      <c r="F2853" s="3"/>
      <c r="G2853" s="3"/>
    </row>
    <row r="2854" spans="1:7" x14ac:dyDescent="0.25">
      <c r="A2854" s="2"/>
      <c r="B2854" s="3"/>
      <c r="C2854" s="3"/>
      <c r="D2854" s="3"/>
      <c r="E2854" s="3"/>
      <c r="F2854" s="3"/>
      <c r="G2854" s="3"/>
    </row>
    <row r="2855" spans="1:7" x14ac:dyDescent="0.25">
      <c r="A2855" s="2"/>
      <c r="B2855" s="3"/>
      <c r="C2855" s="3"/>
      <c r="D2855" s="3"/>
      <c r="E2855" s="3"/>
      <c r="F2855" s="3"/>
      <c r="G2855" s="3"/>
    </row>
    <row r="2856" spans="1:7" x14ac:dyDescent="0.25">
      <c r="A2856" s="2"/>
      <c r="B2856" s="3"/>
      <c r="C2856" s="3"/>
      <c r="D2856" s="3"/>
      <c r="E2856" s="3"/>
      <c r="F2856" s="3"/>
      <c r="G2856" s="3"/>
    </row>
    <row r="2857" spans="1:7" x14ac:dyDescent="0.25">
      <c r="A2857" s="2"/>
      <c r="B2857" s="3"/>
      <c r="C2857" s="3"/>
      <c r="D2857" s="3"/>
      <c r="E2857" s="3"/>
      <c r="F2857" s="3"/>
      <c r="G2857" s="3"/>
    </row>
    <row r="2858" spans="1:7" x14ac:dyDescent="0.25">
      <c r="A2858" s="2"/>
      <c r="B2858" s="3"/>
      <c r="C2858" s="3"/>
      <c r="D2858" s="3"/>
      <c r="E2858" s="3"/>
      <c r="F2858" s="3"/>
      <c r="G2858" s="3"/>
    </row>
    <row r="2859" spans="1:7" x14ac:dyDescent="0.25">
      <c r="A2859" s="2"/>
      <c r="B2859" s="3"/>
      <c r="C2859" s="3"/>
      <c r="D2859" s="3"/>
      <c r="E2859" s="3"/>
      <c r="F2859" s="3"/>
      <c r="G2859" s="3"/>
    </row>
    <row r="2860" spans="1:7" x14ac:dyDescent="0.25">
      <c r="A2860" s="2"/>
      <c r="B2860" s="3"/>
      <c r="C2860" s="3"/>
      <c r="D2860" s="3"/>
      <c r="E2860" s="3"/>
      <c r="F2860" s="3"/>
      <c r="G2860" s="3"/>
    </row>
    <row r="2861" spans="1:7" x14ac:dyDescent="0.25">
      <c r="A2861" s="2"/>
      <c r="B2861" s="3"/>
      <c r="C2861" s="3"/>
      <c r="D2861" s="3"/>
      <c r="E2861" s="3"/>
      <c r="F2861" s="3"/>
      <c r="G2861" s="3"/>
    </row>
    <row r="2862" spans="1:7" x14ac:dyDescent="0.25">
      <c r="A2862" s="2"/>
      <c r="B2862" s="3"/>
      <c r="C2862" s="3"/>
      <c r="D2862" s="3"/>
      <c r="E2862" s="3"/>
      <c r="F2862" s="3"/>
      <c r="G2862" s="3"/>
    </row>
    <row r="2863" spans="1:7" x14ac:dyDescent="0.25">
      <c r="A2863" s="2"/>
      <c r="B2863" s="3"/>
      <c r="C2863" s="3"/>
      <c r="D2863" s="3"/>
      <c r="E2863" s="3"/>
      <c r="F2863" s="3"/>
      <c r="G2863" s="3"/>
    </row>
    <row r="2864" spans="1:7" x14ac:dyDescent="0.25">
      <c r="A2864" s="2"/>
      <c r="B2864" s="3"/>
      <c r="C2864" s="3"/>
      <c r="D2864" s="3"/>
      <c r="E2864" s="3"/>
      <c r="F2864" s="3"/>
      <c r="G2864" s="3"/>
    </row>
    <row r="2865" spans="1:7" x14ac:dyDescent="0.25">
      <c r="A2865" s="2"/>
      <c r="B2865" s="3"/>
      <c r="C2865" s="3"/>
      <c r="D2865" s="3"/>
      <c r="E2865" s="3"/>
      <c r="F2865" s="3"/>
      <c r="G2865" s="3"/>
    </row>
    <row r="2866" spans="1:7" x14ac:dyDescent="0.25">
      <c r="A2866" s="2"/>
      <c r="B2866" s="3"/>
      <c r="C2866" s="3"/>
      <c r="D2866" s="3"/>
      <c r="E2866" s="3"/>
      <c r="F2866" s="3"/>
      <c r="G2866" s="3"/>
    </row>
    <row r="2867" spans="1:7" x14ac:dyDescent="0.25">
      <c r="A2867" s="2"/>
      <c r="B2867" s="3"/>
      <c r="C2867" s="3"/>
      <c r="D2867" s="3"/>
      <c r="E2867" s="3"/>
      <c r="F2867" s="3"/>
      <c r="G2867" s="3"/>
    </row>
    <row r="2868" spans="1:7" x14ac:dyDescent="0.25">
      <c r="A2868" s="2"/>
      <c r="B2868" s="3"/>
      <c r="C2868" s="3"/>
      <c r="D2868" s="3"/>
      <c r="E2868" s="3"/>
      <c r="F2868" s="3"/>
      <c r="G2868" s="3"/>
    </row>
    <row r="2869" spans="1:7" x14ac:dyDescent="0.25">
      <c r="A2869" s="2"/>
      <c r="B2869" s="3"/>
      <c r="C2869" s="3"/>
      <c r="D2869" s="3"/>
      <c r="E2869" s="3"/>
      <c r="F2869" s="3"/>
      <c r="G2869" s="3"/>
    </row>
    <row r="2870" spans="1:7" x14ac:dyDescent="0.25">
      <c r="A2870" s="2"/>
      <c r="B2870" s="3"/>
      <c r="C2870" s="3"/>
      <c r="D2870" s="3"/>
      <c r="E2870" s="3"/>
      <c r="F2870" s="3"/>
      <c r="G2870" s="3"/>
    </row>
    <row r="2871" spans="1:7" x14ac:dyDescent="0.25">
      <c r="A2871" s="2"/>
      <c r="B2871" s="3"/>
      <c r="C2871" s="3"/>
      <c r="D2871" s="3"/>
      <c r="E2871" s="3"/>
      <c r="F2871" s="3"/>
      <c r="G2871" s="3"/>
    </row>
    <row r="2872" spans="1:7" x14ac:dyDescent="0.25">
      <c r="A2872" s="2"/>
      <c r="B2872" s="3"/>
      <c r="C2872" s="3"/>
      <c r="D2872" s="3"/>
      <c r="E2872" s="3"/>
      <c r="F2872" s="3"/>
      <c r="G2872" s="3"/>
    </row>
    <row r="2873" spans="1:7" x14ac:dyDescent="0.25">
      <c r="A2873" s="2"/>
      <c r="B2873" s="3"/>
      <c r="C2873" s="3"/>
      <c r="D2873" s="3"/>
      <c r="E2873" s="3"/>
      <c r="F2873" s="3"/>
      <c r="G2873" s="3"/>
    </row>
    <row r="2874" spans="1:7" x14ac:dyDescent="0.25">
      <c r="A2874" s="2"/>
      <c r="B2874" s="3"/>
      <c r="C2874" s="3"/>
      <c r="D2874" s="3"/>
      <c r="E2874" s="3"/>
      <c r="F2874" s="3"/>
      <c r="G2874" s="3"/>
    </row>
    <row r="2875" spans="1:7" x14ac:dyDescent="0.25">
      <c r="A2875" s="2"/>
      <c r="B2875" s="3"/>
      <c r="C2875" s="3"/>
      <c r="D2875" s="3"/>
      <c r="E2875" s="3"/>
      <c r="F2875" s="3"/>
      <c r="G2875" s="3"/>
    </row>
    <row r="2876" spans="1:7" x14ac:dyDescent="0.25">
      <c r="A2876" s="2"/>
      <c r="B2876" s="3"/>
      <c r="C2876" s="3"/>
      <c r="D2876" s="3"/>
      <c r="E2876" s="3"/>
      <c r="F2876" s="3"/>
      <c r="G2876" s="3"/>
    </row>
    <row r="2877" spans="1:7" x14ac:dyDescent="0.25">
      <c r="A2877" s="2"/>
      <c r="B2877" s="3"/>
      <c r="C2877" s="3"/>
      <c r="D2877" s="3"/>
      <c r="E2877" s="3"/>
      <c r="F2877" s="3"/>
      <c r="G2877" s="3"/>
    </row>
    <row r="2878" spans="1:7" x14ac:dyDescent="0.25">
      <c r="A2878" s="2"/>
      <c r="B2878" s="3"/>
      <c r="C2878" s="3"/>
      <c r="D2878" s="3"/>
      <c r="E2878" s="3"/>
      <c r="F2878" s="3"/>
      <c r="G2878" s="3"/>
    </row>
    <row r="2879" spans="1:7" x14ac:dyDescent="0.25">
      <c r="A2879" s="2"/>
      <c r="B2879" s="3"/>
      <c r="C2879" s="3"/>
      <c r="D2879" s="3"/>
      <c r="E2879" s="3"/>
      <c r="F2879" s="3"/>
      <c r="G2879" s="3"/>
    </row>
    <row r="2880" spans="1:7" x14ac:dyDescent="0.25">
      <c r="A2880" s="2"/>
      <c r="B2880" s="3"/>
      <c r="C2880" s="3"/>
      <c r="D2880" s="3"/>
      <c r="E2880" s="3"/>
      <c r="F2880" s="3"/>
      <c r="G2880" s="3"/>
    </row>
    <row r="2881" spans="1:7" x14ac:dyDescent="0.25">
      <c r="A2881" s="2"/>
      <c r="B2881" s="3"/>
      <c r="C2881" s="3"/>
      <c r="D2881" s="3"/>
      <c r="E2881" s="3"/>
      <c r="F2881" s="3"/>
      <c r="G2881" s="3"/>
    </row>
    <row r="2882" spans="1:7" x14ac:dyDescent="0.25">
      <c r="A2882" s="2"/>
      <c r="B2882" s="3"/>
      <c r="C2882" s="3"/>
      <c r="D2882" s="3"/>
      <c r="E2882" s="3"/>
      <c r="F2882" s="3"/>
      <c r="G2882" s="3"/>
    </row>
    <row r="2883" spans="1:7" x14ac:dyDescent="0.25">
      <c r="A2883" s="2"/>
      <c r="B2883" s="3"/>
      <c r="C2883" s="3"/>
      <c r="D2883" s="3"/>
      <c r="E2883" s="3"/>
      <c r="F2883" s="3"/>
      <c r="G2883" s="3"/>
    </row>
    <row r="2884" spans="1:7" x14ac:dyDescent="0.25">
      <c r="A2884" s="2"/>
      <c r="B2884" s="3"/>
      <c r="C2884" s="3"/>
      <c r="D2884" s="3"/>
      <c r="E2884" s="3"/>
      <c r="F2884" s="3"/>
      <c r="G2884" s="3"/>
    </row>
    <row r="2885" spans="1:7" x14ac:dyDescent="0.25">
      <c r="A2885" s="2"/>
      <c r="B2885" s="3"/>
      <c r="C2885" s="3"/>
      <c r="D2885" s="3"/>
      <c r="E2885" s="3"/>
      <c r="F2885" s="3"/>
      <c r="G2885" s="3"/>
    </row>
    <row r="2886" spans="1:7" x14ac:dyDescent="0.25">
      <c r="A2886" s="2"/>
      <c r="B2886" s="3"/>
      <c r="C2886" s="3"/>
      <c r="D2886" s="3"/>
      <c r="E2886" s="3"/>
      <c r="F2886" s="3"/>
      <c r="G2886" s="3"/>
    </row>
    <row r="2887" spans="1:7" x14ac:dyDescent="0.25">
      <c r="A2887" s="2"/>
      <c r="B2887" s="3"/>
      <c r="C2887" s="3"/>
      <c r="D2887" s="3"/>
      <c r="E2887" s="3"/>
      <c r="F2887" s="3"/>
      <c r="G2887" s="3"/>
    </row>
    <row r="2888" spans="1:7" x14ac:dyDescent="0.25">
      <c r="A2888" s="2"/>
      <c r="B2888" s="3"/>
      <c r="C2888" s="3"/>
      <c r="D2888" s="3"/>
      <c r="E2888" s="3"/>
      <c r="F2888" s="3"/>
      <c r="G2888" s="3"/>
    </row>
    <row r="2889" spans="1:7" x14ac:dyDescent="0.25">
      <c r="A2889" s="2"/>
      <c r="B2889" s="3"/>
      <c r="C2889" s="3"/>
      <c r="D2889" s="3"/>
      <c r="E2889" s="3"/>
      <c r="F2889" s="3"/>
      <c r="G2889" s="3"/>
    </row>
    <row r="2890" spans="1:7" x14ac:dyDescent="0.25">
      <c r="A2890" s="2"/>
      <c r="B2890" s="3"/>
      <c r="C2890" s="3"/>
      <c r="D2890" s="3"/>
      <c r="E2890" s="3"/>
      <c r="F2890" s="3"/>
      <c r="G2890" s="3"/>
    </row>
    <row r="2891" spans="1:7" x14ac:dyDescent="0.25">
      <c r="A2891" s="2"/>
      <c r="B2891" s="3"/>
      <c r="C2891" s="3"/>
      <c r="D2891" s="3"/>
      <c r="E2891" s="3"/>
      <c r="F2891" s="3"/>
      <c r="G2891" s="3"/>
    </row>
    <row r="2892" spans="1:7" x14ac:dyDescent="0.25">
      <c r="A2892" s="2"/>
      <c r="B2892" s="3"/>
      <c r="C2892" s="3"/>
      <c r="D2892" s="3"/>
      <c r="E2892" s="3"/>
      <c r="F2892" s="3"/>
      <c r="G2892" s="3"/>
    </row>
    <row r="2893" spans="1:7" x14ac:dyDescent="0.25">
      <c r="A2893" s="2"/>
      <c r="B2893" s="3"/>
      <c r="C2893" s="3"/>
      <c r="D2893" s="3"/>
      <c r="E2893" s="3"/>
      <c r="F2893" s="3"/>
      <c r="G2893" s="3"/>
    </row>
    <row r="2894" spans="1:7" x14ac:dyDescent="0.25">
      <c r="A2894" s="2"/>
      <c r="B2894" s="3"/>
      <c r="C2894" s="3"/>
      <c r="D2894" s="3"/>
      <c r="E2894" s="3"/>
      <c r="F2894" s="3"/>
      <c r="G2894" s="3"/>
    </row>
    <row r="2895" spans="1:7" x14ac:dyDescent="0.25">
      <c r="A2895" s="2"/>
      <c r="B2895" s="3"/>
      <c r="C2895" s="3"/>
      <c r="D2895" s="3"/>
      <c r="E2895" s="3"/>
      <c r="F2895" s="3"/>
      <c r="G2895" s="3"/>
    </row>
    <row r="2896" spans="1:7" x14ac:dyDescent="0.25">
      <c r="A2896" s="2"/>
      <c r="B2896" s="3"/>
      <c r="C2896" s="3"/>
      <c r="D2896" s="3"/>
      <c r="E2896" s="3"/>
      <c r="F2896" s="3"/>
      <c r="G2896" s="3"/>
    </row>
    <row r="2897" spans="1:7" x14ac:dyDescent="0.25">
      <c r="A2897" s="2"/>
      <c r="B2897" s="3"/>
      <c r="C2897" s="3"/>
      <c r="D2897" s="3"/>
      <c r="E2897" s="3"/>
      <c r="F2897" s="3"/>
      <c r="G2897" s="3"/>
    </row>
    <row r="2898" spans="1:7" x14ac:dyDescent="0.25">
      <c r="A2898" s="2"/>
      <c r="B2898" s="3"/>
      <c r="C2898" s="3"/>
      <c r="D2898" s="3"/>
      <c r="E2898" s="3"/>
      <c r="F2898" s="3"/>
      <c r="G2898" s="3"/>
    </row>
    <row r="2899" spans="1:7" x14ac:dyDescent="0.25">
      <c r="A2899" s="2"/>
      <c r="B2899" s="3"/>
      <c r="C2899" s="3"/>
      <c r="D2899" s="3"/>
      <c r="E2899" s="3"/>
      <c r="F2899" s="3"/>
      <c r="G2899" s="3"/>
    </row>
    <row r="2900" spans="1:7" x14ac:dyDescent="0.25">
      <c r="A2900" s="2"/>
      <c r="B2900" s="3"/>
      <c r="C2900" s="3"/>
      <c r="D2900" s="3"/>
      <c r="E2900" s="3"/>
      <c r="F2900" s="3"/>
      <c r="G2900" s="3"/>
    </row>
    <row r="2901" spans="1:7" x14ac:dyDescent="0.25">
      <c r="A2901" s="2"/>
      <c r="B2901" s="3"/>
      <c r="C2901" s="3"/>
      <c r="D2901" s="3"/>
      <c r="E2901" s="3"/>
      <c r="F2901" s="3"/>
      <c r="G2901" s="3"/>
    </row>
    <row r="2902" spans="1:7" x14ac:dyDescent="0.25">
      <c r="A2902" s="2"/>
      <c r="B2902" s="3"/>
      <c r="C2902" s="3"/>
      <c r="D2902" s="3"/>
      <c r="E2902" s="3"/>
      <c r="F2902" s="3"/>
      <c r="G2902" s="3"/>
    </row>
    <row r="2903" spans="1:7" x14ac:dyDescent="0.25">
      <c r="A2903" s="2"/>
      <c r="B2903" s="3"/>
      <c r="C2903" s="3"/>
      <c r="D2903" s="3"/>
      <c r="E2903" s="3"/>
      <c r="F2903" s="3"/>
      <c r="G2903" s="3"/>
    </row>
    <row r="2904" spans="1:7" x14ac:dyDescent="0.25">
      <c r="A2904" s="2"/>
      <c r="B2904" s="3"/>
      <c r="C2904" s="3"/>
      <c r="D2904" s="3"/>
      <c r="E2904" s="3"/>
      <c r="F2904" s="3"/>
      <c r="G2904" s="3"/>
    </row>
    <row r="2905" spans="1:7" x14ac:dyDescent="0.25">
      <c r="A2905" s="2"/>
      <c r="B2905" s="3"/>
      <c r="C2905" s="3"/>
      <c r="D2905" s="3"/>
      <c r="E2905" s="3"/>
      <c r="F2905" s="3"/>
      <c r="G2905" s="3"/>
    </row>
    <row r="2906" spans="1:7" x14ac:dyDescent="0.25">
      <c r="A2906" s="2"/>
      <c r="B2906" s="3"/>
      <c r="C2906" s="3"/>
      <c r="D2906" s="3"/>
      <c r="E2906" s="3"/>
      <c r="F2906" s="3"/>
      <c r="G2906" s="3"/>
    </row>
    <row r="2907" spans="1:7" x14ac:dyDescent="0.25">
      <c r="A2907" s="2"/>
      <c r="B2907" s="3"/>
      <c r="C2907" s="3"/>
      <c r="D2907" s="3"/>
      <c r="E2907" s="3"/>
      <c r="F2907" s="3"/>
      <c r="G2907" s="3"/>
    </row>
    <row r="2908" spans="1:7" x14ac:dyDescent="0.25">
      <c r="A2908" s="2"/>
      <c r="B2908" s="3"/>
      <c r="C2908" s="3"/>
      <c r="D2908" s="3"/>
      <c r="E2908" s="3"/>
      <c r="F2908" s="3"/>
      <c r="G2908" s="3"/>
    </row>
    <row r="2909" spans="1:7" x14ac:dyDescent="0.25">
      <c r="A2909" s="2"/>
      <c r="B2909" s="3"/>
      <c r="C2909" s="3"/>
      <c r="D2909" s="3"/>
      <c r="E2909" s="3"/>
      <c r="F2909" s="3"/>
      <c r="G2909" s="3"/>
    </row>
    <row r="2910" spans="1:7" x14ac:dyDescent="0.25">
      <c r="A2910" s="2"/>
      <c r="B2910" s="3"/>
      <c r="C2910" s="3"/>
      <c r="D2910" s="3"/>
      <c r="E2910" s="3"/>
      <c r="F2910" s="3"/>
      <c r="G2910" s="3"/>
    </row>
    <row r="2911" spans="1:7" x14ac:dyDescent="0.25">
      <c r="A2911" s="2"/>
      <c r="B2911" s="3"/>
      <c r="C2911" s="3"/>
      <c r="D2911" s="3"/>
      <c r="E2911" s="3"/>
      <c r="F2911" s="3"/>
      <c r="G2911" s="3"/>
    </row>
    <row r="2912" spans="1:7" x14ac:dyDescent="0.25">
      <c r="A2912" s="2"/>
      <c r="B2912" s="3"/>
      <c r="C2912" s="3"/>
      <c r="D2912" s="3"/>
      <c r="E2912" s="3"/>
      <c r="F2912" s="3"/>
      <c r="G2912" s="3"/>
    </row>
    <row r="2913" spans="1:7" x14ac:dyDescent="0.25">
      <c r="A2913" s="2"/>
      <c r="B2913" s="3"/>
      <c r="C2913" s="3"/>
      <c r="D2913" s="3"/>
      <c r="E2913" s="3"/>
      <c r="F2913" s="3"/>
      <c r="G2913" s="3"/>
    </row>
    <row r="2914" spans="1:7" x14ac:dyDescent="0.25">
      <c r="A2914" s="2"/>
      <c r="B2914" s="3"/>
      <c r="C2914" s="3"/>
      <c r="D2914" s="3"/>
      <c r="E2914" s="3"/>
      <c r="F2914" s="3"/>
      <c r="G2914" s="3"/>
    </row>
    <row r="2915" spans="1:7" x14ac:dyDescent="0.25">
      <c r="A2915" s="2"/>
      <c r="B2915" s="3"/>
      <c r="C2915" s="3"/>
      <c r="D2915" s="3"/>
      <c r="E2915" s="3"/>
      <c r="F2915" s="3"/>
      <c r="G2915" s="3"/>
    </row>
    <row r="2916" spans="1:7" x14ac:dyDescent="0.25">
      <c r="A2916" s="2"/>
      <c r="B2916" s="3"/>
      <c r="C2916" s="3"/>
      <c r="D2916" s="3"/>
      <c r="E2916" s="3"/>
      <c r="F2916" s="3"/>
      <c r="G2916" s="3"/>
    </row>
    <row r="2917" spans="1:7" x14ac:dyDescent="0.25">
      <c r="A2917" s="2"/>
      <c r="B2917" s="3"/>
      <c r="C2917" s="3"/>
      <c r="D2917" s="3"/>
      <c r="E2917" s="3"/>
      <c r="F2917" s="3"/>
      <c r="G2917" s="3"/>
    </row>
    <row r="2918" spans="1:7" x14ac:dyDescent="0.25">
      <c r="A2918" s="2"/>
      <c r="B2918" s="3"/>
      <c r="C2918" s="3"/>
      <c r="D2918" s="3"/>
      <c r="E2918" s="3"/>
      <c r="F2918" s="3"/>
      <c r="G2918" s="3"/>
    </row>
    <row r="2919" spans="1:7" x14ac:dyDescent="0.25">
      <c r="A2919" s="2"/>
      <c r="B2919" s="3"/>
      <c r="C2919" s="3"/>
      <c r="D2919" s="3"/>
      <c r="E2919" s="3"/>
      <c r="F2919" s="3"/>
      <c r="G2919" s="3"/>
    </row>
    <row r="2920" spans="1:7" x14ac:dyDescent="0.25">
      <c r="A2920" s="2"/>
      <c r="B2920" s="3"/>
      <c r="C2920" s="3"/>
      <c r="D2920" s="3"/>
      <c r="E2920" s="3"/>
      <c r="F2920" s="3"/>
      <c r="G2920" s="3"/>
    </row>
    <row r="2921" spans="1:7" x14ac:dyDescent="0.25">
      <c r="A2921" s="2"/>
      <c r="B2921" s="3"/>
      <c r="C2921" s="3"/>
      <c r="D2921" s="3"/>
      <c r="E2921" s="3"/>
      <c r="F2921" s="3"/>
      <c r="G2921" s="3"/>
    </row>
    <row r="2922" spans="1:7" x14ac:dyDescent="0.25">
      <c r="A2922" s="2"/>
      <c r="B2922" s="3"/>
      <c r="C2922" s="3"/>
      <c r="D2922" s="3"/>
      <c r="E2922" s="3"/>
      <c r="F2922" s="3"/>
      <c r="G2922" s="3"/>
    </row>
    <row r="2923" spans="1:7" x14ac:dyDescent="0.25">
      <c r="A2923" s="2"/>
      <c r="B2923" s="3"/>
      <c r="C2923" s="3"/>
      <c r="D2923" s="3"/>
      <c r="E2923" s="3"/>
      <c r="F2923" s="3"/>
      <c r="G2923" s="3"/>
    </row>
    <row r="2924" spans="1:7" x14ac:dyDescent="0.25">
      <c r="A2924" s="2"/>
      <c r="B2924" s="3"/>
      <c r="C2924" s="3"/>
      <c r="D2924" s="3"/>
      <c r="E2924" s="3"/>
      <c r="F2924" s="3"/>
      <c r="G2924" s="3"/>
    </row>
    <row r="2925" spans="1:7" x14ac:dyDescent="0.25">
      <c r="A2925" s="2"/>
      <c r="B2925" s="3"/>
      <c r="C2925" s="3"/>
      <c r="D2925" s="3"/>
      <c r="E2925" s="3"/>
      <c r="F2925" s="3"/>
      <c r="G2925" s="3"/>
    </row>
    <row r="2926" spans="1:7" x14ac:dyDescent="0.25">
      <c r="A2926" s="2"/>
      <c r="B2926" s="3"/>
      <c r="C2926" s="3"/>
      <c r="D2926" s="3"/>
      <c r="E2926" s="3"/>
      <c r="F2926" s="3"/>
      <c r="G2926" s="3"/>
    </row>
    <row r="2927" spans="1:7" x14ac:dyDescent="0.25">
      <c r="A2927" s="2"/>
      <c r="B2927" s="3"/>
      <c r="C2927" s="3"/>
      <c r="D2927" s="3"/>
      <c r="E2927" s="3"/>
      <c r="F2927" s="3"/>
      <c r="G2927" s="3"/>
    </row>
    <row r="2928" spans="1:7" x14ac:dyDescent="0.25">
      <c r="A2928" s="2"/>
      <c r="B2928" s="3"/>
      <c r="C2928" s="3"/>
      <c r="D2928" s="3"/>
      <c r="E2928" s="3"/>
      <c r="F2928" s="3"/>
      <c r="G2928" s="3"/>
    </row>
    <row r="2929" spans="1:7" x14ac:dyDescent="0.25">
      <c r="A2929" s="2"/>
      <c r="B2929" s="3"/>
      <c r="C2929" s="3"/>
      <c r="D2929" s="3"/>
      <c r="E2929" s="3"/>
      <c r="F2929" s="3"/>
      <c r="G2929" s="3"/>
    </row>
    <row r="2930" spans="1:7" x14ac:dyDescent="0.25">
      <c r="A2930" s="2"/>
      <c r="B2930" s="3"/>
      <c r="C2930" s="3"/>
      <c r="D2930" s="3"/>
      <c r="E2930" s="3"/>
      <c r="F2930" s="3"/>
      <c r="G2930" s="3"/>
    </row>
    <row r="2931" spans="1:7" x14ac:dyDescent="0.25">
      <c r="A2931" s="2"/>
      <c r="B2931" s="3"/>
      <c r="C2931" s="3"/>
      <c r="D2931" s="3"/>
      <c r="E2931" s="3"/>
      <c r="F2931" s="3"/>
      <c r="G2931" s="3"/>
    </row>
    <row r="2932" spans="1:7" x14ac:dyDescent="0.25">
      <c r="A2932" s="2"/>
      <c r="B2932" s="3"/>
      <c r="C2932" s="3"/>
      <c r="D2932" s="3"/>
      <c r="E2932" s="3"/>
      <c r="F2932" s="3"/>
      <c r="G2932" s="3"/>
    </row>
    <row r="2933" spans="1:7" x14ac:dyDescent="0.25">
      <c r="A2933" s="2"/>
      <c r="B2933" s="3"/>
      <c r="C2933" s="3"/>
      <c r="D2933" s="3"/>
      <c r="E2933" s="3"/>
      <c r="F2933" s="3"/>
      <c r="G2933" s="3"/>
    </row>
    <row r="2934" spans="1:7" x14ac:dyDescent="0.25">
      <c r="A2934" s="2"/>
      <c r="B2934" s="3"/>
      <c r="C2934" s="3"/>
      <c r="D2934" s="3"/>
      <c r="E2934" s="3"/>
      <c r="F2934" s="3"/>
      <c r="G2934" s="3"/>
    </row>
    <row r="2935" spans="1:7" x14ac:dyDescent="0.25">
      <c r="A2935" s="2"/>
      <c r="B2935" s="3"/>
      <c r="C2935" s="3"/>
      <c r="D2935" s="3"/>
      <c r="E2935" s="3"/>
      <c r="F2935" s="3"/>
      <c r="G2935" s="3"/>
    </row>
    <row r="2936" spans="1:7" x14ac:dyDescent="0.25">
      <c r="A2936" s="2"/>
      <c r="B2936" s="3"/>
      <c r="C2936" s="3"/>
      <c r="D2936" s="3"/>
      <c r="E2936" s="3"/>
      <c r="F2936" s="3"/>
      <c r="G2936" s="3"/>
    </row>
    <row r="2937" spans="1:7" x14ac:dyDescent="0.25">
      <c r="A2937" s="2"/>
      <c r="B2937" s="3"/>
      <c r="C2937" s="3"/>
      <c r="D2937" s="3"/>
      <c r="E2937" s="3"/>
      <c r="F2937" s="3"/>
      <c r="G2937" s="3"/>
    </row>
    <row r="2938" spans="1:7" x14ac:dyDescent="0.25">
      <c r="A2938" s="2"/>
      <c r="B2938" s="3"/>
      <c r="C2938" s="3"/>
      <c r="D2938" s="3"/>
      <c r="E2938" s="3"/>
      <c r="F2938" s="3"/>
      <c r="G2938" s="3"/>
    </row>
    <row r="2939" spans="1:7" x14ac:dyDescent="0.25">
      <c r="A2939" s="2"/>
      <c r="B2939" s="3"/>
      <c r="C2939" s="3"/>
      <c r="D2939" s="3"/>
      <c r="E2939" s="3"/>
      <c r="F2939" s="3"/>
      <c r="G2939" s="3"/>
    </row>
    <row r="2940" spans="1:7" x14ac:dyDescent="0.25">
      <c r="A2940" s="2"/>
      <c r="B2940" s="3"/>
      <c r="C2940" s="3"/>
      <c r="D2940" s="3"/>
      <c r="E2940" s="3"/>
      <c r="F2940" s="3"/>
      <c r="G2940" s="3"/>
    </row>
    <row r="2941" spans="1:7" x14ac:dyDescent="0.25">
      <c r="A2941" s="2"/>
      <c r="B2941" s="3"/>
      <c r="C2941" s="3"/>
      <c r="D2941" s="3"/>
      <c r="E2941" s="3"/>
      <c r="F2941" s="3"/>
      <c r="G2941" s="3"/>
    </row>
    <row r="2942" spans="1:7" x14ac:dyDescent="0.25">
      <c r="A2942" s="2"/>
      <c r="B2942" s="3"/>
      <c r="C2942" s="3"/>
      <c r="D2942" s="3"/>
      <c r="E2942" s="3"/>
      <c r="F2942" s="3"/>
      <c r="G2942" s="3"/>
    </row>
    <row r="2943" spans="1:7" x14ac:dyDescent="0.25">
      <c r="A2943" s="2"/>
      <c r="B2943" s="3"/>
      <c r="C2943" s="3"/>
      <c r="D2943" s="3"/>
      <c r="E2943" s="3"/>
      <c r="F2943" s="3"/>
      <c r="G2943" s="3"/>
    </row>
    <row r="2944" spans="1:7" x14ac:dyDescent="0.25">
      <c r="A2944" s="2"/>
      <c r="B2944" s="3"/>
      <c r="C2944" s="3"/>
      <c r="D2944" s="3"/>
      <c r="E2944" s="3"/>
      <c r="F2944" s="3"/>
      <c r="G2944" s="3"/>
    </row>
    <row r="2945" spans="1:7" x14ac:dyDescent="0.25">
      <c r="A2945" s="2"/>
      <c r="B2945" s="3"/>
      <c r="C2945" s="3"/>
      <c r="D2945" s="3"/>
      <c r="E2945" s="3"/>
      <c r="F2945" s="3"/>
      <c r="G2945" s="3"/>
    </row>
    <row r="2946" spans="1:7" x14ac:dyDescent="0.25">
      <c r="A2946" s="2"/>
      <c r="B2946" s="3"/>
      <c r="C2946" s="3"/>
      <c r="D2946" s="3"/>
      <c r="E2946" s="3"/>
      <c r="F2946" s="3"/>
      <c r="G2946" s="3"/>
    </row>
    <row r="2947" spans="1:7" x14ac:dyDescent="0.25">
      <c r="A2947" s="2"/>
      <c r="B2947" s="3"/>
      <c r="C2947" s="3"/>
      <c r="D2947" s="3"/>
      <c r="E2947" s="3"/>
      <c r="F2947" s="3"/>
      <c r="G2947" s="3"/>
    </row>
    <row r="2948" spans="1:7" x14ac:dyDescent="0.25">
      <c r="A2948" s="2"/>
      <c r="B2948" s="3"/>
      <c r="C2948" s="3"/>
      <c r="D2948" s="3"/>
      <c r="E2948" s="3"/>
      <c r="F2948" s="3"/>
      <c r="G2948" s="3"/>
    </row>
    <row r="2949" spans="1:7" x14ac:dyDescent="0.25">
      <c r="A2949" s="2"/>
      <c r="B2949" s="3"/>
      <c r="C2949" s="3"/>
      <c r="D2949" s="3"/>
      <c r="E2949" s="3"/>
      <c r="F2949" s="3"/>
      <c r="G2949" s="3"/>
    </row>
    <row r="2950" spans="1:7" x14ac:dyDescent="0.25">
      <c r="A2950" s="2"/>
      <c r="B2950" s="3"/>
      <c r="C2950" s="3"/>
      <c r="D2950" s="3"/>
      <c r="E2950" s="3"/>
      <c r="F2950" s="3"/>
      <c r="G2950" s="3"/>
    </row>
    <row r="2951" spans="1:7" x14ac:dyDescent="0.25">
      <c r="A2951" s="2"/>
      <c r="B2951" s="3"/>
      <c r="C2951" s="3"/>
      <c r="D2951" s="3"/>
      <c r="E2951" s="3"/>
      <c r="F2951" s="3"/>
      <c r="G2951" s="3"/>
    </row>
    <row r="2952" spans="1:7" x14ac:dyDescent="0.25">
      <c r="A2952" s="2"/>
      <c r="B2952" s="3"/>
      <c r="C2952" s="3"/>
      <c r="D2952" s="3"/>
      <c r="E2952" s="3"/>
      <c r="F2952" s="3"/>
      <c r="G2952" s="3"/>
    </row>
    <row r="2953" spans="1:7" x14ac:dyDescent="0.25">
      <c r="A2953" s="2"/>
      <c r="B2953" s="3"/>
      <c r="C2953" s="3"/>
      <c r="D2953" s="3"/>
      <c r="E2953" s="3"/>
      <c r="F2953" s="3"/>
      <c r="G2953" s="3"/>
    </row>
    <row r="2954" spans="1:7" x14ac:dyDescent="0.25">
      <c r="A2954" s="2"/>
      <c r="B2954" s="3"/>
      <c r="C2954" s="3"/>
      <c r="D2954" s="3"/>
      <c r="E2954" s="3"/>
      <c r="F2954" s="3"/>
      <c r="G2954" s="3"/>
    </row>
    <row r="2955" spans="1:7" x14ac:dyDescent="0.25">
      <c r="A2955" s="2"/>
      <c r="B2955" s="3"/>
      <c r="C2955" s="3"/>
      <c r="D2955" s="3"/>
      <c r="E2955" s="3"/>
      <c r="F2955" s="3"/>
      <c r="G2955" s="3"/>
    </row>
    <row r="2956" spans="1:7" x14ac:dyDescent="0.25">
      <c r="A2956" s="2"/>
      <c r="B2956" s="3"/>
      <c r="C2956" s="3"/>
      <c r="D2956" s="3"/>
      <c r="E2956" s="3"/>
      <c r="F2956" s="3"/>
      <c r="G2956" s="3"/>
    </row>
    <row r="2957" spans="1:7" x14ac:dyDescent="0.25">
      <c r="A2957" s="2"/>
      <c r="B2957" s="3"/>
      <c r="C2957" s="3"/>
      <c r="D2957" s="3"/>
      <c r="E2957" s="3"/>
      <c r="F2957" s="3"/>
      <c r="G2957" s="3"/>
    </row>
    <row r="2958" spans="1:7" x14ac:dyDescent="0.25">
      <c r="A2958" s="2"/>
      <c r="B2958" s="3"/>
      <c r="C2958" s="3"/>
      <c r="D2958" s="3"/>
      <c r="E2958" s="3"/>
      <c r="F2958" s="3"/>
      <c r="G2958" s="3"/>
    </row>
    <row r="2959" spans="1:7" x14ac:dyDescent="0.25">
      <c r="A2959" s="2"/>
      <c r="B2959" s="3"/>
      <c r="C2959" s="3"/>
      <c r="D2959" s="3"/>
      <c r="E2959" s="3"/>
      <c r="F2959" s="3"/>
      <c r="G2959" s="3"/>
    </row>
    <row r="2960" spans="1:7" x14ac:dyDescent="0.25">
      <c r="A2960" s="2"/>
      <c r="B2960" s="3"/>
      <c r="C2960" s="3"/>
      <c r="D2960" s="3"/>
      <c r="E2960" s="3"/>
      <c r="F2960" s="3"/>
      <c r="G2960" s="3"/>
    </row>
    <row r="2961" spans="1:7" x14ac:dyDescent="0.25">
      <c r="A2961" s="2"/>
      <c r="B2961" s="3"/>
      <c r="C2961" s="3"/>
      <c r="D2961" s="3"/>
      <c r="E2961" s="3"/>
      <c r="F2961" s="3"/>
      <c r="G2961" s="3"/>
    </row>
    <row r="2962" spans="1:7" x14ac:dyDescent="0.25">
      <c r="A2962" s="2"/>
      <c r="B2962" s="3"/>
      <c r="C2962" s="3"/>
      <c r="D2962" s="3"/>
      <c r="E2962" s="3"/>
      <c r="F2962" s="3"/>
      <c r="G2962" s="3"/>
    </row>
    <row r="2963" spans="1:7" x14ac:dyDescent="0.25">
      <c r="A2963" s="2"/>
      <c r="B2963" s="3"/>
      <c r="C2963" s="3"/>
      <c r="D2963" s="3"/>
      <c r="E2963" s="3"/>
      <c r="F2963" s="3"/>
      <c r="G2963" s="3"/>
    </row>
    <row r="2964" spans="1:7" x14ac:dyDescent="0.25">
      <c r="A2964" s="2"/>
      <c r="B2964" s="3"/>
      <c r="C2964" s="3"/>
      <c r="D2964" s="3"/>
      <c r="E2964" s="3"/>
      <c r="F2964" s="3"/>
      <c r="G2964" s="3"/>
    </row>
    <row r="2965" spans="1:7" x14ac:dyDescent="0.25">
      <c r="A2965" s="2"/>
      <c r="B2965" s="3"/>
      <c r="C2965" s="3"/>
      <c r="D2965" s="3"/>
      <c r="E2965" s="3"/>
      <c r="F2965" s="3"/>
      <c r="G2965" s="3"/>
    </row>
    <row r="2966" spans="1:7" x14ac:dyDescent="0.25">
      <c r="A2966" s="2"/>
      <c r="B2966" s="3"/>
      <c r="C2966" s="3"/>
      <c r="D2966" s="3"/>
      <c r="E2966" s="3"/>
      <c r="F2966" s="3"/>
      <c r="G2966" s="3"/>
    </row>
    <row r="2967" spans="1:7" x14ac:dyDescent="0.25">
      <c r="A2967" s="2"/>
      <c r="B2967" s="3"/>
      <c r="C2967" s="3"/>
      <c r="D2967" s="3"/>
      <c r="E2967" s="3"/>
      <c r="F2967" s="3"/>
      <c r="G2967" s="3"/>
    </row>
    <row r="2968" spans="1:7" x14ac:dyDescent="0.25">
      <c r="A2968" s="2"/>
      <c r="B2968" s="3"/>
      <c r="C2968" s="3"/>
      <c r="D2968" s="3"/>
      <c r="E2968" s="3"/>
      <c r="F2968" s="3"/>
      <c r="G2968" s="3"/>
    </row>
    <row r="2969" spans="1:7" x14ac:dyDescent="0.25">
      <c r="A2969" s="2"/>
      <c r="B2969" s="3"/>
      <c r="C2969" s="3"/>
      <c r="D2969" s="3"/>
      <c r="E2969" s="3"/>
      <c r="F2969" s="3"/>
      <c r="G2969" s="3"/>
    </row>
    <row r="2970" spans="1:7" x14ac:dyDescent="0.25">
      <c r="A2970" s="2"/>
      <c r="B2970" s="3"/>
      <c r="C2970" s="3"/>
      <c r="D2970" s="3"/>
      <c r="E2970" s="3"/>
      <c r="F2970" s="3"/>
      <c r="G2970" s="3"/>
    </row>
    <row r="2971" spans="1:7" x14ac:dyDescent="0.25">
      <c r="A2971" s="2"/>
      <c r="B2971" s="3"/>
      <c r="C2971" s="3"/>
      <c r="D2971" s="3"/>
      <c r="E2971" s="3"/>
      <c r="F2971" s="3"/>
      <c r="G2971" s="3"/>
    </row>
    <row r="2972" spans="1:7" x14ac:dyDescent="0.25">
      <c r="A2972" s="2"/>
      <c r="B2972" s="3"/>
      <c r="C2972" s="3"/>
      <c r="D2972" s="3"/>
      <c r="E2972" s="3"/>
      <c r="F2972" s="3"/>
      <c r="G2972" s="3"/>
    </row>
    <row r="2973" spans="1:7" x14ac:dyDescent="0.25">
      <c r="A2973" s="2"/>
      <c r="B2973" s="3"/>
      <c r="C2973" s="3"/>
      <c r="D2973" s="3"/>
      <c r="E2973" s="3"/>
      <c r="F2973" s="3"/>
      <c r="G2973" s="3"/>
    </row>
    <row r="2974" spans="1:7" x14ac:dyDescent="0.25">
      <c r="A2974" s="2"/>
      <c r="B2974" s="3"/>
      <c r="C2974" s="3"/>
      <c r="D2974" s="3"/>
      <c r="E2974" s="3"/>
      <c r="F2974" s="3"/>
      <c r="G2974" s="3"/>
    </row>
    <row r="2975" spans="1:7" x14ac:dyDescent="0.25">
      <c r="A2975" s="2"/>
      <c r="B2975" s="3"/>
      <c r="C2975" s="3"/>
      <c r="D2975" s="3"/>
      <c r="E2975" s="3"/>
      <c r="F2975" s="3"/>
      <c r="G2975" s="3"/>
    </row>
    <row r="2976" spans="1:7" x14ac:dyDescent="0.25">
      <c r="A2976" s="2"/>
      <c r="B2976" s="3"/>
      <c r="C2976" s="3"/>
      <c r="D2976" s="3"/>
      <c r="E2976" s="3"/>
      <c r="F2976" s="3"/>
      <c r="G2976" s="3"/>
    </row>
    <row r="2977" spans="1:7" x14ac:dyDescent="0.25">
      <c r="A2977" s="2"/>
      <c r="B2977" s="3"/>
      <c r="C2977" s="3"/>
      <c r="D2977" s="3"/>
      <c r="E2977" s="3"/>
      <c r="F2977" s="3"/>
      <c r="G2977" s="3"/>
    </row>
    <row r="2978" spans="1:7" x14ac:dyDescent="0.25">
      <c r="A2978" s="2"/>
      <c r="B2978" s="3"/>
      <c r="C2978" s="3"/>
      <c r="D2978" s="3"/>
      <c r="E2978" s="3"/>
      <c r="F2978" s="3"/>
      <c r="G2978" s="3"/>
    </row>
    <row r="2979" spans="1:7" x14ac:dyDescent="0.25">
      <c r="A2979" s="2"/>
      <c r="B2979" s="3"/>
      <c r="C2979" s="3"/>
      <c r="D2979" s="3"/>
      <c r="E2979" s="3"/>
      <c r="F2979" s="3"/>
      <c r="G2979" s="3"/>
    </row>
    <row r="2980" spans="1:7" x14ac:dyDescent="0.25">
      <c r="A2980" s="2"/>
      <c r="B2980" s="3"/>
      <c r="C2980" s="3"/>
      <c r="D2980" s="3"/>
      <c r="E2980" s="3"/>
      <c r="F2980" s="3"/>
      <c r="G2980" s="3"/>
    </row>
    <row r="2981" spans="1:7" x14ac:dyDescent="0.25">
      <c r="A2981" s="2"/>
      <c r="B2981" s="3"/>
      <c r="C2981" s="3"/>
      <c r="D2981" s="3"/>
      <c r="E2981" s="3"/>
      <c r="F2981" s="3"/>
      <c r="G2981" s="3"/>
    </row>
    <row r="2982" spans="1:7" x14ac:dyDescent="0.25">
      <c r="A2982" s="2"/>
      <c r="B2982" s="3"/>
      <c r="C2982" s="3"/>
      <c r="D2982" s="3"/>
      <c r="E2982" s="3"/>
      <c r="F2982" s="3"/>
      <c r="G2982" s="3"/>
    </row>
    <row r="2983" spans="1:7" x14ac:dyDescent="0.25">
      <c r="A2983" s="2"/>
      <c r="B2983" s="3"/>
      <c r="C2983" s="3"/>
      <c r="D2983" s="3"/>
      <c r="E2983" s="3"/>
      <c r="F2983" s="3"/>
      <c r="G2983" s="3"/>
    </row>
    <row r="2984" spans="1:7" x14ac:dyDescent="0.25">
      <c r="A2984" s="2"/>
      <c r="B2984" s="3"/>
      <c r="C2984" s="3"/>
      <c r="D2984" s="3"/>
      <c r="E2984" s="3"/>
      <c r="F2984" s="3"/>
      <c r="G2984" s="3"/>
    </row>
    <row r="2985" spans="1:7" x14ac:dyDescent="0.25">
      <c r="A2985" s="2"/>
      <c r="B2985" s="3"/>
      <c r="C2985" s="3"/>
      <c r="D2985" s="3"/>
      <c r="E2985" s="3"/>
      <c r="F2985" s="3"/>
      <c r="G2985" s="3"/>
    </row>
    <row r="2986" spans="1:7" x14ac:dyDescent="0.25">
      <c r="A2986" s="2"/>
      <c r="B2986" s="3"/>
      <c r="C2986" s="3"/>
      <c r="D2986" s="3"/>
      <c r="E2986" s="3"/>
      <c r="F2986" s="3"/>
      <c r="G2986" s="3"/>
    </row>
    <row r="2987" spans="1:7" x14ac:dyDescent="0.25">
      <c r="A2987" s="2"/>
      <c r="B2987" s="3"/>
      <c r="C2987" s="3"/>
      <c r="D2987" s="3"/>
      <c r="E2987" s="3"/>
      <c r="F2987" s="3"/>
      <c r="G2987" s="3"/>
    </row>
    <row r="2988" spans="1:7" x14ac:dyDescent="0.25">
      <c r="A2988" s="2"/>
      <c r="B2988" s="3"/>
      <c r="C2988" s="3"/>
      <c r="D2988" s="3"/>
      <c r="E2988" s="3"/>
      <c r="F2988" s="3"/>
      <c r="G2988" s="3"/>
    </row>
    <row r="2989" spans="1:7" x14ac:dyDescent="0.25">
      <c r="A2989" s="2"/>
      <c r="B2989" s="3"/>
      <c r="C2989" s="3"/>
      <c r="D2989" s="3"/>
      <c r="E2989" s="3"/>
      <c r="F2989" s="3"/>
      <c r="G2989" s="3"/>
    </row>
    <row r="2990" spans="1:7" x14ac:dyDescent="0.25">
      <c r="A2990" s="2"/>
      <c r="B2990" s="3"/>
      <c r="C2990" s="3"/>
      <c r="D2990" s="3"/>
      <c r="E2990" s="3"/>
      <c r="F2990" s="3"/>
      <c r="G2990" s="3"/>
    </row>
    <row r="2991" spans="1:7" x14ac:dyDescent="0.25">
      <c r="A2991" s="2"/>
      <c r="B2991" s="3"/>
      <c r="C2991" s="3"/>
      <c r="D2991" s="3"/>
      <c r="E2991" s="3"/>
      <c r="F2991" s="3"/>
      <c r="G2991" s="3"/>
    </row>
    <row r="2992" spans="1:7" x14ac:dyDescent="0.25">
      <c r="A2992" s="2"/>
      <c r="B2992" s="3"/>
      <c r="C2992" s="3"/>
      <c r="D2992" s="3"/>
      <c r="E2992" s="3"/>
      <c r="F2992" s="3"/>
      <c r="G2992" s="3"/>
    </row>
    <row r="2993" spans="1:7" x14ac:dyDescent="0.25">
      <c r="A2993" s="2"/>
      <c r="B2993" s="3"/>
      <c r="C2993" s="3"/>
      <c r="D2993" s="3"/>
      <c r="E2993" s="3"/>
      <c r="F2993" s="3"/>
      <c r="G2993" s="3"/>
    </row>
    <row r="2994" spans="1:7" x14ac:dyDescent="0.25">
      <c r="A2994" s="2"/>
      <c r="B2994" s="3"/>
      <c r="C2994" s="3"/>
      <c r="D2994" s="3"/>
      <c r="E2994" s="3"/>
      <c r="F2994" s="3"/>
      <c r="G2994" s="3"/>
    </row>
    <row r="2995" spans="1:7" x14ac:dyDescent="0.25">
      <c r="A2995" s="2"/>
      <c r="B2995" s="3"/>
      <c r="C2995" s="3"/>
      <c r="D2995" s="3"/>
      <c r="E2995" s="3"/>
      <c r="F2995" s="3"/>
      <c r="G2995" s="3"/>
    </row>
    <row r="2996" spans="1:7" x14ac:dyDescent="0.25">
      <c r="A2996" s="2"/>
      <c r="B2996" s="3"/>
      <c r="C2996" s="3"/>
      <c r="D2996" s="3"/>
      <c r="E2996" s="3"/>
      <c r="F2996" s="3"/>
      <c r="G2996" s="3"/>
    </row>
    <row r="2997" spans="1:7" x14ac:dyDescent="0.25">
      <c r="A2997" s="2"/>
      <c r="B2997" s="3"/>
      <c r="C2997" s="3"/>
      <c r="D2997" s="3"/>
      <c r="E2997" s="3"/>
      <c r="F2997" s="3"/>
      <c r="G2997" s="3"/>
    </row>
    <row r="2998" spans="1:7" x14ac:dyDescent="0.25">
      <c r="A2998" s="2"/>
      <c r="B2998" s="3"/>
      <c r="C2998" s="3"/>
      <c r="D2998" s="3"/>
      <c r="E2998" s="3"/>
      <c r="F2998" s="3"/>
      <c r="G2998" s="3"/>
    </row>
    <row r="2999" spans="1:7" x14ac:dyDescent="0.25">
      <c r="A2999" s="2"/>
      <c r="B2999" s="3"/>
      <c r="C2999" s="3"/>
      <c r="D2999" s="3"/>
      <c r="E2999" s="3"/>
      <c r="F2999" s="3"/>
      <c r="G2999" s="3"/>
    </row>
    <row r="3000" spans="1:7" x14ac:dyDescent="0.25">
      <c r="A3000" s="2"/>
      <c r="B3000" s="3"/>
      <c r="C3000" s="3"/>
      <c r="D3000" s="3"/>
      <c r="E3000" s="3"/>
      <c r="F3000" s="3"/>
      <c r="G3000" s="3"/>
    </row>
    <row r="3001" spans="1:7" x14ac:dyDescent="0.25">
      <c r="A3001" s="2"/>
      <c r="B3001" s="3"/>
      <c r="C3001" s="3"/>
      <c r="D3001" s="3"/>
      <c r="E3001" s="3"/>
      <c r="F3001" s="3"/>
      <c r="G3001" s="3"/>
    </row>
    <row r="3002" spans="1:7" x14ac:dyDescent="0.25">
      <c r="A3002" s="2"/>
      <c r="B3002" s="3"/>
      <c r="C3002" s="3"/>
      <c r="D3002" s="3"/>
      <c r="E3002" s="3"/>
      <c r="F3002" s="3"/>
      <c r="G3002" s="3"/>
    </row>
    <row r="3003" spans="1:7" x14ac:dyDescent="0.25">
      <c r="A3003" s="2"/>
      <c r="B3003" s="3"/>
      <c r="C3003" s="3"/>
      <c r="D3003" s="3"/>
      <c r="E3003" s="3"/>
      <c r="F3003" s="3"/>
      <c r="G3003" s="3"/>
    </row>
    <row r="3004" spans="1:7" x14ac:dyDescent="0.25">
      <c r="A3004" s="2"/>
      <c r="B3004" s="3"/>
      <c r="C3004" s="3"/>
      <c r="D3004" s="3"/>
      <c r="E3004" s="3"/>
      <c r="F3004" s="3"/>
      <c r="G3004" s="3"/>
    </row>
    <row r="3005" spans="1:7" x14ac:dyDescent="0.25">
      <c r="A3005" s="2"/>
      <c r="B3005" s="3"/>
      <c r="C3005" s="3"/>
      <c r="D3005" s="3"/>
      <c r="E3005" s="3"/>
      <c r="F3005" s="3"/>
      <c r="G3005" s="3"/>
    </row>
    <row r="3006" spans="1:7" x14ac:dyDescent="0.25">
      <c r="A3006" s="2"/>
      <c r="B3006" s="3"/>
      <c r="C3006" s="3"/>
      <c r="D3006" s="3"/>
      <c r="E3006" s="3"/>
      <c r="F3006" s="3"/>
      <c r="G3006" s="3"/>
    </row>
    <row r="3007" spans="1:7" x14ac:dyDescent="0.25">
      <c r="A3007" s="2"/>
      <c r="B3007" s="3"/>
      <c r="C3007" s="3"/>
      <c r="D3007" s="3"/>
      <c r="E3007" s="3"/>
      <c r="F3007" s="3"/>
      <c r="G3007" s="3"/>
    </row>
    <row r="3008" spans="1:7" x14ac:dyDescent="0.25">
      <c r="A3008" s="2"/>
      <c r="B3008" s="3"/>
      <c r="C3008" s="3"/>
      <c r="D3008" s="3"/>
      <c r="E3008" s="3"/>
      <c r="F3008" s="3"/>
      <c r="G3008" s="3"/>
    </row>
    <row r="3009" spans="1:7" x14ac:dyDescent="0.25">
      <c r="A3009" s="2"/>
      <c r="B3009" s="3"/>
      <c r="C3009" s="3"/>
      <c r="D3009" s="3"/>
      <c r="E3009" s="3"/>
      <c r="F3009" s="3"/>
      <c r="G3009" s="3"/>
    </row>
    <row r="3010" spans="1:7" x14ac:dyDescent="0.25">
      <c r="A3010" s="2"/>
      <c r="B3010" s="3"/>
      <c r="C3010" s="3"/>
      <c r="D3010" s="3"/>
      <c r="E3010" s="3"/>
      <c r="F3010" s="3"/>
      <c r="G3010" s="3"/>
    </row>
    <row r="3011" spans="1:7" x14ac:dyDescent="0.25">
      <c r="A3011" s="2"/>
      <c r="B3011" s="3"/>
      <c r="C3011" s="3"/>
      <c r="D3011" s="3"/>
      <c r="E3011" s="3"/>
      <c r="F3011" s="3"/>
      <c r="G3011" s="3"/>
    </row>
    <row r="3012" spans="1:7" x14ac:dyDescent="0.25">
      <c r="A3012" s="2"/>
      <c r="B3012" s="3"/>
      <c r="C3012" s="3"/>
      <c r="D3012" s="3"/>
      <c r="E3012" s="3"/>
      <c r="F3012" s="3"/>
      <c r="G3012" s="3"/>
    </row>
    <row r="3013" spans="1:7" x14ac:dyDescent="0.25">
      <c r="A3013" s="2"/>
      <c r="B3013" s="3"/>
      <c r="C3013" s="3"/>
      <c r="D3013" s="3"/>
      <c r="E3013" s="3"/>
      <c r="F3013" s="3"/>
      <c r="G3013" s="3"/>
    </row>
    <row r="3014" spans="1:7" x14ac:dyDescent="0.25">
      <c r="A3014" s="2"/>
      <c r="B3014" s="3"/>
      <c r="C3014" s="3"/>
      <c r="D3014" s="3"/>
      <c r="E3014" s="3"/>
      <c r="F3014" s="3"/>
      <c r="G3014" s="3"/>
    </row>
    <row r="3015" spans="1:7" x14ac:dyDescent="0.25">
      <c r="A3015" s="2"/>
      <c r="B3015" s="3"/>
      <c r="C3015" s="3"/>
      <c r="D3015" s="3"/>
      <c r="E3015" s="3"/>
      <c r="F3015" s="3"/>
      <c r="G3015" s="3"/>
    </row>
    <row r="3016" spans="1:7" x14ac:dyDescent="0.25">
      <c r="A3016" s="2"/>
      <c r="B3016" s="3"/>
      <c r="C3016" s="3"/>
      <c r="D3016" s="3"/>
      <c r="E3016" s="3"/>
      <c r="F3016" s="3"/>
      <c r="G3016" s="3"/>
    </row>
    <row r="3017" spans="1:7" x14ac:dyDescent="0.25">
      <c r="A3017" s="2"/>
      <c r="B3017" s="3"/>
      <c r="C3017" s="3"/>
      <c r="D3017" s="3"/>
      <c r="E3017" s="3"/>
      <c r="F3017" s="3"/>
      <c r="G3017" s="3"/>
    </row>
    <row r="3018" spans="1:7" x14ac:dyDescent="0.25">
      <c r="A3018" s="2"/>
      <c r="B3018" s="3"/>
      <c r="C3018" s="3"/>
      <c r="D3018" s="3"/>
      <c r="E3018" s="3"/>
      <c r="F3018" s="3"/>
      <c r="G3018" s="3"/>
    </row>
    <row r="3019" spans="1:7" x14ac:dyDescent="0.25">
      <c r="A3019" s="2"/>
      <c r="B3019" s="3"/>
      <c r="C3019" s="3"/>
      <c r="D3019" s="3"/>
      <c r="E3019" s="3"/>
      <c r="F3019" s="3"/>
      <c r="G3019" s="3"/>
    </row>
    <row r="3020" spans="1:7" x14ac:dyDescent="0.25">
      <c r="A3020" s="2"/>
      <c r="B3020" s="3"/>
      <c r="C3020" s="3"/>
      <c r="D3020" s="3"/>
      <c r="E3020" s="3"/>
      <c r="F3020" s="3"/>
      <c r="G3020" s="3"/>
    </row>
    <row r="3021" spans="1:7" x14ac:dyDescent="0.25">
      <c r="A3021" s="2"/>
      <c r="B3021" s="3"/>
      <c r="C3021" s="3"/>
      <c r="D3021" s="3"/>
      <c r="E3021" s="3"/>
      <c r="F3021" s="3"/>
      <c r="G3021" s="3"/>
    </row>
    <row r="3022" spans="1:7" x14ac:dyDescent="0.25">
      <c r="A3022" s="2"/>
      <c r="B3022" s="3"/>
      <c r="C3022" s="3"/>
      <c r="D3022" s="3"/>
      <c r="E3022" s="3"/>
      <c r="F3022" s="3"/>
      <c r="G3022" s="3"/>
    </row>
    <row r="3023" spans="1:7" x14ac:dyDescent="0.25">
      <c r="A3023" s="2"/>
      <c r="B3023" s="3"/>
      <c r="C3023" s="3"/>
      <c r="D3023" s="3"/>
      <c r="E3023" s="3"/>
      <c r="F3023" s="3"/>
      <c r="G3023" s="3"/>
    </row>
    <row r="3024" spans="1:7" x14ac:dyDescent="0.25">
      <c r="A3024" s="2"/>
      <c r="B3024" s="3"/>
      <c r="C3024" s="3"/>
      <c r="D3024" s="3"/>
      <c r="E3024" s="3"/>
      <c r="F3024" s="3"/>
      <c r="G3024" s="3"/>
    </row>
    <row r="3025" spans="1:7" x14ac:dyDescent="0.25">
      <c r="A3025" s="2"/>
      <c r="B3025" s="3"/>
      <c r="C3025" s="3"/>
      <c r="D3025" s="3"/>
      <c r="E3025" s="3"/>
      <c r="F3025" s="3"/>
      <c r="G3025" s="3"/>
    </row>
    <row r="3026" spans="1:7" x14ac:dyDescent="0.25">
      <c r="A3026" s="2"/>
      <c r="B3026" s="3"/>
      <c r="C3026" s="3"/>
      <c r="D3026" s="3"/>
      <c r="E3026" s="3"/>
      <c r="F3026" s="3"/>
      <c r="G3026" s="3"/>
    </row>
    <row r="3027" spans="1:7" x14ac:dyDescent="0.25">
      <c r="A3027" s="2"/>
      <c r="B3027" s="3"/>
      <c r="C3027" s="3"/>
      <c r="D3027" s="3"/>
      <c r="E3027" s="3"/>
      <c r="F3027" s="3"/>
      <c r="G3027" s="3"/>
    </row>
    <row r="3028" spans="1:7" x14ac:dyDescent="0.25">
      <c r="A3028" s="2"/>
      <c r="B3028" s="3"/>
      <c r="C3028" s="3"/>
      <c r="D3028" s="3"/>
      <c r="E3028" s="3"/>
      <c r="F3028" s="3"/>
      <c r="G3028" s="3"/>
    </row>
    <row r="3029" spans="1:7" x14ac:dyDescent="0.25">
      <c r="A3029" s="2"/>
      <c r="B3029" s="3"/>
      <c r="C3029" s="3"/>
      <c r="D3029" s="3"/>
      <c r="E3029" s="3"/>
      <c r="F3029" s="3"/>
      <c r="G3029" s="3"/>
    </row>
    <row r="3030" spans="1:7" x14ac:dyDescent="0.25">
      <c r="A3030" s="2"/>
      <c r="B3030" s="3"/>
      <c r="C3030" s="3"/>
      <c r="D3030" s="3"/>
      <c r="E3030" s="3"/>
      <c r="F3030" s="3"/>
      <c r="G3030" s="3"/>
    </row>
    <row r="3031" spans="1:7" x14ac:dyDescent="0.25">
      <c r="A3031" s="2"/>
      <c r="B3031" s="3"/>
      <c r="C3031" s="3"/>
      <c r="D3031" s="3"/>
      <c r="E3031" s="3"/>
      <c r="F3031" s="3"/>
      <c r="G3031" s="3"/>
    </row>
    <row r="3032" spans="1:7" x14ac:dyDescent="0.25">
      <c r="A3032" s="2"/>
      <c r="B3032" s="3"/>
      <c r="C3032" s="3"/>
      <c r="D3032" s="3"/>
      <c r="E3032" s="3"/>
      <c r="F3032" s="3"/>
      <c r="G3032" s="3"/>
    </row>
    <row r="3033" spans="1:7" x14ac:dyDescent="0.25">
      <c r="A3033" s="2"/>
      <c r="B3033" s="3"/>
      <c r="C3033" s="3"/>
      <c r="D3033" s="3"/>
      <c r="E3033" s="3"/>
      <c r="F3033" s="3"/>
      <c r="G3033" s="3"/>
    </row>
    <row r="3034" spans="1:7" x14ac:dyDescent="0.25">
      <c r="A3034" s="2"/>
      <c r="B3034" s="3"/>
      <c r="C3034" s="3"/>
      <c r="D3034" s="3"/>
      <c r="E3034" s="3"/>
      <c r="F3034" s="3"/>
      <c r="G3034" s="3"/>
    </row>
    <row r="3035" spans="1:7" x14ac:dyDescent="0.25">
      <c r="A3035" s="2"/>
      <c r="B3035" s="3"/>
      <c r="C3035" s="3"/>
      <c r="D3035" s="3"/>
      <c r="E3035" s="3"/>
      <c r="F3035" s="3"/>
      <c r="G3035" s="3"/>
    </row>
    <row r="3036" spans="1:7" x14ac:dyDescent="0.25">
      <c r="A3036" s="2"/>
      <c r="B3036" s="3"/>
      <c r="C3036" s="3"/>
      <c r="D3036" s="3"/>
      <c r="E3036" s="3"/>
      <c r="F3036" s="3"/>
      <c r="G3036" s="3"/>
    </row>
    <row r="3037" spans="1:7" x14ac:dyDescent="0.25">
      <c r="A3037" s="2"/>
      <c r="B3037" s="3"/>
      <c r="C3037" s="3"/>
      <c r="D3037" s="3"/>
      <c r="E3037" s="3"/>
      <c r="F3037" s="3"/>
      <c r="G3037" s="3"/>
    </row>
    <row r="3038" spans="1:7" x14ac:dyDescent="0.25">
      <c r="A3038" s="2"/>
      <c r="B3038" s="3"/>
      <c r="C3038" s="3"/>
      <c r="D3038" s="3"/>
      <c r="E3038" s="3"/>
      <c r="F3038" s="3"/>
      <c r="G3038" s="3"/>
    </row>
    <row r="3039" spans="1:7" x14ac:dyDescent="0.25">
      <c r="A3039" s="2"/>
      <c r="B3039" s="3"/>
      <c r="C3039" s="3"/>
      <c r="D3039" s="3"/>
      <c r="E3039" s="3"/>
      <c r="F3039" s="3"/>
      <c r="G3039" s="3"/>
    </row>
    <row r="3040" spans="1:7" x14ac:dyDescent="0.25">
      <c r="A3040" s="2"/>
      <c r="B3040" s="3"/>
      <c r="C3040" s="3"/>
      <c r="D3040" s="3"/>
      <c r="E3040" s="3"/>
      <c r="F3040" s="3"/>
      <c r="G3040" s="3"/>
    </row>
    <row r="3041" spans="1:7" x14ac:dyDescent="0.25">
      <c r="A3041" s="2"/>
      <c r="B3041" s="3"/>
      <c r="C3041" s="3"/>
      <c r="D3041" s="3"/>
      <c r="E3041" s="3"/>
      <c r="F3041" s="3"/>
      <c r="G3041" s="3"/>
    </row>
    <row r="3042" spans="1:7" x14ac:dyDescent="0.25">
      <c r="A3042" s="2"/>
      <c r="B3042" s="3"/>
      <c r="C3042" s="3"/>
      <c r="D3042" s="3"/>
      <c r="E3042" s="3"/>
      <c r="F3042" s="3"/>
      <c r="G3042" s="3"/>
    </row>
    <row r="3043" spans="1:7" x14ac:dyDescent="0.25">
      <c r="A3043" s="2"/>
      <c r="B3043" s="3"/>
      <c r="C3043" s="3"/>
      <c r="D3043" s="3"/>
      <c r="E3043" s="3"/>
      <c r="F3043" s="3"/>
      <c r="G3043" s="3"/>
    </row>
    <row r="3044" spans="1:7" x14ac:dyDescent="0.25">
      <c r="A3044" s="2"/>
      <c r="B3044" s="3"/>
      <c r="C3044" s="3"/>
      <c r="D3044" s="3"/>
      <c r="E3044" s="3"/>
      <c r="F3044" s="3"/>
      <c r="G3044" s="3"/>
    </row>
    <row r="3045" spans="1:7" x14ac:dyDescent="0.25">
      <c r="A3045" s="2"/>
      <c r="B3045" s="3"/>
      <c r="C3045" s="3"/>
      <c r="D3045" s="3"/>
      <c r="E3045" s="3"/>
      <c r="F3045" s="3"/>
      <c r="G3045" s="3"/>
    </row>
    <row r="3046" spans="1:7" x14ac:dyDescent="0.25">
      <c r="A3046" s="2"/>
      <c r="B3046" s="3"/>
      <c r="C3046" s="3"/>
      <c r="D3046" s="3"/>
      <c r="E3046" s="3"/>
      <c r="F3046" s="3"/>
      <c r="G3046" s="3"/>
    </row>
    <row r="3047" spans="1:7" x14ac:dyDescent="0.25">
      <c r="A3047" s="2"/>
      <c r="B3047" s="3"/>
      <c r="C3047" s="3"/>
      <c r="D3047" s="3"/>
      <c r="E3047" s="3"/>
      <c r="F3047" s="3"/>
      <c r="G3047" s="3"/>
    </row>
    <row r="3048" spans="1:7" x14ac:dyDescent="0.25">
      <c r="A3048" s="2"/>
      <c r="B3048" s="3"/>
      <c r="C3048" s="3"/>
      <c r="D3048" s="3"/>
      <c r="E3048" s="3"/>
      <c r="F3048" s="3"/>
      <c r="G3048" s="3"/>
    </row>
    <row r="3049" spans="1:7" x14ac:dyDescent="0.25">
      <c r="A3049" s="2"/>
      <c r="B3049" s="3"/>
      <c r="C3049" s="3"/>
      <c r="D3049" s="3"/>
      <c r="E3049" s="3"/>
      <c r="F3049" s="3"/>
      <c r="G3049" s="3"/>
    </row>
    <row r="3050" spans="1:7" x14ac:dyDescent="0.25">
      <c r="A3050" s="2"/>
      <c r="B3050" s="3"/>
      <c r="C3050" s="3"/>
      <c r="D3050" s="3"/>
      <c r="E3050" s="3"/>
      <c r="F3050" s="3"/>
      <c r="G3050" s="3"/>
    </row>
    <row r="3051" spans="1:7" x14ac:dyDescent="0.25">
      <c r="A3051" s="2"/>
      <c r="B3051" s="3"/>
      <c r="C3051" s="3"/>
      <c r="D3051" s="3"/>
      <c r="E3051" s="3"/>
      <c r="F3051" s="3"/>
      <c r="G3051" s="3"/>
    </row>
    <row r="3052" spans="1:7" x14ac:dyDescent="0.25">
      <c r="A3052" s="2"/>
      <c r="B3052" s="3"/>
      <c r="C3052" s="3"/>
      <c r="D3052" s="3"/>
      <c r="E3052" s="3"/>
      <c r="F3052" s="3"/>
      <c r="G3052" s="3"/>
    </row>
    <row r="3053" spans="1:7" x14ac:dyDescent="0.25">
      <c r="A3053" s="2"/>
      <c r="B3053" s="3"/>
      <c r="C3053" s="3"/>
      <c r="D3053" s="3"/>
      <c r="E3053" s="3"/>
      <c r="F3053" s="3"/>
      <c r="G3053" s="3"/>
    </row>
    <row r="3054" spans="1:7" x14ac:dyDescent="0.25">
      <c r="A3054" s="2"/>
      <c r="B3054" s="3"/>
      <c r="C3054" s="3"/>
      <c r="D3054" s="3"/>
      <c r="E3054" s="3"/>
      <c r="F3054" s="3"/>
      <c r="G3054" s="3"/>
    </row>
    <row r="3055" spans="1:7" x14ac:dyDescent="0.25">
      <c r="A3055" s="2"/>
      <c r="B3055" s="3"/>
      <c r="C3055" s="3"/>
      <c r="D3055" s="3"/>
      <c r="E3055" s="3"/>
      <c r="F3055" s="3"/>
      <c r="G3055" s="3"/>
    </row>
    <row r="3056" spans="1:7" x14ac:dyDescent="0.25">
      <c r="A3056" s="2"/>
      <c r="B3056" s="3"/>
      <c r="C3056" s="3"/>
      <c r="D3056" s="3"/>
      <c r="E3056" s="3"/>
      <c r="F3056" s="3"/>
      <c r="G3056" s="3"/>
    </row>
    <row r="3057" spans="1:7" x14ac:dyDescent="0.25">
      <c r="A3057" s="2"/>
      <c r="B3057" s="3"/>
      <c r="C3057" s="3"/>
      <c r="D3057" s="3"/>
      <c r="E3057" s="3"/>
      <c r="F3057" s="3"/>
      <c r="G3057" s="3"/>
    </row>
    <row r="3058" spans="1:7" x14ac:dyDescent="0.25">
      <c r="A3058" s="2"/>
      <c r="B3058" s="3"/>
      <c r="C3058" s="3"/>
      <c r="D3058" s="3"/>
      <c r="E3058" s="3"/>
      <c r="F3058" s="3"/>
      <c r="G3058" s="3"/>
    </row>
    <row r="3059" spans="1:7" x14ac:dyDescent="0.25">
      <c r="A3059" s="2"/>
      <c r="B3059" s="3"/>
      <c r="C3059" s="3"/>
      <c r="D3059" s="3"/>
      <c r="E3059" s="3"/>
      <c r="F3059" s="3"/>
      <c r="G3059" s="3"/>
    </row>
    <row r="3060" spans="1:7" x14ac:dyDescent="0.25">
      <c r="A3060" s="2"/>
      <c r="B3060" s="3"/>
      <c r="C3060" s="3"/>
      <c r="D3060" s="3"/>
      <c r="E3060" s="3"/>
      <c r="F3060" s="3"/>
      <c r="G3060" s="3"/>
    </row>
    <row r="3061" spans="1:7" x14ac:dyDescent="0.25">
      <c r="A3061" s="2"/>
      <c r="B3061" s="3"/>
      <c r="C3061" s="3"/>
      <c r="D3061" s="3"/>
      <c r="E3061" s="3"/>
      <c r="F3061" s="3"/>
      <c r="G3061" s="3"/>
    </row>
    <row r="3062" spans="1:7" x14ac:dyDescent="0.25">
      <c r="A3062" s="2"/>
      <c r="B3062" s="3"/>
      <c r="C3062" s="3"/>
      <c r="D3062" s="3"/>
      <c r="E3062" s="3"/>
      <c r="F3062" s="3"/>
      <c r="G3062" s="3"/>
    </row>
    <row r="3063" spans="1:7" x14ac:dyDescent="0.25">
      <c r="A3063" s="2"/>
      <c r="B3063" s="3"/>
      <c r="C3063" s="3"/>
      <c r="D3063" s="3"/>
      <c r="E3063" s="3"/>
      <c r="F3063" s="3"/>
      <c r="G3063" s="3"/>
    </row>
    <row r="3064" spans="1:7" x14ac:dyDescent="0.25">
      <c r="A3064" s="2"/>
      <c r="B3064" s="3"/>
      <c r="C3064" s="3"/>
      <c r="D3064" s="3"/>
      <c r="E3064" s="3"/>
      <c r="F3064" s="3"/>
      <c r="G3064" s="3"/>
    </row>
    <row r="3065" spans="1:7" x14ac:dyDescent="0.25">
      <c r="A3065" s="2"/>
      <c r="B3065" s="3"/>
      <c r="C3065" s="3"/>
      <c r="D3065" s="3"/>
      <c r="E3065" s="3"/>
      <c r="F3065" s="3"/>
      <c r="G3065" s="3"/>
    </row>
    <row r="3066" spans="1:7" x14ac:dyDescent="0.25">
      <c r="A3066" s="2"/>
      <c r="B3066" s="3"/>
      <c r="C3066" s="3"/>
      <c r="D3066" s="3"/>
      <c r="E3066" s="3"/>
      <c r="F3066" s="3"/>
      <c r="G3066" s="3"/>
    </row>
    <row r="3067" spans="1:7" x14ac:dyDescent="0.25">
      <c r="A3067" s="2"/>
      <c r="B3067" s="3"/>
      <c r="C3067" s="3"/>
      <c r="D3067" s="3"/>
      <c r="E3067" s="3"/>
      <c r="F3067" s="3"/>
      <c r="G3067" s="3"/>
    </row>
    <row r="3068" spans="1:7" x14ac:dyDescent="0.25">
      <c r="A3068" s="2"/>
      <c r="B3068" s="3"/>
      <c r="C3068" s="3"/>
      <c r="D3068" s="3"/>
      <c r="E3068" s="3"/>
      <c r="F3068" s="3"/>
      <c r="G3068" s="3"/>
    </row>
    <row r="3069" spans="1:7" x14ac:dyDescent="0.25">
      <c r="A3069" s="2"/>
      <c r="B3069" s="3"/>
      <c r="C3069" s="3"/>
      <c r="D3069" s="3"/>
      <c r="E3069" s="3"/>
      <c r="F3069" s="3"/>
      <c r="G3069" s="3"/>
    </row>
    <row r="3070" spans="1:7" x14ac:dyDescent="0.25">
      <c r="A3070" s="2"/>
      <c r="B3070" s="3"/>
      <c r="C3070" s="3"/>
      <c r="D3070" s="3"/>
      <c r="E3070" s="3"/>
      <c r="F3070" s="3"/>
      <c r="G3070" s="3"/>
    </row>
    <row r="3071" spans="1:7" x14ac:dyDescent="0.25">
      <c r="A3071" s="2"/>
      <c r="B3071" s="3"/>
      <c r="C3071" s="3"/>
      <c r="D3071" s="3"/>
      <c r="E3071" s="3"/>
      <c r="F3071" s="3"/>
      <c r="G3071" s="3"/>
    </row>
    <row r="3072" spans="1:7" x14ac:dyDescent="0.25">
      <c r="A3072" s="2"/>
      <c r="B3072" s="3"/>
      <c r="C3072" s="3"/>
      <c r="D3072" s="3"/>
      <c r="E3072" s="3"/>
      <c r="F3072" s="3"/>
      <c r="G3072" s="3"/>
    </row>
    <row r="3073" spans="1:7" x14ac:dyDescent="0.25">
      <c r="A3073" s="2"/>
      <c r="B3073" s="3"/>
      <c r="C3073" s="3"/>
      <c r="D3073" s="3"/>
      <c r="E3073" s="3"/>
      <c r="F3073" s="3"/>
      <c r="G3073" s="3"/>
    </row>
    <row r="3074" spans="1:7" x14ac:dyDescent="0.25">
      <c r="A3074" s="2"/>
      <c r="B3074" s="3"/>
      <c r="C3074" s="3"/>
      <c r="D3074" s="3"/>
      <c r="E3074" s="3"/>
      <c r="F3074" s="3"/>
      <c r="G3074" s="3"/>
    </row>
    <row r="3075" spans="1:7" x14ac:dyDescent="0.25">
      <c r="A3075" s="2"/>
      <c r="B3075" s="3"/>
      <c r="C3075" s="3"/>
      <c r="D3075" s="3"/>
      <c r="E3075" s="3"/>
      <c r="F3075" s="3"/>
      <c r="G3075" s="3"/>
    </row>
    <row r="3076" spans="1:7" x14ac:dyDescent="0.25">
      <c r="A3076" s="2"/>
      <c r="B3076" s="3"/>
      <c r="C3076" s="3"/>
      <c r="D3076" s="3"/>
      <c r="E3076" s="3"/>
      <c r="F3076" s="3"/>
      <c r="G3076" s="3"/>
    </row>
    <row r="3077" spans="1:7" x14ac:dyDescent="0.25">
      <c r="A3077" s="2"/>
      <c r="B3077" s="3"/>
      <c r="C3077" s="3"/>
      <c r="D3077" s="3"/>
      <c r="E3077" s="3"/>
      <c r="F3077" s="3"/>
      <c r="G3077" s="3"/>
    </row>
    <row r="3078" spans="1:7" x14ac:dyDescent="0.25">
      <c r="A3078" s="2"/>
      <c r="B3078" s="3"/>
      <c r="C3078" s="3"/>
      <c r="D3078" s="3"/>
      <c r="E3078" s="3"/>
      <c r="F3078" s="3"/>
      <c r="G3078" s="3"/>
    </row>
    <row r="3079" spans="1:7" x14ac:dyDescent="0.25">
      <c r="A3079" s="2"/>
      <c r="B3079" s="3"/>
      <c r="C3079" s="3"/>
      <c r="D3079" s="3"/>
      <c r="E3079" s="3"/>
      <c r="F3079" s="3"/>
      <c r="G3079" s="3"/>
    </row>
    <row r="3080" spans="1:7" x14ac:dyDescent="0.25">
      <c r="A3080" s="2"/>
      <c r="B3080" s="3"/>
      <c r="C3080" s="3"/>
      <c r="D3080" s="3"/>
      <c r="E3080" s="3"/>
      <c r="F3080" s="3"/>
      <c r="G3080" s="3"/>
    </row>
    <row r="3081" spans="1:7" x14ac:dyDescent="0.25">
      <c r="A3081" s="2"/>
      <c r="B3081" s="3"/>
      <c r="C3081" s="3"/>
      <c r="D3081" s="3"/>
      <c r="E3081" s="3"/>
      <c r="F3081" s="3"/>
      <c r="G3081" s="3"/>
    </row>
    <row r="3082" spans="1:7" x14ac:dyDescent="0.25">
      <c r="A3082" s="2"/>
      <c r="B3082" s="3"/>
      <c r="C3082" s="3"/>
      <c r="D3082" s="3"/>
      <c r="E3082" s="3"/>
      <c r="F3082" s="3"/>
      <c r="G3082" s="3"/>
    </row>
    <row r="3083" spans="1:7" x14ac:dyDescent="0.25">
      <c r="A3083" s="2"/>
      <c r="B3083" s="3"/>
      <c r="C3083" s="3"/>
      <c r="D3083" s="3"/>
      <c r="E3083" s="3"/>
      <c r="F3083" s="3"/>
      <c r="G3083" s="3"/>
    </row>
    <row r="3084" spans="1:7" x14ac:dyDescent="0.25">
      <c r="A3084" s="2"/>
      <c r="B3084" s="3"/>
      <c r="C3084" s="3"/>
      <c r="D3084" s="3"/>
      <c r="E3084" s="3"/>
      <c r="F3084" s="3"/>
      <c r="G3084" s="3"/>
    </row>
    <row r="3085" spans="1:7" x14ac:dyDescent="0.25">
      <c r="A3085" s="2"/>
      <c r="B3085" s="3"/>
      <c r="C3085" s="3"/>
      <c r="D3085" s="3"/>
      <c r="E3085" s="3"/>
      <c r="F3085" s="3"/>
      <c r="G3085" s="3"/>
    </row>
    <row r="3086" spans="1:7" x14ac:dyDescent="0.25">
      <c r="A3086" s="2"/>
      <c r="B3086" s="3"/>
      <c r="C3086" s="3"/>
      <c r="D3086" s="3"/>
      <c r="E3086" s="3"/>
      <c r="F3086" s="3"/>
      <c r="G3086" s="3"/>
    </row>
    <row r="3087" spans="1:7" x14ac:dyDescent="0.25">
      <c r="A3087" s="2"/>
      <c r="B3087" s="3"/>
      <c r="C3087" s="3"/>
      <c r="D3087" s="3"/>
      <c r="E3087" s="3"/>
      <c r="F3087" s="3"/>
      <c r="G3087" s="3"/>
    </row>
    <row r="3088" spans="1:7" x14ac:dyDescent="0.25">
      <c r="A3088" s="2"/>
      <c r="B3088" s="3"/>
      <c r="C3088" s="3"/>
      <c r="D3088" s="3"/>
      <c r="E3088" s="3"/>
      <c r="F3088" s="3"/>
      <c r="G3088" s="3"/>
    </row>
    <row r="3089" spans="1:7" x14ac:dyDescent="0.25">
      <c r="A3089" s="2"/>
      <c r="B3089" s="3"/>
      <c r="C3089" s="3"/>
      <c r="D3089" s="3"/>
      <c r="E3089" s="3"/>
      <c r="F3089" s="3"/>
      <c r="G3089" s="3"/>
    </row>
    <row r="3090" spans="1:7" x14ac:dyDescent="0.25">
      <c r="A3090" s="2"/>
      <c r="B3090" s="3"/>
      <c r="C3090" s="3"/>
      <c r="D3090" s="3"/>
      <c r="E3090" s="3"/>
      <c r="F3090" s="3"/>
      <c r="G3090" s="3"/>
    </row>
    <row r="3091" spans="1:7" x14ac:dyDescent="0.25">
      <c r="A3091" s="2"/>
      <c r="B3091" s="3"/>
      <c r="C3091" s="3"/>
      <c r="D3091" s="3"/>
      <c r="E3091" s="3"/>
      <c r="F3091" s="3"/>
      <c r="G3091" s="3"/>
    </row>
    <row r="3092" spans="1:7" x14ac:dyDescent="0.25">
      <c r="A3092" s="2"/>
      <c r="B3092" s="3"/>
      <c r="C3092" s="3"/>
      <c r="D3092" s="3"/>
      <c r="E3092" s="3"/>
      <c r="F3092" s="3"/>
      <c r="G3092" s="3"/>
    </row>
    <row r="3093" spans="1:7" x14ac:dyDescent="0.25">
      <c r="A3093" s="2"/>
      <c r="B3093" s="3"/>
      <c r="C3093" s="3"/>
      <c r="D3093" s="3"/>
      <c r="E3093" s="3"/>
      <c r="F3093" s="3"/>
      <c r="G3093" s="3"/>
    </row>
    <row r="3094" spans="1:7" x14ac:dyDescent="0.25">
      <c r="A3094" s="2"/>
      <c r="B3094" s="3"/>
      <c r="C3094" s="3"/>
      <c r="D3094" s="3"/>
      <c r="E3094" s="3"/>
      <c r="F3094" s="3"/>
      <c r="G3094" s="3"/>
    </row>
    <row r="3095" spans="1:7" x14ac:dyDescent="0.25">
      <c r="A3095" s="2"/>
      <c r="B3095" s="3"/>
      <c r="C3095" s="3"/>
      <c r="D3095" s="3"/>
      <c r="E3095" s="3"/>
      <c r="F3095" s="3"/>
      <c r="G3095" s="3"/>
    </row>
    <row r="3096" spans="1:7" x14ac:dyDescent="0.25">
      <c r="A3096" s="2"/>
      <c r="B3096" s="3"/>
      <c r="C3096" s="3"/>
      <c r="D3096" s="3"/>
      <c r="E3096" s="3"/>
      <c r="F3096" s="3"/>
      <c r="G3096" s="3"/>
    </row>
    <row r="3097" spans="1:7" x14ac:dyDescent="0.25">
      <c r="A3097" s="2"/>
      <c r="B3097" s="3"/>
      <c r="C3097" s="3"/>
      <c r="D3097" s="3"/>
      <c r="E3097" s="3"/>
      <c r="F3097" s="3"/>
      <c r="G3097" s="3"/>
    </row>
    <row r="3098" spans="1:7" x14ac:dyDescent="0.25">
      <c r="A3098" s="2"/>
      <c r="B3098" s="3"/>
      <c r="C3098" s="3"/>
      <c r="D3098" s="3"/>
      <c r="E3098" s="3"/>
      <c r="F3098" s="3"/>
      <c r="G3098" s="3"/>
    </row>
    <row r="3099" spans="1:7" x14ac:dyDescent="0.25">
      <c r="A3099" s="2"/>
      <c r="B3099" s="3"/>
      <c r="C3099" s="3"/>
      <c r="D3099" s="3"/>
      <c r="E3099" s="3"/>
      <c r="F3099" s="3"/>
      <c r="G3099" s="3"/>
    </row>
    <row r="3100" spans="1:7" x14ac:dyDescent="0.25">
      <c r="A3100" s="2"/>
      <c r="B3100" s="3"/>
      <c r="C3100" s="3"/>
      <c r="D3100" s="3"/>
      <c r="E3100" s="3"/>
      <c r="F3100" s="3"/>
      <c r="G3100" s="3"/>
    </row>
    <row r="3101" spans="1:7" x14ac:dyDescent="0.25">
      <c r="A3101" s="2"/>
      <c r="B3101" s="3"/>
      <c r="C3101" s="3"/>
      <c r="D3101" s="3"/>
      <c r="E3101" s="3"/>
      <c r="F3101" s="3"/>
      <c r="G3101" s="3"/>
    </row>
    <row r="3102" spans="1:7" x14ac:dyDescent="0.25">
      <c r="A3102" s="2"/>
      <c r="B3102" s="3"/>
      <c r="C3102" s="3"/>
      <c r="D3102" s="3"/>
      <c r="E3102" s="3"/>
      <c r="F3102" s="3"/>
      <c r="G3102" s="3"/>
    </row>
    <row r="3103" spans="1:7" x14ac:dyDescent="0.25">
      <c r="A3103" s="2"/>
      <c r="B3103" s="3"/>
      <c r="C3103" s="3"/>
      <c r="D3103" s="3"/>
      <c r="E3103" s="3"/>
      <c r="F3103" s="3"/>
      <c r="G3103" s="3"/>
    </row>
    <row r="3104" spans="1:7" x14ac:dyDescent="0.25">
      <c r="A3104" s="2"/>
      <c r="B3104" s="3"/>
      <c r="C3104" s="3"/>
      <c r="D3104" s="3"/>
      <c r="E3104" s="3"/>
      <c r="F3104" s="3"/>
      <c r="G3104" s="3"/>
    </row>
    <row r="3105" spans="1:7" x14ac:dyDescent="0.25">
      <c r="A3105" s="2"/>
      <c r="B3105" s="3"/>
      <c r="C3105" s="3"/>
      <c r="D3105" s="3"/>
      <c r="E3105" s="3"/>
      <c r="F3105" s="3"/>
      <c r="G3105" s="3"/>
    </row>
    <row r="3106" spans="1:7" x14ac:dyDescent="0.25">
      <c r="A3106" s="2"/>
      <c r="B3106" s="3"/>
      <c r="C3106" s="3"/>
      <c r="D3106" s="3"/>
      <c r="E3106" s="3"/>
      <c r="F3106" s="3"/>
      <c r="G3106" s="3"/>
    </row>
    <row r="3107" spans="1:7" x14ac:dyDescent="0.25">
      <c r="A3107" s="2"/>
      <c r="B3107" s="3"/>
      <c r="C3107" s="3"/>
      <c r="D3107" s="3"/>
      <c r="E3107" s="3"/>
      <c r="F3107" s="3"/>
      <c r="G3107" s="3"/>
    </row>
    <row r="3108" spans="1:7" x14ac:dyDescent="0.25">
      <c r="A3108" s="2"/>
      <c r="B3108" s="3"/>
      <c r="C3108" s="3"/>
      <c r="D3108" s="3"/>
      <c r="E3108" s="3"/>
      <c r="F3108" s="3"/>
      <c r="G3108" s="3"/>
    </row>
    <row r="3109" spans="1:7" x14ac:dyDescent="0.25">
      <c r="A3109" s="2"/>
      <c r="B3109" s="3"/>
      <c r="C3109" s="3"/>
      <c r="D3109" s="3"/>
      <c r="E3109" s="3"/>
      <c r="F3109" s="3"/>
      <c r="G3109" s="3"/>
    </row>
    <row r="3110" spans="1:7" x14ac:dyDescent="0.25">
      <c r="A3110" s="2"/>
      <c r="B3110" s="3"/>
      <c r="C3110" s="3"/>
      <c r="D3110" s="3"/>
      <c r="E3110" s="3"/>
      <c r="F3110" s="3"/>
      <c r="G3110" s="3"/>
    </row>
    <row r="3111" spans="1:7" x14ac:dyDescent="0.25">
      <c r="A3111" s="2"/>
      <c r="B3111" s="3"/>
      <c r="C3111" s="3"/>
      <c r="D3111" s="3"/>
      <c r="E3111" s="3"/>
      <c r="F3111" s="3"/>
      <c r="G3111" s="3"/>
    </row>
    <row r="3112" spans="1:7" x14ac:dyDescent="0.25">
      <c r="A3112" s="2"/>
      <c r="B3112" s="3"/>
      <c r="C3112" s="3"/>
      <c r="D3112" s="3"/>
      <c r="E3112" s="3"/>
      <c r="F3112" s="3"/>
      <c r="G3112" s="3"/>
    </row>
    <row r="3113" spans="1:7" x14ac:dyDescent="0.25">
      <c r="A3113" s="2"/>
      <c r="B3113" s="3"/>
      <c r="C3113" s="3"/>
      <c r="D3113" s="3"/>
      <c r="E3113" s="3"/>
      <c r="F3113" s="3"/>
      <c r="G3113" s="3"/>
    </row>
    <row r="3114" spans="1:7" x14ac:dyDescent="0.25">
      <c r="A3114" s="2"/>
      <c r="B3114" s="3"/>
      <c r="C3114" s="3"/>
      <c r="D3114" s="3"/>
      <c r="E3114" s="3"/>
      <c r="F3114" s="3"/>
      <c r="G3114" s="3"/>
    </row>
    <row r="3115" spans="1:7" x14ac:dyDescent="0.25">
      <c r="A3115" s="2"/>
      <c r="B3115" s="3"/>
      <c r="C3115" s="3"/>
      <c r="D3115" s="3"/>
      <c r="E3115" s="3"/>
      <c r="F3115" s="3"/>
      <c r="G3115" s="3"/>
    </row>
    <row r="3116" spans="1:7" x14ac:dyDescent="0.25">
      <c r="A3116" s="2"/>
      <c r="B3116" s="3"/>
      <c r="C3116" s="3"/>
      <c r="D3116" s="3"/>
      <c r="E3116" s="3"/>
      <c r="F3116" s="3"/>
      <c r="G3116" s="3"/>
    </row>
    <row r="3117" spans="1:7" x14ac:dyDescent="0.25">
      <c r="A3117" s="2"/>
      <c r="B3117" s="3"/>
      <c r="C3117" s="3"/>
      <c r="D3117" s="3"/>
      <c r="E3117" s="3"/>
      <c r="F3117" s="3"/>
      <c r="G3117" s="3"/>
    </row>
    <row r="3118" spans="1:7" x14ac:dyDescent="0.25">
      <c r="A3118" s="2"/>
      <c r="B3118" s="3"/>
      <c r="C3118" s="3"/>
      <c r="D3118" s="3"/>
      <c r="E3118" s="3"/>
      <c r="F3118" s="3"/>
      <c r="G3118" s="3"/>
    </row>
    <row r="3119" spans="1:7" x14ac:dyDescent="0.25">
      <c r="A3119" s="2"/>
      <c r="B3119" s="3"/>
      <c r="C3119" s="3"/>
      <c r="D3119" s="3"/>
      <c r="E3119" s="3"/>
      <c r="F3119" s="3"/>
      <c r="G3119" s="3"/>
    </row>
    <row r="3120" spans="1:7" x14ac:dyDescent="0.25">
      <c r="A3120" s="2"/>
      <c r="B3120" s="3"/>
      <c r="C3120" s="3"/>
      <c r="D3120" s="3"/>
      <c r="E3120" s="3"/>
      <c r="F3120" s="3"/>
      <c r="G3120" s="3"/>
    </row>
    <row r="3121" spans="1:7" x14ac:dyDescent="0.25">
      <c r="A3121" s="2"/>
      <c r="B3121" s="3"/>
      <c r="C3121" s="3"/>
      <c r="D3121" s="3"/>
      <c r="E3121" s="3"/>
      <c r="F3121" s="3"/>
      <c r="G3121" s="3"/>
    </row>
    <row r="3122" spans="1:7" x14ac:dyDescent="0.25">
      <c r="A3122" s="2"/>
      <c r="B3122" s="3"/>
      <c r="C3122" s="3"/>
      <c r="D3122" s="3"/>
      <c r="E3122" s="3"/>
      <c r="F3122" s="3"/>
      <c r="G3122" s="3"/>
    </row>
    <row r="3123" spans="1:7" x14ac:dyDescent="0.25">
      <c r="A3123" s="2"/>
      <c r="B3123" s="3"/>
      <c r="C3123" s="3"/>
      <c r="D3123" s="3"/>
      <c r="E3123" s="3"/>
      <c r="F3123" s="3"/>
      <c r="G3123" s="3"/>
    </row>
    <row r="3124" spans="1:7" x14ac:dyDescent="0.25">
      <c r="A3124" s="2"/>
      <c r="B3124" s="3"/>
      <c r="C3124" s="3"/>
      <c r="D3124" s="3"/>
      <c r="E3124" s="3"/>
      <c r="F3124" s="3"/>
      <c r="G3124" s="3"/>
    </row>
    <row r="3125" spans="1:7" x14ac:dyDescent="0.25">
      <c r="A3125" s="2"/>
      <c r="B3125" s="3"/>
      <c r="C3125" s="3"/>
      <c r="D3125" s="3"/>
      <c r="E3125" s="3"/>
      <c r="F3125" s="3"/>
      <c r="G3125" s="3"/>
    </row>
    <row r="3126" spans="1:7" x14ac:dyDescent="0.25">
      <c r="A3126" s="2"/>
      <c r="B3126" s="3"/>
      <c r="C3126" s="3"/>
      <c r="D3126" s="3"/>
      <c r="E3126" s="3"/>
      <c r="F3126" s="3"/>
      <c r="G3126" s="3"/>
    </row>
    <row r="3127" spans="1:7" x14ac:dyDescent="0.25">
      <c r="A3127" s="2"/>
      <c r="B3127" s="3"/>
      <c r="C3127" s="3"/>
      <c r="D3127" s="3"/>
      <c r="E3127" s="3"/>
      <c r="F3127" s="3"/>
      <c r="G3127" s="3"/>
    </row>
    <row r="3128" spans="1:7" x14ac:dyDescent="0.25">
      <c r="A3128" s="2"/>
      <c r="B3128" s="3"/>
      <c r="C3128" s="3"/>
      <c r="D3128" s="3"/>
      <c r="E3128" s="3"/>
      <c r="F3128" s="3"/>
      <c r="G3128" s="3"/>
    </row>
    <row r="3129" spans="1:7" x14ac:dyDescent="0.25">
      <c r="A3129" s="2"/>
      <c r="B3129" s="3"/>
      <c r="C3129" s="3"/>
      <c r="D3129" s="3"/>
      <c r="E3129" s="3"/>
      <c r="F3129" s="3"/>
      <c r="G3129" s="3"/>
    </row>
    <row r="3130" spans="1:7" x14ac:dyDescent="0.25">
      <c r="A3130" s="2"/>
      <c r="B3130" s="3"/>
      <c r="C3130" s="3"/>
      <c r="D3130" s="3"/>
      <c r="E3130" s="3"/>
      <c r="F3130" s="3"/>
      <c r="G3130" s="3"/>
    </row>
    <row r="3131" spans="1:7" x14ac:dyDescent="0.25">
      <c r="A3131" s="2"/>
      <c r="B3131" s="3"/>
      <c r="C3131" s="3"/>
      <c r="D3131" s="3"/>
      <c r="E3131" s="3"/>
      <c r="F3131" s="3"/>
      <c r="G3131" s="3"/>
    </row>
    <row r="3132" spans="1:7" x14ac:dyDescent="0.25">
      <c r="A3132" s="2"/>
      <c r="B3132" s="3"/>
      <c r="C3132" s="3"/>
      <c r="D3132" s="3"/>
      <c r="E3132" s="3"/>
      <c r="F3132" s="3"/>
      <c r="G3132" s="3"/>
    </row>
    <row r="3133" spans="1:7" x14ac:dyDescent="0.25">
      <c r="A3133" s="2"/>
      <c r="B3133" s="3"/>
      <c r="C3133" s="3"/>
      <c r="D3133" s="3"/>
      <c r="E3133" s="3"/>
      <c r="F3133" s="3"/>
      <c r="G3133" s="3"/>
    </row>
    <row r="3134" spans="1:7" x14ac:dyDescent="0.25">
      <c r="A3134" s="2"/>
      <c r="B3134" s="3"/>
      <c r="C3134" s="3"/>
      <c r="D3134" s="3"/>
      <c r="E3134" s="3"/>
      <c r="F3134" s="3"/>
      <c r="G3134" s="3"/>
    </row>
    <row r="3135" spans="1:7" x14ac:dyDescent="0.25">
      <c r="A3135" s="2"/>
      <c r="B3135" s="3"/>
      <c r="C3135" s="3"/>
      <c r="D3135" s="3"/>
      <c r="E3135" s="3"/>
      <c r="F3135" s="3"/>
      <c r="G3135" s="3"/>
    </row>
    <row r="3136" spans="1:7" x14ac:dyDescent="0.25">
      <c r="A3136" s="2"/>
      <c r="B3136" s="3"/>
      <c r="C3136" s="3"/>
      <c r="D3136" s="3"/>
      <c r="E3136" s="3"/>
      <c r="F3136" s="3"/>
      <c r="G3136" s="3"/>
    </row>
    <row r="3137" spans="1:7" x14ac:dyDescent="0.25">
      <c r="A3137" s="2"/>
      <c r="B3137" s="3"/>
      <c r="C3137" s="3"/>
      <c r="D3137" s="3"/>
      <c r="E3137" s="3"/>
      <c r="F3137" s="3"/>
      <c r="G3137" s="3"/>
    </row>
    <row r="3138" spans="1:7" x14ac:dyDescent="0.25">
      <c r="A3138" s="2"/>
      <c r="B3138" s="3"/>
      <c r="C3138" s="3"/>
      <c r="D3138" s="3"/>
      <c r="E3138" s="3"/>
      <c r="F3138" s="3"/>
      <c r="G3138" s="3"/>
    </row>
    <row r="3139" spans="1:7" x14ac:dyDescent="0.25">
      <c r="A3139" s="2"/>
      <c r="B3139" s="3"/>
      <c r="C3139" s="3"/>
      <c r="D3139" s="3"/>
      <c r="E3139" s="3"/>
      <c r="F3139" s="3"/>
      <c r="G3139" s="3"/>
    </row>
    <row r="3140" spans="1:7" x14ac:dyDescent="0.25">
      <c r="A3140" s="2"/>
      <c r="B3140" s="3"/>
      <c r="C3140" s="3"/>
      <c r="D3140" s="3"/>
      <c r="E3140" s="3"/>
      <c r="F3140" s="3"/>
      <c r="G3140" s="3"/>
    </row>
    <row r="3141" spans="1:7" x14ac:dyDescent="0.25">
      <c r="A3141" s="2"/>
      <c r="B3141" s="3"/>
      <c r="C3141" s="3"/>
      <c r="D3141" s="3"/>
      <c r="E3141" s="3"/>
      <c r="F3141" s="3"/>
      <c r="G3141" s="3"/>
    </row>
    <row r="3142" spans="1:7" x14ac:dyDescent="0.25">
      <c r="A3142" s="2"/>
      <c r="B3142" s="3"/>
      <c r="C3142" s="3"/>
      <c r="D3142" s="3"/>
      <c r="E3142" s="3"/>
      <c r="F3142" s="3"/>
      <c r="G3142" s="3"/>
    </row>
    <row r="3143" spans="1:7" x14ac:dyDescent="0.25">
      <c r="A3143" s="2"/>
      <c r="B3143" s="3"/>
      <c r="C3143" s="3"/>
      <c r="D3143" s="3"/>
      <c r="E3143" s="3"/>
      <c r="F3143" s="3"/>
      <c r="G3143" s="3"/>
    </row>
    <row r="3144" spans="1:7" x14ac:dyDescent="0.25">
      <c r="A3144" s="2"/>
      <c r="B3144" s="3"/>
      <c r="C3144" s="3"/>
      <c r="D3144" s="3"/>
      <c r="E3144" s="3"/>
      <c r="F3144" s="3"/>
      <c r="G3144" s="3"/>
    </row>
    <row r="3145" spans="1:7" x14ac:dyDescent="0.25">
      <c r="A3145" s="2"/>
      <c r="B3145" s="3"/>
      <c r="C3145" s="3"/>
      <c r="D3145" s="3"/>
      <c r="E3145" s="3"/>
      <c r="F3145" s="3"/>
      <c r="G3145" s="3"/>
    </row>
    <row r="3146" spans="1:7" x14ac:dyDescent="0.25">
      <c r="A3146" s="2"/>
      <c r="B3146" s="3"/>
      <c r="C3146" s="3"/>
      <c r="D3146" s="3"/>
      <c r="E3146" s="3"/>
      <c r="F3146" s="3"/>
      <c r="G3146" s="3"/>
    </row>
    <row r="3147" spans="1:7" x14ac:dyDescent="0.25">
      <c r="A3147" s="2"/>
      <c r="B3147" s="3"/>
      <c r="C3147" s="3"/>
      <c r="D3147" s="3"/>
      <c r="E3147" s="3"/>
      <c r="F3147" s="3"/>
      <c r="G3147" s="3"/>
    </row>
    <row r="3148" spans="1:7" x14ac:dyDescent="0.25">
      <c r="A3148" s="2"/>
      <c r="B3148" s="3"/>
      <c r="C3148" s="3"/>
      <c r="D3148" s="3"/>
      <c r="E3148" s="3"/>
      <c r="F3148" s="3"/>
      <c r="G3148" s="3"/>
    </row>
    <row r="3149" spans="1:7" x14ac:dyDescent="0.25">
      <c r="A3149" s="2"/>
      <c r="B3149" s="3"/>
      <c r="C3149" s="3"/>
      <c r="D3149" s="3"/>
      <c r="E3149" s="3"/>
      <c r="F3149" s="3"/>
      <c r="G3149" s="3"/>
    </row>
    <row r="3150" spans="1:7" x14ac:dyDescent="0.25">
      <c r="A3150" s="2"/>
      <c r="B3150" s="3"/>
      <c r="C3150" s="3"/>
      <c r="D3150" s="3"/>
      <c r="E3150" s="3"/>
      <c r="F3150" s="3"/>
      <c r="G3150" s="3"/>
    </row>
    <row r="3151" spans="1:7" x14ac:dyDescent="0.25">
      <c r="A3151" s="2"/>
      <c r="B3151" s="3"/>
      <c r="C3151" s="3"/>
      <c r="D3151" s="3"/>
      <c r="E3151" s="3"/>
      <c r="F3151" s="3"/>
      <c r="G3151" s="3"/>
    </row>
    <row r="3152" spans="1:7" x14ac:dyDescent="0.25">
      <c r="A3152" s="2"/>
      <c r="B3152" s="3"/>
      <c r="C3152" s="3"/>
      <c r="D3152" s="3"/>
      <c r="E3152" s="3"/>
      <c r="F3152" s="3"/>
      <c r="G3152" s="3"/>
    </row>
    <row r="3153" spans="1:7" x14ac:dyDescent="0.25">
      <c r="A3153" s="2"/>
      <c r="B3153" s="3"/>
      <c r="C3153" s="3"/>
      <c r="D3153" s="3"/>
      <c r="E3153" s="3"/>
      <c r="F3153" s="3"/>
      <c r="G3153" s="3"/>
    </row>
    <row r="3154" spans="1:7" x14ac:dyDescent="0.25">
      <c r="A3154" s="2"/>
      <c r="B3154" s="3"/>
      <c r="C3154" s="3"/>
      <c r="D3154" s="3"/>
      <c r="E3154" s="3"/>
      <c r="F3154" s="3"/>
      <c r="G3154" s="3"/>
    </row>
    <row r="3155" spans="1:7" x14ac:dyDescent="0.25">
      <c r="A3155" s="2"/>
      <c r="B3155" s="3"/>
      <c r="C3155" s="3"/>
      <c r="D3155" s="3"/>
      <c r="E3155" s="3"/>
      <c r="F3155" s="3"/>
      <c r="G3155" s="3"/>
    </row>
    <row r="3156" spans="1:7" x14ac:dyDescent="0.25">
      <c r="A3156" s="2"/>
      <c r="B3156" s="3"/>
      <c r="C3156" s="3"/>
      <c r="D3156" s="3"/>
      <c r="E3156" s="3"/>
      <c r="F3156" s="3"/>
      <c r="G3156" s="3"/>
    </row>
    <row r="3157" spans="1:7" x14ac:dyDescent="0.25">
      <c r="A3157" s="2"/>
      <c r="B3157" s="3"/>
      <c r="C3157" s="3"/>
      <c r="D3157" s="3"/>
      <c r="E3157" s="3"/>
      <c r="F3157" s="3"/>
      <c r="G3157" s="3"/>
    </row>
    <row r="3158" spans="1:7" x14ac:dyDescent="0.25">
      <c r="A3158" s="2"/>
      <c r="B3158" s="3"/>
      <c r="C3158" s="3"/>
      <c r="D3158" s="3"/>
      <c r="E3158" s="3"/>
      <c r="F3158" s="3"/>
      <c r="G3158" s="3"/>
    </row>
    <row r="3159" spans="1:7" x14ac:dyDescent="0.25">
      <c r="A3159" s="2"/>
      <c r="B3159" s="3"/>
      <c r="C3159" s="3"/>
      <c r="D3159" s="3"/>
      <c r="E3159" s="3"/>
      <c r="F3159" s="3"/>
      <c r="G3159" s="3"/>
    </row>
    <row r="3160" spans="1:7" x14ac:dyDescent="0.25">
      <c r="A3160" s="2"/>
      <c r="B3160" s="3"/>
      <c r="C3160" s="3"/>
      <c r="D3160" s="3"/>
      <c r="E3160" s="3"/>
      <c r="F3160" s="3"/>
      <c r="G3160" s="3"/>
    </row>
    <row r="3161" spans="1:7" x14ac:dyDescent="0.25">
      <c r="A3161" s="2"/>
      <c r="B3161" s="3"/>
      <c r="C3161" s="3"/>
      <c r="D3161" s="3"/>
      <c r="E3161" s="3"/>
      <c r="F3161" s="3"/>
      <c r="G3161" s="3"/>
    </row>
    <row r="3162" spans="1:7" x14ac:dyDescent="0.25">
      <c r="A3162" s="2"/>
      <c r="B3162" s="3"/>
      <c r="C3162" s="3"/>
      <c r="D3162" s="3"/>
      <c r="E3162" s="3"/>
      <c r="F3162" s="3"/>
      <c r="G3162" s="3"/>
    </row>
    <row r="3163" spans="1:7" x14ac:dyDescent="0.25">
      <c r="A3163" s="2"/>
      <c r="B3163" s="3"/>
      <c r="C3163" s="3"/>
      <c r="D3163" s="3"/>
      <c r="E3163" s="3"/>
      <c r="F3163" s="3"/>
      <c r="G3163" s="3"/>
    </row>
    <row r="3164" spans="1:7" x14ac:dyDescent="0.25">
      <c r="A3164" s="2"/>
      <c r="B3164" s="3"/>
      <c r="C3164" s="3"/>
      <c r="D3164" s="3"/>
      <c r="E3164" s="3"/>
      <c r="F3164" s="3"/>
      <c r="G3164" s="3"/>
    </row>
    <row r="3165" spans="1:7" x14ac:dyDescent="0.25">
      <c r="A3165" s="2"/>
      <c r="B3165" s="3"/>
      <c r="C3165" s="3"/>
      <c r="D3165" s="3"/>
      <c r="E3165" s="3"/>
      <c r="F3165" s="3"/>
      <c r="G3165" s="3"/>
    </row>
    <row r="3166" spans="1:7" x14ac:dyDescent="0.25">
      <c r="A3166" s="2"/>
      <c r="B3166" s="3"/>
      <c r="C3166" s="3"/>
      <c r="D3166" s="3"/>
      <c r="E3166" s="3"/>
      <c r="F3166" s="3"/>
      <c r="G3166" s="3"/>
    </row>
    <row r="3167" spans="1:7" x14ac:dyDescent="0.25">
      <c r="A3167" s="2"/>
      <c r="B3167" s="3"/>
      <c r="C3167" s="3"/>
      <c r="D3167" s="3"/>
      <c r="E3167" s="3"/>
      <c r="F3167" s="3"/>
      <c r="G3167" s="3"/>
    </row>
    <row r="3168" spans="1:7" x14ac:dyDescent="0.25">
      <c r="A3168" s="2"/>
      <c r="B3168" s="3"/>
      <c r="C3168" s="3"/>
      <c r="D3168" s="3"/>
      <c r="E3168" s="3"/>
      <c r="F3168" s="3"/>
      <c r="G3168" s="3"/>
    </row>
    <row r="3169" spans="1:7" x14ac:dyDescent="0.25">
      <c r="A3169" s="2"/>
      <c r="B3169" s="3"/>
      <c r="C3169" s="3"/>
      <c r="D3169" s="3"/>
      <c r="E3169" s="3"/>
      <c r="F3169" s="3"/>
      <c r="G3169" s="3"/>
    </row>
    <row r="3170" spans="1:7" x14ac:dyDescent="0.25">
      <c r="A3170" s="2"/>
      <c r="B3170" s="3"/>
      <c r="C3170" s="3"/>
      <c r="D3170" s="3"/>
      <c r="E3170" s="3"/>
      <c r="F3170" s="3"/>
      <c r="G3170" s="3"/>
    </row>
    <row r="3171" spans="1:7" x14ac:dyDescent="0.25">
      <c r="A3171" s="2"/>
      <c r="B3171" s="3"/>
      <c r="C3171" s="3"/>
      <c r="D3171" s="3"/>
      <c r="E3171" s="3"/>
      <c r="F3171" s="3"/>
      <c r="G3171" s="3"/>
    </row>
    <row r="3172" spans="1:7" x14ac:dyDescent="0.25">
      <c r="A3172" s="2"/>
      <c r="B3172" s="3"/>
      <c r="C3172" s="3"/>
      <c r="D3172" s="3"/>
      <c r="E3172" s="3"/>
      <c r="F3172" s="3"/>
      <c r="G3172" s="3"/>
    </row>
    <row r="3173" spans="1:7" x14ac:dyDescent="0.25">
      <c r="A3173" s="2"/>
      <c r="B3173" s="3"/>
      <c r="C3173" s="3"/>
      <c r="D3173" s="3"/>
      <c r="E3173" s="3"/>
      <c r="F3173" s="3"/>
      <c r="G3173" s="3"/>
    </row>
    <row r="3174" spans="1:7" x14ac:dyDescent="0.25">
      <c r="A3174" s="2"/>
      <c r="B3174" s="3"/>
      <c r="C3174" s="3"/>
      <c r="D3174" s="3"/>
      <c r="E3174" s="3"/>
      <c r="F3174" s="3"/>
      <c r="G3174" s="3"/>
    </row>
    <row r="3175" spans="1:7" x14ac:dyDescent="0.25">
      <c r="A3175" s="2"/>
      <c r="B3175" s="3"/>
      <c r="C3175" s="3"/>
      <c r="D3175" s="3"/>
      <c r="E3175" s="3"/>
      <c r="F3175" s="3"/>
      <c r="G3175" s="3"/>
    </row>
    <row r="3176" spans="1:7" x14ac:dyDescent="0.25">
      <c r="A3176" s="2"/>
      <c r="B3176" s="3"/>
      <c r="C3176" s="3"/>
      <c r="D3176" s="3"/>
      <c r="E3176" s="3"/>
      <c r="F3176" s="3"/>
      <c r="G3176" s="3"/>
    </row>
    <row r="3177" spans="1:7" x14ac:dyDescent="0.25">
      <c r="A3177" s="2"/>
      <c r="B3177" s="3"/>
      <c r="C3177" s="3"/>
      <c r="D3177" s="3"/>
      <c r="E3177" s="3"/>
      <c r="F3177" s="3"/>
      <c r="G3177" s="3"/>
    </row>
    <row r="3178" spans="1:7" x14ac:dyDescent="0.25">
      <c r="A3178" s="2"/>
      <c r="B3178" s="3"/>
      <c r="C3178" s="3"/>
      <c r="D3178" s="3"/>
      <c r="E3178" s="3"/>
      <c r="F3178" s="3"/>
      <c r="G3178" s="3"/>
    </row>
    <row r="3179" spans="1:7" x14ac:dyDescent="0.25">
      <c r="A3179" s="2"/>
      <c r="B3179" s="3"/>
      <c r="C3179" s="3"/>
      <c r="D3179" s="3"/>
      <c r="E3179" s="3"/>
      <c r="F3179" s="3"/>
      <c r="G3179" s="3"/>
    </row>
    <row r="3180" spans="1:7" x14ac:dyDescent="0.25">
      <c r="A3180" s="2"/>
      <c r="B3180" s="3"/>
      <c r="C3180" s="3"/>
      <c r="D3180" s="3"/>
      <c r="E3180" s="3"/>
      <c r="F3180" s="3"/>
      <c r="G3180" s="3"/>
    </row>
    <row r="3181" spans="1:7" x14ac:dyDescent="0.25">
      <c r="A3181" s="2"/>
      <c r="B3181" s="3"/>
      <c r="C3181" s="3"/>
      <c r="D3181" s="3"/>
      <c r="E3181" s="3"/>
      <c r="F3181" s="3"/>
      <c r="G3181" s="3"/>
    </row>
    <row r="3182" spans="1:7" x14ac:dyDescent="0.25">
      <c r="A3182" s="2"/>
      <c r="B3182" s="3"/>
      <c r="C3182" s="3"/>
      <c r="D3182" s="3"/>
      <c r="E3182" s="3"/>
      <c r="F3182" s="3"/>
      <c r="G3182" s="3"/>
    </row>
    <row r="3183" spans="1:7" x14ac:dyDescent="0.25">
      <c r="A3183" s="2"/>
      <c r="B3183" s="3"/>
      <c r="C3183" s="3"/>
      <c r="D3183" s="3"/>
      <c r="E3183" s="3"/>
      <c r="F3183" s="3"/>
      <c r="G3183" s="3"/>
    </row>
    <row r="3184" spans="1:7" x14ac:dyDescent="0.25">
      <c r="A3184" s="2"/>
      <c r="B3184" s="3"/>
      <c r="C3184" s="3"/>
      <c r="D3184" s="3"/>
      <c r="E3184" s="3"/>
      <c r="F3184" s="3"/>
      <c r="G3184" s="3"/>
    </row>
    <row r="3185" spans="1:7" x14ac:dyDescent="0.25">
      <c r="A3185" s="2"/>
      <c r="B3185" s="3"/>
      <c r="C3185" s="3"/>
      <c r="D3185" s="3"/>
      <c r="E3185" s="3"/>
      <c r="F3185" s="3"/>
      <c r="G3185" s="3"/>
    </row>
    <row r="3186" spans="1:7" x14ac:dyDescent="0.25">
      <c r="A3186" s="2"/>
      <c r="B3186" s="3"/>
      <c r="C3186" s="3"/>
      <c r="D3186" s="3"/>
      <c r="E3186" s="3"/>
      <c r="F3186" s="3"/>
      <c r="G3186" s="3"/>
    </row>
    <row r="3187" spans="1:7" x14ac:dyDescent="0.25">
      <c r="A3187" s="2"/>
      <c r="B3187" s="3"/>
      <c r="C3187" s="3"/>
      <c r="D3187" s="3"/>
      <c r="E3187" s="3"/>
      <c r="F3187" s="3"/>
      <c r="G3187" s="3"/>
    </row>
    <row r="3188" spans="1:7" x14ac:dyDescent="0.25">
      <c r="A3188" s="2"/>
      <c r="B3188" s="3"/>
      <c r="C3188" s="3"/>
      <c r="D3188" s="3"/>
      <c r="E3188" s="3"/>
      <c r="F3188" s="3"/>
      <c r="G3188" s="3"/>
    </row>
    <row r="3189" spans="1:7" x14ac:dyDescent="0.25">
      <c r="A3189" s="2"/>
      <c r="B3189" s="3"/>
      <c r="C3189" s="3"/>
      <c r="D3189" s="3"/>
      <c r="E3189" s="3"/>
      <c r="F3189" s="3"/>
      <c r="G3189" s="3"/>
    </row>
    <row r="3190" spans="1:7" x14ac:dyDescent="0.25">
      <c r="A3190" s="2"/>
      <c r="B3190" s="3"/>
      <c r="C3190" s="3"/>
      <c r="D3190" s="3"/>
      <c r="E3190" s="3"/>
      <c r="F3190" s="3"/>
      <c r="G3190" s="3"/>
    </row>
    <row r="3191" spans="1:7" x14ac:dyDescent="0.25">
      <c r="A3191" s="2"/>
      <c r="B3191" s="3"/>
      <c r="C3191" s="3"/>
      <c r="D3191" s="3"/>
      <c r="E3191" s="3"/>
      <c r="F3191" s="3"/>
      <c r="G3191" s="3"/>
    </row>
    <row r="3192" spans="1:7" x14ac:dyDescent="0.25">
      <c r="A3192" s="2"/>
      <c r="B3192" s="3"/>
      <c r="C3192" s="3"/>
      <c r="D3192" s="3"/>
      <c r="E3192" s="3"/>
      <c r="F3192" s="3"/>
      <c r="G3192" s="3"/>
    </row>
    <row r="3193" spans="1:7" x14ac:dyDescent="0.25">
      <c r="A3193" s="2"/>
      <c r="B3193" s="3"/>
      <c r="C3193" s="3"/>
      <c r="D3193" s="3"/>
      <c r="E3193" s="3"/>
      <c r="F3193" s="3"/>
      <c r="G3193" s="3"/>
    </row>
    <row r="3194" spans="1:7" x14ac:dyDescent="0.25">
      <c r="A3194" s="2"/>
      <c r="B3194" s="3"/>
      <c r="C3194" s="3"/>
      <c r="D3194" s="3"/>
      <c r="E3194" s="3"/>
      <c r="F3194" s="3"/>
      <c r="G3194" s="3"/>
    </row>
    <row r="3195" spans="1:7" x14ac:dyDescent="0.25">
      <c r="A3195" s="2"/>
      <c r="B3195" s="3"/>
      <c r="C3195" s="3"/>
      <c r="D3195" s="3"/>
      <c r="E3195" s="3"/>
      <c r="F3195" s="3"/>
      <c r="G3195" s="3"/>
    </row>
    <row r="3196" spans="1:7" x14ac:dyDescent="0.25">
      <c r="A3196" s="2"/>
      <c r="B3196" s="3"/>
      <c r="C3196" s="3"/>
      <c r="D3196" s="3"/>
      <c r="E3196" s="3"/>
      <c r="F3196" s="3"/>
      <c r="G3196" s="3"/>
    </row>
    <row r="3197" spans="1:7" x14ac:dyDescent="0.25">
      <c r="A3197" s="2"/>
      <c r="B3197" s="3"/>
      <c r="C3197" s="3"/>
      <c r="D3197" s="3"/>
      <c r="E3197" s="3"/>
      <c r="F3197" s="3"/>
      <c r="G3197" s="3"/>
    </row>
    <row r="3198" spans="1:7" x14ac:dyDescent="0.25">
      <c r="A3198" s="2"/>
      <c r="B3198" s="3"/>
      <c r="C3198" s="3"/>
      <c r="D3198" s="3"/>
      <c r="E3198" s="3"/>
      <c r="F3198" s="3"/>
      <c r="G3198" s="3"/>
    </row>
    <row r="3199" spans="1:7" x14ac:dyDescent="0.25">
      <c r="A3199" s="2"/>
      <c r="B3199" s="3"/>
      <c r="C3199" s="3"/>
      <c r="D3199" s="3"/>
      <c r="E3199" s="3"/>
      <c r="F3199" s="3"/>
      <c r="G3199" s="3"/>
    </row>
    <row r="3200" spans="1:7" x14ac:dyDescent="0.25">
      <c r="A3200" s="2"/>
      <c r="B3200" s="3"/>
      <c r="C3200" s="3"/>
      <c r="D3200" s="3"/>
      <c r="E3200" s="3"/>
      <c r="F3200" s="3"/>
      <c r="G3200" s="3"/>
    </row>
    <row r="3201" spans="1:7" x14ac:dyDescent="0.25">
      <c r="A3201" s="2"/>
      <c r="B3201" s="3"/>
      <c r="C3201" s="3"/>
      <c r="D3201" s="3"/>
      <c r="E3201" s="3"/>
      <c r="F3201" s="3"/>
      <c r="G3201" s="3"/>
    </row>
    <row r="3202" spans="1:7" x14ac:dyDescent="0.25">
      <c r="A3202" s="2"/>
      <c r="B3202" s="3"/>
      <c r="C3202" s="3"/>
      <c r="D3202" s="3"/>
      <c r="E3202" s="3"/>
      <c r="F3202" s="3"/>
      <c r="G3202" s="3"/>
    </row>
    <row r="3203" spans="1:7" x14ac:dyDescent="0.25">
      <c r="A3203" s="2"/>
      <c r="B3203" s="3"/>
      <c r="C3203" s="3"/>
      <c r="D3203" s="3"/>
      <c r="E3203" s="3"/>
      <c r="F3203" s="3"/>
      <c r="G3203" s="3"/>
    </row>
    <row r="3204" spans="1:7" x14ac:dyDescent="0.25">
      <c r="A3204" s="2"/>
      <c r="B3204" s="3"/>
      <c r="C3204" s="3"/>
      <c r="D3204" s="3"/>
      <c r="E3204" s="3"/>
      <c r="F3204" s="3"/>
      <c r="G3204" s="3"/>
    </row>
    <row r="3205" spans="1:7" x14ac:dyDescent="0.25">
      <c r="A3205" s="2"/>
      <c r="B3205" s="3"/>
      <c r="C3205" s="3"/>
      <c r="D3205" s="3"/>
      <c r="E3205" s="3"/>
      <c r="F3205" s="3"/>
      <c r="G3205" s="3"/>
    </row>
    <row r="3206" spans="1:7" x14ac:dyDescent="0.25">
      <c r="A3206" s="2"/>
      <c r="B3206" s="3"/>
      <c r="C3206" s="3"/>
      <c r="D3206" s="3"/>
      <c r="E3206" s="3"/>
      <c r="F3206" s="3"/>
      <c r="G3206" s="3"/>
    </row>
    <row r="3207" spans="1:7" x14ac:dyDescent="0.25">
      <c r="A3207" s="2"/>
      <c r="B3207" s="3"/>
      <c r="C3207" s="3"/>
      <c r="D3207" s="3"/>
      <c r="E3207" s="3"/>
      <c r="F3207" s="3"/>
      <c r="G3207" s="3"/>
    </row>
    <row r="3208" spans="1:7" x14ac:dyDescent="0.25">
      <c r="A3208" s="2"/>
      <c r="B3208" s="3"/>
      <c r="C3208" s="3"/>
      <c r="D3208" s="3"/>
      <c r="E3208" s="3"/>
      <c r="F3208" s="3"/>
      <c r="G3208" s="3"/>
    </row>
    <row r="3209" spans="1:7" x14ac:dyDescent="0.25">
      <c r="A3209" s="2"/>
      <c r="B3209" s="3"/>
      <c r="C3209" s="3"/>
      <c r="D3209" s="3"/>
      <c r="E3209" s="3"/>
      <c r="F3209" s="3"/>
      <c r="G3209" s="3"/>
    </row>
    <row r="3210" spans="1:7" x14ac:dyDescent="0.25">
      <c r="A3210" s="2"/>
      <c r="B3210" s="3"/>
      <c r="C3210" s="3"/>
      <c r="D3210" s="3"/>
      <c r="E3210" s="3"/>
      <c r="F3210" s="3"/>
      <c r="G3210" s="3"/>
    </row>
    <row r="3211" spans="1:7" x14ac:dyDescent="0.25">
      <c r="A3211" s="2"/>
      <c r="B3211" s="3"/>
      <c r="C3211" s="3"/>
      <c r="D3211" s="3"/>
      <c r="E3211" s="3"/>
      <c r="F3211" s="3"/>
      <c r="G3211" s="3"/>
    </row>
    <row r="3212" spans="1:7" x14ac:dyDescent="0.25">
      <c r="A3212" s="2"/>
      <c r="B3212" s="3"/>
      <c r="C3212" s="3"/>
      <c r="D3212" s="3"/>
      <c r="E3212" s="3"/>
      <c r="F3212" s="3"/>
      <c r="G3212" s="3"/>
    </row>
    <row r="3213" spans="1:7" x14ac:dyDescent="0.25">
      <c r="A3213" s="2"/>
      <c r="B3213" s="3"/>
      <c r="C3213" s="3"/>
      <c r="D3213" s="3"/>
      <c r="E3213" s="3"/>
      <c r="F3213" s="3"/>
      <c r="G3213" s="3"/>
    </row>
    <row r="3214" spans="1:7" x14ac:dyDescent="0.25">
      <c r="A3214" s="2"/>
      <c r="B3214" s="3"/>
      <c r="C3214" s="3"/>
      <c r="D3214" s="3"/>
      <c r="E3214" s="3"/>
      <c r="F3214" s="3"/>
      <c r="G3214" s="3"/>
    </row>
    <row r="3215" spans="1:7" x14ac:dyDescent="0.25">
      <c r="A3215" s="2"/>
      <c r="B3215" s="3"/>
      <c r="C3215" s="3"/>
      <c r="D3215" s="3"/>
      <c r="E3215" s="3"/>
      <c r="F3215" s="3"/>
      <c r="G3215" s="3"/>
    </row>
    <row r="3216" spans="1:7" x14ac:dyDescent="0.25">
      <c r="A3216" s="2"/>
      <c r="B3216" s="3"/>
      <c r="C3216" s="3"/>
      <c r="D3216" s="3"/>
      <c r="E3216" s="3"/>
      <c r="F3216" s="3"/>
      <c r="G3216" s="3"/>
    </row>
    <row r="3217" spans="1:7" x14ac:dyDescent="0.25">
      <c r="A3217" s="2"/>
      <c r="B3217" s="3"/>
      <c r="C3217" s="3"/>
      <c r="D3217" s="3"/>
      <c r="E3217" s="3"/>
      <c r="F3217" s="3"/>
      <c r="G3217" s="3"/>
    </row>
    <row r="3218" spans="1:7" x14ac:dyDescent="0.25">
      <c r="A3218" s="2"/>
      <c r="B3218" s="3"/>
      <c r="C3218" s="3"/>
      <c r="D3218" s="3"/>
      <c r="E3218" s="3"/>
      <c r="F3218" s="3"/>
      <c r="G3218" s="3"/>
    </row>
    <row r="3219" spans="1:7" x14ac:dyDescent="0.25">
      <c r="A3219" s="2"/>
      <c r="B3219" s="3"/>
      <c r="C3219" s="3"/>
      <c r="D3219" s="3"/>
      <c r="E3219" s="3"/>
      <c r="F3219" s="3"/>
      <c r="G3219" s="3"/>
    </row>
    <row r="3220" spans="1:7" x14ac:dyDescent="0.25">
      <c r="A3220" s="2"/>
      <c r="B3220" s="3"/>
      <c r="C3220" s="3"/>
      <c r="D3220" s="3"/>
      <c r="E3220" s="3"/>
      <c r="F3220" s="3"/>
      <c r="G3220" s="3"/>
    </row>
    <row r="3221" spans="1:7" x14ac:dyDescent="0.25">
      <c r="A3221" s="2"/>
      <c r="B3221" s="3"/>
      <c r="C3221" s="3"/>
      <c r="D3221" s="3"/>
      <c r="E3221" s="3"/>
      <c r="F3221" s="3"/>
      <c r="G3221" s="3"/>
    </row>
    <row r="3222" spans="1:7" x14ac:dyDescent="0.25">
      <c r="A3222" s="2"/>
      <c r="B3222" s="3"/>
      <c r="C3222" s="3"/>
      <c r="D3222" s="3"/>
      <c r="E3222" s="3"/>
      <c r="F3222" s="3"/>
      <c r="G3222" s="3"/>
    </row>
    <row r="3223" spans="1:7" x14ac:dyDescent="0.25">
      <c r="A3223" s="2"/>
      <c r="B3223" s="3"/>
      <c r="C3223" s="3"/>
      <c r="D3223" s="3"/>
      <c r="E3223" s="3"/>
      <c r="F3223" s="3"/>
      <c r="G3223" s="3"/>
    </row>
    <row r="3224" spans="1:7" x14ac:dyDescent="0.25">
      <c r="A3224" s="2"/>
      <c r="B3224" s="3"/>
      <c r="C3224" s="3"/>
      <c r="D3224" s="3"/>
      <c r="E3224" s="3"/>
      <c r="F3224" s="3"/>
      <c r="G3224" s="3"/>
    </row>
    <row r="3225" spans="1:7" x14ac:dyDescent="0.25">
      <c r="A3225" s="2"/>
      <c r="B3225" s="3"/>
      <c r="C3225" s="3"/>
      <c r="D3225" s="3"/>
      <c r="E3225" s="3"/>
      <c r="F3225" s="3"/>
      <c r="G3225" s="3"/>
    </row>
    <row r="3226" spans="1:7" x14ac:dyDescent="0.25">
      <c r="A3226" s="2"/>
      <c r="B3226" s="3"/>
      <c r="C3226" s="3"/>
      <c r="D3226" s="3"/>
      <c r="E3226" s="3"/>
      <c r="F3226" s="3"/>
      <c r="G3226" s="3"/>
    </row>
    <row r="3227" spans="1:7" x14ac:dyDescent="0.25">
      <c r="A3227" s="2"/>
      <c r="B3227" s="3"/>
      <c r="C3227" s="3"/>
      <c r="D3227" s="3"/>
      <c r="E3227" s="3"/>
      <c r="F3227" s="3"/>
      <c r="G3227" s="3"/>
    </row>
    <row r="3228" spans="1:7" x14ac:dyDescent="0.25">
      <c r="A3228" s="2"/>
      <c r="B3228" s="3"/>
      <c r="C3228" s="3"/>
      <c r="D3228" s="3"/>
      <c r="E3228" s="3"/>
      <c r="F3228" s="3"/>
      <c r="G3228" s="3"/>
    </row>
    <row r="3229" spans="1:7" x14ac:dyDescent="0.25">
      <c r="A3229" s="2"/>
      <c r="B3229" s="3"/>
      <c r="C3229" s="3"/>
      <c r="D3229" s="3"/>
      <c r="E3229" s="3"/>
      <c r="F3229" s="3"/>
      <c r="G3229" s="3"/>
    </row>
    <row r="3230" spans="1:7" x14ac:dyDescent="0.25">
      <c r="A3230" s="2"/>
      <c r="B3230" s="3"/>
      <c r="C3230" s="3"/>
      <c r="D3230" s="3"/>
      <c r="E3230" s="3"/>
      <c r="F3230" s="3"/>
      <c r="G3230" s="3"/>
    </row>
    <row r="3231" spans="1:7" x14ac:dyDescent="0.25">
      <c r="A3231" s="2"/>
      <c r="B3231" s="3"/>
      <c r="C3231" s="3"/>
      <c r="D3231" s="3"/>
      <c r="E3231" s="3"/>
      <c r="F3231" s="3"/>
      <c r="G3231" s="3"/>
    </row>
    <row r="3232" spans="1:7" x14ac:dyDescent="0.25">
      <c r="A3232" s="2"/>
      <c r="B3232" s="3"/>
      <c r="C3232" s="3"/>
      <c r="D3232" s="3"/>
      <c r="E3232" s="3"/>
      <c r="F3232" s="3"/>
      <c r="G3232" s="3"/>
    </row>
    <row r="3233" spans="1:7" x14ac:dyDescent="0.25">
      <c r="A3233" s="2"/>
      <c r="B3233" s="3"/>
      <c r="C3233" s="3"/>
      <c r="D3233" s="3"/>
      <c r="E3233" s="3"/>
      <c r="F3233" s="3"/>
      <c r="G3233" s="3"/>
    </row>
    <row r="3234" spans="1:7" x14ac:dyDescent="0.25">
      <c r="A3234" s="2"/>
      <c r="B3234" s="3"/>
      <c r="C3234" s="3"/>
      <c r="D3234" s="3"/>
      <c r="E3234" s="3"/>
      <c r="F3234" s="3"/>
      <c r="G3234" s="3"/>
    </row>
    <row r="3235" spans="1:7" x14ac:dyDescent="0.25">
      <c r="A3235" s="2"/>
      <c r="B3235" s="3"/>
      <c r="C3235" s="3"/>
      <c r="D3235" s="3"/>
      <c r="E3235" s="3"/>
      <c r="F3235" s="3"/>
      <c r="G3235" s="3"/>
    </row>
    <row r="3236" spans="1:7" x14ac:dyDescent="0.25">
      <c r="A3236" s="2"/>
      <c r="B3236" s="3"/>
      <c r="C3236" s="3"/>
      <c r="D3236" s="3"/>
      <c r="E3236" s="3"/>
      <c r="F3236" s="3"/>
      <c r="G3236" s="3"/>
    </row>
    <row r="3237" spans="1:7" x14ac:dyDescent="0.25">
      <c r="A3237" s="2"/>
      <c r="B3237" s="3"/>
      <c r="C3237" s="3"/>
      <c r="D3237" s="3"/>
      <c r="E3237" s="3"/>
      <c r="F3237" s="3"/>
      <c r="G3237" s="3"/>
    </row>
    <row r="3238" spans="1:7" x14ac:dyDescent="0.25">
      <c r="A3238" s="2"/>
      <c r="B3238" s="3"/>
      <c r="C3238" s="3"/>
      <c r="D3238" s="3"/>
      <c r="E3238" s="3"/>
      <c r="F3238" s="3"/>
      <c r="G3238" s="3"/>
    </row>
    <row r="3239" spans="1:7" x14ac:dyDescent="0.25">
      <c r="A3239" s="2"/>
      <c r="B3239" s="3"/>
      <c r="C3239" s="3"/>
      <c r="D3239" s="3"/>
      <c r="E3239" s="3"/>
      <c r="F3239" s="3"/>
      <c r="G3239" s="3"/>
    </row>
    <row r="3240" spans="1:7" x14ac:dyDescent="0.25">
      <c r="A3240" s="2"/>
      <c r="B3240" s="3"/>
      <c r="C3240" s="3"/>
      <c r="D3240" s="3"/>
      <c r="E3240" s="3"/>
      <c r="F3240" s="3"/>
      <c r="G3240" s="3"/>
    </row>
    <row r="3241" spans="1:7" x14ac:dyDescent="0.25">
      <c r="A3241" s="2"/>
      <c r="B3241" s="3"/>
      <c r="C3241" s="3"/>
      <c r="D3241" s="3"/>
      <c r="E3241" s="3"/>
      <c r="F3241" s="3"/>
      <c r="G3241" s="3"/>
    </row>
    <row r="3242" spans="1:7" x14ac:dyDescent="0.25">
      <c r="A3242" s="2"/>
      <c r="B3242" s="3"/>
      <c r="C3242" s="3"/>
      <c r="D3242" s="3"/>
      <c r="E3242" s="3"/>
      <c r="F3242" s="3"/>
      <c r="G3242" s="3"/>
    </row>
    <row r="3243" spans="1:7" x14ac:dyDescent="0.25">
      <c r="A3243" s="2"/>
      <c r="B3243" s="3"/>
      <c r="C3243" s="3"/>
      <c r="D3243" s="3"/>
      <c r="E3243" s="3"/>
      <c r="F3243" s="3"/>
      <c r="G3243" s="3"/>
    </row>
    <row r="3244" spans="1:7" x14ac:dyDescent="0.25">
      <c r="A3244" s="2"/>
      <c r="B3244" s="3"/>
      <c r="C3244" s="3"/>
      <c r="D3244" s="3"/>
      <c r="E3244" s="3"/>
      <c r="F3244" s="3"/>
      <c r="G3244" s="3"/>
    </row>
    <row r="3245" spans="1:7" x14ac:dyDescent="0.25">
      <c r="A3245" s="2"/>
      <c r="B3245" s="3"/>
      <c r="C3245" s="3"/>
      <c r="D3245" s="3"/>
      <c r="E3245" s="3"/>
      <c r="F3245" s="3"/>
      <c r="G3245" s="3"/>
    </row>
    <row r="3246" spans="1:7" x14ac:dyDescent="0.25">
      <c r="A3246" s="2"/>
      <c r="B3246" s="3"/>
      <c r="C3246" s="3"/>
      <c r="D3246" s="3"/>
      <c r="E3246" s="3"/>
      <c r="F3246" s="3"/>
      <c r="G3246" s="3"/>
    </row>
    <row r="3247" spans="1:7" x14ac:dyDescent="0.25">
      <c r="A3247" s="2"/>
      <c r="B3247" s="3"/>
      <c r="C3247" s="3"/>
      <c r="D3247" s="3"/>
      <c r="E3247" s="3"/>
      <c r="F3247" s="3"/>
      <c r="G3247" s="3"/>
    </row>
    <row r="3248" spans="1:7" x14ac:dyDescent="0.25">
      <c r="A3248" s="2"/>
      <c r="B3248" s="3"/>
      <c r="C3248" s="3"/>
      <c r="D3248" s="3"/>
      <c r="E3248" s="3"/>
      <c r="F3248" s="3"/>
      <c r="G3248" s="3"/>
    </row>
    <row r="3249" spans="1:7" x14ac:dyDescent="0.25">
      <c r="A3249" s="2"/>
      <c r="B3249" s="3"/>
      <c r="C3249" s="3"/>
      <c r="D3249" s="3"/>
      <c r="E3249" s="3"/>
      <c r="F3249" s="3"/>
      <c r="G3249" s="3"/>
    </row>
    <row r="3250" spans="1:7" x14ac:dyDescent="0.25">
      <c r="A3250" s="2"/>
      <c r="B3250" s="3"/>
      <c r="C3250" s="3"/>
      <c r="D3250" s="3"/>
      <c r="E3250" s="3"/>
      <c r="F3250" s="3"/>
      <c r="G3250" s="3"/>
    </row>
    <row r="3251" spans="1:7" x14ac:dyDescent="0.25">
      <c r="A3251" s="2"/>
      <c r="B3251" s="3"/>
      <c r="C3251" s="3"/>
      <c r="D3251" s="3"/>
      <c r="E3251" s="3"/>
      <c r="F3251" s="3"/>
      <c r="G3251" s="3"/>
    </row>
    <row r="3252" spans="1:7" x14ac:dyDescent="0.25">
      <c r="A3252" s="2"/>
      <c r="B3252" s="3"/>
      <c r="C3252" s="3"/>
      <c r="D3252" s="3"/>
      <c r="E3252" s="3"/>
      <c r="F3252" s="3"/>
      <c r="G3252" s="3"/>
    </row>
    <row r="3253" spans="1:7" x14ac:dyDescent="0.25">
      <c r="A3253" s="2"/>
      <c r="B3253" s="3"/>
      <c r="C3253" s="3"/>
      <c r="D3253" s="3"/>
      <c r="E3253" s="3"/>
      <c r="F3253" s="3"/>
      <c r="G3253" s="3"/>
    </row>
    <row r="3254" spans="1:7" x14ac:dyDescent="0.25">
      <c r="A3254" s="2"/>
      <c r="B3254" s="3"/>
      <c r="C3254" s="3"/>
      <c r="D3254" s="3"/>
      <c r="E3254" s="3"/>
      <c r="F3254" s="3"/>
      <c r="G3254" s="3"/>
    </row>
    <row r="3255" spans="1:7" x14ac:dyDescent="0.25">
      <c r="A3255" s="2"/>
      <c r="B3255" s="3"/>
      <c r="C3255" s="3"/>
      <c r="D3255" s="3"/>
      <c r="E3255" s="3"/>
      <c r="F3255" s="3"/>
      <c r="G3255" s="3"/>
    </row>
    <row r="3256" spans="1:7" x14ac:dyDescent="0.25">
      <c r="A3256" s="2"/>
      <c r="B3256" s="3"/>
      <c r="C3256" s="3"/>
      <c r="D3256" s="3"/>
      <c r="E3256" s="3"/>
      <c r="F3256" s="3"/>
      <c r="G3256" s="3"/>
    </row>
    <row r="3257" spans="1:7" x14ac:dyDescent="0.25">
      <c r="A3257" s="2"/>
      <c r="B3257" s="3"/>
      <c r="C3257" s="3"/>
      <c r="D3257" s="3"/>
      <c r="E3257" s="3"/>
      <c r="F3257" s="3"/>
      <c r="G3257" s="3"/>
    </row>
    <row r="3258" spans="1:7" x14ac:dyDescent="0.25">
      <c r="A3258" s="2"/>
      <c r="B3258" s="3"/>
      <c r="C3258" s="3"/>
      <c r="D3258" s="3"/>
      <c r="E3258" s="3"/>
      <c r="F3258" s="3"/>
      <c r="G3258" s="3"/>
    </row>
    <row r="3259" spans="1:7" x14ac:dyDescent="0.25">
      <c r="A3259" s="2"/>
      <c r="B3259" s="3"/>
      <c r="C3259" s="3"/>
      <c r="D3259" s="3"/>
      <c r="E3259" s="3"/>
      <c r="F3259" s="3"/>
      <c r="G3259" s="3"/>
    </row>
    <row r="3260" spans="1:7" x14ac:dyDescent="0.25">
      <c r="A3260" s="2"/>
      <c r="B3260" s="3"/>
      <c r="C3260" s="3"/>
      <c r="D3260" s="3"/>
      <c r="E3260" s="3"/>
      <c r="F3260" s="3"/>
      <c r="G3260" s="3"/>
    </row>
    <row r="3261" spans="1:7" x14ac:dyDescent="0.25">
      <c r="A3261" s="2"/>
      <c r="B3261" s="3"/>
      <c r="C3261" s="3"/>
      <c r="D3261" s="3"/>
      <c r="E3261" s="3"/>
      <c r="F3261" s="3"/>
      <c r="G3261" s="3"/>
    </row>
    <row r="3262" spans="1:7" x14ac:dyDescent="0.25">
      <c r="A3262" s="2"/>
      <c r="B3262" s="3"/>
      <c r="C3262" s="3"/>
      <c r="D3262" s="3"/>
      <c r="E3262" s="3"/>
      <c r="F3262" s="3"/>
      <c r="G3262" s="3"/>
    </row>
    <row r="3263" spans="1:7" x14ac:dyDescent="0.25">
      <c r="A3263" s="2"/>
      <c r="B3263" s="3"/>
      <c r="C3263" s="3"/>
      <c r="D3263" s="3"/>
      <c r="E3263" s="3"/>
      <c r="F3263" s="3"/>
      <c r="G3263" s="3"/>
    </row>
    <row r="3264" spans="1:7" x14ac:dyDescent="0.25">
      <c r="A3264" s="2"/>
      <c r="B3264" s="3"/>
      <c r="C3264" s="3"/>
      <c r="D3264" s="3"/>
      <c r="E3264" s="3"/>
      <c r="F3264" s="3"/>
      <c r="G3264" s="3"/>
    </row>
    <row r="3265" spans="1:7" x14ac:dyDescent="0.25">
      <c r="A3265" s="2"/>
      <c r="B3265" s="3"/>
      <c r="C3265" s="3"/>
      <c r="D3265" s="3"/>
      <c r="E3265" s="3"/>
      <c r="F3265" s="3"/>
      <c r="G3265" s="3"/>
    </row>
    <row r="3266" spans="1:7" x14ac:dyDescent="0.25">
      <c r="A3266" s="2"/>
      <c r="B3266" s="3"/>
      <c r="C3266" s="3"/>
      <c r="D3266" s="3"/>
      <c r="E3266" s="3"/>
      <c r="F3266" s="3"/>
      <c r="G3266" s="3"/>
    </row>
    <row r="3267" spans="1:7" x14ac:dyDescent="0.25">
      <c r="A3267" s="2"/>
      <c r="B3267" s="3"/>
      <c r="C3267" s="3"/>
      <c r="D3267" s="3"/>
      <c r="E3267" s="3"/>
      <c r="F3267" s="3"/>
      <c r="G3267" s="3"/>
    </row>
    <row r="3268" spans="1:7" x14ac:dyDescent="0.25">
      <c r="A3268" s="2"/>
      <c r="B3268" s="3"/>
      <c r="C3268" s="3"/>
      <c r="D3268" s="3"/>
      <c r="E3268" s="3"/>
      <c r="F3268" s="3"/>
      <c r="G3268" s="3"/>
    </row>
    <row r="3269" spans="1:7" x14ac:dyDescent="0.25">
      <c r="A3269" s="2"/>
      <c r="B3269" s="3"/>
      <c r="C3269" s="3"/>
      <c r="D3269" s="3"/>
      <c r="E3269" s="3"/>
      <c r="F3269" s="3"/>
      <c r="G3269" s="3"/>
    </row>
    <row r="3270" spans="1:7" x14ac:dyDescent="0.25">
      <c r="A3270" s="2"/>
      <c r="B3270" s="3"/>
      <c r="C3270" s="3"/>
      <c r="D3270" s="3"/>
      <c r="E3270" s="3"/>
      <c r="F3270" s="3"/>
      <c r="G3270" s="3"/>
    </row>
    <row r="3271" spans="1:7" x14ac:dyDescent="0.25">
      <c r="A3271" s="2"/>
      <c r="B3271" s="3"/>
      <c r="C3271" s="3"/>
      <c r="D3271" s="3"/>
      <c r="E3271" s="3"/>
      <c r="F3271" s="3"/>
      <c r="G3271" s="3"/>
    </row>
    <row r="3272" spans="1:7" x14ac:dyDescent="0.25">
      <c r="A3272" s="2"/>
      <c r="B3272" s="3"/>
      <c r="C3272" s="3"/>
      <c r="D3272" s="3"/>
      <c r="E3272" s="3"/>
      <c r="F3272" s="3"/>
      <c r="G3272" s="3"/>
    </row>
    <row r="3273" spans="1:7" x14ac:dyDescent="0.25">
      <c r="A3273" s="2"/>
      <c r="B3273" s="3"/>
      <c r="C3273" s="3"/>
      <c r="D3273" s="3"/>
      <c r="E3273" s="3"/>
      <c r="F3273" s="3"/>
      <c r="G3273" s="3"/>
    </row>
    <row r="3274" spans="1:7" x14ac:dyDescent="0.25">
      <c r="A3274" s="2"/>
      <c r="B3274" s="3"/>
      <c r="C3274" s="3"/>
      <c r="D3274" s="3"/>
      <c r="E3274" s="3"/>
      <c r="F3274" s="3"/>
      <c r="G3274" s="3"/>
    </row>
    <row r="3275" spans="1:7" x14ac:dyDescent="0.25">
      <c r="A3275" s="2"/>
      <c r="B3275" s="3"/>
      <c r="C3275" s="3"/>
      <c r="D3275" s="3"/>
      <c r="E3275" s="3"/>
      <c r="F3275" s="3"/>
      <c r="G3275" s="3"/>
    </row>
    <row r="3276" spans="1:7" x14ac:dyDescent="0.25">
      <c r="A3276" s="2"/>
      <c r="B3276" s="3"/>
      <c r="C3276" s="3"/>
      <c r="D3276" s="3"/>
      <c r="E3276" s="3"/>
      <c r="F3276" s="3"/>
      <c r="G3276" s="3"/>
    </row>
    <row r="3277" spans="1:7" x14ac:dyDescent="0.25">
      <c r="A3277" s="2"/>
      <c r="B3277" s="3"/>
      <c r="C3277" s="3"/>
      <c r="D3277" s="3"/>
      <c r="E3277" s="3"/>
      <c r="F3277" s="3"/>
      <c r="G3277" s="3"/>
    </row>
    <row r="3278" spans="1:7" x14ac:dyDescent="0.25">
      <c r="A3278" s="2"/>
      <c r="B3278" s="3"/>
      <c r="C3278" s="3"/>
      <c r="D3278" s="3"/>
      <c r="E3278" s="3"/>
      <c r="F3278" s="3"/>
      <c r="G3278" s="3"/>
    </row>
    <row r="3279" spans="1:7" x14ac:dyDescent="0.25">
      <c r="A3279" s="2"/>
      <c r="B3279" s="3"/>
      <c r="C3279" s="3"/>
      <c r="D3279" s="3"/>
      <c r="E3279" s="3"/>
      <c r="F3279" s="3"/>
      <c r="G3279" s="3"/>
    </row>
    <row r="3280" spans="1:7" x14ac:dyDescent="0.25">
      <c r="A3280" s="2"/>
      <c r="B3280" s="3"/>
      <c r="C3280" s="3"/>
      <c r="D3280" s="3"/>
      <c r="E3280" s="3"/>
      <c r="F3280" s="3"/>
      <c r="G3280" s="3"/>
    </row>
    <row r="3281" spans="1:7" x14ac:dyDescent="0.25">
      <c r="A3281" s="2"/>
      <c r="B3281" s="3"/>
      <c r="C3281" s="3"/>
      <c r="D3281" s="3"/>
      <c r="E3281" s="3"/>
      <c r="F3281" s="3"/>
      <c r="G3281" s="3"/>
    </row>
    <row r="3282" spans="1:7" x14ac:dyDescent="0.25">
      <c r="A3282" s="2"/>
      <c r="B3282" s="3"/>
      <c r="C3282" s="3"/>
      <c r="D3282" s="3"/>
      <c r="E3282" s="3"/>
      <c r="F3282" s="3"/>
      <c r="G3282" s="3"/>
    </row>
    <row r="3283" spans="1:7" x14ac:dyDescent="0.25">
      <c r="A3283" s="2"/>
      <c r="B3283" s="3"/>
      <c r="C3283" s="3"/>
      <c r="D3283" s="3"/>
      <c r="E3283" s="3"/>
      <c r="F3283" s="3"/>
      <c r="G3283" s="3"/>
    </row>
    <row r="3284" spans="1:7" x14ac:dyDescent="0.25">
      <c r="A3284" s="2"/>
      <c r="B3284" s="3"/>
      <c r="C3284" s="3"/>
      <c r="D3284" s="3"/>
      <c r="E3284" s="3"/>
      <c r="F3284" s="3"/>
      <c r="G3284" s="3"/>
    </row>
    <row r="3285" spans="1:7" x14ac:dyDescent="0.25">
      <c r="A3285" s="2"/>
      <c r="B3285" s="3"/>
      <c r="C3285" s="3"/>
      <c r="D3285" s="3"/>
      <c r="E3285" s="3"/>
      <c r="F3285" s="3"/>
      <c r="G3285" s="3"/>
    </row>
    <row r="3286" spans="1:7" x14ac:dyDescent="0.25">
      <c r="A3286" s="2"/>
      <c r="B3286" s="3"/>
      <c r="C3286" s="3"/>
      <c r="D3286" s="3"/>
      <c r="E3286" s="3"/>
      <c r="F3286" s="3"/>
      <c r="G3286" s="3"/>
    </row>
    <row r="3287" spans="1:7" x14ac:dyDescent="0.25">
      <c r="A3287" s="2"/>
      <c r="B3287" s="3"/>
      <c r="C3287" s="3"/>
      <c r="D3287" s="3"/>
      <c r="E3287" s="3"/>
      <c r="F3287" s="3"/>
      <c r="G3287" s="3"/>
    </row>
    <row r="3288" spans="1:7" x14ac:dyDescent="0.25">
      <c r="A3288" s="2"/>
      <c r="B3288" s="3"/>
      <c r="C3288" s="3"/>
      <c r="D3288" s="3"/>
      <c r="E3288" s="3"/>
      <c r="F3288" s="3"/>
      <c r="G3288" s="3"/>
    </row>
    <row r="3289" spans="1:7" x14ac:dyDescent="0.25">
      <c r="A3289" s="2"/>
      <c r="B3289" s="3"/>
      <c r="C3289" s="3"/>
      <c r="D3289" s="3"/>
      <c r="E3289" s="3"/>
      <c r="F3289" s="3"/>
      <c r="G3289" s="3"/>
    </row>
    <row r="3290" spans="1:7" x14ac:dyDescent="0.25">
      <c r="A3290" s="2"/>
      <c r="B3290" s="3"/>
      <c r="C3290" s="3"/>
      <c r="D3290" s="3"/>
      <c r="E3290" s="3"/>
      <c r="F3290" s="3"/>
      <c r="G3290" s="3"/>
    </row>
    <row r="3291" spans="1:7" x14ac:dyDescent="0.25">
      <c r="A3291" s="2"/>
      <c r="B3291" s="3"/>
      <c r="C3291" s="3"/>
      <c r="D3291" s="3"/>
      <c r="E3291" s="3"/>
      <c r="F3291" s="3"/>
      <c r="G3291" s="3"/>
    </row>
    <row r="3292" spans="1:7" x14ac:dyDescent="0.25">
      <c r="A3292" s="2"/>
      <c r="B3292" s="3"/>
      <c r="C3292" s="3"/>
      <c r="D3292" s="3"/>
      <c r="E3292" s="3"/>
      <c r="F3292" s="3"/>
      <c r="G3292" s="3"/>
    </row>
    <row r="3293" spans="1:7" x14ac:dyDescent="0.25">
      <c r="A3293" s="2"/>
      <c r="B3293" s="3"/>
      <c r="C3293" s="3"/>
      <c r="D3293" s="3"/>
      <c r="E3293" s="3"/>
      <c r="F3293" s="3"/>
      <c r="G3293" s="3"/>
    </row>
    <row r="3294" spans="1:7" x14ac:dyDescent="0.25">
      <c r="A3294" s="2"/>
      <c r="B3294" s="3"/>
      <c r="C3294" s="3"/>
      <c r="D3294" s="3"/>
      <c r="E3294" s="3"/>
      <c r="F3294" s="3"/>
      <c r="G3294" s="3"/>
    </row>
    <row r="3295" spans="1:7" x14ac:dyDescent="0.25">
      <c r="A3295" s="2"/>
      <c r="B3295" s="3"/>
      <c r="C3295" s="3"/>
      <c r="D3295" s="3"/>
      <c r="E3295" s="3"/>
      <c r="F3295" s="3"/>
      <c r="G3295" s="3"/>
    </row>
    <row r="3296" spans="1:7" x14ac:dyDescent="0.25">
      <c r="A3296" s="2"/>
      <c r="B3296" s="3"/>
      <c r="C3296" s="3"/>
      <c r="D3296" s="3"/>
      <c r="E3296" s="3"/>
      <c r="F3296" s="3"/>
      <c r="G3296" s="3"/>
    </row>
    <row r="3297" spans="1:7" x14ac:dyDescent="0.25">
      <c r="A3297" s="2"/>
      <c r="B3297" s="3"/>
      <c r="C3297" s="3"/>
      <c r="D3297" s="3"/>
      <c r="E3297" s="3"/>
      <c r="F3297" s="3"/>
      <c r="G3297" s="3"/>
    </row>
    <row r="3298" spans="1:7" x14ac:dyDescent="0.25">
      <c r="A3298" s="2"/>
      <c r="B3298" s="3"/>
      <c r="C3298" s="3"/>
      <c r="D3298" s="3"/>
      <c r="E3298" s="3"/>
      <c r="F3298" s="3"/>
      <c r="G3298" s="3"/>
    </row>
    <row r="3299" spans="1:7" x14ac:dyDescent="0.25">
      <c r="A3299" s="2"/>
      <c r="B3299" s="3"/>
      <c r="C3299" s="3"/>
      <c r="D3299" s="3"/>
      <c r="E3299" s="3"/>
      <c r="F3299" s="3"/>
      <c r="G3299" s="3"/>
    </row>
    <row r="3300" spans="1:7" x14ac:dyDescent="0.25">
      <c r="A3300" s="2"/>
      <c r="B3300" s="3"/>
      <c r="C3300" s="3"/>
      <c r="D3300" s="3"/>
      <c r="E3300" s="3"/>
      <c r="F3300" s="3"/>
      <c r="G3300" s="3"/>
    </row>
    <row r="3301" spans="1:7" x14ac:dyDescent="0.25">
      <c r="A3301" s="2"/>
      <c r="B3301" s="3"/>
      <c r="C3301" s="3"/>
      <c r="D3301" s="3"/>
      <c r="E3301" s="3"/>
      <c r="F3301" s="3"/>
      <c r="G3301" s="3"/>
    </row>
    <row r="3302" spans="1:7" x14ac:dyDescent="0.25">
      <c r="A3302" s="2"/>
      <c r="B3302" s="3"/>
      <c r="C3302" s="3"/>
      <c r="D3302" s="3"/>
      <c r="E3302" s="3"/>
      <c r="F3302" s="3"/>
      <c r="G3302" s="3"/>
    </row>
    <row r="3303" spans="1:7" x14ac:dyDescent="0.25">
      <c r="A3303" s="2"/>
      <c r="B3303" s="3"/>
      <c r="C3303" s="3"/>
      <c r="D3303" s="3"/>
      <c r="E3303" s="3"/>
      <c r="F3303" s="3"/>
      <c r="G3303" s="3"/>
    </row>
    <row r="3304" spans="1:7" x14ac:dyDescent="0.25">
      <c r="A3304" s="2"/>
      <c r="B3304" s="3"/>
      <c r="C3304" s="3"/>
      <c r="D3304" s="3"/>
      <c r="E3304" s="3"/>
      <c r="F3304" s="3"/>
      <c r="G3304" s="3"/>
    </row>
    <row r="3305" spans="1:7" x14ac:dyDescent="0.25">
      <c r="A3305" s="2"/>
      <c r="B3305" s="3"/>
      <c r="C3305" s="3"/>
      <c r="D3305" s="3"/>
      <c r="E3305" s="3"/>
      <c r="F3305" s="3"/>
      <c r="G3305" s="3"/>
    </row>
    <row r="3306" spans="1:7" x14ac:dyDescent="0.25">
      <c r="A3306" s="2"/>
      <c r="B3306" s="3"/>
      <c r="C3306" s="3"/>
      <c r="D3306" s="3"/>
      <c r="E3306" s="3"/>
      <c r="F3306" s="3"/>
      <c r="G3306" s="3"/>
    </row>
    <row r="3307" spans="1:7" x14ac:dyDescent="0.25">
      <c r="A3307" s="2"/>
      <c r="B3307" s="3"/>
      <c r="C3307" s="3"/>
      <c r="D3307" s="3"/>
      <c r="E3307" s="3"/>
      <c r="F3307" s="3"/>
      <c r="G3307" s="3"/>
    </row>
    <row r="3308" spans="1:7" x14ac:dyDescent="0.25">
      <c r="A3308" s="2"/>
      <c r="B3308" s="3"/>
      <c r="C3308" s="3"/>
      <c r="D3308" s="3"/>
      <c r="E3308" s="3"/>
      <c r="F3308" s="3"/>
      <c r="G3308" s="3"/>
    </row>
    <row r="3309" spans="1:7" x14ac:dyDescent="0.25">
      <c r="A3309" s="2"/>
      <c r="B3309" s="3"/>
      <c r="C3309" s="3"/>
      <c r="D3309" s="3"/>
      <c r="E3309" s="3"/>
      <c r="F3309" s="3"/>
      <c r="G3309" s="3"/>
    </row>
    <row r="3310" spans="1:7" x14ac:dyDescent="0.25">
      <c r="A3310" s="2"/>
      <c r="B3310" s="3"/>
      <c r="C3310" s="3"/>
      <c r="D3310" s="3"/>
      <c r="E3310" s="3"/>
      <c r="F3310" s="3"/>
      <c r="G3310" s="3"/>
    </row>
    <row r="3311" spans="1:7" x14ac:dyDescent="0.25">
      <c r="A3311" s="2"/>
      <c r="B3311" s="3"/>
      <c r="C3311" s="3"/>
      <c r="D3311" s="3"/>
      <c r="E3311" s="3"/>
      <c r="F3311" s="3"/>
      <c r="G3311" s="3"/>
    </row>
    <row r="3312" spans="1:7" x14ac:dyDescent="0.25">
      <c r="A3312" s="2"/>
      <c r="B3312" s="3"/>
      <c r="C3312" s="3"/>
      <c r="D3312" s="3"/>
      <c r="E3312" s="3"/>
      <c r="F3312" s="3"/>
      <c r="G3312" s="3"/>
    </row>
    <row r="3313" spans="1:7" x14ac:dyDescent="0.25">
      <c r="A3313" s="2"/>
      <c r="B3313" s="3"/>
      <c r="C3313" s="3"/>
      <c r="D3313" s="3"/>
      <c r="E3313" s="3"/>
      <c r="F3313" s="3"/>
      <c r="G3313" s="3"/>
    </row>
    <row r="3314" spans="1:7" x14ac:dyDescent="0.25">
      <c r="A3314" s="2"/>
      <c r="B3314" s="3"/>
      <c r="C3314" s="3"/>
      <c r="D3314" s="3"/>
      <c r="E3314" s="3"/>
      <c r="F3314" s="3"/>
      <c r="G3314" s="3"/>
    </row>
    <row r="3315" spans="1:7" x14ac:dyDescent="0.25">
      <c r="A3315" s="2"/>
      <c r="B3315" s="3"/>
      <c r="C3315" s="3"/>
      <c r="D3315" s="3"/>
      <c r="E3315" s="3"/>
      <c r="F3315" s="3"/>
      <c r="G3315" s="3"/>
    </row>
    <row r="3316" spans="1:7" x14ac:dyDescent="0.25">
      <c r="A3316" s="2"/>
      <c r="B3316" s="3"/>
      <c r="C3316" s="3"/>
      <c r="D3316" s="3"/>
      <c r="E3316" s="3"/>
      <c r="F3316" s="3"/>
      <c r="G3316" s="3"/>
    </row>
    <row r="3317" spans="1:7" x14ac:dyDescent="0.25">
      <c r="A3317" s="2"/>
      <c r="B3317" s="3"/>
      <c r="C3317" s="3"/>
      <c r="D3317" s="3"/>
      <c r="E3317" s="3"/>
      <c r="F3317" s="3"/>
      <c r="G3317" s="3"/>
    </row>
    <row r="3318" spans="1:7" x14ac:dyDescent="0.25">
      <c r="A3318" s="2"/>
      <c r="B3318" s="3"/>
      <c r="C3318" s="3"/>
      <c r="D3318" s="3"/>
      <c r="E3318" s="3"/>
      <c r="F3318" s="3"/>
      <c r="G3318" s="3"/>
    </row>
    <row r="3319" spans="1:7" x14ac:dyDescent="0.25">
      <c r="A3319" s="2"/>
      <c r="B3319" s="3"/>
      <c r="C3319" s="3"/>
      <c r="D3319" s="3"/>
      <c r="E3319" s="3"/>
      <c r="F3319" s="3"/>
      <c r="G3319" s="3"/>
    </row>
    <row r="3320" spans="1:7" x14ac:dyDescent="0.25">
      <c r="A3320" s="2"/>
      <c r="B3320" s="3"/>
      <c r="C3320" s="3"/>
      <c r="D3320" s="3"/>
      <c r="E3320" s="3"/>
      <c r="F3320" s="3"/>
      <c r="G3320" s="3"/>
    </row>
    <row r="3321" spans="1:7" x14ac:dyDescent="0.25">
      <c r="A3321" s="2"/>
      <c r="B3321" s="3"/>
      <c r="C3321" s="3"/>
      <c r="D3321" s="3"/>
      <c r="E3321" s="3"/>
      <c r="F3321" s="3"/>
      <c r="G3321" s="3"/>
    </row>
    <row r="3322" spans="1:7" x14ac:dyDescent="0.25">
      <c r="A3322" s="2"/>
      <c r="B3322" s="3"/>
      <c r="C3322" s="3"/>
      <c r="D3322" s="3"/>
      <c r="E3322" s="3"/>
      <c r="F3322" s="3"/>
      <c r="G3322" s="3"/>
    </row>
    <row r="3323" spans="1:7" x14ac:dyDescent="0.25">
      <c r="A3323" s="2"/>
      <c r="B3323" s="3"/>
      <c r="C3323" s="3"/>
      <c r="D3323" s="3"/>
      <c r="E3323" s="3"/>
      <c r="F3323" s="3"/>
      <c r="G3323" s="3"/>
    </row>
    <row r="3324" spans="1:7" x14ac:dyDescent="0.25">
      <c r="A3324" s="2"/>
      <c r="B3324" s="3"/>
      <c r="C3324" s="3"/>
      <c r="D3324" s="3"/>
      <c r="E3324" s="3"/>
      <c r="F3324" s="3"/>
      <c r="G3324" s="3"/>
    </row>
    <row r="3325" spans="1:7" x14ac:dyDescent="0.25">
      <c r="A3325" s="2"/>
      <c r="B3325" s="3"/>
      <c r="C3325" s="3"/>
      <c r="D3325" s="3"/>
      <c r="E3325" s="3"/>
      <c r="F3325" s="3"/>
      <c r="G3325" s="3"/>
    </row>
    <row r="3326" spans="1:7" x14ac:dyDescent="0.25">
      <c r="A3326" s="2"/>
      <c r="B3326" s="3"/>
      <c r="C3326" s="3"/>
      <c r="D3326" s="3"/>
      <c r="E3326" s="3"/>
      <c r="F3326" s="3"/>
      <c r="G3326" s="3"/>
    </row>
    <row r="3327" spans="1:7" x14ac:dyDescent="0.25">
      <c r="A3327" s="2"/>
      <c r="B3327" s="3"/>
      <c r="C3327" s="3"/>
      <c r="D3327" s="3"/>
      <c r="E3327" s="3"/>
      <c r="F3327" s="3"/>
      <c r="G3327" s="3"/>
    </row>
    <row r="3328" spans="1:7" x14ac:dyDescent="0.25">
      <c r="A3328" s="2"/>
      <c r="B3328" s="3"/>
      <c r="C3328" s="3"/>
      <c r="D3328" s="3"/>
      <c r="E3328" s="3"/>
      <c r="F3328" s="3"/>
      <c r="G3328" s="3"/>
    </row>
    <row r="3329" spans="1:7" x14ac:dyDescent="0.25">
      <c r="A3329" s="2"/>
      <c r="B3329" s="3"/>
      <c r="C3329" s="3"/>
      <c r="D3329" s="3"/>
      <c r="E3329" s="3"/>
      <c r="F3329" s="3"/>
      <c r="G3329" s="3"/>
    </row>
    <row r="3330" spans="1:7" x14ac:dyDescent="0.25">
      <c r="A3330" s="2"/>
      <c r="B3330" s="3"/>
      <c r="C3330" s="3"/>
      <c r="D3330" s="3"/>
      <c r="E3330" s="3"/>
      <c r="F3330" s="3"/>
      <c r="G3330" s="3"/>
    </row>
    <row r="3331" spans="1:7" x14ac:dyDescent="0.25">
      <c r="A3331" s="2"/>
      <c r="B3331" s="3"/>
      <c r="C3331" s="3"/>
      <c r="D3331" s="3"/>
      <c r="E3331" s="3"/>
      <c r="F3331" s="3"/>
      <c r="G3331" s="3"/>
    </row>
    <row r="3332" spans="1:7" x14ac:dyDescent="0.25">
      <c r="A3332" s="2"/>
      <c r="B3332" s="3"/>
      <c r="C3332" s="3"/>
      <c r="D3332" s="3"/>
      <c r="E3332" s="3"/>
      <c r="F3332" s="3"/>
      <c r="G3332" s="3"/>
    </row>
    <row r="3333" spans="1:7" x14ac:dyDescent="0.25">
      <c r="A3333" s="2"/>
      <c r="B3333" s="3"/>
      <c r="C3333" s="3"/>
      <c r="D3333" s="3"/>
      <c r="E3333" s="3"/>
      <c r="F3333" s="3"/>
      <c r="G3333" s="3"/>
    </row>
    <row r="3334" spans="1:7" x14ac:dyDescent="0.25">
      <c r="A3334" s="2"/>
      <c r="B3334" s="3"/>
      <c r="C3334" s="3"/>
      <c r="D3334" s="3"/>
      <c r="E3334" s="3"/>
      <c r="F3334" s="3"/>
      <c r="G3334" s="3"/>
    </row>
    <row r="3335" spans="1:7" x14ac:dyDescent="0.25">
      <c r="A3335" s="2"/>
      <c r="B3335" s="3"/>
      <c r="C3335" s="3"/>
      <c r="D3335" s="3"/>
      <c r="E3335" s="3"/>
      <c r="F3335" s="3"/>
      <c r="G3335" s="3"/>
    </row>
    <row r="3336" spans="1:7" x14ac:dyDescent="0.25">
      <c r="A3336" s="2"/>
      <c r="B3336" s="3"/>
      <c r="C3336" s="3"/>
      <c r="D3336" s="3"/>
      <c r="E3336" s="3"/>
      <c r="F3336" s="3"/>
      <c r="G3336" s="3"/>
    </row>
    <row r="3337" spans="1:7" x14ac:dyDescent="0.25">
      <c r="A3337" s="2"/>
      <c r="B3337" s="3"/>
      <c r="C3337" s="3"/>
      <c r="D3337" s="3"/>
      <c r="E3337" s="3"/>
      <c r="F3337" s="3"/>
      <c r="G3337" s="3"/>
    </row>
    <row r="3338" spans="1:7" x14ac:dyDescent="0.25">
      <c r="A3338" s="2"/>
      <c r="B3338" s="3"/>
      <c r="C3338" s="3"/>
      <c r="D3338" s="3"/>
      <c r="E3338" s="3"/>
      <c r="F3338" s="3"/>
      <c r="G3338" s="3"/>
    </row>
    <row r="3339" spans="1:7" x14ac:dyDescent="0.25">
      <c r="A3339" s="2"/>
      <c r="B3339" s="3"/>
      <c r="C3339" s="3"/>
      <c r="D3339" s="3"/>
      <c r="E3339" s="3"/>
      <c r="F3339" s="3"/>
      <c r="G3339" s="3"/>
    </row>
    <row r="3340" spans="1:7" x14ac:dyDescent="0.25">
      <c r="A3340" s="2"/>
      <c r="B3340" s="3"/>
      <c r="C3340" s="3"/>
      <c r="D3340" s="3"/>
      <c r="E3340" s="3"/>
      <c r="F3340" s="3"/>
      <c r="G3340" s="3"/>
    </row>
    <row r="3341" spans="1:7" x14ac:dyDescent="0.25">
      <c r="A3341" s="2"/>
      <c r="B3341" s="3"/>
      <c r="C3341" s="3"/>
      <c r="D3341" s="3"/>
      <c r="E3341" s="3"/>
      <c r="F3341" s="3"/>
      <c r="G3341" s="3"/>
    </row>
    <row r="3342" spans="1:7" x14ac:dyDescent="0.25">
      <c r="A3342" s="2"/>
      <c r="B3342" s="3"/>
      <c r="C3342" s="3"/>
      <c r="D3342" s="3"/>
      <c r="E3342" s="3"/>
      <c r="F3342" s="3"/>
      <c r="G3342" s="3"/>
    </row>
    <row r="3343" spans="1:7" x14ac:dyDescent="0.25">
      <c r="A3343" s="2"/>
      <c r="B3343" s="3"/>
      <c r="C3343" s="3"/>
      <c r="D3343" s="3"/>
      <c r="E3343" s="3"/>
      <c r="F3343" s="3"/>
      <c r="G3343" s="3"/>
    </row>
    <row r="3344" spans="1:7" x14ac:dyDescent="0.25">
      <c r="A3344" s="2"/>
      <c r="B3344" s="3"/>
      <c r="C3344" s="3"/>
      <c r="D3344" s="3"/>
      <c r="E3344" s="3"/>
      <c r="F3344" s="3"/>
      <c r="G3344" s="3"/>
    </row>
    <row r="3345" spans="1:7" x14ac:dyDescent="0.25">
      <c r="A3345" s="2"/>
      <c r="B3345" s="3"/>
      <c r="C3345" s="3"/>
      <c r="D3345" s="3"/>
      <c r="E3345" s="3"/>
      <c r="F3345" s="3"/>
      <c r="G3345" s="3"/>
    </row>
    <row r="3346" spans="1:7" x14ac:dyDescent="0.25">
      <c r="A3346" s="2"/>
      <c r="B3346" s="3"/>
      <c r="C3346" s="3"/>
      <c r="D3346" s="3"/>
      <c r="E3346" s="3"/>
      <c r="F3346" s="3"/>
      <c r="G3346" s="3"/>
    </row>
    <row r="3347" spans="1:7" x14ac:dyDescent="0.25">
      <c r="A3347" s="2"/>
      <c r="B3347" s="3"/>
      <c r="C3347" s="3"/>
      <c r="D3347" s="3"/>
      <c r="E3347" s="3"/>
      <c r="F3347" s="3"/>
      <c r="G3347" s="3"/>
    </row>
    <row r="3348" spans="1:7" x14ac:dyDescent="0.25">
      <c r="A3348" s="2"/>
      <c r="B3348" s="3"/>
      <c r="C3348" s="3"/>
      <c r="D3348" s="3"/>
      <c r="E3348" s="3"/>
      <c r="F3348" s="3"/>
      <c r="G3348" s="3"/>
    </row>
    <row r="3349" spans="1:7" x14ac:dyDescent="0.25">
      <c r="A3349" s="2"/>
      <c r="B3349" s="3"/>
      <c r="C3349" s="3"/>
      <c r="D3349" s="3"/>
      <c r="E3349" s="3"/>
      <c r="F3349" s="3"/>
      <c r="G3349" s="3"/>
    </row>
    <row r="3350" spans="1:7" x14ac:dyDescent="0.25">
      <c r="A3350" s="2"/>
      <c r="B3350" s="3"/>
      <c r="C3350" s="3"/>
      <c r="D3350" s="3"/>
      <c r="E3350" s="3"/>
      <c r="F3350" s="3"/>
      <c r="G3350" s="3"/>
    </row>
    <row r="3351" spans="1:7" x14ac:dyDescent="0.25">
      <c r="A3351" s="2"/>
      <c r="B3351" s="3"/>
      <c r="C3351" s="3"/>
      <c r="D3351" s="3"/>
      <c r="E3351" s="3"/>
      <c r="F3351" s="3"/>
      <c r="G3351" s="3"/>
    </row>
    <row r="3352" spans="1:7" x14ac:dyDescent="0.25">
      <c r="A3352" s="2"/>
      <c r="B3352" s="3"/>
      <c r="C3352" s="3"/>
      <c r="D3352" s="3"/>
      <c r="E3352" s="3"/>
      <c r="F3352" s="3"/>
      <c r="G3352" s="3"/>
    </row>
    <row r="3353" spans="1:7" x14ac:dyDescent="0.25">
      <c r="A3353" s="2"/>
      <c r="B3353" s="3"/>
      <c r="C3353" s="3"/>
      <c r="D3353" s="3"/>
      <c r="E3353" s="3"/>
      <c r="F3353" s="3"/>
      <c r="G3353" s="3"/>
    </row>
    <row r="3354" spans="1:7" x14ac:dyDescent="0.25">
      <c r="A3354" s="2"/>
      <c r="B3354" s="3"/>
      <c r="C3354" s="3"/>
      <c r="D3354" s="3"/>
      <c r="E3354" s="3"/>
      <c r="F3354" s="3"/>
      <c r="G3354" s="3"/>
    </row>
    <row r="3355" spans="1:7" x14ac:dyDescent="0.25">
      <c r="A3355" s="2"/>
      <c r="B3355" s="3"/>
      <c r="C3355" s="3"/>
      <c r="D3355" s="3"/>
      <c r="E3355" s="3"/>
      <c r="F3355" s="3"/>
      <c r="G3355" s="3"/>
    </row>
    <row r="3356" spans="1:7" x14ac:dyDescent="0.25">
      <c r="A3356" s="2"/>
      <c r="B3356" s="3"/>
      <c r="C3356" s="3"/>
      <c r="D3356" s="3"/>
      <c r="E3356" s="3"/>
      <c r="F3356" s="3"/>
      <c r="G3356" s="3"/>
    </row>
    <row r="3357" spans="1:7" x14ac:dyDescent="0.25">
      <c r="A3357" s="2"/>
      <c r="B3357" s="3"/>
      <c r="C3357" s="3"/>
      <c r="D3357" s="3"/>
      <c r="E3357" s="3"/>
      <c r="F3357" s="3"/>
      <c r="G3357" s="3"/>
    </row>
    <row r="3358" spans="1:7" x14ac:dyDescent="0.25">
      <c r="A3358" s="2"/>
      <c r="B3358" s="3"/>
      <c r="C3358" s="3"/>
      <c r="D3358" s="3"/>
      <c r="E3358" s="3"/>
      <c r="F3358" s="3"/>
      <c r="G3358" s="3"/>
    </row>
    <row r="3359" spans="1:7" x14ac:dyDescent="0.25">
      <c r="A3359" s="2"/>
      <c r="B3359" s="3"/>
      <c r="C3359" s="3"/>
      <c r="D3359" s="3"/>
      <c r="E3359" s="3"/>
      <c r="F3359" s="3"/>
      <c r="G3359" s="3"/>
    </row>
    <row r="3360" spans="1:7" x14ac:dyDescent="0.25">
      <c r="A3360" s="2"/>
      <c r="B3360" s="3"/>
      <c r="C3360" s="3"/>
      <c r="D3360" s="3"/>
      <c r="E3360" s="3"/>
      <c r="F3360" s="3"/>
      <c r="G3360" s="3"/>
    </row>
    <row r="3361" spans="1:7" x14ac:dyDescent="0.25">
      <c r="A3361" s="2"/>
      <c r="B3361" s="3"/>
      <c r="C3361" s="3"/>
      <c r="D3361" s="3"/>
      <c r="E3361" s="3"/>
      <c r="F3361" s="3"/>
      <c r="G3361" s="3"/>
    </row>
    <row r="3362" spans="1:7" x14ac:dyDescent="0.25">
      <c r="A3362" s="2"/>
      <c r="B3362" s="3"/>
      <c r="C3362" s="3"/>
      <c r="D3362" s="3"/>
      <c r="E3362" s="3"/>
      <c r="F3362" s="3"/>
      <c r="G3362" s="3"/>
    </row>
    <row r="3363" spans="1:7" x14ac:dyDescent="0.25">
      <c r="A3363" s="2"/>
      <c r="B3363" s="3"/>
      <c r="C3363" s="3"/>
      <c r="D3363" s="3"/>
      <c r="E3363" s="3"/>
      <c r="F3363" s="3"/>
      <c r="G3363" s="3"/>
    </row>
    <row r="3364" spans="1:7" x14ac:dyDescent="0.25">
      <c r="A3364" s="2"/>
      <c r="B3364" s="3"/>
      <c r="C3364" s="3"/>
      <c r="D3364" s="3"/>
      <c r="E3364" s="3"/>
      <c r="F3364" s="3"/>
      <c r="G3364" s="3"/>
    </row>
    <row r="3365" spans="1:7" x14ac:dyDescent="0.25">
      <c r="A3365" s="2"/>
      <c r="B3365" s="3"/>
      <c r="C3365" s="3"/>
      <c r="D3365" s="3"/>
      <c r="E3365" s="3"/>
      <c r="F3365" s="3"/>
      <c r="G3365" s="3"/>
    </row>
    <row r="3366" spans="1:7" x14ac:dyDescent="0.25">
      <c r="A3366" s="2"/>
      <c r="B3366" s="3"/>
      <c r="C3366" s="3"/>
      <c r="D3366" s="3"/>
      <c r="E3366" s="3"/>
      <c r="F3366" s="3"/>
      <c r="G3366" s="3"/>
    </row>
    <row r="3367" spans="1:7" x14ac:dyDescent="0.25">
      <c r="A3367" s="2"/>
      <c r="B3367" s="3"/>
      <c r="C3367" s="3"/>
      <c r="D3367" s="3"/>
      <c r="E3367" s="3"/>
      <c r="F3367" s="3"/>
      <c r="G3367" s="3"/>
    </row>
    <row r="3368" spans="1:7" x14ac:dyDescent="0.25">
      <c r="A3368" s="2"/>
      <c r="B3368" s="3"/>
      <c r="C3368" s="3"/>
      <c r="D3368" s="3"/>
      <c r="E3368" s="3"/>
      <c r="F3368" s="3"/>
      <c r="G3368" s="3"/>
    </row>
    <row r="3369" spans="1:7" x14ac:dyDescent="0.25">
      <c r="A3369" s="2"/>
      <c r="B3369" s="3"/>
      <c r="C3369" s="3"/>
      <c r="D3369" s="3"/>
      <c r="E3369" s="3"/>
      <c r="F3369" s="3"/>
      <c r="G3369" s="3"/>
    </row>
    <row r="3370" spans="1:7" x14ac:dyDescent="0.25">
      <c r="A3370" s="2"/>
      <c r="B3370" s="3"/>
      <c r="C3370" s="3"/>
      <c r="D3370" s="3"/>
      <c r="E3370" s="3"/>
      <c r="F3370" s="3"/>
      <c r="G3370" s="3"/>
    </row>
    <row r="3371" spans="1:7" x14ac:dyDescent="0.25">
      <c r="A3371" s="2"/>
      <c r="B3371" s="3"/>
      <c r="C3371" s="3"/>
      <c r="D3371" s="3"/>
      <c r="E3371" s="3"/>
      <c r="F3371" s="3"/>
      <c r="G3371" s="3"/>
    </row>
    <row r="3372" spans="1:7" x14ac:dyDescent="0.25">
      <c r="A3372" s="2"/>
      <c r="B3372" s="3"/>
      <c r="C3372" s="3"/>
      <c r="D3372" s="3"/>
      <c r="E3372" s="3"/>
      <c r="F3372" s="3"/>
      <c r="G3372" s="3"/>
    </row>
    <row r="3373" spans="1:7" x14ac:dyDescent="0.25">
      <c r="A3373" s="2"/>
      <c r="B3373" s="3"/>
      <c r="C3373" s="3"/>
      <c r="D3373" s="3"/>
      <c r="E3373" s="3"/>
      <c r="F3373" s="3"/>
      <c r="G3373" s="3"/>
    </row>
    <row r="3374" spans="1:7" x14ac:dyDescent="0.25">
      <c r="A3374" s="2"/>
      <c r="B3374" s="3"/>
      <c r="C3374" s="3"/>
      <c r="D3374" s="3"/>
      <c r="E3374" s="3"/>
      <c r="F3374" s="3"/>
      <c r="G3374" s="3"/>
    </row>
    <row r="3375" spans="1:7" x14ac:dyDescent="0.25">
      <c r="A3375" s="2"/>
      <c r="B3375" s="3"/>
      <c r="C3375" s="3"/>
      <c r="D3375" s="3"/>
      <c r="E3375" s="3"/>
      <c r="F3375" s="3"/>
      <c r="G3375" s="3"/>
    </row>
    <row r="3376" spans="1:7" x14ac:dyDescent="0.25">
      <c r="A3376" s="2"/>
      <c r="B3376" s="3"/>
      <c r="C3376" s="3"/>
      <c r="D3376" s="3"/>
      <c r="E3376" s="3"/>
      <c r="F3376" s="3"/>
      <c r="G3376" s="3"/>
    </row>
    <row r="3377" spans="1:7" x14ac:dyDescent="0.25">
      <c r="A3377" s="2"/>
      <c r="B3377" s="3"/>
      <c r="C3377" s="3"/>
      <c r="D3377" s="3"/>
      <c r="E3377" s="3"/>
      <c r="F3377" s="3"/>
      <c r="G3377" s="3"/>
    </row>
    <row r="3378" spans="1:7" x14ac:dyDescent="0.25">
      <c r="A3378" s="2"/>
      <c r="B3378" s="3"/>
      <c r="C3378" s="3"/>
      <c r="D3378" s="3"/>
      <c r="E3378" s="3"/>
      <c r="F3378" s="3"/>
      <c r="G3378" s="3"/>
    </row>
    <row r="3379" spans="1:7" x14ac:dyDescent="0.25">
      <c r="A3379" s="2"/>
      <c r="B3379" s="3"/>
      <c r="C3379" s="3"/>
      <c r="D3379" s="3"/>
      <c r="E3379" s="3"/>
      <c r="F3379" s="3"/>
      <c r="G3379" s="3"/>
    </row>
    <row r="3380" spans="1:7" x14ac:dyDescent="0.25">
      <c r="A3380" s="2"/>
      <c r="B3380" s="3"/>
      <c r="C3380" s="3"/>
      <c r="D3380" s="3"/>
      <c r="E3380" s="3"/>
      <c r="F3380" s="3"/>
      <c r="G3380" s="3"/>
    </row>
    <row r="3381" spans="1:7" x14ac:dyDescent="0.25">
      <c r="A3381" s="2"/>
      <c r="B3381" s="3"/>
      <c r="C3381" s="3"/>
      <c r="D3381" s="3"/>
      <c r="E3381" s="3"/>
      <c r="F3381" s="3"/>
      <c r="G3381" s="3"/>
    </row>
    <row r="3382" spans="1:7" x14ac:dyDescent="0.25">
      <c r="A3382" s="2"/>
      <c r="B3382" s="3"/>
      <c r="C3382" s="3"/>
      <c r="D3382" s="3"/>
      <c r="E3382" s="3"/>
      <c r="F3382" s="3"/>
      <c r="G3382" s="3"/>
    </row>
    <row r="3383" spans="1:7" x14ac:dyDescent="0.25">
      <c r="A3383" s="2"/>
      <c r="B3383" s="3"/>
      <c r="C3383" s="3"/>
      <c r="D3383" s="3"/>
      <c r="E3383" s="3"/>
      <c r="F3383" s="3"/>
      <c r="G3383" s="3"/>
    </row>
    <row r="3384" spans="1:7" x14ac:dyDescent="0.25">
      <c r="A3384" s="2"/>
      <c r="B3384" s="3"/>
      <c r="C3384" s="3"/>
      <c r="D3384" s="3"/>
      <c r="E3384" s="3"/>
      <c r="F3384" s="3"/>
      <c r="G3384" s="3"/>
    </row>
    <row r="3385" spans="1:7" x14ac:dyDescent="0.25">
      <c r="A3385" s="2"/>
      <c r="B3385" s="3"/>
      <c r="C3385" s="3"/>
      <c r="D3385" s="3"/>
      <c r="E3385" s="3"/>
      <c r="F3385" s="3"/>
      <c r="G3385" s="3"/>
    </row>
    <row r="3386" spans="1:7" x14ac:dyDescent="0.25">
      <c r="A3386" s="2"/>
      <c r="B3386" s="3"/>
      <c r="C3386" s="3"/>
      <c r="D3386" s="3"/>
      <c r="E3386" s="3"/>
      <c r="F3386" s="3"/>
      <c r="G3386" s="3"/>
    </row>
    <row r="3387" spans="1:7" x14ac:dyDescent="0.25">
      <c r="A3387" s="2"/>
      <c r="B3387" s="3"/>
      <c r="C3387" s="3"/>
      <c r="D3387" s="3"/>
      <c r="E3387" s="3"/>
      <c r="F3387" s="3"/>
      <c r="G3387" s="3"/>
    </row>
    <row r="3388" spans="1:7" x14ac:dyDescent="0.25">
      <c r="A3388" s="2"/>
      <c r="B3388" s="3"/>
      <c r="C3388" s="3"/>
      <c r="D3388" s="3"/>
      <c r="E3388" s="3"/>
      <c r="F3388" s="3"/>
      <c r="G3388" s="3"/>
    </row>
    <row r="3389" spans="1:7" x14ac:dyDescent="0.25">
      <c r="A3389" s="2"/>
      <c r="B3389" s="3"/>
      <c r="C3389" s="3"/>
      <c r="D3389" s="3"/>
      <c r="E3389" s="3"/>
      <c r="F3389" s="3"/>
      <c r="G3389" s="3"/>
    </row>
    <row r="3390" spans="1:7" x14ac:dyDescent="0.25">
      <c r="A3390" s="2"/>
      <c r="B3390" s="3"/>
      <c r="C3390" s="3"/>
      <c r="D3390" s="3"/>
      <c r="E3390" s="3"/>
      <c r="F3390" s="3"/>
      <c r="G3390" s="3"/>
    </row>
    <row r="3391" spans="1:7" x14ac:dyDescent="0.25">
      <c r="A3391" s="2"/>
      <c r="B3391" s="3"/>
      <c r="C3391" s="3"/>
      <c r="D3391" s="3"/>
      <c r="E3391" s="3"/>
      <c r="F3391" s="3"/>
      <c r="G3391" s="3"/>
    </row>
    <row r="3392" spans="1:7" x14ac:dyDescent="0.25">
      <c r="A3392" s="2"/>
      <c r="B3392" s="3"/>
      <c r="C3392" s="3"/>
      <c r="D3392" s="3"/>
      <c r="E3392" s="3"/>
      <c r="F3392" s="3"/>
      <c r="G3392" s="3"/>
    </row>
    <row r="3393" spans="1:7" x14ac:dyDescent="0.25">
      <c r="A3393" s="2"/>
      <c r="B3393" s="3"/>
      <c r="C3393" s="3"/>
      <c r="D3393" s="3"/>
      <c r="E3393" s="3"/>
      <c r="F3393" s="3"/>
      <c r="G3393" s="3"/>
    </row>
    <row r="3394" spans="1:7" x14ac:dyDescent="0.25">
      <c r="A3394" s="2"/>
      <c r="B3394" s="3"/>
      <c r="C3394" s="3"/>
      <c r="D3394" s="3"/>
      <c r="E3394" s="3"/>
      <c r="F3394" s="3"/>
      <c r="G3394" s="3"/>
    </row>
    <row r="3395" spans="1:7" x14ac:dyDescent="0.25">
      <c r="A3395" s="2"/>
      <c r="B3395" s="3"/>
      <c r="C3395" s="3"/>
      <c r="D3395" s="3"/>
      <c r="E3395" s="3"/>
      <c r="F3395" s="3"/>
      <c r="G3395" s="3"/>
    </row>
    <row r="3396" spans="1:7" x14ac:dyDescent="0.25">
      <c r="A3396" s="2"/>
      <c r="B3396" s="3"/>
      <c r="C3396" s="3"/>
      <c r="D3396" s="3"/>
      <c r="E3396" s="3"/>
      <c r="F3396" s="3"/>
      <c r="G3396" s="3"/>
    </row>
    <row r="3397" spans="1:7" x14ac:dyDescent="0.25">
      <c r="A3397" s="2"/>
      <c r="B3397" s="3"/>
      <c r="C3397" s="3"/>
      <c r="D3397" s="3"/>
      <c r="E3397" s="3"/>
      <c r="F3397" s="3"/>
      <c r="G3397" s="3"/>
    </row>
    <row r="3398" spans="1:7" x14ac:dyDescent="0.25">
      <c r="A3398" s="2"/>
      <c r="B3398" s="3"/>
      <c r="C3398" s="3"/>
      <c r="D3398" s="3"/>
      <c r="E3398" s="3"/>
      <c r="F3398" s="3"/>
      <c r="G3398" s="3"/>
    </row>
    <row r="3399" spans="1:7" x14ac:dyDescent="0.25">
      <c r="A3399" s="2"/>
      <c r="B3399" s="3"/>
      <c r="C3399" s="3"/>
      <c r="D3399" s="3"/>
      <c r="E3399" s="3"/>
      <c r="F3399" s="3"/>
      <c r="G3399" s="3"/>
    </row>
    <row r="3400" spans="1:7" x14ac:dyDescent="0.25">
      <c r="A3400" s="2"/>
      <c r="B3400" s="3"/>
      <c r="C3400" s="3"/>
      <c r="D3400" s="3"/>
      <c r="E3400" s="3"/>
      <c r="F3400" s="3"/>
      <c r="G3400" s="3"/>
    </row>
    <row r="3401" spans="1:7" x14ac:dyDescent="0.25">
      <c r="A3401" s="2"/>
      <c r="B3401" s="3"/>
      <c r="C3401" s="3"/>
      <c r="D3401" s="3"/>
      <c r="E3401" s="3"/>
      <c r="F3401" s="3"/>
      <c r="G3401" s="3"/>
    </row>
    <row r="3402" spans="1:7" x14ac:dyDescent="0.25">
      <c r="A3402" s="2"/>
      <c r="B3402" s="3"/>
      <c r="C3402" s="3"/>
      <c r="D3402" s="3"/>
      <c r="E3402" s="3"/>
      <c r="F3402" s="3"/>
      <c r="G3402" s="3"/>
    </row>
    <row r="3403" spans="1:7" x14ac:dyDescent="0.25">
      <c r="A3403" s="2"/>
      <c r="B3403" s="3"/>
      <c r="C3403" s="3"/>
      <c r="D3403" s="3"/>
      <c r="E3403" s="3"/>
      <c r="F3403" s="3"/>
      <c r="G3403" s="3"/>
    </row>
    <row r="3404" spans="1:7" x14ac:dyDescent="0.25">
      <c r="A3404" s="2"/>
      <c r="B3404" s="3"/>
      <c r="C3404" s="3"/>
      <c r="D3404" s="3"/>
      <c r="E3404" s="3"/>
      <c r="F3404" s="3"/>
      <c r="G3404" s="3"/>
    </row>
    <row r="3405" spans="1:7" x14ac:dyDescent="0.25">
      <c r="A3405" s="2"/>
      <c r="B3405" s="3"/>
      <c r="C3405" s="3"/>
      <c r="D3405" s="3"/>
      <c r="E3405" s="3"/>
      <c r="F3405" s="3"/>
      <c r="G3405" s="3"/>
    </row>
    <row r="3406" spans="1:7" x14ac:dyDescent="0.25">
      <c r="A3406" s="2"/>
      <c r="B3406" s="3"/>
      <c r="C3406" s="3"/>
      <c r="D3406" s="3"/>
      <c r="E3406" s="3"/>
      <c r="F3406" s="3"/>
      <c r="G3406" s="3"/>
    </row>
    <row r="3407" spans="1:7" x14ac:dyDescent="0.25">
      <c r="A3407" s="2"/>
      <c r="B3407" s="3"/>
      <c r="C3407" s="3"/>
      <c r="D3407" s="3"/>
      <c r="E3407" s="3"/>
      <c r="F3407" s="3"/>
      <c r="G3407" s="3"/>
    </row>
    <row r="3408" spans="1:7" x14ac:dyDescent="0.25">
      <c r="A3408" s="2"/>
      <c r="B3408" s="3"/>
      <c r="C3408" s="3"/>
      <c r="D3408" s="3"/>
      <c r="E3408" s="3"/>
      <c r="F3408" s="3"/>
      <c r="G3408" s="3"/>
    </row>
    <row r="3409" spans="1:7" x14ac:dyDescent="0.25">
      <c r="A3409" s="2"/>
      <c r="B3409" s="3"/>
      <c r="C3409" s="3"/>
      <c r="D3409" s="3"/>
      <c r="E3409" s="3"/>
      <c r="F3409" s="3"/>
      <c r="G3409" s="3"/>
    </row>
    <row r="3410" spans="1:7" x14ac:dyDescent="0.25">
      <c r="A3410" s="2"/>
      <c r="B3410" s="3"/>
      <c r="C3410" s="3"/>
      <c r="D3410" s="3"/>
      <c r="E3410" s="3"/>
      <c r="F3410" s="3"/>
      <c r="G3410" s="3"/>
    </row>
    <row r="3411" spans="1:7" x14ac:dyDescent="0.25">
      <c r="A3411" s="2"/>
      <c r="B3411" s="3"/>
      <c r="C3411" s="3"/>
      <c r="D3411" s="3"/>
      <c r="E3411" s="3"/>
      <c r="F3411" s="3"/>
      <c r="G3411" s="3"/>
    </row>
    <row r="3412" spans="1:7" x14ac:dyDescent="0.25">
      <c r="A3412" s="2"/>
      <c r="B3412" s="3"/>
      <c r="C3412" s="3"/>
      <c r="D3412" s="3"/>
      <c r="E3412" s="3"/>
      <c r="F3412" s="3"/>
      <c r="G3412" s="3"/>
    </row>
    <row r="3413" spans="1:7" x14ac:dyDescent="0.25">
      <c r="A3413" s="2"/>
      <c r="B3413" s="3"/>
      <c r="C3413" s="3"/>
      <c r="D3413" s="3"/>
      <c r="E3413" s="3"/>
      <c r="F3413" s="3"/>
      <c r="G3413" s="3"/>
    </row>
    <row r="3414" spans="1:7" x14ac:dyDescent="0.25">
      <c r="A3414" s="2"/>
      <c r="B3414" s="3"/>
      <c r="C3414" s="3"/>
      <c r="D3414" s="3"/>
      <c r="E3414" s="3"/>
      <c r="F3414" s="3"/>
      <c r="G3414" s="3"/>
    </row>
    <row r="3415" spans="1:7" x14ac:dyDescent="0.25">
      <c r="A3415" s="2"/>
      <c r="B3415" s="3"/>
      <c r="C3415" s="3"/>
      <c r="D3415" s="3"/>
      <c r="E3415" s="3"/>
      <c r="F3415" s="3"/>
      <c r="G3415" s="3"/>
    </row>
    <row r="3416" spans="1:7" x14ac:dyDescent="0.25">
      <c r="A3416" s="2"/>
      <c r="B3416" s="3"/>
      <c r="C3416" s="3"/>
      <c r="D3416" s="3"/>
      <c r="E3416" s="3"/>
      <c r="F3416" s="3"/>
      <c r="G3416" s="3"/>
    </row>
    <row r="3417" spans="1:7" x14ac:dyDescent="0.25">
      <c r="A3417" s="2"/>
      <c r="B3417" s="3"/>
      <c r="C3417" s="3"/>
      <c r="D3417" s="3"/>
      <c r="E3417" s="3"/>
      <c r="F3417" s="3"/>
      <c r="G3417" s="3"/>
    </row>
    <row r="3418" spans="1:7" x14ac:dyDescent="0.25">
      <c r="A3418" s="2"/>
      <c r="B3418" s="3"/>
      <c r="C3418" s="3"/>
      <c r="D3418" s="3"/>
      <c r="E3418" s="3"/>
      <c r="F3418" s="3"/>
      <c r="G3418" s="3"/>
    </row>
    <row r="3419" spans="1:7" x14ac:dyDescent="0.25">
      <c r="A3419" s="2"/>
      <c r="B3419" s="3"/>
      <c r="C3419" s="3"/>
      <c r="D3419" s="3"/>
      <c r="E3419" s="3"/>
      <c r="F3419" s="3"/>
      <c r="G3419" s="3"/>
    </row>
    <row r="3420" spans="1:7" x14ac:dyDescent="0.25">
      <c r="A3420" s="2"/>
      <c r="B3420" s="3"/>
      <c r="C3420" s="3"/>
      <c r="D3420" s="3"/>
      <c r="E3420" s="3"/>
      <c r="F3420" s="3"/>
      <c r="G3420" s="3"/>
    </row>
    <row r="3421" spans="1:7" x14ac:dyDescent="0.25">
      <c r="A3421" s="2"/>
      <c r="B3421" s="3"/>
      <c r="C3421" s="3"/>
      <c r="D3421" s="3"/>
      <c r="E3421" s="3"/>
      <c r="F3421" s="3"/>
      <c r="G3421" s="3"/>
    </row>
    <row r="3422" spans="1:7" x14ac:dyDescent="0.25">
      <c r="A3422" s="2"/>
      <c r="B3422" s="3"/>
      <c r="C3422" s="3"/>
      <c r="D3422" s="3"/>
      <c r="E3422" s="3"/>
      <c r="F3422" s="3"/>
      <c r="G3422" s="3"/>
    </row>
    <row r="3423" spans="1:7" x14ac:dyDescent="0.25">
      <c r="A3423" s="2"/>
      <c r="B3423" s="3"/>
      <c r="C3423" s="3"/>
      <c r="D3423" s="3"/>
      <c r="E3423" s="3"/>
      <c r="F3423" s="3"/>
      <c r="G3423" s="3"/>
    </row>
    <row r="3424" spans="1:7" x14ac:dyDescent="0.25">
      <c r="A3424" s="2"/>
      <c r="B3424" s="3"/>
      <c r="C3424" s="3"/>
      <c r="D3424" s="3"/>
      <c r="E3424" s="3"/>
      <c r="F3424" s="3"/>
      <c r="G3424" s="3"/>
    </row>
    <row r="3425" spans="1:7" x14ac:dyDescent="0.25">
      <c r="A3425" s="2"/>
      <c r="B3425" s="3"/>
      <c r="C3425" s="3"/>
      <c r="D3425" s="3"/>
      <c r="E3425" s="3"/>
      <c r="F3425" s="3"/>
      <c r="G3425" s="3"/>
    </row>
    <row r="3426" spans="1:7" x14ac:dyDescent="0.25">
      <c r="A3426" s="2"/>
      <c r="B3426" s="3"/>
      <c r="C3426" s="3"/>
      <c r="D3426" s="3"/>
      <c r="E3426" s="3"/>
      <c r="F3426" s="3"/>
      <c r="G3426" s="3"/>
    </row>
    <row r="3427" spans="1:7" x14ac:dyDescent="0.25">
      <c r="A3427" s="2"/>
      <c r="B3427" s="3"/>
      <c r="C3427" s="3"/>
      <c r="D3427" s="3"/>
      <c r="E3427" s="3"/>
      <c r="F3427" s="3"/>
      <c r="G3427" s="3"/>
    </row>
    <row r="3428" spans="1:7" x14ac:dyDescent="0.25">
      <c r="A3428" s="2"/>
      <c r="B3428" s="3"/>
      <c r="C3428" s="3"/>
      <c r="D3428" s="3"/>
      <c r="E3428" s="3"/>
      <c r="F3428" s="3"/>
      <c r="G3428" s="3"/>
    </row>
    <row r="3429" spans="1:7" x14ac:dyDescent="0.25">
      <c r="A3429" s="2"/>
      <c r="B3429" s="3"/>
      <c r="C3429" s="3"/>
      <c r="D3429" s="3"/>
      <c r="E3429" s="3"/>
      <c r="F3429" s="3"/>
      <c r="G3429" s="3"/>
    </row>
    <row r="3430" spans="1:7" x14ac:dyDescent="0.25">
      <c r="A3430" s="2"/>
      <c r="B3430" s="3"/>
      <c r="C3430" s="3"/>
      <c r="D3430" s="3"/>
      <c r="E3430" s="3"/>
      <c r="F3430" s="3"/>
      <c r="G3430" s="3"/>
    </row>
    <row r="3431" spans="1:7" x14ac:dyDescent="0.25">
      <c r="A3431" s="2"/>
      <c r="B3431" s="3"/>
      <c r="C3431" s="3"/>
      <c r="D3431" s="3"/>
      <c r="E3431" s="3"/>
      <c r="F3431" s="3"/>
      <c r="G3431" s="3"/>
    </row>
    <row r="3432" spans="1:7" x14ac:dyDescent="0.25">
      <c r="A3432" s="2"/>
      <c r="B3432" s="3"/>
      <c r="C3432" s="3"/>
      <c r="D3432" s="3"/>
      <c r="E3432" s="3"/>
      <c r="F3432" s="3"/>
      <c r="G3432" s="3"/>
    </row>
    <row r="3433" spans="1:7" x14ac:dyDescent="0.25">
      <c r="A3433" s="2"/>
      <c r="B3433" s="3"/>
      <c r="C3433" s="3"/>
      <c r="D3433" s="3"/>
      <c r="E3433" s="3"/>
      <c r="F3433" s="3"/>
      <c r="G3433" s="3"/>
    </row>
    <row r="3434" spans="1:7" x14ac:dyDescent="0.25">
      <c r="A3434" s="2"/>
      <c r="B3434" s="3"/>
      <c r="C3434" s="3"/>
      <c r="D3434" s="3"/>
      <c r="E3434" s="3"/>
      <c r="F3434" s="3"/>
      <c r="G3434" s="3"/>
    </row>
    <row r="3435" spans="1:7" x14ac:dyDescent="0.25">
      <c r="A3435" s="2"/>
      <c r="B3435" s="3"/>
      <c r="C3435" s="3"/>
      <c r="D3435" s="3"/>
      <c r="E3435" s="3"/>
      <c r="F3435" s="3"/>
      <c r="G3435" s="3"/>
    </row>
    <row r="3436" spans="1:7" x14ac:dyDescent="0.25">
      <c r="A3436" s="2"/>
      <c r="B3436" s="3"/>
      <c r="C3436" s="3"/>
      <c r="D3436" s="3"/>
      <c r="E3436" s="3"/>
      <c r="F3436" s="3"/>
      <c r="G3436" s="3"/>
    </row>
    <row r="3437" spans="1:7" x14ac:dyDescent="0.25">
      <c r="A3437" s="2"/>
      <c r="B3437" s="3"/>
      <c r="C3437" s="3"/>
      <c r="D3437" s="3"/>
      <c r="E3437" s="3"/>
      <c r="F3437" s="3"/>
      <c r="G3437" s="3"/>
    </row>
    <row r="3438" spans="1:7" x14ac:dyDescent="0.25">
      <c r="A3438" s="2"/>
      <c r="B3438" s="3"/>
      <c r="C3438" s="3"/>
      <c r="D3438" s="3"/>
      <c r="E3438" s="3"/>
      <c r="F3438" s="3"/>
      <c r="G3438" s="3"/>
    </row>
    <row r="3439" spans="1:7" x14ac:dyDescent="0.25">
      <c r="A3439" s="2"/>
      <c r="B3439" s="3"/>
      <c r="C3439" s="3"/>
      <c r="D3439" s="3"/>
      <c r="E3439" s="3"/>
      <c r="F3439" s="3"/>
      <c r="G3439" s="3"/>
    </row>
    <row r="3440" spans="1:7" x14ac:dyDescent="0.25">
      <c r="A3440" s="2"/>
      <c r="B3440" s="3"/>
      <c r="C3440" s="3"/>
      <c r="D3440" s="3"/>
      <c r="E3440" s="3"/>
      <c r="F3440" s="3"/>
      <c r="G3440" s="3"/>
    </row>
    <row r="3441" spans="1:7" x14ac:dyDescent="0.25">
      <c r="A3441" s="2"/>
      <c r="B3441" s="3"/>
      <c r="C3441" s="3"/>
      <c r="D3441" s="3"/>
      <c r="E3441" s="3"/>
      <c r="F3441" s="3"/>
      <c r="G3441" s="3"/>
    </row>
    <row r="3442" spans="1:7" x14ac:dyDescent="0.25">
      <c r="A3442" s="2"/>
      <c r="B3442" s="3"/>
      <c r="C3442" s="3"/>
      <c r="D3442" s="3"/>
      <c r="E3442" s="3"/>
      <c r="F3442" s="3"/>
      <c r="G3442" s="3"/>
    </row>
    <row r="3443" spans="1:7" x14ac:dyDescent="0.25">
      <c r="A3443" s="2"/>
      <c r="B3443" s="3"/>
      <c r="C3443" s="3"/>
      <c r="D3443" s="3"/>
      <c r="E3443" s="3"/>
      <c r="F3443" s="3"/>
      <c r="G3443" s="3"/>
    </row>
    <row r="3444" spans="1:7" x14ac:dyDescent="0.25">
      <c r="A3444" s="2"/>
      <c r="B3444" s="3"/>
      <c r="C3444" s="3"/>
      <c r="D3444" s="3"/>
      <c r="E3444" s="3"/>
      <c r="F3444" s="3"/>
      <c r="G3444" s="3"/>
    </row>
    <row r="3445" spans="1:7" x14ac:dyDescent="0.25">
      <c r="A3445" s="2"/>
      <c r="B3445" s="3"/>
      <c r="C3445" s="3"/>
      <c r="D3445" s="3"/>
      <c r="E3445" s="3"/>
      <c r="F3445" s="3"/>
      <c r="G3445" s="3"/>
    </row>
    <row r="3446" spans="1:7" x14ac:dyDescent="0.25">
      <c r="A3446" s="2"/>
      <c r="B3446" s="3"/>
      <c r="C3446" s="3"/>
      <c r="D3446" s="3"/>
      <c r="E3446" s="3"/>
      <c r="F3446" s="3"/>
      <c r="G3446" s="3"/>
    </row>
    <row r="3447" spans="1:7" x14ac:dyDescent="0.25">
      <c r="A3447" s="2"/>
      <c r="B3447" s="3"/>
      <c r="C3447" s="3"/>
      <c r="D3447" s="3"/>
      <c r="E3447" s="3"/>
      <c r="F3447" s="3"/>
      <c r="G3447" s="3"/>
    </row>
    <row r="3448" spans="1:7" x14ac:dyDescent="0.25">
      <c r="A3448" s="2"/>
      <c r="B3448" s="3"/>
      <c r="C3448" s="3"/>
      <c r="D3448" s="3"/>
      <c r="E3448" s="3"/>
      <c r="F3448" s="3"/>
      <c r="G3448" s="3"/>
    </row>
    <row r="3449" spans="1:7" x14ac:dyDescent="0.25">
      <c r="A3449" s="2"/>
      <c r="B3449" s="3"/>
      <c r="C3449" s="3"/>
      <c r="D3449" s="3"/>
      <c r="E3449" s="3"/>
      <c r="F3449" s="3"/>
      <c r="G3449" s="3"/>
    </row>
    <row r="3450" spans="1:7" x14ac:dyDescent="0.25">
      <c r="A3450" s="2"/>
      <c r="B3450" s="3"/>
      <c r="C3450" s="3"/>
      <c r="D3450" s="3"/>
      <c r="E3450" s="3"/>
      <c r="F3450" s="3"/>
      <c r="G3450" s="3"/>
    </row>
    <row r="3451" spans="1:7" x14ac:dyDescent="0.25">
      <c r="A3451" s="2"/>
      <c r="B3451" s="3"/>
      <c r="C3451" s="3"/>
      <c r="D3451" s="3"/>
      <c r="E3451" s="3"/>
      <c r="F3451" s="3"/>
      <c r="G3451" s="3"/>
    </row>
    <row r="3452" spans="1:7" x14ac:dyDescent="0.25">
      <c r="A3452" s="2"/>
      <c r="B3452" s="3"/>
      <c r="C3452" s="3"/>
      <c r="D3452" s="3"/>
      <c r="E3452" s="3"/>
      <c r="F3452" s="3"/>
      <c r="G3452" s="3"/>
    </row>
    <row r="3453" spans="1:7" x14ac:dyDescent="0.25">
      <c r="A3453" s="2"/>
      <c r="B3453" s="3"/>
      <c r="C3453" s="3"/>
      <c r="D3453" s="3"/>
      <c r="E3453" s="3"/>
      <c r="F3453" s="3"/>
      <c r="G3453" s="3"/>
    </row>
    <row r="3454" spans="1:7" x14ac:dyDescent="0.25">
      <c r="A3454" s="2"/>
      <c r="B3454" s="3"/>
      <c r="C3454" s="3"/>
      <c r="D3454" s="3"/>
      <c r="E3454" s="3"/>
      <c r="F3454" s="3"/>
      <c r="G3454" s="3"/>
    </row>
    <row r="3455" spans="1:7" x14ac:dyDescent="0.25">
      <c r="A3455" s="2"/>
      <c r="B3455" s="3"/>
      <c r="C3455" s="3"/>
      <c r="D3455" s="3"/>
      <c r="E3455" s="3"/>
      <c r="F3455" s="3"/>
      <c r="G3455" s="3"/>
    </row>
    <row r="3456" spans="1:7" x14ac:dyDescent="0.25">
      <c r="A3456" s="2"/>
      <c r="B3456" s="3"/>
      <c r="C3456" s="3"/>
      <c r="D3456" s="3"/>
      <c r="E3456" s="3"/>
      <c r="F3456" s="3"/>
      <c r="G3456" s="3"/>
    </row>
    <row r="3457" spans="1:7" x14ac:dyDescent="0.25">
      <c r="A3457" s="2"/>
      <c r="B3457" s="3"/>
      <c r="C3457" s="3"/>
      <c r="D3457" s="3"/>
      <c r="E3457" s="3"/>
      <c r="F3457" s="3"/>
      <c r="G3457" s="3"/>
    </row>
    <row r="3458" spans="1:7" x14ac:dyDescent="0.25">
      <c r="A3458" s="2"/>
      <c r="B3458" s="3"/>
      <c r="C3458" s="3"/>
      <c r="D3458" s="3"/>
      <c r="E3458" s="3"/>
      <c r="F3458" s="3"/>
      <c r="G3458" s="3"/>
    </row>
    <row r="3459" spans="1:7" x14ac:dyDescent="0.25">
      <c r="A3459" s="2"/>
      <c r="B3459" s="3"/>
      <c r="C3459" s="3"/>
      <c r="D3459" s="3"/>
      <c r="E3459" s="3"/>
      <c r="F3459" s="3"/>
      <c r="G3459" s="3"/>
    </row>
    <row r="3460" spans="1:7" x14ac:dyDescent="0.25">
      <c r="A3460" s="2"/>
      <c r="B3460" s="3"/>
      <c r="C3460" s="3"/>
      <c r="D3460" s="3"/>
      <c r="E3460" s="3"/>
      <c r="F3460" s="3"/>
      <c r="G3460" s="3"/>
    </row>
    <row r="3461" spans="1:7" x14ac:dyDescent="0.25">
      <c r="A3461" s="2"/>
      <c r="B3461" s="3"/>
      <c r="C3461" s="3"/>
      <c r="D3461" s="3"/>
      <c r="E3461" s="3"/>
      <c r="F3461" s="3"/>
      <c r="G3461" s="3"/>
    </row>
    <row r="3462" spans="1:7" x14ac:dyDescent="0.25">
      <c r="A3462" s="2"/>
      <c r="B3462" s="3"/>
      <c r="C3462" s="3"/>
      <c r="D3462" s="3"/>
      <c r="E3462" s="3"/>
      <c r="F3462" s="3"/>
      <c r="G3462" s="3"/>
    </row>
    <row r="3463" spans="1:7" x14ac:dyDescent="0.25">
      <c r="A3463" s="2"/>
      <c r="B3463" s="3"/>
      <c r="C3463" s="3"/>
      <c r="D3463" s="3"/>
      <c r="E3463" s="3"/>
      <c r="F3463" s="3"/>
      <c r="G3463" s="3"/>
    </row>
    <row r="3464" spans="1:7" x14ac:dyDescent="0.25">
      <c r="A3464" s="2"/>
      <c r="B3464" s="3"/>
      <c r="C3464" s="3"/>
      <c r="D3464" s="3"/>
      <c r="E3464" s="3"/>
      <c r="F3464" s="3"/>
      <c r="G3464" s="3"/>
    </row>
    <row r="3465" spans="1:7" x14ac:dyDescent="0.25">
      <c r="A3465" s="2"/>
      <c r="B3465" s="3"/>
      <c r="C3465" s="3"/>
      <c r="D3465" s="3"/>
      <c r="E3465" s="3"/>
      <c r="F3465" s="3"/>
      <c r="G3465" s="3"/>
    </row>
    <row r="3466" spans="1:7" x14ac:dyDescent="0.25">
      <c r="A3466" s="2"/>
      <c r="B3466" s="3"/>
      <c r="C3466" s="3"/>
      <c r="D3466" s="3"/>
      <c r="E3466" s="3"/>
      <c r="F3466" s="3"/>
      <c r="G3466" s="3"/>
    </row>
    <row r="3467" spans="1:7" x14ac:dyDescent="0.25">
      <c r="A3467" s="2"/>
      <c r="B3467" s="3"/>
      <c r="C3467" s="3"/>
      <c r="D3467" s="3"/>
      <c r="E3467" s="3"/>
      <c r="F3467" s="3"/>
      <c r="G3467" s="3"/>
    </row>
    <row r="3468" spans="1:7" x14ac:dyDescent="0.25">
      <c r="A3468" s="2"/>
      <c r="B3468" s="3"/>
      <c r="C3468" s="3"/>
      <c r="D3468" s="3"/>
      <c r="E3468" s="3"/>
      <c r="F3468" s="3"/>
      <c r="G3468" s="3"/>
    </row>
    <row r="3469" spans="1:7" x14ac:dyDescent="0.25">
      <c r="A3469" s="2"/>
      <c r="B3469" s="3"/>
      <c r="C3469" s="3"/>
      <c r="D3469" s="3"/>
      <c r="E3469" s="3"/>
      <c r="F3469" s="3"/>
      <c r="G3469" s="3"/>
    </row>
    <row r="3470" spans="1:7" x14ac:dyDescent="0.25">
      <c r="A3470" s="2"/>
      <c r="B3470" s="3"/>
      <c r="C3470" s="3"/>
      <c r="D3470" s="3"/>
      <c r="E3470" s="3"/>
      <c r="F3470" s="3"/>
      <c r="G3470" s="3"/>
    </row>
    <row r="3471" spans="1:7" x14ac:dyDescent="0.25">
      <c r="A3471" s="2"/>
      <c r="B3471" s="3"/>
      <c r="C3471" s="3"/>
      <c r="D3471" s="3"/>
      <c r="E3471" s="3"/>
      <c r="F3471" s="3"/>
      <c r="G3471" s="3"/>
    </row>
    <row r="3472" spans="1:7" x14ac:dyDescent="0.25">
      <c r="A3472" s="2"/>
      <c r="B3472" s="3"/>
      <c r="C3472" s="3"/>
      <c r="D3472" s="3"/>
      <c r="E3472" s="3"/>
      <c r="F3472" s="3"/>
      <c r="G3472" s="3"/>
    </row>
    <row r="3473" spans="1:7" x14ac:dyDescent="0.25">
      <c r="A3473" s="2"/>
      <c r="B3473" s="3"/>
      <c r="C3473" s="3"/>
      <c r="D3473" s="3"/>
      <c r="E3473" s="3"/>
      <c r="F3473" s="3"/>
      <c r="G3473" s="3"/>
    </row>
    <row r="3474" spans="1:7" x14ac:dyDescent="0.25">
      <c r="A3474" s="2"/>
      <c r="B3474" s="3"/>
      <c r="C3474" s="3"/>
      <c r="D3474" s="3"/>
      <c r="E3474" s="3"/>
      <c r="F3474" s="3"/>
      <c r="G3474" s="3"/>
    </row>
    <row r="3475" spans="1:7" x14ac:dyDescent="0.25">
      <c r="A3475" s="2"/>
      <c r="B3475" s="3"/>
      <c r="C3475" s="3"/>
      <c r="D3475" s="3"/>
      <c r="E3475" s="3"/>
      <c r="F3475" s="3"/>
      <c r="G3475" s="3"/>
    </row>
    <row r="3476" spans="1:7" x14ac:dyDescent="0.25">
      <c r="A3476" s="2"/>
      <c r="B3476" s="3"/>
      <c r="C3476" s="3"/>
      <c r="D3476" s="3"/>
      <c r="E3476" s="3"/>
      <c r="F3476" s="3"/>
      <c r="G3476" s="3"/>
    </row>
    <row r="3477" spans="1:7" x14ac:dyDescent="0.25">
      <c r="A3477" s="2"/>
      <c r="B3477" s="3"/>
      <c r="C3477" s="3"/>
      <c r="D3477" s="3"/>
      <c r="E3477" s="3"/>
      <c r="F3477" s="3"/>
      <c r="G3477" s="3"/>
    </row>
    <row r="3478" spans="1:7" x14ac:dyDescent="0.25">
      <c r="A3478" s="2"/>
      <c r="B3478" s="3"/>
      <c r="C3478" s="3"/>
      <c r="D3478" s="3"/>
      <c r="E3478" s="3"/>
      <c r="F3478" s="3"/>
      <c r="G3478" s="3"/>
    </row>
    <row r="3479" spans="1:7" x14ac:dyDescent="0.25">
      <c r="A3479" s="2"/>
      <c r="B3479" s="3"/>
      <c r="C3479" s="3"/>
      <c r="D3479" s="3"/>
      <c r="E3479" s="3"/>
      <c r="F3479" s="3"/>
      <c r="G3479" s="3"/>
    </row>
    <row r="3480" spans="1:7" x14ac:dyDescent="0.25">
      <c r="A3480" s="2"/>
      <c r="B3480" s="3"/>
      <c r="C3480" s="3"/>
      <c r="D3480" s="3"/>
      <c r="E3480" s="3"/>
      <c r="F3480" s="3"/>
      <c r="G3480" s="3"/>
    </row>
    <row r="3481" spans="1:7" x14ac:dyDescent="0.25">
      <c r="A3481" s="2"/>
      <c r="B3481" s="3"/>
      <c r="C3481" s="3"/>
      <c r="D3481" s="3"/>
      <c r="E3481" s="3"/>
      <c r="F3481" s="3"/>
      <c r="G3481" s="3"/>
    </row>
    <row r="3482" spans="1:7" x14ac:dyDescent="0.25">
      <c r="A3482" s="2"/>
      <c r="B3482" s="3"/>
      <c r="C3482" s="3"/>
      <c r="D3482" s="3"/>
      <c r="E3482" s="3"/>
      <c r="F3482" s="3"/>
      <c r="G3482" s="3"/>
    </row>
    <row r="3483" spans="1:7" x14ac:dyDescent="0.25">
      <c r="A3483" s="2"/>
      <c r="B3483" s="3"/>
      <c r="C3483" s="3"/>
      <c r="D3483" s="3"/>
      <c r="E3483" s="3"/>
      <c r="F3483" s="3"/>
      <c r="G3483" s="3"/>
    </row>
    <row r="3484" spans="1:7" x14ac:dyDescent="0.25">
      <c r="A3484" s="2"/>
      <c r="B3484" s="3"/>
      <c r="C3484" s="3"/>
      <c r="D3484" s="3"/>
      <c r="E3484" s="3"/>
      <c r="F3484" s="3"/>
      <c r="G3484" s="3"/>
    </row>
    <row r="3485" spans="1:7" x14ac:dyDescent="0.25">
      <c r="A3485" s="2"/>
      <c r="B3485" s="3"/>
      <c r="C3485" s="3"/>
      <c r="D3485" s="3"/>
      <c r="E3485" s="3"/>
      <c r="F3485" s="3"/>
      <c r="G3485" s="3"/>
    </row>
    <row r="3486" spans="1:7" x14ac:dyDescent="0.25">
      <c r="A3486" s="2"/>
      <c r="B3486" s="3"/>
      <c r="C3486" s="3"/>
      <c r="D3486" s="3"/>
      <c r="E3486" s="3"/>
      <c r="F3486" s="3"/>
      <c r="G3486" s="3"/>
    </row>
    <row r="3487" spans="1:7" x14ac:dyDescent="0.25">
      <c r="A3487" s="2"/>
      <c r="B3487" s="3"/>
      <c r="C3487" s="3"/>
      <c r="D3487" s="3"/>
      <c r="E3487" s="3"/>
      <c r="F3487" s="3"/>
      <c r="G3487" s="3"/>
    </row>
    <row r="3488" spans="1:7" x14ac:dyDescent="0.25">
      <c r="A3488" s="2"/>
      <c r="B3488" s="3"/>
      <c r="C3488" s="3"/>
      <c r="D3488" s="3"/>
      <c r="E3488" s="3"/>
      <c r="F3488" s="3"/>
      <c r="G3488" s="3"/>
    </row>
    <row r="3489" spans="1:7" x14ac:dyDescent="0.25">
      <c r="A3489" s="2"/>
      <c r="B3489" s="3"/>
      <c r="C3489" s="3"/>
      <c r="D3489" s="3"/>
      <c r="E3489" s="3"/>
      <c r="F3489" s="3"/>
      <c r="G3489" s="3"/>
    </row>
    <row r="3490" spans="1:7" x14ac:dyDescent="0.25">
      <c r="A3490" s="2"/>
      <c r="B3490" s="3"/>
      <c r="C3490" s="3"/>
      <c r="D3490" s="3"/>
      <c r="E3490" s="3"/>
      <c r="F3490" s="3"/>
      <c r="G3490" s="3"/>
    </row>
    <row r="3491" spans="1:7" x14ac:dyDescent="0.25">
      <c r="A3491" s="2"/>
      <c r="B3491" s="3"/>
      <c r="C3491" s="3"/>
      <c r="D3491" s="3"/>
      <c r="E3491" s="3"/>
      <c r="F3491" s="3"/>
      <c r="G3491" s="3"/>
    </row>
    <row r="3492" spans="1:7" x14ac:dyDescent="0.25">
      <c r="A3492" s="2"/>
      <c r="B3492" s="3"/>
      <c r="C3492" s="3"/>
      <c r="D3492" s="3"/>
      <c r="E3492" s="3"/>
      <c r="F3492" s="3"/>
      <c r="G3492" s="3"/>
    </row>
    <row r="3493" spans="1:7" x14ac:dyDescent="0.25">
      <c r="A3493" s="2"/>
      <c r="B3493" s="3"/>
      <c r="C3493" s="3"/>
      <c r="D3493" s="3"/>
      <c r="E3493" s="3"/>
      <c r="F3493" s="3"/>
      <c r="G3493" s="3"/>
    </row>
    <row r="3494" spans="1:7" x14ac:dyDescent="0.25">
      <c r="A3494" s="2"/>
      <c r="B3494" s="3"/>
      <c r="C3494" s="3"/>
      <c r="D3494" s="3"/>
      <c r="E3494" s="3"/>
      <c r="F3494" s="3"/>
      <c r="G3494" s="3"/>
    </row>
    <row r="3495" spans="1:7" x14ac:dyDescent="0.25">
      <c r="A3495" s="2"/>
      <c r="B3495" s="3"/>
      <c r="C3495" s="3"/>
      <c r="D3495" s="3"/>
      <c r="E3495" s="3"/>
      <c r="F3495" s="3"/>
      <c r="G3495" s="3"/>
    </row>
    <row r="3496" spans="1:7" x14ac:dyDescent="0.25">
      <c r="A3496" s="2"/>
      <c r="B3496" s="3"/>
      <c r="C3496" s="3"/>
      <c r="D3496" s="3"/>
      <c r="E3496" s="3"/>
      <c r="F3496" s="3"/>
      <c r="G3496" s="3"/>
    </row>
    <row r="3497" spans="1:7" x14ac:dyDescent="0.25">
      <c r="A3497" s="2"/>
      <c r="B3497" s="3"/>
      <c r="C3497" s="3"/>
      <c r="D3497" s="3"/>
      <c r="E3497" s="3"/>
      <c r="F3497" s="3"/>
      <c r="G3497" s="3"/>
    </row>
    <row r="3498" spans="1:7" x14ac:dyDescent="0.25">
      <c r="A3498" s="2"/>
      <c r="B3498" s="3"/>
      <c r="C3498" s="3"/>
      <c r="D3498" s="3"/>
      <c r="E3498" s="3"/>
      <c r="F3498" s="3"/>
      <c r="G3498" s="3"/>
    </row>
    <row r="3499" spans="1:7" x14ac:dyDescent="0.25">
      <c r="A3499" s="2"/>
      <c r="B3499" s="3"/>
      <c r="C3499" s="3"/>
      <c r="D3499" s="3"/>
      <c r="E3499" s="3"/>
      <c r="F3499" s="3"/>
      <c r="G3499" s="3"/>
    </row>
    <row r="3500" spans="1:7" x14ac:dyDescent="0.25">
      <c r="A3500" s="2"/>
      <c r="B3500" s="3"/>
      <c r="C3500" s="3"/>
      <c r="D3500" s="3"/>
      <c r="E3500" s="3"/>
      <c r="F3500" s="3"/>
      <c r="G3500" s="3"/>
    </row>
    <row r="3501" spans="1:7" x14ac:dyDescent="0.25">
      <c r="A3501" s="2"/>
      <c r="B3501" s="3"/>
      <c r="C3501" s="3"/>
      <c r="D3501" s="3"/>
      <c r="E3501" s="3"/>
      <c r="F3501" s="3"/>
      <c r="G3501" s="3"/>
    </row>
    <row r="3502" spans="1:7" x14ac:dyDescent="0.25">
      <c r="A3502" s="2"/>
      <c r="B3502" s="3"/>
      <c r="C3502" s="3"/>
      <c r="D3502" s="3"/>
      <c r="E3502" s="3"/>
      <c r="F3502" s="3"/>
      <c r="G3502" s="3"/>
    </row>
    <row r="3503" spans="1:7" x14ac:dyDescent="0.25">
      <c r="A3503" s="2"/>
      <c r="B3503" s="3"/>
      <c r="C3503" s="3"/>
      <c r="D3503" s="3"/>
      <c r="E3503" s="3"/>
      <c r="F3503" s="3"/>
      <c r="G3503" s="3"/>
    </row>
    <row r="3504" spans="1:7" x14ac:dyDescent="0.25">
      <c r="A3504" s="2"/>
      <c r="B3504" s="3"/>
      <c r="C3504" s="3"/>
      <c r="D3504" s="3"/>
      <c r="E3504" s="3"/>
      <c r="F3504" s="3"/>
      <c r="G3504" s="3"/>
    </row>
    <row r="3505" spans="1:7" x14ac:dyDescent="0.25">
      <c r="A3505" s="2"/>
      <c r="B3505" s="3"/>
      <c r="C3505" s="3"/>
      <c r="D3505" s="3"/>
      <c r="E3505" s="3"/>
      <c r="F3505" s="3"/>
      <c r="G3505" s="3"/>
    </row>
    <row r="3506" spans="1:7" x14ac:dyDescent="0.25">
      <c r="A3506" s="2"/>
      <c r="B3506" s="3"/>
      <c r="C3506" s="3"/>
      <c r="D3506" s="3"/>
      <c r="E3506" s="3"/>
      <c r="F3506" s="3"/>
      <c r="G3506" s="3"/>
    </row>
    <row r="3507" spans="1:7" x14ac:dyDescent="0.25">
      <c r="A3507" s="2"/>
      <c r="B3507" s="3"/>
      <c r="C3507" s="3"/>
      <c r="D3507" s="3"/>
      <c r="E3507" s="3"/>
      <c r="F3507" s="3"/>
      <c r="G3507" s="3"/>
    </row>
    <row r="3508" spans="1:7" x14ac:dyDescent="0.25">
      <c r="A3508" s="2"/>
      <c r="B3508" s="3"/>
      <c r="C3508" s="3"/>
      <c r="D3508" s="3"/>
      <c r="E3508" s="3"/>
      <c r="F3508" s="3"/>
      <c r="G3508" s="3"/>
    </row>
    <row r="3509" spans="1:7" x14ac:dyDescent="0.25">
      <c r="A3509" s="2"/>
      <c r="B3509" s="3"/>
      <c r="C3509" s="3"/>
      <c r="D3509" s="3"/>
      <c r="E3509" s="3"/>
      <c r="F3509" s="3"/>
      <c r="G3509" s="3"/>
    </row>
    <row r="3510" spans="1:7" x14ac:dyDescent="0.25">
      <c r="A3510" s="2"/>
      <c r="B3510" s="3"/>
      <c r="C3510" s="3"/>
      <c r="D3510" s="3"/>
      <c r="E3510" s="3"/>
      <c r="F3510" s="3"/>
      <c r="G3510" s="3"/>
    </row>
    <row r="3511" spans="1:7" x14ac:dyDescent="0.25">
      <c r="A3511" s="2"/>
      <c r="B3511" s="3"/>
      <c r="C3511" s="3"/>
      <c r="D3511" s="3"/>
      <c r="E3511" s="3"/>
      <c r="F3511" s="3"/>
      <c r="G3511" s="3"/>
    </row>
    <row r="3512" spans="1:7" x14ac:dyDescent="0.25">
      <c r="A3512" s="2"/>
      <c r="B3512" s="3"/>
      <c r="C3512" s="3"/>
      <c r="D3512" s="3"/>
      <c r="E3512" s="3"/>
      <c r="F3512" s="3"/>
      <c r="G3512" s="3"/>
    </row>
    <row r="3513" spans="1:7" x14ac:dyDescent="0.25">
      <c r="A3513" s="2"/>
      <c r="B3513" s="3"/>
      <c r="C3513" s="3"/>
      <c r="D3513" s="3"/>
      <c r="E3513" s="3"/>
      <c r="F3513" s="3"/>
      <c r="G3513" s="3"/>
    </row>
    <row r="3514" spans="1:7" x14ac:dyDescent="0.25">
      <c r="A3514" s="2"/>
      <c r="B3514" s="3"/>
      <c r="C3514" s="3"/>
      <c r="D3514" s="3"/>
      <c r="E3514" s="3"/>
      <c r="F3514" s="3"/>
      <c r="G3514" s="3"/>
    </row>
    <row r="3515" spans="1:7" x14ac:dyDescent="0.25">
      <c r="A3515" s="2"/>
      <c r="B3515" s="3"/>
      <c r="C3515" s="3"/>
      <c r="D3515" s="3"/>
      <c r="E3515" s="3"/>
      <c r="F3515" s="3"/>
      <c r="G3515" s="3"/>
    </row>
    <row r="3516" spans="1:7" x14ac:dyDescent="0.25">
      <c r="A3516" s="2"/>
      <c r="B3516" s="3"/>
      <c r="C3516" s="3"/>
      <c r="D3516" s="3"/>
      <c r="E3516" s="3"/>
      <c r="F3516" s="3"/>
      <c r="G3516" s="3"/>
    </row>
    <row r="3517" spans="1:7" x14ac:dyDescent="0.25">
      <c r="A3517" s="2"/>
      <c r="B3517" s="3"/>
      <c r="C3517" s="3"/>
      <c r="D3517" s="3"/>
      <c r="E3517" s="3"/>
      <c r="F3517" s="3"/>
      <c r="G3517" s="3"/>
    </row>
    <row r="3518" spans="1:7" x14ac:dyDescent="0.25">
      <c r="A3518" s="2"/>
      <c r="B3518" s="3"/>
      <c r="C3518" s="3"/>
      <c r="D3518" s="3"/>
      <c r="E3518" s="3"/>
      <c r="F3518" s="3"/>
      <c r="G3518" s="3"/>
    </row>
    <row r="3519" spans="1:7" x14ac:dyDescent="0.25">
      <c r="A3519" s="2"/>
      <c r="B3519" s="3"/>
      <c r="C3519" s="3"/>
      <c r="D3519" s="3"/>
      <c r="E3519" s="3"/>
      <c r="F3519" s="3"/>
      <c r="G3519" s="3"/>
    </row>
    <row r="3520" spans="1:7" x14ac:dyDescent="0.25">
      <c r="A3520" s="2"/>
      <c r="B3520" s="3"/>
      <c r="C3520" s="3"/>
      <c r="D3520" s="3"/>
      <c r="E3520" s="3"/>
      <c r="F3520" s="3"/>
      <c r="G3520" s="3"/>
    </row>
    <row r="3521" spans="1:7" x14ac:dyDescent="0.25">
      <c r="A3521" s="2"/>
      <c r="B3521" s="3"/>
      <c r="C3521" s="3"/>
      <c r="D3521" s="3"/>
      <c r="E3521" s="3"/>
      <c r="F3521" s="3"/>
      <c r="G3521" s="3"/>
    </row>
    <row r="3522" spans="1:7" x14ac:dyDescent="0.25">
      <c r="A3522" s="2"/>
      <c r="B3522" s="3"/>
      <c r="C3522" s="3"/>
      <c r="D3522" s="3"/>
      <c r="E3522" s="3"/>
      <c r="F3522" s="3"/>
      <c r="G3522" s="3"/>
    </row>
    <row r="3523" spans="1:7" x14ac:dyDescent="0.25">
      <c r="A3523" s="2"/>
      <c r="B3523" s="3"/>
      <c r="C3523" s="3"/>
      <c r="D3523" s="3"/>
      <c r="E3523" s="3"/>
      <c r="F3523" s="3"/>
      <c r="G3523" s="3"/>
    </row>
    <row r="3524" spans="1:7" x14ac:dyDescent="0.25">
      <c r="A3524" s="2"/>
      <c r="B3524" s="3"/>
      <c r="C3524" s="3"/>
      <c r="D3524" s="3"/>
      <c r="E3524" s="3"/>
      <c r="F3524" s="3"/>
      <c r="G3524" s="3"/>
    </row>
    <row r="3525" spans="1:7" x14ac:dyDescent="0.25">
      <c r="A3525" s="2"/>
      <c r="B3525" s="3"/>
      <c r="C3525" s="3"/>
      <c r="D3525" s="3"/>
      <c r="E3525" s="3"/>
      <c r="F3525" s="3"/>
      <c r="G3525" s="3"/>
    </row>
    <row r="3526" spans="1:7" x14ac:dyDescent="0.25">
      <c r="A3526" s="2"/>
      <c r="B3526" s="3"/>
      <c r="C3526" s="3"/>
      <c r="D3526" s="3"/>
      <c r="E3526" s="3"/>
      <c r="F3526" s="3"/>
      <c r="G3526" s="3"/>
    </row>
    <row r="3527" spans="1:7" x14ac:dyDescent="0.25">
      <c r="A3527" s="2"/>
      <c r="B3527" s="3"/>
      <c r="C3527" s="3"/>
      <c r="D3527" s="3"/>
      <c r="E3527" s="3"/>
      <c r="F3527" s="3"/>
      <c r="G3527" s="3"/>
    </row>
    <row r="3528" spans="1:7" x14ac:dyDescent="0.25">
      <c r="A3528" s="2"/>
      <c r="B3528" s="3"/>
      <c r="C3528" s="3"/>
      <c r="D3528" s="3"/>
      <c r="E3528" s="3"/>
      <c r="F3528" s="3"/>
      <c r="G3528" s="3"/>
    </row>
    <row r="3529" spans="1:7" x14ac:dyDescent="0.25">
      <c r="A3529" s="2"/>
      <c r="B3529" s="3"/>
      <c r="C3529" s="3"/>
      <c r="D3529" s="3"/>
      <c r="E3529" s="3"/>
      <c r="F3529" s="3"/>
      <c r="G3529" s="3"/>
    </row>
    <row r="3530" spans="1:7" x14ac:dyDescent="0.25">
      <c r="A3530" s="2"/>
      <c r="B3530" s="3"/>
      <c r="C3530" s="3"/>
      <c r="D3530" s="3"/>
      <c r="E3530" s="3"/>
      <c r="F3530" s="3"/>
      <c r="G3530" s="3"/>
    </row>
    <row r="3531" spans="1:7" x14ac:dyDescent="0.25">
      <c r="A3531" s="2"/>
      <c r="B3531" s="3"/>
      <c r="C3531" s="3"/>
      <c r="D3531" s="3"/>
      <c r="E3531" s="3"/>
      <c r="F3531" s="3"/>
      <c r="G3531" s="3"/>
    </row>
    <row r="3532" spans="1:7" x14ac:dyDescent="0.25">
      <c r="A3532" s="2"/>
      <c r="B3532" s="3"/>
      <c r="C3532" s="3"/>
      <c r="D3532" s="3"/>
      <c r="E3532" s="3"/>
      <c r="F3532" s="3"/>
      <c r="G3532" s="3"/>
    </row>
    <row r="3533" spans="1:7" x14ac:dyDescent="0.25">
      <c r="A3533" s="2"/>
      <c r="B3533" s="3"/>
      <c r="C3533" s="3"/>
      <c r="D3533" s="3"/>
      <c r="E3533" s="3"/>
      <c r="F3533" s="3"/>
      <c r="G3533" s="3"/>
    </row>
    <row r="3534" spans="1:7" x14ac:dyDescent="0.25">
      <c r="A3534" s="2"/>
      <c r="B3534" s="3"/>
      <c r="C3534" s="3"/>
      <c r="D3534" s="3"/>
      <c r="E3534" s="3"/>
      <c r="F3534" s="3"/>
      <c r="G3534" s="3"/>
    </row>
    <row r="3535" spans="1:7" x14ac:dyDescent="0.25">
      <c r="A3535" s="2"/>
      <c r="B3535" s="3"/>
      <c r="C3535" s="3"/>
      <c r="D3535" s="3"/>
      <c r="E3535" s="3"/>
      <c r="F3535" s="3"/>
      <c r="G3535" s="3"/>
    </row>
    <row r="3536" spans="1:7" x14ac:dyDescent="0.25">
      <c r="A3536" s="2"/>
      <c r="B3536" s="3"/>
      <c r="C3536" s="3"/>
      <c r="D3536" s="3"/>
      <c r="E3536" s="3"/>
      <c r="F3536" s="3"/>
      <c r="G3536" s="3"/>
    </row>
    <row r="3537" spans="1:7" x14ac:dyDescent="0.25">
      <c r="A3537" s="2"/>
      <c r="B3537" s="3"/>
      <c r="C3537" s="3"/>
      <c r="D3537" s="3"/>
      <c r="E3537" s="3"/>
      <c r="F3537" s="3"/>
      <c r="G3537" s="3"/>
    </row>
    <row r="3538" spans="1:7" x14ac:dyDescent="0.25">
      <c r="A3538" s="2"/>
      <c r="B3538" s="3"/>
      <c r="C3538" s="3"/>
      <c r="D3538" s="3"/>
      <c r="E3538" s="3"/>
      <c r="F3538" s="3"/>
      <c r="G3538" s="3"/>
    </row>
    <row r="3539" spans="1:7" x14ac:dyDescent="0.25">
      <c r="A3539" s="2"/>
      <c r="B3539" s="3"/>
      <c r="C3539" s="3"/>
      <c r="D3539" s="3"/>
      <c r="E3539" s="3"/>
      <c r="F3539" s="3"/>
      <c r="G3539" s="3"/>
    </row>
    <row r="3540" spans="1:7" x14ac:dyDescent="0.25">
      <c r="A3540" s="2"/>
      <c r="B3540" s="3"/>
      <c r="C3540" s="3"/>
      <c r="D3540" s="3"/>
      <c r="E3540" s="3"/>
      <c r="F3540" s="3"/>
      <c r="G3540" s="3"/>
    </row>
    <row r="3541" spans="1:7" x14ac:dyDescent="0.25">
      <c r="A3541" s="2"/>
      <c r="B3541" s="3"/>
      <c r="C3541" s="3"/>
      <c r="D3541" s="3"/>
      <c r="E3541" s="3"/>
      <c r="F3541" s="3"/>
      <c r="G3541" s="3"/>
    </row>
    <row r="3542" spans="1:7" x14ac:dyDescent="0.25">
      <c r="A3542" s="2"/>
      <c r="B3542" s="3"/>
      <c r="C3542" s="3"/>
      <c r="D3542" s="3"/>
      <c r="E3542" s="3"/>
      <c r="F3542" s="3"/>
      <c r="G3542" s="3"/>
    </row>
    <row r="3543" spans="1:7" x14ac:dyDescent="0.25">
      <c r="A3543" s="2"/>
      <c r="B3543" s="3"/>
      <c r="C3543" s="3"/>
      <c r="D3543" s="3"/>
      <c r="E3543" s="3"/>
      <c r="F3543" s="3"/>
      <c r="G3543" s="3"/>
    </row>
    <row r="3544" spans="1:7" x14ac:dyDescent="0.25">
      <c r="A3544" s="2"/>
      <c r="B3544" s="3"/>
      <c r="C3544" s="3"/>
      <c r="D3544" s="3"/>
      <c r="E3544" s="3"/>
      <c r="F3544" s="3"/>
      <c r="G3544" s="3"/>
    </row>
    <row r="3545" spans="1:7" x14ac:dyDescent="0.25">
      <c r="A3545" s="2"/>
      <c r="B3545" s="3"/>
      <c r="C3545" s="3"/>
      <c r="D3545" s="3"/>
      <c r="E3545" s="3"/>
      <c r="F3545" s="3"/>
      <c r="G3545" s="3"/>
    </row>
    <row r="3546" spans="1:7" x14ac:dyDescent="0.25">
      <c r="A3546" s="2"/>
      <c r="B3546" s="3"/>
      <c r="C3546" s="3"/>
      <c r="D3546" s="3"/>
      <c r="E3546" s="3"/>
      <c r="F3546" s="3"/>
      <c r="G3546" s="3"/>
    </row>
    <row r="3547" spans="1:7" x14ac:dyDescent="0.25">
      <c r="A3547" s="2"/>
      <c r="B3547" s="3"/>
      <c r="C3547" s="3"/>
      <c r="D3547" s="3"/>
      <c r="E3547" s="3"/>
      <c r="F3547" s="3"/>
      <c r="G3547" s="3"/>
    </row>
    <row r="3548" spans="1:7" x14ac:dyDescent="0.25">
      <c r="A3548" s="2"/>
      <c r="B3548" s="3"/>
      <c r="C3548" s="3"/>
      <c r="D3548" s="3"/>
      <c r="E3548" s="3"/>
      <c r="F3548" s="3"/>
      <c r="G3548" s="3"/>
    </row>
    <row r="3549" spans="1:7" x14ac:dyDescent="0.25">
      <c r="A3549" s="2"/>
      <c r="B3549" s="3"/>
      <c r="C3549" s="3"/>
      <c r="D3549" s="3"/>
      <c r="E3549" s="3"/>
      <c r="F3549" s="3"/>
      <c r="G3549" s="3"/>
    </row>
    <row r="3550" spans="1:7" x14ac:dyDescent="0.25">
      <c r="A3550" s="2"/>
      <c r="B3550" s="3"/>
      <c r="C3550" s="3"/>
      <c r="D3550" s="3"/>
      <c r="E3550" s="3"/>
      <c r="F3550" s="3"/>
      <c r="G3550" s="3"/>
    </row>
    <row r="3551" spans="1:7" x14ac:dyDescent="0.25">
      <c r="A3551" s="2"/>
      <c r="B3551" s="3"/>
      <c r="C3551" s="3"/>
      <c r="D3551" s="3"/>
      <c r="E3551" s="3"/>
      <c r="F3551" s="3"/>
      <c r="G3551" s="3"/>
    </row>
    <row r="3552" spans="1:7" x14ac:dyDescent="0.25">
      <c r="A3552" s="2"/>
      <c r="B3552" s="3"/>
      <c r="C3552" s="3"/>
      <c r="D3552" s="3"/>
      <c r="E3552" s="3"/>
      <c r="F3552" s="3"/>
      <c r="G3552" s="3"/>
    </row>
    <row r="3553" spans="1:7" x14ac:dyDescent="0.25">
      <c r="A3553" s="2"/>
      <c r="B3553" s="3"/>
      <c r="C3553" s="3"/>
      <c r="D3553" s="3"/>
      <c r="E3553" s="3"/>
      <c r="F3553" s="3"/>
      <c r="G3553" s="3"/>
    </row>
    <row r="3554" spans="1:7" x14ac:dyDescent="0.25">
      <c r="A3554" s="2"/>
      <c r="B3554" s="3"/>
      <c r="C3554" s="3"/>
      <c r="D3554" s="3"/>
      <c r="E3554" s="3"/>
      <c r="F3554" s="3"/>
      <c r="G3554" s="3"/>
    </row>
    <row r="3555" spans="1:7" x14ac:dyDescent="0.25">
      <c r="A3555" s="2"/>
      <c r="B3555" s="3"/>
      <c r="C3555" s="3"/>
      <c r="D3555" s="3"/>
      <c r="E3555" s="3"/>
      <c r="F3555" s="3"/>
      <c r="G3555" s="3"/>
    </row>
    <row r="3556" spans="1:7" x14ac:dyDescent="0.25">
      <c r="A3556" s="2"/>
      <c r="B3556" s="3"/>
      <c r="C3556" s="3"/>
      <c r="D3556" s="3"/>
      <c r="E3556" s="3"/>
      <c r="F3556" s="3"/>
      <c r="G3556" s="3"/>
    </row>
    <row r="3557" spans="1:7" x14ac:dyDescent="0.25">
      <c r="A3557" s="2"/>
      <c r="B3557" s="3"/>
      <c r="C3557" s="3"/>
      <c r="D3557" s="3"/>
      <c r="E3557" s="3"/>
      <c r="F3557" s="3"/>
      <c r="G3557" s="3"/>
    </row>
    <row r="3558" spans="1:7" x14ac:dyDescent="0.25">
      <c r="A3558" s="2"/>
      <c r="B3558" s="3"/>
      <c r="C3558" s="3"/>
      <c r="D3558" s="3"/>
      <c r="E3558" s="3"/>
      <c r="F3558" s="3"/>
      <c r="G3558" s="3"/>
    </row>
    <row r="3559" spans="1:7" x14ac:dyDescent="0.25">
      <c r="A3559" s="2"/>
      <c r="B3559" s="3"/>
      <c r="C3559" s="3"/>
      <c r="D3559" s="3"/>
      <c r="E3559" s="3"/>
      <c r="F3559" s="3"/>
      <c r="G3559" s="3"/>
    </row>
    <row r="3560" spans="1:7" x14ac:dyDescent="0.25">
      <c r="A3560" s="2"/>
      <c r="B3560" s="3"/>
      <c r="C3560" s="3"/>
      <c r="D3560" s="3"/>
      <c r="E3560" s="3"/>
      <c r="F3560" s="3"/>
      <c r="G3560" s="3"/>
    </row>
    <row r="3561" spans="1:7" x14ac:dyDescent="0.25">
      <c r="A3561" s="2"/>
      <c r="B3561" s="3"/>
      <c r="C3561" s="3"/>
      <c r="D3561" s="3"/>
      <c r="E3561" s="3"/>
      <c r="F3561" s="3"/>
      <c r="G3561" s="3"/>
    </row>
    <row r="3562" spans="1:7" x14ac:dyDescent="0.25">
      <c r="A3562" s="2"/>
      <c r="B3562" s="3"/>
      <c r="C3562" s="3"/>
      <c r="D3562" s="3"/>
      <c r="E3562" s="3"/>
      <c r="F3562" s="3"/>
      <c r="G3562" s="3"/>
    </row>
    <row r="3563" spans="1:7" x14ac:dyDescent="0.25">
      <c r="A3563" s="2"/>
      <c r="B3563" s="3"/>
      <c r="C3563" s="3"/>
      <c r="D3563" s="3"/>
      <c r="E3563" s="3"/>
      <c r="F3563" s="3"/>
      <c r="G3563" s="3"/>
    </row>
    <row r="3564" spans="1:7" x14ac:dyDescent="0.25">
      <c r="A3564" s="2"/>
      <c r="B3564" s="3"/>
      <c r="C3564" s="3"/>
      <c r="D3564" s="3"/>
      <c r="E3564" s="3"/>
      <c r="F3564" s="3"/>
      <c r="G3564" s="3"/>
    </row>
    <row r="3565" spans="1:7" x14ac:dyDescent="0.25">
      <c r="A3565" s="2"/>
      <c r="B3565" s="3"/>
      <c r="C3565" s="3"/>
      <c r="D3565" s="3"/>
      <c r="E3565" s="3"/>
      <c r="F3565" s="3"/>
      <c r="G3565" s="3"/>
    </row>
    <row r="3566" spans="1:7" x14ac:dyDescent="0.25">
      <c r="A3566" s="2"/>
      <c r="B3566" s="3"/>
      <c r="C3566" s="3"/>
      <c r="D3566" s="3"/>
      <c r="E3566" s="3"/>
      <c r="F3566" s="3"/>
      <c r="G3566" s="3"/>
    </row>
    <row r="3567" spans="1:7" x14ac:dyDescent="0.25">
      <c r="A3567" s="2"/>
      <c r="B3567" s="3"/>
      <c r="C3567" s="3"/>
      <c r="D3567" s="3"/>
      <c r="E3567" s="3"/>
      <c r="F3567" s="3"/>
      <c r="G3567" s="3"/>
    </row>
    <row r="3568" spans="1:7" x14ac:dyDescent="0.25">
      <c r="A3568" s="2"/>
      <c r="B3568" s="3"/>
      <c r="C3568" s="3"/>
      <c r="D3568" s="3"/>
      <c r="E3568" s="3"/>
      <c r="F3568" s="3"/>
      <c r="G3568" s="3"/>
    </row>
    <row r="3569" spans="1:7" x14ac:dyDescent="0.25">
      <c r="A3569" s="2"/>
      <c r="B3569" s="3"/>
      <c r="C3569" s="3"/>
      <c r="D3569" s="3"/>
      <c r="E3569" s="3"/>
      <c r="F3569" s="3"/>
      <c r="G3569" s="3"/>
    </row>
    <row r="3570" spans="1:7" x14ac:dyDescent="0.25">
      <c r="A3570" s="2"/>
      <c r="B3570" s="3"/>
      <c r="C3570" s="3"/>
      <c r="D3570" s="3"/>
      <c r="E3570" s="3"/>
      <c r="F3570" s="3"/>
      <c r="G3570" s="3"/>
    </row>
    <row r="3571" spans="1:7" x14ac:dyDescent="0.25">
      <c r="A3571" s="2"/>
      <c r="B3571" s="3"/>
      <c r="C3571" s="3"/>
      <c r="D3571" s="3"/>
      <c r="E3571" s="3"/>
      <c r="F3571" s="3"/>
      <c r="G3571" s="3"/>
    </row>
    <row r="3572" spans="1:7" x14ac:dyDescent="0.25">
      <c r="A3572" s="2"/>
      <c r="B3572" s="3"/>
      <c r="C3572" s="3"/>
      <c r="D3572" s="3"/>
      <c r="E3572" s="3"/>
      <c r="F3572" s="3"/>
      <c r="G3572" s="3"/>
    </row>
    <row r="3573" spans="1:7" x14ac:dyDescent="0.25">
      <c r="A3573" s="2"/>
      <c r="B3573" s="3"/>
      <c r="C3573" s="3"/>
      <c r="D3573" s="3"/>
      <c r="E3573" s="3"/>
      <c r="F3573" s="3"/>
      <c r="G3573" s="3"/>
    </row>
    <row r="3574" spans="1:7" x14ac:dyDescent="0.25">
      <c r="A3574" s="2"/>
      <c r="B3574" s="3"/>
      <c r="C3574" s="3"/>
      <c r="D3574" s="3"/>
      <c r="E3574" s="3"/>
      <c r="F3574" s="3"/>
      <c r="G3574" s="3"/>
    </row>
    <row r="3575" spans="1:7" x14ac:dyDescent="0.25">
      <c r="A3575" s="2"/>
      <c r="B3575" s="3"/>
      <c r="C3575" s="3"/>
      <c r="D3575" s="3"/>
      <c r="E3575" s="3"/>
      <c r="F3575" s="3"/>
      <c r="G3575" s="3"/>
    </row>
    <row r="3576" spans="1:7" x14ac:dyDescent="0.25">
      <c r="A3576" s="2"/>
      <c r="B3576" s="3"/>
      <c r="C3576" s="3"/>
      <c r="D3576" s="3"/>
      <c r="E3576" s="3"/>
      <c r="F3576" s="3"/>
      <c r="G3576" s="3"/>
    </row>
    <row r="3577" spans="1:7" x14ac:dyDescent="0.25">
      <c r="A3577" s="2"/>
      <c r="B3577" s="3"/>
      <c r="C3577" s="3"/>
      <c r="D3577" s="3"/>
      <c r="E3577" s="3"/>
      <c r="F3577" s="3"/>
      <c r="G3577" s="3"/>
    </row>
    <row r="3578" spans="1:7" x14ac:dyDescent="0.25">
      <c r="A3578" s="2"/>
      <c r="B3578" s="3"/>
      <c r="C3578" s="3"/>
      <c r="D3578" s="3"/>
      <c r="E3578" s="3"/>
      <c r="F3578" s="3"/>
      <c r="G3578" s="3"/>
    </row>
    <row r="3579" spans="1:7" x14ac:dyDescent="0.25">
      <c r="A3579" s="2"/>
      <c r="B3579" s="3"/>
      <c r="C3579" s="3"/>
      <c r="D3579" s="3"/>
      <c r="E3579" s="3"/>
      <c r="F3579" s="3"/>
      <c r="G3579" s="3"/>
    </row>
    <row r="3580" spans="1:7" x14ac:dyDescent="0.25">
      <c r="A3580" s="2"/>
      <c r="B3580" s="3"/>
      <c r="C3580" s="3"/>
      <c r="D3580" s="3"/>
      <c r="E3580" s="3"/>
      <c r="F3580" s="3"/>
      <c r="G3580" s="3"/>
    </row>
    <row r="3581" spans="1:7" x14ac:dyDescent="0.25">
      <c r="A3581" s="2"/>
      <c r="B3581" s="3"/>
      <c r="C3581" s="3"/>
      <c r="D3581" s="3"/>
      <c r="E3581" s="3"/>
      <c r="F3581" s="3"/>
      <c r="G3581" s="3"/>
    </row>
    <row r="3582" spans="1:7" x14ac:dyDescent="0.25">
      <c r="A3582" s="2"/>
      <c r="B3582" s="3"/>
      <c r="C3582" s="3"/>
      <c r="D3582" s="3"/>
      <c r="E3582" s="3"/>
      <c r="F3582" s="3"/>
      <c r="G3582" s="3"/>
    </row>
    <row r="3583" spans="1:7" x14ac:dyDescent="0.25">
      <c r="A3583" s="2"/>
      <c r="B3583" s="3"/>
      <c r="C3583" s="3"/>
      <c r="D3583" s="3"/>
      <c r="E3583" s="3"/>
      <c r="F3583" s="3"/>
      <c r="G3583" s="3"/>
    </row>
    <row r="3584" spans="1:7" x14ac:dyDescent="0.25">
      <c r="A3584" s="2"/>
      <c r="B3584" s="3"/>
      <c r="C3584" s="3"/>
      <c r="D3584" s="3"/>
      <c r="E3584" s="3"/>
      <c r="F3584" s="3"/>
      <c r="G3584" s="3"/>
    </row>
    <row r="3585" spans="1:7" x14ac:dyDescent="0.25">
      <c r="A3585" s="2"/>
      <c r="B3585" s="3"/>
      <c r="C3585" s="3"/>
      <c r="D3585" s="3"/>
      <c r="E3585" s="3"/>
      <c r="F3585" s="3"/>
      <c r="G3585" s="3"/>
    </row>
    <row r="3586" spans="1:7" x14ac:dyDescent="0.25">
      <c r="A3586" s="2"/>
      <c r="B3586" s="3"/>
      <c r="C3586" s="3"/>
      <c r="D3586" s="3"/>
      <c r="E3586" s="3"/>
      <c r="F3586" s="3"/>
      <c r="G3586" s="3"/>
    </row>
    <row r="3587" spans="1:7" x14ac:dyDescent="0.25">
      <c r="A3587" s="2"/>
      <c r="B3587" s="3"/>
      <c r="C3587" s="3"/>
      <c r="D3587" s="3"/>
      <c r="E3587" s="3"/>
      <c r="F3587" s="3"/>
      <c r="G3587" s="3"/>
    </row>
    <row r="3588" spans="1:7" x14ac:dyDescent="0.25">
      <c r="A3588" s="2"/>
      <c r="B3588" s="3"/>
      <c r="C3588" s="3"/>
      <c r="D3588" s="3"/>
      <c r="E3588" s="3"/>
      <c r="F3588" s="3"/>
      <c r="G3588" s="3"/>
    </row>
    <row r="3589" spans="1:7" x14ac:dyDescent="0.25">
      <c r="A3589" s="2"/>
      <c r="B3589" s="3"/>
      <c r="C3589" s="3"/>
      <c r="D3589" s="3"/>
      <c r="E3589" s="3"/>
      <c r="F3589" s="3"/>
      <c r="G3589" s="3"/>
    </row>
    <row r="3590" spans="1:7" x14ac:dyDescent="0.25">
      <c r="A3590" s="2"/>
      <c r="B3590" s="3"/>
      <c r="C3590" s="3"/>
      <c r="D3590" s="3"/>
      <c r="E3590" s="3"/>
      <c r="F3590" s="3"/>
      <c r="G3590" s="3"/>
    </row>
    <row r="3591" spans="1:7" x14ac:dyDescent="0.25">
      <c r="A3591" s="2"/>
      <c r="B3591" s="3"/>
      <c r="C3591" s="3"/>
      <c r="D3591" s="3"/>
      <c r="E3591" s="3"/>
      <c r="F3591" s="3"/>
      <c r="G3591" s="3"/>
    </row>
    <row r="3592" spans="1:7" x14ac:dyDescent="0.25">
      <c r="A3592" s="2"/>
      <c r="B3592" s="3"/>
      <c r="C3592" s="3"/>
      <c r="D3592" s="3"/>
      <c r="E3592" s="3"/>
      <c r="F3592" s="3"/>
      <c r="G3592" s="3"/>
    </row>
    <row r="3593" spans="1:7" x14ac:dyDescent="0.25">
      <c r="A3593" s="2"/>
      <c r="B3593" s="3"/>
      <c r="C3593" s="3"/>
      <c r="D3593" s="3"/>
      <c r="E3593" s="3"/>
      <c r="F3593" s="3"/>
      <c r="G3593" s="3"/>
    </row>
    <row r="3594" spans="1:7" x14ac:dyDescent="0.25">
      <c r="A3594" s="2"/>
      <c r="B3594" s="3"/>
      <c r="C3594" s="3"/>
      <c r="D3594" s="3"/>
      <c r="E3594" s="3"/>
      <c r="F3594" s="3"/>
      <c r="G3594" s="3"/>
    </row>
    <row r="3595" spans="1:7" x14ac:dyDescent="0.25">
      <c r="A3595" s="2"/>
      <c r="B3595" s="3"/>
      <c r="C3595" s="3"/>
      <c r="D3595" s="3"/>
      <c r="E3595" s="3"/>
      <c r="F3595" s="3"/>
      <c r="G3595" s="3"/>
    </row>
    <row r="3596" spans="1:7" x14ac:dyDescent="0.25">
      <c r="A3596" s="2"/>
      <c r="B3596" s="3"/>
      <c r="C3596" s="3"/>
      <c r="D3596" s="3"/>
      <c r="E3596" s="3"/>
      <c r="F3596" s="3"/>
      <c r="G3596" s="3"/>
    </row>
    <row r="3597" spans="1:7" x14ac:dyDescent="0.25">
      <c r="A3597" s="2"/>
      <c r="B3597" s="3"/>
      <c r="C3597" s="3"/>
      <c r="D3597" s="3"/>
      <c r="E3597" s="3"/>
      <c r="F3597" s="3"/>
      <c r="G3597" s="3"/>
    </row>
    <row r="3598" spans="1:7" x14ac:dyDescent="0.25">
      <c r="A3598" s="2"/>
      <c r="B3598" s="3"/>
      <c r="C3598" s="3"/>
      <c r="D3598" s="3"/>
      <c r="E3598" s="3"/>
      <c r="F3598" s="3"/>
      <c r="G3598" s="3"/>
    </row>
    <row r="3599" spans="1:7" x14ac:dyDescent="0.25">
      <c r="A3599" s="2"/>
      <c r="B3599" s="3"/>
      <c r="C3599" s="3"/>
      <c r="D3599" s="3"/>
      <c r="E3599" s="3"/>
      <c r="F3599" s="3"/>
      <c r="G3599" s="3"/>
    </row>
    <row r="3600" spans="1:7" x14ac:dyDescent="0.25">
      <c r="A3600" s="2"/>
      <c r="B3600" s="3"/>
      <c r="C3600" s="3"/>
      <c r="D3600" s="3"/>
      <c r="E3600" s="3"/>
      <c r="F3600" s="3"/>
      <c r="G3600" s="3"/>
    </row>
    <row r="3601" spans="1:7" x14ac:dyDescent="0.25">
      <c r="A3601" s="2"/>
      <c r="B3601" s="3"/>
      <c r="C3601" s="3"/>
      <c r="D3601" s="3"/>
      <c r="E3601" s="3"/>
      <c r="F3601" s="3"/>
      <c r="G3601" s="3"/>
    </row>
    <row r="3602" spans="1:7" x14ac:dyDescent="0.25">
      <c r="A3602" s="2"/>
      <c r="B3602" s="3"/>
      <c r="C3602" s="3"/>
      <c r="D3602" s="3"/>
      <c r="E3602" s="3"/>
      <c r="F3602" s="3"/>
      <c r="G3602" s="3"/>
    </row>
    <row r="3603" spans="1:7" x14ac:dyDescent="0.25">
      <c r="A3603" s="2"/>
      <c r="B3603" s="3"/>
      <c r="C3603" s="3"/>
      <c r="D3603" s="3"/>
      <c r="E3603" s="3"/>
      <c r="F3603" s="3"/>
      <c r="G3603" s="3"/>
    </row>
    <row r="3604" spans="1:7" x14ac:dyDescent="0.25">
      <c r="A3604" s="2"/>
      <c r="B3604" s="3"/>
      <c r="C3604" s="3"/>
      <c r="D3604" s="3"/>
      <c r="E3604" s="3"/>
      <c r="F3604" s="3"/>
      <c r="G3604" s="3"/>
    </row>
    <row r="3605" spans="1:7" x14ac:dyDescent="0.25">
      <c r="A3605" s="2"/>
      <c r="B3605" s="3"/>
      <c r="C3605" s="3"/>
      <c r="D3605" s="3"/>
      <c r="E3605" s="3"/>
      <c r="F3605" s="3"/>
      <c r="G3605" s="3"/>
    </row>
    <row r="3606" spans="1:7" x14ac:dyDescent="0.25">
      <c r="A3606" s="2"/>
      <c r="B3606" s="3"/>
      <c r="C3606" s="3"/>
      <c r="D3606" s="3"/>
      <c r="E3606" s="3"/>
      <c r="F3606" s="3"/>
      <c r="G3606" s="3"/>
    </row>
    <row r="3607" spans="1:7" x14ac:dyDescent="0.25">
      <c r="A3607" s="2"/>
      <c r="B3607" s="3"/>
      <c r="C3607" s="3"/>
      <c r="D3607" s="3"/>
      <c r="E3607" s="3"/>
      <c r="F3607" s="3"/>
      <c r="G3607" s="3"/>
    </row>
    <row r="3608" spans="1:7" x14ac:dyDescent="0.25">
      <c r="A3608" s="2"/>
      <c r="B3608" s="3"/>
      <c r="C3608" s="3"/>
      <c r="D3608" s="3"/>
      <c r="E3608" s="3"/>
      <c r="F3608" s="3"/>
      <c r="G3608" s="3"/>
    </row>
    <row r="3609" spans="1:7" x14ac:dyDescent="0.25">
      <c r="A3609" s="2"/>
      <c r="B3609" s="3"/>
      <c r="C3609" s="3"/>
      <c r="D3609" s="3"/>
      <c r="E3609" s="3"/>
      <c r="F3609" s="3"/>
      <c r="G3609" s="3"/>
    </row>
    <row r="3610" spans="1:7" x14ac:dyDescent="0.25">
      <c r="A3610" s="2"/>
      <c r="B3610" s="3"/>
      <c r="C3610" s="3"/>
      <c r="D3610" s="3"/>
      <c r="E3610" s="3"/>
      <c r="F3610" s="3"/>
      <c r="G3610" s="3"/>
    </row>
    <row r="3611" spans="1:7" x14ac:dyDescent="0.25">
      <c r="A3611" s="2"/>
      <c r="B3611" s="3"/>
      <c r="C3611" s="3"/>
      <c r="D3611" s="3"/>
      <c r="E3611" s="3"/>
      <c r="F3611" s="3"/>
      <c r="G3611" s="3"/>
    </row>
    <row r="3612" spans="1:7" x14ac:dyDescent="0.25">
      <c r="A3612" s="2"/>
      <c r="B3612" s="3"/>
      <c r="C3612" s="3"/>
      <c r="D3612" s="3"/>
      <c r="E3612" s="3"/>
      <c r="F3612" s="3"/>
      <c r="G3612" s="3"/>
    </row>
    <row r="3613" spans="1:7" x14ac:dyDescent="0.25">
      <c r="A3613" s="2"/>
      <c r="B3613" s="3"/>
      <c r="C3613" s="3"/>
      <c r="D3613" s="3"/>
      <c r="E3613" s="3"/>
      <c r="F3613" s="3"/>
      <c r="G3613" s="3"/>
    </row>
    <row r="3614" spans="1:7" x14ac:dyDescent="0.25">
      <c r="A3614" s="2"/>
      <c r="B3614" s="3"/>
      <c r="C3614" s="3"/>
      <c r="D3614" s="3"/>
      <c r="E3614" s="3"/>
      <c r="F3614" s="3"/>
      <c r="G3614" s="3"/>
    </row>
    <row r="3615" spans="1:7" x14ac:dyDescent="0.25">
      <c r="A3615" s="2"/>
      <c r="B3615" s="3"/>
      <c r="C3615" s="3"/>
      <c r="D3615" s="3"/>
      <c r="E3615" s="3"/>
      <c r="F3615" s="3"/>
      <c r="G3615" s="3"/>
    </row>
    <row r="3616" spans="1:7" x14ac:dyDescent="0.25">
      <c r="A3616" s="2"/>
      <c r="B3616" s="3"/>
      <c r="C3616" s="3"/>
      <c r="D3616" s="3"/>
      <c r="E3616" s="3"/>
      <c r="F3616" s="3"/>
      <c r="G3616" s="3"/>
    </row>
    <row r="3617" spans="1:7" x14ac:dyDescent="0.25">
      <c r="A3617" s="2"/>
      <c r="B3617" s="3"/>
      <c r="C3617" s="3"/>
      <c r="D3617" s="3"/>
      <c r="E3617" s="3"/>
      <c r="F3617" s="3"/>
      <c r="G3617" s="3"/>
    </row>
    <row r="3618" spans="1:7" x14ac:dyDescent="0.25">
      <c r="A3618" s="2"/>
      <c r="B3618" s="3"/>
      <c r="C3618" s="3"/>
      <c r="D3618" s="3"/>
      <c r="E3618" s="3"/>
      <c r="F3618" s="3"/>
      <c r="G3618" s="3"/>
    </row>
    <row r="3619" spans="1:7" x14ac:dyDescent="0.25">
      <c r="A3619" s="2"/>
      <c r="B3619" s="3"/>
      <c r="C3619" s="3"/>
      <c r="D3619" s="3"/>
      <c r="E3619" s="3"/>
      <c r="F3619" s="3"/>
      <c r="G3619" s="3"/>
    </row>
    <row r="3620" spans="1:7" x14ac:dyDescent="0.25">
      <c r="A3620" s="2"/>
      <c r="B3620" s="3"/>
      <c r="C3620" s="3"/>
      <c r="D3620" s="3"/>
      <c r="E3620" s="3"/>
      <c r="F3620" s="3"/>
      <c r="G3620" s="3"/>
    </row>
    <row r="3621" spans="1:7" x14ac:dyDescent="0.25">
      <c r="A3621" s="2"/>
      <c r="B3621" s="3"/>
      <c r="C3621" s="3"/>
      <c r="D3621" s="3"/>
      <c r="E3621" s="3"/>
      <c r="F3621" s="3"/>
      <c r="G3621" s="3"/>
    </row>
    <row r="3622" spans="1:7" x14ac:dyDescent="0.25">
      <c r="A3622" s="2"/>
      <c r="B3622" s="3"/>
      <c r="C3622" s="3"/>
      <c r="D3622" s="3"/>
      <c r="E3622" s="3"/>
      <c r="F3622" s="3"/>
      <c r="G3622" s="3"/>
    </row>
    <row r="3623" spans="1:7" x14ac:dyDescent="0.25">
      <c r="A3623" s="2"/>
      <c r="B3623" s="3"/>
      <c r="C3623" s="3"/>
      <c r="D3623" s="3"/>
      <c r="E3623" s="3"/>
      <c r="F3623" s="3"/>
      <c r="G3623" s="3"/>
    </row>
    <row r="3624" spans="1:7" x14ac:dyDescent="0.25">
      <c r="A3624" s="2"/>
      <c r="B3624" s="3"/>
      <c r="C3624" s="3"/>
      <c r="D3624" s="3"/>
      <c r="E3624" s="3"/>
      <c r="F3624" s="3"/>
      <c r="G3624" s="3"/>
    </row>
    <row r="3625" spans="1:7" x14ac:dyDescent="0.25">
      <c r="A3625" s="2"/>
      <c r="B3625" s="3"/>
      <c r="C3625" s="3"/>
      <c r="D3625" s="3"/>
      <c r="E3625" s="3"/>
      <c r="F3625" s="3"/>
      <c r="G3625" s="3"/>
    </row>
    <row r="3626" spans="1:7" x14ac:dyDescent="0.25">
      <c r="A3626" s="2"/>
      <c r="B3626" s="3"/>
      <c r="C3626" s="3"/>
      <c r="D3626" s="3"/>
      <c r="E3626" s="3"/>
      <c r="F3626" s="3"/>
      <c r="G3626" s="3"/>
    </row>
    <row r="3627" spans="1:7" x14ac:dyDescent="0.25">
      <c r="A3627" s="2"/>
      <c r="B3627" s="3"/>
      <c r="C3627" s="3"/>
      <c r="D3627" s="3"/>
      <c r="E3627" s="3"/>
      <c r="F3627" s="3"/>
      <c r="G3627" s="3"/>
    </row>
    <row r="3628" spans="1:7" x14ac:dyDescent="0.25">
      <c r="A3628" s="2"/>
      <c r="B3628" s="3"/>
      <c r="C3628" s="3"/>
      <c r="D3628" s="3"/>
      <c r="E3628" s="3"/>
      <c r="F3628" s="3"/>
      <c r="G3628" s="3"/>
    </row>
    <row r="3629" spans="1:7" x14ac:dyDescent="0.25">
      <c r="A3629" s="2"/>
      <c r="B3629" s="3"/>
      <c r="C3629" s="3"/>
      <c r="D3629" s="3"/>
      <c r="E3629" s="3"/>
      <c r="F3629" s="3"/>
      <c r="G3629" s="3"/>
    </row>
    <row r="3630" spans="1:7" x14ac:dyDescent="0.25">
      <c r="A3630" s="2"/>
      <c r="B3630" s="3"/>
      <c r="C3630" s="3"/>
      <c r="D3630" s="3"/>
      <c r="E3630" s="3"/>
      <c r="F3630" s="3"/>
      <c r="G3630" s="3"/>
    </row>
    <row r="3631" spans="1:7" x14ac:dyDescent="0.25">
      <c r="A3631" s="2"/>
      <c r="B3631" s="3"/>
      <c r="C3631" s="3"/>
      <c r="D3631" s="3"/>
      <c r="E3631" s="3"/>
      <c r="F3631" s="3"/>
      <c r="G3631" s="3"/>
    </row>
    <row r="3632" spans="1:7" x14ac:dyDescent="0.25">
      <c r="A3632" s="2"/>
      <c r="B3632" s="3"/>
      <c r="C3632" s="3"/>
      <c r="D3632" s="3"/>
      <c r="E3632" s="3"/>
      <c r="F3632" s="3"/>
      <c r="G3632" s="3"/>
    </row>
    <row r="3633" spans="1:7" x14ac:dyDescent="0.25">
      <c r="A3633" s="2"/>
      <c r="B3633" s="3"/>
      <c r="C3633" s="3"/>
      <c r="D3633" s="3"/>
      <c r="E3633" s="3"/>
      <c r="F3633" s="3"/>
      <c r="G3633" s="3"/>
    </row>
    <row r="3634" spans="1:7" x14ac:dyDescent="0.25">
      <c r="A3634" s="2"/>
      <c r="B3634" s="3"/>
      <c r="C3634" s="3"/>
      <c r="D3634" s="3"/>
      <c r="E3634" s="3"/>
      <c r="F3634" s="3"/>
      <c r="G3634" s="3"/>
    </row>
    <row r="3635" spans="1:7" x14ac:dyDescent="0.25">
      <c r="A3635" s="2"/>
      <c r="B3635" s="3"/>
      <c r="C3635" s="3"/>
      <c r="D3635" s="3"/>
      <c r="E3635" s="3"/>
      <c r="F3635" s="3"/>
      <c r="G3635" s="3"/>
    </row>
    <row r="3636" spans="1:7" x14ac:dyDescent="0.25">
      <c r="A3636" s="2"/>
      <c r="B3636" s="3"/>
      <c r="C3636" s="3"/>
      <c r="D3636" s="3"/>
      <c r="E3636" s="3"/>
      <c r="F3636" s="3"/>
      <c r="G3636" s="3"/>
    </row>
    <row r="3637" spans="1:7" x14ac:dyDescent="0.25">
      <c r="A3637" s="2"/>
      <c r="B3637" s="3"/>
      <c r="C3637" s="3"/>
      <c r="D3637" s="3"/>
      <c r="E3637" s="3"/>
      <c r="F3637" s="3"/>
      <c r="G3637" s="3"/>
    </row>
    <row r="3638" spans="1:7" x14ac:dyDescent="0.25">
      <c r="A3638" s="2"/>
      <c r="B3638" s="3"/>
      <c r="C3638" s="3"/>
      <c r="D3638" s="3"/>
      <c r="E3638" s="3"/>
      <c r="F3638" s="3"/>
      <c r="G3638" s="3"/>
    </row>
    <row r="3639" spans="1:7" x14ac:dyDescent="0.25">
      <c r="A3639" s="2"/>
      <c r="B3639" s="3"/>
      <c r="C3639" s="3"/>
      <c r="D3639" s="3"/>
      <c r="E3639" s="3"/>
      <c r="F3639" s="3"/>
      <c r="G3639" s="3"/>
    </row>
    <row r="3640" spans="1:7" x14ac:dyDescent="0.25">
      <c r="A3640" s="2"/>
      <c r="B3640" s="3"/>
      <c r="C3640" s="3"/>
      <c r="D3640" s="3"/>
      <c r="E3640" s="3"/>
      <c r="F3640" s="3"/>
      <c r="G3640" s="3"/>
    </row>
    <row r="3641" spans="1:7" x14ac:dyDescent="0.25">
      <c r="A3641" s="2"/>
      <c r="B3641" s="3"/>
      <c r="C3641" s="3"/>
      <c r="D3641" s="3"/>
      <c r="E3641" s="3"/>
      <c r="F3641" s="3"/>
      <c r="G3641" s="3"/>
    </row>
    <row r="3642" spans="1:7" x14ac:dyDescent="0.25">
      <c r="A3642" s="2"/>
      <c r="B3642" s="3"/>
      <c r="C3642" s="3"/>
      <c r="D3642" s="3"/>
      <c r="E3642" s="3"/>
      <c r="F3642" s="3"/>
      <c r="G3642" s="3"/>
    </row>
    <row r="3643" spans="1:7" x14ac:dyDescent="0.25">
      <c r="A3643" s="2"/>
      <c r="B3643" s="3"/>
      <c r="C3643" s="3"/>
      <c r="D3643" s="3"/>
      <c r="E3643" s="3"/>
      <c r="F3643" s="3"/>
      <c r="G3643" s="3"/>
    </row>
    <row r="3644" spans="1:7" x14ac:dyDescent="0.25">
      <c r="A3644" s="2"/>
      <c r="B3644" s="3"/>
      <c r="C3644" s="3"/>
      <c r="D3644" s="3"/>
      <c r="E3644" s="3"/>
      <c r="F3644" s="3"/>
      <c r="G3644" s="3"/>
    </row>
    <row r="3645" spans="1:7" x14ac:dyDescent="0.25">
      <c r="A3645" s="2"/>
      <c r="B3645" s="3"/>
      <c r="C3645" s="3"/>
      <c r="D3645" s="3"/>
      <c r="E3645" s="3"/>
      <c r="F3645" s="3"/>
      <c r="G3645" s="3"/>
    </row>
    <row r="3646" spans="1:7" x14ac:dyDescent="0.25">
      <c r="A3646" s="2"/>
      <c r="B3646" s="3"/>
      <c r="C3646" s="3"/>
      <c r="D3646" s="3"/>
      <c r="E3646" s="3"/>
      <c r="F3646" s="3"/>
      <c r="G3646" s="3"/>
    </row>
    <row r="3647" spans="1:7" x14ac:dyDescent="0.25">
      <c r="A3647" s="2"/>
      <c r="B3647" s="3"/>
      <c r="C3647" s="3"/>
      <c r="D3647" s="3"/>
      <c r="E3647" s="3"/>
      <c r="F3647" s="3"/>
      <c r="G3647" s="3"/>
    </row>
    <row r="3648" spans="1:7" x14ac:dyDescent="0.25">
      <c r="A3648" s="2"/>
      <c r="B3648" s="3"/>
      <c r="C3648" s="3"/>
      <c r="D3648" s="3"/>
      <c r="E3648" s="3"/>
      <c r="F3648" s="3"/>
      <c r="G3648" s="3"/>
    </row>
    <row r="3649" spans="1:7" x14ac:dyDescent="0.25">
      <c r="A3649" s="2"/>
      <c r="B3649" s="3"/>
      <c r="C3649" s="3"/>
      <c r="D3649" s="3"/>
      <c r="E3649" s="3"/>
      <c r="F3649" s="3"/>
      <c r="G3649" s="3"/>
    </row>
    <row r="3650" spans="1:7" x14ac:dyDescent="0.25">
      <c r="A3650" s="2"/>
      <c r="B3650" s="3"/>
      <c r="C3650" s="3"/>
      <c r="D3650" s="3"/>
      <c r="E3650" s="3"/>
      <c r="F3650" s="3"/>
      <c r="G3650" s="3"/>
    </row>
    <row r="3651" spans="1:7" x14ac:dyDescent="0.25">
      <c r="A3651" s="2"/>
      <c r="B3651" s="3"/>
      <c r="C3651" s="3"/>
      <c r="D3651" s="3"/>
      <c r="E3651" s="3"/>
      <c r="F3651" s="3"/>
      <c r="G3651" s="3"/>
    </row>
    <row r="3652" spans="1:7" x14ac:dyDescent="0.25">
      <c r="A3652" s="2"/>
      <c r="B3652" s="3"/>
      <c r="C3652" s="3"/>
      <c r="D3652" s="3"/>
      <c r="E3652" s="3"/>
      <c r="F3652" s="3"/>
      <c r="G3652" s="3"/>
    </row>
    <row r="3653" spans="1:7" x14ac:dyDescent="0.25">
      <c r="A3653" s="2"/>
      <c r="B3653" s="3"/>
      <c r="C3653" s="3"/>
      <c r="D3653" s="3"/>
      <c r="E3653" s="3"/>
      <c r="F3653" s="3"/>
      <c r="G3653" s="3"/>
    </row>
    <row r="3654" spans="1:7" x14ac:dyDescent="0.25">
      <c r="A3654" s="2"/>
      <c r="B3654" s="3"/>
      <c r="C3654" s="3"/>
      <c r="D3654" s="3"/>
      <c r="E3654" s="3"/>
      <c r="F3654" s="3"/>
      <c r="G3654" s="3"/>
    </row>
    <row r="3655" spans="1:7" x14ac:dyDescent="0.25">
      <c r="A3655" s="2"/>
      <c r="B3655" s="3"/>
      <c r="C3655" s="3"/>
      <c r="D3655" s="3"/>
      <c r="E3655" s="3"/>
      <c r="F3655" s="3"/>
      <c r="G3655" s="3"/>
    </row>
    <row r="3656" spans="1:7" x14ac:dyDescent="0.25">
      <c r="A3656" s="2"/>
      <c r="B3656" s="3"/>
      <c r="C3656" s="3"/>
      <c r="D3656" s="3"/>
      <c r="E3656" s="3"/>
      <c r="F3656" s="3"/>
      <c r="G3656" s="3"/>
    </row>
    <row r="3657" spans="1:7" x14ac:dyDescent="0.25">
      <c r="A3657" s="2"/>
      <c r="B3657" s="3"/>
      <c r="C3657" s="3"/>
      <c r="D3657" s="3"/>
      <c r="E3657" s="3"/>
      <c r="F3657" s="3"/>
      <c r="G3657" s="3"/>
    </row>
    <row r="3658" spans="1:7" x14ac:dyDescent="0.25">
      <c r="A3658" s="2"/>
      <c r="B3658" s="3"/>
      <c r="C3658" s="3"/>
      <c r="D3658" s="3"/>
      <c r="E3658" s="3"/>
      <c r="F3658" s="3"/>
      <c r="G3658" s="3"/>
    </row>
    <row r="3659" spans="1:7" x14ac:dyDescent="0.25">
      <c r="A3659" s="2"/>
      <c r="B3659" s="3"/>
      <c r="C3659" s="3"/>
      <c r="D3659" s="3"/>
      <c r="E3659" s="3"/>
      <c r="F3659" s="3"/>
      <c r="G3659" s="3"/>
    </row>
    <row r="3660" spans="1:7" x14ac:dyDescent="0.25">
      <c r="A3660" s="2"/>
      <c r="B3660" s="3"/>
      <c r="C3660" s="3"/>
      <c r="D3660" s="3"/>
      <c r="E3660" s="3"/>
      <c r="F3660" s="3"/>
      <c r="G3660" s="3"/>
    </row>
    <row r="3661" spans="1:7" x14ac:dyDescent="0.25">
      <c r="A3661" s="2"/>
      <c r="B3661" s="3"/>
      <c r="C3661" s="3"/>
      <c r="D3661" s="3"/>
      <c r="E3661" s="3"/>
      <c r="F3661" s="3"/>
      <c r="G3661" s="3"/>
    </row>
    <row r="3662" spans="1:7" x14ac:dyDescent="0.25">
      <c r="A3662" s="2"/>
      <c r="B3662" s="3"/>
      <c r="C3662" s="3"/>
      <c r="D3662" s="3"/>
      <c r="E3662" s="3"/>
      <c r="F3662" s="3"/>
      <c r="G3662" s="3"/>
    </row>
    <row r="3663" spans="1:7" x14ac:dyDescent="0.25">
      <c r="A3663" s="2"/>
      <c r="B3663" s="3"/>
      <c r="C3663" s="3"/>
      <c r="D3663" s="3"/>
      <c r="E3663" s="3"/>
      <c r="F3663" s="3"/>
      <c r="G3663" s="3"/>
    </row>
    <row r="3664" spans="1:7" x14ac:dyDescent="0.25">
      <c r="A3664" s="2"/>
      <c r="B3664" s="3"/>
      <c r="C3664" s="3"/>
      <c r="D3664" s="3"/>
      <c r="E3664" s="3"/>
      <c r="F3664" s="3"/>
      <c r="G3664" s="3"/>
    </row>
    <row r="3665" spans="1:7" x14ac:dyDescent="0.25">
      <c r="A3665" s="2"/>
      <c r="B3665" s="3"/>
      <c r="C3665" s="3"/>
      <c r="D3665" s="3"/>
      <c r="E3665" s="3"/>
      <c r="F3665" s="3"/>
      <c r="G3665" s="3"/>
    </row>
    <row r="3666" spans="1:7" x14ac:dyDescent="0.25">
      <c r="A3666" s="2"/>
      <c r="B3666" s="3"/>
      <c r="C3666" s="3"/>
      <c r="D3666" s="3"/>
      <c r="E3666" s="3"/>
      <c r="F3666" s="3"/>
      <c r="G3666" s="3"/>
    </row>
    <row r="3667" spans="1:7" x14ac:dyDescent="0.25">
      <c r="A3667" s="2"/>
      <c r="B3667" s="3"/>
      <c r="C3667" s="3"/>
      <c r="D3667" s="3"/>
      <c r="E3667" s="3"/>
      <c r="F3667" s="3"/>
      <c r="G3667" s="3"/>
    </row>
    <row r="3668" spans="1:7" x14ac:dyDescent="0.25">
      <c r="A3668" s="2"/>
      <c r="B3668" s="3"/>
      <c r="C3668" s="3"/>
      <c r="D3668" s="3"/>
      <c r="E3668" s="3"/>
      <c r="F3668" s="3"/>
      <c r="G3668" s="3"/>
    </row>
    <row r="3669" spans="1:7" x14ac:dyDescent="0.25">
      <c r="A3669" s="2"/>
      <c r="B3669" s="3"/>
      <c r="C3669" s="3"/>
      <c r="D3669" s="3"/>
      <c r="E3669" s="3"/>
      <c r="F3669" s="3"/>
      <c r="G3669" s="3"/>
    </row>
    <row r="3670" spans="1:7" x14ac:dyDescent="0.25">
      <c r="A3670" s="2"/>
      <c r="B3670" s="3"/>
      <c r="C3670" s="3"/>
      <c r="D3670" s="3"/>
      <c r="E3670" s="3"/>
      <c r="F3670" s="3"/>
      <c r="G3670" s="3"/>
    </row>
    <row r="3671" spans="1:7" x14ac:dyDescent="0.25">
      <c r="A3671" s="2"/>
      <c r="B3671" s="3"/>
      <c r="C3671" s="3"/>
      <c r="D3671" s="3"/>
      <c r="E3671" s="3"/>
      <c r="F3671" s="3"/>
      <c r="G3671" s="3"/>
    </row>
    <row r="3672" spans="1:7" x14ac:dyDescent="0.25">
      <c r="A3672" s="2"/>
      <c r="B3672" s="3"/>
      <c r="C3672" s="3"/>
      <c r="D3672" s="3"/>
      <c r="E3672" s="3"/>
      <c r="F3672" s="3"/>
      <c r="G3672" s="3"/>
    </row>
    <row r="3673" spans="1:7" x14ac:dyDescent="0.25">
      <c r="A3673" s="2"/>
      <c r="B3673" s="3"/>
      <c r="C3673" s="3"/>
      <c r="D3673" s="3"/>
      <c r="E3673" s="3"/>
      <c r="F3673" s="3"/>
      <c r="G3673" s="3"/>
    </row>
    <row r="3674" spans="1:7" x14ac:dyDescent="0.25">
      <c r="A3674" s="2"/>
      <c r="B3674" s="3"/>
      <c r="C3674" s="3"/>
      <c r="D3674" s="3"/>
      <c r="E3674" s="3"/>
      <c r="F3674" s="3"/>
      <c r="G3674" s="3"/>
    </row>
    <row r="3675" spans="1:7" x14ac:dyDescent="0.25">
      <c r="A3675" s="2"/>
      <c r="B3675" s="3"/>
      <c r="C3675" s="3"/>
      <c r="D3675" s="3"/>
      <c r="E3675" s="3"/>
      <c r="F3675" s="3"/>
      <c r="G3675" s="3"/>
    </row>
    <row r="3676" spans="1:7" x14ac:dyDescent="0.25">
      <c r="A3676" s="2"/>
      <c r="B3676" s="3"/>
      <c r="C3676" s="3"/>
      <c r="D3676" s="3"/>
      <c r="E3676" s="3"/>
      <c r="F3676" s="3"/>
      <c r="G3676" s="3"/>
    </row>
    <row r="3677" spans="1:7" x14ac:dyDescent="0.25">
      <c r="A3677" s="2"/>
      <c r="B3677" s="3"/>
      <c r="C3677" s="3"/>
      <c r="D3677" s="3"/>
      <c r="E3677" s="3"/>
      <c r="F3677" s="3"/>
      <c r="G3677" s="3"/>
    </row>
    <row r="3678" spans="1:7" x14ac:dyDescent="0.25">
      <c r="A3678" s="2"/>
      <c r="B3678" s="3"/>
      <c r="C3678" s="3"/>
      <c r="D3678" s="3"/>
      <c r="E3678" s="3"/>
      <c r="F3678" s="3"/>
      <c r="G3678" s="3"/>
    </row>
    <row r="3679" spans="1:7" x14ac:dyDescent="0.25">
      <c r="A3679" s="2"/>
      <c r="B3679" s="3"/>
      <c r="C3679" s="3"/>
      <c r="D3679" s="3"/>
      <c r="E3679" s="3"/>
      <c r="F3679" s="3"/>
      <c r="G3679" s="3"/>
    </row>
    <row r="3680" spans="1:7" x14ac:dyDescent="0.25">
      <c r="A3680" s="2"/>
      <c r="B3680" s="3"/>
      <c r="C3680" s="3"/>
      <c r="D3680" s="3"/>
      <c r="E3680" s="3"/>
      <c r="F3680" s="3"/>
      <c r="G3680" s="3"/>
    </row>
    <row r="3681" spans="1:7" x14ac:dyDescent="0.25">
      <c r="A3681" s="2"/>
      <c r="B3681" s="3"/>
      <c r="C3681" s="3"/>
      <c r="D3681" s="3"/>
      <c r="E3681" s="3"/>
      <c r="F3681" s="3"/>
      <c r="G3681" s="3"/>
    </row>
    <row r="3682" spans="1:7" x14ac:dyDescent="0.25">
      <c r="A3682" s="2"/>
      <c r="B3682" s="3"/>
      <c r="C3682" s="3"/>
      <c r="D3682" s="3"/>
      <c r="E3682" s="3"/>
      <c r="F3682" s="3"/>
      <c r="G3682" s="3"/>
    </row>
    <row r="3683" spans="1:7" x14ac:dyDescent="0.25">
      <c r="A3683" s="2"/>
      <c r="B3683" s="3"/>
      <c r="C3683" s="3"/>
      <c r="D3683" s="3"/>
      <c r="E3683" s="3"/>
      <c r="F3683" s="3"/>
      <c r="G3683" s="3"/>
    </row>
    <row r="3684" spans="1:7" x14ac:dyDescent="0.25">
      <c r="A3684" s="2"/>
      <c r="B3684" s="3"/>
      <c r="C3684" s="3"/>
      <c r="D3684" s="3"/>
      <c r="E3684" s="3"/>
      <c r="F3684" s="3"/>
      <c r="G3684" s="3"/>
    </row>
    <row r="3685" spans="1:7" x14ac:dyDescent="0.25">
      <c r="A3685" s="2"/>
      <c r="B3685" s="3"/>
      <c r="C3685" s="3"/>
      <c r="D3685" s="3"/>
      <c r="E3685" s="3"/>
      <c r="F3685" s="3"/>
      <c r="G3685" s="3"/>
    </row>
    <row r="3686" spans="1:7" x14ac:dyDescent="0.25">
      <c r="A3686" s="2"/>
      <c r="B3686" s="3"/>
      <c r="C3686" s="3"/>
      <c r="D3686" s="3"/>
      <c r="E3686" s="3"/>
      <c r="F3686" s="3"/>
      <c r="G3686" s="3"/>
    </row>
    <row r="3687" spans="1:7" x14ac:dyDescent="0.25">
      <c r="A3687" s="2"/>
      <c r="B3687" s="3"/>
      <c r="C3687" s="3"/>
      <c r="D3687" s="3"/>
      <c r="E3687" s="3"/>
      <c r="F3687" s="3"/>
      <c r="G3687" s="3"/>
    </row>
    <row r="3688" spans="1:7" x14ac:dyDescent="0.25">
      <c r="A3688" s="2"/>
      <c r="B3688" s="3"/>
      <c r="C3688" s="3"/>
      <c r="D3688" s="3"/>
      <c r="E3688" s="3"/>
      <c r="F3688" s="3"/>
      <c r="G3688" s="3"/>
    </row>
    <row r="3689" spans="1:7" x14ac:dyDescent="0.25">
      <c r="A3689" s="2"/>
      <c r="B3689" s="3"/>
      <c r="C3689" s="3"/>
      <c r="D3689" s="3"/>
      <c r="E3689" s="3"/>
      <c r="F3689" s="3"/>
      <c r="G3689" s="3"/>
    </row>
    <row r="3690" spans="1:7" x14ac:dyDescent="0.25">
      <c r="A3690" s="2"/>
      <c r="B3690" s="3"/>
      <c r="C3690" s="3"/>
      <c r="D3690" s="3"/>
      <c r="E3690" s="3"/>
      <c r="F3690" s="3"/>
      <c r="G3690" s="3"/>
    </row>
    <row r="3691" spans="1:7" x14ac:dyDescent="0.25">
      <c r="A3691" s="2"/>
      <c r="B3691" s="3"/>
      <c r="C3691" s="3"/>
      <c r="D3691" s="3"/>
      <c r="E3691" s="3"/>
      <c r="F3691" s="3"/>
      <c r="G3691" s="3"/>
    </row>
    <row r="3692" spans="1:7" x14ac:dyDescent="0.25">
      <c r="A3692" s="2"/>
      <c r="B3692" s="3"/>
      <c r="C3692" s="3"/>
      <c r="D3692" s="3"/>
      <c r="E3692" s="3"/>
      <c r="F3692" s="3"/>
      <c r="G3692" s="3"/>
    </row>
    <row r="3693" spans="1:7" x14ac:dyDescent="0.25">
      <c r="A3693" s="2"/>
      <c r="B3693" s="3"/>
      <c r="C3693" s="3"/>
      <c r="D3693" s="3"/>
      <c r="E3693" s="3"/>
      <c r="F3693" s="3"/>
      <c r="G3693" s="3"/>
    </row>
    <row r="3694" spans="1:7" x14ac:dyDescent="0.25">
      <c r="A3694" s="2"/>
      <c r="B3694" s="3"/>
      <c r="C3694" s="3"/>
      <c r="D3694" s="3"/>
      <c r="E3694" s="3"/>
      <c r="F3694" s="3"/>
      <c r="G3694" s="3"/>
    </row>
    <row r="3695" spans="1:7" x14ac:dyDescent="0.25">
      <c r="A3695" s="2"/>
      <c r="B3695" s="3"/>
      <c r="C3695" s="3"/>
      <c r="D3695" s="3"/>
      <c r="E3695" s="3"/>
      <c r="F3695" s="3"/>
      <c r="G3695" s="3"/>
    </row>
    <row r="3696" spans="1:7" x14ac:dyDescent="0.25">
      <c r="A3696" s="2"/>
      <c r="B3696" s="3"/>
      <c r="C3696" s="3"/>
      <c r="D3696" s="3"/>
      <c r="E3696" s="3"/>
      <c r="F3696" s="3"/>
      <c r="G3696" s="3"/>
    </row>
    <row r="3697" spans="1:7" x14ac:dyDescent="0.25">
      <c r="A3697" s="2"/>
      <c r="B3697" s="3"/>
      <c r="C3697" s="3"/>
      <c r="D3697" s="3"/>
      <c r="E3697" s="3"/>
      <c r="F3697" s="3"/>
      <c r="G3697" s="3"/>
    </row>
    <row r="3698" spans="1:7" x14ac:dyDescent="0.25">
      <c r="A3698" s="2"/>
      <c r="B3698" s="3"/>
      <c r="C3698" s="3"/>
      <c r="D3698" s="3"/>
      <c r="E3698" s="3"/>
      <c r="F3698" s="3"/>
      <c r="G3698" s="3"/>
    </row>
    <row r="3699" spans="1:7" x14ac:dyDescent="0.25">
      <c r="A3699" s="2"/>
      <c r="B3699" s="3"/>
      <c r="C3699" s="3"/>
      <c r="D3699" s="3"/>
      <c r="E3699" s="3"/>
      <c r="F3699" s="3"/>
      <c r="G3699" s="3"/>
    </row>
    <row r="3700" spans="1:7" x14ac:dyDescent="0.25">
      <c r="A3700" s="2"/>
      <c r="B3700" s="3"/>
      <c r="C3700" s="3"/>
      <c r="D3700" s="3"/>
      <c r="E3700" s="3"/>
      <c r="F3700" s="3"/>
      <c r="G3700" s="3"/>
    </row>
    <row r="3701" spans="1:7" x14ac:dyDescent="0.25">
      <c r="A3701" s="2"/>
      <c r="B3701" s="3"/>
      <c r="C3701" s="3"/>
      <c r="D3701" s="3"/>
      <c r="E3701" s="3"/>
      <c r="F3701" s="3"/>
      <c r="G3701" s="3"/>
    </row>
    <row r="3702" spans="1:7" x14ac:dyDescent="0.25">
      <c r="A3702" s="2"/>
      <c r="B3702" s="3"/>
      <c r="C3702" s="3"/>
      <c r="D3702" s="3"/>
      <c r="E3702" s="3"/>
      <c r="F3702" s="3"/>
      <c r="G3702" s="3"/>
    </row>
    <row r="3703" spans="1:7" x14ac:dyDescent="0.25">
      <c r="A3703" s="2"/>
      <c r="B3703" s="3"/>
      <c r="C3703" s="3"/>
      <c r="D3703" s="3"/>
      <c r="E3703" s="3"/>
      <c r="F3703" s="3"/>
      <c r="G3703" s="3"/>
    </row>
    <row r="3704" spans="1:7" x14ac:dyDescent="0.25">
      <c r="A3704" s="2"/>
      <c r="B3704" s="3"/>
      <c r="C3704" s="3"/>
      <c r="D3704" s="3"/>
      <c r="E3704" s="3"/>
      <c r="F3704" s="3"/>
      <c r="G3704" s="3"/>
    </row>
    <row r="3705" spans="1:7" x14ac:dyDescent="0.25">
      <c r="A3705" s="2"/>
      <c r="B3705" s="3"/>
      <c r="C3705" s="3"/>
      <c r="D3705" s="3"/>
      <c r="E3705" s="3"/>
      <c r="F3705" s="3"/>
      <c r="G3705" s="3"/>
    </row>
    <row r="3706" spans="1:7" x14ac:dyDescent="0.25">
      <c r="A3706" s="2"/>
      <c r="B3706" s="3"/>
      <c r="C3706" s="3"/>
      <c r="D3706" s="3"/>
      <c r="E3706" s="3"/>
      <c r="F3706" s="3"/>
      <c r="G3706" s="3"/>
    </row>
    <row r="3707" spans="1:7" x14ac:dyDescent="0.25">
      <c r="A3707" s="2"/>
      <c r="B3707" s="3"/>
      <c r="C3707" s="3"/>
      <c r="D3707" s="3"/>
      <c r="E3707" s="3"/>
      <c r="F3707" s="3"/>
      <c r="G3707" s="3"/>
    </row>
    <row r="3708" spans="1:7" x14ac:dyDescent="0.25">
      <c r="A3708" s="2"/>
      <c r="B3708" s="3"/>
      <c r="C3708" s="3"/>
      <c r="D3708" s="3"/>
      <c r="E3708" s="3"/>
      <c r="F3708" s="3"/>
      <c r="G3708" s="3"/>
    </row>
    <row r="3709" spans="1:7" x14ac:dyDescent="0.25">
      <c r="A3709" s="2"/>
      <c r="B3709" s="3"/>
      <c r="C3709" s="3"/>
      <c r="D3709" s="3"/>
      <c r="E3709" s="3"/>
      <c r="F3709" s="3"/>
      <c r="G3709" s="3"/>
    </row>
    <row r="3710" spans="1:7" x14ac:dyDescent="0.25">
      <c r="A3710" s="2"/>
      <c r="B3710" s="3"/>
      <c r="C3710" s="3"/>
      <c r="D3710" s="3"/>
      <c r="E3710" s="3"/>
      <c r="F3710" s="3"/>
      <c r="G3710" s="3"/>
    </row>
    <row r="3711" spans="1:7" x14ac:dyDescent="0.25">
      <c r="A3711" s="2"/>
      <c r="B3711" s="3"/>
      <c r="C3711" s="3"/>
      <c r="D3711" s="3"/>
      <c r="E3711" s="3"/>
      <c r="F3711" s="3"/>
      <c r="G3711" s="3"/>
    </row>
    <row r="3712" spans="1:7" x14ac:dyDescent="0.25">
      <c r="A3712" s="2"/>
      <c r="B3712" s="3"/>
      <c r="C3712" s="3"/>
      <c r="D3712" s="3"/>
      <c r="E3712" s="3"/>
      <c r="F3712" s="3"/>
      <c r="G3712" s="3"/>
    </row>
    <row r="3713" spans="1:7" x14ac:dyDescent="0.25">
      <c r="A3713" s="2"/>
      <c r="B3713" s="3"/>
      <c r="C3713" s="3"/>
      <c r="D3713" s="3"/>
      <c r="E3713" s="3"/>
      <c r="F3713" s="3"/>
      <c r="G3713" s="3"/>
    </row>
    <row r="3714" spans="1:7" x14ac:dyDescent="0.25">
      <c r="A3714" s="2"/>
      <c r="B3714" s="3"/>
      <c r="C3714" s="3"/>
      <c r="D3714" s="3"/>
      <c r="E3714" s="3"/>
      <c r="F3714" s="3"/>
      <c r="G3714" s="3"/>
    </row>
    <row r="3715" spans="1:7" x14ac:dyDescent="0.25">
      <c r="A3715" s="2"/>
      <c r="B3715" s="3"/>
      <c r="C3715" s="3"/>
      <c r="D3715" s="3"/>
      <c r="E3715" s="3"/>
      <c r="F3715" s="3"/>
      <c r="G3715" s="3"/>
    </row>
    <row r="3716" spans="1:7" x14ac:dyDescent="0.25">
      <c r="A3716" s="2"/>
      <c r="B3716" s="3"/>
      <c r="C3716" s="3"/>
      <c r="D3716" s="3"/>
      <c r="E3716" s="3"/>
      <c r="F3716" s="3"/>
      <c r="G3716" s="3"/>
    </row>
    <row r="3717" spans="1:7" x14ac:dyDescent="0.25">
      <c r="A3717" s="2"/>
      <c r="B3717" s="3"/>
      <c r="C3717" s="3"/>
      <c r="D3717" s="3"/>
      <c r="E3717" s="3"/>
      <c r="F3717" s="3"/>
      <c r="G3717" s="3"/>
    </row>
    <row r="3718" spans="1:7" x14ac:dyDescent="0.25">
      <c r="A3718" s="2"/>
      <c r="B3718" s="3"/>
      <c r="C3718" s="3"/>
      <c r="D3718" s="3"/>
      <c r="E3718" s="3"/>
      <c r="F3718" s="3"/>
      <c r="G3718" s="3"/>
    </row>
    <row r="3719" spans="1:7" x14ac:dyDescent="0.25">
      <c r="A3719" s="2"/>
      <c r="B3719" s="3"/>
      <c r="C3719" s="3"/>
      <c r="D3719" s="3"/>
      <c r="E3719" s="3"/>
      <c r="F3719" s="3"/>
      <c r="G3719" s="3"/>
    </row>
    <row r="3720" spans="1:7" x14ac:dyDescent="0.25">
      <c r="A3720" s="2"/>
      <c r="B3720" s="3"/>
      <c r="C3720" s="3"/>
      <c r="D3720" s="3"/>
      <c r="E3720" s="3"/>
      <c r="F3720" s="3"/>
      <c r="G3720" s="3"/>
    </row>
    <row r="3721" spans="1:7" x14ac:dyDescent="0.25">
      <c r="A3721" s="2"/>
      <c r="B3721" s="3"/>
      <c r="C3721" s="3"/>
      <c r="D3721" s="3"/>
      <c r="E3721" s="3"/>
      <c r="F3721" s="3"/>
      <c r="G3721" s="3"/>
    </row>
    <row r="3722" spans="1:7" x14ac:dyDescent="0.25">
      <c r="A3722" s="2"/>
      <c r="B3722" s="3"/>
      <c r="C3722" s="3"/>
      <c r="D3722" s="3"/>
      <c r="E3722" s="3"/>
      <c r="F3722" s="3"/>
      <c r="G3722" s="3"/>
    </row>
    <row r="3723" spans="1:7" x14ac:dyDescent="0.25">
      <c r="A3723" s="2"/>
      <c r="B3723" s="3"/>
      <c r="C3723" s="3"/>
      <c r="D3723" s="3"/>
      <c r="E3723" s="3"/>
      <c r="F3723" s="3"/>
      <c r="G3723" s="3"/>
    </row>
    <row r="3724" spans="1:7" x14ac:dyDescent="0.25">
      <c r="A3724" s="2"/>
      <c r="B3724" s="3"/>
      <c r="C3724" s="3"/>
      <c r="D3724" s="3"/>
      <c r="E3724" s="3"/>
      <c r="F3724" s="3"/>
      <c r="G3724" s="3"/>
    </row>
    <row r="3725" spans="1:7" x14ac:dyDescent="0.25">
      <c r="A3725" s="2"/>
      <c r="B3725" s="3"/>
      <c r="C3725" s="3"/>
      <c r="D3725" s="3"/>
      <c r="E3725" s="3"/>
      <c r="F3725" s="3"/>
      <c r="G3725" s="3"/>
    </row>
    <row r="3726" spans="1:7" x14ac:dyDescent="0.25">
      <c r="A3726" s="2"/>
      <c r="B3726" s="3"/>
      <c r="C3726" s="3"/>
      <c r="D3726" s="3"/>
      <c r="E3726" s="3"/>
      <c r="F3726" s="3"/>
      <c r="G3726" s="3"/>
    </row>
    <row r="3727" spans="1:7" x14ac:dyDescent="0.25">
      <c r="A3727" s="2"/>
      <c r="B3727" s="3"/>
      <c r="C3727" s="3"/>
      <c r="D3727" s="3"/>
      <c r="E3727" s="3"/>
      <c r="F3727" s="3"/>
      <c r="G3727" s="3"/>
    </row>
    <row r="3728" spans="1:7" x14ac:dyDescent="0.25">
      <c r="A3728" s="2"/>
      <c r="B3728" s="3"/>
      <c r="C3728" s="3"/>
      <c r="D3728" s="3"/>
      <c r="E3728" s="3"/>
      <c r="F3728" s="3"/>
      <c r="G3728" s="3"/>
    </row>
    <row r="3729" spans="1:7" x14ac:dyDescent="0.25">
      <c r="A3729" s="2"/>
      <c r="B3729" s="3"/>
      <c r="C3729" s="3"/>
      <c r="D3729" s="3"/>
      <c r="E3729" s="3"/>
      <c r="F3729" s="3"/>
      <c r="G3729" s="3"/>
    </row>
    <row r="3730" spans="1:7" x14ac:dyDescent="0.25">
      <c r="A3730" s="2"/>
      <c r="B3730" s="3"/>
      <c r="C3730" s="3"/>
      <c r="D3730" s="3"/>
      <c r="E3730" s="3"/>
      <c r="F3730" s="3"/>
      <c r="G3730" s="3"/>
    </row>
    <row r="3731" spans="1:7" x14ac:dyDescent="0.25">
      <c r="A3731" s="2"/>
      <c r="B3731" s="3"/>
      <c r="C3731" s="3"/>
      <c r="D3731" s="3"/>
      <c r="E3731" s="3"/>
      <c r="F3731" s="3"/>
      <c r="G3731" s="3"/>
    </row>
    <row r="3732" spans="1:7" x14ac:dyDescent="0.25">
      <c r="A3732" s="2"/>
      <c r="B3732" s="3"/>
      <c r="C3732" s="3"/>
      <c r="D3732" s="3"/>
      <c r="E3732" s="3"/>
      <c r="F3732" s="3"/>
      <c r="G3732" s="3"/>
    </row>
    <row r="3733" spans="1:7" x14ac:dyDescent="0.25">
      <c r="A3733" s="2"/>
      <c r="B3733" s="3"/>
      <c r="C3733" s="3"/>
      <c r="D3733" s="3"/>
      <c r="E3733" s="3"/>
      <c r="F3733" s="3"/>
      <c r="G3733" s="3"/>
    </row>
    <row r="3734" spans="1:7" x14ac:dyDescent="0.25">
      <c r="A3734" s="2"/>
      <c r="B3734" s="3"/>
      <c r="C3734" s="3"/>
      <c r="D3734" s="3"/>
      <c r="E3734" s="3"/>
      <c r="F3734" s="3"/>
      <c r="G3734" s="3"/>
    </row>
    <row r="3735" spans="1:7" x14ac:dyDescent="0.25">
      <c r="A3735" s="2"/>
      <c r="B3735" s="3"/>
      <c r="C3735" s="3"/>
      <c r="D3735" s="3"/>
      <c r="E3735" s="3"/>
      <c r="F3735" s="3"/>
      <c r="G3735" s="3"/>
    </row>
    <row r="3736" spans="1:7" x14ac:dyDescent="0.25">
      <c r="A3736" s="2"/>
      <c r="B3736" s="3"/>
      <c r="C3736" s="3"/>
      <c r="D3736" s="3"/>
      <c r="E3736" s="3"/>
      <c r="F3736" s="3"/>
      <c r="G3736" s="3"/>
    </row>
    <row r="3737" spans="1:7" x14ac:dyDescent="0.25">
      <c r="A3737" s="2"/>
      <c r="B3737" s="3"/>
      <c r="C3737" s="3"/>
      <c r="D3737" s="3"/>
      <c r="E3737" s="3"/>
      <c r="F3737" s="3"/>
      <c r="G3737" s="3"/>
    </row>
    <row r="3738" spans="1:7" x14ac:dyDescent="0.25">
      <c r="A3738" s="2"/>
      <c r="B3738" s="3"/>
      <c r="C3738" s="3"/>
      <c r="D3738" s="3"/>
      <c r="E3738" s="3"/>
      <c r="F3738" s="3"/>
      <c r="G3738" s="3"/>
    </row>
    <row r="3739" spans="1:7" x14ac:dyDescent="0.25">
      <c r="A3739" s="2"/>
      <c r="B3739" s="3"/>
      <c r="C3739" s="3"/>
      <c r="D3739" s="3"/>
      <c r="E3739" s="3"/>
      <c r="F3739" s="3"/>
      <c r="G3739" s="3"/>
    </row>
    <row r="3740" spans="1:7" x14ac:dyDescent="0.25">
      <c r="A3740" s="2"/>
      <c r="B3740" s="3"/>
      <c r="C3740" s="3"/>
      <c r="D3740" s="3"/>
      <c r="E3740" s="3"/>
      <c r="F3740" s="3"/>
      <c r="G3740" s="3"/>
    </row>
    <row r="3741" spans="1:7" x14ac:dyDescent="0.25">
      <c r="A3741" s="2"/>
      <c r="B3741" s="3"/>
      <c r="C3741" s="3"/>
      <c r="D3741" s="3"/>
      <c r="E3741" s="3"/>
      <c r="F3741" s="3"/>
      <c r="G3741" s="3"/>
    </row>
    <row r="3742" spans="1:7" x14ac:dyDescent="0.25">
      <c r="A3742" s="2"/>
      <c r="B3742" s="3"/>
      <c r="C3742" s="3"/>
      <c r="D3742" s="3"/>
      <c r="E3742" s="3"/>
      <c r="F3742" s="3"/>
      <c r="G3742" s="3"/>
    </row>
    <row r="3743" spans="1:7" x14ac:dyDescent="0.25">
      <c r="A3743" s="2"/>
      <c r="B3743" s="3"/>
      <c r="C3743" s="3"/>
      <c r="D3743" s="3"/>
      <c r="E3743" s="3"/>
      <c r="F3743" s="3"/>
      <c r="G3743" s="3"/>
    </row>
    <row r="3744" spans="1:7" x14ac:dyDescent="0.25">
      <c r="A3744" s="2"/>
      <c r="B3744" s="3"/>
      <c r="C3744" s="3"/>
      <c r="D3744" s="3"/>
      <c r="E3744" s="3"/>
      <c r="F3744" s="3"/>
      <c r="G3744" s="3"/>
    </row>
    <row r="3745" spans="1:7" x14ac:dyDescent="0.25">
      <c r="A3745" s="2"/>
      <c r="B3745" s="3"/>
      <c r="C3745" s="3"/>
      <c r="D3745" s="3"/>
      <c r="E3745" s="3"/>
      <c r="F3745" s="3"/>
      <c r="G3745" s="3"/>
    </row>
    <row r="3746" spans="1:7" x14ac:dyDescent="0.25">
      <c r="A3746" s="2"/>
      <c r="B3746" s="3"/>
      <c r="C3746" s="3"/>
      <c r="D3746" s="3"/>
      <c r="E3746" s="3"/>
      <c r="F3746" s="3"/>
      <c r="G3746" s="3"/>
    </row>
    <row r="3747" spans="1:7" x14ac:dyDescent="0.25">
      <c r="A3747" s="2"/>
      <c r="B3747" s="3"/>
      <c r="C3747" s="3"/>
      <c r="D3747" s="3"/>
      <c r="E3747" s="3"/>
      <c r="F3747" s="3"/>
      <c r="G3747" s="3"/>
    </row>
    <row r="3748" spans="1:7" x14ac:dyDescent="0.25">
      <c r="A3748" s="2"/>
      <c r="B3748" s="3"/>
      <c r="C3748" s="3"/>
      <c r="D3748" s="3"/>
      <c r="E3748" s="3"/>
      <c r="F3748" s="3"/>
      <c r="G3748" s="3"/>
    </row>
    <row r="3749" spans="1:7" x14ac:dyDescent="0.25">
      <c r="A3749" s="2"/>
      <c r="B3749" s="3"/>
      <c r="C3749" s="3"/>
      <c r="D3749" s="3"/>
      <c r="E3749" s="3"/>
      <c r="F3749" s="3"/>
      <c r="G3749" s="3"/>
    </row>
    <row r="3750" spans="1:7" x14ac:dyDescent="0.25">
      <c r="A3750" s="2"/>
      <c r="B3750" s="3"/>
      <c r="C3750" s="3"/>
      <c r="D3750" s="3"/>
      <c r="E3750" s="3"/>
      <c r="F3750" s="3"/>
      <c r="G3750" s="3"/>
    </row>
    <row r="3751" spans="1:7" x14ac:dyDescent="0.25">
      <c r="A3751" s="2"/>
      <c r="B3751" s="3"/>
      <c r="C3751" s="3"/>
      <c r="D3751" s="3"/>
      <c r="E3751" s="3"/>
      <c r="F3751" s="3"/>
      <c r="G3751" s="3"/>
    </row>
    <row r="3752" spans="1:7" x14ac:dyDescent="0.25">
      <c r="A3752" s="2"/>
      <c r="B3752" s="3"/>
      <c r="C3752" s="3"/>
      <c r="D3752" s="3"/>
      <c r="E3752" s="3"/>
      <c r="F3752" s="3"/>
      <c r="G3752" s="3"/>
    </row>
    <row r="3753" spans="1:7" x14ac:dyDescent="0.25">
      <c r="A3753" s="2"/>
      <c r="B3753" s="3"/>
      <c r="C3753" s="3"/>
      <c r="D3753" s="3"/>
      <c r="E3753" s="3"/>
      <c r="F3753" s="3"/>
      <c r="G3753" s="3"/>
    </row>
    <row r="3754" spans="1:7" x14ac:dyDescent="0.25">
      <c r="A3754" s="2"/>
      <c r="B3754" s="3"/>
      <c r="C3754" s="3"/>
      <c r="D3754" s="3"/>
      <c r="E3754" s="3"/>
      <c r="F3754" s="3"/>
      <c r="G3754" s="3"/>
    </row>
    <row r="3755" spans="1:7" x14ac:dyDescent="0.25">
      <c r="A3755" s="2"/>
      <c r="B3755" s="3"/>
      <c r="C3755" s="3"/>
      <c r="D3755" s="3"/>
      <c r="E3755" s="3"/>
      <c r="F3755" s="3"/>
      <c r="G3755" s="3"/>
    </row>
    <row r="3756" spans="1:7" x14ac:dyDescent="0.25">
      <c r="A3756" s="2"/>
      <c r="B3756" s="3"/>
      <c r="C3756" s="3"/>
      <c r="D3756" s="3"/>
      <c r="E3756" s="3"/>
      <c r="F3756" s="3"/>
      <c r="G3756" s="3"/>
    </row>
    <row r="3757" spans="1:7" x14ac:dyDescent="0.25">
      <c r="A3757" s="2"/>
      <c r="B3757" s="3"/>
      <c r="C3757" s="3"/>
      <c r="D3757" s="3"/>
      <c r="E3757" s="3"/>
      <c r="F3757" s="3"/>
      <c r="G3757" s="3"/>
    </row>
    <row r="3758" spans="1:7" x14ac:dyDescent="0.25">
      <c r="A3758" s="2"/>
      <c r="B3758" s="3"/>
      <c r="C3758" s="3"/>
      <c r="D3758" s="3"/>
      <c r="E3758" s="3"/>
      <c r="F3758" s="3"/>
      <c r="G3758" s="3"/>
    </row>
    <row r="3759" spans="1:7" x14ac:dyDescent="0.25">
      <c r="A3759" s="2"/>
      <c r="B3759" s="3"/>
      <c r="C3759" s="3"/>
      <c r="D3759" s="3"/>
      <c r="E3759" s="3"/>
      <c r="F3759" s="3"/>
      <c r="G3759" s="3"/>
    </row>
    <row r="3760" spans="1:7" x14ac:dyDescent="0.25">
      <c r="A3760" s="2"/>
      <c r="B3760" s="3"/>
      <c r="C3760" s="3"/>
      <c r="D3760" s="3"/>
      <c r="E3760" s="3"/>
      <c r="F3760" s="3"/>
      <c r="G3760" s="3"/>
    </row>
    <row r="3761" spans="1:7" x14ac:dyDescent="0.25">
      <c r="A3761" s="2"/>
      <c r="B3761" s="3"/>
      <c r="C3761" s="3"/>
      <c r="D3761" s="3"/>
      <c r="E3761" s="3"/>
      <c r="F3761" s="3"/>
      <c r="G3761" s="3"/>
    </row>
    <row r="3762" spans="1:7" x14ac:dyDescent="0.25">
      <c r="A3762" s="2"/>
      <c r="B3762" s="3"/>
      <c r="C3762" s="3"/>
      <c r="D3762" s="3"/>
      <c r="E3762" s="3"/>
      <c r="F3762" s="3"/>
      <c r="G3762" s="3"/>
    </row>
    <row r="3763" spans="1:7" x14ac:dyDescent="0.25">
      <c r="A3763" s="2"/>
      <c r="B3763" s="3"/>
      <c r="C3763" s="3"/>
      <c r="D3763" s="3"/>
      <c r="E3763" s="3"/>
      <c r="F3763" s="3"/>
      <c r="G3763" s="3"/>
    </row>
    <row r="3764" spans="1:7" x14ac:dyDescent="0.25">
      <c r="A3764" s="2"/>
      <c r="B3764" s="3"/>
      <c r="C3764" s="3"/>
      <c r="D3764" s="3"/>
      <c r="E3764" s="3"/>
      <c r="F3764" s="3"/>
      <c r="G3764" s="3"/>
    </row>
    <row r="3765" spans="1:7" x14ac:dyDescent="0.25">
      <c r="A3765" s="2"/>
      <c r="B3765" s="3"/>
      <c r="C3765" s="3"/>
      <c r="D3765" s="3"/>
      <c r="E3765" s="3"/>
      <c r="F3765" s="3"/>
      <c r="G3765" s="3"/>
    </row>
    <row r="3766" spans="1:7" x14ac:dyDescent="0.25">
      <c r="A3766" s="2"/>
      <c r="B3766" s="3"/>
      <c r="C3766" s="3"/>
      <c r="D3766" s="3"/>
      <c r="E3766" s="3"/>
      <c r="F3766" s="3"/>
      <c r="G3766" s="3"/>
    </row>
    <row r="3767" spans="1:7" x14ac:dyDescent="0.25">
      <c r="A3767" s="2"/>
      <c r="B3767" s="3"/>
      <c r="C3767" s="3"/>
      <c r="D3767" s="3"/>
      <c r="E3767" s="3"/>
      <c r="F3767" s="3"/>
      <c r="G3767" s="3"/>
    </row>
    <row r="3768" spans="1:7" x14ac:dyDescent="0.25">
      <c r="A3768" s="2"/>
      <c r="B3768" s="3"/>
      <c r="C3768" s="3"/>
      <c r="D3768" s="3"/>
      <c r="E3768" s="3"/>
      <c r="F3768" s="3"/>
      <c r="G3768" s="3"/>
    </row>
    <row r="3769" spans="1:7" x14ac:dyDescent="0.25">
      <c r="A3769" s="2"/>
      <c r="B3769" s="3"/>
      <c r="C3769" s="3"/>
      <c r="D3769" s="3"/>
      <c r="E3769" s="3"/>
      <c r="F3769" s="3"/>
      <c r="G3769" s="3"/>
    </row>
    <row r="3770" spans="1:7" x14ac:dyDescent="0.25">
      <c r="A3770" s="2"/>
      <c r="B3770" s="3"/>
      <c r="C3770" s="3"/>
      <c r="D3770" s="3"/>
      <c r="E3770" s="3"/>
      <c r="F3770" s="3"/>
      <c r="G3770" s="3"/>
    </row>
    <row r="3771" spans="1:7" x14ac:dyDescent="0.25">
      <c r="A3771" s="2"/>
      <c r="B3771" s="3"/>
      <c r="C3771" s="3"/>
      <c r="D3771" s="3"/>
      <c r="E3771" s="3"/>
      <c r="F3771" s="3"/>
      <c r="G3771" s="3"/>
    </row>
    <row r="3772" spans="1:7" x14ac:dyDescent="0.25">
      <c r="A3772" s="2"/>
      <c r="B3772" s="3"/>
      <c r="C3772" s="3"/>
      <c r="D3772" s="3"/>
      <c r="E3772" s="3"/>
      <c r="F3772" s="3"/>
      <c r="G3772" s="3"/>
    </row>
    <row r="3773" spans="1:7" x14ac:dyDescent="0.25">
      <c r="A3773" s="2"/>
      <c r="B3773" s="3"/>
      <c r="C3773" s="3"/>
      <c r="D3773" s="3"/>
      <c r="E3773" s="3"/>
      <c r="F3773" s="3"/>
      <c r="G3773" s="3"/>
    </row>
    <row r="3774" spans="1:7" x14ac:dyDescent="0.25">
      <c r="A3774" s="2"/>
      <c r="B3774" s="3"/>
      <c r="C3774" s="3"/>
      <c r="D3774" s="3"/>
      <c r="E3774" s="3"/>
      <c r="F3774" s="3"/>
      <c r="G3774" s="3"/>
    </row>
    <row r="3775" spans="1:7" x14ac:dyDescent="0.25">
      <c r="A3775" s="2"/>
      <c r="B3775" s="3"/>
      <c r="C3775" s="3"/>
      <c r="D3775" s="3"/>
      <c r="E3775" s="3"/>
      <c r="F3775" s="3"/>
      <c r="G3775" s="3"/>
    </row>
    <row r="3776" spans="1:7" x14ac:dyDescent="0.25">
      <c r="A3776" s="2"/>
      <c r="B3776" s="3"/>
      <c r="C3776" s="3"/>
      <c r="D3776" s="3"/>
      <c r="E3776" s="3"/>
      <c r="F3776" s="3"/>
      <c r="G3776" s="3"/>
    </row>
    <row r="3777" spans="1:7" x14ac:dyDescent="0.25">
      <c r="A3777" s="2"/>
      <c r="B3777" s="3"/>
      <c r="C3777" s="3"/>
      <c r="D3777" s="3"/>
      <c r="E3777" s="3"/>
      <c r="F3777" s="3"/>
      <c r="G3777" s="3"/>
    </row>
    <row r="3778" spans="1:7" x14ac:dyDescent="0.25">
      <c r="A3778" s="2"/>
      <c r="B3778" s="3"/>
      <c r="C3778" s="3"/>
      <c r="D3778" s="3"/>
      <c r="E3778" s="3"/>
      <c r="F3778" s="3"/>
      <c r="G3778" s="3"/>
    </row>
    <row r="3779" spans="1:7" x14ac:dyDescent="0.25">
      <c r="A3779" s="2"/>
      <c r="B3779" s="3"/>
      <c r="C3779" s="3"/>
      <c r="D3779" s="3"/>
      <c r="E3779" s="3"/>
      <c r="F3779" s="3"/>
      <c r="G3779" s="3"/>
    </row>
    <row r="3780" spans="1:7" x14ac:dyDescent="0.25">
      <c r="A3780" s="2"/>
      <c r="B3780" s="3"/>
      <c r="C3780" s="3"/>
      <c r="D3780" s="3"/>
      <c r="E3780" s="3"/>
      <c r="F3780" s="3"/>
      <c r="G3780" s="3"/>
    </row>
    <row r="3781" spans="1:7" x14ac:dyDescent="0.25">
      <c r="A3781" s="2"/>
      <c r="B3781" s="3"/>
      <c r="C3781" s="3"/>
      <c r="D3781" s="3"/>
      <c r="E3781" s="3"/>
      <c r="F3781" s="3"/>
      <c r="G3781" s="3"/>
    </row>
    <row r="3782" spans="1:7" x14ac:dyDescent="0.25">
      <c r="A3782" s="2"/>
      <c r="B3782" s="3"/>
      <c r="C3782" s="3"/>
      <c r="D3782" s="3"/>
      <c r="E3782" s="3"/>
      <c r="F3782" s="3"/>
      <c r="G3782" s="3"/>
    </row>
    <row r="3783" spans="1:7" x14ac:dyDescent="0.25">
      <c r="A3783" s="2"/>
      <c r="B3783" s="3"/>
      <c r="C3783" s="3"/>
      <c r="D3783" s="3"/>
      <c r="E3783" s="3"/>
      <c r="F3783" s="3"/>
      <c r="G3783" s="3"/>
    </row>
    <row r="3784" spans="1:7" x14ac:dyDescent="0.25">
      <c r="A3784" s="2"/>
      <c r="B3784" s="3"/>
      <c r="C3784" s="3"/>
      <c r="D3784" s="3"/>
      <c r="E3784" s="3"/>
      <c r="F3784" s="3"/>
      <c r="G3784" s="3"/>
    </row>
    <row r="3785" spans="1:7" x14ac:dyDescent="0.25">
      <c r="A3785" s="2"/>
      <c r="B3785" s="3"/>
      <c r="C3785" s="3"/>
      <c r="D3785" s="3"/>
      <c r="E3785" s="3"/>
      <c r="F3785" s="3"/>
      <c r="G3785" s="3"/>
    </row>
    <row r="3786" spans="1:7" x14ac:dyDescent="0.25">
      <c r="A3786" s="2"/>
      <c r="B3786" s="3"/>
      <c r="C3786" s="3"/>
      <c r="D3786" s="3"/>
      <c r="E3786" s="3"/>
      <c r="F3786" s="3"/>
      <c r="G3786" s="3"/>
    </row>
    <row r="3787" spans="1:7" x14ac:dyDescent="0.25">
      <c r="A3787" s="2"/>
      <c r="B3787" s="3"/>
      <c r="C3787" s="3"/>
      <c r="D3787" s="3"/>
      <c r="E3787" s="3"/>
      <c r="F3787" s="3"/>
      <c r="G3787" s="3"/>
    </row>
    <row r="3788" spans="1:7" x14ac:dyDescent="0.25">
      <c r="A3788" s="2"/>
      <c r="B3788" s="3"/>
      <c r="C3788" s="3"/>
      <c r="D3788" s="3"/>
      <c r="E3788" s="3"/>
      <c r="F3788" s="3"/>
      <c r="G3788" s="3"/>
    </row>
    <row r="3789" spans="1:7" x14ac:dyDescent="0.25">
      <c r="A3789" s="2"/>
      <c r="B3789" s="3"/>
      <c r="C3789" s="3"/>
      <c r="D3789" s="3"/>
      <c r="E3789" s="3"/>
      <c r="F3789" s="3"/>
      <c r="G3789" s="3"/>
    </row>
    <row r="3790" spans="1:7" x14ac:dyDescent="0.25">
      <c r="A3790" s="2"/>
      <c r="B3790" s="3"/>
      <c r="C3790" s="3"/>
      <c r="D3790" s="3"/>
      <c r="E3790" s="3"/>
      <c r="F3790" s="3"/>
      <c r="G3790" s="3"/>
    </row>
    <row r="3791" spans="1:7" x14ac:dyDescent="0.25">
      <c r="A3791" s="2"/>
      <c r="B3791" s="3"/>
      <c r="C3791" s="3"/>
      <c r="D3791" s="3"/>
      <c r="E3791" s="3"/>
      <c r="F3791" s="3"/>
      <c r="G3791" s="3"/>
    </row>
    <row r="3792" spans="1:7" x14ac:dyDescent="0.25">
      <c r="A3792" s="2"/>
      <c r="B3792" s="3"/>
      <c r="C3792" s="3"/>
      <c r="D3792" s="3"/>
      <c r="E3792" s="3"/>
      <c r="F3792" s="3"/>
      <c r="G3792" s="3"/>
    </row>
    <row r="3793" spans="1:7" x14ac:dyDescent="0.25">
      <c r="A3793" s="2"/>
      <c r="B3793" s="3"/>
      <c r="C3793" s="3"/>
      <c r="D3793" s="3"/>
      <c r="E3793" s="3"/>
      <c r="F3793" s="3"/>
      <c r="G3793" s="3"/>
    </row>
    <row r="3794" spans="1:7" x14ac:dyDescent="0.25">
      <c r="A3794" s="2"/>
      <c r="B3794" s="3"/>
      <c r="C3794" s="3"/>
      <c r="D3794" s="3"/>
      <c r="E3794" s="3"/>
      <c r="F3794" s="3"/>
      <c r="G3794" s="3"/>
    </row>
    <row r="3795" spans="1:7" x14ac:dyDescent="0.25">
      <c r="A3795" s="2"/>
      <c r="B3795" s="3"/>
      <c r="C3795" s="3"/>
      <c r="D3795" s="3"/>
      <c r="E3795" s="3"/>
      <c r="F3795" s="3"/>
      <c r="G3795" s="3"/>
    </row>
    <row r="3796" spans="1:7" x14ac:dyDescent="0.25">
      <c r="A3796" s="2"/>
      <c r="B3796" s="3"/>
      <c r="C3796" s="3"/>
      <c r="D3796" s="3"/>
      <c r="E3796" s="3"/>
      <c r="F3796" s="3"/>
      <c r="G3796" s="3"/>
    </row>
    <row r="3797" spans="1:7" x14ac:dyDescent="0.25">
      <c r="A3797" s="2"/>
      <c r="B3797" s="3"/>
      <c r="C3797" s="3"/>
      <c r="D3797" s="3"/>
      <c r="E3797" s="3"/>
      <c r="F3797" s="3"/>
      <c r="G3797" s="3"/>
    </row>
    <row r="3798" spans="1:7" x14ac:dyDescent="0.25">
      <c r="A3798" s="2"/>
      <c r="B3798" s="3"/>
      <c r="C3798" s="3"/>
      <c r="D3798" s="3"/>
      <c r="E3798" s="3"/>
      <c r="F3798" s="3"/>
      <c r="G3798" s="3"/>
    </row>
    <row r="3799" spans="1:7" x14ac:dyDescent="0.25">
      <c r="A3799" s="2"/>
      <c r="B3799" s="3"/>
      <c r="C3799" s="3"/>
      <c r="D3799" s="3"/>
      <c r="E3799" s="3"/>
      <c r="F3799" s="3"/>
      <c r="G3799" s="3"/>
    </row>
    <row r="3800" spans="1:7" x14ac:dyDescent="0.25">
      <c r="A3800" s="2"/>
      <c r="B3800" s="3"/>
      <c r="C3800" s="3"/>
      <c r="D3800" s="3"/>
      <c r="E3800" s="3"/>
      <c r="F3800" s="3"/>
      <c r="G3800" s="3"/>
    </row>
    <row r="3801" spans="1:7" x14ac:dyDescent="0.25">
      <c r="A3801" s="2"/>
      <c r="B3801" s="3"/>
      <c r="C3801" s="3"/>
      <c r="D3801" s="3"/>
      <c r="E3801" s="3"/>
      <c r="F3801" s="3"/>
      <c r="G3801" s="3"/>
    </row>
    <row r="3802" spans="1:7" x14ac:dyDescent="0.25">
      <c r="A3802" s="2"/>
      <c r="B3802" s="3"/>
      <c r="C3802" s="3"/>
      <c r="D3802" s="3"/>
      <c r="E3802" s="3"/>
      <c r="F3802" s="3"/>
      <c r="G3802" s="3"/>
    </row>
    <row r="3803" spans="1:7" x14ac:dyDescent="0.25">
      <c r="A3803" s="2"/>
      <c r="B3803" s="3"/>
      <c r="C3803" s="3"/>
      <c r="D3803" s="3"/>
      <c r="E3803" s="3"/>
      <c r="F3803" s="3"/>
      <c r="G3803" s="3"/>
    </row>
    <row r="3804" spans="1:7" x14ac:dyDescent="0.25">
      <c r="A3804" s="2"/>
      <c r="B3804" s="3"/>
      <c r="C3804" s="3"/>
      <c r="D3804" s="3"/>
      <c r="E3804" s="3"/>
      <c r="F3804" s="3"/>
      <c r="G3804" s="3"/>
    </row>
    <row r="3805" spans="1:7" x14ac:dyDescent="0.25">
      <c r="A3805" s="2"/>
      <c r="B3805" s="3"/>
      <c r="C3805" s="3"/>
      <c r="D3805" s="3"/>
      <c r="E3805" s="3"/>
      <c r="F3805" s="3"/>
      <c r="G3805" s="3"/>
    </row>
    <row r="3806" spans="1:7" x14ac:dyDescent="0.25">
      <c r="A3806" s="2"/>
      <c r="B3806" s="3"/>
      <c r="C3806" s="3"/>
      <c r="D3806" s="3"/>
      <c r="E3806" s="3"/>
      <c r="F3806" s="3"/>
      <c r="G3806" s="3"/>
    </row>
    <row r="3807" spans="1:7" x14ac:dyDescent="0.25">
      <c r="A3807" s="2"/>
      <c r="B3807" s="3"/>
      <c r="C3807" s="3"/>
      <c r="D3807" s="3"/>
      <c r="E3807" s="3"/>
      <c r="F3807" s="3"/>
      <c r="G3807" s="3"/>
    </row>
    <row r="3808" spans="1:7" x14ac:dyDescent="0.25">
      <c r="A3808" s="2"/>
      <c r="B3808" s="3"/>
      <c r="C3808" s="3"/>
      <c r="D3808" s="3"/>
      <c r="E3808" s="3"/>
      <c r="F3808" s="3"/>
      <c r="G3808" s="3"/>
    </row>
    <row r="3809" spans="1:7" x14ac:dyDescent="0.25">
      <c r="A3809" s="2"/>
      <c r="B3809" s="3"/>
      <c r="C3809" s="3"/>
      <c r="D3809" s="3"/>
      <c r="E3809" s="3"/>
      <c r="F3809" s="3"/>
      <c r="G3809" s="3"/>
    </row>
    <row r="3810" spans="1:7" x14ac:dyDescent="0.25">
      <c r="A3810" s="2"/>
      <c r="B3810" s="3"/>
      <c r="C3810" s="3"/>
      <c r="D3810" s="3"/>
      <c r="E3810" s="3"/>
      <c r="F3810" s="3"/>
      <c r="G3810" s="3"/>
    </row>
    <row r="3811" spans="1:7" x14ac:dyDescent="0.25">
      <c r="A3811" s="2"/>
      <c r="B3811" s="3"/>
      <c r="C3811" s="3"/>
      <c r="D3811" s="3"/>
      <c r="E3811" s="3"/>
      <c r="F3811" s="3"/>
      <c r="G3811" s="3"/>
    </row>
    <row r="3812" spans="1:7" x14ac:dyDescent="0.25">
      <c r="A3812" s="2"/>
      <c r="B3812" s="3"/>
      <c r="C3812" s="3"/>
      <c r="D3812" s="3"/>
      <c r="E3812" s="3"/>
      <c r="F3812" s="3"/>
      <c r="G3812" s="3"/>
    </row>
    <row r="3813" spans="1:7" x14ac:dyDescent="0.25">
      <c r="A3813" s="2"/>
      <c r="B3813" s="3"/>
      <c r="C3813" s="3"/>
      <c r="D3813" s="3"/>
      <c r="E3813" s="3"/>
      <c r="F3813" s="3"/>
      <c r="G3813" s="3"/>
    </row>
    <row r="3814" spans="1:7" x14ac:dyDescent="0.25">
      <c r="A3814" s="2"/>
      <c r="B3814" s="3"/>
      <c r="C3814" s="3"/>
      <c r="D3814" s="3"/>
      <c r="E3814" s="3"/>
      <c r="F3814" s="3"/>
      <c r="G3814" s="3"/>
    </row>
    <row r="3815" spans="1:7" x14ac:dyDescent="0.25">
      <c r="A3815" s="2"/>
      <c r="B3815" s="3"/>
      <c r="C3815" s="3"/>
      <c r="D3815" s="3"/>
      <c r="E3815" s="3"/>
      <c r="F3815" s="3"/>
      <c r="G3815" s="3"/>
    </row>
    <row r="3816" spans="1:7" x14ac:dyDescent="0.25">
      <c r="A3816" s="2"/>
      <c r="B3816" s="3"/>
      <c r="C3816" s="3"/>
      <c r="D3816" s="3"/>
      <c r="E3816" s="3"/>
      <c r="F3816" s="3"/>
      <c r="G3816" s="3"/>
    </row>
    <row r="3817" spans="1:7" x14ac:dyDescent="0.25">
      <c r="A3817" s="2"/>
      <c r="B3817" s="3"/>
      <c r="C3817" s="3"/>
      <c r="D3817" s="3"/>
      <c r="E3817" s="3"/>
      <c r="F3817" s="3"/>
      <c r="G3817" s="3"/>
    </row>
    <row r="3818" spans="1:7" x14ac:dyDescent="0.25">
      <c r="A3818" s="2"/>
      <c r="B3818" s="3"/>
      <c r="C3818" s="3"/>
      <c r="D3818" s="3"/>
      <c r="E3818" s="3"/>
      <c r="F3818" s="3"/>
      <c r="G3818" s="3"/>
    </row>
    <row r="3819" spans="1:7" x14ac:dyDescent="0.25">
      <c r="A3819" s="2"/>
      <c r="B3819" s="3"/>
      <c r="C3819" s="3"/>
      <c r="D3819" s="3"/>
      <c r="E3819" s="3"/>
      <c r="F3819" s="3"/>
      <c r="G3819" s="3"/>
    </row>
    <row r="3820" spans="1:7" x14ac:dyDescent="0.25">
      <c r="A3820" s="2"/>
      <c r="B3820" s="3"/>
      <c r="C3820" s="3"/>
      <c r="D3820" s="3"/>
      <c r="E3820" s="3"/>
      <c r="F3820" s="3"/>
      <c r="G3820" s="3"/>
    </row>
    <row r="3821" spans="1:7" x14ac:dyDescent="0.25">
      <c r="A3821" s="2"/>
      <c r="B3821" s="3"/>
      <c r="C3821" s="3"/>
      <c r="D3821" s="3"/>
      <c r="E3821" s="3"/>
      <c r="F3821" s="3"/>
      <c r="G3821" s="3"/>
    </row>
    <row r="3822" spans="1:7" x14ac:dyDescent="0.25">
      <c r="A3822" s="2"/>
      <c r="B3822" s="3"/>
      <c r="C3822" s="3"/>
      <c r="D3822" s="3"/>
      <c r="E3822" s="3"/>
      <c r="F3822" s="3"/>
      <c r="G3822" s="3"/>
    </row>
    <row r="3823" spans="1:7" x14ac:dyDescent="0.25">
      <c r="A3823" s="2"/>
      <c r="B3823" s="3"/>
      <c r="C3823" s="3"/>
      <c r="D3823" s="3"/>
      <c r="E3823" s="3"/>
      <c r="F3823" s="3"/>
      <c r="G3823" s="3"/>
    </row>
    <row r="3824" spans="1:7" x14ac:dyDescent="0.25">
      <c r="A3824" s="2"/>
      <c r="B3824" s="3"/>
      <c r="C3824" s="3"/>
      <c r="D3824" s="3"/>
      <c r="E3824" s="3"/>
      <c r="F3824" s="3"/>
      <c r="G3824" s="3"/>
    </row>
    <row r="3825" spans="1:7" x14ac:dyDescent="0.25">
      <c r="A3825" s="2"/>
      <c r="B3825" s="3"/>
      <c r="C3825" s="3"/>
      <c r="D3825" s="3"/>
      <c r="E3825" s="3"/>
      <c r="F3825" s="3"/>
      <c r="G3825" s="3"/>
    </row>
    <row r="3826" spans="1:7" x14ac:dyDescent="0.25">
      <c r="A3826" s="2"/>
      <c r="B3826" s="3"/>
      <c r="C3826" s="3"/>
      <c r="D3826" s="3"/>
      <c r="E3826" s="3"/>
      <c r="F3826" s="3"/>
      <c r="G3826" s="3"/>
    </row>
    <row r="3827" spans="1:7" x14ac:dyDescent="0.25">
      <c r="A3827" s="2"/>
      <c r="B3827" s="3"/>
      <c r="C3827" s="3"/>
      <c r="D3827" s="3"/>
      <c r="E3827" s="3"/>
      <c r="F3827" s="3"/>
      <c r="G3827" s="3"/>
    </row>
    <row r="3828" spans="1:7" x14ac:dyDescent="0.25">
      <c r="A3828" s="2"/>
      <c r="B3828" s="3"/>
      <c r="C3828" s="3"/>
      <c r="D3828" s="3"/>
      <c r="E3828" s="3"/>
      <c r="F3828" s="3"/>
      <c r="G3828" s="3"/>
    </row>
    <row r="3829" spans="1:7" x14ac:dyDescent="0.25">
      <c r="A3829" s="2"/>
      <c r="B3829" s="3"/>
      <c r="C3829" s="3"/>
      <c r="D3829" s="3"/>
      <c r="E3829" s="3"/>
      <c r="F3829" s="3"/>
      <c r="G3829" s="3"/>
    </row>
    <row r="3830" spans="1:7" x14ac:dyDescent="0.25">
      <c r="A3830" s="2"/>
      <c r="B3830" s="3"/>
      <c r="C3830" s="3"/>
      <c r="D3830" s="3"/>
      <c r="E3830" s="3"/>
      <c r="F3830" s="3"/>
      <c r="G3830" s="3"/>
    </row>
    <row r="3831" spans="1:7" x14ac:dyDescent="0.25">
      <c r="A3831" s="2"/>
      <c r="B3831" s="3"/>
      <c r="C3831" s="3"/>
      <c r="D3831" s="3"/>
      <c r="E3831" s="3"/>
      <c r="F3831" s="3"/>
      <c r="G3831" s="3"/>
    </row>
    <row r="3832" spans="1:7" x14ac:dyDescent="0.25">
      <c r="A3832" s="2"/>
      <c r="B3832" s="3"/>
      <c r="C3832" s="3"/>
      <c r="D3832" s="3"/>
      <c r="E3832" s="3"/>
      <c r="F3832" s="3"/>
      <c r="G3832" s="3"/>
    </row>
    <row r="3833" spans="1:7" x14ac:dyDescent="0.25">
      <c r="A3833" s="2"/>
      <c r="B3833" s="3"/>
      <c r="C3833" s="3"/>
      <c r="D3833" s="3"/>
      <c r="E3833" s="3"/>
      <c r="F3833" s="3"/>
      <c r="G3833" s="3"/>
    </row>
    <row r="3834" spans="1:7" x14ac:dyDescent="0.25">
      <c r="A3834" s="2"/>
      <c r="B3834" s="3"/>
      <c r="C3834" s="3"/>
      <c r="D3834" s="3"/>
      <c r="E3834" s="3"/>
      <c r="F3834" s="3"/>
      <c r="G3834" s="3"/>
    </row>
    <row r="3835" spans="1:7" x14ac:dyDescent="0.25">
      <c r="A3835" s="2"/>
      <c r="B3835" s="3"/>
      <c r="C3835" s="3"/>
      <c r="D3835" s="3"/>
      <c r="E3835" s="3"/>
      <c r="F3835" s="3"/>
      <c r="G3835" s="3"/>
    </row>
    <row r="3836" spans="1:7" x14ac:dyDescent="0.25">
      <c r="A3836" s="2"/>
      <c r="B3836" s="3"/>
      <c r="C3836" s="3"/>
      <c r="D3836" s="3"/>
      <c r="E3836" s="3"/>
      <c r="F3836" s="3"/>
      <c r="G3836" s="3"/>
    </row>
    <row r="3837" spans="1:7" x14ac:dyDescent="0.25">
      <c r="A3837" s="2"/>
      <c r="B3837" s="3"/>
      <c r="C3837" s="3"/>
      <c r="D3837" s="3"/>
      <c r="E3837" s="3"/>
      <c r="F3837" s="3"/>
      <c r="G3837" s="3"/>
    </row>
    <row r="3838" spans="1:7" x14ac:dyDescent="0.25">
      <c r="A3838" s="2"/>
      <c r="B3838" s="3"/>
      <c r="C3838" s="3"/>
      <c r="D3838" s="3"/>
      <c r="E3838" s="3"/>
      <c r="F3838" s="3"/>
      <c r="G3838" s="3"/>
    </row>
    <row r="3839" spans="1:7" x14ac:dyDescent="0.25">
      <c r="A3839" s="2"/>
      <c r="B3839" s="3"/>
      <c r="C3839" s="3"/>
      <c r="D3839" s="3"/>
      <c r="E3839" s="3"/>
      <c r="F3839" s="3"/>
      <c r="G3839" s="3"/>
    </row>
    <row r="3840" spans="1:7" x14ac:dyDescent="0.25">
      <c r="A3840" s="2"/>
      <c r="B3840" s="3"/>
      <c r="C3840" s="3"/>
      <c r="D3840" s="3"/>
      <c r="E3840" s="3"/>
      <c r="F3840" s="3"/>
      <c r="G3840" s="3"/>
    </row>
    <row r="3841" spans="1:7" x14ac:dyDescent="0.25">
      <c r="A3841" s="2"/>
      <c r="B3841" s="3"/>
      <c r="C3841" s="3"/>
      <c r="D3841" s="3"/>
      <c r="E3841" s="3"/>
      <c r="F3841" s="3"/>
      <c r="G3841" s="3"/>
    </row>
    <row r="3842" spans="1:7" x14ac:dyDescent="0.25">
      <c r="A3842" s="2"/>
      <c r="B3842" s="3"/>
      <c r="C3842" s="3"/>
      <c r="D3842" s="3"/>
      <c r="E3842" s="3"/>
      <c r="F3842" s="3"/>
      <c r="G3842" s="3"/>
    </row>
    <row r="3843" spans="1:7" x14ac:dyDescent="0.25">
      <c r="A3843" s="2"/>
      <c r="B3843" s="3"/>
      <c r="C3843" s="3"/>
      <c r="D3843" s="3"/>
      <c r="E3843" s="3"/>
      <c r="F3843" s="3"/>
      <c r="G3843" s="3"/>
    </row>
    <row r="3844" spans="1:7" x14ac:dyDescent="0.25">
      <c r="A3844" s="2"/>
      <c r="B3844" s="3"/>
      <c r="C3844" s="3"/>
      <c r="D3844" s="3"/>
      <c r="E3844" s="3"/>
      <c r="F3844" s="3"/>
      <c r="G3844" s="3"/>
    </row>
    <row r="3845" spans="1:7" x14ac:dyDescent="0.25">
      <c r="A3845" s="2"/>
      <c r="B3845" s="3"/>
      <c r="C3845" s="3"/>
      <c r="D3845" s="3"/>
      <c r="E3845" s="3"/>
      <c r="F3845" s="3"/>
      <c r="G3845" s="3"/>
    </row>
    <row r="3846" spans="1:7" x14ac:dyDescent="0.25">
      <c r="A3846" s="2"/>
      <c r="B3846" s="3"/>
      <c r="C3846" s="3"/>
      <c r="D3846" s="3"/>
      <c r="E3846" s="3"/>
      <c r="F3846" s="3"/>
      <c r="G3846" s="3"/>
    </row>
    <row r="3847" spans="1:7" x14ac:dyDescent="0.25">
      <c r="A3847" s="2"/>
      <c r="B3847" s="3"/>
      <c r="C3847" s="3"/>
      <c r="D3847" s="3"/>
      <c r="E3847" s="3"/>
      <c r="F3847" s="3"/>
      <c r="G3847" s="3"/>
    </row>
    <row r="3848" spans="1:7" x14ac:dyDescent="0.25">
      <c r="A3848" s="2"/>
      <c r="B3848" s="3"/>
      <c r="C3848" s="3"/>
      <c r="D3848" s="3"/>
      <c r="E3848" s="3"/>
      <c r="F3848" s="3"/>
      <c r="G3848" s="3"/>
    </row>
    <row r="3849" spans="1:7" x14ac:dyDescent="0.25">
      <c r="A3849" s="2"/>
      <c r="B3849" s="3"/>
      <c r="C3849" s="3"/>
      <c r="D3849" s="3"/>
      <c r="E3849" s="3"/>
      <c r="F3849" s="3"/>
      <c r="G3849" s="3"/>
    </row>
    <row r="3850" spans="1:7" x14ac:dyDescent="0.25">
      <c r="A3850" s="2"/>
      <c r="B3850" s="3"/>
      <c r="C3850" s="3"/>
      <c r="D3850" s="3"/>
      <c r="E3850" s="3"/>
      <c r="F3850" s="3"/>
      <c r="G3850" s="3"/>
    </row>
    <row r="3851" spans="1:7" x14ac:dyDescent="0.25">
      <c r="A3851" s="2"/>
      <c r="B3851" s="3"/>
      <c r="C3851" s="3"/>
      <c r="D3851" s="3"/>
      <c r="E3851" s="3"/>
      <c r="F3851" s="3"/>
      <c r="G3851" s="3"/>
    </row>
    <row r="3852" spans="1:7" x14ac:dyDescent="0.25">
      <c r="A3852" s="2"/>
      <c r="B3852" s="3"/>
      <c r="C3852" s="3"/>
      <c r="D3852" s="3"/>
      <c r="E3852" s="3"/>
      <c r="F3852" s="3"/>
      <c r="G3852" s="3"/>
    </row>
    <row r="3853" spans="1:7" x14ac:dyDescent="0.25">
      <c r="A3853" s="2"/>
      <c r="B3853" s="3"/>
      <c r="C3853" s="3"/>
      <c r="D3853" s="3"/>
      <c r="E3853" s="3"/>
      <c r="F3853" s="3"/>
      <c r="G3853" s="3"/>
    </row>
    <row r="3854" spans="1:7" x14ac:dyDescent="0.25">
      <c r="A3854" s="2"/>
      <c r="B3854" s="3"/>
      <c r="C3854" s="3"/>
      <c r="D3854" s="3"/>
      <c r="E3854" s="3"/>
      <c r="F3854" s="3"/>
      <c r="G3854" s="3"/>
    </row>
    <row r="3855" spans="1:7" x14ac:dyDescent="0.25">
      <c r="A3855" s="2"/>
      <c r="B3855" s="3"/>
      <c r="C3855" s="3"/>
      <c r="D3855" s="3"/>
      <c r="E3855" s="3"/>
      <c r="F3855" s="3"/>
      <c r="G3855" s="3"/>
    </row>
    <row r="3856" spans="1:7" x14ac:dyDescent="0.25">
      <c r="A3856" s="2"/>
      <c r="B3856" s="3"/>
      <c r="C3856" s="3"/>
      <c r="D3856" s="3"/>
      <c r="E3856" s="3"/>
      <c r="F3856" s="3"/>
      <c r="G3856" s="3"/>
    </row>
    <row r="3857" spans="1:7" x14ac:dyDescent="0.25">
      <c r="A3857" s="2"/>
      <c r="B3857" s="3"/>
      <c r="C3857" s="3"/>
      <c r="D3857" s="3"/>
      <c r="E3857" s="3"/>
      <c r="F3857" s="3"/>
      <c r="G3857" s="3"/>
    </row>
    <row r="3858" spans="1:7" x14ac:dyDescent="0.25">
      <c r="A3858" s="2"/>
      <c r="B3858" s="3"/>
      <c r="C3858" s="3"/>
      <c r="D3858" s="3"/>
      <c r="E3858" s="3"/>
      <c r="F3858" s="3"/>
      <c r="G3858" s="3"/>
    </row>
    <row r="3859" spans="1:7" x14ac:dyDescent="0.25">
      <c r="A3859" s="2"/>
      <c r="B3859" s="3"/>
      <c r="C3859" s="3"/>
      <c r="D3859" s="3"/>
      <c r="E3859" s="3"/>
      <c r="F3859" s="3"/>
      <c r="G3859" s="3"/>
    </row>
    <row r="3860" spans="1:7" x14ac:dyDescent="0.25">
      <c r="A3860" s="2"/>
      <c r="B3860" s="3"/>
      <c r="C3860" s="3"/>
      <c r="D3860" s="3"/>
      <c r="E3860" s="3"/>
      <c r="F3860" s="3"/>
      <c r="G3860" s="3"/>
    </row>
    <row r="3861" spans="1:7" x14ac:dyDescent="0.25">
      <c r="A3861" s="2"/>
      <c r="B3861" s="3"/>
      <c r="C3861" s="3"/>
      <c r="D3861" s="3"/>
      <c r="E3861" s="3"/>
      <c r="F3861" s="3"/>
      <c r="G3861" s="3"/>
    </row>
    <row r="3862" spans="1:7" x14ac:dyDescent="0.25">
      <c r="A3862" s="2"/>
      <c r="B3862" s="3"/>
      <c r="C3862" s="3"/>
      <c r="D3862" s="3"/>
      <c r="E3862" s="3"/>
      <c r="F3862" s="3"/>
      <c r="G3862" s="3"/>
    </row>
    <row r="3863" spans="1:7" x14ac:dyDescent="0.25">
      <c r="A3863" s="2"/>
      <c r="B3863" s="3"/>
      <c r="C3863" s="3"/>
      <c r="D3863" s="3"/>
      <c r="E3863" s="3"/>
      <c r="F3863" s="3"/>
      <c r="G3863" s="3"/>
    </row>
    <row r="3864" spans="1:7" x14ac:dyDescent="0.25">
      <c r="A3864" s="2"/>
      <c r="B3864" s="3"/>
      <c r="C3864" s="3"/>
      <c r="D3864" s="3"/>
      <c r="E3864" s="3"/>
      <c r="F3864" s="3"/>
      <c r="G3864" s="3"/>
    </row>
    <row r="3865" spans="1:7" x14ac:dyDescent="0.25">
      <c r="A3865" s="2"/>
      <c r="B3865" s="3"/>
      <c r="C3865" s="3"/>
      <c r="D3865" s="3"/>
      <c r="E3865" s="3"/>
      <c r="F3865" s="3"/>
      <c r="G3865" s="3"/>
    </row>
    <row r="3866" spans="1:7" x14ac:dyDescent="0.25">
      <c r="A3866" s="2"/>
      <c r="B3866" s="3"/>
      <c r="C3866" s="3"/>
      <c r="D3866" s="3"/>
      <c r="E3866" s="3"/>
      <c r="F3866" s="3"/>
      <c r="G3866" s="3"/>
    </row>
    <row r="3867" spans="1:7" x14ac:dyDescent="0.25">
      <c r="A3867" s="2"/>
      <c r="B3867" s="3"/>
      <c r="C3867" s="3"/>
      <c r="D3867" s="3"/>
      <c r="E3867" s="3"/>
      <c r="F3867" s="3"/>
      <c r="G3867" s="3"/>
    </row>
    <row r="3868" spans="1:7" x14ac:dyDescent="0.25">
      <c r="A3868" s="2"/>
      <c r="B3868" s="3"/>
      <c r="C3868" s="3"/>
      <c r="D3868" s="3"/>
      <c r="E3868" s="3"/>
      <c r="F3868" s="3"/>
      <c r="G3868" s="3"/>
    </row>
    <row r="3869" spans="1:7" x14ac:dyDescent="0.25">
      <c r="A3869" s="2"/>
      <c r="B3869" s="3"/>
      <c r="C3869" s="3"/>
      <c r="D3869" s="3"/>
      <c r="E3869" s="3"/>
      <c r="F3869" s="3"/>
      <c r="G3869" s="3"/>
    </row>
    <row r="3870" spans="1:7" x14ac:dyDescent="0.25">
      <c r="A3870" s="2"/>
      <c r="B3870" s="3"/>
      <c r="C3870" s="3"/>
      <c r="D3870" s="3"/>
      <c r="E3870" s="3"/>
      <c r="F3870" s="3"/>
      <c r="G3870" s="3"/>
    </row>
    <row r="3871" spans="1:7" x14ac:dyDescent="0.25">
      <c r="A3871" s="2"/>
      <c r="B3871" s="3"/>
      <c r="C3871" s="3"/>
      <c r="D3871" s="3"/>
      <c r="E3871" s="3"/>
      <c r="F3871" s="3"/>
      <c r="G3871" s="3"/>
    </row>
    <row r="3872" spans="1:7" x14ac:dyDescent="0.25">
      <c r="A3872" s="2"/>
      <c r="B3872" s="3"/>
      <c r="C3872" s="3"/>
      <c r="D3872" s="3"/>
      <c r="E3872" s="3"/>
      <c r="F3872" s="3"/>
      <c r="G3872" s="3"/>
    </row>
    <row r="3873" spans="1:7" x14ac:dyDescent="0.25">
      <c r="A3873" s="2"/>
      <c r="B3873" s="3"/>
      <c r="C3873" s="3"/>
      <c r="D3873" s="3"/>
      <c r="E3873" s="3"/>
      <c r="F3873" s="3"/>
      <c r="G3873" s="3"/>
    </row>
    <row r="3874" spans="1:7" x14ac:dyDescent="0.25">
      <c r="A3874" s="2"/>
      <c r="B3874" s="3"/>
      <c r="C3874" s="3"/>
      <c r="D3874" s="3"/>
      <c r="E3874" s="3"/>
      <c r="F3874" s="3"/>
      <c r="G3874" s="3"/>
    </row>
    <row r="3875" spans="1:7" x14ac:dyDescent="0.25">
      <c r="A3875" s="2"/>
      <c r="B3875" s="3"/>
      <c r="C3875" s="3"/>
      <c r="D3875" s="3"/>
      <c r="E3875" s="3"/>
      <c r="F3875" s="3"/>
      <c r="G3875" s="3"/>
    </row>
    <row r="3876" spans="1:7" x14ac:dyDescent="0.25">
      <c r="A3876" s="2"/>
      <c r="B3876" s="3"/>
      <c r="C3876" s="3"/>
      <c r="D3876" s="3"/>
      <c r="E3876" s="3"/>
      <c r="F3876" s="3"/>
      <c r="G3876" s="3"/>
    </row>
    <row r="3877" spans="1:7" x14ac:dyDescent="0.25">
      <c r="A3877" s="2"/>
      <c r="B3877" s="3"/>
      <c r="C3877" s="3"/>
      <c r="D3877" s="3"/>
      <c r="E3877" s="3"/>
      <c r="F3877" s="3"/>
      <c r="G3877" s="3"/>
    </row>
    <row r="3878" spans="1:7" x14ac:dyDescent="0.25">
      <c r="A3878" s="2"/>
      <c r="B3878" s="3"/>
      <c r="C3878" s="3"/>
      <c r="D3878" s="3"/>
      <c r="E3878" s="3"/>
      <c r="F3878" s="3"/>
      <c r="G3878" s="3"/>
    </row>
    <row r="3879" spans="1:7" x14ac:dyDescent="0.25">
      <c r="A3879" s="2"/>
      <c r="B3879" s="3"/>
      <c r="C3879" s="3"/>
      <c r="D3879" s="3"/>
      <c r="E3879" s="3"/>
      <c r="F3879" s="3"/>
      <c r="G3879" s="3"/>
    </row>
    <row r="3880" spans="1:7" x14ac:dyDescent="0.25">
      <c r="A3880" s="2"/>
      <c r="B3880" s="3"/>
      <c r="C3880" s="3"/>
      <c r="D3880" s="3"/>
      <c r="E3880" s="3"/>
      <c r="F3880" s="3"/>
      <c r="G3880" s="3"/>
    </row>
    <row r="3881" spans="1:7" x14ac:dyDescent="0.25">
      <c r="A3881" s="2"/>
      <c r="B3881" s="3"/>
      <c r="C3881" s="3"/>
      <c r="D3881" s="3"/>
      <c r="E3881" s="3"/>
      <c r="F3881" s="3"/>
      <c r="G3881" s="3"/>
    </row>
    <row r="3882" spans="1:7" x14ac:dyDescent="0.25">
      <c r="A3882" s="2"/>
      <c r="B3882" s="3"/>
      <c r="C3882" s="3"/>
      <c r="D3882" s="3"/>
      <c r="E3882" s="3"/>
      <c r="F3882" s="3"/>
      <c r="G3882" s="3"/>
    </row>
    <row r="3883" spans="1:7" x14ac:dyDescent="0.25">
      <c r="A3883" s="2"/>
      <c r="B3883" s="3"/>
      <c r="C3883" s="3"/>
      <c r="D3883" s="3"/>
      <c r="E3883" s="3"/>
      <c r="F3883" s="3"/>
      <c r="G3883" s="3"/>
    </row>
    <row r="3884" spans="1:7" x14ac:dyDescent="0.25">
      <c r="A3884" s="2"/>
      <c r="B3884" s="3"/>
      <c r="C3884" s="3"/>
      <c r="D3884" s="3"/>
      <c r="E3884" s="3"/>
      <c r="F3884" s="3"/>
      <c r="G3884" s="3"/>
    </row>
    <row r="3885" spans="1:7" x14ac:dyDescent="0.25">
      <c r="A3885" s="2"/>
      <c r="B3885" s="3"/>
      <c r="C3885" s="3"/>
      <c r="D3885" s="3"/>
      <c r="E3885" s="3"/>
      <c r="F3885" s="3"/>
      <c r="G3885" s="3"/>
    </row>
    <row r="3886" spans="1:7" x14ac:dyDescent="0.25">
      <c r="A3886" s="2"/>
      <c r="B3886" s="3"/>
      <c r="C3886" s="3"/>
      <c r="D3886" s="3"/>
      <c r="E3886" s="3"/>
      <c r="F3886" s="3"/>
      <c r="G3886" s="3"/>
    </row>
    <row r="3887" spans="1:7" x14ac:dyDescent="0.25">
      <c r="A3887" s="2"/>
      <c r="B3887" s="3"/>
      <c r="C3887" s="3"/>
      <c r="D3887" s="3"/>
      <c r="E3887" s="3"/>
      <c r="F3887" s="3"/>
      <c r="G3887" s="3"/>
    </row>
    <row r="3888" spans="1:7" x14ac:dyDescent="0.25">
      <c r="A3888" s="2"/>
      <c r="B3888" s="3"/>
      <c r="C3888" s="3"/>
      <c r="D3888" s="3"/>
      <c r="E3888" s="3"/>
      <c r="F3888" s="3"/>
      <c r="G3888" s="3"/>
    </row>
    <row r="3889" spans="1:7" x14ac:dyDescent="0.25">
      <c r="A3889" s="2"/>
      <c r="B3889" s="3"/>
      <c r="C3889" s="3"/>
      <c r="D3889" s="3"/>
      <c r="E3889" s="3"/>
      <c r="F3889" s="3"/>
      <c r="G3889" s="3"/>
    </row>
    <row r="3890" spans="1:7" x14ac:dyDescent="0.25">
      <c r="A3890" s="2"/>
      <c r="B3890" s="3"/>
      <c r="C3890" s="3"/>
      <c r="D3890" s="3"/>
      <c r="E3890" s="3"/>
      <c r="F3890" s="3"/>
      <c r="G3890" s="3"/>
    </row>
    <row r="3891" spans="1:7" x14ac:dyDescent="0.25">
      <c r="A3891" s="2"/>
      <c r="B3891" s="3"/>
      <c r="C3891" s="3"/>
      <c r="D3891" s="3"/>
      <c r="E3891" s="3"/>
      <c r="F3891" s="3"/>
      <c r="G3891" s="3"/>
    </row>
    <row r="3892" spans="1:7" x14ac:dyDescent="0.25">
      <c r="A3892" s="2"/>
      <c r="B3892" s="3"/>
      <c r="C3892" s="3"/>
      <c r="D3892" s="3"/>
      <c r="E3892" s="3"/>
      <c r="F3892" s="3"/>
      <c r="G3892" s="3"/>
    </row>
    <row r="3893" spans="1:7" x14ac:dyDescent="0.25">
      <c r="A3893" s="2"/>
      <c r="B3893" s="3"/>
      <c r="C3893" s="3"/>
      <c r="D3893" s="3"/>
      <c r="E3893" s="3"/>
      <c r="F3893" s="3"/>
      <c r="G3893" s="3"/>
    </row>
    <row r="3894" spans="1:7" x14ac:dyDescent="0.25">
      <c r="A3894" s="2"/>
      <c r="B3894" s="3"/>
      <c r="C3894" s="3"/>
      <c r="D3894" s="3"/>
      <c r="E3894" s="3"/>
      <c r="F3894" s="3"/>
      <c r="G3894" s="3"/>
    </row>
    <row r="3895" spans="1:7" x14ac:dyDescent="0.25">
      <c r="A3895" s="2"/>
      <c r="B3895" s="3"/>
      <c r="C3895" s="3"/>
      <c r="D3895" s="3"/>
      <c r="E3895" s="3"/>
      <c r="F3895" s="3"/>
      <c r="G3895" s="3"/>
    </row>
    <row r="3896" spans="1:7" x14ac:dyDescent="0.25">
      <c r="A3896" s="2"/>
      <c r="B3896" s="3"/>
      <c r="C3896" s="3"/>
      <c r="D3896" s="3"/>
      <c r="E3896" s="3"/>
      <c r="F3896" s="3"/>
      <c r="G3896" s="3"/>
    </row>
    <row r="3897" spans="1:7" x14ac:dyDescent="0.25">
      <c r="A3897" s="2"/>
      <c r="B3897" s="3"/>
      <c r="C3897" s="3"/>
      <c r="D3897" s="3"/>
      <c r="E3897" s="3"/>
      <c r="F3897" s="3"/>
      <c r="G3897" s="3"/>
    </row>
    <row r="3898" spans="1:7" x14ac:dyDescent="0.25">
      <c r="A3898" s="2"/>
      <c r="B3898" s="3"/>
      <c r="C3898" s="3"/>
      <c r="D3898" s="3"/>
      <c r="E3898" s="3"/>
      <c r="F3898" s="3"/>
      <c r="G3898" s="3"/>
    </row>
    <row r="3899" spans="1:7" x14ac:dyDescent="0.25">
      <c r="A3899" s="2"/>
      <c r="B3899" s="3"/>
      <c r="C3899" s="3"/>
      <c r="D3899" s="3"/>
      <c r="E3899" s="3"/>
      <c r="F3899" s="3"/>
      <c r="G3899" s="3"/>
    </row>
    <row r="3900" spans="1:7" x14ac:dyDescent="0.25">
      <c r="A3900" s="2"/>
      <c r="B3900" s="3"/>
      <c r="C3900" s="3"/>
      <c r="D3900" s="3"/>
      <c r="E3900" s="3"/>
      <c r="F3900" s="3"/>
      <c r="G3900" s="3"/>
    </row>
    <row r="3901" spans="1:7" x14ac:dyDescent="0.25">
      <c r="A3901" s="2"/>
      <c r="B3901" s="3"/>
      <c r="C3901" s="3"/>
      <c r="D3901" s="3"/>
      <c r="E3901" s="3"/>
      <c r="F3901" s="3"/>
      <c r="G3901" s="3"/>
    </row>
    <row r="3902" spans="1:7" x14ac:dyDescent="0.25">
      <c r="A3902" s="2"/>
      <c r="B3902" s="3"/>
      <c r="C3902" s="3"/>
      <c r="D3902" s="3"/>
      <c r="E3902" s="3"/>
      <c r="F3902" s="3"/>
      <c r="G3902" s="3"/>
    </row>
    <row r="3903" spans="1:7" x14ac:dyDescent="0.25">
      <c r="A3903" s="2"/>
      <c r="B3903" s="3"/>
      <c r="C3903" s="3"/>
      <c r="D3903" s="3"/>
      <c r="E3903" s="3"/>
      <c r="F3903" s="3"/>
      <c r="G3903" s="3"/>
    </row>
    <row r="3904" spans="1:7" x14ac:dyDescent="0.25">
      <c r="A3904" s="2"/>
      <c r="B3904" s="3"/>
      <c r="C3904" s="3"/>
      <c r="D3904" s="3"/>
      <c r="E3904" s="3"/>
      <c r="F3904" s="3"/>
      <c r="G3904" s="3"/>
    </row>
    <row r="3905" spans="1:7" x14ac:dyDescent="0.25">
      <c r="A3905" s="2"/>
      <c r="B3905" s="3"/>
      <c r="C3905" s="3"/>
      <c r="D3905" s="3"/>
      <c r="E3905" s="3"/>
      <c r="F3905" s="3"/>
      <c r="G3905" s="3"/>
    </row>
    <row r="3906" spans="1:7" x14ac:dyDescent="0.25">
      <c r="A3906" s="2"/>
      <c r="B3906" s="3"/>
      <c r="C3906" s="3"/>
      <c r="D3906" s="3"/>
      <c r="E3906" s="3"/>
      <c r="F3906" s="3"/>
      <c r="G3906" s="3"/>
    </row>
    <row r="3907" spans="1:7" x14ac:dyDescent="0.25">
      <c r="A3907" s="2"/>
      <c r="B3907" s="3"/>
      <c r="C3907" s="3"/>
      <c r="D3907" s="3"/>
      <c r="E3907" s="3"/>
      <c r="F3907" s="3"/>
      <c r="G3907" s="3"/>
    </row>
    <row r="3908" spans="1:7" x14ac:dyDescent="0.25">
      <c r="A3908" s="2"/>
      <c r="B3908" s="3"/>
      <c r="C3908" s="3"/>
      <c r="D3908" s="3"/>
      <c r="E3908" s="3"/>
      <c r="F3908" s="3"/>
      <c r="G3908" s="3"/>
    </row>
    <row r="3909" spans="1:7" x14ac:dyDescent="0.25">
      <c r="A3909" s="2"/>
      <c r="B3909" s="3"/>
      <c r="C3909" s="3"/>
      <c r="D3909" s="3"/>
      <c r="E3909" s="3"/>
      <c r="F3909" s="3"/>
      <c r="G3909" s="3"/>
    </row>
    <row r="3910" spans="1:7" x14ac:dyDescent="0.25">
      <c r="A3910" s="2"/>
      <c r="B3910" s="3"/>
      <c r="C3910" s="3"/>
      <c r="D3910" s="3"/>
      <c r="E3910" s="3"/>
      <c r="F3910" s="3"/>
      <c r="G3910" s="3"/>
    </row>
    <row r="3911" spans="1:7" x14ac:dyDescent="0.25">
      <c r="A3911" s="2"/>
      <c r="B3911" s="3"/>
      <c r="C3911" s="3"/>
      <c r="D3911" s="3"/>
      <c r="E3911" s="3"/>
      <c r="F3911" s="3"/>
      <c r="G3911" s="3"/>
    </row>
    <row r="3912" spans="1:7" x14ac:dyDescent="0.25">
      <c r="A3912" s="2"/>
      <c r="B3912" s="3"/>
      <c r="C3912" s="3"/>
      <c r="D3912" s="3"/>
      <c r="E3912" s="3"/>
      <c r="F3912" s="3"/>
      <c r="G3912" s="3"/>
    </row>
    <row r="3913" spans="1:7" x14ac:dyDescent="0.25">
      <c r="A3913" s="2"/>
      <c r="B3913" s="3"/>
      <c r="C3913" s="3"/>
      <c r="D3913" s="3"/>
      <c r="E3913" s="3"/>
      <c r="F3913" s="3"/>
      <c r="G3913" s="3"/>
    </row>
    <row r="3914" spans="1:7" x14ac:dyDescent="0.25">
      <c r="A3914" s="2"/>
      <c r="B3914" s="3"/>
      <c r="C3914" s="3"/>
      <c r="D3914" s="3"/>
      <c r="E3914" s="3"/>
      <c r="F3914" s="3"/>
      <c r="G3914" s="3"/>
    </row>
    <row r="3915" spans="1:7" x14ac:dyDescent="0.25">
      <c r="A3915" s="2"/>
      <c r="B3915" s="3"/>
      <c r="C3915" s="3"/>
      <c r="D3915" s="3"/>
      <c r="E3915" s="3"/>
      <c r="F3915" s="3"/>
      <c r="G3915" s="3"/>
    </row>
    <row r="3916" spans="1:7" x14ac:dyDescent="0.25">
      <c r="A3916" s="2"/>
      <c r="B3916" s="3"/>
      <c r="C3916" s="3"/>
      <c r="D3916" s="3"/>
      <c r="E3916" s="3"/>
      <c r="F3916" s="3"/>
      <c r="G3916" s="3"/>
    </row>
    <row r="3917" spans="1:7" x14ac:dyDescent="0.25">
      <c r="A3917" s="2"/>
      <c r="B3917" s="3"/>
      <c r="C3917" s="3"/>
      <c r="D3917" s="3"/>
      <c r="E3917" s="3"/>
      <c r="F3917" s="3"/>
      <c r="G3917" s="3"/>
    </row>
    <row r="3918" spans="1:7" x14ac:dyDescent="0.25">
      <c r="A3918" s="2"/>
      <c r="B3918" s="3"/>
      <c r="C3918" s="3"/>
      <c r="D3918" s="3"/>
      <c r="E3918" s="3"/>
      <c r="F3918" s="3"/>
      <c r="G3918" s="3"/>
    </row>
    <row r="3919" spans="1:7" x14ac:dyDescent="0.25">
      <c r="A3919" s="2"/>
      <c r="B3919" s="3"/>
      <c r="C3919" s="3"/>
      <c r="D3919" s="3"/>
      <c r="E3919" s="3"/>
      <c r="F3919" s="3"/>
      <c r="G3919" s="3"/>
    </row>
    <row r="3920" spans="1:7" x14ac:dyDescent="0.25">
      <c r="A3920" s="2"/>
      <c r="B3920" s="3"/>
      <c r="C3920" s="3"/>
      <c r="D3920" s="3"/>
      <c r="E3920" s="3"/>
      <c r="F3920" s="3"/>
      <c r="G3920" s="3"/>
    </row>
    <row r="3921" spans="1:7" x14ac:dyDescent="0.25">
      <c r="A3921" s="2"/>
      <c r="B3921" s="3"/>
      <c r="C3921" s="3"/>
      <c r="D3921" s="3"/>
      <c r="E3921" s="3"/>
      <c r="F3921" s="3"/>
      <c r="G3921" s="3"/>
    </row>
    <row r="3922" spans="1:7" x14ac:dyDescent="0.25">
      <c r="A3922" s="2"/>
      <c r="B3922" s="3"/>
      <c r="C3922" s="3"/>
      <c r="D3922" s="3"/>
      <c r="E3922" s="3"/>
      <c r="F3922" s="3"/>
      <c r="G3922" s="3"/>
    </row>
    <row r="3923" spans="1:7" x14ac:dyDescent="0.25">
      <c r="A3923" s="2"/>
      <c r="B3923" s="3"/>
      <c r="C3923" s="3"/>
      <c r="D3923" s="3"/>
      <c r="E3923" s="3"/>
      <c r="F3923" s="3"/>
      <c r="G3923" s="3"/>
    </row>
    <row r="3924" spans="1:7" x14ac:dyDescent="0.25">
      <c r="A3924" s="2"/>
      <c r="B3924" s="3"/>
      <c r="C3924" s="3"/>
      <c r="D3924" s="3"/>
      <c r="E3924" s="3"/>
      <c r="F3924" s="3"/>
      <c r="G3924" s="3"/>
    </row>
    <row r="3925" spans="1:7" x14ac:dyDescent="0.25">
      <c r="A3925" s="2"/>
      <c r="B3925" s="3"/>
      <c r="C3925" s="3"/>
      <c r="D3925" s="3"/>
      <c r="E3925" s="3"/>
      <c r="F3925" s="3"/>
      <c r="G3925" s="3"/>
    </row>
    <row r="3926" spans="1:7" x14ac:dyDescent="0.25">
      <c r="A3926" s="2"/>
      <c r="B3926" s="3"/>
      <c r="C3926" s="3"/>
      <c r="D3926" s="3"/>
      <c r="E3926" s="3"/>
      <c r="F3926" s="3"/>
      <c r="G3926" s="3"/>
    </row>
    <row r="3927" spans="1:7" x14ac:dyDescent="0.25">
      <c r="A3927" s="2"/>
      <c r="B3927" s="3"/>
      <c r="C3927" s="3"/>
      <c r="D3927" s="3"/>
      <c r="E3927" s="3"/>
      <c r="F3927" s="3"/>
      <c r="G3927" s="3"/>
    </row>
    <row r="3928" spans="1:7" x14ac:dyDescent="0.25">
      <c r="A3928" s="2"/>
      <c r="B3928" s="3"/>
      <c r="C3928" s="3"/>
      <c r="D3928" s="3"/>
      <c r="E3928" s="3"/>
      <c r="F3928" s="3"/>
      <c r="G3928" s="3"/>
    </row>
    <row r="3929" spans="1:7" x14ac:dyDescent="0.25">
      <c r="A3929" s="2"/>
      <c r="B3929" s="3"/>
      <c r="C3929" s="3"/>
      <c r="D3929" s="3"/>
      <c r="E3929" s="3"/>
      <c r="F3929" s="3"/>
      <c r="G3929" s="3"/>
    </row>
    <row r="3930" spans="1:7" x14ac:dyDescent="0.25">
      <c r="A3930" s="2"/>
      <c r="B3930" s="3"/>
      <c r="C3930" s="3"/>
      <c r="D3930" s="3"/>
      <c r="E3930" s="3"/>
      <c r="F3930" s="3"/>
      <c r="G3930" s="3"/>
    </row>
    <row r="3931" spans="1:7" x14ac:dyDescent="0.25">
      <c r="A3931" s="2"/>
      <c r="B3931" s="3"/>
      <c r="C3931" s="3"/>
      <c r="D3931" s="3"/>
      <c r="E3931" s="3"/>
      <c r="F3931" s="3"/>
      <c r="G3931" s="3"/>
    </row>
    <row r="3932" spans="1:7" x14ac:dyDescent="0.25">
      <c r="A3932" s="2"/>
      <c r="B3932" s="3"/>
      <c r="C3932" s="3"/>
      <c r="D3932" s="3"/>
      <c r="E3932" s="3"/>
      <c r="F3932" s="3"/>
      <c r="G3932" s="3"/>
    </row>
    <row r="3933" spans="1:7" x14ac:dyDescent="0.25">
      <c r="A3933" s="2"/>
      <c r="B3933" s="3"/>
      <c r="C3933" s="3"/>
      <c r="D3933" s="3"/>
      <c r="E3933" s="3"/>
      <c r="F3933" s="3"/>
      <c r="G3933" s="3"/>
    </row>
    <row r="3934" spans="1:7" x14ac:dyDescent="0.25">
      <c r="A3934" s="2"/>
      <c r="B3934" s="3"/>
      <c r="C3934" s="3"/>
      <c r="D3934" s="3"/>
      <c r="E3934" s="3"/>
      <c r="F3934" s="3"/>
      <c r="G3934" s="3"/>
    </row>
    <row r="3935" spans="1:7" x14ac:dyDescent="0.25">
      <c r="A3935" s="2"/>
      <c r="B3935" s="3"/>
      <c r="C3935" s="3"/>
      <c r="D3935" s="3"/>
      <c r="E3935" s="3"/>
      <c r="F3935" s="3"/>
      <c r="G3935" s="3"/>
    </row>
    <row r="3936" spans="1:7" x14ac:dyDescent="0.25">
      <c r="A3936" s="2"/>
      <c r="B3936" s="3"/>
      <c r="C3936" s="3"/>
      <c r="D3936" s="3"/>
      <c r="E3936" s="3"/>
      <c r="F3936" s="3"/>
      <c r="G3936" s="3"/>
    </row>
    <row r="3937" spans="1:7" x14ac:dyDescent="0.25">
      <c r="A3937" s="2"/>
      <c r="B3937" s="3"/>
      <c r="C3937" s="3"/>
      <c r="D3937" s="3"/>
      <c r="E3937" s="3"/>
      <c r="F3937" s="3"/>
      <c r="G3937" s="3"/>
    </row>
    <row r="3938" spans="1:7" x14ac:dyDescent="0.25">
      <c r="A3938" s="2"/>
      <c r="B3938" s="3"/>
      <c r="C3938" s="3"/>
      <c r="D3938" s="3"/>
      <c r="E3938" s="3"/>
      <c r="F3938" s="3"/>
      <c r="G3938" s="3"/>
    </row>
    <row r="3939" spans="1:7" x14ac:dyDescent="0.25">
      <c r="A3939" s="2"/>
      <c r="B3939" s="3"/>
      <c r="C3939" s="3"/>
      <c r="D3939" s="3"/>
      <c r="E3939" s="3"/>
      <c r="F3939" s="3"/>
      <c r="G3939" s="3"/>
    </row>
    <row r="3940" spans="1:7" x14ac:dyDescent="0.25">
      <c r="A3940" s="2"/>
      <c r="B3940" s="3"/>
      <c r="C3940" s="3"/>
      <c r="D3940" s="3"/>
      <c r="E3940" s="3"/>
      <c r="F3940" s="3"/>
      <c r="G3940" s="3"/>
    </row>
    <row r="3941" spans="1:7" x14ac:dyDescent="0.25">
      <c r="A3941" s="2"/>
      <c r="B3941" s="3"/>
      <c r="C3941" s="3"/>
      <c r="D3941" s="3"/>
      <c r="E3941" s="3"/>
      <c r="F3941" s="3"/>
      <c r="G3941" s="3"/>
    </row>
    <row r="3942" spans="1:7" x14ac:dyDescent="0.25">
      <c r="A3942" s="2"/>
      <c r="B3942" s="3"/>
      <c r="C3942" s="3"/>
      <c r="D3942" s="3"/>
      <c r="E3942" s="3"/>
      <c r="F3942" s="3"/>
      <c r="G3942" s="3"/>
    </row>
    <row r="3943" spans="1:7" x14ac:dyDescent="0.25">
      <c r="A3943" s="2"/>
      <c r="B3943" s="3"/>
      <c r="C3943" s="3"/>
      <c r="D3943" s="3"/>
      <c r="E3943" s="3"/>
      <c r="F3943" s="3"/>
      <c r="G3943" s="3"/>
    </row>
    <row r="3944" spans="1:7" x14ac:dyDescent="0.25">
      <c r="A3944" s="2"/>
      <c r="B3944" s="3"/>
      <c r="C3944" s="3"/>
      <c r="D3944" s="3"/>
      <c r="E3944" s="3"/>
      <c r="F3944" s="3"/>
      <c r="G3944" s="3"/>
    </row>
    <row r="3945" spans="1:7" x14ac:dyDescent="0.25">
      <c r="A3945" s="2"/>
      <c r="B3945" s="3"/>
      <c r="C3945" s="3"/>
      <c r="D3945" s="3"/>
      <c r="E3945" s="3"/>
      <c r="F3945" s="3"/>
      <c r="G3945" s="3"/>
    </row>
    <row r="3946" spans="1:7" x14ac:dyDescent="0.25">
      <c r="A3946" s="2"/>
      <c r="B3946" s="3"/>
      <c r="C3946" s="3"/>
      <c r="D3946" s="3"/>
      <c r="E3946" s="3"/>
      <c r="F3946" s="3"/>
      <c r="G3946" s="3"/>
    </row>
    <row r="3947" spans="1:7" x14ac:dyDescent="0.25">
      <c r="A3947" s="2"/>
      <c r="B3947" s="3"/>
      <c r="C3947" s="3"/>
      <c r="D3947" s="3"/>
      <c r="E3947" s="3"/>
      <c r="F3947" s="3"/>
      <c r="G3947" s="3"/>
    </row>
    <row r="3948" spans="1:7" x14ac:dyDescent="0.25">
      <c r="A3948" s="2"/>
      <c r="B3948" s="3"/>
      <c r="C3948" s="3"/>
      <c r="D3948" s="3"/>
      <c r="E3948" s="3"/>
      <c r="F3948" s="3"/>
      <c r="G3948" s="3"/>
    </row>
    <row r="3949" spans="1:7" x14ac:dyDescent="0.25">
      <c r="A3949" s="2"/>
      <c r="B3949" s="3"/>
      <c r="C3949" s="3"/>
      <c r="D3949" s="3"/>
      <c r="E3949" s="3"/>
      <c r="F3949" s="3"/>
      <c r="G3949" s="3"/>
    </row>
    <row r="3950" spans="1:7" x14ac:dyDescent="0.25">
      <c r="A3950" s="2"/>
      <c r="B3950" s="3"/>
      <c r="C3950" s="3"/>
      <c r="D3950" s="3"/>
      <c r="E3950" s="3"/>
      <c r="F3950" s="3"/>
      <c r="G3950" s="3"/>
    </row>
    <row r="3951" spans="1:7" x14ac:dyDescent="0.25">
      <c r="A3951" s="2"/>
      <c r="B3951" s="3"/>
      <c r="C3951" s="3"/>
      <c r="D3951" s="3"/>
      <c r="E3951" s="3"/>
      <c r="F3951" s="3"/>
      <c r="G3951" s="3"/>
    </row>
    <row r="3952" spans="1:7" x14ac:dyDescent="0.25">
      <c r="A3952" s="2"/>
      <c r="B3952" s="3"/>
      <c r="C3952" s="3"/>
      <c r="D3952" s="3"/>
      <c r="E3952" s="3"/>
      <c r="F3952" s="3"/>
      <c r="G3952" s="3"/>
    </row>
    <row r="3953" spans="1:7" x14ac:dyDescent="0.25">
      <c r="A3953" s="2"/>
      <c r="B3953" s="3"/>
      <c r="C3953" s="3"/>
      <c r="D3953" s="3"/>
      <c r="E3953" s="3"/>
      <c r="F3953" s="3"/>
      <c r="G3953" s="3"/>
    </row>
    <row r="3954" spans="1:7" x14ac:dyDescent="0.25">
      <c r="A3954" s="2"/>
      <c r="B3954" s="3"/>
      <c r="C3954" s="3"/>
      <c r="D3954" s="3"/>
      <c r="E3954" s="3"/>
      <c r="F3954" s="3"/>
      <c r="G3954" s="3"/>
    </row>
    <row r="3955" spans="1:7" x14ac:dyDescent="0.25">
      <c r="A3955" s="2"/>
      <c r="B3955" s="3"/>
      <c r="C3955" s="3"/>
      <c r="D3955" s="3"/>
      <c r="E3955" s="3"/>
      <c r="F3955" s="3"/>
      <c r="G3955" s="3"/>
    </row>
    <row r="3956" spans="1:7" x14ac:dyDescent="0.25">
      <c r="A3956" s="2"/>
      <c r="B3956" s="3"/>
      <c r="C3956" s="3"/>
      <c r="D3956" s="3"/>
      <c r="E3956" s="3"/>
      <c r="F3956" s="3"/>
      <c r="G3956" s="3"/>
    </row>
    <row r="3957" spans="1:7" x14ac:dyDescent="0.25">
      <c r="A3957" s="2"/>
      <c r="B3957" s="3"/>
      <c r="C3957" s="3"/>
      <c r="D3957" s="3"/>
      <c r="E3957" s="3"/>
      <c r="F3957" s="3"/>
      <c r="G3957" s="3"/>
    </row>
    <row r="3958" spans="1:7" x14ac:dyDescent="0.25">
      <c r="A3958" s="2"/>
      <c r="B3958" s="3"/>
      <c r="C3958" s="3"/>
      <c r="D3958" s="3"/>
      <c r="E3958" s="3"/>
      <c r="F3958" s="3"/>
      <c r="G3958" s="3"/>
    </row>
    <row r="3959" spans="1:7" x14ac:dyDescent="0.25">
      <c r="A3959" s="2"/>
      <c r="B3959" s="3"/>
      <c r="C3959" s="3"/>
      <c r="D3959" s="3"/>
      <c r="E3959" s="3"/>
      <c r="F3959" s="3"/>
      <c r="G3959" s="3"/>
    </row>
    <row r="3960" spans="1:7" x14ac:dyDescent="0.25">
      <c r="A3960" s="2"/>
      <c r="B3960" s="3"/>
      <c r="C3960" s="3"/>
      <c r="D3960" s="3"/>
      <c r="E3960" s="3"/>
      <c r="F3960" s="3"/>
      <c r="G3960" s="3"/>
    </row>
    <row r="3961" spans="1:7" x14ac:dyDescent="0.25">
      <c r="A3961" s="2"/>
      <c r="B3961" s="3"/>
      <c r="C3961" s="3"/>
      <c r="D3961" s="3"/>
      <c r="E3961" s="3"/>
      <c r="F3961" s="3"/>
      <c r="G3961" s="3"/>
    </row>
    <row r="3962" spans="1:7" x14ac:dyDescent="0.25">
      <c r="A3962" s="2"/>
      <c r="B3962" s="3"/>
      <c r="C3962" s="3"/>
      <c r="D3962" s="3"/>
      <c r="E3962" s="3"/>
      <c r="F3962" s="3"/>
      <c r="G3962" s="3"/>
    </row>
    <row r="3963" spans="1:7" x14ac:dyDescent="0.25">
      <c r="A3963" s="2"/>
      <c r="B3963" s="3"/>
      <c r="C3963" s="3"/>
      <c r="D3963" s="3"/>
      <c r="E3963" s="3"/>
      <c r="F3963" s="3"/>
      <c r="G3963" s="3"/>
    </row>
    <row r="3964" spans="1:7" x14ac:dyDescent="0.25">
      <c r="A3964" s="2"/>
      <c r="B3964" s="3"/>
      <c r="C3964" s="3"/>
      <c r="D3964" s="3"/>
      <c r="E3964" s="3"/>
      <c r="F3964" s="3"/>
      <c r="G3964" s="3"/>
    </row>
    <row r="3965" spans="1:7" x14ac:dyDescent="0.25">
      <c r="A3965" s="2"/>
      <c r="B3965" s="3"/>
      <c r="C3965" s="3"/>
      <c r="D3965" s="3"/>
      <c r="E3965" s="3"/>
      <c r="F3965" s="3"/>
      <c r="G3965" s="3"/>
    </row>
    <row r="3966" spans="1:7" x14ac:dyDescent="0.25">
      <c r="A3966" s="2"/>
      <c r="B3966" s="3"/>
      <c r="C3966" s="3"/>
      <c r="D3966" s="3"/>
      <c r="E3966" s="3"/>
      <c r="F3966" s="3"/>
      <c r="G3966" s="3"/>
    </row>
    <row r="3967" spans="1:7" x14ac:dyDescent="0.25">
      <c r="A3967" s="2"/>
      <c r="B3967" s="3"/>
      <c r="C3967" s="3"/>
      <c r="D3967" s="3"/>
      <c r="E3967" s="3"/>
      <c r="F3967" s="3"/>
      <c r="G3967" s="3"/>
    </row>
    <row r="3968" spans="1:7" x14ac:dyDescent="0.25">
      <c r="A3968" s="2"/>
      <c r="B3968" s="3"/>
      <c r="C3968" s="3"/>
      <c r="D3968" s="3"/>
      <c r="E3968" s="3"/>
      <c r="F3968" s="3"/>
      <c r="G3968" s="3"/>
    </row>
    <row r="3969" spans="1:7" x14ac:dyDescent="0.25">
      <c r="A3969" s="2"/>
      <c r="B3969" s="3"/>
      <c r="C3969" s="3"/>
      <c r="D3969" s="3"/>
      <c r="E3969" s="3"/>
      <c r="F3969" s="3"/>
      <c r="G3969" s="3"/>
    </row>
    <row r="3970" spans="1:7" x14ac:dyDescent="0.25">
      <c r="A3970" s="2"/>
      <c r="B3970" s="3"/>
      <c r="C3970" s="3"/>
      <c r="D3970" s="3"/>
      <c r="E3970" s="3"/>
      <c r="F3970" s="3"/>
      <c r="G3970" s="3"/>
    </row>
    <row r="3971" spans="1:7" x14ac:dyDescent="0.25">
      <c r="A3971" s="2"/>
      <c r="B3971" s="3"/>
      <c r="C3971" s="3"/>
      <c r="D3971" s="3"/>
      <c r="E3971" s="3"/>
      <c r="F3971" s="3"/>
      <c r="G3971" s="3"/>
    </row>
    <row r="3972" spans="1:7" x14ac:dyDescent="0.25">
      <c r="A3972" s="2"/>
      <c r="B3972" s="3"/>
      <c r="C3972" s="3"/>
      <c r="D3972" s="3"/>
      <c r="E3972" s="3"/>
      <c r="F3972" s="3"/>
      <c r="G3972" s="3"/>
    </row>
    <row r="3973" spans="1:7" x14ac:dyDescent="0.25">
      <c r="A3973" s="2"/>
      <c r="B3973" s="3"/>
      <c r="C3973" s="3"/>
      <c r="D3973" s="3"/>
      <c r="E3973" s="3"/>
      <c r="F3973" s="3"/>
      <c r="G3973" s="3"/>
    </row>
    <row r="3974" spans="1:7" x14ac:dyDescent="0.25">
      <c r="A3974" s="2"/>
      <c r="B3974" s="3"/>
      <c r="C3974" s="3"/>
      <c r="D3974" s="3"/>
      <c r="E3974" s="3"/>
      <c r="F3974" s="3"/>
      <c r="G3974" s="3"/>
    </row>
    <row r="3975" spans="1:7" x14ac:dyDescent="0.25">
      <c r="A3975" s="2"/>
      <c r="B3975" s="3"/>
      <c r="C3975" s="3"/>
      <c r="D3975" s="3"/>
      <c r="E3975" s="3"/>
      <c r="F3975" s="3"/>
      <c r="G3975" s="3"/>
    </row>
    <row r="3976" spans="1:7" x14ac:dyDescent="0.25">
      <c r="A3976" s="2"/>
      <c r="B3976" s="3"/>
      <c r="C3976" s="3"/>
      <c r="D3976" s="3"/>
      <c r="E3976" s="3"/>
      <c r="F3976" s="3"/>
      <c r="G3976" s="3"/>
    </row>
    <row r="3977" spans="1:7" x14ac:dyDescent="0.25">
      <c r="A3977" s="2"/>
      <c r="B3977" s="3"/>
      <c r="C3977" s="3"/>
      <c r="D3977" s="3"/>
      <c r="E3977" s="3"/>
      <c r="F3977" s="3"/>
      <c r="G3977" s="3"/>
    </row>
    <row r="3978" spans="1:7" x14ac:dyDescent="0.25">
      <c r="A3978" s="2"/>
      <c r="B3978" s="3"/>
      <c r="C3978" s="3"/>
      <c r="D3978" s="3"/>
      <c r="E3978" s="3"/>
      <c r="F3978" s="3"/>
      <c r="G3978" s="3"/>
    </row>
    <row r="3979" spans="1:7" x14ac:dyDescent="0.25">
      <c r="A3979" s="2"/>
      <c r="B3979" s="3"/>
      <c r="C3979" s="3"/>
      <c r="D3979" s="3"/>
      <c r="E3979" s="3"/>
      <c r="F3979" s="3"/>
      <c r="G3979" s="3"/>
    </row>
    <row r="3980" spans="1:7" x14ac:dyDescent="0.25">
      <c r="A3980" s="2"/>
      <c r="B3980" s="3"/>
      <c r="C3980" s="3"/>
      <c r="D3980" s="3"/>
      <c r="E3980" s="3"/>
      <c r="F3980" s="3"/>
      <c r="G3980" s="3"/>
    </row>
    <row r="3981" spans="1:7" x14ac:dyDescent="0.25">
      <c r="A3981" s="2"/>
      <c r="B3981" s="3"/>
      <c r="C3981" s="3"/>
      <c r="D3981" s="3"/>
      <c r="E3981" s="3"/>
      <c r="F3981" s="3"/>
      <c r="G3981" s="3"/>
    </row>
    <row r="3982" spans="1:7" x14ac:dyDescent="0.25">
      <c r="A3982" s="2"/>
      <c r="B3982" s="3"/>
      <c r="C3982" s="3"/>
      <c r="D3982" s="3"/>
      <c r="E3982" s="3"/>
      <c r="F3982" s="3"/>
      <c r="G3982" s="3"/>
    </row>
    <row r="3983" spans="1:7" x14ac:dyDescent="0.25">
      <c r="A3983" s="2"/>
      <c r="B3983" s="3"/>
      <c r="C3983" s="3"/>
      <c r="D3983" s="3"/>
      <c r="E3983" s="3"/>
      <c r="F3983" s="3"/>
      <c r="G3983" s="3"/>
    </row>
    <row r="3984" spans="1:7" x14ac:dyDescent="0.25">
      <c r="A3984" s="2"/>
      <c r="B3984" s="3"/>
      <c r="C3984" s="3"/>
      <c r="D3984" s="3"/>
      <c r="E3984" s="3"/>
      <c r="F3984" s="3"/>
      <c r="G3984" s="3"/>
    </row>
    <row r="3985" spans="1:7" x14ac:dyDescent="0.25">
      <c r="A3985" s="2"/>
      <c r="B3985" s="3"/>
      <c r="C3985" s="3"/>
      <c r="D3985" s="3"/>
      <c r="E3985" s="3"/>
      <c r="F3985" s="3"/>
      <c r="G3985" s="3"/>
    </row>
    <row r="3986" spans="1:7" x14ac:dyDescent="0.25">
      <c r="A3986" s="2"/>
      <c r="B3986" s="3"/>
      <c r="C3986" s="3"/>
      <c r="D3986" s="3"/>
      <c r="E3986" s="3"/>
      <c r="F3986" s="3"/>
      <c r="G3986" s="3"/>
    </row>
    <row r="3987" spans="1:7" x14ac:dyDescent="0.25">
      <c r="A3987" s="2"/>
      <c r="B3987" s="3"/>
      <c r="C3987" s="3"/>
      <c r="D3987" s="3"/>
      <c r="E3987" s="3"/>
      <c r="F3987" s="3"/>
      <c r="G3987" s="3"/>
    </row>
    <row r="3988" spans="1:7" x14ac:dyDescent="0.25">
      <c r="A3988" s="2"/>
      <c r="B3988" s="3"/>
      <c r="C3988" s="3"/>
      <c r="D3988" s="3"/>
      <c r="E3988" s="3"/>
      <c r="F3988" s="3"/>
      <c r="G3988" s="3"/>
    </row>
    <row r="3989" spans="1:7" x14ac:dyDescent="0.25">
      <c r="A3989" s="2"/>
      <c r="B3989" s="3"/>
      <c r="C3989" s="3"/>
      <c r="D3989" s="3"/>
      <c r="E3989" s="3"/>
      <c r="F3989" s="3"/>
      <c r="G3989" s="3"/>
    </row>
    <row r="3990" spans="1:7" x14ac:dyDescent="0.25">
      <c r="A3990" s="2"/>
      <c r="B3990" s="3"/>
      <c r="C3990" s="3"/>
      <c r="D3990" s="3"/>
      <c r="E3990" s="3"/>
      <c r="F3990" s="3"/>
      <c r="G3990" s="3"/>
    </row>
    <row r="3991" spans="1:7" x14ac:dyDescent="0.25">
      <c r="A3991" s="2"/>
      <c r="B3991" s="3"/>
      <c r="C3991" s="3"/>
      <c r="D3991" s="3"/>
      <c r="E3991" s="3"/>
      <c r="F3991" s="3"/>
      <c r="G3991" s="3"/>
    </row>
    <row r="3992" spans="1:7" x14ac:dyDescent="0.25">
      <c r="A3992" s="2"/>
      <c r="B3992" s="3"/>
      <c r="C3992" s="3"/>
      <c r="D3992" s="3"/>
      <c r="E3992" s="3"/>
      <c r="F3992" s="3"/>
      <c r="G3992" s="3"/>
    </row>
    <row r="3993" spans="1:7" x14ac:dyDescent="0.25">
      <c r="A3993" s="2"/>
      <c r="B3993" s="3"/>
      <c r="C3993" s="3"/>
      <c r="D3993" s="3"/>
      <c r="E3993" s="3"/>
      <c r="F3993" s="3"/>
      <c r="G3993" s="3"/>
    </row>
    <row r="3994" spans="1:7" x14ac:dyDescent="0.25">
      <c r="A3994" s="2"/>
      <c r="B3994" s="3"/>
      <c r="C3994" s="3"/>
      <c r="D3994" s="3"/>
      <c r="E3994" s="3"/>
      <c r="F3994" s="3"/>
      <c r="G3994" s="3"/>
    </row>
    <row r="3995" spans="1:7" x14ac:dyDescent="0.25">
      <c r="A3995" s="2"/>
      <c r="B3995" s="3"/>
      <c r="C3995" s="3"/>
      <c r="D3995" s="3"/>
      <c r="E3995" s="3"/>
      <c r="F3995" s="3"/>
      <c r="G3995" s="3"/>
    </row>
    <row r="3996" spans="1:7" x14ac:dyDescent="0.25">
      <c r="A3996" s="2"/>
      <c r="B3996" s="3"/>
      <c r="C3996" s="3"/>
      <c r="D3996" s="3"/>
      <c r="E3996" s="3"/>
      <c r="F3996" s="3"/>
      <c r="G3996" s="3"/>
    </row>
    <row r="3997" spans="1:7" x14ac:dyDescent="0.25">
      <c r="A3997" s="2"/>
      <c r="B3997" s="3"/>
      <c r="C3997" s="3"/>
      <c r="D3997" s="3"/>
      <c r="E3997" s="3"/>
      <c r="F3997" s="3"/>
      <c r="G3997" s="3"/>
    </row>
    <row r="3998" spans="1:7" x14ac:dyDescent="0.25">
      <c r="A3998" s="2"/>
      <c r="B3998" s="3"/>
      <c r="C3998" s="3"/>
      <c r="D3998" s="3"/>
      <c r="E3998" s="3"/>
      <c r="F3998" s="3"/>
      <c r="G3998" s="3"/>
    </row>
    <row r="3999" spans="1:7" x14ac:dyDescent="0.25">
      <c r="A3999" s="2"/>
      <c r="B3999" s="3"/>
      <c r="C3999" s="3"/>
      <c r="D3999" s="3"/>
      <c r="E3999" s="3"/>
      <c r="F3999" s="3"/>
      <c r="G3999" s="3"/>
    </row>
    <row r="4000" spans="1:7" x14ac:dyDescent="0.25">
      <c r="A4000" s="2"/>
      <c r="B4000" s="3"/>
      <c r="C4000" s="3"/>
      <c r="D4000" s="3"/>
      <c r="E4000" s="3"/>
      <c r="F4000" s="3"/>
      <c r="G4000" s="3"/>
    </row>
    <row r="4001" spans="1:7" x14ac:dyDescent="0.25">
      <c r="A4001" s="2"/>
      <c r="B4001" s="3"/>
      <c r="C4001" s="3"/>
      <c r="D4001" s="3"/>
      <c r="E4001" s="3"/>
      <c r="F4001" s="3"/>
      <c r="G4001" s="3"/>
    </row>
    <row r="4002" spans="1:7" x14ac:dyDescent="0.25">
      <c r="A4002" s="2"/>
      <c r="B4002" s="3"/>
      <c r="C4002" s="3"/>
      <c r="D4002" s="3"/>
      <c r="E4002" s="3"/>
      <c r="F4002" s="3"/>
      <c r="G4002" s="3"/>
    </row>
    <row r="4003" spans="1:7" x14ac:dyDescent="0.25">
      <c r="A4003" s="2"/>
      <c r="B4003" s="3"/>
      <c r="C4003" s="3"/>
      <c r="D4003" s="3"/>
      <c r="E4003" s="3"/>
      <c r="F4003" s="3"/>
      <c r="G4003" s="3"/>
    </row>
    <row r="4004" spans="1:7" x14ac:dyDescent="0.25">
      <c r="A4004" s="2"/>
      <c r="B4004" s="3"/>
      <c r="C4004" s="3"/>
      <c r="D4004" s="3"/>
      <c r="E4004" s="3"/>
      <c r="F4004" s="3"/>
      <c r="G4004" s="3"/>
    </row>
    <row r="4005" spans="1:7" x14ac:dyDescent="0.25">
      <c r="A4005" s="2"/>
      <c r="B4005" s="3"/>
      <c r="C4005" s="3"/>
      <c r="D4005" s="3"/>
      <c r="E4005" s="3"/>
      <c r="F4005" s="3"/>
      <c r="G4005" s="3"/>
    </row>
    <row r="4006" spans="1:7" x14ac:dyDescent="0.25">
      <c r="A4006" s="2"/>
      <c r="B4006" s="3"/>
      <c r="C4006" s="3"/>
      <c r="D4006" s="3"/>
      <c r="E4006" s="3"/>
      <c r="F4006" s="3"/>
      <c r="G4006" s="3"/>
    </row>
    <row r="4007" spans="1:7" x14ac:dyDescent="0.25">
      <c r="A4007" s="2"/>
      <c r="B4007" s="3"/>
      <c r="C4007" s="3"/>
      <c r="D4007" s="3"/>
      <c r="E4007" s="3"/>
      <c r="F4007" s="3"/>
      <c r="G4007" s="3"/>
    </row>
    <row r="4008" spans="1:7" x14ac:dyDescent="0.25">
      <c r="A4008" s="2"/>
      <c r="B4008" s="3"/>
      <c r="C4008" s="3"/>
      <c r="D4008" s="3"/>
      <c r="E4008" s="3"/>
      <c r="F4008" s="3"/>
      <c r="G4008" s="3"/>
    </row>
    <row r="4009" spans="1:7" x14ac:dyDescent="0.25">
      <c r="A4009" s="2"/>
      <c r="B4009" s="3"/>
      <c r="C4009" s="3"/>
      <c r="D4009" s="3"/>
      <c r="E4009" s="3"/>
      <c r="F4009" s="3"/>
      <c r="G4009" s="3"/>
    </row>
    <row r="4010" spans="1:7" x14ac:dyDescent="0.25">
      <c r="A4010" s="2"/>
      <c r="B4010" s="3"/>
      <c r="C4010" s="3"/>
      <c r="D4010" s="3"/>
      <c r="E4010" s="3"/>
      <c r="F4010" s="3"/>
      <c r="G4010" s="3"/>
    </row>
    <row r="4011" spans="1:7" x14ac:dyDescent="0.25">
      <c r="A4011" s="2"/>
      <c r="B4011" s="3"/>
      <c r="C4011" s="3"/>
      <c r="D4011" s="3"/>
      <c r="E4011" s="3"/>
      <c r="F4011" s="3"/>
      <c r="G4011" s="3"/>
    </row>
    <row r="4012" spans="1:7" x14ac:dyDescent="0.25">
      <c r="A4012" s="2"/>
      <c r="B4012" s="3"/>
      <c r="C4012" s="3"/>
      <c r="D4012" s="3"/>
      <c r="E4012" s="3"/>
      <c r="F4012" s="3"/>
      <c r="G4012" s="3"/>
    </row>
    <row r="4013" spans="1:7" x14ac:dyDescent="0.25">
      <c r="A4013" s="2"/>
      <c r="B4013" s="3"/>
      <c r="C4013" s="3"/>
      <c r="D4013" s="3"/>
      <c r="E4013" s="3"/>
      <c r="F4013" s="3"/>
      <c r="G4013" s="3"/>
    </row>
    <row r="4014" spans="1:7" x14ac:dyDescent="0.25">
      <c r="A4014" s="2"/>
      <c r="B4014" s="3"/>
      <c r="C4014" s="3"/>
      <c r="D4014" s="3"/>
      <c r="E4014" s="3"/>
      <c r="F4014" s="3"/>
      <c r="G4014" s="3"/>
    </row>
    <row r="4015" spans="1:7" x14ac:dyDescent="0.25">
      <c r="A4015" s="2"/>
      <c r="B4015" s="3"/>
      <c r="C4015" s="3"/>
      <c r="D4015" s="3"/>
      <c r="E4015" s="3"/>
      <c r="F4015" s="3"/>
      <c r="G4015" s="3"/>
    </row>
    <row r="4016" spans="1:7" x14ac:dyDescent="0.25">
      <c r="A4016" s="2"/>
      <c r="B4016" s="3"/>
      <c r="C4016" s="3"/>
      <c r="D4016" s="3"/>
      <c r="E4016" s="3"/>
      <c r="F4016" s="3"/>
      <c r="G4016" s="3"/>
    </row>
    <row r="4017" spans="1:7" x14ac:dyDescent="0.25">
      <c r="A4017" s="2"/>
      <c r="B4017" s="3"/>
      <c r="C4017" s="3"/>
      <c r="D4017" s="3"/>
      <c r="E4017" s="3"/>
      <c r="F4017" s="3"/>
      <c r="G4017" s="3"/>
    </row>
    <row r="4018" spans="1:7" x14ac:dyDescent="0.25">
      <c r="A4018" s="2"/>
      <c r="B4018" s="3"/>
      <c r="C4018" s="3"/>
      <c r="D4018" s="3"/>
      <c r="E4018" s="3"/>
      <c r="F4018" s="3"/>
      <c r="G4018" s="3"/>
    </row>
    <row r="4019" spans="1:7" x14ac:dyDescent="0.25">
      <c r="A4019" s="2"/>
      <c r="B4019" s="3"/>
      <c r="C4019" s="3"/>
      <c r="D4019" s="3"/>
      <c r="E4019" s="3"/>
      <c r="F4019" s="3"/>
      <c r="G4019" s="3"/>
    </row>
    <row r="4020" spans="1:7" x14ac:dyDescent="0.25">
      <c r="A4020" s="2"/>
      <c r="B4020" s="3"/>
      <c r="C4020" s="3"/>
      <c r="D4020" s="3"/>
      <c r="E4020" s="3"/>
      <c r="F4020" s="3"/>
      <c r="G4020" s="3"/>
    </row>
    <row r="4021" spans="1:7" x14ac:dyDescent="0.25">
      <c r="A4021" s="2"/>
      <c r="B4021" s="3"/>
      <c r="C4021" s="3"/>
      <c r="D4021" s="3"/>
      <c r="E4021" s="3"/>
      <c r="F4021" s="3"/>
      <c r="G4021" s="3"/>
    </row>
    <row r="4022" spans="1:7" x14ac:dyDescent="0.25">
      <c r="A4022" s="2"/>
      <c r="B4022" s="3"/>
      <c r="C4022" s="3"/>
      <c r="D4022" s="3"/>
      <c r="E4022" s="3"/>
      <c r="F4022" s="3"/>
      <c r="G4022" s="3"/>
    </row>
    <row r="4023" spans="1:7" x14ac:dyDescent="0.25">
      <c r="A4023" s="2"/>
      <c r="B4023" s="3"/>
      <c r="C4023" s="3"/>
      <c r="D4023" s="3"/>
      <c r="E4023" s="3"/>
      <c r="F4023" s="3"/>
      <c r="G4023" s="3"/>
    </row>
    <row r="4024" spans="1:7" x14ac:dyDescent="0.25">
      <c r="A4024" s="2"/>
      <c r="B4024" s="3"/>
      <c r="C4024" s="3"/>
      <c r="D4024" s="3"/>
      <c r="E4024" s="3"/>
      <c r="F4024" s="3"/>
      <c r="G4024" s="3"/>
    </row>
    <row r="4025" spans="1:7" x14ac:dyDescent="0.25">
      <c r="A4025" s="2"/>
      <c r="B4025" s="3"/>
      <c r="C4025" s="3"/>
      <c r="D4025" s="3"/>
      <c r="E4025" s="3"/>
      <c r="F4025" s="3"/>
      <c r="G4025" s="3"/>
    </row>
    <row r="4026" spans="1:7" x14ac:dyDescent="0.25">
      <c r="A4026" s="2"/>
      <c r="B4026" s="3"/>
      <c r="C4026" s="3"/>
      <c r="D4026" s="3"/>
      <c r="E4026" s="3"/>
      <c r="F4026" s="3"/>
      <c r="G4026" s="3"/>
    </row>
    <row r="4027" spans="1:7" x14ac:dyDescent="0.25">
      <c r="A4027" s="2"/>
      <c r="B4027" s="3"/>
      <c r="C4027" s="3"/>
      <c r="D4027" s="3"/>
      <c r="E4027" s="3"/>
      <c r="F4027" s="3"/>
      <c r="G4027" s="3"/>
    </row>
    <row r="4028" spans="1:7" x14ac:dyDescent="0.25">
      <c r="A4028" s="2"/>
      <c r="B4028" s="3"/>
      <c r="C4028" s="3"/>
      <c r="D4028" s="3"/>
      <c r="E4028" s="3"/>
      <c r="F4028" s="3"/>
      <c r="G4028" s="3"/>
    </row>
    <row r="4029" spans="1:7" x14ac:dyDescent="0.25">
      <c r="A4029" s="2"/>
      <c r="B4029" s="3"/>
      <c r="C4029" s="3"/>
      <c r="D4029" s="3"/>
      <c r="E4029" s="3"/>
      <c r="F4029" s="3"/>
      <c r="G4029" s="3"/>
    </row>
    <row r="4030" spans="1:7" x14ac:dyDescent="0.25">
      <c r="A4030" s="2"/>
      <c r="B4030" s="3"/>
      <c r="C4030" s="3"/>
      <c r="D4030" s="3"/>
      <c r="E4030" s="3"/>
      <c r="F4030" s="3"/>
      <c r="G4030" s="3"/>
    </row>
    <row r="4031" spans="1:7" x14ac:dyDescent="0.25">
      <c r="A4031" s="2"/>
      <c r="B4031" s="3"/>
      <c r="C4031" s="3"/>
      <c r="D4031" s="3"/>
      <c r="E4031" s="3"/>
      <c r="F4031" s="3"/>
      <c r="G4031" s="3"/>
    </row>
    <row r="4032" spans="1:7" x14ac:dyDescent="0.25">
      <c r="A4032" s="2"/>
      <c r="B4032" s="3"/>
      <c r="C4032" s="3"/>
      <c r="D4032" s="3"/>
      <c r="E4032" s="3"/>
      <c r="F4032" s="3"/>
      <c r="G4032" s="3"/>
    </row>
    <row r="4033" spans="1:7" x14ac:dyDescent="0.25">
      <c r="A4033" s="2"/>
      <c r="B4033" s="3"/>
      <c r="C4033" s="3"/>
      <c r="D4033" s="3"/>
      <c r="E4033" s="3"/>
      <c r="F4033" s="3"/>
      <c r="G4033" s="3"/>
    </row>
    <row r="4034" spans="1:7" x14ac:dyDescent="0.25">
      <c r="A4034" s="2"/>
      <c r="B4034" s="3"/>
      <c r="C4034" s="3"/>
      <c r="D4034" s="3"/>
      <c r="E4034" s="3"/>
      <c r="F4034" s="3"/>
      <c r="G4034" s="3"/>
    </row>
    <row r="4035" spans="1:7" x14ac:dyDescent="0.25">
      <c r="A4035" s="2"/>
      <c r="B4035" s="3"/>
      <c r="C4035" s="3"/>
      <c r="D4035" s="3"/>
      <c r="E4035" s="3"/>
      <c r="F4035" s="3"/>
      <c r="G4035" s="3"/>
    </row>
    <row r="4036" spans="1:7" x14ac:dyDescent="0.25">
      <c r="A4036" s="2"/>
      <c r="B4036" s="3"/>
      <c r="C4036" s="3"/>
      <c r="D4036" s="3"/>
      <c r="E4036" s="3"/>
      <c r="F4036" s="3"/>
      <c r="G4036" s="3"/>
    </row>
    <row r="4037" spans="1:7" x14ac:dyDescent="0.25">
      <c r="A4037" s="2"/>
      <c r="B4037" s="3"/>
      <c r="C4037" s="3"/>
      <c r="D4037" s="3"/>
      <c r="E4037" s="3"/>
      <c r="F4037" s="3"/>
      <c r="G4037" s="3"/>
    </row>
    <row r="4038" spans="1:7" x14ac:dyDescent="0.25">
      <c r="A4038" s="2"/>
      <c r="B4038" s="3"/>
      <c r="C4038" s="3"/>
      <c r="D4038" s="3"/>
      <c r="E4038" s="3"/>
      <c r="F4038" s="3"/>
      <c r="G4038" s="3"/>
    </row>
    <row r="4039" spans="1:7" x14ac:dyDescent="0.25">
      <c r="A4039" s="2"/>
      <c r="B4039" s="3"/>
      <c r="C4039" s="3"/>
      <c r="D4039" s="3"/>
      <c r="E4039" s="3"/>
      <c r="F4039" s="3"/>
      <c r="G4039" s="3"/>
    </row>
    <row r="4040" spans="1:7" x14ac:dyDescent="0.25">
      <c r="A4040" s="2"/>
      <c r="B4040" s="3"/>
      <c r="C4040" s="3"/>
      <c r="D4040" s="3"/>
      <c r="E4040" s="3"/>
      <c r="F4040" s="3"/>
      <c r="G4040" s="3"/>
    </row>
    <row r="4041" spans="1:7" x14ac:dyDescent="0.25">
      <c r="A4041" s="2"/>
      <c r="B4041" s="3"/>
      <c r="C4041" s="3"/>
      <c r="D4041" s="3"/>
      <c r="E4041" s="3"/>
      <c r="F4041" s="3"/>
      <c r="G4041" s="3"/>
    </row>
    <row r="4042" spans="1:7" x14ac:dyDescent="0.25">
      <c r="A4042" s="2"/>
      <c r="B4042" s="3"/>
      <c r="C4042" s="3"/>
      <c r="D4042" s="3"/>
      <c r="E4042" s="3"/>
      <c r="F4042" s="3"/>
      <c r="G4042" s="3"/>
    </row>
    <row r="4043" spans="1:7" x14ac:dyDescent="0.25">
      <c r="A4043" s="2"/>
      <c r="B4043" s="3"/>
      <c r="C4043" s="3"/>
      <c r="D4043" s="3"/>
      <c r="E4043" s="3"/>
      <c r="F4043" s="3"/>
      <c r="G4043" s="3"/>
    </row>
    <row r="4044" spans="1:7" x14ac:dyDescent="0.25">
      <c r="A4044" s="2"/>
      <c r="B4044" s="3"/>
      <c r="C4044" s="3"/>
      <c r="D4044" s="3"/>
      <c r="E4044" s="3"/>
      <c r="F4044" s="3"/>
      <c r="G4044" s="3"/>
    </row>
    <row r="4045" spans="1:7" x14ac:dyDescent="0.25">
      <c r="A4045" s="2"/>
      <c r="B4045" s="3"/>
      <c r="C4045" s="3"/>
      <c r="D4045" s="3"/>
      <c r="E4045" s="3"/>
      <c r="F4045" s="3"/>
      <c r="G4045" s="3"/>
    </row>
    <row r="4046" spans="1:7" x14ac:dyDescent="0.25">
      <c r="A4046" s="2"/>
      <c r="B4046" s="3"/>
      <c r="C4046" s="3"/>
      <c r="D4046" s="3"/>
      <c r="E4046" s="3"/>
      <c r="F4046" s="3"/>
      <c r="G4046" s="3"/>
    </row>
    <row r="4047" spans="1:7" x14ac:dyDescent="0.25">
      <c r="A4047" s="2"/>
      <c r="B4047" s="3"/>
      <c r="C4047" s="3"/>
      <c r="D4047" s="3"/>
      <c r="E4047" s="3"/>
      <c r="F4047" s="3"/>
      <c r="G4047" s="3"/>
    </row>
    <row r="4048" spans="1:7" x14ac:dyDescent="0.25">
      <c r="A4048" s="2"/>
      <c r="B4048" s="3"/>
      <c r="C4048" s="3"/>
      <c r="D4048" s="3"/>
      <c r="E4048" s="3"/>
      <c r="F4048" s="3"/>
      <c r="G4048" s="3"/>
    </row>
    <row r="4049" spans="1:7" x14ac:dyDescent="0.25">
      <c r="A4049" s="2"/>
      <c r="B4049" s="3"/>
      <c r="C4049" s="3"/>
      <c r="D4049" s="3"/>
      <c r="E4049" s="3"/>
      <c r="F4049" s="3"/>
      <c r="G4049" s="3"/>
    </row>
    <row r="4050" spans="1:7" x14ac:dyDescent="0.25">
      <c r="A4050" s="2"/>
      <c r="B4050" s="3"/>
      <c r="C4050" s="3"/>
      <c r="D4050" s="3"/>
      <c r="E4050" s="3"/>
      <c r="F4050" s="3"/>
      <c r="G4050" s="3"/>
    </row>
    <row r="4051" spans="1:7" x14ac:dyDescent="0.25">
      <c r="A4051" s="2"/>
      <c r="B4051" s="3"/>
      <c r="C4051" s="3"/>
      <c r="D4051" s="3"/>
      <c r="E4051" s="3"/>
      <c r="F4051" s="3"/>
      <c r="G4051" s="3"/>
    </row>
    <row r="4052" spans="1:7" x14ac:dyDescent="0.25">
      <c r="A4052" s="2"/>
      <c r="B4052" s="3"/>
      <c r="C4052" s="3"/>
      <c r="D4052" s="3"/>
      <c r="E4052" s="3"/>
      <c r="F4052" s="3"/>
      <c r="G4052" s="3"/>
    </row>
    <row r="4053" spans="1:7" x14ac:dyDescent="0.25">
      <c r="A4053" s="2"/>
      <c r="B4053" s="3"/>
      <c r="C4053" s="3"/>
      <c r="D4053" s="3"/>
      <c r="E4053" s="3"/>
      <c r="F4053" s="3"/>
      <c r="G4053" s="3"/>
    </row>
    <row r="4054" spans="1:7" x14ac:dyDescent="0.25">
      <c r="A4054" s="2"/>
      <c r="B4054" s="3"/>
      <c r="C4054" s="3"/>
      <c r="D4054" s="3"/>
      <c r="E4054" s="3"/>
      <c r="F4054" s="3"/>
      <c r="G4054" s="3"/>
    </row>
    <row r="4055" spans="1:7" x14ac:dyDescent="0.25">
      <c r="A4055" s="2"/>
      <c r="B4055" s="3"/>
      <c r="C4055" s="3"/>
      <c r="D4055" s="3"/>
      <c r="E4055" s="3"/>
      <c r="F4055" s="3"/>
      <c r="G4055" s="3"/>
    </row>
    <row r="4056" spans="1:7" x14ac:dyDescent="0.25">
      <c r="A4056" s="2"/>
      <c r="B4056" s="3"/>
      <c r="C4056" s="3"/>
      <c r="D4056" s="3"/>
      <c r="E4056" s="3"/>
      <c r="F4056" s="3"/>
      <c r="G4056" s="3"/>
    </row>
    <row r="4057" spans="1:7" x14ac:dyDescent="0.25">
      <c r="A4057" s="2"/>
      <c r="B4057" s="3"/>
      <c r="C4057" s="3"/>
      <c r="D4057" s="3"/>
      <c r="E4057" s="3"/>
      <c r="F4057" s="3"/>
      <c r="G4057" s="3"/>
    </row>
    <row r="4058" spans="1:7" x14ac:dyDescent="0.25">
      <c r="A4058" s="2"/>
      <c r="B4058" s="3"/>
      <c r="C4058" s="3"/>
      <c r="D4058" s="3"/>
      <c r="E4058" s="3"/>
      <c r="F4058" s="3"/>
      <c r="G4058" s="3"/>
    </row>
    <row r="4059" spans="1:7" x14ac:dyDescent="0.25">
      <c r="A4059" s="2"/>
      <c r="B4059" s="3"/>
      <c r="C4059" s="3"/>
      <c r="D4059" s="3"/>
      <c r="E4059" s="3"/>
      <c r="F4059" s="3"/>
      <c r="G4059" s="3"/>
    </row>
    <row r="4060" spans="1:7" x14ac:dyDescent="0.25">
      <c r="A4060" s="2"/>
      <c r="B4060" s="3"/>
      <c r="C4060" s="3"/>
      <c r="D4060" s="3"/>
      <c r="E4060" s="3"/>
      <c r="F4060" s="3"/>
      <c r="G4060" s="3"/>
    </row>
    <row r="4061" spans="1:7" x14ac:dyDescent="0.25">
      <c r="A4061" s="2"/>
      <c r="B4061" s="3"/>
      <c r="C4061" s="3"/>
      <c r="D4061" s="3"/>
      <c r="E4061" s="3"/>
      <c r="F4061" s="3"/>
      <c r="G4061" s="3"/>
    </row>
    <row r="4062" spans="1:7" x14ac:dyDescent="0.25">
      <c r="A4062" s="2"/>
      <c r="B4062" s="3"/>
      <c r="C4062" s="3"/>
      <c r="D4062" s="3"/>
      <c r="E4062" s="3"/>
      <c r="F4062" s="3"/>
      <c r="G4062" s="3"/>
    </row>
    <row r="4063" spans="1:7" x14ac:dyDescent="0.25">
      <c r="A4063" s="2"/>
      <c r="B4063" s="3"/>
      <c r="C4063" s="3"/>
      <c r="D4063" s="3"/>
      <c r="E4063" s="3"/>
      <c r="F4063" s="3"/>
      <c r="G4063" s="3"/>
    </row>
    <row r="4064" spans="1:7" x14ac:dyDescent="0.25">
      <c r="A4064" s="2"/>
      <c r="B4064" s="3"/>
      <c r="C4064" s="3"/>
      <c r="D4064" s="3"/>
      <c r="E4064" s="3"/>
      <c r="F4064" s="3"/>
      <c r="G4064" s="3"/>
    </row>
    <row r="4065" spans="1:7" x14ac:dyDescent="0.25">
      <c r="A4065" s="2"/>
      <c r="B4065" s="3"/>
      <c r="C4065" s="3"/>
      <c r="D4065" s="3"/>
      <c r="E4065" s="3"/>
      <c r="F4065" s="3"/>
      <c r="G4065" s="3"/>
    </row>
    <row r="4066" spans="1:7" x14ac:dyDescent="0.25">
      <c r="A4066" s="2"/>
      <c r="B4066" s="3"/>
      <c r="C4066" s="3"/>
      <c r="D4066" s="3"/>
      <c r="E4066" s="3"/>
      <c r="F4066" s="3"/>
      <c r="G4066" s="3"/>
    </row>
    <row r="4067" spans="1:7" x14ac:dyDescent="0.25">
      <c r="A4067" s="2"/>
      <c r="B4067" s="3"/>
      <c r="C4067" s="3"/>
      <c r="D4067" s="3"/>
      <c r="E4067" s="3"/>
      <c r="F4067" s="3"/>
      <c r="G4067" s="3"/>
    </row>
    <row r="4068" spans="1:7" x14ac:dyDescent="0.25">
      <c r="A4068" s="2"/>
      <c r="B4068" s="3"/>
      <c r="C4068" s="3"/>
      <c r="D4068" s="3"/>
      <c r="E4068" s="3"/>
      <c r="F4068" s="3"/>
      <c r="G4068" s="3"/>
    </row>
    <row r="4069" spans="1:7" x14ac:dyDescent="0.25">
      <c r="A4069" s="2"/>
      <c r="B4069" s="3"/>
      <c r="C4069" s="3"/>
      <c r="D4069" s="3"/>
      <c r="E4069" s="3"/>
      <c r="F4069" s="3"/>
      <c r="G4069" s="3"/>
    </row>
    <row r="4070" spans="1:7" x14ac:dyDescent="0.25">
      <c r="A4070" s="2"/>
      <c r="B4070" s="3"/>
      <c r="C4070" s="3"/>
      <c r="D4070" s="3"/>
      <c r="E4070" s="3"/>
      <c r="F4070" s="3"/>
      <c r="G4070" s="3"/>
    </row>
    <row r="4071" spans="1:7" x14ac:dyDescent="0.25">
      <c r="A4071" s="2"/>
      <c r="B4071" s="3"/>
      <c r="C4071" s="3"/>
      <c r="D4071" s="3"/>
      <c r="E4071" s="3"/>
      <c r="F4071" s="3"/>
      <c r="G4071" s="3"/>
    </row>
    <row r="4072" spans="1:7" x14ac:dyDescent="0.25">
      <c r="A4072" s="2"/>
      <c r="B4072" s="3"/>
      <c r="C4072" s="3"/>
      <c r="D4072" s="3"/>
      <c r="E4072" s="3"/>
      <c r="F4072" s="3"/>
      <c r="G4072" s="3"/>
    </row>
    <row r="4073" spans="1:7" x14ac:dyDescent="0.25">
      <c r="A4073" s="2"/>
      <c r="B4073" s="3"/>
      <c r="C4073" s="3"/>
      <c r="D4073" s="3"/>
      <c r="E4073" s="3"/>
      <c r="F4073" s="3"/>
      <c r="G4073" s="3"/>
    </row>
    <row r="4074" spans="1:7" x14ac:dyDescent="0.25">
      <c r="A4074" s="2"/>
      <c r="B4074" s="3"/>
      <c r="C4074" s="3"/>
      <c r="D4074" s="3"/>
      <c r="E4074" s="3"/>
      <c r="F4074" s="3"/>
      <c r="G4074" s="3"/>
    </row>
    <row r="4075" spans="1:7" x14ac:dyDescent="0.25">
      <c r="A4075" s="2"/>
      <c r="B4075" s="3"/>
      <c r="C4075" s="3"/>
      <c r="D4075" s="3"/>
      <c r="E4075" s="3"/>
      <c r="F4075" s="3"/>
      <c r="G4075" s="3"/>
    </row>
    <row r="4076" spans="1:7" x14ac:dyDescent="0.25">
      <c r="A4076" s="2"/>
      <c r="B4076" s="3"/>
      <c r="C4076" s="3"/>
      <c r="D4076" s="3"/>
      <c r="E4076" s="3"/>
      <c r="F4076" s="3"/>
      <c r="G4076" s="3"/>
    </row>
    <row r="4077" spans="1:7" x14ac:dyDescent="0.25">
      <c r="A4077" s="2"/>
      <c r="B4077" s="3"/>
      <c r="C4077" s="3"/>
      <c r="D4077" s="3"/>
      <c r="E4077" s="3"/>
      <c r="F4077" s="3"/>
      <c r="G4077" s="3"/>
    </row>
    <row r="4078" spans="1:7" x14ac:dyDescent="0.25">
      <c r="A4078" s="2"/>
      <c r="B4078" s="3"/>
      <c r="C4078" s="3"/>
      <c r="D4078" s="3"/>
      <c r="E4078" s="3"/>
      <c r="F4078" s="3"/>
      <c r="G4078" s="3"/>
    </row>
    <row r="4079" spans="1:7" x14ac:dyDescent="0.25">
      <c r="A4079" s="2"/>
      <c r="B4079" s="3"/>
      <c r="C4079" s="3"/>
      <c r="D4079" s="3"/>
      <c r="E4079" s="3"/>
      <c r="F4079" s="3"/>
      <c r="G4079" s="3"/>
    </row>
    <row r="4080" spans="1:7" x14ac:dyDescent="0.25">
      <c r="A4080" s="2"/>
      <c r="B4080" s="3"/>
      <c r="C4080" s="3"/>
      <c r="D4080" s="3"/>
      <c r="E4080" s="3"/>
      <c r="F4080" s="3"/>
      <c r="G4080" s="3"/>
    </row>
    <row r="4081" spans="1:7" x14ac:dyDescent="0.25">
      <c r="A4081" s="2"/>
      <c r="B4081" s="3"/>
      <c r="C4081" s="3"/>
      <c r="D4081" s="3"/>
      <c r="E4081" s="3"/>
      <c r="F4081" s="3"/>
      <c r="G4081" s="3"/>
    </row>
    <row r="4082" spans="1:7" x14ac:dyDescent="0.25">
      <c r="A4082" s="2"/>
      <c r="B4082" s="3"/>
      <c r="C4082" s="3"/>
      <c r="D4082" s="3"/>
      <c r="E4082" s="3"/>
      <c r="F4082" s="3"/>
      <c r="G4082" s="3"/>
    </row>
    <row r="4083" spans="1:7" x14ac:dyDescent="0.25">
      <c r="A4083" s="2"/>
      <c r="B4083" s="3"/>
      <c r="C4083" s="3"/>
      <c r="D4083" s="3"/>
      <c r="E4083" s="3"/>
      <c r="F4083" s="3"/>
      <c r="G4083" s="3"/>
    </row>
    <row r="4084" spans="1:7" x14ac:dyDescent="0.25">
      <c r="A4084" s="2"/>
      <c r="B4084" s="3"/>
      <c r="C4084" s="3"/>
      <c r="D4084" s="3"/>
      <c r="E4084" s="3"/>
      <c r="F4084" s="3"/>
      <c r="G4084" s="3"/>
    </row>
    <row r="4085" spans="1:7" x14ac:dyDescent="0.25">
      <c r="A4085" s="2"/>
      <c r="B4085" s="3"/>
      <c r="C4085" s="3"/>
      <c r="D4085" s="3"/>
      <c r="E4085" s="3"/>
      <c r="F4085" s="3"/>
      <c r="G4085" s="3"/>
    </row>
    <row r="4086" spans="1:7" x14ac:dyDescent="0.25">
      <c r="A4086" s="2"/>
      <c r="B4086" s="3"/>
      <c r="C4086" s="3"/>
      <c r="D4086" s="3"/>
      <c r="E4086" s="3"/>
      <c r="F4086" s="3"/>
      <c r="G4086" s="3"/>
    </row>
    <row r="4087" spans="1:7" x14ac:dyDescent="0.25">
      <c r="A4087" s="2"/>
      <c r="B4087" s="3"/>
      <c r="C4087" s="3"/>
      <c r="D4087" s="3"/>
      <c r="E4087" s="3"/>
      <c r="F4087" s="3"/>
      <c r="G4087" s="3"/>
    </row>
    <row r="4088" spans="1:7" x14ac:dyDescent="0.25">
      <c r="A4088" s="2"/>
      <c r="B4088" s="3"/>
      <c r="C4088" s="3"/>
      <c r="D4088" s="3"/>
      <c r="E4088" s="3"/>
      <c r="F4088" s="3"/>
      <c r="G4088" s="3"/>
    </row>
    <row r="4089" spans="1:7" x14ac:dyDescent="0.25">
      <c r="A4089" s="2"/>
      <c r="B4089" s="3"/>
      <c r="C4089" s="3"/>
      <c r="D4089" s="3"/>
      <c r="E4089" s="3"/>
      <c r="F4089" s="3"/>
      <c r="G4089" s="3"/>
    </row>
    <row r="4090" spans="1:7" x14ac:dyDescent="0.25">
      <c r="A4090" s="2"/>
      <c r="B4090" s="3"/>
      <c r="C4090" s="3"/>
      <c r="D4090" s="3"/>
      <c r="E4090" s="3"/>
      <c r="F4090" s="3"/>
      <c r="G4090" s="3"/>
    </row>
    <row r="4091" spans="1:7" x14ac:dyDescent="0.25">
      <c r="A4091" s="2"/>
      <c r="B4091" s="3"/>
      <c r="C4091" s="3"/>
      <c r="D4091" s="3"/>
      <c r="E4091" s="3"/>
      <c r="F4091" s="3"/>
      <c r="G4091" s="3"/>
    </row>
    <row r="4092" spans="1:7" x14ac:dyDescent="0.25">
      <c r="A4092" s="2"/>
      <c r="B4092" s="3"/>
      <c r="C4092" s="3"/>
      <c r="D4092" s="3"/>
      <c r="E4092" s="3"/>
      <c r="F4092" s="3"/>
      <c r="G4092" s="3"/>
    </row>
    <row r="4093" spans="1:7" x14ac:dyDescent="0.25">
      <c r="A4093" s="2"/>
      <c r="B4093" s="3"/>
      <c r="C4093" s="3"/>
      <c r="D4093" s="3"/>
      <c r="E4093" s="3"/>
      <c r="F4093" s="3"/>
      <c r="G4093" s="3"/>
    </row>
    <row r="4094" spans="1:7" x14ac:dyDescent="0.25">
      <c r="A4094" s="2"/>
      <c r="B4094" s="3"/>
      <c r="C4094" s="3"/>
      <c r="D4094" s="3"/>
      <c r="E4094" s="3"/>
      <c r="F4094" s="3"/>
      <c r="G4094" s="3"/>
    </row>
    <row r="4095" spans="1:7" x14ac:dyDescent="0.25">
      <c r="A4095" s="2"/>
      <c r="B4095" s="3"/>
      <c r="C4095" s="3"/>
      <c r="D4095" s="3"/>
      <c r="E4095" s="3"/>
      <c r="F4095" s="3"/>
      <c r="G4095" s="3"/>
    </row>
    <row r="4096" spans="1:7" x14ac:dyDescent="0.25">
      <c r="A4096" s="2"/>
      <c r="B4096" s="3"/>
      <c r="C4096" s="3"/>
      <c r="D4096" s="3"/>
      <c r="E4096" s="3"/>
      <c r="F4096" s="3"/>
      <c r="G4096" s="3"/>
    </row>
    <row r="4097" spans="1:7" x14ac:dyDescent="0.25">
      <c r="A4097" s="2"/>
      <c r="B4097" s="3"/>
      <c r="C4097" s="3"/>
      <c r="D4097" s="3"/>
      <c r="E4097" s="3"/>
      <c r="F4097" s="3"/>
      <c r="G4097" s="3"/>
    </row>
    <row r="4098" spans="1:7" x14ac:dyDescent="0.25">
      <c r="A4098" s="2"/>
      <c r="B4098" s="3"/>
      <c r="C4098" s="3"/>
      <c r="D4098" s="3"/>
      <c r="E4098" s="3"/>
      <c r="F4098" s="3"/>
      <c r="G4098" s="3"/>
    </row>
    <row r="4099" spans="1:7" x14ac:dyDescent="0.25">
      <c r="A4099" s="2"/>
      <c r="B4099" s="3"/>
      <c r="C4099" s="3"/>
      <c r="D4099" s="3"/>
      <c r="E4099" s="3"/>
      <c r="F4099" s="3"/>
      <c r="G4099" s="3"/>
    </row>
    <row r="4100" spans="1:7" x14ac:dyDescent="0.25">
      <c r="A4100" s="2"/>
      <c r="B4100" s="3"/>
      <c r="C4100" s="3"/>
      <c r="D4100" s="3"/>
      <c r="E4100" s="3"/>
      <c r="F4100" s="3"/>
      <c r="G4100" s="3"/>
    </row>
    <row r="4101" spans="1:7" x14ac:dyDescent="0.25">
      <c r="A4101" s="2"/>
      <c r="B4101" s="3"/>
      <c r="C4101" s="3"/>
      <c r="D4101" s="3"/>
      <c r="E4101" s="3"/>
      <c r="F4101" s="3"/>
      <c r="G4101" s="3"/>
    </row>
    <row r="4102" spans="1:7" x14ac:dyDescent="0.25">
      <c r="A4102" s="2"/>
      <c r="B4102" s="3"/>
      <c r="C4102" s="3"/>
      <c r="D4102" s="3"/>
      <c r="E4102" s="3"/>
      <c r="F4102" s="3"/>
      <c r="G4102" s="3"/>
    </row>
    <row r="4103" spans="1:7" x14ac:dyDescent="0.25">
      <c r="A4103" s="2"/>
      <c r="B4103" s="3"/>
      <c r="C4103" s="3"/>
      <c r="D4103" s="3"/>
      <c r="E4103" s="3"/>
      <c r="F4103" s="3"/>
      <c r="G4103" s="3"/>
    </row>
    <row r="4104" spans="1:7" x14ac:dyDescent="0.25">
      <c r="A4104" s="2"/>
      <c r="B4104" s="3"/>
      <c r="C4104" s="3"/>
      <c r="D4104" s="3"/>
      <c r="E4104" s="3"/>
      <c r="F4104" s="3"/>
      <c r="G4104" s="3"/>
    </row>
    <row r="4105" spans="1:7" x14ac:dyDescent="0.25">
      <c r="A4105" s="2"/>
      <c r="B4105" s="3"/>
      <c r="C4105" s="3"/>
      <c r="D4105" s="3"/>
      <c r="E4105" s="3"/>
      <c r="F4105" s="3"/>
      <c r="G4105" s="3"/>
    </row>
    <row r="4106" spans="1:7" x14ac:dyDescent="0.25">
      <c r="A4106" s="2"/>
      <c r="B4106" s="3"/>
      <c r="C4106" s="3"/>
      <c r="D4106" s="3"/>
      <c r="E4106" s="3"/>
      <c r="F4106" s="3"/>
      <c r="G4106" s="3"/>
    </row>
    <row r="4107" spans="1:7" x14ac:dyDescent="0.25">
      <c r="A4107" s="2"/>
      <c r="B4107" s="3"/>
      <c r="C4107" s="3"/>
      <c r="D4107" s="3"/>
      <c r="E4107" s="3"/>
      <c r="F4107" s="3"/>
      <c r="G4107" s="3"/>
    </row>
    <row r="4108" spans="1:7" x14ac:dyDescent="0.25">
      <c r="A4108" s="2"/>
      <c r="B4108" s="3"/>
      <c r="C4108" s="3"/>
      <c r="D4108" s="3"/>
      <c r="E4108" s="3"/>
      <c r="F4108" s="3"/>
      <c r="G4108" s="3"/>
    </row>
    <row r="4109" spans="1:7" x14ac:dyDescent="0.25">
      <c r="A4109" s="2"/>
      <c r="B4109" s="3"/>
      <c r="C4109" s="3"/>
      <c r="D4109" s="3"/>
      <c r="E4109" s="3"/>
      <c r="F4109" s="3"/>
      <c r="G4109" s="3"/>
    </row>
    <row r="4110" spans="1:7" x14ac:dyDescent="0.25">
      <c r="A4110" s="2"/>
      <c r="B4110" s="3"/>
      <c r="C4110" s="3"/>
      <c r="D4110" s="3"/>
      <c r="E4110" s="3"/>
      <c r="F4110" s="3"/>
      <c r="G4110" s="3"/>
    </row>
    <row r="4111" spans="1:7" x14ac:dyDescent="0.25">
      <c r="A4111" s="2"/>
      <c r="B4111" s="3"/>
      <c r="C4111" s="3"/>
      <c r="D4111" s="3"/>
      <c r="E4111" s="3"/>
      <c r="F4111" s="3"/>
      <c r="G4111" s="3"/>
    </row>
    <row r="4112" spans="1:7" x14ac:dyDescent="0.25">
      <c r="A4112" s="2"/>
      <c r="B4112" s="3"/>
      <c r="C4112" s="3"/>
      <c r="D4112" s="3"/>
      <c r="E4112" s="3"/>
      <c r="F4112" s="3"/>
      <c r="G4112" s="3"/>
    </row>
    <row r="4113" spans="1:7" x14ac:dyDescent="0.25">
      <c r="A4113" s="2"/>
      <c r="B4113" s="3"/>
      <c r="C4113" s="3"/>
      <c r="D4113" s="3"/>
      <c r="E4113" s="3"/>
      <c r="F4113" s="3"/>
      <c r="G4113" s="3"/>
    </row>
    <row r="4114" spans="1:7" x14ac:dyDescent="0.25">
      <c r="A4114" s="2"/>
      <c r="B4114" s="3"/>
      <c r="C4114" s="3"/>
      <c r="D4114" s="3"/>
      <c r="E4114" s="3"/>
      <c r="F4114" s="3"/>
      <c r="G4114" s="3"/>
    </row>
    <row r="4115" spans="1:7" x14ac:dyDescent="0.25">
      <c r="A4115" s="2"/>
      <c r="B4115" s="3"/>
      <c r="C4115" s="3"/>
      <c r="D4115" s="3"/>
      <c r="E4115" s="3"/>
      <c r="F4115" s="3"/>
      <c r="G4115" s="3"/>
    </row>
    <row r="4116" spans="1:7" x14ac:dyDescent="0.25">
      <c r="A4116" s="2"/>
      <c r="B4116" s="3"/>
      <c r="C4116" s="3"/>
      <c r="D4116" s="3"/>
      <c r="E4116" s="3"/>
      <c r="F4116" s="3"/>
      <c r="G4116" s="3"/>
    </row>
    <row r="4117" spans="1:7" x14ac:dyDescent="0.25">
      <c r="A4117" s="2"/>
      <c r="B4117" s="3"/>
      <c r="C4117" s="3"/>
      <c r="D4117" s="3"/>
      <c r="E4117" s="3"/>
      <c r="F4117" s="3"/>
      <c r="G4117" s="3"/>
    </row>
    <row r="4118" spans="1:7" x14ac:dyDescent="0.25">
      <c r="A4118" s="2"/>
      <c r="B4118" s="3"/>
      <c r="C4118" s="3"/>
      <c r="D4118" s="3"/>
      <c r="E4118" s="3"/>
      <c r="F4118" s="3"/>
      <c r="G4118" s="3"/>
    </row>
    <row r="4119" spans="1:7" x14ac:dyDescent="0.25">
      <c r="A4119" s="2"/>
      <c r="B4119" s="3"/>
      <c r="C4119" s="3"/>
      <c r="D4119" s="3"/>
      <c r="E4119" s="3"/>
      <c r="F4119" s="3"/>
      <c r="G4119" s="3"/>
    </row>
    <row r="4120" spans="1:7" x14ac:dyDescent="0.25">
      <c r="A4120" s="2"/>
      <c r="B4120" s="3"/>
      <c r="C4120" s="3"/>
      <c r="D4120" s="3"/>
      <c r="E4120" s="3"/>
      <c r="F4120" s="3"/>
      <c r="G4120" s="3"/>
    </row>
    <row r="4121" spans="1:7" x14ac:dyDescent="0.25">
      <c r="A4121" s="2"/>
      <c r="B4121" s="3"/>
      <c r="C4121" s="3"/>
      <c r="D4121" s="3"/>
      <c r="E4121" s="3"/>
      <c r="F4121" s="3"/>
      <c r="G4121" s="3"/>
    </row>
    <row r="4122" spans="1:7" x14ac:dyDescent="0.25">
      <c r="A4122" s="2"/>
      <c r="B4122" s="3"/>
      <c r="C4122" s="3"/>
      <c r="D4122" s="3"/>
      <c r="E4122" s="3"/>
      <c r="F4122" s="3"/>
      <c r="G4122" s="3"/>
    </row>
    <row r="4123" spans="1:7" x14ac:dyDescent="0.25">
      <c r="A4123" s="2"/>
      <c r="B4123" s="3"/>
      <c r="C4123" s="3"/>
      <c r="D4123" s="3"/>
      <c r="E4123" s="3"/>
      <c r="F4123" s="3"/>
      <c r="G4123" s="3"/>
    </row>
    <row r="4124" spans="1:7" x14ac:dyDescent="0.25">
      <c r="A4124" s="2"/>
      <c r="B4124" s="3"/>
      <c r="C4124" s="3"/>
      <c r="D4124" s="3"/>
      <c r="E4124" s="3"/>
      <c r="F4124" s="3"/>
      <c r="G4124" s="3"/>
    </row>
    <row r="4125" spans="1:7" x14ac:dyDescent="0.25">
      <c r="A4125" s="2"/>
      <c r="B4125" s="3"/>
      <c r="C4125" s="3"/>
      <c r="D4125" s="3"/>
      <c r="E4125" s="3"/>
      <c r="F4125" s="3"/>
      <c r="G4125" s="3"/>
    </row>
    <row r="4126" spans="1:7" x14ac:dyDescent="0.25">
      <c r="A4126" s="2"/>
      <c r="B4126" s="3"/>
      <c r="C4126" s="3"/>
      <c r="D4126" s="3"/>
      <c r="E4126" s="3"/>
      <c r="F4126" s="3"/>
      <c r="G4126" s="3"/>
    </row>
    <row r="4127" spans="1:7" x14ac:dyDescent="0.25">
      <c r="A4127" s="2"/>
      <c r="B4127" s="3"/>
      <c r="C4127" s="3"/>
      <c r="D4127" s="3"/>
      <c r="E4127" s="3"/>
      <c r="F4127" s="3"/>
      <c r="G4127" s="3"/>
    </row>
    <row r="4128" spans="1:7" x14ac:dyDescent="0.25">
      <c r="A4128" s="2"/>
      <c r="B4128" s="3"/>
      <c r="C4128" s="3"/>
      <c r="D4128" s="3"/>
      <c r="E4128" s="3"/>
      <c r="F4128" s="3"/>
      <c r="G4128" s="3"/>
    </row>
    <row r="4129" spans="1:7" x14ac:dyDescent="0.25">
      <c r="A4129" s="2"/>
      <c r="B4129" s="3"/>
      <c r="C4129" s="3"/>
      <c r="D4129" s="3"/>
      <c r="E4129" s="3"/>
      <c r="F4129" s="3"/>
      <c r="G4129" s="3"/>
    </row>
    <row r="4130" spans="1:7" x14ac:dyDescent="0.25">
      <c r="A4130" s="2"/>
      <c r="B4130" s="3"/>
      <c r="C4130" s="3"/>
      <c r="D4130" s="3"/>
      <c r="E4130" s="3"/>
      <c r="F4130" s="3"/>
      <c r="G4130" s="3"/>
    </row>
    <row r="4131" spans="1:7" x14ac:dyDescent="0.25">
      <c r="A4131" s="2"/>
      <c r="B4131" s="3"/>
      <c r="C4131" s="3"/>
      <c r="D4131" s="3"/>
      <c r="E4131" s="3"/>
      <c r="F4131" s="3"/>
      <c r="G4131" s="3"/>
    </row>
    <row r="4132" spans="1:7" x14ac:dyDescent="0.25">
      <c r="A4132" s="2"/>
      <c r="B4132" s="3"/>
      <c r="C4132" s="3"/>
      <c r="D4132" s="3"/>
      <c r="E4132" s="3"/>
      <c r="F4132" s="3"/>
      <c r="G4132" s="3"/>
    </row>
    <row r="4133" spans="1:7" x14ac:dyDescent="0.25">
      <c r="A4133" s="2"/>
      <c r="B4133" s="3"/>
      <c r="C4133" s="3"/>
      <c r="D4133" s="3"/>
      <c r="E4133" s="3"/>
      <c r="F4133" s="3"/>
      <c r="G4133" s="3"/>
    </row>
    <row r="4134" spans="1:7" x14ac:dyDescent="0.25">
      <c r="A4134" s="2"/>
      <c r="B4134" s="3"/>
      <c r="C4134" s="3"/>
      <c r="D4134" s="3"/>
      <c r="E4134" s="3"/>
      <c r="F4134" s="3"/>
      <c r="G4134" s="3"/>
    </row>
    <row r="4135" spans="1:7" x14ac:dyDescent="0.25">
      <c r="A4135" s="2"/>
      <c r="B4135" s="3"/>
      <c r="C4135" s="3"/>
      <c r="D4135" s="3"/>
      <c r="E4135" s="3"/>
      <c r="F4135" s="3"/>
      <c r="G4135" s="3"/>
    </row>
    <row r="4136" spans="1:7" x14ac:dyDescent="0.25">
      <c r="A4136" s="2"/>
      <c r="B4136" s="3"/>
      <c r="C4136" s="3"/>
      <c r="D4136" s="3"/>
      <c r="E4136" s="3"/>
      <c r="F4136" s="3"/>
      <c r="G4136" s="3"/>
    </row>
    <row r="4137" spans="1:7" x14ac:dyDescent="0.25">
      <c r="A4137" s="2"/>
      <c r="B4137" s="3"/>
      <c r="C4137" s="3"/>
      <c r="D4137" s="3"/>
      <c r="E4137" s="3"/>
      <c r="F4137" s="3"/>
      <c r="G4137" s="3"/>
    </row>
    <row r="4138" spans="1:7" x14ac:dyDescent="0.25">
      <c r="A4138" s="2"/>
      <c r="B4138" s="3"/>
      <c r="C4138" s="3"/>
      <c r="D4138" s="3"/>
      <c r="E4138" s="3"/>
      <c r="F4138" s="3"/>
      <c r="G4138" s="3"/>
    </row>
    <row r="4139" spans="1:7" x14ac:dyDescent="0.25">
      <c r="A4139" s="2"/>
      <c r="B4139" s="3"/>
      <c r="C4139" s="3"/>
      <c r="D4139" s="3"/>
      <c r="E4139" s="3"/>
      <c r="F4139" s="3"/>
      <c r="G4139" s="3"/>
    </row>
    <row r="4140" spans="1:7" x14ac:dyDescent="0.25">
      <c r="A4140" s="2"/>
      <c r="B4140" s="3"/>
      <c r="C4140" s="3"/>
      <c r="D4140" s="3"/>
      <c r="E4140" s="3"/>
      <c r="F4140" s="3"/>
      <c r="G4140" s="3"/>
    </row>
    <row r="4141" spans="1:7" x14ac:dyDescent="0.25">
      <c r="A4141" s="2"/>
      <c r="B4141" s="3"/>
      <c r="C4141" s="3"/>
      <c r="D4141" s="3"/>
      <c r="E4141" s="3"/>
      <c r="F4141" s="3"/>
      <c r="G4141" s="3"/>
    </row>
    <row r="4142" spans="1:7" x14ac:dyDescent="0.25">
      <c r="A4142" s="2"/>
      <c r="B4142" s="3"/>
      <c r="C4142" s="3"/>
      <c r="D4142" s="3"/>
      <c r="E4142" s="3"/>
      <c r="F4142" s="3"/>
      <c r="G4142" s="3"/>
    </row>
    <row r="4143" spans="1:7" x14ac:dyDescent="0.25">
      <c r="A4143" s="2"/>
      <c r="B4143" s="3"/>
      <c r="C4143" s="3"/>
      <c r="D4143" s="3"/>
      <c r="E4143" s="3"/>
      <c r="F4143" s="3"/>
      <c r="G4143" s="3"/>
    </row>
    <row r="4144" spans="1:7" x14ac:dyDescent="0.25">
      <c r="A4144" s="2"/>
      <c r="B4144" s="3"/>
      <c r="C4144" s="3"/>
      <c r="D4144" s="3"/>
      <c r="E4144" s="3"/>
      <c r="F4144" s="3"/>
      <c r="G4144" s="3"/>
    </row>
    <row r="4145" spans="1:7" x14ac:dyDescent="0.25">
      <c r="A4145" s="2"/>
      <c r="B4145" s="3"/>
      <c r="C4145" s="3"/>
      <c r="D4145" s="3"/>
      <c r="E4145" s="3"/>
      <c r="F4145" s="3"/>
      <c r="G4145" s="3"/>
    </row>
    <row r="4146" spans="1:7" x14ac:dyDescent="0.25">
      <c r="A4146" s="2"/>
      <c r="B4146" s="3"/>
      <c r="C4146" s="3"/>
      <c r="D4146" s="3"/>
      <c r="E4146" s="3"/>
      <c r="F4146" s="3"/>
      <c r="G4146" s="3"/>
    </row>
    <row r="4147" spans="1:7" x14ac:dyDescent="0.25">
      <c r="A4147" s="2"/>
      <c r="B4147" s="3"/>
      <c r="C4147" s="3"/>
      <c r="D4147" s="3"/>
      <c r="E4147" s="3"/>
      <c r="F4147" s="3"/>
      <c r="G4147" s="3"/>
    </row>
    <row r="4148" spans="1:7" x14ac:dyDescent="0.25">
      <c r="A4148" s="2"/>
      <c r="B4148" s="3"/>
      <c r="C4148" s="3"/>
      <c r="D4148" s="3"/>
      <c r="E4148" s="3"/>
      <c r="F4148" s="3"/>
      <c r="G4148" s="3"/>
    </row>
    <row r="4149" spans="1:7" x14ac:dyDescent="0.25">
      <c r="A4149" s="2"/>
      <c r="B4149" s="3"/>
      <c r="C4149" s="3"/>
      <c r="D4149" s="3"/>
      <c r="E4149" s="3"/>
      <c r="F4149" s="3"/>
      <c r="G4149" s="3"/>
    </row>
    <row r="4150" spans="1:7" x14ac:dyDescent="0.25">
      <c r="A4150" s="2"/>
      <c r="B4150" s="3"/>
      <c r="C4150" s="3"/>
      <c r="D4150" s="3"/>
      <c r="E4150" s="3"/>
      <c r="F4150" s="3"/>
      <c r="G4150" s="3"/>
    </row>
    <row r="4151" spans="1:7" x14ac:dyDescent="0.25">
      <c r="A4151" s="2"/>
      <c r="B4151" s="3"/>
      <c r="C4151" s="3"/>
      <c r="D4151" s="3"/>
      <c r="E4151" s="3"/>
      <c r="F4151" s="3"/>
      <c r="G4151" s="3"/>
    </row>
    <row r="4152" spans="1:7" x14ac:dyDescent="0.25">
      <c r="A4152" s="2"/>
      <c r="B4152" s="3"/>
      <c r="C4152" s="3"/>
      <c r="D4152" s="3"/>
      <c r="E4152" s="3"/>
      <c r="F4152" s="3"/>
      <c r="G4152" s="3"/>
    </row>
    <row r="4153" spans="1:7" x14ac:dyDescent="0.25">
      <c r="A4153" s="2"/>
      <c r="B4153" s="3"/>
      <c r="C4153" s="3"/>
      <c r="D4153" s="3"/>
      <c r="E4153" s="3"/>
      <c r="F4153" s="3"/>
      <c r="G4153" s="3"/>
    </row>
    <row r="4154" spans="1:7" x14ac:dyDescent="0.25">
      <c r="A4154" s="2"/>
      <c r="B4154" s="3"/>
      <c r="C4154" s="3"/>
      <c r="D4154" s="3"/>
      <c r="E4154" s="3"/>
      <c r="F4154" s="3"/>
      <c r="G4154" s="3"/>
    </row>
    <row r="4155" spans="1:7" x14ac:dyDescent="0.25">
      <c r="A4155" s="2"/>
      <c r="B4155" s="3"/>
      <c r="C4155" s="3"/>
      <c r="D4155" s="3"/>
      <c r="E4155" s="3"/>
      <c r="F4155" s="3"/>
      <c r="G4155" s="3"/>
    </row>
    <row r="4156" spans="1:7" x14ac:dyDescent="0.25">
      <c r="A4156" s="2"/>
      <c r="B4156" s="3"/>
      <c r="C4156" s="3"/>
      <c r="D4156" s="3"/>
      <c r="E4156" s="3"/>
      <c r="F4156" s="3"/>
      <c r="G4156" s="3"/>
    </row>
    <row r="4157" spans="1:7" x14ac:dyDescent="0.25">
      <c r="A4157" s="2"/>
      <c r="B4157" s="3"/>
      <c r="C4157" s="3"/>
      <c r="D4157" s="3"/>
      <c r="E4157" s="3"/>
      <c r="F4157" s="3"/>
      <c r="G4157" s="3"/>
    </row>
    <row r="4158" spans="1:7" x14ac:dyDescent="0.25">
      <c r="A4158" s="2"/>
      <c r="B4158" s="3"/>
      <c r="C4158" s="3"/>
      <c r="D4158" s="3"/>
      <c r="E4158" s="3"/>
      <c r="F4158" s="3"/>
      <c r="G4158" s="3"/>
    </row>
    <row r="4159" spans="1:7" x14ac:dyDescent="0.25">
      <c r="A4159" s="2"/>
      <c r="B4159" s="3"/>
      <c r="C4159" s="3"/>
      <c r="D4159" s="3"/>
      <c r="E4159" s="3"/>
      <c r="F4159" s="3"/>
      <c r="G4159" s="3"/>
    </row>
    <row r="4160" spans="1:7" x14ac:dyDescent="0.25">
      <c r="A4160" s="2"/>
      <c r="B4160" s="3"/>
      <c r="C4160" s="3"/>
      <c r="D4160" s="3"/>
      <c r="E4160" s="3"/>
      <c r="F4160" s="3"/>
      <c r="G4160" s="3"/>
    </row>
    <row r="4161" spans="1:7" x14ac:dyDescent="0.25">
      <c r="A4161" s="2"/>
      <c r="B4161" s="3"/>
      <c r="C4161" s="3"/>
      <c r="D4161" s="3"/>
      <c r="E4161" s="3"/>
      <c r="F4161" s="3"/>
      <c r="G4161" s="3"/>
    </row>
    <row r="4162" spans="1:7" x14ac:dyDescent="0.25">
      <c r="A4162" s="2"/>
      <c r="B4162" s="3"/>
      <c r="C4162" s="3"/>
      <c r="D4162" s="3"/>
      <c r="E4162" s="3"/>
      <c r="F4162" s="3"/>
      <c r="G4162" s="3"/>
    </row>
    <row r="4163" spans="1:7" x14ac:dyDescent="0.25">
      <c r="A4163" s="2"/>
      <c r="B4163" s="3"/>
      <c r="C4163" s="3"/>
      <c r="D4163" s="3"/>
      <c r="E4163" s="3"/>
      <c r="F4163" s="3"/>
      <c r="G4163" s="3"/>
    </row>
    <row r="4164" spans="1:7" x14ac:dyDescent="0.25">
      <c r="A4164" s="2"/>
      <c r="B4164" s="3"/>
      <c r="C4164" s="3"/>
      <c r="D4164" s="3"/>
      <c r="E4164" s="3"/>
      <c r="F4164" s="3"/>
      <c r="G4164" s="3"/>
    </row>
    <row r="4165" spans="1:7" x14ac:dyDescent="0.25">
      <c r="A4165" s="2"/>
      <c r="B4165" s="3"/>
      <c r="C4165" s="3"/>
      <c r="D4165" s="3"/>
      <c r="E4165" s="3"/>
      <c r="F4165" s="3"/>
      <c r="G4165" s="3"/>
    </row>
    <row r="4166" spans="1:7" x14ac:dyDescent="0.25">
      <c r="A4166" s="2"/>
      <c r="B4166" s="3"/>
      <c r="C4166" s="3"/>
      <c r="D4166" s="3"/>
      <c r="E4166" s="3"/>
      <c r="F4166" s="3"/>
      <c r="G4166" s="3"/>
    </row>
    <row r="4167" spans="1:7" x14ac:dyDescent="0.25">
      <c r="A4167" s="2"/>
      <c r="B4167" s="3"/>
      <c r="C4167" s="3"/>
      <c r="D4167" s="3"/>
      <c r="E4167" s="3"/>
      <c r="F4167" s="3"/>
      <c r="G4167" s="3"/>
    </row>
    <row r="4168" spans="1:7" x14ac:dyDescent="0.25">
      <c r="A4168" s="2"/>
      <c r="B4168" s="3"/>
      <c r="C4168" s="3"/>
      <c r="D4168" s="3"/>
      <c r="E4168" s="3"/>
      <c r="F4168" s="3"/>
      <c r="G4168" s="3"/>
    </row>
    <row r="4169" spans="1:7" x14ac:dyDescent="0.25">
      <c r="A4169" s="2"/>
      <c r="B4169" s="3"/>
      <c r="C4169" s="3"/>
      <c r="D4169" s="3"/>
      <c r="E4169" s="3"/>
      <c r="F4169" s="3"/>
      <c r="G4169" s="3"/>
    </row>
    <row r="4170" spans="1:7" x14ac:dyDescent="0.25">
      <c r="A4170" s="2"/>
      <c r="B4170" s="3"/>
      <c r="C4170" s="3"/>
      <c r="D4170" s="3"/>
      <c r="E4170" s="3"/>
      <c r="F4170" s="3"/>
      <c r="G4170" s="3"/>
    </row>
    <row r="4171" spans="1:7" x14ac:dyDescent="0.25">
      <c r="A4171" s="2"/>
      <c r="B4171" s="3"/>
      <c r="C4171" s="3"/>
      <c r="D4171" s="3"/>
      <c r="E4171" s="3"/>
      <c r="F4171" s="3"/>
      <c r="G4171" s="3"/>
    </row>
    <row r="4172" spans="1:7" x14ac:dyDescent="0.25">
      <c r="A4172" s="2"/>
      <c r="B4172" s="3"/>
      <c r="C4172" s="3"/>
      <c r="D4172" s="3"/>
      <c r="E4172" s="3"/>
      <c r="F4172" s="3"/>
      <c r="G4172" s="3"/>
    </row>
    <row r="4173" spans="1:7" x14ac:dyDescent="0.25">
      <c r="A4173" s="2"/>
      <c r="B4173" s="3"/>
      <c r="C4173" s="3"/>
      <c r="D4173" s="3"/>
      <c r="E4173" s="3"/>
      <c r="F4173" s="3"/>
      <c r="G4173" s="3"/>
    </row>
    <row r="4174" spans="1:7" x14ac:dyDescent="0.25">
      <c r="A4174" s="2"/>
      <c r="B4174" s="3"/>
      <c r="C4174" s="3"/>
      <c r="D4174" s="3"/>
      <c r="E4174" s="3"/>
      <c r="F4174" s="3"/>
      <c r="G4174" s="3"/>
    </row>
    <row r="4175" spans="1:7" x14ac:dyDescent="0.25">
      <c r="A4175" s="2"/>
      <c r="B4175" s="3"/>
      <c r="C4175" s="3"/>
      <c r="D4175" s="3"/>
      <c r="E4175" s="3"/>
      <c r="F4175" s="3"/>
      <c r="G4175" s="3"/>
    </row>
    <row r="4176" spans="1:7" x14ac:dyDescent="0.25">
      <c r="A4176" s="2"/>
      <c r="B4176" s="3"/>
      <c r="C4176" s="3"/>
      <c r="D4176" s="3"/>
      <c r="E4176" s="3"/>
      <c r="F4176" s="3"/>
      <c r="G4176" s="3"/>
    </row>
    <row r="4177" spans="1:7" x14ac:dyDescent="0.25">
      <c r="A4177" s="2"/>
      <c r="B4177" s="3"/>
      <c r="C4177" s="3"/>
      <c r="D4177" s="3"/>
      <c r="E4177" s="3"/>
      <c r="F4177" s="3"/>
      <c r="G4177" s="3"/>
    </row>
    <row r="4178" spans="1:7" x14ac:dyDescent="0.25">
      <c r="A4178" s="2"/>
      <c r="B4178" s="3"/>
      <c r="C4178" s="3"/>
      <c r="D4178" s="3"/>
      <c r="E4178" s="3"/>
      <c r="F4178" s="3"/>
      <c r="G4178" s="3"/>
    </row>
    <row r="4179" spans="1:7" x14ac:dyDescent="0.25">
      <c r="A4179" s="2"/>
      <c r="B4179" s="3"/>
      <c r="C4179" s="3"/>
      <c r="D4179" s="3"/>
      <c r="E4179" s="3"/>
      <c r="F4179" s="3"/>
      <c r="G4179" s="3"/>
    </row>
    <row r="4180" spans="1:7" x14ac:dyDescent="0.25">
      <c r="A4180" s="2"/>
      <c r="B4180" s="3"/>
      <c r="C4180" s="3"/>
      <c r="D4180" s="3"/>
      <c r="E4180" s="3"/>
      <c r="F4180" s="3"/>
      <c r="G4180" s="3"/>
    </row>
    <row r="4181" spans="1:7" x14ac:dyDescent="0.25">
      <c r="A4181" s="2"/>
      <c r="B4181" s="3"/>
      <c r="C4181" s="3"/>
      <c r="D4181" s="3"/>
      <c r="E4181" s="3"/>
      <c r="F4181" s="3"/>
      <c r="G4181" s="3"/>
    </row>
    <row r="4182" spans="1:7" x14ac:dyDescent="0.25">
      <c r="A4182" s="2"/>
      <c r="B4182" s="3"/>
      <c r="C4182" s="3"/>
      <c r="D4182" s="3"/>
      <c r="E4182" s="3"/>
      <c r="F4182" s="3"/>
      <c r="G4182" s="3"/>
    </row>
    <row r="4183" spans="1:7" x14ac:dyDescent="0.25">
      <c r="A4183" s="2"/>
      <c r="B4183" s="3"/>
      <c r="C4183" s="3"/>
      <c r="D4183" s="3"/>
      <c r="E4183" s="3"/>
      <c r="F4183" s="3"/>
      <c r="G4183" s="3"/>
    </row>
    <row r="4184" spans="1:7" x14ac:dyDescent="0.25">
      <c r="A4184" s="2"/>
      <c r="B4184" s="3"/>
      <c r="C4184" s="3"/>
      <c r="D4184" s="3"/>
      <c r="E4184" s="3"/>
      <c r="F4184" s="3"/>
      <c r="G4184" s="3"/>
    </row>
    <row r="4185" spans="1:7" x14ac:dyDescent="0.25">
      <c r="A4185" s="2"/>
      <c r="B4185" s="3"/>
      <c r="C4185" s="3"/>
      <c r="D4185" s="3"/>
      <c r="E4185" s="3"/>
      <c r="F4185" s="3"/>
      <c r="G4185" s="3"/>
    </row>
    <row r="4186" spans="1:7" x14ac:dyDescent="0.25">
      <c r="A4186" s="2"/>
      <c r="B4186" s="3"/>
      <c r="C4186" s="3"/>
      <c r="D4186" s="3"/>
      <c r="E4186" s="3"/>
      <c r="F4186" s="3"/>
      <c r="G4186" s="3"/>
    </row>
    <row r="4187" spans="1:7" x14ac:dyDescent="0.25">
      <c r="A4187" s="2"/>
      <c r="B4187" s="3"/>
      <c r="C4187" s="3"/>
      <c r="D4187" s="3"/>
      <c r="E4187" s="3"/>
      <c r="F4187" s="3"/>
      <c r="G4187" s="3"/>
    </row>
    <row r="4188" spans="1:7" x14ac:dyDescent="0.25">
      <c r="A4188" s="2"/>
      <c r="B4188" s="3"/>
      <c r="C4188" s="3"/>
      <c r="D4188" s="3"/>
      <c r="E4188" s="3"/>
      <c r="F4188" s="3"/>
      <c r="G4188" s="3"/>
    </row>
    <row r="4189" spans="1:7" x14ac:dyDescent="0.25">
      <c r="A4189" s="2"/>
      <c r="B4189" s="3"/>
      <c r="C4189" s="3"/>
      <c r="D4189" s="3"/>
      <c r="E4189" s="3"/>
      <c r="F4189" s="3"/>
      <c r="G4189" s="3"/>
    </row>
    <row r="4190" spans="1:7" x14ac:dyDescent="0.25">
      <c r="A4190" s="2"/>
      <c r="B4190" s="3"/>
      <c r="C4190" s="3"/>
      <c r="D4190" s="3"/>
      <c r="E4190" s="3"/>
      <c r="F4190" s="3"/>
      <c r="G4190" s="3"/>
    </row>
    <row r="4191" spans="1:7" x14ac:dyDescent="0.25">
      <c r="A4191" s="2"/>
      <c r="B4191" s="3"/>
      <c r="C4191" s="3"/>
      <c r="D4191" s="3"/>
      <c r="E4191" s="3"/>
      <c r="F4191" s="3"/>
      <c r="G4191" s="3"/>
    </row>
    <row r="4192" spans="1:7" x14ac:dyDescent="0.25">
      <c r="A4192" s="2"/>
      <c r="B4192" s="3"/>
      <c r="C4192" s="3"/>
      <c r="D4192" s="3"/>
      <c r="E4192" s="3"/>
      <c r="F4192" s="3"/>
      <c r="G4192" s="3"/>
    </row>
    <row r="4193" spans="1:7" x14ac:dyDescent="0.25">
      <c r="A4193" s="2"/>
      <c r="B4193" s="3"/>
      <c r="C4193" s="3"/>
      <c r="D4193" s="3"/>
      <c r="E4193" s="3"/>
      <c r="F4193" s="3"/>
      <c r="G4193" s="3"/>
    </row>
    <row r="4194" spans="1:7" x14ac:dyDescent="0.25">
      <c r="A4194" s="2"/>
      <c r="B4194" s="3"/>
      <c r="C4194" s="3"/>
      <c r="D4194" s="3"/>
      <c r="E4194" s="3"/>
      <c r="F4194" s="3"/>
      <c r="G4194" s="3"/>
    </row>
    <row r="4195" spans="1:7" x14ac:dyDescent="0.25">
      <c r="A4195" s="2"/>
      <c r="B4195" s="3"/>
      <c r="C4195" s="3"/>
      <c r="D4195" s="3"/>
      <c r="E4195" s="3"/>
      <c r="F4195" s="3"/>
      <c r="G4195" s="3"/>
    </row>
    <row r="4196" spans="1:7" x14ac:dyDescent="0.25">
      <c r="A4196" s="2"/>
      <c r="B4196" s="3"/>
      <c r="C4196" s="3"/>
      <c r="D4196" s="3"/>
      <c r="E4196" s="3"/>
      <c r="F4196" s="3"/>
      <c r="G4196" s="3"/>
    </row>
    <row r="4197" spans="1:7" x14ac:dyDescent="0.25">
      <c r="A4197" s="2"/>
      <c r="B4197" s="3"/>
      <c r="C4197" s="3"/>
      <c r="D4197" s="3"/>
      <c r="E4197" s="3"/>
      <c r="F4197" s="3"/>
      <c r="G4197" s="3"/>
    </row>
    <row r="4198" spans="1:7" x14ac:dyDescent="0.25">
      <c r="A4198" s="2"/>
      <c r="B4198" s="3"/>
      <c r="C4198" s="3"/>
      <c r="D4198" s="3"/>
      <c r="E4198" s="3"/>
      <c r="F4198" s="3"/>
      <c r="G4198" s="3"/>
    </row>
    <row r="4199" spans="1:7" x14ac:dyDescent="0.25">
      <c r="A4199" s="2"/>
      <c r="B4199" s="3"/>
      <c r="C4199" s="3"/>
      <c r="D4199" s="3"/>
      <c r="E4199" s="3"/>
      <c r="F4199" s="3"/>
      <c r="G4199" s="3"/>
    </row>
    <row r="4200" spans="1:7" x14ac:dyDescent="0.25">
      <c r="A4200" s="2"/>
      <c r="B4200" s="3"/>
      <c r="C4200" s="3"/>
      <c r="D4200" s="3"/>
      <c r="E4200" s="3"/>
      <c r="F4200" s="3"/>
      <c r="G4200" s="3"/>
    </row>
    <row r="4201" spans="1:7" x14ac:dyDescent="0.25">
      <c r="A4201" s="2"/>
      <c r="B4201" s="3"/>
      <c r="C4201" s="3"/>
      <c r="D4201" s="3"/>
      <c r="E4201" s="3"/>
      <c r="F4201" s="3"/>
      <c r="G4201" s="3"/>
    </row>
    <row r="4202" spans="1:7" x14ac:dyDescent="0.25">
      <c r="A4202" s="2"/>
      <c r="B4202" s="3"/>
      <c r="C4202" s="3"/>
      <c r="D4202" s="3"/>
      <c r="E4202" s="3"/>
      <c r="F4202" s="3"/>
      <c r="G4202" s="3"/>
    </row>
    <row r="4203" spans="1:7" x14ac:dyDescent="0.25">
      <c r="A4203" s="2"/>
      <c r="B4203" s="3"/>
      <c r="C4203" s="3"/>
      <c r="D4203" s="3"/>
      <c r="E4203" s="3"/>
      <c r="F4203" s="3"/>
      <c r="G4203" s="3"/>
    </row>
    <row r="4204" spans="1:7" x14ac:dyDescent="0.25">
      <c r="A4204" s="2"/>
      <c r="B4204" s="3"/>
      <c r="C4204" s="3"/>
      <c r="D4204" s="3"/>
      <c r="E4204" s="3"/>
      <c r="F4204" s="3"/>
      <c r="G4204" s="3"/>
    </row>
    <row r="4205" spans="1:7" x14ac:dyDescent="0.25">
      <c r="A4205" s="2"/>
      <c r="B4205" s="3"/>
      <c r="C4205" s="3"/>
      <c r="D4205" s="3"/>
      <c r="E4205" s="3"/>
      <c r="F4205" s="3"/>
      <c r="G4205" s="3"/>
    </row>
    <row r="4206" spans="1:7" x14ac:dyDescent="0.25">
      <c r="A4206" s="2"/>
      <c r="B4206" s="3"/>
      <c r="C4206" s="3"/>
      <c r="D4206" s="3"/>
      <c r="E4206" s="3"/>
      <c r="F4206" s="3"/>
      <c r="G4206" s="3"/>
    </row>
    <row r="4207" spans="1:7" x14ac:dyDescent="0.25">
      <c r="A4207" s="2"/>
      <c r="B4207" s="3"/>
      <c r="C4207" s="3"/>
      <c r="D4207" s="3"/>
      <c r="E4207" s="3"/>
      <c r="F4207" s="3"/>
      <c r="G4207" s="3"/>
    </row>
    <row r="4208" spans="1:7" x14ac:dyDescent="0.25">
      <c r="A4208" s="2"/>
      <c r="B4208" s="3"/>
      <c r="C4208" s="3"/>
      <c r="D4208" s="3"/>
      <c r="E4208" s="3"/>
      <c r="F4208" s="3"/>
      <c r="G4208" s="3"/>
    </row>
    <row r="4209" spans="1:7" x14ac:dyDescent="0.25">
      <c r="A4209" s="2"/>
      <c r="B4209" s="3"/>
      <c r="C4209" s="3"/>
      <c r="D4209" s="3"/>
      <c r="E4209" s="3"/>
      <c r="F4209" s="3"/>
      <c r="G4209" s="3"/>
    </row>
    <row r="4210" spans="1:7" x14ac:dyDescent="0.25">
      <c r="A4210" s="2"/>
      <c r="B4210" s="3"/>
      <c r="C4210" s="3"/>
      <c r="D4210" s="3"/>
      <c r="E4210" s="3"/>
      <c r="F4210" s="3"/>
      <c r="G4210" s="3"/>
    </row>
    <row r="4211" spans="1:7" x14ac:dyDescent="0.25">
      <c r="A4211" s="2"/>
      <c r="B4211" s="3"/>
      <c r="C4211" s="3"/>
      <c r="D4211" s="3"/>
      <c r="E4211" s="3"/>
      <c r="F4211" s="3"/>
      <c r="G4211" s="3"/>
    </row>
    <row r="4212" spans="1:7" x14ac:dyDescent="0.25">
      <c r="A4212" s="2"/>
      <c r="B4212" s="3"/>
      <c r="C4212" s="3"/>
      <c r="D4212" s="3"/>
      <c r="E4212" s="3"/>
      <c r="F4212" s="3"/>
      <c r="G4212" s="3"/>
    </row>
    <row r="4213" spans="1:7" x14ac:dyDescent="0.25">
      <c r="A4213" s="2"/>
      <c r="B4213" s="3"/>
      <c r="C4213" s="3"/>
      <c r="D4213" s="3"/>
      <c r="E4213" s="3"/>
      <c r="F4213" s="3"/>
      <c r="G4213" s="3"/>
    </row>
    <row r="4214" spans="1:7" x14ac:dyDescent="0.25">
      <c r="A4214" s="2"/>
      <c r="B4214" s="3"/>
      <c r="C4214" s="3"/>
      <c r="D4214" s="3"/>
      <c r="E4214" s="3"/>
      <c r="F4214" s="3"/>
      <c r="G4214" s="3"/>
    </row>
    <row r="4215" spans="1:7" x14ac:dyDescent="0.25">
      <c r="A4215" s="2"/>
      <c r="B4215" s="3"/>
      <c r="C4215" s="3"/>
      <c r="D4215" s="3"/>
      <c r="E4215" s="3"/>
      <c r="F4215" s="3"/>
      <c r="G4215" s="3"/>
    </row>
    <row r="4216" spans="1:7" x14ac:dyDescent="0.25">
      <c r="A4216" s="2"/>
      <c r="B4216" s="3"/>
      <c r="C4216" s="3"/>
      <c r="D4216" s="3"/>
      <c r="E4216" s="3"/>
      <c r="F4216" s="3"/>
      <c r="G4216" s="3"/>
    </row>
    <row r="4217" spans="1:7" x14ac:dyDescent="0.25">
      <c r="A4217" s="2"/>
      <c r="B4217" s="3"/>
      <c r="C4217" s="3"/>
      <c r="D4217" s="3"/>
      <c r="E4217" s="3"/>
      <c r="F4217" s="3"/>
      <c r="G4217" s="3"/>
    </row>
    <row r="4218" spans="1:7" x14ac:dyDescent="0.25">
      <c r="A4218" s="2"/>
      <c r="B4218" s="3"/>
      <c r="C4218" s="3"/>
      <c r="D4218" s="3"/>
      <c r="E4218" s="3"/>
      <c r="F4218" s="3"/>
      <c r="G4218" s="3"/>
    </row>
    <row r="4219" spans="1:7" x14ac:dyDescent="0.25">
      <c r="A4219" s="2"/>
      <c r="B4219" s="3"/>
      <c r="C4219" s="3"/>
      <c r="D4219" s="3"/>
      <c r="E4219" s="3"/>
      <c r="F4219" s="3"/>
      <c r="G4219" s="3"/>
    </row>
    <row r="4220" spans="1:7" x14ac:dyDescent="0.25">
      <c r="A4220" s="2"/>
      <c r="B4220" s="3"/>
      <c r="C4220" s="3"/>
      <c r="D4220" s="3"/>
      <c r="E4220" s="3"/>
      <c r="F4220" s="3"/>
      <c r="G4220" s="3"/>
    </row>
    <row r="4221" spans="1:7" x14ac:dyDescent="0.25">
      <c r="A4221" s="2"/>
      <c r="B4221" s="3"/>
      <c r="C4221" s="3"/>
      <c r="D4221" s="3"/>
      <c r="E4221" s="3"/>
      <c r="F4221" s="3"/>
      <c r="G4221" s="3"/>
    </row>
    <row r="4222" spans="1:7" x14ac:dyDescent="0.25">
      <c r="A4222" s="2"/>
      <c r="B4222" s="3"/>
      <c r="C4222" s="3"/>
      <c r="D4222" s="3"/>
      <c r="E4222" s="3"/>
      <c r="F4222" s="3"/>
      <c r="G4222" s="3"/>
    </row>
    <row r="4223" spans="1:7" x14ac:dyDescent="0.25">
      <c r="A4223" s="2"/>
      <c r="B4223" s="3"/>
      <c r="C4223" s="3"/>
      <c r="D4223" s="3"/>
      <c r="E4223" s="3"/>
      <c r="F4223" s="3"/>
      <c r="G4223" s="3"/>
    </row>
    <row r="4224" spans="1:7" x14ac:dyDescent="0.25">
      <c r="A4224" s="2"/>
      <c r="B4224" s="3"/>
      <c r="C4224" s="3"/>
      <c r="D4224" s="3"/>
      <c r="E4224" s="3"/>
      <c r="F4224" s="3"/>
      <c r="G4224" s="3"/>
    </row>
    <row r="4225" spans="1:7" x14ac:dyDescent="0.25">
      <c r="A4225" s="2"/>
      <c r="B4225" s="3"/>
      <c r="C4225" s="3"/>
      <c r="D4225" s="3"/>
      <c r="E4225" s="3"/>
      <c r="F4225" s="3"/>
      <c r="G4225" s="3"/>
    </row>
    <row r="4226" spans="1:7" x14ac:dyDescent="0.25">
      <c r="A4226" s="2"/>
      <c r="B4226" s="3"/>
      <c r="C4226" s="3"/>
      <c r="D4226" s="3"/>
      <c r="E4226" s="3"/>
      <c r="F4226" s="3"/>
      <c r="G4226" s="3"/>
    </row>
    <row r="4227" spans="1:7" x14ac:dyDescent="0.25">
      <c r="A4227" s="2"/>
      <c r="B4227" s="3"/>
      <c r="C4227" s="3"/>
      <c r="D4227" s="3"/>
      <c r="E4227" s="3"/>
      <c r="F4227" s="3"/>
      <c r="G4227" s="3"/>
    </row>
    <row r="4228" spans="1:7" x14ac:dyDescent="0.25">
      <c r="A4228" s="2"/>
      <c r="B4228" s="3"/>
      <c r="C4228" s="3"/>
      <c r="D4228" s="3"/>
      <c r="E4228" s="3"/>
      <c r="F4228" s="3"/>
      <c r="G4228" s="3"/>
    </row>
    <row r="4229" spans="1:7" x14ac:dyDescent="0.25">
      <c r="A4229" s="2"/>
      <c r="B4229" s="3"/>
      <c r="C4229" s="3"/>
      <c r="D4229" s="3"/>
      <c r="E4229" s="3"/>
      <c r="F4229" s="3"/>
      <c r="G4229" s="3"/>
    </row>
    <row r="4230" spans="1:7" x14ac:dyDescent="0.25">
      <c r="A4230" s="2"/>
      <c r="B4230" s="3"/>
      <c r="C4230" s="3"/>
      <c r="D4230" s="3"/>
      <c r="E4230" s="3"/>
      <c r="F4230" s="3"/>
      <c r="G4230" s="3"/>
    </row>
    <row r="4231" spans="1:7" x14ac:dyDescent="0.25">
      <c r="A4231" s="2"/>
      <c r="B4231" s="3"/>
      <c r="C4231" s="3"/>
      <c r="D4231" s="3"/>
      <c r="E4231" s="3"/>
      <c r="F4231" s="3"/>
      <c r="G4231" s="3"/>
    </row>
    <row r="4232" spans="1:7" x14ac:dyDescent="0.25">
      <c r="A4232" s="2"/>
      <c r="B4232" s="3"/>
      <c r="C4232" s="3"/>
      <c r="D4232" s="3"/>
      <c r="E4232" s="3"/>
      <c r="F4232" s="3"/>
      <c r="G4232" s="3"/>
    </row>
    <row r="4233" spans="1:7" x14ac:dyDescent="0.25">
      <c r="A4233" s="2"/>
      <c r="B4233" s="3"/>
      <c r="C4233" s="3"/>
      <c r="D4233" s="3"/>
      <c r="E4233" s="3"/>
      <c r="F4233" s="3"/>
      <c r="G4233" s="3"/>
    </row>
    <row r="4234" spans="1:7" x14ac:dyDescent="0.25">
      <c r="A4234" s="2"/>
      <c r="B4234" s="3"/>
      <c r="C4234" s="3"/>
      <c r="D4234" s="3"/>
      <c r="E4234" s="3"/>
      <c r="F4234" s="3"/>
      <c r="G4234" s="3"/>
    </row>
    <row r="4235" spans="1:7" x14ac:dyDescent="0.25">
      <c r="A4235" s="2"/>
      <c r="B4235" s="3"/>
      <c r="C4235" s="3"/>
      <c r="D4235" s="3"/>
      <c r="E4235" s="3"/>
      <c r="F4235" s="3"/>
      <c r="G4235" s="3"/>
    </row>
    <row r="4236" spans="1:7" x14ac:dyDescent="0.25">
      <c r="A4236" s="2"/>
      <c r="B4236" s="3"/>
      <c r="C4236" s="3"/>
      <c r="D4236" s="3"/>
      <c r="E4236" s="3"/>
      <c r="F4236" s="3"/>
      <c r="G4236" s="3"/>
    </row>
    <row r="4237" spans="1:7" x14ac:dyDescent="0.25">
      <c r="A4237" s="2"/>
      <c r="B4237" s="3"/>
      <c r="C4237" s="3"/>
      <c r="D4237" s="3"/>
      <c r="E4237" s="3"/>
      <c r="F4237" s="3"/>
      <c r="G4237" s="3"/>
    </row>
    <row r="4238" spans="1:7" x14ac:dyDescent="0.25">
      <c r="A4238" s="2"/>
      <c r="B4238" s="3"/>
      <c r="C4238" s="3"/>
      <c r="D4238" s="3"/>
      <c r="E4238" s="3"/>
      <c r="F4238" s="3"/>
      <c r="G4238" s="3"/>
    </row>
    <row r="4239" spans="1:7" x14ac:dyDescent="0.25">
      <c r="A4239" s="2"/>
      <c r="B4239" s="3"/>
      <c r="C4239" s="3"/>
      <c r="D4239" s="3"/>
      <c r="E4239" s="3"/>
      <c r="F4239" s="3"/>
      <c r="G4239" s="3"/>
    </row>
    <row r="4240" spans="1:7" x14ac:dyDescent="0.25">
      <c r="A4240" s="2"/>
      <c r="B4240" s="3"/>
      <c r="C4240" s="3"/>
      <c r="D4240" s="3"/>
      <c r="E4240" s="3"/>
      <c r="F4240" s="3"/>
      <c r="G4240" s="3"/>
    </row>
    <row r="4241" spans="1:7" x14ac:dyDescent="0.25">
      <c r="A4241" s="2"/>
      <c r="B4241" s="3"/>
      <c r="C4241" s="3"/>
      <c r="D4241" s="3"/>
      <c r="E4241" s="3"/>
      <c r="F4241" s="3"/>
      <c r="G4241" s="3"/>
    </row>
    <row r="4242" spans="1:7" x14ac:dyDescent="0.25">
      <c r="A4242" s="2"/>
      <c r="B4242" s="3"/>
      <c r="C4242" s="3"/>
      <c r="D4242" s="3"/>
      <c r="E4242" s="3"/>
      <c r="F4242" s="3"/>
      <c r="G4242" s="3"/>
    </row>
    <row r="4243" spans="1:7" x14ac:dyDescent="0.25">
      <c r="A4243" s="2"/>
      <c r="B4243" s="3"/>
      <c r="C4243" s="3"/>
      <c r="D4243" s="3"/>
      <c r="E4243" s="3"/>
      <c r="F4243" s="3"/>
      <c r="G4243" s="3"/>
    </row>
    <row r="4244" spans="1:7" x14ac:dyDescent="0.25">
      <c r="A4244" s="2"/>
      <c r="B4244" s="3"/>
      <c r="C4244" s="3"/>
      <c r="D4244" s="3"/>
      <c r="E4244" s="3"/>
      <c r="F4244" s="3"/>
      <c r="G4244" s="3"/>
    </row>
    <row r="4245" spans="1:7" x14ac:dyDescent="0.25">
      <c r="A4245" s="2"/>
      <c r="B4245" s="3"/>
      <c r="C4245" s="3"/>
      <c r="D4245" s="3"/>
      <c r="E4245" s="3"/>
      <c r="F4245" s="3"/>
      <c r="G4245" s="3"/>
    </row>
    <row r="4246" spans="1:7" x14ac:dyDescent="0.25">
      <c r="A4246" s="2"/>
      <c r="B4246" s="3"/>
      <c r="C4246" s="3"/>
      <c r="D4246" s="3"/>
      <c r="E4246" s="3"/>
      <c r="F4246" s="3"/>
      <c r="G4246" s="3"/>
    </row>
    <row r="4247" spans="1:7" x14ac:dyDescent="0.25">
      <c r="A4247" s="2"/>
      <c r="B4247" s="3"/>
      <c r="C4247" s="3"/>
      <c r="D4247" s="3"/>
      <c r="E4247" s="3"/>
      <c r="F4247" s="3"/>
      <c r="G4247" s="3"/>
    </row>
    <row r="4248" spans="1:7" x14ac:dyDescent="0.25">
      <c r="A4248" s="2"/>
      <c r="B4248" s="3"/>
      <c r="C4248" s="3"/>
      <c r="D4248" s="3"/>
      <c r="E4248" s="3"/>
      <c r="F4248" s="3"/>
      <c r="G4248" s="3"/>
    </row>
    <row r="4249" spans="1:7" x14ac:dyDescent="0.25">
      <c r="A4249" s="2"/>
      <c r="B4249" s="3"/>
      <c r="C4249" s="3"/>
      <c r="D4249" s="3"/>
      <c r="E4249" s="3"/>
      <c r="F4249" s="3"/>
      <c r="G4249" s="3"/>
    </row>
    <row r="4250" spans="1:7" x14ac:dyDescent="0.25">
      <c r="A4250" s="2"/>
      <c r="B4250" s="3"/>
      <c r="C4250" s="3"/>
      <c r="D4250" s="3"/>
      <c r="E4250" s="3"/>
      <c r="F4250" s="3"/>
      <c r="G4250" s="3"/>
    </row>
    <row r="4251" spans="1:7" x14ac:dyDescent="0.25">
      <c r="A4251" s="2"/>
      <c r="B4251" s="3"/>
      <c r="C4251" s="3"/>
      <c r="D4251" s="3"/>
      <c r="E4251" s="3"/>
      <c r="F4251" s="3"/>
      <c r="G4251" s="3"/>
    </row>
    <row r="4252" spans="1:7" x14ac:dyDescent="0.25">
      <c r="A4252" s="2"/>
      <c r="B4252" s="3"/>
      <c r="C4252" s="3"/>
      <c r="D4252" s="3"/>
      <c r="E4252" s="3"/>
      <c r="F4252" s="3"/>
      <c r="G4252" s="3"/>
    </row>
    <row r="4253" spans="1:7" x14ac:dyDescent="0.25">
      <c r="A4253" s="2"/>
      <c r="B4253" s="3"/>
      <c r="C4253" s="3"/>
      <c r="D4253" s="3"/>
      <c r="E4253" s="3"/>
      <c r="F4253" s="3"/>
      <c r="G4253" s="3"/>
    </row>
    <row r="4254" spans="1:7" x14ac:dyDescent="0.25">
      <c r="A4254" s="2"/>
      <c r="B4254" s="3"/>
      <c r="C4254" s="3"/>
      <c r="D4254" s="3"/>
      <c r="E4254" s="3"/>
      <c r="F4254" s="3"/>
      <c r="G4254" s="3"/>
    </row>
    <row r="4255" spans="1:7" x14ac:dyDescent="0.25">
      <c r="A4255" s="2"/>
      <c r="B4255" s="3"/>
      <c r="C4255" s="3"/>
      <c r="D4255" s="3"/>
      <c r="E4255" s="3"/>
      <c r="F4255" s="3"/>
      <c r="G4255" s="3"/>
    </row>
    <row r="4256" spans="1:7" x14ac:dyDescent="0.25">
      <c r="A4256" s="2"/>
      <c r="B4256" s="3"/>
      <c r="C4256" s="3"/>
      <c r="D4256" s="3"/>
      <c r="E4256" s="3"/>
      <c r="F4256" s="3"/>
      <c r="G4256" s="3"/>
    </row>
    <row r="4257" spans="1:7" x14ac:dyDescent="0.25">
      <c r="A4257" s="2"/>
      <c r="B4257" s="3"/>
      <c r="C4257" s="3"/>
      <c r="D4257" s="3"/>
      <c r="E4257" s="3"/>
      <c r="F4257" s="3"/>
      <c r="G4257" s="3"/>
    </row>
    <row r="4258" spans="1:7" x14ac:dyDescent="0.25">
      <c r="A4258" s="2"/>
      <c r="B4258" s="3"/>
      <c r="C4258" s="3"/>
      <c r="D4258" s="3"/>
      <c r="E4258" s="3"/>
      <c r="F4258" s="3"/>
      <c r="G4258" s="3"/>
    </row>
    <row r="4259" spans="1:7" x14ac:dyDescent="0.25">
      <c r="A4259" s="2"/>
      <c r="B4259" s="3"/>
      <c r="C4259" s="3"/>
      <c r="D4259" s="3"/>
      <c r="E4259" s="3"/>
      <c r="F4259" s="3"/>
      <c r="G4259" s="3"/>
    </row>
    <row r="4260" spans="1:7" x14ac:dyDescent="0.25">
      <c r="A4260" s="2"/>
      <c r="B4260" s="3"/>
      <c r="C4260" s="3"/>
      <c r="D4260" s="3"/>
      <c r="E4260" s="3"/>
      <c r="F4260" s="3"/>
      <c r="G4260" s="3"/>
    </row>
    <row r="4261" spans="1:7" x14ac:dyDescent="0.25">
      <c r="A4261" s="2"/>
      <c r="B4261" s="3"/>
      <c r="C4261" s="3"/>
      <c r="D4261" s="3"/>
      <c r="E4261" s="3"/>
      <c r="F4261" s="3"/>
      <c r="G4261" s="3"/>
    </row>
    <row r="4262" spans="1:7" x14ac:dyDescent="0.25">
      <c r="A4262" s="2"/>
      <c r="B4262" s="3"/>
      <c r="C4262" s="3"/>
      <c r="D4262" s="3"/>
      <c r="E4262" s="3"/>
      <c r="F4262" s="3"/>
      <c r="G4262" s="3"/>
    </row>
    <row r="4263" spans="1:7" x14ac:dyDescent="0.25">
      <c r="A4263" s="2"/>
      <c r="B4263" s="3"/>
      <c r="C4263" s="3"/>
      <c r="D4263" s="3"/>
      <c r="E4263" s="3"/>
      <c r="F4263" s="3"/>
      <c r="G4263" s="3"/>
    </row>
    <row r="4264" spans="1:7" x14ac:dyDescent="0.25">
      <c r="A4264" s="2"/>
      <c r="B4264" s="3"/>
      <c r="C4264" s="3"/>
      <c r="D4264" s="3"/>
      <c r="E4264" s="3"/>
      <c r="F4264" s="3"/>
      <c r="G4264" s="3"/>
    </row>
    <row r="4265" spans="1:7" x14ac:dyDescent="0.25">
      <c r="A4265" s="2"/>
      <c r="B4265" s="3"/>
      <c r="C4265" s="3"/>
      <c r="D4265" s="3"/>
      <c r="E4265" s="3"/>
      <c r="F4265" s="3"/>
      <c r="G4265" s="3"/>
    </row>
    <row r="4266" spans="1:7" x14ac:dyDescent="0.25">
      <c r="A4266" s="2"/>
      <c r="B4266" s="3"/>
      <c r="C4266" s="3"/>
      <c r="D4266" s="3"/>
      <c r="E4266" s="3"/>
      <c r="F4266" s="3"/>
      <c r="G4266" s="3"/>
    </row>
    <row r="4267" spans="1:7" x14ac:dyDescent="0.25">
      <c r="A4267" s="2"/>
      <c r="B4267" s="3"/>
      <c r="C4267" s="3"/>
      <c r="D4267" s="3"/>
      <c r="E4267" s="3"/>
      <c r="F4267" s="3"/>
      <c r="G4267" s="3"/>
    </row>
    <row r="4268" spans="1:7" x14ac:dyDescent="0.25">
      <c r="A4268" s="2"/>
      <c r="B4268" s="3"/>
      <c r="C4268" s="3"/>
      <c r="D4268" s="3"/>
      <c r="E4268" s="3"/>
      <c r="F4268" s="3"/>
      <c r="G4268" s="3"/>
    </row>
    <row r="4269" spans="1:7" x14ac:dyDescent="0.25">
      <c r="A4269" s="2"/>
      <c r="B4269" s="3"/>
      <c r="C4269" s="3"/>
      <c r="D4269" s="3"/>
      <c r="E4269" s="3"/>
      <c r="F4269" s="3"/>
      <c r="G4269" s="3"/>
    </row>
    <row r="4270" spans="1:7" x14ac:dyDescent="0.25">
      <c r="A4270" s="2"/>
      <c r="B4270" s="3"/>
      <c r="C4270" s="3"/>
      <c r="D4270" s="3"/>
      <c r="E4270" s="3"/>
      <c r="F4270" s="3"/>
      <c r="G4270" s="3"/>
    </row>
    <row r="4271" spans="1:7" x14ac:dyDescent="0.25">
      <c r="A4271" s="2"/>
      <c r="B4271" s="3"/>
      <c r="C4271" s="3"/>
      <c r="D4271" s="3"/>
      <c r="E4271" s="3"/>
      <c r="F4271" s="3"/>
      <c r="G4271" s="3"/>
    </row>
    <row r="4272" spans="1:7" x14ac:dyDescent="0.25">
      <c r="A4272" s="2"/>
      <c r="B4272" s="3"/>
      <c r="C4272" s="3"/>
      <c r="D4272" s="3"/>
      <c r="E4272" s="3"/>
      <c r="F4272" s="3"/>
      <c r="G4272" s="3"/>
    </row>
    <row r="4273" spans="1:7" x14ac:dyDescent="0.25">
      <c r="A4273" s="2"/>
      <c r="B4273" s="3"/>
      <c r="C4273" s="3"/>
      <c r="D4273" s="3"/>
      <c r="E4273" s="3"/>
      <c r="F4273" s="3"/>
      <c r="G4273" s="3"/>
    </row>
    <row r="4274" spans="1:7" x14ac:dyDescent="0.25">
      <c r="A4274" s="2"/>
      <c r="B4274" s="3"/>
      <c r="C4274" s="3"/>
      <c r="D4274" s="3"/>
      <c r="E4274" s="3"/>
      <c r="F4274" s="3"/>
      <c r="G4274" s="3"/>
    </row>
    <row r="4275" spans="1:7" x14ac:dyDescent="0.25">
      <c r="A4275" s="2"/>
      <c r="B4275" s="3"/>
      <c r="C4275" s="3"/>
      <c r="D4275" s="3"/>
      <c r="E4275" s="3"/>
      <c r="F4275" s="3"/>
      <c r="G4275" s="3"/>
    </row>
    <row r="4276" spans="1:7" x14ac:dyDescent="0.25">
      <c r="A4276" s="2"/>
      <c r="B4276" s="3"/>
      <c r="C4276" s="3"/>
      <c r="D4276" s="3"/>
      <c r="E4276" s="3"/>
      <c r="F4276" s="3"/>
      <c r="G4276" s="3"/>
    </row>
    <row r="4277" spans="1:7" x14ac:dyDescent="0.25">
      <c r="A4277" s="2"/>
      <c r="B4277" s="3"/>
      <c r="C4277" s="3"/>
      <c r="D4277" s="3"/>
      <c r="E4277" s="3"/>
      <c r="F4277" s="3"/>
      <c r="G4277" s="3"/>
    </row>
    <row r="4278" spans="1:7" x14ac:dyDescent="0.25">
      <c r="A4278" s="2"/>
      <c r="B4278" s="3"/>
      <c r="C4278" s="3"/>
      <c r="D4278" s="3"/>
      <c r="E4278" s="3"/>
      <c r="F4278" s="3"/>
      <c r="G4278" s="3"/>
    </row>
    <row r="4279" spans="1:7" x14ac:dyDescent="0.25">
      <c r="A4279" s="2"/>
      <c r="B4279" s="3"/>
      <c r="C4279" s="3"/>
      <c r="D4279" s="3"/>
      <c r="E4279" s="3"/>
      <c r="F4279" s="3"/>
      <c r="G4279" s="3"/>
    </row>
    <row r="4280" spans="1:7" x14ac:dyDescent="0.25">
      <c r="A4280" s="2"/>
      <c r="B4280" s="3"/>
      <c r="C4280" s="3"/>
      <c r="D4280" s="3"/>
      <c r="E4280" s="3"/>
      <c r="F4280" s="3"/>
      <c r="G4280" s="3"/>
    </row>
    <row r="4281" spans="1:7" x14ac:dyDescent="0.25">
      <c r="A4281" s="2"/>
      <c r="B4281" s="3"/>
      <c r="C4281" s="3"/>
      <c r="D4281" s="3"/>
      <c r="E4281" s="3"/>
      <c r="F4281" s="3"/>
      <c r="G4281" s="3"/>
    </row>
    <row r="4282" spans="1:7" x14ac:dyDescent="0.25">
      <c r="A4282" s="2"/>
      <c r="B4282" s="3"/>
      <c r="C4282" s="3"/>
      <c r="D4282" s="3"/>
      <c r="E4282" s="3"/>
      <c r="F4282" s="3"/>
      <c r="G4282" s="3"/>
    </row>
    <row r="4283" spans="1:7" x14ac:dyDescent="0.25">
      <c r="A4283" s="2"/>
      <c r="B4283" s="3"/>
      <c r="C4283" s="3"/>
      <c r="D4283" s="3"/>
      <c r="E4283" s="3"/>
      <c r="F4283" s="3"/>
      <c r="G4283" s="3"/>
    </row>
    <row r="4284" spans="1:7" x14ac:dyDescent="0.25">
      <c r="A4284" s="2"/>
      <c r="B4284" s="3"/>
      <c r="C4284" s="3"/>
      <c r="D4284" s="3"/>
      <c r="E4284" s="3"/>
      <c r="F4284" s="3"/>
      <c r="G4284" s="3"/>
    </row>
    <row r="4285" spans="1:7" x14ac:dyDescent="0.25">
      <c r="A4285" s="2"/>
      <c r="B4285" s="3"/>
      <c r="C4285" s="3"/>
      <c r="D4285" s="3"/>
      <c r="E4285" s="3"/>
      <c r="F4285" s="3"/>
      <c r="G4285" s="3"/>
    </row>
    <row r="4286" spans="1:7" x14ac:dyDescent="0.25">
      <c r="A4286" s="2"/>
      <c r="B4286" s="3"/>
      <c r="C4286" s="3"/>
      <c r="D4286" s="3"/>
      <c r="E4286" s="3"/>
      <c r="F4286" s="3"/>
      <c r="G4286" s="3"/>
    </row>
    <row r="4287" spans="1:7" x14ac:dyDescent="0.25">
      <c r="A4287" s="2"/>
      <c r="B4287" s="3"/>
      <c r="C4287" s="3"/>
      <c r="D4287" s="3"/>
      <c r="E4287" s="3"/>
      <c r="F4287" s="3"/>
      <c r="G4287" s="3"/>
    </row>
    <row r="4288" spans="1:7" x14ac:dyDescent="0.25">
      <c r="A4288" s="2"/>
      <c r="B4288" s="3"/>
      <c r="C4288" s="3"/>
      <c r="D4288" s="3"/>
      <c r="E4288" s="3"/>
      <c r="F4288" s="3"/>
      <c r="G4288" s="3"/>
    </row>
    <row r="4289" spans="1:7" x14ac:dyDescent="0.25">
      <c r="A4289" s="2"/>
      <c r="B4289" s="3"/>
      <c r="C4289" s="3"/>
      <c r="D4289" s="3"/>
      <c r="E4289" s="3"/>
      <c r="F4289" s="3"/>
      <c r="G4289" s="3"/>
    </row>
    <row r="4290" spans="1:7" x14ac:dyDescent="0.25">
      <c r="A4290" s="2"/>
      <c r="B4290" s="3"/>
      <c r="C4290" s="3"/>
      <c r="D4290" s="3"/>
      <c r="E4290" s="3"/>
      <c r="F4290" s="3"/>
      <c r="G4290" s="3"/>
    </row>
    <row r="4291" spans="1:7" x14ac:dyDescent="0.25">
      <c r="A4291" s="2"/>
      <c r="B4291" s="3"/>
      <c r="C4291" s="3"/>
      <c r="D4291" s="3"/>
      <c r="E4291" s="3"/>
      <c r="F4291" s="3"/>
      <c r="G4291" s="3"/>
    </row>
    <row r="4292" spans="1:7" x14ac:dyDescent="0.25">
      <c r="A4292" s="2"/>
      <c r="B4292" s="3"/>
      <c r="C4292" s="3"/>
      <c r="D4292" s="3"/>
      <c r="E4292" s="3"/>
      <c r="F4292" s="3"/>
      <c r="G4292" s="3"/>
    </row>
    <row r="4293" spans="1:7" x14ac:dyDescent="0.25">
      <c r="A4293" s="2"/>
      <c r="B4293" s="3"/>
      <c r="C4293" s="3"/>
      <c r="D4293" s="3"/>
      <c r="E4293" s="3"/>
      <c r="F4293" s="3"/>
      <c r="G4293" s="3"/>
    </row>
    <row r="4294" spans="1:7" x14ac:dyDescent="0.25">
      <c r="A4294" s="2"/>
      <c r="B4294" s="3"/>
      <c r="C4294" s="3"/>
      <c r="D4294" s="3"/>
      <c r="E4294" s="3"/>
      <c r="F4294" s="3"/>
      <c r="G4294" s="3"/>
    </row>
    <row r="4295" spans="1:7" x14ac:dyDescent="0.25">
      <c r="A4295" s="2"/>
      <c r="B4295" s="3"/>
      <c r="C4295" s="3"/>
      <c r="D4295" s="3"/>
      <c r="E4295" s="3"/>
      <c r="F4295" s="3"/>
      <c r="G4295" s="3"/>
    </row>
    <row r="4296" spans="1:7" x14ac:dyDescent="0.25">
      <c r="A4296" s="2"/>
      <c r="B4296" s="3"/>
      <c r="C4296" s="3"/>
      <c r="D4296" s="3"/>
      <c r="E4296" s="3"/>
      <c r="F4296" s="3"/>
      <c r="G4296" s="3"/>
    </row>
    <row r="4297" spans="1:7" x14ac:dyDescent="0.25">
      <c r="A4297" s="2"/>
      <c r="B4297" s="3"/>
      <c r="C4297" s="3"/>
      <c r="D4297" s="3"/>
      <c r="E4297" s="3"/>
      <c r="F4297" s="3"/>
      <c r="G4297" s="3"/>
    </row>
    <row r="4298" spans="1:7" x14ac:dyDescent="0.25">
      <c r="A4298" s="2"/>
      <c r="B4298" s="3"/>
      <c r="C4298" s="3"/>
      <c r="D4298" s="3"/>
      <c r="E4298" s="3"/>
      <c r="F4298" s="3"/>
      <c r="G4298" s="3"/>
    </row>
    <row r="4299" spans="1:7" x14ac:dyDescent="0.25">
      <c r="A4299" s="2"/>
      <c r="B4299" s="3"/>
      <c r="C4299" s="3"/>
      <c r="D4299" s="3"/>
      <c r="E4299" s="3"/>
      <c r="F4299" s="3"/>
      <c r="G4299" s="3"/>
    </row>
    <row r="4300" spans="1:7" x14ac:dyDescent="0.25">
      <c r="A4300" s="2"/>
      <c r="B4300" s="3"/>
      <c r="C4300" s="3"/>
      <c r="D4300" s="3"/>
      <c r="E4300" s="3"/>
      <c r="F4300" s="3"/>
      <c r="G4300" s="3"/>
    </row>
    <row r="4301" spans="1:7" x14ac:dyDescent="0.25">
      <c r="A4301" s="2"/>
      <c r="B4301" s="3"/>
      <c r="C4301" s="3"/>
      <c r="D4301" s="3"/>
      <c r="E4301" s="3"/>
      <c r="F4301" s="3"/>
      <c r="G4301" s="3"/>
    </row>
    <row r="4302" spans="1:7" x14ac:dyDescent="0.25">
      <c r="A4302" s="2"/>
      <c r="B4302" s="3"/>
      <c r="C4302" s="3"/>
      <c r="D4302" s="3"/>
      <c r="E4302" s="3"/>
      <c r="F4302" s="3"/>
      <c r="G4302" s="3"/>
    </row>
    <row r="4303" spans="1:7" x14ac:dyDescent="0.25">
      <c r="A4303" s="2"/>
      <c r="B4303" s="3"/>
      <c r="C4303" s="3"/>
      <c r="D4303" s="3"/>
      <c r="E4303" s="3"/>
      <c r="F4303" s="3"/>
      <c r="G4303" s="3"/>
    </row>
    <row r="4304" spans="1:7" x14ac:dyDescent="0.25">
      <c r="A4304" s="2"/>
      <c r="B4304" s="3"/>
      <c r="C4304" s="3"/>
      <c r="D4304" s="3"/>
      <c r="E4304" s="3"/>
      <c r="F4304" s="3"/>
      <c r="G4304" s="3"/>
    </row>
    <row r="4305" spans="1:7" x14ac:dyDescent="0.25">
      <c r="A4305" s="2"/>
      <c r="B4305" s="3"/>
      <c r="C4305" s="3"/>
      <c r="D4305" s="3"/>
      <c r="E4305" s="3"/>
      <c r="F4305" s="3"/>
      <c r="G4305" s="3"/>
    </row>
    <row r="4306" spans="1:7" x14ac:dyDescent="0.25">
      <c r="A4306" s="2"/>
      <c r="B4306" s="3"/>
      <c r="C4306" s="3"/>
      <c r="D4306" s="3"/>
      <c r="E4306" s="3"/>
      <c r="F4306" s="3"/>
      <c r="G4306" s="3"/>
    </row>
    <row r="4307" spans="1:7" x14ac:dyDescent="0.25">
      <c r="A4307" s="2"/>
      <c r="B4307" s="3"/>
      <c r="C4307" s="3"/>
      <c r="D4307" s="3"/>
      <c r="E4307" s="3"/>
      <c r="F4307" s="3"/>
      <c r="G4307" s="3"/>
    </row>
    <row r="4308" spans="1:7" x14ac:dyDescent="0.25">
      <c r="A4308" s="2"/>
      <c r="B4308" s="3"/>
      <c r="C4308" s="3"/>
      <c r="D4308" s="3"/>
      <c r="E4308" s="3"/>
      <c r="F4308" s="3"/>
      <c r="G4308" s="3"/>
    </row>
    <row r="4309" spans="1:7" x14ac:dyDescent="0.25">
      <c r="A4309" s="2"/>
      <c r="B4309" s="3"/>
      <c r="C4309" s="3"/>
      <c r="D4309" s="3"/>
      <c r="E4309" s="3"/>
      <c r="F4309" s="3"/>
      <c r="G4309" s="3"/>
    </row>
    <row r="4310" spans="1:7" x14ac:dyDescent="0.25">
      <c r="A4310" s="2"/>
      <c r="B4310" s="3"/>
      <c r="C4310" s="3"/>
      <c r="D4310" s="3"/>
      <c r="E4310" s="3"/>
      <c r="F4310" s="3"/>
      <c r="G4310" s="3"/>
    </row>
    <row r="4311" spans="1:7" x14ac:dyDescent="0.25">
      <c r="A4311" s="2"/>
      <c r="B4311" s="3"/>
      <c r="C4311" s="3"/>
      <c r="D4311" s="3"/>
      <c r="E4311" s="3"/>
      <c r="F4311" s="3"/>
      <c r="G4311" s="3"/>
    </row>
    <row r="4312" spans="1:7" x14ac:dyDescent="0.25">
      <c r="A4312" s="2"/>
      <c r="B4312" s="3"/>
      <c r="C4312" s="3"/>
      <c r="D4312" s="3"/>
      <c r="E4312" s="3"/>
      <c r="F4312" s="3"/>
      <c r="G4312" s="3"/>
    </row>
    <row r="4313" spans="1:7" x14ac:dyDescent="0.25">
      <c r="A4313" s="2"/>
      <c r="B4313" s="3"/>
      <c r="C4313" s="3"/>
      <c r="D4313" s="3"/>
      <c r="E4313" s="3"/>
      <c r="F4313" s="3"/>
      <c r="G4313" s="3"/>
    </row>
    <row r="4314" spans="1:7" x14ac:dyDescent="0.25">
      <c r="A4314" s="2"/>
      <c r="B4314" s="3"/>
      <c r="C4314" s="3"/>
      <c r="D4314" s="3"/>
      <c r="E4314" s="3"/>
      <c r="F4314" s="3"/>
      <c r="G4314" s="3"/>
    </row>
    <row r="4315" spans="1:7" x14ac:dyDescent="0.25">
      <c r="A4315" s="2"/>
      <c r="B4315" s="3"/>
      <c r="C4315" s="3"/>
      <c r="D4315" s="3"/>
      <c r="E4315" s="3"/>
      <c r="F4315" s="3"/>
      <c r="G4315" s="3"/>
    </row>
    <row r="4316" spans="1:7" x14ac:dyDescent="0.25">
      <c r="A4316" s="2"/>
      <c r="B4316" s="3"/>
      <c r="C4316" s="3"/>
      <c r="D4316" s="3"/>
      <c r="E4316" s="3"/>
      <c r="F4316" s="3"/>
      <c r="G4316" s="3"/>
    </row>
    <row r="4317" spans="1:7" x14ac:dyDescent="0.25">
      <c r="A4317" s="2"/>
      <c r="B4317" s="3"/>
      <c r="C4317" s="3"/>
      <c r="D4317" s="3"/>
      <c r="E4317" s="3"/>
      <c r="F4317" s="3"/>
      <c r="G4317" s="3"/>
    </row>
    <row r="4318" spans="1:7" x14ac:dyDescent="0.25">
      <c r="A4318" s="2"/>
      <c r="B4318" s="3"/>
      <c r="C4318" s="3"/>
      <c r="D4318" s="3"/>
      <c r="E4318" s="3"/>
      <c r="F4318" s="3"/>
      <c r="G4318" s="3"/>
    </row>
    <row r="4319" spans="1:7" x14ac:dyDescent="0.25">
      <c r="A4319" s="2"/>
      <c r="B4319" s="3"/>
      <c r="C4319" s="3"/>
      <c r="D4319" s="3"/>
      <c r="E4319" s="3"/>
      <c r="F4319" s="3"/>
      <c r="G4319" s="3"/>
    </row>
    <row r="4320" spans="1:7" x14ac:dyDescent="0.25">
      <c r="A4320" s="2"/>
      <c r="B4320" s="3"/>
      <c r="C4320" s="3"/>
      <c r="D4320" s="3"/>
      <c r="E4320" s="3"/>
      <c r="F4320" s="3"/>
      <c r="G4320" s="3"/>
    </row>
    <row r="4321" spans="1:7" x14ac:dyDescent="0.25">
      <c r="A4321" s="2"/>
      <c r="B4321" s="3"/>
      <c r="C4321" s="3"/>
      <c r="D4321" s="3"/>
      <c r="E4321" s="3"/>
      <c r="F4321" s="3"/>
      <c r="G4321" s="3"/>
    </row>
    <row r="4322" spans="1:7" x14ac:dyDescent="0.25">
      <c r="A4322" s="2"/>
      <c r="B4322" s="3"/>
      <c r="C4322" s="3"/>
      <c r="D4322" s="3"/>
      <c r="E4322" s="3"/>
      <c r="F4322" s="3"/>
      <c r="G4322" s="3"/>
    </row>
    <row r="4323" spans="1:7" x14ac:dyDescent="0.25">
      <c r="A4323" s="2"/>
      <c r="B4323" s="3"/>
      <c r="C4323" s="3"/>
      <c r="D4323" s="3"/>
      <c r="E4323" s="3"/>
      <c r="F4323" s="3"/>
      <c r="G4323" s="3"/>
    </row>
    <row r="4324" spans="1:7" x14ac:dyDescent="0.25">
      <c r="A4324" s="2"/>
      <c r="B4324" s="3"/>
      <c r="C4324" s="3"/>
      <c r="D4324" s="3"/>
      <c r="E4324" s="3"/>
      <c r="F4324" s="3"/>
      <c r="G4324" s="3"/>
    </row>
    <row r="4325" spans="1:7" x14ac:dyDescent="0.25">
      <c r="A4325" s="2"/>
      <c r="B4325" s="3"/>
      <c r="C4325" s="3"/>
      <c r="D4325" s="3"/>
      <c r="E4325" s="3"/>
      <c r="F4325" s="3"/>
      <c r="G4325" s="3"/>
    </row>
    <row r="4326" spans="1:7" x14ac:dyDescent="0.25">
      <c r="A4326" s="2"/>
      <c r="B4326" s="3"/>
      <c r="C4326" s="3"/>
      <c r="D4326" s="3"/>
      <c r="E4326" s="3"/>
      <c r="F4326" s="3"/>
      <c r="G4326" s="3"/>
    </row>
    <row r="4327" spans="1:7" x14ac:dyDescent="0.25">
      <c r="A4327" s="2"/>
      <c r="B4327" s="3"/>
      <c r="C4327" s="3"/>
      <c r="D4327" s="3"/>
      <c r="E4327" s="3"/>
      <c r="F4327" s="3"/>
      <c r="G4327" s="3"/>
    </row>
    <row r="4328" spans="1:7" x14ac:dyDescent="0.25">
      <c r="A4328" s="2"/>
      <c r="B4328" s="3"/>
      <c r="C4328" s="3"/>
      <c r="D4328" s="3"/>
      <c r="E4328" s="3"/>
      <c r="F4328" s="3"/>
      <c r="G4328" s="3"/>
    </row>
    <row r="4329" spans="1:7" x14ac:dyDescent="0.25">
      <c r="A4329" s="2"/>
      <c r="B4329" s="3"/>
      <c r="C4329" s="3"/>
      <c r="D4329" s="3"/>
      <c r="E4329" s="3"/>
      <c r="F4329" s="3"/>
      <c r="G4329" s="3"/>
    </row>
    <row r="4330" spans="1:7" x14ac:dyDescent="0.25">
      <c r="A4330" s="2"/>
      <c r="B4330" s="3"/>
      <c r="C4330" s="3"/>
      <c r="D4330" s="3"/>
      <c r="E4330" s="3"/>
      <c r="F4330" s="3"/>
      <c r="G4330" s="3"/>
    </row>
    <row r="4331" spans="1:7" x14ac:dyDescent="0.25">
      <c r="A4331" s="2"/>
      <c r="B4331" s="3"/>
      <c r="C4331" s="3"/>
      <c r="D4331" s="3"/>
      <c r="E4331" s="3"/>
      <c r="F4331" s="3"/>
      <c r="G4331" s="3"/>
    </row>
    <row r="4332" spans="1:7" x14ac:dyDescent="0.25">
      <c r="A4332" s="2"/>
      <c r="B4332" s="3"/>
      <c r="C4332" s="3"/>
      <c r="D4332" s="3"/>
      <c r="E4332" s="3"/>
      <c r="F4332" s="3"/>
      <c r="G4332" s="3"/>
    </row>
    <row r="4333" spans="1:7" x14ac:dyDescent="0.25">
      <c r="A4333" s="2"/>
      <c r="B4333" s="3"/>
      <c r="C4333" s="3"/>
      <c r="D4333" s="3"/>
      <c r="E4333" s="3"/>
      <c r="F4333" s="3"/>
      <c r="G4333" s="3"/>
    </row>
    <row r="4334" spans="1:7" x14ac:dyDescent="0.25">
      <c r="A4334" s="2"/>
      <c r="B4334" s="3"/>
      <c r="C4334" s="3"/>
      <c r="D4334" s="3"/>
      <c r="E4334" s="3"/>
      <c r="F4334" s="3"/>
      <c r="G4334" s="3"/>
    </row>
    <row r="4335" spans="1:7" x14ac:dyDescent="0.25">
      <c r="A4335" s="2"/>
      <c r="B4335" s="3"/>
      <c r="C4335" s="3"/>
      <c r="D4335" s="3"/>
      <c r="E4335" s="3"/>
      <c r="F4335" s="3"/>
      <c r="G4335" s="3"/>
    </row>
    <row r="4336" spans="1:7" x14ac:dyDescent="0.25">
      <c r="A4336" s="2"/>
      <c r="B4336" s="3"/>
      <c r="C4336" s="3"/>
      <c r="D4336" s="3"/>
      <c r="E4336" s="3"/>
      <c r="F4336" s="3"/>
      <c r="G4336" s="3"/>
    </row>
    <row r="4337" spans="1:7" x14ac:dyDescent="0.25">
      <c r="A4337" s="2"/>
      <c r="B4337" s="3"/>
      <c r="C4337" s="3"/>
      <c r="D4337" s="3"/>
      <c r="E4337" s="3"/>
      <c r="F4337" s="3"/>
      <c r="G4337" s="3"/>
    </row>
    <row r="4338" spans="1:7" x14ac:dyDescent="0.25">
      <c r="A4338" s="2"/>
      <c r="B4338" s="3"/>
      <c r="C4338" s="3"/>
      <c r="D4338" s="3"/>
      <c r="E4338" s="3"/>
      <c r="F4338" s="3"/>
      <c r="G4338" s="3"/>
    </row>
    <row r="4339" spans="1:7" x14ac:dyDescent="0.25">
      <c r="A4339" s="2"/>
      <c r="B4339" s="3"/>
      <c r="C4339" s="3"/>
      <c r="D4339" s="3"/>
      <c r="E4339" s="3"/>
      <c r="F4339" s="3"/>
      <c r="G4339" s="3"/>
    </row>
    <row r="4340" spans="1:7" x14ac:dyDescent="0.25">
      <c r="A4340" s="2"/>
      <c r="B4340" s="3"/>
      <c r="C4340" s="3"/>
      <c r="D4340" s="3"/>
      <c r="E4340" s="3"/>
      <c r="F4340" s="3"/>
      <c r="G4340" s="3"/>
    </row>
    <row r="4341" spans="1:7" x14ac:dyDescent="0.25">
      <c r="A4341" s="2"/>
      <c r="B4341" s="3"/>
      <c r="C4341" s="3"/>
      <c r="D4341" s="3"/>
      <c r="E4341" s="3"/>
      <c r="F4341" s="3"/>
      <c r="G4341" s="3"/>
    </row>
    <row r="4342" spans="1:7" x14ac:dyDescent="0.25">
      <c r="A4342" s="2"/>
      <c r="B4342" s="3"/>
      <c r="C4342" s="3"/>
      <c r="D4342" s="3"/>
      <c r="E4342" s="3"/>
      <c r="F4342" s="3"/>
      <c r="G4342" s="3"/>
    </row>
    <row r="4343" spans="1:7" x14ac:dyDescent="0.25">
      <c r="A4343" s="2"/>
      <c r="B4343" s="3"/>
      <c r="C4343" s="3"/>
      <c r="D4343" s="3"/>
      <c r="E4343" s="3"/>
      <c r="F4343" s="3"/>
      <c r="G4343" s="3"/>
    </row>
    <row r="4344" spans="1:7" x14ac:dyDescent="0.25">
      <c r="A4344" s="2"/>
      <c r="B4344" s="3"/>
      <c r="C4344" s="3"/>
      <c r="D4344" s="3"/>
      <c r="E4344" s="3"/>
      <c r="F4344" s="3"/>
      <c r="G4344" s="3"/>
    </row>
    <row r="4345" spans="1:7" x14ac:dyDescent="0.25">
      <c r="A4345" s="2"/>
      <c r="B4345" s="3"/>
      <c r="C4345" s="3"/>
      <c r="D4345" s="3"/>
      <c r="E4345" s="3"/>
      <c r="F4345" s="3"/>
      <c r="G4345" s="3"/>
    </row>
    <row r="4346" spans="1:7" x14ac:dyDescent="0.25">
      <c r="A4346" s="2"/>
      <c r="B4346" s="3"/>
      <c r="C4346" s="3"/>
      <c r="D4346" s="3"/>
      <c r="E4346" s="3"/>
      <c r="F4346" s="3"/>
      <c r="G4346" s="3"/>
    </row>
    <row r="4347" spans="1:7" x14ac:dyDescent="0.25">
      <c r="A4347" s="2"/>
      <c r="B4347" s="3"/>
      <c r="C4347" s="3"/>
      <c r="D4347" s="3"/>
      <c r="E4347" s="3"/>
      <c r="F4347" s="3"/>
      <c r="G4347" s="3"/>
    </row>
    <row r="4348" spans="1:7" x14ac:dyDescent="0.25">
      <c r="A4348" s="2"/>
      <c r="B4348" s="3"/>
      <c r="C4348" s="3"/>
      <c r="D4348" s="3"/>
      <c r="E4348" s="3"/>
      <c r="F4348" s="3"/>
      <c r="G4348" s="3"/>
    </row>
    <row r="4349" spans="1:7" x14ac:dyDescent="0.25">
      <c r="A4349" s="2"/>
      <c r="B4349" s="3"/>
      <c r="C4349" s="3"/>
      <c r="D4349" s="3"/>
      <c r="E4349" s="3"/>
      <c r="F4349" s="3"/>
      <c r="G4349" s="3"/>
    </row>
    <row r="4350" spans="1:7" x14ac:dyDescent="0.25">
      <c r="A4350" s="2"/>
      <c r="B4350" s="3"/>
      <c r="C4350" s="3"/>
      <c r="D4350" s="3"/>
      <c r="E4350" s="3"/>
      <c r="F4350" s="3"/>
      <c r="G4350" s="3"/>
    </row>
    <row r="4351" spans="1:7" x14ac:dyDescent="0.25">
      <c r="A4351" s="2"/>
      <c r="B4351" s="3"/>
      <c r="C4351" s="3"/>
      <c r="D4351" s="3"/>
      <c r="E4351" s="3"/>
      <c r="F4351" s="3"/>
      <c r="G4351" s="3"/>
    </row>
    <row r="4352" spans="1:7" x14ac:dyDescent="0.25">
      <c r="A4352" s="2"/>
      <c r="B4352" s="3"/>
      <c r="C4352" s="3"/>
      <c r="D4352" s="3"/>
      <c r="E4352" s="3"/>
      <c r="F4352" s="3"/>
      <c r="G4352" s="3"/>
    </row>
    <row r="4353" spans="1:7" x14ac:dyDescent="0.25">
      <c r="A4353" s="2"/>
      <c r="B4353" s="3"/>
      <c r="C4353" s="3"/>
      <c r="D4353" s="3"/>
      <c r="E4353" s="3"/>
      <c r="F4353" s="3"/>
      <c r="G4353" s="3"/>
    </row>
    <row r="4354" spans="1:7" x14ac:dyDescent="0.25">
      <c r="A4354" s="2"/>
      <c r="B4354" s="3"/>
      <c r="C4354" s="3"/>
      <c r="D4354" s="3"/>
      <c r="E4354" s="3"/>
      <c r="F4354" s="3"/>
      <c r="G4354" s="3"/>
    </row>
    <row r="4355" spans="1:7" x14ac:dyDescent="0.25">
      <c r="A4355" s="2"/>
      <c r="B4355" s="3"/>
      <c r="C4355" s="3"/>
      <c r="D4355" s="3"/>
      <c r="E4355" s="3"/>
      <c r="F4355" s="3"/>
      <c r="G4355" s="3"/>
    </row>
    <row r="4356" spans="1:7" x14ac:dyDescent="0.25">
      <c r="A4356" s="2"/>
      <c r="B4356" s="3"/>
      <c r="C4356" s="3"/>
      <c r="D4356" s="3"/>
      <c r="E4356" s="3"/>
      <c r="F4356" s="3"/>
      <c r="G4356" s="3"/>
    </row>
    <row r="4357" spans="1:7" x14ac:dyDescent="0.25">
      <c r="A4357" s="2"/>
      <c r="B4357" s="3"/>
      <c r="C4357" s="3"/>
      <c r="D4357" s="3"/>
      <c r="E4357" s="3"/>
      <c r="F4357" s="3"/>
      <c r="G4357" s="3"/>
    </row>
    <row r="4358" spans="1:7" x14ac:dyDescent="0.25">
      <c r="A4358" s="2"/>
      <c r="B4358" s="3"/>
      <c r="C4358" s="3"/>
      <c r="D4358" s="3"/>
      <c r="E4358" s="3"/>
      <c r="F4358" s="3"/>
      <c r="G4358" s="3"/>
    </row>
    <row r="4359" spans="1:7" x14ac:dyDescent="0.25">
      <c r="A4359" s="2"/>
      <c r="B4359" s="3"/>
      <c r="C4359" s="3"/>
      <c r="D4359" s="3"/>
      <c r="E4359" s="3"/>
      <c r="F4359" s="3"/>
      <c r="G4359" s="3"/>
    </row>
    <row r="4360" spans="1:7" x14ac:dyDescent="0.25">
      <c r="A4360" s="2"/>
      <c r="B4360" s="3"/>
      <c r="C4360" s="3"/>
      <c r="D4360" s="3"/>
      <c r="E4360" s="3"/>
      <c r="F4360" s="3"/>
      <c r="G4360" s="3"/>
    </row>
    <row r="4361" spans="1:7" x14ac:dyDescent="0.25">
      <c r="A4361" s="2"/>
      <c r="B4361" s="3"/>
      <c r="C4361" s="3"/>
      <c r="D4361" s="3"/>
      <c r="E4361" s="3"/>
      <c r="F4361" s="3"/>
      <c r="G4361" s="3"/>
    </row>
    <row r="4362" spans="1:7" x14ac:dyDescent="0.25">
      <c r="A4362" s="2"/>
      <c r="B4362" s="3"/>
      <c r="C4362" s="3"/>
      <c r="D4362" s="3"/>
      <c r="E4362" s="3"/>
      <c r="F4362" s="3"/>
      <c r="G4362" s="3"/>
    </row>
    <row r="4363" spans="1:7" x14ac:dyDescent="0.25">
      <c r="A4363" s="2"/>
      <c r="B4363" s="3"/>
      <c r="C4363" s="3"/>
      <c r="D4363" s="3"/>
      <c r="E4363" s="3"/>
      <c r="F4363" s="3"/>
      <c r="G4363" s="3"/>
    </row>
    <row r="4364" spans="1:7" x14ac:dyDescent="0.25">
      <c r="A4364" s="2"/>
      <c r="B4364" s="3"/>
      <c r="C4364" s="3"/>
      <c r="D4364" s="3"/>
      <c r="E4364" s="3"/>
      <c r="F4364" s="3"/>
      <c r="G4364" s="3"/>
    </row>
    <row r="4365" spans="1:7" x14ac:dyDescent="0.25">
      <c r="A4365" s="2"/>
      <c r="B4365" s="3"/>
      <c r="C4365" s="3"/>
      <c r="D4365" s="3"/>
      <c r="E4365" s="3"/>
      <c r="F4365" s="3"/>
      <c r="G4365" s="3"/>
    </row>
    <row r="4366" spans="1:7" x14ac:dyDescent="0.25">
      <c r="A4366" s="2"/>
      <c r="B4366" s="3"/>
      <c r="C4366" s="3"/>
      <c r="D4366" s="3"/>
      <c r="E4366" s="3"/>
      <c r="F4366" s="3"/>
      <c r="G4366" s="3"/>
    </row>
    <row r="4367" spans="1:7" x14ac:dyDescent="0.25">
      <c r="A4367" s="2"/>
      <c r="B4367" s="3"/>
      <c r="C4367" s="3"/>
      <c r="D4367" s="3"/>
      <c r="E4367" s="3"/>
      <c r="F4367" s="3"/>
      <c r="G4367" s="3"/>
    </row>
    <row r="4368" spans="1:7" x14ac:dyDescent="0.25">
      <c r="A4368" s="2"/>
      <c r="B4368" s="3"/>
      <c r="C4368" s="3"/>
      <c r="D4368" s="3"/>
      <c r="E4368" s="3"/>
      <c r="F4368" s="3"/>
      <c r="G4368" s="3"/>
    </row>
    <row r="4369" spans="1:7" x14ac:dyDescent="0.25">
      <c r="A4369" s="2"/>
      <c r="B4369" s="3"/>
      <c r="C4369" s="3"/>
      <c r="D4369" s="3"/>
      <c r="E4369" s="3"/>
      <c r="F4369" s="3"/>
      <c r="G4369" s="3"/>
    </row>
    <row r="4370" spans="1:7" x14ac:dyDescent="0.25">
      <c r="A4370" s="2"/>
      <c r="B4370" s="3"/>
      <c r="C4370" s="3"/>
      <c r="D4370" s="3"/>
      <c r="E4370" s="3"/>
      <c r="F4370" s="3"/>
      <c r="G4370" s="3"/>
    </row>
    <row r="4371" spans="1:7" x14ac:dyDescent="0.25">
      <c r="A4371" s="2"/>
      <c r="B4371" s="3"/>
      <c r="C4371" s="3"/>
      <c r="D4371" s="3"/>
      <c r="E4371" s="3"/>
      <c r="F4371" s="3"/>
      <c r="G4371" s="3"/>
    </row>
    <row r="4372" spans="1:7" x14ac:dyDescent="0.25">
      <c r="A4372" s="2"/>
      <c r="B4372" s="3"/>
      <c r="C4372" s="3"/>
      <c r="D4372" s="3"/>
      <c r="E4372" s="3"/>
      <c r="F4372" s="3"/>
      <c r="G4372" s="3"/>
    </row>
    <row r="4373" spans="1:7" x14ac:dyDescent="0.25">
      <c r="A4373" s="2"/>
      <c r="B4373" s="3"/>
      <c r="C4373" s="3"/>
      <c r="D4373" s="3"/>
      <c r="E4373" s="3"/>
      <c r="F4373" s="3"/>
      <c r="G4373" s="3"/>
    </row>
    <row r="4374" spans="1:7" x14ac:dyDescent="0.25">
      <c r="A4374" s="2"/>
      <c r="B4374" s="3"/>
      <c r="C4374" s="3"/>
      <c r="D4374" s="3"/>
      <c r="E4374" s="3"/>
      <c r="F4374" s="3"/>
      <c r="G4374" s="3"/>
    </row>
    <row r="4375" spans="1:7" x14ac:dyDescent="0.25">
      <c r="A4375" s="2"/>
      <c r="B4375" s="3"/>
      <c r="C4375" s="3"/>
      <c r="D4375" s="3"/>
      <c r="E4375" s="3"/>
      <c r="F4375" s="3"/>
      <c r="G4375" s="3"/>
    </row>
    <row r="4376" spans="1:7" x14ac:dyDescent="0.25">
      <c r="A4376" s="2"/>
      <c r="B4376" s="3"/>
      <c r="C4376" s="3"/>
      <c r="D4376" s="3"/>
      <c r="E4376" s="3"/>
      <c r="F4376" s="3"/>
      <c r="G4376" s="3"/>
    </row>
    <row r="4377" spans="1:7" x14ac:dyDescent="0.25">
      <c r="A4377" s="2"/>
      <c r="B4377" s="3"/>
      <c r="C4377" s="3"/>
      <c r="D4377" s="3"/>
      <c r="E4377" s="3"/>
      <c r="F4377" s="3"/>
      <c r="G4377" s="3"/>
    </row>
    <row r="4378" spans="1:7" x14ac:dyDescent="0.25">
      <c r="A4378" s="2"/>
      <c r="B4378" s="3"/>
      <c r="C4378" s="3"/>
      <c r="D4378" s="3"/>
      <c r="E4378" s="3"/>
      <c r="F4378" s="3"/>
      <c r="G4378" s="3"/>
    </row>
    <row r="4379" spans="1:7" x14ac:dyDescent="0.25">
      <c r="A4379" s="2"/>
      <c r="B4379" s="3"/>
      <c r="C4379" s="3"/>
      <c r="D4379" s="3"/>
      <c r="E4379" s="3"/>
      <c r="F4379" s="3"/>
      <c r="G4379" s="3"/>
    </row>
    <row r="4380" spans="1:7" x14ac:dyDescent="0.25">
      <c r="A4380" s="2"/>
      <c r="B4380" s="3"/>
      <c r="C4380" s="3"/>
      <c r="D4380" s="3"/>
      <c r="E4380" s="3"/>
      <c r="F4380" s="3"/>
      <c r="G4380" s="3"/>
    </row>
    <row r="4381" spans="1:7" x14ac:dyDescent="0.25">
      <c r="A4381" s="2"/>
      <c r="B4381" s="3"/>
      <c r="C4381" s="3"/>
      <c r="D4381" s="3"/>
      <c r="E4381" s="3"/>
      <c r="F4381" s="3"/>
      <c r="G4381" s="3"/>
    </row>
    <row r="4382" spans="1:7" x14ac:dyDescent="0.25">
      <c r="A4382" s="2"/>
      <c r="B4382" s="3"/>
      <c r="C4382" s="3"/>
      <c r="D4382" s="3"/>
      <c r="E4382" s="3"/>
      <c r="F4382" s="3"/>
      <c r="G4382" s="3"/>
    </row>
    <row r="4383" spans="1:7" x14ac:dyDescent="0.25">
      <c r="A4383" s="2"/>
      <c r="B4383" s="3"/>
      <c r="C4383" s="3"/>
      <c r="D4383" s="3"/>
      <c r="E4383" s="3"/>
      <c r="F4383" s="3"/>
      <c r="G4383" s="3"/>
    </row>
    <row r="4384" spans="1:7" x14ac:dyDescent="0.25">
      <c r="A4384" s="2"/>
      <c r="B4384" s="3"/>
      <c r="C4384" s="3"/>
      <c r="D4384" s="3"/>
      <c r="E4384" s="3"/>
      <c r="F4384" s="3"/>
      <c r="G4384" s="3"/>
    </row>
    <row r="4385" spans="1:7" x14ac:dyDescent="0.25">
      <c r="A4385" s="2"/>
      <c r="B4385" s="3"/>
      <c r="C4385" s="3"/>
      <c r="D4385" s="3"/>
      <c r="E4385" s="3"/>
      <c r="F4385" s="3"/>
      <c r="G4385" s="3"/>
    </row>
    <row r="4386" spans="1:7" x14ac:dyDescent="0.25">
      <c r="A4386" s="2"/>
      <c r="B4386" s="3"/>
      <c r="C4386" s="3"/>
      <c r="D4386" s="3"/>
      <c r="E4386" s="3"/>
      <c r="F4386" s="3"/>
      <c r="G4386" s="3"/>
    </row>
    <row r="4387" spans="1:7" x14ac:dyDescent="0.25">
      <c r="A4387" s="2"/>
      <c r="B4387" s="3"/>
      <c r="C4387" s="3"/>
      <c r="D4387" s="3"/>
      <c r="E4387" s="3"/>
      <c r="F4387" s="3"/>
      <c r="G4387" s="3"/>
    </row>
    <row r="4388" spans="1:7" x14ac:dyDescent="0.25">
      <c r="A4388" s="2"/>
      <c r="B4388" s="3"/>
      <c r="C4388" s="3"/>
      <c r="D4388" s="3"/>
      <c r="E4388" s="3"/>
      <c r="F4388" s="3"/>
      <c r="G4388" s="3"/>
    </row>
    <row r="4389" spans="1:7" x14ac:dyDescent="0.25">
      <c r="A4389" s="2"/>
      <c r="B4389" s="3"/>
      <c r="C4389" s="3"/>
      <c r="D4389" s="3"/>
      <c r="E4389" s="3"/>
      <c r="F4389" s="3"/>
      <c r="G4389" s="3"/>
    </row>
    <row r="4390" spans="1:7" x14ac:dyDescent="0.25">
      <c r="A4390" s="2"/>
      <c r="B4390" s="3"/>
      <c r="C4390" s="3"/>
      <c r="D4390" s="3"/>
      <c r="E4390" s="3"/>
      <c r="F4390" s="3"/>
      <c r="G4390" s="3"/>
    </row>
    <row r="4391" spans="1:7" x14ac:dyDescent="0.25">
      <c r="A4391" s="2"/>
      <c r="B4391" s="3"/>
      <c r="C4391" s="3"/>
      <c r="D4391" s="3"/>
      <c r="E4391" s="3"/>
      <c r="F4391" s="3"/>
      <c r="G4391" s="3"/>
    </row>
    <row r="4392" spans="1:7" x14ac:dyDescent="0.25">
      <c r="A4392" s="2"/>
      <c r="B4392" s="3"/>
      <c r="C4392" s="3"/>
      <c r="D4392" s="3"/>
      <c r="E4392" s="3"/>
      <c r="F4392" s="3"/>
      <c r="G4392" s="3"/>
    </row>
    <row r="4393" spans="1:7" x14ac:dyDescent="0.25">
      <c r="A4393" s="2"/>
      <c r="B4393" s="3"/>
      <c r="C4393" s="3"/>
      <c r="D4393" s="3"/>
      <c r="E4393" s="3"/>
      <c r="F4393" s="3"/>
      <c r="G4393" s="3"/>
    </row>
    <row r="4394" spans="1:7" x14ac:dyDescent="0.25">
      <c r="A4394" s="2"/>
      <c r="B4394" s="3"/>
      <c r="C4394" s="3"/>
      <c r="D4394" s="3"/>
      <c r="E4394" s="3"/>
      <c r="F4394" s="3"/>
      <c r="G4394" s="3"/>
    </row>
    <row r="4395" spans="1:7" x14ac:dyDescent="0.25">
      <c r="A4395" s="2"/>
      <c r="B4395" s="3"/>
      <c r="C4395" s="3"/>
      <c r="D4395" s="3"/>
      <c r="E4395" s="3"/>
      <c r="F4395" s="3"/>
      <c r="G4395" s="3"/>
    </row>
    <row r="4396" spans="1:7" x14ac:dyDescent="0.25">
      <c r="A4396" s="2"/>
      <c r="B4396" s="3"/>
      <c r="C4396" s="3"/>
      <c r="D4396" s="3"/>
      <c r="E4396" s="3"/>
      <c r="F4396" s="3"/>
      <c r="G4396" s="3"/>
    </row>
    <row r="4397" spans="1:7" x14ac:dyDescent="0.25">
      <c r="A4397" s="2"/>
      <c r="B4397" s="3"/>
      <c r="C4397" s="3"/>
      <c r="D4397" s="3"/>
      <c r="E4397" s="3"/>
      <c r="F4397" s="3"/>
      <c r="G4397" s="3"/>
    </row>
    <row r="4398" spans="1:7" x14ac:dyDescent="0.25">
      <c r="A4398" s="2"/>
      <c r="B4398" s="3"/>
      <c r="C4398" s="3"/>
      <c r="D4398" s="3"/>
      <c r="E4398" s="3"/>
      <c r="F4398" s="3"/>
      <c r="G4398" s="3"/>
    </row>
    <row r="4399" spans="1:7" x14ac:dyDescent="0.25">
      <c r="A4399" s="2"/>
      <c r="B4399" s="3"/>
      <c r="C4399" s="3"/>
      <c r="D4399" s="3"/>
      <c r="E4399" s="3"/>
      <c r="F4399" s="3"/>
      <c r="G4399" s="3"/>
    </row>
    <row r="4400" spans="1:7" x14ac:dyDescent="0.25">
      <c r="A4400" s="2"/>
      <c r="B4400" s="3"/>
      <c r="C4400" s="3"/>
      <c r="D4400" s="3"/>
      <c r="E4400" s="3"/>
      <c r="F4400" s="3"/>
      <c r="G4400" s="3"/>
    </row>
    <row r="4401" spans="1:7" x14ac:dyDescent="0.25">
      <c r="A4401" s="2"/>
      <c r="B4401" s="3"/>
      <c r="C4401" s="3"/>
      <c r="D4401" s="3"/>
      <c r="E4401" s="3"/>
      <c r="F4401" s="3"/>
      <c r="G4401" s="3"/>
    </row>
    <row r="4402" spans="1:7" x14ac:dyDescent="0.25">
      <c r="A4402" s="2"/>
      <c r="B4402" s="3"/>
      <c r="C4402" s="3"/>
      <c r="D4402" s="3"/>
      <c r="E4402" s="3"/>
      <c r="F4402" s="3"/>
      <c r="G4402" s="3"/>
    </row>
    <row r="4403" spans="1:7" x14ac:dyDescent="0.25">
      <c r="A4403" s="2"/>
      <c r="B4403" s="3"/>
      <c r="C4403" s="3"/>
      <c r="D4403" s="3"/>
      <c r="E4403" s="3"/>
      <c r="F4403" s="3"/>
      <c r="G4403" s="3"/>
    </row>
    <row r="4404" spans="1:7" x14ac:dyDescent="0.25">
      <c r="A4404" s="2"/>
      <c r="B4404" s="3"/>
      <c r="C4404" s="3"/>
      <c r="D4404" s="3"/>
      <c r="E4404" s="3"/>
      <c r="F4404" s="3"/>
      <c r="G4404" s="3"/>
    </row>
    <row r="4405" spans="1:7" x14ac:dyDescent="0.25">
      <c r="A4405" s="2"/>
      <c r="B4405" s="3"/>
      <c r="C4405" s="3"/>
      <c r="D4405" s="3"/>
      <c r="E4405" s="3"/>
      <c r="F4405" s="3"/>
      <c r="G4405" s="3"/>
    </row>
    <row r="4406" spans="1:7" x14ac:dyDescent="0.25">
      <c r="A4406" s="2"/>
      <c r="B4406" s="3"/>
      <c r="C4406" s="3"/>
      <c r="D4406" s="3"/>
      <c r="E4406" s="3"/>
      <c r="F4406" s="3"/>
      <c r="G4406" s="3"/>
    </row>
    <row r="4407" spans="1:7" x14ac:dyDescent="0.25">
      <c r="A4407" s="2"/>
      <c r="B4407" s="3"/>
      <c r="C4407" s="3"/>
      <c r="D4407" s="3"/>
      <c r="E4407" s="3"/>
      <c r="F4407" s="3"/>
      <c r="G4407" s="3"/>
    </row>
    <row r="4408" spans="1:7" x14ac:dyDescent="0.25">
      <c r="A4408" s="2"/>
      <c r="B4408" s="3"/>
      <c r="C4408" s="3"/>
      <c r="D4408" s="3"/>
      <c r="E4408" s="3"/>
      <c r="F4408" s="3"/>
      <c r="G4408" s="3"/>
    </row>
    <row r="4409" spans="1:7" x14ac:dyDescent="0.25">
      <c r="A4409" s="2"/>
      <c r="B4409" s="3"/>
      <c r="C4409" s="3"/>
      <c r="D4409" s="3"/>
      <c r="E4409" s="3"/>
      <c r="F4409" s="3"/>
      <c r="G4409" s="3"/>
    </row>
    <row r="4410" spans="1:7" x14ac:dyDescent="0.25">
      <c r="A4410" s="2"/>
      <c r="B4410" s="3"/>
      <c r="C4410" s="3"/>
      <c r="D4410" s="3"/>
      <c r="E4410" s="3"/>
      <c r="F4410" s="3"/>
      <c r="G4410" s="3"/>
    </row>
    <row r="4411" spans="1:7" x14ac:dyDescent="0.25">
      <c r="A4411" s="2"/>
      <c r="B4411" s="3"/>
      <c r="C4411" s="3"/>
      <c r="D4411" s="3"/>
      <c r="E4411" s="3"/>
      <c r="F4411" s="3"/>
      <c r="G4411" s="3"/>
    </row>
    <row r="4412" spans="1:7" x14ac:dyDescent="0.25">
      <c r="A4412" s="2"/>
      <c r="B4412" s="3"/>
      <c r="C4412" s="3"/>
      <c r="D4412" s="3"/>
      <c r="E4412" s="3"/>
      <c r="F4412" s="3"/>
      <c r="G4412" s="3"/>
    </row>
    <row r="4413" spans="1:7" x14ac:dyDescent="0.25">
      <c r="A4413" s="2"/>
      <c r="B4413" s="3"/>
      <c r="C4413" s="3"/>
      <c r="D4413" s="3"/>
      <c r="E4413" s="3"/>
      <c r="F4413" s="3"/>
      <c r="G4413" s="3"/>
    </row>
    <row r="4414" spans="1:7" x14ac:dyDescent="0.25">
      <c r="A4414" s="2"/>
      <c r="B4414" s="3"/>
      <c r="C4414" s="3"/>
      <c r="D4414" s="3"/>
      <c r="E4414" s="3"/>
      <c r="F4414" s="3"/>
      <c r="G4414" s="3"/>
    </row>
    <row r="4415" spans="1:7" x14ac:dyDescent="0.25">
      <c r="A4415" s="2"/>
      <c r="B4415" s="3"/>
      <c r="C4415" s="3"/>
      <c r="D4415" s="3"/>
      <c r="E4415" s="3"/>
      <c r="F4415" s="3"/>
      <c r="G4415" s="3"/>
    </row>
    <row r="4416" spans="1:7" x14ac:dyDescent="0.25">
      <c r="A4416" s="2"/>
      <c r="B4416" s="3"/>
      <c r="C4416" s="3"/>
      <c r="D4416" s="3"/>
      <c r="E4416" s="3"/>
      <c r="F4416" s="3"/>
      <c r="G4416" s="3"/>
    </row>
    <row r="4417" spans="1:7" x14ac:dyDescent="0.25">
      <c r="A4417" s="2"/>
      <c r="B4417" s="3"/>
      <c r="C4417" s="3"/>
      <c r="D4417" s="3"/>
      <c r="E4417" s="3"/>
      <c r="F4417" s="3"/>
      <c r="G4417" s="3"/>
    </row>
    <row r="4418" spans="1:7" x14ac:dyDescent="0.25">
      <c r="A4418" s="2"/>
      <c r="B4418" s="3"/>
      <c r="C4418" s="3"/>
      <c r="D4418" s="3"/>
      <c r="E4418" s="3"/>
      <c r="F4418" s="3"/>
      <c r="G4418" s="3"/>
    </row>
    <row r="4419" spans="1:7" x14ac:dyDescent="0.25">
      <c r="A4419" s="2"/>
      <c r="B4419" s="3"/>
      <c r="C4419" s="3"/>
      <c r="D4419" s="3"/>
      <c r="E4419" s="3"/>
      <c r="F4419" s="3"/>
      <c r="G4419" s="3"/>
    </row>
    <row r="4420" spans="1:7" x14ac:dyDescent="0.25">
      <c r="A4420" s="2"/>
      <c r="B4420" s="3"/>
      <c r="C4420" s="3"/>
      <c r="D4420" s="3"/>
      <c r="E4420" s="3"/>
      <c r="F4420" s="3"/>
      <c r="G4420" s="3"/>
    </row>
    <row r="4421" spans="1:7" x14ac:dyDescent="0.25">
      <c r="A4421" s="2"/>
      <c r="B4421" s="3"/>
      <c r="C4421" s="3"/>
      <c r="D4421" s="3"/>
      <c r="E4421" s="3"/>
      <c r="F4421" s="3"/>
      <c r="G4421" s="3"/>
    </row>
    <row r="4422" spans="1:7" x14ac:dyDescent="0.25">
      <c r="A4422" s="2"/>
      <c r="B4422" s="3"/>
      <c r="C4422" s="3"/>
      <c r="D4422" s="3"/>
      <c r="E4422" s="3"/>
      <c r="F4422" s="3"/>
      <c r="G4422" s="3"/>
    </row>
    <row r="4423" spans="1:7" x14ac:dyDescent="0.25">
      <c r="A4423" s="2"/>
      <c r="B4423" s="3"/>
      <c r="C4423" s="3"/>
      <c r="D4423" s="3"/>
      <c r="E4423" s="3"/>
      <c r="F4423" s="3"/>
      <c r="G4423" s="3"/>
    </row>
    <row r="4424" spans="1:7" x14ac:dyDescent="0.25">
      <c r="A4424" s="2"/>
      <c r="B4424" s="3"/>
      <c r="C4424" s="3"/>
      <c r="D4424" s="3"/>
      <c r="E4424" s="3"/>
      <c r="F4424" s="3"/>
      <c r="G4424" s="3"/>
    </row>
    <row r="4425" spans="1:7" x14ac:dyDescent="0.25">
      <c r="A4425" s="2"/>
      <c r="B4425" s="3"/>
      <c r="C4425" s="3"/>
      <c r="D4425" s="3"/>
      <c r="E4425" s="3"/>
      <c r="F4425" s="3"/>
      <c r="G4425" s="3"/>
    </row>
    <row r="4426" spans="1:7" x14ac:dyDescent="0.25">
      <c r="A4426" s="2"/>
      <c r="B4426" s="3"/>
      <c r="C4426" s="3"/>
      <c r="D4426" s="3"/>
      <c r="E4426" s="3"/>
      <c r="F4426" s="3"/>
      <c r="G4426" s="3"/>
    </row>
    <row r="4427" spans="1:7" x14ac:dyDescent="0.25">
      <c r="A4427" s="2"/>
      <c r="B4427" s="3"/>
      <c r="C4427" s="3"/>
      <c r="D4427" s="3"/>
      <c r="E4427" s="3"/>
      <c r="F4427" s="3"/>
      <c r="G4427" s="3"/>
    </row>
    <row r="4428" spans="1:7" x14ac:dyDescent="0.25">
      <c r="A4428" s="2"/>
      <c r="B4428" s="3"/>
      <c r="C4428" s="3"/>
      <c r="D4428" s="3"/>
      <c r="E4428" s="3"/>
      <c r="F4428" s="3"/>
      <c r="G4428" s="3"/>
    </row>
    <row r="4429" spans="1:7" x14ac:dyDescent="0.25">
      <c r="A4429" s="2"/>
      <c r="B4429" s="3"/>
      <c r="C4429" s="3"/>
      <c r="D4429" s="3"/>
      <c r="E4429" s="3"/>
      <c r="F4429" s="3"/>
      <c r="G4429" s="3"/>
    </row>
    <row r="4430" spans="1:7" x14ac:dyDescent="0.25">
      <c r="A4430" s="2"/>
      <c r="B4430" s="3"/>
      <c r="C4430" s="3"/>
      <c r="D4430" s="3"/>
      <c r="E4430" s="3"/>
      <c r="F4430" s="3"/>
      <c r="G4430" s="3"/>
    </row>
    <row r="4431" spans="1:7" x14ac:dyDescent="0.25">
      <c r="A4431" s="2"/>
      <c r="B4431" s="3"/>
      <c r="C4431" s="3"/>
      <c r="D4431" s="3"/>
      <c r="E4431" s="3"/>
      <c r="F4431" s="3"/>
      <c r="G4431" s="3"/>
    </row>
    <row r="4432" spans="1:7" x14ac:dyDescent="0.25">
      <c r="A4432" s="2"/>
      <c r="B4432" s="3"/>
      <c r="C4432" s="3"/>
      <c r="D4432" s="3"/>
      <c r="E4432" s="3"/>
      <c r="F4432" s="3"/>
      <c r="G4432" s="3"/>
    </row>
    <row r="4433" spans="1:7" x14ac:dyDescent="0.25">
      <c r="A4433" s="2"/>
      <c r="B4433" s="3"/>
      <c r="C4433" s="3"/>
      <c r="D4433" s="3"/>
      <c r="E4433" s="3"/>
      <c r="F4433" s="3"/>
      <c r="G4433" s="3"/>
    </row>
    <row r="4434" spans="1:7" x14ac:dyDescent="0.25">
      <c r="A4434" s="2"/>
      <c r="B4434" s="3"/>
      <c r="C4434" s="3"/>
      <c r="D4434" s="3"/>
      <c r="E4434" s="3"/>
      <c r="F4434" s="3"/>
      <c r="G4434" s="3"/>
    </row>
    <row r="4435" spans="1:7" x14ac:dyDescent="0.25">
      <c r="A4435" s="2"/>
      <c r="B4435" s="3"/>
      <c r="C4435" s="3"/>
      <c r="D4435" s="3"/>
      <c r="E4435" s="3"/>
      <c r="F4435" s="3"/>
      <c r="G4435" s="3"/>
    </row>
    <row r="4436" spans="1:7" x14ac:dyDescent="0.25">
      <c r="A4436" s="2"/>
      <c r="B4436" s="3"/>
      <c r="C4436" s="3"/>
      <c r="D4436" s="3"/>
      <c r="E4436" s="3"/>
      <c r="F4436" s="3"/>
      <c r="G4436" s="3"/>
    </row>
    <row r="4437" spans="1:7" x14ac:dyDescent="0.25">
      <c r="A4437" s="2"/>
      <c r="B4437" s="3"/>
      <c r="C4437" s="3"/>
      <c r="D4437" s="3"/>
      <c r="E4437" s="3"/>
      <c r="F4437" s="3"/>
      <c r="G4437" s="3"/>
    </row>
    <row r="4438" spans="1:7" x14ac:dyDescent="0.25">
      <c r="A4438" s="2"/>
      <c r="B4438" s="3"/>
      <c r="C4438" s="3"/>
      <c r="D4438" s="3"/>
      <c r="E4438" s="3"/>
      <c r="F4438" s="3"/>
      <c r="G4438" s="3"/>
    </row>
    <row r="4439" spans="1:7" x14ac:dyDescent="0.25">
      <c r="A4439" s="2"/>
      <c r="B4439" s="3"/>
      <c r="C4439" s="3"/>
      <c r="D4439" s="3"/>
      <c r="E4439" s="3"/>
      <c r="F4439" s="3"/>
      <c r="G4439" s="3"/>
    </row>
    <row r="4440" spans="1:7" x14ac:dyDescent="0.25">
      <c r="A4440" s="2"/>
      <c r="B4440" s="3"/>
      <c r="C4440" s="3"/>
      <c r="D4440" s="3"/>
      <c r="E4440" s="3"/>
      <c r="F4440" s="3"/>
      <c r="G4440" s="3"/>
    </row>
    <row r="4441" spans="1:7" x14ac:dyDescent="0.25">
      <c r="A4441" s="2"/>
      <c r="B4441" s="3"/>
      <c r="C4441" s="3"/>
      <c r="D4441" s="3"/>
      <c r="E4441" s="3"/>
      <c r="F4441" s="3"/>
      <c r="G4441" s="3"/>
    </row>
    <row r="4442" spans="1:7" x14ac:dyDescent="0.25">
      <c r="A4442" s="2"/>
      <c r="B4442" s="3"/>
      <c r="C4442" s="3"/>
      <c r="D4442" s="3"/>
      <c r="E4442" s="3"/>
      <c r="F4442" s="3"/>
      <c r="G4442" s="3"/>
    </row>
    <row r="4443" spans="1:7" x14ac:dyDescent="0.25">
      <c r="A4443" s="2"/>
      <c r="B4443" s="3"/>
      <c r="C4443" s="3"/>
      <c r="D4443" s="3"/>
      <c r="E4443" s="3"/>
      <c r="F4443" s="3"/>
      <c r="G4443" s="3"/>
    </row>
    <row r="4444" spans="1:7" x14ac:dyDescent="0.25">
      <c r="A4444" s="2"/>
      <c r="B4444" s="3"/>
      <c r="C4444" s="3"/>
      <c r="D4444" s="3"/>
      <c r="E4444" s="3"/>
      <c r="F4444" s="3"/>
      <c r="G4444" s="3"/>
    </row>
    <row r="4445" spans="1:7" x14ac:dyDescent="0.25">
      <c r="A4445" s="2"/>
      <c r="B4445" s="3"/>
      <c r="C4445" s="3"/>
      <c r="D4445" s="3"/>
      <c r="E4445" s="3"/>
      <c r="F4445" s="3"/>
      <c r="G4445" s="3"/>
    </row>
    <row r="4446" spans="1:7" x14ac:dyDescent="0.25">
      <c r="A4446" s="2"/>
      <c r="B4446" s="3"/>
      <c r="C4446" s="3"/>
      <c r="D4446" s="3"/>
      <c r="E4446" s="3"/>
      <c r="F4446" s="3"/>
      <c r="G4446" s="3"/>
    </row>
    <row r="4447" spans="1:7" x14ac:dyDescent="0.25">
      <c r="A4447" s="2"/>
      <c r="B4447" s="3"/>
      <c r="C4447" s="3"/>
      <c r="D4447" s="3"/>
      <c r="E4447" s="3"/>
      <c r="F4447" s="3"/>
      <c r="G4447" s="3"/>
    </row>
    <row r="4448" spans="1:7" x14ac:dyDescent="0.25">
      <c r="A4448" s="2"/>
      <c r="B4448" s="3"/>
      <c r="C4448" s="3"/>
      <c r="D4448" s="3"/>
      <c r="E4448" s="3"/>
      <c r="F4448" s="3"/>
      <c r="G4448" s="3"/>
    </row>
    <row r="4449" spans="1:7" x14ac:dyDescent="0.25">
      <c r="A4449" s="2"/>
      <c r="B4449" s="3"/>
      <c r="C4449" s="3"/>
      <c r="D4449" s="3"/>
      <c r="E4449" s="3"/>
      <c r="F4449" s="3"/>
      <c r="G4449" s="3"/>
    </row>
    <row r="4450" spans="1:7" x14ac:dyDescent="0.25">
      <c r="A4450" s="2"/>
      <c r="B4450" s="3"/>
      <c r="C4450" s="3"/>
      <c r="D4450" s="3"/>
      <c r="E4450" s="3"/>
      <c r="F4450" s="3"/>
      <c r="G4450" s="3"/>
    </row>
    <row r="4451" spans="1:7" x14ac:dyDescent="0.25">
      <c r="A4451" s="2"/>
      <c r="B4451" s="3"/>
      <c r="C4451" s="3"/>
      <c r="D4451" s="3"/>
      <c r="E4451" s="3"/>
      <c r="F4451" s="3"/>
      <c r="G4451" s="3"/>
    </row>
    <row r="4452" spans="1:7" x14ac:dyDescent="0.25">
      <c r="A4452" s="2"/>
      <c r="B4452" s="3"/>
      <c r="C4452" s="3"/>
      <c r="D4452" s="3"/>
      <c r="E4452" s="3"/>
      <c r="F4452" s="3"/>
      <c r="G4452" s="3"/>
    </row>
    <row r="4453" spans="1:7" x14ac:dyDescent="0.25">
      <c r="A4453" s="2"/>
      <c r="B4453" s="3"/>
      <c r="C4453" s="3"/>
      <c r="D4453" s="3"/>
      <c r="E4453" s="3"/>
      <c r="F4453" s="3"/>
      <c r="G4453" s="3"/>
    </row>
    <row r="4454" spans="1:7" x14ac:dyDescent="0.25">
      <c r="A4454" s="2"/>
      <c r="B4454" s="3"/>
      <c r="C4454" s="3"/>
      <c r="D4454" s="3"/>
      <c r="E4454" s="3"/>
      <c r="F4454" s="3"/>
      <c r="G4454" s="3"/>
    </row>
    <row r="4455" spans="1:7" x14ac:dyDescent="0.25">
      <c r="A4455" s="2"/>
      <c r="B4455" s="3"/>
      <c r="C4455" s="3"/>
      <c r="D4455" s="3"/>
      <c r="E4455" s="3"/>
      <c r="F4455" s="3"/>
      <c r="G4455" s="3"/>
    </row>
    <row r="4456" spans="1:7" x14ac:dyDescent="0.25">
      <c r="A4456" s="2"/>
      <c r="B4456" s="3"/>
      <c r="C4456" s="3"/>
      <c r="D4456" s="3"/>
      <c r="E4456" s="3"/>
      <c r="F4456" s="3"/>
      <c r="G4456" s="3"/>
    </row>
    <row r="4457" spans="1:7" x14ac:dyDescent="0.25">
      <c r="A4457" s="2"/>
      <c r="B4457" s="3"/>
      <c r="C4457" s="3"/>
      <c r="D4457" s="3"/>
      <c r="E4457" s="3"/>
      <c r="F4457" s="3"/>
      <c r="G4457" s="3"/>
    </row>
    <row r="4458" spans="1:7" x14ac:dyDescent="0.25">
      <c r="A4458" s="2"/>
      <c r="B4458" s="3"/>
      <c r="C4458" s="3"/>
      <c r="D4458" s="3"/>
      <c r="E4458" s="3"/>
      <c r="F4458" s="3"/>
      <c r="G4458" s="3"/>
    </row>
    <row r="4459" spans="1:7" x14ac:dyDescent="0.25">
      <c r="A4459" s="2"/>
      <c r="B4459" s="3"/>
      <c r="C4459" s="3"/>
      <c r="D4459" s="3"/>
      <c r="E4459" s="3"/>
      <c r="F4459" s="3"/>
      <c r="G4459" s="3"/>
    </row>
    <row r="4460" spans="1:7" x14ac:dyDescent="0.25">
      <c r="A4460" s="2"/>
      <c r="B4460" s="3"/>
      <c r="C4460" s="3"/>
      <c r="D4460" s="3"/>
      <c r="E4460" s="3"/>
      <c r="F4460" s="3"/>
      <c r="G4460" s="3"/>
    </row>
    <row r="4461" spans="1:7" x14ac:dyDescent="0.25">
      <c r="A4461" s="2"/>
      <c r="B4461" s="3"/>
      <c r="C4461" s="3"/>
      <c r="D4461" s="3"/>
      <c r="E4461" s="3"/>
      <c r="F4461" s="3"/>
      <c r="G4461" s="3"/>
    </row>
    <row r="4462" spans="1:7" x14ac:dyDescent="0.25">
      <c r="A4462" s="2"/>
      <c r="B4462" s="3"/>
      <c r="C4462" s="3"/>
      <c r="D4462" s="3"/>
      <c r="E4462" s="3"/>
      <c r="F4462" s="3"/>
      <c r="G4462" s="3"/>
    </row>
    <row r="4463" spans="1:7" x14ac:dyDescent="0.25">
      <c r="A4463" s="2"/>
      <c r="B4463" s="3"/>
      <c r="C4463" s="3"/>
      <c r="D4463" s="3"/>
      <c r="E4463" s="3"/>
      <c r="F4463" s="3"/>
      <c r="G4463" s="3"/>
    </row>
    <row r="4464" spans="1:7" x14ac:dyDescent="0.25">
      <c r="A4464" s="2"/>
      <c r="B4464" s="3"/>
      <c r="C4464" s="3"/>
      <c r="D4464" s="3"/>
      <c r="E4464" s="3"/>
      <c r="F4464" s="3"/>
      <c r="G4464" s="3"/>
    </row>
    <row r="4465" spans="1:7" x14ac:dyDescent="0.25">
      <c r="A4465" s="2"/>
      <c r="B4465" s="3"/>
      <c r="C4465" s="3"/>
      <c r="D4465" s="3"/>
      <c r="E4465" s="3"/>
      <c r="F4465" s="3"/>
      <c r="G4465" s="3"/>
    </row>
    <row r="4466" spans="1:7" x14ac:dyDescent="0.25">
      <c r="A4466" s="2"/>
      <c r="B4466" s="3"/>
      <c r="C4466" s="3"/>
      <c r="D4466" s="3"/>
      <c r="E4466" s="3"/>
      <c r="F4466" s="3"/>
      <c r="G4466" s="3"/>
    </row>
    <row r="4467" spans="1:7" x14ac:dyDescent="0.25">
      <c r="A4467" s="2"/>
      <c r="B4467" s="3"/>
      <c r="C4467" s="3"/>
      <c r="D4467" s="3"/>
      <c r="E4467" s="3"/>
      <c r="F4467" s="3"/>
      <c r="G4467" s="3"/>
    </row>
    <row r="4468" spans="1:7" x14ac:dyDescent="0.25">
      <c r="A4468" s="2"/>
      <c r="B4468" s="3"/>
      <c r="C4468" s="3"/>
      <c r="D4468" s="3"/>
      <c r="E4468" s="3"/>
      <c r="F4468" s="3"/>
      <c r="G4468" s="3"/>
    </row>
    <row r="4469" spans="1:7" x14ac:dyDescent="0.25">
      <c r="A4469" s="2"/>
      <c r="B4469" s="3"/>
      <c r="C4469" s="3"/>
      <c r="D4469" s="3"/>
      <c r="E4469" s="3"/>
      <c r="F4469" s="3"/>
      <c r="G4469" s="3"/>
    </row>
    <row r="4470" spans="1:7" x14ac:dyDescent="0.25">
      <c r="A4470" s="2"/>
      <c r="B4470" s="3"/>
      <c r="C4470" s="3"/>
      <c r="D4470" s="3"/>
      <c r="E4470" s="3"/>
      <c r="F4470" s="3"/>
      <c r="G4470" s="3"/>
    </row>
    <row r="4471" spans="1:7" x14ac:dyDescent="0.25">
      <c r="A4471" s="2"/>
      <c r="B4471" s="3"/>
      <c r="C4471" s="3"/>
      <c r="D4471" s="3"/>
      <c r="E4471" s="3"/>
      <c r="F4471" s="3"/>
      <c r="G4471" s="3"/>
    </row>
    <row r="4472" spans="1:7" x14ac:dyDescent="0.25">
      <c r="A4472" s="2"/>
      <c r="B4472" s="3"/>
      <c r="C4472" s="3"/>
      <c r="D4472" s="3"/>
      <c r="E4472" s="3"/>
      <c r="F4472" s="3"/>
      <c r="G4472" s="3"/>
    </row>
    <row r="4473" spans="1:7" x14ac:dyDescent="0.25">
      <c r="A4473" s="2"/>
      <c r="B4473" s="3"/>
      <c r="C4473" s="3"/>
      <c r="D4473" s="3"/>
      <c r="E4473" s="3"/>
      <c r="F4473" s="3"/>
      <c r="G4473" s="3"/>
    </row>
    <row r="4474" spans="1:7" x14ac:dyDescent="0.25">
      <c r="A4474" s="2"/>
      <c r="B4474" s="3"/>
      <c r="C4474" s="3"/>
      <c r="D4474" s="3"/>
      <c r="E4474" s="3"/>
      <c r="F4474" s="3"/>
      <c r="G4474" s="3"/>
    </row>
    <row r="4475" spans="1:7" x14ac:dyDescent="0.25">
      <c r="A4475" s="2"/>
      <c r="B4475" s="3"/>
      <c r="C4475" s="3"/>
      <c r="D4475" s="3"/>
      <c r="E4475" s="3"/>
      <c r="F4475" s="3"/>
      <c r="G4475" s="3"/>
    </row>
    <row r="4476" spans="1:7" x14ac:dyDescent="0.25">
      <c r="A4476" s="2"/>
      <c r="B4476" s="3"/>
      <c r="C4476" s="3"/>
      <c r="D4476" s="3"/>
      <c r="E4476" s="3"/>
      <c r="F4476" s="3"/>
      <c r="G4476" s="3"/>
    </row>
    <row r="4477" spans="1:7" x14ac:dyDescent="0.25">
      <c r="A4477" s="2"/>
      <c r="B4477" s="3"/>
      <c r="C4477" s="3"/>
      <c r="D4477" s="3"/>
      <c r="E4477" s="3"/>
      <c r="F4477" s="3"/>
      <c r="G4477" s="3"/>
    </row>
    <row r="4478" spans="1:7" x14ac:dyDescent="0.25">
      <c r="A4478" s="2"/>
      <c r="B4478" s="3"/>
      <c r="C4478" s="3"/>
      <c r="D4478" s="3"/>
      <c r="E4478" s="3"/>
      <c r="F4478" s="3"/>
      <c r="G4478" s="3"/>
    </row>
    <row r="4479" spans="1:7" x14ac:dyDescent="0.25">
      <c r="A4479" s="2"/>
      <c r="B4479" s="3"/>
      <c r="C4479" s="3"/>
      <c r="D4479" s="3"/>
      <c r="E4479" s="3"/>
      <c r="F4479" s="3"/>
      <c r="G4479" s="3"/>
    </row>
    <row r="4480" spans="1:7" x14ac:dyDescent="0.25">
      <c r="A4480" s="2"/>
      <c r="B4480" s="3"/>
      <c r="C4480" s="3"/>
      <c r="D4480" s="3"/>
      <c r="E4480" s="3"/>
      <c r="F4480" s="3"/>
      <c r="G4480" s="3"/>
    </row>
    <row r="4481" spans="1:7" x14ac:dyDescent="0.25">
      <c r="A4481" s="2"/>
      <c r="B4481" s="3"/>
      <c r="C4481" s="3"/>
      <c r="D4481" s="3"/>
      <c r="E4481" s="3"/>
      <c r="F4481" s="3"/>
      <c r="G4481" s="3"/>
    </row>
    <row r="4482" spans="1:7" x14ac:dyDescent="0.25">
      <c r="A4482" s="2"/>
      <c r="B4482" s="3"/>
      <c r="C4482" s="3"/>
      <c r="D4482" s="3"/>
      <c r="E4482" s="3"/>
      <c r="F4482" s="3"/>
      <c r="G4482" s="3"/>
    </row>
    <row r="4483" spans="1:7" x14ac:dyDescent="0.25">
      <c r="A4483" s="2"/>
      <c r="B4483" s="3"/>
      <c r="C4483" s="3"/>
      <c r="D4483" s="3"/>
      <c r="E4483" s="3"/>
      <c r="F4483" s="3"/>
      <c r="G4483" s="3"/>
    </row>
    <row r="4484" spans="1:7" x14ac:dyDescent="0.25">
      <c r="A4484" s="2"/>
      <c r="B4484" s="3"/>
      <c r="C4484" s="3"/>
      <c r="D4484" s="3"/>
      <c r="E4484" s="3"/>
      <c r="F4484" s="3"/>
      <c r="G4484" s="3"/>
    </row>
    <row r="4485" spans="1:7" x14ac:dyDescent="0.25">
      <c r="A4485" s="2"/>
      <c r="B4485" s="3"/>
      <c r="C4485" s="3"/>
      <c r="D4485" s="3"/>
      <c r="E4485" s="3"/>
      <c r="F4485" s="3"/>
      <c r="G4485" s="3"/>
    </row>
    <row r="4486" spans="1:7" x14ac:dyDescent="0.25">
      <c r="A4486" s="2"/>
      <c r="B4486" s="3"/>
      <c r="C4486" s="3"/>
      <c r="D4486" s="3"/>
      <c r="E4486" s="3"/>
      <c r="F4486" s="3"/>
      <c r="G4486" s="3"/>
    </row>
    <row r="4487" spans="1:7" x14ac:dyDescent="0.25">
      <c r="A4487" s="2"/>
      <c r="B4487" s="3"/>
      <c r="C4487" s="3"/>
      <c r="D4487" s="3"/>
      <c r="E4487" s="3"/>
      <c r="F4487" s="3"/>
      <c r="G4487" s="3"/>
    </row>
    <row r="4488" spans="1:7" x14ac:dyDescent="0.25">
      <c r="A4488" s="2"/>
      <c r="B4488" s="3"/>
      <c r="C4488" s="3"/>
      <c r="D4488" s="3"/>
      <c r="E4488" s="3"/>
      <c r="F4488" s="3"/>
      <c r="G4488" s="3"/>
    </row>
    <row r="4489" spans="1:7" x14ac:dyDescent="0.25">
      <c r="A4489" s="2"/>
      <c r="B4489" s="3"/>
      <c r="C4489" s="3"/>
      <c r="D4489" s="3"/>
      <c r="E4489" s="3"/>
      <c r="F4489" s="3"/>
      <c r="G4489" s="3"/>
    </row>
    <row r="4490" spans="1:7" x14ac:dyDescent="0.25">
      <c r="A4490" s="2"/>
      <c r="B4490" s="3"/>
      <c r="C4490" s="3"/>
      <c r="D4490" s="3"/>
      <c r="E4490" s="3"/>
      <c r="F4490" s="3"/>
      <c r="G4490" s="3"/>
    </row>
    <row r="4491" spans="1:7" x14ac:dyDescent="0.25">
      <c r="A4491" s="2"/>
      <c r="B4491" s="3"/>
      <c r="C4491" s="3"/>
      <c r="D4491" s="3"/>
      <c r="E4491" s="3"/>
      <c r="F4491" s="3"/>
      <c r="G4491" s="3"/>
    </row>
    <row r="4492" spans="1:7" x14ac:dyDescent="0.25">
      <c r="A4492" s="2"/>
      <c r="B4492" s="3"/>
      <c r="C4492" s="3"/>
      <c r="D4492" s="3"/>
      <c r="E4492" s="3"/>
      <c r="F4492" s="3"/>
      <c r="G4492" s="3"/>
    </row>
    <row r="4493" spans="1:7" x14ac:dyDescent="0.25">
      <c r="A4493" s="2"/>
      <c r="B4493" s="3"/>
      <c r="C4493" s="3"/>
      <c r="D4493" s="3"/>
      <c r="E4493" s="3"/>
      <c r="F4493" s="3"/>
      <c r="G4493" s="3"/>
    </row>
    <row r="4494" spans="1:7" x14ac:dyDescent="0.25">
      <c r="A4494" s="2"/>
      <c r="B4494" s="3"/>
      <c r="C4494" s="3"/>
      <c r="D4494" s="3"/>
      <c r="E4494" s="3"/>
      <c r="F4494" s="3"/>
      <c r="G4494" s="3"/>
    </row>
    <row r="4495" spans="1:7" x14ac:dyDescent="0.25">
      <c r="A4495" s="2"/>
      <c r="B4495" s="3"/>
      <c r="C4495" s="3"/>
      <c r="D4495" s="3"/>
      <c r="E4495" s="3"/>
      <c r="F4495" s="3"/>
      <c r="G4495" s="3"/>
    </row>
    <row r="4496" spans="1:7" x14ac:dyDescent="0.25">
      <c r="A4496" s="2"/>
      <c r="B4496" s="3"/>
      <c r="C4496" s="3"/>
      <c r="D4496" s="3"/>
      <c r="E4496" s="3"/>
      <c r="F4496" s="3"/>
      <c r="G4496" s="3"/>
    </row>
    <row r="4497" spans="1:7" x14ac:dyDescent="0.25">
      <c r="A4497" s="2"/>
      <c r="B4497" s="3"/>
      <c r="C4497" s="3"/>
      <c r="D4497" s="3"/>
      <c r="E4497" s="3"/>
      <c r="F4497" s="3"/>
      <c r="G4497" s="3"/>
    </row>
    <row r="4498" spans="1:7" x14ac:dyDescent="0.25">
      <c r="A4498" s="2"/>
      <c r="B4498" s="3"/>
      <c r="C4498" s="3"/>
      <c r="D4498" s="3"/>
      <c r="E4498" s="3"/>
      <c r="F4498" s="3"/>
      <c r="G4498" s="3"/>
    </row>
    <row r="4499" spans="1:7" x14ac:dyDescent="0.25">
      <c r="A4499" s="2"/>
      <c r="B4499" s="3"/>
      <c r="C4499" s="3"/>
      <c r="D4499" s="3"/>
      <c r="E4499" s="3"/>
      <c r="F4499" s="3"/>
      <c r="G4499" s="3"/>
    </row>
    <row r="4500" spans="1:7" x14ac:dyDescent="0.25">
      <c r="A4500" s="2"/>
      <c r="B4500" s="3"/>
      <c r="C4500" s="3"/>
      <c r="D4500" s="3"/>
      <c r="E4500" s="3"/>
      <c r="F4500" s="3"/>
      <c r="G4500" s="3"/>
    </row>
    <row r="4501" spans="1:7" x14ac:dyDescent="0.25">
      <c r="A4501" s="2"/>
      <c r="B4501" s="3"/>
      <c r="C4501" s="3"/>
      <c r="D4501" s="3"/>
      <c r="E4501" s="3"/>
      <c r="F4501" s="3"/>
      <c r="G4501" s="3"/>
    </row>
    <row r="4502" spans="1:7" x14ac:dyDescent="0.25">
      <c r="A4502" s="2"/>
      <c r="B4502" s="3"/>
      <c r="C4502" s="3"/>
      <c r="D4502" s="3"/>
      <c r="E4502" s="3"/>
      <c r="F4502" s="3"/>
      <c r="G4502" s="3"/>
    </row>
    <row r="4503" spans="1:7" x14ac:dyDescent="0.25">
      <c r="A4503" s="2"/>
      <c r="B4503" s="3"/>
      <c r="C4503" s="3"/>
      <c r="D4503" s="3"/>
      <c r="E4503" s="3"/>
      <c r="F4503" s="3"/>
      <c r="G4503" s="3"/>
    </row>
    <row r="4504" spans="1:7" x14ac:dyDescent="0.25">
      <c r="A4504" s="2"/>
      <c r="B4504" s="3"/>
      <c r="C4504" s="3"/>
      <c r="D4504" s="3"/>
      <c r="E4504" s="3"/>
      <c r="F4504" s="3"/>
      <c r="G4504" s="3"/>
    </row>
    <row r="4505" spans="1:7" x14ac:dyDescent="0.25">
      <c r="A4505" s="2"/>
      <c r="B4505" s="3"/>
      <c r="C4505" s="3"/>
      <c r="D4505" s="3"/>
      <c r="E4505" s="3"/>
      <c r="F4505" s="3"/>
      <c r="G4505" s="3"/>
    </row>
    <row r="4506" spans="1:7" x14ac:dyDescent="0.25">
      <c r="A4506" s="2"/>
      <c r="B4506" s="3"/>
      <c r="C4506" s="3"/>
      <c r="D4506" s="3"/>
      <c r="E4506" s="3"/>
      <c r="F4506" s="3"/>
      <c r="G4506" s="3"/>
    </row>
    <row r="4507" spans="1:7" x14ac:dyDescent="0.25">
      <c r="A4507" s="2"/>
      <c r="B4507" s="3"/>
      <c r="C4507" s="3"/>
      <c r="D4507" s="3"/>
      <c r="E4507" s="3"/>
      <c r="F4507" s="3"/>
      <c r="G4507" s="3"/>
    </row>
    <row r="4508" spans="1:7" x14ac:dyDescent="0.25">
      <c r="A4508" s="2"/>
      <c r="B4508" s="3"/>
      <c r="C4508" s="3"/>
      <c r="D4508" s="3"/>
      <c r="E4508" s="3"/>
      <c r="F4508" s="3"/>
      <c r="G4508" s="3"/>
    </row>
    <row r="4509" spans="1:7" x14ac:dyDescent="0.25">
      <c r="A4509" s="2"/>
      <c r="B4509" s="3"/>
      <c r="C4509" s="3"/>
      <c r="D4509" s="3"/>
      <c r="E4509" s="3"/>
      <c r="F4509" s="3"/>
      <c r="G4509" s="3"/>
    </row>
    <row r="4510" spans="1:7" x14ac:dyDescent="0.25">
      <c r="A4510" s="2"/>
      <c r="B4510" s="3"/>
      <c r="C4510" s="3"/>
      <c r="D4510" s="3"/>
      <c r="E4510" s="3"/>
      <c r="F4510" s="3"/>
      <c r="G4510" s="3"/>
    </row>
    <row r="4511" spans="1:7" x14ac:dyDescent="0.25">
      <c r="A4511" s="2"/>
      <c r="B4511" s="3"/>
      <c r="C4511" s="3"/>
      <c r="D4511" s="3"/>
      <c r="E4511" s="3"/>
      <c r="F4511" s="3"/>
      <c r="G4511" s="3"/>
    </row>
    <row r="4512" spans="1:7" x14ac:dyDescent="0.25">
      <c r="A4512" s="2"/>
      <c r="B4512" s="3"/>
      <c r="C4512" s="3"/>
      <c r="D4512" s="3"/>
      <c r="E4512" s="3"/>
      <c r="F4512" s="3"/>
      <c r="G4512" s="3"/>
    </row>
    <row r="4513" spans="1:7" x14ac:dyDescent="0.25">
      <c r="A4513" s="2"/>
      <c r="B4513" s="3"/>
      <c r="C4513" s="3"/>
      <c r="D4513" s="3"/>
      <c r="E4513" s="3"/>
      <c r="F4513" s="3"/>
      <c r="G4513" s="3"/>
    </row>
    <row r="4514" spans="1:7" x14ac:dyDescent="0.25">
      <c r="A4514" s="2"/>
      <c r="B4514" s="3"/>
      <c r="C4514" s="3"/>
      <c r="D4514" s="3"/>
      <c r="E4514" s="3"/>
      <c r="F4514" s="3"/>
      <c r="G4514" s="3"/>
    </row>
    <row r="4515" spans="1:7" x14ac:dyDescent="0.25">
      <c r="A4515" s="2"/>
      <c r="B4515" s="3"/>
      <c r="C4515" s="3"/>
      <c r="D4515" s="3"/>
      <c r="E4515" s="3"/>
      <c r="F4515" s="3"/>
      <c r="G4515" s="3"/>
    </row>
    <row r="4516" spans="1:7" x14ac:dyDescent="0.25">
      <c r="A4516" s="2"/>
      <c r="B4516" s="3"/>
      <c r="C4516" s="3"/>
      <c r="D4516" s="3"/>
      <c r="E4516" s="3"/>
      <c r="F4516" s="3"/>
      <c r="G4516" s="3"/>
    </row>
    <row r="4517" spans="1:7" x14ac:dyDescent="0.25">
      <c r="A4517" s="2"/>
      <c r="B4517" s="3"/>
      <c r="C4517" s="3"/>
      <c r="D4517" s="3"/>
      <c r="E4517" s="3"/>
      <c r="F4517" s="3"/>
      <c r="G4517" s="3"/>
    </row>
    <row r="4518" spans="1:7" x14ac:dyDescent="0.25">
      <c r="A4518" s="2"/>
      <c r="B4518" s="3"/>
      <c r="C4518" s="3"/>
      <c r="D4518" s="3"/>
      <c r="E4518" s="3"/>
      <c r="F4518" s="3"/>
      <c r="G4518" s="3"/>
    </row>
    <row r="4519" spans="1:7" x14ac:dyDescent="0.25">
      <c r="A4519" s="2"/>
      <c r="B4519" s="3"/>
      <c r="C4519" s="3"/>
      <c r="D4519" s="3"/>
      <c r="E4519" s="3"/>
      <c r="F4519" s="3"/>
      <c r="G4519" s="3"/>
    </row>
    <row r="4520" spans="1:7" x14ac:dyDescent="0.25">
      <c r="A4520" s="2"/>
      <c r="B4520" s="3"/>
      <c r="C4520" s="3"/>
      <c r="D4520" s="3"/>
      <c r="E4520" s="3"/>
      <c r="F4520" s="3"/>
      <c r="G4520" s="3"/>
    </row>
    <row r="4521" spans="1:7" x14ac:dyDescent="0.25">
      <c r="A4521" s="2"/>
      <c r="B4521" s="3"/>
      <c r="C4521" s="3"/>
      <c r="D4521" s="3"/>
      <c r="E4521" s="3"/>
      <c r="F4521" s="3"/>
      <c r="G4521" s="3"/>
    </row>
    <row r="4522" spans="1:7" x14ac:dyDescent="0.25">
      <c r="A4522" s="2"/>
      <c r="B4522" s="3"/>
      <c r="C4522" s="3"/>
      <c r="D4522" s="3"/>
      <c r="E4522" s="3"/>
      <c r="F4522" s="3"/>
      <c r="G4522" s="3"/>
    </row>
    <row r="4523" spans="1:7" x14ac:dyDescent="0.25">
      <c r="A4523" s="2"/>
      <c r="B4523" s="3"/>
      <c r="C4523" s="3"/>
      <c r="D4523" s="3"/>
      <c r="E4523" s="3"/>
      <c r="F4523" s="3"/>
      <c r="G4523" s="3"/>
    </row>
    <row r="4524" spans="1:7" x14ac:dyDescent="0.25">
      <c r="A4524" s="2"/>
      <c r="B4524" s="3"/>
      <c r="C4524" s="3"/>
      <c r="D4524" s="3"/>
      <c r="E4524" s="3"/>
      <c r="F4524" s="3"/>
      <c r="G4524" s="3"/>
    </row>
    <row r="4525" spans="1:7" x14ac:dyDescent="0.25">
      <c r="A4525" s="2"/>
      <c r="B4525" s="3"/>
      <c r="C4525" s="3"/>
      <c r="D4525" s="3"/>
      <c r="E4525" s="3"/>
      <c r="F4525" s="3"/>
      <c r="G4525" s="3"/>
    </row>
    <row r="4526" spans="1:7" x14ac:dyDescent="0.25">
      <c r="A4526" s="2"/>
      <c r="B4526" s="3"/>
      <c r="C4526" s="3"/>
      <c r="D4526" s="3"/>
      <c r="E4526" s="3"/>
      <c r="F4526" s="3"/>
      <c r="G4526" s="3"/>
    </row>
    <row r="4527" spans="1:7" x14ac:dyDescent="0.25">
      <c r="A4527" s="2"/>
      <c r="B4527" s="3"/>
      <c r="C4527" s="3"/>
      <c r="D4527" s="3"/>
      <c r="E4527" s="3"/>
      <c r="F4527" s="3"/>
      <c r="G4527" s="3"/>
    </row>
    <row r="4528" spans="1:7" x14ac:dyDescent="0.25">
      <c r="A4528" s="2"/>
      <c r="B4528" s="3"/>
      <c r="C4528" s="3"/>
      <c r="D4528" s="3"/>
      <c r="E4528" s="3"/>
      <c r="F4528" s="3"/>
      <c r="G4528" s="3"/>
    </row>
    <row r="4529" spans="1:7" x14ac:dyDescent="0.25">
      <c r="A4529" s="2"/>
      <c r="B4529" s="3"/>
      <c r="C4529" s="3"/>
      <c r="D4529" s="3"/>
      <c r="E4529" s="3"/>
      <c r="F4529" s="3"/>
      <c r="G4529" s="3"/>
    </row>
    <row r="4530" spans="1:7" x14ac:dyDescent="0.25">
      <c r="A4530" s="2"/>
      <c r="B4530" s="3"/>
      <c r="C4530" s="3"/>
      <c r="D4530" s="3"/>
      <c r="E4530" s="3"/>
      <c r="F4530" s="3"/>
      <c r="G4530" s="3"/>
    </row>
    <row r="4531" spans="1:7" x14ac:dyDescent="0.25">
      <c r="A4531" s="2"/>
      <c r="B4531" s="3"/>
      <c r="C4531" s="3"/>
      <c r="D4531" s="3"/>
      <c r="E4531" s="3"/>
      <c r="F4531" s="3"/>
      <c r="G4531" s="3"/>
    </row>
    <row r="4532" spans="1:7" x14ac:dyDescent="0.25">
      <c r="A4532" s="2"/>
      <c r="B4532" s="3"/>
      <c r="C4532" s="3"/>
      <c r="D4532" s="3"/>
      <c r="E4532" s="3"/>
      <c r="F4532" s="3"/>
      <c r="G4532" s="3"/>
    </row>
    <row r="4533" spans="1:7" x14ac:dyDescent="0.25">
      <c r="A4533" s="2"/>
      <c r="B4533" s="3"/>
      <c r="C4533" s="3"/>
      <c r="D4533" s="3"/>
      <c r="E4533" s="3"/>
      <c r="F4533" s="3"/>
      <c r="G4533" s="3"/>
    </row>
    <row r="4534" spans="1:7" x14ac:dyDescent="0.25">
      <c r="A4534" s="2"/>
      <c r="B4534" s="3"/>
      <c r="C4534" s="3"/>
      <c r="D4534" s="3"/>
      <c r="E4534" s="3"/>
      <c r="F4534" s="3"/>
      <c r="G4534" s="3"/>
    </row>
    <row r="4535" spans="1:7" x14ac:dyDescent="0.25">
      <c r="A4535" s="2"/>
      <c r="B4535" s="3"/>
      <c r="C4535" s="3"/>
      <c r="D4535" s="3"/>
      <c r="E4535" s="3"/>
      <c r="F4535" s="3"/>
      <c r="G4535" s="3"/>
    </row>
    <row r="4536" spans="1:7" x14ac:dyDescent="0.25">
      <c r="A4536" s="2"/>
      <c r="B4536" s="3"/>
      <c r="C4536" s="3"/>
      <c r="D4536" s="3"/>
      <c r="E4536" s="3"/>
      <c r="F4536" s="3"/>
      <c r="G4536" s="3"/>
    </row>
    <row r="4537" spans="1:7" x14ac:dyDescent="0.25">
      <c r="A4537" s="2"/>
      <c r="B4537" s="3"/>
      <c r="C4537" s="3"/>
      <c r="D4537" s="3"/>
      <c r="E4537" s="3"/>
      <c r="F4537" s="3"/>
      <c r="G4537" s="3"/>
    </row>
    <row r="4538" spans="1:7" x14ac:dyDescent="0.25">
      <c r="A4538" s="2"/>
      <c r="B4538" s="3"/>
      <c r="C4538" s="3"/>
      <c r="D4538" s="3"/>
      <c r="E4538" s="3"/>
      <c r="F4538" s="3"/>
      <c r="G4538" s="3"/>
    </row>
    <row r="4539" spans="1:7" x14ac:dyDescent="0.25">
      <c r="A4539" s="2"/>
      <c r="B4539" s="3"/>
      <c r="C4539" s="3"/>
      <c r="D4539" s="3"/>
      <c r="E4539" s="3"/>
      <c r="F4539" s="3"/>
      <c r="G4539" s="3"/>
    </row>
    <row r="4540" spans="1:7" x14ac:dyDescent="0.25">
      <c r="A4540" s="2"/>
      <c r="B4540" s="3"/>
      <c r="C4540" s="3"/>
      <c r="D4540" s="3"/>
      <c r="E4540" s="3"/>
      <c r="F4540" s="3"/>
      <c r="G4540" s="3"/>
    </row>
    <row r="4541" spans="1:7" x14ac:dyDescent="0.25">
      <c r="A4541" s="2"/>
      <c r="B4541" s="3"/>
      <c r="C4541" s="3"/>
      <c r="D4541" s="3"/>
      <c r="E4541" s="3"/>
      <c r="F4541" s="3"/>
      <c r="G4541" s="3"/>
    </row>
    <row r="4542" spans="1:7" x14ac:dyDescent="0.25">
      <c r="A4542" s="2"/>
      <c r="B4542" s="3"/>
      <c r="C4542" s="3"/>
      <c r="D4542" s="3"/>
      <c r="E4542" s="3"/>
      <c r="F4542" s="3"/>
      <c r="G4542" s="3"/>
    </row>
    <row r="4543" spans="1:7" x14ac:dyDescent="0.25">
      <c r="A4543" s="2"/>
      <c r="B4543" s="3"/>
      <c r="C4543" s="3"/>
      <c r="D4543" s="3"/>
      <c r="E4543" s="3"/>
      <c r="F4543" s="3"/>
      <c r="G4543" s="3"/>
    </row>
    <row r="4544" spans="1:7" x14ac:dyDescent="0.25">
      <c r="A4544" s="2"/>
      <c r="B4544" s="3"/>
      <c r="C4544" s="3"/>
      <c r="D4544" s="3"/>
      <c r="E4544" s="3"/>
      <c r="F4544" s="3"/>
      <c r="G4544" s="3"/>
    </row>
    <row r="4545" spans="1:7" x14ac:dyDescent="0.25">
      <c r="A4545" s="2"/>
      <c r="B4545" s="3"/>
      <c r="C4545" s="3"/>
      <c r="D4545" s="3"/>
      <c r="E4545" s="3"/>
      <c r="F4545" s="3"/>
      <c r="G4545" s="3"/>
    </row>
    <row r="4546" spans="1:7" x14ac:dyDescent="0.25">
      <c r="A4546" s="2"/>
      <c r="B4546" s="3"/>
      <c r="C4546" s="3"/>
      <c r="D4546" s="3"/>
      <c r="E4546" s="3"/>
      <c r="F4546" s="3"/>
      <c r="G4546" s="3"/>
    </row>
    <row r="4547" spans="1:7" x14ac:dyDescent="0.25">
      <c r="A4547" s="2"/>
      <c r="B4547" s="3"/>
      <c r="C4547" s="3"/>
      <c r="D4547" s="3"/>
      <c r="E4547" s="3"/>
      <c r="F4547" s="3"/>
      <c r="G4547" s="3"/>
    </row>
    <row r="4548" spans="1:7" x14ac:dyDescent="0.25">
      <c r="A4548" s="2"/>
      <c r="B4548" s="3"/>
      <c r="C4548" s="3"/>
      <c r="D4548" s="3"/>
      <c r="E4548" s="3"/>
      <c r="F4548" s="3"/>
      <c r="G4548" s="3"/>
    </row>
    <row r="4549" spans="1:7" x14ac:dyDescent="0.25">
      <c r="A4549" s="2"/>
      <c r="B4549" s="3"/>
      <c r="C4549" s="3"/>
      <c r="D4549" s="3"/>
      <c r="E4549" s="3"/>
      <c r="F4549" s="3"/>
      <c r="G4549" s="3"/>
    </row>
    <row r="4550" spans="1:7" x14ac:dyDescent="0.25">
      <c r="A4550" s="2"/>
      <c r="B4550" s="3"/>
      <c r="C4550" s="3"/>
      <c r="D4550" s="3"/>
      <c r="E4550" s="3"/>
      <c r="F4550" s="3"/>
      <c r="G4550" s="3"/>
    </row>
    <row r="4551" spans="1:7" x14ac:dyDescent="0.25">
      <c r="A4551" s="2"/>
      <c r="B4551" s="3"/>
      <c r="C4551" s="3"/>
      <c r="D4551" s="3"/>
      <c r="E4551" s="3"/>
      <c r="F4551" s="3"/>
      <c r="G4551" s="3"/>
    </row>
    <row r="4552" spans="1:7" x14ac:dyDescent="0.25">
      <c r="A4552" s="2"/>
      <c r="B4552" s="3"/>
      <c r="C4552" s="3"/>
      <c r="D4552" s="3"/>
      <c r="E4552" s="3"/>
      <c r="F4552" s="3"/>
      <c r="G4552" s="3"/>
    </row>
    <row r="4553" spans="1:7" x14ac:dyDescent="0.25">
      <c r="A4553" s="2"/>
      <c r="B4553" s="3"/>
      <c r="C4553" s="3"/>
      <c r="D4553" s="3"/>
      <c r="E4553" s="3"/>
      <c r="F4553" s="3"/>
      <c r="G4553" s="3"/>
    </row>
    <row r="4554" spans="1:7" x14ac:dyDescent="0.25">
      <c r="A4554" s="2"/>
      <c r="B4554" s="3"/>
      <c r="C4554" s="3"/>
      <c r="D4554" s="3"/>
      <c r="E4554" s="3"/>
      <c r="F4554" s="3"/>
      <c r="G4554" s="3"/>
    </row>
    <row r="4555" spans="1:7" x14ac:dyDescent="0.25">
      <c r="A4555" s="2"/>
      <c r="B4555" s="3"/>
      <c r="C4555" s="3"/>
      <c r="D4555" s="3"/>
      <c r="E4555" s="3"/>
      <c r="F4555" s="3"/>
      <c r="G4555" s="3"/>
    </row>
    <row r="4556" spans="1:7" x14ac:dyDescent="0.25">
      <c r="A4556" s="2"/>
      <c r="B4556" s="3"/>
      <c r="C4556" s="3"/>
      <c r="D4556" s="3"/>
      <c r="E4556" s="3"/>
      <c r="F4556" s="3"/>
      <c r="G4556" s="3"/>
    </row>
    <row r="4557" spans="1:7" x14ac:dyDescent="0.25">
      <c r="A4557" s="2"/>
      <c r="B4557" s="3"/>
      <c r="C4557" s="3"/>
      <c r="D4557" s="3"/>
      <c r="E4557" s="3"/>
      <c r="F4557" s="3"/>
      <c r="G4557" s="3"/>
    </row>
    <row r="4558" spans="1:7" x14ac:dyDescent="0.25">
      <c r="A4558" s="2"/>
      <c r="B4558" s="3"/>
      <c r="C4558" s="3"/>
      <c r="D4558" s="3"/>
      <c r="E4558" s="3"/>
      <c r="F4558" s="3"/>
      <c r="G4558" s="3"/>
    </row>
    <row r="4559" spans="1:7" x14ac:dyDescent="0.25">
      <c r="A4559" s="2"/>
      <c r="B4559" s="3"/>
      <c r="C4559" s="3"/>
      <c r="D4559" s="3"/>
      <c r="E4559" s="3"/>
      <c r="F4559" s="3"/>
      <c r="G4559" s="3"/>
    </row>
    <row r="4560" spans="1:7" x14ac:dyDescent="0.25">
      <c r="A4560" s="2"/>
      <c r="B4560" s="3"/>
      <c r="C4560" s="3"/>
      <c r="D4560" s="3"/>
      <c r="E4560" s="3"/>
      <c r="F4560" s="3"/>
      <c r="G4560" s="3"/>
    </row>
    <row r="4561" spans="1:7" x14ac:dyDescent="0.25">
      <c r="A4561" s="2"/>
      <c r="B4561" s="3"/>
      <c r="C4561" s="3"/>
      <c r="D4561" s="3"/>
      <c r="E4561" s="3"/>
      <c r="F4561" s="3"/>
      <c r="G4561" s="3"/>
    </row>
    <row r="4562" spans="1:7" x14ac:dyDescent="0.25">
      <c r="A4562" s="2"/>
      <c r="B4562" s="3"/>
      <c r="C4562" s="3"/>
      <c r="D4562" s="3"/>
      <c r="E4562" s="3"/>
      <c r="F4562" s="3"/>
      <c r="G4562" s="3"/>
    </row>
    <row r="4563" spans="1:7" x14ac:dyDescent="0.25">
      <c r="A4563" s="2"/>
      <c r="B4563" s="3"/>
      <c r="C4563" s="3"/>
      <c r="D4563" s="3"/>
      <c r="E4563" s="3"/>
      <c r="F4563" s="3"/>
      <c r="G4563" s="3"/>
    </row>
    <row r="4564" spans="1:7" x14ac:dyDescent="0.25">
      <c r="A4564" s="2"/>
      <c r="B4564" s="3"/>
      <c r="C4564" s="3"/>
      <c r="D4564" s="3"/>
      <c r="E4564" s="3"/>
      <c r="F4564" s="3"/>
      <c r="G4564" s="3"/>
    </row>
    <row r="4565" spans="1:7" x14ac:dyDescent="0.25">
      <c r="A4565" s="2"/>
      <c r="B4565" s="3"/>
      <c r="C4565" s="3"/>
      <c r="D4565" s="3"/>
      <c r="E4565" s="3"/>
      <c r="F4565" s="3"/>
      <c r="G4565" s="3"/>
    </row>
    <row r="4566" spans="1:7" x14ac:dyDescent="0.25">
      <c r="A4566" s="2"/>
      <c r="B4566" s="3"/>
      <c r="C4566" s="3"/>
      <c r="D4566" s="3"/>
      <c r="E4566" s="3"/>
      <c r="F4566" s="3"/>
      <c r="G4566" s="3"/>
    </row>
    <row r="4567" spans="1:7" x14ac:dyDescent="0.25">
      <c r="A4567" s="2"/>
      <c r="B4567" s="3"/>
      <c r="C4567" s="3"/>
      <c r="D4567" s="3"/>
      <c r="E4567" s="3"/>
      <c r="F4567" s="3"/>
      <c r="G4567" s="3"/>
    </row>
    <row r="4568" spans="1:7" x14ac:dyDescent="0.25">
      <c r="A4568" s="2"/>
      <c r="B4568" s="3"/>
      <c r="C4568" s="3"/>
      <c r="D4568" s="3"/>
      <c r="E4568" s="3"/>
      <c r="F4568" s="3"/>
      <c r="G4568" s="3"/>
    </row>
    <row r="4569" spans="1:7" x14ac:dyDescent="0.25">
      <c r="A4569" s="2"/>
      <c r="B4569" s="3"/>
      <c r="C4569" s="3"/>
      <c r="D4569" s="3"/>
      <c r="E4569" s="3"/>
      <c r="F4569" s="3"/>
      <c r="G4569" s="3"/>
    </row>
    <row r="4570" spans="1:7" x14ac:dyDescent="0.25">
      <c r="A4570" s="2"/>
      <c r="B4570" s="3"/>
      <c r="C4570" s="3"/>
      <c r="D4570" s="3"/>
      <c r="E4570" s="3"/>
      <c r="F4570" s="3"/>
      <c r="G4570" s="3"/>
    </row>
    <row r="4571" spans="1:7" x14ac:dyDescent="0.25">
      <c r="A4571" s="2"/>
      <c r="B4571" s="3"/>
      <c r="C4571" s="3"/>
      <c r="D4571" s="3"/>
      <c r="E4571" s="3"/>
      <c r="F4571" s="3"/>
      <c r="G4571" s="3"/>
    </row>
    <row r="4572" spans="1:7" x14ac:dyDescent="0.25">
      <c r="A4572" s="2"/>
      <c r="B4572" s="3"/>
      <c r="C4572" s="3"/>
      <c r="D4572" s="3"/>
      <c r="E4572" s="3"/>
      <c r="F4572" s="3"/>
      <c r="G4572" s="3"/>
    </row>
    <row r="4573" spans="1:7" x14ac:dyDescent="0.25">
      <c r="A4573" s="2"/>
      <c r="B4573" s="3"/>
      <c r="C4573" s="3"/>
      <c r="D4573" s="3"/>
      <c r="E4573" s="3"/>
      <c r="F4573" s="3"/>
      <c r="G4573" s="3"/>
    </row>
    <row r="4574" spans="1:7" x14ac:dyDescent="0.25">
      <c r="A4574" s="2"/>
      <c r="B4574" s="3"/>
      <c r="C4574" s="3"/>
      <c r="D4574" s="3"/>
      <c r="E4574" s="3"/>
      <c r="F4574" s="3"/>
      <c r="G4574" s="3"/>
    </row>
    <row r="4575" spans="1:7" x14ac:dyDescent="0.25">
      <c r="A4575" s="2"/>
      <c r="B4575" s="3"/>
      <c r="C4575" s="3"/>
      <c r="D4575" s="3"/>
      <c r="E4575" s="3"/>
      <c r="F4575" s="3"/>
      <c r="G4575" s="3"/>
    </row>
    <row r="4576" spans="1:7" x14ac:dyDescent="0.25">
      <c r="A4576" s="2"/>
      <c r="B4576" s="3"/>
      <c r="C4576" s="3"/>
      <c r="D4576" s="3"/>
      <c r="E4576" s="3"/>
      <c r="F4576" s="3"/>
      <c r="G4576" s="3"/>
    </row>
    <row r="4577" spans="1:7" x14ac:dyDescent="0.25">
      <c r="A4577" s="2"/>
      <c r="B4577" s="3"/>
      <c r="C4577" s="3"/>
      <c r="D4577" s="3"/>
      <c r="E4577" s="3"/>
      <c r="F4577" s="3"/>
      <c r="G4577" s="3"/>
    </row>
    <row r="4578" spans="1:7" x14ac:dyDescent="0.25">
      <c r="A4578" s="2"/>
      <c r="B4578" s="3"/>
      <c r="C4578" s="3"/>
      <c r="D4578" s="3"/>
      <c r="E4578" s="3"/>
      <c r="F4578" s="3"/>
      <c r="G4578" s="3"/>
    </row>
    <row r="4579" spans="1:7" x14ac:dyDescent="0.25">
      <c r="A4579" s="2"/>
      <c r="B4579" s="3"/>
      <c r="C4579" s="3"/>
      <c r="D4579" s="3"/>
      <c r="E4579" s="3"/>
      <c r="F4579" s="3"/>
      <c r="G4579" s="3"/>
    </row>
    <row r="4580" spans="1:7" x14ac:dyDescent="0.25">
      <c r="A4580" s="2"/>
      <c r="B4580" s="3"/>
      <c r="C4580" s="3"/>
      <c r="D4580" s="3"/>
      <c r="E4580" s="3"/>
      <c r="F4580" s="3"/>
      <c r="G4580" s="3"/>
    </row>
    <row r="4581" spans="1:7" x14ac:dyDescent="0.25">
      <c r="A4581" s="2"/>
      <c r="B4581" s="3"/>
      <c r="C4581" s="3"/>
      <c r="D4581" s="3"/>
      <c r="E4581" s="3"/>
      <c r="F4581" s="3"/>
      <c r="G4581" s="3"/>
    </row>
    <row r="4582" spans="1:7" x14ac:dyDescent="0.25">
      <c r="A4582" s="2"/>
      <c r="B4582" s="3"/>
      <c r="C4582" s="3"/>
      <c r="D4582" s="3"/>
      <c r="E4582" s="3"/>
      <c r="F4582" s="3"/>
      <c r="G4582" s="3"/>
    </row>
    <row r="4583" spans="1:7" x14ac:dyDescent="0.25">
      <c r="A4583" s="2"/>
      <c r="B4583" s="3"/>
      <c r="C4583" s="3"/>
      <c r="D4583" s="3"/>
      <c r="E4583" s="3"/>
      <c r="F4583" s="3"/>
      <c r="G4583" s="3"/>
    </row>
    <row r="4584" spans="1:7" x14ac:dyDescent="0.25">
      <c r="A4584" s="2"/>
      <c r="B4584" s="3"/>
      <c r="C4584" s="3"/>
      <c r="D4584" s="3"/>
      <c r="E4584" s="3"/>
      <c r="F4584" s="3"/>
      <c r="G4584" s="3"/>
    </row>
    <row r="4585" spans="1:7" x14ac:dyDescent="0.25">
      <c r="A4585" s="2"/>
      <c r="B4585" s="3"/>
      <c r="C4585" s="3"/>
      <c r="D4585" s="3"/>
      <c r="E4585" s="3"/>
      <c r="F4585" s="3"/>
      <c r="G4585" s="3"/>
    </row>
    <row r="4586" spans="1:7" x14ac:dyDescent="0.25">
      <c r="A4586" s="2"/>
      <c r="B4586" s="3"/>
      <c r="C4586" s="3"/>
      <c r="D4586" s="3"/>
      <c r="E4586" s="3"/>
      <c r="F4586" s="3"/>
      <c r="G4586" s="3"/>
    </row>
    <row r="4587" spans="1:7" x14ac:dyDescent="0.25">
      <c r="A4587" s="2"/>
      <c r="B4587" s="3"/>
      <c r="C4587" s="3"/>
      <c r="D4587" s="3"/>
      <c r="E4587" s="3"/>
      <c r="F4587" s="3"/>
      <c r="G4587" s="3"/>
    </row>
    <row r="4588" spans="1:7" x14ac:dyDescent="0.25">
      <c r="A4588" s="2"/>
      <c r="B4588" s="3"/>
      <c r="C4588" s="3"/>
      <c r="D4588" s="3"/>
      <c r="E4588" s="3"/>
      <c r="F4588" s="3"/>
      <c r="G4588" s="3"/>
    </row>
    <row r="4589" spans="1:7" x14ac:dyDescent="0.25">
      <c r="A4589" s="2"/>
      <c r="B4589" s="3"/>
      <c r="C4589" s="3"/>
      <c r="D4589" s="3"/>
      <c r="E4589" s="3"/>
      <c r="F4589" s="3"/>
      <c r="G4589" s="3"/>
    </row>
    <row r="4590" spans="1:7" x14ac:dyDescent="0.25">
      <c r="A4590" s="2"/>
      <c r="B4590" s="3"/>
      <c r="C4590" s="3"/>
      <c r="D4590" s="3"/>
      <c r="E4590" s="3"/>
      <c r="F4590" s="3"/>
      <c r="G4590" s="3"/>
    </row>
    <row r="4591" spans="1:7" x14ac:dyDescent="0.25">
      <c r="A4591" s="2"/>
      <c r="B4591" s="3"/>
      <c r="C4591" s="3"/>
      <c r="D4591" s="3"/>
      <c r="E4591" s="3"/>
      <c r="F4591" s="3"/>
      <c r="G4591" s="3"/>
    </row>
    <row r="4592" spans="1:7" x14ac:dyDescent="0.25">
      <c r="A4592" s="2"/>
      <c r="B4592" s="3"/>
      <c r="C4592" s="3"/>
      <c r="D4592" s="3"/>
      <c r="E4592" s="3"/>
      <c r="F4592" s="3"/>
      <c r="G4592" s="3"/>
    </row>
    <row r="4593" spans="1:7" x14ac:dyDescent="0.25">
      <c r="A4593" s="2"/>
      <c r="B4593" s="3"/>
      <c r="C4593" s="3"/>
      <c r="D4593" s="3"/>
      <c r="E4593" s="3"/>
      <c r="F4593" s="3"/>
      <c r="G4593" s="3"/>
    </row>
    <row r="4594" spans="1:7" x14ac:dyDescent="0.25">
      <c r="A4594" s="2"/>
      <c r="B4594" s="3"/>
      <c r="C4594" s="3"/>
      <c r="D4594" s="3"/>
      <c r="E4594" s="3"/>
      <c r="F4594" s="3"/>
      <c r="G4594" s="3"/>
    </row>
    <row r="4595" spans="1:7" x14ac:dyDescent="0.25">
      <c r="A4595" s="2"/>
      <c r="B4595" s="3"/>
      <c r="C4595" s="3"/>
      <c r="D4595" s="3"/>
      <c r="E4595" s="3"/>
      <c r="F4595" s="3"/>
      <c r="G4595" s="3"/>
    </row>
    <row r="4596" spans="1:7" x14ac:dyDescent="0.25">
      <c r="A4596" s="2"/>
      <c r="B4596" s="3"/>
      <c r="C4596" s="3"/>
      <c r="D4596" s="3"/>
      <c r="E4596" s="3"/>
      <c r="F4596" s="3"/>
      <c r="G4596" s="3"/>
    </row>
    <row r="4597" spans="1:7" x14ac:dyDescent="0.25">
      <c r="A4597" s="2"/>
      <c r="B4597" s="3"/>
      <c r="C4597" s="3"/>
      <c r="D4597" s="3"/>
      <c r="E4597" s="3"/>
      <c r="F4597" s="3"/>
      <c r="G4597" s="3"/>
    </row>
    <row r="4598" spans="1:7" x14ac:dyDescent="0.25">
      <c r="A4598" s="2"/>
      <c r="B4598" s="3"/>
      <c r="C4598" s="3"/>
      <c r="D4598" s="3"/>
      <c r="E4598" s="3"/>
      <c r="F4598" s="3"/>
      <c r="G4598" s="3"/>
    </row>
    <row r="4599" spans="1:7" x14ac:dyDescent="0.25">
      <c r="A4599" s="2"/>
      <c r="B4599" s="3"/>
      <c r="C4599" s="3"/>
      <c r="D4599" s="3"/>
      <c r="E4599" s="3"/>
      <c r="F4599" s="3"/>
      <c r="G4599" s="3"/>
    </row>
    <row r="4600" spans="1:7" x14ac:dyDescent="0.25">
      <c r="A4600" s="2"/>
      <c r="B4600" s="3"/>
      <c r="C4600" s="3"/>
      <c r="D4600" s="3"/>
      <c r="E4600" s="3"/>
      <c r="F4600" s="3"/>
      <c r="G4600" s="3"/>
    </row>
    <row r="4601" spans="1:7" x14ac:dyDescent="0.25">
      <c r="A4601" s="2"/>
      <c r="B4601" s="3"/>
      <c r="C4601" s="3"/>
      <c r="D4601" s="3"/>
      <c r="E4601" s="3"/>
      <c r="F4601" s="3"/>
      <c r="G4601" s="3"/>
    </row>
    <row r="4602" spans="1:7" x14ac:dyDescent="0.25">
      <c r="A4602" s="2"/>
      <c r="B4602" s="3"/>
      <c r="C4602" s="3"/>
      <c r="D4602" s="3"/>
      <c r="E4602" s="3"/>
      <c r="F4602" s="3"/>
      <c r="G4602" s="3"/>
    </row>
    <row r="4603" spans="1:7" x14ac:dyDescent="0.25">
      <c r="A4603" s="2"/>
      <c r="B4603" s="3"/>
      <c r="C4603" s="3"/>
      <c r="D4603" s="3"/>
      <c r="E4603" s="3"/>
      <c r="F4603" s="3"/>
      <c r="G4603" s="3"/>
    </row>
    <row r="4604" spans="1:7" x14ac:dyDescent="0.25">
      <c r="A4604" s="2"/>
      <c r="B4604" s="3"/>
      <c r="C4604" s="3"/>
      <c r="D4604" s="3"/>
      <c r="E4604" s="3"/>
      <c r="F4604" s="3"/>
      <c r="G4604" s="3"/>
    </row>
    <row r="4605" spans="1:7" x14ac:dyDescent="0.25">
      <c r="A4605" s="2"/>
      <c r="B4605" s="3"/>
      <c r="C4605" s="3"/>
      <c r="D4605" s="3"/>
      <c r="E4605" s="3"/>
      <c r="F4605" s="3"/>
      <c r="G4605" s="3"/>
    </row>
    <row r="4606" spans="1:7" x14ac:dyDescent="0.25">
      <c r="A4606" s="2"/>
      <c r="B4606" s="3"/>
      <c r="C4606" s="3"/>
      <c r="D4606" s="3"/>
      <c r="E4606" s="3"/>
      <c r="F4606" s="3"/>
      <c r="G4606" s="3"/>
    </row>
    <row r="4607" spans="1:7" x14ac:dyDescent="0.25">
      <c r="A4607" s="2"/>
      <c r="B4607" s="3"/>
      <c r="C4607" s="3"/>
      <c r="D4607" s="3"/>
      <c r="E4607" s="3"/>
      <c r="F4607" s="3"/>
      <c r="G4607" s="3"/>
    </row>
    <row r="4608" spans="1:7" x14ac:dyDescent="0.25">
      <c r="A4608" s="2"/>
      <c r="B4608" s="3"/>
      <c r="C4608" s="3"/>
      <c r="D4608" s="3"/>
      <c r="E4608" s="3"/>
      <c r="F4608" s="3"/>
      <c r="G4608" s="3"/>
    </row>
    <row r="4609" spans="1:7" x14ac:dyDescent="0.25">
      <c r="A4609" s="2"/>
      <c r="B4609" s="3"/>
      <c r="C4609" s="3"/>
      <c r="D4609" s="3"/>
      <c r="E4609" s="3"/>
      <c r="F4609" s="3"/>
      <c r="G4609" s="3"/>
    </row>
    <row r="4610" spans="1:7" x14ac:dyDescent="0.25">
      <c r="A4610" s="2"/>
      <c r="B4610" s="3"/>
      <c r="C4610" s="3"/>
      <c r="D4610" s="3"/>
      <c r="E4610" s="3"/>
      <c r="F4610" s="3"/>
      <c r="G4610" s="3"/>
    </row>
    <row r="4611" spans="1:7" x14ac:dyDescent="0.25">
      <c r="A4611" s="2"/>
      <c r="B4611" s="3"/>
      <c r="C4611" s="3"/>
      <c r="D4611" s="3"/>
      <c r="E4611" s="3"/>
      <c r="F4611" s="3"/>
      <c r="G4611" s="3"/>
    </row>
    <row r="4612" spans="1:7" x14ac:dyDescent="0.25">
      <c r="A4612" s="2"/>
      <c r="B4612" s="3"/>
      <c r="C4612" s="3"/>
      <c r="D4612" s="3"/>
      <c r="E4612" s="3"/>
      <c r="F4612" s="3"/>
      <c r="G4612" s="3"/>
    </row>
    <row r="4613" spans="1:7" x14ac:dyDescent="0.25">
      <c r="A4613" s="2"/>
      <c r="B4613" s="3"/>
      <c r="C4613" s="3"/>
      <c r="D4613" s="3"/>
      <c r="E4613" s="3"/>
      <c r="F4613" s="3"/>
      <c r="G4613" s="3"/>
    </row>
    <row r="4614" spans="1:7" x14ac:dyDescent="0.25">
      <c r="A4614" s="2"/>
      <c r="B4614" s="3"/>
      <c r="C4614" s="3"/>
      <c r="D4614" s="3"/>
      <c r="E4614" s="3"/>
      <c r="F4614" s="3"/>
      <c r="G4614" s="3"/>
    </row>
    <row r="4615" spans="1:7" x14ac:dyDescent="0.25">
      <c r="A4615" s="2"/>
      <c r="B4615" s="3"/>
      <c r="C4615" s="3"/>
      <c r="D4615" s="3"/>
      <c r="E4615" s="3"/>
      <c r="F4615" s="3"/>
      <c r="G4615" s="3"/>
    </row>
    <row r="4616" spans="1:7" x14ac:dyDescent="0.25">
      <c r="A4616" s="2"/>
      <c r="B4616" s="3"/>
      <c r="C4616" s="3"/>
      <c r="D4616" s="3"/>
      <c r="E4616" s="3"/>
      <c r="F4616" s="3"/>
      <c r="G4616" s="3"/>
    </row>
    <row r="4617" spans="1:7" x14ac:dyDescent="0.25">
      <c r="A4617" s="2"/>
      <c r="B4617" s="3"/>
      <c r="C4617" s="3"/>
      <c r="D4617" s="3"/>
      <c r="E4617" s="3"/>
      <c r="F4617" s="3"/>
      <c r="G4617" s="3"/>
    </row>
    <row r="4618" spans="1:7" x14ac:dyDescent="0.25">
      <c r="A4618" s="2"/>
      <c r="B4618" s="3"/>
      <c r="C4618" s="3"/>
      <c r="D4618" s="3"/>
      <c r="E4618" s="3"/>
      <c r="F4618" s="3"/>
      <c r="G4618" s="3"/>
    </row>
    <row r="4619" spans="1:7" x14ac:dyDescent="0.25">
      <c r="A4619" s="2"/>
      <c r="B4619" s="3"/>
      <c r="C4619" s="3"/>
      <c r="D4619" s="3"/>
      <c r="E4619" s="3"/>
      <c r="F4619" s="3"/>
      <c r="G4619" s="3"/>
    </row>
    <row r="4620" spans="1:7" x14ac:dyDescent="0.25">
      <c r="A4620" s="2"/>
      <c r="B4620" s="3"/>
      <c r="C4620" s="3"/>
      <c r="D4620" s="3"/>
      <c r="E4620" s="3"/>
      <c r="F4620" s="3"/>
      <c r="G4620" s="3"/>
    </row>
    <row r="4621" spans="1:7" x14ac:dyDescent="0.25">
      <c r="A4621" s="2"/>
      <c r="B4621" s="3"/>
      <c r="C4621" s="3"/>
      <c r="D4621" s="3"/>
      <c r="E4621" s="3"/>
      <c r="F4621" s="3"/>
      <c r="G4621" s="3"/>
    </row>
    <row r="4622" spans="1:7" x14ac:dyDescent="0.25">
      <c r="A4622" s="2"/>
      <c r="B4622" s="3"/>
      <c r="C4622" s="3"/>
      <c r="D4622" s="3"/>
      <c r="E4622" s="3"/>
      <c r="F4622" s="3"/>
      <c r="G4622" s="3"/>
    </row>
    <row r="4623" spans="1:7" x14ac:dyDescent="0.25">
      <c r="A4623" s="2"/>
      <c r="B4623" s="3"/>
      <c r="C4623" s="3"/>
      <c r="D4623" s="3"/>
      <c r="E4623" s="3"/>
      <c r="F4623" s="3"/>
      <c r="G4623" s="3"/>
    </row>
    <row r="4624" spans="1:7" x14ac:dyDescent="0.25">
      <c r="A4624" s="2"/>
      <c r="B4624" s="3"/>
      <c r="C4624" s="3"/>
      <c r="D4624" s="3"/>
      <c r="E4624" s="3"/>
      <c r="F4624" s="3"/>
      <c r="G4624" s="3"/>
    </row>
    <row r="4625" spans="1:7" x14ac:dyDescent="0.25">
      <c r="A4625" s="2"/>
      <c r="B4625" s="3"/>
      <c r="C4625" s="3"/>
      <c r="D4625" s="3"/>
      <c r="E4625" s="3"/>
      <c r="F4625" s="3"/>
      <c r="G4625" s="3"/>
    </row>
    <row r="4626" spans="1:7" x14ac:dyDescent="0.25">
      <c r="A4626" s="2"/>
      <c r="B4626" s="3"/>
      <c r="C4626" s="3"/>
      <c r="D4626" s="3"/>
      <c r="E4626" s="3"/>
      <c r="F4626" s="3"/>
      <c r="G4626" s="3"/>
    </row>
    <row r="4627" spans="1:7" x14ac:dyDescent="0.25">
      <c r="A4627" s="2"/>
      <c r="B4627" s="3"/>
      <c r="C4627" s="3"/>
      <c r="D4627" s="3"/>
      <c r="E4627" s="3"/>
      <c r="F4627" s="3"/>
      <c r="G4627" s="3"/>
    </row>
    <row r="4628" spans="1:7" x14ac:dyDescent="0.25">
      <c r="A4628" s="2"/>
      <c r="B4628" s="3"/>
      <c r="C4628" s="3"/>
      <c r="D4628" s="3"/>
      <c r="E4628" s="3"/>
      <c r="F4628" s="3"/>
      <c r="G4628" s="3"/>
    </row>
    <row r="4629" spans="1:7" x14ac:dyDescent="0.25">
      <c r="A4629" s="2"/>
      <c r="B4629" s="3"/>
      <c r="C4629" s="3"/>
      <c r="D4629" s="3"/>
      <c r="E4629" s="3"/>
      <c r="F4629" s="3"/>
      <c r="G4629" s="3"/>
    </row>
    <row r="4630" spans="1:7" x14ac:dyDescent="0.25">
      <c r="A4630" s="2"/>
      <c r="B4630" s="3"/>
      <c r="C4630" s="3"/>
      <c r="D4630" s="3"/>
      <c r="E4630" s="3"/>
      <c r="F4630" s="3"/>
      <c r="G4630" s="3"/>
    </row>
    <row r="4631" spans="1:7" x14ac:dyDescent="0.25">
      <c r="A4631" s="2"/>
      <c r="B4631" s="3"/>
      <c r="C4631" s="3"/>
      <c r="D4631" s="3"/>
      <c r="E4631" s="3"/>
      <c r="F4631" s="3"/>
      <c r="G4631" s="3"/>
    </row>
    <row r="4632" spans="1:7" x14ac:dyDescent="0.25">
      <c r="A4632" s="2"/>
      <c r="B4632" s="3"/>
      <c r="C4632" s="3"/>
      <c r="D4632" s="3"/>
      <c r="E4632" s="3"/>
      <c r="F4632" s="3"/>
      <c r="G4632" s="3"/>
    </row>
    <row r="4633" spans="1:7" x14ac:dyDescent="0.25">
      <c r="A4633" s="2"/>
      <c r="B4633" s="3"/>
      <c r="C4633" s="3"/>
      <c r="D4633" s="3"/>
      <c r="E4633" s="3"/>
      <c r="F4633" s="3"/>
      <c r="G4633" s="3"/>
    </row>
    <row r="4634" spans="1:7" x14ac:dyDescent="0.25">
      <c r="A4634" s="2"/>
      <c r="B4634" s="3"/>
      <c r="C4634" s="3"/>
      <c r="D4634" s="3"/>
      <c r="E4634" s="3"/>
      <c r="F4634" s="3"/>
      <c r="G4634" s="3"/>
    </row>
    <row r="4635" spans="1:7" x14ac:dyDescent="0.25">
      <c r="A4635" s="2"/>
      <c r="B4635" s="3"/>
      <c r="C4635" s="3"/>
      <c r="D4635" s="3"/>
      <c r="E4635" s="3"/>
      <c r="F4635" s="3"/>
      <c r="G4635" s="3"/>
    </row>
    <row r="4636" spans="1:7" x14ac:dyDescent="0.25">
      <c r="A4636" s="2"/>
      <c r="B4636" s="3"/>
      <c r="C4636" s="3"/>
      <c r="D4636" s="3"/>
      <c r="E4636" s="3"/>
      <c r="F4636" s="3"/>
      <c r="G4636" s="3"/>
    </row>
    <row r="4637" spans="1:7" x14ac:dyDescent="0.25">
      <c r="A4637" s="2"/>
      <c r="B4637" s="3"/>
      <c r="C4637" s="3"/>
      <c r="D4637" s="3"/>
      <c r="E4637" s="3"/>
      <c r="F4637" s="3"/>
      <c r="G4637" s="3"/>
    </row>
    <row r="4638" spans="1:7" x14ac:dyDescent="0.25">
      <c r="A4638" s="2"/>
      <c r="B4638" s="3"/>
      <c r="C4638" s="3"/>
      <c r="D4638" s="3"/>
      <c r="E4638" s="3"/>
      <c r="F4638" s="3"/>
      <c r="G4638" s="3"/>
    </row>
    <row r="4639" spans="1:7" x14ac:dyDescent="0.25">
      <c r="A4639" s="2"/>
      <c r="B4639" s="3"/>
      <c r="C4639" s="3"/>
      <c r="D4639" s="3"/>
      <c r="E4639" s="3"/>
      <c r="F4639" s="3"/>
      <c r="G4639" s="3"/>
    </row>
    <row r="4640" spans="1:7" x14ac:dyDescent="0.25">
      <c r="A4640" s="2"/>
      <c r="B4640" s="3"/>
      <c r="C4640" s="3"/>
      <c r="D4640" s="3"/>
      <c r="E4640" s="3"/>
      <c r="F4640" s="3"/>
      <c r="G4640" s="3"/>
    </row>
    <row r="4641" spans="1:7" x14ac:dyDescent="0.25">
      <c r="A4641" s="2"/>
      <c r="B4641" s="3"/>
      <c r="C4641" s="3"/>
      <c r="D4641" s="3"/>
      <c r="E4641" s="3"/>
      <c r="F4641" s="3"/>
      <c r="G4641" s="3"/>
    </row>
    <row r="4642" spans="1:7" x14ac:dyDescent="0.25">
      <c r="A4642" s="2"/>
      <c r="B4642" s="3"/>
      <c r="C4642" s="3"/>
      <c r="D4642" s="3"/>
      <c r="E4642" s="3"/>
      <c r="F4642" s="3"/>
      <c r="G4642" s="3"/>
    </row>
    <row r="4643" spans="1:7" x14ac:dyDescent="0.25">
      <c r="A4643" s="2"/>
      <c r="B4643" s="3"/>
      <c r="C4643" s="3"/>
      <c r="D4643" s="3"/>
      <c r="E4643" s="3"/>
      <c r="F4643" s="3"/>
      <c r="G4643" s="3"/>
    </row>
    <row r="4644" spans="1:7" x14ac:dyDescent="0.25">
      <c r="A4644" s="2"/>
      <c r="B4644" s="3"/>
      <c r="C4644" s="3"/>
      <c r="D4644" s="3"/>
      <c r="E4644" s="3"/>
      <c r="F4644" s="3"/>
      <c r="G4644" s="3"/>
    </row>
    <row r="4645" spans="1:7" x14ac:dyDescent="0.25">
      <c r="A4645" s="2"/>
      <c r="B4645" s="3"/>
      <c r="C4645" s="3"/>
      <c r="D4645" s="3"/>
      <c r="E4645" s="3"/>
      <c r="F4645" s="3"/>
      <c r="G4645" s="3"/>
    </row>
    <row r="4646" spans="1:7" x14ac:dyDescent="0.25">
      <c r="A4646" s="2"/>
      <c r="B4646" s="3"/>
      <c r="C4646" s="3"/>
      <c r="D4646" s="3"/>
      <c r="E4646" s="3"/>
      <c r="F4646" s="3"/>
      <c r="G4646" s="3"/>
    </row>
    <row r="4647" spans="1:7" x14ac:dyDescent="0.25">
      <c r="A4647" s="2"/>
      <c r="B4647" s="3"/>
      <c r="C4647" s="3"/>
      <c r="D4647" s="3"/>
      <c r="E4647" s="3"/>
      <c r="F4647" s="3"/>
      <c r="G4647" s="3"/>
    </row>
    <row r="4648" spans="1:7" x14ac:dyDescent="0.25">
      <c r="A4648" s="2"/>
      <c r="B4648" s="3"/>
      <c r="C4648" s="3"/>
      <c r="D4648" s="3"/>
      <c r="E4648" s="3"/>
      <c r="F4648" s="3"/>
      <c r="G4648" s="3"/>
    </row>
    <row r="4649" spans="1:7" x14ac:dyDescent="0.25">
      <c r="A4649" s="2"/>
      <c r="B4649" s="3"/>
      <c r="C4649" s="3"/>
      <c r="D4649" s="3"/>
      <c r="E4649" s="3"/>
      <c r="F4649" s="3"/>
      <c r="G4649" s="3"/>
    </row>
    <row r="4650" spans="1:7" x14ac:dyDescent="0.25">
      <c r="A4650" s="2"/>
      <c r="B4650" s="3"/>
      <c r="C4650" s="3"/>
      <c r="D4650" s="3"/>
      <c r="E4650" s="3"/>
      <c r="F4650" s="3"/>
      <c r="G4650" s="3"/>
    </row>
    <row r="4651" spans="1:7" x14ac:dyDescent="0.25">
      <c r="A4651" s="2"/>
      <c r="B4651" s="3"/>
      <c r="C4651" s="3"/>
      <c r="D4651" s="3"/>
      <c r="E4651" s="3"/>
      <c r="F4651" s="3"/>
      <c r="G4651" s="3"/>
    </row>
    <row r="4652" spans="1:7" x14ac:dyDescent="0.25">
      <c r="A4652" s="2"/>
      <c r="B4652" s="3"/>
      <c r="C4652" s="3"/>
      <c r="D4652" s="3"/>
      <c r="E4652" s="3"/>
      <c r="F4652" s="3"/>
      <c r="G4652" s="3"/>
    </row>
    <row r="4653" spans="1:7" x14ac:dyDescent="0.25">
      <c r="A4653" s="2"/>
      <c r="B4653" s="3"/>
      <c r="C4653" s="3"/>
      <c r="D4653" s="3"/>
      <c r="E4653" s="3"/>
      <c r="F4653" s="3"/>
      <c r="G4653" s="3"/>
    </row>
    <row r="4654" spans="1:7" x14ac:dyDescent="0.25">
      <c r="A4654" s="2"/>
      <c r="B4654" s="3"/>
      <c r="C4654" s="3"/>
      <c r="D4654" s="3"/>
      <c r="E4654" s="3"/>
      <c r="F4654" s="3"/>
      <c r="G4654" s="3"/>
    </row>
    <row r="4655" spans="1:7" x14ac:dyDescent="0.25">
      <c r="A4655" s="2"/>
      <c r="B4655" s="3"/>
      <c r="C4655" s="3"/>
      <c r="D4655" s="3"/>
      <c r="E4655" s="3"/>
      <c r="F4655" s="3"/>
      <c r="G4655" s="3"/>
    </row>
    <row r="4656" spans="1:7" x14ac:dyDescent="0.25">
      <c r="A4656" s="2"/>
      <c r="B4656" s="3"/>
      <c r="C4656" s="3"/>
      <c r="D4656" s="3"/>
      <c r="E4656" s="3"/>
      <c r="F4656" s="3"/>
      <c r="G4656" s="3"/>
    </row>
    <row r="4657" spans="1:7" x14ac:dyDescent="0.25">
      <c r="A4657" s="2"/>
      <c r="B4657" s="3"/>
      <c r="C4657" s="3"/>
      <c r="D4657" s="3"/>
      <c r="E4657" s="3"/>
      <c r="F4657" s="3"/>
      <c r="G4657" s="3"/>
    </row>
    <row r="4658" spans="1:7" x14ac:dyDescent="0.25">
      <c r="A4658" s="2"/>
      <c r="B4658" s="3"/>
      <c r="C4658" s="3"/>
      <c r="D4658" s="3"/>
      <c r="E4658" s="3"/>
      <c r="F4658" s="3"/>
      <c r="G4658" s="3"/>
    </row>
    <row r="4659" spans="1:7" x14ac:dyDescent="0.25">
      <c r="A4659" s="2"/>
      <c r="B4659" s="3"/>
      <c r="C4659" s="3"/>
      <c r="D4659" s="3"/>
      <c r="E4659" s="3"/>
      <c r="F4659" s="3"/>
      <c r="G4659" s="3"/>
    </row>
    <row r="4660" spans="1:7" x14ac:dyDescent="0.25">
      <c r="A4660" s="2"/>
      <c r="B4660" s="3"/>
      <c r="C4660" s="3"/>
      <c r="D4660" s="3"/>
      <c r="E4660" s="3"/>
      <c r="F4660" s="3"/>
      <c r="G4660" s="3"/>
    </row>
    <row r="4661" spans="1:7" x14ac:dyDescent="0.25">
      <c r="A4661" s="2"/>
      <c r="B4661" s="3"/>
      <c r="C4661" s="3"/>
      <c r="D4661" s="3"/>
      <c r="E4661" s="3"/>
      <c r="F4661" s="3"/>
      <c r="G4661" s="3"/>
    </row>
    <row r="4662" spans="1:7" x14ac:dyDescent="0.25">
      <c r="A4662" s="2"/>
      <c r="B4662" s="3"/>
      <c r="C4662" s="3"/>
      <c r="D4662" s="3"/>
      <c r="E4662" s="3"/>
      <c r="F4662" s="3"/>
      <c r="G4662" s="3"/>
    </row>
    <row r="4663" spans="1:7" x14ac:dyDescent="0.25">
      <c r="A4663" s="2"/>
      <c r="B4663" s="3"/>
      <c r="C4663" s="3"/>
      <c r="D4663" s="3"/>
      <c r="E4663" s="3"/>
      <c r="F4663" s="3"/>
      <c r="G4663" s="3"/>
    </row>
    <row r="4664" spans="1:7" x14ac:dyDescent="0.25">
      <c r="A4664" s="2"/>
      <c r="B4664" s="3"/>
      <c r="C4664" s="3"/>
      <c r="D4664" s="3"/>
      <c r="E4664" s="3"/>
      <c r="F4664" s="3"/>
      <c r="G4664" s="3"/>
    </row>
    <row r="4665" spans="1:7" x14ac:dyDescent="0.25">
      <c r="A4665" s="2"/>
      <c r="B4665" s="3"/>
      <c r="C4665" s="3"/>
      <c r="D4665" s="3"/>
      <c r="E4665" s="3"/>
      <c r="F4665" s="3"/>
      <c r="G4665" s="3"/>
    </row>
    <row r="4666" spans="1:7" x14ac:dyDescent="0.25">
      <c r="A4666" s="2"/>
      <c r="B4666" s="3"/>
      <c r="C4666" s="3"/>
      <c r="D4666" s="3"/>
      <c r="E4666" s="3"/>
      <c r="F4666" s="3"/>
      <c r="G4666" s="3"/>
    </row>
    <row r="4667" spans="1:7" x14ac:dyDescent="0.25">
      <c r="A4667" s="2"/>
      <c r="B4667" s="3"/>
      <c r="C4667" s="3"/>
      <c r="D4667" s="3"/>
      <c r="E4667" s="3"/>
      <c r="F4667" s="3"/>
      <c r="G4667" s="3"/>
    </row>
    <row r="4668" spans="1:7" x14ac:dyDescent="0.25">
      <c r="A4668" s="2"/>
      <c r="B4668" s="3"/>
      <c r="C4668" s="3"/>
      <c r="D4668" s="3"/>
      <c r="E4668" s="3"/>
      <c r="F4668" s="3"/>
      <c r="G4668" s="3"/>
    </row>
    <row r="4669" spans="1:7" x14ac:dyDescent="0.25">
      <c r="A4669" s="2"/>
      <c r="B4669" s="3"/>
      <c r="C4669" s="3"/>
      <c r="D4669" s="3"/>
      <c r="E4669" s="3"/>
      <c r="F4669" s="3"/>
      <c r="G4669" s="3"/>
    </row>
    <row r="4670" spans="1:7" x14ac:dyDescent="0.25">
      <c r="A4670" s="2"/>
      <c r="B4670" s="3"/>
      <c r="C4670" s="3"/>
      <c r="D4670" s="3"/>
      <c r="E4670" s="3"/>
      <c r="F4670" s="3"/>
      <c r="G4670" s="3"/>
    </row>
    <row r="4671" spans="1:7" x14ac:dyDescent="0.25">
      <c r="A4671" s="2"/>
      <c r="B4671" s="3"/>
      <c r="C4671" s="3"/>
      <c r="D4671" s="3"/>
      <c r="E4671" s="3"/>
      <c r="F4671" s="3"/>
      <c r="G4671" s="3"/>
    </row>
    <row r="4672" spans="1:7" x14ac:dyDescent="0.25">
      <c r="A4672" s="2"/>
      <c r="B4672" s="3"/>
      <c r="C4672" s="3"/>
      <c r="D4672" s="3"/>
      <c r="E4672" s="3"/>
      <c r="F4672" s="3"/>
      <c r="G4672" s="3"/>
    </row>
    <row r="4673" spans="1:7" x14ac:dyDescent="0.25">
      <c r="A4673" s="2"/>
      <c r="B4673" s="3"/>
      <c r="C4673" s="3"/>
      <c r="D4673" s="3"/>
      <c r="E4673" s="3"/>
      <c r="F4673" s="3"/>
      <c r="G4673" s="3"/>
    </row>
    <row r="4674" spans="1:7" x14ac:dyDescent="0.25">
      <c r="A4674" s="2"/>
      <c r="B4674" s="3"/>
      <c r="C4674" s="3"/>
      <c r="D4674" s="3"/>
      <c r="E4674" s="3"/>
      <c r="F4674" s="3"/>
      <c r="G4674" s="3"/>
    </row>
    <row r="4675" spans="1:7" x14ac:dyDescent="0.25">
      <c r="A4675" s="2"/>
      <c r="B4675" s="3"/>
      <c r="C4675" s="3"/>
      <c r="D4675" s="3"/>
      <c r="E4675" s="3"/>
      <c r="F4675" s="3"/>
      <c r="G4675" s="3"/>
    </row>
    <row r="4676" spans="1:7" x14ac:dyDescent="0.25">
      <c r="A4676" s="2"/>
      <c r="B4676" s="3"/>
      <c r="C4676" s="3"/>
      <c r="D4676" s="3"/>
      <c r="E4676" s="3"/>
      <c r="F4676" s="3"/>
      <c r="G4676" s="3"/>
    </row>
    <row r="4677" spans="1:7" x14ac:dyDescent="0.25">
      <c r="A4677" s="2"/>
      <c r="B4677" s="3"/>
      <c r="C4677" s="3"/>
      <c r="D4677" s="3"/>
      <c r="E4677" s="3"/>
      <c r="F4677" s="3"/>
      <c r="G4677" s="3"/>
    </row>
    <row r="4678" spans="1:7" x14ac:dyDescent="0.25">
      <c r="A4678" s="2"/>
      <c r="B4678" s="3"/>
      <c r="C4678" s="3"/>
      <c r="D4678" s="3"/>
      <c r="E4678" s="3"/>
      <c r="F4678" s="3"/>
      <c r="G4678" s="3"/>
    </row>
    <row r="4679" spans="1:7" x14ac:dyDescent="0.25">
      <c r="A4679" s="2"/>
      <c r="B4679" s="3"/>
      <c r="C4679" s="3"/>
      <c r="D4679" s="3"/>
      <c r="E4679" s="3"/>
      <c r="F4679" s="3"/>
      <c r="G4679" s="3"/>
    </row>
    <row r="4680" spans="1:7" x14ac:dyDescent="0.25">
      <c r="A4680" s="2"/>
      <c r="B4680" s="3"/>
      <c r="C4680" s="3"/>
      <c r="D4680" s="3"/>
      <c r="E4680" s="3"/>
      <c r="F4680" s="3"/>
      <c r="G4680" s="3"/>
    </row>
    <row r="4681" spans="1:7" x14ac:dyDescent="0.25">
      <c r="A4681" s="2"/>
      <c r="B4681" s="3"/>
      <c r="C4681" s="3"/>
      <c r="D4681" s="3"/>
      <c r="E4681" s="3"/>
      <c r="F4681" s="3"/>
      <c r="G4681" s="3"/>
    </row>
    <row r="4682" spans="1:7" x14ac:dyDescent="0.25">
      <c r="A4682" s="2"/>
      <c r="B4682" s="3"/>
      <c r="C4682" s="3"/>
      <c r="D4682" s="3"/>
      <c r="E4682" s="3"/>
      <c r="F4682" s="3"/>
      <c r="G4682" s="3"/>
    </row>
    <row r="4683" spans="1:7" x14ac:dyDescent="0.25">
      <c r="A4683" s="2"/>
      <c r="B4683" s="3"/>
      <c r="C4683" s="3"/>
      <c r="D4683" s="3"/>
      <c r="E4683" s="3"/>
      <c r="F4683" s="3"/>
      <c r="G4683" s="3"/>
    </row>
    <row r="4684" spans="1:7" x14ac:dyDescent="0.25">
      <c r="A4684" s="2"/>
      <c r="B4684" s="3"/>
      <c r="C4684" s="3"/>
      <c r="D4684" s="3"/>
      <c r="E4684" s="3"/>
      <c r="F4684" s="3"/>
      <c r="G4684" s="3"/>
    </row>
    <row r="4685" spans="1:7" x14ac:dyDescent="0.25">
      <c r="A4685" s="2"/>
      <c r="B4685" s="3"/>
      <c r="C4685" s="3"/>
      <c r="D4685" s="3"/>
      <c r="E4685" s="3"/>
      <c r="F4685" s="3"/>
      <c r="G4685" s="3"/>
    </row>
    <row r="4686" spans="1:7" x14ac:dyDescent="0.25">
      <c r="A4686" s="2"/>
      <c r="B4686" s="3"/>
      <c r="C4686" s="3"/>
      <c r="D4686" s="3"/>
      <c r="E4686" s="3"/>
      <c r="F4686" s="3"/>
      <c r="G4686" s="3"/>
    </row>
    <row r="4687" spans="1:7" x14ac:dyDescent="0.25">
      <c r="A4687" s="2"/>
      <c r="B4687" s="3"/>
      <c r="C4687" s="3"/>
      <c r="D4687" s="3"/>
      <c r="E4687" s="3"/>
      <c r="F4687" s="3"/>
      <c r="G4687" s="3"/>
    </row>
    <row r="4688" spans="1:7" x14ac:dyDescent="0.25">
      <c r="A4688" s="2"/>
      <c r="B4688" s="3"/>
      <c r="C4688" s="3"/>
      <c r="D4688" s="3"/>
      <c r="E4688" s="3"/>
      <c r="F4688" s="3"/>
      <c r="G4688" s="3"/>
    </row>
    <row r="4689" spans="1:7" x14ac:dyDescent="0.25">
      <c r="A4689" s="2"/>
      <c r="B4689" s="3"/>
      <c r="C4689" s="3"/>
      <c r="D4689" s="3"/>
      <c r="E4689" s="3"/>
      <c r="F4689" s="3"/>
      <c r="G4689" s="3"/>
    </row>
    <row r="4690" spans="1:7" x14ac:dyDescent="0.25">
      <c r="A4690" s="2"/>
      <c r="B4690" s="3"/>
      <c r="C4690" s="3"/>
      <c r="D4690" s="3"/>
      <c r="E4690" s="3"/>
      <c r="F4690" s="3"/>
      <c r="G4690" s="3"/>
    </row>
    <row r="4691" spans="1:7" x14ac:dyDescent="0.25">
      <c r="A4691" s="2"/>
      <c r="B4691" s="3"/>
      <c r="C4691" s="3"/>
      <c r="D4691" s="3"/>
      <c r="E4691" s="3"/>
      <c r="F4691" s="3"/>
      <c r="G4691" s="3"/>
    </row>
    <row r="4692" spans="1:7" x14ac:dyDescent="0.25">
      <c r="A4692" s="2"/>
      <c r="B4692" s="3"/>
      <c r="C4692" s="3"/>
      <c r="D4692" s="3"/>
      <c r="E4692" s="3"/>
      <c r="F4692" s="3"/>
      <c r="G4692" s="3"/>
    </row>
    <row r="4693" spans="1:7" x14ac:dyDescent="0.25">
      <c r="A4693" s="2"/>
      <c r="B4693" s="3"/>
      <c r="C4693" s="3"/>
      <c r="D4693" s="3"/>
      <c r="E4693" s="3"/>
      <c r="F4693" s="3"/>
      <c r="G4693" s="3"/>
    </row>
    <row r="4694" spans="1:7" x14ac:dyDescent="0.25">
      <c r="A4694" s="2"/>
      <c r="B4694" s="3"/>
      <c r="C4694" s="3"/>
      <c r="D4694" s="3"/>
      <c r="E4694" s="3"/>
      <c r="F4694" s="3"/>
      <c r="G4694" s="3"/>
    </row>
    <row r="4695" spans="1:7" x14ac:dyDescent="0.25">
      <c r="A4695" s="2"/>
      <c r="B4695" s="3"/>
      <c r="C4695" s="3"/>
      <c r="D4695" s="3"/>
      <c r="E4695" s="3"/>
      <c r="F4695" s="3"/>
      <c r="G4695" s="3"/>
    </row>
    <row r="4696" spans="1:7" x14ac:dyDescent="0.25">
      <c r="A4696" s="2"/>
      <c r="B4696" s="3"/>
      <c r="C4696" s="3"/>
      <c r="D4696" s="3"/>
      <c r="E4696" s="3"/>
      <c r="F4696" s="3"/>
      <c r="G4696" s="3"/>
    </row>
    <row r="4697" spans="1:7" x14ac:dyDescent="0.25">
      <c r="A4697" s="2"/>
      <c r="B4697" s="3"/>
      <c r="C4697" s="3"/>
      <c r="D4697" s="3"/>
      <c r="E4697" s="3"/>
      <c r="F4697" s="3"/>
      <c r="G4697" s="3"/>
    </row>
    <row r="4698" spans="1:7" x14ac:dyDescent="0.25">
      <c r="A4698" s="2"/>
      <c r="B4698" s="3"/>
      <c r="C4698" s="3"/>
      <c r="D4698" s="3"/>
      <c r="E4698" s="3"/>
      <c r="F4698" s="3"/>
      <c r="G4698" s="3"/>
    </row>
    <row r="4699" spans="1:7" x14ac:dyDescent="0.25">
      <c r="A4699" s="2"/>
      <c r="B4699" s="3"/>
      <c r="C4699" s="3"/>
      <c r="D4699" s="3"/>
      <c r="E4699" s="3"/>
      <c r="F4699" s="3"/>
      <c r="G4699" s="3"/>
    </row>
    <row r="4700" spans="1:7" x14ac:dyDescent="0.25">
      <c r="A4700" s="2"/>
      <c r="B4700" s="3"/>
      <c r="C4700" s="3"/>
      <c r="D4700" s="3"/>
      <c r="E4700" s="3"/>
      <c r="F4700" s="3"/>
      <c r="G4700" s="3"/>
    </row>
    <row r="4701" spans="1:7" x14ac:dyDescent="0.25">
      <c r="A4701" s="2"/>
      <c r="B4701" s="3"/>
      <c r="C4701" s="3"/>
      <c r="D4701" s="3"/>
      <c r="E4701" s="3"/>
      <c r="F4701" s="3"/>
      <c r="G4701" s="3"/>
    </row>
    <row r="4702" spans="1:7" x14ac:dyDescent="0.25">
      <c r="A4702" s="2"/>
      <c r="B4702" s="3"/>
      <c r="C4702" s="3"/>
      <c r="D4702" s="3"/>
      <c r="E4702" s="3"/>
      <c r="F4702" s="3"/>
      <c r="G4702" s="3"/>
    </row>
    <row r="4703" spans="1:7" x14ac:dyDescent="0.25">
      <c r="A4703" s="2"/>
      <c r="B4703" s="3"/>
      <c r="C4703" s="3"/>
      <c r="D4703" s="3"/>
      <c r="E4703" s="3"/>
      <c r="F4703" s="3"/>
      <c r="G4703" s="3"/>
    </row>
    <row r="4704" spans="1:7" x14ac:dyDescent="0.25">
      <c r="A4704" s="2"/>
      <c r="B4704" s="3"/>
      <c r="C4704" s="3"/>
      <c r="D4704" s="3"/>
      <c r="E4704" s="3"/>
      <c r="F4704" s="3"/>
      <c r="G4704" s="3"/>
    </row>
    <row r="4705" spans="1:7" x14ac:dyDescent="0.25">
      <c r="A4705" s="2"/>
      <c r="B4705" s="3"/>
      <c r="C4705" s="3"/>
      <c r="D4705" s="3"/>
      <c r="E4705" s="3"/>
      <c r="F4705" s="3"/>
      <c r="G4705" s="3"/>
    </row>
    <row r="4706" spans="1:7" x14ac:dyDescent="0.25">
      <c r="A4706" s="2"/>
      <c r="B4706" s="3"/>
      <c r="C4706" s="3"/>
      <c r="D4706" s="3"/>
      <c r="E4706" s="3"/>
      <c r="F4706" s="3"/>
      <c r="G4706" s="3"/>
    </row>
    <row r="4707" spans="1:7" x14ac:dyDescent="0.25">
      <c r="A4707" s="2"/>
      <c r="B4707" s="3"/>
      <c r="C4707" s="3"/>
      <c r="D4707" s="3"/>
      <c r="E4707" s="3"/>
      <c r="F4707" s="3"/>
      <c r="G4707" s="3"/>
    </row>
    <row r="4708" spans="1:7" x14ac:dyDescent="0.25">
      <c r="A4708" s="2"/>
      <c r="B4708" s="3"/>
      <c r="C4708" s="3"/>
      <c r="D4708" s="3"/>
      <c r="E4708" s="3"/>
      <c r="F4708" s="3"/>
      <c r="G4708" s="3"/>
    </row>
    <row r="4709" spans="1:7" x14ac:dyDescent="0.25">
      <c r="A4709" s="2"/>
      <c r="B4709" s="3"/>
      <c r="C4709" s="3"/>
      <c r="D4709" s="3"/>
      <c r="E4709" s="3"/>
      <c r="F4709" s="3"/>
      <c r="G4709" s="3"/>
    </row>
    <row r="4710" spans="1:7" x14ac:dyDescent="0.25">
      <c r="A4710" s="2"/>
      <c r="B4710" s="3"/>
      <c r="C4710" s="3"/>
      <c r="D4710" s="3"/>
      <c r="E4710" s="3"/>
      <c r="F4710" s="3"/>
      <c r="G4710" s="3"/>
    </row>
    <row r="4711" spans="1:7" x14ac:dyDescent="0.25">
      <c r="A4711" s="2"/>
      <c r="B4711" s="3"/>
      <c r="C4711" s="3"/>
      <c r="D4711" s="3"/>
      <c r="E4711" s="3"/>
      <c r="F4711" s="3"/>
      <c r="G4711" s="3"/>
    </row>
    <row r="4712" spans="1:7" x14ac:dyDescent="0.25">
      <c r="A4712" s="2"/>
      <c r="B4712" s="3"/>
      <c r="C4712" s="3"/>
      <c r="D4712" s="3"/>
      <c r="E4712" s="3"/>
      <c r="F4712" s="3"/>
      <c r="G4712" s="3"/>
    </row>
    <row r="4713" spans="1:7" x14ac:dyDescent="0.25">
      <c r="A4713" s="2"/>
      <c r="B4713" s="3"/>
      <c r="C4713" s="3"/>
      <c r="D4713" s="3"/>
      <c r="E4713" s="3"/>
      <c r="F4713" s="3"/>
      <c r="G4713" s="3"/>
    </row>
    <row r="4714" spans="1:7" x14ac:dyDescent="0.25">
      <c r="A4714" s="2"/>
      <c r="B4714" s="3"/>
      <c r="C4714" s="3"/>
      <c r="D4714" s="3"/>
      <c r="E4714" s="3"/>
      <c r="F4714" s="3"/>
      <c r="G4714" s="3"/>
    </row>
    <row r="4715" spans="1:7" x14ac:dyDescent="0.25">
      <c r="A4715" s="2"/>
      <c r="B4715" s="3"/>
      <c r="C4715" s="3"/>
      <c r="D4715" s="3"/>
      <c r="E4715" s="3"/>
      <c r="F4715" s="3"/>
      <c r="G4715" s="3"/>
    </row>
    <row r="4716" spans="1:7" x14ac:dyDescent="0.25">
      <c r="A4716" s="2"/>
      <c r="B4716" s="3"/>
      <c r="C4716" s="3"/>
      <c r="D4716" s="3"/>
      <c r="E4716" s="3"/>
      <c r="F4716" s="3"/>
      <c r="G4716" s="3"/>
    </row>
    <row r="4717" spans="1:7" x14ac:dyDescent="0.25">
      <c r="A4717" s="2"/>
      <c r="B4717" s="3"/>
      <c r="C4717" s="3"/>
      <c r="D4717" s="3"/>
      <c r="E4717" s="3"/>
      <c r="F4717" s="3"/>
      <c r="G4717" s="3"/>
    </row>
    <row r="4718" spans="1:7" x14ac:dyDescent="0.25">
      <c r="A4718" s="2"/>
      <c r="B4718" s="3"/>
      <c r="C4718" s="3"/>
      <c r="D4718" s="3"/>
      <c r="E4718" s="3"/>
      <c r="F4718" s="3"/>
      <c r="G4718" s="3"/>
    </row>
    <row r="4719" spans="1:7" x14ac:dyDescent="0.25">
      <c r="A4719" s="2"/>
      <c r="B4719" s="3"/>
      <c r="C4719" s="3"/>
      <c r="D4719" s="3"/>
      <c r="E4719" s="3"/>
      <c r="F4719" s="3"/>
      <c r="G4719" s="3"/>
    </row>
    <row r="4720" spans="1:7" x14ac:dyDescent="0.25">
      <c r="A4720" s="2"/>
      <c r="B4720" s="3"/>
      <c r="C4720" s="3"/>
      <c r="D4720" s="3"/>
      <c r="E4720" s="3"/>
      <c r="F4720" s="3"/>
      <c r="G4720" s="3"/>
    </row>
    <row r="4721" spans="1:7" x14ac:dyDescent="0.25">
      <c r="A4721" s="2"/>
      <c r="B4721" s="3"/>
      <c r="C4721" s="3"/>
      <c r="D4721" s="3"/>
      <c r="E4721" s="3"/>
      <c r="F4721" s="3"/>
      <c r="G4721" s="3"/>
    </row>
    <row r="4722" spans="1:7" x14ac:dyDescent="0.25">
      <c r="A4722" s="2"/>
      <c r="B4722" s="3"/>
      <c r="C4722" s="3"/>
      <c r="D4722" s="3"/>
      <c r="E4722" s="3"/>
      <c r="F4722" s="3"/>
      <c r="G4722" s="3"/>
    </row>
    <row r="4723" spans="1:7" x14ac:dyDescent="0.25">
      <c r="A4723" s="2"/>
      <c r="B4723" s="3"/>
      <c r="C4723" s="3"/>
      <c r="D4723" s="3"/>
      <c r="E4723" s="3"/>
      <c r="F4723" s="3"/>
      <c r="G4723" s="3"/>
    </row>
    <row r="4724" spans="1:7" x14ac:dyDescent="0.25">
      <c r="A4724" s="2"/>
      <c r="B4724" s="3"/>
      <c r="C4724" s="3"/>
      <c r="D4724" s="3"/>
      <c r="E4724" s="3"/>
      <c r="F4724" s="3"/>
      <c r="G4724" s="3"/>
    </row>
    <row r="4725" spans="1:7" x14ac:dyDescent="0.25">
      <c r="A4725" s="2"/>
      <c r="B4725" s="3"/>
      <c r="C4725" s="3"/>
      <c r="D4725" s="3"/>
      <c r="E4725" s="3"/>
      <c r="F4725" s="3"/>
      <c r="G4725" s="3"/>
    </row>
    <row r="4726" spans="1:7" x14ac:dyDescent="0.25">
      <c r="A4726" s="2"/>
      <c r="B4726" s="3"/>
      <c r="C4726" s="3"/>
      <c r="D4726" s="3"/>
      <c r="E4726" s="3"/>
      <c r="F4726" s="3"/>
      <c r="G4726" s="3"/>
    </row>
    <row r="4727" spans="1:7" x14ac:dyDescent="0.25">
      <c r="A4727" s="2"/>
      <c r="B4727" s="3"/>
      <c r="C4727" s="3"/>
      <c r="D4727" s="3"/>
      <c r="E4727" s="3"/>
      <c r="F4727" s="3"/>
      <c r="G4727" s="3"/>
    </row>
    <row r="4728" spans="1:7" x14ac:dyDescent="0.25">
      <c r="A4728" s="2"/>
      <c r="B4728" s="3"/>
      <c r="C4728" s="3"/>
      <c r="D4728" s="3"/>
      <c r="E4728" s="3"/>
      <c r="F4728" s="3"/>
      <c r="G4728" s="3"/>
    </row>
    <row r="4729" spans="1:7" x14ac:dyDescent="0.25">
      <c r="A4729" s="2"/>
      <c r="B4729" s="3"/>
      <c r="C4729" s="3"/>
      <c r="D4729" s="3"/>
      <c r="E4729" s="3"/>
      <c r="F4729" s="3"/>
      <c r="G4729" s="3"/>
    </row>
    <row r="4730" spans="1:7" x14ac:dyDescent="0.25">
      <c r="A4730" s="2"/>
      <c r="B4730" s="3"/>
      <c r="C4730" s="3"/>
      <c r="D4730" s="3"/>
      <c r="E4730" s="3"/>
      <c r="F4730" s="3"/>
      <c r="G4730" s="3"/>
    </row>
    <row r="4731" spans="1:7" x14ac:dyDescent="0.25">
      <c r="A4731" s="2"/>
      <c r="B4731" s="3"/>
      <c r="C4731" s="3"/>
      <c r="D4731" s="3"/>
      <c r="E4731" s="3"/>
      <c r="F4731" s="3"/>
      <c r="G4731" s="3"/>
    </row>
    <row r="4732" spans="1:7" x14ac:dyDescent="0.25">
      <c r="A4732" s="2"/>
      <c r="B4732" s="3"/>
      <c r="C4732" s="3"/>
      <c r="D4732" s="3"/>
      <c r="E4732" s="3"/>
      <c r="F4732" s="3"/>
      <c r="G4732" s="3"/>
    </row>
    <row r="4733" spans="1:7" x14ac:dyDescent="0.25">
      <c r="A4733" s="2"/>
      <c r="B4733" s="3"/>
      <c r="C4733" s="3"/>
      <c r="D4733" s="3"/>
      <c r="E4733" s="3"/>
      <c r="F4733" s="3"/>
      <c r="G4733" s="3"/>
    </row>
    <row r="4734" spans="1:7" x14ac:dyDescent="0.25">
      <c r="A4734" s="2"/>
      <c r="B4734" s="3"/>
      <c r="C4734" s="3"/>
      <c r="D4734" s="3"/>
      <c r="E4734" s="3"/>
      <c r="F4734" s="3"/>
      <c r="G4734" s="3"/>
    </row>
    <row r="4735" spans="1:7" x14ac:dyDescent="0.25">
      <c r="A4735" s="2"/>
      <c r="B4735" s="3"/>
      <c r="C4735" s="3"/>
      <c r="D4735" s="3"/>
      <c r="E4735" s="3"/>
      <c r="F4735" s="3"/>
      <c r="G4735" s="3"/>
    </row>
    <row r="4736" spans="1:7" x14ac:dyDescent="0.25">
      <c r="A4736" s="2"/>
      <c r="B4736" s="3"/>
      <c r="C4736" s="3"/>
      <c r="D4736" s="3"/>
      <c r="E4736" s="3"/>
      <c r="F4736" s="3"/>
      <c r="G4736" s="3"/>
    </row>
    <row r="4737" spans="1:7" x14ac:dyDescent="0.25">
      <c r="A4737" s="2"/>
      <c r="B4737" s="3"/>
      <c r="C4737" s="3"/>
      <c r="D4737" s="3"/>
      <c r="E4737" s="3"/>
      <c r="F4737" s="3"/>
      <c r="G4737" s="3"/>
    </row>
    <row r="4738" spans="1:7" x14ac:dyDescent="0.25">
      <c r="A4738" s="2"/>
      <c r="B4738" s="3"/>
      <c r="C4738" s="3"/>
      <c r="D4738" s="3"/>
      <c r="E4738" s="3"/>
      <c r="F4738" s="3"/>
      <c r="G4738" s="3"/>
    </row>
    <row r="4739" spans="1:7" x14ac:dyDescent="0.25">
      <c r="A4739" s="2"/>
      <c r="B4739" s="3"/>
      <c r="C4739" s="3"/>
      <c r="D4739" s="3"/>
      <c r="E4739" s="3"/>
      <c r="F4739" s="3"/>
      <c r="G4739" s="3"/>
    </row>
    <row r="4740" spans="1:7" x14ac:dyDescent="0.25">
      <c r="A4740" s="2"/>
      <c r="B4740" s="3"/>
      <c r="C4740" s="3"/>
      <c r="D4740" s="3"/>
      <c r="E4740" s="3"/>
      <c r="F4740" s="3"/>
      <c r="G4740" s="3"/>
    </row>
    <row r="4741" spans="1:7" x14ac:dyDescent="0.25">
      <c r="A4741" s="2"/>
      <c r="B4741" s="3"/>
      <c r="C4741" s="3"/>
      <c r="D4741" s="3"/>
      <c r="E4741" s="3"/>
      <c r="F4741" s="3"/>
      <c r="G4741" s="3"/>
    </row>
    <row r="4742" spans="1:7" x14ac:dyDescent="0.25">
      <c r="A4742" s="2"/>
      <c r="B4742" s="3"/>
      <c r="C4742" s="3"/>
      <c r="D4742" s="3"/>
      <c r="E4742" s="3"/>
      <c r="F4742" s="3"/>
      <c r="G4742" s="3"/>
    </row>
    <row r="4743" spans="1:7" x14ac:dyDescent="0.25">
      <c r="A4743" s="2"/>
      <c r="B4743" s="3"/>
      <c r="C4743" s="3"/>
      <c r="D4743" s="3"/>
      <c r="E4743" s="3"/>
      <c r="F4743" s="3"/>
      <c r="G4743" s="3"/>
    </row>
    <row r="4744" spans="1:7" x14ac:dyDescent="0.25">
      <c r="A4744" s="2"/>
      <c r="B4744" s="3"/>
      <c r="C4744" s="3"/>
      <c r="D4744" s="3"/>
      <c r="E4744" s="3"/>
      <c r="F4744" s="3"/>
      <c r="G4744" s="3"/>
    </row>
    <row r="4745" spans="1:7" x14ac:dyDescent="0.25">
      <c r="A4745" s="2"/>
      <c r="B4745" s="3"/>
      <c r="C4745" s="3"/>
      <c r="D4745" s="3"/>
      <c r="E4745" s="3"/>
      <c r="F4745" s="3"/>
      <c r="G4745" s="3"/>
    </row>
    <row r="4746" spans="1:7" x14ac:dyDescent="0.25">
      <c r="A4746" s="2"/>
      <c r="B4746" s="3"/>
      <c r="C4746" s="3"/>
      <c r="D4746" s="3"/>
      <c r="E4746" s="3"/>
      <c r="F4746" s="3"/>
      <c r="G4746" s="3"/>
    </row>
    <row r="4747" spans="1:7" x14ac:dyDescent="0.25">
      <c r="A4747" s="2"/>
      <c r="B4747" s="3"/>
      <c r="C4747" s="3"/>
      <c r="D4747" s="3"/>
      <c r="E4747" s="3"/>
      <c r="F4747" s="3"/>
      <c r="G4747" s="3"/>
    </row>
    <row r="4748" spans="1:7" x14ac:dyDescent="0.25">
      <c r="A4748" s="2"/>
      <c r="B4748" s="3"/>
      <c r="C4748" s="3"/>
      <c r="D4748" s="3"/>
      <c r="E4748" s="3"/>
      <c r="F4748" s="3"/>
      <c r="G4748" s="3"/>
    </row>
    <row r="4749" spans="1:7" x14ac:dyDescent="0.25">
      <c r="A4749" s="2"/>
      <c r="B4749" s="3"/>
      <c r="C4749" s="3"/>
      <c r="D4749" s="3"/>
      <c r="E4749" s="3"/>
      <c r="F4749" s="3"/>
      <c r="G4749" s="3"/>
    </row>
    <row r="4750" spans="1:7" x14ac:dyDescent="0.25">
      <c r="A4750" s="2"/>
      <c r="B4750" s="3"/>
      <c r="C4750" s="3"/>
      <c r="D4750" s="3"/>
      <c r="E4750" s="3"/>
      <c r="F4750" s="3"/>
      <c r="G4750" s="3"/>
    </row>
    <row r="4751" spans="1:7" x14ac:dyDescent="0.25">
      <c r="A4751" s="2"/>
      <c r="B4751" s="3"/>
      <c r="C4751" s="3"/>
      <c r="D4751" s="3"/>
      <c r="E4751" s="3"/>
      <c r="F4751" s="3"/>
      <c r="G4751" s="3"/>
    </row>
    <row r="4752" spans="1:7" x14ac:dyDescent="0.25">
      <c r="A4752" s="2"/>
      <c r="B4752" s="3"/>
      <c r="C4752" s="3"/>
      <c r="D4752" s="3"/>
      <c r="E4752" s="3"/>
      <c r="F4752" s="3"/>
      <c r="G4752" s="3"/>
    </row>
    <row r="4753" spans="1:7" x14ac:dyDescent="0.25">
      <c r="A4753" s="2"/>
      <c r="B4753" s="3"/>
      <c r="C4753" s="3"/>
      <c r="D4753" s="3"/>
      <c r="E4753" s="3"/>
      <c r="F4753" s="3"/>
      <c r="G4753" s="3"/>
    </row>
    <row r="4754" spans="1:7" x14ac:dyDescent="0.25">
      <c r="A4754" s="2"/>
      <c r="B4754" s="3"/>
      <c r="C4754" s="3"/>
      <c r="D4754" s="3"/>
      <c r="E4754" s="3"/>
      <c r="F4754" s="3"/>
      <c r="G4754" s="3"/>
    </row>
    <row r="4755" spans="1:7" x14ac:dyDescent="0.25">
      <c r="A4755" s="2"/>
      <c r="B4755" s="3"/>
      <c r="C4755" s="3"/>
      <c r="D4755" s="3"/>
      <c r="E4755" s="3"/>
      <c r="F4755" s="3"/>
      <c r="G4755" s="3"/>
    </row>
    <row r="4756" spans="1:7" x14ac:dyDescent="0.25">
      <c r="A4756" s="2"/>
      <c r="B4756" s="3"/>
      <c r="C4756" s="3"/>
      <c r="D4756" s="3"/>
      <c r="E4756" s="3"/>
      <c r="F4756" s="3"/>
      <c r="G4756" s="3"/>
    </row>
    <row r="4757" spans="1:7" x14ac:dyDescent="0.25">
      <c r="A4757" s="2"/>
      <c r="B4757" s="3"/>
      <c r="C4757" s="3"/>
      <c r="D4757" s="3"/>
      <c r="E4757" s="3"/>
      <c r="F4757" s="3"/>
      <c r="G4757" s="3"/>
    </row>
    <row r="4758" spans="1:7" x14ac:dyDescent="0.25">
      <c r="A4758" s="2"/>
      <c r="B4758" s="3"/>
      <c r="C4758" s="3"/>
      <c r="D4758" s="3"/>
      <c r="E4758" s="3"/>
      <c r="F4758" s="3"/>
      <c r="G4758" s="3"/>
    </row>
    <row r="4759" spans="1:7" x14ac:dyDescent="0.25">
      <c r="A4759" s="2"/>
      <c r="B4759" s="3"/>
      <c r="C4759" s="3"/>
      <c r="D4759" s="3"/>
      <c r="E4759" s="3"/>
      <c r="F4759" s="3"/>
      <c r="G4759" s="3"/>
    </row>
    <row r="4760" spans="1:7" x14ac:dyDescent="0.25">
      <c r="A4760" s="2"/>
      <c r="B4760" s="3"/>
      <c r="C4760" s="3"/>
      <c r="D4760" s="3"/>
      <c r="E4760" s="3"/>
      <c r="F4760" s="3"/>
      <c r="G4760" s="3"/>
    </row>
    <row r="4761" spans="1:7" x14ac:dyDescent="0.25">
      <c r="A4761" s="2"/>
      <c r="B4761" s="3"/>
      <c r="C4761" s="3"/>
      <c r="D4761" s="3"/>
      <c r="E4761" s="3"/>
      <c r="F4761" s="3"/>
      <c r="G4761" s="3"/>
    </row>
    <row r="4762" spans="1:7" x14ac:dyDescent="0.25">
      <c r="A4762" s="2"/>
      <c r="B4762" s="3"/>
      <c r="C4762" s="3"/>
      <c r="D4762" s="3"/>
      <c r="E4762" s="3"/>
      <c r="F4762" s="3"/>
      <c r="G4762" s="3"/>
    </row>
    <row r="4763" spans="1:7" x14ac:dyDescent="0.25">
      <c r="A4763" s="2"/>
      <c r="B4763" s="3"/>
      <c r="C4763" s="3"/>
      <c r="D4763" s="3"/>
      <c r="E4763" s="3"/>
      <c r="F4763" s="3"/>
      <c r="G4763" s="3"/>
    </row>
    <row r="4764" spans="1:7" x14ac:dyDescent="0.25">
      <c r="A4764" s="2"/>
      <c r="B4764" s="3"/>
      <c r="C4764" s="3"/>
      <c r="D4764" s="3"/>
      <c r="E4764" s="3"/>
      <c r="F4764" s="3"/>
      <c r="G4764" s="3"/>
    </row>
    <row r="4765" spans="1:7" x14ac:dyDescent="0.25">
      <c r="A4765" s="2"/>
      <c r="B4765" s="3"/>
      <c r="C4765" s="3"/>
      <c r="D4765" s="3"/>
      <c r="E4765" s="3"/>
      <c r="F4765" s="3"/>
      <c r="G4765" s="3"/>
    </row>
    <row r="4766" spans="1:7" x14ac:dyDescent="0.25">
      <c r="A4766" s="2"/>
      <c r="B4766" s="3"/>
      <c r="C4766" s="3"/>
      <c r="D4766" s="3"/>
      <c r="E4766" s="3"/>
      <c r="F4766" s="3"/>
      <c r="G4766" s="3"/>
    </row>
    <row r="4767" spans="1:7" x14ac:dyDescent="0.25">
      <c r="A4767" s="2"/>
      <c r="B4767" s="3"/>
      <c r="C4767" s="3"/>
      <c r="D4767" s="3"/>
      <c r="E4767" s="3"/>
      <c r="F4767" s="3"/>
      <c r="G4767" s="3"/>
    </row>
    <row r="4768" spans="1:7" x14ac:dyDescent="0.25">
      <c r="A4768" s="2"/>
      <c r="B4768" s="3"/>
      <c r="C4768" s="3"/>
      <c r="D4768" s="3"/>
      <c r="E4768" s="3"/>
      <c r="F4768" s="3"/>
      <c r="G4768" s="3"/>
    </row>
    <row r="4769" spans="1:7" x14ac:dyDescent="0.25">
      <c r="A4769" s="2"/>
      <c r="B4769" s="3"/>
      <c r="C4769" s="3"/>
      <c r="D4769" s="3"/>
      <c r="E4769" s="3"/>
      <c r="F4769" s="3"/>
      <c r="G4769" s="3"/>
    </row>
    <row r="4770" spans="1:7" x14ac:dyDescent="0.25">
      <c r="A4770" s="2"/>
      <c r="B4770" s="3"/>
      <c r="C4770" s="3"/>
      <c r="D4770" s="3"/>
      <c r="E4770" s="3"/>
      <c r="F4770" s="3"/>
      <c r="G4770" s="3"/>
    </row>
    <row r="4771" spans="1:7" x14ac:dyDescent="0.25">
      <c r="A4771" s="2"/>
      <c r="B4771" s="3"/>
      <c r="C4771" s="3"/>
      <c r="D4771" s="3"/>
      <c r="E4771" s="3"/>
      <c r="F4771" s="3"/>
      <c r="G4771" s="3"/>
    </row>
    <row r="4772" spans="1:7" x14ac:dyDescent="0.25">
      <c r="A4772" s="2"/>
      <c r="B4772" s="3"/>
      <c r="C4772" s="3"/>
      <c r="D4772" s="3"/>
      <c r="E4772" s="3"/>
      <c r="F4772" s="3"/>
      <c r="G4772" s="3"/>
    </row>
    <row r="4773" spans="1:7" x14ac:dyDescent="0.25">
      <c r="A4773" s="2"/>
      <c r="B4773" s="3"/>
      <c r="C4773" s="3"/>
      <c r="D4773" s="3"/>
      <c r="E4773" s="3"/>
      <c r="F4773" s="3"/>
      <c r="G4773" s="3"/>
    </row>
    <row r="4774" spans="1:7" x14ac:dyDescent="0.25">
      <c r="A4774" s="2"/>
      <c r="B4774" s="3"/>
      <c r="C4774" s="3"/>
      <c r="D4774" s="3"/>
      <c r="E4774" s="3"/>
      <c r="F4774" s="3"/>
      <c r="G4774" s="3"/>
    </row>
    <row r="4775" spans="1:7" x14ac:dyDescent="0.25">
      <c r="A4775" s="2"/>
      <c r="B4775" s="3"/>
      <c r="C4775" s="3"/>
      <c r="D4775" s="3"/>
      <c r="E4775" s="3"/>
      <c r="F4775" s="3"/>
      <c r="G4775" s="3"/>
    </row>
    <row r="4776" spans="1:7" x14ac:dyDescent="0.25">
      <c r="A4776" s="2"/>
      <c r="B4776" s="3"/>
      <c r="C4776" s="3"/>
      <c r="D4776" s="3"/>
      <c r="E4776" s="3"/>
      <c r="F4776" s="3"/>
      <c r="G4776" s="3"/>
    </row>
    <row r="4777" spans="1:7" x14ac:dyDescent="0.25">
      <c r="A4777" s="2"/>
      <c r="B4777" s="3"/>
      <c r="C4777" s="3"/>
      <c r="D4777" s="3"/>
      <c r="E4777" s="3"/>
      <c r="F4777" s="3"/>
      <c r="G4777" s="3"/>
    </row>
    <row r="4778" spans="1:7" x14ac:dyDescent="0.25">
      <c r="A4778" s="2"/>
      <c r="B4778" s="3"/>
      <c r="C4778" s="3"/>
      <c r="D4778" s="3"/>
      <c r="E4778" s="3"/>
      <c r="F4778" s="3"/>
      <c r="G4778" s="3"/>
    </row>
    <row r="4779" spans="1:7" x14ac:dyDescent="0.25">
      <c r="A4779" s="2"/>
      <c r="B4779" s="3"/>
      <c r="C4779" s="3"/>
      <c r="D4779" s="3"/>
      <c r="E4779" s="3"/>
      <c r="F4779" s="3"/>
      <c r="G4779" s="3"/>
    </row>
    <row r="4780" spans="1:7" x14ac:dyDescent="0.25">
      <c r="A4780" s="2"/>
      <c r="B4780" s="3"/>
      <c r="C4780" s="3"/>
      <c r="D4780" s="3"/>
      <c r="E4780" s="3"/>
      <c r="F4780" s="3"/>
      <c r="G4780" s="3"/>
    </row>
    <row r="4781" spans="1:7" x14ac:dyDescent="0.25">
      <c r="A4781" s="2"/>
      <c r="B4781" s="3"/>
      <c r="C4781" s="3"/>
      <c r="D4781" s="3"/>
      <c r="E4781" s="3"/>
      <c r="F4781" s="3"/>
      <c r="G4781" s="3"/>
    </row>
    <row r="4782" spans="1:7" x14ac:dyDescent="0.25">
      <c r="A4782" s="2"/>
      <c r="B4782" s="3"/>
      <c r="C4782" s="3"/>
      <c r="D4782" s="3"/>
      <c r="E4782" s="3"/>
      <c r="F4782" s="3"/>
      <c r="G4782" s="3"/>
    </row>
    <row r="4783" spans="1:7" x14ac:dyDescent="0.25">
      <c r="A4783" s="2"/>
      <c r="B4783" s="3"/>
      <c r="C4783" s="3"/>
      <c r="D4783" s="3"/>
      <c r="E4783" s="3"/>
      <c r="F4783" s="3"/>
      <c r="G4783" s="3"/>
    </row>
    <row r="4784" spans="1:7" x14ac:dyDescent="0.25">
      <c r="A4784" s="2"/>
      <c r="B4784" s="3"/>
      <c r="C4784" s="3"/>
      <c r="D4784" s="3"/>
      <c r="E4784" s="3"/>
      <c r="F4784" s="3"/>
      <c r="G4784" s="3"/>
    </row>
    <row r="4785" spans="1:7" x14ac:dyDescent="0.25">
      <c r="A4785" s="2"/>
      <c r="B4785" s="3"/>
      <c r="C4785" s="3"/>
      <c r="D4785" s="3"/>
      <c r="E4785" s="3"/>
      <c r="F4785" s="3"/>
      <c r="G4785" s="3"/>
    </row>
    <row r="4786" spans="1:7" x14ac:dyDescent="0.25">
      <c r="A4786" s="2"/>
      <c r="B4786" s="3"/>
      <c r="C4786" s="3"/>
      <c r="D4786" s="3"/>
      <c r="E4786" s="3"/>
      <c r="F4786" s="3"/>
      <c r="G4786" s="3"/>
    </row>
    <row r="4787" spans="1:7" x14ac:dyDescent="0.25">
      <c r="A4787" s="2"/>
      <c r="B4787" s="3"/>
      <c r="C4787" s="3"/>
      <c r="D4787" s="3"/>
      <c r="E4787" s="3"/>
      <c r="F4787" s="3"/>
      <c r="G4787" s="3"/>
    </row>
    <row r="4788" spans="1:7" x14ac:dyDescent="0.25">
      <c r="A4788" s="2"/>
      <c r="B4788" s="3"/>
      <c r="C4788" s="3"/>
      <c r="D4788" s="3"/>
      <c r="E4788" s="3"/>
      <c r="F4788" s="3"/>
      <c r="G4788" s="3"/>
    </row>
    <row r="4789" spans="1:7" x14ac:dyDescent="0.25">
      <c r="A4789" s="2"/>
      <c r="B4789" s="3"/>
      <c r="C4789" s="3"/>
      <c r="D4789" s="3"/>
      <c r="E4789" s="3"/>
      <c r="F4789" s="3"/>
      <c r="G4789" s="3"/>
    </row>
    <row r="4790" spans="1:7" x14ac:dyDescent="0.25">
      <c r="A4790" s="2"/>
      <c r="B4790" s="3"/>
      <c r="C4790" s="3"/>
      <c r="D4790" s="3"/>
      <c r="E4790" s="3"/>
      <c r="F4790" s="3"/>
      <c r="G4790" s="3"/>
    </row>
    <row r="4791" spans="1:7" x14ac:dyDescent="0.25">
      <c r="A4791" s="2"/>
      <c r="B4791" s="3"/>
      <c r="C4791" s="3"/>
      <c r="D4791" s="3"/>
      <c r="E4791" s="3"/>
      <c r="F4791" s="3"/>
      <c r="G4791" s="3"/>
    </row>
    <row r="4792" spans="1:7" x14ac:dyDescent="0.25">
      <c r="A4792" s="2"/>
      <c r="B4792" s="3"/>
      <c r="C4792" s="3"/>
      <c r="D4792" s="3"/>
      <c r="E4792" s="3"/>
      <c r="F4792" s="3"/>
      <c r="G4792" s="3"/>
    </row>
    <row r="4793" spans="1:7" x14ac:dyDescent="0.25">
      <c r="A4793" s="2"/>
      <c r="B4793" s="3"/>
      <c r="C4793" s="3"/>
      <c r="D4793" s="3"/>
      <c r="E4793" s="3"/>
      <c r="F4793" s="3"/>
      <c r="G4793" s="3"/>
    </row>
    <row r="4794" spans="1:7" x14ac:dyDescent="0.25">
      <c r="A4794" s="2"/>
      <c r="B4794" s="3"/>
      <c r="C4794" s="3"/>
      <c r="D4794" s="3"/>
      <c r="E4794" s="3"/>
      <c r="F4794" s="3"/>
      <c r="G4794" s="3"/>
    </row>
    <row r="4795" spans="1:7" x14ac:dyDescent="0.25">
      <c r="A4795" s="2"/>
      <c r="B4795" s="3"/>
      <c r="C4795" s="3"/>
      <c r="D4795" s="3"/>
      <c r="E4795" s="3"/>
      <c r="F4795" s="3"/>
      <c r="G4795" s="3"/>
    </row>
    <row r="4796" spans="1:7" x14ac:dyDescent="0.25">
      <c r="A4796" s="2"/>
      <c r="B4796" s="3"/>
      <c r="C4796" s="3"/>
      <c r="D4796" s="3"/>
      <c r="E4796" s="3"/>
      <c r="F4796" s="3"/>
      <c r="G4796" s="3"/>
    </row>
    <row r="4797" spans="1:7" x14ac:dyDescent="0.25">
      <c r="A4797" s="2"/>
      <c r="B4797" s="3"/>
      <c r="C4797" s="3"/>
      <c r="D4797" s="3"/>
      <c r="E4797" s="3"/>
      <c r="F4797" s="3"/>
      <c r="G4797" s="3"/>
    </row>
    <row r="4798" spans="1:7" x14ac:dyDescent="0.25">
      <c r="A4798" s="2"/>
      <c r="B4798" s="3"/>
      <c r="C4798" s="3"/>
      <c r="D4798" s="3"/>
      <c r="E4798" s="3"/>
      <c r="F4798" s="3"/>
      <c r="G4798" s="3"/>
    </row>
    <row r="4799" spans="1:7" x14ac:dyDescent="0.25">
      <c r="A4799" s="2"/>
      <c r="B4799" s="3"/>
      <c r="C4799" s="3"/>
      <c r="D4799" s="3"/>
      <c r="E4799" s="3"/>
      <c r="F4799" s="3"/>
      <c r="G4799" s="3"/>
    </row>
    <row r="4800" spans="1:7" x14ac:dyDescent="0.25">
      <c r="A4800" s="2"/>
      <c r="B4800" s="3"/>
      <c r="C4800" s="3"/>
      <c r="D4800" s="3"/>
      <c r="E4800" s="3"/>
      <c r="F4800" s="3"/>
      <c r="G4800" s="3"/>
    </row>
    <row r="4801" spans="1:7" x14ac:dyDescent="0.25">
      <c r="A4801" s="2"/>
      <c r="B4801" s="3"/>
      <c r="C4801" s="3"/>
      <c r="D4801" s="3"/>
      <c r="E4801" s="3"/>
      <c r="F4801" s="3"/>
      <c r="G4801" s="3"/>
    </row>
    <row r="4802" spans="1:7" x14ac:dyDescent="0.25">
      <c r="A4802" s="2"/>
      <c r="B4802" s="3"/>
      <c r="C4802" s="3"/>
      <c r="D4802" s="3"/>
      <c r="E4802" s="3"/>
      <c r="F4802" s="3"/>
      <c r="G4802" s="3"/>
    </row>
    <row r="4803" spans="1:7" x14ac:dyDescent="0.25">
      <c r="A4803" s="2"/>
      <c r="B4803" s="3"/>
      <c r="C4803" s="3"/>
      <c r="D4803" s="3"/>
      <c r="E4803" s="3"/>
      <c r="F4803" s="3"/>
      <c r="G4803" s="3"/>
    </row>
    <row r="4804" spans="1:7" x14ac:dyDescent="0.25">
      <c r="A4804" s="2"/>
      <c r="B4804" s="3"/>
      <c r="C4804" s="3"/>
      <c r="D4804" s="3"/>
      <c r="E4804" s="3"/>
      <c r="F4804" s="3"/>
      <c r="G4804" s="3"/>
    </row>
    <row r="4805" spans="1:7" x14ac:dyDescent="0.25">
      <c r="A4805" s="2"/>
      <c r="B4805" s="3"/>
      <c r="C4805" s="3"/>
      <c r="D4805" s="3"/>
      <c r="E4805" s="3"/>
      <c r="F4805" s="3"/>
      <c r="G4805" s="3"/>
    </row>
    <row r="4806" spans="1:7" x14ac:dyDescent="0.25">
      <c r="A4806" s="2"/>
      <c r="B4806" s="3"/>
      <c r="C4806" s="3"/>
      <c r="D4806" s="3"/>
      <c r="E4806" s="3"/>
      <c r="F4806" s="3"/>
      <c r="G4806" s="3"/>
    </row>
    <row r="4807" spans="1:7" x14ac:dyDescent="0.25">
      <c r="A4807" s="2"/>
      <c r="B4807" s="3"/>
      <c r="C4807" s="3"/>
      <c r="D4807" s="3"/>
      <c r="E4807" s="3"/>
      <c r="F4807" s="3"/>
      <c r="G4807" s="3"/>
    </row>
    <row r="4808" spans="1:7" x14ac:dyDescent="0.25">
      <c r="A4808" s="2"/>
      <c r="B4808" s="3"/>
      <c r="C4808" s="3"/>
      <c r="D4808" s="3"/>
      <c r="E4808" s="3"/>
      <c r="F4808" s="3"/>
      <c r="G4808" s="3"/>
    </row>
    <row r="4809" spans="1:7" x14ac:dyDescent="0.25">
      <c r="A4809" s="2"/>
      <c r="B4809" s="3"/>
      <c r="C4809" s="3"/>
      <c r="D4809" s="3"/>
      <c r="E4809" s="3"/>
      <c r="F4809" s="3"/>
      <c r="G4809" s="3"/>
    </row>
    <row r="4810" spans="1:7" x14ac:dyDescent="0.25">
      <c r="A4810" s="2"/>
      <c r="B4810" s="3"/>
      <c r="C4810" s="3"/>
      <c r="D4810" s="3"/>
      <c r="E4810" s="3"/>
      <c r="F4810" s="3"/>
      <c r="G4810" s="3"/>
    </row>
    <row r="4811" spans="1:7" x14ac:dyDescent="0.25">
      <c r="A4811" s="2"/>
      <c r="B4811" s="3"/>
      <c r="C4811" s="3"/>
      <c r="D4811" s="3"/>
      <c r="E4811" s="3"/>
      <c r="F4811" s="3"/>
      <c r="G4811" s="3"/>
    </row>
    <row r="4812" spans="1:7" x14ac:dyDescent="0.25">
      <c r="A4812" s="2"/>
      <c r="B4812" s="3"/>
      <c r="C4812" s="3"/>
      <c r="D4812" s="3"/>
      <c r="E4812" s="3"/>
      <c r="F4812" s="3"/>
      <c r="G4812" s="3"/>
    </row>
    <row r="4813" spans="1:7" x14ac:dyDescent="0.25">
      <c r="A4813" s="2"/>
      <c r="B4813" s="3"/>
      <c r="C4813" s="3"/>
      <c r="D4813" s="3"/>
      <c r="E4813" s="3"/>
      <c r="F4813" s="3"/>
      <c r="G4813" s="3"/>
    </row>
    <row r="4814" spans="1:7" x14ac:dyDescent="0.25">
      <c r="A4814" s="2"/>
      <c r="B4814" s="3"/>
      <c r="C4814" s="3"/>
      <c r="D4814" s="3"/>
      <c r="E4814" s="3"/>
      <c r="F4814" s="3"/>
      <c r="G4814" s="3"/>
    </row>
    <row r="4815" spans="1:7" x14ac:dyDescent="0.25">
      <c r="A4815" s="2"/>
      <c r="B4815" s="3"/>
      <c r="C4815" s="3"/>
      <c r="D4815" s="3"/>
      <c r="E4815" s="3"/>
      <c r="F4815" s="3"/>
      <c r="G4815" s="3"/>
    </row>
    <row r="4816" spans="1:7" x14ac:dyDescent="0.25">
      <c r="A4816" s="2"/>
      <c r="B4816" s="3"/>
      <c r="C4816" s="3"/>
      <c r="D4816" s="3"/>
      <c r="E4816" s="3"/>
      <c r="F4816" s="3"/>
      <c r="G4816" s="3"/>
    </row>
    <row r="4817" spans="1:7" x14ac:dyDescent="0.25">
      <c r="A4817" s="2"/>
      <c r="B4817" s="3"/>
      <c r="C4817" s="3"/>
      <c r="D4817" s="3"/>
      <c r="E4817" s="3"/>
      <c r="F4817" s="3"/>
      <c r="G4817" s="3"/>
    </row>
    <row r="4818" spans="1:7" x14ac:dyDescent="0.25">
      <c r="A4818" s="2"/>
      <c r="B4818" s="3"/>
      <c r="C4818" s="3"/>
      <c r="D4818" s="3"/>
      <c r="E4818" s="3"/>
      <c r="F4818" s="3"/>
      <c r="G4818" s="3"/>
    </row>
    <row r="4819" spans="1:7" x14ac:dyDescent="0.25">
      <c r="A4819" s="2"/>
      <c r="B4819" s="3"/>
      <c r="C4819" s="3"/>
      <c r="D4819" s="3"/>
      <c r="E4819" s="3"/>
      <c r="F4819" s="3"/>
      <c r="G4819" s="3"/>
    </row>
    <row r="4820" spans="1:7" x14ac:dyDescent="0.25">
      <c r="A4820" s="2"/>
      <c r="B4820" s="3"/>
      <c r="C4820" s="3"/>
      <c r="D4820" s="3"/>
      <c r="E4820" s="3"/>
      <c r="F4820" s="3"/>
      <c r="G4820" s="3"/>
    </row>
    <row r="4821" spans="1:7" x14ac:dyDescent="0.25">
      <c r="A4821" s="2"/>
      <c r="B4821" s="3"/>
      <c r="C4821" s="3"/>
      <c r="D4821" s="3"/>
      <c r="E4821" s="3"/>
      <c r="F4821" s="3"/>
      <c r="G4821" s="3"/>
    </row>
    <row r="4822" spans="1:7" x14ac:dyDescent="0.25">
      <c r="A4822" s="2"/>
      <c r="B4822" s="3"/>
      <c r="C4822" s="3"/>
      <c r="D4822" s="3"/>
      <c r="E4822" s="3"/>
      <c r="F4822" s="3"/>
      <c r="G4822" s="3"/>
    </row>
    <row r="4823" spans="1:7" x14ac:dyDescent="0.25">
      <c r="A4823" s="2"/>
      <c r="B4823" s="3"/>
      <c r="C4823" s="3"/>
      <c r="D4823" s="3"/>
      <c r="E4823" s="3"/>
      <c r="F4823" s="3"/>
      <c r="G4823" s="3"/>
    </row>
    <row r="4824" spans="1:7" x14ac:dyDescent="0.25">
      <c r="A4824" s="2"/>
      <c r="B4824" s="3"/>
      <c r="C4824" s="3"/>
      <c r="D4824" s="3"/>
      <c r="E4824" s="3"/>
      <c r="F4824" s="3"/>
      <c r="G4824" s="3"/>
    </row>
    <row r="4825" spans="1:7" x14ac:dyDescent="0.25">
      <c r="A4825" s="2"/>
      <c r="B4825" s="3"/>
      <c r="C4825" s="3"/>
      <c r="D4825" s="3"/>
      <c r="E4825" s="3"/>
      <c r="F4825" s="3"/>
      <c r="G4825" s="3"/>
    </row>
    <row r="4826" spans="1:7" x14ac:dyDescent="0.25">
      <c r="A4826" s="2"/>
      <c r="B4826" s="3"/>
      <c r="C4826" s="3"/>
      <c r="D4826" s="3"/>
      <c r="E4826" s="3"/>
      <c r="F4826" s="3"/>
      <c r="G4826" s="3"/>
    </row>
    <row r="4827" spans="1:7" x14ac:dyDescent="0.25">
      <c r="A4827" s="2"/>
      <c r="B4827" s="3"/>
      <c r="C4827" s="3"/>
      <c r="D4827" s="3"/>
      <c r="E4827" s="3"/>
      <c r="F4827" s="3"/>
      <c r="G4827" s="3"/>
    </row>
    <row r="4828" spans="1:7" x14ac:dyDescent="0.25">
      <c r="A4828" s="2"/>
      <c r="B4828" s="3"/>
      <c r="C4828" s="3"/>
      <c r="D4828" s="3"/>
      <c r="E4828" s="3"/>
      <c r="F4828" s="3"/>
      <c r="G4828" s="3"/>
    </row>
    <row r="4829" spans="1:7" x14ac:dyDescent="0.25">
      <c r="A4829" s="2"/>
      <c r="B4829" s="3"/>
      <c r="C4829" s="3"/>
      <c r="D4829" s="3"/>
      <c r="E4829" s="3"/>
      <c r="F4829" s="3"/>
      <c r="G4829" s="3"/>
    </row>
    <row r="4830" spans="1:7" x14ac:dyDescent="0.25">
      <c r="A4830" s="2"/>
      <c r="B4830" s="3"/>
      <c r="C4830" s="3"/>
      <c r="D4830" s="3"/>
      <c r="E4830" s="3"/>
      <c r="F4830" s="3"/>
      <c r="G4830" s="3"/>
    </row>
    <row r="4831" spans="1:7" x14ac:dyDescent="0.25">
      <c r="A4831" s="2"/>
      <c r="B4831" s="3"/>
      <c r="C4831" s="3"/>
      <c r="D4831" s="3"/>
      <c r="E4831" s="3"/>
      <c r="F4831" s="3"/>
      <c r="G4831" s="3"/>
    </row>
    <row r="4832" spans="1:7" x14ac:dyDescent="0.25">
      <c r="A4832" s="2"/>
      <c r="B4832" s="3"/>
      <c r="C4832" s="3"/>
      <c r="D4832" s="3"/>
      <c r="E4832" s="3"/>
      <c r="F4832" s="3"/>
      <c r="G4832" s="3"/>
    </row>
    <row r="4833" spans="1:7" x14ac:dyDescent="0.25">
      <c r="A4833" s="2"/>
      <c r="B4833" s="3"/>
      <c r="C4833" s="3"/>
      <c r="D4833" s="3"/>
      <c r="E4833" s="3"/>
      <c r="F4833" s="3"/>
      <c r="G4833" s="3"/>
    </row>
    <row r="4834" spans="1:7" x14ac:dyDescent="0.25">
      <c r="A4834" s="2"/>
      <c r="B4834" s="3"/>
      <c r="C4834" s="3"/>
      <c r="D4834" s="3"/>
      <c r="E4834" s="3"/>
      <c r="F4834" s="3"/>
      <c r="G4834" s="3"/>
    </row>
    <row r="4835" spans="1:7" x14ac:dyDescent="0.25">
      <c r="A4835" s="2"/>
      <c r="B4835" s="3"/>
      <c r="C4835" s="3"/>
      <c r="D4835" s="3"/>
      <c r="E4835" s="3"/>
      <c r="F4835" s="3"/>
      <c r="G4835" s="3"/>
    </row>
    <row r="4836" spans="1:7" x14ac:dyDescent="0.25">
      <c r="A4836" s="2"/>
      <c r="B4836" s="3"/>
      <c r="C4836" s="3"/>
      <c r="D4836" s="3"/>
      <c r="E4836" s="3"/>
      <c r="F4836" s="3"/>
      <c r="G4836" s="3"/>
    </row>
    <row r="4837" spans="1:7" x14ac:dyDescent="0.25">
      <c r="A4837" s="2"/>
      <c r="B4837" s="3"/>
      <c r="C4837" s="3"/>
      <c r="D4837" s="3"/>
      <c r="E4837" s="3"/>
      <c r="F4837" s="3"/>
      <c r="G4837" s="3"/>
    </row>
    <row r="4838" spans="1:7" x14ac:dyDescent="0.25">
      <c r="A4838" s="2"/>
      <c r="B4838" s="3"/>
      <c r="C4838" s="3"/>
      <c r="D4838" s="3"/>
      <c r="E4838" s="3"/>
      <c r="F4838" s="3"/>
      <c r="G4838" s="3"/>
    </row>
    <row r="4839" spans="1:7" x14ac:dyDescent="0.25">
      <c r="A4839" s="2"/>
      <c r="B4839" s="3"/>
      <c r="C4839" s="3"/>
      <c r="D4839" s="3"/>
      <c r="E4839" s="3"/>
      <c r="F4839" s="3"/>
      <c r="G4839" s="3"/>
    </row>
    <row r="4840" spans="1:7" x14ac:dyDescent="0.25">
      <c r="A4840" s="2"/>
      <c r="B4840" s="3"/>
      <c r="C4840" s="3"/>
      <c r="D4840" s="3"/>
      <c r="E4840" s="3"/>
      <c r="F4840" s="3"/>
      <c r="G4840" s="3"/>
    </row>
    <row r="4841" spans="1:7" x14ac:dyDescent="0.25">
      <c r="A4841" s="2"/>
      <c r="B4841" s="3"/>
      <c r="C4841" s="3"/>
      <c r="D4841" s="3"/>
      <c r="E4841" s="3"/>
      <c r="F4841" s="3"/>
      <c r="G4841" s="3"/>
    </row>
    <row r="4842" spans="1:7" x14ac:dyDescent="0.25">
      <c r="A4842" s="2"/>
      <c r="B4842" s="3"/>
      <c r="C4842" s="3"/>
      <c r="D4842" s="3"/>
      <c r="E4842" s="3"/>
      <c r="F4842" s="3"/>
      <c r="G4842" s="3"/>
    </row>
    <row r="4843" spans="1:7" x14ac:dyDescent="0.25">
      <c r="A4843" s="2"/>
      <c r="B4843" s="3"/>
      <c r="C4843" s="3"/>
      <c r="D4843" s="3"/>
      <c r="E4843" s="3"/>
      <c r="F4843" s="3"/>
      <c r="G4843" s="3"/>
    </row>
    <row r="4844" spans="1:7" x14ac:dyDescent="0.25">
      <c r="A4844" s="2"/>
      <c r="B4844" s="3"/>
      <c r="C4844" s="3"/>
      <c r="D4844" s="3"/>
      <c r="E4844" s="3"/>
      <c r="F4844" s="3"/>
      <c r="G4844" s="3"/>
    </row>
    <row r="4845" spans="1:7" x14ac:dyDescent="0.25">
      <c r="A4845" s="2"/>
      <c r="B4845" s="3"/>
      <c r="C4845" s="3"/>
      <c r="D4845" s="3"/>
      <c r="E4845" s="3"/>
      <c r="F4845" s="3"/>
      <c r="G4845" s="3"/>
    </row>
    <row r="4846" spans="1:7" x14ac:dyDescent="0.25">
      <c r="A4846" s="2"/>
      <c r="B4846" s="3"/>
      <c r="C4846" s="3"/>
      <c r="D4846" s="3"/>
      <c r="E4846" s="3"/>
      <c r="F4846" s="3"/>
      <c r="G4846" s="3"/>
    </row>
    <row r="4847" spans="1:7" x14ac:dyDescent="0.25">
      <c r="A4847" s="2"/>
      <c r="B4847" s="3"/>
      <c r="C4847" s="3"/>
      <c r="D4847" s="3"/>
      <c r="E4847" s="3"/>
      <c r="F4847" s="3"/>
      <c r="G4847" s="3"/>
    </row>
    <row r="4848" spans="1:7" x14ac:dyDescent="0.25">
      <c r="A4848" s="2"/>
      <c r="B4848" s="3"/>
      <c r="C4848" s="3"/>
      <c r="D4848" s="3"/>
      <c r="E4848" s="3"/>
      <c r="F4848" s="3"/>
      <c r="G4848" s="3"/>
    </row>
    <row r="4849" spans="1:7" x14ac:dyDescent="0.25">
      <c r="A4849" s="2"/>
      <c r="B4849" s="3"/>
      <c r="C4849" s="3"/>
      <c r="D4849" s="3"/>
      <c r="E4849" s="3"/>
      <c r="F4849" s="3"/>
      <c r="G4849" s="3"/>
    </row>
    <row r="4850" spans="1:7" x14ac:dyDescent="0.25">
      <c r="A4850" s="2"/>
      <c r="B4850" s="3"/>
      <c r="C4850" s="3"/>
      <c r="D4850" s="3"/>
      <c r="E4850" s="3"/>
      <c r="F4850" s="3"/>
      <c r="G4850" s="3"/>
    </row>
    <row r="4851" spans="1:7" x14ac:dyDescent="0.25">
      <c r="A4851" s="2"/>
      <c r="B4851" s="3"/>
      <c r="C4851" s="3"/>
      <c r="D4851" s="3"/>
      <c r="E4851" s="3"/>
      <c r="F4851" s="3"/>
      <c r="G4851" s="3"/>
    </row>
    <row r="4852" spans="1:7" x14ac:dyDescent="0.25">
      <c r="A4852" s="2"/>
      <c r="B4852" s="3"/>
      <c r="C4852" s="3"/>
      <c r="D4852" s="3"/>
      <c r="E4852" s="3"/>
      <c r="F4852" s="3"/>
      <c r="G4852" s="3"/>
    </row>
    <row r="4853" spans="1:7" x14ac:dyDescent="0.25">
      <c r="A4853" s="2"/>
      <c r="B4853" s="3"/>
      <c r="C4853" s="3"/>
      <c r="D4853" s="3"/>
      <c r="E4853" s="3"/>
      <c r="F4853" s="3"/>
      <c r="G4853" s="3"/>
    </row>
    <row r="4854" spans="1:7" x14ac:dyDescent="0.25">
      <c r="A4854" s="2"/>
      <c r="B4854" s="3"/>
      <c r="C4854" s="3"/>
      <c r="D4854" s="3"/>
      <c r="E4854" s="3"/>
      <c r="F4854" s="3"/>
      <c r="G4854" s="3"/>
    </row>
    <row r="4855" spans="1:7" x14ac:dyDescent="0.25">
      <c r="A4855" s="2"/>
      <c r="B4855" s="3"/>
      <c r="C4855" s="3"/>
      <c r="D4855" s="3"/>
      <c r="E4855" s="3"/>
      <c r="F4855" s="3"/>
      <c r="G4855" s="3"/>
    </row>
    <row r="4856" spans="1:7" x14ac:dyDescent="0.25">
      <c r="A4856" s="2"/>
      <c r="B4856" s="3"/>
      <c r="C4856" s="3"/>
      <c r="D4856" s="3"/>
      <c r="E4856" s="3"/>
      <c r="F4856" s="3"/>
      <c r="G4856" s="3"/>
    </row>
    <row r="4857" spans="1:7" x14ac:dyDescent="0.25">
      <c r="A4857" s="2"/>
      <c r="B4857" s="3"/>
      <c r="C4857" s="3"/>
      <c r="D4857" s="3"/>
      <c r="E4857" s="3"/>
      <c r="F4857" s="3"/>
      <c r="G4857" s="3"/>
    </row>
    <row r="4858" spans="1:7" x14ac:dyDescent="0.25">
      <c r="A4858" s="2"/>
      <c r="B4858" s="3"/>
      <c r="C4858" s="3"/>
      <c r="D4858" s="3"/>
      <c r="E4858" s="3"/>
      <c r="F4858" s="3"/>
      <c r="G4858" s="3"/>
    </row>
    <row r="4859" spans="1:7" x14ac:dyDescent="0.25">
      <c r="A4859" s="2"/>
      <c r="B4859" s="3"/>
      <c r="C4859" s="3"/>
      <c r="D4859" s="3"/>
      <c r="E4859" s="3"/>
      <c r="F4859" s="3"/>
      <c r="G4859" s="3"/>
    </row>
    <row r="4860" spans="1:7" x14ac:dyDescent="0.25">
      <c r="A4860" s="2"/>
      <c r="B4860" s="3"/>
      <c r="C4860" s="3"/>
      <c r="D4860" s="3"/>
      <c r="E4860" s="3"/>
      <c r="F4860" s="3"/>
      <c r="G4860" s="3"/>
    </row>
    <row r="4861" spans="1:7" x14ac:dyDescent="0.25">
      <c r="A4861" s="2"/>
      <c r="B4861" s="3"/>
      <c r="C4861" s="3"/>
      <c r="D4861" s="3"/>
      <c r="E4861" s="3"/>
      <c r="F4861" s="3"/>
      <c r="G4861" s="3"/>
    </row>
    <row r="4862" spans="1:7" x14ac:dyDescent="0.25">
      <c r="A4862" s="2"/>
      <c r="B4862" s="3"/>
      <c r="C4862" s="3"/>
      <c r="D4862" s="3"/>
      <c r="E4862" s="3"/>
      <c r="F4862" s="3"/>
      <c r="G4862" s="3"/>
    </row>
    <row r="4863" spans="1:7" x14ac:dyDescent="0.25">
      <c r="A4863" s="2"/>
      <c r="B4863" s="3"/>
      <c r="C4863" s="3"/>
      <c r="D4863" s="3"/>
      <c r="E4863" s="3"/>
      <c r="F4863" s="3"/>
      <c r="G4863" s="3"/>
    </row>
    <row r="4864" spans="1:7" x14ac:dyDescent="0.25">
      <c r="A4864" s="2"/>
      <c r="B4864" s="3"/>
      <c r="C4864" s="3"/>
      <c r="D4864" s="3"/>
      <c r="E4864" s="3"/>
      <c r="F4864" s="3"/>
      <c r="G4864" s="3"/>
    </row>
    <row r="4865" spans="1:7" x14ac:dyDescent="0.25">
      <c r="A4865" s="2"/>
      <c r="B4865" s="3"/>
      <c r="C4865" s="3"/>
      <c r="D4865" s="3"/>
      <c r="E4865" s="3"/>
      <c r="F4865" s="3"/>
      <c r="G4865" s="3"/>
    </row>
    <row r="4866" spans="1:7" x14ac:dyDescent="0.25">
      <c r="A4866" s="2"/>
      <c r="B4866" s="3"/>
      <c r="C4866" s="3"/>
      <c r="D4866" s="3"/>
      <c r="E4866" s="3"/>
      <c r="F4866" s="3"/>
      <c r="G4866" s="3"/>
    </row>
    <row r="4867" spans="1:7" x14ac:dyDescent="0.25">
      <c r="A4867" s="2"/>
      <c r="B4867" s="3"/>
      <c r="C4867" s="3"/>
      <c r="D4867" s="3"/>
      <c r="E4867" s="3"/>
      <c r="F4867" s="3"/>
      <c r="G4867" s="3"/>
    </row>
    <row r="4868" spans="1:7" x14ac:dyDescent="0.25">
      <c r="A4868" s="2"/>
      <c r="B4868" s="3"/>
      <c r="C4868" s="3"/>
      <c r="D4868" s="3"/>
      <c r="E4868" s="3"/>
      <c r="F4868" s="3"/>
      <c r="G4868" s="3"/>
    </row>
    <row r="4869" spans="1:7" x14ac:dyDescent="0.25">
      <c r="A4869" s="2"/>
      <c r="B4869" s="3"/>
      <c r="C4869" s="3"/>
      <c r="D4869" s="3"/>
      <c r="E4869" s="3"/>
      <c r="F4869" s="3"/>
      <c r="G4869" s="3"/>
    </row>
    <row r="4870" spans="1:7" x14ac:dyDescent="0.25">
      <c r="A4870" s="2"/>
      <c r="B4870" s="3"/>
      <c r="C4870" s="3"/>
      <c r="D4870" s="3"/>
      <c r="E4870" s="3"/>
      <c r="F4870" s="3"/>
      <c r="G4870" s="3"/>
    </row>
    <row r="4871" spans="1:7" x14ac:dyDescent="0.25">
      <c r="A4871" s="2"/>
      <c r="B4871" s="3"/>
      <c r="C4871" s="3"/>
      <c r="D4871" s="3"/>
      <c r="E4871" s="3"/>
      <c r="F4871" s="3"/>
      <c r="G4871" s="3"/>
    </row>
    <row r="4872" spans="1:7" x14ac:dyDescent="0.25">
      <c r="A4872" s="2"/>
      <c r="B4872" s="3"/>
      <c r="C4872" s="3"/>
      <c r="D4872" s="3"/>
      <c r="E4872" s="3"/>
      <c r="F4872" s="3"/>
      <c r="G4872" s="3"/>
    </row>
    <row r="4873" spans="1:7" x14ac:dyDescent="0.25">
      <c r="A4873" s="2"/>
      <c r="B4873" s="3"/>
      <c r="C4873" s="3"/>
      <c r="D4873" s="3"/>
      <c r="E4873" s="3"/>
      <c r="F4873" s="3"/>
      <c r="G4873" s="3"/>
    </row>
    <row r="4874" spans="1:7" x14ac:dyDescent="0.25">
      <c r="A4874" s="2"/>
      <c r="B4874" s="3"/>
      <c r="C4874" s="3"/>
      <c r="D4874" s="3"/>
      <c r="E4874" s="3"/>
      <c r="F4874" s="3"/>
      <c r="G4874" s="3"/>
    </row>
    <row r="4875" spans="1:7" x14ac:dyDescent="0.25">
      <c r="A4875" s="2"/>
      <c r="B4875" s="3"/>
      <c r="C4875" s="3"/>
      <c r="D4875" s="3"/>
      <c r="E4875" s="3"/>
      <c r="F4875" s="3"/>
      <c r="G4875" s="3"/>
    </row>
    <row r="4876" spans="1:7" x14ac:dyDescent="0.25">
      <c r="A4876" s="2"/>
      <c r="B4876" s="3"/>
      <c r="C4876" s="3"/>
      <c r="D4876" s="3"/>
      <c r="E4876" s="3"/>
      <c r="F4876" s="3"/>
      <c r="G4876" s="3"/>
    </row>
    <row r="4877" spans="1:7" x14ac:dyDescent="0.25">
      <c r="A4877" s="2"/>
      <c r="B4877" s="3"/>
      <c r="C4877" s="3"/>
      <c r="D4877" s="3"/>
      <c r="E4877" s="3"/>
      <c r="F4877" s="3"/>
      <c r="G4877" s="3"/>
    </row>
    <row r="4878" spans="1:7" x14ac:dyDescent="0.25">
      <c r="A4878" s="2"/>
      <c r="B4878" s="3"/>
      <c r="C4878" s="3"/>
      <c r="D4878" s="3"/>
      <c r="E4878" s="3"/>
      <c r="F4878" s="3"/>
      <c r="G4878" s="3"/>
    </row>
    <row r="4879" spans="1:7" x14ac:dyDescent="0.25">
      <c r="A4879" s="2"/>
      <c r="B4879" s="3"/>
      <c r="C4879" s="3"/>
      <c r="D4879" s="3"/>
      <c r="E4879" s="3"/>
      <c r="F4879" s="3"/>
      <c r="G4879" s="3"/>
    </row>
    <row r="4880" spans="1:7" x14ac:dyDescent="0.25">
      <c r="A4880" s="2"/>
      <c r="B4880" s="3"/>
      <c r="C4880" s="3"/>
      <c r="D4880" s="3"/>
      <c r="E4880" s="3"/>
      <c r="F4880" s="3"/>
      <c r="G4880" s="3"/>
    </row>
    <row r="4881" spans="1:7" x14ac:dyDescent="0.25">
      <c r="A4881" s="2"/>
      <c r="B4881" s="3"/>
      <c r="C4881" s="3"/>
      <c r="D4881" s="3"/>
      <c r="E4881" s="3"/>
      <c r="F4881" s="3"/>
      <c r="G4881" s="3"/>
    </row>
    <row r="4882" spans="1:7" x14ac:dyDescent="0.25">
      <c r="A4882" s="2"/>
      <c r="B4882" s="3"/>
      <c r="C4882" s="3"/>
      <c r="D4882" s="3"/>
      <c r="E4882" s="3"/>
      <c r="F4882" s="3"/>
      <c r="G4882" s="3"/>
    </row>
    <row r="4883" spans="1:7" x14ac:dyDescent="0.25">
      <c r="A4883" s="2"/>
      <c r="B4883" s="3"/>
      <c r="C4883" s="3"/>
      <c r="D4883" s="3"/>
      <c r="E4883" s="3"/>
      <c r="F4883" s="3"/>
      <c r="G4883" s="3"/>
    </row>
    <row r="4884" spans="1:7" x14ac:dyDescent="0.25">
      <c r="A4884" s="2"/>
      <c r="B4884" s="3"/>
      <c r="C4884" s="3"/>
      <c r="D4884" s="3"/>
      <c r="E4884" s="3"/>
      <c r="F4884" s="3"/>
      <c r="G4884" s="3"/>
    </row>
    <row r="4885" spans="1:7" x14ac:dyDescent="0.25">
      <c r="A4885" s="2"/>
      <c r="B4885" s="3"/>
      <c r="C4885" s="3"/>
      <c r="D4885" s="3"/>
      <c r="E4885" s="3"/>
      <c r="F4885" s="3"/>
      <c r="G4885" s="3"/>
    </row>
    <row r="4886" spans="1:7" x14ac:dyDescent="0.25">
      <c r="A4886" s="2"/>
      <c r="B4886" s="3"/>
      <c r="C4886" s="3"/>
      <c r="D4886" s="3"/>
      <c r="E4886" s="3"/>
      <c r="F4886" s="3"/>
      <c r="G4886" s="3"/>
    </row>
    <row r="4887" spans="1:7" x14ac:dyDescent="0.25">
      <c r="A4887" s="2"/>
      <c r="B4887" s="3"/>
      <c r="C4887" s="3"/>
      <c r="D4887" s="3"/>
      <c r="E4887" s="3"/>
      <c r="F4887" s="3"/>
      <c r="G4887" s="3"/>
    </row>
    <row r="4888" spans="1:7" x14ac:dyDescent="0.25">
      <c r="A4888" s="2"/>
      <c r="B4888" s="3"/>
      <c r="C4888" s="3"/>
      <c r="D4888" s="3"/>
      <c r="E4888" s="3"/>
      <c r="F4888" s="3"/>
      <c r="G4888" s="3"/>
    </row>
    <row r="4889" spans="1:7" x14ac:dyDescent="0.25">
      <c r="A4889" s="2"/>
      <c r="B4889" s="3"/>
      <c r="C4889" s="3"/>
      <c r="D4889" s="3"/>
      <c r="E4889" s="3"/>
      <c r="F4889" s="3"/>
      <c r="G4889" s="3"/>
    </row>
    <row r="4890" spans="1:7" x14ac:dyDescent="0.25">
      <c r="A4890" s="2"/>
      <c r="B4890" s="3"/>
      <c r="C4890" s="3"/>
      <c r="D4890" s="3"/>
      <c r="E4890" s="3"/>
      <c r="F4890" s="3"/>
      <c r="G4890" s="3"/>
    </row>
    <row r="4891" spans="1:7" x14ac:dyDescent="0.25">
      <c r="A4891" s="2"/>
      <c r="B4891" s="3"/>
      <c r="C4891" s="3"/>
      <c r="D4891" s="3"/>
      <c r="E4891" s="3"/>
      <c r="F4891" s="3"/>
      <c r="G4891" s="3"/>
    </row>
    <row r="4892" spans="1:7" x14ac:dyDescent="0.25">
      <c r="A4892" s="2"/>
      <c r="B4892" s="3"/>
      <c r="C4892" s="3"/>
      <c r="D4892" s="3"/>
      <c r="E4892" s="3"/>
      <c r="F4892" s="3"/>
      <c r="G4892" s="3"/>
    </row>
    <row r="4893" spans="1:7" x14ac:dyDescent="0.25">
      <c r="A4893" s="2"/>
      <c r="B4893" s="3"/>
      <c r="C4893" s="3"/>
      <c r="D4893" s="3"/>
      <c r="E4893" s="3"/>
      <c r="F4893" s="3"/>
      <c r="G4893" s="3"/>
    </row>
    <row r="4894" spans="1:7" x14ac:dyDescent="0.25">
      <c r="A4894" s="2"/>
      <c r="B4894" s="3"/>
      <c r="C4894" s="3"/>
      <c r="D4894" s="3"/>
      <c r="E4894" s="3"/>
      <c r="F4894" s="3"/>
      <c r="G4894" s="3"/>
    </row>
    <row r="4895" spans="1:7" x14ac:dyDescent="0.25">
      <c r="A4895" s="2"/>
      <c r="B4895" s="3"/>
      <c r="C4895" s="3"/>
      <c r="D4895" s="3"/>
      <c r="E4895" s="3"/>
      <c r="F4895" s="3"/>
      <c r="G4895" s="3"/>
    </row>
    <row r="4896" spans="1:7" x14ac:dyDescent="0.25">
      <c r="A4896" s="2"/>
      <c r="B4896" s="3"/>
      <c r="C4896" s="3"/>
      <c r="D4896" s="3"/>
      <c r="E4896" s="3"/>
      <c r="F4896" s="3"/>
      <c r="G4896" s="3"/>
    </row>
    <row r="4897" spans="1:7" x14ac:dyDescent="0.25">
      <c r="A4897" s="2"/>
      <c r="B4897" s="3"/>
      <c r="C4897" s="3"/>
      <c r="D4897" s="3"/>
      <c r="E4897" s="3"/>
      <c r="F4897" s="3"/>
      <c r="G4897" s="3"/>
    </row>
    <row r="4898" spans="1:7" x14ac:dyDescent="0.25">
      <c r="A4898" s="2"/>
      <c r="B4898" s="3"/>
      <c r="C4898" s="3"/>
      <c r="D4898" s="3"/>
      <c r="E4898" s="3"/>
      <c r="F4898" s="3"/>
      <c r="G4898" s="3"/>
    </row>
    <row r="4899" spans="1:7" x14ac:dyDescent="0.25">
      <c r="A4899" s="2"/>
      <c r="B4899" s="3"/>
      <c r="C4899" s="3"/>
      <c r="D4899" s="3"/>
      <c r="E4899" s="3"/>
      <c r="F4899" s="3"/>
      <c r="G4899" s="3"/>
    </row>
    <row r="4900" spans="1:7" x14ac:dyDescent="0.25">
      <c r="A4900" s="2"/>
      <c r="B4900" s="3"/>
      <c r="C4900" s="3"/>
      <c r="D4900" s="3"/>
      <c r="E4900" s="3"/>
      <c r="F4900" s="3"/>
      <c r="G4900" s="3"/>
    </row>
    <row r="4901" spans="1:7" x14ac:dyDescent="0.25">
      <c r="A4901" s="2"/>
      <c r="B4901" s="3"/>
      <c r="C4901" s="3"/>
      <c r="D4901" s="3"/>
      <c r="E4901" s="3"/>
      <c r="F4901" s="3"/>
      <c r="G4901" s="3"/>
    </row>
    <row r="4902" spans="1:7" x14ac:dyDescent="0.25">
      <c r="A4902" s="2"/>
      <c r="B4902" s="3"/>
      <c r="C4902" s="3"/>
      <c r="D4902" s="3"/>
      <c r="E4902" s="3"/>
      <c r="F4902" s="3"/>
      <c r="G4902" s="3"/>
    </row>
    <row r="4903" spans="1:7" x14ac:dyDescent="0.25">
      <c r="A4903" s="2"/>
      <c r="B4903" s="3"/>
      <c r="C4903" s="3"/>
      <c r="D4903" s="3"/>
      <c r="E4903" s="3"/>
      <c r="F4903" s="3"/>
      <c r="G4903" s="3"/>
    </row>
    <row r="4904" spans="1:7" x14ac:dyDescent="0.25">
      <c r="A4904" s="2"/>
      <c r="B4904" s="3"/>
      <c r="C4904" s="3"/>
      <c r="D4904" s="3"/>
      <c r="E4904" s="3"/>
      <c r="F4904" s="3"/>
      <c r="G4904" s="3"/>
    </row>
    <row r="4905" spans="1:7" x14ac:dyDescent="0.25">
      <c r="A4905" s="2"/>
      <c r="B4905" s="3"/>
      <c r="C4905" s="3"/>
      <c r="D4905" s="3"/>
      <c r="E4905" s="3"/>
      <c r="F4905" s="3"/>
      <c r="G4905" s="3"/>
    </row>
    <row r="4906" spans="1:7" x14ac:dyDescent="0.25">
      <c r="A4906" s="2"/>
      <c r="B4906" s="3"/>
      <c r="C4906" s="3"/>
      <c r="D4906" s="3"/>
      <c r="E4906" s="3"/>
      <c r="F4906" s="3"/>
      <c r="G4906" s="3"/>
    </row>
    <row r="4907" spans="1:7" x14ac:dyDescent="0.25">
      <c r="A4907" s="2"/>
      <c r="B4907" s="3"/>
      <c r="C4907" s="3"/>
      <c r="D4907" s="3"/>
      <c r="E4907" s="3"/>
      <c r="F4907" s="3"/>
      <c r="G4907" s="3"/>
    </row>
    <row r="4908" spans="1:7" x14ac:dyDescent="0.25">
      <c r="A4908" s="2"/>
      <c r="B4908" s="3"/>
      <c r="C4908" s="3"/>
      <c r="D4908" s="3"/>
      <c r="E4908" s="3"/>
      <c r="F4908" s="3"/>
      <c r="G4908" s="3"/>
    </row>
    <row r="4909" spans="1:7" x14ac:dyDescent="0.25">
      <c r="A4909" s="2"/>
      <c r="B4909" s="3"/>
      <c r="C4909" s="3"/>
      <c r="D4909" s="3"/>
      <c r="E4909" s="3"/>
      <c r="F4909" s="3"/>
      <c r="G4909" s="3"/>
    </row>
    <row r="4910" spans="1:7" x14ac:dyDescent="0.25">
      <c r="A4910" s="2"/>
      <c r="B4910" s="3"/>
      <c r="C4910" s="3"/>
      <c r="D4910" s="3"/>
      <c r="E4910" s="3"/>
      <c r="F4910" s="3"/>
      <c r="G4910" s="3"/>
    </row>
    <row r="4911" spans="1:7" x14ac:dyDescent="0.25">
      <c r="A4911" s="2"/>
      <c r="B4911" s="3"/>
      <c r="C4911" s="3"/>
      <c r="D4911" s="3"/>
      <c r="E4911" s="3"/>
      <c r="F4911" s="3"/>
      <c r="G4911" s="3"/>
    </row>
    <row r="4912" spans="1:7" x14ac:dyDescent="0.25">
      <c r="A4912" s="2"/>
      <c r="B4912" s="3"/>
      <c r="C4912" s="3"/>
      <c r="D4912" s="3"/>
      <c r="E4912" s="3"/>
      <c r="F4912" s="3"/>
      <c r="G4912" s="3"/>
    </row>
    <row r="4913" spans="1:7" x14ac:dyDescent="0.25">
      <c r="A4913" s="2"/>
      <c r="B4913" s="3"/>
      <c r="C4913" s="3"/>
      <c r="D4913" s="3"/>
      <c r="E4913" s="3"/>
      <c r="F4913" s="3"/>
      <c r="G4913" s="3"/>
    </row>
    <row r="4914" spans="1:7" x14ac:dyDescent="0.25">
      <c r="A4914" s="2"/>
      <c r="B4914" s="3"/>
      <c r="C4914" s="3"/>
      <c r="D4914" s="3"/>
      <c r="E4914" s="3"/>
      <c r="F4914" s="3"/>
      <c r="G4914" s="3"/>
    </row>
    <row r="4915" spans="1:7" x14ac:dyDescent="0.25">
      <c r="A4915" s="2"/>
      <c r="B4915" s="3"/>
      <c r="C4915" s="3"/>
      <c r="D4915" s="3"/>
      <c r="E4915" s="3"/>
      <c r="F4915" s="3"/>
      <c r="G4915" s="3"/>
    </row>
    <row r="4916" spans="1:7" x14ac:dyDescent="0.25">
      <c r="A4916" s="2"/>
      <c r="B4916" s="3"/>
      <c r="C4916" s="3"/>
      <c r="D4916" s="3"/>
      <c r="E4916" s="3"/>
      <c r="F4916" s="3"/>
      <c r="G4916" s="3"/>
    </row>
    <row r="4917" spans="1:7" x14ac:dyDescent="0.25">
      <c r="A4917" s="2"/>
      <c r="B4917" s="3"/>
      <c r="C4917" s="3"/>
      <c r="D4917" s="3"/>
      <c r="E4917" s="3"/>
      <c r="F4917" s="3"/>
      <c r="G4917" s="3"/>
    </row>
    <row r="4918" spans="1:7" x14ac:dyDescent="0.25">
      <c r="A4918" s="2"/>
      <c r="B4918" s="3"/>
      <c r="C4918" s="3"/>
      <c r="D4918" s="3"/>
      <c r="E4918" s="3"/>
      <c r="F4918" s="3"/>
      <c r="G4918" s="3"/>
    </row>
    <row r="4919" spans="1:7" x14ac:dyDescent="0.25">
      <c r="A4919" s="2"/>
      <c r="B4919" s="3"/>
      <c r="C4919" s="3"/>
      <c r="D4919" s="3"/>
      <c r="E4919" s="3"/>
      <c r="F4919" s="3"/>
      <c r="G4919" s="3"/>
    </row>
    <row r="4920" spans="1:7" x14ac:dyDescent="0.25">
      <c r="A4920" s="2"/>
      <c r="B4920" s="3"/>
      <c r="C4920" s="3"/>
      <c r="D4920" s="3"/>
      <c r="E4920" s="3"/>
      <c r="F4920" s="3"/>
      <c r="G4920" s="3"/>
    </row>
    <row r="4921" spans="1:7" x14ac:dyDescent="0.25">
      <c r="A4921" s="2"/>
      <c r="B4921" s="3"/>
      <c r="C4921" s="3"/>
      <c r="D4921" s="3"/>
      <c r="E4921" s="3"/>
      <c r="F4921" s="3"/>
      <c r="G4921" s="3"/>
    </row>
    <row r="4922" spans="1:7" x14ac:dyDescent="0.25">
      <c r="A4922" s="2"/>
      <c r="B4922" s="3"/>
      <c r="C4922" s="3"/>
      <c r="D4922" s="3"/>
      <c r="E4922" s="3"/>
      <c r="F4922" s="3"/>
      <c r="G4922" s="3"/>
    </row>
    <row r="4923" spans="1:7" x14ac:dyDescent="0.25">
      <c r="A4923" s="2"/>
      <c r="B4923" s="3"/>
      <c r="C4923" s="3"/>
      <c r="D4923" s="3"/>
      <c r="E4923" s="3"/>
      <c r="F4923" s="3"/>
      <c r="G4923" s="3"/>
    </row>
    <row r="4924" spans="1:7" x14ac:dyDescent="0.25">
      <c r="A4924" s="2"/>
      <c r="B4924" s="3"/>
      <c r="C4924" s="3"/>
      <c r="D4924" s="3"/>
      <c r="E4924" s="3"/>
      <c r="F4924" s="3"/>
      <c r="G4924" s="3"/>
    </row>
    <row r="4925" spans="1:7" x14ac:dyDescent="0.25">
      <c r="A4925" s="2"/>
      <c r="B4925" s="3"/>
      <c r="C4925" s="3"/>
      <c r="D4925" s="3"/>
      <c r="E4925" s="3"/>
      <c r="F4925" s="3"/>
      <c r="G4925" s="3"/>
    </row>
    <row r="4926" spans="1:7" x14ac:dyDescent="0.25">
      <c r="A4926" s="2"/>
      <c r="B4926" s="3"/>
      <c r="C4926" s="3"/>
      <c r="D4926" s="3"/>
      <c r="E4926" s="3"/>
      <c r="F4926" s="3"/>
      <c r="G4926" s="3"/>
    </row>
    <row r="4927" spans="1:7" x14ac:dyDescent="0.25">
      <c r="A4927" s="2"/>
      <c r="B4927" s="3"/>
      <c r="C4927" s="3"/>
      <c r="D4927" s="3"/>
      <c r="E4927" s="3"/>
      <c r="F4927" s="3"/>
      <c r="G4927" s="3"/>
    </row>
    <row r="4928" spans="1:7" x14ac:dyDescent="0.25">
      <c r="A4928" s="2"/>
      <c r="B4928" s="3"/>
      <c r="C4928" s="3"/>
      <c r="D4928" s="3"/>
      <c r="E4928" s="3"/>
      <c r="F4928" s="3"/>
      <c r="G4928" s="3"/>
    </row>
    <row r="4929" spans="1:7" x14ac:dyDescent="0.25">
      <c r="A4929" s="2"/>
      <c r="B4929" s="3"/>
      <c r="C4929" s="3"/>
      <c r="D4929" s="3"/>
      <c r="E4929" s="3"/>
      <c r="F4929" s="3"/>
      <c r="G4929" s="3"/>
    </row>
    <row r="4930" spans="1:7" x14ac:dyDescent="0.25">
      <c r="A4930" s="2"/>
      <c r="B4930" s="3"/>
      <c r="C4930" s="3"/>
      <c r="D4930" s="3"/>
      <c r="E4930" s="3"/>
      <c r="F4930" s="3"/>
      <c r="G4930" s="3"/>
    </row>
    <row r="4931" spans="1:7" x14ac:dyDescent="0.25">
      <c r="A4931" s="2"/>
      <c r="B4931" s="3"/>
      <c r="C4931" s="3"/>
      <c r="D4931" s="3"/>
      <c r="E4931" s="3"/>
      <c r="F4931" s="3"/>
      <c r="G4931" s="3"/>
    </row>
    <row r="4932" spans="1:7" x14ac:dyDescent="0.25">
      <c r="A4932" s="2"/>
      <c r="B4932" s="3"/>
      <c r="C4932" s="3"/>
      <c r="D4932" s="3"/>
      <c r="E4932" s="3"/>
      <c r="F4932" s="3"/>
      <c r="G4932" s="3"/>
    </row>
    <row r="4933" spans="1:7" x14ac:dyDescent="0.25">
      <c r="A4933" s="2"/>
      <c r="B4933" s="3"/>
      <c r="C4933" s="3"/>
      <c r="D4933" s="3"/>
      <c r="E4933" s="3"/>
      <c r="F4933" s="3"/>
      <c r="G4933" s="3"/>
    </row>
    <row r="4934" spans="1:7" x14ac:dyDescent="0.25">
      <c r="A4934" s="2"/>
      <c r="B4934" s="3"/>
      <c r="C4934" s="3"/>
      <c r="D4934" s="3"/>
      <c r="E4934" s="3"/>
      <c r="F4934" s="3"/>
      <c r="G4934" s="3"/>
    </row>
    <row r="4935" spans="1:7" x14ac:dyDescent="0.25">
      <c r="A4935" s="2"/>
      <c r="B4935" s="3"/>
      <c r="C4935" s="3"/>
      <c r="D4935" s="3"/>
      <c r="E4935" s="3"/>
      <c r="F4935" s="3"/>
      <c r="G4935" s="3"/>
    </row>
    <row r="4936" spans="1:7" x14ac:dyDescent="0.25">
      <c r="A4936" s="2"/>
      <c r="B4936" s="3"/>
      <c r="C4936" s="3"/>
      <c r="D4936" s="3"/>
      <c r="E4936" s="3"/>
      <c r="F4936" s="3"/>
      <c r="G4936" s="3"/>
    </row>
    <row r="4937" spans="1:7" x14ac:dyDescent="0.25">
      <c r="A4937" s="2"/>
      <c r="B4937" s="3"/>
      <c r="C4937" s="3"/>
      <c r="D4937" s="3"/>
      <c r="E4937" s="3"/>
      <c r="F4937" s="3"/>
      <c r="G4937" s="3"/>
    </row>
    <row r="4938" spans="1:7" x14ac:dyDescent="0.25">
      <c r="A4938" s="2"/>
      <c r="B4938" s="3"/>
      <c r="C4938" s="3"/>
      <c r="D4938" s="3"/>
      <c r="E4938" s="3"/>
      <c r="F4938" s="3"/>
      <c r="G4938" s="3"/>
    </row>
    <row r="4939" spans="1:7" x14ac:dyDescent="0.25">
      <c r="A4939" s="2"/>
      <c r="B4939" s="3"/>
      <c r="C4939" s="3"/>
      <c r="D4939" s="3"/>
      <c r="E4939" s="3"/>
      <c r="F4939" s="3"/>
      <c r="G4939" s="3"/>
    </row>
    <row r="4940" spans="1:7" x14ac:dyDescent="0.25">
      <c r="A4940" s="2"/>
      <c r="B4940" s="3"/>
      <c r="C4940" s="3"/>
      <c r="D4940" s="3"/>
      <c r="E4940" s="3"/>
      <c r="F4940" s="3"/>
      <c r="G4940" s="3"/>
    </row>
    <row r="4941" spans="1:7" x14ac:dyDescent="0.25">
      <c r="A4941" s="2"/>
      <c r="B4941" s="3"/>
      <c r="C4941" s="3"/>
      <c r="D4941" s="3"/>
      <c r="E4941" s="3"/>
      <c r="F4941" s="3"/>
      <c r="G4941" s="3"/>
    </row>
    <row r="4942" spans="1:7" x14ac:dyDescent="0.25">
      <c r="A4942" s="2"/>
      <c r="B4942" s="3"/>
      <c r="C4942" s="3"/>
      <c r="D4942" s="3"/>
      <c r="E4942" s="3"/>
      <c r="F4942" s="3"/>
      <c r="G4942" s="3"/>
    </row>
    <row r="4943" spans="1:7" x14ac:dyDescent="0.25">
      <c r="A4943" s="2"/>
      <c r="B4943" s="3"/>
      <c r="C4943" s="3"/>
      <c r="D4943" s="3"/>
      <c r="E4943" s="3"/>
      <c r="F4943" s="3"/>
      <c r="G4943" s="3"/>
    </row>
    <row r="4944" spans="1:7" x14ac:dyDescent="0.25">
      <c r="A4944" s="2"/>
      <c r="B4944" s="3"/>
      <c r="C4944" s="3"/>
      <c r="D4944" s="3"/>
      <c r="E4944" s="3"/>
      <c r="F4944" s="3"/>
      <c r="G4944" s="3"/>
    </row>
    <row r="4945" spans="1:7" x14ac:dyDescent="0.25">
      <c r="A4945" s="2"/>
      <c r="B4945" s="3"/>
      <c r="C4945" s="3"/>
      <c r="D4945" s="3"/>
      <c r="E4945" s="3"/>
      <c r="F4945" s="3"/>
      <c r="G4945" s="3"/>
    </row>
    <row r="4946" spans="1:7" x14ac:dyDescent="0.25">
      <c r="A4946" s="2"/>
      <c r="B4946" s="3"/>
      <c r="C4946" s="3"/>
      <c r="D4946" s="3"/>
      <c r="E4946" s="3"/>
      <c r="F4946" s="3"/>
      <c r="G4946" s="3"/>
    </row>
    <row r="4947" spans="1:7" x14ac:dyDescent="0.25">
      <c r="A4947" s="2"/>
      <c r="B4947" s="3"/>
      <c r="C4947" s="3"/>
      <c r="D4947" s="3"/>
      <c r="E4947" s="3"/>
      <c r="F4947" s="3"/>
      <c r="G4947" s="3"/>
    </row>
    <row r="4948" spans="1:7" x14ac:dyDescent="0.25">
      <c r="A4948" s="2"/>
      <c r="B4948" s="3"/>
      <c r="C4948" s="3"/>
      <c r="D4948" s="3"/>
      <c r="E4948" s="3"/>
      <c r="F4948" s="3"/>
      <c r="G4948" s="3"/>
    </row>
    <row r="4949" spans="1:7" x14ac:dyDescent="0.25">
      <c r="A4949" s="2"/>
      <c r="B4949" s="3"/>
      <c r="C4949" s="3"/>
      <c r="D4949" s="3"/>
      <c r="E4949" s="3"/>
      <c r="F4949" s="3"/>
      <c r="G4949" s="3"/>
    </row>
    <row r="4950" spans="1:7" x14ac:dyDescent="0.25">
      <c r="A4950" s="2"/>
      <c r="B4950" s="3"/>
      <c r="C4950" s="3"/>
      <c r="D4950" s="3"/>
      <c r="E4950" s="3"/>
      <c r="F4950" s="3"/>
      <c r="G4950" s="3"/>
    </row>
    <row r="4951" spans="1:7" x14ac:dyDescent="0.25">
      <c r="A4951" s="2"/>
      <c r="B4951" s="3"/>
      <c r="C4951" s="3"/>
      <c r="D4951" s="3"/>
      <c r="E4951" s="3"/>
      <c r="F4951" s="3"/>
      <c r="G4951" s="3"/>
    </row>
    <row r="4952" spans="1:7" x14ac:dyDescent="0.25">
      <c r="A4952" s="2"/>
      <c r="B4952" s="3"/>
      <c r="C4952" s="3"/>
      <c r="D4952" s="3"/>
      <c r="E4952" s="3"/>
      <c r="F4952" s="3"/>
      <c r="G4952" s="3"/>
    </row>
    <row r="4953" spans="1:7" x14ac:dyDescent="0.25">
      <c r="A4953" s="2"/>
      <c r="B4953" s="3"/>
      <c r="C4953" s="3"/>
      <c r="D4953" s="3"/>
      <c r="E4953" s="3"/>
      <c r="F4953" s="3"/>
      <c r="G4953" s="3"/>
    </row>
    <row r="4954" spans="1:7" x14ac:dyDescent="0.25">
      <c r="A4954" s="2"/>
      <c r="B4954" s="3"/>
      <c r="C4954" s="3"/>
      <c r="D4954" s="3"/>
      <c r="E4954" s="3"/>
      <c r="F4954" s="3"/>
      <c r="G4954" s="3"/>
    </row>
    <row r="4955" spans="1:7" x14ac:dyDescent="0.25">
      <c r="A4955" s="2"/>
      <c r="B4955" s="3"/>
      <c r="C4955" s="3"/>
      <c r="D4955" s="3"/>
      <c r="E4955" s="3"/>
      <c r="F4955" s="3"/>
      <c r="G4955" s="3"/>
    </row>
    <row r="4956" spans="1:7" x14ac:dyDescent="0.25">
      <c r="A4956" s="2"/>
      <c r="B4956" s="3"/>
      <c r="C4956" s="3"/>
      <c r="D4956" s="3"/>
      <c r="E4956" s="3"/>
      <c r="F4956" s="3"/>
      <c r="G4956" s="3"/>
    </row>
    <row r="4957" spans="1:7" x14ac:dyDescent="0.25">
      <c r="A4957" s="2"/>
      <c r="B4957" s="3"/>
      <c r="C4957" s="3"/>
      <c r="D4957" s="3"/>
      <c r="E4957" s="3"/>
      <c r="F4957" s="3"/>
      <c r="G4957" s="3"/>
    </row>
    <row r="4958" spans="1:7" x14ac:dyDescent="0.25">
      <c r="A4958" s="2"/>
      <c r="B4958" s="3"/>
      <c r="C4958" s="3"/>
      <c r="D4958" s="3"/>
      <c r="E4958" s="3"/>
      <c r="F4958" s="3"/>
      <c r="G4958" s="3"/>
    </row>
    <row r="4959" spans="1:7" x14ac:dyDescent="0.25">
      <c r="A4959" s="2"/>
      <c r="B4959" s="3"/>
      <c r="C4959" s="3"/>
      <c r="D4959" s="3"/>
      <c r="E4959" s="3"/>
      <c r="F4959" s="3"/>
      <c r="G4959" s="3"/>
    </row>
    <row r="4960" spans="1:7" x14ac:dyDescent="0.25">
      <c r="A4960" s="2"/>
      <c r="B4960" s="3"/>
      <c r="C4960" s="3"/>
      <c r="D4960" s="3"/>
      <c r="E4960" s="3"/>
      <c r="F4960" s="3"/>
      <c r="G4960" s="3"/>
    </row>
    <row r="4961" spans="1:7" x14ac:dyDescent="0.25">
      <c r="A4961" s="2"/>
      <c r="B4961" s="3"/>
      <c r="C4961" s="3"/>
      <c r="D4961" s="3"/>
      <c r="E4961" s="3"/>
      <c r="F4961" s="3"/>
      <c r="G4961" s="3"/>
    </row>
    <row r="4962" spans="1:7" x14ac:dyDescent="0.25">
      <c r="A4962" s="2"/>
      <c r="B4962" s="3"/>
      <c r="C4962" s="3"/>
      <c r="D4962" s="3"/>
      <c r="E4962" s="3"/>
      <c r="F4962" s="3"/>
      <c r="G4962" s="3"/>
    </row>
    <row r="4963" spans="1:7" x14ac:dyDescent="0.25">
      <c r="A4963" s="2"/>
      <c r="B4963" s="3"/>
      <c r="C4963" s="3"/>
      <c r="D4963" s="3"/>
      <c r="E4963" s="3"/>
      <c r="F4963" s="3"/>
      <c r="G4963" s="3"/>
    </row>
    <row r="4964" spans="1:7" x14ac:dyDescent="0.25">
      <c r="A4964" s="2"/>
      <c r="B4964" s="3"/>
      <c r="C4964" s="3"/>
      <c r="D4964" s="3"/>
      <c r="E4964" s="3"/>
      <c r="F4964" s="3"/>
      <c r="G4964" s="3"/>
    </row>
    <row r="4965" spans="1:7" x14ac:dyDescent="0.25">
      <c r="A4965" s="2"/>
      <c r="B4965" s="3"/>
      <c r="C4965" s="3"/>
      <c r="D4965" s="3"/>
      <c r="E4965" s="3"/>
      <c r="F4965" s="3"/>
      <c r="G4965" s="3"/>
    </row>
    <row r="4966" spans="1:7" x14ac:dyDescent="0.25">
      <c r="A4966" s="2"/>
      <c r="B4966" s="3"/>
      <c r="C4966" s="3"/>
      <c r="D4966" s="3"/>
      <c r="E4966" s="3"/>
      <c r="F4966" s="3"/>
      <c r="G4966" s="3"/>
    </row>
    <row r="4967" spans="1:7" x14ac:dyDescent="0.25">
      <c r="A4967" s="2"/>
      <c r="B4967" s="3"/>
      <c r="C4967" s="3"/>
      <c r="D4967" s="3"/>
      <c r="E4967" s="3"/>
      <c r="F4967" s="3"/>
      <c r="G4967" s="3"/>
    </row>
    <row r="4968" spans="1:7" x14ac:dyDescent="0.25">
      <c r="A4968" s="2"/>
      <c r="B4968" s="3"/>
      <c r="C4968" s="3"/>
      <c r="D4968" s="3"/>
      <c r="E4968" s="3"/>
      <c r="F4968" s="3"/>
      <c r="G4968" s="3"/>
    </row>
    <row r="4969" spans="1:7" x14ac:dyDescent="0.25">
      <c r="A4969" s="2"/>
      <c r="B4969" s="3"/>
      <c r="C4969" s="3"/>
      <c r="D4969" s="3"/>
      <c r="E4969" s="3"/>
      <c r="F4969" s="3"/>
      <c r="G4969" s="3"/>
    </row>
    <row r="4970" spans="1:7" x14ac:dyDescent="0.25">
      <c r="A4970" s="2"/>
      <c r="B4970" s="3"/>
      <c r="C4970" s="3"/>
      <c r="D4970" s="3"/>
      <c r="E4970" s="3"/>
      <c r="F4970" s="3"/>
      <c r="G4970" s="3"/>
    </row>
    <row r="4971" spans="1:7" x14ac:dyDescent="0.25">
      <c r="A4971" s="2"/>
      <c r="B4971" s="3"/>
      <c r="C4971" s="3"/>
      <c r="D4971" s="3"/>
      <c r="E4971" s="3"/>
      <c r="F4971" s="3"/>
      <c r="G4971" s="3"/>
    </row>
    <row r="4972" spans="1:7" x14ac:dyDescent="0.25">
      <c r="A4972" s="2"/>
      <c r="B4972" s="3"/>
      <c r="C4972" s="3"/>
      <c r="D4972" s="3"/>
      <c r="E4972" s="3"/>
      <c r="F4972" s="3"/>
      <c r="G4972" s="3"/>
    </row>
    <row r="4973" spans="1:7" x14ac:dyDescent="0.25">
      <c r="A4973" s="2"/>
      <c r="B4973" s="3"/>
      <c r="C4973" s="3"/>
      <c r="D4973" s="3"/>
      <c r="E4973" s="3"/>
      <c r="F4973" s="3"/>
      <c r="G4973" s="3"/>
    </row>
    <row r="4974" spans="1:7" x14ac:dyDescent="0.25">
      <c r="A4974" s="2"/>
      <c r="B4974" s="3"/>
      <c r="C4974" s="3"/>
      <c r="D4974" s="3"/>
      <c r="E4974" s="3"/>
      <c r="F4974" s="3"/>
      <c r="G4974" s="3"/>
    </row>
    <row r="4975" spans="1:7" x14ac:dyDescent="0.25">
      <c r="A4975" s="2"/>
      <c r="B4975" s="3"/>
      <c r="C4975" s="3"/>
      <c r="D4975" s="3"/>
      <c r="E4975" s="3"/>
      <c r="F4975" s="3"/>
      <c r="G4975" s="3"/>
    </row>
    <row r="4976" spans="1:7" x14ac:dyDescent="0.25">
      <c r="A4976" s="2"/>
      <c r="B4976" s="3"/>
      <c r="C4976" s="3"/>
      <c r="D4976" s="3"/>
      <c r="E4976" s="3"/>
      <c r="F4976" s="3"/>
      <c r="G4976" s="3"/>
    </row>
    <row r="4977" spans="1:7" x14ac:dyDescent="0.25">
      <c r="A4977" s="2"/>
      <c r="B4977" s="3"/>
      <c r="C4977" s="3"/>
      <c r="D4977" s="3"/>
      <c r="E4977" s="3"/>
      <c r="F4977" s="3"/>
      <c r="G4977" s="3"/>
    </row>
    <row r="4978" spans="1:7" x14ac:dyDescent="0.25">
      <c r="A4978" s="2"/>
      <c r="B4978" s="3"/>
      <c r="C4978" s="3"/>
      <c r="D4978" s="3"/>
      <c r="E4978" s="3"/>
      <c r="F4978" s="3"/>
      <c r="G4978" s="3"/>
    </row>
    <row r="4979" spans="1:7" x14ac:dyDescent="0.25">
      <c r="A4979" s="2"/>
      <c r="B4979" s="3"/>
      <c r="C4979" s="3"/>
      <c r="D4979" s="3"/>
      <c r="E4979" s="3"/>
      <c r="F4979" s="3"/>
      <c r="G4979" s="3"/>
    </row>
    <row r="4980" spans="1:7" x14ac:dyDescent="0.25">
      <c r="A4980" s="2"/>
      <c r="B4980" s="3"/>
      <c r="C4980" s="3"/>
      <c r="D4980" s="3"/>
      <c r="E4980" s="3"/>
      <c r="F4980" s="3"/>
      <c r="G4980" s="3"/>
    </row>
    <row r="4981" spans="1:7" x14ac:dyDescent="0.25">
      <c r="A4981" s="2"/>
      <c r="B4981" s="3"/>
      <c r="C4981" s="3"/>
      <c r="D4981" s="3"/>
      <c r="E4981" s="3"/>
      <c r="F4981" s="3"/>
      <c r="G4981" s="3"/>
    </row>
    <row r="4982" spans="1:7" x14ac:dyDescent="0.25">
      <c r="A4982" s="2"/>
      <c r="B4982" s="3"/>
      <c r="C4982" s="3"/>
      <c r="D4982" s="3"/>
      <c r="E4982" s="3"/>
      <c r="F4982" s="3"/>
      <c r="G4982" s="3"/>
    </row>
    <row r="4983" spans="1:7" x14ac:dyDescent="0.25">
      <c r="A4983" s="2"/>
      <c r="B4983" s="3"/>
      <c r="C4983" s="3"/>
      <c r="D4983" s="3"/>
      <c r="E4983" s="3"/>
      <c r="F4983" s="3"/>
      <c r="G4983" s="3"/>
    </row>
    <row r="4984" spans="1:7" x14ac:dyDescent="0.25">
      <c r="A4984" s="2"/>
      <c r="B4984" s="3"/>
      <c r="C4984" s="3"/>
      <c r="D4984" s="3"/>
      <c r="E4984" s="3"/>
      <c r="F4984" s="3"/>
      <c r="G4984" s="3"/>
    </row>
    <row r="4985" spans="1:7" x14ac:dyDescent="0.25">
      <c r="A4985" s="2"/>
      <c r="B4985" s="3"/>
      <c r="C4985" s="3"/>
      <c r="D4985" s="3"/>
      <c r="E4985" s="3"/>
      <c r="F4985" s="3"/>
      <c r="G4985" s="3"/>
    </row>
    <row r="4986" spans="1:7" x14ac:dyDescent="0.25">
      <c r="A4986" s="2"/>
      <c r="B4986" s="3"/>
      <c r="C4986" s="3"/>
      <c r="D4986" s="3"/>
      <c r="E4986" s="3"/>
      <c r="F4986" s="3"/>
      <c r="G4986" s="3"/>
    </row>
    <row r="4987" spans="1:7" x14ac:dyDescent="0.25">
      <c r="A4987" s="2"/>
      <c r="B4987" s="3"/>
      <c r="C4987" s="3"/>
      <c r="D4987" s="3"/>
      <c r="E4987" s="3"/>
      <c r="F4987" s="3"/>
      <c r="G4987" s="3"/>
    </row>
    <row r="4988" spans="1:7" x14ac:dyDescent="0.25">
      <c r="A4988" s="2"/>
      <c r="B4988" s="3"/>
      <c r="C4988" s="3"/>
      <c r="D4988" s="3"/>
      <c r="E4988" s="3"/>
      <c r="F4988" s="3"/>
      <c r="G4988" s="3"/>
    </row>
    <row r="4989" spans="1:7" x14ac:dyDescent="0.25">
      <c r="A4989" s="2"/>
      <c r="B4989" s="3"/>
      <c r="C4989" s="3"/>
      <c r="D4989" s="3"/>
      <c r="E4989" s="3"/>
      <c r="F4989" s="3"/>
      <c r="G4989" s="3"/>
    </row>
    <row r="4990" spans="1:7" x14ac:dyDescent="0.25">
      <c r="A4990" s="2"/>
      <c r="B4990" s="3"/>
      <c r="C4990" s="3"/>
      <c r="D4990" s="3"/>
      <c r="E4990" s="3"/>
      <c r="F4990" s="3"/>
      <c r="G4990" s="3"/>
    </row>
    <row r="4991" spans="1:7" x14ac:dyDescent="0.25">
      <c r="A4991" s="2"/>
      <c r="B4991" s="3"/>
      <c r="C4991" s="3"/>
      <c r="D4991" s="3"/>
      <c r="E4991" s="3"/>
      <c r="F4991" s="3"/>
      <c r="G4991" s="3"/>
    </row>
    <row r="4992" spans="1:7" x14ac:dyDescent="0.25">
      <c r="A4992" s="2"/>
      <c r="B4992" s="3"/>
      <c r="C4992" s="3"/>
      <c r="D4992" s="3"/>
      <c r="E4992" s="3"/>
      <c r="F4992" s="3"/>
      <c r="G4992" s="3"/>
    </row>
    <row r="4993" spans="1:7" x14ac:dyDescent="0.25">
      <c r="A4993" s="2"/>
      <c r="B4993" s="3"/>
      <c r="C4993" s="3"/>
      <c r="D4993" s="3"/>
      <c r="E4993" s="3"/>
      <c r="F4993" s="3"/>
      <c r="G4993" s="3"/>
    </row>
    <row r="4994" spans="1:7" x14ac:dyDescent="0.25">
      <c r="A4994" s="2"/>
      <c r="B4994" s="3"/>
      <c r="C4994" s="3"/>
      <c r="D4994" s="3"/>
      <c r="E4994" s="3"/>
      <c r="F4994" s="3"/>
      <c r="G4994" s="3"/>
    </row>
    <row r="4995" spans="1:7" x14ac:dyDescent="0.25">
      <c r="A4995" s="2"/>
      <c r="B4995" s="3"/>
      <c r="C4995" s="3"/>
      <c r="D4995" s="3"/>
      <c r="E4995" s="3"/>
      <c r="F4995" s="3"/>
      <c r="G4995" s="3"/>
    </row>
    <row r="4996" spans="1:7" x14ac:dyDescent="0.25">
      <c r="A4996" s="2"/>
      <c r="B4996" s="3"/>
      <c r="C4996" s="3"/>
      <c r="D4996" s="3"/>
      <c r="E4996" s="3"/>
      <c r="F4996" s="3"/>
      <c r="G4996" s="3"/>
    </row>
    <row r="4997" spans="1:7" x14ac:dyDescent="0.25">
      <c r="A4997" s="2"/>
      <c r="B4997" s="3"/>
      <c r="C4997" s="3"/>
      <c r="D4997" s="3"/>
      <c r="E4997" s="3"/>
      <c r="F4997" s="3"/>
      <c r="G4997" s="3"/>
    </row>
    <row r="4998" spans="1:7" x14ac:dyDescent="0.25">
      <c r="A4998" s="2"/>
      <c r="B4998" s="3"/>
      <c r="C4998" s="3"/>
      <c r="D4998" s="3"/>
      <c r="E4998" s="3"/>
      <c r="F4998" s="3"/>
      <c r="G4998" s="3"/>
    </row>
    <row r="4999" spans="1:7" x14ac:dyDescent="0.25">
      <c r="A4999" s="2"/>
      <c r="B4999" s="3"/>
      <c r="C4999" s="3"/>
      <c r="D4999" s="3"/>
      <c r="E4999" s="3"/>
      <c r="F4999" s="3"/>
      <c r="G4999" s="3"/>
    </row>
    <row r="5000" spans="1:7" x14ac:dyDescent="0.25">
      <c r="A5000" s="2"/>
      <c r="B5000" s="3"/>
      <c r="C5000" s="3"/>
      <c r="D5000" s="3"/>
      <c r="E5000" s="3"/>
      <c r="F5000" s="3"/>
      <c r="G5000" s="3"/>
    </row>
    <row r="5001" spans="1:7" x14ac:dyDescent="0.25">
      <c r="A5001" s="2"/>
      <c r="B5001" s="3"/>
      <c r="C5001" s="3"/>
      <c r="D5001" s="3"/>
      <c r="E5001" s="3"/>
      <c r="F5001" s="3"/>
      <c r="G5001" s="3"/>
    </row>
    <row r="5002" spans="1:7" x14ac:dyDescent="0.25">
      <c r="A5002" s="2"/>
      <c r="B5002" s="3"/>
      <c r="C5002" s="3"/>
      <c r="D5002" s="3"/>
      <c r="E5002" s="3"/>
      <c r="F5002" s="3"/>
      <c r="G5002" s="3"/>
    </row>
    <row r="5003" spans="1:7" x14ac:dyDescent="0.25">
      <c r="A5003" s="2"/>
      <c r="B5003" s="3"/>
      <c r="C5003" s="3"/>
      <c r="D5003" s="3"/>
      <c r="E5003" s="3"/>
      <c r="F5003" s="3"/>
      <c r="G5003" s="3"/>
    </row>
    <row r="5004" spans="1:7" x14ac:dyDescent="0.25">
      <c r="A5004" s="2"/>
      <c r="B5004" s="3"/>
      <c r="C5004" s="3"/>
      <c r="D5004" s="3"/>
      <c r="E5004" s="3"/>
      <c r="F5004" s="3"/>
      <c r="G5004" s="3"/>
    </row>
    <row r="5005" spans="1:7" x14ac:dyDescent="0.25">
      <c r="A5005" s="2"/>
      <c r="B5005" s="3"/>
      <c r="C5005" s="3"/>
      <c r="D5005" s="3"/>
      <c r="E5005" s="3"/>
      <c r="F5005" s="3"/>
      <c r="G5005" s="3"/>
    </row>
    <row r="5006" spans="1:7" x14ac:dyDescent="0.25">
      <c r="A5006" s="2"/>
      <c r="B5006" s="3"/>
      <c r="C5006" s="3"/>
      <c r="D5006" s="3"/>
      <c r="E5006" s="3"/>
      <c r="F5006" s="3"/>
      <c r="G5006" s="3"/>
    </row>
    <row r="5007" spans="1:7" x14ac:dyDescent="0.25">
      <c r="A5007" s="2"/>
      <c r="B5007" s="3"/>
      <c r="C5007" s="3"/>
      <c r="D5007" s="3"/>
      <c r="E5007" s="3"/>
      <c r="F5007" s="3"/>
      <c r="G5007" s="3"/>
    </row>
    <row r="5008" spans="1:7" x14ac:dyDescent="0.25">
      <c r="A5008" s="2"/>
      <c r="B5008" s="3"/>
      <c r="C5008" s="3"/>
      <c r="D5008" s="3"/>
      <c r="E5008" s="3"/>
      <c r="F5008" s="3"/>
      <c r="G5008" s="3"/>
    </row>
    <row r="5009" spans="1:7" x14ac:dyDescent="0.25">
      <c r="A5009" s="2"/>
      <c r="B5009" s="3"/>
      <c r="C5009" s="3"/>
      <c r="D5009" s="3"/>
      <c r="E5009" s="3"/>
      <c r="F5009" s="3"/>
      <c r="G5009" s="3"/>
    </row>
    <row r="5010" spans="1:7" x14ac:dyDescent="0.25">
      <c r="A5010" s="2"/>
      <c r="B5010" s="3"/>
      <c r="C5010" s="3"/>
      <c r="D5010" s="3"/>
      <c r="E5010" s="3"/>
      <c r="F5010" s="3"/>
      <c r="G5010" s="3"/>
    </row>
    <row r="5011" spans="1:7" x14ac:dyDescent="0.25">
      <c r="A5011" s="2"/>
      <c r="B5011" s="3"/>
      <c r="C5011" s="3"/>
      <c r="D5011" s="3"/>
      <c r="E5011" s="3"/>
      <c r="F5011" s="3"/>
      <c r="G5011" s="3"/>
    </row>
    <row r="5012" spans="1:7" x14ac:dyDescent="0.25">
      <c r="A5012" s="2"/>
      <c r="B5012" s="3"/>
      <c r="C5012" s="3"/>
      <c r="D5012" s="3"/>
      <c r="E5012" s="3"/>
      <c r="F5012" s="3"/>
      <c r="G5012" s="3"/>
    </row>
    <row r="5013" spans="1:7" x14ac:dyDescent="0.25">
      <c r="A5013" s="2"/>
      <c r="B5013" s="3"/>
      <c r="C5013" s="3"/>
      <c r="D5013" s="3"/>
      <c r="E5013" s="3"/>
      <c r="F5013" s="3"/>
      <c r="G5013" s="3"/>
    </row>
    <row r="5014" spans="1:7" x14ac:dyDescent="0.25">
      <c r="A5014" s="2"/>
      <c r="B5014" s="3"/>
      <c r="C5014" s="3"/>
      <c r="D5014" s="3"/>
      <c r="E5014" s="3"/>
      <c r="F5014" s="3"/>
      <c r="G5014" s="3"/>
    </row>
    <row r="5015" spans="1:7" x14ac:dyDescent="0.25">
      <c r="A5015" s="2"/>
      <c r="B5015" s="3"/>
      <c r="C5015" s="3"/>
      <c r="D5015" s="3"/>
      <c r="E5015" s="3"/>
      <c r="F5015" s="3"/>
      <c r="G5015" s="3"/>
    </row>
    <row r="5016" spans="1:7" x14ac:dyDescent="0.25">
      <c r="A5016" s="2"/>
      <c r="B5016" s="3"/>
      <c r="C5016" s="3"/>
      <c r="D5016" s="3"/>
      <c r="E5016" s="3"/>
      <c r="F5016" s="3"/>
      <c r="G5016" s="3"/>
    </row>
    <row r="5017" spans="1:7" x14ac:dyDescent="0.25">
      <c r="A5017" s="2"/>
      <c r="B5017" s="3"/>
      <c r="C5017" s="3"/>
      <c r="D5017" s="3"/>
      <c r="E5017" s="3"/>
      <c r="F5017" s="3"/>
      <c r="G5017" s="3"/>
    </row>
    <row r="5018" spans="1:7" x14ac:dyDescent="0.25">
      <c r="A5018" s="2"/>
      <c r="B5018" s="3"/>
      <c r="C5018" s="3"/>
      <c r="D5018" s="3"/>
      <c r="E5018" s="3"/>
      <c r="F5018" s="3"/>
      <c r="G5018" s="3"/>
    </row>
    <row r="5019" spans="1:7" x14ac:dyDescent="0.25">
      <c r="A5019" s="2"/>
      <c r="B5019" s="3"/>
      <c r="C5019" s="3"/>
      <c r="D5019" s="3"/>
      <c r="E5019" s="3"/>
      <c r="F5019" s="3"/>
      <c r="G5019" s="3"/>
    </row>
    <row r="5020" spans="1:7" x14ac:dyDescent="0.25">
      <c r="A5020" s="2"/>
      <c r="B5020" s="3"/>
      <c r="C5020" s="3"/>
      <c r="D5020" s="3"/>
      <c r="E5020" s="3"/>
      <c r="F5020" s="3"/>
      <c r="G5020" s="3"/>
    </row>
    <row r="5021" spans="1:7" x14ac:dyDescent="0.25">
      <c r="A5021" s="2"/>
      <c r="B5021" s="3"/>
      <c r="C5021" s="3"/>
      <c r="D5021" s="3"/>
      <c r="E5021" s="3"/>
      <c r="F5021" s="3"/>
      <c r="G5021" s="3"/>
    </row>
    <row r="5022" spans="1:7" x14ac:dyDescent="0.25">
      <c r="A5022" s="2"/>
      <c r="B5022" s="3"/>
      <c r="C5022" s="3"/>
      <c r="D5022" s="3"/>
      <c r="E5022" s="3"/>
      <c r="F5022" s="3"/>
      <c r="G5022" s="3"/>
    </row>
    <row r="5023" spans="1:7" x14ac:dyDescent="0.25">
      <c r="A5023" s="2"/>
      <c r="B5023" s="3"/>
      <c r="C5023" s="3"/>
      <c r="D5023" s="3"/>
      <c r="E5023" s="3"/>
      <c r="F5023" s="3"/>
      <c r="G5023" s="3"/>
    </row>
    <row r="5024" spans="1:7" x14ac:dyDescent="0.25">
      <c r="A5024" s="2"/>
      <c r="B5024" s="3"/>
      <c r="C5024" s="3"/>
      <c r="D5024" s="3"/>
      <c r="E5024" s="3"/>
      <c r="F5024" s="3"/>
      <c r="G5024" s="3"/>
    </row>
    <row r="5025" spans="1:7" x14ac:dyDescent="0.25">
      <c r="A5025" s="2"/>
      <c r="B5025" s="3"/>
      <c r="C5025" s="3"/>
      <c r="D5025" s="3"/>
      <c r="E5025" s="3"/>
      <c r="F5025" s="3"/>
      <c r="G5025" s="3"/>
    </row>
    <row r="5026" spans="1:7" x14ac:dyDescent="0.25">
      <c r="A5026" s="2"/>
      <c r="B5026" s="3"/>
      <c r="C5026" s="3"/>
      <c r="D5026" s="3"/>
      <c r="E5026" s="3"/>
      <c r="F5026" s="3"/>
      <c r="G5026" s="3"/>
    </row>
    <row r="5027" spans="1:7" x14ac:dyDescent="0.25">
      <c r="A5027" s="2"/>
      <c r="B5027" s="3"/>
      <c r="C5027" s="3"/>
      <c r="D5027" s="3"/>
      <c r="E5027" s="3"/>
      <c r="F5027" s="3"/>
      <c r="G5027" s="3"/>
    </row>
    <row r="5028" spans="1:7" x14ac:dyDescent="0.25">
      <c r="A5028" s="2"/>
      <c r="B5028" s="3"/>
      <c r="C5028" s="3"/>
      <c r="D5028" s="3"/>
      <c r="E5028" s="3"/>
      <c r="F5028" s="3"/>
      <c r="G5028" s="3"/>
    </row>
    <row r="5029" spans="1:7" x14ac:dyDescent="0.25">
      <c r="A5029" s="2"/>
      <c r="B5029" s="3"/>
      <c r="C5029" s="3"/>
      <c r="D5029" s="3"/>
      <c r="E5029" s="3"/>
      <c r="F5029" s="3"/>
      <c r="G5029" s="3"/>
    </row>
    <row r="5030" spans="1:7" x14ac:dyDescent="0.25">
      <c r="A5030" s="2"/>
      <c r="B5030" s="3"/>
      <c r="C5030" s="3"/>
      <c r="D5030" s="3"/>
      <c r="E5030" s="3"/>
      <c r="F5030" s="3"/>
      <c r="G5030" s="3"/>
    </row>
    <row r="5031" spans="1:7" x14ac:dyDescent="0.25">
      <c r="A5031" s="2"/>
      <c r="B5031" s="3"/>
      <c r="C5031" s="3"/>
      <c r="D5031" s="3"/>
      <c r="E5031" s="3"/>
      <c r="F5031" s="3"/>
      <c r="G5031" s="3"/>
    </row>
    <row r="5032" spans="1:7" x14ac:dyDescent="0.25">
      <c r="A5032" s="2"/>
      <c r="B5032" s="3"/>
      <c r="C5032" s="3"/>
      <c r="D5032" s="3"/>
      <c r="E5032" s="3"/>
      <c r="F5032" s="3"/>
      <c r="G5032" s="3"/>
    </row>
    <row r="5033" spans="1:7" x14ac:dyDescent="0.25">
      <c r="A5033" s="2"/>
      <c r="B5033" s="3"/>
      <c r="C5033" s="3"/>
      <c r="D5033" s="3"/>
      <c r="E5033" s="3"/>
      <c r="F5033" s="3"/>
      <c r="G5033" s="3"/>
    </row>
    <row r="5034" spans="1:7" x14ac:dyDescent="0.25">
      <c r="A5034" s="2"/>
      <c r="B5034" s="3"/>
      <c r="C5034" s="3"/>
      <c r="D5034" s="3"/>
      <c r="E5034" s="3"/>
      <c r="F5034" s="3"/>
      <c r="G5034" s="3"/>
    </row>
    <row r="5035" spans="1:7" x14ac:dyDescent="0.25">
      <c r="A5035" s="2"/>
      <c r="B5035" s="3"/>
      <c r="C5035" s="3"/>
      <c r="D5035" s="3"/>
      <c r="E5035" s="3"/>
      <c r="F5035" s="3"/>
      <c r="G5035" s="3"/>
    </row>
    <row r="5036" spans="1:7" x14ac:dyDescent="0.25">
      <c r="A5036" s="2"/>
      <c r="B5036" s="3"/>
      <c r="C5036" s="3"/>
      <c r="D5036" s="3"/>
      <c r="E5036" s="3"/>
      <c r="F5036" s="3"/>
      <c r="G5036" s="3"/>
    </row>
    <row r="5037" spans="1:7" x14ac:dyDescent="0.25">
      <c r="A5037" s="2"/>
      <c r="B5037" s="3"/>
      <c r="C5037" s="3"/>
      <c r="D5037" s="3"/>
      <c r="E5037" s="3"/>
      <c r="F5037" s="3"/>
      <c r="G5037" s="3"/>
    </row>
    <row r="5038" spans="1:7" x14ac:dyDescent="0.25">
      <c r="A5038" s="2"/>
      <c r="B5038" s="3"/>
      <c r="C5038" s="3"/>
      <c r="D5038" s="3"/>
      <c r="E5038" s="3"/>
      <c r="F5038" s="3"/>
      <c r="G5038" s="3"/>
    </row>
    <row r="5039" spans="1:7" x14ac:dyDescent="0.25">
      <c r="A5039" s="2"/>
      <c r="B5039" s="3"/>
      <c r="C5039" s="3"/>
      <c r="D5039" s="3"/>
      <c r="E5039" s="3"/>
      <c r="F5039" s="3"/>
      <c r="G5039" s="3"/>
    </row>
    <row r="5040" spans="1:7" x14ac:dyDescent="0.25">
      <c r="A5040" s="2"/>
      <c r="B5040" s="3"/>
      <c r="C5040" s="3"/>
      <c r="D5040" s="3"/>
      <c r="E5040" s="3"/>
      <c r="F5040" s="3"/>
      <c r="G5040" s="3"/>
    </row>
    <row r="5041" spans="1:7" x14ac:dyDescent="0.25">
      <c r="A5041" s="2"/>
      <c r="B5041" s="3"/>
      <c r="C5041" s="3"/>
      <c r="D5041" s="3"/>
      <c r="E5041" s="3"/>
      <c r="F5041" s="3"/>
      <c r="G5041" s="3"/>
    </row>
    <row r="5042" spans="1:7" x14ac:dyDescent="0.25">
      <c r="A5042" s="2"/>
      <c r="B5042" s="3"/>
      <c r="C5042" s="3"/>
      <c r="D5042" s="3"/>
      <c r="E5042" s="3"/>
      <c r="F5042" s="3"/>
      <c r="G5042" s="3"/>
    </row>
    <row r="5043" spans="1:7" x14ac:dyDescent="0.25">
      <c r="A5043" s="2"/>
      <c r="B5043" s="3"/>
      <c r="C5043" s="3"/>
      <c r="D5043" s="3"/>
      <c r="E5043" s="3"/>
      <c r="F5043" s="3"/>
      <c r="G5043" s="3"/>
    </row>
    <row r="5044" spans="1:7" x14ac:dyDescent="0.25">
      <c r="A5044" s="2"/>
      <c r="B5044" s="3"/>
      <c r="C5044" s="3"/>
      <c r="D5044" s="3"/>
      <c r="E5044" s="3"/>
      <c r="F5044" s="3"/>
      <c r="G5044" s="3"/>
    </row>
    <row r="5045" spans="1:7" x14ac:dyDescent="0.25">
      <c r="A5045" s="2"/>
      <c r="B5045" s="3"/>
      <c r="C5045" s="3"/>
      <c r="D5045" s="3"/>
      <c r="E5045" s="3"/>
      <c r="F5045" s="3"/>
      <c r="G5045" s="3"/>
    </row>
    <row r="5046" spans="1:7" x14ac:dyDescent="0.25">
      <c r="A5046" s="2"/>
      <c r="B5046" s="3"/>
      <c r="C5046" s="3"/>
      <c r="D5046" s="3"/>
      <c r="E5046" s="3"/>
      <c r="F5046" s="3"/>
      <c r="G5046" s="3"/>
    </row>
    <row r="5047" spans="1:7" x14ac:dyDescent="0.25">
      <c r="A5047" s="2"/>
      <c r="B5047" s="3"/>
      <c r="C5047" s="3"/>
      <c r="D5047" s="3"/>
      <c r="E5047" s="3"/>
      <c r="F5047" s="3"/>
      <c r="G5047" s="3"/>
    </row>
    <row r="5048" spans="1:7" x14ac:dyDescent="0.25">
      <c r="A5048" s="2"/>
      <c r="B5048" s="3"/>
      <c r="C5048" s="3"/>
      <c r="D5048" s="3"/>
      <c r="E5048" s="3"/>
      <c r="F5048" s="3"/>
      <c r="G5048" s="3"/>
    </row>
    <row r="5049" spans="1:7" x14ac:dyDescent="0.25">
      <c r="A5049" s="2"/>
      <c r="B5049" s="3"/>
      <c r="C5049" s="3"/>
      <c r="D5049" s="3"/>
      <c r="E5049" s="3"/>
      <c r="F5049" s="3"/>
      <c r="G5049" s="3"/>
    </row>
    <row r="5050" spans="1:7" x14ac:dyDescent="0.25">
      <c r="A5050" s="2"/>
      <c r="B5050" s="3"/>
      <c r="C5050" s="3"/>
      <c r="D5050" s="3"/>
      <c r="E5050" s="3"/>
      <c r="F5050" s="3"/>
      <c r="G5050" s="3"/>
    </row>
    <row r="5051" spans="1:7" x14ac:dyDescent="0.25">
      <c r="A5051" s="2"/>
      <c r="B5051" s="3"/>
      <c r="C5051" s="3"/>
      <c r="D5051" s="3"/>
      <c r="E5051" s="3"/>
      <c r="F5051" s="3"/>
      <c r="G5051" s="3"/>
    </row>
    <row r="5052" spans="1:7" x14ac:dyDescent="0.25">
      <c r="A5052" s="2"/>
      <c r="B5052" s="3"/>
      <c r="C5052" s="3"/>
      <c r="D5052" s="3"/>
      <c r="E5052" s="3"/>
      <c r="F5052" s="3"/>
      <c r="G5052" s="3"/>
    </row>
    <row r="5053" spans="1:7" x14ac:dyDescent="0.25">
      <c r="A5053" s="2"/>
      <c r="B5053" s="3"/>
      <c r="C5053" s="3"/>
      <c r="D5053" s="3"/>
      <c r="E5053" s="3"/>
      <c r="F5053" s="3"/>
      <c r="G5053" s="3"/>
    </row>
    <row r="5054" spans="1:7" x14ac:dyDescent="0.25">
      <c r="A5054" s="2"/>
      <c r="B5054" s="3"/>
      <c r="C5054" s="3"/>
      <c r="D5054" s="3"/>
      <c r="E5054" s="3"/>
      <c r="F5054" s="3"/>
      <c r="G5054" s="3"/>
    </row>
    <row r="5055" spans="1:7" x14ac:dyDescent="0.25">
      <c r="A5055" s="2"/>
      <c r="B5055" s="3"/>
      <c r="C5055" s="3"/>
      <c r="D5055" s="3"/>
      <c r="E5055" s="3"/>
      <c r="F5055" s="3"/>
      <c r="G5055" s="3"/>
    </row>
    <row r="5056" spans="1:7" x14ac:dyDescent="0.25">
      <c r="A5056" s="2"/>
      <c r="B5056" s="3"/>
      <c r="C5056" s="3"/>
      <c r="D5056" s="3"/>
      <c r="E5056" s="3"/>
      <c r="F5056" s="3"/>
      <c r="G5056" s="3"/>
    </row>
    <row r="5057" spans="1:7" x14ac:dyDescent="0.25">
      <c r="A5057" s="2"/>
      <c r="B5057" s="3"/>
      <c r="C5057" s="3"/>
      <c r="D5057" s="3"/>
      <c r="E5057" s="3"/>
      <c r="F5057" s="3"/>
      <c r="G5057" s="3"/>
    </row>
    <row r="5058" spans="1:7" x14ac:dyDescent="0.25">
      <c r="A5058" s="2"/>
      <c r="B5058" s="3"/>
      <c r="C5058" s="3"/>
      <c r="D5058" s="3"/>
      <c r="E5058" s="3"/>
      <c r="F5058" s="3"/>
      <c r="G5058" s="3"/>
    </row>
    <row r="5059" spans="1:7" x14ac:dyDescent="0.25">
      <c r="A5059" s="2"/>
      <c r="B5059" s="3"/>
      <c r="C5059" s="3"/>
      <c r="D5059" s="3"/>
      <c r="E5059" s="3"/>
      <c r="F5059" s="3"/>
      <c r="G5059" s="3"/>
    </row>
    <row r="5060" spans="1:7" x14ac:dyDescent="0.25">
      <c r="A5060" s="2"/>
      <c r="B5060" s="3"/>
      <c r="C5060" s="3"/>
      <c r="D5060" s="3"/>
      <c r="E5060" s="3"/>
      <c r="F5060" s="3"/>
      <c r="G5060" s="3"/>
    </row>
    <row r="5061" spans="1:7" x14ac:dyDescent="0.25">
      <c r="A5061" s="2"/>
      <c r="B5061" s="3"/>
      <c r="C5061" s="3"/>
      <c r="D5061" s="3"/>
      <c r="E5061" s="3"/>
      <c r="F5061" s="3"/>
      <c r="G5061" s="3"/>
    </row>
    <row r="5062" spans="1:7" x14ac:dyDescent="0.25">
      <c r="A5062" s="2"/>
      <c r="B5062" s="3"/>
      <c r="C5062" s="3"/>
      <c r="D5062" s="3"/>
      <c r="E5062" s="3"/>
      <c r="F5062" s="3"/>
      <c r="G5062" s="3"/>
    </row>
    <row r="5063" spans="1:7" x14ac:dyDescent="0.25">
      <c r="A5063" s="2"/>
      <c r="B5063" s="3"/>
      <c r="C5063" s="3"/>
      <c r="D5063" s="3"/>
      <c r="E5063" s="3"/>
      <c r="F5063" s="3"/>
      <c r="G5063" s="3"/>
    </row>
    <row r="5064" spans="1:7" x14ac:dyDescent="0.25">
      <c r="A5064" s="2"/>
      <c r="B5064" s="3"/>
      <c r="C5064" s="3"/>
      <c r="D5064" s="3"/>
      <c r="E5064" s="3"/>
      <c r="F5064" s="3"/>
      <c r="G5064" s="3"/>
    </row>
    <row r="5065" spans="1:7" x14ac:dyDescent="0.25">
      <c r="A5065" s="2"/>
      <c r="B5065" s="3"/>
      <c r="C5065" s="3"/>
      <c r="D5065" s="3"/>
      <c r="E5065" s="3"/>
      <c r="F5065" s="3"/>
      <c r="G5065" s="3"/>
    </row>
    <row r="5066" spans="1:7" x14ac:dyDescent="0.25">
      <c r="A5066" s="2"/>
      <c r="B5066" s="3"/>
      <c r="C5066" s="3"/>
      <c r="D5066" s="3"/>
      <c r="E5066" s="3"/>
      <c r="F5066" s="3"/>
      <c r="G5066" s="3"/>
    </row>
    <row r="5067" spans="1:7" x14ac:dyDescent="0.25">
      <c r="A5067" s="2"/>
      <c r="B5067" s="3"/>
      <c r="C5067" s="3"/>
      <c r="D5067" s="3"/>
      <c r="E5067" s="3"/>
      <c r="F5067" s="3"/>
      <c r="G5067" s="3"/>
    </row>
    <row r="5068" spans="1:7" x14ac:dyDescent="0.25">
      <c r="A5068" s="2"/>
      <c r="B5068" s="3"/>
      <c r="C5068" s="3"/>
      <c r="D5068" s="3"/>
      <c r="E5068" s="3"/>
      <c r="F5068" s="3"/>
      <c r="G5068" s="3"/>
    </row>
    <row r="5069" spans="1:7" x14ac:dyDescent="0.25">
      <c r="A5069" s="2"/>
      <c r="B5069" s="3"/>
      <c r="C5069" s="3"/>
      <c r="D5069" s="3"/>
      <c r="E5069" s="3"/>
      <c r="F5069" s="3"/>
      <c r="G5069" s="3"/>
    </row>
    <row r="5070" spans="1:7" x14ac:dyDescent="0.25">
      <c r="A5070" s="2"/>
      <c r="B5070" s="3"/>
      <c r="C5070" s="3"/>
      <c r="D5070" s="3"/>
      <c r="E5070" s="3"/>
      <c r="F5070" s="3"/>
      <c r="G5070" s="3"/>
    </row>
    <row r="5071" spans="1:7" x14ac:dyDescent="0.25">
      <c r="A5071" s="2"/>
      <c r="B5071" s="3"/>
      <c r="C5071" s="3"/>
      <c r="D5071" s="3"/>
      <c r="E5071" s="3"/>
      <c r="F5071" s="3"/>
      <c r="G5071" s="3"/>
    </row>
    <row r="5072" spans="1:7" x14ac:dyDescent="0.25">
      <c r="A5072" s="2"/>
      <c r="B5072" s="3"/>
      <c r="C5072" s="3"/>
      <c r="D5072" s="3"/>
      <c r="E5072" s="3"/>
      <c r="F5072" s="3"/>
      <c r="G5072" s="3"/>
    </row>
    <row r="5073" spans="1:7" x14ac:dyDescent="0.25">
      <c r="A5073" s="2"/>
      <c r="B5073" s="3"/>
      <c r="C5073" s="3"/>
      <c r="D5073" s="3"/>
      <c r="E5073" s="3"/>
      <c r="F5073" s="3"/>
      <c r="G5073" s="3"/>
    </row>
    <row r="5074" spans="1:7" x14ac:dyDescent="0.25">
      <c r="A5074" s="2"/>
      <c r="B5074" s="3"/>
      <c r="C5074" s="3"/>
      <c r="D5074" s="3"/>
      <c r="E5074" s="3"/>
      <c r="F5074" s="3"/>
      <c r="G5074" s="3"/>
    </row>
    <row r="5075" spans="1:7" x14ac:dyDescent="0.25">
      <c r="A5075" s="2"/>
      <c r="B5075" s="3"/>
      <c r="C5075" s="3"/>
      <c r="D5075" s="3"/>
      <c r="E5075" s="3"/>
      <c r="F5075" s="3"/>
      <c r="G5075" s="3"/>
    </row>
    <row r="5076" spans="1:7" x14ac:dyDescent="0.25">
      <c r="A5076" s="2"/>
      <c r="B5076" s="3"/>
      <c r="C5076" s="3"/>
      <c r="D5076" s="3"/>
      <c r="E5076" s="3"/>
      <c r="F5076" s="3"/>
      <c r="G5076" s="3"/>
    </row>
    <row r="5077" spans="1:7" x14ac:dyDescent="0.25">
      <c r="A5077" s="2"/>
      <c r="B5077" s="3"/>
      <c r="C5077" s="3"/>
      <c r="D5077" s="3"/>
      <c r="E5077" s="3"/>
      <c r="F5077" s="3"/>
      <c r="G5077" s="3"/>
    </row>
    <row r="5078" spans="1:7" x14ac:dyDescent="0.25">
      <c r="A5078" s="2"/>
      <c r="B5078" s="3"/>
      <c r="C5078" s="3"/>
      <c r="D5078" s="3"/>
      <c r="E5078" s="3"/>
      <c r="F5078" s="3"/>
      <c r="G5078" s="3"/>
    </row>
    <row r="5079" spans="1:7" x14ac:dyDescent="0.25">
      <c r="A5079" s="2"/>
      <c r="B5079" s="3"/>
      <c r="C5079" s="3"/>
      <c r="D5079" s="3"/>
      <c r="E5079" s="3"/>
      <c r="F5079" s="3"/>
      <c r="G5079" s="3"/>
    </row>
    <row r="5080" spans="1:7" x14ac:dyDescent="0.25">
      <c r="A5080" s="2"/>
      <c r="B5080" s="3"/>
      <c r="C5080" s="3"/>
      <c r="D5080" s="3"/>
      <c r="E5080" s="3"/>
      <c r="F5080" s="3"/>
      <c r="G5080" s="3"/>
    </row>
    <row r="5081" spans="1:7" x14ac:dyDescent="0.25">
      <c r="A5081" s="2"/>
      <c r="B5081" s="3"/>
      <c r="C5081" s="3"/>
      <c r="D5081" s="3"/>
      <c r="E5081" s="3"/>
      <c r="F5081" s="3"/>
      <c r="G5081" s="3"/>
    </row>
    <row r="5082" spans="1:7" x14ac:dyDescent="0.25">
      <c r="A5082" s="2"/>
      <c r="B5082" s="3"/>
      <c r="C5082" s="3"/>
      <c r="D5082" s="3"/>
      <c r="E5082" s="3"/>
      <c r="F5082" s="3"/>
      <c r="G5082" s="3"/>
    </row>
    <row r="5083" spans="1:7" x14ac:dyDescent="0.25">
      <c r="A5083" s="2"/>
      <c r="B5083" s="3"/>
      <c r="C5083" s="3"/>
      <c r="D5083" s="3"/>
      <c r="E5083" s="3"/>
      <c r="F5083" s="3"/>
      <c r="G5083" s="3"/>
    </row>
    <row r="5084" spans="1:7" x14ac:dyDescent="0.25">
      <c r="A5084" s="2"/>
      <c r="B5084" s="3"/>
      <c r="C5084" s="3"/>
      <c r="D5084" s="3"/>
      <c r="E5084" s="3"/>
      <c r="F5084" s="3"/>
      <c r="G5084" s="3"/>
    </row>
    <row r="5085" spans="1:7" x14ac:dyDescent="0.25">
      <c r="A5085" s="2"/>
      <c r="B5085" s="3"/>
      <c r="C5085" s="3"/>
      <c r="D5085" s="3"/>
      <c r="E5085" s="3"/>
      <c r="F5085" s="3"/>
      <c r="G5085" s="3"/>
    </row>
    <row r="5086" spans="1:7" x14ac:dyDescent="0.25">
      <c r="A5086" s="2"/>
      <c r="B5086" s="3"/>
      <c r="C5086" s="3"/>
      <c r="D5086" s="3"/>
      <c r="E5086" s="3"/>
      <c r="F5086" s="3"/>
      <c r="G5086" s="3"/>
    </row>
    <row r="5087" spans="1:7" x14ac:dyDescent="0.25">
      <c r="A5087" s="2"/>
      <c r="B5087" s="3"/>
      <c r="C5087" s="3"/>
      <c r="D5087" s="3"/>
      <c r="E5087" s="3"/>
      <c r="F5087" s="3"/>
      <c r="G5087" s="3"/>
    </row>
    <row r="5088" spans="1:7" x14ac:dyDescent="0.25">
      <c r="A5088" s="2"/>
      <c r="B5088" s="3"/>
      <c r="C5088" s="3"/>
      <c r="D5088" s="3"/>
      <c r="E5088" s="3"/>
      <c r="F5088" s="3"/>
      <c r="G5088" s="3"/>
    </row>
    <row r="5089" spans="1:7" x14ac:dyDescent="0.25">
      <c r="A5089" s="2"/>
      <c r="B5089" s="3"/>
      <c r="C5089" s="3"/>
      <c r="D5089" s="3"/>
      <c r="E5089" s="3"/>
      <c r="F5089" s="3"/>
      <c r="G5089" s="3"/>
    </row>
    <row r="5090" spans="1:7" x14ac:dyDescent="0.25">
      <c r="A5090" s="2"/>
      <c r="B5090" s="3"/>
      <c r="C5090" s="3"/>
      <c r="D5090" s="3"/>
      <c r="E5090" s="3"/>
      <c r="F5090" s="3"/>
      <c r="G5090" s="3"/>
    </row>
    <row r="5091" spans="1:7" x14ac:dyDescent="0.25">
      <c r="A5091" s="2"/>
      <c r="B5091" s="3"/>
      <c r="C5091" s="3"/>
      <c r="D5091" s="3"/>
      <c r="E5091" s="3"/>
      <c r="F5091" s="3"/>
      <c r="G5091" s="3"/>
    </row>
    <row r="5092" spans="1:7" x14ac:dyDescent="0.25">
      <c r="A5092" s="2"/>
      <c r="B5092" s="3"/>
      <c r="C5092" s="3"/>
      <c r="D5092" s="3"/>
      <c r="E5092" s="3"/>
      <c r="F5092" s="3"/>
      <c r="G5092" s="3"/>
    </row>
    <row r="5093" spans="1:7" x14ac:dyDescent="0.25">
      <c r="A5093" s="2"/>
      <c r="B5093" s="3"/>
      <c r="C5093" s="3"/>
      <c r="D5093" s="3"/>
      <c r="E5093" s="3"/>
      <c r="F5093" s="3"/>
      <c r="G5093" s="3"/>
    </row>
    <row r="5094" spans="1:7" x14ac:dyDescent="0.25">
      <c r="A5094" s="2"/>
      <c r="B5094" s="3"/>
      <c r="C5094" s="3"/>
      <c r="D5094" s="3"/>
      <c r="E5094" s="3"/>
      <c r="F5094" s="3"/>
      <c r="G5094" s="3"/>
    </row>
    <row r="5095" spans="1:7" x14ac:dyDescent="0.25">
      <c r="A5095" s="2"/>
      <c r="B5095" s="3"/>
      <c r="C5095" s="3"/>
      <c r="D5095" s="3"/>
      <c r="E5095" s="3"/>
      <c r="F5095" s="3"/>
      <c r="G5095" s="3"/>
    </row>
    <row r="5096" spans="1:7" x14ac:dyDescent="0.25">
      <c r="A5096" s="2"/>
      <c r="B5096" s="3"/>
      <c r="C5096" s="3"/>
      <c r="D5096" s="3"/>
      <c r="E5096" s="3"/>
      <c r="F5096" s="3"/>
      <c r="G5096" s="3"/>
    </row>
    <row r="5097" spans="1:7" x14ac:dyDescent="0.25">
      <c r="A5097" s="2"/>
      <c r="B5097" s="3"/>
      <c r="C5097" s="3"/>
      <c r="D5097" s="3"/>
      <c r="E5097" s="3"/>
      <c r="F5097" s="3"/>
      <c r="G5097" s="3"/>
    </row>
    <row r="5098" spans="1:7" x14ac:dyDescent="0.25">
      <c r="A5098" s="2"/>
      <c r="B5098" s="3"/>
      <c r="C5098" s="3"/>
      <c r="D5098" s="3"/>
      <c r="E5098" s="3"/>
      <c r="F5098" s="3"/>
      <c r="G5098" s="3"/>
    </row>
    <row r="5099" spans="1:7" x14ac:dyDescent="0.25">
      <c r="A5099" s="2"/>
      <c r="B5099" s="3"/>
      <c r="C5099" s="3"/>
      <c r="D5099" s="3"/>
      <c r="E5099" s="3"/>
      <c r="F5099" s="3"/>
      <c r="G5099" s="3"/>
    </row>
    <row r="5100" spans="1:7" x14ac:dyDescent="0.25">
      <c r="A5100" s="2"/>
      <c r="B5100" s="3"/>
      <c r="C5100" s="3"/>
      <c r="D5100" s="3"/>
      <c r="E5100" s="3"/>
      <c r="F5100" s="3"/>
      <c r="G5100" s="3"/>
    </row>
    <row r="5101" spans="1:7" x14ac:dyDescent="0.25">
      <c r="A5101" s="2"/>
      <c r="B5101" s="3"/>
      <c r="C5101" s="3"/>
      <c r="D5101" s="3"/>
      <c r="E5101" s="3"/>
      <c r="F5101" s="3"/>
      <c r="G5101" s="3"/>
    </row>
    <row r="5102" spans="1:7" x14ac:dyDescent="0.25">
      <c r="A5102" s="2"/>
      <c r="B5102" s="3"/>
      <c r="C5102" s="3"/>
      <c r="D5102" s="3"/>
      <c r="E5102" s="3"/>
      <c r="F5102" s="3"/>
      <c r="G5102" s="3"/>
    </row>
    <row r="5103" spans="1:7" x14ac:dyDescent="0.25">
      <c r="A5103" s="2"/>
      <c r="B5103" s="3"/>
      <c r="C5103" s="3"/>
      <c r="D5103" s="3"/>
      <c r="E5103" s="3"/>
      <c r="F5103" s="3"/>
      <c r="G5103" s="3"/>
    </row>
    <row r="5104" spans="1:7" x14ac:dyDescent="0.25">
      <c r="A5104" s="2"/>
      <c r="B5104" s="3"/>
      <c r="C5104" s="3"/>
      <c r="D5104" s="3"/>
      <c r="E5104" s="3"/>
      <c r="F5104" s="3"/>
      <c r="G5104" s="3"/>
    </row>
    <row r="5105" spans="1:7" x14ac:dyDescent="0.25">
      <c r="A5105" s="2"/>
      <c r="B5105" s="3"/>
      <c r="C5105" s="3"/>
      <c r="D5105" s="3"/>
      <c r="E5105" s="3"/>
      <c r="F5105" s="3"/>
      <c r="G5105" s="3"/>
    </row>
    <row r="5106" spans="1:7" x14ac:dyDescent="0.25">
      <c r="A5106" s="2"/>
      <c r="B5106" s="3"/>
      <c r="C5106" s="3"/>
      <c r="D5106" s="3"/>
      <c r="E5106" s="3"/>
      <c r="F5106" s="3"/>
      <c r="G5106" s="3"/>
    </row>
    <row r="5107" spans="1:7" x14ac:dyDescent="0.25">
      <c r="A5107" s="2"/>
      <c r="B5107" s="3"/>
      <c r="C5107" s="3"/>
      <c r="D5107" s="3"/>
      <c r="E5107" s="3"/>
      <c r="F5107" s="3"/>
      <c r="G5107" s="3"/>
    </row>
    <row r="5108" spans="1:7" x14ac:dyDescent="0.25">
      <c r="A5108" s="2"/>
      <c r="B5108" s="3"/>
      <c r="C5108" s="3"/>
      <c r="D5108" s="3"/>
      <c r="E5108" s="3"/>
      <c r="F5108" s="3"/>
      <c r="G5108" s="3"/>
    </row>
    <row r="5109" spans="1:7" x14ac:dyDescent="0.25">
      <c r="A5109" s="2"/>
      <c r="B5109" s="3"/>
      <c r="C5109" s="3"/>
      <c r="D5109" s="3"/>
      <c r="E5109" s="3"/>
      <c r="F5109" s="3"/>
      <c r="G5109" s="3"/>
    </row>
    <row r="5110" spans="1:7" x14ac:dyDescent="0.25">
      <c r="A5110" s="2"/>
      <c r="B5110" s="3"/>
      <c r="C5110" s="3"/>
      <c r="D5110" s="3"/>
      <c r="E5110" s="3"/>
      <c r="F5110" s="3"/>
      <c r="G5110" s="3"/>
    </row>
    <row r="5111" spans="1:7" x14ac:dyDescent="0.25">
      <c r="A5111" s="2"/>
      <c r="B5111" s="3"/>
      <c r="C5111" s="3"/>
      <c r="D5111" s="3"/>
      <c r="E5111" s="3"/>
      <c r="F5111" s="3"/>
      <c r="G5111" s="3"/>
    </row>
    <row r="5112" spans="1:7" x14ac:dyDescent="0.25">
      <c r="A5112" s="2"/>
      <c r="B5112" s="3"/>
      <c r="C5112" s="3"/>
      <c r="D5112" s="3"/>
      <c r="E5112" s="3"/>
      <c r="F5112" s="3"/>
      <c r="G5112" s="3"/>
    </row>
    <row r="5113" spans="1:7" x14ac:dyDescent="0.25">
      <c r="A5113" s="2"/>
      <c r="B5113" s="3"/>
      <c r="C5113" s="3"/>
      <c r="D5113" s="3"/>
      <c r="E5113" s="3"/>
      <c r="F5113" s="3"/>
      <c r="G5113" s="3"/>
    </row>
    <row r="5114" spans="1:7" x14ac:dyDescent="0.25">
      <c r="A5114" s="2"/>
      <c r="B5114" s="3"/>
      <c r="C5114" s="3"/>
      <c r="D5114" s="3"/>
      <c r="E5114" s="3"/>
      <c r="F5114" s="3"/>
      <c r="G5114" s="3"/>
    </row>
    <row r="5115" spans="1:7" x14ac:dyDescent="0.25">
      <c r="A5115" s="2"/>
      <c r="B5115" s="3"/>
      <c r="C5115" s="3"/>
      <c r="D5115" s="3"/>
      <c r="E5115" s="3"/>
      <c r="F5115" s="3"/>
      <c r="G5115" s="3"/>
    </row>
    <row r="5116" spans="1:7" x14ac:dyDescent="0.25">
      <c r="A5116" s="2"/>
      <c r="B5116" s="3"/>
      <c r="C5116" s="3"/>
      <c r="D5116" s="3"/>
      <c r="E5116" s="3"/>
      <c r="F5116" s="3"/>
      <c r="G5116" s="3"/>
    </row>
    <row r="5117" spans="1:7" x14ac:dyDescent="0.25">
      <c r="A5117" s="2"/>
      <c r="B5117" s="3"/>
      <c r="C5117" s="3"/>
      <c r="D5117" s="3"/>
      <c r="E5117" s="3"/>
      <c r="F5117" s="3"/>
      <c r="G5117" s="3"/>
    </row>
    <row r="5118" spans="1:7" x14ac:dyDescent="0.25">
      <c r="A5118" s="2"/>
      <c r="B5118" s="3"/>
      <c r="C5118" s="3"/>
      <c r="D5118" s="3"/>
      <c r="E5118" s="3"/>
      <c r="F5118" s="3"/>
      <c r="G5118" s="3"/>
    </row>
    <row r="5119" spans="1:7" x14ac:dyDescent="0.25">
      <c r="A5119" s="2"/>
      <c r="B5119" s="3"/>
      <c r="C5119" s="3"/>
      <c r="D5119" s="3"/>
      <c r="E5119" s="3"/>
      <c r="F5119" s="3"/>
      <c r="G5119" s="3"/>
    </row>
    <row r="5120" spans="1:7" x14ac:dyDescent="0.25">
      <c r="A5120" s="2"/>
      <c r="B5120" s="3"/>
      <c r="C5120" s="3"/>
      <c r="D5120" s="3"/>
      <c r="E5120" s="3"/>
      <c r="F5120" s="3"/>
      <c r="G5120" s="3"/>
    </row>
    <row r="5121" spans="1:7" x14ac:dyDescent="0.25">
      <c r="A5121" s="2"/>
      <c r="B5121" s="3"/>
      <c r="C5121" s="3"/>
      <c r="D5121" s="3"/>
      <c r="E5121" s="3"/>
      <c r="F5121" s="3"/>
      <c r="G5121" s="3"/>
    </row>
    <row r="5122" spans="1:7" x14ac:dyDescent="0.25">
      <c r="A5122" s="2"/>
      <c r="B5122" s="3"/>
      <c r="C5122" s="3"/>
      <c r="D5122" s="3"/>
      <c r="E5122" s="3"/>
      <c r="F5122" s="3"/>
      <c r="G5122" s="3"/>
    </row>
    <row r="5123" spans="1:7" x14ac:dyDescent="0.25">
      <c r="A5123" s="2"/>
      <c r="B5123" s="3"/>
      <c r="C5123" s="3"/>
      <c r="D5123" s="3"/>
      <c r="E5123" s="3"/>
      <c r="F5123" s="3"/>
      <c r="G5123" s="3"/>
    </row>
    <row r="5124" spans="1:7" x14ac:dyDescent="0.25">
      <c r="A5124" s="2"/>
      <c r="B5124" s="3"/>
      <c r="C5124" s="3"/>
      <c r="D5124" s="3"/>
      <c r="E5124" s="3"/>
      <c r="F5124" s="3"/>
      <c r="G5124" s="3"/>
    </row>
    <row r="5125" spans="1:7" x14ac:dyDescent="0.25">
      <c r="A5125" s="2"/>
      <c r="B5125" s="3"/>
      <c r="C5125" s="3"/>
      <c r="D5125" s="3"/>
      <c r="E5125" s="3"/>
      <c r="F5125" s="3"/>
      <c r="G5125" s="3"/>
    </row>
    <row r="5126" spans="1:7" x14ac:dyDescent="0.25">
      <c r="A5126" s="2"/>
      <c r="B5126" s="3"/>
      <c r="C5126" s="3"/>
      <c r="D5126" s="3"/>
      <c r="E5126" s="3"/>
      <c r="F5126" s="3"/>
      <c r="G5126" s="3"/>
    </row>
    <row r="5127" spans="1:7" x14ac:dyDescent="0.25">
      <c r="A5127" s="2"/>
      <c r="B5127" s="3"/>
      <c r="C5127" s="3"/>
      <c r="D5127" s="3"/>
      <c r="E5127" s="3"/>
      <c r="F5127" s="3"/>
      <c r="G5127" s="3"/>
    </row>
    <row r="5128" spans="1:7" x14ac:dyDescent="0.25">
      <c r="A5128" s="2"/>
      <c r="B5128" s="3"/>
      <c r="C5128" s="3"/>
      <c r="D5128" s="3"/>
      <c r="E5128" s="3"/>
      <c r="F5128" s="3"/>
      <c r="G5128" s="3"/>
    </row>
    <row r="5129" spans="1:7" x14ac:dyDescent="0.25">
      <c r="A5129" s="2"/>
      <c r="B5129" s="3"/>
      <c r="C5129" s="3"/>
      <c r="D5129" s="3"/>
      <c r="E5129" s="3"/>
      <c r="F5129" s="3"/>
      <c r="G5129" s="3"/>
    </row>
    <row r="5130" spans="1:7" x14ac:dyDescent="0.25">
      <c r="A5130" s="2"/>
      <c r="B5130" s="3"/>
      <c r="C5130" s="3"/>
      <c r="D5130" s="3"/>
      <c r="E5130" s="3"/>
      <c r="F5130" s="3"/>
      <c r="G5130" s="3"/>
    </row>
    <row r="5131" spans="1:7" x14ac:dyDescent="0.25">
      <c r="A5131" s="2"/>
      <c r="B5131" s="3"/>
      <c r="C5131" s="3"/>
      <c r="D5131" s="3"/>
      <c r="E5131" s="3"/>
      <c r="F5131" s="3"/>
      <c r="G5131" s="3"/>
    </row>
    <row r="5132" spans="1:7" x14ac:dyDescent="0.25">
      <c r="A5132" s="2"/>
      <c r="B5132" s="3"/>
      <c r="C5132" s="3"/>
      <c r="D5132" s="3"/>
      <c r="E5132" s="3"/>
      <c r="F5132" s="3"/>
      <c r="G5132" s="3"/>
    </row>
    <row r="5133" spans="1:7" x14ac:dyDescent="0.25">
      <c r="A5133" s="2"/>
      <c r="B5133" s="3"/>
      <c r="C5133" s="3"/>
      <c r="D5133" s="3"/>
      <c r="E5133" s="3"/>
      <c r="F5133" s="3"/>
      <c r="G5133" s="3"/>
    </row>
    <row r="5134" spans="1:7" x14ac:dyDescent="0.25">
      <c r="A5134" s="2"/>
      <c r="B5134" s="3"/>
      <c r="C5134" s="3"/>
      <c r="D5134" s="3"/>
      <c r="E5134" s="3"/>
      <c r="F5134" s="3"/>
      <c r="G5134" s="3"/>
    </row>
    <row r="5135" spans="1:7" x14ac:dyDescent="0.25">
      <c r="A5135" s="2"/>
      <c r="B5135" s="3"/>
      <c r="C5135" s="3"/>
      <c r="D5135" s="3"/>
      <c r="E5135" s="3"/>
      <c r="F5135" s="3"/>
      <c r="G5135" s="3"/>
    </row>
    <row r="5136" spans="1:7" x14ac:dyDescent="0.25">
      <c r="A5136" s="2"/>
      <c r="B5136" s="3"/>
      <c r="C5136" s="3"/>
      <c r="D5136" s="3"/>
      <c r="E5136" s="3"/>
      <c r="F5136" s="3"/>
      <c r="G5136" s="3"/>
    </row>
    <row r="5137" spans="1:7" x14ac:dyDescent="0.25">
      <c r="A5137" s="2"/>
      <c r="B5137" s="3"/>
      <c r="C5137" s="3"/>
      <c r="D5137" s="3"/>
      <c r="E5137" s="3"/>
      <c r="F5137" s="3"/>
      <c r="G5137" s="3"/>
    </row>
    <row r="5138" spans="1:7" x14ac:dyDescent="0.25">
      <c r="A5138" s="2"/>
      <c r="B5138" s="3"/>
      <c r="C5138" s="3"/>
      <c r="D5138" s="3"/>
      <c r="E5138" s="3"/>
      <c r="F5138" s="3"/>
      <c r="G5138" s="3"/>
    </row>
    <row r="5139" spans="1:7" x14ac:dyDescent="0.25">
      <c r="A5139" s="2"/>
      <c r="B5139" s="3"/>
      <c r="C5139" s="3"/>
      <c r="D5139" s="3"/>
      <c r="E5139" s="3"/>
      <c r="F5139" s="3"/>
      <c r="G5139" s="3"/>
    </row>
    <row r="5140" spans="1:7" x14ac:dyDescent="0.25">
      <c r="A5140" s="2"/>
      <c r="B5140" s="3"/>
      <c r="C5140" s="3"/>
      <c r="D5140" s="3"/>
      <c r="E5140" s="3"/>
      <c r="F5140" s="3"/>
      <c r="G5140" s="3"/>
    </row>
    <row r="5141" spans="1:7" x14ac:dyDescent="0.25">
      <c r="A5141" s="2"/>
      <c r="B5141" s="3"/>
      <c r="C5141" s="3"/>
      <c r="D5141" s="3"/>
      <c r="E5141" s="3"/>
      <c r="F5141" s="3"/>
      <c r="G5141" s="3"/>
    </row>
    <row r="5142" spans="1:7" x14ac:dyDescent="0.25">
      <c r="A5142" s="2"/>
      <c r="B5142" s="3"/>
      <c r="C5142" s="3"/>
      <c r="D5142" s="3"/>
      <c r="E5142" s="3"/>
      <c r="F5142" s="3"/>
      <c r="G5142" s="3"/>
    </row>
    <row r="5143" spans="1:7" x14ac:dyDescent="0.25">
      <c r="A5143" s="2"/>
      <c r="B5143" s="3"/>
      <c r="C5143" s="3"/>
      <c r="D5143" s="3"/>
      <c r="E5143" s="3"/>
      <c r="F5143" s="3"/>
      <c r="G5143" s="3"/>
    </row>
    <row r="5144" spans="1:7" x14ac:dyDescent="0.25">
      <c r="A5144" s="2"/>
      <c r="B5144" s="3"/>
      <c r="C5144" s="3"/>
      <c r="D5144" s="3"/>
      <c r="E5144" s="3"/>
      <c r="F5144" s="3"/>
      <c r="G5144" s="3"/>
    </row>
    <row r="5145" spans="1:7" x14ac:dyDescent="0.25">
      <c r="A5145" s="2"/>
      <c r="B5145" s="3"/>
      <c r="C5145" s="3"/>
      <c r="D5145" s="3"/>
      <c r="E5145" s="3"/>
      <c r="F5145" s="3"/>
      <c r="G5145" s="3"/>
    </row>
    <row r="5146" spans="1:7" x14ac:dyDescent="0.25">
      <c r="A5146" s="2"/>
      <c r="B5146" s="3"/>
      <c r="C5146" s="3"/>
      <c r="D5146" s="3"/>
      <c r="E5146" s="3"/>
      <c r="F5146" s="3"/>
      <c r="G5146" s="3"/>
    </row>
    <row r="5147" spans="1:7" x14ac:dyDescent="0.25">
      <c r="A5147" s="2"/>
      <c r="B5147" s="3"/>
      <c r="C5147" s="3"/>
      <c r="D5147" s="3"/>
      <c r="E5147" s="3"/>
      <c r="F5147" s="3"/>
      <c r="G5147" s="3"/>
    </row>
    <row r="5148" spans="1:7" x14ac:dyDescent="0.25">
      <c r="A5148" s="2"/>
      <c r="B5148" s="3"/>
      <c r="C5148" s="3"/>
      <c r="D5148" s="3"/>
      <c r="E5148" s="3"/>
      <c r="F5148" s="3"/>
      <c r="G5148" s="3"/>
    </row>
    <row r="5149" spans="1:7" x14ac:dyDescent="0.25">
      <c r="A5149" s="2"/>
      <c r="B5149" s="3"/>
      <c r="C5149" s="3"/>
      <c r="D5149" s="3"/>
      <c r="E5149" s="3"/>
      <c r="F5149" s="3"/>
      <c r="G5149" s="3"/>
    </row>
    <row r="5150" spans="1:7" x14ac:dyDescent="0.25">
      <c r="A5150" s="2"/>
      <c r="B5150" s="3"/>
      <c r="C5150" s="3"/>
      <c r="D5150" s="3"/>
      <c r="E5150" s="3"/>
      <c r="F5150" s="3"/>
      <c r="G5150" s="3"/>
    </row>
    <row r="5151" spans="1:7" x14ac:dyDescent="0.25">
      <c r="A5151" s="2"/>
      <c r="B5151" s="3"/>
      <c r="C5151" s="3"/>
      <c r="D5151" s="3"/>
      <c r="E5151" s="3"/>
      <c r="F5151" s="3"/>
      <c r="G5151" s="3"/>
    </row>
    <row r="5152" spans="1:7" x14ac:dyDescent="0.25">
      <c r="A5152" s="2"/>
      <c r="B5152" s="3"/>
      <c r="C5152" s="3"/>
      <c r="D5152" s="3"/>
      <c r="E5152" s="3"/>
      <c r="F5152" s="3"/>
      <c r="G5152" s="3"/>
    </row>
    <row r="5153" spans="1:7" x14ac:dyDescent="0.25">
      <c r="A5153" s="2"/>
      <c r="B5153" s="3"/>
      <c r="C5153" s="3"/>
      <c r="D5153" s="3"/>
      <c r="E5153" s="3"/>
      <c r="F5153" s="3"/>
      <c r="G5153" s="3"/>
    </row>
    <row r="5154" spans="1:7" x14ac:dyDescent="0.25">
      <c r="A5154" s="2"/>
      <c r="B5154" s="3"/>
      <c r="C5154" s="3"/>
      <c r="D5154" s="3"/>
      <c r="E5154" s="3"/>
      <c r="F5154" s="3"/>
      <c r="G5154" s="3"/>
    </row>
    <row r="5155" spans="1:7" x14ac:dyDescent="0.25">
      <c r="A5155" s="2"/>
      <c r="B5155" s="3"/>
      <c r="C5155" s="3"/>
      <c r="D5155" s="3"/>
      <c r="E5155" s="3"/>
      <c r="F5155" s="3"/>
      <c r="G5155" s="3"/>
    </row>
    <row r="5156" spans="1:7" x14ac:dyDescent="0.25">
      <c r="A5156" s="2"/>
      <c r="B5156" s="3"/>
      <c r="C5156" s="3"/>
      <c r="D5156" s="3"/>
      <c r="E5156" s="3"/>
      <c r="F5156" s="3"/>
      <c r="G5156" s="3"/>
    </row>
    <row r="5157" spans="1:7" x14ac:dyDescent="0.25">
      <c r="A5157" s="2"/>
      <c r="B5157" s="3"/>
      <c r="C5157" s="3"/>
      <c r="D5157" s="3"/>
      <c r="E5157" s="3"/>
      <c r="F5157" s="3"/>
      <c r="G5157" s="3"/>
    </row>
    <row r="5158" spans="1:7" x14ac:dyDescent="0.25">
      <c r="A5158" s="2"/>
      <c r="B5158" s="3"/>
      <c r="C5158" s="3"/>
      <c r="D5158" s="3"/>
      <c r="E5158" s="3"/>
      <c r="F5158" s="3"/>
      <c r="G5158" s="3"/>
    </row>
    <row r="5159" spans="1:7" x14ac:dyDescent="0.25">
      <c r="A5159" s="2"/>
      <c r="B5159" s="3"/>
      <c r="C5159" s="3"/>
      <c r="D5159" s="3"/>
      <c r="E5159" s="3"/>
      <c r="F5159" s="3"/>
      <c r="G5159" s="3"/>
    </row>
    <row r="5160" spans="1:7" x14ac:dyDescent="0.25">
      <c r="A5160" s="2"/>
      <c r="B5160" s="3"/>
      <c r="C5160" s="3"/>
      <c r="D5160" s="3"/>
      <c r="E5160" s="3"/>
      <c r="F5160" s="3"/>
      <c r="G5160" s="3"/>
    </row>
    <row r="5161" spans="1:7" x14ac:dyDescent="0.25">
      <c r="A5161" s="2"/>
      <c r="B5161" s="3"/>
      <c r="C5161" s="3"/>
      <c r="D5161" s="3"/>
      <c r="E5161" s="3"/>
      <c r="F5161" s="3"/>
      <c r="G5161" s="3"/>
    </row>
    <row r="5162" spans="1:7" x14ac:dyDescent="0.25">
      <c r="A5162" s="2"/>
      <c r="B5162" s="3"/>
      <c r="C5162" s="3"/>
      <c r="D5162" s="3"/>
      <c r="E5162" s="3"/>
      <c r="F5162" s="3"/>
      <c r="G5162" s="3"/>
    </row>
    <row r="5163" spans="1:7" x14ac:dyDescent="0.25">
      <c r="A5163" s="2"/>
      <c r="B5163" s="3"/>
      <c r="C5163" s="3"/>
      <c r="D5163" s="3"/>
      <c r="E5163" s="3"/>
      <c r="F5163" s="3"/>
      <c r="G5163" s="3"/>
    </row>
    <row r="5164" spans="1:7" x14ac:dyDescent="0.25">
      <c r="A5164" s="2"/>
      <c r="B5164" s="3"/>
      <c r="C5164" s="3"/>
      <c r="D5164" s="3"/>
      <c r="E5164" s="3"/>
      <c r="F5164" s="3"/>
      <c r="G5164" s="3"/>
    </row>
    <row r="5165" spans="1:7" x14ac:dyDescent="0.25">
      <c r="A5165" s="2"/>
      <c r="B5165" s="3"/>
      <c r="C5165" s="3"/>
      <c r="D5165" s="3"/>
      <c r="E5165" s="3"/>
      <c r="F5165" s="3"/>
      <c r="G5165" s="3"/>
    </row>
    <row r="5166" spans="1:7" x14ac:dyDescent="0.25">
      <c r="A5166" s="2"/>
      <c r="B5166" s="3"/>
      <c r="C5166" s="3"/>
      <c r="D5166" s="3"/>
      <c r="E5166" s="3"/>
      <c r="F5166" s="3"/>
      <c r="G5166" s="3"/>
    </row>
    <row r="5167" spans="1:7" x14ac:dyDescent="0.25">
      <c r="A5167" s="2"/>
      <c r="B5167" s="3"/>
      <c r="C5167" s="3"/>
      <c r="D5167" s="3"/>
      <c r="E5167" s="3"/>
      <c r="F5167" s="3"/>
      <c r="G5167" s="3"/>
    </row>
    <row r="5168" spans="1:7" x14ac:dyDescent="0.25">
      <c r="A5168" s="2"/>
      <c r="B5168" s="3"/>
      <c r="C5168" s="3"/>
      <c r="D5168" s="3"/>
      <c r="E5168" s="3"/>
      <c r="F5168" s="3"/>
      <c r="G5168" s="3"/>
    </row>
    <row r="5169" spans="1:7" x14ac:dyDescent="0.25">
      <c r="A5169" s="2"/>
      <c r="B5169" s="3"/>
      <c r="C5169" s="3"/>
      <c r="D5169" s="3"/>
      <c r="E5169" s="3"/>
      <c r="F5169" s="3"/>
      <c r="G5169" s="3"/>
    </row>
    <row r="5170" spans="1:7" x14ac:dyDescent="0.25">
      <c r="A5170" s="2"/>
      <c r="B5170" s="3"/>
      <c r="C5170" s="3"/>
      <c r="D5170" s="3"/>
      <c r="E5170" s="3"/>
      <c r="F5170" s="3"/>
      <c r="G5170" s="3"/>
    </row>
    <row r="5171" spans="1:7" x14ac:dyDescent="0.25">
      <c r="A5171" s="2"/>
      <c r="B5171" s="3"/>
      <c r="C5171" s="3"/>
      <c r="D5171" s="3"/>
      <c r="E5171" s="3"/>
      <c r="F5171" s="3"/>
      <c r="G5171" s="3"/>
    </row>
    <row r="5172" spans="1:7" x14ac:dyDescent="0.25">
      <c r="A5172" s="2"/>
      <c r="B5172" s="3"/>
      <c r="C5172" s="3"/>
      <c r="D5172" s="3"/>
      <c r="E5172" s="3"/>
      <c r="F5172" s="3"/>
      <c r="G5172" s="3"/>
    </row>
    <row r="5173" spans="1:7" x14ac:dyDescent="0.25">
      <c r="A5173" s="2"/>
      <c r="B5173" s="3"/>
      <c r="C5173" s="3"/>
      <c r="D5173" s="3"/>
      <c r="E5173" s="3"/>
      <c r="F5173" s="3"/>
      <c r="G5173" s="3"/>
    </row>
    <row r="5174" spans="1:7" x14ac:dyDescent="0.25">
      <c r="A5174" s="2"/>
      <c r="B5174" s="3"/>
      <c r="C5174" s="3"/>
      <c r="D5174" s="3"/>
      <c r="E5174" s="3"/>
      <c r="F5174" s="3"/>
      <c r="G5174" s="3"/>
    </row>
    <row r="5175" spans="1:7" x14ac:dyDescent="0.25">
      <c r="A5175" s="2"/>
      <c r="B5175" s="3"/>
      <c r="C5175" s="3"/>
      <c r="D5175" s="3"/>
      <c r="E5175" s="3"/>
      <c r="F5175" s="3"/>
      <c r="G5175" s="3"/>
    </row>
    <row r="5176" spans="1:7" x14ac:dyDescent="0.25">
      <c r="A5176" s="2"/>
      <c r="B5176" s="3"/>
      <c r="C5176" s="3"/>
      <c r="D5176" s="3"/>
      <c r="E5176" s="3"/>
      <c r="F5176" s="3"/>
      <c r="G5176" s="3"/>
    </row>
    <row r="5177" spans="1:7" x14ac:dyDescent="0.25">
      <c r="A5177" s="2"/>
      <c r="B5177" s="3"/>
      <c r="C5177" s="3"/>
      <c r="D5177" s="3"/>
      <c r="E5177" s="3"/>
      <c r="F5177" s="3"/>
      <c r="G5177" s="3"/>
    </row>
    <row r="5178" spans="1:7" x14ac:dyDescent="0.25">
      <c r="A5178" s="2"/>
      <c r="B5178" s="3"/>
      <c r="C5178" s="3"/>
      <c r="D5178" s="3"/>
      <c r="E5178" s="3"/>
      <c r="F5178" s="3"/>
      <c r="G5178" s="3"/>
    </row>
    <row r="5179" spans="1:7" x14ac:dyDescent="0.25">
      <c r="A5179" s="2"/>
      <c r="B5179" s="3"/>
      <c r="C5179" s="3"/>
      <c r="D5179" s="3"/>
      <c r="E5179" s="3"/>
      <c r="F5179" s="3"/>
      <c r="G5179" s="3"/>
    </row>
    <row r="5180" spans="1:7" x14ac:dyDescent="0.25">
      <c r="A5180" s="2"/>
      <c r="B5180" s="3"/>
      <c r="C5180" s="3"/>
      <c r="D5180" s="3"/>
      <c r="E5180" s="3"/>
      <c r="F5180" s="3"/>
      <c r="G5180" s="3"/>
    </row>
    <row r="5181" spans="1:7" x14ac:dyDescent="0.25">
      <c r="A5181" s="2"/>
      <c r="B5181" s="3"/>
      <c r="C5181" s="3"/>
      <c r="D5181" s="3"/>
      <c r="E5181" s="3"/>
      <c r="F5181" s="3"/>
      <c r="G5181" s="3"/>
    </row>
    <row r="5182" spans="1:7" x14ac:dyDescent="0.25">
      <c r="A5182" s="2"/>
      <c r="B5182" s="3"/>
      <c r="C5182" s="3"/>
      <c r="D5182" s="3"/>
      <c r="E5182" s="3"/>
      <c r="F5182" s="3"/>
      <c r="G5182" s="3"/>
    </row>
    <row r="5183" spans="1:7" x14ac:dyDescent="0.25">
      <c r="A5183" s="2"/>
      <c r="B5183" s="3"/>
      <c r="C5183" s="3"/>
      <c r="D5183" s="3"/>
      <c r="E5183" s="3"/>
      <c r="F5183" s="3"/>
      <c r="G5183" s="3"/>
    </row>
    <row r="5184" spans="1:7" x14ac:dyDescent="0.25">
      <c r="A5184" s="2"/>
      <c r="B5184" s="3"/>
      <c r="C5184" s="3"/>
      <c r="D5184" s="3"/>
      <c r="E5184" s="3"/>
      <c r="F5184" s="3"/>
      <c r="G5184" s="3"/>
    </row>
    <row r="5185" spans="1:7" x14ac:dyDescent="0.25">
      <c r="A5185" s="2"/>
      <c r="B5185" s="3"/>
      <c r="C5185" s="3"/>
      <c r="D5185" s="3"/>
      <c r="E5185" s="3"/>
      <c r="F5185" s="3"/>
      <c r="G5185" s="3"/>
    </row>
    <row r="5186" spans="1:7" x14ac:dyDescent="0.25">
      <c r="A5186" s="2"/>
      <c r="B5186" s="3"/>
      <c r="C5186" s="3"/>
      <c r="D5186" s="3"/>
      <c r="E5186" s="3"/>
      <c r="F5186" s="3"/>
      <c r="G5186" s="3"/>
    </row>
    <row r="5187" spans="1:7" x14ac:dyDescent="0.25">
      <c r="A5187" s="2"/>
      <c r="B5187" s="3"/>
      <c r="C5187" s="3"/>
      <c r="D5187" s="3"/>
      <c r="E5187" s="3"/>
      <c r="F5187" s="3"/>
      <c r="G5187" s="3"/>
    </row>
    <row r="5188" spans="1:7" x14ac:dyDescent="0.25">
      <c r="A5188" s="2"/>
      <c r="B5188" s="3"/>
      <c r="C5188" s="3"/>
      <c r="D5188" s="3"/>
      <c r="E5188" s="3"/>
      <c r="F5188" s="3"/>
      <c r="G5188" s="3"/>
    </row>
    <row r="5189" spans="1:7" x14ac:dyDescent="0.25">
      <c r="A5189" s="2"/>
      <c r="B5189" s="3"/>
      <c r="C5189" s="3"/>
      <c r="D5189" s="3"/>
      <c r="E5189" s="3"/>
      <c r="F5189" s="3"/>
      <c r="G5189" s="3"/>
    </row>
    <row r="5190" spans="1:7" x14ac:dyDescent="0.25">
      <c r="A5190" s="2"/>
      <c r="B5190" s="3"/>
      <c r="C5190" s="3"/>
      <c r="D5190" s="3"/>
      <c r="E5190" s="3"/>
      <c r="F5190" s="3"/>
      <c r="G5190" s="3"/>
    </row>
    <row r="5191" spans="1:7" x14ac:dyDescent="0.25">
      <c r="A5191" s="2"/>
      <c r="B5191" s="3"/>
      <c r="C5191" s="3"/>
      <c r="D5191" s="3"/>
      <c r="E5191" s="3"/>
      <c r="F5191" s="3"/>
      <c r="G5191" s="3"/>
    </row>
    <row r="5192" spans="1:7" x14ac:dyDescent="0.25">
      <c r="A5192" s="2"/>
      <c r="B5192" s="3"/>
      <c r="C5192" s="3"/>
      <c r="D5192" s="3"/>
      <c r="E5192" s="3"/>
      <c r="F5192" s="3"/>
      <c r="G5192" s="3"/>
    </row>
    <row r="5193" spans="1:7" x14ac:dyDescent="0.25">
      <c r="A5193" s="2"/>
      <c r="B5193" s="3"/>
      <c r="C5193" s="3"/>
      <c r="D5193" s="3"/>
      <c r="E5193" s="3"/>
      <c r="F5193" s="3"/>
      <c r="G5193" s="3"/>
    </row>
    <row r="5194" spans="1:7" x14ac:dyDescent="0.25">
      <c r="A5194" s="2"/>
      <c r="B5194" s="3"/>
      <c r="C5194" s="3"/>
      <c r="D5194" s="3"/>
      <c r="E5194" s="3"/>
      <c r="F5194" s="3"/>
      <c r="G5194" s="3"/>
    </row>
    <row r="5195" spans="1:7" x14ac:dyDescent="0.25">
      <c r="A5195" s="2"/>
      <c r="B5195" s="3"/>
      <c r="C5195" s="3"/>
      <c r="D5195" s="3"/>
      <c r="E5195" s="3"/>
      <c r="F5195" s="3"/>
      <c r="G5195" s="3"/>
    </row>
    <row r="5196" spans="1:7" x14ac:dyDescent="0.25">
      <c r="A5196" s="2"/>
      <c r="B5196" s="3"/>
      <c r="C5196" s="3"/>
      <c r="D5196" s="3"/>
      <c r="E5196" s="3"/>
      <c r="F5196" s="3"/>
      <c r="G5196" s="3"/>
    </row>
    <row r="5197" spans="1:7" x14ac:dyDescent="0.25">
      <c r="A5197" s="2"/>
      <c r="B5197" s="3"/>
      <c r="C5197" s="3"/>
      <c r="D5197" s="3"/>
      <c r="E5197" s="3"/>
      <c r="F5197" s="3"/>
      <c r="G5197" s="3"/>
    </row>
    <row r="5198" spans="1:7" x14ac:dyDescent="0.25">
      <c r="A5198" s="2"/>
      <c r="B5198" s="3"/>
      <c r="C5198" s="3"/>
      <c r="D5198" s="3"/>
      <c r="E5198" s="3"/>
      <c r="F5198" s="3"/>
      <c r="G5198" s="3"/>
    </row>
    <row r="5199" spans="1:7" x14ac:dyDescent="0.25">
      <c r="A5199" s="2"/>
      <c r="B5199" s="3"/>
      <c r="C5199" s="3"/>
      <c r="D5199" s="3"/>
      <c r="E5199" s="3"/>
      <c r="F5199" s="3"/>
      <c r="G5199" s="3"/>
    </row>
    <row r="5200" spans="1:7" x14ac:dyDescent="0.25">
      <c r="A5200" s="2"/>
      <c r="B5200" s="3"/>
      <c r="C5200" s="3"/>
      <c r="D5200" s="3"/>
      <c r="E5200" s="3"/>
      <c r="F5200" s="3"/>
      <c r="G5200" s="3"/>
    </row>
    <row r="5201" spans="1:7" x14ac:dyDescent="0.25">
      <c r="A5201" s="2"/>
      <c r="B5201" s="3"/>
      <c r="C5201" s="3"/>
      <c r="D5201" s="3"/>
      <c r="E5201" s="3"/>
      <c r="F5201" s="3"/>
      <c r="G5201" s="3"/>
    </row>
    <row r="5202" spans="1:7" x14ac:dyDescent="0.25">
      <c r="A5202" s="2"/>
      <c r="B5202" s="3"/>
      <c r="C5202" s="3"/>
      <c r="D5202" s="3"/>
      <c r="E5202" s="3"/>
      <c r="F5202" s="3"/>
      <c r="G5202" s="3"/>
    </row>
    <row r="5203" spans="1:7" x14ac:dyDescent="0.25">
      <c r="A5203" s="2"/>
      <c r="B5203" s="3"/>
      <c r="C5203" s="3"/>
      <c r="D5203" s="3"/>
      <c r="E5203" s="3"/>
      <c r="F5203" s="3"/>
      <c r="G5203" s="3"/>
    </row>
    <row r="5204" spans="1:7" x14ac:dyDescent="0.25">
      <c r="A5204" s="2"/>
      <c r="B5204" s="3"/>
      <c r="C5204" s="3"/>
      <c r="D5204" s="3"/>
      <c r="E5204" s="3"/>
      <c r="F5204" s="3"/>
      <c r="G5204" s="3"/>
    </row>
    <row r="5205" spans="1:7" x14ac:dyDescent="0.25">
      <c r="A5205" s="2"/>
      <c r="B5205" s="3"/>
      <c r="C5205" s="3"/>
      <c r="D5205" s="3"/>
      <c r="E5205" s="3"/>
      <c r="F5205" s="3"/>
      <c r="G5205" s="3"/>
    </row>
    <row r="5206" spans="1:7" x14ac:dyDescent="0.25">
      <c r="A5206" s="2"/>
      <c r="B5206" s="3"/>
      <c r="C5206" s="3"/>
      <c r="D5206" s="3"/>
      <c r="E5206" s="3"/>
      <c r="F5206" s="3"/>
      <c r="G5206" s="3"/>
    </row>
    <row r="5207" spans="1:7" x14ac:dyDescent="0.25">
      <c r="A5207" s="2"/>
      <c r="B5207" s="3"/>
      <c r="C5207" s="3"/>
      <c r="D5207" s="3"/>
      <c r="E5207" s="3"/>
      <c r="F5207" s="3"/>
      <c r="G5207" s="3"/>
    </row>
    <row r="5208" spans="1:7" x14ac:dyDescent="0.25">
      <c r="A5208" s="2"/>
      <c r="B5208" s="3"/>
      <c r="C5208" s="3"/>
      <c r="D5208" s="3"/>
      <c r="E5208" s="3"/>
      <c r="F5208" s="3"/>
      <c r="G5208" s="3"/>
    </row>
    <row r="5209" spans="1:7" x14ac:dyDescent="0.25">
      <c r="A5209" s="2"/>
      <c r="B5209" s="3"/>
      <c r="C5209" s="3"/>
      <c r="D5209" s="3"/>
      <c r="E5209" s="3"/>
      <c r="F5209" s="3"/>
      <c r="G5209" s="3"/>
    </row>
    <row r="5210" spans="1:7" x14ac:dyDescent="0.25">
      <c r="A5210" s="2"/>
      <c r="B5210" s="3"/>
      <c r="C5210" s="3"/>
      <c r="D5210" s="3"/>
      <c r="E5210" s="3"/>
      <c r="F5210" s="3"/>
      <c r="G5210" s="3"/>
    </row>
    <row r="5211" spans="1:7" x14ac:dyDescent="0.25">
      <c r="A5211" s="2"/>
      <c r="B5211" s="3"/>
      <c r="C5211" s="3"/>
      <c r="D5211" s="3"/>
      <c r="E5211" s="3"/>
      <c r="F5211" s="3"/>
      <c r="G5211" s="3"/>
    </row>
    <row r="5212" spans="1:7" x14ac:dyDescent="0.25">
      <c r="A5212" s="2"/>
      <c r="B5212" s="3"/>
      <c r="C5212" s="3"/>
      <c r="D5212" s="3"/>
      <c r="E5212" s="3"/>
      <c r="F5212" s="3"/>
      <c r="G5212" s="3"/>
    </row>
    <row r="5213" spans="1:7" x14ac:dyDescent="0.25">
      <c r="A5213" s="2"/>
      <c r="B5213" s="3"/>
      <c r="C5213" s="3"/>
      <c r="D5213" s="3"/>
      <c r="E5213" s="3"/>
      <c r="F5213" s="3"/>
      <c r="G5213" s="3"/>
    </row>
    <row r="5214" spans="1:7" x14ac:dyDescent="0.25">
      <c r="A5214" s="2"/>
      <c r="B5214" s="3"/>
      <c r="C5214" s="3"/>
      <c r="D5214" s="3"/>
      <c r="E5214" s="3"/>
      <c r="F5214" s="3"/>
      <c r="G5214" s="3"/>
    </row>
    <row r="5215" spans="1:7" x14ac:dyDescent="0.25">
      <c r="A5215" s="2"/>
      <c r="B5215" s="3"/>
      <c r="C5215" s="3"/>
      <c r="D5215" s="3"/>
      <c r="E5215" s="3"/>
      <c r="F5215" s="3"/>
      <c r="G5215" s="3"/>
    </row>
    <row r="5216" spans="1:7" x14ac:dyDescent="0.25">
      <c r="A5216" s="2"/>
      <c r="B5216" s="3"/>
      <c r="C5216" s="3"/>
      <c r="D5216" s="3"/>
      <c r="E5216" s="3"/>
      <c r="F5216" s="3"/>
      <c r="G5216" s="3"/>
    </row>
    <row r="5217" spans="1:7" x14ac:dyDescent="0.25">
      <c r="A5217" s="2"/>
      <c r="B5217" s="3"/>
      <c r="C5217" s="3"/>
      <c r="D5217" s="3"/>
      <c r="E5217" s="3"/>
      <c r="F5217" s="3"/>
      <c r="G5217" s="3"/>
    </row>
    <row r="5218" spans="1:7" x14ac:dyDescent="0.25">
      <c r="A5218" s="2"/>
      <c r="B5218" s="3"/>
      <c r="C5218" s="3"/>
      <c r="D5218" s="3"/>
      <c r="E5218" s="3"/>
      <c r="F5218" s="3"/>
      <c r="G5218" s="3"/>
    </row>
    <row r="5219" spans="1:7" x14ac:dyDescent="0.25">
      <c r="A5219" s="2"/>
      <c r="B5219" s="3"/>
      <c r="C5219" s="3"/>
      <c r="D5219" s="3"/>
      <c r="E5219" s="3"/>
      <c r="F5219" s="3"/>
      <c r="G5219" s="3"/>
    </row>
    <row r="5220" spans="1:7" x14ac:dyDescent="0.25">
      <c r="A5220" s="2"/>
      <c r="B5220" s="3"/>
      <c r="C5220" s="3"/>
      <c r="D5220" s="3"/>
      <c r="E5220" s="3"/>
      <c r="F5220" s="3"/>
      <c r="G5220" s="3"/>
    </row>
    <row r="5221" spans="1:7" x14ac:dyDescent="0.25">
      <c r="A5221" s="2"/>
      <c r="B5221" s="3"/>
      <c r="C5221" s="3"/>
      <c r="D5221" s="3"/>
      <c r="E5221" s="3"/>
      <c r="F5221" s="3"/>
      <c r="G5221" s="3"/>
    </row>
    <row r="5222" spans="1:7" x14ac:dyDescent="0.25">
      <c r="A5222" s="2"/>
      <c r="B5222" s="3"/>
      <c r="C5222" s="3"/>
      <c r="D5222" s="3"/>
      <c r="E5222" s="3"/>
      <c r="F5222" s="3"/>
      <c r="G5222" s="3"/>
    </row>
    <row r="5223" spans="1:7" x14ac:dyDescent="0.25">
      <c r="A5223" s="2"/>
      <c r="B5223" s="3"/>
      <c r="C5223" s="3"/>
      <c r="D5223" s="3"/>
      <c r="E5223" s="3"/>
      <c r="F5223" s="3"/>
      <c r="G5223" s="3"/>
    </row>
    <row r="5224" spans="1:7" x14ac:dyDescent="0.25">
      <c r="A5224" s="2"/>
      <c r="B5224" s="3"/>
      <c r="C5224" s="3"/>
      <c r="D5224" s="3"/>
      <c r="E5224" s="3"/>
      <c r="F5224" s="3"/>
      <c r="G5224" s="3"/>
    </row>
    <row r="5225" spans="1:7" x14ac:dyDescent="0.25">
      <c r="A5225" s="2"/>
      <c r="B5225" s="3"/>
      <c r="C5225" s="3"/>
      <c r="D5225" s="3"/>
      <c r="E5225" s="3"/>
      <c r="F5225" s="3"/>
      <c r="G5225" s="3"/>
    </row>
    <row r="5226" spans="1:7" x14ac:dyDescent="0.25">
      <c r="A5226" s="2"/>
      <c r="B5226" s="3"/>
      <c r="C5226" s="3"/>
      <c r="D5226" s="3"/>
      <c r="E5226" s="3"/>
      <c r="F5226" s="3"/>
      <c r="G5226" s="3"/>
    </row>
    <row r="5227" spans="1:7" x14ac:dyDescent="0.25">
      <c r="A5227" s="2"/>
      <c r="B5227" s="3"/>
      <c r="C5227" s="3"/>
      <c r="D5227" s="3"/>
      <c r="E5227" s="3"/>
      <c r="F5227" s="3"/>
      <c r="G5227" s="3"/>
    </row>
    <row r="5228" spans="1:7" x14ac:dyDescent="0.25">
      <c r="A5228" s="2"/>
      <c r="B5228" s="3"/>
      <c r="C5228" s="3"/>
      <c r="D5228" s="3"/>
      <c r="E5228" s="3"/>
      <c r="F5228" s="3"/>
      <c r="G5228" s="3"/>
    </row>
    <row r="5229" spans="1:7" x14ac:dyDescent="0.25">
      <c r="A5229" s="2"/>
      <c r="B5229" s="3"/>
      <c r="C5229" s="3"/>
      <c r="D5229" s="3"/>
      <c r="E5229" s="3"/>
      <c r="F5229" s="3"/>
      <c r="G5229" s="3"/>
    </row>
    <row r="5230" spans="1:7" x14ac:dyDescent="0.25">
      <c r="A5230" s="2"/>
      <c r="B5230" s="3"/>
      <c r="C5230" s="3"/>
      <c r="D5230" s="3"/>
      <c r="E5230" s="3"/>
      <c r="F5230" s="3"/>
      <c r="G5230" s="3"/>
    </row>
    <row r="5231" spans="1:7" x14ac:dyDescent="0.25">
      <c r="A5231" s="2"/>
      <c r="B5231" s="3"/>
      <c r="C5231" s="3"/>
      <c r="D5231" s="3"/>
      <c r="E5231" s="3"/>
      <c r="F5231" s="3"/>
      <c r="G5231" s="3"/>
    </row>
    <row r="5232" spans="1:7" x14ac:dyDescent="0.25">
      <c r="A5232" s="2"/>
      <c r="B5232" s="3"/>
      <c r="C5232" s="3"/>
      <c r="D5232" s="3"/>
      <c r="E5232" s="3"/>
      <c r="F5232" s="3"/>
      <c r="G5232" s="3"/>
    </row>
    <row r="5233" spans="1:7" x14ac:dyDescent="0.25">
      <c r="A5233" s="2"/>
      <c r="B5233" s="3"/>
      <c r="C5233" s="3"/>
      <c r="D5233" s="3"/>
      <c r="E5233" s="3"/>
      <c r="F5233" s="3"/>
      <c r="G5233" s="3"/>
    </row>
    <row r="5234" spans="1:7" x14ac:dyDescent="0.25">
      <c r="A5234" s="2"/>
      <c r="B5234" s="3"/>
      <c r="C5234" s="3"/>
      <c r="D5234" s="3"/>
      <c r="E5234" s="3"/>
      <c r="F5234" s="3"/>
      <c r="G5234" s="3"/>
    </row>
    <row r="5235" spans="1:7" x14ac:dyDescent="0.25">
      <c r="A5235" s="2"/>
      <c r="B5235" s="3"/>
      <c r="C5235" s="3"/>
      <c r="D5235" s="3"/>
      <c r="E5235" s="3"/>
      <c r="F5235" s="3"/>
      <c r="G5235" s="3"/>
    </row>
    <row r="5236" spans="1:7" x14ac:dyDescent="0.25">
      <c r="A5236" s="2"/>
      <c r="B5236" s="3"/>
      <c r="C5236" s="3"/>
      <c r="D5236" s="3"/>
      <c r="E5236" s="3"/>
      <c r="F5236" s="3"/>
      <c r="G5236" s="3"/>
    </row>
    <row r="5237" spans="1:7" x14ac:dyDescent="0.25">
      <c r="A5237" s="2"/>
      <c r="B5237" s="3"/>
      <c r="C5237" s="3"/>
      <c r="D5237" s="3"/>
      <c r="E5237" s="3"/>
      <c r="F5237" s="3"/>
      <c r="G5237" s="3"/>
    </row>
    <row r="5238" spans="1:7" x14ac:dyDescent="0.25">
      <c r="A5238" s="2"/>
      <c r="B5238" s="3"/>
      <c r="C5238" s="3"/>
      <c r="D5238" s="3"/>
      <c r="E5238" s="3"/>
      <c r="F5238" s="3"/>
      <c r="G5238" s="3"/>
    </row>
    <row r="5239" spans="1:7" x14ac:dyDescent="0.25">
      <c r="A5239" s="2"/>
      <c r="B5239" s="3"/>
      <c r="C5239" s="3"/>
      <c r="D5239" s="3"/>
      <c r="E5239" s="3"/>
      <c r="F5239" s="3"/>
      <c r="G5239" s="3"/>
    </row>
    <row r="5240" spans="1:7" x14ac:dyDescent="0.25">
      <c r="A5240" s="2"/>
      <c r="B5240" s="3"/>
      <c r="C5240" s="3"/>
      <c r="D5240" s="3"/>
      <c r="E5240" s="3"/>
      <c r="F5240" s="3"/>
      <c r="G5240" s="3"/>
    </row>
    <row r="5241" spans="1:7" x14ac:dyDescent="0.25">
      <c r="A5241" s="2"/>
      <c r="B5241" s="3"/>
      <c r="C5241" s="3"/>
      <c r="D5241" s="3"/>
      <c r="E5241" s="3"/>
      <c r="F5241" s="3"/>
      <c r="G5241" s="3"/>
    </row>
    <row r="5242" spans="1:7" x14ac:dyDescent="0.25">
      <c r="A5242" s="2"/>
      <c r="B5242" s="3"/>
      <c r="C5242" s="3"/>
      <c r="D5242" s="3"/>
      <c r="E5242" s="3"/>
      <c r="F5242" s="3"/>
      <c r="G5242" s="3"/>
    </row>
    <row r="5243" spans="1:7" x14ac:dyDescent="0.25">
      <c r="A5243" s="2"/>
      <c r="B5243" s="3"/>
      <c r="C5243" s="3"/>
      <c r="D5243" s="3"/>
      <c r="E5243" s="3"/>
      <c r="F5243" s="3"/>
      <c r="G5243" s="3"/>
    </row>
    <row r="5244" spans="1:7" x14ac:dyDescent="0.25">
      <c r="A5244" s="2"/>
      <c r="B5244" s="3"/>
      <c r="C5244" s="3"/>
      <c r="D5244" s="3"/>
      <c r="E5244" s="3"/>
      <c r="F5244" s="3"/>
      <c r="G5244" s="3"/>
    </row>
    <row r="5245" spans="1:7" x14ac:dyDescent="0.25">
      <c r="A5245" s="2"/>
      <c r="B5245" s="3"/>
      <c r="C5245" s="3"/>
      <c r="D5245" s="3"/>
      <c r="E5245" s="3"/>
      <c r="F5245" s="3"/>
      <c r="G5245" s="3"/>
    </row>
    <row r="5246" spans="1:7" x14ac:dyDescent="0.25">
      <c r="A5246" s="2"/>
      <c r="B5246" s="3"/>
      <c r="C5246" s="3"/>
      <c r="D5246" s="3"/>
      <c r="E5246" s="3"/>
      <c r="F5246" s="3"/>
      <c r="G5246" s="3"/>
    </row>
    <row r="5247" spans="1:7" x14ac:dyDescent="0.25">
      <c r="A5247" s="2"/>
      <c r="B5247" s="3"/>
      <c r="C5247" s="3"/>
      <c r="D5247" s="3"/>
      <c r="E5247" s="3"/>
      <c r="F5247" s="3"/>
      <c r="G5247" s="3"/>
    </row>
    <row r="5248" spans="1:7" x14ac:dyDescent="0.25">
      <c r="A5248" s="2"/>
      <c r="B5248" s="3"/>
      <c r="C5248" s="3"/>
      <c r="D5248" s="3"/>
      <c r="E5248" s="3"/>
      <c r="F5248" s="3"/>
      <c r="G5248" s="3"/>
    </row>
    <row r="5249" spans="1:7" x14ac:dyDescent="0.25">
      <c r="A5249" s="2"/>
      <c r="B5249" s="3"/>
      <c r="C5249" s="3"/>
      <c r="D5249" s="3"/>
      <c r="E5249" s="3"/>
      <c r="F5249" s="3"/>
      <c r="G5249" s="3"/>
    </row>
    <row r="5250" spans="1:7" x14ac:dyDescent="0.25">
      <c r="A5250" s="2"/>
      <c r="B5250" s="3"/>
      <c r="C5250" s="3"/>
      <c r="D5250" s="3"/>
      <c r="E5250" s="3"/>
      <c r="F5250" s="3"/>
      <c r="G5250" s="3"/>
    </row>
    <row r="5251" spans="1:7" x14ac:dyDescent="0.25">
      <c r="A5251" s="2"/>
      <c r="B5251" s="3"/>
      <c r="C5251" s="3"/>
      <c r="D5251" s="3"/>
      <c r="E5251" s="3"/>
      <c r="F5251" s="3"/>
      <c r="G5251" s="3"/>
    </row>
    <row r="5252" spans="1:7" x14ac:dyDescent="0.25">
      <c r="A5252" s="2"/>
      <c r="B5252" s="3"/>
      <c r="C5252" s="3"/>
      <c r="D5252" s="3"/>
      <c r="E5252" s="3"/>
      <c r="F5252" s="3"/>
      <c r="G5252" s="3"/>
    </row>
    <row r="5253" spans="1:7" x14ac:dyDescent="0.25">
      <c r="A5253" s="2"/>
      <c r="B5253" s="3"/>
      <c r="C5253" s="3"/>
      <c r="D5253" s="3"/>
      <c r="E5253" s="3"/>
      <c r="F5253" s="3"/>
      <c r="G5253" s="3"/>
    </row>
    <row r="5254" spans="1:7" x14ac:dyDescent="0.25">
      <c r="A5254" s="2"/>
      <c r="B5254" s="3"/>
      <c r="C5254" s="3"/>
      <c r="D5254" s="3"/>
      <c r="E5254" s="3"/>
      <c r="F5254" s="3"/>
      <c r="G5254" s="3"/>
    </row>
    <row r="5255" spans="1:7" x14ac:dyDescent="0.25">
      <c r="A5255" s="2"/>
      <c r="B5255" s="3"/>
      <c r="C5255" s="3"/>
      <c r="D5255" s="3"/>
      <c r="E5255" s="3"/>
      <c r="F5255" s="3"/>
      <c r="G5255" s="3"/>
    </row>
    <row r="5256" spans="1:7" x14ac:dyDescent="0.25">
      <c r="A5256" s="2"/>
      <c r="B5256" s="3"/>
      <c r="C5256" s="3"/>
      <c r="D5256" s="3"/>
      <c r="E5256" s="3"/>
      <c r="F5256" s="3"/>
      <c r="G5256" s="3"/>
    </row>
    <row r="5257" spans="1:7" x14ac:dyDescent="0.25">
      <c r="A5257" s="2"/>
      <c r="B5257" s="3"/>
      <c r="C5257" s="3"/>
      <c r="D5257" s="3"/>
      <c r="E5257" s="3"/>
      <c r="F5257" s="3"/>
      <c r="G5257" s="3"/>
    </row>
    <row r="5258" spans="1:7" x14ac:dyDescent="0.25">
      <c r="A5258" s="2"/>
      <c r="B5258" s="3"/>
      <c r="C5258" s="3"/>
      <c r="D5258" s="3"/>
      <c r="E5258" s="3"/>
      <c r="F5258" s="3"/>
      <c r="G5258" s="3"/>
    </row>
    <row r="5259" spans="1:7" x14ac:dyDescent="0.25">
      <c r="A5259" s="2"/>
      <c r="B5259" s="3"/>
      <c r="C5259" s="3"/>
      <c r="D5259" s="3"/>
      <c r="E5259" s="3"/>
      <c r="F5259" s="3"/>
      <c r="G5259" s="3"/>
    </row>
    <row r="5260" spans="1:7" x14ac:dyDescent="0.25">
      <c r="A5260" s="2"/>
      <c r="B5260" s="3"/>
      <c r="C5260" s="3"/>
      <c r="D5260" s="3"/>
      <c r="E5260" s="3"/>
      <c r="F5260" s="3"/>
      <c r="G5260" s="3"/>
    </row>
    <row r="5261" spans="1:7" x14ac:dyDescent="0.25">
      <c r="A5261" s="2"/>
      <c r="B5261" s="3"/>
      <c r="C5261" s="3"/>
      <c r="D5261" s="3"/>
      <c r="E5261" s="3"/>
      <c r="F5261" s="3"/>
      <c r="G5261" s="3"/>
    </row>
    <row r="5262" spans="1:7" x14ac:dyDescent="0.25">
      <c r="A5262" s="2"/>
      <c r="B5262" s="3"/>
      <c r="C5262" s="3"/>
      <c r="D5262" s="3"/>
      <c r="E5262" s="3"/>
      <c r="F5262" s="3"/>
      <c r="G5262" s="3"/>
    </row>
    <row r="5263" spans="1:7" x14ac:dyDescent="0.25">
      <c r="A5263" s="2"/>
      <c r="B5263" s="3"/>
      <c r="C5263" s="3"/>
      <c r="D5263" s="3"/>
      <c r="E5263" s="3"/>
      <c r="F5263" s="3"/>
      <c r="G5263" s="3"/>
    </row>
    <row r="5264" spans="1:7" x14ac:dyDescent="0.25">
      <c r="A5264" s="2"/>
      <c r="B5264" s="3"/>
      <c r="C5264" s="3"/>
      <c r="D5264" s="3"/>
      <c r="E5264" s="3"/>
      <c r="F5264" s="3"/>
      <c r="G5264" s="3"/>
    </row>
    <row r="5265" spans="1:7" x14ac:dyDescent="0.25">
      <c r="A5265" s="2"/>
      <c r="B5265" s="3"/>
      <c r="C5265" s="3"/>
      <c r="D5265" s="3"/>
      <c r="E5265" s="3"/>
      <c r="F5265" s="3"/>
      <c r="G5265" s="3"/>
    </row>
    <row r="5266" spans="1:7" x14ac:dyDescent="0.25">
      <c r="A5266" s="2"/>
      <c r="B5266" s="3"/>
      <c r="C5266" s="3"/>
      <c r="D5266" s="3"/>
      <c r="E5266" s="3"/>
      <c r="F5266" s="3"/>
      <c r="G5266" s="3"/>
    </row>
    <row r="5267" spans="1:7" x14ac:dyDescent="0.25">
      <c r="A5267" s="2"/>
      <c r="B5267" s="3"/>
      <c r="C5267" s="3"/>
      <c r="D5267" s="3"/>
      <c r="E5267" s="3"/>
      <c r="F5267" s="3"/>
      <c r="G5267" s="3"/>
    </row>
    <row r="5268" spans="1:7" x14ac:dyDescent="0.25">
      <c r="A5268" s="2"/>
      <c r="B5268" s="3"/>
      <c r="C5268" s="3"/>
      <c r="D5268" s="3"/>
      <c r="E5268" s="3"/>
      <c r="F5268" s="3"/>
      <c r="G5268" s="3"/>
    </row>
    <row r="5269" spans="1:7" x14ac:dyDescent="0.25">
      <c r="A5269" s="2"/>
      <c r="B5269" s="3"/>
      <c r="C5269" s="3"/>
      <c r="D5269" s="3"/>
      <c r="E5269" s="3"/>
      <c r="F5269" s="3"/>
      <c r="G5269" s="3"/>
    </row>
    <row r="5270" spans="1:7" x14ac:dyDescent="0.25">
      <c r="A5270" s="2"/>
      <c r="B5270" s="3"/>
      <c r="C5270" s="3"/>
      <c r="D5270" s="3"/>
      <c r="E5270" s="3"/>
      <c r="F5270" s="3"/>
      <c r="G5270" s="3"/>
    </row>
    <row r="5271" spans="1:7" x14ac:dyDescent="0.25">
      <c r="A5271" s="2"/>
      <c r="B5271" s="3"/>
      <c r="C5271" s="3"/>
      <c r="D5271" s="3"/>
      <c r="E5271" s="3"/>
      <c r="F5271" s="3"/>
      <c r="G5271" s="3"/>
    </row>
    <row r="5272" spans="1:7" x14ac:dyDescent="0.25">
      <c r="A5272" s="2"/>
      <c r="B5272" s="3"/>
      <c r="C5272" s="3"/>
      <c r="D5272" s="3"/>
      <c r="E5272" s="3"/>
      <c r="F5272" s="3"/>
      <c r="G5272" s="3"/>
    </row>
    <row r="5273" spans="1:7" x14ac:dyDescent="0.25">
      <c r="A5273" s="2"/>
      <c r="B5273" s="3"/>
      <c r="C5273" s="3"/>
      <c r="D5273" s="3"/>
      <c r="E5273" s="3"/>
      <c r="F5273" s="3"/>
      <c r="G5273" s="3"/>
    </row>
    <row r="5274" spans="1:7" x14ac:dyDescent="0.25">
      <c r="A5274" s="2"/>
      <c r="B5274" s="3"/>
      <c r="C5274" s="3"/>
      <c r="D5274" s="3"/>
      <c r="E5274" s="3"/>
      <c r="F5274" s="3"/>
      <c r="G5274" s="3"/>
    </row>
    <row r="5275" spans="1:7" x14ac:dyDescent="0.25">
      <c r="A5275" s="2"/>
      <c r="B5275" s="3"/>
      <c r="C5275" s="3"/>
      <c r="D5275" s="3"/>
      <c r="E5275" s="3"/>
      <c r="F5275" s="3"/>
      <c r="G5275" s="3"/>
    </row>
    <row r="5276" spans="1:7" x14ac:dyDescent="0.25">
      <c r="A5276" s="2"/>
      <c r="B5276" s="3"/>
      <c r="C5276" s="3"/>
      <c r="D5276" s="3"/>
      <c r="E5276" s="3"/>
      <c r="F5276" s="3"/>
      <c r="G5276" s="3"/>
    </row>
    <row r="5277" spans="1:7" x14ac:dyDescent="0.25">
      <c r="A5277" s="2"/>
      <c r="B5277" s="3"/>
      <c r="C5277" s="3"/>
      <c r="D5277" s="3"/>
      <c r="E5277" s="3"/>
      <c r="F5277" s="3"/>
      <c r="G5277" s="3"/>
    </row>
    <row r="5278" spans="1:7" x14ac:dyDescent="0.25">
      <c r="A5278" s="2"/>
      <c r="B5278" s="3"/>
      <c r="C5278" s="3"/>
      <c r="D5278" s="3"/>
      <c r="E5278" s="3"/>
      <c r="F5278" s="3"/>
      <c r="G5278" s="3"/>
    </row>
    <row r="5279" spans="1:7" x14ac:dyDescent="0.25">
      <c r="A5279" s="2"/>
      <c r="B5279" s="3"/>
      <c r="C5279" s="3"/>
      <c r="D5279" s="3"/>
      <c r="E5279" s="3"/>
      <c r="F5279" s="3"/>
      <c r="G5279" s="3"/>
    </row>
    <row r="5280" spans="1:7" x14ac:dyDescent="0.25">
      <c r="A5280" s="2"/>
      <c r="B5280" s="3"/>
      <c r="C5280" s="3"/>
      <c r="D5280" s="3"/>
      <c r="E5280" s="3"/>
      <c r="F5280" s="3"/>
      <c r="G5280" s="3"/>
    </row>
    <row r="5281" spans="1:7" x14ac:dyDescent="0.25">
      <c r="A5281" s="2"/>
      <c r="B5281" s="3"/>
      <c r="C5281" s="3"/>
      <c r="D5281" s="3"/>
      <c r="E5281" s="3"/>
      <c r="F5281" s="3"/>
      <c r="G5281" s="3"/>
    </row>
    <row r="5282" spans="1:7" x14ac:dyDescent="0.25">
      <c r="A5282" s="2"/>
      <c r="B5282" s="3"/>
      <c r="C5282" s="3"/>
      <c r="D5282" s="3"/>
      <c r="E5282" s="3"/>
      <c r="F5282" s="3"/>
      <c r="G5282" s="3"/>
    </row>
    <row r="5283" spans="1:7" x14ac:dyDescent="0.25">
      <c r="A5283" s="2"/>
      <c r="B5283" s="3"/>
      <c r="C5283" s="3"/>
      <c r="D5283" s="3"/>
      <c r="E5283" s="3"/>
      <c r="F5283" s="3"/>
      <c r="G5283" s="3"/>
    </row>
    <row r="5284" spans="1:7" x14ac:dyDescent="0.25">
      <c r="A5284" s="2"/>
      <c r="B5284" s="3"/>
      <c r="C5284" s="3"/>
      <c r="D5284" s="3"/>
      <c r="E5284" s="3"/>
      <c r="F5284" s="3"/>
      <c r="G5284" s="3"/>
    </row>
    <row r="5285" spans="1:7" x14ac:dyDescent="0.25">
      <c r="A5285" s="2"/>
      <c r="B5285" s="3"/>
      <c r="C5285" s="3"/>
      <c r="D5285" s="3"/>
      <c r="E5285" s="3"/>
      <c r="F5285" s="3"/>
      <c r="G5285" s="3"/>
    </row>
    <row r="5286" spans="1:7" x14ac:dyDescent="0.25">
      <c r="A5286" s="2"/>
      <c r="B5286" s="3"/>
      <c r="C5286" s="3"/>
      <c r="D5286" s="3"/>
      <c r="E5286" s="3"/>
      <c r="F5286" s="3"/>
      <c r="G5286" s="3"/>
    </row>
    <row r="5287" spans="1:7" x14ac:dyDescent="0.25">
      <c r="A5287" s="2"/>
      <c r="B5287" s="3"/>
      <c r="C5287" s="3"/>
      <c r="D5287" s="3"/>
      <c r="E5287" s="3"/>
      <c r="F5287" s="3"/>
      <c r="G5287" s="3"/>
    </row>
    <row r="5288" spans="1:7" x14ac:dyDescent="0.25">
      <c r="A5288" s="2"/>
      <c r="B5288" s="3"/>
      <c r="C5288" s="3"/>
      <c r="D5288" s="3"/>
      <c r="E5288" s="3"/>
      <c r="F5288" s="3"/>
      <c r="G5288" s="3"/>
    </row>
    <row r="5289" spans="1:7" x14ac:dyDescent="0.25">
      <c r="A5289" s="2"/>
      <c r="B5289" s="3"/>
      <c r="C5289" s="3"/>
      <c r="D5289" s="3"/>
      <c r="E5289" s="3"/>
      <c r="F5289" s="3"/>
      <c r="G5289" s="3"/>
    </row>
    <row r="5290" spans="1:7" x14ac:dyDescent="0.25">
      <c r="A5290" s="2"/>
      <c r="B5290" s="3"/>
      <c r="C5290" s="3"/>
      <c r="D5290" s="3"/>
      <c r="E5290" s="3"/>
      <c r="F5290" s="3"/>
      <c r="G5290" s="3"/>
    </row>
    <row r="5291" spans="1:7" x14ac:dyDescent="0.25">
      <c r="A5291" s="2"/>
      <c r="B5291" s="3"/>
      <c r="C5291" s="3"/>
      <c r="D5291" s="3"/>
      <c r="E5291" s="3"/>
      <c r="F5291" s="3"/>
      <c r="G5291" s="3"/>
    </row>
    <row r="5292" spans="1:7" x14ac:dyDescent="0.25">
      <c r="A5292" s="2"/>
      <c r="B5292" s="3"/>
      <c r="C5292" s="3"/>
      <c r="D5292" s="3"/>
      <c r="E5292" s="3"/>
      <c r="F5292" s="3"/>
      <c r="G5292" s="3"/>
    </row>
    <row r="5293" spans="1:7" x14ac:dyDescent="0.25">
      <c r="A5293" s="2"/>
      <c r="B5293" s="3"/>
      <c r="C5293" s="3"/>
      <c r="D5293" s="3"/>
      <c r="E5293" s="3"/>
      <c r="F5293" s="3"/>
      <c r="G5293" s="3"/>
    </row>
    <row r="5294" spans="1:7" x14ac:dyDescent="0.25">
      <c r="A5294" s="2"/>
      <c r="B5294" s="3"/>
      <c r="C5294" s="3"/>
      <c r="D5294" s="3"/>
      <c r="E5294" s="3"/>
      <c r="F5294" s="3"/>
      <c r="G5294" s="3"/>
    </row>
    <row r="5295" spans="1:7" x14ac:dyDescent="0.25">
      <c r="A5295" s="2"/>
      <c r="B5295" s="3"/>
      <c r="C5295" s="3"/>
      <c r="D5295" s="3"/>
      <c r="E5295" s="3"/>
      <c r="F5295" s="3"/>
      <c r="G5295" s="3"/>
    </row>
    <row r="5296" spans="1:7" x14ac:dyDescent="0.25">
      <c r="A5296" s="2"/>
      <c r="B5296" s="3"/>
      <c r="C5296" s="3"/>
      <c r="D5296" s="3"/>
      <c r="E5296" s="3"/>
      <c r="F5296" s="3"/>
      <c r="G5296" s="3"/>
    </row>
    <row r="5297" spans="1:7" x14ac:dyDescent="0.25">
      <c r="A5297" s="2"/>
      <c r="B5297" s="3"/>
      <c r="C5297" s="3"/>
      <c r="D5297" s="3"/>
      <c r="E5297" s="3"/>
      <c r="F5297" s="3"/>
      <c r="G5297" s="3"/>
    </row>
    <row r="5298" spans="1:7" x14ac:dyDescent="0.25">
      <c r="A5298" s="2"/>
      <c r="B5298" s="3"/>
      <c r="C5298" s="3"/>
      <c r="D5298" s="3"/>
      <c r="E5298" s="3"/>
      <c r="F5298" s="3"/>
      <c r="G5298" s="3"/>
    </row>
    <row r="5299" spans="1:7" x14ac:dyDescent="0.25">
      <c r="A5299" s="2"/>
      <c r="B5299" s="3"/>
      <c r="C5299" s="3"/>
      <c r="D5299" s="3"/>
      <c r="E5299" s="3"/>
      <c r="F5299" s="3"/>
      <c r="G5299" s="3"/>
    </row>
    <row r="5300" spans="1:7" x14ac:dyDescent="0.25">
      <c r="A5300" s="2"/>
      <c r="B5300" s="3"/>
      <c r="C5300" s="3"/>
      <c r="D5300" s="3"/>
      <c r="E5300" s="3"/>
      <c r="F5300" s="3"/>
      <c r="G5300" s="3"/>
    </row>
    <row r="5301" spans="1:7" x14ac:dyDescent="0.25">
      <c r="A5301" s="2"/>
      <c r="B5301" s="3"/>
      <c r="C5301" s="3"/>
      <c r="D5301" s="3"/>
      <c r="E5301" s="3"/>
      <c r="F5301" s="3"/>
      <c r="G5301" s="3"/>
    </row>
    <row r="5302" spans="1:7" x14ac:dyDescent="0.25">
      <c r="A5302" s="2"/>
      <c r="B5302" s="3"/>
      <c r="C5302" s="3"/>
      <c r="D5302" s="3"/>
      <c r="E5302" s="3"/>
      <c r="F5302" s="3"/>
      <c r="G5302" s="3"/>
    </row>
    <row r="5303" spans="1:7" x14ac:dyDescent="0.25">
      <c r="A5303" s="2"/>
      <c r="B5303" s="3"/>
      <c r="C5303" s="3"/>
      <c r="D5303" s="3"/>
      <c r="E5303" s="3"/>
      <c r="F5303" s="3"/>
      <c r="G5303" s="3"/>
    </row>
    <row r="5304" spans="1:7" x14ac:dyDescent="0.25">
      <c r="A5304" s="2"/>
      <c r="B5304" s="3"/>
      <c r="C5304" s="3"/>
      <c r="D5304" s="3"/>
      <c r="E5304" s="3"/>
      <c r="F5304" s="3"/>
      <c r="G5304" s="3"/>
    </row>
    <row r="5305" spans="1:7" x14ac:dyDescent="0.25">
      <c r="A5305" s="2"/>
      <c r="B5305" s="3"/>
      <c r="C5305" s="3"/>
      <c r="D5305" s="3"/>
      <c r="E5305" s="3"/>
      <c r="F5305" s="3"/>
      <c r="G5305" s="3"/>
    </row>
    <row r="5306" spans="1:7" x14ac:dyDescent="0.25">
      <c r="A5306" s="2"/>
      <c r="B5306" s="3"/>
      <c r="C5306" s="3"/>
      <c r="D5306" s="3"/>
      <c r="E5306" s="3"/>
      <c r="F5306" s="3"/>
      <c r="G5306" s="3"/>
    </row>
    <row r="5307" spans="1:7" x14ac:dyDescent="0.25">
      <c r="A5307" s="2"/>
      <c r="B5307" s="3"/>
      <c r="C5307" s="3"/>
      <c r="D5307" s="3"/>
      <c r="E5307" s="3"/>
      <c r="F5307" s="3"/>
      <c r="G5307" s="3"/>
    </row>
    <row r="5308" spans="1:7" x14ac:dyDescent="0.25">
      <c r="A5308" s="2"/>
      <c r="B5308" s="3"/>
      <c r="C5308" s="3"/>
      <c r="D5308" s="3"/>
      <c r="E5308" s="3"/>
      <c r="F5308" s="3"/>
      <c r="G5308" s="3"/>
    </row>
    <row r="5309" spans="1:7" x14ac:dyDescent="0.25">
      <c r="A5309" s="2"/>
      <c r="B5309" s="3"/>
      <c r="C5309" s="3"/>
      <c r="D5309" s="3"/>
      <c r="E5309" s="3"/>
      <c r="F5309" s="3"/>
      <c r="G5309" s="3"/>
    </row>
    <row r="5310" spans="1:7" x14ac:dyDescent="0.25">
      <c r="A5310" s="2"/>
      <c r="B5310" s="3"/>
      <c r="C5310" s="3"/>
      <c r="D5310" s="3"/>
      <c r="E5310" s="3"/>
      <c r="F5310" s="3"/>
      <c r="G5310" s="3"/>
    </row>
    <row r="5311" spans="1:7" x14ac:dyDescent="0.25">
      <c r="A5311" s="2"/>
      <c r="B5311" s="3"/>
      <c r="C5311" s="3"/>
      <c r="D5311" s="3"/>
      <c r="E5311" s="3"/>
      <c r="F5311" s="3"/>
      <c r="G5311" s="3"/>
    </row>
    <row r="5312" spans="1:7" x14ac:dyDescent="0.25">
      <c r="A5312" s="2"/>
      <c r="B5312" s="3"/>
      <c r="C5312" s="3"/>
      <c r="D5312" s="3"/>
      <c r="E5312" s="3"/>
      <c r="F5312" s="3"/>
      <c r="G5312" s="3"/>
    </row>
    <row r="5313" spans="1:7" x14ac:dyDescent="0.25">
      <c r="A5313" s="2"/>
      <c r="B5313" s="3"/>
      <c r="C5313" s="3"/>
      <c r="D5313" s="3"/>
      <c r="E5313" s="3"/>
      <c r="F5313" s="3"/>
      <c r="G5313" s="3"/>
    </row>
    <row r="5314" spans="1:7" x14ac:dyDescent="0.25">
      <c r="A5314" s="2"/>
      <c r="B5314" s="3"/>
      <c r="C5314" s="3"/>
      <c r="D5314" s="3"/>
      <c r="E5314" s="3"/>
      <c r="F5314" s="3"/>
      <c r="G5314" s="3"/>
    </row>
    <row r="5315" spans="1:7" x14ac:dyDescent="0.25">
      <c r="A5315" s="2"/>
      <c r="B5315" s="3"/>
      <c r="C5315" s="3"/>
      <c r="D5315" s="3"/>
      <c r="E5315" s="3"/>
      <c r="F5315" s="3"/>
      <c r="G5315" s="3"/>
    </row>
    <row r="5316" spans="1:7" x14ac:dyDescent="0.25">
      <c r="A5316" s="2"/>
      <c r="B5316" s="3"/>
      <c r="C5316" s="3"/>
      <c r="D5316" s="3"/>
      <c r="E5316" s="3"/>
      <c r="F5316" s="3"/>
      <c r="G5316" s="3"/>
    </row>
    <row r="5317" spans="1:7" x14ac:dyDescent="0.25">
      <c r="A5317" s="2"/>
      <c r="B5317" s="3"/>
      <c r="C5317" s="3"/>
      <c r="D5317" s="3"/>
      <c r="E5317" s="3"/>
      <c r="F5317" s="3"/>
      <c r="G5317" s="3"/>
    </row>
    <row r="5318" spans="1:7" x14ac:dyDescent="0.25">
      <c r="A5318" s="2"/>
      <c r="B5318" s="3"/>
      <c r="C5318" s="3"/>
      <c r="D5318" s="3"/>
      <c r="E5318" s="3"/>
      <c r="F5318" s="3"/>
      <c r="G5318" s="3"/>
    </row>
    <row r="5319" spans="1:7" x14ac:dyDescent="0.25">
      <c r="A5319" s="2"/>
      <c r="B5319" s="3"/>
      <c r="C5319" s="3"/>
      <c r="D5319" s="3"/>
      <c r="E5319" s="3"/>
      <c r="F5319" s="3"/>
      <c r="G5319" s="3"/>
    </row>
    <row r="5320" spans="1:7" x14ac:dyDescent="0.25">
      <c r="A5320" s="2"/>
      <c r="B5320" s="3"/>
      <c r="C5320" s="3"/>
      <c r="D5320" s="3"/>
      <c r="E5320" s="3"/>
      <c r="F5320" s="3"/>
      <c r="G5320" s="3"/>
    </row>
    <row r="5321" spans="1:7" x14ac:dyDescent="0.25">
      <c r="A5321" s="2"/>
      <c r="B5321" s="3"/>
      <c r="C5321" s="3"/>
      <c r="D5321" s="3"/>
      <c r="E5321" s="3"/>
      <c r="F5321" s="3"/>
      <c r="G5321" s="3"/>
    </row>
    <row r="5322" spans="1:7" x14ac:dyDescent="0.25">
      <c r="A5322" s="2"/>
      <c r="B5322" s="3"/>
      <c r="C5322" s="3"/>
      <c r="D5322" s="3"/>
      <c r="E5322" s="3"/>
      <c r="F5322" s="3"/>
      <c r="G5322" s="3"/>
    </row>
    <row r="5323" spans="1:7" x14ac:dyDescent="0.25">
      <c r="A5323" s="2"/>
      <c r="B5323" s="3"/>
      <c r="C5323" s="3"/>
      <c r="D5323" s="3"/>
      <c r="E5323" s="3"/>
      <c r="F5323" s="3"/>
      <c r="G5323" s="3"/>
    </row>
    <row r="5324" spans="1:7" x14ac:dyDescent="0.25">
      <c r="A5324" s="2"/>
      <c r="B5324" s="3"/>
      <c r="C5324" s="3"/>
      <c r="D5324" s="3"/>
      <c r="E5324" s="3"/>
      <c r="F5324" s="3"/>
      <c r="G5324" s="3"/>
    </row>
    <row r="5325" spans="1:7" x14ac:dyDescent="0.25">
      <c r="A5325" s="2"/>
      <c r="B5325" s="3"/>
      <c r="C5325" s="3"/>
      <c r="D5325" s="3"/>
      <c r="E5325" s="3"/>
      <c r="F5325" s="3"/>
      <c r="G5325" s="3"/>
    </row>
    <row r="5326" spans="1:7" x14ac:dyDescent="0.25">
      <c r="A5326" s="2"/>
      <c r="B5326" s="3"/>
      <c r="C5326" s="3"/>
      <c r="D5326" s="3"/>
      <c r="E5326" s="3"/>
      <c r="F5326" s="3"/>
      <c r="G5326" s="3"/>
    </row>
    <row r="5327" spans="1:7" x14ac:dyDescent="0.25">
      <c r="A5327" s="2"/>
      <c r="B5327" s="3"/>
      <c r="C5327" s="3"/>
      <c r="D5327" s="3"/>
      <c r="E5327" s="3"/>
      <c r="F5327" s="3"/>
      <c r="G5327" s="3"/>
    </row>
    <row r="5328" spans="1:7" x14ac:dyDescent="0.25">
      <c r="A5328" s="2"/>
      <c r="B5328" s="3"/>
      <c r="C5328" s="3"/>
      <c r="D5328" s="3"/>
      <c r="E5328" s="3"/>
      <c r="F5328" s="3"/>
      <c r="G5328" s="3"/>
    </row>
    <row r="5329" spans="1:7" x14ac:dyDescent="0.25">
      <c r="A5329" s="2"/>
      <c r="B5329" s="3"/>
      <c r="C5329" s="3"/>
      <c r="D5329" s="3"/>
      <c r="E5329" s="3"/>
      <c r="F5329" s="3"/>
      <c r="G5329" s="3"/>
    </row>
    <row r="5330" spans="1:7" x14ac:dyDescent="0.25">
      <c r="A5330" s="2"/>
      <c r="B5330" s="3"/>
      <c r="C5330" s="3"/>
      <c r="D5330" s="3"/>
      <c r="E5330" s="3"/>
      <c r="F5330" s="3"/>
      <c r="G5330" s="3"/>
    </row>
    <row r="5331" spans="1:7" x14ac:dyDescent="0.25">
      <c r="A5331" s="2"/>
      <c r="B5331" s="3"/>
      <c r="C5331" s="3"/>
      <c r="D5331" s="3"/>
      <c r="E5331" s="3"/>
      <c r="F5331" s="3"/>
      <c r="G5331" s="3"/>
    </row>
    <row r="5332" spans="1:7" x14ac:dyDescent="0.25">
      <c r="A5332" s="2"/>
      <c r="B5332" s="3"/>
      <c r="C5332" s="3"/>
      <c r="D5332" s="3"/>
      <c r="E5332" s="3"/>
      <c r="F5332" s="3"/>
      <c r="G5332" s="3"/>
    </row>
    <row r="5333" spans="1:7" x14ac:dyDescent="0.25">
      <c r="A5333" s="2"/>
      <c r="B5333" s="3"/>
      <c r="C5333" s="3"/>
      <c r="D5333" s="3"/>
      <c r="E5333" s="3"/>
      <c r="F5333" s="3"/>
      <c r="G5333" s="3"/>
    </row>
    <row r="5334" spans="1:7" x14ac:dyDescent="0.25">
      <c r="A5334" s="2"/>
      <c r="B5334" s="3"/>
      <c r="C5334" s="3"/>
      <c r="D5334" s="3"/>
      <c r="E5334" s="3"/>
      <c r="F5334" s="3"/>
      <c r="G5334" s="3"/>
    </row>
    <row r="5335" spans="1:7" x14ac:dyDescent="0.25">
      <c r="A5335" s="2"/>
      <c r="B5335" s="3"/>
      <c r="C5335" s="3"/>
      <c r="D5335" s="3"/>
      <c r="E5335" s="3"/>
      <c r="F5335" s="3"/>
      <c r="G5335" s="3"/>
    </row>
    <row r="5336" spans="1:7" x14ac:dyDescent="0.25">
      <c r="A5336" s="2"/>
      <c r="B5336" s="3"/>
      <c r="C5336" s="3"/>
      <c r="D5336" s="3"/>
      <c r="E5336" s="3"/>
      <c r="F5336" s="3"/>
      <c r="G5336" s="3"/>
    </row>
    <row r="5337" spans="1:7" x14ac:dyDescent="0.25">
      <c r="A5337" s="2"/>
      <c r="B5337" s="3"/>
      <c r="C5337" s="3"/>
      <c r="D5337" s="3"/>
      <c r="E5337" s="3"/>
      <c r="F5337" s="3"/>
      <c r="G5337" s="3"/>
    </row>
    <row r="5338" spans="1:7" x14ac:dyDescent="0.25">
      <c r="A5338" s="2"/>
      <c r="B5338" s="3"/>
      <c r="C5338" s="3"/>
      <c r="D5338" s="3"/>
      <c r="E5338" s="3"/>
      <c r="F5338" s="3"/>
      <c r="G5338" s="3"/>
    </row>
    <row r="5339" spans="1:7" x14ac:dyDescent="0.25">
      <c r="A5339" s="2"/>
      <c r="B5339" s="3"/>
      <c r="C5339" s="3"/>
      <c r="D5339" s="3"/>
      <c r="E5339" s="3"/>
      <c r="F5339" s="3"/>
      <c r="G5339" s="3"/>
    </row>
    <row r="5340" spans="1:7" x14ac:dyDescent="0.25">
      <c r="A5340" s="2"/>
      <c r="B5340" s="3"/>
      <c r="C5340" s="3"/>
      <c r="D5340" s="3"/>
      <c r="E5340" s="3"/>
      <c r="F5340" s="3"/>
      <c r="G5340" s="3"/>
    </row>
    <row r="5341" spans="1:7" x14ac:dyDescent="0.25">
      <c r="A5341" s="2"/>
      <c r="B5341" s="3"/>
      <c r="C5341" s="3"/>
      <c r="D5341" s="3"/>
      <c r="E5341" s="3"/>
      <c r="F5341" s="3"/>
      <c r="G5341" s="3"/>
    </row>
    <row r="5342" spans="1:7" x14ac:dyDescent="0.25">
      <c r="A5342" s="2"/>
      <c r="B5342" s="3"/>
      <c r="C5342" s="3"/>
      <c r="D5342" s="3"/>
      <c r="E5342" s="3"/>
      <c r="F5342" s="3"/>
      <c r="G5342" s="3"/>
    </row>
    <row r="5343" spans="1:7" x14ac:dyDescent="0.25">
      <c r="A5343" s="2"/>
      <c r="B5343" s="3"/>
      <c r="C5343" s="3"/>
      <c r="D5343" s="3"/>
      <c r="E5343" s="3"/>
      <c r="F5343" s="3"/>
      <c r="G5343" s="3"/>
    </row>
    <row r="5344" spans="1:7" x14ac:dyDescent="0.25">
      <c r="A5344" s="2"/>
      <c r="B5344" s="3"/>
      <c r="C5344" s="3"/>
      <c r="D5344" s="3"/>
      <c r="E5344" s="3"/>
      <c r="F5344" s="3"/>
      <c r="G5344" s="3"/>
    </row>
    <row r="5345" spans="1:7" x14ac:dyDescent="0.25">
      <c r="A5345" s="2"/>
      <c r="B5345" s="3"/>
      <c r="C5345" s="3"/>
      <c r="D5345" s="3"/>
      <c r="E5345" s="3"/>
      <c r="F5345" s="3"/>
      <c r="G5345" s="3"/>
    </row>
    <row r="5346" spans="1:7" x14ac:dyDescent="0.25">
      <c r="A5346" s="2"/>
      <c r="B5346" s="3"/>
      <c r="C5346" s="3"/>
      <c r="D5346" s="3"/>
      <c r="E5346" s="3"/>
      <c r="F5346" s="3"/>
      <c r="G5346" s="3"/>
    </row>
    <row r="5347" spans="1:7" x14ac:dyDescent="0.25">
      <c r="A5347" s="2"/>
      <c r="B5347" s="3"/>
      <c r="C5347" s="3"/>
      <c r="D5347" s="3"/>
      <c r="E5347" s="3"/>
      <c r="F5347" s="3"/>
      <c r="G5347" s="3"/>
    </row>
    <row r="5348" spans="1:7" x14ac:dyDescent="0.25">
      <c r="A5348" s="2"/>
      <c r="B5348" s="3"/>
      <c r="C5348" s="3"/>
      <c r="D5348" s="3"/>
      <c r="E5348" s="3"/>
      <c r="F5348" s="3"/>
      <c r="G5348" s="3"/>
    </row>
    <row r="5349" spans="1:7" x14ac:dyDescent="0.25">
      <c r="A5349" s="2"/>
      <c r="B5349" s="3"/>
      <c r="C5349" s="3"/>
      <c r="D5349" s="3"/>
      <c r="E5349" s="3"/>
      <c r="F5349" s="3"/>
      <c r="G5349" s="3"/>
    </row>
    <row r="5350" spans="1:7" x14ac:dyDescent="0.25">
      <c r="A5350" s="2"/>
      <c r="B5350" s="3"/>
      <c r="C5350" s="3"/>
      <c r="D5350" s="3"/>
      <c r="E5350" s="3"/>
      <c r="F5350" s="3"/>
      <c r="G5350" s="3"/>
    </row>
    <row r="5351" spans="1:7" x14ac:dyDescent="0.25">
      <c r="A5351" s="2"/>
      <c r="B5351" s="3"/>
      <c r="C5351" s="3"/>
      <c r="D5351" s="3"/>
      <c r="E5351" s="3"/>
      <c r="F5351" s="3"/>
      <c r="G5351" s="3"/>
    </row>
    <row r="5352" spans="1:7" x14ac:dyDescent="0.25">
      <c r="A5352" s="2"/>
      <c r="B5352" s="3"/>
      <c r="C5352" s="3"/>
      <c r="D5352" s="3"/>
      <c r="E5352" s="3"/>
      <c r="F5352" s="3"/>
      <c r="G5352" s="3"/>
    </row>
    <row r="5353" spans="1:7" x14ac:dyDescent="0.25">
      <c r="A5353" s="2"/>
      <c r="B5353" s="3"/>
      <c r="C5353" s="3"/>
      <c r="D5353" s="3"/>
      <c r="E5353" s="3"/>
      <c r="F5353" s="3"/>
      <c r="G5353" s="3"/>
    </row>
    <row r="5354" spans="1:7" x14ac:dyDescent="0.25">
      <c r="A5354" s="2"/>
      <c r="B5354" s="3"/>
      <c r="C5354" s="3"/>
      <c r="D5354" s="3"/>
      <c r="E5354" s="3"/>
      <c r="F5354" s="3"/>
      <c r="G5354" s="3"/>
    </row>
    <row r="5355" spans="1:7" x14ac:dyDescent="0.25">
      <c r="A5355" s="2"/>
      <c r="B5355" s="3"/>
      <c r="C5355" s="3"/>
      <c r="D5355" s="3"/>
      <c r="E5355" s="3"/>
      <c r="F5355" s="3"/>
      <c r="G5355" s="3"/>
    </row>
    <row r="5356" spans="1:7" x14ac:dyDescent="0.25">
      <c r="A5356" s="2"/>
      <c r="B5356" s="3"/>
      <c r="C5356" s="3"/>
      <c r="D5356" s="3"/>
      <c r="E5356" s="3"/>
      <c r="F5356" s="3"/>
      <c r="G5356" s="3"/>
    </row>
    <row r="5357" spans="1:7" x14ac:dyDescent="0.25">
      <c r="A5357" s="2"/>
      <c r="B5357" s="3"/>
      <c r="C5357" s="3"/>
      <c r="D5357" s="3"/>
      <c r="E5357" s="3"/>
      <c r="F5357" s="3"/>
      <c r="G5357" s="3"/>
    </row>
    <row r="5358" spans="1:7" x14ac:dyDescent="0.25">
      <c r="A5358" s="2"/>
      <c r="B5358" s="3"/>
      <c r="C5358" s="3"/>
      <c r="D5358" s="3"/>
      <c r="E5358" s="3"/>
      <c r="F5358" s="3"/>
      <c r="G5358" s="3"/>
    </row>
    <row r="5359" spans="1:7" x14ac:dyDescent="0.25">
      <c r="A5359" s="2"/>
      <c r="B5359" s="3"/>
      <c r="C5359" s="3"/>
      <c r="D5359" s="3"/>
      <c r="E5359" s="3"/>
      <c r="F5359" s="3"/>
      <c r="G5359" s="3"/>
    </row>
    <row r="5360" spans="1:7" x14ac:dyDescent="0.25">
      <c r="A5360" s="2"/>
      <c r="B5360" s="3"/>
      <c r="C5360" s="3"/>
      <c r="D5360" s="3"/>
      <c r="E5360" s="3"/>
      <c r="F5360" s="3"/>
      <c r="G5360" s="3"/>
    </row>
    <row r="5361" spans="1:7" x14ac:dyDescent="0.25">
      <c r="A5361" s="2"/>
      <c r="B5361" s="3"/>
      <c r="C5361" s="3"/>
      <c r="D5361" s="3"/>
      <c r="E5361" s="3"/>
      <c r="F5361" s="3"/>
      <c r="G5361" s="3"/>
    </row>
    <row r="5362" spans="1:7" x14ac:dyDescent="0.25">
      <c r="A5362" s="2"/>
      <c r="B5362" s="3"/>
      <c r="C5362" s="3"/>
      <c r="D5362" s="3"/>
      <c r="E5362" s="3"/>
      <c r="F5362" s="3"/>
      <c r="G5362" s="3"/>
    </row>
    <row r="5363" spans="1:7" x14ac:dyDescent="0.25">
      <c r="A5363" s="2"/>
      <c r="B5363" s="3"/>
      <c r="C5363" s="3"/>
      <c r="D5363" s="3"/>
      <c r="E5363" s="3"/>
      <c r="F5363" s="3"/>
      <c r="G5363" s="3"/>
    </row>
    <row r="5364" spans="1:7" x14ac:dyDescent="0.25">
      <c r="A5364" s="2"/>
      <c r="B5364" s="3"/>
      <c r="C5364" s="3"/>
      <c r="D5364" s="3"/>
      <c r="E5364" s="3"/>
      <c r="F5364" s="3"/>
      <c r="G5364" s="3"/>
    </row>
    <row r="5365" spans="1:7" x14ac:dyDescent="0.25">
      <c r="A5365" s="2"/>
      <c r="B5365" s="3"/>
      <c r="C5365" s="3"/>
      <c r="D5365" s="3"/>
      <c r="E5365" s="3"/>
      <c r="F5365" s="3"/>
      <c r="G5365" s="3"/>
    </row>
    <row r="5366" spans="1:7" x14ac:dyDescent="0.25">
      <c r="A5366" s="2"/>
      <c r="B5366" s="3"/>
      <c r="C5366" s="3"/>
      <c r="D5366" s="3"/>
      <c r="E5366" s="3"/>
      <c r="F5366" s="3"/>
      <c r="G5366" s="3"/>
    </row>
    <row r="5367" spans="1:7" x14ac:dyDescent="0.25">
      <c r="A5367" s="2"/>
      <c r="B5367" s="3"/>
      <c r="C5367" s="3"/>
      <c r="D5367" s="3"/>
      <c r="E5367" s="3"/>
      <c r="F5367" s="3"/>
      <c r="G5367" s="3"/>
    </row>
    <row r="5368" spans="1:7" x14ac:dyDescent="0.25">
      <c r="A5368" s="2"/>
      <c r="B5368" s="3"/>
      <c r="C5368" s="3"/>
      <c r="D5368" s="3"/>
      <c r="E5368" s="3"/>
      <c r="F5368" s="3"/>
      <c r="G5368" s="3"/>
    </row>
    <row r="5369" spans="1:7" x14ac:dyDescent="0.25">
      <c r="A5369" s="2"/>
      <c r="B5369" s="3"/>
      <c r="C5369" s="3"/>
      <c r="D5369" s="3"/>
      <c r="E5369" s="3"/>
      <c r="F5369" s="3"/>
      <c r="G5369" s="3"/>
    </row>
    <row r="5370" spans="1:7" x14ac:dyDescent="0.25">
      <c r="A5370" s="2"/>
      <c r="B5370" s="3"/>
      <c r="C5370" s="3"/>
      <c r="D5370" s="3"/>
      <c r="E5370" s="3"/>
      <c r="F5370" s="3"/>
      <c r="G5370" s="3"/>
    </row>
    <row r="5371" spans="1:7" x14ac:dyDescent="0.25">
      <c r="A5371" s="2"/>
      <c r="B5371" s="3"/>
      <c r="C5371" s="3"/>
      <c r="D5371" s="3"/>
      <c r="E5371" s="3"/>
      <c r="F5371" s="3"/>
      <c r="G5371" s="3"/>
    </row>
    <row r="5372" spans="1:7" x14ac:dyDescent="0.25">
      <c r="A5372" s="2"/>
      <c r="B5372" s="3"/>
      <c r="C5372" s="3"/>
      <c r="D5372" s="3"/>
      <c r="E5372" s="3"/>
      <c r="F5372" s="3"/>
      <c r="G5372" s="3"/>
    </row>
    <row r="5373" spans="1:7" x14ac:dyDescent="0.25">
      <c r="A5373" s="2"/>
      <c r="B5373" s="3"/>
      <c r="C5373" s="3"/>
      <c r="D5373" s="3"/>
      <c r="E5373" s="3"/>
      <c r="F5373" s="3"/>
      <c r="G5373" s="3"/>
    </row>
    <row r="5374" spans="1:7" x14ac:dyDescent="0.25">
      <c r="A5374" s="2"/>
      <c r="B5374" s="3"/>
      <c r="C5374" s="3"/>
      <c r="D5374" s="3"/>
      <c r="E5374" s="3"/>
      <c r="F5374" s="3"/>
      <c r="G5374" s="3"/>
    </row>
    <row r="5375" spans="1:7" x14ac:dyDescent="0.25">
      <c r="A5375" s="2"/>
      <c r="B5375" s="3"/>
      <c r="C5375" s="3"/>
      <c r="D5375" s="3"/>
      <c r="E5375" s="3"/>
      <c r="F5375" s="3"/>
      <c r="G5375" s="3"/>
    </row>
    <row r="5376" spans="1:7" x14ac:dyDescent="0.25">
      <c r="A5376" s="2"/>
      <c r="B5376" s="3"/>
      <c r="C5376" s="3"/>
      <c r="D5376" s="3"/>
      <c r="E5376" s="3"/>
      <c r="F5376" s="3"/>
      <c r="G5376" s="3"/>
    </row>
    <row r="5377" spans="1:7" x14ac:dyDescent="0.25">
      <c r="A5377" s="2"/>
      <c r="B5377" s="3"/>
      <c r="C5377" s="3"/>
      <c r="D5377" s="3"/>
      <c r="E5377" s="3"/>
      <c r="F5377" s="3"/>
      <c r="G5377" s="3"/>
    </row>
    <row r="5378" spans="1:7" x14ac:dyDescent="0.25">
      <c r="A5378" s="2"/>
      <c r="B5378" s="3"/>
      <c r="C5378" s="3"/>
      <c r="D5378" s="3"/>
      <c r="E5378" s="3"/>
      <c r="F5378" s="3"/>
      <c r="G5378" s="3"/>
    </row>
    <row r="5379" spans="1:7" x14ac:dyDescent="0.25">
      <c r="A5379" s="2"/>
      <c r="B5379" s="3"/>
      <c r="C5379" s="3"/>
      <c r="D5379" s="3"/>
      <c r="E5379" s="3"/>
      <c r="F5379" s="3"/>
      <c r="G5379" s="3"/>
    </row>
    <row r="5380" spans="1:7" x14ac:dyDescent="0.25">
      <c r="A5380" s="2"/>
      <c r="B5380" s="3"/>
      <c r="C5380" s="3"/>
      <c r="D5380" s="3"/>
      <c r="E5380" s="3"/>
      <c r="F5380" s="3"/>
      <c r="G5380" s="3"/>
    </row>
    <row r="5381" spans="1:7" x14ac:dyDescent="0.25">
      <c r="A5381" s="2"/>
      <c r="B5381" s="3"/>
      <c r="C5381" s="3"/>
      <c r="D5381" s="3"/>
      <c r="E5381" s="3"/>
      <c r="F5381" s="3"/>
      <c r="G5381" s="3"/>
    </row>
    <row r="5382" spans="1:7" x14ac:dyDescent="0.25">
      <c r="A5382" s="2"/>
      <c r="B5382" s="3"/>
      <c r="C5382" s="3"/>
      <c r="D5382" s="3"/>
      <c r="E5382" s="3"/>
      <c r="F5382" s="3"/>
      <c r="G5382" s="3"/>
    </row>
    <row r="5383" spans="1:7" x14ac:dyDescent="0.25">
      <c r="A5383" s="2"/>
      <c r="B5383" s="3"/>
      <c r="C5383" s="3"/>
      <c r="D5383" s="3"/>
      <c r="E5383" s="3"/>
      <c r="F5383" s="3"/>
      <c r="G5383" s="3"/>
    </row>
    <row r="5384" spans="1:7" x14ac:dyDescent="0.25">
      <c r="A5384" s="2"/>
      <c r="B5384" s="3"/>
      <c r="C5384" s="3"/>
      <c r="D5384" s="3"/>
      <c r="E5384" s="3"/>
      <c r="F5384" s="3"/>
      <c r="G5384" s="3"/>
    </row>
    <row r="5385" spans="1:7" x14ac:dyDescent="0.25">
      <c r="A5385" s="2"/>
      <c r="B5385" s="3"/>
      <c r="C5385" s="3"/>
      <c r="D5385" s="3"/>
      <c r="E5385" s="3"/>
      <c r="F5385" s="3"/>
      <c r="G5385" s="3"/>
    </row>
    <row r="5386" spans="1:7" x14ac:dyDescent="0.25">
      <c r="A5386" s="2"/>
      <c r="B5386" s="3"/>
      <c r="C5386" s="3"/>
      <c r="D5386" s="3"/>
      <c r="E5386" s="3"/>
      <c r="F5386" s="3"/>
      <c r="G5386" s="3"/>
    </row>
    <row r="5387" spans="1:7" x14ac:dyDescent="0.25">
      <c r="A5387" s="2"/>
      <c r="B5387" s="3"/>
      <c r="C5387" s="3"/>
      <c r="D5387" s="3"/>
      <c r="E5387" s="3"/>
      <c r="F5387" s="3"/>
      <c r="G5387" s="3"/>
    </row>
    <row r="5388" spans="1:7" x14ac:dyDescent="0.25">
      <c r="A5388" s="2"/>
      <c r="B5388" s="3"/>
      <c r="C5388" s="3"/>
      <c r="D5388" s="3"/>
      <c r="E5388" s="3"/>
      <c r="F5388" s="3"/>
      <c r="G5388" s="3"/>
    </row>
    <row r="5389" spans="1:7" x14ac:dyDescent="0.25">
      <c r="A5389" s="2"/>
      <c r="B5389" s="3"/>
      <c r="C5389" s="3"/>
      <c r="D5389" s="3"/>
      <c r="E5389" s="3"/>
      <c r="F5389" s="3"/>
      <c r="G5389" s="3"/>
    </row>
    <row r="5390" spans="1:7" x14ac:dyDescent="0.25">
      <c r="A5390" s="2"/>
      <c r="B5390" s="3"/>
      <c r="C5390" s="3"/>
      <c r="D5390" s="3"/>
      <c r="E5390" s="3"/>
      <c r="F5390" s="3"/>
      <c r="G5390" s="3"/>
    </row>
    <row r="5391" spans="1:7" x14ac:dyDescent="0.25">
      <c r="A5391" s="2"/>
      <c r="B5391" s="3"/>
      <c r="C5391" s="3"/>
      <c r="D5391" s="3"/>
      <c r="E5391" s="3"/>
      <c r="F5391" s="3"/>
      <c r="G5391" s="3"/>
    </row>
    <row r="5392" spans="1:7" x14ac:dyDescent="0.25">
      <c r="A5392" s="2"/>
      <c r="B5392" s="3"/>
      <c r="C5392" s="3"/>
      <c r="D5392" s="3"/>
      <c r="E5392" s="3"/>
      <c r="F5392" s="3"/>
      <c r="G5392" s="3"/>
    </row>
    <row r="5393" spans="1:7" x14ac:dyDescent="0.25">
      <c r="A5393" s="2"/>
      <c r="B5393" s="3"/>
      <c r="C5393" s="3"/>
      <c r="D5393" s="3"/>
      <c r="E5393" s="3"/>
      <c r="F5393" s="3"/>
      <c r="G5393" s="3"/>
    </row>
    <row r="5394" spans="1:7" x14ac:dyDescent="0.25">
      <c r="A5394" s="2"/>
      <c r="B5394" s="3"/>
      <c r="C5394" s="3"/>
      <c r="D5394" s="3"/>
      <c r="E5394" s="3"/>
      <c r="F5394" s="3"/>
      <c r="G5394" s="3"/>
    </row>
    <row r="5395" spans="1:7" x14ac:dyDescent="0.25">
      <c r="A5395" s="2"/>
      <c r="B5395" s="3"/>
      <c r="C5395" s="3"/>
      <c r="D5395" s="3"/>
      <c r="E5395" s="3"/>
      <c r="F5395" s="3"/>
      <c r="G5395" s="3"/>
    </row>
    <row r="5396" spans="1:7" x14ac:dyDescent="0.25">
      <c r="A5396" s="2"/>
      <c r="B5396" s="3"/>
      <c r="C5396" s="3"/>
      <c r="D5396" s="3"/>
      <c r="E5396" s="3"/>
      <c r="F5396" s="3"/>
      <c r="G5396" s="3"/>
    </row>
    <row r="5397" spans="1:7" x14ac:dyDescent="0.25">
      <c r="A5397" s="2"/>
      <c r="B5397" s="3"/>
      <c r="C5397" s="3"/>
      <c r="D5397" s="3"/>
      <c r="E5397" s="3"/>
      <c r="F5397" s="3"/>
      <c r="G5397" s="3"/>
    </row>
    <row r="5398" spans="1:7" x14ac:dyDescent="0.25">
      <c r="A5398" s="2"/>
      <c r="B5398" s="3"/>
      <c r="C5398" s="3"/>
      <c r="D5398" s="3"/>
      <c r="E5398" s="3"/>
      <c r="F5398" s="3"/>
      <c r="G5398" s="3"/>
    </row>
    <row r="5399" spans="1:7" x14ac:dyDescent="0.25">
      <c r="A5399" s="2"/>
      <c r="B5399" s="3"/>
      <c r="C5399" s="3"/>
      <c r="D5399" s="3"/>
      <c r="E5399" s="3"/>
      <c r="F5399" s="3"/>
      <c r="G5399" s="3"/>
    </row>
    <row r="5400" spans="1:7" x14ac:dyDescent="0.25">
      <c r="A5400" s="2"/>
      <c r="B5400" s="3"/>
      <c r="C5400" s="3"/>
      <c r="D5400" s="3"/>
      <c r="E5400" s="3"/>
      <c r="F5400" s="3"/>
      <c r="G5400" s="3"/>
    </row>
    <row r="5401" spans="1:7" x14ac:dyDescent="0.25">
      <c r="A5401" s="2"/>
      <c r="B5401" s="3"/>
      <c r="C5401" s="3"/>
      <c r="D5401" s="3"/>
      <c r="E5401" s="3"/>
      <c r="F5401" s="3"/>
      <c r="G5401" s="3"/>
    </row>
    <row r="5402" spans="1:7" x14ac:dyDescent="0.25">
      <c r="A5402" s="2"/>
      <c r="B5402" s="3"/>
      <c r="C5402" s="3"/>
      <c r="D5402" s="3"/>
      <c r="E5402" s="3"/>
      <c r="F5402" s="3"/>
      <c r="G5402" s="3"/>
    </row>
    <row r="5403" spans="1:7" x14ac:dyDescent="0.25">
      <c r="A5403" s="2"/>
      <c r="B5403" s="3"/>
      <c r="C5403" s="3"/>
      <c r="D5403" s="3"/>
      <c r="E5403" s="3"/>
      <c r="F5403" s="3"/>
      <c r="G5403" s="3"/>
    </row>
    <row r="5404" spans="1:7" x14ac:dyDescent="0.25">
      <c r="A5404" s="2"/>
      <c r="B5404" s="3"/>
      <c r="C5404" s="3"/>
      <c r="D5404" s="3"/>
      <c r="E5404" s="3"/>
      <c r="F5404" s="3"/>
      <c r="G5404" s="3"/>
    </row>
    <row r="5405" spans="1:7" x14ac:dyDescent="0.25">
      <c r="A5405" s="2"/>
      <c r="B5405" s="3"/>
      <c r="C5405" s="3"/>
      <c r="D5405" s="3"/>
      <c r="E5405" s="3"/>
      <c r="F5405" s="3"/>
      <c r="G5405" s="3"/>
    </row>
    <row r="5406" spans="1:7" x14ac:dyDescent="0.25">
      <c r="A5406" s="2"/>
      <c r="B5406" s="3"/>
      <c r="C5406" s="3"/>
      <c r="D5406" s="3"/>
      <c r="E5406" s="3"/>
      <c r="F5406" s="3"/>
      <c r="G5406" s="3"/>
    </row>
    <row r="5407" spans="1:7" x14ac:dyDescent="0.25">
      <c r="A5407" s="2"/>
      <c r="B5407" s="3"/>
      <c r="C5407" s="3"/>
      <c r="D5407" s="3"/>
      <c r="E5407" s="3"/>
      <c r="F5407" s="3"/>
      <c r="G5407" s="3"/>
    </row>
    <row r="5408" spans="1:7" x14ac:dyDescent="0.25">
      <c r="A5408" s="2"/>
      <c r="B5408" s="3"/>
      <c r="C5408" s="3"/>
      <c r="D5408" s="3"/>
      <c r="E5408" s="3"/>
      <c r="F5408" s="3"/>
      <c r="G5408" s="3"/>
    </row>
    <row r="5409" spans="1:7" x14ac:dyDescent="0.25">
      <c r="A5409" s="2"/>
      <c r="B5409" s="3"/>
      <c r="C5409" s="3"/>
      <c r="D5409" s="3"/>
      <c r="E5409" s="3"/>
      <c r="F5409" s="3"/>
      <c r="G5409" s="3"/>
    </row>
    <row r="5410" spans="1:7" x14ac:dyDescent="0.25">
      <c r="A5410" s="2"/>
      <c r="B5410" s="3"/>
      <c r="C5410" s="3"/>
      <c r="D5410" s="3"/>
      <c r="E5410" s="3"/>
      <c r="F5410" s="3"/>
      <c r="G5410" s="3"/>
    </row>
    <row r="5411" spans="1:7" x14ac:dyDescent="0.25">
      <c r="A5411" s="2"/>
      <c r="B5411" s="3"/>
      <c r="C5411" s="3"/>
      <c r="D5411" s="3"/>
      <c r="E5411" s="3"/>
      <c r="F5411" s="3"/>
      <c r="G5411" s="3"/>
    </row>
    <row r="5412" spans="1:7" x14ac:dyDescent="0.25">
      <c r="A5412" s="2"/>
      <c r="B5412" s="3"/>
      <c r="C5412" s="3"/>
      <c r="D5412" s="3"/>
      <c r="E5412" s="3"/>
      <c r="F5412" s="3"/>
      <c r="G5412" s="3"/>
    </row>
    <row r="5413" spans="1:7" x14ac:dyDescent="0.25">
      <c r="A5413" s="2"/>
      <c r="B5413" s="3"/>
      <c r="C5413" s="3"/>
      <c r="D5413" s="3"/>
      <c r="E5413" s="3"/>
      <c r="F5413" s="3"/>
      <c r="G5413" s="3"/>
    </row>
    <row r="5414" spans="1:7" x14ac:dyDescent="0.25">
      <c r="A5414" s="2"/>
      <c r="B5414" s="3"/>
      <c r="C5414" s="3"/>
      <c r="D5414" s="3"/>
      <c r="E5414" s="3"/>
      <c r="F5414" s="3"/>
      <c r="G5414" s="3"/>
    </row>
    <row r="5415" spans="1:7" x14ac:dyDescent="0.25">
      <c r="A5415" s="2"/>
      <c r="B5415" s="3"/>
      <c r="C5415" s="3"/>
      <c r="D5415" s="3"/>
      <c r="E5415" s="3"/>
      <c r="F5415" s="3"/>
      <c r="G5415" s="3"/>
    </row>
    <row r="5416" spans="1:7" x14ac:dyDescent="0.25">
      <c r="A5416" s="2"/>
      <c r="B5416" s="3"/>
      <c r="C5416" s="3"/>
      <c r="D5416" s="3"/>
      <c r="E5416" s="3"/>
      <c r="F5416" s="3"/>
      <c r="G5416" s="3"/>
    </row>
    <row r="5417" spans="1:7" x14ac:dyDescent="0.25">
      <c r="A5417" s="2"/>
      <c r="B5417" s="3"/>
      <c r="C5417" s="3"/>
      <c r="D5417" s="3"/>
      <c r="E5417" s="3"/>
      <c r="F5417" s="3"/>
      <c r="G5417" s="3"/>
    </row>
    <row r="5418" spans="1:7" x14ac:dyDescent="0.25">
      <c r="A5418" s="2"/>
      <c r="B5418" s="3"/>
      <c r="C5418" s="3"/>
      <c r="D5418" s="3"/>
      <c r="E5418" s="3"/>
      <c r="F5418" s="3"/>
      <c r="G5418" s="3"/>
    </row>
    <row r="5419" spans="1:7" x14ac:dyDescent="0.25">
      <c r="A5419" s="2"/>
      <c r="B5419" s="3"/>
      <c r="C5419" s="3"/>
      <c r="D5419" s="3"/>
      <c r="E5419" s="3"/>
      <c r="F5419" s="3"/>
      <c r="G5419" s="3"/>
    </row>
    <row r="5420" spans="1:7" x14ac:dyDescent="0.25">
      <c r="A5420" s="2"/>
      <c r="B5420" s="3"/>
      <c r="C5420" s="3"/>
      <c r="D5420" s="3"/>
      <c r="E5420" s="3"/>
      <c r="F5420" s="3"/>
      <c r="G5420" s="3"/>
    </row>
    <row r="5421" spans="1:7" x14ac:dyDescent="0.25">
      <c r="A5421" s="2"/>
      <c r="B5421" s="3"/>
      <c r="C5421" s="3"/>
      <c r="D5421" s="3"/>
      <c r="E5421" s="3"/>
      <c r="F5421" s="3"/>
      <c r="G5421" s="3"/>
    </row>
    <row r="5422" spans="1:7" x14ac:dyDescent="0.25">
      <c r="A5422" s="2"/>
      <c r="B5422" s="3"/>
      <c r="C5422" s="3"/>
      <c r="D5422" s="3"/>
      <c r="E5422" s="3"/>
      <c r="F5422" s="3"/>
      <c r="G5422" s="3"/>
    </row>
    <row r="5423" spans="1:7" x14ac:dyDescent="0.25">
      <c r="A5423" s="2"/>
      <c r="B5423" s="3"/>
      <c r="C5423" s="3"/>
      <c r="D5423" s="3"/>
      <c r="E5423" s="3"/>
      <c r="F5423" s="3"/>
      <c r="G5423" s="3"/>
    </row>
    <row r="5424" spans="1:7" x14ac:dyDescent="0.25">
      <c r="A5424" s="2"/>
      <c r="B5424" s="3"/>
      <c r="C5424" s="3"/>
      <c r="D5424" s="3"/>
      <c r="E5424" s="3"/>
      <c r="F5424" s="3"/>
      <c r="G5424" s="3"/>
    </row>
    <row r="5425" spans="1:7" x14ac:dyDescent="0.25">
      <c r="A5425" s="2"/>
      <c r="B5425" s="3"/>
      <c r="C5425" s="3"/>
      <c r="D5425" s="3"/>
      <c r="E5425" s="3"/>
      <c r="F5425" s="3"/>
      <c r="G5425" s="3"/>
    </row>
    <row r="5426" spans="1:7" x14ac:dyDescent="0.25">
      <c r="A5426" s="2"/>
      <c r="B5426" s="3"/>
      <c r="C5426" s="3"/>
      <c r="D5426" s="3"/>
      <c r="E5426" s="3"/>
      <c r="F5426" s="3"/>
      <c r="G5426" s="3"/>
    </row>
    <row r="5427" spans="1:7" x14ac:dyDescent="0.25">
      <c r="A5427" s="2"/>
      <c r="B5427" s="3"/>
      <c r="C5427" s="3"/>
      <c r="D5427" s="3"/>
      <c r="E5427" s="3"/>
      <c r="F5427" s="3"/>
      <c r="G5427" s="3"/>
    </row>
    <row r="5428" spans="1:7" x14ac:dyDescent="0.25">
      <c r="A5428" s="2"/>
      <c r="B5428" s="3"/>
      <c r="C5428" s="3"/>
      <c r="D5428" s="3"/>
      <c r="E5428" s="3"/>
      <c r="F5428" s="3"/>
      <c r="G5428" s="3"/>
    </row>
    <row r="5429" spans="1:7" x14ac:dyDescent="0.25">
      <c r="A5429" s="2"/>
      <c r="B5429" s="3"/>
      <c r="C5429" s="3"/>
      <c r="D5429" s="3"/>
      <c r="E5429" s="3"/>
      <c r="F5429" s="3"/>
      <c r="G5429" s="3"/>
    </row>
    <row r="5430" spans="1:7" x14ac:dyDescent="0.25">
      <c r="A5430" s="2"/>
      <c r="B5430" s="3"/>
      <c r="C5430" s="3"/>
      <c r="D5430" s="3"/>
      <c r="E5430" s="3"/>
      <c r="F5430" s="3"/>
      <c r="G5430" s="3"/>
    </row>
    <row r="5431" spans="1:7" x14ac:dyDescent="0.25">
      <c r="A5431" s="2"/>
      <c r="B5431" s="3"/>
      <c r="C5431" s="3"/>
      <c r="D5431" s="3"/>
      <c r="E5431" s="3"/>
      <c r="F5431" s="3"/>
      <c r="G5431" s="3"/>
    </row>
    <row r="5432" spans="1:7" x14ac:dyDescent="0.25">
      <c r="A5432" s="2"/>
      <c r="B5432" s="3"/>
      <c r="C5432" s="3"/>
      <c r="D5432" s="3"/>
      <c r="E5432" s="3"/>
      <c r="F5432" s="3"/>
      <c r="G5432" s="3"/>
    </row>
    <row r="5433" spans="1:7" x14ac:dyDescent="0.25">
      <c r="A5433" s="2"/>
      <c r="B5433" s="3"/>
      <c r="C5433" s="3"/>
      <c r="D5433" s="3"/>
      <c r="E5433" s="3"/>
      <c r="F5433" s="3"/>
      <c r="G5433" s="3"/>
    </row>
    <row r="5434" spans="1:7" x14ac:dyDescent="0.25">
      <c r="A5434" s="2"/>
      <c r="B5434" s="3"/>
      <c r="C5434" s="3"/>
      <c r="D5434" s="3"/>
      <c r="E5434" s="3"/>
      <c r="F5434" s="3"/>
      <c r="G5434" s="3"/>
    </row>
    <row r="5435" spans="1:7" x14ac:dyDescent="0.25">
      <c r="A5435" s="2"/>
      <c r="B5435" s="3"/>
      <c r="C5435" s="3"/>
      <c r="D5435" s="3"/>
      <c r="E5435" s="3"/>
      <c r="F5435" s="3"/>
      <c r="G5435" s="3"/>
    </row>
    <row r="5436" spans="1:7" x14ac:dyDescent="0.25">
      <c r="A5436" s="2"/>
      <c r="B5436" s="3"/>
      <c r="C5436" s="3"/>
      <c r="D5436" s="3"/>
      <c r="E5436" s="3"/>
      <c r="F5436" s="3"/>
      <c r="G5436" s="3"/>
    </row>
    <row r="5437" spans="1:7" x14ac:dyDescent="0.25">
      <c r="A5437" s="2"/>
      <c r="B5437" s="3"/>
      <c r="C5437" s="3"/>
      <c r="D5437" s="3"/>
      <c r="E5437" s="3"/>
      <c r="F5437" s="3"/>
      <c r="G5437" s="3"/>
    </row>
    <row r="5438" spans="1:7" x14ac:dyDescent="0.25">
      <c r="A5438" s="2"/>
      <c r="B5438" s="3"/>
      <c r="C5438" s="3"/>
      <c r="D5438" s="3"/>
      <c r="E5438" s="3"/>
      <c r="F5438" s="3"/>
      <c r="G5438" s="3"/>
    </row>
    <row r="5439" spans="1:7" x14ac:dyDescent="0.25">
      <c r="A5439" s="2"/>
      <c r="B5439" s="3"/>
      <c r="C5439" s="3"/>
      <c r="D5439" s="3"/>
      <c r="E5439" s="3"/>
      <c r="F5439" s="3"/>
      <c r="G5439" s="3"/>
    </row>
    <row r="5440" spans="1:7" x14ac:dyDescent="0.25">
      <c r="A5440" s="2"/>
      <c r="B5440" s="3"/>
      <c r="C5440" s="3"/>
      <c r="D5440" s="3"/>
      <c r="E5440" s="3"/>
      <c r="F5440" s="3"/>
      <c r="G5440" s="3"/>
    </row>
    <row r="5441" spans="1:7" x14ac:dyDescent="0.25">
      <c r="A5441" s="2"/>
      <c r="B5441" s="3"/>
      <c r="C5441" s="3"/>
      <c r="D5441" s="3"/>
      <c r="E5441" s="3"/>
      <c r="F5441" s="3"/>
      <c r="G5441" s="3"/>
    </row>
    <row r="5442" spans="1:7" x14ac:dyDescent="0.25">
      <c r="A5442" s="2"/>
      <c r="B5442" s="3"/>
      <c r="C5442" s="3"/>
      <c r="D5442" s="3"/>
      <c r="E5442" s="3"/>
      <c r="F5442" s="3"/>
      <c r="G5442" s="3"/>
    </row>
    <row r="5443" spans="1:7" x14ac:dyDescent="0.25">
      <c r="A5443" s="2"/>
      <c r="B5443" s="3"/>
      <c r="C5443" s="3"/>
      <c r="D5443" s="3"/>
      <c r="E5443" s="3"/>
      <c r="F5443" s="3"/>
      <c r="G5443" s="3"/>
    </row>
    <row r="5444" spans="1:7" x14ac:dyDescent="0.25">
      <c r="A5444" s="2"/>
      <c r="B5444" s="3"/>
      <c r="C5444" s="3"/>
      <c r="D5444" s="3"/>
      <c r="E5444" s="3"/>
      <c r="F5444" s="3"/>
      <c r="G5444" s="3"/>
    </row>
    <row r="5445" spans="1:7" x14ac:dyDescent="0.25">
      <c r="A5445" s="2"/>
      <c r="B5445" s="3"/>
      <c r="C5445" s="3"/>
      <c r="D5445" s="3"/>
      <c r="E5445" s="3"/>
      <c r="F5445" s="3"/>
      <c r="G5445" s="3"/>
    </row>
    <row r="5446" spans="1:7" x14ac:dyDescent="0.25">
      <c r="A5446" s="2"/>
      <c r="B5446" s="3"/>
      <c r="C5446" s="3"/>
      <c r="D5446" s="3"/>
      <c r="E5446" s="3"/>
      <c r="F5446" s="3"/>
      <c r="G5446" s="3"/>
    </row>
    <row r="5447" spans="1:7" x14ac:dyDescent="0.25">
      <c r="A5447" s="2"/>
      <c r="B5447" s="3"/>
      <c r="C5447" s="3"/>
      <c r="D5447" s="3"/>
      <c r="E5447" s="3"/>
      <c r="F5447" s="3"/>
      <c r="G5447" s="3"/>
    </row>
    <row r="5448" spans="1:7" x14ac:dyDescent="0.25">
      <c r="A5448" s="2"/>
      <c r="B5448" s="3"/>
      <c r="C5448" s="3"/>
      <c r="D5448" s="3"/>
      <c r="E5448" s="3"/>
      <c r="F5448" s="3"/>
      <c r="G5448" s="3"/>
    </row>
    <row r="5449" spans="1:7" x14ac:dyDescent="0.25">
      <c r="A5449" s="2"/>
      <c r="B5449" s="3"/>
      <c r="C5449" s="3"/>
      <c r="D5449" s="3"/>
      <c r="E5449" s="3"/>
      <c r="F5449" s="3"/>
      <c r="G5449" s="3"/>
    </row>
    <row r="5450" spans="1:7" x14ac:dyDescent="0.25">
      <c r="A5450" s="2"/>
      <c r="B5450" s="3"/>
      <c r="C5450" s="3"/>
      <c r="D5450" s="3"/>
      <c r="E5450" s="3"/>
      <c r="F5450" s="3"/>
      <c r="G5450" s="3"/>
    </row>
    <row r="5451" spans="1:7" x14ac:dyDescent="0.25">
      <c r="A5451" s="2"/>
      <c r="B5451" s="3"/>
      <c r="C5451" s="3"/>
      <c r="D5451" s="3"/>
      <c r="E5451" s="3"/>
      <c r="F5451" s="3"/>
      <c r="G5451" s="3"/>
    </row>
    <row r="5452" spans="1:7" x14ac:dyDescent="0.25">
      <c r="A5452" s="2"/>
      <c r="B5452" s="3"/>
      <c r="C5452" s="3"/>
      <c r="D5452" s="3"/>
      <c r="E5452" s="3"/>
      <c r="F5452" s="3"/>
      <c r="G5452" s="3"/>
    </row>
    <row r="5453" spans="1:7" x14ac:dyDescent="0.25">
      <c r="A5453" s="2"/>
      <c r="B5453" s="3"/>
      <c r="C5453" s="3"/>
      <c r="D5453" s="3"/>
      <c r="E5453" s="3"/>
      <c r="F5453" s="3"/>
      <c r="G5453" s="3"/>
    </row>
    <row r="5454" spans="1:7" x14ac:dyDescent="0.25">
      <c r="A5454" s="2"/>
      <c r="B5454" s="3"/>
      <c r="C5454" s="3"/>
      <c r="D5454" s="3"/>
      <c r="E5454" s="3"/>
      <c r="F5454" s="3"/>
      <c r="G5454" s="3"/>
    </row>
    <row r="5455" spans="1:7" x14ac:dyDescent="0.25">
      <c r="A5455" s="2"/>
      <c r="B5455" s="3"/>
      <c r="C5455" s="3"/>
      <c r="D5455" s="3"/>
      <c r="E5455" s="3"/>
      <c r="F5455" s="3"/>
      <c r="G5455" s="3"/>
    </row>
    <row r="5456" spans="1:7" x14ac:dyDescent="0.25">
      <c r="A5456" s="2"/>
      <c r="B5456" s="3"/>
      <c r="C5456" s="3"/>
      <c r="D5456" s="3"/>
      <c r="E5456" s="3"/>
      <c r="F5456" s="3"/>
      <c r="G5456" s="3"/>
    </row>
    <row r="5457" spans="1:7" x14ac:dyDescent="0.25">
      <c r="A5457" s="2"/>
      <c r="B5457" s="3"/>
      <c r="C5457" s="3"/>
      <c r="D5457" s="3"/>
      <c r="E5457" s="3"/>
      <c r="F5457" s="3"/>
      <c r="G5457" s="3"/>
    </row>
    <row r="5458" spans="1:7" x14ac:dyDescent="0.25">
      <c r="A5458" s="2"/>
      <c r="B5458" s="3"/>
      <c r="C5458" s="3"/>
      <c r="D5458" s="3"/>
      <c r="E5458" s="3"/>
      <c r="F5458" s="3"/>
      <c r="G5458" s="3"/>
    </row>
    <row r="5459" spans="1:7" x14ac:dyDescent="0.25">
      <c r="A5459" s="2"/>
      <c r="B5459" s="3"/>
      <c r="C5459" s="3"/>
      <c r="D5459" s="3"/>
      <c r="E5459" s="3"/>
      <c r="F5459" s="3"/>
      <c r="G5459" s="3"/>
    </row>
    <row r="5460" spans="1:7" x14ac:dyDescent="0.25">
      <c r="A5460" s="2"/>
      <c r="B5460" s="3"/>
      <c r="C5460" s="3"/>
      <c r="D5460" s="3"/>
      <c r="E5460" s="3"/>
      <c r="F5460" s="3"/>
      <c r="G5460" s="3"/>
    </row>
    <row r="5461" spans="1:7" x14ac:dyDescent="0.25">
      <c r="A5461" s="2"/>
      <c r="B5461" s="3"/>
      <c r="C5461" s="3"/>
      <c r="D5461" s="3"/>
      <c r="E5461" s="3"/>
      <c r="F5461" s="3"/>
      <c r="G5461" s="3"/>
    </row>
    <row r="5462" spans="1:7" x14ac:dyDescent="0.25">
      <c r="A5462" s="2"/>
      <c r="B5462" s="3"/>
      <c r="C5462" s="3"/>
      <c r="D5462" s="3"/>
      <c r="E5462" s="3"/>
      <c r="F5462" s="3"/>
      <c r="G5462" s="3"/>
    </row>
    <row r="5463" spans="1:7" x14ac:dyDescent="0.25">
      <c r="A5463" s="2"/>
      <c r="B5463" s="3"/>
      <c r="C5463" s="3"/>
      <c r="D5463" s="3"/>
      <c r="E5463" s="3"/>
      <c r="F5463" s="3"/>
      <c r="G5463" s="3"/>
    </row>
    <row r="5464" spans="1:7" x14ac:dyDescent="0.25">
      <c r="A5464" s="2"/>
      <c r="B5464" s="3"/>
      <c r="C5464" s="3"/>
      <c r="D5464" s="3"/>
      <c r="E5464" s="3"/>
      <c r="F5464" s="3"/>
      <c r="G5464" s="3"/>
    </row>
    <row r="5465" spans="1:7" x14ac:dyDescent="0.25">
      <c r="A5465" s="2"/>
      <c r="B5465" s="3"/>
      <c r="C5465" s="3"/>
      <c r="D5465" s="3"/>
      <c r="E5465" s="3"/>
      <c r="F5465" s="3"/>
      <c r="G5465" s="3"/>
    </row>
    <row r="5466" spans="1:7" x14ac:dyDescent="0.25">
      <c r="A5466" s="2"/>
      <c r="B5466" s="3"/>
      <c r="C5466" s="3"/>
      <c r="D5466" s="3"/>
      <c r="E5466" s="3"/>
      <c r="F5466" s="3"/>
      <c r="G5466" s="3"/>
    </row>
    <row r="5467" spans="1:7" x14ac:dyDescent="0.25">
      <c r="A5467" s="2"/>
      <c r="B5467" s="3"/>
      <c r="C5467" s="3"/>
      <c r="D5467" s="3"/>
      <c r="E5467" s="3"/>
      <c r="F5467" s="3"/>
      <c r="G5467" s="3"/>
    </row>
    <row r="5468" spans="1:7" x14ac:dyDescent="0.25">
      <c r="A5468" s="2"/>
      <c r="B5468" s="3"/>
      <c r="C5468" s="3"/>
      <c r="D5468" s="3"/>
      <c r="E5468" s="3"/>
      <c r="F5468" s="3"/>
      <c r="G5468" s="3"/>
    </row>
    <row r="5469" spans="1:7" x14ac:dyDescent="0.25">
      <c r="A5469" s="2"/>
      <c r="B5469" s="3"/>
      <c r="C5469" s="3"/>
      <c r="D5469" s="3"/>
      <c r="E5469" s="3"/>
      <c r="F5469" s="3"/>
      <c r="G5469" s="3"/>
    </row>
    <row r="5470" spans="1:7" x14ac:dyDescent="0.25">
      <c r="A5470" s="2"/>
      <c r="B5470" s="3"/>
      <c r="C5470" s="3"/>
      <c r="D5470" s="3"/>
      <c r="E5470" s="3"/>
      <c r="F5470" s="3"/>
      <c r="G5470" s="3"/>
    </row>
    <row r="5471" spans="1:7" x14ac:dyDescent="0.25">
      <c r="A5471" s="2"/>
      <c r="B5471" s="3"/>
      <c r="C5471" s="3"/>
      <c r="D5471" s="3"/>
      <c r="E5471" s="3"/>
      <c r="F5471" s="3"/>
      <c r="G5471" s="3"/>
    </row>
    <row r="5472" spans="1:7" x14ac:dyDescent="0.25">
      <c r="A5472" s="2"/>
      <c r="B5472" s="3"/>
      <c r="C5472" s="3"/>
      <c r="D5472" s="3"/>
      <c r="E5472" s="3"/>
      <c r="F5472" s="3"/>
      <c r="G5472" s="3"/>
    </row>
    <row r="5473" spans="1:7" x14ac:dyDescent="0.25">
      <c r="A5473" s="2"/>
      <c r="B5473" s="3"/>
      <c r="C5473" s="3"/>
      <c r="D5473" s="3"/>
      <c r="E5473" s="3"/>
      <c r="F5473" s="3"/>
      <c r="G5473" s="3"/>
    </row>
    <row r="5474" spans="1:7" x14ac:dyDescent="0.25">
      <c r="A5474" s="2"/>
      <c r="B5474" s="3"/>
      <c r="C5474" s="3"/>
      <c r="D5474" s="3"/>
      <c r="E5474" s="3"/>
      <c r="F5474" s="3"/>
      <c r="G5474" s="3"/>
    </row>
    <row r="5475" spans="1:7" x14ac:dyDescent="0.25">
      <c r="A5475" s="2"/>
      <c r="B5475" s="3"/>
      <c r="C5475" s="3"/>
      <c r="D5475" s="3"/>
      <c r="E5475" s="3"/>
      <c r="F5475" s="3"/>
      <c r="G5475" s="3"/>
    </row>
    <row r="5476" spans="1:7" x14ac:dyDescent="0.25">
      <c r="A5476" s="2"/>
      <c r="B5476" s="3"/>
      <c r="C5476" s="3"/>
      <c r="D5476" s="3"/>
      <c r="E5476" s="3"/>
      <c r="F5476" s="3"/>
      <c r="G5476" s="3"/>
    </row>
    <row r="5477" spans="1:7" x14ac:dyDescent="0.25">
      <c r="A5477" s="2"/>
      <c r="B5477" s="3"/>
      <c r="C5477" s="3"/>
      <c r="D5477" s="3"/>
      <c r="E5477" s="3"/>
      <c r="F5477" s="3"/>
      <c r="G5477" s="3"/>
    </row>
    <row r="5478" spans="1:7" x14ac:dyDescent="0.25">
      <c r="A5478" s="2"/>
      <c r="B5478" s="3"/>
      <c r="C5478" s="3"/>
      <c r="D5478" s="3"/>
      <c r="E5478" s="3"/>
      <c r="F5478" s="3"/>
      <c r="G5478" s="3"/>
    </row>
    <row r="5479" spans="1:7" x14ac:dyDescent="0.25">
      <c r="A5479" s="2"/>
      <c r="B5479" s="3"/>
      <c r="C5479" s="3"/>
      <c r="D5479" s="3"/>
      <c r="E5479" s="3"/>
      <c r="F5479" s="3"/>
      <c r="G5479" s="3"/>
    </row>
    <row r="5480" spans="1:7" x14ac:dyDescent="0.25">
      <c r="A5480" s="2"/>
      <c r="B5480" s="3"/>
      <c r="C5480" s="3"/>
      <c r="D5480" s="3"/>
      <c r="E5480" s="3"/>
      <c r="F5480" s="3"/>
      <c r="G5480" s="3"/>
    </row>
    <row r="5481" spans="1:7" x14ac:dyDescent="0.25">
      <c r="A5481" s="2"/>
      <c r="B5481" s="3"/>
      <c r="C5481" s="3"/>
      <c r="D5481" s="3"/>
      <c r="E5481" s="3"/>
      <c r="F5481" s="3"/>
      <c r="G5481" s="3"/>
    </row>
    <row r="5482" spans="1:7" x14ac:dyDescent="0.25">
      <c r="A5482" s="2"/>
      <c r="B5482" s="3"/>
      <c r="C5482" s="3"/>
      <c r="D5482" s="3"/>
      <c r="E5482" s="3"/>
      <c r="F5482" s="3"/>
      <c r="G5482" s="3"/>
    </row>
    <row r="5483" spans="1:7" x14ac:dyDescent="0.25">
      <c r="A5483" s="2"/>
      <c r="B5483" s="3"/>
      <c r="C5483" s="3"/>
      <c r="D5483" s="3"/>
      <c r="E5483" s="3"/>
      <c r="F5483" s="3"/>
      <c r="G5483" s="3"/>
    </row>
    <row r="5484" spans="1:7" x14ac:dyDescent="0.25">
      <c r="A5484" s="2"/>
      <c r="B5484" s="3"/>
      <c r="C5484" s="3"/>
      <c r="D5484" s="3"/>
      <c r="E5484" s="3"/>
      <c r="F5484" s="3"/>
      <c r="G5484" s="3"/>
    </row>
    <row r="5485" spans="1:7" x14ac:dyDescent="0.25">
      <c r="A5485" s="2"/>
      <c r="B5485" s="3"/>
      <c r="C5485" s="3"/>
      <c r="D5485" s="3"/>
      <c r="E5485" s="3"/>
      <c r="F5485" s="3"/>
      <c r="G5485" s="3"/>
    </row>
    <row r="5486" spans="1:7" x14ac:dyDescent="0.25">
      <c r="A5486" s="2"/>
      <c r="B5486" s="3"/>
      <c r="C5486" s="3"/>
      <c r="D5486" s="3"/>
      <c r="E5486" s="3"/>
      <c r="F5486" s="3"/>
      <c r="G5486" s="3"/>
    </row>
    <row r="5487" spans="1:7" x14ac:dyDescent="0.25">
      <c r="A5487" s="2"/>
      <c r="B5487" s="3"/>
      <c r="C5487" s="3"/>
      <c r="D5487" s="3"/>
      <c r="E5487" s="3"/>
      <c r="F5487" s="3"/>
      <c r="G5487" s="3"/>
    </row>
    <row r="5488" spans="1:7" x14ac:dyDescent="0.25">
      <c r="A5488" s="2"/>
      <c r="B5488" s="3"/>
      <c r="C5488" s="3"/>
      <c r="D5488" s="3"/>
      <c r="E5488" s="3"/>
      <c r="F5488" s="3"/>
      <c r="G5488" s="3"/>
    </row>
    <row r="5489" spans="1:7" x14ac:dyDescent="0.25">
      <c r="A5489" s="2"/>
      <c r="B5489" s="3"/>
      <c r="C5489" s="3"/>
      <c r="D5489" s="3"/>
      <c r="E5489" s="3"/>
      <c r="F5489" s="3"/>
      <c r="G5489" s="3"/>
    </row>
    <row r="5490" spans="1:7" x14ac:dyDescent="0.25">
      <c r="A5490" s="2"/>
      <c r="B5490" s="3"/>
      <c r="C5490" s="3"/>
      <c r="D5490" s="3"/>
      <c r="E5490" s="3"/>
      <c r="F5490" s="3"/>
      <c r="G5490" s="3"/>
    </row>
    <row r="5491" spans="1:7" x14ac:dyDescent="0.25">
      <c r="A5491" s="2"/>
      <c r="B5491" s="3"/>
      <c r="C5491" s="3"/>
      <c r="D5491" s="3"/>
      <c r="E5491" s="3"/>
      <c r="F5491" s="3"/>
      <c r="G5491" s="3"/>
    </row>
    <row r="5492" spans="1:7" x14ac:dyDescent="0.25">
      <c r="A5492" s="2"/>
      <c r="B5492" s="3"/>
      <c r="C5492" s="3"/>
      <c r="D5492" s="3"/>
      <c r="E5492" s="3"/>
      <c r="F5492" s="3"/>
      <c r="G5492" s="3"/>
    </row>
    <row r="5493" spans="1:7" x14ac:dyDescent="0.25">
      <c r="A5493" s="2"/>
      <c r="B5493" s="3"/>
      <c r="C5493" s="3"/>
      <c r="D5493" s="3"/>
      <c r="E5493" s="3"/>
      <c r="F5493" s="3"/>
      <c r="G5493" s="3"/>
    </row>
    <row r="5494" spans="1:7" x14ac:dyDescent="0.25">
      <c r="A5494" s="2"/>
      <c r="B5494" s="3"/>
      <c r="C5494" s="3"/>
      <c r="D5494" s="3"/>
      <c r="E5494" s="3"/>
      <c r="F5494" s="3"/>
      <c r="G5494" s="3"/>
    </row>
    <row r="5495" spans="1:7" x14ac:dyDescent="0.25">
      <c r="A5495" s="2"/>
      <c r="B5495" s="3"/>
      <c r="C5495" s="3"/>
      <c r="D5495" s="3"/>
      <c r="E5495" s="3"/>
      <c r="F5495" s="3"/>
      <c r="G5495" s="3"/>
    </row>
    <row r="5496" spans="1:7" x14ac:dyDescent="0.25">
      <c r="A5496" s="2"/>
      <c r="B5496" s="3"/>
      <c r="C5496" s="3"/>
      <c r="D5496" s="3"/>
      <c r="E5496" s="3"/>
      <c r="F5496" s="3"/>
      <c r="G5496" s="3"/>
    </row>
    <row r="5497" spans="1:7" x14ac:dyDescent="0.25">
      <c r="A5497" s="2"/>
      <c r="B5497" s="3"/>
      <c r="C5497" s="3"/>
      <c r="D5497" s="3"/>
      <c r="E5497" s="3"/>
      <c r="F5497" s="3"/>
      <c r="G5497" s="3"/>
    </row>
    <row r="5498" spans="1:7" x14ac:dyDescent="0.25">
      <c r="A5498" s="2"/>
      <c r="B5498" s="3"/>
      <c r="C5498" s="3"/>
      <c r="D5498" s="3"/>
      <c r="E5498" s="3"/>
      <c r="F5498" s="3"/>
      <c r="G5498" s="3"/>
    </row>
    <row r="5499" spans="1:7" x14ac:dyDescent="0.25">
      <c r="A5499" s="2"/>
      <c r="B5499" s="3"/>
      <c r="C5499" s="3"/>
      <c r="D5499" s="3"/>
      <c r="E5499" s="3"/>
      <c r="F5499" s="3"/>
      <c r="G5499" s="3"/>
    </row>
    <row r="5500" spans="1:7" x14ac:dyDescent="0.25">
      <c r="A5500" s="2"/>
      <c r="B5500" s="3"/>
      <c r="C5500" s="3"/>
      <c r="D5500" s="3"/>
      <c r="E5500" s="3"/>
      <c r="F5500" s="3"/>
      <c r="G5500" s="3"/>
    </row>
    <row r="5501" spans="1:7" x14ac:dyDescent="0.25">
      <c r="A5501" s="2"/>
      <c r="B5501" s="3"/>
      <c r="C5501" s="3"/>
      <c r="D5501" s="3"/>
      <c r="E5501" s="3"/>
      <c r="F5501" s="3"/>
      <c r="G5501" s="3"/>
    </row>
    <row r="5502" spans="1:7" x14ac:dyDescent="0.25">
      <c r="A5502" s="2"/>
      <c r="B5502" s="3"/>
      <c r="C5502" s="3"/>
      <c r="D5502" s="3"/>
      <c r="E5502" s="3"/>
      <c r="F5502" s="3"/>
      <c r="G5502" s="3"/>
    </row>
    <row r="5503" spans="1:7" x14ac:dyDescent="0.25">
      <c r="A5503" s="2"/>
      <c r="B5503" s="3"/>
      <c r="C5503" s="3"/>
      <c r="D5503" s="3"/>
      <c r="E5503" s="3"/>
      <c r="F5503" s="3"/>
      <c r="G5503" s="3"/>
    </row>
    <row r="5504" spans="1:7" x14ac:dyDescent="0.25">
      <c r="A5504" s="2"/>
      <c r="B5504" s="3"/>
      <c r="C5504" s="3"/>
      <c r="D5504" s="3"/>
      <c r="E5504" s="3"/>
      <c r="F5504" s="3"/>
      <c r="G5504" s="3"/>
    </row>
    <row r="5505" spans="1:7" x14ac:dyDescent="0.25">
      <c r="A5505" s="2"/>
      <c r="B5505" s="3"/>
      <c r="C5505" s="3"/>
      <c r="D5505" s="3"/>
      <c r="E5505" s="3"/>
      <c r="F5505" s="3"/>
      <c r="G5505" s="3"/>
    </row>
    <row r="5506" spans="1:7" x14ac:dyDescent="0.25">
      <c r="A5506" s="2"/>
      <c r="B5506" s="3"/>
      <c r="C5506" s="3"/>
      <c r="D5506" s="3"/>
      <c r="E5506" s="3"/>
      <c r="F5506" s="3"/>
      <c r="G5506" s="3"/>
    </row>
    <row r="5507" spans="1:7" x14ac:dyDescent="0.25">
      <c r="A5507" s="2"/>
      <c r="B5507" s="3"/>
      <c r="C5507" s="3"/>
      <c r="D5507" s="3"/>
      <c r="E5507" s="3"/>
      <c r="F5507" s="3"/>
      <c r="G5507" s="3"/>
    </row>
    <row r="5508" spans="1:7" x14ac:dyDescent="0.25">
      <c r="A5508" s="2"/>
      <c r="B5508" s="3"/>
      <c r="C5508" s="3"/>
      <c r="D5508" s="3"/>
      <c r="E5508" s="3"/>
      <c r="F5508" s="3"/>
      <c r="G5508" s="3"/>
    </row>
    <row r="5509" spans="1:7" x14ac:dyDescent="0.25">
      <c r="A5509" s="2"/>
      <c r="B5509" s="3"/>
      <c r="C5509" s="3"/>
      <c r="D5509" s="3"/>
      <c r="E5509" s="3"/>
      <c r="F5509" s="3"/>
      <c r="G5509" s="3"/>
    </row>
    <row r="5510" spans="1:7" x14ac:dyDescent="0.25">
      <c r="A5510" s="2"/>
      <c r="B5510" s="3"/>
      <c r="C5510" s="3"/>
      <c r="D5510" s="3"/>
      <c r="E5510" s="3"/>
      <c r="F5510" s="3"/>
      <c r="G5510" s="3"/>
    </row>
    <row r="5511" spans="1:7" x14ac:dyDescent="0.25">
      <c r="A5511" s="2"/>
      <c r="B5511" s="3"/>
      <c r="C5511" s="3"/>
      <c r="D5511" s="3"/>
      <c r="E5511" s="3"/>
      <c r="F5511" s="3"/>
      <c r="G5511" s="3"/>
    </row>
    <row r="5512" spans="1:7" x14ac:dyDescent="0.25">
      <c r="A5512" s="2"/>
      <c r="B5512" s="3"/>
      <c r="C5512" s="3"/>
      <c r="D5512" s="3"/>
      <c r="E5512" s="3"/>
      <c r="F5512" s="3"/>
      <c r="G5512" s="3"/>
    </row>
    <row r="5513" spans="1:7" x14ac:dyDescent="0.25">
      <c r="A5513" s="2"/>
      <c r="B5513" s="3"/>
      <c r="C5513" s="3"/>
      <c r="D5513" s="3"/>
      <c r="E5513" s="3"/>
      <c r="F5513" s="3"/>
      <c r="G5513" s="3"/>
    </row>
    <row r="5514" spans="1:7" x14ac:dyDescent="0.25">
      <c r="A5514" s="2"/>
      <c r="B5514" s="3"/>
      <c r="C5514" s="3"/>
      <c r="D5514" s="3"/>
      <c r="E5514" s="3"/>
      <c r="F5514" s="3"/>
      <c r="G5514" s="3"/>
    </row>
    <row r="5515" spans="1:7" x14ac:dyDescent="0.25">
      <c r="A5515" s="2"/>
      <c r="B5515" s="3"/>
      <c r="C5515" s="3"/>
      <c r="D5515" s="3"/>
      <c r="E5515" s="3"/>
      <c r="F5515" s="3"/>
      <c r="G5515" s="3"/>
    </row>
    <row r="5516" spans="1:7" x14ac:dyDescent="0.25">
      <c r="A5516" s="2"/>
      <c r="B5516" s="3"/>
      <c r="C5516" s="3"/>
      <c r="D5516" s="3"/>
      <c r="E5516" s="3"/>
      <c r="F5516" s="3"/>
      <c r="G5516" s="3"/>
    </row>
    <row r="5517" spans="1:7" x14ac:dyDescent="0.25">
      <c r="A5517" s="2"/>
      <c r="B5517" s="3"/>
      <c r="C5517" s="3"/>
      <c r="D5517" s="3"/>
      <c r="E5517" s="3"/>
      <c r="F5517" s="3"/>
      <c r="G5517" s="3"/>
    </row>
    <row r="5518" spans="1:7" x14ac:dyDescent="0.25">
      <c r="A5518" s="2"/>
      <c r="B5518" s="3"/>
      <c r="C5518" s="3"/>
      <c r="D5518" s="3"/>
      <c r="E5518" s="3"/>
      <c r="F5518" s="3"/>
      <c r="G5518" s="3"/>
    </row>
    <row r="5519" spans="1:7" x14ac:dyDescent="0.25">
      <c r="A5519" s="2"/>
      <c r="B5519" s="3"/>
      <c r="C5519" s="3"/>
      <c r="D5519" s="3"/>
      <c r="E5519" s="3"/>
      <c r="F5519" s="3"/>
      <c r="G5519" s="3"/>
    </row>
    <row r="5520" spans="1:7" x14ac:dyDescent="0.25">
      <c r="A5520" s="2"/>
      <c r="B5520" s="3"/>
      <c r="C5520" s="3"/>
      <c r="D5520" s="3"/>
      <c r="E5520" s="3"/>
      <c r="F5520" s="3"/>
      <c r="G5520" s="3"/>
    </row>
    <row r="5521" spans="1:7" x14ac:dyDescent="0.25">
      <c r="A5521" s="2"/>
      <c r="B5521" s="3"/>
      <c r="C5521" s="3"/>
      <c r="D5521" s="3"/>
      <c r="E5521" s="3"/>
      <c r="F5521" s="3"/>
      <c r="G5521" s="3"/>
    </row>
    <row r="5522" spans="1:7" x14ac:dyDescent="0.25">
      <c r="A5522" s="2"/>
      <c r="B5522" s="3"/>
      <c r="C5522" s="3"/>
      <c r="D5522" s="3"/>
      <c r="E5522" s="3"/>
      <c r="F5522" s="3"/>
      <c r="G5522" s="3"/>
    </row>
    <row r="5523" spans="1:7" x14ac:dyDescent="0.25">
      <c r="A5523" s="2"/>
      <c r="B5523" s="3"/>
      <c r="C5523" s="3"/>
      <c r="D5523" s="3"/>
      <c r="E5523" s="3"/>
      <c r="F5523" s="3"/>
      <c r="G5523" s="3"/>
    </row>
    <row r="5524" spans="1:7" x14ac:dyDescent="0.25">
      <c r="A5524" s="2"/>
      <c r="B5524" s="3"/>
      <c r="C5524" s="3"/>
      <c r="D5524" s="3"/>
      <c r="E5524" s="3"/>
      <c r="F5524" s="3"/>
      <c r="G5524" s="3"/>
    </row>
    <row r="5525" spans="1:7" x14ac:dyDescent="0.25">
      <c r="A5525" s="2"/>
      <c r="B5525" s="3"/>
      <c r="C5525" s="3"/>
      <c r="D5525" s="3"/>
      <c r="E5525" s="3"/>
      <c r="F5525" s="3"/>
      <c r="G5525" s="3"/>
    </row>
    <row r="5526" spans="1:7" x14ac:dyDescent="0.25">
      <c r="A5526" s="2"/>
      <c r="B5526" s="3"/>
      <c r="C5526" s="3"/>
      <c r="D5526" s="3"/>
      <c r="E5526" s="3"/>
      <c r="F5526" s="3"/>
      <c r="G5526" s="3"/>
    </row>
    <row r="5527" spans="1:7" x14ac:dyDescent="0.25">
      <c r="A5527" s="2"/>
      <c r="B5527" s="3"/>
      <c r="C5527" s="3"/>
      <c r="D5527" s="3"/>
      <c r="E5527" s="3"/>
      <c r="F5527" s="3"/>
      <c r="G5527" s="3"/>
    </row>
    <row r="5528" spans="1:7" x14ac:dyDescent="0.25">
      <c r="A5528" s="2"/>
      <c r="B5528" s="3"/>
      <c r="C5528" s="3"/>
      <c r="D5528" s="3"/>
      <c r="E5528" s="3"/>
      <c r="F5528" s="3"/>
      <c r="G5528" s="3"/>
    </row>
    <row r="5529" spans="1:7" x14ac:dyDescent="0.25">
      <c r="A5529" s="2"/>
      <c r="B5529" s="3"/>
      <c r="C5529" s="3"/>
      <c r="D5529" s="3"/>
      <c r="E5529" s="3"/>
      <c r="F5529" s="3"/>
      <c r="G5529" s="3"/>
    </row>
    <row r="5530" spans="1:7" x14ac:dyDescent="0.25">
      <c r="A5530" s="2"/>
      <c r="B5530" s="3"/>
      <c r="C5530" s="3"/>
      <c r="D5530" s="3"/>
      <c r="E5530" s="3"/>
      <c r="F5530" s="3"/>
      <c r="G5530" s="3"/>
    </row>
    <row r="5531" spans="1:7" x14ac:dyDescent="0.25">
      <c r="A5531" s="2"/>
      <c r="B5531" s="3"/>
      <c r="C5531" s="3"/>
      <c r="D5531" s="3"/>
      <c r="E5531" s="3"/>
      <c r="F5531" s="3"/>
      <c r="G5531" s="3"/>
    </row>
    <row r="5532" spans="1:7" x14ac:dyDescent="0.25">
      <c r="A5532" s="2"/>
      <c r="B5532" s="3"/>
      <c r="C5532" s="3"/>
      <c r="D5532" s="3"/>
      <c r="E5532" s="3"/>
      <c r="F5532" s="3"/>
      <c r="G5532" s="3"/>
    </row>
    <row r="5533" spans="1:7" x14ac:dyDescent="0.25">
      <c r="A5533" s="2"/>
      <c r="B5533" s="3"/>
      <c r="C5533" s="3"/>
      <c r="D5533" s="3"/>
      <c r="E5533" s="3"/>
      <c r="F5533" s="3"/>
      <c r="G5533" s="3"/>
    </row>
    <row r="5534" spans="1:7" x14ac:dyDescent="0.25">
      <c r="A5534" s="2"/>
      <c r="B5534" s="3"/>
      <c r="C5534" s="3"/>
      <c r="D5534" s="3"/>
      <c r="E5534" s="3"/>
      <c r="F5534" s="3"/>
      <c r="G5534" s="3"/>
    </row>
    <row r="5535" spans="1:7" x14ac:dyDescent="0.25">
      <c r="A5535" s="2"/>
      <c r="B5535" s="3"/>
      <c r="C5535" s="3"/>
      <c r="D5535" s="3"/>
      <c r="E5535" s="3"/>
      <c r="F5535" s="3"/>
      <c r="G5535" s="3"/>
    </row>
    <row r="5536" spans="1:7" x14ac:dyDescent="0.25">
      <c r="A5536" s="2"/>
      <c r="B5536" s="3"/>
      <c r="C5536" s="3"/>
      <c r="D5536" s="3"/>
      <c r="E5536" s="3"/>
      <c r="F5536" s="3"/>
      <c r="G5536" s="3"/>
    </row>
    <row r="5537" spans="1:7" x14ac:dyDescent="0.25">
      <c r="A5537" s="2"/>
      <c r="B5537" s="3"/>
      <c r="C5537" s="3"/>
      <c r="D5537" s="3"/>
      <c r="E5537" s="3"/>
      <c r="F5537" s="3"/>
      <c r="G5537" s="3"/>
    </row>
    <row r="5538" spans="1:7" x14ac:dyDescent="0.25">
      <c r="A5538" s="2"/>
      <c r="B5538" s="3"/>
      <c r="C5538" s="3"/>
      <c r="D5538" s="3"/>
      <c r="E5538" s="3"/>
      <c r="F5538" s="3"/>
      <c r="G5538" s="3"/>
    </row>
    <row r="5539" spans="1:7" x14ac:dyDescent="0.25">
      <c r="A5539" s="2"/>
      <c r="B5539" s="3"/>
      <c r="C5539" s="3"/>
      <c r="D5539" s="3"/>
      <c r="E5539" s="3"/>
      <c r="F5539" s="3"/>
      <c r="G5539" s="3"/>
    </row>
    <row r="5540" spans="1:7" x14ac:dyDescent="0.25">
      <c r="A5540" s="2"/>
      <c r="B5540" s="3"/>
      <c r="C5540" s="3"/>
      <c r="D5540" s="3"/>
      <c r="E5540" s="3"/>
      <c r="F5540" s="3"/>
      <c r="G5540" s="3"/>
    </row>
    <row r="5541" spans="1:7" x14ac:dyDescent="0.25">
      <c r="A5541" s="2"/>
      <c r="B5541" s="3"/>
      <c r="C5541" s="3"/>
      <c r="D5541" s="3"/>
      <c r="E5541" s="3"/>
      <c r="F5541" s="3"/>
      <c r="G5541" s="3"/>
    </row>
    <row r="5542" spans="1:7" x14ac:dyDescent="0.25">
      <c r="A5542" s="2"/>
      <c r="B5542" s="3"/>
      <c r="C5542" s="3"/>
      <c r="D5542" s="3"/>
      <c r="E5542" s="3"/>
      <c r="F5542" s="3"/>
      <c r="G5542" s="3"/>
    </row>
    <row r="5543" spans="1:7" x14ac:dyDescent="0.25">
      <c r="A5543" s="2"/>
      <c r="B5543" s="3"/>
      <c r="C5543" s="3"/>
      <c r="D5543" s="3"/>
      <c r="E5543" s="3"/>
      <c r="F5543" s="3"/>
      <c r="G5543" s="3"/>
    </row>
    <row r="5544" spans="1:7" x14ac:dyDescent="0.25">
      <c r="A5544" s="2"/>
      <c r="B5544" s="3"/>
      <c r="C5544" s="3"/>
      <c r="D5544" s="3"/>
      <c r="E5544" s="3"/>
      <c r="F5544" s="3"/>
      <c r="G5544" s="3"/>
    </row>
    <row r="5545" spans="1:7" x14ac:dyDescent="0.25">
      <c r="A5545" s="2"/>
      <c r="B5545" s="3"/>
      <c r="C5545" s="3"/>
      <c r="D5545" s="3"/>
      <c r="E5545" s="3"/>
      <c r="F5545" s="3"/>
      <c r="G5545" s="3"/>
    </row>
    <row r="5546" spans="1:7" x14ac:dyDescent="0.25">
      <c r="A5546" s="2"/>
      <c r="B5546" s="3"/>
      <c r="C5546" s="3"/>
      <c r="D5546" s="3"/>
      <c r="E5546" s="3"/>
      <c r="F5546" s="3"/>
      <c r="G5546" s="3"/>
    </row>
    <row r="5547" spans="1:7" x14ac:dyDescent="0.25">
      <c r="A5547" s="2"/>
      <c r="B5547" s="3"/>
      <c r="C5547" s="3"/>
      <c r="D5547" s="3"/>
      <c r="E5547" s="3"/>
      <c r="F5547" s="3"/>
      <c r="G5547" s="3"/>
    </row>
    <row r="5548" spans="1:7" x14ac:dyDescent="0.25">
      <c r="A5548" s="2"/>
      <c r="B5548" s="3"/>
      <c r="C5548" s="3"/>
      <c r="D5548" s="3"/>
      <c r="E5548" s="3"/>
      <c r="F5548" s="3"/>
      <c r="G5548" s="3"/>
    </row>
    <row r="5549" spans="1:7" x14ac:dyDescent="0.25">
      <c r="A5549" s="2"/>
      <c r="B5549" s="3"/>
      <c r="C5549" s="3"/>
      <c r="D5549" s="3"/>
      <c r="E5549" s="3"/>
      <c r="F5549" s="3"/>
      <c r="G5549" s="3"/>
    </row>
    <row r="5550" spans="1:7" x14ac:dyDescent="0.25">
      <c r="A5550" s="2"/>
      <c r="B5550" s="3"/>
      <c r="C5550" s="3"/>
      <c r="D5550" s="3"/>
      <c r="E5550" s="3"/>
      <c r="F5550" s="3"/>
      <c r="G5550" s="3"/>
    </row>
    <row r="5551" spans="1:7" x14ac:dyDescent="0.25">
      <c r="A5551" s="2"/>
      <c r="B5551" s="3"/>
      <c r="C5551" s="3"/>
      <c r="D5551" s="3"/>
      <c r="E5551" s="3"/>
      <c r="F5551" s="3"/>
      <c r="G5551" s="3"/>
    </row>
    <row r="5552" spans="1:7" x14ac:dyDescent="0.25">
      <c r="A5552" s="2"/>
      <c r="B5552" s="3"/>
      <c r="C5552" s="3"/>
      <c r="D5552" s="3"/>
      <c r="E5552" s="3"/>
      <c r="F5552" s="3"/>
      <c r="G5552" s="3"/>
    </row>
    <row r="5553" spans="1:7" x14ac:dyDescent="0.25">
      <c r="A5553" s="2"/>
      <c r="B5553" s="3"/>
      <c r="C5553" s="3"/>
      <c r="D5553" s="3"/>
      <c r="E5553" s="3"/>
      <c r="F5553" s="3"/>
      <c r="G5553" s="3"/>
    </row>
    <row r="5554" spans="1:7" x14ac:dyDescent="0.25">
      <c r="A5554" s="2"/>
      <c r="B5554" s="3"/>
      <c r="C5554" s="3"/>
      <c r="D5554" s="3"/>
      <c r="E5554" s="3"/>
      <c r="F5554" s="3"/>
      <c r="G5554" s="3"/>
    </row>
    <row r="5555" spans="1:7" x14ac:dyDescent="0.25">
      <c r="A5555" s="2"/>
      <c r="B5555" s="3"/>
      <c r="C5555" s="3"/>
      <c r="D5555" s="3"/>
      <c r="E5555" s="3"/>
      <c r="F5555" s="3"/>
      <c r="G5555" s="3"/>
    </row>
    <row r="5556" spans="1:7" x14ac:dyDescent="0.25">
      <c r="A5556" s="2"/>
      <c r="B5556" s="3"/>
      <c r="C5556" s="3"/>
      <c r="D5556" s="3"/>
      <c r="E5556" s="3"/>
      <c r="F5556" s="3"/>
      <c r="G5556" s="3"/>
    </row>
    <row r="5557" spans="1:7" x14ac:dyDescent="0.25">
      <c r="A5557" s="2"/>
      <c r="B5557" s="3"/>
      <c r="C5557" s="3"/>
      <c r="D5557" s="3"/>
      <c r="E5557" s="3"/>
      <c r="F5557" s="3"/>
      <c r="G5557" s="3"/>
    </row>
    <row r="5558" spans="1:7" x14ac:dyDescent="0.25">
      <c r="A5558" s="2"/>
      <c r="B5558" s="3"/>
      <c r="C5558" s="3"/>
      <c r="D5558" s="3"/>
      <c r="E5558" s="3"/>
      <c r="F5558" s="3"/>
      <c r="G5558" s="3"/>
    </row>
    <row r="5559" spans="1:7" x14ac:dyDescent="0.25">
      <c r="A5559" s="2"/>
      <c r="B5559" s="3"/>
      <c r="C5559" s="3"/>
      <c r="D5559" s="3"/>
      <c r="E5559" s="3"/>
      <c r="F5559" s="3"/>
      <c r="G5559" s="3"/>
    </row>
    <row r="5560" spans="1:7" x14ac:dyDescent="0.25">
      <c r="A5560" s="2"/>
      <c r="B5560" s="3"/>
      <c r="C5560" s="3"/>
      <c r="D5560" s="3"/>
      <c r="E5560" s="3"/>
      <c r="F5560" s="3"/>
      <c r="G5560" s="3"/>
    </row>
    <row r="5561" spans="1:7" x14ac:dyDescent="0.25">
      <c r="A5561" s="2"/>
      <c r="B5561" s="3"/>
      <c r="C5561" s="3"/>
      <c r="D5561" s="3"/>
      <c r="E5561" s="3"/>
      <c r="F5561" s="3"/>
      <c r="G5561" s="3"/>
    </row>
    <row r="5562" spans="1:7" x14ac:dyDescent="0.25">
      <c r="A5562" s="2"/>
      <c r="B5562" s="3"/>
      <c r="C5562" s="3"/>
      <c r="D5562" s="3"/>
      <c r="E5562" s="3"/>
      <c r="F5562" s="3"/>
      <c r="G5562" s="3"/>
    </row>
    <row r="5563" spans="1:7" x14ac:dyDescent="0.25">
      <c r="A5563" s="2"/>
      <c r="B5563" s="3"/>
      <c r="C5563" s="3"/>
      <c r="D5563" s="3"/>
      <c r="E5563" s="3"/>
      <c r="F5563" s="3"/>
      <c r="G5563" s="3"/>
    </row>
    <row r="5564" spans="1:7" x14ac:dyDescent="0.25">
      <c r="A5564" s="2"/>
      <c r="B5564" s="3"/>
      <c r="C5564" s="3"/>
      <c r="D5564" s="3"/>
      <c r="E5564" s="3"/>
      <c r="F5564" s="3"/>
      <c r="G5564" s="3"/>
    </row>
    <row r="5565" spans="1:7" x14ac:dyDescent="0.25">
      <c r="A5565" s="2"/>
      <c r="B5565" s="3"/>
      <c r="C5565" s="3"/>
      <c r="D5565" s="3"/>
      <c r="E5565" s="3"/>
      <c r="F5565" s="3"/>
      <c r="G5565" s="3"/>
    </row>
    <row r="5566" spans="1:7" x14ac:dyDescent="0.25">
      <c r="A5566" s="2"/>
      <c r="B5566" s="3"/>
      <c r="C5566" s="3"/>
      <c r="D5566" s="3"/>
      <c r="E5566" s="3"/>
      <c r="F5566" s="3"/>
      <c r="G5566" s="3"/>
    </row>
    <row r="5567" spans="1:7" x14ac:dyDescent="0.25">
      <c r="A5567" s="2"/>
      <c r="B5567" s="3"/>
      <c r="C5567" s="3"/>
      <c r="D5567" s="3"/>
      <c r="E5567" s="3"/>
      <c r="F5567" s="3"/>
      <c r="G5567" s="3"/>
    </row>
    <row r="5568" spans="1:7" x14ac:dyDescent="0.25">
      <c r="A5568" s="2"/>
      <c r="B5568" s="3"/>
      <c r="C5568" s="3"/>
      <c r="D5568" s="3"/>
      <c r="E5568" s="3"/>
      <c r="F5568" s="3"/>
      <c r="G5568" s="3"/>
    </row>
    <row r="5569" spans="1:7" x14ac:dyDescent="0.25">
      <c r="A5569" s="2"/>
      <c r="B5569" s="3"/>
      <c r="C5569" s="3"/>
      <c r="D5569" s="3"/>
      <c r="E5569" s="3"/>
      <c r="F5569" s="3"/>
      <c r="G5569" s="3"/>
    </row>
    <row r="5570" spans="1:7" x14ac:dyDescent="0.25">
      <c r="A5570" s="2"/>
      <c r="B5570" s="3"/>
      <c r="C5570" s="3"/>
      <c r="D5570" s="3"/>
      <c r="E5570" s="3"/>
      <c r="F5570" s="3"/>
      <c r="G5570" s="3"/>
    </row>
    <row r="5571" spans="1:7" x14ac:dyDescent="0.25">
      <c r="A5571" s="2"/>
      <c r="B5571" s="3"/>
      <c r="C5571" s="3"/>
      <c r="D5571" s="3"/>
      <c r="E5571" s="3"/>
      <c r="F5571" s="3"/>
      <c r="G5571" s="3"/>
    </row>
    <row r="5572" spans="1:7" x14ac:dyDescent="0.25">
      <c r="A5572" s="2"/>
      <c r="B5572" s="3"/>
      <c r="C5572" s="3"/>
      <c r="D5572" s="3"/>
      <c r="E5572" s="3"/>
      <c r="F5572" s="3"/>
      <c r="G5572" s="3"/>
    </row>
    <row r="5573" spans="1:7" x14ac:dyDescent="0.25">
      <c r="A5573" s="2"/>
      <c r="B5573" s="3"/>
      <c r="C5573" s="3"/>
      <c r="D5573" s="3"/>
      <c r="E5573" s="3"/>
      <c r="F5573" s="3"/>
      <c r="G5573" s="3"/>
    </row>
    <row r="5574" spans="1:7" x14ac:dyDescent="0.25">
      <c r="A5574" s="2"/>
      <c r="B5574" s="3"/>
      <c r="C5574" s="3"/>
      <c r="D5574" s="3"/>
      <c r="E5574" s="3"/>
      <c r="F5574" s="3"/>
      <c r="G5574" s="3"/>
    </row>
    <row r="5575" spans="1:7" x14ac:dyDescent="0.25">
      <c r="A5575" s="2"/>
      <c r="B5575" s="3"/>
      <c r="C5575" s="3"/>
      <c r="D5575" s="3"/>
      <c r="E5575" s="3"/>
      <c r="F5575" s="3"/>
      <c r="G5575" s="3"/>
    </row>
    <row r="5576" spans="1:7" x14ac:dyDescent="0.25">
      <c r="A5576" s="2"/>
      <c r="B5576" s="3"/>
      <c r="C5576" s="3"/>
      <c r="D5576" s="3"/>
      <c r="E5576" s="3"/>
      <c r="F5576" s="3"/>
      <c r="G5576" s="3"/>
    </row>
    <row r="5577" spans="1:7" x14ac:dyDescent="0.25">
      <c r="A5577" s="2"/>
      <c r="B5577" s="3"/>
      <c r="C5577" s="3"/>
      <c r="D5577" s="3"/>
      <c r="E5577" s="3"/>
      <c r="F5577" s="3"/>
      <c r="G5577" s="3"/>
    </row>
    <row r="5578" spans="1:7" x14ac:dyDescent="0.25">
      <c r="A5578" s="2"/>
      <c r="B5578" s="3"/>
      <c r="C5578" s="3"/>
      <c r="D5578" s="3"/>
      <c r="E5578" s="3"/>
      <c r="F5578" s="3"/>
      <c r="G5578" s="3"/>
    </row>
    <row r="5579" spans="1:7" x14ac:dyDescent="0.25">
      <c r="A5579" s="2"/>
      <c r="B5579" s="3"/>
      <c r="C5579" s="3"/>
      <c r="D5579" s="3"/>
      <c r="E5579" s="3"/>
      <c r="F5579" s="3"/>
      <c r="G5579" s="3"/>
    </row>
    <row r="5580" spans="1:7" x14ac:dyDescent="0.25">
      <c r="A5580" s="2"/>
      <c r="B5580" s="3"/>
      <c r="C5580" s="3"/>
      <c r="D5580" s="3"/>
      <c r="E5580" s="3"/>
      <c r="F5580" s="3"/>
      <c r="G5580" s="3"/>
    </row>
    <row r="5581" spans="1:7" x14ac:dyDescent="0.25">
      <c r="A5581" s="2"/>
      <c r="B5581" s="3"/>
      <c r="C5581" s="3"/>
      <c r="D5581" s="3"/>
      <c r="E5581" s="3"/>
      <c r="F5581" s="3"/>
      <c r="G5581" s="3"/>
    </row>
    <row r="5582" spans="1:7" x14ac:dyDescent="0.25">
      <c r="A5582" s="2"/>
      <c r="B5582" s="3"/>
      <c r="C5582" s="3"/>
      <c r="D5582" s="3"/>
      <c r="E5582" s="3"/>
      <c r="F5582" s="3"/>
      <c r="G5582" s="3"/>
    </row>
    <row r="5583" spans="1:7" x14ac:dyDescent="0.25">
      <c r="A5583" s="2"/>
      <c r="B5583" s="3"/>
      <c r="C5583" s="3"/>
      <c r="D5583" s="3"/>
      <c r="E5583" s="3"/>
      <c r="F5583" s="3"/>
      <c r="G5583" s="3"/>
    </row>
    <row r="5584" spans="1:7" x14ac:dyDescent="0.25">
      <c r="A5584" s="2"/>
      <c r="B5584" s="3"/>
      <c r="C5584" s="3"/>
      <c r="D5584" s="3"/>
      <c r="E5584" s="3"/>
      <c r="F5584" s="3"/>
      <c r="G5584" s="3"/>
    </row>
    <row r="5585" spans="1:7" x14ac:dyDescent="0.25">
      <c r="A5585" s="2"/>
      <c r="B5585" s="3"/>
      <c r="C5585" s="3"/>
      <c r="D5585" s="3"/>
      <c r="E5585" s="3"/>
      <c r="F5585" s="3"/>
      <c r="G5585" s="3"/>
    </row>
    <row r="5586" spans="1:7" x14ac:dyDescent="0.25">
      <c r="A5586" s="2"/>
      <c r="B5586" s="3"/>
      <c r="C5586" s="3"/>
      <c r="D5586" s="3"/>
      <c r="E5586" s="3"/>
      <c r="F5586" s="3"/>
      <c r="G5586" s="3"/>
    </row>
    <row r="5587" spans="1:7" x14ac:dyDescent="0.25">
      <c r="A5587" s="2"/>
      <c r="B5587" s="3"/>
      <c r="C5587" s="3"/>
      <c r="D5587" s="3"/>
      <c r="E5587" s="3"/>
      <c r="F5587" s="3"/>
      <c r="G5587" s="3"/>
    </row>
    <row r="5588" spans="1:7" x14ac:dyDescent="0.25">
      <c r="A5588" s="2"/>
      <c r="B5588" s="3"/>
      <c r="C5588" s="3"/>
      <c r="D5588" s="3"/>
      <c r="E5588" s="3"/>
      <c r="F5588" s="3"/>
      <c r="G5588" s="3"/>
    </row>
    <row r="5589" spans="1:7" x14ac:dyDescent="0.25">
      <c r="A5589" s="2"/>
      <c r="B5589" s="3"/>
      <c r="C5589" s="3"/>
      <c r="D5589" s="3"/>
      <c r="E5589" s="3"/>
      <c r="F5589" s="3"/>
      <c r="G5589" s="3"/>
    </row>
    <row r="5590" spans="1:7" x14ac:dyDescent="0.25">
      <c r="A5590" s="2"/>
      <c r="B5590" s="3"/>
      <c r="C5590" s="3"/>
      <c r="D5590" s="3"/>
      <c r="E5590" s="3"/>
      <c r="F5590" s="3"/>
      <c r="G5590" s="3"/>
    </row>
    <row r="5591" spans="1:7" x14ac:dyDescent="0.25">
      <c r="A5591" s="2"/>
      <c r="B5591" s="3"/>
      <c r="C5591" s="3"/>
      <c r="D5591" s="3"/>
      <c r="E5591" s="3"/>
      <c r="F5591" s="3"/>
      <c r="G5591" s="3"/>
    </row>
    <row r="5592" spans="1:7" x14ac:dyDescent="0.25">
      <c r="A5592" s="2"/>
      <c r="B5592" s="3"/>
      <c r="C5592" s="3"/>
      <c r="D5592" s="3"/>
      <c r="E5592" s="3"/>
      <c r="F5592" s="3"/>
      <c r="G5592" s="3"/>
    </row>
    <row r="5593" spans="1:7" x14ac:dyDescent="0.25">
      <c r="A5593" s="2"/>
      <c r="B5593" s="3"/>
      <c r="C5593" s="3"/>
      <c r="D5593" s="3"/>
      <c r="E5593" s="3"/>
      <c r="F5593" s="3"/>
      <c r="G5593" s="3"/>
    </row>
    <row r="5594" spans="1:7" x14ac:dyDescent="0.25">
      <c r="A5594" s="2"/>
      <c r="B5594" s="3"/>
      <c r="C5594" s="3"/>
      <c r="D5594" s="3"/>
      <c r="E5594" s="3"/>
      <c r="F5594" s="3"/>
      <c r="G5594" s="3"/>
    </row>
    <row r="5595" spans="1:7" x14ac:dyDescent="0.25">
      <c r="A5595" s="2"/>
      <c r="B5595" s="3"/>
      <c r="C5595" s="3"/>
      <c r="D5595" s="3"/>
      <c r="E5595" s="3"/>
      <c r="F5595" s="3"/>
      <c r="G5595" s="3"/>
    </row>
    <row r="5596" spans="1:7" x14ac:dyDescent="0.25">
      <c r="A5596" s="2"/>
      <c r="B5596" s="3"/>
      <c r="C5596" s="3"/>
      <c r="D5596" s="3"/>
      <c r="E5596" s="3"/>
      <c r="F5596" s="3"/>
      <c r="G5596" s="3"/>
    </row>
    <row r="5597" spans="1:7" x14ac:dyDescent="0.25">
      <c r="A5597" s="2"/>
      <c r="B5597" s="3"/>
      <c r="C5597" s="3"/>
      <c r="D5597" s="3"/>
      <c r="E5597" s="3"/>
      <c r="F5597" s="3"/>
      <c r="G5597" s="3"/>
    </row>
    <row r="5598" spans="1:7" x14ac:dyDescent="0.25">
      <c r="A5598" s="2"/>
      <c r="B5598" s="3"/>
      <c r="C5598" s="3"/>
      <c r="D5598" s="3"/>
      <c r="E5598" s="3"/>
      <c r="F5598" s="3"/>
      <c r="G5598" s="3"/>
    </row>
    <row r="5599" spans="1:7" x14ac:dyDescent="0.25">
      <c r="A5599" s="2"/>
      <c r="B5599" s="3"/>
      <c r="C5599" s="3"/>
      <c r="D5599" s="3"/>
      <c r="E5599" s="3"/>
      <c r="F5599" s="3"/>
      <c r="G5599" s="3"/>
    </row>
    <row r="5600" spans="1:7" x14ac:dyDescent="0.25">
      <c r="A5600" s="2"/>
      <c r="B5600" s="3"/>
      <c r="C5600" s="3"/>
      <c r="D5600" s="3"/>
      <c r="E5600" s="3"/>
      <c r="F5600" s="3"/>
      <c r="G5600" s="3"/>
    </row>
    <row r="5601" spans="1:7" x14ac:dyDescent="0.25">
      <c r="A5601" s="2"/>
      <c r="B5601" s="3"/>
      <c r="C5601" s="3"/>
      <c r="D5601" s="3"/>
      <c r="E5601" s="3"/>
      <c r="F5601" s="3"/>
      <c r="G5601" s="3"/>
    </row>
    <row r="5602" spans="1:7" x14ac:dyDescent="0.25">
      <c r="A5602" s="2"/>
      <c r="B5602" s="3"/>
      <c r="C5602" s="3"/>
      <c r="D5602" s="3"/>
      <c r="E5602" s="3"/>
      <c r="F5602" s="3"/>
      <c r="G5602" s="3"/>
    </row>
    <row r="5603" spans="1:7" x14ac:dyDescent="0.25">
      <c r="A5603" s="2"/>
      <c r="B5603" s="3"/>
      <c r="C5603" s="3"/>
      <c r="D5603" s="3"/>
      <c r="E5603" s="3"/>
      <c r="F5603" s="3"/>
      <c r="G5603" s="3"/>
    </row>
    <row r="5604" spans="1:7" x14ac:dyDescent="0.25">
      <c r="A5604" s="2"/>
      <c r="B5604" s="3"/>
      <c r="C5604" s="3"/>
      <c r="D5604" s="3"/>
      <c r="E5604" s="3"/>
      <c r="F5604" s="3"/>
      <c r="G5604" s="3"/>
    </row>
    <row r="5605" spans="1:7" x14ac:dyDescent="0.25">
      <c r="A5605" s="2"/>
      <c r="B5605" s="3"/>
      <c r="C5605" s="3"/>
      <c r="D5605" s="3"/>
      <c r="E5605" s="3"/>
      <c r="F5605" s="3"/>
      <c r="G5605" s="3"/>
    </row>
    <row r="5606" spans="1:7" x14ac:dyDescent="0.25">
      <c r="A5606" s="2"/>
      <c r="B5606" s="3"/>
      <c r="C5606" s="3"/>
      <c r="D5606" s="3"/>
      <c r="E5606" s="3"/>
      <c r="F5606" s="3"/>
      <c r="G5606" s="3"/>
    </row>
    <row r="5607" spans="1:7" x14ac:dyDescent="0.25">
      <c r="A5607" s="2"/>
      <c r="B5607" s="3"/>
      <c r="C5607" s="3"/>
      <c r="D5607" s="3"/>
      <c r="E5607" s="3"/>
      <c r="F5607" s="3"/>
      <c r="G5607" s="3"/>
    </row>
    <row r="5608" spans="1:7" x14ac:dyDescent="0.25">
      <c r="A5608" s="2"/>
      <c r="B5608" s="3"/>
      <c r="C5608" s="3"/>
      <c r="D5608" s="3"/>
      <c r="E5608" s="3"/>
      <c r="F5608" s="3"/>
      <c r="G5608" s="3"/>
    </row>
    <row r="5609" spans="1:7" x14ac:dyDescent="0.25">
      <c r="A5609" s="2"/>
      <c r="B5609" s="3"/>
      <c r="C5609" s="3"/>
      <c r="D5609" s="3"/>
      <c r="E5609" s="3"/>
      <c r="F5609" s="3"/>
      <c r="G5609" s="3"/>
    </row>
    <row r="5610" spans="1:7" x14ac:dyDescent="0.25">
      <c r="A5610" s="2"/>
      <c r="B5610" s="3"/>
      <c r="C5610" s="3"/>
      <c r="D5610" s="3"/>
      <c r="E5610" s="3"/>
      <c r="F5610" s="3"/>
      <c r="G5610" s="3"/>
    </row>
    <row r="5611" spans="1:7" x14ac:dyDescent="0.25">
      <c r="A5611" s="2"/>
      <c r="B5611" s="3"/>
      <c r="C5611" s="3"/>
      <c r="D5611" s="3"/>
      <c r="E5611" s="3"/>
      <c r="F5611" s="3"/>
      <c r="G5611" s="3"/>
    </row>
    <row r="5612" spans="1:7" x14ac:dyDescent="0.25">
      <c r="A5612" s="2"/>
      <c r="B5612" s="3"/>
      <c r="C5612" s="3"/>
      <c r="D5612" s="3"/>
      <c r="E5612" s="3"/>
      <c r="F5612" s="3"/>
      <c r="G5612" s="3"/>
    </row>
    <row r="5613" spans="1:7" x14ac:dyDescent="0.25">
      <c r="A5613" s="2"/>
      <c r="B5613" s="3"/>
      <c r="C5613" s="3"/>
      <c r="D5613" s="3"/>
      <c r="E5613" s="3"/>
      <c r="F5613" s="3"/>
      <c r="G5613" s="3"/>
    </row>
    <row r="5614" spans="1:7" x14ac:dyDescent="0.25">
      <c r="A5614" s="2"/>
      <c r="B5614" s="3"/>
      <c r="C5614" s="3"/>
      <c r="D5614" s="3"/>
      <c r="E5614" s="3"/>
      <c r="F5614" s="3"/>
      <c r="G5614" s="3"/>
    </row>
    <row r="5615" spans="1:7" x14ac:dyDescent="0.25">
      <c r="A5615" s="2"/>
      <c r="B5615" s="3"/>
      <c r="C5615" s="3"/>
      <c r="D5615" s="3"/>
      <c r="E5615" s="3"/>
      <c r="F5615" s="3"/>
      <c r="G5615" s="3"/>
    </row>
    <row r="5616" spans="1:7" x14ac:dyDescent="0.25">
      <c r="A5616" s="2"/>
      <c r="B5616" s="3"/>
      <c r="C5616" s="3"/>
      <c r="D5616" s="3"/>
      <c r="E5616" s="3"/>
      <c r="F5616" s="3"/>
      <c r="G5616" s="3"/>
    </row>
    <row r="5617" spans="1:7" x14ac:dyDescent="0.25">
      <c r="A5617" s="2"/>
      <c r="B5617" s="3"/>
      <c r="C5617" s="3"/>
      <c r="D5617" s="3"/>
      <c r="E5617" s="3"/>
      <c r="F5617" s="3"/>
      <c r="G5617" s="3"/>
    </row>
    <row r="5618" spans="1:7" x14ac:dyDescent="0.25">
      <c r="A5618" s="2"/>
      <c r="B5618" s="3"/>
      <c r="C5618" s="3"/>
      <c r="D5618" s="3"/>
      <c r="E5618" s="3"/>
      <c r="F5618" s="3"/>
      <c r="G5618" s="3"/>
    </row>
    <row r="5619" spans="1:7" x14ac:dyDescent="0.25">
      <c r="A5619" s="2"/>
      <c r="B5619" s="3"/>
      <c r="C5619" s="3"/>
      <c r="D5619" s="3"/>
      <c r="E5619" s="3"/>
      <c r="F5619" s="3"/>
      <c r="G5619" s="3"/>
    </row>
    <row r="5620" spans="1:7" x14ac:dyDescent="0.25">
      <c r="A5620" s="2"/>
      <c r="B5620" s="3"/>
      <c r="C5620" s="3"/>
      <c r="D5620" s="3"/>
      <c r="E5620" s="3"/>
      <c r="F5620" s="3"/>
      <c r="G5620" s="3"/>
    </row>
    <row r="5621" spans="1:7" x14ac:dyDescent="0.25">
      <c r="A5621" s="2"/>
      <c r="B5621" s="3"/>
      <c r="C5621" s="3"/>
      <c r="D5621" s="3"/>
      <c r="E5621" s="3"/>
      <c r="F5621" s="3"/>
      <c r="G5621" s="3"/>
    </row>
    <row r="5622" spans="1:7" x14ac:dyDescent="0.25">
      <c r="A5622" s="2"/>
      <c r="B5622" s="3"/>
      <c r="C5622" s="3"/>
      <c r="D5622" s="3"/>
      <c r="E5622" s="3"/>
      <c r="F5622" s="3"/>
      <c r="G5622" s="3"/>
    </row>
    <row r="5623" spans="1:7" x14ac:dyDescent="0.25">
      <c r="A5623" s="2"/>
      <c r="B5623" s="3"/>
      <c r="C5623" s="3"/>
      <c r="D5623" s="3"/>
      <c r="E5623" s="3"/>
      <c r="F5623" s="3"/>
      <c r="G5623" s="3"/>
    </row>
    <row r="5624" spans="1:7" x14ac:dyDescent="0.25">
      <c r="A5624" s="2"/>
      <c r="B5624" s="3"/>
      <c r="C5624" s="3"/>
      <c r="D5624" s="3"/>
      <c r="E5624" s="3"/>
      <c r="F5624" s="3"/>
      <c r="G5624" s="3"/>
    </row>
    <row r="5625" spans="1:7" x14ac:dyDescent="0.25">
      <c r="A5625" s="2"/>
      <c r="B5625" s="3"/>
      <c r="C5625" s="3"/>
      <c r="D5625" s="3"/>
      <c r="E5625" s="3"/>
      <c r="F5625" s="3"/>
      <c r="G5625" s="3"/>
    </row>
    <row r="5626" spans="1:7" x14ac:dyDescent="0.25">
      <c r="A5626" s="2"/>
      <c r="B5626" s="3"/>
      <c r="C5626" s="3"/>
      <c r="D5626" s="3"/>
      <c r="E5626" s="3"/>
      <c r="F5626" s="3"/>
      <c r="G5626" s="3"/>
    </row>
    <row r="5627" spans="1:7" x14ac:dyDescent="0.25">
      <c r="A5627" s="2"/>
      <c r="B5627" s="3"/>
      <c r="C5627" s="3"/>
      <c r="D5627" s="3"/>
      <c r="E5627" s="3"/>
      <c r="F5627" s="3"/>
      <c r="G5627" s="3"/>
    </row>
    <row r="5628" spans="1:7" x14ac:dyDescent="0.25">
      <c r="A5628" s="2"/>
      <c r="B5628" s="3"/>
      <c r="C5628" s="3"/>
      <c r="D5628" s="3"/>
      <c r="E5628" s="3"/>
      <c r="F5628" s="3"/>
      <c r="G5628" s="3"/>
    </row>
    <row r="5629" spans="1:7" x14ac:dyDescent="0.25">
      <c r="A5629" s="2"/>
      <c r="B5629" s="3"/>
      <c r="C5629" s="3"/>
      <c r="D5629" s="3"/>
      <c r="E5629" s="3"/>
      <c r="F5629" s="3"/>
      <c r="G5629" s="3"/>
    </row>
    <row r="5630" spans="1:7" x14ac:dyDescent="0.25">
      <c r="A5630" s="2"/>
      <c r="B5630" s="3"/>
      <c r="C5630" s="3"/>
      <c r="D5630" s="3"/>
      <c r="E5630" s="3"/>
      <c r="F5630" s="3"/>
      <c r="G5630" s="3"/>
    </row>
    <row r="5631" spans="1:7" x14ac:dyDescent="0.25">
      <c r="A5631" s="2"/>
      <c r="B5631" s="3"/>
      <c r="C5631" s="3"/>
      <c r="D5631" s="3"/>
      <c r="E5631" s="3"/>
      <c r="F5631" s="3"/>
      <c r="G5631" s="3"/>
    </row>
    <row r="5632" spans="1:7" x14ac:dyDescent="0.25">
      <c r="A5632" s="2"/>
      <c r="B5632" s="3"/>
      <c r="C5632" s="3"/>
      <c r="D5632" s="3"/>
      <c r="E5632" s="3"/>
      <c r="F5632" s="3"/>
      <c r="G5632" s="3"/>
    </row>
    <row r="5633" spans="1:7" x14ac:dyDescent="0.25">
      <c r="A5633" s="2"/>
      <c r="B5633" s="3"/>
      <c r="C5633" s="3"/>
      <c r="D5633" s="3"/>
      <c r="E5633" s="3"/>
      <c r="F5633" s="3"/>
      <c r="G5633" s="3"/>
    </row>
    <row r="5634" spans="1:7" x14ac:dyDescent="0.25">
      <c r="A5634" s="2"/>
      <c r="B5634" s="3"/>
      <c r="C5634" s="3"/>
      <c r="D5634" s="3"/>
      <c r="E5634" s="3"/>
      <c r="F5634" s="3"/>
      <c r="G5634" s="3"/>
    </row>
    <row r="5635" spans="1:7" x14ac:dyDescent="0.25">
      <c r="A5635" s="2"/>
      <c r="B5635" s="3"/>
      <c r="C5635" s="3"/>
      <c r="D5635" s="3"/>
      <c r="E5635" s="3"/>
      <c r="F5635" s="3"/>
      <c r="G5635" s="3"/>
    </row>
    <row r="5636" spans="1:7" x14ac:dyDescent="0.25">
      <c r="A5636" s="2"/>
      <c r="B5636" s="3"/>
      <c r="C5636" s="3"/>
      <c r="D5636" s="3"/>
      <c r="E5636" s="3"/>
      <c r="F5636" s="3"/>
      <c r="G5636" s="3"/>
    </row>
    <row r="5637" spans="1:7" x14ac:dyDescent="0.25">
      <c r="A5637" s="2"/>
      <c r="B5637" s="3"/>
      <c r="C5637" s="3"/>
      <c r="D5637" s="3"/>
      <c r="E5637" s="3"/>
      <c r="F5637" s="3"/>
      <c r="G5637" s="3"/>
    </row>
    <row r="5638" spans="1:7" x14ac:dyDescent="0.25">
      <c r="A5638" s="2"/>
      <c r="B5638" s="3"/>
      <c r="C5638" s="3"/>
      <c r="D5638" s="3"/>
      <c r="E5638" s="3"/>
      <c r="F5638" s="3"/>
      <c r="G5638" s="3"/>
    </row>
    <row r="5639" spans="1:7" x14ac:dyDescent="0.25">
      <c r="A5639" s="2"/>
      <c r="B5639" s="3"/>
      <c r="C5639" s="3"/>
      <c r="D5639" s="3"/>
      <c r="E5639" s="3"/>
      <c r="F5639" s="3"/>
      <c r="G5639" s="3"/>
    </row>
    <row r="5640" spans="1:7" x14ac:dyDescent="0.25">
      <c r="A5640" s="2"/>
      <c r="B5640" s="3"/>
      <c r="C5640" s="3"/>
      <c r="D5640" s="3"/>
      <c r="E5640" s="3"/>
      <c r="F5640" s="3"/>
      <c r="G5640" s="3"/>
    </row>
    <row r="5641" spans="1:7" x14ac:dyDescent="0.25">
      <c r="A5641" s="2"/>
      <c r="B5641" s="3"/>
      <c r="C5641" s="3"/>
      <c r="D5641" s="3"/>
      <c r="E5641" s="3"/>
      <c r="F5641" s="3"/>
      <c r="G5641" s="3"/>
    </row>
    <row r="5642" spans="1:7" x14ac:dyDescent="0.25">
      <c r="A5642" s="2"/>
      <c r="B5642" s="3"/>
      <c r="C5642" s="3"/>
      <c r="D5642" s="3"/>
      <c r="E5642" s="3"/>
      <c r="F5642" s="3"/>
      <c r="G5642" s="3"/>
    </row>
    <row r="5643" spans="1:7" x14ac:dyDescent="0.25">
      <c r="A5643" s="2"/>
      <c r="B5643" s="3"/>
      <c r="C5643" s="3"/>
      <c r="D5643" s="3"/>
      <c r="E5643" s="3"/>
      <c r="F5643" s="3"/>
      <c r="G5643" s="3"/>
    </row>
    <row r="5644" spans="1:7" x14ac:dyDescent="0.25">
      <c r="A5644" s="2"/>
      <c r="B5644" s="3"/>
      <c r="C5644" s="3"/>
      <c r="D5644" s="3"/>
      <c r="E5644" s="3"/>
      <c r="F5644" s="3"/>
      <c r="G5644" s="3"/>
    </row>
    <row r="5645" spans="1:7" x14ac:dyDescent="0.25">
      <c r="A5645" s="2"/>
      <c r="B5645" s="3"/>
      <c r="C5645" s="3"/>
      <c r="D5645" s="3"/>
      <c r="E5645" s="3"/>
      <c r="F5645" s="3"/>
      <c r="G5645" s="3"/>
    </row>
    <row r="5646" spans="1:7" x14ac:dyDescent="0.25">
      <c r="A5646" s="2"/>
      <c r="B5646" s="3"/>
      <c r="C5646" s="3"/>
      <c r="D5646" s="3"/>
      <c r="E5646" s="3"/>
      <c r="F5646" s="3"/>
      <c r="G5646" s="3"/>
    </row>
    <row r="5647" spans="1:7" x14ac:dyDescent="0.25">
      <c r="A5647" s="2"/>
      <c r="B5647" s="3"/>
      <c r="C5647" s="3"/>
      <c r="D5647" s="3"/>
      <c r="E5647" s="3"/>
      <c r="F5647" s="3"/>
      <c r="G5647" s="3"/>
    </row>
    <row r="5648" spans="1:7" x14ac:dyDescent="0.25">
      <c r="A5648" s="2"/>
      <c r="B5648" s="3"/>
      <c r="C5648" s="3"/>
      <c r="D5648" s="3"/>
      <c r="E5648" s="3"/>
      <c r="F5648" s="3"/>
      <c r="G5648" s="3"/>
    </row>
    <row r="5649" spans="1:7" x14ac:dyDescent="0.25">
      <c r="A5649" s="2"/>
      <c r="B5649" s="3"/>
      <c r="C5649" s="3"/>
      <c r="D5649" s="3"/>
      <c r="E5649" s="3"/>
      <c r="F5649" s="3"/>
      <c r="G5649" s="3"/>
    </row>
    <row r="5650" spans="1:7" x14ac:dyDescent="0.25">
      <c r="A5650" s="2"/>
      <c r="B5650" s="3"/>
      <c r="C5650" s="3"/>
      <c r="D5650" s="3"/>
      <c r="E5650" s="3"/>
      <c r="F5650" s="3"/>
      <c r="G5650" s="3"/>
    </row>
    <row r="5651" spans="1:7" x14ac:dyDescent="0.25">
      <c r="A5651" s="2"/>
      <c r="B5651" s="3"/>
      <c r="C5651" s="3"/>
      <c r="D5651" s="3"/>
      <c r="E5651" s="3"/>
      <c r="F5651" s="3"/>
      <c r="G5651" s="3"/>
    </row>
    <row r="5652" spans="1:7" x14ac:dyDescent="0.25">
      <c r="A5652" s="2"/>
      <c r="B5652" s="3"/>
      <c r="C5652" s="3"/>
      <c r="D5652" s="3"/>
      <c r="E5652" s="3"/>
      <c r="F5652" s="3"/>
      <c r="G5652" s="3"/>
    </row>
    <row r="5653" spans="1:7" x14ac:dyDescent="0.25">
      <c r="A5653" s="2"/>
      <c r="B5653" s="3"/>
      <c r="C5653" s="3"/>
      <c r="D5653" s="3"/>
      <c r="E5653" s="3"/>
      <c r="F5653" s="3"/>
      <c r="G5653" s="3"/>
    </row>
    <row r="5654" spans="1:7" x14ac:dyDescent="0.25">
      <c r="A5654" s="2"/>
      <c r="B5654" s="3"/>
      <c r="C5654" s="3"/>
      <c r="D5654" s="3"/>
      <c r="E5654" s="3"/>
      <c r="F5654" s="3"/>
      <c r="G5654" s="3"/>
    </row>
    <row r="5655" spans="1:7" x14ac:dyDescent="0.25">
      <c r="A5655" s="2"/>
      <c r="B5655" s="3"/>
      <c r="C5655" s="3"/>
      <c r="D5655" s="3"/>
      <c r="E5655" s="3"/>
      <c r="F5655" s="3"/>
      <c r="G5655" s="3"/>
    </row>
    <row r="5656" spans="1:7" x14ac:dyDescent="0.25">
      <c r="A5656" s="2"/>
      <c r="B5656" s="3"/>
      <c r="C5656" s="3"/>
      <c r="D5656" s="3"/>
      <c r="E5656" s="3"/>
      <c r="F5656" s="3"/>
      <c r="G5656" s="3"/>
    </row>
    <row r="5657" spans="1:7" x14ac:dyDescent="0.25">
      <c r="A5657" s="2"/>
      <c r="B5657" s="3"/>
      <c r="C5657" s="3"/>
      <c r="D5657" s="3"/>
      <c r="E5657" s="3"/>
      <c r="F5657" s="3"/>
      <c r="G5657" s="3"/>
    </row>
    <row r="5658" spans="1:7" x14ac:dyDescent="0.25">
      <c r="A5658" s="2"/>
      <c r="B5658" s="3"/>
      <c r="C5658" s="3"/>
      <c r="D5658" s="3"/>
      <c r="E5658" s="3"/>
      <c r="F5658" s="3"/>
      <c r="G5658" s="3"/>
    </row>
    <row r="5659" spans="1:7" x14ac:dyDescent="0.25">
      <c r="A5659" s="2"/>
      <c r="B5659" s="3"/>
      <c r="C5659" s="3"/>
      <c r="D5659" s="3"/>
      <c r="E5659" s="3"/>
      <c r="F5659" s="3"/>
      <c r="G5659" s="3"/>
    </row>
    <row r="5660" spans="1:7" x14ac:dyDescent="0.25">
      <c r="A5660" s="2"/>
      <c r="B5660" s="3"/>
      <c r="C5660" s="3"/>
      <c r="D5660" s="3"/>
      <c r="E5660" s="3"/>
      <c r="F5660" s="3"/>
      <c r="G5660" s="3"/>
    </row>
    <row r="5661" spans="1:7" x14ac:dyDescent="0.25">
      <c r="A5661" s="2"/>
      <c r="B5661" s="3"/>
      <c r="C5661" s="3"/>
      <c r="D5661" s="3"/>
      <c r="E5661" s="3"/>
      <c r="F5661" s="3"/>
      <c r="G5661" s="3"/>
    </row>
    <row r="5662" spans="1:7" x14ac:dyDescent="0.25">
      <c r="A5662" s="2"/>
      <c r="B5662" s="3"/>
      <c r="C5662" s="3"/>
      <c r="D5662" s="3"/>
      <c r="E5662" s="3"/>
      <c r="F5662" s="3"/>
      <c r="G5662" s="3"/>
    </row>
    <row r="5663" spans="1:7" x14ac:dyDescent="0.25">
      <c r="A5663" s="2"/>
      <c r="B5663" s="3"/>
      <c r="C5663" s="3"/>
      <c r="D5663" s="3"/>
      <c r="E5663" s="3"/>
      <c r="F5663" s="3"/>
      <c r="G5663" s="3"/>
    </row>
    <row r="5664" spans="1:7" x14ac:dyDescent="0.25">
      <c r="A5664" s="2"/>
      <c r="B5664" s="3"/>
      <c r="C5664" s="3"/>
      <c r="D5664" s="3"/>
      <c r="E5664" s="3"/>
      <c r="F5664" s="3"/>
      <c r="G5664" s="3"/>
    </row>
    <row r="5665" spans="1:7" x14ac:dyDescent="0.25">
      <c r="A5665" s="2"/>
      <c r="B5665" s="3"/>
      <c r="C5665" s="3"/>
      <c r="D5665" s="3"/>
      <c r="E5665" s="3"/>
      <c r="F5665" s="3"/>
      <c r="G5665" s="3"/>
    </row>
    <row r="5666" spans="1:7" x14ac:dyDescent="0.25">
      <c r="A5666" s="2"/>
      <c r="B5666" s="3"/>
      <c r="C5666" s="3"/>
      <c r="D5666" s="3"/>
      <c r="E5666" s="3"/>
      <c r="F5666" s="3"/>
      <c r="G5666" s="3"/>
    </row>
    <row r="5667" spans="1:7" x14ac:dyDescent="0.25">
      <c r="A5667" s="2"/>
      <c r="B5667" s="3"/>
      <c r="C5667" s="3"/>
      <c r="D5667" s="3"/>
      <c r="E5667" s="3"/>
      <c r="F5667" s="3"/>
      <c r="G5667" s="3"/>
    </row>
    <row r="5668" spans="1:7" x14ac:dyDescent="0.25">
      <c r="A5668" s="2"/>
      <c r="B5668" s="3"/>
      <c r="C5668" s="3"/>
      <c r="D5668" s="3"/>
      <c r="E5668" s="3"/>
      <c r="F5668" s="3"/>
      <c r="G5668" s="3"/>
    </row>
    <row r="5669" spans="1:7" x14ac:dyDescent="0.25">
      <c r="A5669" s="2"/>
      <c r="B5669" s="3"/>
      <c r="C5669" s="3"/>
      <c r="D5669" s="3"/>
      <c r="E5669" s="3"/>
      <c r="F5669" s="3"/>
      <c r="G5669" s="3"/>
    </row>
    <row r="5670" spans="1:7" x14ac:dyDescent="0.25">
      <c r="A5670" s="2"/>
      <c r="B5670" s="3"/>
      <c r="C5670" s="3"/>
      <c r="D5670" s="3"/>
      <c r="E5670" s="3"/>
      <c r="F5670" s="3"/>
      <c r="G5670" s="3"/>
    </row>
    <row r="5671" spans="1:7" x14ac:dyDescent="0.25">
      <c r="A5671" s="2"/>
      <c r="B5671" s="3"/>
      <c r="C5671" s="3"/>
      <c r="D5671" s="3"/>
      <c r="E5671" s="3"/>
      <c r="F5671" s="3"/>
      <c r="G5671" s="3"/>
    </row>
    <row r="5672" spans="1:7" x14ac:dyDescent="0.25">
      <c r="A5672" s="2"/>
      <c r="B5672" s="3"/>
      <c r="C5672" s="3"/>
      <c r="D5672" s="3"/>
      <c r="E5672" s="3"/>
      <c r="F5672" s="3"/>
      <c r="G5672" s="3"/>
    </row>
    <row r="5673" spans="1:7" x14ac:dyDescent="0.25">
      <c r="A5673" s="2"/>
      <c r="B5673" s="3"/>
      <c r="C5673" s="3"/>
      <c r="D5673" s="3"/>
      <c r="E5673" s="3"/>
      <c r="F5673" s="3"/>
      <c r="G5673" s="3"/>
    </row>
    <row r="5674" spans="1:7" x14ac:dyDescent="0.25">
      <c r="A5674" s="2"/>
      <c r="B5674" s="3"/>
      <c r="C5674" s="3"/>
      <c r="D5674" s="3"/>
      <c r="E5674" s="3"/>
      <c r="F5674" s="3"/>
      <c r="G5674" s="3"/>
    </row>
    <row r="5675" spans="1:7" x14ac:dyDescent="0.25">
      <c r="A5675" s="2"/>
      <c r="B5675" s="3"/>
      <c r="C5675" s="3"/>
      <c r="D5675" s="3"/>
      <c r="E5675" s="3"/>
      <c r="F5675" s="3"/>
      <c r="G5675" s="3"/>
    </row>
    <row r="5676" spans="1:7" x14ac:dyDescent="0.25">
      <c r="A5676" s="2"/>
      <c r="B5676" s="3"/>
      <c r="C5676" s="3"/>
      <c r="D5676" s="3"/>
      <c r="E5676" s="3"/>
      <c r="F5676" s="3"/>
      <c r="G5676" s="3"/>
    </row>
    <row r="5677" spans="1:7" x14ac:dyDescent="0.25">
      <c r="A5677" s="2"/>
      <c r="B5677" s="3"/>
      <c r="C5677" s="3"/>
      <c r="D5677" s="3"/>
      <c r="E5677" s="3"/>
      <c r="F5677" s="3"/>
      <c r="G5677" s="3"/>
    </row>
    <row r="5678" spans="1:7" x14ac:dyDescent="0.25">
      <c r="A5678" s="2"/>
      <c r="B5678" s="3"/>
      <c r="C5678" s="3"/>
      <c r="D5678" s="3"/>
      <c r="E5678" s="3"/>
      <c r="F5678" s="3"/>
      <c r="G5678" s="3"/>
    </row>
    <row r="5679" spans="1:7" x14ac:dyDescent="0.25">
      <c r="A5679" s="2"/>
      <c r="B5679" s="3"/>
      <c r="C5679" s="3"/>
      <c r="D5679" s="3"/>
      <c r="E5679" s="3"/>
      <c r="F5679" s="3"/>
      <c r="G5679" s="3"/>
    </row>
    <row r="5680" spans="1:7" x14ac:dyDescent="0.25">
      <c r="A5680" s="2"/>
      <c r="B5680" s="3"/>
      <c r="C5680" s="3"/>
      <c r="D5680" s="3"/>
      <c r="E5680" s="3"/>
      <c r="F5680" s="3"/>
      <c r="G5680" s="3"/>
    </row>
    <row r="5681" spans="1:7" x14ac:dyDescent="0.25">
      <c r="A5681" s="2"/>
      <c r="B5681" s="3"/>
      <c r="C5681" s="3"/>
      <c r="D5681" s="3"/>
      <c r="E5681" s="3"/>
      <c r="F5681" s="3"/>
      <c r="G5681" s="3"/>
    </row>
    <row r="5682" spans="1:7" x14ac:dyDescent="0.25">
      <c r="A5682" s="2"/>
      <c r="B5682" s="3"/>
      <c r="C5682" s="3"/>
      <c r="D5682" s="3"/>
      <c r="E5682" s="3"/>
      <c r="F5682" s="3"/>
      <c r="G5682" s="3"/>
    </row>
    <row r="5683" spans="1:7" x14ac:dyDescent="0.25">
      <c r="A5683" s="2"/>
      <c r="B5683" s="3"/>
      <c r="C5683" s="3"/>
      <c r="D5683" s="3"/>
      <c r="E5683" s="3"/>
      <c r="F5683" s="3"/>
      <c r="G5683" s="3"/>
    </row>
    <row r="5684" spans="1:7" x14ac:dyDescent="0.25">
      <c r="A5684" s="2"/>
      <c r="B5684" s="3"/>
      <c r="C5684" s="3"/>
      <c r="D5684" s="3"/>
      <c r="E5684" s="3"/>
      <c r="F5684" s="3"/>
      <c r="G5684" s="3"/>
    </row>
    <row r="5685" spans="1:7" x14ac:dyDescent="0.25">
      <c r="A5685" s="2"/>
      <c r="B5685" s="3"/>
      <c r="C5685" s="3"/>
      <c r="D5685" s="3"/>
      <c r="E5685" s="3"/>
      <c r="F5685" s="3"/>
      <c r="G5685" s="3"/>
    </row>
    <row r="5686" spans="1:7" x14ac:dyDescent="0.25">
      <c r="A5686" s="2"/>
      <c r="B5686" s="3"/>
      <c r="C5686" s="3"/>
      <c r="D5686" s="3"/>
      <c r="E5686" s="3"/>
      <c r="F5686" s="3"/>
      <c r="G5686" s="3"/>
    </row>
    <row r="5687" spans="1:7" x14ac:dyDescent="0.25">
      <c r="A5687" s="2"/>
      <c r="B5687" s="3"/>
      <c r="C5687" s="3"/>
      <c r="D5687" s="3"/>
      <c r="E5687" s="3"/>
      <c r="F5687" s="3"/>
      <c r="G5687" s="3"/>
    </row>
    <row r="5688" spans="1:7" x14ac:dyDescent="0.25">
      <c r="A5688" s="2"/>
      <c r="B5688" s="3"/>
      <c r="C5688" s="3"/>
      <c r="D5688" s="3"/>
      <c r="E5688" s="3"/>
      <c r="F5688" s="3"/>
      <c r="G5688" s="3"/>
    </row>
    <row r="5689" spans="1:7" x14ac:dyDescent="0.25">
      <c r="A5689" s="2"/>
      <c r="B5689" s="3"/>
      <c r="C5689" s="3"/>
      <c r="D5689" s="3"/>
      <c r="E5689" s="3"/>
      <c r="F5689" s="3"/>
      <c r="G5689" s="3"/>
    </row>
    <row r="5690" spans="1:7" x14ac:dyDescent="0.25">
      <c r="A5690" s="2"/>
      <c r="B5690" s="3"/>
      <c r="C5690" s="3"/>
      <c r="D5690" s="3"/>
      <c r="E5690" s="3"/>
      <c r="F5690" s="3"/>
      <c r="G5690" s="3"/>
    </row>
    <row r="5691" spans="1:7" x14ac:dyDescent="0.25">
      <c r="A5691" s="2"/>
      <c r="B5691" s="3"/>
      <c r="C5691" s="3"/>
      <c r="D5691" s="3"/>
      <c r="E5691" s="3"/>
      <c r="F5691" s="3"/>
      <c r="G5691" s="3"/>
    </row>
    <row r="5692" spans="1:7" x14ac:dyDescent="0.25">
      <c r="A5692" s="2"/>
      <c r="B5692" s="3"/>
      <c r="C5692" s="3"/>
      <c r="D5692" s="3"/>
      <c r="E5692" s="3"/>
      <c r="F5692" s="3"/>
      <c r="G5692" s="3"/>
    </row>
    <row r="5693" spans="1:7" x14ac:dyDescent="0.25">
      <c r="A5693" s="2"/>
      <c r="B5693" s="3"/>
      <c r="C5693" s="3"/>
      <c r="D5693" s="3"/>
      <c r="E5693" s="3"/>
      <c r="F5693" s="3"/>
      <c r="G5693" s="3"/>
    </row>
    <row r="5694" spans="1:7" x14ac:dyDescent="0.25">
      <c r="A5694" s="2"/>
      <c r="B5694" s="3"/>
      <c r="C5694" s="3"/>
      <c r="D5694" s="3"/>
      <c r="E5694" s="3"/>
      <c r="F5694" s="3"/>
      <c r="G5694" s="3"/>
    </row>
    <row r="5695" spans="1:7" x14ac:dyDescent="0.25">
      <c r="A5695" s="2"/>
      <c r="B5695" s="3"/>
      <c r="C5695" s="3"/>
      <c r="D5695" s="3"/>
      <c r="E5695" s="3"/>
      <c r="F5695" s="3"/>
      <c r="G5695" s="3"/>
    </row>
    <row r="5696" spans="1:7" x14ac:dyDescent="0.25">
      <c r="A5696" s="2"/>
      <c r="B5696" s="3"/>
      <c r="C5696" s="3"/>
      <c r="D5696" s="3"/>
      <c r="E5696" s="3"/>
      <c r="F5696" s="3"/>
      <c r="G5696" s="3"/>
    </row>
    <row r="5697" spans="1:7" x14ac:dyDescent="0.25">
      <c r="A5697" s="2"/>
      <c r="B5697" s="3"/>
      <c r="C5697" s="3"/>
      <c r="D5697" s="3"/>
      <c r="E5697" s="3"/>
      <c r="F5697" s="3"/>
      <c r="G5697" s="3"/>
    </row>
    <row r="5698" spans="1:7" x14ac:dyDescent="0.25">
      <c r="A5698" s="2"/>
      <c r="B5698" s="3"/>
      <c r="C5698" s="3"/>
      <c r="D5698" s="3"/>
      <c r="E5698" s="3"/>
      <c r="F5698" s="3"/>
      <c r="G5698" s="3"/>
    </row>
    <row r="5699" spans="1:7" x14ac:dyDescent="0.25">
      <c r="A5699" s="2"/>
      <c r="B5699" s="3"/>
      <c r="C5699" s="3"/>
      <c r="D5699" s="3"/>
      <c r="E5699" s="3"/>
      <c r="F5699" s="3"/>
      <c r="G5699" s="3"/>
    </row>
    <row r="5700" spans="1:7" x14ac:dyDescent="0.25">
      <c r="A5700" s="2"/>
      <c r="B5700" s="3"/>
      <c r="C5700" s="3"/>
      <c r="D5700" s="3"/>
      <c r="E5700" s="3"/>
      <c r="F5700" s="3"/>
      <c r="G5700" s="3"/>
    </row>
    <row r="5701" spans="1:7" x14ac:dyDescent="0.25">
      <c r="A5701" s="2"/>
      <c r="B5701" s="3"/>
      <c r="C5701" s="3"/>
      <c r="D5701" s="3"/>
      <c r="E5701" s="3"/>
      <c r="F5701" s="3"/>
      <c r="G5701" s="3"/>
    </row>
    <row r="5702" spans="1:7" x14ac:dyDescent="0.25">
      <c r="A5702" s="2"/>
      <c r="B5702" s="3"/>
      <c r="C5702" s="3"/>
      <c r="D5702" s="3"/>
      <c r="E5702" s="3"/>
      <c r="F5702" s="3"/>
      <c r="G5702" s="3"/>
    </row>
    <row r="5703" spans="1:7" x14ac:dyDescent="0.25">
      <c r="A5703" s="2"/>
      <c r="B5703" s="3"/>
      <c r="C5703" s="3"/>
      <c r="D5703" s="3"/>
      <c r="E5703" s="3"/>
      <c r="F5703" s="3"/>
      <c r="G5703" s="3"/>
    </row>
    <row r="5704" spans="1:7" x14ac:dyDescent="0.25">
      <c r="A5704" s="2"/>
      <c r="B5704" s="3"/>
      <c r="C5704" s="3"/>
      <c r="D5704" s="3"/>
      <c r="E5704" s="3"/>
      <c r="F5704" s="3"/>
      <c r="G5704" s="3"/>
    </row>
    <row r="5705" spans="1:7" x14ac:dyDescent="0.25">
      <c r="A5705" s="2"/>
      <c r="B5705" s="3"/>
      <c r="C5705" s="3"/>
      <c r="D5705" s="3"/>
      <c r="E5705" s="3"/>
      <c r="F5705" s="3"/>
      <c r="G5705" s="3"/>
    </row>
    <row r="5706" spans="1:7" x14ac:dyDescent="0.25">
      <c r="A5706" s="2"/>
      <c r="B5706" s="3"/>
      <c r="C5706" s="3"/>
      <c r="D5706" s="3"/>
      <c r="E5706" s="3"/>
      <c r="F5706" s="3"/>
      <c r="G5706" s="3"/>
    </row>
    <row r="5707" spans="1:7" x14ac:dyDescent="0.25">
      <c r="A5707" s="2"/>
      <c r="B5707" s="3"/>
      <c r="C5707" s="3"/>
      <c r="D5707" s="3"/>
      <c r="E5707" s="3"/>
      <c r="F5707" s="3"/>
      <c r="G5707" s="3"/>
    </row>
    <row r="5708" spans="1:7" x14ac:dyDescent="0.25">
      <c r="A5708" s="2"/>
      <c r="B5708" s="3"/>
      <c r="C5708" s="3"/>
      <c r="D5708" s="3"/>
      <c r="E5708" s="3"/>
      <c r="F5708" s="3"/>
      <c r="G5708" s="3"/>
    </row>
    <row r="5709" spans="1:7" x14ac:dyDescent="0.25">
      <c r="A5709" s="2"/>
      <c r="B5709" s="3"/>
      <c r="C5709" s="3"/>
      <c r="D5709" s="3"/>
      <c r="E5709" s="3"/>
      <c r="F5709" s="3"/>
      <c r="G5709" s="3"/>
    </row>
    <row r="5710" spans="1:7" x14ac:dyDescent="0.25">
      <c r="A5710" s="2"/>
      <c r="B5710" s="3"/>
      <c r="C5710" s="3"/>
      <c r="D5710" s="3"/>
      <c r="E5710" s="3"/>
      <c r="F5710" s="3"/>
      <c r="G5710" s="3"/>
    </row>
    <row r="5711" spans="1:7" x14ac:dyDescent="0.25">
      <c r="A5711" s="2"/>
      <c r="B5711" s="3"/>
      <c r="C5711" s="3"/>
      <c r="D5711" s="3"/>
      <c r="E5711" s="3"/>
      <c r="F5711" s="3"/>
      <c r="G5711" s="3"/>
    </row>
    <row r="5712" spans="1:7" x14ac:dyDescent="0.25">
      <c r="A5712" s="2"/>
      <c r="B5712" s="3"/>
      <c r="C5712" s="3"/>
      <c r="D5712" s="3"/>
      <c r="E5712" s="3"/>
      <c r="F5712" s="3"/>
      <c r="G5712" s="3"/>
    </row>
    <row r="5713" spans="1:7" x14ac:dyDescent="0.25">
      <c r="A5713" s="2"/>
      <c r="B5713" s="3"/>
      <c r="C5713" s="3"/>
      <c r="D5713" s="3"/>
      <c r="E5713" s="3"/>
      <c r="F5713" s="3"/>
      <c r="G5713" s="3"/>
    </row>
    <row r="5714" spans="1:7" x14ac:dyDescent="0.25">
      <c r="A5714" s="2"/>
      <c r="B5714" s="3"/>
      <c r="C5714" s="3"/>
      <c r="D5714" s="3"/>
      <c r="E5714" s="3"/>
      <c r="F5714" s="3"/>
      <c r="G5714" s="3"/>
    </row>
    <row r="5715" spans="1:7" x14ac:dyDescent="0.25">
      <c r="A5715" s="2"/>
      <c r="B5715" s="3"/>
      <c r="C5715" s="3"/>
      <c r="D5715" s="3"/>
      <c r="E5715" s="3"/>
      <c r="F5715" s="3"/>
      <c r="G5715" s="3"/>
    </row>
    <row r="5716" spans="1:7" x14ac:dyDescent="0.25">
      <c r="A5716" s="2"/>
      <c r="B5716" s="3"/>
      <c r="C5716" s="3"/>
      <c r="D5716" s="3"/>
      <c r="E5716" s="3"/>
      <c r="F5716" s="3"/>
      <c r="G5716" s="3"/>
    </row>
    <row r="5717" spans="1:7" x14ac:dyDescent="0.25">
      <c r="A5717" s="2"/>
      <c r="B5717" s="3"/>
      <c r="C5717" s="3"/>
      <c r="D5717" s="3"/>
      <c r="E5717" s="3"/>
      <c r="F5717" s="3"/>
      <c r="G5717" s="3"/>
    </row>
    <row r="5718" spans="1:7" x14ac:dyDescent="0.25">
      <c r="A5718" s="2"/>
      <c r="B5718" s="3"/>
      <c r="C5718" s="3"/>
      <c r="D5718" s="3"/>
      <c r="E5718" s="3"/>
      <c r="F5718" s="3"/>
      <c r="G5718" s="3"/>
    </row>
    <row r="5719" spans="1:7" x14ac:dyDescent="0.25">
      <c r="A5719" s="2"/>
      <c r="B5719" s="3"/>
      <c r="C5719" s="3"/>
      <c r="D5719" s="3"/>
      <c r="E5719" s="3"/>
      <c r="F5719" s="3"/>
      <c r="G5719" s="3"/>
    </row>
    <row r="5720" spans="1:7" x14ac:dyDescent="0.25">
      <c r="A5720" s="2"/>
      <c r="B5720" s="3"/>
      <c r="C5720" s="3"/>
      <c r="D5720" s="3"/>
      <c r="E5720" s="3"/>
      <c r="F5720" s="3"/>
      <c r="G5720" s="3"/>
    </row>
    <row r="5721" spans="1:7" x14ac:dyDescent="0.25">
      <c r="A5721" s="2"/>
      <c r="B5721" s="3"/>
      <c r="C5721" s="3"/>
      <c r="D5721" s="3"/>
      <c r="E5721" s="3"/>
      <c r="F5721" s="3"/>
      <c r="G5721" s="3"/>
    </row>
    <row r="5722" spans="1:7" x14ac:dyDescent="0.25">
      <c r="A5722" s="2"/>
      <c r="B5722" s="3"/>
      <c r="C5722" s="3"/>
      <c r="D5722" s="3"/>
      <c r="E5722" s="3"/>
      <c r="F5722" s="3"/>
      <c r="G5722" s="3"/>
    </row>
    <row r="5723" spans="1:7" x14ac:dyDescent="0.25">
      <c r="A5723" s="2"/>
      <c r="B5723" s="3"/>
      <c r="C5723" s="3"/>
      <c r="D5723" s="3"/>
      <c r="E5723" s="3"/>
      <c r="F5723" s="3"/>
      <c r="G5723" s="3"/>
    </row>
    <row r="5724" spans="1:7" x14ac:dyDescent="0.25">
      <c r="A5724" s="2"/>
      <c r="B5724" s="3"/>
      <c r="C5724" s="3"/>
      <c r="D5724" s="3"/>
      <c r="E5724" s="3"/>
      <c r="F5724" s="3"/>
      <c r="G5724" s="3"/>
    </row>
    <row r="5725" spans="1:7" x14ac:dyDescent="0.25">
      <c r="A5725" s="2"/>
      <c r="B5725" s="3"/>
      <c r="C5725" s="3"/>
      <c r="D5725" s="3"/>
      <c r="E5725" s="3"/>
      <c r="F5725" s="3"/>
      <c r="G5725" s="3"/>
    </row>
    <row r="5726" spans="1:7" x14ac:dyDescent="0.25">
      <c r="A5726" s="2"/>
      <c r="B5726" s="3"/>
      <c r="C5726" s="3"/>
      <c r="D5726" s="3"/>
      <c r="E5726" s="3"/>
      <c r="F5726" s="3"/>
      <c r="G5726" s="3"/>
    </row>
    <row r="5727" spans="1:7" x14ac:dyDescent="0.25">
      <c r="A5727" s="2"/>
      <c r="B5727" s="3"/>
      <c r="C5727" s="3"/>
      <c r="D5727" s="3"/>
      <c r="E5727" s="3"/>
      <c r="F5727" s="3"/>
      <c r="G5727" s="3"/>
    </row>
    <row r="5728" spans="1:7" x14ac:dyDescent="0.25">
      <c r="A5728" s="2"/>
      <c r="B5728" s="3"/>
      <c r="C5728" s="3"/>
      <c r="D5728" s="3"/>
      <c r="E5728" s="3"/>
      <c r="F5728" s="3"/>
      <c r="G5728" s="3"/>
    </row>
    <row r="5729" spans="1:7" x14ac:dyDescent="0.25">
      <c r="A5729" s="2"/>
      <c r="B5729" s="3"/>
      <c r="C5729" s="3"/>
      <c r="D5729" s="3"/>
      <c r="E5729" s="3"/>
      <c r="F5729" s="3"/>
      <c r="G5729" s="3"/>
    </row>
    <row r="5730" spans="1:7" x14ac:dyDescent="0.25">
      <c r="A5730" s="2"/>
      <c r="B5730" s="3"/>
      <c r="C5730" s="3"/>
      <c r="D5730" s="3"/>
      <c r="E5730" s="3"/>
      <c r="F5730" s="3"/>
      <c r="G5730" s="3"/>
    </row>
    <row r="5731" spans="1:7" x14ac:dyDescent="0.25">
      <c r="A5731" s="2"/>
      <c r="B5731" s="3"/>
      <c r="C5731" s="3"/>
      <c r="D5731" s="3"/>
      <c r="E5731" s="3"/>
      <c r="F5731" s="3"/>
      <c r="G5731" s="3"/>
    </row>
    <row r="5732" spans="1:7" x14ac:dyDescent="0.25">
      <c r="A5732" s="2"/>
      <c r="B5732" s="3"/>
      <c r="C5732" s="3"/>
      <c r="D5732" s="3"/>
      <c r="E5732" s="3"/>
      <c r="F5732" s="3"/>
      <c r="G5732" s="3"/>
    </row>
    <row r="5733" spans="1:7" x14ac:dyDescent="0.25">
      <c r="A5733" s="2"/>
      <c r="B5733" s="3"/>
      <c r="C5733" s="3"/>
      <c r="D5733" s="3"/>
      <c r="E5733" s="3"/>
      <c r="F5733" s="3"/>
      <c r="G5733" s="3"/>
    </row>
    <row r="5734" spans="1:7" x14ac:dyDescent="0.25">
      <c r="A5734" s="2"/>
      <c r="B5734" s="3"/>
      <c r="C5734" s="3"/>
      <c r="D5734" s="3"/>
      <c r="E5734" s="3"/>
      <c r="F5734" s="3"/>
      <c r="G5734" s="3"/>
    </row>
    <row r="5735" spans="1:7" x14ac:dyDescent="0.25">
      <c r="A5735" s="2"/>
      <c r="B5735" s="3"/>
      <c r="C5735" s="3"/>
      <c r="D5735" s="3"/>
      <c r="E5735" s="3"/>
      <c r="F5735" s="3"/>
      <c r="G5735" s="3"/>
    </row>
    <row r="5736" spans="1:7" x14ac:dyDescent="0.25">
      <c r="A5736" s="2"/>
      <c r="B5736" s="3"/>
      <c r="C5736" s="3"/>
      <c r="D5736" s="3"/>
      <c r="E5736" s="3"/>
      <c r="F5736" s="3"/>
      <c r="G5736" s="3"/>
    </row>
    <row r="5737" spans="1:7" x14ac:dyDescent="0.25">
      <c r="A5737" s="2"/>
      <c r="B5737" s="3"/>
      <c r="C5737" s="3"/>
      <c r="D5737" s="3"/>
      <c r="E5737" s="3"/>
      <c r="F5737" s="3"/>
      <c r="G5737" s="3"/>
    </row>
    <row r="5738" spans="1:7" x14ac:dyDescent="0.25">
      <c r="A5738" s="2"/>
      <c r="B5738" s="3"/>
      <c r="C5738" s="3"/>
      <c r="D5738" s="3"/>
      <c r="E5738" s="3"/>
      <c r="F5738" s="3"/>
      <c r="G5738" s="3"/>
    </row>
    <row r="5739" spans="1:7" x14ac:dyDescent="0.25">
      <c r="A5739" s="2"/>
      <c r="B5739" s="3"/>
      <c r="C5739" s="3"/>
      <c r="D5739" s="3"/>
      <c r="E5739" s="3"/>
      <c r="F5739" s="3"/>
      <c r="G5739" s="3"/>
    </row>
    <row r="5740" spans="1:7" x14ac:dyDescent="0.25">
      <c r="A5740" s="2"/>
      <c r="B5740" s="3"/>
      <c r="C5740" s="3"/>
      <c r="D5740" s="3"/>
      <c r="E5740" s="3"/>
      <c r="F5740" s="3"/>
      <c r="G5740" s="3"/>
    </row>
    <row r="5741" spans="1:7" x14ac:dyDescent="0.25">
      <c r="A5741" s="2"/>
      <c r="B5741" s="3"/>
      <c r="C5741" s="3"/>
      <c r="D5741" s="3"/>
      <c r="E5741" s="3"/>
      <c r="F5741" s="3"/>
      <c r="G5741" s="3"/>
    </row>
    <row r="5742" spans="1:7" x14ac:dyDescent="0.25">
      <c r="A5742" s="2"/>
      <c r="B5742" s="3"/>
      <c r="C5742" s="3"/>
      <c r="D5742" s="3"/>
      <c r="E5742" s="3"/>
      <c r="F5742" s="3"/>
      <c r="G5742" s="3"/>
    </row>
    <row r="5743" spans="1:7" x14ac:dyDescent="0.25">
      <c r="A5743" s="2"/>
      <c r="B5743" s="3"/>
      <c r="C5743" s="3"/>
      <c r="D5743" s="3"/>
      <c r="E5743" s="3"/>
      <c r="F5743" s="3"/>
      <c r="G5743" s="3"/>
    </row>
    <row r="5744" spans="1:7" x14ac:dyDescent="0.25">
      <c r="A5744" s="2"/>
      <c r="B5744" s="3"/>
      <c r="C5744" s="3"/>
      <c r="D5744" s="3"/>
      <c r="E5744" s="3"/>
      <c r="F5744" s="3"/>
      <c r="G5744" s="3"/>
    </row>
    <row r="5745" spans="1:7" x14ac:dyDescent="0.25">
      <c r="A5745" s="2"/>
      <c r="B5745" s="3"/>
      <c r="C5745" s="3"/>
      <c r="D5745" s="3"/>
      <c r="E5745" s="3"/>
      <c r="F5745" s="3"/>
      <c r="G5745" s="3"/>
    </row>
    <row r="5746" spans="1:7" x14ac:dyDescent="0.25">
      <c r="A5746" s="2"/>
      <c r="B5746" s="3"/>
      <c r="C5746" s="3"/>
      <c r="D5746" s="3"/>
      <c r="E5746" s="3"/>
      <c r="F5746" s="3"/>
      <c r="G5746" s="3"/>
    </row>
    <row r="5747" spans="1:7" x14ac:dyDescent="0.25">
      <c r="A5747" s="2"/>
      <c r="B5747" s="3"/>
      <c r="C5747" s="3"/>
      <c r="D5747" s="3"/>
      <c r="E5747" s="3"/>
      <c r="F5747" s="3"/>
      <c r="G5747" s="3"/>
    </row>
    <row r="5748" spans="1:7" x14ac:dyDescent="0.25">
      <c r="A5748" s="2"/>
      <c r="B5748" s="3"/>
      <c r="C5748" s="3"/>
      <c r="D5748" s="3"/>
      <c r="E5748" s="3"/>
      <c r="F5748" s="3"/>
      <c r="G5748" s="3"/>
    </row>
    <row r="5749" spans="1:7" x14ac:dyDescent="0.25">
      <c r="A5749" s="2"/>
      <c r="B5749" s="3"/>
      <c r="C5749" s="3"/>
      <c r="D5749" s="3"/>
      <c r="E5749" s="3"/>
      <c r="F5749" s="3"/>
      <c r="G5749" s="3"/>
    </row>
    <row r="5750" spans="1:7" x14ac:dyDescent="0.25">
      <c r="A5750" s="2"/>
      <c r="B5750" s="3"/>
      <c r="C5750" s="3"/>
      <c r="D5750" s="3"/>
      <c r="E5750" s="3"/>
      <c r="F5750" s="3"/>
      <c r="G5750" s="3"/>
    </row>
    <row r="5751" spans="1:7" x14ac:dyDescent="0.25">
      <c r="A5751" s="2"/>
      <c r="B5751" s="3"/>
      <c r="C5751" s="3"/>
      <c r="D5751" s="3"/>
      <c r="E5751" s="3"/>
      <c r="F5751" s="3"/>
      <c r="G5751" s="3"/>
    </row>
    <row r="5752" spans="1:7" x14ac:dyDescent="0.25">
      <c r="A5752" s="2"/>
      <c r="B5752" s="3"/>
      <c r="C5752" s="3"/>
      <c r="D5752" s="3"/>
      <c r="E5752" s="3"/>
      <c r="F5752" s="3"/>
      <c r="G5752" s="3"/>
    </row>
    <row r="5753" spans="1:7" x14ac:dyDescent="0.25">
      <c r="A5753" s="2"/>
      <c r="B5753" s="3"/>
      <c r="C5753" s="3"/>
      <c r="D5753" s="3"/>
      <c r="E5753" s="3"/>
      <c r="F5753" s="3"/>
      <c r="G5753" s="3"/>
    </row>
    <row r="5754" spans="1:7" x14ac:dyDescent="0.25">
      <c r="A5754" s="2"/>
      <c r="B5754" s="3"/>
      <c r="C5754" s="3"/>
      <c r="D5754" s="3"/>
      <c r="E5754" s="3"/>
      <c r="F5754" s="3"/>
      <c r="G5754" s="3"/>
    </row>
    <row r="5755" spans="1:7" x14ac:dyDescent="0.25">
      <c r="A5755" s="2"/>
      <c r="B5755" s="3"/>
      <c r="C5755" s="3"/>
      <c r="D5755" s="3"/>
      <c r="E5755" s="3"/>
      <c r="F5755" s="3"/>
      <c r="G5755" s="3"/>
    </row>
    <row r="5756" spans="1:7" x14ac:dyDescent="0.25">
      <c r="A5756" s="2"/>
      <c r="B5756" s="3"/>
      <c r="C5756" s="3"/>
      <c r="D5756" s="3"/>
      <c r="E5756" s="3"/>
      <c r="F5756" s="3"/>
      <c r="G5756" s="3"/>
    </row>
    <row r="5757" spans="1:7" x14ac:dyDescent="0.25">
      <c r="A5757" s="2"/>
      <c r="B5757" s="3"/>
      <c r="C5757" s="3"/>
      <c r="D5757" s="3"/>
      <c r="E5757" s="3"/>
      <c r="F5757" s="3"/>
      <c r="G5757" s="3"/>
    </row>
    <row r="5758" spans="1:7" x14ac:dyDescent="0.25">
      <c r="A5758" s="2"/>
      <c r="B5758" s="3"/>
      <c r="C5758" s="3"/>
      <c r="D5758" s="3"/>
      <c r="E5758" s="3"/>
      <c r="F5758" s="3"/>
      <c r="G5758" s="3"/>
    </row>
    <row r="5759" spans="1:7" x14ac:dyDescent="0.25">
      <c r="A5759" s="2"/>
      <c r="B5759" s="3"/>
      <c r="C5759" s="3"/>
      <c r="D5759" s="3"/>
      <c r="E5759" s="3"/>
      <c r="F5759" s="3"/>
      <c r="G5759" s="3"/>
    </row>
    <row r="5760" spans="1:7" x14ac:dyDescent="0.25">
      <c r="A5760" s="2"/>
      <c r="B5760" s="3"/>
      <c r="C5760" s="3"/>
      <c r="D5760" s="3"/>
      <c r="E5760" s="3"/>
      <c r="F5760" s="3"/>
      <c r="G5760" s="3"/>
    </row>
    <row r="5761" spans="1:7" x14ac:dyDescent="0.25">
      <c r="A5761" s="2"/>
      <c r="B5761" s="3"/>
      <c r="C5761" s="3"/>
      <c r="D5761" s="3"/>
      <c r="E5761" s="3"/>
      <c r="F5761" s="3"/>
      <c r="G5761" s="3"/>
    </row>
    <row r="5762" spans="1:7" x14ac:dyDescent="0.25">
      <c r="A5762" s="2"/>
      <c r="B5762" s="3"/>
      <c r="C5762" s="3"/>
      <c r="D5762" s="3"/>
      <c r="E5762" s="3"/>
      <c r="F5762" s="3"/>
      <c r="G5762" s="3"/>
    </row>
    <row r="5763" spans="1:7" x14ac:dyDescent="0.25">
      <c r="A5763" s="2"/>
      <c r="B5763" s="3"/>
      <c r="C5763" s="3"/>
      <c r="D5763" s="3"/>
      <c r="E5763" s="3"/>
      <c r="F5763" s="3"/>
      <c r="G5763" s="3"/>
    </row>
    <row r="5764" spans="1:7" x14ac:dyDescent="0.25">
      <c r="A5764" s="2"/>
      <c r="B5764" s="3"/>
      <c r="C5764" s="3"/>
      <c r="D5764" s="3"/>
      <c r="E5764" s="3"/>
      <c r="F5764" s="3"/>
      <c r="G5764" s="3"/>
    </row>
    <row r="5765" spans="1:7" x14ac:dyDescent="0.25">
      <c r="A5765" s="2"/>
      <c r="B5765" s="3"/>
      <c r="C5765" s="3"/>
      <c r="D5765" s="3"/>
      <c r="E5765" s="3"/>
      <c r="F5765" s="3"/>
      <c r="G5765" s="3"/>
    </row>
    <row r="5766" spans="1:7" x14ac:dyDescent="0.25">
      <c r="A5766" s="2"/>
      <c r="B5766" s="3"/>
      <c r="C5766" s="3"/>
      <c r="D5766" s="3"/>
      <c r="E5766" s="3"/>
      <c r="F5766" s="3"/>
      <c r="G5766" s="3"/>
    </row>
    <row r="5767" spans="1:7" x14ac:dyDescent="0.25">
      <c r="A5767" s="2"/>
      <c r="B5767" s="3"/>
      <c r="C5767" s="3"/>
      <c r="D5767" s="3"/>
      <c r="E5767" s="3"/>
      <c r="F5767" s="3"/>
      <c r="G5767" s="3"/>
    </row>
    <row r="5768" spans="1:7" x14ac:dyDescent="0.25">
      <c r="A5768" s="2"/>
      <c r="B5768" s="3"/>
      <c r="C5768" s="3"/>
      <c r="D5768" s="3"/>
      <c r="E5768" s="3"/>
      <c r="F5768" s="3"/>
      <c r="G5768" s="3"/>
    </row>
    <row r="5769" spans="1:7" x14ac:dyDescent="0.25">
      <c r="A5769" s="2"/>
      <c r="B5769" s="3"/>
      <c r="C5769" s="3"/>
      <c r="D5769" s="3"/>
      <c r="E5769" s="3"/>
      <c r="F5769" s="3"/>
      <c r="G5769" s="3"/>
    </row>
    <row r="5770" spans="1:7" x14ac:dyDescent="0.25">
      <c r="A5770" s="2"/>
      <c r="B5770" s="3"/>
      <c r="C5770" s="3"/>
      <c r="D5770" s="3"/>
      <c r="E5770" s="3"/>
      <c r="F5770" s="3"/>
      <c r="G5770" s="3"/>
    </row>
    <row r="5771" spans="1:7" x14ac:dyDescent="0.25">
      <c r="A5771" s="2"/>
      <c r="B5771" s="3"/>
      <c r="C5771" s="3"/>
      <c r="D5771" s="3"/>
      <c r="E5771" s="3"/>
      <c r="F5771" s="3"/>
      <c r="G5771" s="3"/>
    </row>
    <row r="5772" spans="1:7" x14ac:dyDescent="0.25">
      <c r="A5772" s="2"/>
      <c r="B5772" s="3"/>
      <c r="C5772" s="3"/>
      <c r="D5772" s="3"/>
      <c r="E5772" s="3"/>
      <c r="F5772" s="3"/>
      <c r="G5772" s="3"/>
    </row>
    <row r="5773" spans="1:7" x14ac:dyDescent="0.25">
      <c r="A5773" s="2"/>
      <c r="B5773" s="3"/>
      <c r="C5773" s="3"/>
      <c r="D5773" s="3"/>
      <c r="E5773" s="3"/>
      <c r="F5773" s="3"/>
      <c r="G5773" s="3"/>
    </row>
    <row r="5774" spans="1:7" x14ac:dyDescent="0.25">
      <c r="A5774" s="2"/>
      <c r="B5774" s="3"/>
      <c r="C5774" s="3"/>
      <c r="D5774" s="3"/>
      <c r="E5774" s="3"/>
      <c r="F5774" s="3"/>
      <c r="G5774" s="3"/>
    </row>
    <row r="5775" spans="1:7" x14ac:dyDescent="0.25">
      <c r="A5775" s="2"/>
      <c r="B5775" s="3"/>
      <c r="C5775" s="3"/>
      <c r="D5775" s="3"/>
      <c r="E5775" s="3"/>
      <c r="F5775" s="3"/>
      <c r="G5775" s="3"/>
    </row>
    <row r="5776" spans="1:7" x14ac:dyDescent="0.25">
      <c r="A5776" s="2"/>
      <c r="B5776" s="3"/>
      <c r="C5776" s="3"/>
      <c r="D5776" s="3"/>
      <c r="E5776" s="3"/>
      <c r="F5776" s="3"/>
      <c r="G5776" s="3"/>
    </row>
    <row r="5777" spans="1:7" x14ac:dyDescent="0.25">
      <c r="A5777" s="2"/>
      <c r="B5777" s="3"/>
      <c r="C5777" s="3"/>
      <c r="D5777" s="3"/>
      <c r="E5777" s="3"/>
      <c r="F5777" s="3"/>
      <c r="G5777" s="3"/>
    </row>
    <row r="5778" spans="1:7" x14ac:dyDescent="0.25">
      <c r="A5778" s="2"/>
      <c r="B5778" s="3"/>
      <c r="C5778" s="3"/>
      <c r="D5778" s="3"/>
      <c r="E5778" s="3"/>
      <c r="F5778" s="3"/>
      <c r="G5778" s="3"/>
    </row>
    <row r="5779" spans="1:7" x14ac:dyDescent="0.25">
      <c r="A5779" s="2"/>
      <c r="B5779" s="3"/>
      <c r="C5779" s="3"/>
      <c r="D5779" s="3"/>
      <c r="E5779" s="3"/>
      <c r="F5779" s="3"/>
      <c r="G5779" s="3"/>
    </row>
    <row r="5780" spans="1:7" x14ac:dyDescent="0.25">
      <c r="A5780" s="2"/>
      <c r="B5780" s="3"/>
      <c r="C5780" s="3"/>
      <c r="D5780" s="3"/>
      <c r="E5780" s="3"/>
      <c r="F5780" s="3"/>
      <c r="G5780" s="3"/>
    </row>
    <row r="5781" spans="1:7" x14ac:dyDescent="0.25">
      <c r="A5781" s="2"/>
      <c r="B5781" s="3"/>
      <c r="C5781" s="3"/>
      <c r="D5781" s="3"/>
      <c r="E5781" s="3"/>
      <c r="F5781" s="3"/>
      <c r="G5781" s="3"/>
    </row>
    <row r="5782" spans="1:7" x14ac:dyDescent="0.25">
      <c r="A5782" s="2"/>
      <c r="B5782" s="3"/>
      <c r="C5782" s="3"/>
      <c r="D5782" s="3"/>
      <c r="E5782" s="3"/>
      <c r="F5782" s="3"/>
      <c r="G5782" s="3"/>
    </row>
    <row r="5783" spans="1:7" x14ac:dyDescent="0.25">
      <c r="A5783" s="2"/>
      <c r="B5783" s="3"/>
      <c r="C5783" s="3"/>
      <c r="D5783" s="3"/>
      <c r="E5783" s="3"/>
      <c r="F5783" s="3"/>
      <c r="G5783" s="3"/>
    </row>
    <row r="5784" spans="1:7" x14ac:dyDescent="0.25">
      <c r="A5784" s="2"/>
      <c r="B5784" s="3"/>
      <c r="C5784" s="3"/>
      <c r="D5784" s="3"/>
      <c r="E5784" s="3"/>
      <c r="F5784" s="3"/>
      <c r="G5784" s="3"/>
    </row>
    <row r="5785" spans="1:7" x14ac:dyDescent="0.25">
      <c r="A5785" s="2"/>
      <c r="B5785" s="3"/>
      <c r="C5785" s="3"/>
      <c r="D5785" s="3"/>
      <c r="E5785" s="3"/>
      <c r="F5785" s="3"/>
      <c r="G5785" s="3"/>
    </row>
    <row r="5786" spans="1:7" x14ac:dyDescent="0.25">
      <c r="A5786" s="2"/>
      <c r="B5786" s="3"/>
      <c r="C5786" s="3"/>
      <c r="D5786" s="3"/>
      <c r="E5786" s="3"/>
      <c r="F5786" s="3"/>
      <c r="G5786" s="3"/>
    </row>
    <row r="5787" spans="1:7" x14ac:dyDescent="0.25">
      <c r="A5787" s="2"/>
      <c r="B5787" s="3"/>
      <c r="C5787" s="3"/>
      <c r="D5787" s="3"/>
      <c r="E5787" s="3"/>
      <c r="F5787" s="3"/>
      <c r="G5787" s="3"/>
    </row>
    <row r="5788" spans="1:7" x14ac:dyDescent="0.25">
      <c r="A5788" s="2"/>
      <c r="B5788" s="3"/>
      <c r="C5788" s="3"/>
      <c r="D5788" s="3"/>
      <c r="E5788" s="3"/>
      <c r="F5788" s="3"/>
      <c r="G5788" s="3"/>
    </row>
    <row r="5789" spans="1:7" x14ac:dyDescent="0.25">
      <c r="A5789" s="2"/>
      <c r="B5789" s="3"/>
      <c r="C5789" s="3"/>
      <c r="D5789" s="3"/>
      <c r="E5789" s="3"/>
      <c r="F5789" s="3"/>
      <c r="G5789" s="3"/>
    </row>
    <row r="5790" spans="1:7" x14ac:dyDescent="0.25">
      <c r="A5790" s="2"/>
      <c r="B5790" s="3"/>
      <c r="C5790" s="3"/>
      <c r="D5790" s="3"/>
      <c r="E5790" s="3"/>
      <c r="F5790" s="3"/>
      <c r="G5790" s="3"/>
    </row>
    <row r="5791" spans="1:7" x14ac:dyDescent="0.25">
      <c r="A5791" s="2"/>
      <c r="B5791" s="3"/>
      <c r="C5791" s="3"/>
      <c r="D5791" s="3"/>
      <c r="E5791" s="3"/>
      <c r="F5791" s="3"/>
      <c r="G5791" s="3"/>
    </row>
    <row r="5792" spans="1:7" x14ac:dyDescent="0.25">
      <c r="A5792" s="2"/>
      <c r="B5792" s="3"/>
      <c r="C5792" s="3"/>
      <c r="D5792" s="3"/>
      <c r="E5792" s="3"/>
      <c r="F5792" s="3"/>
      <c r="G5792" s="3"/>
    </row>
    <row r="5793" spans="1:7" x14ac:dyDescent="0.25">
      <c r="A5793" s="2"/>
      <c r="B5793" s="3"/>
      <c r="C5793" s="3"/>
      <c r="D5793" s="3"/>
      <c r="E5793" s="3"/>
      <c r="F5793" s="3"/>
      <c r="G5793" s="3"/>
    </row>
    <row r="5794" spans="1:7" x14ac:dyDescent="0.25">
      <c r="A5794" s="2"/>
      <c r="B5794" s="3"/>
      <c r="C5794" s="3"/>
      <c r="D5794" s="3"/>
      <c r="E5794" s="3"/>
      <c r="F5794" s="3"/>
      <c r="G5794" s="3"/>
    </row>
    <row r="5795" spans="1:7" x14ac:dyDescent="0.25">
      <c r="A5795" s="2"/>
      <c r="B5795" s="3"/>
      <c r="C5795" s="3"/>
      <c r="D5795" s="3"/>
      <c r="E5795" s="3"/>
      <c r="F5795" s="3"/>
      <c r="G5795" s="3"/>
    </row>
    <row r="5796" spans="1:7" x14ac:dyDescent="0.25">
      <c r="A5796" s="2"/>
      <c r="B5796" s="3"/>
      <c r="C5796" s="3"/>
      <c r="D5796" s="3"/>
      <c r="E5796" s="3"/>
      <c r="F5796" s="3"/>
      <c r="G5796" s="3"/>
    </row>
    <row r="5797" spans="1:7" x14ac:dyDescent="0.25">
      <c r="A5797" s="2"/>
      <c r="B5797" s="3"/>
      <c r="C5797" s="3"/>
      <c r="D5797" s="3"/>
      <c r="E5797" s="3"/>
      <c r="F5797" s="3"/>
      <c r="G5797" s="3"/>
    </row>
    <row r="5798" spans="1:7" x14ac:dyDescent="0.25">
      <c r="A5798" s="2"/>
      <c r="B5798" s="3"/>
      <c r="C5798" s="3"/>
      <c r="D5798" s="3"/>
      <c r="E5798" s="3"/>
      <c r="F5798" s="3"/>
      <c r="G5798" s="3"/>
    </row>
    <row r="5799" spans="1:7" x14ac:dyDescent="0.25">
      <c r="A5799" s="2"/>
      <c r="B5799" s="3"/>
      <c r="C5799" s="3"/>
      <c r="D5799" s="3"/>
      <c r="E5799" s="3"/>
      <c r="F5799" s="3"/>
      <c r="G5799" s="3"/>
    </row>
    <row r="5800" spans="1:7" x14ac:dyDescent="0.25">
      <c r="A5800" s="2"/>
      <c r="B5800" s="3"/>
      <c r="C5800" s="3"/>
      <c r="D5800" s="3"/>
      <c r="E5800" s="3"/>
      <c r="F5800" s="3"/>
      <c r="G5800" s="3"/>
    </row>
    <row r="5801" spans="1:7" x14ac:dyDescent="0.25">
      <c r="A5801" s="2"/>
      <c r="B5801" s="3"/>
      <c r="C5801" s="3"/>
      <c r="D5801" s="3"/>
      <c r="E5801" s="3"/>
      <c r="F5801" s="3"/>
      <c r="G5801" s="3"/>
    </row>
    <row r="5802" spans="1:7" x14ac:dyDescent="0.25">
      <c r="A5802" s="2"/>
      <c r="B5802" s="3"/>
      <c r="C5802" s="3"/>
      <c r="D5802" s="3"/>
      <c r="E5802" s="3"/>
      <c r="F5802" s="3"/>
      <c r="G5802" s="3"/>
    </row>
    <row r="5803" spans="1:7" x14ac:dyDescent="0.25">
      <c r="A5803" s="2"/>
      <c r="B5803" s="3"/>
      <c r="C5803" s="3"/>
      <c r="D5803" s="3"/>
      <c r="E5803" s="3"/>
      <c r="F5803" s="3"/>
      <c r="G5803" s="3"/>
    </row>
    <row r="5804" spans="1:7" x14ac:dyDescent="0.25">
      <c r="A5804" s="2"/>
      <c r="B5804" s="3"/>
      <c r="C5804" s="3"/>
      <c r="D5804" s="3"/>
      <c r="E5804" s="3"/>
      <c r="F5804" s="3"/>
      <c r="G5804" s="3"/>
    </row>
    <row r="5805" spans="1:7" x14ac:dyDescent="0.25">
      <c r="A5805" s="2"/>
      <c r="B5805" s="3"/>
      <c r="C5805" s="3"/>
      <c r="D5805" s="3"/>
      <c r="E5805" s="3"/>
      <c r="F5805" s="3"/>
      <c r="G5805" s="3"/>
    </row>
    <row r="5806" spans="1:7" x14ac:dyDescent="0.25">
      <c r="A5806" s="2"/>
      <c r="B5806" s="3"/>
      <c r="C5806" s="3"/>
      <c r="D5806" s="3"/>
      <c r="E5806" s="3"/>
      <c r="F5806" s="3"/>
      <c r="G5806" s="3"/>
    </row>
    <row r="5807" spans="1:7" x14ac:dyDescent="0.25">
      <c r="A5807" s="2"/>
      <c r="B5807" s="3"/>
      <c r="C5807" s="3"/>
      <c r="D5807" s="3"/>
      <c r="E5807" s="3"/>
      <c r="F5807" s="3"/>
      <c r="G5807" s="3"/>
    </row>
    <row r="5808" spans="1:7" x14ac:dyDescent="0.25">
      <c r="A5808" s="2"/>
      <c r="B5808" s="3"/>
      <c r="C5808" s="3"/>
      <c r="D5808" s="3"/>
      <c r="E5808" s="3"/>
      <c r="F5808" s="3"/>
      <c r="G5808" s="3"/>
    </row>
    <row r="5809" spans="1:7" x14ac:dyDescent="0.25">
      <c r="A5809" s="2"/>
      <c r="B5809" s="3"/>
      <c r="C5809" s="3"/>
      <c r="D5809" s="3"/>
      <c r="E5809" s="3"/>
      <c r="F5809" s="3"/>
      <c r="G5809" s="3"/>
    </row>
    <row r="5810" spans="1:7" x14ac:dyDescent="0.25">
      <c r="A5810" s="2"/>
      <c r="B5810" s="3"/>
      <c r="C5810" s="3"/>
      <c r="D5810" s="3"/>
      <c r="E5810" s="3"/>
      <c r="F5810" s="3"/>
      <c r="G5810" s="3"/>
    </row>
    <row r="5811" spans="1:7" x14ac:dyDescent="0.25">
      <c r="A5811" s="2"/>
      <c r="B5811" s="3"/>
      <c r="C5811" s="3"/>
      <c r="D5811" s="3"/>
      <c r="E5811" s="3"/>
      <c r="F5811" s="3"/>
      <c r="G5811" s="3"/>
    </row>
    <row r="5812" spans="1:7" x14ac:dyDescent="0.25">
      <c r="A5812" s="2"/>
      <c r="B5812" s="3"/>
      <c r="C5812" s="3"/>
      <c r="D5812" s="3"/>
      <c r="E5812" s="3"/>
      <c r="F5812" s="3"/>
      <c r="G5812" s="3"/>
    </row>
    <row r="5813" spans="1:7" x14ac:dyDescent="0.25">
      <c r="A5813" s="2"/>
      <c r="B5813" s="3"/>
      <c r="C5813" s="3"/>
      <c r="D5813" s="3"/>
      <c r="E5813" s="3"/>
      <c r="F5813" s="3"/>
      <c r="G5813" s="3"/>
    </row>
    <row r="5814" spans="1:7" x14ac:dyDescent="0.25">
      <c r="A5814" s="2"/>
      <c r="B5814" s="3"/>
      <c r="C5814" s="3"/>
      <c r="D5814" s="3"/>
      <c r="E5814" s="3"/>
      <c r="F5814" s="3"/>
      <c r="G5814" s="3"/>
    </row>
    <row r="5815" spans="1:7" x14ac:dyDescent="0.25">
      <c r="A5815" s="2"/>
      <c r="B5815" s="3"/>
      <c r="C5815" s="3"/>
      <c r="D5815" s="3"/>
      <c r="E5815" s="3"/>
      <c r="F5815" s="3"/>
      <c r="G5815" s="3"/>
    </row>
    <row r="5816" spans="1:7" x14ac:dyDescent="0.25">
      <c r="A5816" s="2"/>
      <c r="B5816" s="3"/>
      <c r="C5816" s="3"/>
      <c r="D5816" s="3"/>
      <c r="E5816" s="3"/>
      <c r="F5816" s="3"/>
      <c r="G5816" s="3"/>
    </row>
    <row r="5817" spans="1:7" x14ac:dyDescent="0.25">
      <c r="A5817" s="2"/>
      <c r="B5817" s="3"/>
      <c r="C5817" s="3"/>
      <c r="D5817" s="3"/>
      <c r="E5817" s="3"/>
      <c r="F5817" s="3"/>
      <c r="G5817" s="3"/>
    </row>
    <row r="5818" spans="1:7" x14ac:dyDescent="0.25">
      <c r="A5818" s="2"/>
      <c r="B5818" s="3"/>
      <c r="C5818" s="3"/>
      <c r="D5818" s="3"/>
      <c r="E5818" s="3"/>
      <c r="F5818" s="3"/>
      <c r="G5818" s="3"/>
    </row>
    <row r="5819" spans="1:7" x14ac:dyDescent="0.25">
      <c r="A5819" s="2"/>
      <c r="B5819" s="3"/>
      <c r="C5819" s="3"/>
      <c r="D5819" s="3"/>
      <c r="E5819" s="3"/>
      <c r="F5819" s="3"/>
      <c r="G5819" s="3"/>
    </row>
    <row r="5820" spans="1:7" x14ac:dyDescent="0.25">
      <c r="A5820" s="2"/>
      <c r="B5820" s="3"/>
      <c r="C5820" s="3"/>
      <c r="D5820" s="3"/>
      <c r="E5820" s="3"/>
      <c r="F5820" s="3"/>
      <c r="G5820" s="3"/>
    </row>
    <row r="5821" spans="1:7" x14ac:dyDescent="0.25">
      <c r="A5821" s="2"/>
      <c r="B5821" s="3"/>
      <c r="C5821" s="3"/>
      <c r="D5821" s="3"/>
      <c r="E5821" s="3"/>
      <c r="F5821" s="3"/>
      <c r="G5821" s="3"/>
    </row>
    <row r="5822" spans="1:7" x14ac:dyDescent="0.25">
      <c r="A5822" s="2"/>
      <c r="B5822" s="3"/>
      <c r="C5822" s="3"/>
      <c r="D5822" s="3"/>
      <c r="E5822" s="3"/>
      <c r="F5822" s="3"/>
      <c r="G5822" s="3"/>
    </row>
    <row r="5823" spans="1:7" x14ac:dyDescent="0.25">
      <c r="A5823" s="2"/>
      <c r="B5823" s="3"/>
      <c r="C5823" s="3"/>
      <c r="D5823" s="3"/>
      <c r="E5823" s="3"/>
      <c r="F5823" s="3"/>
      <c r="G5823" s="3"/>
    </row>
    <row r="5824" spans="1:7" x14ac:dyDescent="0.25">
      <c r="A5824" s="2"/>
      <c r="B5824" s="3"/>
      <c r="C5824" s="3"/>
      <c r="D5824" s="3"/>
      <c r="E5824" s="3"/>
      <c r="F5824" s="3"/>
      <c r="G5824" s="3"/>
    </row>
    <row r="5825" spans="1:7" x14ac:dyDescent="0.25">
      <c r="A5825" s="2"/>
      <c r="B5825" s="3"/>
      <c r="C5825" s="3"/>
      <c r="D5825" s="3"/>
      <c r="E5825" s="3"/>
      <c r="F5825" s="3"/>
      <c r="G5825" s="3"/>
    </row>
    <row r="5826" spans="1:7" x14ac:dyDescent="0.25">
      <c r="A5826" s="2"/>
      <c r="B5826" s="3"/>
      <c r="C5826" s="3"/>
      <c r="D5826" s="3"/>
      <c r="E5826" s="3"/>
      <c r="F5826" s="3"/>
      <c r="G5826" s="3"/>
    </row>
    <row r="5827" spans="1:7" x14ac:dyDescent="0.25">
      <c r="A5827" s="2"/>
      <c r="B5827" s="3"/>
      <c r="C5827" s="3"/>
      <c r="D5827" s="3"/>
      <c r="E5827" s="3"/>
      <c r="F5827" s="3"/>
      <c r="G5827" s="3"/>
    </row>
    <row r="5828" spans="1:7" x14ac:dyDescent="0.25">
      <c r="A5828" s="2"/>
      <c r="B5828" s="3"/>
      <c r="C5828" s="3"/>
      <c r="D5828" s="3"/>
      <c r="E5828" s="3"/>
      <c r="F5828" s="3"/>
      <c r="G5828" s="3"/>
    </row>
    <row r="5829" spans="1:7" x14ac:dyDescent="0.25">
      <c r="A5829" s="2"/>
      <c r="B5829" s="3"/>
      <c r="C5829" s="3"/>
      <c r="D5829" s="3"/>
      <c r="E5829" s="3"/>
      <c r="F5829" s="3"/>
      <c r="G5829" s="3"/>
    </row>
    <row r="5830" spans="1:7" x14ac:dyDescent="0.25">
      <c r="A5830" s="2"/>
      <c r="B5830" s="3"/>
      <c r="C5830" s="3"/>
      <c r="D5830" s="3"/>
      <c r="E5830" s="3"/>
      <c r="F5830" s="3"/>
      <c r="G5830" s="3"/>
    </row>
    <row r="5831" spans="1:7" x14ac:dyDescent="0.25">
      <c r="A5831" s="2"/>
      <c r="B5831" s="3"/>
      <c r="C5831" s="3"/>
      <c r="D5831" s="3"/>
      <c r="E5831" s="3"/>
      <c r="F5831" s="3"/>
      <c r="G5831" s="3"/>
    </row>
    <row r="5832" spans="1:7" x14ac:dyDescent="0.25">
      <c r="A5832" s="2"/>
      <c r="B5832" s="3"/>
      <c r="C5832" s="3"/>
      <c r="D5832" s="3"/>
      <c r="E5832" s="3"/>
      <c r="F5832" s="3"/>
      <c r="G5832" s="3"/>
    </row>
    <row r="5833" spans="1:7" x14ac:dyDescent="0.25">
      <c r="A5833" s="2"/>
      <c r="B5833" s="3"/>
      <c r="C5833" s="3"/>
      <c r="D5833" s="3"/>
      <c r="E5833" s="3"/>
      <c r="F5833" s="3"/>
      <c r="G5833" s="3"/>
    </row>
    <row r="5834" spans="1:7" x14ac:dyDescent="0.25">
      <c r="A5834" s="2"/>
      <c r="B5834" s="3"/>
      <c r="C5834" s="3"/>
      <c r="D5834" s="3"/>
      <c r="E5834" s="3"/>
      <c r="F5834" s="3"/>
      <c r="G5834" s="3"/>
    </row>
    <row r="5835" spans="1:7" x14ac:dyDescent="0.25">
      <c r="A5835" s="2"/>
      <c r="B5835" s="3"/>
      <c r="C5835" s="3"/>
      <c r="D5835" s="3"/>
      <c r="E5835" s="3"/>
      <c r="F5835" s="3"/>
      <c r="G5835" s="3"/>
    </row>
    <row r="5836" spans="1:7" x14ac:dyDescent="0.25">
      <c r="A5836" s="2"/>
      <c r="B5836" s="3"/>
      <c r="C5836" s="3"/>
      <c r="D5836" s="3"/>
      <c r="E5836" s="3"/>
      <c r="F5836" s="3"/>
      <c r="G5836" s="3"/>
    </row>
    <row r="5837" spans="1:7" x14ac:dyDescent="0.25">
      <c r="A5837" s="2"/>
      <c r="B5837" s="3"/>
      <c r="C5837" s="3"/>
      <c r="D5837" s="3"/>
      <c r="E5837" s="3"/>
      <c r="F5837" s="3"/>
      <c r="G5837" s="3"/>
    </row>
    <row r="5838" spans="1:7" x14ac:dyDescent="0.25">
      <c r="A5838" s="2"/>
      <c r="B5838" s="3"/>
      <c r="C5838" s="3"/>
      <c r="D5838" s="3"/>
      <c r="E5838" s="3"/>
      <c r="F5838" s="3"/>
      <c r="G5838" s="3"/>
    </row>
    <row r="5839" spans="1:7" x14ac:dyDescent="0.25">
      <c r="A5839" s="2"/>
      <c r="B5839" s="3"/>
      <c r="C5839" s="3"/>
      <c r="D5839" s="3"/>
      <c r="E5839" s="3"/>
      <c r="F5839" s="3"/>
      <c r="G5839" s="3"/>
    </row>
    <row r="5840" spans="1:7" x14ac:dyDescent="0.25">
      <c r="A5840" s="2"/>
      <c r="B5840" s="3"/>
      <c r="C5840" s="3"/>
      <c r="D5840" s="3"/>
      <c r="E5840" s="3"/>
      <c r="F5840" s="3"/>
      <c r="G5840" s="3"/>
    </row>
    <row r="5841" spans="1:7" x14ac:dyDescent="0.25">
      <c r="A5841" s="2"/>
      <c r="B5841" s="3"/>
      <c r="C5841" s="3"/>
      <c r="D5841" s="3"/>
      <c r="E5841" s="3"/>
      <c r="F5841" s="3"/>
      <c r="G5841" s="3"/>
    </row>
    <row r="5842" spans="1:7" x14ac:dyDescent="0.25">
      <c r="A5842" s="2"/>
      <c r="B5842" s="3"/>
      <c r="C5842" s="3"/>
      <c r="D5842" s="3"/>
      <c r="E5842" s="3"/>
      <c r="F5842" s="3"/>
      <c r="G5842" s="3"/>
    </row>
    <row r="5843" spans="1:7" x14ac:dyDescent="0.25">
      <c r="A5843" s="2"/>
      <c r="B5843" s="3"/>
      <c r="C5843" s="3"/>
      <c r="D5843" s="3"/>
      <c r="E5843" s="3"/>
      <c r="F5843" s="3"/>
      <c r="G5843" s="3"/>
    </row>
    <row r="5844" spans="1:7" x14ac:dyDescent="0.25">
      <c r="A5844" s="2"/>
      <c r="B5844" s="3"/>
      <c r="C5844" s="3"/>
      <c r="D5844" s="3"/>
      <c r="E5844" s="3"/>
      <c r="F5844" s="3"/>
      <c r="G5844" s="3"/>
    </row>
    <row r="5845" spans="1:7" x14ac:dyDescent="0.25">
      <c r="A5845" s="2"/>
      <c r="B5845" s="3"/>
      <c r="C5845" s="3"/>
      <c r="D5845" s="3"/>
      <c r="E5845" s="3"/>
      <c r="F5845" s="3"/>
      <c r="G5845" s="3"/>
    </row>
    <row r="5846" spans="1:7" x14ac:dyDescent="0.25">
      <c r="A5846" s="2"/>
      <c r="B5846" s="3"/>
      <c r="C5846" s="3"/>
      <c r="D5846" s="3"/>
      <c r="E5846" s="3"/>
      <c r="F5846" s="3"/>
      <c r="G5846" s="3"/>
    </row>
    <row r="5847" spans="1:7" x14ac:dyDescent="0.25">
      <c r="A5847" s="2"/>
      <c r="B5847" s="3"/>
      <c r="C5847" s="3"/>
      <c r="D5847" s="3"/>
      <c r="E5847" s="3"/>
      <c r="F5847" s="3"/>
      <c r="G5847" s="3"/>
    </row>
    <row r="5848" spans="1:7" x14ac:dyDescent="0.25">
      <c r="A5848" s="2"/>
      <c r="B5848" s="3"/>
      <c r="C5848" s="3"/>
      <c r="D5848" s="3"/>
      <c r="E5848" s="3"/>
      <c r="F5848" s="3"/>
      <c r="G5848" s="3"/>
    </row>
    <row r="5849" spans="1:7" x14ac:dyDescent="0.25">
      <c r="A5849" s="2"/>
      <c r="B5849" s="3"/>
      <c r="C5849" s="3"/>
      <c r="D5849" s="3"/>
      <c r="E5849" s="3"/>
      <c r="F5849" s="3"/>
      <c r="G5849" s="3"/>
    </row>
    <row r="5850" spans="1:7" x14ac:dyDescent="0.25">
      <c r="A5850" s="2"/>
      <c r="B5850" s="3"/>
      <c r="C5850" s="3"/>
      <c r="D5850" s="3"/>
      <c r="E5850" s="3"/>
      <c r="F5850" s="3"/>
      <c r="G5850" s="3"/>
    </row>
    <row r="5851" spans="1:7" x14ac:dyDescent="0.25">
      <c r="A5851" s="2"/>
      <c r="B5851" s="3"/>
      <c r="C5851" s="3"/>
      <c r="D5851" s="3"/>
      <c r="E5851" s="3"/>
      <c r="F5851" s="3"/>
      <c r="G5851" s="3"/>
    </row>
    <row r="5852" spans="1:7" x14ac:dyDescent="0.25">
      <c r="A5852" s="2"/>
      <c r="B5852" s="3"/>
      <c r="C5852" s="3"/>
      <c r="D5852" s="3"/>
      <c r="E5852" s="3"/>
      <c r="F5852" s="3"/>
      <c r="G5852" s="3"/>
    </row>
    <row r="5853" spans="1:7" x14ac:dyDescent="0.25">
      <c r="A5853" s="2"/>
      <c r="B5853" s="3"/>
      <c r="C5853" s="3"/>
      <c r="D5853" s="3"/>
      <c r="E5853" s="3"/>
      <c r="F5853" s="3"/>
      <c r="G5853" s="3"/>
    </row>
    <row r="5854" spans="1:7" x14ac:dyDescent="0.25">
      <c r="A5854" s="2"/>
      <c r="B5854" s="3"/>
      <c r="C5854" s="3"/>
      <c r="D5854" s="3"/>
      <c r="E5854" s="3"/>
      <c r="F5854" s="3"/>
      <c r="G5854" s="3"/>
    </row>
    <row r="5855" spans="1:7" x14ac:dyDescent="0.25">
      <c r="A5855" s="2"/>
      <c r="B5855" s="3"/>
      <c r="C5855" s="3"/>
      <c r="D5855" s="3"/>
      <c r="E5855" s="3"/>
      <c r="F5855" s="3"/>
      <c r="G5855" s="3"/>
    </row>
    <row r="5856" spans="1:7" x14ac:dyDescent="0.25">
      <c r="A5856" s="2"/>
      <c r="B5856" s="3"/>
      <c r="C5856" s="3"/>
      <c r="D5856" s="3"/>
      <c r="E5856" s="3"/>
      <c r="F5856" s="3"/>
      <c r="G5856" s="3"/>
    </row>
    <row r="5857" spans="1:7" x14ac:dyDescent="0.25">
      <c r="A5857" s="2"/>
      <c r="B5857" s="3"/>
      <c r="C5857" s="3"/>
      <c r="D5857" s="3"/>
      <c r="E5857" s="3"/>
      <c r="F5857" s="3"/>
      <c r="G5857" s="3"/>
    </row>
    <row r="5858" spans="1:7" x14ac:dyDescent="0.25">
      <c r="A5858" s="2"/>
      <c r="B5858" s="3"/>
      <c r="C5858" s="3"/>
      <c r="D5858" s="3"/>
      <c r="E5858" s="3"/>
      <c r="F5858" s="3"/>
      <c r="G5858" s="3"/>
    </row>
    <row r="5859" spans="1:7" x14ac:dyDescent="0.25">
      <c r="A5859" s="2"/>
      <c r="B5859" s="3"/>
      <c r="C5859" s="3"/>
      <c r="D5859" s="3"/>
      <c r="E5859" s="3"/>
      <c r="F5859" s="3"/>
      <c r="G5859" s="3"/>
    </row>
    <row r="5860" spans="1:7" x14ac:dyDescent="0.25">
      <c r="A5860" s="2"/>
      <c r="B5860" s="3"/>
      <c r="C5860" s="3"/>
      <c r="D5860" s="3"/>
      <c r="E5860" s="3"/>
      <c r="F5860" s="3"/>
      <c r="G5860" s="3"/>
    </row>
    <row r="5861" spans="1:7" x14ac:dyDescent="0.25">
      <c r="A5861" s="2"/>
      <c r="B5861" s="3"/>
      <c r="C5861" s="3"/>
      <c r="D5861" s="3"/>
      <c r="E5861" s="3"/>
      <c r="F5861" s="3"/>
      <c r="G5861" s="3"/>
    </row>
    <row r="5862" spans="1:7" x14ac:dyDescent="0.25">
      <c r="A5862" s="2"/>
      <c r="B5862" s="3"/>
      <c r="C5862" s="3"/>
      <c r="D5862" s="3"/>
      <c r="E5862" s="3"/>
      <c r="F5862" s="3"/>
      <c r="G5862" s="3"/>
    </row>
    <row r="5863" spans="1:7" x14ac:dyDescent="0.25">
      <c r="A5863" s="2"/>
      <c r="B5863" s="3"/>
      <c r="C5863" s="3"/>
      <c r="D5863" s="3"/>
      <c r="E5863" s="3"/>
      <c r="F5863" s="3"/>
      <c r="G5863" s="3"/>
    </row>
    <row r="5864" spans="1:7" x14ac:dyDescent="0.25">
      <c r="A5864" s="2"/>
      <c r="B5864" s="3"/>
      <c r="C5864" s="3"/>
      <c r="D5864" s="3"/>
      <c r="E5864" s="3"/>
      <c r="F5864" s="3"/>
      <c r="G5864" s="3"/>
    </row>
    <row r="5865" spans="1:7" x14ac:dyDescent="0.25">
      <c r="A5865" s="2"/>
      <c r="B5865" s="3"/>
      <c r="C5865" s="3"/>
      <c r="D5865" s="3"/>
      <c r="E5865" s="3"/>
      <c r="F5865" s="3"/>
      <c r="G5865" s="3"/>
    </row>
    <row r="5866" spans="1:7" x14ac:dyDescent="0.25">
      <c r="A5866" s="2"/>
      <c r="B5866" s="3"/>
      <c r="C5866" s="3"/>
      <c r="D5866" s="3"/>
      <c r="E5866" s="3"/>
      <c r="F5866" s="3"/>
      <c r="G5866" s="3"/>
    </row>
    <row r="5867" spans="1:7" x14ac:dyDescent="0.25">
      <c r="A5867" s="2"/>
      <c r="B5867" s="3"/>
      <c r="C5867" s="3"/>
      <c r="D5867" s="3"/>
      <c r="E5867" s="3"/>
      <c r="F5867" s="3"/>
      <c r="G5867" s="3"/>
    </row>
    <row r="5868" spans="1:7" x14ac:dyDescent="0.25">
      <c r="A5868" s="2"/>
      <c r="B5868" s="3"/>
      <c r="C5868" s="3"/>
      <c r="D5868" s="3"/>
      <c r="E5868" s="3"/>
      <c r="F5868" s="3"/>
      <c r="G5868" s="3"/>
    </row>
    <row r="5869" spans="1:7" x14ac:dyDescent="0.25">
      <c r="A5869" s="2"/>
      <c r="B5869" s="3"/>
      <c r="C5869" s="3"/>
      <c r="D5869" s="3"/>
      <c r="E5869" s="3"/>
      <c r="F5869" s="3"/>
      <c r="G5869" s="3"/>
    </row>
    <row r="5870" spans="1:7" x14ac:dyDescent="0.25">
      <c r="A5870" s="2"/>
      <c r="B5870" s="3"/>
      <c r="C5870" s="3"/>
      <c r="D5870" s="3"/>
      <c r="E5870" s="3"/>
      <c r="F5870" s="3"/>
      <c r="G5870" s="3"/>
    </row>
    <row r="5871" spans="1:7" x14ac:dyDescent="0.25">
      <c r="A5871" s="2"/>
      <c r="B5871" s="3"/>
      <c r="C5871" s="3"/>
      <c r="D5871" s="3"/>
      <c r="E5871" s="3"/>
      <c r="F5871" s="3"/>
      <c r="G5871" s="3"/>
    </row>
    <row r="5872" spans="1:7" x14ac:dyDescent="0.25">
      <c r="A5872" s="2"/>
      <c r="B5872" s="3"/>
      <c r="C5872" s="3"/>
      <c r="D5872" s="3"/>
      <c r="E5872" s="3"/>
      <c r="F5872" s="3"/>
      <c r="G5872" s="3"/>
    </row>
    <row r="5873" spans="1:7" x14ac:dyDescent="0.25">
      <c r="A5873" s="2"/>
      <c r="B5873" s="3"/>
      <c r="C5873" s="3"/>
      <c r="D5873" s="3"/>
      <c r="E5873" s="3"/>
      <c r="F5873" s="3"/>
      <c r="G5873" s="3"/>
    </row>
    <row r="5874" spans="1:7" x14ac:dyDescent="0.25">
      <c r="A5874" s="2"/>
      <c r="B5874" s="3"/>
      <c r="C5874" s="3"/>
      <c r="D5874" s="3"/>
      <c r="E5874" s="3"/>
      <c r="F5874" s="3"/>
      <c r="G5874" s="3"/>
    </row>
    <row r="5875" spans="1:7" x14ac:dyDescent="0.25">
      <c r="A5875" s="2"/>
      <c r="B5875" s="3"/>
      <c r="C5875" s="3"/>
      <c r="D5875" s="3"/>
      <c r="E5875" s="3"/>
      <c r="F5875" s="3"/>
      <c r="G5875" s="3"/>
    </row>
    <row r="5876" spans="1:7" x14ac:dyDescent="0.25">
      <c r="A5876" s="2"/>
      <c r="B5876" s="3"/>
      <c r="C5876" s="3"/>
      <c r="D5876" s="3"/>
      <c r="E5876" s="3"/>
      <c r="F5876" s="3"/>
      <c r="G5876" s="3"/>
    </row>
    <row r="5877" spans="1:7" x14ac:dyDescent="0.25">
      <c r="A5877" s="2"/>
      <c r="B5877" s="3"/>
      <c r="C5877" s="3"/>
      <c r="D5877" s="3"/>
      <c r="E5877" s="3"/>
      <c r="F5877" s="3"/>
      <c r="G5877" s="3"/>
    </row>
    <row r="5878" spans="1:7" x14ac:dyDescent="0.25">
      <c r="A5878" s="2"/>
      <c r="B5878" s="3"/>
      <c r="C5878" s="3"/>
      <c r="D5878" s="3"/>
      <c r="E5878" s="3"/>
      <c r="F5878" s="3"/>
      <c r="G5878" s="3"/>
    </row>
    <row r="5879" spans="1:7" x14ac:dyDescent="0.25">
      <c r="A5879" s="2"/>
      <c r="B5879" s="3"/>
      <c r="C5879" s="3"/>
      <c r="D5879" s="3"/>
      <c r="E5879" s="3"/>
      <c r="F5879" s="3"/>
      <c r="G5879" s="3"/>
    </row>
    <row r="5880" spans="1:7" x14ac:dyDescent="0.25">
      <c r="A5880" s="2"/>
      <c r="B5880" s="3"/>
      <c r="C5880" s="3"/>
      <c r="D5880" s="3"/>
      <c r="E5880" s="3"/>
      <c r="F5880" s="3"/>
      <c r="G5880" s="3"/>
    </row>
    <row r="5881" spans="1:7" x14ac:dyDescent="0.25">
      <c r="A5881" s="2"/>
      <c r="B5881" s="3"/>
      <c r="C5881" s="3"/>
      <c r="D5881" s="3"/>
      <c r="E5881" s="3"/>
      <c r="F5881" s="3"/>
      <c r="G5881" s="3"/>
    </row>
    <row r="5882" spans="1:7" x14ac:dyDescent="0.25">
      <c r="A5882" s="2"/>
      <c r="B5882" s="3"/>
      <c r="C5882" s="3"/>
      <c r="D5882" s="3"/>
      <c r="E5882" s="3"/>
      <c r="F5882" s="3"/>
      <c r="G5882" s="3"/>
    </row>
    <row r="5883" spans="1:7" x14ac:dyDescent="0.25">
      <c r="A5883" s="2"/>
      <c r="B5883" s="3"/>
      <c r="C5883" s="3"/>
      <c r="D5883" s="3"/>
      <c r="E5883" s="3"/>
      <c r="F5883" s="3"/>
      <c r="G5883" s="3"/>
    </row>
    <row r="5884" spans="1:7" x14ac:dyDescent="0.25">
      <c r="A5884" s="2"/>
      <c r="B5884" s="3"/>
      <c r="C5884" s="3"/>
      <c r="D5884" s="3"/>
      <c r="E5884" s="3"/>
      <c r="F5884" s="3"/>
      <c r="G5884" s="3"/>
    </row>
    <row r="5885" spans="1:7" x14ac:dyDescent="0.25">
      <c r="A5885" s="2"/>
      <c r="B5885" s="3"/>
      <c r="C5885" s="3"/>
      <c r="D5885" s="3"/>
      <c r="E5885" s="3"/>
      <c r="F5885" s="3"/>
      <c r="G5885" s="3"/>
    </row>
    <row r="5886" spans="1:7" x14ac:dyDescent="0.25">
      <c r="A5886" s="2"/>
      <c r="B5886" s="3"/>
      <c r="C5886" s="3"/>
      <c r="D5886" s="3"/>
      <c r="E5886" s="3"/>
      <c r="F5886" s="3"/>
      <c r="G5886" s="3"/>
    </row>
    <row r="5887" spans="1:7" x14ac:dyDescent="0.25">
      <c r="A5887" s="2"/>
      <c r="B5887" s="3"/>
      <c r="C5887" s="3"/>
      <c r="D5887" s="3"/>
      <c r="E5887" s="3"/>
      <c r="F5887" s="3"/>
      <c r="G5887" s="3"/>
    </row>
    <row r="5888" spans="1:7" x14ac:dyDescent="0.25">
      <c r="A5888" s="2"/>
      <c r="B5888" s="3"/>
      <c r="C5888" s="3"/>
      <c r="D5888" s="3"/>
      <c r="E5888" s="3"/>
      <c r="F5888" s="3"/>
      <c r="G5888" s="3"/>
    </row>
    <row r="5889" spans="1:7" x14ac:dyDescent="0.25">
      <c r="A5889" s="2"/>
      <c r="B5889" s="3"/>
      <c r="C5889" s="3"/>
      <c r="D5889" s="3"/>
      <c r="E5889" s="3"/>
      <c r="F5889" s="3"/>
      <c r="G5889" s="3"/>
    </row>
    <row r="5890" spans="1:7" x14ac:dyDescent="0.25">
      <c r="A5890" s="2"/>
      <c r="B5890" s="3"/>
      <c r="C5890" s="3"/>
      <c r="D5890" s="3"/>
      <c r="E5890" s="3"/>
      <c r="F5890" s="3"/>
      <c r="G5890" s="3"/>
    </row>
    <row r="5891" spans="1:7" x14ac:dyDescent="0.25">
      <c r="A5891" s="2"/>
      <c r="B5891" s="3"/>
      <c r="C5891" s="3"/>
      <c r="D5891" s="3"/>
      <c r="E5891" s="3"/>
      <c r="F5891" s="3"/>
      <c r="G5891" s="3"/>
    </row>
    <row r="5892" spans="1:7" x14ac:dyDescent="0.25">
      <c r="A5892" s="2"/>
      <c r="B5892" s="3"/>
      <c r="C5892" s="3"/>
      <c r="D5892" s="3"/>
      <c r="E5892" s="3"/>
      <c r="F5892" s="3"/>
      <c r="G5892" s="3"/>
    </row>
    <row r="5893" spans="1:7" x14ac:dyDescent="0.25">
      <c r="A5893" s="2"/>
      <c r="B5893" s="3"/>
      <c r="C5893" s="3"/>
      <c r="D5893" s="3"/>
      <c r="E5893" s="3"/>
      <c r="F5893" s="3"/>
      <c r="G5893" s="3"/>
    </row>
    <row r="5894" spans="1:7" x14ac:dyDescent="0.25">
      <c r="A5894" s="2"/>
      <c r="B5894" s="3"/>
      <c r="C5894" s="3"/>
      <c r="D5894" s="3"/>
      <c r="E5894" s="3"/>
      <c r="F5894" s="3"/>
      <c r="G5894" s="3"/>
    </row>
    <row r="5895" spans="1:7" x14ac:dyDescent="0.25">
      <c r="A5895" s="2"/>
      <c r="B5895" s="3"/>
      <c r="C5895" s="3"/>
      <c r="D5895" s="3"/>
      <c r="E5895" s="3"/>
      <c r="F5895" s="3"/>
      <c r="G5895" s="3"/>
    </row>
    <row r="5896" spans="1:7" x14ac:dyDescent="0.25">
      <c r="A5896" s="2"/>
      <c r="B5896" s="3"/>
      <c r="C5896" s="3"/>
      <c r="D5896" s="3"/>
      <c r="E5896" s="3"/>
      <c r="F5896" s="3"/>
      <c r="G5896" s="3"/>
    </row>
    <row r="5897" spans="1:7" x14ac:dyDescent="0.25">
      <c r="A5897" s="2"/>
      <c r="B5897" s="3"/>
      <c r="C5897" s="3"/>
      <c r="D5897" s="3"/>
      <c r="E5897" s="3"/>
      <c r="F5897" s="3"/>
      <c r="G5897" s="3"/>
    </row>
    <row r="5898" spans="1:7" x14ac:dyDescent="0.25">
      <c r="A5898" s="2"/>
      <c r="B5898" s="3"/>
      <c r="C5898" s="3"/>
      <c r="D5898" s="3"/>
      <c r="E5898" s="3"/>
      <c r="F5898" s="3"/>
      <c r="G5898" s="3"/>
    </row>
    <row r="5899" spans="1:7" x14ac:dyDescent="0.25">
      <c r="A5899" s="2"/>
      <c r="B5899" s="3"/>
      <c r="C5899" s="3"/>
      <c r="D5899" s="3"/>
      <c r="E5899" s="3"/>
      <c r="F5899" s="3"/>
      <c r="G5899" s="3"/>
    </row>
    <row r="5900" spans="1:7" x14ac:dyDescent="0.25">
      <c r="A5900" s="2"/>
      <c r="B5900" s="3"/>
      <c r="C5900" s="3"/>
      <c r="D5900" s="3"/>
      <c r="E5900" s="3"/>
      <c r="F5900" s="3"/>
      <c r="G5900" s="3"/>
    </row>
    <row r="5901" spans="1:7" x14ac:dyDescent="0.25">
      <c r="A5901" s="2"/>
      <c r="B5901" s="3"/>
      <c r="C5901" s="3"/>
      <c r="D5901" s="3"/>
      <c r="E5901" s="3"/>
      <c r="F5901" s="3"/>
      <c r="G5901" s="3"/>
    </row>
    <row r="5902" spans="1:7" x14ac:dyDescent="0.25">
      <c r="A5902" s="2"/>
      <c r="B5902" s="3"/>
      <c r="C5902" s="3"/>
      <c r="D5902" s="3"/>
      <c r="E5902" s="3"/>
      <c r="F5902" s="3"/>
      <c r="G5902" s="3"/>
    </row>
    <row r="5903" spans="1:7" x14ac:dyDescent="0.25">
      <c r="A5903" s="2"/>
      <c r="B5903" s="3"/>
      <c r="C5903" s="3"/>
      <c r="D5903" s="3"/>
      <c r="E5903" s="3"/>
      <c r="F5903" s="3"/>
      <c r="G5903" s="3"/>
    </row>
    <row r="5904" spans="1:7" x14ac:dyDescent="0.25">
      <c r="A5904" s="2"/>
      <c r="B5904" s="3"/>
      <c r="C5904" s="3"/>
      <c r="D5904" s="3"/>
      <c r="E5904" s="3"/>
      <c r="F5904" s="3"/>
      <c r="G5904" s="3"/>
    </row>
    <row r="5905" spans="1:7" x14ac:dyDescent="0.25">
      <c r="A5905" s="2"/>
      <c r="B5905" s="3"/>
      <c r="C5905" s="3"/>
      <c r="D5905" s="3"/>
      <c r="E5905" s="3"/>
      <c r="F5905" s="3"/>
      <c r="G5905" s="3"/>
    </row>
    <row r="5906" spans="1:7" x14ac:dyDescent="0.25">
      <c r="A5906" s="2"/>
      <c r="B5906" s="3"/>
      <c r="C5906" s="3"/>
      <c r="D5906" s="3"/>
      <c r="E5906" s="3"/>
      <c r="F5906" s="3"/>
      <c r="G5906" s="3"/>
    </row>
    <row r="5907" spans="1:7" x14ac:dyDescent="0.25">
      <c r="A5907" s="2"/>
      <c r="B5907" s="3"/>
      <c r="C5907" s="3"/>
      <c r="D5907" s="3"/>
      <c r="E5907" s="3"/>
      <c r="F5907" s="3"/>
      <c r="G5907" s="3"/>
    </row>
    <row r="5908" spans="1:7" x14ac:dyDescent="0.25">
      <c r="A5908" s="2"/>
      <c r="B5908" s="3"/>
      <c r="C5908" s="3"/>
      <c r="D5908" s="3"/>
      <c r="E5908" s="3"/>
      <c r="F5908" s="3"/>
      <c r="G5908" s="3"/>
    </row>
    <row r="5909" spans="1:7" x14ac:dyDescent="0.25">
      <c r="A5909" s="2"/>
      <c r="B5909" s="3"/>
      <c r="C5909" s="3"/>
      <c r="D5909" s="3"/>
      <c r="E5909" s="3"/>
      <c r="F5909" s="3"/>
      <c r="G5909" s="3"/>
    </row>
    <row r="5910" spans="1:7" x14ac:dyDescent="0.25">
      <c r="A5910" s="2"/>
      <c r="B5910" s="3"/>
      <c r="C5910" s="3"/>
      <c r="D5910" s="3"/>
      <c r="E5910" s="3"/>
      <c r="F5910" s="3"/>
      <c r="G5910" s="3"/>
    </row>
    <row r="5911" spans="1:7" x14ac:dyDescent="0.25">
      <c r="A5911" s="2"/>
      <c r="B5911" s="3"/>
      <c r="C5911" s="3"/>
      <c r="D5911" s="3"/>
      <c r="E5911" s="3"/>
      <c r="F5911" s="3"/>
      <c r="G5911" s="3"/>
    </row>
    <row r="5912" spans="1:7" x14ac:dyDescent="0.25">
      <c r="A5912" s="2"/>
      <c r="B5912" s="3"/>
      <c r="C5912" s="3"/>
      <c r="D5912" s="3"/>
      <c r="E5912" s="3"/>
      <c r="F5912" s="3"/>
      <c r="G5912" s="3"/>
    </row>
    <row r="5913" spans="1:7" x14ac:dyDescent="0.25">
      <c r="A5913" s="2"/>
      <c r="B5913" s="3"/>
      <c r="C5913" s="3"/>
      <c r="D5913" s="3"/>
      <c r="E5913" s="3"/>
      <c r="F5913" s="3"/>
      <c r="G5913" s="3"/>
    </row>
    <row r="5914" spans="1:7" x14ac:dyDescent="0.25">
      <c r="A5914" s="2"/>
      <c r="B5914" s="3"/>
      <c r="C5914" s="3"/>
      <c r="D5914" s="3"/>
      <c r="E5914" s="3"/>
      <c r="F5914" s="3"/>
      <c r="G5914" s="3"/>
    </row>
    <row r="5915" spans="1:7" x14ac:dyDescent="0.25">
      <c r="A5915" s="2"/>
      <c r="B5915" s="3"/>
      <c r="C5915" s="3"/>
      <c r="D5915" s="3"/>
      <c r="E5915" s="3"/>
      <c r="F5915" s="3"/>
      <c r="G5915" s="3"/>
    </row>
    <row r="5916" spans="1:7" x14ac:dyDescent="0.25">
      <c r="A5916" s="2"/>
      <c r="B5916" s="3"/>
      <c r="C5916" s="3"/>
      <c r="D5916" s="3"/>
      <c r="E5916" s="3"/>
      <c r="F5916" s="3"/>
      <c r="G5916" s="3"/>
    </row>
    <row r="5917" spans="1:7" x14ac:dyDescent="0.25">
      <c r="A5917" s="2"/>
      <c r="B5917" s="3"/>
      <c r="C5917" s="3"/>
      <c r="D5917" s="3"/>
      <c r="E5917" s="3"/>
      <c r="F5917" s="3"/>
      <c r="G5917" s="3"/>
    </row>
    <row r="5918" spans="1:7" x14ac:dyDescent="0.25">
      <c r="A5918" s="2"/>
      <c r="B5918" s="3"/>
      <c r="C5918" s="3"/>
      <c r="D5918" s="3"/>
      <c r="E5918" s="3"/>
      <c r="F5918" s="3"/>
      <c r="G5918" s="3"/>
    </row>
    <row r="5919" spans="1:7" x14ac:dyDescent="0.25">
      <c r="A5919" s="2"/>
      <c r="B5919" s="3"/>
      <c r="C5919" s="3"/>
      <c r="D5919" s="3"/>
      <c r="E5919" s="3"/>
      <c r="F5919" s="3"/>
      <c r="G5919" s="3"/>
    </row>
    <row r="5920" spans="1:7" x14ac:dyDescent="0.25">
      <c r="A5920" s="2"/>
      <c r="B5920" s="3"/>
      <c r="C5920" s="3"/>
      <c r="D5920" s="3"/>
      <c r="E5920" s="3"/>
      <c r="F5920" s="3"/>
      <c r="G5920" s="3"/>
    </row>
    <row r="5921" spans="1:7" x14ac:dyDescent="0.25">
      <c r="A5921" s="2"/>
      <c r="B5921" s="3"/>
      <c r="C5921" s="3"/>
      <c r="D5921" s="3"/>
      <c r="E5921" s="3"/>
      <c r="F5921" s="3"/>
      <c r="G5921" s="3"/>
    </row>
    <row r="5922" spans="1:7" x14ac:dyDescent="0.25">
      <c r="A5922" s="2"/>
      <c r="B5922" s="3"/>
      <c r="C5922" s="3"/>
      <c r="D5922" s="3"/>
      <c r="E5922" s="3"/>
      <c r="F5922" s="3"/>
      <c r="G5922" s="3"/>
    </row>
    <row r="5923" spans="1:7" x14ac:dyDescent="0.25">
      <c r="A5923" s="2"/>
      <c r="B5923" s="3"/>
      <c r="C5923" s="3"/>
      <c r="D5923" s="3"/>
      <c r="E5923" s="3"/>
      <c r="F5923" s="3"/>
      <c r="G5923" s="3"/>
    </row>
    <row r="5924" spans="1:7" x14ac:dyDescent="0.25">
      <c r="A5924" s="2"/>
      <c r="B5924" s="3"/>
      <c r="C5924" s="3"/>
      <c r="D5924" s="3"/>
      <c r="E5924" s="3"/>
      <c r="F5924" s="3"/>
      <c r="G5924" s="3"/>
    </row>
    <row r="5925" spans="1:7" x14ac:dyDescent="0.25">
      <c r="A5925" s="2"/>
      <c r="B5925" s="3"/>
      <c r="C5925" s="3"/>
      <c r="D5925" s="3"/>
      <c r="E5925" s="3"/>
      <c r="F5925" s="3"/>
      <c r="G5925" s="3"/>
    </row>
    <row r="5926" spans="1:7" x14ac:dyDescent="0.25">
      <c r="A5926" s="2"/>
      <c r="B5926" s="3"/>
      <c r="C5926" s="3"/>
      <c r="D5926" s="3"/>
      <c r="E5926" s="3"/>
      <c r="F5926" s="3"/>
      <c r="G5926" s="3"/>
    </row>
    <row r="5927" spans="1:7" x14ac:dyDescent="0.25">
      <c r="A5927" s="2"/>
      <c r="B5927" s="3"/>
      <c r="C5927" s="3"/>
      <c r="D5927" s="3"/>
      <c r="E5927" s="3"/>
      <c r="F5927" s="3"/>
      <c r="G5927" s="3"/>
    </row>
    <row r="5928" spans="1:7" x14ac:dyDescent="0.25">
      <c r="A5928" s="2"/>
      <c r="B5928" s="3"/>
      <c r="C5928" s="3"/>
      <c r="D5928" s="3"/>
      <c r="E5928" s="3"/>
      <c r="F5928" s="3"/>
      <c r="G5928" s="3"/>
    </row>
    <row r="5929" spans="1:7" x14ac:dyDescent="0.25">
      <c r="A5929" s="2"/>
      <c r="B5929" s="3"/>
      <c r="C5929" s="3"/>
      <c r="D5929" s="3"/>
      <c r="E5929" s="3"/>
      <c r="F5929" s="3"/>
      <c r="G5929" s="3"/>
    </row>
    <row r="5930" spans="1:7" x14ac:dyDescent="0.25">
      <c r="A5930" s="2"/>
      <c r="B5930" s="3"/>
      <c r="C5930" s="3"/>
      <c r="D5930" s="3"/>
      <c r="E5930" s="3"/>
      <c r="F5930" s="3"/>
      <c r="G5930" s="3"/>
    </row>
    <row r="5931" spans="1:7" x14ac:dyDescent="0.25">
      <c r="A5931" s="2"/>
      <c r="B5931" s="3"/>
      <c r="C5931" s="3"/>
      <c r="D5931" s="3"/>
      <c r="E5931" s="3"/>
      <c r="F5931" s="3"/>
      <c r="G5931" s="3"/>
    </row>
    <row r="5932" spans="1:7" x14ac:dyDescent="0.25">
      <c r="A5932" s="2"/>
      <c r="B5932" s="3"/>
      <c r="C5932" s="3"/>
      <c r="D5932" s="3"/>
      <c r="E5932" s="3"/>
      <c r="F5932" s="3"/>
      <c r="G5932" s="3"/>
    </row>
    <row r="5933" spans="1:7" x14ac:dyDescent="0.25">
      <c r="A5933" s="2"/>
      <c r="B5933" s="3"/>
      <c r="C5933" s="3"/>
      <c r="D5933" s="3"/>
      <c r="E5933" s="3"/>
      <c r="F5933" s="3"/>
      <c r="G5933" s="3"/>
    </row>
    <row r="5934" spans="1:7" x14ac:dyDescent="0.25">
      <c r="A5934" s="2"/>
      <c r="B5934" s="3"/>
      <c r="C5934" s="3"/>
      <c r="D5934" s="3"/>
      <c r="E5934" s="3"/>
      <c r="F5934" s="3"/>
      <c r="G5934" s="3"/>
    </row>
    <row r="5935" spans="1:7" x14ac:dyDescent="0.25">
      <c r="A5935" s="2"/>
      <c r="B5935" s="3"/>
      <c r="C5935" s="3"/>
      <c r="D5935" s="3"/>
      <c r="E5935" s="3"/>
      <c r="F5935" s="3"/>
      <c r="G5935" s="3"/>
    </row>
    <row r="5936" spans="1:7" x14ac:dyDescent="0.25">
      <c r="A5936" s="2"/>
      <c r="B5936" s="3"/>
      <c r="C5936" s="3"/>
      <c r="D5936" s="3"/>
      <c r="E5936" s="3"/>
      <c r="F5936" s="3"/>
      <c r="G5936" s="3"/>
    </row>
    <row r="5937" spans="1:7" x14ac:dyDescent="0.25">
      <c r="A5937" s="2"/>
      <c r="B5937" s="3"/>
      <c r="C5937" s="3"/>
      <c r="D5937" s="3"/>
      <c r="E5937" s="3"/>
      <c r="F5937" s="3"/>
      <c r="G5937" s="3"/>
    </row>
    <row r="5938" spans="1:7" x14ac:dyDescent="0.25">
      <c r="A5938" s="2"/>
      <c r="B5938" s="3"/>
      <c r="C5938" s="3"/>
      <c r="D5938" s="3"/>
      <c r="E5938" s="3"/>
      <c r="F5938" s="3"/>
      <c r="G5938" s="3"/>
    </row>
    <row r="5939" spans="1:7" x14ac:dyDescent="0.25">
      <c r="A5939" s="2"/>
      <c r="B5939" s="3"/>
      <c r="C5939" s="3"/>
      <c r="D5939" s="3"/>
      <c r="E5939" s="3"/>
      <c r="F5939" s="3"/>
      <c r="G5939" s="3"/>
    </row>
    <row r="5940" spans="1:7" x14ac:dyDescent="0.25">
      <c r="A5940" s="2"/>
      <c r="B5940" s="3"/>
      <c r="C5940" s="3"/>
      <c r="D5940" s="3"/>
      <c r="E5940" s="3"/>
      <c r="F5940" s="3"/>
      <c r="G5940" s="3"/>
    </row>
    <row r="5941" spans="1:7" x14ac:dyDescent="0.25">
      <c r="A5941" s="2"/>
      <c r="B5941" s="3"/>
      <c r="C5941" s="3"/>
      <c r="D5941" s="3"/>
      <c r="E5941" s="3"/>
      <c r="F5941" s="3"/>
      <c r="G5941" s="3"/>
    </row>
    <row r="5942" spans="1:7" x14ac:dyDescent="0.25">
      <c r="A5942" s="2"/>
      <c r="B5942" s="3"/>
      <c r="C5942" s="3"/>
      <c r="D5942" s="3"/>
      <c r="E5942" s="3"/>
      <c r="F5942" s="3"/>
      <c r="G5942" s="3"/>
    </row>
    <row r="5943" spans="1:7" x14ac:dyDescent="0.25">
      <c r="A5943" s="2"/>
      <c r="B5943" s="3"/>
      <c r="C5943" s="3"/>
      <c r="D5943" s="3"/>
      <c r="E5943" s="3"/>
      <c r="F5943" s="3"/>
      <c r="G5943" s="3"/>
    </row>
    <row r="5944" spans="1:7" x14ac:dyDescent="0.25">
      <c r="A5944" s="2"/>
      <c r="B5944" s="3"/>
      <c r="C5944" s="3"/>
      <c r="D5944" s="3"/>
      <c r="E5944" s="3"/>
      <c r="F5944" s="3"/>
      <c r="G5944" s="3"/>
    </row>
    <row r="5945" spans="1:7" x14ac:dyDescent="0.25">
      <c r="A5945" s="2"/>
      <c r="B5945" s="3"/>
      <c r="C5945" s="3"/>
      <c r="D5945" s="3"/>
      <c r="E5945" s="3"/>
      <c r="F5945" s="3"/>
      <c r="G5945" s="3"/>
    </row>
    <row r="5946" spans="1:7" x14ac:dyDescent="0.25">
      <c r="A5946" s="2"/>
      <c r="B5946" s="3"/>
      <c r="C5946" s="3"/>
      <c r="D5946" s="3"/>
      <c r="E5946" s="3"/>
      <c r="F5946" s="3"/>
      <c r="G5946" s="3"/>
    </row>
    <row r="5947" spans="1:7" x14ac:dyDescent="0.25">
      <c r="A5947" s="2"/>
      <c r="B5947" s="3"/>
      <c r="C5947" s="3"/>
      <c r="D5947" s="3"/>
      <c r="E5947" s="3"/>
      <c r="F5947" s="3"/>
      <c r="G5947" s="3"/>
    </row>
    <row r="5948" spans="1:7" x14ac:dyDescent="0.25">
      <c r="A5948" s="2"/>
      <c r="B5948" s="3"/>
      <c r="C5948" s="3"/>
      <c r="D5948" s="3"/>
      <c r="E5948" s="3"/>
      <c r="F5948" s="3"/>
      <c r="G5948" s="3"/>
    </row>
    <row r="5949" spans="1:7" x14ac:dyDescent="0.25">
      <c r="A5949" s="2"/>
      <c r="B5949" s="3"/>
      <c r="C5949" s="3"/>
      <c r="D5949" s="3"/>
      <c r="E5949" s="3"/>
      <c r="F5949" s="3"/>
      <c r="G5949" s="3"/>
    </row>
    <row r="5950" spans="1:7" x14ac:dyDescent="0.25">
      <c r="A5950" s="2"/>
      <c r="B5950" s="3"/>
      <c r="C5950" s="3"/>
      <c r="D5950" s="3"/>
      <c r="E5950" s="3"/>
      <c r="F5950" s="3"/>
      <c r="G5950" s="3"/>
    </row>
    <row r="5951" spans="1:7" x14ac:dyDescent="0.25">
      <c r="A5951" s="2"/>
      <c r="B5951" s="3"/>
      <c r="C5951" s="3"/>
      <c r="D5951" s="3"/>
      <c r="E5951" s="3"/>
      <c r="F5951" s="3"/>
      <c r="G5951" s="3"/>
    </row>
    <row r="5952" spans="1:7" x14ac:dyDescent="0.25">
      <c r="A5952" s="2"/>
      <c r="B5952" s="3"/>
      <c r="C5952" s="3"/>
      <c r="D5952" s="3"/>
      <c r="E5952" s="3"/>
      <c r="F5952" s="3"/>
      <c r="G5952" s="3"/>
    </row>
    <row r="5953" spans="1:7" x14ac:dyDescent="0.25">
      <c r="A5953" s="2"/>
      <c r="B5953" s="3"/>
      <c r="C5953" s="3"/>
      <c r="D5953" s="3"/>
      <c r="E5953" s="3"/>
      <c r="F5953" s="3"/>
      <c r="G5953" s="3"/>
    </row>
    <row r="5954" spans="1:7" x14ac:dyDescent="0.25">
      <c r="A5954" s="2"/>
      <c r="B5954" s="3"/>
      <c r="C5954" s="3"/>
      <c r="D5954" s="3"/>
      <c r="E5954" s="3"/>
      <c r="F5954" s="3"/>
      <c r="G5954" s="3"/>
    </row>
    <row r="5955" spans="1:7" x14ac:dyDescent="0.25">
      <c r="A5955" s="2"/>
      <c r="B5955" s="3"/>
      <c r="C5955" s="3"/>
      <c r="D5955" s="3"/>
      <c r="E5955" s="3"/>
      <c r="F5955" s="3"/>
      <c r="G5955" s="3"/>
    </row>
    <row r="5956" spans="1:7" x14ac:dyDescent="0.25">
      <c r="A5956" s="2"/>
      <c r="B5956" s="3"/>
      <c r="C5956" s="3"/>
      <c r="D5956" s="3"/>
      <c r="E5956" s="3"/>
      <c r="F5956" s="3"/>
      <c r="G5956" s="3"/>
    </row>
    <row r="5957" spans="1:7" x14ac:dyDescent="0.25">
      <c r="A5957" s="2"/>
      <c r="B5957" s="3"/>
      <c r="C5957" s="3"/>
      <c r="D5957" s="3"/>
      <c r="E5957" s="3"/>
      <c r="F5957" s="3"/>
      <c r="G5957" s="3"/>
    </row>
    <row r="5958" spans="1:7" x14ac:dyDescent="0.25">
      <c r="A5958" s="2"/>
      <c r="B5958" s="3"/>
      <c r="C5958" s="3"/>
      <c r="D5958" s="3"/>
      <c r="E5958" s="3"/>
      <c r="F5958" s="3"/>
      <c r="G5958" s="3"/>
    </row>
    <row r="5959" spans="1:7" x14ac:dyDescent="0.25">
      <c r="A5959" s="2"/>
      <c r="B5959" s="3"/>
      <c r="C5959" s="3"/>
      <c r="D5959" s="3"/>
      <c r="E5959" s="3"/>
      <c r="F5959" s="3"/>
      <c r="G5959" s="3"/>
    </row>
    <row r="5960" spans="1:7" x14ac:dyDescent="0.25">
      <c r="A5960" s="2"/>
      <c r="B5960" s="3"/>
      <c r="C5960" s="3"/>
      <c r="D5960" s="3"/>
      <c r="E5960" s="3"/>
      <c r="F5960" s="3"/>
      <c r="G5960" s="3"/>
    </row>
    <row r="5961" spans="1:7" x14ac:dyDescent="0.25">
      <c r="A5961" s="2"/>
      <c r="B5961" s="3"/>
      <c r="C5961" s="3"/>
      <c r="D5961" s="3"/>
      <c r="E5961" s="3"/>
      <c r="F5961" s="3"/>
      <c r="G5961" s="3"/>
    </row>
    <row r="5962" spans="1:7" x14ac:dyDescent="0.25">
      <c r="A5962" s="2"/>
      <c r="B5962" s="3"/>
      <c r="C5962" s="3"/>
      <c r="D5962" s="3"/>
      <c r="E5962" s="3"/>
      <c r="F5962" s="3"/>
      <c r="G5962" s="3"/>
    </row>
    <row r="5963" spans="1:7" x14ac:dyDescent="0.25">
      <c r="A5963" s="2"/>
      <c r="B5963" s="3"/>
      <c r="C5963" s="3"/>
      <c r="D5963" s="3"/>
      <c r="E5963" s="3"/>
      <c r="F5963" s="3"/>
      <c r="G5963" s="3"/>
    </row>
    <row r="5964" spans="1:7" x14ac:dyDescent="0.25">
      <c r="A5964" s="2"/>
      <c r="B5964" s="3"/>
      <c r="C5964" s="3"/>
      <c r="D5964" s="3"/>
      <c r="E5964" s="3"/>
      <c r="F5964" s="3"/>
      <c r="G5964" s="3"/>
    </row>
    <row r="5965" spans="1:7" x14ac:dyDescent="0.25">
      <c r="A5965" s="2"/>
      <c r="B5965" s="3"/>
      <c r="C5965" s="3"/>
      <c r="D5965" s="3"/>
      <c r="E5965" s="3"/>
      <c r="F5965" s="3"/>
      <c r="G5965" s="3"/>
    </row>
    <row r="5966" spans="1:7" x14ac:dyDescent="0.25">
      <c r="A5966" s="2"/>
      <c r="B5966" s="3"/>
      <c r="C5966" s="3"/>
      <c r="D5966" s="3"/>
      <c r="E5966" s="3"/>
      <c r="F5966" s="3"/>
      <c r="G5966" s="3"/>
    </row>
    <row r="5967" spans="1:7" x14ac:dyDescent="0.25">
      <c r="A5967" s="2"/>
      <c r="B5967" s="3"/>
      <c r="C5967" s="3"/>
      <c r="D5967" s="3"/>
      <c r="E5967" s="3"/>
      <c r="F5967" s="3"/>
      <c r="G5967" s="3"/>
    </row>
    <row r="5968" spans="1:7" x14ac:dyDescent="0.25">
      <c r="A5968" s="2"/>
      <c r="B5968" s="3"/>
      <c r="C5968" s="3"/>
      <c r="D5968" s="3"/>
      <c r="E5968" s="3"/>
      <c r="F5968" s="3"/>
      <c r="G5968" s="3"/>
    </row>
    <row r="5969" spans="1:7" x14ac:dyDescent="0.25">
      <c r="A5969" s="2"/>
      <c r="B5969" s="3"/>
      <c r="C5969" s="3"/>
      <c r="D5969" s="3"/>
      <c r="E5969" s="3"/>
      <c r="F5969" s="3"/>
      <c r="G5969" s="3"/>
    </row>
    <row r="5970" spans="1:7" x14ac:dyDescent="0.25">
      <c r="A5970" s="2"/>
      <c r="B5970" s="3"/>
      <c r="C5970" s="3"/>
      <c r="D5970" s="3"/>
      <c r="E5970" s="3"/>
      <c r="F5970" s="3"/>
      <c r="G5970" s="3"/>
    </row>
    <row r="5971" spans="1:7" x14ac:dyDescent="0.25">
      <c r="A5971" s="2"/>
      <c r="B5971" s="3"/>
      <c r="C5971" s="3"/>
      <c r="D5971" s="3"/>
      <c r="E5971" s="3"/>
      <c r="F5971" s="3"/>
      <c r="G5971" s="3"/>
    </row>
    <row r="5972" spans="1:7" x14ac:dyDescent="0.25">
      <c r="A5972" s="2"/>
      <c r="B5972" s="3"/>
      <c r="C5972" s="3"/>
      <c r="D5972" s="3"/>
      <c r="E5972" s="3"/>
      <c r="F5972" s="3"/>
      <c r="G5972" s="3"/>
    </row>
    <row r="5973" spans="1:7" x14ac:dyDescent="0.25">
      <c r="A5973" s="2"/>
      <c r="B5973" s="3"/>
      <c r="C5973" s="3"/>
      <c r="D5973" s="3"/>
      <c r="E5973" s="3"/>
      <c r="F5973" s="3"/>
      <c r="G5973" s="3"/>
    </row>
    <row r="5974" spans="1:7" x14ac:dyDescent="0.25">
      <c r="A5974" s="2"/>
      <c r="B5974" s="3"/>
      <c r="C5974" s="3"/>
      <c r="D5974" s="3"/>
      <c r="E5974" s="3"/>
      <c r="F5974" s="3"/>
      <c r="G5974" s="3"/>
    </row>
    <row r="5975" spans="1:7" x14ac:dyDescent="0.25">
      <c r="A5975" s="2"/>
      <c r="B5975" s="3"/>
      <c r="C5975" s="3"/>
      <c r="D5975" s="3"/>
      <c r="E5975" s="3"/>
      <c r="F5975" s="3"/>
      <c r="G5975" s="3"/>
    </row>
    <row r="5976" spans="1:7" x14ac:dyDescent="0.25">
      <c r="A5976" s="2"/>
      <c r="B5976" s="3"/>
      <c r="C5976" s="3"/>
      <c r="D5976" s="3"/>
      <c r="E5976" s="3"/>
      <c r="F5976" s="3"/>
      <c r="G5976" s="3"/>
    </row>
    <row r="5977" spans="1:7" x14ac:dyDescent="0.25">
      <c r="A5977" s="2"/>
      <c r="B5977" s="3"/>
      <c r="C5977" s="3"/>
      <c r="D5977" s="3"/>
      <c r="E5977" s="3"/>
      <c r="F5977" s="3"/>
      <c r="G5977" s="3"/>
    </row>
    <row r="5978" spans="1:7" x14ac:dyDescent="0.25">
      <c r="A5978" s="2"/>
      <c r="B5978" s="3"/>
      <c r="C5978" s="3"/>
      <c r="D5978" s="3"/>
      <c r="E5978" s="3"/>
      <c r="F5978" s="3"/>
      <c r="G5978" s="3"/>
    </row>
    <row r="5979" spans="1:7" x14ac:dyDescent="0.25">
      <c r="A5979" s="2"/>
      <c r="B5979" s="3"/>
      <c r="C5979" s="3"/>
      <c r="D5979" s="3"/>
      <c r="E5979" s="3"/>
      <c r="F5979" s="3"/>
      <c r="G5979" s="3"/>
    </row>
    <row r="5980" spans="1:7" x14ac:dyDescent="0.25">
      <c r="A5980" s="2"/>
      <c r="B5980" s="3"/>
      <c r="C5980" s="3"/>
      <c r="D5980" s="3"/>
      <c r="E5980" s="3"/>
      <c r="F5980" s="3"/>
      <c r="G5980" s="3"/>
    </row>
    <row r="5981" spans="1:7" x14ac:dyDescent="0.25">
      <c r="A5981" s="2"/>
      <c r="B5981" s="3"/>
      <c r="C5981" s="3"/>
      <c r="D5981" s="3"/>
      <c r="E5981" s="3"/>
      <c r="F5981" s="3"/>
      <c r="G5981" s="3"/>
    </row>
    <row r="5982" spans="1:7" x14ac:dyDescent="0.25">
      <c r="A5982" s="2"/>
      <c r="B5982" s="3"/>
      <c r="C5982" s="3"/>
      <c r="D5982" s="3"/>
      <c r="E5982" s="3"/>
      <c r="F5982" s="3"/>
      <c r="G5982" s="3"/>
    </row>
    <row r="5983" spans="1:7" x14ac:dyDescent="0.25">
      <c r="A5983" s="2"/>
      <c r="B5983" s="3"/>
      <c r="C5983" s="3"/>
      <c r="D5983" s="3"/>
      <c r="E5983" s="3"/>
      <c r="F5983" s="3"/>
      <c r="G5983" s="3"/>
    </row>
    <row r="5984" spans="1:7" x14ac:dyDescent="0.25">
      <c r="A5984" s="2"/>
      <c r="B5984" s="3"/>
      <c r="C5984" s="3"/>
      <c r="D5984" s="3"/>
      <c r="E5984" s="3"/>
      <c r="F5984" s="3"/>
      <c r="G5984" s="3"/>
    </row>
    <row r="5985" spans="1:7" x14ac:dyDescent="0.25">
      <c r="A5985" s="2"/>
      <c r="B5985" s="3"/>
      <c r="C5985" s="3"/>
      <c r="D5985" s="3"/>
      <c r="E5985" s="3"/>
      <c r="F5985" s="3"/>
      <c r="G5985" s="3"/>
    </row>
    <row r="5986" spans="1:7" x14ac:dyDescent="0.25">
      <c r="A5986" s="2"/>
      <c r="B5986" s="3"/>
      <c r="C5986" s="3"/>
      <c r="D5986" s="3"/>
      <c r="E5986" s="3"/>
      <c r="F5986" s="3"/>
      <c r="G5986" s="3"/>
    </row>
    <row r="5987" spans="1:7" x14ac:dyDescent="0.25">
      <c r="A5987" s="2"/>
      <c r="B5987" s="3"/>
      <c r="C5987" s="3"/>
      <c r="D5987" s="3"/>
      <c r="E5987" s="3"/>
      <c r="F5987" s="3"/>
      <c r="G5987" s="3"/>
    </row>
    <row r="5988" spans="1:7" x14ac:dyDescent="0.25">
      <c r="A5988" s="2"/>
      <c r="B5988" s="3"/>
      <c r="C5988" s="3"/>
      <c r="D5988" s="3"/>
      <c r="E5988" s="3"/>
      <c r="F5988" s="3"/>
      <c r="G5988" s="3"/>
    </row>
    <row r="5989" spans="1:7" x14ac:dyDescent="0.25">
      <c r="A5989" s="2"/>
      <c r="B5989" s="3"/>
      <c r="C5989" s="3"/>
      <c r="D5989" s="3"/>
      <c r="E5989" s="3"/>
      <c r="F5989" s="3"/>
      <c r="G5989" s="3"/>
    </row>
    <row r="5990" spans="1:7" x14ac:dyDescent="0.25">
      <c r="A5990" s="2"/>
      <c r="B5990" s="3"/>
      <c r="C5990" s="3"/>
      <c r="D5990" s="3"/>
      <c r="E5990" s="3"/>
      <c r="F5990" s="3"/>
      <c r="G5990" s="3"/>
    </row>
    <row r="5991" spans="1:7" x14ac:dyDescent="0.25">
      <c r="A5991" s="2"/>
      <c r="B5991" s="3"/>
      <c r="C5991" s="3"/>
      <c r="D5991" s="3"/>
      <c r="E5991" s="3"/>
      <c r="F5991" s="3"/>
      <c r="G5991" s="3"/>
    </row>
    <row r="5992" spans="1:7" x14ac:dyDescent="0.25">
      <c r="A5992" s="2"/>
      <c r="B5992" s="3"/>
      <c r="C5992" s="3"/>
      <c r="D5992" s="3"/>
      <c r="E5992" s="3"/>
      <c r="F5992" s="3"/>
      <c r="G5992" s="3"/>
    </row>
    <row r="5993" spans="1:7" x14ac:dyDescent="0.25">
      <c r="A5993" s="2"/>
      <c r="B5993" s="3"/>
      <c r="C5993" s="3"/>
      <c r="D5993" s="3"/>
      <c r="E5993" s="3"/>
      <c r="F5993" s="3"/>
      <c r="G5993" s="3"/>
    </row>
    <row r="5994" spans="1:7" x14ac:dyDescent="0.25">
      <c r="A5994" s="2"/>
      <c r="B5994" s="3"/>
      <c r="C5994" s="3"/>
      <c r="D5994" s="3"/>
      <c r="E5994" s="3"/>
      <c r="F5994" s="3"/>
      <c r="G5994" s="3"/>
    </row>
    <row r="5995" spans="1:7" x14ac:dyDescent="0.25">
      <c r="A5995" s="2"/>
      <c r="B5995" s="3"/>
      <c r="C5995" s="3"/>
      <c r="D5995" s="3"/>
      <c r="E5995" s="3"/>
      <c r="F5995" s="3"/>
      <c r="G5995" s="3"/>
    </row>
    <row r="5996" spans="1:7" x14ac:dyDescent="0.25">
      <c r="A5996" s="2"/>
      <c r="B5996" s="3"/>
      <c r="C5996" s="3"/>
      <c r="D5996" s="3"/>
      <c r="E5996" s="3"/>
      <c r="F5996" s="3"/>
      <c r="G5996" s="3"/>
    </row>
    <row r="5997" spans="1:7" x14ac:dyDescent="0.25">
      <c r="A5997" s="2"/>
      <c r="B5997" s="3"/>
      <c r="C5997" s="3"/>
      <c r="D5997" s="3"/>
      <c r="E5997" s="3"/>
      <c r="F5997" s="3"/>
      <c r="G5997" s="3"/>
    </row>
    <row r="5998" spans="1:7" x14ac:dyDescent="0.25">
      <c r="A5998" s="2"/>
      <c r="B5998" s="3"/>
      <c r="C5998" s="3"/>
      <c r="D5998" s="3"/>
      <c r="E5998" s="3"/>
      <c r="F5998" s="3"/>
      <c r="G5998" s="3"/>
    </row>
    <row r="5999" spans="1:7" x14ac:dyDescent="0.25">
      <c r="A5999" s="2"/>
      <c r="B5999" s="3"/>
      <c r="C5999" s="3"/>
      <c r="D5999" s="3"/>
      <c r="E5999" s="3"/>
      <c r="F5999" s="3"/>
      <c r="G5999" s="3"/>
    </row>
    <row r="6000" spans="1:7" x14ac:dyDescent="0.25">
      <c r="A6000" s="2"/>
      <c r="B6000" s="3"/>
      <c r="C6000" s="3"/>
      <c r="D6000" s="3"/>
      <c r="E6000" s="3"/>
      <c r="F6000" s="3"/>
      <c r="G6000" s="3"/>
    </row>
    <row r="6001" spans="1:7" x14ac:dyDescent="0.25">
      <c r="A6001" s="2"/>
      <c r="B6001" s="3"/>
      <c r="C6001" s="3"/>
      <c r="D6001" s="3"/>
      <c r="E6001" s="3"/>
      <c r="F6001" s="3"/>
      <c r="G6001" s="3"/>
    </row>
    <row r="6002" spans="1:7" x14ac:dyDescent="0.25">
      <c r="A6002" s="2"/>
      <c r="B6002" s="3"/>
      <c r="C6002" s="3"/>
      <c r="D6002" s="3"/>
      <c r="E6002" s="3"/>
      <c r="F6002" s="3"/>
      <c r="G6002" s="3"/>
    </row>
    <row r="6003" spans="1:7" x14ac:dyDescent="0.25">
      <c r="A6003" s="2"/>
      <c r="B6003" s="3"/>
      <c r="C6003" s="3"/>
      <c r="D6003" s="3"/>
      <c r="E6003" s="3"/>
      <c r="F6003" s="3"/>
      <c r="G6003" s="3"/>
    </row>
    <row r="6004" spans="1:7" x14ac:dyDescent="0.25">
      <c r="A6004" s="2"/>
      <c r="B6004" s="3"/>
      <c r="C6004" s="3"/>
      <c r="D6004" s="3"/>
      <c r="E6004" s="3"/>
      <c r="F6004" s="3"/>
      <c r="G6004" s="3"/>
    </row>
    <row r="6005" spans="1:7" x14ac:dyDescent="0.25">
      <c r="A6005" s="2"/>
      <c r="B6005" s="3"/>
      <c r="C6005" s="3"/>
      <c r="D6005" s="3"/>
      <c r="E6005" s="3"/>
      <c r="F6005" s="3"/>
      <c r="G6005" s="3"/>
    </row>
    <row r="6006" spans="1:7" x14ac:dyDescent="0.25">
      <c r="A6006" s="2"/>
      <c r="B6006" s="3"/>
      <c r="C6006" s="3"/>
      <c r="D6006" s="3"/>
      <c r="E6006" s="3"/>
      <c r="F6006" s="3"/>
      <c r="G6006" s="3"/>
    </row>
    <row r="6007" spans="1:7" x14ac:dyDescent="0.25">
      <c r="A6007" s="2"/>
      <c r="B6007" s="3"/>
      <c r="C6007" s="3"/>
      <c r="D6007" s="3"/>
      <c r="E6007" s="3"/>
      <c r="F6007" s="3"/>
      <c r="G6007" s="3"/>
    </row>
    <row r="6008" spans="1:7" x14ac:dyDescent="0.25">
      <c r="A6008" s="2"/>
      <c r="B6008" s="3"/>
      <c r="C6008" s="3"/>
      <c r="D6008" s="3"/>
      <c r="E6008" s="3"/>
      <c r="F6008" s="3"/>
      <c r="G6008" s="3"/>
    </row>
    <row r="6009" spans="1:7" x14ac:dyDescent="0.25">
      <c r="A6009" s="2"/>
      <c r="B6009" s="3"/>
      <c r="C6009" s="3"/>
      <c r="D6009" s="3"/>
      <c r="E6009" s="3"/>
      <c r="F6009" s="3"/>
      <c r="G6009" s="3"/>
    </row>
    <row r="6010" spans="1:7" x14ac:dyDescent="0.25">
      <c r="A6010" s="2"/>
      <c r="B6010" s="3"/>
      <c r="C6010" s="3"/>
      <c r="D6010" s="3"/>
      <c r="E6010" s="3"/>
      <c r="F6010" s="3"/>
      <c r="G6010" s="3"/>
    </row>
    <row r="6011" spans="1:7" x14ac:dyDescent="0.25">
      <c r="A6011" s="2"/>
      <c r="B6011" s="3"/>
      <c r="C6011" s="3"/>
      <c r="D6011" s="3"/>
      <c r="E6011" s="3"/>
      <c r="F6011" s="3"/>
      <c r="G6011" s="3"/>
    </row>
    <row r="6012" spans="1:7" x14ac:dyDescent="0.25">
      <c r="A6012" s="2"/>
      <c r="B6012" s="3"/>
      <c r="C6012" s="3"/>
      <c r="D6012" s="3"/>
      <c r="E6012" s="3"/>
      <c r="F6012" s="3"/>
      <c r="G6012" s="3"/>
    </row>
    <row r="6013" spans="1:7" x14ac:dyDescent="0.25">
      <c r="A6013" s="2"/>
      <c r="B6013" s="3"/>
      <c r="C6013" s="3"/>
      <c r="D6013" s="3"/>
      <c r="E6013" s="3"/>
      <c r="F6013" s="3"/>
      <c r="G6013" s="3"/>
    </row>
    <row r="6014" spans="1:7" x14ac:dyDescent="0.25">
      <c r="A6014" s="2"/>
      <c r="B6014" s="3"/>
      <c r="C6014" s="3"/>
      <c r="D6014" s="3"/>
      <c r="E6014" s="3"/>
      <c r="F6014" s="3"/>
      <c r="G6014" s="3"/>
    </row>
    <row r="6015" spans="1:7" x14ac:dyDescent="0.25">
      <c r="A6015" s="2"/>
      <c r="B6015" s="3"/>
      <c r="C6015" s="3"/>
      <c r="D6015" s="3"/>
      <c r="E6015" s="3"/>
      <c r="F6015" s="3"/>
      <c r="G6015" s="3"/>
    </row>
    <row r="6016" spans="1:7" x14ac:dyDescent="0.25">
      <c r="A6016" s="2"/>
      <c r="B6016" s="3"/>
      <c r="C6016" s="3"/>
      <c r="D6016" s="3"/>
      <c r="E6016" s="3"/>
      <c r="F6016" s="3"/>
      <c r="G6016" s="3"/>
    </row>
    <row r="6017" spans="1:7" x14ac:dyDescent="0.25">
      <c r="A6017" s="2"/>
      <c r="B6017" s="3"/>
      <c r="C6017" s="3"/>
      <c r="D6017" s="3"/>
      <c r="E6017" s="3"/>
      <c r="F6017" s="3"/>
      <c r="G6017" s="3"/>
    </row>
    <row r="6018" spans="1:7" x14ac:dyDescent="0.25">
      <c r="A6018" s="2"/>
      <c r="B6018" s="3"/>
      <c r="C6018" s="3"/>
      <c r="D6018" s="3"/>
      <c r="E6018" s="3"/>
      <c r="F6018" s="3"/>
      <c r="G6018" s="3"/>
    </row>
    <row r="6019" spans="1:7" x14ac:dyDescent="0.25">
      <c r="A6019" s="2"/>
      <c r="B6019" s="3"/>
      <c r="C6019" s="3"/>
      <c r="D6019" s="3"/>
      <c r="E6019" s="3"/>
      <c r="F6019" s="3"/>
      <c r="G6019" s="3"/>
    </row>
    <row r="6020" spans="1:7" x14ac:dyDescent="0.25">
      <c r="A6020" s="2"/>
      <c r="B6020" s="3"/>
      <c r="C6020" s="3"/>
      <c r="D6020" s="3"/>
      <c r="E6020" s="3"/>
      <c r="F6020" s="3"/>
      <c r="G6020" s="3"/>
    </row>
    <row r="6021" spans="1:7" x14ac:dyDescent="0.25">
      <c r="A6021" s="2"/>
      <c r="B6021" s="3"/>
      <c r="C6021" s="3"/>
      <c r="D6021" s="3"/>
      <c r="E6021" s="3"/>
      <c r="F6021" s="3"/>
      <c r="G6021" s="3"/>
    </row>
    <row r="6022" spans="1:7" x14ac:dyDescent="0.25">
      <c r="A6022" s="2"/>
      <c r="B6022" s="3"/>
      <c r="C6022" s="3"/>
      <c r="D6022" s="3"/>
      <c r="E6022" s="3"/>
      <c r="F6022" s="3"/>
      <c r="G6022" s="3"/>
    </row>
    <row r="6023" spans="1:7" x14ac:dyDescent="0.25">
      <c r="A6023" s="2"/>
      <c r="B6023" s="3"/>
      <c r="C6023" s="3"/>
      <c r="D6023" s="3"/>
      <c r="E6023" s="3"/>
      <c r="F6023" s="3"/>
      <c r="G6023" s="3"/>
    </row>
    <row r="6024" spans="1:7" x14ac:dyDescent="0.25">
      <c r="A6024" s="2"/>
      <c r="B6024" s="3"/>
      <c r="C6024" s="3"/>
      <c r="D6024" s="3"/>
      <c r="E6024" s="3"/>
      <c r="F6024" s="3"/>
      <c r="G6024" s="3"/>
    </row>
    <row r="6025" spans="1:7" x14ac:dyDescent="0.25">
      <c r="A6025" s="2"/>
      <c r="B6025" s="3"/>
      <c r="C6025" s="3"/>
      <c r="D6025" s="3"/>
      <c r="E6025" s="3"/>
      <c r="F6025" s="3"/>
      <c r="G6025" s="3"/>
    </row>
    <row r="6026" spans="1:7" x14ac:dyDescent="0.25">
      <c r="A6026" s="2"/>
      <c r="B6026" s="3"/>
      <c r="C6026" s="3"/>
      <c r="D6026" s="3"/>
      <c r="E6026" s="3"/>
      <c r="F6026" s="3"/>
      <c r="G6026" s="3"/>
    </row>
    <row r="6027" spans="1:7" x14ac:dyDescent="0.25">
      <c r="A6027" s="2"/>
      <c r="B6027" s="3"/>
      <c r="C6027" s="3"/>
      <c r="D6027" s="3"/>
      <c r="E6027" s="3"/>
      <c r="F6027" s="3"/>
      <c r="G6027" s="3"/>
    </row>
    <row r="6028" spans="1:7" x14ac:dyDescent="0.25">
      <c r="A6028" s="2"/>
      <c r="B6028" s="3"/>
      <c r="C6028" s="3"/>
      <c r="D6028" s="3"/>
      <c r="E6028" s="3"/>
      <c r="F6028" s="3"/>
      <c r="G6028" s="3"/>
    </row>
    <row r="6029" spans="1:7" x14ac:dyDescent="0.25">
      <c r="A6029" s="2"/>
      <c r="B6029" s="3"/>
      <c r="C6029" s="3"/>
      <c r="D6029" s="3"/>
      <c r="E6029" s="3"/>
      <c r="F6029" s="3"/>
      <c r="G6029" s="3"/>
    </row>
    <row r="6030" spans="1:7" x14ac:dyDescent="0.25">
      <c r="A6030" s="2"/>
      <c r="B6030" s="3"/>
      <c r="C6030" s="3"/>
      <c r="D6030" s="3"/>
      <c r="E6030" s="3"/>
      <c r="F6030" s="3"/>
      <c r="G6030" s="3"/>
    </row>
    <row r="6031" spans="1:7" x14ac:dyDescent="0.25">
      <c r="A6031" s="2"/>
      <c r="B6031" s="3"/>
      <c r="C6031" s="3"/>
      <c r="D6031" s="3"/>
      <c r="E6031" s="3"/>
      <c r="F6031" s="3"/>
      <c r="G6031" s="3"/>
    </row>
    <row r="6032" spans="1:7" x14ac:dyDescent="0.25">
      <c r="A6032" s="2"/>
      <c r="B6032" s="3"/>
      <c r="C6032" s="3"/>
      <c r="D6032" s="3"/>
      <c r="E6032" s="3"/>
      <c r="F6032" s="3"/>
      <c r="G6032" s="3"/>
    </row>
    <row r="6033" spans="1:7" x14ac:dyDescent="0.25">
      <c r="A6033" s="2"/>
      <c r="B6033" s="3"/>
      <c r="C6033" s="3"/>
      <c r="D6033" s="3"/>
      <c r="E6033" s="3"/>
      <c r="F6033" s="3"/>
      <c r="G6033" s="3"/>
    </row>
    <row r="6034" spans="1:7" x14ac:dyDescent="0.25">
      <c r="A6034" s="2"/>
      <c r="B6034" s="3"/>
      <c r="C6034" s="3"/>
      <c r="D6034" s="3"/>
      <c r="E6034" s="3"/>
      <c r="F6034" s="3"/>
      <c r="G6034" s="3"/>
    </row>
    <row r="6035" spans="1:7" x14ac:dyDescent="0.25">
      <c r="A6035" s="2"/>
      <c r="B6035" s="3"/>
      <c r="C6035" s="3"/>
      <c r="D6035" s="3"/>
      <c r="E6035" s="3"/>
      <c r="F6035" s="3"/>
      <c r="G6035" s="3"/>
    </row>
    <row r="6036" spans="1:7" x14ac:dyDescent="0.25">
      <c r="A6036" s="2"/>
      <c r="B6036" s="3"/>
      <c r="C6036" s="3"/>
      <c r="D6036" s="3"/>
      <c r="E6036" s="3"/>
      <c r="F6036" s="3"/>
      <c r="G6036" s="3"/>
    </row>
    <row r="6037" spans="1:7" x14ac:dyDescent="0.25">
      <c r="A6037" s="2"/>
      <c r="B6037" s="3"/>
      <c r="C6037" s="3"/>
      <c r="D6037" s="3"/>
      <c r="E6037" s="3"/>
      <c r="F6037" s="3"/>
      <c r="G6037" s="3"/>
    </row>
    <row r="6038" spans="1:7" x14ac:dyDescent="0.25">
      <c r="A6038" s="2"/>
      <c r="B6038" s="3"/>
      <c r="C6038" s="3"/>
      <c r="D6038" s="3"/>
      <c r="E6038" s="3"/>
      <c r="F6038" s="3"/>
      <c r="G6038" s="3"/>
    </row>
    <row r="6039" spans="1:7" x14ac:dyDescent="0.25">
      <c r="A6039" s="2"/>
      <c r="B6039" s="3"/>
      <c r="C6039" s="3"/>
      <c r="D6039" s="3"/>
      <c r="E6039" s="3"/>
      <c r="F6039" s="3"/>
      <c r="G6039" s="3"/>
    </row>
    <row r="6040" spans="1:7" x14ac:dyDescent="0.25">
      <c r="A6040" s="2"/>
      <c r="B6040" s="3"/>
      <c r="C6040" s="3"/>
      <c r="D6040" s="3"/>
      <c r="E6040" s="3"/>
      <c r="F6040" s="3"/>
      <c r="G6040" s="3"/>
    </row>
    <row r="6041" spans="1:7" x14ac:dyDescent="0.25">
      <c r="A6041" s="2"/>
      <c r="B6041" s="3"/>
      <c r="C6041" s="3"/>
      <c r="D6041" s="3"/>
      <c r="E6041" s="3"/>
      <c r="F6041" s="3"/>
      <c r="G6041" s="3"/>
    </row>
    <row r="6042" spans="1:7" x14ac:dyDescent="0.25">
      <c r="A6042" s="2"/>
      <c r="B6042" s="3"/>
      <c r="C6042" s="3"/>
      <c r="D6042" s="3"/>
      <c r="E6042" s="3"/>
      <c r="F6042" s="3"/>
      <c r="G6042" s="3"/>
    </row>
    <row r="6043" spans="1:7" x14ac:dyDescent="0.25">
      <c r="A6043" s="2"/>
      <c r="B6043" s="3"/>
      <c r="C6043" s="3"/>
      <c r="D6043" s="3"/>
      <c r="E6043" s="3"/>
      <c r="F6043" s="3"/>
      <c r="G6043" s="3"/>
    </row>
    <row r="6044" spans="1:7" x14ac:dyDescent="0.25">
      <c r="A6044" s="2"/>
      <c r="B6044" s="3"/>
      <c r="C6044" s="3"/>
      <c r="D6044" s="3"/>
      <c r="E6044" s="3"/>
      <c r="F6044" s="3"/>
      <c r="G6044" s="3"/>
    </row>
    <row r="6045" spans="1:7" x14ac:dyDescent="0.25">
      <c r="A6045" s="2"/>
      <c r="B6045" s="3"/>
      <c r="C6045" s="3"/>
      <c r="D6045" s="3"/>
      <c r="E6045" s="3"/>
      <c r="F6045" s="3"/>
      <c r="G6045" s="3"/>
    </row>
    <row r="6046" spans="1:7" x14ac:dyDescent="0.25">
      <c r="A6046" s="2"/>
      <c r="B6046" s="3"/>
      <c r="C6046" s="3"/>
      <c r="D6046" s="3"/>
      <c r="E6046" s="3"/>
      <c r="F6046" s="3"/>
      <c r="G6046" s="3"/>
    </row>
    <row r="6047" spans="1:7" x14ac:dyDescent="0.25">
      <c r="A6047" s="2"/>
      <c r="B6047" s="3"/>
      <c r="C6047" s="3"/>
      <c r="D6047" s="3"/>
      <c r="E6047" s="3"/>
      <c r="F6047" s="3"/>
      <c r="G6047" s="3"/>
    </row>
    <row r="6048" spans="1:7" x14ac:dyDescent="0.25">
      <c r="A6048" s="2"/>
      <c r="B6048" s="3"/>
      <c r="C6048" s="3"/>
      <c r="D6048" s="3"/>
      <c r="E6048" s="3"/>
      <c r="F6048" s="3"/>
      <c r="G6048" s="3"/>
    </row>
    <row r="6049" spans="1:7" x14ac:dyDescent="0.25">
      <c r="A6049" s="2"/>
      <c r="B6049" s="3"/>
      <c r="C6049" s="3"/>
      <c r="D6049" s="3"/>
      <c r="E6049" s="3"/>
      <c r="F6049" s="3"/>
      <c r="G6049" s="3"/>
    </row>
    <row r="6050" spans="1:7" x14ac:dyDescent="0.25">
      <c r="A6050" s="2"/>
      <c r="B6050" s="3"/>
      <c r="C6050" s="3"/>
      <c r="D6050" s="3"/>
      <c r="E6050" s="3"/>
      <c r="F6050" s="3"/>
      <c r="G6050" s="3"/>
    </row>
    <row r="6051" spans="1:7" x14ac:dyDescent="0.25">
      <c r="A6051" s="2"/>
      <c r="B6051" s="3"/>
      <c r="C6051" s="3"/>
      <c r="D6051" s="3"/>
      <c r="E6051" s="3"/>
      <c r="F6051" s="3"/>
      <c r="G6051" s="3"/>
    </row>
    <row r="6052" spans="1:7" x14ac:dyDescent="0.25">
      <c r="A6052" s="2"/>
      <c r="B6052" s="3"/>
      <c r="C6052" s="3"/>
      <c r="D6052" s="3"/>
      <c r="E6052" s="3"/>
      <c r="F6052" s="3"/>
      <c r="G6052" s="3"/>
    </row>
    <row r="6053" spans="1:7" x14ac:dyDescent="0.25">
      <c r="A6053" s="2"/>
      <c r="B6053" s="3"/>
      <c r="C6053" s="3"/>
      <c r="D6053" s="3"/>
      <c r="E6053" s="3"/>
      <c r="F6053" s="3"/>
      <c r="G6053" s="3"/>
    </row>
    <row r="6054" spans="1:7" x14ac:dyDescent="0.25">
      <c r="A6054" s="2"/>
      <c r="B6054" s="3"/>
      <c r="C6054" s="3"/>
      <c r="D6054" s="3"/>
      <c r="E6054" s="3"/>
      <c r="F6054" s="3"/>
      <c r="G6054" s="3"/>
    </row>
    <row r="6055" spans="1:7" x14ac:dyDescent="0.25">
      <c r="A6055" s="2"/>
      <c r="B6055" s="3"/>
      <c r="C6055" s="3"/>
      <c r="D6055" s="3"/>
      <c r="E6055" s="3"/>
      <c r="F6055" s="3"/>
      <c r="G6055" s="3"/>
    </row>
    <row r="6056" spans="1:7" x14ac:dyDescent="0.25">
      <c r="A6056" s="2"/>
      <c r="B6056" s="3"/>
      <c r="C6056" s="3"/>
      <c r="D6056" s="3"/>
      <c r="E6056" s="3"/>
      <c r="F6056" s="3"/>
      <c r="G6056" s="3"/>
    </row>
    <row r="6057" spans="1:7" x14ac:dyDescent="0.25">
      <c r="A6057" s="2"/>
      <c r="B6057" s="3"/>
      <c r="C6057" s="3"/>
      <c r="D6057" s="3"/>
      <c r="E6057" s="3"/>
      <c r="F6057" s="3"/>
      <c r="G6057" s="3"/>
    </row>
    <row r="6058" spans="1:7" x14ac:dyDescent="0.25">
      <c r="A6058" s="2"/>
      <c r="B6058" s="3"/>
      <c r="C6058" s="3"/>
      <c r="D6058" s="3"/>
      <c r="E6058" s="3"/>
      <c r="F6058" s="3"/>
      <c r="G6058" s="3"/>
    </row>
    <row r="6059" spans="1:7" x14ac:dyDescent="0.25">
      <c r="A6059" s="2"/>
      <c r="B6059" s="3"/>
      <c r="C6059" s="3"/>
      <c r="D6059" s="3"/>
      <c r="E6059" s="3"/>
      <c r="F6059" s="3"/>
      <c r="G6059" s="3"/>
    </row>
    <row r="6060" spans="1:7" x14ac:dyDescent="0.25">
      <c r="A6060" s="2"/>
      <c r="B6060" s="3"/>
      <c r="C6060" s="3"/>
      <c r="D6060" s="3"/>
      <c r="E6060" s="3"/>
      <c r="F6060" s="3"/>
      <c r="G6060" s="3"/>
    </row>
    <row r="6061" spans="1:7" x14ac:dyDescent="0.25">
      <c r="A6061" s="2"/>
      <c r="B6061" s="3"/>
      <c r="C6061" s="3"/>
      <c r="D6061" s="3"/>
      <c r="E6061" s="3"/>
      <c r="F6061" s="3"/>
      <c r="G6061" s="3"/>
    </row>
    <row r="6062" spans="1:7" x14ac:dyDescent="0.25">
      <c r="A6062" s="2"/>
      <c r="B6062" s="3"/>
      <c r="C6062" s="3"/>
      <c r="D6062" s="3"/>
      <c r="E6062" s="3"/>
      <c r="F6062" s="3"/>
      <c r="G6062" s="3"/>
    </row>
    <row r="6063" spans="1:7" x14ac:dyDescent="0.25">
      <c r="A6063" s="2"/>
      <c r="B6063" s="3"/>
      <c r="C6063" s="3"/>
      <c r="D6063" s="3"/>
      <c r="E6063" s="3"/>
      <c r="F6063" s="3"/>
      <c r="G6063" s="3"/>
    </row>
    <row r="6064" spans="1:7" x14ac:dyDescent="0.25">
      <c r="A6064" s="2"/>
      <c r="B6064" s="3"/>
      <c r="C6064" s="3"/>
      <c r="D6064" s="3"/>
      <c r="E6064" s="3"/>
      <c r="F6064" s="3"/>
      <c r="G6064" s="3"/>
    </row>
    <row r="6065" spans="1:7" x14ac:dyDescent="0.25">
      <c r="A6065" s="2"/>
      <c r="B6065" s="3"/>
      <c r="C6065" s="3"/>
      <c r="D6065" s="3"/>
      <c r="E6065" s="3"/>
      <c r="F6065" s="3"/>
      <c r="G6065" s="3"/>
    </row>
    <row r="6066" spans="1:7" x14ac:dyDescent="0.25">
      <c r="A6066" s="2"/>
      <c r="B6066" s="3"/>
      <c r="C6066" s="3"/>
      <c r="D6066" s="3"/>
      <c r="E6066" s="3"/>
      <c r="F6066" s="3"/>
      <c r="G6066" s="3"/>
    </row>
    <row r="6067" spans="1:7" x14ac:dyDescent="0.25">
      <c r="A6067" s="2"/>
      <c r="B6067" s="3"/>
      <c r="C6067" s="3"/>
      <c r="D6067" s="3"/>
      <c r="E6067" s="3"/>
      <c r="F6067" s="3"/>
      <c r="G6067" s="3"/>
    </row>
    <row r="6068" spans="1:7" x14ac:dyDescent="0.25">
      <c r="A6068" s="2"/>
      <c r="B6068" s="3"/>
      <c r="C6068" s="3"/>
      <c r="D6068" s="3"/>
      <c r="E6068" s="3"/>
      <c r="F6068" s="3"/>
      <c r="G6068" s="3"/>
    </row>
    <row r="6069" spans="1:7" x14ac:dyDescent="0.25">
      <c r="A6069" s="2"/>
      <c r="B6069" s="3"/>
      <c r="C6069" s="3"/>
      <c r="D6069" s="3"/>
      <c r="E6069" s="3"/>
      <c r="F6069" s="3"/>
      <c r="G6069" s="3"/>
    </row>
    <row r="6070" spans="1:7" x14ac:dyDescent="0.25">
      <c r="A6070" s="2"/>
      <c r="B6070" s="3"/>
      <c r="C6070" s="3"/>
      <c r="D6070" s="3"/>
      <c r="E6070" s="3"/>
      <c r="F6070" s="3"/>
      <c r="G6070" s="3"/>
    </row>
    <row r="6071" spans="1:7" x14ac:dyDescent="0.25">
      <c r="A6071" s="2"/>
      <c r="B6071" s="3"/>
      <c r="C6071" s="3"/>
      <c r="D6071" s="3"/>
      <c r="E6071" s="3"/>
      <c r="F6071" s="3"/>
      <c r="G6071" s="3"/>
    </row>
    <row r="6072" spans="1:7" x14ac:dyDescent="0.25">
      <c r="A6072" s="2"/>
      <c r="B6072" s="3"/>
      <c r="C6072" s="3"/>
      <c r="D6072" s="3"/>
      <c r="E6072" s="3"/>
      <c r="F6072" s="3"/>
      <c r="G6072" s="3"/>
    </row>
    <row r="6073" spans="1:7" x14ac:dyDescent="0.25">
      <c r="A6073" s="2"/>
      <c r="B6073" s="3"/>
      <c r="C6073" s="3"/>
      <c r="D6073" s="3"/>
      <c r="E6073" s="3"/>
      <c r="F6073" s="3"/>
      <c r="G6073" s="3"/>
    </row>
    <row r="6074" spans="1:7" x14ac:dyDescent="0.25">
      <c r="A6074" s="2"/>
      <c r="B6074" s="3"/>
      <c r="C6074" s="3"/>
      <c r="D6074" s="3"/>
      <c r="E6074" s="3"/>
      <c r="F6074" s="3"/>
      <c r="G6074" s="3"/>
    </row>
    <row r="6075" spans="1:7" x14ac:dyDescent="0.25">
      <c r="A6075" s="2"/>
      <c r="B6075" s="3"/>
      <c r="C6075" s="3"/>
      <c r="D6075" s="3"/>
      <c r="E6075" s="3"/>
      <c r="F6075" s="3"/>
      <c r="G6075" s="3"/>
    </row>
    <row r="6076" spans="1:7" x14ac:dyDescent="0.25">
      <c r="A6076" s="2"/>
      <c r="B6076" s="3"/>
      <c r="C6076" s="3"/>
      <c r="D6076" s="3"/>
      <c r="E6076" s="3"/>
      <c r="F6076" s="3"/>
      <c r="G6076" s="3"/>
    </row>
    <row r="6077" spans="1:7" x14ac:dyDescent="0.25">
      <c r="A6077" s="2"/>
      <c r="B6077" s="3"/>
      <c r="C6077" s="3"/>
      <c r="D6077" s="3"/>
      <c r="E6077" s="3"/>
      <c r="F6077" s="3"/>
      <c r="G6077" s="3"/>
    </row>
    <row r="6078" spans="1:7" x14ac:dyDescent="0.25">
      <c r="A6078" s="2"/>
      <c r="B6078" s="3"/>
      <c r="C6078" s="3"/>
      <c r="D6078" s="3"/>
      <c r="E6078" s="3"/>
      <c r="F6078" s="3"/>
      <c r="G6078" s="3"/>
    </row>
    <row r="6079" spans="1:7" x14ac:dyDescent="0.25">
      <c r="A6079" s="2"/>
      <c r="B6079" s="3"/>
      <c r="C6079" s="3"/>
      <c r="D6079" s="3"/>
      <c r="E6079" s="3"/>
      <c r="F6079" s="3"/>
      <c r="G6079" s="3"/>
    </row>
    <row r="6080" spans="1:7" x14ac:dyDescent="0.25">
      <c r="A6080" s="2"/>
      <c r="B6080" s="3"/>
      <c r="C6080" s="3"/>
      <c r="D6080" s="3"/>
      <c r="E6080" s="3"/>
      <c r="F6080" s="3"/>
      <c r="G6080" s="3"/>
    </row>
    <row r="6081" spans="1:7" x14ac:dyDescent="0.25">
      <c r="A6081" s="2"/>
      <c r="B6081" s="3"/>
      <c r="C6081" s="3"/>
      <c r="D6081" s="3"/>
      <c r="E6081" s="3"/>
      <c r="F6081" s="3"/>
      <c r="G6081" s="3"/>
    </row>
    <row r="6082" spans="1:7" x14ac:dyDescent="0.25">
      <c r="A6082" s="2"/>
      <c r="B6082" s="3"/>
      <c r="C6082" s="3"/>
      <c r="D6082" s="3"/>
      <c r="E6082" s="3"/>
      <c r="F6082" s="3"/>
      <c r="G6082" s="3"/>
    </row>
    <row r="6083" spans="1:7" x14ac:dyDescent="0.25">
      <c r="A6083" s="2"/>
      <c r="B6083" s="3"/>
      <c r="C6083" s="3"/>
      <c r="D6083" s="3"/>
      <c r="E6083" s="3"/>
      <c r="F6083" s="3"/>
      <c r="G6083" s="3"/>
    </row>
    <row r="6084" spans="1:7" x14ac:dyDescent="0.25">
      <c r="A6084" s="2"/>
      <c r="B6084" s="3"/>
      <c r="C6084" s="3"/>
      <c r="D6084" s="3"/>
      <c r="E6084" s="3"/>
      <c r="F6084" s="3"/>
      <c r="G6084" s="3"/>
    </row>
    <row r="6085" spans="1:7" x14ac:dyDescent="0.25">
      <c r="A6085" s="2"/>
      <c r="B6085" s="3"/>
      <c r="C6085" s="3"/>
      <c r="D6085" s="3"/>
      <c r="E6085" s="3"/>
      <c r="F6085" s="3"/>
      <c r="G6085" s="3"/>
    </row>
    <row r="6086" spans="1:7" x14ac:dyDescent="0.25">
      <c r="A6086" s="2"/>
      <c r="B6086" s="3"/>
      <c r="C6086" s="3"/>
      <c r="D6086" s="3"/>
      <c r="E6086" s="3"/>
      <c r="F6086" s="3"/>
      <c r="G6086" s="3"/>
    </row>
    <row r="6087" spans="1:7" x14ac:dyDescent="0.25">
      <c r="A6087" s="2"/>
      <c r="B6087" s="3"/>
      <c r="C6087" s="3"/>
      <c r="D6087" s="3"/>
      <c r="E6087" s="3"/>
      <c r="F6087" s="3"/>
      <c r="G6087" s="3"/>
    </row>
    <row r="6088" spans="1:7" x14ac:dyDescent="0.25">
      <c r="A6088" s="2"/>
      <c r="B6088" s="3"/>
      <c r="C6088" s="3"/>
      <c r="D6088" s="3"/>
      <c r="E6088" s="3"/>
      <c r="F6088" s="3"/>
      <c r="G6088" s="3"/>
    </row>
    <row r="6089" spans="1:7" x14ac:dyDescent="0.25">
      <c r="A6089" s="2"/>
      <c r="B6089" s="3"/>
      <c r="C6089" s="3"/>
      <c r="D6089" s="3"/>
      <c r="E6089" s="3"/>
      <c r="F6089" s="3"/>
      <c r="G6089" s="3"/>
    </row>
    <row r="6090" spans="1:7" x14ac:dyDescent="0.25">
      <c r="A6090" s="2"/>
      <c r="B6090" s="3"/>
      <c r="C6090" s="3"/>
      <c r="D6090" s="3"/>
      <c r="E6090" s="3"/>
      <c r="F6090" s="3"/>
      <c r="G6090" s="3"/>
    </row>
    <row r="6091" spans="1:7" x14ac:dyDescent="0.25">
      <c r="A6091" s="2"/>
      <c r="B6091" s="3"/>
      <c r="C6091" s="3"/>
      <c r="D6091" s="3"/>
      <c r="E6091" s="3"/>
      <c r="F6091" s="3"/>
      <c r="G6091" s="3"/>
    </row>
    <row r="6092" spans="1:7" x14ac:dyDescent="0.25">
      <c r="A6092" s="2"/>
      <c r="B6092" s="3"/>
      <c r="C6092" s="3"/>
      <c r="D6092" s="3"/>
      <c r="E6092" s="3"/>
      <c r="F6092" s="3"/>
      <c r="G6092" s="3"/>
    </row>
    <row r="6093" spans="1:7" x14ac:dyDescent="0.25">
      <c r="A6093" s="2"/>
      <c r="B6093" s="3"/>
      <c r="C6093" s="3"/>
      <c r="D6093" s="3"/>
      <c r="E6093" s="3"/>
      <c r="F6093" s="3"/>
      <c r="G6093" s="3"/>
    </row>
    <row r="6094" spans="1:7" x14ac:dyDescent="0.25">
      <c r="A6094" s="2"/>
      <c r="B6094" s="3"/>
      <c r="C6094" s="3"/>
      <c r="D6094" s="3"/>
      <c r="E6094" s="3"/>
      <c r="F6094" s="3"/>
      <c r="G6094" s="3"/>
    </row>
    <row r="6095" spans="1:7" x14ac:dyDescent="0.25">
      <c r="A6095" s="2"/>
      <c r="B6095" s="3"/>
      <c r="C6095" s="3"/>
      <c r="D6095" s="3"/>
      <c r="E6095" s="3"/>
      <c r="F6095" s="3"/>
      <c r="G6095" s="3"/>
    </row>
    <row r="6096" spans="1:7" x14ac:dyDescent="0.25">
      <c r="A6096" s="2"/>
      <c r="B6096" s="3"/>
      <c r="C6096" s="3"/>
      <c r="D6096" s="3"/>
      <c r="E6096" s="3"/>
      <c r="F6096" s="3"/>
      <c r="G6096" s="3"/>
    </row>
    <row r="6097" spans="1:7" x14ac:dyDescent="0.25">
      <c r="A6097" s="2"/>
      <c r="B6097" s="3"/>
      <c r="C6097" s="3"/>
      <c r="D6097" s="3"/>
      <c r="E6097" s="3"/>
      <c r="F6097" s="3"/>
      <c r="G6097" s="3"/>
    </row>
    <row r="6098" spans="1:7" x14ac:dyDescent="0.25">
      <c r="A6098" s="2"/>
      <c r="B6098" s="3"/>
      <c r="C6098" s="3"/>
      <c r="D6098" s="3"/>
      <c r="E6098" s="3"/>
      <c r="F6098" s="3"/>
      <c r="G6098" s="3"/>
    </row>
    <row r="6099" spans="1:7" x14ac:dyDescent="0.25">
      <c r="A6099" s="2"/>
      <c r="B6099" s="3"/>
      <c r="C6099" s="3"/>
      <c r="D6099" s="3"/>
      <c r="E6099" s="3"/>
      <c r="F6099" s="3"/>
      <c r="G6099" s="3"/>
    </row>
    <row r="6100" spans="1:7" x14ac:dyDescent="0.25">
      <c r="A6100" s="2"/>
      <c r="B6100" s="3"/>
      <c r="C6100" s="3"/>
      <c r="D6100" s="3"/>
      <c r="E6100" s="3"/>
      <c r="F6100" s="3"/>
      <c r="G6100" s="3"/>
    </row>
    <row r="6101" spans="1:7" x14ac:dyDescent="0.25">
      <c r="A6101" s="2"/>
      <c r="B6101" s="3"/>
      <c r="C6101" s="3"/>
      <c r="D6101" s="3"/>
      <c r="E6101" s="3"/>
      <c r="F6101" s="3"/>
      <c r="G6101" s="3"/>
    </row>
    <row r="6102" spans="1:7" x14ac:dyDescent="0.25">
      <c r="A6102" s="2"/>
      <c r="B6102" s="3"/>
      <c r="C6102" s="3"/>
      <c r="D6102" s="3"/>
      <c r="E6102" s="3"/>
      <c r="F6102" s="3"/>
      <c r="G6102" s="3"/>
    </row>
    <row r="6103" spans="1:7" x14ac:dyDescent="0.25">
      <c r="A6103" s="2"/>
      <c r="B6103" s="3"/>
      <c r="C6103" s="3"/>
      <c r="D6103" s="3"/>
      <c r="E6103" s="3"/>
      <c r="F6103" s="3"/>
      <c r="G6103" s="3"/>
    </row>
    <row r="6104" spans="1:7" x14ac:dyDescent="0.25">
      <c r="A6104" s="2"/>
      <c r="B6104" s="3"/>
      <c r="C6104" s="3"/>
      <c r="D6104" s="3"/>
      <c r="E6104" s="3"/>
      <c r="F6104" s="3"/>
      <c r="G6104" s="3"/>
    </row>
    <row r="6105" spans="1:7" x14ac:dyDescent="0.25">
      <c r="A6105" s="2"/>
      <c r="B6105" s="3"/>
      <c r="C6105" s="3"/>
      <c r="D6105" s="3"/>
      <c r="E6105" s="3"/>
      <c r="F6105" s="3"/>
      <c r="G6105" s="3"/>
    </row>
    <row r="6106" spans="1:7" x14ac:dyDescent="0.25">
      <c r="A6106" s="2"/>
      <c r="B6106" s="3"/>
      <c r="C6106" s="3"/>
      <c r="D6106" s="3"/>
      <c r="E6106" s="3"/>
      <c r="F6106" s="3"/>
      <c r="G6106" s="3"/>
    </row>
    <row r="6107" spans="1:7" x14ac:dyDescent="0.25">
      <c r="A6107" s="2"/>
      <c r="B6107" s="3"/>
      <c r="C6107" s="3"/>
      <c r="D6107" s="3"/>
      <c r="E6107" s="3"/>
      <c r="F6107" s="3"/>
      <c r="G6107" s="3"/>
    </row>
    <row r="6108" spans="1:7" x14ac:dyDescent="0.25">
      <c r="A6108" s="2"/>
      <c r="B6108" s="3"/>
      <c r="C6108" s="3"/>
      <c r="D6108" s="3"/>
      <c r="E6108" s="3"/>
      <c r="F6108" s="3"/>
      <c r="G6108" s="3"/>
    </row>
    <row r="6109" spans="1:7" x14ac:dyDescent="0.25">
      <c r="A6109" s="2"/>
      <c r="B6109" s="3"/>
      <c r="C6109" s="3"/>
      <c r="D6109" s="3"/>
      <c r="E6109" s="3"/>
      <c r="F6109" s="3"/>
      <c r="G6109" s="3"/>
    </row>
    <row r="6110" spans="1:7" x14ac:dyDescent="0.25">
      <c r="A6110" s="2"/>
      <c r="B6110" s="3"/>
      <c r="C6110" s="3"/>
      <c r="D6110" s="3"/>
      <c r="E6110" s="3"/>
      <c r="F6110" s="3"/>
      <c r="G6110" s="3"/>
    </row>
    <row r="6111" spans="1:7" x14ac:dyDescent="0.25">
      <c r="A6111" s="2"/>
      <c r="B6111" s="3"/>
      <c r="C6111" s="3"/>
      <c r="D6111" s="3"/>
      <c r="E6111" s="3"/>
      <c r="F6111" s="3"/>
      <c r="G6111" s="3"/>
    </row>
    <row r="6112" spans="1:7" x14ac:dyDescent="0.25">
      <c r="A6112" s="2"/>
      <c r="B6112" s="3"/>
      <c r="C6112" s="3"/>
      <c r="D6112" s="3"/>
      <c r="E6112" s="3"/>
      <c r="F6112" s="3"/>
      <c r="G6112" s="3"/>
    </row>
    <row r="6113" spans="1:7" x14ac:dyDescent="0.25">
      <c r="A6113" s="2"/>
      <c r="B6113" s="3"/>
      <c r="C6113" s="3"/>
      <c r="D6113" s="3"/>
      <c r="E6113" s="3"/>
      <c r="F6113" s="3"/>
      <c r="G6113" s="3"/>
    </row>
    <row r="6114" spans="1:7" x14ac:dyDescent="0.25">
      <c r="A6114" s="2"/>
      <c r="B6114" s="3"/>
      <c r="C6114" s="3"/>
      <c r="D6114" s="3"/>
      <c r="E6114" s="3"/>
      <c r="F6114" s="3"/>
      <c r="G6114" s="3"/>
    </row>
    <row r="6115" spans="1:7" x14ac:dyDescent="0.25">
      <c r="A6115" s="2"/>
      <c r="B6115" s="3"/>
      <c r="C6115" s="3"/>
      <c r="D6115" s="3"/>
      <c r="E6115" s="3"/>
      <c r="F6115" s="3"/>
      <c r="G6115" s="3"/>
    </row>
    <row r="6116" spans="1:7" x14ac:dyDescent="0.25">
      <c r="A6116" s="2"/>
      <c r="B6116" s="3"/>
      <c r="C6116" s="3"/>
      <c r="D6116" s="3"/>
      <c r="E6116" s="3"/>
      <c r="F6116" s="3"/>
      <c r="G6116" s="3"/>
    </row>
    <row r="6117" spans="1:7" x14ac:dyDescent="0.25">
      <c r="A6117" s="2"/>
      <c r="B6117" s="3"/>
      <c r="C6117" s="3"/>
      <c r="D6117" s="3"/>
      <c r="E6117" s="3"/>
      <c r="F6117" s="3"/>
      <c r="G6117" s="3"/>
    </row>
    <row r="6118" spans="1:7" x14ac:dyDescent="0.25">
      <c r="A6118" s="2"/>
      <c r="B6118" s="3"/>
      <c r="C6118" s="3"/>
      <c r="D6118" s="3"/>
      <c r="E6118" s="3"/>
      <c r="F6118" s="3"/>
      <c r="G6118" s="3"/>
    </row>
    <row r="6119" spans="1:7" x14ac:dyDescent="0.25">
      <c r="A6119" s="2"/>
      <c r="B6119" s="3"/>
      <c r="C6119" s="3"/>
      <c r="D6119" s="3"/>
      <c r="E6119" s="3"/>
      <c r="F6119" s="3"/>
      <c r="G6119" s="3"/>
    </row>
    <row r="6120" spans="1:7" x14ac:dyDescent="0.25">
      <c r="A6120" s="2"/>
      <c r="B6120" s="3"/>
      <c r="C6120" s="3"/>
      <c r="D6120" s="3"/>
      <c r="E6120" s="3"/>
      <c r="F6120" s="3"/>
      <c r="G6120" s="3"/>
    </row>
    <row r="6121" spans="1:7" x14ac:dyDescent="0.25">
      <c r="A6121" s="2"/>
      <c r="B6121" s="3"/>
      <c r="C6121" s="3"/>
      <c r="D6121" s="3"/>
      <c r="E6121" s="3"/>
      <c r="F6121" s="3"/>
      <c r="G6121" s="3"/>
    </row>
    <row r="6122" spans="1:7" x14ac:dyDescent="0.25">
      <c r="A6122" s="2"/>
      <c r="B6122" s="3"/>
      <c r="C6122" s="3"/>
      <c r="D6122" s="3"/>
      <c r="E6122" s="3"/>
      <c r="F6122" s="3"/>
      <c r="G6122" s="3"/>
    </row>
    <row r="6123" spans="1:7" x14ac:dyDescent="0.25">
      <c r="A6123" s="2"/>
      <c r="B6123" s="3"/>
      <c r="C6123" s="3"/>
      <c r="D6123" s="3"/>
      <c r="E6123" s="3"/>
      <c r="F6123" s="3"/>
      <c r="G6123" s="3"/>
    </row>
    <row r="6124" spans="1:7" x14ac:dyDescent="0.25">
      <c r="A6124" s="2"/>
      <c r="B6124" s="3"/>
      <c r="C6124" s="3"/>
      <c r="D6124" s="3"/>
      <c r="E6124" s="3"/>
      <c r="F6124" s="3"/>
      <c r="G6124" s="3"/>
    </row>
    <row r="6125" spans="1:7" x14ac:dyDescent="0.25">
      <c r="A6125" s="2"/>
      <c r="B6125" s="3"/>
      <c r="C6125" s="3"/>
      <c r="D6125" s="3"/>
      <c r="E6125" s="3"/>
      <c r="F6125" s="3"/>
      <c r="G6125" s="3"/>
    </row>
    <row r="6126" spans="1:7" x14ac:dyDescent="0.25">
      <c r="A6126" s="2"/>
      <c r="B6126" s="3"/>
      <c r="C6126" s="3"/>
      <c r="D6126" s="3"/>
      <c r="E6126" s="3"/>
      <c r="F6126" s="3"/>
      <c r="G6126" s="3"/>
    </row>
    <row r="6127" spans="1:7" x14ac:dyDescent="0.25">
      <c r="A6127" s="2"/>
      <c r="B6127" s="3"/>
      <c r="C6127" s="3"/>
      <c r="D6127" s="3"/>
      <c r="E6127" s="3"/>
      <c r="F6127" s="3"/>
      <c r="G6127" s="3"/>
    </row>
    <row r="6128" spans="1:7" x14ac:dyDescent="0.25">
      <c r="A6128" s="2"/>
      <c r="B6128" s="3"/>
      <c r="C6128" s="3"/>
      <c r="D6128" s="3"/>
      <c r="E6128" s="3"/>
      <c r="F6128" s="3"/>
      <c r="G6128" s="3"/>
    </row>
    <row r="6129" spans="1:7" x14ac:dyDescent="0.25">
      <c r="A6129" s="2"/>
      <c r="B6129" s="3"/>
      <c r="C6129" s="3"/>
      <c r="D6129" s="3"/>
      <c r="E6129" s="3"/>
      <c r="F6129" s="3"/>
      <c r="G6129" s="3"/>
    </row>
    <row r="6130" spans="1:7" x14ac:dyDescent="0.25">
      <c r="A6130" s="2"/>
      <c r="B6130" s="3"/>
      <c r="C6130" s="3"/>
      <c r="D6130" s="3"/>
      <c r="E6130" s="3"/>
      <c r="F6130" s="3"/>
      <c r="G6130" s="3"/>
    </row>
    <row r="6131" spans="1:7" x14ac:dyDescent="0.25">
      <c r="A6131" s="2"/>
      <c r="B6131" s="3"/>
      <c r="C6131" s="3"/>
      <c r="D6131" s="3"/>
      <c r="E6131" s="3"/>
      <c r="F6131" s="3"/>
      <c r="G6131" s="3"/>
    </row>
    <row r="6132" spans="1:7" x14ac:dyDescent="0.25">
      <c r="A6132" s="2"/>
      <c r="B6132" s="3"/>
      <c r="C6132" s="3"/>
      <c r="D6132" s="3"/>
      <c r="E6132" s="3"/>
      <c r="F6132" s="3"/>
      <c r="G6132" s="3"/>
    </row>
    <row r="6133" spans="1:7" x14ac:dyDescent="0.25">
      <c r="A6133" s="2"/>
      <c r="B6133" s="3"/>
      <c r="C6133" s="3"/>
      <c r="D6133" s="3"/>
      <c r="E6133" s="3"/>
      <c r="F6133" s="3"/>
      <c r="G6133" s="3"/>
    </row>
    <row r="6134" spans="1:7" x14ac:dyDescent="0.25">
      <c r="A6134" s="2"/>
      <c r="B6134" s="3"/>
      <c r="C6134" s="3"/>
      <c r="D6134" s="3"/>
      <c r="E6134" s="3"/>
      <c r="F6134" s="3"/>
      <c r="G6134" s="3"/>
    </row>
    <row r="6135" spans="1:7" x14ac:dyDescent="0.25">
      <c r="A6135" s="2"/>
      <c r="B6135" s="3"/>
      <c r="C6135" s="3"/>
      <c r="D6135" s="3"/>
      <c r="E6135" s="3"/>
      <c r="F6135" s="3"/>
      <c r="G6135" s="3"/>
    </row>
    <row r="6136" spans="1:7" x14ac:dyDescent="0.25">
      <c r="A6136" s="2"/>
      <c r="B6136" s="3"/>
      <c r="C6136" s="3"/>
      <c r="D6136" s="3"/>
      <c r="E6136" s="3"/>
      <c r="F6136" s="3"/>
      <c r="G6136" s="3"/>
    </row>
    <row r="6137" spans="1:7" x14ac:dyDescent="0.25">
      <c r="A6137" s="2"/>
      <c r="B6137" s="3"/>
      <c r="C6137" s="3"/>
      <c r="D6137" s="3"/>
      <c r="E6137" s="3"/>
      <c r="F6137" s="3"/>
      <c r="G6137" s="3"/>
    </row>
    <row r="6138" spans="1:7" x14ac:dyDescent="0.25">
      <c r="A6138" s="2"/>
      <c r="B6138" s="3"/>
      <c r="C6138" s="3"/>
      <c r="D6138" s="3"/>
      <c r="E6138" s="3"/>
      <c r="F6138" s="3"/>
      <c r="G6138" s="3"/>
    </row>
    <row r="6139" spans="1:7" x14ac:dyDescent="0.25">
      <c r="A6139" s="2"/>
      <c r="B6139" s="3"/>
      <c r="C6139" s="3"/>
      <c r="D6139" s="3"/>
      <c r="E6139" s="3"/>
      <c r="F6139" s="3"/>
      <c r="G6139" s="3"/>
    </row>
    <row r="6140" spans="1:7" x14ac:dyDescent="0.25">
      <c r="A6140" s="2"/>
      <c r="B6140" s="3"/>
      <c r="C6140" s="3"/>
      <c r="D6140" s="3"/>
      <c r="E6140" s="3"/>
      <c r="F6140" s="3"/>
      <c r="G6140" s="3"/>
    </row>
    <row r="6141" spans="1:7" x14ac:dyDescent="0.25">
      <c r="A6141" s="2"/>
      <c r="B6141" s="3"/>
      <c r="C6141" s="3"/>
      <c r="D6141" s="3"/>
      <c r="E6141" s="3"/>
      <c r="F6141" s="3"/>
      <c r="G6141" s="3"/>
    </row>
    <row r="6142" spans="1:7" x14ac:dyDescent="0.25">
      <c r="A6142" s="2"/>
      <c r="B6142" s="3"/>
      <c r="C6142" s="3"/>
      <c r="D6142" s="3"/>
      <c r="E6142" s="3"/>
      <c r="F6142" s="3"/>
      <c r="G6142" s="3"/>
    </row>
    <row r="6143" spans="1:7" x14ac:dyDescent="0.25">
      <c r="A6143" s="2"/>
      <c r="B6143" s="3"/>
      <c r="C6143" s="3"/>
      <c r="D6143" s="3"/>
      <c r="E6143" s="3"/>
      <c r="F6143" s="3"/>
      <c r="G6143" s="3"/>
    </row>
    <row r="6144" spans="1:7" x14ac:dyDescent="0.25">
      <c r="A6144" s="2"/>
      <c r="B6144" s="3"/>
      <c r="C6144" s="3"/>
      <c r="D6144" s="3"/>
      <c r="E6144" s="3"/>
      <c r="F6144" s="3"/>
      <c r="G6144" s="3"/>
    </row>
    <row r="6145" spans="1:7" x14ac:dyDescent="0.25">
      <c r="A6145" s="2"/>
      <c r="B6145" s="3"/>
      <c r="C6145" s="3"/>
      <c r="D6145" s="3"/>
      <c r="E6145" s="3"/>
      <c r="F6145" s="3"/>
      <c r="G6145" s="3"/>
    </row>
    <row r="6146" spans="1:7" x14ac:dyDescent="0.25">
      <c r="A6146" s="2"/>
      <c r="B6146" s="3"/>
      <c r="C6146" s="3"/>
      <c r="D6146" s="3"/>
      <c r="E6146" s="3"/>
      <c r="F6146" s="3"/>
      <c r="G6146" s="3"/>
    </row>
    <row r="6147" spans="1:7" x14ac:dyDescent="0.25">
      <c r="A6147" s="2"/>
      <c r="B6147" s="3"/>
      <c r="C6147" s="3"/>
      <c r="D6147" s="3"/>
      <c r="E6147" s="3"/>
      <c r="F6147" s="3"/>
      <c r="G6147" s="3"/>
    </row>
    <row r="6148" spans="1:7" x14ac:dyDescent="0.25">
      <c r="A6148" s="2"/>
      <c r="B6148" s="3"/>
      <c r="C6148" s="3"/>
      <c r="D6148" s="3"/>
      <c r="E6148" s="3"/>
      <c r="F6148" s="3"/>
      <c r="G6148" s="3"/>
    </row>
    <row r="6149" spans="1:7" x14ac:dyDescent="0.25">
      <c r="A6149" s="2"/>
      <c r="B6149" s="3"/>
      <c r="C6149" s="3"/>
      <c r="D6149" s="3"/>
      <c r="E6149" s="3"/>
      <c r="F6149" s="3"/>
      <c r="G6149" s="3"/>
    </row>
    <row r="6150" spans="1:7" x14ac:dyDescent="0.25">
      <c r="A6150" s="2"/>
      <c r="B6150" s="3"/>
      <c r="C6150" s="3"/>
      <c r="D6150" s="3"/>
      <c r="E6150" s="3"/>
      <c r="F6150" s="3"/>
      <c r="G6150" s="3"/>
    </row>
    <row r="6151" spans="1:7" x14ac:dyDescent="0.25">
      <c r="A6151" s="2"/>
      <c r="B6151" s="3"/>
      <c r="C6151" s="3"/>
      <c r="D6151" s="3"/>
      <c r="E6151" s="3"/>
      <c r="F6151" s="3"/>
      <c r="G6151" s="3"/>
    </row>
    <row r="6152" spans="1:7" x14ac:dyDescent="0.25">
      <c r="A6152" s="2"/>
      <c r="B6152" s="3"/>
      <c r="C6152" s="3"/>
      <c r="D6152" s="3"/>
      <c r="E6152" s="3"/>
      <c r="F6152" s="3"/>
      <c r="G6152" s="3"/>
    </row>
    <row r="6153" spans="1:7" x14ac:dyDescent="0.25">
      <c r="A6153" s="2"/>
      <c r="B6153" s="3"/>
      <c r="C6153" s="3"/>
      <c r="D6153" s="3"/>
      <c r="E6153" s="3"/>
      <c r="F6153" s="3"/>
      <c r="G6153" s="3"/>
    </row>
    <row r="6154" spans="1:7" x14ac:dyDescent="0.25">
      <c r="A6154" s="2"/>
      <c r="B6154" s="3"/>
      <c r="C6154" s="3"/>
      <c r="D6154" s="3"/>
      <c r="E6154" s="3"/>
      <c r="F6154" s="3"/>
      <c r="G6154" s="3"/>
    </row>
    <row r="6155" spans="1:7" x14ac:dyDescent="0.25">
      <c r="A6155" s="2"/>
      <c r="B6155" s="3"/>
      <c r="C6155" s="3"/>
      <c r="D6155" s="3"/>
      <c r="E6155" s="3"/>
      <c r="F6155" s="3"/>
      <c r="G6155" s="3"/>
    </row>
    <row r="6156" spans="1:7" x14ac:dyDescent="0.25">
      <c r="A6156" s="2"/>
      <c r="B6156" s="3"/>
      <c r="C6156" s="3"/>
      <c r="D6156" s="3"/>
      <c r="E6156" s="3"/>
      <c r="F6156" s="3"/>
      <c r="G6156" s="3"/>
    </row>
    <row r="6157" spans="1:7" x14ac:dyDescent="0.25">
      <c r="A6157" s="2"/>
      <c r="B6157" s="3"/>
      <c r="C6157" s="3"/>
      <c r="D6157" s="3"/>
      <c r="E6157" s="3"/>
      <c r="F6157" s="3"/>
      <c r="G6157" s="3"/>
    </row>
    <row r="6158" spans="1:7" x14ac:dyDescent="0.25">
      <c r="A6158" s="2"/>
      <c r="B6158" s="3"/>
      <c r="C6158" s="3"/>
      <c r="D6158" s="3"/>
      <c r="E6158" s="3"/>
      <c r="F6158" s="3"/>
      <c r="G6158" s="3"/>
    </row>
    <row r="6159" spans="1:7" x14ac:dyDescent="0.25">
      <c r="A6159" s="2"/>
      <c r="B6159" s="3"/>
      <c r="C6159" s="3"/>
      <c r="D6159" s="3"/>
      <c r="E6159" s="3"/>
      <c r="F6159" s="3"/>
      <c r="G6159" s="3"/>
    </row>
    <row r="6160" spans="1:7" x14ac:dyDescent="0.25">
      <c r="A6160" s="2"/>
      <c r="B6160" s="3"/>
      <c r="C6160" s="3"/>
      <c r="D6160" s="3"/>
      <c r="E6160" s="3"/>
      <c r="F6160" s="3"/>
      <c r="G6160" s="3"/>
    </row>
    <row r="6161" spans="1:7" x14ac:dyDescent="0.25">
      <c r="A6161" s="2"/>
      <c r="B6161" s="3"/>
      <c r="C6161" s="3"/>
      <c r="D6161" s="3"/>
      <c r="E6161" s="3"/>
      <c r="F6161" s="3"/>
      <c r="G6161" s="3"/>
    </row>
    <row r="6162" spans="1:7" x14ac:dyDescent="0.25">
      <c r="A6162" s="2"/>
      <c r="B6162" s="3"/>
      <c r="C6162" s="3"/>
      <c r="D6162" s="3"/>
      <c r="E6162" s="3"/>
      <c r="F6162" s="3"/>
      <c r="G6162" s="3"/>
    </row>
    <row r="6163" spans="1:7" x14ac:dyDescent="0.25">
      <c r="A6163" s="2"/>
      <c r="B6163" s="3"/>
      <c r="C6163" s="3"/>
      <c r="D6163" s="3"/>
      <c r="E6163" s="3"/>
      <c r="F6163" s="3"/>
      <c r="G6163" s="3"/>
    </row>
    <row r="6164" spans="1:7" x14ac:dyDescent="0.25">
      <c r="A6164" s="2"/>
      <c r="B6164" s="3"/>
      <c r="C6164" s="3"/>
      <c r="D6164" s="3"/>
      <c r="E6164" s="3"/>
      <c r="F6164" s="3"/>
      <c r="G6164" s="3"/>
    </row>
    <row r="6165" spans="1:7" x14ac:dyDescent="0.25">
      <c r="A6165" s="2"/>
      <c r="B6165" s="3"/>
      <c r="C6165" s="3"/>
      <c r="D6165" s="3"/>
      <c r="E6165" s="3"/>
      <c r="F6165" s="3"/>
      <c r="G6165" s="3"/>
    </row>
    <row r="6166" spans="1:7" x14ac:dyDescent="0.25">
      <c r="A6166" s="2"/>
      <c r="B6166" s="3"/>
      <c r="C6166" s="3"/>
      <c r="D6166" s="3"/>
      <c r="E6166" s="3"/>
      <c r="F6166" s="3"/>
      <c r="G6166" s="3"/>
    </row>
    <row r="6167" spans="1:7" x14ac:dyDescent="0.25">
      <c r="A6167" s="2"/>
      <c r="B6167" s="3"/>
      <c r="C6167" s="3"/>
      <c r="D6167" s="3"/>
      <c r="E6167" s="3"/>
      <c r="F6167" s="3"/>
      <c r="G6167" s="3"/>
    </row>
    <row r="6168" spans="1:7" x14ac:dyDescent="0.25">
      <c r="A6168" s="2"/>
      <c r="B6168" s="3"/>
      <c r="C6168" s="3"/>
      <c r="D6168" s="3"/>
      <c r="E6168" s="3"/>
      <c r="F6168" s="3"/>
      <c r="G6168" s="3"/>
    </row>
    <row r="6169" spans="1:7" x14ac:dyDescent="0.25">
      <c r="A6169" s="2"/>
      <c r="B6169" s="3"/>
      <c r="C6169" s="3"/>
      <c r="D6169" s="3"/>
      <c r="E6169" s="3"/>
      <c r="F6169" s="3"/>
      <c r="G6169" s="3"/>
    </row>
    <row r="6170" spans="1:7" x14ac:dyDescent="0.25">
      <c r="A6170" s="2"/>
      <c r="B6170" s="3"/>
      <c r="C6170" s="3"/>
      <c r="D6170" s="3"/>
      <c r="E6170" s="3"/>
      <c r="F6170" s="3"/>
      <c r="G6170" s="3"/>
    </row>
    <row r="6171" spans="1:7" x14ac:dyDescent="0.25">
      <c r="A6171" s="2"/>
      <c r="B6171" s="3"/>
      <c r="C6171" s="3"/>
      <c r="D6171" s="3"/>
      <c r="E6171" s="3"/>
      <c r="F6171" s="3"/>
      <c r="G6171" s="3"/>
    </row>
    <row r="6172" spans="1:7" x14ac:dyDescent="0.25">
      <c r="A6172" s="2"/>
      <c r="B6172" s="3"/>
      <c r="C6172" s="3"/>
      <c r="D6172" s="3"/>
      <c r="E6172" s="3"/>
      <c r="F6172" s="3"/>
      <c r="G6172" s="3"/>
    </row>
    <row r="6173" spans="1:7" x14ac:dyDescent="0.25">
      <c r="A6173" s="2"/>
      <c r="B6173" s="3"/>
      <c r="C6173" s="3"/>
      <c r="D6173" s="3"/>
      <c r="E6173" s="3"/>
      <c r="F6173" s="3"/>
      <c r="G6173" s="3"/>
    </row>
    <row r="6174" spans="1:7" x14ac:dyDescent="0.25">
      <c r="A6174" s="2"/>
      <c r="B6174" s="3"/>
      <c r="C6174" s="3"/>
      <c r="D6174" s="3"/>
      <c r="E6174" s="3"/>
      <c r="F6174" s="3"/>
      <c r="G6174" s="3"/>
    </row>
    <row r="6175" spans="1:7" x14ac:dyDescent="0.25">
      <c r="A6175" s="2"/>
      <c r="B6175" s="3"/>
      <c r="C6175" s="3"/>
      <c r="D6175" s="3"/>
      <c r="E6175" s="3"/>
      <c r="F6175" s="3"/>
      <c r="G6175" s="3"/>
    </row>
    <row r="6176" spans="1:7" x14ac:dyDescent="0.25">
      <c r="A6176" s="2"/>
      <c r="B6176" s="3"/>
      <c r="C6176" s="3"/>
      <c r="D6176" s="3"/>
      <c r="E6176" s="3"/>
      <c r="F6176" s="3"/>
      <c r="G6176" s="3"/>
    </row>
    <row r="6177" spans="1:7" x14ac:dyDescent="0.25">
      <c r="A6177" s="2"/>
      <c r="B6177" s="3"/>
      <c r="C6177" s="3"/>
      <c r="D6177" s="3"/>
      <c r="E6177" s="3"/>
      <c r="F6177" s="3"/>
      <c r="G6177" s="3"/>
    </row>
    <row r="6178" spans="1:7" x14ac:dyDescent="0.25">
      <c r="A6178" s="2"/>
      <c r="B6178" s="3"/>
      <c r="C6178" s="3"/>
      <c r="D6178" s="3"/>
      <c r="E6178" s="3"/>
      <c r="F6178" s="3"/>
      <c r="G6178" s="3"/>
    </row>
    <row r="6179" spans="1:7" x14ac:dyDescent="0.25">
      <c r="A6179" s="2"/>
      <c r="B6179" s="3"/>
      <c r="C6179" s="3"/>
      <c r="D6179" s="3"/>
      <c r="E6179" s="3"/>
      <c r="F6179" s="3"/>
      <c r="G6179" s="3"/>
    </row>
    <row r="6180" spans="1:7" x14ac:dyDescent="0.25">
      <c r="A6180" s="2"/>
      <c r="B6180" s="3"/>
      <c r="C6180" s="3"/>
      <c r="D6180" s="3"/>
      <c r="E6180" s="3"/>
      <c r="F6180" s="3"/>
      <c r="G6180" s="3"/>
    </row>
    <row r="6181" spans="1:7" x14ac:dyDescent="0.25">
      <c r="A6181" s="2"/>
      <c r="B6181" s="3"/>
      <c r="C6181" s="3"/>
      <c r="D6181" s="3"/>
      <c r="E6181" s="3"/>
      <c r="F6181" s="3"/>
      <c r="G6181" s="3"/>
    </row>
    <row r="6182" spans="1:7" x14ac:dyDescent="0.25">
      <c r="A6182" s="2"/>
      <c r="B6182" s="3"/>
      <c r="C6182" s="3"/>
      <c r="D6182" s="3"/>
      <c r="E6182" s="3"/>
      <c r="F6182" s="3"/>
      <c r="G6182" s="3"/>
    </row>
    <row r="6183" spans="1:7" x14ac:dyDescent="0.25">
      <c r="A6183" s="2"/>
      <c r="B6183" s="3"/>
      <c r="C6183" s="3"/>
      <c r="D6183" s="3"/>
      <c r="E6183" s="3"/>
      <c r="F6183" s="3"/>
      <c r="G6183" s="3"/>
    </row>
    <row r="6184" spans="1:7" x14ac:dyDescent="0.25">
      <c r="A6184" s="2"/>
      <c r="B6184" s="3"/>
      <c r="C6184" s="3"/>
      <c r="D6184" s="3"/>
      <c r="E6184" s="3"/>
      <c r="F6184" s="3"/>
      <c r="G6184" s="3"/>
    </row>
    <row r="6185" spans="1:7" x14ac:dyDescent="0.25">
      <c r="A6185" s="2"/>
      <c r="B6185" s="3"/>
      <c r="C6185" s="3"/>
      <c r="D6185" s="3"/>
      <c r="E6185" s="3"/>
      <c r="F6185" s="3"/>
      <c r="G6185" s="3"/>
    </row>
    <row r="6186" spans="1:7" x14ac:dyDescent="0.25">
      <c r="A6186" s="2"/>
      <c r="B6186" s="3"/>
      <c r="C6186" s="3"/>
      <c r="D6186" s="3"/>
      <c r="E6186" s="3"/>
      <c r="F6186" s="3"/>
      <c r="G6186" s="3"/>
    </row>
    <row r="6187" spans="1:7" x14ac:dyDescent="0.25">
      <c r="A6187" s="2"/>
      <c r="B6187" s="3"/>
      <c r="C6187" s="3"/>
      <c r="D6187" s="3"/>
      <c r="E6187" s="3"/>
      <c r="F6187" s="3"/>
      <c r="G6187" s="3"/>
    </row>
    <row r="6188" spans="1:7" x14ac:dyDescent="0.25">
      <c r="A6188" s="2"/>
      <c r="B6188" s="3"/>
      <c r="C6188" s="3"/>
      <c r="D6188" s="3"/>
      <c r="E6188" s="3"/>
      <c r="F6188" s="3"/>
      <c r="G6188" s="3"/>
    </row>
    <row r="6189" spans="1:7" x14ac:dyDescent="0.25">
      <c r="A6189" s="2"/>
      <c r="B6189" s="3"/>
      <c r="C6189" s="3"/>
      <c r="D6189" s="3"/>
      <c r="E6189" s="3"/>
      <c r="F6189" s="3"/>
      <c r="G6189" s="3"/>
    </row>
    <row r="6190" spans="1:7" x14ac:dyDescent="0.25">
      <c r="A6190" s="2"/>
      <c r="B6190" s="3"/>
      <c r="C6190" s="3"/>
      <c r="D6190" s="3"/>
      <c r="E6190" s="3"/>
      <c r="F6190" s="3"/>
      <c r="G6190" s="3"/>
    </row>
    <row r="6191" spans="1:7" x14ac:dyDescent="0.25">
      <c r="A6191" s="2"/>
      <c r="B6191" s="3"/>
      <c r="C6191" s="3"/>
      <c r="D6191" s="3"/>
      <c r="E6191" s="3"/>
      <c r="F6191" s="3"/>
      <c r="G6191" s="3"/>
    </row>
    <row r="6192" spans="1:7" x14ac:dyDescent="0.25">
      <c r="A6192" s="2"/>
      <c r="B6192" s="3"/>
      <c r="C6192" s="3"/>
      <c r="D6192" s="3"/>
      <c r="E6192" s="3"/>
      <c r="F6192" s="3"/>
      <c r="G6192" s="3"/>
    </row>
    <row r="6193" spans="1:7" x14ac:dyDescent="0.25">
      <c r="A6193" s="2"/>
      <c r="B6193" s="3"/>
      <c r="C6193" s="3"/>
      <c r="D6193" s="3"/>
      <c r="E6193" s="3"/>
      <c r="F6193" s="3"/>
      <c r="G6193" s="3"/>
    </row>
    <row r="6194" spans="1:7" x14ac:dyDescent="0.25">
      <c r="A6194" s="2"/>
      <c r="B6194" s="3"/>
      <c r="C6194" s="3"/>
      <c r="D6194" s="3"/>
      <c r="E6194" s="3"/>
      <c r="F6194" s="3"/>
      <c r="G6194" s="3"/>
    </row>
    <row r="6195" spans="1:7" x14ac:dyDescent="0.25">
      <c r="A6195" s="2"/>
      <c r="B6195" s="3"/>
      <c r="C6195" s="3"/>
      <c r="D6195" s="3"/>
      <c r="E6195" s="3"/>
      <c r="F6195" s="3"/>
      <c r="G6195" s="3"/>
    </row>
    <row r="6196" spans="1:7" x14ac:dyDescent="0.25">
      <c r="A6196" s="2"/>
      <c r="B6196" s="3"/>
      <c r="C6196" s="3"/>
      <c r="D6196" s="3"/>
      <c r="E6196" s="3"/>
      <c r="F6196" s="3"/>
      <c r="G6196" s="3"/>
    </row>
    <row r="6197" spans="1:7" x14ac:dyDescent="0.25">
      <c r="A6197" s="2"/>
      <c r="B6197" s="3"/>
      <c r="C6197" s="3"/>
      <c r="D6197" s="3"/>
      <c r="E6197" s="3"/>
      <c r="F6197" s="3"/>
      <c r="G6197" s="3"/>
    </row>
    <row r="6198" spans="1:7" x14ac:dyDescent="0.25">
      <c r="A6198" s="2"/>
      <c r="B6198" s="3"/>
      <c r="C6198" s="3"/>
      <c r="D6198" s="3"/>
      <c r="E6198" s="3"/>
      <c r="F6198" s="3"/>
      <c r="G6198" s="3"/>
    </row>
    <row r="6199" spans="1:7" x14ac:dyDescent="0.25">
      <c r="A6199" s="2"/>
      <c r="B6199" s="3"/>
      <c r="C6199" s="3"/>
      <c r="D6199" s="3"/>
      <c r="E6199" s="3"/>
      <c r="F6199" s="3"/>
      <c r="G6199" s="3"/>
    </row>
    <row r="6200" spans="1:7" x14ac:dyDescent="0.25">
      <c r="A6200" s="2"/>
      <c r="B6200" s="3"/>
      <c r="C6200" s="3"/>
      <c r="D6200" s="3"/>
      <c r="E6200" s="3"/>
      <c r="F6200" s="3"/>
      <c r="G6200" s="3"/>
    </row>
    <row r="6201" spans="1:7" x14ac:dyDescent="0.25">
      <c r="A6201" s="2"/>
      <c r="B6201" s="3"/>
      <c r="C6201" s="3"/>
      <c r="D6201" s="3"/>
      <c r="E6201" s="3"/>
      <c r="F6201" s="3"/>
      <c r="G6201" s="3"/>
    </row>
    <row r="6202" spans="1:7" x14ac:dyDescent="0.25">
      <c r="A6202" s="2"/>
      <c r="B6202" s="3"/>
      <c r="C6202" s="3"/>
      <c r="D6202" s="3"/>
      <c r="E6202" s="3"/>
      <c r="F6202" s="3"/>
      <c r="G6202" s="3"/>
    </row>
    <row r="6203" spans="1:7" x14ac:dyDescent="0.25">
      <c r="A6203" s="2"/>
      <c r="B6203" s="3"/>
      <c r="C6203" s="3"/>
      <c r="D6203" s="3"/>
      <c r="E6203" s="3"/>
      <c r="F6203" s="3"/>
      <c r="G6203" s="3"/>
    </row>
    <row r="6204" spans="1:7" x14ac:dyDescent="0.25">
      <c r="A6204" s="2"/>
      <c r="B6204" s="3"/>
      <c r="C6204" s="3"/>
      <c r="D6204" s="3"/>
      <c r="E6204" s="3"/>
      <c r="F6204" s="3"/>
      <c r="G6204" s="3"/>
    </row>
    <row r="6205" spans="1:7" x14ac:dyDescent="0.25">
      <c r="A6205" s="2"/>
      <c r="B6205" s="3"/>
      <c r="C6205" s="3"/>
      <c r="D6205" s="3"/>
      <c r="E6205" s="3"/>
      <c r="F6205" s="3"/>
      <c r="G6205" s="3"/>
    </row>
    <row r="6206" spans="1:7" x14ac:dyDescent="0.25">
      <c r="A6206" s="2"/>
      <c r="B6206" s="3"/>
      <c r="C6206" s="3"/>
      <c r="D6206" s="3"/>
      <c r="E6206" s="3"/>
      <c r="F6206" s="3"/>
      <c r="G6206" s="3"/>
    </row>
    <row r="6207" spans="1:7" x14ac:dyDescent="0.25">
      <c r="A6207" s="2"/>
      <c r="B6207" s="3"/>
      <c r="C6207" s="3"/>
      <c r="D6207" s="3"/>
      <c r="E6207" s="3"/>
      <c r="F6207" s="3"/>
      <c r="G6207" s="3"/>
    </row>
    <row r="6208" spans="1:7" x14ac:dyDescent="0.25">
      <c r="A6208" s="2"/>
      <c r="B6208" s="3"/>
      <c r="C6208" s="3"/>
      <c r="D6208" s="3"/>
      <c r="E6208" s="3"/>
      <c r="F6208" s="3"/>
      <c r="G6208" s="3"/>
    </row>
    <row r="6209" spans="1:7" x14ac:dyDescent="0.25">
      <c r="A6209" s="2"/>
      <c r="B6209" s="3"/>
      <c r="C6209" s="3"/>
      <c r="D6209" s="3"/>
      <c r="E6209" s="3"/>
      <c r="F6209" s="3"/>
      <c r="G6209" s="3"/>
    </row>
    <row r="6210" spans="1:7" x14ac:dyDescent="0.25">
      <c r="A6210" s="2"/>
      <c r="B6210" s="3"/>
      <c r="C6210" s="3"/>
      <c r="D6210" s="3"/>
      <c r="E6210" s="3"/>
      <c r="F6210" s="3"/>
      <c r="G6210" s="3"/>
    </row>
    <row r="6211" spans="1:7" x14ac:dyDescent="0.25">
      <c r="A6211" s="2"/>
      <c r="B6211" s="3"/>
      <c r="C6211" s="3"/>
      <c r="D6211" s="3"/>
      <c r="E6211" s="3"/>
      <c r="F6211" s="3"/>
      <c r="G6211" s="3"/>
    </row>
    <row r="6212" spans="1:7" x14ac:dyDescent="0.25">
      <c r="A6212" s="2"/>
      <c r="B6212" s="3"/>
      <c r="C6212" s="3"/>
      <c r="D6212" s="3"/>
      <c r="E6212" s="3"/>
      <c r="F6212" s="3"/>
      <c r="G6212" s="3"/>
    </row>
    <row r="6213" spans="1:7" x14ac:dyDescent="0.25">
      <c r="A6213" s="2"/>
      <c r="B6213" s="3"/>
      <c r="C6213" s="3"/>
      <c r="D6213" s="3"/>
      <c r="E6213" s="3"/>
      <c r="F6213" s="3"/>
      <c r="G6213" s="3"/>
    </row>
    <row r="6214" spans="1:7" x14ac:dyDescent="0.25">
      <c r="A6214" s="2"/>
      <c r="B6214" s="3"/>
      <c r="C6214" s="3"/>
      <c r="D6214" s="3"/>
      <c r="E6214" s="3"/>
      <c r="F6214" s="3"/>
      <c r="G6214" s="3"/>
    </row>
    <row r="6215" spans="1:7" x14ac:dyDescent="0.25">
      <c r="A6215" s="2"/>
      <c r="B6215" s="3"/>
      <c r="C6215" s="3"/>
      <c r="D6215" s="3"/>
      <c r="E6215" s="3"/>
      <c r="F6215" s="3"/>
      <c r="G6215" s="3"/>
    </row>
    <row r="6216" spans="1:7" x14ac:dyDescent="0.25">
      <c r="A6216" s="2"/>
      <c r="B6216" s="3"/>
      <c r="C6216" s="3"/>
      <c r="D6216" s="3"/>
      <c r="E6216" s="3"/>
      <c r="F6216" s="3"/>
      <c r="G6216" s="3"/>
    </row>
    <row r="6217" spans="1:7" x14ac:dyDescent="0.25">
      <c r="A6217" s="2"/>
      <c r="B6217" s="3"/>
      <c r="C6217" s="3"/>
      <c r="D6217" s="3"/>
      <c r="E6217" s="3"/>
      <c r="F6217" s="3"/>
      <c r="G6217" s="3"/>
    </row>
    <row r="6218" spans="1:7" x14ac:dyDescent="0.25">
      <c r="A6218" s="2"/>
      <c r="B6218" s="3"/>
      <c r="C6218" s="3"/>
      <c r="D6218" s="3"/>
      <c r="E6218" s="3"/>
      <c r="F6218" s="3"/>
      <c r="G6218" s="3"/>
    </row>
    <row r="6219" spans="1:7" x14ac:dyDescent="0.25">
      <c r="A6219" s="2"/>
      <c r="B6219" s="3"/>
      <c r="C6219" s="3"/>
      <c r="D6219" s="3"/>
      <c r="E6219" s="3"/>
      <c r="F6219" s="3"/>
      <c r="G6219" s="3"/>
    </row>
    <row r="6220" spans="1:7" x14ac:dyDescent="0.25">
      <c r="A6220" s="2"/>
      <c r="B6220" s="3"/>
      <c r="C6220" s="3"/>
      <c r="D6220" s="3"/>
      <c r="E6220" s="3"/>
      <c r="F6220" s="3"/>
      <c r="G6220" s="3"/>
    </row>
    <row r="6221" spans="1:7" x14ac:dyDescent="0.25">
      <c r="A6221" s="2"/>
      <c r="B6221" s="3"/>
      <c r="C6221" s="3"/>
      <c r="D6221" s="3"/>
      <c r="E6221" s="3"/>
      <c r="F6221" s="3"/>
      <c r="G6221" s="3"/>
    </row>
    <row r="6222" spans="1:7" x14ac:dyDescent="0.25">
      <c r="A6222" s="2"/>
      <c r="B6222" s="3"/>
      <c r="C6222" s="3"/>
      <c r="D6222" s="3"/>
      <c r="E6222" s="3"/>
      <c r="F6222" s="3"/>
      <c r="G6222" s="3"/>
    </row>
    <row r="6223" spans="1:7" x14ac:dyDescent="0.25">
      <c r="A6223" s="2"/>
      <c r="B6223" s="3"/>
      <c r="C6223" s="3"/>
      <c r="D6223" s="3"/>
      <c r="E6223" s="3"/>
      <c r="F6223" s="3"/>
      <c r="G6223" s="3"/>
    </row>
    <row r="6224" spans="1:7" x14ac:dyDescent="0.25">
      <c r="A6224" s="2"/>
      <c r="B6224" s="3"/>
      <c r="C6224" s="3"/>
      <c r="D6224" s="3"/>
      <c r="E6224" s="3"/>
      <c r="F6224" s="3"/>
      <c r="G6224" s="3"/>
    </row>
    <row r="6225" spans="1:7" x14ac:dyDescent="0.25">
      <c r="A6225" s="2"/>
      <c r="B6225" s="3"/>
      <c r="C6225" s="3"/>
      <c r="D6225" s="3"/>
      <c r="E6225" s="3"/>
      <c r="F6225" s="3"/>
      <c r="G6225" s="3"/>
    </row>
    <row r="6226" spans="1:7" x14ac:dyDescent="0.25">
      <c r="A6226" s="2"/>
      <c r="B6226" s="3"/>
      <c r="C6226" s="3"/>
      <c r="D6226" s="3"/>
      <c r="E6226" s="3"/>
      <c r="F6226" s="3"/>
      <c r="G6226" s="3"/>
    </row>
    <row r="6227" spans="1:7" x14ac:dyDescent="0.25">
      <c r="A6227" s="2"/>
      <c r="B6227" s="3"/>
      <c r="C6227" s="3"/>
      <c r="D6227" s="3"/>
      <c r="E6227" s="3"/>
      <c r="F6227" s="3"/>
      <c r="G6227" s="3"/>
    </row>
    <row r="6228" spans="1:7" x14ac:dyDescent="0.25">
      <c r="A6228" s="2"/>
      <c r="B6228" s="3"/>
      <c r="C6228" s="3"/>
      <c r="D6228" s="3"/>
      <c r="E6228" s="3"/>
      <c r="F6228" s="3"/>
      <c r="G6228" s="3"/>
    </row>
    <row r="6229" spans="1:7" x14ac:dyDescent="0.25">
      <c r="A6229" s="2"/>
      <c r="B6229" s="3"/>
      <c r="C6229" s="3"/>
      <c r="D6229" s="3"/>
      <c r="E6229" s="3"/>
      <c r="F6229" s="3"/>
      <c r="G6229" s="3"/>
    </row>
    <row r="6230" spans="1:7" x14ac:dyDescent="0.25">
      <c r="A6230" s="2"/>
      <c r="B6230" s="3"/>
      <c r="C6230" s="3"/>
      <c r="D6230" s="3"/>
      <c r="E6230" s="3"/>
      <c r="F6230" s="3"/>
      <c r="G6230" s="3"/>
    </row>
    <row r="6231" spans="1:7" x14ac:dyDescent="0.25">
      <c r="A6231" s="2"/>
      <c r="B6231" s="3"/>
      <c r="C6231" s="3"/>
      <c r="D6231" s="3"/>
      <c r="E6231" s="3"/>
      <c r="F6231" s="3"/>
      <c r="G6231" s="3"/>
    </row>
    <row r="6232" spans="1:7" x14ac:dyDescent="0.25">
      <c r="A6232" s="2"/>
      <c r="B6232" s="3"/>
      <c r="C6232" s="3"/>
      <c r="D6232" s="3"/>
      <c r="E6232" s="3"/>
      <c r="F6232" s="3"/>
      <c r="G6232" s="3"/>
    </row>
    <row r="6233" spans="1:7" x14ac:dyDescent="0.25">
      <c r="A6233" s="2"/>
      <c r="B6233" s="3"/>
      <c r="C6233" s="3"/>
      <c r="D6233" s="3"/>
      <c r="E6233" s="3"/>
      <c r="F6233" s="3"/>
      <c r="G6233" s="3"/>
    </row>
    <row r="6234" spans="1:7" x14ac:dyDescent="0.25">
      <c r="A6234" s="2"/>
      <c r="B6234" s="3"/>
      <c r="C6234" s="3"/>
      <c r="D6234" s="3"/>
      <c r="E6234" s="3"/>
      <c r="F6234" s="3"/>
      <c r="G6234" s="3"/>
    </row>
    <row r="6235" spans="1:7" x14ac:dyDescent="0.25">
      <c r="A6235" s="2"/>
      <c r="B6235" s="3"/>
      <c r="C6235" s="3"/>
      <c r="D6235" s="3"/>
      <c r="E6235" s="3"/>
      <c r="F6235" s="3"/>
      <c r="G6235" s="3"/>
    </row>
    <row r="6236" spans="1:7" x14ac:dyDescent="0.25">
      <c r="A6236" s="2"/>
      <c r="B6236" s="3"/>
      <c r="C6236" s="3"/>
      <c r="D6236" s="3"/>
      <c r="E6236" s="3"/>
      <c r="F6236" s="3"/>
      <c r="G6236" s="3"/>
    </row>
    <row r="6237" spans="1:7" x14ac:dyDescent="0.25">
      <c r="A6237" s="2"/>
      <c r="B6237" s="3"/>
      <c r="C6237" s="3"/>
      <c r="D6237" s="3"/>
      <c r="E6237" s="3"/>
      <c r="F6237" s="3"/>
      <c r="G6237" s="3"/>
    </row>
    <row r="6238" spans="1:7" x14ac:dyDescent="0.25">
      <c r="A6238" s="2"/>
      <c r="B6238" s="3"/>
      <c r="C6238" s="3"/>
      <c r="D6238" s="3"/>
      <c r="E6238" s="3"/>
      <c r="F6238" s="3"/>
      <c r="G6238" s="3"/>
    </row>
    <row r="6239" spans="1:7" x14ac:dyDescent="0.25">
      <c r="A6239" s="2"/>
      <c r="B6239" s="3"/>
      <c r="C6239" s="3"/>
      <c r="D6239" s="3"/>
      <c r="E6239" s="3"/>
      <c r="F6239" s="3"/>
      <c r="G6239" s="3"/>
    </row>
    <row r="6240" spans="1:7" x14ac:dyDescent="0.25">
      <c r="A6240" s="2"/>
      <c r="B6240" s="3"/>
      <c r="C6240" s="3"/>
      <c r="D6240" s="3"/>
      <c r="E6240" s="3"/>
      <c r="F6240" s="3"/>
      <c r="G6240" s="3"/>
    </row>
    <row r="6241" spans="1:7" x14ac:dyDescent="0.25">
      <c r="A6241" s="2"/>
      <c r="B6241" s="3"/>
      <c r="C6241" s="3"/>
      <c r="D6241" s="3"/>
      <c r="E6241" s="3"/>
      <c r="F6241" s="3"/>
      <c r="G6241" s="3"/>
    </row>
    <row r="6242" spans="1:7" x14ac:dyDescent="0.25">
      <c r="A6242" s="2"/>
      <c r="B6242" s="3"/>
      <c r="C6242" s="3"/>
      <c r="D6242" s="3"/>
      <c r="E6242" s="3"/>
      <c r="F6242" s="3"/>
      <c r="G6242" s="3"/>
    </row>
    <row r="6243" spans="1:7" x14ac:dyDescent="0.25">
      <c r="A6243" s="2"/>
      <c r="B6243" s="3"/>
      <c r="C6243" s="3"/>
      <c r="D6243" s="3"/>
      <c r="E6243" s="3"/>
      <c r="F6243" s="3"/>
      <c r="G6243" s="3"/>
    </row>
    <row r="6244" spans="1:7" x14ac:dyDescent="0.25">
      <c r="A6244" s="2"/>
      <c r="B6244" s="3"/>
      <c r="C6244" s="3"/>
      <c r="D6244" s="3"/>
      <c r="E6244" s="3"/>
      <c r="F6244" s="3"/>
      <c r="G6244" s="3"/>
    </row>
    <row r="6245" spans="1:7" x14ac:dyDescent="0.25">
      <c r="A6245" s="2"/>
      <c r="B6245" s="3"/>
      <c r="C6245" s="3"/>
      <c r="D6245" s="3"/>
      <c r="E6245" s="3"/>
      <c r="F6245" s="3"/>
      <c r="G6245" s="3"/>
    </row>
    <row r="6246" spans="1:7" x14ac:dyDescent="0.25">
      <c r="A6246" s="2"/>
      <c r="B6246" s="3"/>
      <c r="C6246" s="3"/>
      <c r="D6246" s="3"/>
      <c r="E6246" s="3"/>
      <c r="F6246" s="3"/>
      <c r="G6246" s="3"/>
    </row>
    <row r="6247" spans="1:7" x14ac:dyDescent="0.25">
      <c r="A6247" s="2"/>
      <c r="B6247" s="3"/>
      <c r="C6247" s="3"/>
      <c r="D6247" s="3"/>
      <c r="E6247" s="3"/>
      <c r="F6247" s="3"/>
      <c r="G6247" s="3"/>
    </row>
    <row r="6248" spans="1:7" x14ac:dyDescent="0.25">
      <c r="A6248" s="2"/>
      <c r="B6248" s="3"/>
      <c r="C6248" s="3"/>
      <c r="D6248" s="3"/>
      <c r="E6248" s="3"/>
      <c r="F6248" s="3"/>
      <c r="G6248" s="3"/>
    </row>
    <row r="6249" spans="1:7" x14ac:dyDescent="0.25">
      <c r="A6249" s="2"/>
      <c r="B6249" s="3"/>
      <c r="C6249" s="3"/>
      <c r="D6249" s="3"/>
      <c r="E6249" s="3"/>
      <c r="F6249" s="3"/>
      <c r="G6249" s="3"/>
    </row>
    <row r="6250" spans="1:7" x14ac:dyDescent="0.25">
      <c r="A6250" s="2"/>
      <c r="B6250" s="3"/>
      <c r="C6250" s="3"/>
      <c r="D6250" s="3"/>
      <c r="E6250" s="3"/>
      <c r="F6250" s="3"/>
      <c r="G6250" s="3"/>
    </row>
    <row r="6251" spans="1:7" x14ac:dyDescent="0.25">
      <c r="A6251" s="2"/>
      <c r="B6251" s="3"/>
      <c r="C6251" s="3"/>
      <c r="D6251" s="3"/>
      <c r="E6251" s="3"/>
      <c r="F6251" s="3"/>
      <c r="G6251" s="3"/>
    </row>
    <row r="6252" spans="1:7" x14ac:dyDescent="0.25">
      <c r="A6252" s="2"/>
      <c r="B6252" s="3"/>
      <c r="C6252" s="3"/>
      <c r="D6252" s="3"/>
      <c r="E6252" s="3"/>
      <c r="F6252" s="3"/>
      <c r="G6252" s="3"/>
    </row>
    <row r="6253" spans="1:7" x14ac:dyDescent="0.25">
      <c r="A6253" s="2"/>
      <c r="B6253" s="3"/>
      <c r="C6253" s="3"/>
      <c r="D6253" s="3"/>
      <c r="E6253" s="3"/>
      <c r="F6253" s="3"/>
      <c r="G6253" s="3"/>
    </row>
    <row r="6254" spans="1:7" x14ac:dyDescent="0.25">
      <c r="A6254" s="2"/>
      <c r="B6254" s="3"/>
      <c r="C6254" s="3"/>
      <c r="D6254" s="3"/>
      <c r="E6254" s="3"/>
      <c r="F6254" s="3"/>
      <c r="G6254" s="3"/>
    </row>
    <row r="6255" spans="1:7" x14ac:dyDescent="0.25">
      <c r="A6255" s="2"/>
      <c r="B6255" s="3"/>
      <c r="C6255" s="3"/>
      <c r="D6255" s="3"/>
      <c r="E6255" s="3"/>
      <c r="F6255" s="3"/>
      <c r="G6255" s="3"/>
    </row>
    <row r="6256" spans="1:7" x14ac:dyDescent="0.25">
      <c r="A6256" s="2"/>
      <c r="B6256" s="3"/>
      <c r="C6256" s="3"/>
      <c r="D6256" s="3"/>
      <c r="E6256" s="3"/>
      <c r="F6256" s="3"/>
      <c r="G6256" s="3"/>
    </row>
    <row r="6257" spans="1:7" x14ac:dyDescent="0.25">
      <c r="A6257" s="2"/>
      <c r="B6257" s="3"/>
      <c r="C6257" s="3"/>
      <c r="D6257" s="3"/>
      <c r="E6257" s="3"/>
      <c r="F6257" s="3"/>
      <c r="G6257" s="3"/>
    </row>
    <row r="6258" spans="1:7" x14ac:dyDescent="0.25">
      <c r="A6258" s="2"/>
      <c r="B6258" s="3"/>
      <c r="C6258" s="3"/>
      <c r="D6258" s="3"/>
      <c r="E6258" s="3"/>
      <c r="F6258" s="3"/>
      <c r="G6258" s="3"/>
    </row>
    <row r="6259" spans="1:7" x14ac:dyDescent="0.25">
      <c r="A6259" s="2"/>
      <c r="B6259" s="3"/>
      <c r="C6259" s="3"/>
      <c r="D6259" s="3"/>
      <c r="E6259" s="3"/>
      <c r="F6259" s="3"/>
      <c r="G6259" s="3"/>
    </row>
    <row r="6260" spans="1:7" x14ac:dyDescent="0.25">
      <c r="A6260" s="2"/>
      <c r="B6260" s="3"/>
      <c r="C6260" s="3"/>
      <c r="D6260" s="3"/>
      <c r="E6260" s="3"/>
      <c r="F6260" s="3"/>
      <c r="G6260" s="3"/>
    </row>
    <row r="6261" spans="1:7" x14ac:dyDescent="0.25">
      <c r="A6261" s="2"/>
      <c r="B6261" s="3"/>
      <c r="C6261" s="3"/>
      <c r="D6261" s="3"/>
      <c r="E6261" s="3"/>
      <c r="F6261" s="3"/>
      <c r="G6261" s="3"/>
    </row>
    <row r="6262" spans="1:7" x14ac:dyDescent="0.25">
      <c r="A6262" s="2"/>
      <c r="B6262" s="3"/>
      <c r="C6262" s="3"/>
      <c r="D6262" s="3"/>
      <c r="E6262" s="3"/>
      <c r="F6262" s="3"/>
      <c r="G6262" s="3"/>
    </row>
    <row r="6263" spans="1:7" x14ac:dyDescent="0.25">
      <c r="A6263" s="2"/>
      <c r="B6263" s="3"/>
      <c r="C6263" s="3"/>
      <c r="D6263" s="3"/>
      <c r="E6263" s="3"/>
      <c r="F6263" s="3"/>
      <c r="G6263" s="3"/>
    </row>
    <row r="6264" spans="1:7" x14ac:dyDescent="0.25">
      <c r="A6264" s="2"/>
      <c r="B6264" s="3"/>
      <c r="C6264" s="3"/>
      <c r="D6264" s="3"/>
      <c r="E6264" s="3"/>
      <c r="F6264" s="3"/>
      <c r="G6264" s="3"/>
    </row>
    <row r="6265" spans="1:7" x14ac:dyDescent="0.25">
      <c r="A6265" s="2"/>
      <c r="B6265" s="3"/>
      <c r="C6265" s="3"/>
      <c r="D6265" s="3"/>
      <c r="E6265" s="3"/>
      <c r="F6265" s="3"/>
      <c r="G6265" s="3"/>
    </row>
    <row r="6266" spans="1:7" x14ac:dyDescent="0.25">
      <c r="A6266" s="2"/>
      <c r="B6266" s="3"/>
      <c r="C6266" s="3"/>
      <c r="D6266" s="3"/>
      <c r="E6266" s="3"/>
      <c r="F6266" s="3"/>
      <c r="G6266" s="3"/>
    </row>
    <row r="6267" spans="1:7" x14ac:dyDescent="0.25">
      <c r="A6267" s="2"/>
      <c r="B6267" s="3"/>
      <c r="C6267" s="3"/>
      <c r="D6267" s="3"/>
      <c r="E6267" s="3"/>
      <c r="F6267" s="3"/>
      <c r="G6267" s="3"/>
    </row>
    <row r="6268" spans="1:7" x14ac:dyDescent="0.25">
      <c r="A6268" s="2"/>
      <c r="B6268" s="3"/>
      <c r="C6268" s="3"/>
      <c r="D6268" s="3"/>
      <c r="E6268" s="3"/>
      <c r="F6268" s="3"/>
      <c r="G6268" s="3"/>
    </row>
    <row r="6269" spans="1:7" x14ac:dyDescent="0.25">
      <c r="A6269" s="2"/>
      <c r="B6269" s="3"/>
      <c r="C6269" s="3"/>
      <c r="D6269" s="3"/>
      <c r="E6269" s="3"/>
      <c r="F6269" s="3"/>
      <c r="G6269" s="3"/>
    </row>
    <row r="6270" spans="1:7" x14ac:dyDescent="0.25">
      <c r="A6270" s="2"/>
      <c r="B6270" s="3"/>
      <c r="C6270" s="3"/>
      <c r="D6270" s="3"/>
      <c r="E6270" s="3"/>
      <c r="F6270" s="3"/>
      <c r="G6270" s="3"/>
    </row>
    <row r="6271" spans="1:7" x14ac:dyDescent="0.25">
      <c r="A6271" s="2"/>
      <c r="B6271" s="3"/>
      <c r="C6271" s="3"/>
      <c r="D6271" s="3"/>
      <c r="E6271" s="3"/>
      <c r="F6271" s="3"/>
      <c r="G6271" s="3"/>
    </row>
    <row r="6272" spans="1:7" x14ac:dyDescent="0.25">
      <c r="A6272" s="2"/>
      <c r="B6272" s="3"/>
      <c r="C6272" s="3"/>
      <c r="D6272" s="3"/>
      <c r="E6272" s="3"/>
      <c r="F6272" s="3"/>
      <c r="G6272" s="3"/>
    </row>
    <row r="6273" spans="1:7" x14ac:dyDescent="0.25">
      <c r="A6273" s="2"/>
      <c r="B6273" s="3"/>
      <c r="C6273" s="3"/>
      <c r="D6273" s="3"/>
      <c r="E6273" s="3"/>
      <c r="F6273" s="3"/>
      <c r="G6273" s="3"/>
    </row>
    <row r="6274" spans="1:7" x14ac:dyDescent="0.25">
      <c r="A6274" s="2"/>
      <c r="B6274" s="3"/>
      <c r="C6274" s="3"/>
      <c r="D6274" s="3"/>
      <c r="E6274" s="3"/>
      <c r="F6274" s="3"/>
      <c r="G6274" s="3"/>
    </row>
    <row r="6275" spans="1:7" x14ac:dyDescent="0.25">
      <c r="A6275" s="2"/>
      <c r="B6275" s="3"/>
      <c r="C6275" s="3"/>
      <c r="D6275" s="3"/>
      <c r="E6275" s="3"/>
      <c r="F6275" s="3"/>
      <c r="G6275" s="3"/>
    </row>
    <row r="6276" spans="1:7" x14ac:dyDescent="0.25">
      <c r="A6276" s="2"/>
      <c r="B6276" s="3"/>
      <c r="C6276" s="3"/>
      <c r="D6276" s="3"/>
      <c r="E6276" s="3"/>
      <c r="F6276" s="3"/>
      <c r="G6276" s="3"/>
    </row>
    <row r="6277" spans="1:7" x14ac:dyDescent="0.25">
      <c r="A6277" s="2"/>
      <c r="B6277" s="3"/>
      <c r="C6277" s="3"/>
      <c r="D6277" s="3"/>
      <c r="E6277" s="3"/>
      <c r="F6277" s="3"/>
      <c r="G6277" s="3"/>
    </row>
    <row r="6278" spans="1:7" x14ac:dyDescent="0.25">
      <c r="A6278" s="2"/>
      <c r="B6278" s="3"/>
      <c r="C6278" s="3"/>
      <c r="D6278" s="3"/>
      <c r="E6278" s="3"/>
      <c r="F6278" s="3"/>
      <c r="G6278" s="3"/>
    </row>
    <row r="6279" spans="1:7" x14ac:dyDescent="0.25">
      <c r="A6279" s="2"/>
      <c r="B6279" s="3"/>
      <c r="C6279" s="3"/>
      <c r="D6279" s="3"/>
      <c r="E6279" s="3"/>
      <c r="F6279" s="3"/>
      <c r="G6279" s="3"/>
    </row>
    <row r="6280" spans="1:7" x14ac:dyDescent="0.25">
      <c r="A6280" s="2"/>
      <c r="B6280" s="3"/>
      <c r="C6280" s="3"/>
      <c r="D6280" s="3"/>
      <c r="E6280" s="3"/>
      <c r="F6280" s="3"/>
      <c r="G6280" s="3"/>
    </row>
    <row r="6281" spans="1:7" x14ac:dyDescent="0.25">
      <c r="A6281" s="2"/>
      <c r="B6281" s="3"/>
      <c r="C6281" s="3"/>
      <c r="D6281" s="3"/>
      <c r="E6281" s="3"/>
      <c r="F6281" s="3"/>
      <c r="G6281" s="3"/>
    </row>
    <row r="6282" spans="1:7" x14ac:dyDescent="0.25">
      <c r="A6282" s="2"/>
      <c r="B6282" s="3"/>
      <c r="C6282" s="3"/>
      <c r="D6282" s="3"/>
      <c r="E6282" s="3"/>
      <c r="F6282" s="3"/>
      <c r="G6282" s="3"/>
    </row>
    <row r="6283" spans="1:7" x14ac:dyDescent="0.25">
      <c r="A6283" s="2"/>
      <c r="B6283" s="3"/>
      <c r="C6283" s="3"/>
      <c r="D6283" s="3"/>
      <c r="E6283" s="3"/>
      <c r="F6283" s="3"/>
      <c r="G6283" s="3"/>
    </row>
    <row r="6284" spans="1:7" x14ac:dyDescent="0.25">
      <c r="A6284" s="2"/>
      <c r="B6284" s="3"/>
      <c r="C6284" s="3"/>
      <c r="D6284" s="3"/>
      <c r="E6284" s="3"/>
      <c r="F6284" s="3"/>
      <c r="G6284" s="3"/>
    </row>
    <row r="6285" spans="1:7" x14ac:dyDescent="0.25">
      <c r="A6285" s="2"/>
      <c r="B6285" s="3"/>
      <c r="C6285" s="3"/>
      <c r="D6285" s="3"/>
      <c r="E6285" s="3"/>
      <c r="F6285" s="3"/>
      <c r="G6285" s="3"/>
    </row>
    <row r="6286" spans="1:7" x14ac:dyDescent="0.25">
      <c r="A6286" s="2"/>
      <c r="B6286" s="3"/>
      <c r="C6286" s="3"/>
      <c r="D6286" s="3"/>
      <c r="E6286" s="3"/>
      <c r="F6286" s="3"/>
      <c r="G6286" s="3"/>
    </row>
    <row r="6287" spans="1:7" x14ac:dyDescent="0.25">
      <c r="A6287" s="2"/>
      <c r="B6287" s="3"/>
      <c r="C6287" s="3"/>
      <c r="D6287" s="3"/>
      <c r="E6287" s="3"/>
      <c r="F6287" s="3"/>
      <c r="G6287" s="3"/>
    </row>
    <row r="6288" spans="1:7" x14ac:dyDescent="0.25">
      <c r="A6288" s="2"/>
      <c r="B6288" s="3"/>
      <c r="C6288" s="3"/>
      <c r="D6288" s="3"/>
      <c r="E6288" s="3"/>
      <c r="F6288" s="3"/>
      <c r="G6288" s="3"/>
    </row>
    <row r="6289" spans="1:7" x14ac:dyDescent="0.25">
      <c r="A6289" s="2"/>
      <c r="B6289" s="3"/>
      <c r="C6289" s="3"/>
      <c r="D6289" s="3"/>
      <c r="E6289" s="3"/>
      <c r="F6289" s="3"/>
      <c r="G6289" s="3"/>
    </row>
    <row r="6290" spans="1:7" x14ac:dyDescent="0.25">
      <c r="A6290" s="2"/>
      <c r="B6290" s="3"/>
      <c r="C6290" s="3"/>
      <c r="D6290" s="3"/>
      <c r="E6290" s="3"/>
      <c r="F6290" s="3"/>
      <c r="G6290" s="3"/>
    </row>
    <row r="6291" spans="1:7" x14ac:dyDescent="0.25">
      <c r="A6291" s="2"/>
      <c r="B6291" s="3"/>
      <c r="C6291" s="3"/>
      <c r="D6291" s="3"/>
      <c r="E6291" s="3"/>
      <c r="F6291" s="3"/>
      <c r="G6291" s="3"/>
    </row>
    <row r="6292" spans="1:7" x14ac:dyDescent="0.25">
      <c r="A6292" s="2"/>
      <c r="B6292" s="3"/>
      <c r="C6292" s="3"/>
      <c r="D6292" s="3"/>
      <c r="E6292" s="3"/>
      <c r="F6292" s="3"/>
      <c r="G6292" s="3"/>
    </row>
    <row r="6293" spans="1:7" x14ac:dyDescent="0.25">
      <c r="A6293" s="2"/>
      <c r="B6293" s="3"/>
      <c r="C6293" s="3"/>
      <c r="D6293" s="3"/>
      <c r="E6293" s="3"/>
      <c r="F6293" s="3"/>
      <c r="G6293" s="3"/>
    </row>
    <row r="6294" spans="1:7" x14ac:dyDescent="0.25">
      <c r="A6294" s="2"/>
      <c r="B6294" s="3"/>
      <c r="C6294" s="3"/>
      <c r="D6294" s="3"/>
      <c r="E6294" s="3"/>
      <c r="F6294" s="3"/>
      <c r="G6294" s="3"/>
    </row>
    <row r="6295" spans="1:7" x14ac:dyDescent="0.25">
      <c r="A6295" s="2"/>
      <c r="B6295" s="3"/>
      <c r="C6295" s="3"/>
      <c r="D6295" s="3"/>
      <c r="E6295" s="3"/>
      <c r="F6295" s="3"/>
      <c r="G6295" s="3"/>
    </row>
    <row r="6296" spans="1:7" x14ac:dyDescent="0.25">
      <c r="A6296" s="2"/>
      <c r="B6296" s="3"/>
      <c r="C6296" s="3"/>
      <c r="D6296" s="3"/>
      <c r="E6296" s="3"/>
      <c r="F6296" s="3"/>
      <c r="G6296" s="3"/>
    </row>
    <row r="6297" spans="1:7" x14ac:dyDescent="0.25">
      <c r="A6297" s="2"/>
      <c r="B6297" s="3"/>
      <c r="C6297" s="3"/>
      <c r="D6297" s="3"/>
      <c r="E6297" s="3"/>
      <c r="F6297" s="3"/>
      <c r="G6297" s="3"/>
    </row>
    <row r="6298" spans="1:7" x14ac:dyDescent="0.25">
      <c r="A6298" s="2"/>
      <c r="B6298" s="3"/>
      <c r="C6298" s="3"/>
      <c r="D6298" s="3"/>
      <c r="E6298" s="3"/>
      <c r="F6298" s="3"/>
      <c r="G6298" s="3"/>
    </row>
    <row r="6299" spans="1:7" x14ac:dyDescent="0.25">
      <c r="A6299" s="2"/>
      <c r="B6299" s="3"/>
      <c r="C6299" s="3"/>
      <c r="D6299" s="3"/>
      <c r="E6299" s="3"/>
      <c r="F6299" s="3"/>
      <c r="G6299" s="3"/>
    </row>
    <row r="6300" spans="1:7" x14ac:dyDescent="0.25">
      <c r="A6300" s="2"/>
      <c r="B6300" s="3"/>
      <c r="C6300" s="3"/>
      <c r="D6300" s="3"/>
      <c r="E6300" s="3"/>
      <c r="F6300" s="3"/>
      <c r="G6300" s="3"/>
    </row>
    <row r="6301" spans="1:7" x14ac:dyDescent="0.25">
      <c r="A6301" s="2"/>
      <c r="B6301" s="3"/>
      <c r="C6301" s="3"/>
      <c r="D6301" s="3"/>
      <c r="E6301" s="3"/>
      <c r="F6301" s="3"/>
      <c r="G6301" s="3"/>
    </row>
    <row r="6302" spans="1:7" x14ac:dyDescent="0.25">
      <c r="A6302" s="2"/>
      <c r="B6302" s="3"/>
      <c r="C6302" s="3"/>
      <c r="D6302" s="3"/>
      <c r="E6302" s="3"/>
      <c r="F6302" s="3"/>
      <c r="G6302" s="3"/>
    </row>
    <row r="6303" spans="1:7" x14ac:dyDescent="0.25">
      <c r="A6303" s="2"/>
      <c r="B6303" s="3"/>
      <c r="C6303" s="3"/>
      <c r="D6303" s="3"/>
      <c r="E6303" s="3"/>
      <c r="F6303" s="3"/>
      <c r="G6303" s="3"/>
    </row>
    <row r="6304" spans="1:7" x14ac:dyDescent="0.25">
      <c r="A6304" s="2"/>
      <c r="B6304" s="3"/>
      <c r="C6304" s="3"/>
      <c r="D6304" s="3"/>
      <c r="E6304" s="3"/>
      <c r="F6304" s="3"/>
      <c r="G6304" s="3"/>
    </row>
    <row r="6305" spans="1:7" x14ac:dyDescent="0.25">
      <c r="A6305" s="2"/>
      <c r="B6305" s="3"/>
      <c r="C6305" s="3"/>
      <c r="D6305" s="3"/>
      <c r="E6305" s="3"/>
      <c r="F6305" s="3"/>
      <c r="G6305" s="3"/>
    </row>
    <row r="6306" spans="1:7" x14ac:dyDescent="0.25">
      <c r="A6306" s="2"/>
      <c r="B6306" s="3"/>
      <c r="C6306" s="3"/>
      <c r="D6306" s="3"/>
      <c r="E6306" s="3"/>
      <c r="F6306" s="3"/>
      <c r="G6306" s="3"/>
    </row>
    <row r="6307" spans="1:7" x14ac:dyDescent="0.25">
      <c r="A6307" s="2"/>
      <c r="B6307" s="3"/>
      <c r="C6307" s="3"/>
      <c r="D6307" s="3"/>
      <c r="E6307" s="3"/>
      <c r="F6307" s="3"/>
      <c r="G6307" s="3"/>
    </row>
    <row r="6308" spans="1:7" x14ac:dyDescent="0.25">
      <c r="A6308" s="2"/>
      <c r="B6308" s="3"/>
      <c r="C6308" s="3"/>
      <c r="D6308" s="3"/>
      <c r="E6308" s="3"/>
      <c r="F6308" s="3"/>
      <c r="G6308" s="3"/>
    </row>
    <row r="6309" spans="1:7" x14ac:dyDescent="0.25">
      <c r="A6309" s="2"/>
      <c r="B6309" s="3"/>
      <c r="C6309" s="3"/>
      <c r="D6309" s="3"/>
      <c r="E6309" s="3"/>
      <c r="F6309" s="3"/>
      <c r="G6309" s="3"/>
    </row>
    <row r="6310" spans="1:7" x14ac:dyDescent="0.25">
      <c r="A6310" s="2"/>
      <c r="B6310" s="3"/>
      <c r="C6310" s="3"/>
      <c r="D6310" s="3"/>
      <c r="E6310" s="3"/>
      <c r="F6310" s="3"/>
      <c r="G6310" s="3"/>
    </row>
    <row r="6311" spans="1:7" x14ac:dyDescent="0.25">
      <c r="A6311" s="2"/>
      <c r="B6311" s="3"/>
      <c r="C6311" s="3"/>
      <c r="D6311" s="3"/>
      <c r="E6311" s="3"/>
      <c r="F6311" s="3"/>
      <c r="G6311" s="3"/>
    </row>
    <row r="6312" spans="1:7" x14ac:dyDescent="0.25">
      <c r="A6312" s="2"/>
      <c r="B6312" s="3"/>
      <c r="C6312" s="3"/>
      <c r="D6312" s="3"/>
      <c r="E6312" s="3"/>
      <c r="F6312" s="3"/>
      <c r="G6312" s="3"/>
    </row>
    <row r="6313" spans="1:7" x14ac:dyDescent="0.25">
      <c r="A6313" s="2"/>
      <c r="B6313" s="3"/>
      <c r="C6313" s="3"/>
      <c r="D6313" s="3"/>
      <c r="E6313" s="3"/>
      <c r="F6313" s="3"/>
      <c r="G6313" s="3"/>
    </row>
    <row r="6314" spans="1:7" x14ac:dyDescent="0.25">
      <c r="A6314" s="2"/>
      <c r="B6314" s="3"/>
      <c r="C6314" s="3"/>
      <c r="D6314" s="3"/>
      <c r="E6314" s="3"/>
      <c r="F6314" s="3"/>
      <c r="G6314" s="3"/>
    </row>
    <row r="6315" spans="1:7" x14ac:dyDescent="0.25">
      <c r="A6315" s="2"/>
      <c r="B6315" s="3"/>
      <c r="C6315" s="3"/>
      <c r="D6315" s="3"/>
      <c r="E6315" s="3"/>
      <c r="F6315" s="3"/>
      <c r="G6315" s="3"/>
    </row>
    <row r="6316" spans="1:7" x14ac:dyDescent="0.25">
      <c r="A6316" s="2"/>
      <c r="B6316" s="3"/>
      <c r="C6316" s="3"/>
      <c r="D6316" s="3"/>
      <c r="E6316" s="3"/>
      <c r="F6316" s="3"/>
      <c r="G6316" s="3"/>
    </row>
    <row r="6317" spans="1:7" x14ac:dyDescent="0.25">
      <c r="A6317" s="2"/>
      <c r="B6317" s="3"/>
      <c r="C6317" s="3"/>
      <c r="D6317" s="3"/>
      <c r="E6317" s="3"/>
      <c r="F6317" s="3"/>
      <c r="G6317" s="3"/>
    </row>
    <row r="6318" spans="1:7" x14ac:dyDescent="0.25">
      <c r="A6318" s="2"/>
      <c r="B6318" s="3"/>
      <c r="C6318" s="3"/>
      <c r="D6318" s="3"/>
      <c r="E6318" s="3"/>
      <c r="F6318" s="3"/>
      <c r="G6318" s="3"/>
    </row>
    <row r="6319" spans="1:7" x14ac:dyDescent="0.25">
      <c r="A6319" s="2"/>
      <c r="B6319" s="3"/>
      <c r="C6319" s="3"/>
      <c r="D6319" s="3"/>
      <c r="E6319" s="3"/>
      <c r="F6319" s="3"/>
      <c r="G6319" s="3"/>
    </row>
    <row r="6320" spans="1:7" x14ac:dyDescent="0.25">
      <c r="A6320" s="2"/>
      <c r="B6320" s="3"/>
      <c r="C6320" s="3"/>
      <c r="D6320" s="3"/>
      <c r="E6320" s="3"/>
      <c r="F6320" s="3"/>
      <c r="G6320" s="3"/>
    </row>
    <row r="6321" spans="1:7" x14ac:dyDescent="0.25">
      <c r="A6321" s="2"/>
      <c r="B6321" s="3"/>
      <c r="C6321" s="3"/>
      <c r="D6321" s="3"/>
      <c r="E6321" s="3"/>
      <c r="F6321" s="3"/>
      <c r="G6321" s="3"/>
    </row>
    <row r="6322" spans="1:7" x14ac:dyDescent="0.25">
      <c r="A6322" s="2"/>
      <c r="B6322" s="3"/>
      <c r="C6322" s="3"/>
      <c r="D6322" s="3"/>
      <c r="E6322" s="3"/>
      <c r="F6322" s="3"/>
      <c r="G6322" s="3"/>
    </row>
    <row r="6323" spans="1:7" x14ac:dyDescent="0.25">
      <c r="A6323" s="2"/>
      <c r="B6323" s="3"/>
      <c r="C6323" s="3"/>
      <c r="D6323" s="3"/>
      <c r="E6323" s="3"/>
      <c r="F6323" s="3"/>
      <c r="G6323" s="3"/>
    </row>
    <row r="6324" spans="1:7" x14ac:dyDescent="0.25">
      <c r="A6324" s="2"/>
      <c r="B6324" s="3"/>
      <c r="C6324" s="3"/>
      <c r="D6324" s="3"/>
      <c r="E6324" s="3"/>
      <c r="F6324" s="3"/>
      <c r="G6324" s="3"/>
    </row>
    <row r="6325" spans="1:7" x14ac:dyDescent="0.25">
      <c r="A6325" s="2"/>
      <c r="B6325" s="3"/>
      <c r="C6325" s="3"/>
      <c r="D6325" s="3"/>
      <c r="E6325" s="3"/>
      <c r="F6325" s="3"/>
      <c r="G6325" s="3"/>
    </row>
    <row r="6326" spans="1:7" x14ac:dyDescent="0.25">
      <c r="A6326" s="2"/>
      <c r="B6326" s="3"/>
      <c r="C6326" s="3"/>
      <c r="D6326" s="3"/>
      <c r="E6326" s="3"/>
      <c r="F6326" s="3"/>
      <c r="G6326" s="3"/>
    </row>
    <row r="6327" spans="1:7" x14ac:dyDescent="0.25">
      <c r="A6327" s="2"/>
      <c r="B6327" s="3"/>
      <c r="C6327" s="3"/>
      <c r="D6327" s="3"/>
      <c r="E6327" s="3"/>
      <c r="F6327" s="3"/>
      <c r="G6327" s="3"/>
    </row>
    <row r="6328" spans="1:7" x14ac:dyDescent="0.25">
      <c r="A6328" s="2"/>
      <c r="B6328" s="3"/>
      <c r="C6328" s="3"/>
      <c r="D6328" s="3"/>
      <c r="E6328" s="3"/>
      <c r="F6328" s="3"/>
      <c r="G6328" s="3"/>
    </row>
    <row r="6329" spans="1:7" x14ac:dyDescent="0.25">
      <c r="A6329" s="2"/>
      <c r="B6329" s="3"/>
      <c r="C6329" s="3"/>
      <c r="D6329" s="3"/>
      <c r="E6329" s="3"/>
      <c r="F6329" s="3"/>
      <c r="G6329" s="3"/>
    </row>
    <row r="6330" spans="1:7" x14ac:dyDescent="0.25">
      <c r="A6330" s="2"/>
      <c r="B6330" s="3"/>
      <c r="C6330" s="3"/>
      <c r="D6330" s="3"/>
      <c r="E6330" s="3"/>
      <c r="F6330" s="3"/>
      <c r="G6330" s="3"/>
    </row>
    <row r="6331" spans="1:7" x14ac:dyDescent="0.25">
      <c r="A6331" s="2"/>
      <c r="B6331" s="3"/>
      <c r="C6331" s="3"/>
      <c r="D6331" s="3"/>
      <c r="E6331" s="3"/>
      <c r="F6331" s="3"/>
      <c r="G6331" s="3"/>
    </row>
    <row r="6332" spans="1:7" x14ac:dyDescent="0.25">
      <c r="A6332" s="2"/>
      <c r="B6332" s="3"/>
      <c r="C6332" s="3"/>
      <c r="D6332" s="3"/>
      <c r="E6332" s="3"/>
      <c r="F6332" s="3"/>
      <c r="G6332" s="3"/>
    </row>
    <row r="6333" spans="1:7" x14ac:dyDescent="0.25">
      <c r="A6333" s="2"/>
      <c r="B6333" s="3"/>
      <c r="C6333" s="3"/>
      <c r="D6333" s="3"/>
      <c r="E6333" s="3"/>
      <c r="F6333" s="3"/>
      <c r="G6333" s="3"/>
    </row>
    <row r="6334" spans="1:7" x14ac:dyDescent="0.25">
      <c r="A6334" s="2"/>
      <c r="B6334" s="3"/>
      <c r="C6334" s="3"/>
      <c r="D6334" s="3"/>
      <c r="E6334" s="3"/>
      <c r="F6334" s="3"/>
      <c r="G6334" s="3"/>
    </row>
    <row r="6335" spans="1:7" x14ac:dyDescent="0.25">
      <c r="A6335" s="2"/>
      <c r="B6335" s="3"/>
      <c r="C6335" s="3"/>
      <c r="D6335" s="3"/>
      <c r="E6335" s="3"/>
      <c r="F6335" s="3"/>
      <c r="G6335" s="3"/>
    </row>
    <row r="6336" spans="1:7" x14ac:dyDescent="0.25">
      <c r="A6336" s="2"/>
      <c r="B6336" s="3"/>
      <c r="C6336" s="3"/>
      <c r="D6336" s="3"/>
      <c r="E6336" s="3"/>
      <c r="F6336" s="3"/>
      <c r="G6336" s="3"/>
    </row>
    <row r="6337" spans="1:7" x14ac:dyDescent="0.25">
      <c r="A6337" s="2"/>
      <c r="B6337" s="3"/>
      <c r="C6337" s="3"/>
      <c r="D6337" s="3"/>
      <c r="E6337" s="3"/>
      <c r="F6337" s="3"/>
      <c r="G6337" s="3"/>
    </row>
    <row r="6338" spans="1:7" x14ac:dyDescent="0.25">
      <c r="A6338" s="2"/>
      <c r="B6338" s="3"/>
      <c r="C6338" s="3"/>
      <c r="D6338" s="3"/>
      <c r="E6338" s="3"/>
      <c r="F6338" s="3"/>
      <c r="G6338" s="3"/>
    </row>
    <row r="6339" spans="1:7" x14ac:dyDescent="0.25">
      <c r="A6339" s="2"/>
      <c r="B6339" s="3"/>
      <c r="C6339" s="3"/>
      <c r="D6339" s="3"/>
      <c r="E6339" s="3"/>
      <c r="F6339" s="3"/>
      <c r="G6339" s="3"/>
    </row>
    <row r="6340" spans="1:7" x14ac:dyDescent="0.25">
      <c r="A6340" s="2"/>
      <c r="B6340" s="3"/>
      <c r="C6340" s="3"/>
      <c r="D6340" s="3"/>
      <c r="E6340" s="3"/>
      <c r="F6340" s="3"/>
      <c r="G6340" s="3"/>
    </row>
    <row r="6341" spans="1:7" x14ac:dyDescent="0.25">
      <c r="A6341" s="2"/>
      <c r="B6341" s="3"/>
      <c r="C6341" s="3"/>
      <c r="D6341" s="3"/>
      <c r="E6341" s="3"/>
      <c r="F6341" s="3"/>
      <c r="G6341" s="3"/>
    </row>
    <row r="6342" spans="1:7" x14ac:dyDescent="0.25">
      <c r="A6342" s="2"/>
      <c r="B6342" s="3"/>
      <c r="C6342" s="3"/>
      <c r="D6342" s="3"/>
      <c r="E6342" s="3"/>
      <c r="F6342" s="3"/>
      <c r="G6342" s="3"/>
    </row>
    <row r="6343" spans="1:7" x14ac:dyDescent="0.25">
      <c r="A6343" s="2"/>
      <c r="B6343" s="3"/>
      <c r="C6343" s="3"/>
      <c r="D6343" s="3"/>
      <c r="E6343" s="3"/>
      <c r="F6343" s="3"/>
      <c r="G6343" s="3"/>
    </row>
    <row r="6344" spans="1:7" x14ac:dyDescent="0.25">
      <c r="A6344" s="2"/>
      <c r="B6344" s="3"/>
      <c r="C6344" s="3"/>
      <c r="D6344" s="3"/>
      <c r="E6344" s="3"/>
      <c r="F6344" s="3"/>
      <c r="G6344" s="3"/>
    </row>
    <row r="6345" spans="1:7" x14ac:dyDescent="0.25">
      <c r="A6345" s="2"/>
      <c r="B6345" s="3"/>
      <c r="C6345" s="3"/>
      <c r="D6345" s="3"/>
      <c r="E6345" s="3"/>
      <c r="F6345" s="3"/>
      <c r="G6345" s="3"/>
    </row>
    <row r="6346" spans="1:7" x14ac:dyDescent="0.25">
      <c r="A6346" s="2"/>
      <c r="B6346" s="3"/>
      <c r="C6346" s="3"/>
      <c r="D6346" s="3"/>
      <c r="E6346" s="3"/>
      <c r="F6346" s="3"/>
      <c r="G6346" s="3"/>
    </row>
    <row r="6347" spans="1:7" x14ac:dyDescent="0.25">
      <c r="A6347" s="2"/>
      <c r="B6347" s="3"/>
      <c r="C6347" s="3"/>
      <c r="D6347" s="3"/>
      <c r="E6347" s="3"/>
      <c r="F6347" s="3"/>
      <c r="G6347" s="3"/>
    </row>
    <row r="6348" spans="1:7" x14ac:dyDescent="0.25">
      <c r="A6348" s="2"/>
      <c r="B6348" s="3"/>
      <c r="C6348" s="3"/>
      <c r="D6348" s="3"/>
      <c r="E6348" s="3"/>
      <c r="F6348" s="3"/>
      <c r="G6348" s="3"/>
    </row>
    <row r="6349" spans="1:7" x14ac:dyDescent="0.25">
      <c r="A6349" s="2"/>
      <c r="B6349" s="3"/>
      <c r="C6349" s="3"/>
      <c r="D6349" s="3"/>
      <c r="E6349" s="3"/>
      <c r="F6349" s="3"/>
      <c r="G6349" s="3"/>
    </row>
    <row r="6350" spans="1:7" x14ac:dyDescent="0.25">
      <c r="A6350" s="2"/>
      <c r="B6350" s="3"/>
      <c r="C6350" s="3"/>
      <c r="D6350" s="3"/>
      <c r="E6350" s="3"/>
      <c r="F6350" s="3"/>
      <c r="G6350" s="3"/>
    </row>
    <row r="6351" spans="1:7" x14ac:dyDescent="0.25">
      <c r="A6351" s="2"/>
      <c r="B6351" s="3"/>
      <c r="C6351" s="3"/>
      <c r="D6351" s="3"/>
      <c r="E6351" s="3"/>
      <c r="F6351" s="3"/>
      <c r="G6351" s="3"/>
    </row>
    <row r="6352" spans="1:7" x14ac:dyDescent="0.25">
      <c r="A6352" s="2"/>
      <c r="B6352" s="3"/>
      <c r="C6352" s="3"/>
      <c r="D6352" s="3"/>
      <c r="E6352" s="3"/>
      <c r="F6352" s="3"/>
      <c r="G6352" s="3"/>
    </row>
    <row r="6353" spans="1:7" x14ac:dyDescent="0.25">
      <c r="A6353" s="2"/>
      <c r="B6353" s="3"/>
      <c r="C6353" s="3"/>
      <c r="D6353" s="3"/>
      <c r="E6353" s="3"/>
      <c r="F6353" s="3"/>
      <c r="G6353" s="3"/>
    </row>
    <row r="6354" spans="1:7" x14ac:dyDescent="0.25">
      <c r="A6354" s="2"/>
      <c r="B6354" s="3"/>
      <c r="C6354" s="3"/>
      <c r="D6354" s="3"/>
      <c r="E6354" s="3"/>
      <c r="F6354" s="3"/>
      <c r="G6354" s="3"/>
    </row>
    <row r="6355" spans="1:7" x14ac:dyDescent="0.25">
      <c r="A6355" s="2"/>
      <c r="B6355" s="3"/>
      <c r="C6355" s="3"/>
      <c r="D6355" s="3"/>
      <c r="E6355" s="3"/>
      <c r="F6355" s="3"/>
      <c r="G6355" s="3"/>
    </row>
    <row r="6356" spans="1:7" x14ac:dyDescent="0.25">
      <c r="A6356" s="2"/>
      <c r="B6356" s="3"/>
      <c r="C6356" s="3"/>
      <c r="D6356" s="3"/>
      <c r="E6356" s="3"/>
      <c r="F6356" s="3"/>
      <c r="G6356" s="3"/>
    </row>
    <row r="6357" spans="1:7" x14ac:dyDescent="0.25">
      <c r="A6357" s="2"/>
      <c r="B6357" s="3"/>
      <c r="C6357" s="3"/>
      <c r="D6357" s="3"/>
      <c r="E6357" s="3"/>
      <c r="F6357" s="3"/>
      <c r="G6357" s="3"/>
    </row>
    <row r="6358" spans="1:7" x14ac:dyDescent="0.25">
      <c r="A6358" s="2"/>
      <c r="B6358" s="3"/>
      <c r="C6358" s="3"/>
      <c r="D6358" s="3"/>
      <c r="E6358" s="3"/>
      <c r="F6358" s="3"/>
      <c r="G6358" s="3"/>
    </row>
    <row r="6359" spans="1:7" x14ac:dyDescent="0.25">
      <c r="A6359" s="2"/>
      <c r="B6359" s="3"/>
      <c r="C6359" s="3"/>
      <c r="D6359" s="3"/>
      <c r="E6359" s="3"/>
      <c r="F6359" s="3"/>
      <c r="G6359" s="3"/>
    </row>
    <row r="6360" spans="1:7" x14ac:dyDescent="0.25">
      <c r="A6360" s="2"/>
      <c r="B6360" s="3"/>
      <c r="C6360" s="3"/>
      <c r="D6360" s="3"/>
      <c r="E6360" s="3"/>
      <c r="F6360" s="3"/>
      <c r="G6360" s="3"/>
    </row>
    <row r="6361" spans="1:7" x14ac:dyDescent="0.25">
      <c r="A6361" s="2"/>
      <c r="B6361" s="3"/>
      <c r="C6361" s="3"/>
      <c r="D6361" s="3"/>
      <c r="E6361" s="3"/>
      <c r="F6361" s="3"/>
      <c r="G6361" s="3"/>
    </row>
    <row r="6362" spans="1:7" x14ac:dyDescent="0.25">
      <c r="A6362" s="2"/>
      <c r="B6362" s="3"/>
      <c r="C6362" s="3"/>
      <c r="D6362" s="3"/>
      <c r="E6362" s="3"/>
      <c r="F6362" s="3"/>
      <c r="G6362" s="3"/>
    </row>
    <row r="6363" spans="1:7" x14ac:dyDescent="0.25">
      <c r="A6363" s="2"/>
      <c r="B6363" s="3"/>
      <c r="C6363" s="3"/>
      <c r="D6363" s="3"/>
      <c r="E6363" s="3"/>
      <c r="F6363" s="3"/>
      <c r="G6363" s="3"/>
    </row>
    <row r="6364" spans="1:7" x14ac:dyDescent="0.25">
      <c r="A6364" s="2"/>
      <c r="B6364" s="3"/>
      <c r="C6364" s="3"/>
      <c r="D6364" s="3"/>
      <c r="E6364" s="3"/>
      <c r="F6364" s="3"/>
      <c r="G6364" s="3"/>
    </row>
    <row r="6365" spans="1:7" x14ac:dyDescent="0.25">
      <c r="A6365" s="2"/>
      <c r="B6365" s="3"/>
      <c r="C6365" s="3"/>
      <c r="D6365" s="3"/>
      <c r="E6365" s="3"/>
      <c r="F6365" s="3"/>
      <c r="G6365" s="3"/>
    </row>
    <row r="6366" spans="1:7" x14ac:dyDescent="0.25">
      <c r="A6366" s="2"/>
      <c r="B6366" s="3"/>
      <c r="C6366" s="3"/>
      <c r="D6366" s="3"/>
      <c r="E6366" s="3"/>
      <c r="F6366" s="3"/>
      <c r="G6366" s="3"/>
    </row>
    <row r="6367" spans="1:7" x14ac:dyDescent="0.25">
      <c r="A6367" s="2"/>
      <c r="B6367" s="3"/>
      <c r="C6367" s="3"/>
      <c r="D6367" s="3"/>
      <c r="E6367" s="3"/>
      <c r="F6367" s="3"/>
      <c r="G6367" s="3"/>
    </row>
    <row r="6368" spans="1:7" x14ac:dyDescent="0.25">
      <c r="A6368" s="2"/>
      <c r="B6368" s="3"/>
      <c r="C6368" s="3"/>
      <c r="D6368" s="3"/>
      <c r="E6368" s="3"/>
      <c r="F6368" s="3"/>
      <c r="G6368" s="3"/>
    </row>
    <row r="6369" spans="1:7" x14ac:dyDescent="0.25">
      <c r="A6369" s="2"/>
      <c r="B6369" s="3"/>
      <c r="C6369" s="3"/>
      <c r="D6369" s="3"/>
      <c r="E6369" s="3"/>
      <c r="F6369" s="3"/>
      <c r="G6369" s="3"/>
    </row>
    <row r="6370" spans="1:7" x14ac:dyDescent="0.25">
      <c r="A6370" s="2"/>
      <c r="B6370" s="3"/>
      <c r="C6370" s="3"/>
      <c r="D6370" s="3"/>
      <c r="E6370" s="3"/>
      <c r="F6370" s="3"/>
      <c r="G6370" s="3"/>
    </row>
    <row r="6371" spans="1:7" x14ac:dyDescent="0.25">
      <c r="A6371" s="2"/>
      <c r="B6371" s="3"/>
      <c r="C6371" s="3"/>
      <c r="D6371" s="3"/>
      <c r="E6371" s="3"/>
      <c r="F6371" s="3"/>
      <c r="G6371" s="3"/>
    </row>
    <row r="6372" spans="1:7" x14ac:dyDescent="0.25">
      <c r="A6372" s="2"/>
      <c r="B6372" s="3"/>
      <c r="C6372" s="3"/>
      <c r="D6372" s="3"/>
      <c r="E6372" s="3"/>
      <c r="F6372" s="3"/>
      <c r="G6372" s="3"/>
    </row>
    <row r="6373" spans="1:7" x14ac:dyDescent="0.25">
      <c r="A6373" s="2"/>
      <c r="B6373" s="3"/>
      <c r="C6373" s="3"/>
      <c r="D6373" s="3"/>
      <c r="E6373" s="3"/>
      <c r="F6373" s="3"/>
      <c r="G6373" s="3"/>
    </row>
    <row r="6374" spans="1:7" x14ac:dyDescent="0.25">
      <c r="A6374" s="2"/>
      <c r="B6374" s="3"/>
      <c r="C6374" s="3"/>
      <c r="D6374" s="3"/>
      <c r="E6374" s="3"/>
      <c r="F6374" s="3"/>
      <c r="G6374" s="3"/>
    </row>
    <row r="6375" spans="1:7" x14ac:dyDescent="0.25">
      <c r="A6375" s="2"/>
      <c r="B6375" s="3"/>
      <c r="C6375" s="3"/>
      <c r="D6375" s="3"/>
      <c r="E6375" s="3"/>
      <c r="F6375" s="3"/>
      <c r="G6375" s="3"/>
    </row>
    <row r="6376" spans="1:7" x14ac:dyDescent="0.25">
      <c r="A6376" s="2"/>
      <c r="B6376" s="3"/>
      <c r="C6376" s="3"/>
      <c r="D6376" s="3"/>
      <c r="E6376" s="3"/>
      <c r="F6376" s="3"/>
      <c r="G6376" s="3"/>
    </row>
    <row r="6377" spans="1:7" x14ac:dyDescent="0.25">
      <c r="A6377" s="2"/>
      <c r="B6377" s="3"/>
      <c r="C6377" s="3"/>
      <c r="D6377" s="3"/>
      <c r="E6377" s="3"/>
      <c r="F6377" s="3"/>
      <c r="G6377" s="3"/>
    </row>
    <row r="6378" spans="1:7" x14ac:dyDescent="0.25">
      <c r="A6378" s="2"/>
      <c r="B6378" s="3"/>
      <c r="C6378" s="3"/>
      <c r="D6378" s="3"/>
      <c r="E6378" s="3"/>
      <c r="F6378" s="3"/>
      <c r="G6378" s="3"/>
    </row>
    <row r="6379" spans="1:7" x14ac:dyDescent="0.25">
      <c r="A6379" s="2"/>
      <c r="B6379" s="3"/>
      <c r="C6379" s="3"/>
      <c r="D6379" s="3"/>
      <c r="E6379" s="3"/>
      <c r="F6379" s="3"/>
      <c r="G6379" s="3"/>
    </row>
    <row r="6380" spans="1:7" x14ac:dyDescent="0.25">
      <c r="A6380" s="2"/>
      <c r="B6380" s="3"/>
      <c r="C6380" s="3"/>
      <c r="D6380" s="3"/>
      <c r="E6380" s="3"/>
      <c r="F6380" s="3"/>
      <c r="G6380" s="3"/>
    </row>
    <row r="6381" spans="1:7" x14ac:dyDescent="0.25">
      <c r="A6381" s="2"/>
      <c r="B6381" s="3"/>
      <c r="C6381" s="3"/>
      <c r="D6381" s="3"/>
      <c r="E6381" s="3"/>
      <c r="F6381" s="3"/>
      <c r="G6381" s="3"/>
    </row>
    <row r="6382" spans="1:7" x14ac:dyDescent="0.25">
      <c r="A6382" s="2"/>
      <c r="B6382" s="3"/>
      <c r="C6382" s="3"/>
      <c r="D6382" s="3"/>
      <c r="E6382" s="3"/>
      <c r="F6382" s="3"/>
      <c r="G6382" s="3"/>
    </row>
    <row r="6383" spans="1:7" x14ac:dyDescent="0.25">
      <c r="A6383" s="2"/>
      <c r="B6383" s="3"/>
      <c r="C6383" s="3"/>
      <c r="D6383" s="3"/>
      <c r="E6383" s="3"/>
      <c r="F6383" s="3"/>
      <c r="G6383" s="3"/>
    </row>
    <row r="6384" spans="1:7" x14ac:dyDescent="0.25">
      <c r="A6384" s="2"/>
      <c r="B6384" s="3"/>
      <c r="C6384" s="3"/>
      <c r="D6384" s="3"/>
      <c r="E6384" s="3"/>
      <c r="F6384" s="3"/>
      <c r="G6384" s="3"/>
    </row>
    <row r="6385" spans="1:7" x14ac:dyDescent="0.25">
      <c r="A6385" s="2"/>
      <c r="B6385" s="3"/>
      <c r="C6385" s="3"/>
      <c r="D6385" s="3"/>
      <c r="E6385" s="3"/>
      <c r="F6385" s="3"/>
      <c r="G6385" s="3"/>
    </row>
    <row r="6386" spans="1:7" x14ac:dyDescent="0.25">
      <c r="A6386" s="2"/>
      <c r="B6386" s="3"/>
      <c r="C6386" s="3"/>
      <c r="D6386" s="3"/>
      <c r="E6386" s="3"/>
      <c r="F6386" s="3"/>
      <c r="G6386" s="3"/>
    </row>
    <row r="6387" spans="1:7" x14ac:dyDescent="0.25">
      <c r="A6387" s="2"/>
      <c r="B6387" s="3"/>
      <c r="C6387" s="3"/>
      <c r="D6387" s="3"/>
      <c r="E6387" s="3"/>
      <c r="F6387" s="3"/>
      <c r="G6387" s="3"/>
    </row>
    <row r="6388" spans="1:7" x14ac:dyDescent="0.25">
      <c r="A6388" s="2"/>
      <c r="B6388" s="3"/>
      <c r="C6388" s="3"/>
      <c r="D6388" s="3"/>
      <c r="E6388" s="3"/>
      <c r="F6388" s="3"/>
      <c r="G6388" s="3"/>
    </row>
    <row r="6389" spans="1:7" x14ac:dyDescent="0.25">
      <c r="A6389" s="2"/>
      <c r="B6389" s="3"/>
      <c r="C6389" s="3"/>
      <c r="D6389" s="3"/>
      <c r="E6389" s="3"/>
      <c r="F6389" s="3"/>
      <c r="G6389" s="3"/>
    </row>
    <row r="6390" spans="1:7" x14ac:dyDescent="0.25">
      <c r="A6390" s="2"/>
      <c r="B6390" s="3"/>
      <c r="C6390" s="3"/>
      <c r="D6390" s="3"/>
      <c r="E6390" s="3"/>
      <c r="F6390" s="3"/>
      <c r="G6390" s="3"/>
    </row>
    <row r="6391" spans="1:7" x14ac:dyDescent="0.25">
      <c r="A6391" s="2"/>
      <c r="B6391" s="3"/>
      <c r="C6391" s="3"/>
      <c r="D6391" s="3"/>
      <c r="E6391" s="3"/>
      <c r="F6391" s="3"/>
      <c r="G6391" s="3"/>
    </row>
    <row r="6392" spans="1:7" x14ac:dyDescent="0.25">
      <c r="A6392" s="2"/>
      <c r="B6392" s="3"/>
      <c r="C6392" s="3"/>
      <c r="D6392" s="3"/>
      <c r="E6392" s="3"/>
      <c r="F6392" s="3"/>
      <c r="G6392" s="3"/>
    </row>
    <row r="6393" spans="1:7" x14ac:dyDescent="0.25">
      <c r="A6393" s="2"/>
      <c r="B6393" s="3"/>
      <c r="C6393" s="3"/>
      <c r="D6393" s="3"/>
      <c r="E6393" s="3"/>
      <c r="F6393" s="3"/>
      <c r="G6393" s="3"/>
    </row>
    <row r="6394" spans="1:7" x14ac:dyDescent="0.25">
      <c r="A6394" s="2"/>
      <c r="B6394" s="3"/>
      <c r="C6394" s="3"/>
      <c r="D6394" s="3"/>
      <c r="E6394" s="3"/>
      <c r="F6394" s="3"/>
      <c r="G6394" s="3"/>
    </row>
    <row r="6395" spans="1:7" x14ac:dyDescent="0.25">
      <c r="A6395" s="2"/>
      <c r="B6395" s="3"/>
      <c r="C6395" s="3"/>
      <c r="D6395" s="3"/>
      <c r="E6395" s="3"/>
      <c r="F6395" s="3"/>
      <c r="G6395" s="3"/>
    </row>
    <row r="6396" spans="1:7" x14ac:dyDescent="0.25">
      <c r="A6396" s="2"/>
      <c r="B6396" s="3"/>
      <c r="C6396" s="3"/>
      <c r="D6396" s="3"/>
      <c r="E6396" s="3"/>
      <c r="F6396" s="3"/>
      <c r="G6396" s="3"/>
    </row>
    <row r="6397" spans="1:7" x14ac:dyDescent="0.25">
      <c r="A6397" s="2"/>
      <c r="B6397" s="3"/>
      <c r="C6397" s="3"/>
      <c r="D6397" s="3"/>
      <c r="E6397" s="3"/>
      <c r="F6397" s="3"/>
      <c r="G6397" s="3"/>
    </row>
    <row r="6398" spans="1:7" x14ac:dyDescent="0.25">
      <c r="A6398" s="2"/>
      <c r="B6398" s="3"/>
      <c r="C6398" s="3"/>
      <c r="D6398" s="3"/>
      <c r="E6398" s="3"/>
      <c r="F6398" s="3"/>
      <c r="G6398" s="3"/>
    </row>
    <row r="6399" spans="1:7" x14ac:dyDescent="0.25">
      <c r="A6399" s="2"/>
      <c r="B6399" s="3"/>
      <c r="C6399" s="3"/>
      <c r="D6399" s="3"/>
      <c r="E6399" s="3"/>
      <c r="F6399" s="3"/>
      <c r="G6399" s="3"/>
    </row>
    <row r="6400" spans="1:7" x14ac:dyDescent="0.25">
      <c r="A6400" s="2"/>
      <c r="B6400" s="3"/>
      <c r="C6400" s="3"/>
      <c r="D6400" s="3"/>
      <c r="E6400" s="3"/>
      <c r="F6400" s="3"/>
      <c r="G6400" s="3"/>
    </row>
    <row r="6401" spans="1:7" x14ac:dyDescent="0.25">
      <c r="A6401" s="2"/>
      <c r="B6401" s="3"/>
      <c r="C6401" s="3"/>
      <c r="D6401" s="3"/>
      <c r="E6401" s="3"/>
      <c r="F6401" s="3"/>
      <c r="G6401" s="3"/>
    </row>
    <row r="6402" spans="1:7" x14ac:dyDescent="0.25">
      <c r="A6402" s="2"/>
      <c r="B6402" s="3"/>
      <c r="C6402" s="3"/>
      <c r="D6402" s="3"/>
      <c r="E6402" s="3"/>
      <c r="F6402" s="3"/>
      <c r="G6402" s="3"/>
    </row>
    <row r="6403" spans="1:7" x14ac:dyDescent="0.25">
      <c r="A6403" s="2"/>
      <c r="B6403" s="3"/>
      <c r="C6403" s="3"/>
      <c r="D6403" s="3"/>
      <c r="E6403" s="3"/>
      <c r="F6403" s="3"/>
      <c r="G6403" s="3"/>
    </row>
    <row r="6404" spans="1:7" x14ac:dyDescent="0.25">
      <c r="A6404" s="2"/>
      <c r="B6404" s="3"/>
      <c r="C6404" s="3"/>
      <c r="D6404" s="3"/>
      <c r="E6404" s="3"/>
      <c r="F6404" s="3"/>
      <c r="G6404" s="3"/>
    </row>
    <row r="6405" spans="1:7" x14ac:dyDescent="0.25">
      <c r="A6405" s="2"/>
      <c r="B6405" s="3"/>
      <c r="C6405" s="3"/>
      <c r="D6405" s="3"/>
      <c r="E6405" s="3"/>
      <c r="F6405" s="3"/>
      <c r="G6405" s="3"/>
    </row>
    <row r="6406" spans="1:7" x14ac:dyDescent="0.25">
      <c r="A6406" s="2"/>
      <c r="B6406" s="3"/>
      <c r="C6406" s="3"/>
      <c r="D6406" s="3"/>
      <c r="E6406" s="3"/>
      <c r="F6406" s="3"/>
      <c r="G6406" s="3"/>
    </row>
    <row r="6407" spans="1:7" x14ac:dyDescent="0.25">
      <c r="A6407" s="2"/>
      <c r="B6407" s="3"/>
      <c r="C6407" s="3"/>
      <c r="D6407" s="3"/>
      <c r="E6407" s="3"/>
      <c r="F6407" s="3"/>
      <c r="G6407" s="3"/>
    </row>
    <row r="6408" spans="1:7" x14ac:dyDescent="0.25">
      <c r="A6408" s="2"/>
      <c r="B6408" s="3"/>
      <c r="C6408" s="3"/>
      <c r="D6408" s="3"/>
      <c r="E6408" s="3"/>
      <c r="F6408" s="3"/>
      <c r="G6408" s="3"/>
    </row>
    <row r="6409" spans="1:7" x14ac:dyDescent="0.25">
      <c r="A6409" s="2"/>
      <c r="B6409" s="3"/>
      <c r="C6409" s="3"/>
      <c r="D6409" s="3"/>
      <c r="E6409" s="3"/>
      <c r="F6409" s="3"/>
      <c r="G6409" s="3"/>
    </row>
    <row r="6410" spans="1:7" x14ac:dyDescent="0.25">
      <c r="A6410" s="2"/>
      <c r="B6410" s="3"/>
      <c r="C6410" s="3"/>
      <c r="D6410" s="3"/>
      <c r="E6410" s="3"/>
      <c r="F6410" s="3"/>
      <c r="G6410" s="3"/>
    </row>
    <row r="6411" spans="1:7" x14ac:dyDescent="0.25">
      <c r="A6411" s="2"/>
      <c r="B6411" s="3"/>
      <c r="C6411" s="3"/>
      <c r="D6411" s="3"/>
      <c r="E6411" s="3"/>
      <c r="F6411" s="3"/>
      <c r="G6411" s="3"/>
    </row>
    <row r="6412" spans="1:7" x14ac:dyDescent="0.25">
      <c r="A6412" s="2"/>
      <c r="B6412" s="3"/>
      <c r="C6412" s="3"/>
      <c r="D6412" s="3"/>
      <c r="E6412" s="3"/>
      <c r="F6412" s="3"/>
      <c r="G6412" s="3"/>
    </row>
    <row r="6413" spans="1:7" x14ac:dyDescent="0.25">
      <c r="A6413" s="2"/>
      <c r="B6413" s="3"/>
      <c r="C6413" s="3"/>
      <c r="D6413" s="3"/>
      <c r="E6413" s="3"/>
      <c r="F6413" s="3"/>
      <c r="G6413" s="3"/>
    </row>
    <row r="6414" spans="1:7" x14ac:dyDescent="0.25">
      <c r="A6414" s="2"/>
      <c r="B6414" s="3"/>
      <c r="C6414" s="3"/>
      <c r="D6414" s="3"/>
      <c r="E6414" s="3"/>
      <c r="F6414" s="3"/>
      <c r="G6414" s="3"/>
    </row>
    <row r="6415" spans="1:7" x14ac:dyDescent="0.25">
      <c r="A6415" s="2"/>
      <c r="B6415" s="3"/>
      <c r="C6415" s="3"/>
      <c r="D6415" s="3"/>
      <c r="E6415" s="3"/>
      <c r="F6415" s="3"/>
      <c r="G6415" s="3"/>
    </row>
    <row r="6416" spans="1:7" x14ac:dyDescent="0.25">
      <c r="A6416" s="2"/>
      <c r="B6416" s="3"/>
      <c r="C6416" s="3"/>
      <c r="D6416" s="3"/>
      <c r="E6416" s="3"/>
      <c r="F6416" s="3"/>
      <c r="G6416" s="3"/>
    </row>
    <row r="6417" spans="1:7" x14ac:dyDescent="0.25">
      <c r="A6417" s="2"/>
      <c r="B6417" s="3"/>
      <c r="C6417" s="3"/>
      <c r="D6417" s="3"/>
      <c r="E6417" s="3"/>
      <c r="F6417" s="3"/>
      <c r="G6417" s="3"/>
    </row>
    <row r="6418" spans="1:7" x14ac:dyDescent="0.25">
      <c r="A6418" s="2"/>
      <c r="B6418" s="3"/>
      <c r="C6418" s="3"/>
      <c r="D6418" s="3"/>
      <c r="E6418" s="3"/>
      <c r="F6418" s="3"/>
      <c r="G6418" s="3"/>
    </row>
    <row r="6419" spans="1:7" x14ac:dyDescent="0.25">
      <c r="A6419" s="2"/>
      <c r="B6419" s="3"/>
      <c r="C6419" s="3"/>
      <c r="D6419" s="3"/>
      <c r="E6419" s="3"/>
      <c r="F6419" s="3"/>
      <c r="G6419" s="3"/>
    </row>
    <row r="6420" spans="1:7" x14ac:dyDescent="0.25">
      <c r="A6420" s="2"/>
      <c r="B6420" s="3"/>
      <c r="C6420" s="3"/>
      <c r="D6420" s="3"/>
      <c r="E6420" s="3"/>
      <c r="F6420" s="3"/>
      <c r="G6420" s="3"/>
    </row>
    <row r="6421" spans="1:7" x14ac:dyDescent="0.25">
      <c r="A6421" s="2"/>
      <c r="B6421" s="3"/>
      <c r="C6421" s="3"/>
      <c r="D6421" s="3"/>
      <c r="E6421" s="3"/>
      <c r="F6421" s="3"/>
      <c r="G6421" s="3"/>
    </row>
    <row r="6422" spans="1:7" x14ac:dyDescent="0.25">
      <c r="A6422" s="2"/>
      <c r="B6422" s="3"/>
      <c r="C6422" s="3"/>
      <c r="D6422" s="3"/>
      <c r="E6422" s="3"/>
      <c r="F6422" s="3"/>
      <c r="G6422" s="3"/>
    </row>
    <row r="6423" spans="1:7" x14ac:dyDescent="0.25">
      <c r="A6423" s="2"/>
      <c r="B6423" s="3"/>
      <c r="C6423" s="3"/>
      <c r="D6423" s="3"/>
      <c r="E6423" s="3"/>
      <c r="F6423" s="3"/>
      <c r="G6423" s="3"/>
    </row>
    <row r="6424" spans="1:7" x14ac:dyDescent="0.25">
      <c r="A6424" s="2"/>
      <c r="B6424" s="3"/>
      <c r="C6424" s="3"/>
      <c r="D6424" s="3"/>
      <c r="E6424" s="3"/>
      <c r="F6424" s="3"/>
      <c r="G6424" s="3"/>
    </row>
    <row r="6425" spans="1:7" x14ac:dyDescent="0.25">
      <c r="A6425" s="2"/>
      <c r="B6425" s="3"/>
      <c r="C6425" s="3"/>
      <c r="D6425" s="3"/>
      <c r="E6425" s="3"/>
      <c r="F6425" s="3"/>
      <c r="G6425" s="3"/>
    </row>
    <row r="6426" spans="1:7" x14ac:dyDescent="0.25">
      <c r="A6426" s="2"/>
      <c r="B6426" s="3"/>
      <c r="C6426" s="3"/>
      <c r="D6426" s="3"/>
      <c r="E6426" s="3"/>
      <c r="F6426" s="3"/>
      <c r="G6426" s="3"/>
    </row>
    <row r="6427" spans="1:7" x14ac:dyDescent="0.25">
      <c r="A6427" s="2"/>
      <c r="B6427" s="3"/>
      <c r="C6427" s="3"/>
      <c r="D6427" s="3"/>
      <c r="E6427" s="3"/>
      <c r="F6427" s="3"/>
      <c r="G6427" s="3"/>
    </row>
    <row r="6428" spans="1:7" x14ac:dyDescent="0.25">
      <c r="A6428" s="2"/>
      <c r="B6428" s="3"/>
      <c r="C6428" s="3"/>
      <c r="D6428" s="3"/>
      <c r="E6428" s="3"/>
      <c r="F6428" s="3"/>
      <c r="G6428" s="3"/>
    </row>
    <row r="6429" spans="1:7" x14ac:dyDescent="0.25">
      <c r="A6429" s="2"/>
      <c r="B6429" s="3"/>
      <c r="C6429" s="3"/>
      <c r="D6429" s="3"/>
      <c r="E6429" s="3"/>
      <c r="F6429" s="3"/>
      <c r="G6429" s="3"/>
    </row>
    <row r="6430" spans="1:7" x14ac:dyDescent="0.25">
      <c r="A6430" s="2"/>
      <c r="B6430" s="3"/>
      <c r="C6430" s="3"/>
      <c r="D6430" s="3"/>
      <c r="E6430" s="3"/>
      <c r="F6430" s="3"/>
      <c r="G6430" s="3"/>
    </row>
    <row r="6431" spans="1:7" x14ac:dyDescent="0.25">
      <c r="A6431" s="2"/>
      <c r="B6431" s="3"/>
      <c r="C6431" s="3"/>
      <c r="D6431" s="3"/>
      <c r="E6431" s="3"/>
      <c r="F6431" s="3"/>
      <c r="G6431" s="3"/>
    </row>
    <row r="6432" spans="1:7" x14ac:dyDescent="0.25">
      <c r="A6432" s="2"/>
      <c r="B6432" s="3"/>
      <c r="C6432" s="3"/>
      <c r="D6432" s="3"/>
      <c r="E6432" s="3"/>
      <c r="F6432" s="3"/>
      <c r="G6432" s="3"/>
    </row>
    <row r="6433" spans="1:7" x14ac:dyDescent="0.25">
      <c r="A6433" s="2"/>
      <c r="B6433" s="3"/>
      <c r="C6433" s="3"/>
      <c r="D6433" s="3"/>
      <c r="E6433" s="3"/>
      <c r="F6433" s="3"/>
      <c r="G6433" s="3"/>
    </row>
    <row r="6434" spans="1:7" x14ac:dyDescent="0.25">
      <c r="A6434" s="2"/>
      <c r="B6434" s="3"/>
      <c r="C6434" s="3"/>
      <c r="D6434" s="3"/>
      <c r="E6434" s="3"/>
      <c r="F6434" s="3"/>
      <c r="G6434" s="3"/>
    </row>
    <row r="6435" spans="1:7" x14ac:dyDescent="0.25">
      <c r="A6435" s="2"/>
      <c r="B6435" s="3"/>
      <c r="C6435" s="3"/>
      <c r="D6435" s="3"/>
      <c r="E6435" s="3"/>
      <c r="F6435" s="3"/>
      <c r="G6435" s="3"/>
    </row>
    <row r="6436" spans="1:7" x14ac:dyDescent="0.25">
      <c r="A6436" s="2"/>
      <c r="B6436" s="3"/>
      <c r="C6436" s="3"/>
      <c r="D6436" s="3"/>
      <c r="E6436" s="3"/>
      <c r="F6436" s="3"/>
      <c r="G6436" s="3"/>
    </row>
    <row r="6437" spans="1:7" x14ac:dyDescent="0.25">
      <c r="A6437" s="2"/>
      <c r="B6437" s="3"/>
      <c r="C6437" s="3"/>
      <c r="D6437" s="3"/>
      <c r="E6437" s="3"/>
      <c r="F6437" s="3"/>
      <c r="G6437" s="3"/>
    </row>
    <row r="6438" spans="1:7" x14ac:dyDescent="0.25">
      <c r="A6438" s="2"/>
      <c r="B6438" s="3"/>
      <c r="C6438" s="3"/>
      <c r="D6438" s="3"/>
      <c r="E6438" s="3"/>
      <c r="F6438" s="3"/>
      <c r="G6438" s="3"/>
    </row>
    <row r="6439" spans="1:7" x14ac:dyDescent="0.25">
      <c r="A6439" s="2"/>
      <c r="B6439" s="3"/>
      <c r="C6439" s="3"/>
      <c r="D6439" s="3"/>
      <c r="E6439" s="3"/>
      <c r="F6439" s="3"/>
      <c r="G6439" s="3"/>
    </row>
    <row r="6440" spans="1:7" x14ac:dyDescent="0.25">
      <c r="A6440" s="2"/>
      <c r="B6440" s="3"/>
      <c r="C6440" s="3"/>
      <c r="D6440" s="3"/>
      <c r="E6440" s="3"/>
      <c r="F6440" s="3"/>
      <c r="G6440" s="3"/>
    </row>
    <row r="6441" spans="1:7" x14ac:dyDescent="0.25">
      <c r="A6441" s="2"/>
      <c r="B6441" s="3"/>
      <c r="C6441" s="3"/>
      <c r="D6441" s="3"/>
      <c r="E6441" s="3"/>
      <c r="F6441" s="3"/>
      <c r="G6441" s="3"/>
    </row>
    <row r="6442" spans="1:7" x14ac:dyDescent="0.25">
      <c r="A6442" s="2"/>
      <c r="B6442" s="3"/>
      <c r="C6442" s="3"/>
      <c r="D6442" s="3"/>
      <c r="E6442" s="3"/>
      <c r="F6442" s="3"/>
      <c r="G6442" s="3"/>
    </row>
    <row r="6443" spans="1:7" x14ac:dyDescent="0.25">
      <c r="A6443" s="2"/>
      <c r="B6443" s="3"/>
      <c r="C6443" s="3"/>
      <c r="D6443" s="3"/>
      <c r="E6443" s="3"/>
      <c r="F6443" s="3"/>
      <c r="G6443" s="3"/>
    </row>
    <row r="6444" spans="1:7" x14ac:dyDescent="0.25">
      <c r="A6444" s="2"/>
      <c r="B6444" s="3"/>
      <c r="C6444" s="3"/>
      <c r="D6444" s="3"/>
      <c r="E6444" s="3"/>
      <c r="F6444" s="3"/>
      <c r="G6444" s="3"/>
    </row>
    <row r="6445" spans="1:7" x14ac:dyDescent="0.25">
      <c r="A6445" s="2"/>
      <c r="B6445" s="3"/>
      <c r="C6445" s="3"/>
      <c r="D6445" s="3"/>
      <c r="E6445" s="3"/>
      <c r="F6445" s="3"/>
      <c r="G6445" s="3"/>
    </row>
    <row r="6446" spans="1:7" x14ac:dyDescent="0.25">
      <c r="A6446" s="2"/>
      <c r="B6446" s="3"/>
      <c r="C6446" s="3"/>
      <c r="D6446" s="3"/>
      <c r="E6446" s="3"/>
      <c r="F6446" s="3"/>
      <c r="G6446" s="3"/>
    </row>
    <row r="6447" spans="1:7" x14ac:dyDescent="0.25">
      <c r="A6447" s="2"/>
      <c r="B6447" s="3"/>
      <c r="C6447" s="3"/>
      <c r="D6447" s="3"/>
      <c r="E6447" s="3"/>
      <c r="F6447" s="3"/>
      <c r="G6447" s="3"/>
    </row>
    <row r="6448" spans="1:7" x14ac:dyDescent="0.25">
      <c r="A6448" s="2"/>
      <c r="B6448" s="3"/>
      <c r="C6448" s="3"/>
      <c r="D6448" s="3"/>
      <c r="E6448" s="3"/>
      <c r="F6448" s="3"/>
      <c r="G6448" s="3"/>
    </row>
    <row r="6449" spans="1:7" x14ac:dyDescent="0.25">
      <c r="A6449" s="2"/>
      <c r="B6449" s="3"/>
      <c r="C6449" s="3"/>
      <c r="D6449" s="3"/>
      <c r="E6449" s="3"/>
      <c r="F6449" s="3"/>
      <c r="G6449" s="3"/>
    </row>
    <row r="6450" spans="1:7" x14ac:dyDescent="0.25">
      <c r="A6450" s="2"/>
      <c r="B6450" s="3"/>
      <c r="C6450" s="3"/>
      <c r="D6450" s="3"/>
      <c r="E6450" s="3"/>
      <c r="F6450" s="3"/>
      <c r="G6450" s="3"/>
    </row>
    <row r="6451" spans="1:7" x14ac:dyDescent="0.25">
      <c r="A6451" s="2"/>
      <c r="B6451" s="3"/>
      <c r="C6451" s="3"/>
      <c r="D6451" s="3"/>
      <c r="E6451" s="3"/>
      <c r="F6451" s="3"/>
      <c r="G6451" s="3"/>
    </row>
    <row r="6452" spans="1:7" x14ac:dyDescent="0.25">
      <c r="A6452" s="2"/>
      <c r="B6452" s="3"/>
      <c r="C6452" s="3"/>
      <c r="D6452" s="3"/>
      <c r="E6452" s="3"/>
      <c r="F6452" s="3"/>
      <c r="G6452" s="3"/>
    </row>
    <row r="6453" spans="1:7" x14ac:dyDescent="0.25">
      <c r="A6453" s="2"/>
      <c r="B6453" s="3"/>
      <c r="C6453" s="3"/>
      <c r="D6453" s="3"/>
      <c r="E6453" s="3"/>
      <c r="F6453" s="3"/>
      <c r="G6453" s="3"/>
    </row>
    <row r="6454" spans="1:7" x14ac:dyDescent="0.25">
      <c r="A6454" s="2"/>
      <c r="B6454" s="3"/>
      <c r="C6454" s="3"/>
      <c r="D6454" s="3"/>
      <c r="E6454" s="3"/>
      <c r="F6454" s="3"/>
      <c r="G6454" s="3"/>
    </row>
    <row r="6455" spans="1:7" x14ac:dyDescent="0.25">
      <c r="A6455" s="2"/>
      <c r="B6455" s="3"/>
      <c r="C6455" s="3"/>
      <c r="D6455" s="3"/>
      <c r="E6455" s="3"/>
      <c r="F6455" s="3"/>
      <c r="G6455" s="3"/>
    </row>
    <row r="6456" spans="1:7" x14ac:dyDescent="0.25">
      <c r="A6456" s="2"/>
      <c r="B6456" s="3"/>
      <c r="C6456" s="3"/>
      <c r="D6456" s="3"/>
      <c r="E6456" s="3"/>
      <c r="F6456" s="3"/>
      <c r="G6456" s="3"/>
    </row>
    <row r="6457" spans="1:7" x14ac:dyDescent="0.25">
      <c r="A6457" s="2"/>
      <c r="B6457" s="3"/>
      <c r="C6457" s="3"/>
      <c r="D6457" s="3"/>
      <c r="E6457" s="3"/>
      <c r="F6457" s="3"/>
      <c r="G6457" s="3"/>
    </row>
    <row r="6458" spans="1:7" x14ac:dyDescent="0.25">
      <c r="A6458" s="2"/>
      <c r="B6458" s="3"/>
      <c r="C6458" s="3"/>
      <c r="D6458" s="3"/>
      <c r="E6458" s="3"/>
      <c r="F6458" s="3"/>
      <c r="G6458" s="3"/>
    </row>
    <row r="6459" spans="1:7" x14ac:dyDescent="0.25">
      <c r="A6459" s="2"/>
      <c r="B6459" s="3"/>
      <c r="C6459" s="3"/>
      <c r="D6459" s="3"/>
      <c r="E6459" s="3"/>
      <c r="F6459" s="3"/>
      <c r="G6459" s="3"/>
    </row>
    <row r="6460" spans="1:7" x14ac:dyDescent="0.25">
      <c r="A6460" s="2"/>
      <c r="B6460" s="3"/>
      <c r="C6460" s="3"/>
      <c r="D6460" s="3"/>
      <c r="E6460" s="3"/>
      <c r="F6460" s="3"/>
      <c r="G6460" s="3"/>
    </row>
    <row r="6461" spans="1:7" x14ac:dyDescent="0.25">
      <c r="A6461" s="2"/>
      <c r="B6461" s="3"/>
      <c r="C6461" s="3"/>
      <c r="D6461" s="3"/>
      <c r="E6461" s="3"/>
      <c r="F6461" s="3"/>
      <c r="G6461" s="3"/>
    </row>
    <row r="6462" spans="1:7" x14ac:dyDescent="0.25">
      <c r="A6462" s="2"/>
      <c r="B6462" s="3"/>
      <c r="C6462" s="3"/>
      <c r="D6462" s="3"/>
      <c r="E6462" s="3"/>
      <c r="F6462" s="3"/>
      <c r="G6462" s="3"/>
    </row>
    <row r="6463" spans="1:7" x14ac:dyDescent="0.25">
      <c r="A6463" s="2"/>
      <c r="B6463" s="3"/>
      <c r="C6463" s="3"/>
      <c r="D6463" s="3"/>
      <c r="E6463" s="3"/>
      <c r="F6463" s="3"/>
      <c r="G6463" s="3"/>
    </row>
    <row r="6464" spans="1:7" x14ac:dyDescent="0.25">
      <c r="A6464" s="2"/>
      <c r="B6464" s="3"/>
      <c r="C6464" s="3"/>
      <c r="D6464" s="3"/>
      <c r="E6464" s="3"/>
      <c r="F6464" s="3"/>
      <c r="G6464" s="3"/>
    </row>
    <row r="6465" spans="1:7" x14ac:dyDescent="0.25">
      <c r="A6465" s="2"/>
      <c r="B6465" s="3"/>
      <c r="C6465" s="3"/>
      <c r="D6465" s="3"/>
      <c r="E6465" s="3"/>
      <c r="F6465" s="3"/>
      <c r="G6465" s="3"/>
    </row>
    <row r="6466" spans="1:7" x14ac:dyDescent="0.25">
      <c r="A6466" s="2"/>
      <c r="B6466" s="3"/>
      <c r="C6466" s="3"/>
      <c r="D6466" s="3"/>
      <c r="E6466" s="3"/>
      <c r="F6466" s="3"/>
      <c r="G6466" s="3"/>
    </row>
    <row r="6467" spans="1:7" x14ac:dyDescent="0.25">
      <c r="A6467" s="2"/>
      <c r="B6467" s="3"/>
      <c r="C6467" s="3"/>
      <c r="D6467" s="3"/>
      <c r="E6467" s="3"/>
      <c r="F6467" s="3"/>
      <c r="G6467" s="3"/>
    </row>
    <row r="6468" spans="1:7" x14ac:dyDescent="0.25">
      <c r="A6468" s="2"/>
      <c r="B6468" s="3"/>
      <c r="C6468" s="3"/>
      <c r="D6468" s="3"/>
      <c r="E6468" s="3"/>
      <c r="F6468" s="3"/>
      <c r="G6468" s="3"/>
    </row>
    <row r="6469" spans="1:7" x14ac:dyDescent="0.25">
      <c r="A6469" s="2"/>
      <c r="B6469" s="3"/>
      <c r="C6469" s="3"/>
      <c r="D6469" s="3"/>
      <c r="E6469" s="3"/>
      <c r="F6469" s="3"/>
      <c r="G6469" s="3"/>
    </row>
    <row r="6470" spans="1:7" x14ac:dyDescent="0.25">
      <c r="A6470" s="2"/>
      <c r="B6470" s="3"/>
      <c r="C6470" s="3"/>
      <c r="D6470" s="3"/>
      <c r="E6470" s="3"/>
      <c r="F6470" s="3"/>
      <c r="G6470" s="3"/>
    </row>
    <row r="6471" spans="1:7" x14ac:dyDescent="0.25">
      <c r="A6471" s="2"/>
      <c r="B6471" s="3"/>
      <c r="C6471" s="3"/>
      <c r="D6471" s="3"/>
      <c r="E6471" s="3"/>
      <c r="F6471" s="3"/>
      <c r="G6471" s="3"/>
    </row>
    <row r="6472" spans="1:7" x14ac:dyDescent="0.25">
      <c r="A6472" s="2"/>
      <c r="B6472" s="3"/>
      <c r="C6472" s="3"/>
      <c r="D6472" s="3"/>
      <c r="E6472" s="3"/>
      <c r="F6472" s="3"/>
      <c r="G6472" s="3"/>
    </row>
    <row r="6473" spans="1:7" x14ac:dyDescent="0.25">
      <c r="A6473" s="2"/>
      <c r="B6473" s="3"/>
      <c r="C6473" s="3"/>
      <c r="D6473" s="3"/>
      <c r="E6473" s="3"/>
      <c r="F6473" s="3"/>
      <c r="G6473" s="3"/>
    </row>
    <row r="6474" spans="1:7" x14ac:dyDescent="0.25">
      <c r="A6474" s="2"/>
      <c r="B6474" s="3"/>
      <c r="C6474" s="3"/>
      <c r="D6474" s="3"/>
      <c r="E6474" s="3"/>
      <c r="F6474" s="3"/>
      <c r="G6474" s="3"/>
    </row>
    <row r="6475" spans="1:7" x14ac:dyDescent="0.25">
      <c r="A6475" s="2"/>
      <c r="B6475" s="3"/>
      <c r="C6475" s="3"/>
      <c r="D6475" s="3"/>
      <c r="E6475" s="3"/>
      <c r="F6475" s="3"/>
      <c r="G6475" s="3"/>
    </row>
    <row r="6476" spans="1:7" x14ac:dyDescent="0.25">
      <c r="A6476" s="2"/>
      <c r="B6476" s="3"/>
      <c r="C6476" s="3"/>
      <c r="D6476" s="3"/>
      <c r="E6476" s="3"/>
      <c r="F6476" s="3"/>
      <c r="G6476" s="3"/>
    </row>
    <row r="6477" spans="1:7" x14ac:dyDescent="0.25">
      <c r="A6477" s="2"/>
      <c r="B6477" s="3"/>
      <c r="C6477" s="3"/>
      <c r="D6477" s="3"/>
      <c r="E6477" s="3"/>
      <c r="F6477" s="3"/>
      <c r="G6477" s="3"/>
    </row>
    <row r="6478" spans="1:7" x14ac:dyDescent="0.25">
      <c r="A6478" s="2"/>
      <c r="B6478" s="3"/>
      <c r="C6478" s="3"/>
      <c r="D6478" s="3"/>
      <c r="E6478" s="3"/>
      <c r="F6478" s="3"/>
      <c r="G6478" s="3"/>
    </row>
    <row r="6479" spans="1:7" x14ac:dyDescent="0.25">
      <c r="A6479" s="2"/>
      <c r="B6479" s="3"/>
      <c r="C6479" s="3"/>
      <c r="D6479" s="3"/>
      <c r="E6479" s="3"/>
      <c r="F6479" s="3"/>
      <c r="G6479" s="3"/>
    </row>
    <row r="6480" spans="1:7" x14ac:dyDescent="0.25">
      <c r="A6480" s="2"/>
      <c r="B6480" s="3"/>
      <c r="C6480" s="3"/>
      <c r="D6480" s="3"/>
      <c r="E6480" s="3"/>
      <c r="F6480" s="3"/>
      <c r="G6480" s="3"/>
    </row>
    <row r="6481" spans="1:7" x14ac:dyDescent="0.25">
      <c r="A6481" s="2"/>
      <c r="B6481" s="3"/>
      <c r="C6481" s="3"/>
      <c r="D6481" s="3"/>
      <c r="E6481" s="3"/>
      <c r="F6481" s="3"/>
      <c r="G6481" s="3"/>
    </row>
    <row r="6482" spans="1:7" x14ac:dyDescent="0.25">
      <c r="A6482" s="2"/>
      <c r="B6482" s="3"/>
      <c r="C6482" s="3"/>
      <c r="D6482" s="3"/>
      <c r="E6482" s="3"/>
      <c r="F6482" s="3"/>
      <c r="G6482" s="3"/>
    </row>
    <row r="6483" spans="1:7" x14ac:dyDescent="0.25">
      <c r="A6483" s="2"/>
      <c r="B6483" s="3"/>
      <c r="C6483" s="3"/>
      <c r="D6483" s="3"/>
      <c r="E6483" s="3"/>
      <c r="F6483" s="3"/>
      <c r="G6483" s="3"/>
    </row>
    <row r="6484" spans="1:7" x14ac:dyDescent="0.25">
      <c r="A6484" s="2"/>
      <c r="B6484" s="3"/>
      <c r="C6484" s="3"/>
      <c r="D6484" s="3"/>
      <c r="E6484" s="3"/>
      <c r="F6484" s="3"/>
      <c r="G6484" s="3"/>
    </row>
    <row r="6485" spans="1:7" x14ac:dyDescent="0.25">
      <c r="A6485" s="2"/>
      <c r="B6485" s="3"/>
      <c r="C6485" s="3"/>
      <c r="D6485" s="3"/>
      <c r="E6485" s="3"/>
      <c r="F6485" s="3"/>
      <c r="G6485" s="3"/>
    </row>
    <row r="6486" spans="1:7" x14ac:dyDescent="0.25">
      <c r="A6486" s="2"/>
      <c r="B6486" s="3"/>
      <c r="C6486" s="3"/>
      <c r="D6486" s="3"/>
      <c r="E6486" s="3"/>
      <c r="F6486" s="3"/>
      <c r="G6486" s="3"/>
    </row>
    <row r="6487" spans="1:7" x14ac:dyDescent="0.25">
      <c r="A6487" s="2"/>
      <c r="B6487" s="3"/>
      <c r="C6487" s="3"/>
      <c r="D6487" s="3"/>
      <c r="E6487" s="3"/>
      <c r="F6487" s="3"/>
      <c r="G6487" s="3"/>
    </row>
    <row r="6488" spans="1:7" x14ac:dyDescent="0.25">
      <c r="A6488" s="2"/>
      <c r="B6488" s="3"/>
      <c r="C6488" s="3"/>
      <c r="D6488" s="3"/>
      <c r="E6488" s="3"/>
      <c r="F6488" s="3"/>
      <c r="G6488" s="3"/>
    </row>
    <row r="6489" spans="1:7" x14ac:dyDescent="0.25">
      <c r="A6489" s="2"/>
      <c r="B6489" s="3"/>
      <c r="C6489" s="3"/>
      <c r="D6489" s="3"/>
      <c r="E6489" s="3"/>
      <c r="F6489" s="3"/>
      <c r="G6489" s="3"/>
    </row>
    <row r="6490" spans="1:7" x14ac:dyDescent="0.25">
      <c r="A6490" s="2"/>
      <c r="B6490" s="3"/>
      <c r="C6490" s="3"/>
      <c r="D6490" s="3"/>
      <c r="E6490" s="3"/>
      <c r="F6490" s="3"/>
      <c r="G6490" s="3"/>
    </row>
    <row r="6491" spans="1:7" x14ac:dyDescent="0.25">
      <c r="A6491" s="2"/>
      <c r="B6491" s="3"/>
      <c r="C6491" s="3"/>
      <c r="D6491" s="3"/>
      <c r="E6491" s="3"/>
      <c r="F6491" s="3"/>
      <c r="G6491" s="3"/>
    </row>
    <row r="6492" spans="1:7" x14ac:dyDescent="0.25">
      <c r="A6492" s="2"/>
      <c r="B6492" s="3"/>
      <c r="C6492" s="3"/>
      <c r="D6492" s="3"/>
      <c r="E6492" s="3"/>
      <c r="F6492" s="3"/>
      <c r="G6492" s="3"/>
    </row>
    <row r="6493" spans="1:7" x14ac:dyDescent="0.25">
      <c r="A6493" s="2"/>
      <c r="B6493" s="3"/>
      <c r="C6493" s="3"/>
      <c r="D6493" s="3"/>
      <c r="E6493" s="3"/>
      <c r="F6493" s="3"/>
      <c r="G6493" s="3"/>
    </row>
    <row r="6494" spans="1:7" x14ac:dyDescent="0.25">
      <c r="A6494" s="2"/>
      <c r="B6494" s="3"/>
      <c r="C6494" s="3"/>
      <c r="D6494" s="3"/>
      <c r="E6494" s="3"/>
      <c r="F6494" s="3"/>
      <c r="G6494" s="3"/>
    </row>
    <row r="6495" spans="1:7" x14ac:dyDescent="0.25">
      <c r="A6495" s="2"/>
      <c r="B6495" s="3"/>
      <c r="C6495" s="3"/>
      <c r="D6495" s="3"/>
      <c r="E6495" s="3"/>
      <c r="F6495" s="3"/>
      <c r="G6495" s="3"/>
    </row>
    <row r="6496" spans="1:7" x14ac:dyDescent="0.25">
      <c r="A6496" s="2"/>
      <c r="B6496" s="3"/>
      <c r="C6496" s="3"/>
      <c r="D6496" s="3"/>
      <c r="E6496" s="3"/>
      <c r="F6496" s="3"/>
      <c r="G6496" s="3"/>
    </row>
    <row r="6497" spans="1:7" x14ac:dyDescent="0.25">
      <c r="A6497" s="2"/>
      <c r="B6497" s="3"/>
      <c r="C6497" s="3"/>
      <c r="D6497" s="3"/>
      <c r="E6497" s="3"/>
      <c r="F6497" s="3"/>
      <c r="G6497" s="3"/>
    </row>
    <row r="6498" spans="1:7" x14ac:dyDescent="0.25">
      <c r="A6498" s="2"/>
      <c r="B6498" s="3"/>
      <c r="C6498" s="3"/>
      <c r="D6498" s="3"/>
      <c r="E6498" s="3"/>
      <c r="F6498" s="3"/>
      <c r="G6498" s="3"/>
    </row>
    <row r="6499" spans="1:7" x14ac:dyDescent="0.25">
      <c r="A6499" s="2"/>
      <c r="B6499" s="3"/>
      <c r="C6499" s="3"/>
      <c r="D6499" s="3"/>
      <c r="E6499" s="3"/>
      <c r="F6499" s="3"/>
      <c r="G6499" s="3"/>
    </row>
    <row r="6500" spans="1:7" x14ac:dyDescent="0.25">
      <c r="A6500" s="2"/>
      <c r="B6500" s="3"/>
      <c r="C6500" s="3"/>
      <c r="D6500" s="3"/>
      <c r="E6500" s="3"/>
      <c r="F6500" s="3"/>
      <c r="G6500" s="3"/>
    </row>
    <row r="6501" spans="1:7" x14ac:dyDescent="0.25">
      <c r="A6501" s="2"/>
      <c r="B6501" s="3"/>
      <c r="C6501" s="3"/>
      <c r="D6501" s="3"/>
      <c r="E6501" s="3"/>
      <c r="F6501" s="3"/>
      <c r="G6501" s="3"/>
    </row>
    <row r="6502" spans="1:7" x14ac:dyDescent="0.25">
      <c r="A6502" s="2"/>
      <c r="B6502" s="3"/>
      <c r="C6502" s="3"/>
      <c r="D6502" s="3"/>
      <c r="E6502" s="3"/>
      <c r="F6502" s="3"/>
      <c r="G6502" s="3"/>
    </row>
    <row r="6503" spans="1:7" x14ac:dyDescent="0.25">
      <c r="A6503" s="2"/>
      <c r="B6503" s="3"/>
      <c r="C6503" s="3"/>
      <c r="D6503" s="3"/>
      <c r="E6503" s="3"/>
      <c r="F6503" s="3"/>
      <c r="G6503" s="3"/>
    </row>
    <row r="6504" spans="1:7" x14ac:dyDescent="0.25">
      <c r="A6504" s="2"/>
      <c r="B6504" s="3"/>
      <c r="C6504" s="3"/>
      <c r="D6504" s="3"/>
      <c r="E6504" s="3"/>
      <c r="F6504" s="3"/>
      <c r="G6504" s="3"/>
    </row>
    <row r="6505" spans="1:7" x14ac:dyDescent="0.25">
      <c r="A6505" s="2"/>
      <c r="B6505" s="3"/>
      <c r="C6505" s="3"/>
      <c r="D6505" s="3"/>
      <c r="E6505" s="3"/>
      <c r="F6505" s="3"/>
      <c r="G6505" s="3"/>
    </row>
    <row r="6506" spans="1:7" x14ac:dyDescent="0.25">
      <c r="A6506" s="2"/>
      <c r="B6506" s="3"/>
      <c r="C6506" s="3"/>
      <c r="D6506" s="3"/>
      <c r="E6506" s="3"/>
      <c r="F6506" s="3"/>
      <c r="G6506" s="3"/>
    </row>
    <row r="6507" spans="1:7" x14ac:dyDescent="0.25">
      <c r="A6507" s="2"/>
      <c r="B6507" s="3"/>
      <c r="C6507" s="3"/>
      <c r="D6507" s="3"/>
      <c r="E6507" s="3"/>
      <c r="F6507" s="3"/>
      <c r="G6507" s="3"/>
    </row>
    <row r="6508" spans="1:7" x14ac:dyDescent="0.25">
      <c r="A6508" s="2"/>
      <c r="B6508" s="3"/>
      <c r="C6508" s="3"/>
      <c r="D6508" s="3"/>
      <c r="E6508" s="3"/>
      <c r="F6508" s="3"/>
      <c r="G6508" s="3"/>
    </row>
    <row r="6509" spans="1:7" x14ac:dyDescent="0.25">
      <c r="A6509" s="2"/>
      <c r="B6509" s="3"/>
      <c r="C6509" s="3"/>
      <c r="D6509" s="3"/>
      <c r="E6509" s="3"/>
      <c r="F6509" s="3"/>
      <c r="G6509" s="3"/>
    </row>
    <row r="6510" spans="1:7" x14ac:dyDescent="0.25">
      <c r="A6510" s="2"/>
      <c r="B6510" s="3"/>
      <c r="C6510" s="3"/>
      <c r="D6510" s="3"/>
      <c r="E6510" s="3"/>
      <c r="F6510" s="3"/>
      <c r="G6510" s="3"/>
    </row>
    <row r="6511" spans="1:7" x14ac:dyDescent="0.25">
      <c r="A6511" s="2"/>
      <c r="B6511" s="3"/>
      <c r="C6511" s="3"/>
      <c r="D6511" s="3"/>
      <c r="E6511" s="3"/>
      <c r="F6511" s="3"/>
      <c r="G6511" s="3"/>
    </row>
    <row r="6512" spans="1:7" x14ac:dyDescent="0.25">
      <c r="A6512" s="2"/>
      <c r="B6512" s="3"/>
      <c r="C6512" s="3"/>
      <c r="D6512" s="3"/>
      <c r="E6512" s="3"/>
      <c r="F6512" s="3"/>
      <c r="G6512" s="3"/>
    </row>
    <row r="6513" spans="1:7" x14ac:dyDescent="0.25">
      <c r="A6513" s="2"/>
      <c r="B6513" s="3"/>
      <c r="C6513" s="3"/>
      <c r="D6513" s="3"/>
      <c r="E6513" s="3"/>
      <c r="F6513" s="3"/>
      <c r="G6513" s="3"/>
    </row>
    <row r="6514" spans="1:7" x14ac:dyDescent="0.25">
      <c r="A6514" s="2"/>
      <c r="B6514" s="3"/>
      <c r="C6514" s="3"/>
      <c r="D6514" s="3"/>
      <c r="E6514" s="3"/>
      <c r="F6514" s="3"/>
      <c r="G6514" s="3"/>
    </row>
    <row r="6515" spans="1:7" x14ac:dyDescent="0.25">
      <c r="A6515" s="2"/>
      <c r="B6515" s="3"/>
      <c r="C6515" s="3"/>
      <c r="D6515" s="3"/>
      <c r="E6515" s="3"/>
      <c r="F6515" s="3"/>
      <c r="G6515" s="3"/>
    </row>
    <row r="6516" spans="1:7" x14ac:dyDescent="0.25">
      <c r="A6516" s="2"/>
      <c r="B6516" s="3"/>
      <c r="C6516" s="3"/>
      <c r="D6516" s="3"/>
      <c r="E6516" s="3"/>
      <c r="F6516" s="3"/>
      <c r="G6516" s="3"/>
    </row>
    <row r="6517" spans="1:7" x14ac:dyDescent="0.25">
      <c r="A6517" s="2"/>
      <c r="B6517" s="3"/>
      <c r="C6517" s="3"/>
      <c r="D6517" s="3"/>
      <c r="E6517" s="3"/>
      <c r="F6517" s="3"/>
      <c r="G6517" s="3"/>
    </row>
    <row r="6518" spans="1:7" x14ac:dyDescent="0.25">
      <c r="A6518" s="2"/>
      <c r="B6518" s="3"/>
      <c r="C6518" s="3"/>
      <c r="D6518" s="3"/>
      <c r="E6518" s="3"/>
      <c r="F6518" s="3"/>
      <c r="G6518" s="3"/>
    </row>
    <row r="6519" spans="1:7" x14ac:dyDescent="0.25">
      <c r="A6519" s="2"/>
      <c r="B6519" s="3"/>
      <c r="C6519" s="3"/>
      <c r="D6519" s="3"/>
      <c r="E6519" s="3"/>
      <c r="F6519" s="3"/>
      <c r="G6519" s="3"/>
    </row>
    <row r="6520" spans="1:7" x14ac:dyDescent="0.25">
      <c r="A6520" s="2"/>
      <c r="B6520" s="3"/>
      <c r="C6520" s="3"/>
      <c r="D6520" s="3"/>
      <c r="E6520" s="3"/>
      <c r="F6520" s="3"/>
      <c r="G6520" s="3"/>
    </row>
    <row r="6521" spans="1:7" x14ac:dyDescent="0.25">
      <c r="A6521" s="2"/>
      <c r="B6521" s="3"/>
      <c r="C6521" s="3"/>
      <c r="D6521" s="3"/>
      <c r="E6521" s="3"/>
      <c r="F6521" s="3"/>
      <c r="G6521" s="3"/>
    </row>
    <row r="6522" spans="1:7" x14ac:dyDescent="0.25">
      <c r="A6522" s="2"/>
      <c r="B6522" s="3"/>
      <c r="C6522" s="3"/>
      <c r="D6522" s="3"/>
      <c r="E6522" s="3"/>
      <c r="F6522" s="3"/>
      <c r="G6522" s="3"/>
    </row>
    <row r="6523" spans="1:7" x14ac:dyDescent="0.25">
      <c r="A6523" s="2"/>
      <c r="B6523" s="3"/>
      <c r="C6523" s="3"/>
      <c r="D6523" s="3"/>
      <c r="E6523" s="3"/>
      <c r="F6523" s="3"/>
      <c r="G6523" s="3"/>
    </row>
    <row r="6524" spans="1:7" x14ac:dyDescent="0.25">
      <c r="A6524" s="2"/>
      <c r="B6524" s="3"/>
      <c r="C6524" s="3"/>
      <c r="D6524" s="3"/>
      <c r="E6524" s="3"/>
      <c r="F6524" s="3"/>
      <c r="G6524" s="3"/>
    </row>
    <row r="6525" spans="1:7" x14ac:dyDescent="0.25">
      <c r="A6525" s="2"/>
      <c r="B6525" s="3"/>
      <c r="C6525" s="3"/>
      <c r="D6525" s="3"/>
      <c r="E6525" s="3"/>
      <c r="F6525" s="3"/>
      <c r="G6525" s="3"/>
    </row>
    <row r="6526" spans="1:7" x14ac:dyDescent="0.25">
      <c r="A6526" s="2"/>
      <c r="B6526" s="3"/>
      <c r="C6526" s="3"/>
      <c r="D6526" s="3"/>
      <c r="E6526" s="3"/>
      <c r="F6526" s="3"/>
      <c r="G6526" s="3"/>
    </row>
    <row r="6527" spans="1:7" x14ac:dyDescent="0.25">
      <c r="A6527" s="2"/>
      <c r="B6527" s="3"/>
      <c r="C6527" s="3"/>
      <c r="D6527" s="3"/>
      <c r="E6527" s="3"/>
      <c r="F6527" s="3"/>
      <c r="G6527" s="3"/>
    </row>
    <row r="6528" spans="1:7" x14ac:dyDescent="0.25">
      <c r="A6528" s="2"/>
      <c r="B6528" s="3"/>
      <c r="C6528" s="3"/>
      <c r="D6528" s="3"/>
      <c r="E6528" s="3"/>
      <c r="F6528" s="3"/>
      <c r="G6528" s="3"/>
    </row>
    <row r="6529" spans="1:7" x14ac:dyDescent="0.25">
      <c r="A6529" s="2"/>
      <c r="B6529" s="3"/>
      <c r="C6529" s="3"/>
      <c r="D6529" s="3"/>
      <c r="E6529" s="3"/>
      <c r="F6529" s="3"/>
      <c r="G6529" s="3"/>
    </row>
    <row r="6530" spans="1:7" x14ac:dyDescent="0.25">
      <c r="A6530" s="2"/>
      <c r="B6530" s="3"/>
      <c r="C6530" s="3"/>
      <c r="D6530" s="3"/>
      <c r="E6530" s="3"/>
      <c r="F6530" s="3"/>
      <c r="G6530" s="3"/>
    </row>
    <row r="6531" spans="1:7" x14ac:dyDescent="0.25">
      <c r="A6531" s="2"/>
      <c r="B6531" s="3"/>
      <c r="C6531" s="3"/>
      <c r="D6531" s="3"/>
      <c r="E6531" s="3"/>
      <c r="F6531" s="3"/>
      <c r="G6531" s="3"/>
    </row>
    <row r="6532" spans="1:7" x14ac:dyDescent="0.25">
      <c r="A6532" s="2"/>
      <c r="B6532" s="3"/>
      <c r="C6532" s="3"/>
      <c r="D6532" s="3"/>
      <c r="E6532" s="3"/>
      <c r="F6532" s="3"/>
      <c r="G6532" s="3"/>
    </row>
    <row r="6533" spans="1:7" x14ac:dyDescent="0.25">
      <c r="A6533" s="2"/>
      <c r="B6533" s="3"/>
      <c r="C6533" s="3"/>
      <c r="D6533" s="3"/>
      <c r="E6533" s="3"/>
      <c r="F6533" s="3"/>
      <c r="G6533" s="3"/>
    </row>
    <row r="6534" spans="1:7" x14ac:dyDescent="0.25">
      <c r="A6534" s="2"/>
      <c r="B6534" s="3"/>
      <c r="C6534" s="3"/>
      <c r="D6534" s="3"/>
      <c r="E6534" s="3"/>
      <c r="F6534" s="3"/>
      <c r="G6534" s="3"/>
    </row>
    <row r="6535" spans="1:7" x14ac:dyDescent="0.25">
      <c r="A6535" s="2"/>
      <c r="B6535" s="3"/>
      <c r="C6535" s="3"/>
      <c r="D6535" s="3"/>
      <c r="E6535" s="3"/>
      <c r="F6535" s="3"/>
      <c r="G6535" s="3"/>
    </row>
    <row r="6536" spans="1:7" x14ac:dyDescent="0.25">
      <c r="A6536" s="2"/>
      <c r="B6536" s="3"/>
      <c r="C6536" s="3"/>
      <c r="D6536" s="3"/>
      <c r="E6536" s="3"/>
      <c r="F6536" s="3"/>
      <c r="G6536" s="3"/>
    </row>
    <row r="6537" spans="1:7" x14ac:dyDescent="0.25">
      <c r="A6537" s="2"/>
      <c r="B6537" s="3"/>
      <c r="C6537" s="3"/>
      <c r="D6537" s="3"/>
      <c r="E6537" s="3"/>
      <c r="F6537" s="3"/>
      <c r="G6537" s="3"/>
    </row>
    <row r="6538" spans="1:7" x14ac:dyDescent="0.25">
      <c r="A6538" s="2"/>
      <c r="B6538" s="3"/>
      <c r="C6538" s="3"/>
      <c r="D6538" s="3"/>
      <c r="E6538" s="3"/>
      <c r="F6538" s="3"/>
      <c r="G6538" s="3"/>
    </row>
    <row r="6539" spans="1:7" x14ac:dyDescent="0.25">
      <c r="A6539" s="2"/>
      <c r="B6539" s="3"/>
      <c r="C6539" s="3"/>
      <c r="D6539" s="3"/>
      <c r="E6539" s="3"/>
      <c r="F6539" s="3"/>
      <c r="G6539" s="3"/>
    </row>
    <row r="6540" spans="1:7" x14ac:dyDescent="0.25">
      <c r="A6540" s="2"/>
      <c r="B6540" s="3"/>
      <c r="C6540" s="3"/>
      <c r="D6540" s="3"/>
      <c r="E6540" s="3"/>
      <c r="F6540" s="3"/>
      <c r="G6540" s="3"/>
    </row>
    <row r="6541" spans="1:7" x14ac:dyDescent="0.25">
      <c r="A6541" s="2"/>
      <c r="B6541" s="3"/>
      <c r="C6541" s="3"/>
      <c r="D6541" s="3"/>
      <c r="E6541" s="3"/>
      <c r="F6541" s="3"/>
      <c r="G6541" s="3"/>
    </row>
    <row r="6542" spans="1:7" x14ac:dyDescent="0.25">
      <c r="A6542" s="2"/>
      <c r="B6542" s="3"/>
      <c r="C6542" s="3"/>
      <c r="D6542" s="3"/>
      <c r="E6542" s="3"/>
      <c r="F6542" s="3"/>
      <c r="G6542" s="3"/>
    </row>
    <row r="6543" spans="1:7" x14ac:dyDescent="0.25">
      <c r="A6543" s="2"/>
      <c r="B6543" s="3"/>
      <c r="C6543" s="3"/>
      <c r="D6543" s="3"/>
      <c r="E6543" s="3"/>
      <c r="F6543" s="3"/>
      <c r="G6543" s="3"/>
    </row>
    <row r="6544" spans="1:7" x14ac:dyDescent="0.25">
      <c r="A6544" s="2"/>
      <c r="B6544" s="3"/>
      <c r="C6544" s="3"/>
      <c r="D6544" s="3"/>
      <c r="E6544" s="3"/>
      <c r="F6544" s="3"/>
      <c r="G6544" s="3"/>
    </row>
    <row r="6545" spans="1:7" x14ac:dyDescent="0.25">
      <c r="A6545" s="2"/>
      <c r="B6545" s="3"/>
      <c r="C6545" s="3"/>
      <c r="D6545" s="3"/>
      <c r="E6545" s="3"/>
      <c r="F6545" s="3"/>
      <c r="G6545" s="3"/>
    </row>
    <row r="6546" spans="1:7" x14ac:dyDescent="0.25">
      <c r="A6546" s="2"/>
      <c r="B6546" s="3"/>
      <c r="C6546" s="3"/>
      <c r="D6546" s="3"/>
      <c r="E6546" s="3"/>
      <c r="F6546" s="3"/>
      <c r="G6546" s="3"/>
    </row>
    <row r="6547" spans="1:7" x14ac:dyDescent="0.25">
      <c r="A6547" s="2"/>
      <c r="B6547" s="3"/>
      <c r="C6547" s="3"/>
      <c r="D6547" s="3"/>
      <c r="E6547" s="3"/>
      <c r="F6547" s="3"/>
      <c r="G6547" s="3"/>
    </row>
    <row r="6548" spans="1:7" x14ac:dyDescent="0.25">
      <c r="A6548" s="2"/>
      <c r="B6548" s="3"/>
      <c r="C6548" s="3"/>
      <c r="D6548" s="3"/>
      <c r="E6548" s="3"/>
      <c r="F6548" s="3"/>
      <c r="G6548" s="3"/>
    </row>
    <row r="6549" spans="1:7" x14ac:dyDescent="0.25">
      <c r="A6549" s="2"/>
      <c r="B6549" s="3"/>
      <c r="C6549" s="3"/>
      <c r="D6549" s="3"/>
      <c r="E6549" s="3"/>
      <c r="F6549" s="3"/>
      <c r="G6549" s="3"/>
    </row>
    <row r="6550" spans="1:7" x14ac:dyDescent="0.25">
      <c r="A6550" s="2"/>
      <c r="B6550" s="3"/>
      <c r="C6550" s="3"/>
      <c r="D6550" s="3"/>
      <c r="E6550" s="3"/>
      <c r="F6550" s="3"/>
      <c r="G6550" s="3"/>
    </row>
    <row r="6551" spans="1:7" x14ac:dyDescent="0.25">
      <c r="A6551" s="2"/>
      <c r="B6551" s="3"/>
      <c r="C6551" s="3"/>
      <c r="D6551" s="3"/>
      <c r="E6551" s="3"/>
      <c r="F6551" s="3"/>
      <c r="G6551" s="3"/>
    </row>
    <row r="6552" spans="1:7" x14ac:dyDescent="0.25">
      <c r="A6552" s="2"/>
      <c r="B6552" s="3"/>
      <c r="C6552" s="3"/>
      <c r="D6552" s="3"/>
      <c r="E6552" s="3"/>
      <c r="F6552" s="3"/>
      <c r="G6552" s="3"/>
    </row>
    <row r="6553" spans="1:7" x14ac:dyDescent="0.25">
      <c r="A6553" s="2"/>
      <c r="B6553" s="3"/>
      <c r="C6553" s="3"/>
      <c r="D6553" s="3"/>
      <c r="E6553" s="3"/>
      <c r="F6553" s="3"/>
      <c r="G6553" s="3"/>
    </row>
    <row r="6554" spans="1:7" x14ac:dyDescent="0.25">
      <c r="A6554" s="2"/>
      <c r="B6554" s="3"/>
      <c r="C6554" s="3"/>
      <c r="D6554" s="3"/>
      <c r="E6554" s="3"/>
      <c r="F6554" s="3"/>
      <c r="G6554" s="3"/>
    </row>
    <row r="6555" spans="1:7" x14ac:dyDescent="0.25">
      <c r="A6555" s="2"/>
      <c r="B6555" s="3"/>
      <c r="C6555" s="3"/>
      <c r="D6555" s="3"/>
      <c r="E6555" s="3"/>
      <c r="F6555" s="3"/>
      <c r="G6555" s="3"/>
    </row>
    <row r="6556" spans="1:7" x14ac:dyDescent="0.25">
      <c r="A6556" s="2"/>
      <c r="B6556" s="3"/>
      <c r="C6556" s="3"/>
      <c r="D6556" s="3"/>
      <c r="E6556" s="3"/>
      <c r="F6556" s="3"/>
      <c r="G6556" s="3"/>
    </row>
    <row r="6557" spans="1:7" x14ac:dyDescent="0.25">
      <c r="A6557" s="2"/>
      <c r="B6557" s="3"/>
      <c r="C6557" s="3"/>
      <c r="D6557" s="3"/>
      <c r="E6557" s="3"/>
      <c r="F6557" s="3"/>
      <c r="G6557" s="3"/>
    </row>
    <row r="6558" spans="1:7" x14ac:dyDescent="0.25">
      <c r="A6558" s="2"/>
      <c r="B6558" s="3"/>
      <c r="C6558" s="3"/>
      <c r="D6558" s="3"/>
      <c r="E6558" s="3"/>
      <c r="F6558" s="3"/>
      <c r="G6558" s="3"/>
    </row>
    <row r="6559" spans="1:7" x14ac:dyDescent="0.25">
      <c r="A6559" s="2"/>
      <c r="B6559" s="3"/>
      <c r="C6559" s="3"/>
      <c r="D6559" s="3"/>
      <c r="E6559" s="3"/>
      <c r="F6559" s="3"/>
      <c r="G6559" s="3"/>
    </row>
    <row r="6560" spans="1:7" x14ac:dyDescent="0.25">
      <c r="A6560" s="2"/>
      <c r="B6560" s="3"/>
      <c r="C6560" s="3"/>
      <c r="D6560" s="3"/>
      <c r="E6560" s="3"/>
      <c r="F6560" s="3"/>
      <c r="G6560" s="3"/>
    </row>
    <row r="6561" spans="1:7" x14ac:dyDescent="0.25">
      <c r="A6561" s="2"/>
      <c r="B6561" s="3"/>
      <c r="C6561" s="3"/>
      <c r="D6561" s="3"/>
      <c r="E6561" s="3"/>
      <c r="F6561" s="3"/>
      <c r="G6561" s="3"/>
    </row>
    <row r="6562" spans="1:7" x14ac:dyDescent="0.25">
      <c r="A6562" s="2"/>
      <c r="B6562" s="3"/>
      <c r="C6562" s="3"/>
      <c r="D6562" s="3"/>
      <c r="E6562" s="3"/>
      <c r="F6562" s="3"/>
      <c r="G6562" s="3"/>
    </row>
    <row r="6563" spans="1:7" x14ac:dyDescent="0.25">
      <c r="A6563" s="2"/>
      <c r="B6563" s="3"/>
      <c r="C6563" s="3"/>
      <c r="D6563" s="3"/>
      <c r="E6563" s="3"/>
      <c r="F6563" s="3"/>
      <c r="G6563" s="3"/>
    </row>
    <row r="6564" spans="1:7" x14ac:dyDescent="0.25">
      <c r="A6564" s="2"/>
      <c r="B6564" s="3"/>
      <c r="C6564" s="3"/>
      <c r="D6564" s="3"/>
      <c r="E6564" s="3"/>
      <c r="F6564" s="3"/>
      <c r="G6564" s="3"/>
    </row>
    <row r="6565" spans="1:7" x14ac:dyDescent="0.25">
      <c r="A6565" s="2"/>
      <c r="B6565" s="3"/>
      <c r="C6565" s="3"/>
      <c r="D6565" s="3"/>
      <c r="E6565" s="3"/>
      <c r="F6565" s="3"/>
      <c r="G6565" s="3"/>
    </row>
    <row r="6566" spans="1:7" x14ac:dyDescent="0.25">
      <c r="A6566" s="2"/>
      <c r="B6566" s="3"/>
      <c r="C6566" s="3"/>
      <c r="D6566" s="3"/>
      <c r="E6566" s="3"/>
      <c r="F6566" s="3"/>
      <c r="G6566" s="3"/>
    </row>
    <row r="6567" spans="1:7" x14ac:dyDescent="0.25">
      <c r="A6567" s="2"/>
      <c r="B6567" s="3"/>
      <c r="C6567" s="3"/>
      <c r="D6567" s="3"/>
      <c r="E6567" s="3"/>
      <c r="F6567" s="3"/>
      <c r="G6567" s="3"/>
    </row>
    <row r="6568" spans="1:7" x14ac:dyDescent="0.25">
      <c r="A6568" s="2"/>
      <c r="B6568" s="3"/>
      <c r="C6568" s="3"/>
      <c r="D6568" s="3"/>
      <c r="E6568" s="3"/>
      <c r="F6568" s="3"/>
      <c r="G6568" s="3"/>
    </row>
    <row r="6569" spans="1:7" x14ac:dyDescent="0.25">
      <c r="A6569" s="2"/>
      <c r="B6569" s="3"/>
      <c r="C6569" s="3"/>
      <c r="D6569" s="3"/>
      <c r="E6569" s="3"/>
      <c r="F6569" s="3"/>
      <c r="G6569" s="3"/>
    </row>
    <row r="6570" spans="1:7" x14ac:dyDescent="0.25">
      <c r="A6570" s="2"/>
      <c r="B6570" s="3"/>
      <c r="C6570" s="3"/>
      <c r="D6570" s="3"/>
      <c r="E6570" s="3"/>
      <c r="F6570" s="3"/>
      <c r="G6570" s="3"/>
    </row>
    <row r="6571" spans="1:7" x14ac:dyDescent="0.25">
      <c r="A6571" s="2"/>
      <c r="B6571" s="3"/>
      <c r="C6571" s="3"/>
      <c r="D6571" s="3"/>
      <c r="E6571" s="3"/>
      <c r="F6571" s="3"/>
      <c r="G6571" s="3"/>
    </row>
    <row r="6572" spans="1:7" x14ac:dyDescent="0.25">
      <c r="A6572" s="2"/>
      <c r="B6572" s="3"/>
      <c r="C6572" s="3"/>
      <c r="D6572" s="3"/>
      <c r="E6572" s="3"/>
      <c r="F6572" s="3"/>
      <c r="G6572" s="3"/>
    </row>
    <row r="6573" spans="1:7" x14ac:dyDescent="0.25">
      <c r="A6573" s="2"/>
      <c r="B6573" s="3"/>
      <c r="C6573" s="3"/>
      <c r="D6573" s="3"/>
      <c r="E6573" s="3"/>
      <c r="F6573" s="3"/>
      <c r="G6573" s="3"/>
    </row>
    <row r="6574" spans="1:7" x14ac:dyDescent="0.25">
      <c r="A6574" s="2"/>
      <c r="B6574" s="3"/>
      <c r="C6574" s="3"/>
      <c r="D6574" s="3"/>
      <c r="E6574" s="3"/>
      <c r="F6574" s="3"/>
      <c r="G6574" s="3"/>
    </row>
    <row r="6575" spans="1:7" x14ac:dyDescent="0.25">
      <c r="A6575" s="2"/>
      <c r="B6575" s="3"/>
      <c r="C6575" s="3"/>
      <c r="D6575" s="3"/>
      <c r="E6575" s="3"/>
      <c r="F6575" s="3"/>
      <c r="G6575" s="3"/>
    </row>
    <row r="6576" spans="1:7" x14ac:dyDescent="0.25">
      <c r="A6576" s="2"/>
      <c r="B6576" s="3"/>
      <c r="C6576" s="3"/>
      <c r="D6576" s="3"/>
      <c r="E6576" s="3"/>
      <c r="F6576" s="3"/>
      <c r="G6576" s="3"/>
    </row>
    <row r="6577" spans="1:7" x14ac:dyDescent="0.25">
      <c r="A6577" s="2"/>
      <c r="B6577" s="3"/>
      <c r="C6577" s="3"/>
      <c r="D6577" s="3"/>
      <c r="E6577" s="3"/>
      <c r="F6577" s="3"/>
      <c r="G6577" s="3"/>
    </row>
    <row r="6578" spans="1:7" x14ac:dyDescent="0.25">
      <c r="A6578" s="2"/>
      <c r="B6578" s="3"/>
      <c r="C6578" s="3"/>
      <c r="D6578" s="3"/>
      <c r="E6578" s="3"/>
      <c r="F6578" s="3"/>
      <c r="G6578" s="3"/>
    </row>
    <row r="6579" spans="1:7" x14ac:dyDescent="0.25">
      <c r="A6579" s="2"/>
      <c r="B6579" s="3"/>
      <c r="C6579" s="3"/>
      <c r="D6579" s="3"/>
      <c r="E6579" s="3"/>
      <c r="F6579" s="3"/>
      <c r="G6579" s="3"/>
    </row>
    <row r="6580" spans="1:7" x14ac:dyDescent="0.25">
      <c r="A6580" s="2"/>
      <c r="B6580" s="3"/>
      <c r="C6580" s="3"/>
      <c r="D6580" s="3"/>
      <c r="E6580" s="3"/>
      <c r="F6580" s="3"/>
      <c r="G6580" s="3"/>
    </row>
    <row r="6581" spans="1:7" x14ac:dyDescent="0.25">
      <c r="A6581" s="2"/>
      <c r="B6581" s="3"/>
      <c r="C6581" s="3"/>
      <c r="D6581" s="3"/>
      <c r="E6581" s="3"/>
      <c r="F6581" s="3"/>
      <c r="G6581" s="3"/>
    </row>
    <row r="6582" spans="1:7" x14ac:dyDescent="0.25">
      <c r="A6582" s="2"/>
      <c r="B6582" s="3"/>
      <c r="C6582" s="3"/>
      <c r="D6582" s="3"/>
      <c r="E6582" s="3"/>
      <c r="F6582" s="3"/>
      <c r="G6582" s="3"/>
    </row>
    <row r="6583" spans="1:7" x14ac:dyDescent="0.25">
      <c r="A6583" s="2"/>
      <c r="B6583" s="3"/>
      <c r="C6583" s="3"/>
      <c r="D6583" s="3"/>
      <c r="E6583" s="3"/>
      <c r="F6583" s="3"/>
      <c r="G6583" s="3"/>
    </row>
    <row r="6584" spans="1:7" x14ac:dyDescent="0.25">
      <c r="A6584" s="2"/>
      <c r="B6584" s="3"/>
      <c r="C6584" s="3"/>
      <c r="D6584" s="3"/>
      <c r="E6584" s="3"/>
      <c r="F6584" s="3"/>
      <c r="G6584" s="3"/>
    </row>
    <row r="6585" spans="1:7" x14ac:dyDescent="0.25">
      <c r="A6585" s="2"/>
      <c r="B6585" s="3"/>
      <c r="C6585" s="3"/>
      <c r="D6585" s="3"/>
      <c r="E6585" s="3"/>
      <c r="F6585" s="3"/>
      <c r="G6585" s="3"/>
    </row>
    <row r="6586" spans="1:7" x14ac:dyDescent="0.25">
      <c r="A6586" s="2"/>
      <c r="B6586" s="3"/>
      <c r="C6586" s="3"/>
      <c r="D6586" s="3"/>
      <c r="E6586" s="3"/>
      <c r="F6586" s="3"/>
      <c r="G6586" s="3"/>
    </row>
    <row r="6587" spans="1:7" x14ac:dyDescent="0.25">
      <c r="A6587" s="2"/>
      <c r="B6587" s="3"/>
      <c r="C6587" s="3"/>
      <c r="D6587" s="3"/>
      <c r="E6587" s="3"/>
      <c r="F6587" s="3"/>
      <c r="G6587" s="3"/>
    </row>
    <row r="6588" spans="1:7" x14ac:dyDescent="0.25">
      <c r="A6588" s="2"/>
      <c r="B6588" s="3"/>
      <c r="C6588" s="3"/>
      <c r="D6588" s="3"/>
      <c r="E6588" s="3"/>
      <c r="F6588" s="3"/>
      <c r="G6588" s="3"/>
    </row>
    <row r="6589" spans="1:7" x14ac:dyDescent="0.25">
      <c r="A6589" s="2"/>
      <c r="B6589" s="3"/>
      <c r="C6589" s="3"/>
      <c r="D6589" s="3"/>
      <c r="E6589" s="3"/>
      <c r="F6589" s="3"/>
      <c r="G6589" s="3"/>
    </row>
    <row r="6590" spans="1:7" x14ac:dyDescent="0.25">
      <c r="A6590" s="2"/>
      <c r="B6590" s="3"/>
      <c r="C6590" s="3"/>
      <c r="D6590" s="3"/>
      <c r="E6590" s="3"/>
      <c r="F6590" s="3"/>
      <c r="G6590" s="3"/>
    </row>
    <row r="6591" spans="1:7" x14ac:dyDescent="0.25">
      <c r="A6591" s="2"/>
      <c r="B6591" s="3"/>
      <c r="C6591" s="3"/>
      <c r="D6591" s="3"/>
      <c r="E6591" s="3"/>
      <c r="F6591" s="3"/>
      <c r="G6591" s="3"/>
    </row>
    <row r="6592" spans="1:7" x14ac:dyDescent="0.25">
      <c r="A6592" s="2"/>
      <c r="B6592" s="3"/>
      <c r="C6592" s="3"/>
      <c r="D6592" s="3"/>
      <c r="E6592" s="3"/>
      <c r="F6592" s="3"/>
      <c r="G6592" s="3"/>
    </row>
    <row r="6593" spans="1:7" x14ac:dyDescent="0.25">
      <c r="A6593" s="2"/>
      <c r="B6593" s="3"/>
      <c r="C6593" s="3"/>
      <c r="D6593" s="3"/>
      <c r="E6593" s="3"/>
      <c r="F6593" s="3"/>
      <c r="G6593" s="3"/>
    </row>
    <row r="6594" spans="1:7" x14ac:dyDescent="0.25">
      <c r="A6594" s="2"/>
      <c r="B6594" s="3"/>
      <c r="C6594" s="3"/>
      <c r="D6594" s="3"/>
      <c r="E6594" s="3"/>
      <c r="F6594" s="3"/>
      <c r="G6594" s="3"/>
    </row>
    <row r="6595" spans="1:7" x14ac:dyDescent="0.25">
      <c r="A6595" s="2"/>
      <c r="B6595" s="3"/>
      <c r="C6595" s="3"/>
      <c r="D6595" s="3"/>
      <c r="E6595" s="3"/>
      <c r="F6595" s="3"/>
      <c r="G6595" s="3"/>
    </row>
    <row r="6596" spans="1:7" x14ac:dyDescent="0.25">
      <c r="A6596" s="2"/>
      <c r="B6596" s="3"/>
      <c r="C6596" s="3"/>
      <c r="D6596" s="3"/>
      <c r="E6596" s="3"/>
      <c r="F6596" s="3"/>
      <c r="G6596" s="3"/>
    </row>
    <row r="6597" spans="1:7" x14ac:dyDescent="0.25">
      <c r="A6597" s="2"/>
      <c r="B6597" s="3"/>
      <c r="C6597" s="3"/>
      <c r="D6597" s="3"/>
      <c r="E6597" s="3"/>
      <c r="F6597" s="3"/>
      <c r="G6597" s="3"/>
    </row>
    <row r="6598" spans="1:7" x14ac:dyDescent="0.25">
      <c r="A6598" s="2"/>
      <c r="B6598" s="3"/>
      <c r="C6598" s="3"/>
      <c r="D6598" s="3"/>
      <c r="E6598" s="3"/>
      <c r="F6598" s="3"/>
      <c r="G6598" s="3"/>
    </row>
    <row r="6599" spans="1:7" x14ac:dyDescent="0.25">
      <c r="A6599" s="2"/>
      <c r="B6599" s="3"/>
      <c r="C6599" s="3"/>
      <c r="D6599" s="3"/>
      <c r="E6599" s="3"/>
      <c r="F6599" s="3"/>
      <c r="G6599" s="3"/>
    </row>
    <row r="6600" spans="1:7" x14ac:dyDescent="0.25">
      <c r="A6600" s="2"/>
      <c r="B6600" s="3"/>
      <c r="C6600" s="3"/>
      <c r="D6600" s="3"/>
      <c r="E6600" s="3"/>
      <c r="F6600" s="3"/>
      <c r="G6600" s="3"/>
    </row>
    <row r="6601" spans="1:7" x14ac:dyDescent="0.25">
      <c r="A6601" s="2"/>
      <c r="B6601" s="3"/>
      <c r="C6601" s="3"/>
      <c r="D6601" s="3"/>
      <c r="E6601" s="3"/>
      <c r="F6601" s="3"/>
      <c r="G6601" s="3"/>
    </row>
    <row r="6602" spans="1:7" x14ac:dyDescent="0.25">
      <c r="A6602" s="2"/>
      <c r="B6602" s="3"/>
      <c r="C6602" s="3"/>
      <c r="D6602" s="3"/>
      <c r="E6602" s="3"/>
      <c r="F6602" s="3"/>
      <c r="G6602" s="3"/>
    </row>
    <row r="6603" spans="1:7" x14ac:dyDescent="0.25">
      <c r="A6603" s="2"/>
      <c r="B6603" s="3"/>
      <c r="C6603" s="3"/>
      <c r="D6603" s="3"/>
      <c r="E6603" s="3"/>
      <c r="F6603" s="3"/>
      <c r="G6603" s="3"/>
    </row>
    <row r="6604" spans="1:7" x14ac:dyDescent="0.25">
      <c r="A6604" s="2"/>
      <c r="B6604" s="3"/>
      <c r="C6604" s="3"/>
      <c r="D6604" s="3"/>
      <c r="E6604" s="3"/>
      <c r="F6604" s="3"/>
      <c r="G6604" s="3"/>
    </row>
    <row r="6605" spans="1:7" x14ac:dyDescent="0.25">
      <c r="A6605" s="2"/>
      <c r="B6605" s="3"/>
      <c r="C6605" s="3"/>
      <c r="D6605" s="3"/>
      <c r="E6605" s="3"/>
      <c r="F6605" s="3"/>
      <c r="G6605" s="3"/>
    </row>
    <row r="6606" spans="1:7" x14ac:dyDescent="0.25">
      <c r="A6606" s="2"/>
      <c r="B6606" s="3"/>
      <c r="C6606" s="3"/>
      <c r="D6606" s="3"/>
      <c r="E6606" s="3"/>
      <c r="F6606" s="3"/>
      <c r="G6606" s="3"/>
    </row>
    <row r="6607" spans="1:7" x14ac:dyDescent="0.25">
      <c r="A6607" s="2"/>
      <c r="B6607" s="3"/>
      <c r="C6607" s="3"/>
      <c r="D6607" s="3"/>
      <c r="E6607" s="3"/>
      <c r="F6607" s="3"/>
      <c r="G6607" s="3"/>
    </row>
    <row r="6608" spans="1:7" x14ac:dyDescent="0.25">
      <c r="A6608" s="2"/>
      <c r="B6608" s="3"/>
      <c r="C6608" s="3"/>
      <c r="D6608" s="3"/>
      <c r="E6608" s="3"/>
      <c r="F6608" s="3"/>
      <c r="G6608" s="3"/>
    </row>
    <row r="6609" spans="1:7" x14ac:dyDescent="0.25">
      <c r="A6609" s="2"/>
      <c r="B6609" s="3"/>
      <c r="C6609" s="3"/>
      <c r="D6609" s="3"/>
      <c r="E6609" s="3"/>
      <c r="F6609" s="3"/>
      <c r="G6609" s="3"/>
    </row>
    <row r="6610" spans="1:7" x14ac:dyDescent="0.25">
      <c r="A6610" s="2"/>
      <c r="B6610" s="3"/>
      <c r="C6610" s="3"/>
      <c r="D6610" s="3"/>
      <c r="E6610" s="3"/>
      <c r="F6610" s="3"/>
      <c r="G6610" s="3"/>
    </row>
    <row r="6611" spans="1:7" x14ac:dyDescent="0.25">
      <c r="A6611" s="2"/>
      <c r="B6611" s="3"/>
      <c r="C6611" s="3"/>
      <c r="D6611" s="3"/>
      <c r="E6611" s="3"/>
      <c r="F6611" s="3"/>
      <c r="G6611" s="3"/>
    </row>
    <row r="6612" spans="1:7" x14ac:dyDescent="0.25">
      <c r="A6612" s="2"/>
      <c r="B6612" s="3"/>
      <c r="C6612" s="3"/>
      <c r="D6612" s="3"/>
      <c r="E6612" s="3"/>
      <c r="F6612" s="3"/>
      <c r="G6612" s="3"/>
    </row>
    <row r="6613" spans="1:7" x14ac:dyDescent="0.25">
      <c r="A6613" s="2"/>
      <c r="B6613" s="3"/>
      <c r="C6613" s="3"/>
      <c r="D6613" s="3"/>
      <c r="E6613" s="3"/>
      <c r="F6613" s="3"/>
      <c r="G6613" s="3"/>
    </row>
    <row r="6614" spans="1:7" x14ac:dyDescent="0.25">
      <c r="A6614" s="2"/>
      <c r="B6614" s="3"/>
      <c r="C6614" s="3"/>
      <c r="D6614" s="3"/>
      <c r="E6614" s="3"/>
      <c r="F6614" s="3"/>
      <c r="G6614" s="3"/>
    </row>
    <row r="6615" spans="1:7" x14ac:dyDescent="0.25">
      <c r="A6615" s="2"/>
      <c r="B6615" s="3"/>
      <c r="C6615" s="3"/>
      <c r="D6615" s="3"/>
      <c r="E6615" s="3"/>
      <c r="F6615" s="3"/>
      <c r="G6615" s="3"/>
    </row>
    <row r="6616" spans="1:7" x14ac:dyDescent="0.25">
      <c r="A6616" s="2"/>
      <c r="B6616" s="3"/>
      <c r="C6616" s="3"/>
      <c r="D6616" s="3"/>
      <c r="E6616" s="3"/>
      <c r="F6616" s="3"/>
      <c r="G6616" s="3"/>
    </row>
    <row r="6617" spans="1:7" x14ac:dyDescent="0.25">
      <c r="A6617" s="2"/>
      <c r="B6617" s="3"/>
      <c r="C6617" s="3"/>
      <c r="D6617" s="3"/>
      <c r="E6617" s="3"/>
      <c r="F6617" s="3"/>
      <c r="G6617" s="3"/>
    </row>
    <row r="6618" spans="1:7" x14ac:dyDescent="0.25">
      <c r="A6618" s="2"/>
      <c r="B6618" s="3"/>
      <c r="C6618" s="3"/>
      <c r="D6618" s="3"/>
      <c r="E6618" s="3"/>
      <c r="F6618" s="3"/>
      <c r="G6618" s="3"/>
    </row>
    <row r="6619" spans="1:7" x14ac:dyDescent="0.25">
      <c r="A6619" s="2"/>
      <c r="B6619" s="3"/>
      <c r="C6619" s="3"/>
      <c r="D6619" s="3"/>
      <c r="E6619" s="3"/>
      <c r="F6619" s="3"/>
      <c r="G6619" s="3"/>
    </row>
    <row r="6620" spans="1:7" x14ac:dyDescent="0.25">
      <c r="A6620" s="2"/>
      <c r="B6620" s="3"/>
      <c r="C6620" s="3"/>
      <c r="D6620" s="3"/>
      <c r="E6620" s="3"/>
      <c r="F6620" s="3"/>
      <c r="G6620" s="3"/>
    </row>
    <row r="6621" spans="1:7" x14ac:dyDescent="0.25">
      <c r="A6621" s="2"/>
      <c r="B6621" s="3"/>
      <c r="C6621" s="3"/>
      <c r="D6621" s="3"/>
      <c r="E6621" s="3"/>
      <c r="F6621" s="3"/>
      <c r="G6621" s="3"/>
    </row>
    <row r="6622" spans="1:7" x14ac:dyDescent="0.25">
      <c r="A6622" s="2"/>
      <c r="B6622" s="3"/>
      <c r="C6622" s="3"/>
      <c r="D6622" s="3"/>
      <c r="E6622" s="3"/>
      <c r="F6622" s="3"/>
      <c r="G6622" s="3"/>
    </row>
    <row r="6623" spans="1:7" x14ac:dyDescent="0.25">
      <c r="A6623" s="2"/>
      <c r="B6623" s="3"/>
      <c r="C6623" s="3"/>
      <c r="D6623" s="3"/>
      <c r="E6623" s="3"/>
      <c r="F6623" s="3"/>
      <c r="G6623" s="3"/>
    </row>
    <row r="6624" spans="1:7" x14ac:dyDescent="0.25">
      <c r="A6624" s="2"/>
      <c r="B6624" s="3"/>
      <c r="C6624" s="3"/>
      <c r="D6624" s="3"/>
      <c r="E6624" s="3"/>
      <c r="F6624" s="3"/>
      <c r="G6624" s="3"/>
    </row>
    <row r="6625" spans="1:7" x14ac:dyDescent="0.25">
      <c r="A6625" s="2"/>
      <c r="B6625" s="3"/>
      <c r="C6625" s="3"/>
      <c r="D6625" s="3"/>
      <c r="E6625" s="3"/>
      <c r="F6625" s="3"/>
      <c r="G6625" s="3"/>
    </row>
    <row r="6626" spans="1:7" x14ac:dyDescent="0.25">
      <c r="A6626" s="2"/>
      <c r="B6626" s="3"/>
      <c r="C6626" s="3"/>
      <c r="D6626" s="3"/>
      <c r="E6626" s="3"/>
      <c r="F6626" s="3"/>
      <c r="G6626" s="3"/>
    </row>
    <row r="6627" spans="1:7" x14ac:dyDescent="0.25">
      <c r="A6627" s="2"/>
      <c r="B6627" s="3"/>
      <c r="C6627" s="3"/>
      <c r="D6627" s="3"/>
      <c r="E6627" s="3"/>
      <c r="F6627" s="3"/>
      <c r="G6627" s="3"/>
    </row>
    <row r="6628" spans="1:7" x14ac:dyDescent="0.25">
      <c r="A6628" s="2"/>
      <c r="B6628" s="3"/>
      <c r="C6628" s="3"/>
      <c r="D6628" s="3"/>
      <c r="E6628" s="3"/>
      <c r="F6628" s="3"/>
      <c r="G6628" s="3"/>
    </row>
    <row r="6629" spans="1:7" x14ac:dyDescent="0.25">
      <c r="A6629" s="2"/>
      <c r="B6629" s="3"/>
      <c r="C6629" s="3"/>
      <c r="D6629" s="3"/>
      <c r="E6629" s="3"/>
      <c r="F6629" s="3"/>
      <c r="G6629" s="3"/>
    </row>
    <row r="6630" spans="1:7" x14ac:dyDescent="0.25">
      <c r="A6630" s="2"/>
      <c r="B6630" s="3"/>
      <c r="C6630" s="3"/>
      <c r="D6630" s="3"/>
      <c r="E6630" s="3"/>
      <c r="F6630" s="3"/>
      <c r="G6630" s="3"/>
    </row>
    <row r="6631" spans="1:7" x14ac:dyDescent="0.25">
      <c r="A6631" s="2"/>
      <c r="B6631" s="3"/>
      <c r="C6631" s="3"/>
      <c r="D6631" s="3"/>
      <c r="E6631" s="3"/>
      <c r="F6631" s="3"/>
      <c r="G6631" s="3"/>
    </row>
    <row r="6632" spans="1:7" x14ac:dyDescent="0.25">
      <c r="A6632" s="2"/>
      <c r="B6632" s="3"/>
      <c r="C6632" s="3"/>
      <c r="D6632" s="3"/>
      <c r="E6632" s="3"/>
      <c r="F6632" s="3"/>
      <c r="G6632" s="3"/>
    </row>
    <row r="6633" spans="1:7" x14ac:dyDescent="0.25">
      <c r="A6633" s="2"/>
      <c r="B6633" s="3"/>
      <c r="C6633" s="3"/>
      <c r="D6633" s="3"/>
      <c r="E6633" s="3"/>
      <c r="F6633" s="3"/>
      <c r="G6633" s="3"/>
    </row>
    <row r="6634" spans="1:7" x14ac:dyDescent="0.25">
      <c r="A6634" s="2"/>
      <c r="B6634" s="3"/>
      <c r="C6634" s="3"/>
      <c r="D6634" s="3"/>
      <c r="E6634" s="3"/>
      <c r="F6634" s="3"/>
      <c r="G6634" s="3"/>
    </row>
    <row r="6635" spans="1:7" x14ac:dyDescent="0.25">
      <c r="A6635" s="2"/>
      <c r="B6635" s="3"/>
      <c r="C6635" s="3"/>
      <c r="D6635" s="3"/>
      <c r="E6635" s="3"/>
      <c r="F6635" s="3"/>
      <c r="G6635" s="3"/>
    </row>
    <row r="6636" spans="1:7" x14ac:dyDescent="0.25">
      <c r="A6636" s="2"/>
      <c r="B6636" s="3"/>
      <c r="C6636" s="3"/>
      <c r="D6636" s="3"/>
      <c r="E6636" s="3"/>
      <c r="F6636" s="3"/>
      <c r="G6636" s="3"/>
    </row>
    <row r="6637" spans="1:7" x14ac:dyDescent="0.25">
      <c r="A6637" s="2"/>
      <c r="B6637" s="3"/>
      <c r="C6637" s="3"/>
      <c r="D6637" s="3"/>
      <c r="E6637" s="3"/>
      <c r="F6637" s="3"/>
      <c r="G6637" s="3"/>
    </row>
    <row r="6638" spans="1:7" x14ac:dyDescent="0.25">
      <c r="A6638" s="2"/>
      <c r="B6638" s="3"/>
      <c r="C6638" s="3"/>
      <c r="D6638" s="3"/>
      <c r="E6638" s="3"/>
      <c r="F6638" s="3"/>
      <c r="G6638" s="3"/>
    </row>
    <row r="6639" spans="1:7" x14ac:dyDescent="0.25">
      <c r="A6639" s="2"/>
      <c r="B6639" s="3"/>
      <c r="C6639" s="3"/>
      <c r="D6639" s="3"/>
      <c r="E6639" s="3"/>
      <c r="F6639" s="3"/>
      <c r="G6639" s="3"/>
    </row>
    <row r="6640" spans="1:7" x14ac:dyDescent="0.25">
      <c r="A6640" s="2"/>
      <c r="B6640" s="3"/>
      <c r="C6640" s="3"/>
      <c r="D6640" s="3"/>
      <c r="E6640" s="3"/>
      <c r="F6640" s="3"/>
      <c r="G6640" s="3"/>
    </row>
    <row r="6641" spans="1:7" x14ac:dyDescent="0.25">
      <c r="A6641" s="2"/>
      <c r="B6641" s="3"/>
      <c r="C6641" s="3"/>
      <c r="D6641" s="3"/>
      <c r="E6641" s="3"/>
      <c r="F6641" s="3"/>
      <c r="G6641" s="3"/>
    </row>
    <row r="6642" spans="1:7" x14ac:dyDescent="0.25">
      <c r="A6642" s="2"/>
      <c r="B6642" s="3"/>
      <c r="C6642" s="3"/>
      <c r="D6642" s="3"/>
      <c r="E6642" s="3"/>
      <c r="F6642" s="3"/>
      <c r="G6642" s="3"/>
    </row>
    <row r="6643" spans="1:7" x14ac:dyDescent="0.25">
      <c r="A6643" s="2"/>
      <c r="B6643" s="3"/>
      <c r="C6643" s="3"/>
      <c r="D6643" s="3"/>
      <c r="E6643" s="3"/>
      <c r="F6643" s="3"/>
      <c r="G6643" s="3"/>
    </row>
    <row r="6644" spans="1:7" x14ac:dyDescent="0.25">
      <c r="A6644" s="2"/>
      <c r="B6644" s="3"/>
      <c r="C6644" s="3"/>
      <c r="D6644" s="3"/>
      <c r="E6644" s="3"/>
      <c r="F6644" s="3"/>
      <c r="G6644" s="3"/>
    </row>
    <row r="6645" spans="1:7" x14ac:dyDescent="0.25">
      <c r="A6645" s="2"/>
      <c r="B6645" s="3"/>
      <c r="C6645" s="3"/>
      <c r="D6645" s="3"/>
      <c r="E6645" s="3"/>
      <c r="F6645" s="3"/>
      <c r="G6645" s="3"/>
    </row>
    <row r="6646" spans="1:7" x14ac:dyDescent="0.25">
      <c r="A6646" s="2"/>
      <c r="B6646" s="3"/>
      <c r="C6646" s="3"/>
      <c r="D6646" s="3"/>
      <c r="E6646" s="3"/>
      <c r="F6646" s="3"/>
      <c r="G6646" s="3"/>
    </row>
    <row r="6647" spans="1:7" x14ac:dyDescent="0.25">
      <c r="A6647" s="2"/>
      <c r="B6647" s="3"/>
      <c r="C6647" s="3"/>
      <c r="D6647" s="3"/>
      <c r="E6647" s="3"/>
      <c r="F6647" s="3"/>
      <c r="G6647" s="3"/>
    </row>
    <row r="6648" spans="1:7" x14ac:dyDescent="0.25">
      <c r="A6648" s="2"/>
      <c r="B6648" s="3"/>
      <c r="C6648" s="3"/>
      <c r="D6648" s="3"/>
      <c r="E6648" s="3"/>
      <c r="F6648" s="3"/>
      <c r="G6648" s="3"/>
    </row>
    <row r="6649" spans="1:7" x14ac:dyDescent="0.25">
      <c r="A6649" s="2"/>
      <c r="B6649" s="3"/>
      <c r="C6649" s="3"/>
      <c r="D6649" s="3"/>
      <c r="E6649" s="3"/>
      <c r="F6649" s="3"/>
      <c r="G6649" s="3"/>
    </row>
    <row r="6650" spans="1:7" x14ac:dyDescent="0.25">
      <c r="A6650" s="2"/>
      <c r="B6650" s="3"/>
      <c r="C6650" s="3"/>
      <c r="D6650" s="3"/>
      <c r="E6650" s="3"/>
      <c r="F6650" s="3"/>
      <c r="G6650" s="3"/>
    </row>
    <row r="6651" spans="1:7" x14ac:dyDescent="0.25">
      <c r="A6651" s="2"/>
      <c r="B6651" s="3"/>
      <c r="C6651" s="3"/>
      <c r="D6651" s="3"/>
      <c r="E6651" s="3"/>
      <c r="F6651" s="3"/>
      <c r="G6651" s="3"/>
    </row>
    <row r="6652" spans="1:7" x14ac:dyDescent="0.25">
      <c r="A6652" s="2"/>
      <c r="B6652" s="3"/>
      <c r="C6652" s="3"/>
      <c r="D6652" s="3"/>
      <c r="E6652" s="3"/>
      <c r="F6652" s="3"/>
      <c r="G6652" s="3"/>
    </row>
    <row r="6653" spans="1:7" x14ac:dyDescent="0.25">
      <c r="A6653" s="2"/>
      <c r="B6653" s="3"/>
      <c r="C6653" s="3"/>
      <c r="D6653" s="3"/>
      <c r="E6653" s="3"/>
      <c r="F6653" s="3"/>
      <c r="G6653" s="3"/>
    </row>
    <row r="6654" spans="1:7" x14ac:dyDescent="0.25">
      <c r="A6654" s="2"/>
      <c r="B6654" s="3"/>
      <c r="C6654" s="3"/>
      <c r="D6654" s="3"/>
      <c r="E6654" s="3"/>
      <c r="F6654" s="3"/>
      <c r="G6654" s="3"/>
    </row>
    <row r="6655" spans="1:7" x14ac:dyDescent="0.25">
      <c r="A6655" s="2"/>
      <c r="B6655" s="3"/>
      <c r="C6655" s="3"/>
      <c r="D6655" s="3"/>
      <c r="E6655" s="3"/>
      <c r="F6655" s="3"/>
      <c r="G6655" s="3"/>
    </row>
    <row r="6656" spans="1:7" x14ac:dyDescent="0.25">
      <c r="A6656" s="2"/>
      <c r="B6656" s="3"/>
      <c r="C6656" s="3"/>
      <c r="D6656" s="3"/>
      <c r="E6656" s="3"/>
      <c r="F6656" s="3"/>
      <c r="G6656" s="3"/>
    </row>
    <row r="6657" spans="1:7" x14ac:dyDescent="0.25">
      <c r="A6657" s="2"/>
      <c r="B6657" s="3"/>
      <c r="C6657" s="3"/>
      <c r="D6657" s="3"/>
      <c r="E6657" s="3"/>
      <c r="F6657" s="3"/>
      <c r="G6657" s="3"/>
    </row>
    <row r="6658" spans="1:7" x14ac:dyDescent="0.25">
      <c r="A6658" s="2"/>
      <c r="B6658" s="3"/>
      <c r="C6658" s="3"/>
      <c r="D6658" s="3"/>
      <c r="E6658" s="3"/>
      <c r="F6658" s="3"/>
      <c r="G6658" s="3"/>
    </row>
    <row r="6659" spans="1:7" x14ac:dyDescent="0.25">
      <c r="A6659" s="2"/>
      <c r="B6659" s="3"/>
      <c r="C6659" s="3"/>
      <c r="D6659" s="3"/>
      <c r="E6659" s="3"/>
      <c r="F6659" s="3"/>
      <c r="G6659" s="3"/>
    </row>
    <row r="6660" spans="1:7" x14ac:dyDescent="0.25">
      <c r="A6660" s="2"/>
      <c r="B6660" s="3"/>
      <c r="C6660" s="3"/>
      <c r="D6660" s="3"/>
      <c r="E6660" s="3"/>
      <c r="F6660" s="3"/>
      <c r="G6660" s="3"/>
    </row>
    <row r="6661" spans="1:7" x14ac:dyDescent="0.25">
      <c r="A6661" s="2"/>
      <c r="B6661" s="3"/>
      <c r="C6661" s="3"/>
      <c r="D6661" s="3"/>
      <c r="E6661" s="3"/>
      <c r="F6661" s="3"/>
      <c r="G6661" s="3"/>
    </row>
    <row r="6662" spans="1:7" x14ac:dyDescent="0.25">
      <c r="A6662" s="2"/>
      <c r="B6662" s="3"/>
      <c r="C6662" s="3"/>
      <c r="D6662" s="3"/>
      <c r="E6662" s="3"/>
      <c r="F6662" s="3"/>
      <c r="G6662" s="3"/>
    </row>
    <row r="6663" spans="1:7" x14ac:dyDescent="0.25">
      <c r="A6663" s="2"/>
      <c r="B6663" s="3"/>
      <c r="C6663" s="3"/>
      <c r="D6663" s="3"/>
      <c r="E6663" s="3"/>
      <c r="F6663" s="3"/>
      <c r="G6663" s="3"/>
    </row>
    <row r="6664" spans="1:7" x14ac:dyDescent="0.25">
      <c r="A6664" s="2"/>
      <c r="B6664" s="3"/>
      <c r="C6664" s="3"/>
      <c r="D6664" s="3"/>
      <c r="E6664" s="3"/>
      <c r="F6664" s="3"/>
      <c r="G6664" s="3"/>
    </row>
    <row r="6665" spans="1:7" x14ac:dyDescent="0.25">
      <c r="A6665" s="2"/>
      <c r="B6665" s="3"/>
      <c r="C6665" s="3"/>
      <c r="D6665" s="3"/>
      <c r="E6665" s="3"/>
      <c r="F6665" s="3"/>
      <c r="G6665" s="3"/>
    </row>
    <row r="6666" spans="1:7" x14ac:dyDescent="0.25">
      <c r="A6666" s="2"/>
      <c r="B6666" s="3"/>
      <c r="C6666" s="3"/>
      <c r="D6666" s="3"/>
      <c r="E6666" s="3"/>
      <c r="F6666" s="3"/>
      <c r="G6666" s="3"/>
    </row>
    <row r="6667" spans="1:7" x14ac:dyDescent="0.25">
      <c r="A6667" s="2"/>
      <c r="B6667" s="3"/>
      <c r="C6667" s="3"/>
      <c r="D6667" s="3"/>
      <c r="E6667" s="3"/>
      <c r="F6667" s="3"/>
      <c r="G6667" s="3"/>
    </row>
    <row r="6668" spans="1:7" x14ac:dyDescent="0.25">
      <c r="A6668" s="2"/>
      <c r="B6668" s="3"/>
      <c r="C6668" s="3"/>
      <c r="D6668" s="3"/>
      <c r="E6668" s="3"/>
      <c r="F6668" s="3"/>
      <c r="G6668" s="3"/>
    </row>
    <row r="6669" spans="1:7" x14ac:dyDescent="0.25">
      <c r="A6669" s="2"/>
      <c r="B6669" s="3"/>
      <c r="C6669" s="3"/>
      <c r="D6669" s="3"/>
      <c r="E6669" s="3"/>
      <c r="F6669" s="3"/>
      <c r="G6669" s="3"/>
    </row>
    <row r="6670" spans="1:7" x14ac:dyDescent="0.25">
      <c r="A6670" s="2"/>
      <c r="B6670" s="3"/>
      <c r="C6670" s="3"/>
      <c r="D6670" s="3"/>
      <c r="E6670" s="3"/>
      <c r="F6670" s="3"/>
      <c r="G6670" s="3"/>
    </row>
    <row r="6671" spans="1:7" x14ac:dyDescent="0.25">
      <c r="A6671" s="2"/>
      <c r="B6671" s="3"/>
      <c r="C6671" s="3"/>
      <c r="D6671" s="3"/>
      <c r="E6671" s="3"/>
      <c r="F6671" s="3"/>
      <c r="G6671" s="3"/>
    </row>
    <row r="6672" spans="1:7" x14ac:dyDescent="0.25">
      <c r="A6672" s="2"/>
      <c r="B6672" s="3"/>
      <c r="C6672" s="3"/>
      <c r="D6672" s="3"/>
      <c r="E6672" s="3"/>
      <c r="F6672" s="3"/>
      <c r="G6672" s="3"/>
    </row>
    <row r="6673" spans="1:7" x14ac:dyDescent="0.25">
      <c r="A6673" s="2"/>
      <c r="B6673" s="3"/>
      <c r="C6673" s="3"/>
      <c r="D6673" s="3"/>
      <c r="E6673" s="3"/>
      <c r="F6673" s="3"/>
      <c r="G6673" s="3"/>
    </row>
    <row r="6674" spans="1:7" x14ac:dyDescent="0.25">
      <c r="A6674" s="2"/>
      <c r="B6674" s="3"/>
      <c r="C6674" s="3"/>
      <c r="D6674" s="3"/>
      <c r="E6674" s="3"/>
      <c r="F6674" s="3"/>
      <c r="G6674" s="3"/>
    </row>
    <row r="6675" spans="1:7" x14ac:dyDescent="0.25">
      <c r="A6675" s="2"/>
      <c r="B6675" s="3"/>
      <c r="C6675" s="3"/>
      <c r="D6675" s="3"/>
      <c r="E6675" s="3"/>
      <c r="F6675" s="3"/>
      <c r="G6675" s="3"/>
    </row>
    <row r="6676" spans="1:7" x14ac:dyDescent="0.25">
      <c r="A6676" s="2"/>
      <c r="B6676" s="3"/>
      <c r="C6676" s="3"/>
      <c r="D6676" s="3"/>
      <c r="E6676" s="3"/>
      <c r="F6676" s="3"/>
      <c r="G6676" s="3"/>
    </row>
    <row r="6677" spans="1:7" x14ac:dyDescent="0.25">
      <c r="A6677" s="2"/>
      <c r="B6677" s="3"/>
      <c r="C6677" s="3"/>
      <c r="D6677" s="3"/>
      <c r="E6677" s="3"/>
      <c r="F6677" s="3"/>
      <c r="G6677" s="3"/>
    </row>
    <row r="6678" spans="1:7" x14ac:dyDescent="0.25">
      <c r="A6678" s="2"/>
      <c r="B6678" s="3"/>
      <c r="C6678" s="3"/>
      <c r="D6678" s="3"/>
      <c r="E6678" s="3"/>
      <c r="F6678" s="3"/>
      <c r="G6678" s="3"/>
    </row>
    <row r="6679" spans="1:7" x14ac:dyDescent="0.25">
      <c r="A6679" s="2"/>
      <c r="B6679" s="3"/>
      <c r="C6679" s="3"/>
      <c r="D6679" s="3"/>
      <c r="E6679" s="3"/>
      <c r="F6679" s="3"/>
      <c r="G6679" s="3"/>
    </row>
    <row r="6680" spans="1:7" x14ac:dyDescent="0.25">
      <c r="A6680" s="2"/>
      <c r="B6680" s="3"/>
      <c r="C6680" s="3"/>
      <c r="D6680" s="3"/>
      <c r="E6680" s="3"/>
      <c r="F6680" s="3"/>
      <c r="G6680" s="3"/>
    </row>
    <row r="6681" spans="1:7" x14ac:dyDescent="0.25">
      <c r="A6681" s="2"/>
      <c r="B6681" s="3"/>
      <c r="C6681" s="3"/>
      <c r="D6681" s="3"/>
      <c r="E6681" s="3"/>
      <c r="F6681" s="3"/>
      <c r="G6681" s="3"/>
    </row>
    <row r="6682" spans="1:7" x14ac:dyDescent="0.25">
      <c r="A6682" s="2"/>
      <c r="B6682" s="3"/>
      <c r="C6682" s="3"/>
      <c r="D6682" s="3"/>
      <c r="E6682" s="3"/>
      <c r="F6682" s="3"/>
      <c r="G6682" s="3"/>
    </row>
    <row r="6683" spans="1:7" x14ac:dyDescent="0.25">
      <c r="A6683" s="2"/>
      <c r="B6683" s="3"/>
      <c r="C6683" s="3"/>
      <c r="D6683" s="3"/>
      <c r="E6683" s="3"/>
      <c r="F6683" s="3"/>
      <c r="G6683" s="3"/>
    </row>
    <row r="6684" spans="1:7" x14ac:dyDescent="0.25">
      <c r="A6684" s="2"/>
      <c r="B6684" s="3"/>
      <c r="C6684" s="3"/>
      <c r="D6684" s="3"/>
      <c r="E6684" s="3"/>
      <c r="F6684" s="3"/>
      <c r="G6684" s="3"/>
    </row>
    <row r="6685" spans="1:7" x14ac:dyDescent="0.25">
      <c r="A6685" s="2"/>
      <c r="B6685" s="3"/>
      <c r="C6685" s="3"/>
      <c r="D6685" s="3"/>
      <c r="E6685" s="3"/>
      <c r="F6685" s="3"/>
      <c r="G6685" s="3"/>
    </row>
    <row r="6686" spans="1:7" x14ac:dyDescent="0.25">
      <c r="A6686" s="2"/>
      <c r="B6686" s="3"/>
      <c r="C6686" s="3"/>
      <c r="D6686" s="3"/>
      <c r="E6686" s="3"/>
      <c r="F6686" s="3"/>
      <c r="G6686" s="3"/>
    </row>
    <row r="6687" spans="1:7" x14ac:dyDescent="0.25">
      <c r="A6687" s="2"/>
      <c r="B6687" s="3"/>
      <c r="C6687" s="3"/>
      <c r="D6687" s="3"/>
      <c r="E6687" s="3"/>
      <c r="F6687" s="3"/>
      <c r="G6687" s="3"/>
    </row>
    <row r="6688" spans="1:7" x14ac:dyDescent="0.25">
      <c r="A6688" s="2"/>
      <c r="B6688" s="3"/>
      <c r="C6688" s="3"/>
      <c r="D6688" s="3"/>
      <c r="E6688" s="3"/>
      <c r="F6688" s="3"/>
      <c r="G6688" s="3"/>
    </row>
    <row r="6689" spans="1:7" x14ac:dyDescent="0.25">
      <c r="A6689" s="2"/>
      <c r="B6689" s="3"/>
      <c r="C6689" s="3"/>
      <c r="D6689" s="3"/>
      <c r="E6689" s="3"/>
      <c r="F6689" s="3"/>
      <c r="G6689" s="3"/>
    </row>
    <row r="6690" spans="1:7" x14ac:dyDescent="0.25">
      <c r="A6690" s="2"/>
      <c r="B6690" s="3"/>
      <c r="C6690" s="3"/>
      <c r="D6690" s="3"/>
      <c r="E6690" s="3"/>
      <c r="F6690" s="3"/>
      <c r="G6690" s="3"/>
    </row>
    <row r="6691" spans="1:7" x14ac:dyDescent="0.25">
      <c r="A6691" s="2"/>
      <c r="B6691" s="3"/>
      <c r="C6691" s="3"/>
      <c r="D6691" s="3"/>
      <c r="E6691" s="3"/>
      <c r="F6691" s="3"/>
      <c r="G6691" s="3"/>
    </row>
    <row r="6692" spans="1:7" x14ac:dyDescent="0.25">
      <c r="A6692" s="2"/>
      <c r="B6692" s="3"/>
      <c r="C6692" s="3"/>
      <c r="D6692" s="3"/>
      <c r="E6692" s="3"/>
      <c r="F6692" s="3"/>
      <c r="G6692" s="3"/>
    </row>
    <row r="6693" spans="1:7" x14ac:dyDescent="0.25">
      <c r="A6693" s="2"/>
      <c r="B6693" s="3"/>
      <c r="C6693" s="3"/>
      <c r="D6693" s="3"/>
      <c r="E6693" s="3"/>
      <c r="F6693" s="3"/>
      <c r="G6693" s="3"/>
    </row>
    <row r="6694" spans="1:7" x14ac:dyDescent="0.25">
      <c r="A6694" s="2"/>
      <c r="B6694" s="3"/>
      <c r="C6694" s="3"/>
      <c r="D6694" s="3"/>
      <c r="E6694" s="3"/>
      <c r="F6694" s="3"/>
      <c r="G6694" s="3"/>
    </row>
    <row r="6695" spans="1:7" x14ac:dyDescent="0.25">
      <c r="A6695" s="2"/>
      <c r="B6695" s="3"/>
      <c r="C6695" s="3"/>
      <c r="D6695" s="3"/>
      <c r="E6695" s="3"/>
      <c r="F6695" s="3"/>
      <c r="G6695" s="3"/>
    </row>
    <row r="6696" spans="1:7" x14ac:dyDescent="0.25">
      <c r="A6696" s="2"/>
      <c r="B6696" s="3"/>
      <c r="C6696" s="3"/>
      <c r="D6696" s="3"/>
      <c r="E6696" s="3"/>
      <c r="F6696" s="3"/>
      <c r="G6696" s="3"/>
    </row>
    <row r="6697" spans="1:7" x14ac:dyDescent="0.25">
      <c r="A6697" s="2"/>
      <c r="B6697" s="3"/>
      <c r="C6697" s="3"/>
      <c r="D6697" s="3"/>
      <c r="E6697" s="3"/>
      <c r="F6697" s="3"/>
      <c r="G6697" s="3"/>
    </row>
    <row r="6698" spans="1:7" x14ac:dyDescent="0.25">
      <c r="A6698" s="2"/>
      <c r="B6698" s="3"/>
      <c r="C6698" s="3"/>
      <c r="D6698" s="3"/>
      <c r="E6698" s="3"/>
      <c r="F6698" s="3"/>
      <c r="G6698" s="3"/>
    </row>
    <row r="6699" spans="1:7" x14ac:dyDescent="0.25">
      <c r="A6699" s="2"/>
      <c r="B6699" s="3"/>
      <c r="C6699" s="3"/>
      <c r="D6699" s="3"/>
      <c r="E6699" s="3"/>
      <c r="F6699" s="3"/>
      <c r="G6699" s="3"/>
    </row>
    <row r="6700" spans="1:7" x14ac:dyDescent="0.25">
      <c r="A6700" s="2"/>
      <c r="B6700" s="3"/>
      <c r="C6700" s="3"/>
      <c r="D6700" s="3"/>
      <c r="E6700" s="3"/>
      <c r="F6700" s="3"/>
      <c r="G6700" s="3"/>
    </row>
    <row r="6701" spans="1:7" x14ac:dyDescent="0.25">
      <c r="A6701" s="2"/>
      <c r="B6701" s="3"/>
      <c r="C6701" s="3"/>
      <c r="D6701" s="3"/>
      <c r="E6701" s="3"/>
      <c r="F6701" s="3"/>
      <c r="G6701" s="3"/>
    </row>
    <row r="6702" spans="1:7" x14ac:dyDescent="0.25">
      <c r="A6702" s="2"/>
      <c r="B6702" s="3"/>
      <c r="C6702" s="3"/>
      <c r="D6702" s="3"/>
      <c r="E6702" s="3"/>
      <c r="F6702" s="3"/>
      <c r="G6702" s="3"/>
    </row>
    <row r="6703" spans="1:7" x14ac:dyDescent="0.25">
      <c r="A6703" s="2"/>
      <c r="B6703" s="3"/>
      <c r="C6703" s="3"/>
      <c r="D6703" s="3"/>
      <c r="E6703" s="3"/>
      <c r="F6703" s="3"/>
      <c r="G6703" s="3"/>
    </row>
    <row r="6704" spans="1:7" x14ac:dyDescent="0.25">
      <c r="A6704" s="2"/>
      <c r="B6704" s="3"/>
      <c r="C6704" s="3"/>
      <c r="D6704" s="3"/>
      <c r="E6704" s="3"/>
      <c r="F6704" s="3"/>
      <c r="G6704" s="3"/>
    </row>
    <row r="6705" spans="1:7" x14ac:dyDescent="0.25">
      <c r="A6705" s="2"/>
      <c r="B6705" s="3"/>
      <c r="C6705" s="3"/>
      <c r="D6705" s="3"/>
      <c r="E6705" s="3"/>
      <c r="F6705" s="3"/>
      <c r="G6705" s="3"/>
    </row>
    <row r="6706" spans="1:7" x14ac:dyDescent="0.25">
      <c r="A6706" s="2"/>
      <c r="B6706" s="3"/>
      <c r="C6706" s="3"/>
      <c r="D6706" s="3"/>
      <c r="E6706" s="3"/>
      <c r="F6706" s="3"/>
      <c r="G6706" s="3"/>
    </row>
    <row r="6707" spans="1:7" x14ac:dyDescent="0.25">
      <c r="A6707" s="2"/>
      <c r="B6707" s="3"/>
      <c r="C6707" s="3"/>
      <c r="D6707" s="3"/>
      <c r="E6707" s="3"/>
      <c r="F6707" s="3"/>
      <c r="G6707" s="3"/>
    </row>
    <row r="6708" spans="1:7" x14ac:dyDescent="0.25">
      <c r="A6708" s="2"/>
      <c r="B6708" s="3"/>
      <c r="C6708" s="3"/>
      <c r="D6708" s="3"/>
      <c r="E6708" s="3"/>
      <c r="F6708" s="3"/>
      <c r="G6708" s="3"/>
    </row>
    <row r="6709" spans="1:7" x14ac:dyDescent="0.25">
      <c r="A6709" s="2"/>
      <c r="B6709" s="3"/>
      <c r="C6709" s="3"/>
      <c r="D6709" s="3"/>
      <c r="E6709" s="3"/>
      <c r="F6709" s="3"/>
      <c r="G6709" s="3"/>
    </row>
    <row r="6710" spans="1:7" x14ac:dyDescent="0.25">
      <c r="A6710" s="2"/>
      <c r="B6710" s="3"/>
      <c r="C6710" s="3"/>
      <c r="D6710" s="3"/>
      <c r="E6710" s="3"/>
      <c r="F6710" s="3"/>
      <c r="G6710" s="3"/>
    </row>
    <row r="6711" spans="1:7" x14ac:dyDescent="0.25">
      <c r="A6711" s="2"/>
      <c r="B6711" s="3"/>
      <c r="C6711" s="3"/>
      <c r="D6711" s="3"/>
      <c r="E6711" s="3"/>
      <c r="F6711" s="3"/>
      <c r="G6711" s="3"/>
    </row>
    <row r="6712" spans="1:7" x14ac:dyDescent="0.25">
      <c r="A6712" s="2"/>
      <c r="B6712" s="3"/>
      <c r="C6712" s="3"/>
      <c r="D6712" s="3"/>
      <c r="E6712" s="3"/>
      <c r="F6712" s="3"/>
      <c r="G6712" s="3"/>
    </row>
    <row r="6713" spans="1:7" x14ac:dyDescent="0.25">
      <c r="A6713" s="2"/>
      <c r="B6713" s="3"/>
      <c r="C6713" s="3"/>
      <c r="D6713" s="3"/>
      <c r="E6713" s="3"/>
      <c r="F6713" s="3"/>
      <c r="G6713" s="3"/>
    </row>
    <row r="6714" spans="1:7" x14ac:dyDescent="0.25">
      <c r="A6714" s="2"/>
      <c r="B6714" s="3"/>
      <c r="C6714" s="3"/>
      <c r="D6714" s="3"/>
      <c r="E6714" s="3"/>
      <c r="F6714" s="3"/>
      <c r="G6714" s="3"/>
    </row>
    <row r="6715" spans="1:7" x14ac:dyDescent="0.25">
      <c r="A6715" s="2"/>
      <c r="B6715" s="3"/>
      <c r="C6715" s="3"/>
      <c r="D6715" s="3"/>
      <c r="E6715" s="3"/>
      <c r="F6715" s="3"/>
      <c r="G6715" s="3"/>
    </row>
    <row r="6716" spans="1:7" x14ac:dyDescent="0.25">
      <c r="A6716" s="2"/>
      <c r="B6716" s="3"/>
      <c r="C6716" s="3"/>
      <c r="D6716" s="3"/>
      <c r="E6716" s="3"/>
      <c r="F6716" s="3"/>
      <c r="G6716" s="3"/>
    </row>
    <row r="6717" spans="1:7" x14ac:dyDescent="0.25">
      <c r="A6717" s="2"/>
      <c r="B6717" s="3"/>
      <c r="C6717" s="3"/>
      <c r="D6717" s="3"/>
      <c r="E6717" s="3"/>
      <c r="F6717" s="3"/>
      <c r="G6717" s="3"/>
    </row>
    <row r="6718" spans="1:7" x14ac:dyDescent="0.25">
      <c r="A6718" s="2"/>
      <c r="B6718" s="3"/>
      <c r="C6718" s="3"/>
      <c r="D6718" s="3"/>
      <c r="E6718" s="3"/>
      <c r="F6718" s="3"/>
      <c r="G6718" s="3"/>
    </row>
    <row r="6719" spans="1:7" x14ac:dyDescent="0.25">
      <c r="A6719" s="2"/>
      <c r="B6719" s="3"/>
      <c r="C6719" s="3"/>
      <c r="D6719" s="3"/>
      <c r="E6719" s="3"/>
      <c r="F6719" s="3"/>
      <c r="G6719" s="3"/>
    </row>
    <row r="6720" spans="1:7" x14ac:dyDescent="0.25">
      <c r="A6720" s="2"/>
      <c r="B6720" s="3"/>
      <c r="C6720" s="3"/>
      <c r="D6720" s="3"/>
      <c r="E6720" s="3"/>
      <c r="F6720" s="3"/>
      <c r="G6720" s="3"/>
    </row>
    <row r="6721" spans="1:7" x14ac:dyDescent="0.25">
      <c r="A6721" s="2"/>
      <c r="B6721" s="3"/>
      <c r="C6721" s="3"/>
      <c r="D6721" s="3"/>
      <c r="E6721" s="3"/>
      <c r="F6721" s="3"/>
      <c r="G6721" s="3"/>
    </row>
    <row r="6722" spans="1:7" x14ac:dyDescent="0.25">
      <c r="A6722" s="2"/>
      <c r="B6722" s="3"/>
      <c r="C6722" s="3"/>
      <c r="D6722" s="3"/>
      <c r="E6722" s="3"/>
      <c r="F6722" s="3"/>
      <c r="G6722" s="3"/>
    </row>
    <row r="6723" spans="1:7" x14ac:dyDescent="0.25">
      <c r="A6723" s="2"/>
      <c r="B6723" s="3"/>
      <c r="C6723" s="3"/>
      <c r="D6723" s="3"/>
      <c r="E6723" s="3"/>
      <c r="F6723" s="3"/>
      <c r="G6723" s="3"/>
    </row>
    <row r="6724" spans="1:7" x14ac:dyDescent="0.25">
      <c r="A6724" s="2"/>
      <c r="B6724" s="3"/>
      <c r="C6724" s="3"/>
      <c r="D6724" s="3"/>
      <c r="E6724" s="3"/>
      <c r="F6724" s="3"/>
      <c r="G6724" s="3"/>
    </row>
    <row r="6725" spans="1:7" x14ac:dyDescent="0.25">
      <c r="A6725" s="2"/>
      <c r="B6725" s="3"/>
      <c r="C6725" s="3"/>
      <c r="D6725" s="3"/>
      <c r="E6725" s="3"/>
      <c r="F6725" s="3"/>
      <c r="G6725" s="3"/>
    </row>
    <row r="6726" spans="1:7" x14ac:dyDescent="0.25">
      <c r="A6726" s="2"/>
      <c r="B6726" s="3"/>
      <c r="C6726" s="3"/>
      <c r="D6726" s="3"/>
      <c r="E6726" s="3"/>
      <c r="F6726" s="3"/>
      <c r="G6726" s="3"/>
    </row>
    <row r="6727" spans="1:7" x14ac:dyDescent="0.25">
      <c r="A6727" s="2"/>
      <c r="B6727" s="3"/>
      <c r="C6727" s="3"/>
      <c r="D6727" s="3"/>
      <c r="E6727" s="3"/>
      <c r="F6727" s="3"/>
      <c r="G6727" s="3"/>
    </row>
    <row r="6728" spans="1:7" x14ac:dyDescent="0.25">
      <c r="A6728" s="2"/>
      <c r="B6728" s="3"/>
      <c r="C6728" s="3"/>
      <c r="D6728" s="3"/>
      <c r="E6728" s="3"/>
      <c r="F6728" s="3"/>
      <c r="G6728" s="3"/>
    </row>
    <row r="6729" spans="1:7" x14ac:dyDescent="0.25">
      <c r="A6729" s="2"/>
      <c r="B6729" s="3"/>
      <c r="C6729" s="3"/>
      <c r="D6729" s="3"/>
      <c r="E6729" s="3"/>
      <c r="F6729" s="3"/>
      <c r="G6729" s="3"/>
    </row>
    <row r="6730" spans="1:7" x14ac:dyDescent="0.25">
      <c r="A6730" s="2"/>
      <c r="B6730" s="3"/>
      <c r="C6730" s="3"/>
      <c r="D6730" s="3"/>
      <c r="E6730" s="3"/>
      <c r="F6730" s="3"/>
      <c r="G6730" s="3"/>
    </row>
    <row r="6731" spans="1:7" x14ac:dyDescent="0.25">
      <c r="A6731" s="2"/>
      <c r="B6731" s="3"/>
      <c r="C6731" s="3"/>
      <c r="D6731" s="3"/>
      <c r="E6731" s="3"/>
      <c r="F6731" s="3"/>
      <c r="G6731" s="3"/>
    </row>
    <row r="6732" spans="1:7" x14ac:dyDescent="0.25">
      <c r="A6732" s="2"/>
      <c r="B6732" s="3"/>
      <c r="C6732" s="3"/>
      <c r="D6732" s="3"/>
      <c r="E6732" s="3"/>
      <c r="F6732" s="3"/>
      <c r="G6732" s="3"/>
    </row>
    <row r="6733" spans="1:7" x14ac:dyDescent="0.25">
      <c r="A6733" s="2"/>
      <c r="B6733" s="3"/>
      <c r="C6733" s="3"/>
      <c r="D6733" s="3"/>
      <c r="E6733" s="3"/>
      <c r="F6733" s="3"/>
      <c r="G6733" s="3"/>
    </row>
    <row r="6734" spans="1:7" x14ac:dyDescent="0.25">
      <c r="A6734" s="2"/>
      <c r="B6734" s="3"/>
      <c r="C6734" s="3"/>
      <c r="D6734" s="3"/>
      <c r="E6734" s="3"/>
      <c r="F6734" s="3"/>
      <c r="G6734" s="3"/>
    </row>
    <row r="6735" spans="1:7" x14ac:dyDescent="0.25">
      <c r="A6735" s="2"/>
      <c r="B6735" s="3"/>
      <c r="C6735" s="3"/>
      <c r="D6735" s="3"/>
      <c r="E6735" s="3"/>
      <c r="F6735" s="3"/>
      <c r="G6735" s="3"/>
    </row>
    <row r="6736" spans="1:7" x14ac:dyDescent="0.25">
      <c r="A6736" s="2"/>
      <c r="B6736" s="3"/>
      <c r="C6736" s="3"/>
      <c r="D6736" s="3"/>
      <c r="E6736" s="3"/>
      <c r="F6736" s="3"/>
      <c r="G6736" s="3"/>
    </row>
    <row r="6737" spans="1:7" x14ac:dyDescent="0.25">
      <c r="A6737" s="2"/>
      <c r="B6737" s="3"/>
      <c r="C6737" s="3"/>
      <c r="D6737" s="3"/>
      <c r="E6737" s="3"/>
      <c r="F6737" s="3"/>
      <c r="G6737" s="3"/>
    </row>
    <row r="6738" spans="1:7" x14ac:dyDescent="0.25">
      <c r="A6738" s="2"/>
      <c r="B6738" s="3"/>
      <c r="C6738" s="3"/>
      <c r="D6738" s="3"/>
      <c r="E6738" s="3"/>
      <c r="F6738" s="3"/>
      <c r="G6738" s="3"/>
    </row>
    <row r="6739" spans="1:7" x14ac:dyDescent="0.25">
      <c r="A6739" s="2"/>
      <c r="B6739" s="3"/>
      <c r="C6739" s="3"/>
      <c r="D6739" s="3"/>
      <c r="E6739" s="3"/>
      <c r="F6739" s="3"/>
      <c r="G6739" s="3"/>
    </row>
    <row r="6740" spans="1:7" x14ac:dyDescent="0.25">
      <c r="A6740" s="2"/>
      <c r="B6740" s="3"/>
      <c r="C6740" s="3"/>
      <c r="D6740" s="3"/>
      <c r="E6740" s="3"/>
      <c r="F6740" s="3"/>
      <c r="G6740" s="3"/>
    </row>
    <row r="6741" spans="1:7" x14ac:dyDescent="0.25">
      <c r="A6741" s="2"/>
      <c r="B6741" s="3"/>
      <c r="C6741" s="3"/>
      <c r="D6741" s="3"/>
      <c r="E6741" s="3"/>
      <c r="F6741" s="3"/>
      <c r="G6741" s="3"/>
    </row>
    <row r="6742" spans="1:7" x14ac:dyDescent="0.25">
      <c r="A6742" s="2"/>
      <c r="B6742" s="3"/>
      <c r="C6742" s="3"/>
      <c r="D6742" s="3"/>
      <c r="E6742" s="3"/>
      <c r="F6742" s="3"/>
      <c r="G6742" s="3"/>
    </row>
    <row r="6743" spans="1:7" x14ac:dyDescent="0.25">
      <c r="A6743" s="2"/>
      <c r="B6743" s="3"/>
      <c r="C6743" s="3"/>
      <c r="D6743" s="3"/>
      <c r="E6743" s="3"/>
      <c r="F6743" s="3"/>
      <c r="G6743" s="3"/>
    </row>
    <row r="6744" spans="1:7" x14ac:dyDescent="0.25">
      <c r="A6744" s="2"/>
      <c r="B6744" s="3"/>
      <c r="C6744" s="3"/>
      <c r="D6744" s="3"/>
      <c r="E6744" s="3"/>
      <c r="F6744" s="3"/>
      <c r="G6744" s="3"/>
    </row>
    <row r="6745" spans="1:7" x14ac:dyDescent="0.25">
      <c r="A6745" s="2"/>
      <c r="B6745" s="3"/>
      <c r="C6745" s="3"/>
      <c r="D6745" s="3"/>
      <c r="E6745" s="3"/>
      <c r="F6745" s="3"/>
      <c r="G6745" s="3"/>
    </row>
    <row r="6746" spans="1:7" x14ac:dyDescent="0.25">
      <c r="A6746" s="2"/>
      <c r="B6746" s="3"/>
      <c r="C6746" s="3"/>
      <c r="D6746" s="3"/>
      <c r="E6746" s="3"/>
      <c r="F6746" s="3"/>
      <c r="G6746" s="3"/>
    </row>
    <row r="6747" spans="1:7" x14ac:dyDescent="0.25">
      <c r="A6747" s="2"/>
      <c r="B6747" s="3"/>
      <c r="C6747" s="3"/>
      <c r="D6747" s="3"/>
      <c r="E6747" s="3"/>
      <c r="F6747" s="3"/>
      <c r="G6747" s="3"/>
    </row>
    <row r="6748" spans="1:7" x14ac:dyDescent="0.25">
      <c r="A6748" s="2"/>
      <c r="B6748" s="3"/>
      <c r="C6748" s="3"/>
      <c r="D6748" s="3"/>
      <c r="E6748" s="3"/>
      <c r="F6748" s="3"/>
      <c r="G6748" s="3"/>
    </row>
    <row r="6749" spans="1:7" x14ac:dyDescent="0.25">
      <c r="A6749" s="2"/>
      <c r="B6749" s="3"/>
      <c r="C6749" s="3"/>
      <c r="D6749" s="3"/>
      <c r="E6749" s="3"/>
      <c r="F6749" s="3"/>
      <c r="G6749" s="3"/>
    </row>
    <row r="6750" spans="1:7" x14ac:dyDescent="0.25">
      <c r="A6750" s="2"/>
      <c r="B6750" s="3"/>
      <c r="C6750" s="3"/>
      <c r="D6750" s="3"/>
      <c r="E6750" s="3"/>
      <c r="F6750" s="3"/>
      <c r="G6750" s="3"/>
    </row>
    <row r="6751" spans="1:7" x14ac:dyDescent="0.25">
      <c r="A6751" s="2"/>
      <c r="B6751" s="3"/>
      <c r="C6751" s="3"/>
      <c r="D6751" s="3"/>
      <c r="E6751" s="3"/>
      <c r="F6751" s="3"/>
      <c r="G6751" s="3"/>
    </row>
    <row r="6752" spans="1:7" x14ac:dyDescent="0.25">
      <c r="A6752" s="2"/>
      <c r="B6752" s="3"/>
      <c r="C6752" s="3"/>
      <c r="D6752" s="3"/>
      <c r="E6752" s="3"/>
      <c r="F6752" s="3"/>
      <c r="G6752" s="3"/>
    </row>
    <row r="6753" spans="1:7" x14ac:dyDescent="0.25">
      <c r="A6753" s="2"/>
      <c r="B6753" s="3"/>
      <c r="C6753" s="3"/>
      <c r="D6753" s="3"/>
      <c r="E6753" s="3"/>
      <c r="F6753" s="3"/>
      <c r="G6753" s="3"/>
    </row>
    <row r="6754" spans="1:7" x14ac:dyDescent="0.25">
      <c r="A6754" s="2"/>
      <c r="B6754" s="3"/>
      <c r="C6754" s="3"/>
      <c r="D6754" s="3"/>
      <c r="E6754" s="3"/>
      <c r="F6754" s="3"/>
      <c r="G6754" s="3"/>
    </row>
    <row r="6755" spans="1:7" x14ac:dyDescent="0.25">
      <c r="A6755" s="2"/>
      <c r="B6755" s="3"/>
      <c r="C6755" s="3"/>
      <c r="D6755" s="3"/>
      <c r="E6755" s="3"/>
      <c r="F6755" s="3"/>
      <c r="G6755" s="3"/>
    </row>
    <row r="6756" spans="1:7" x14ac:dyDescent="0.25">
      <c r="A6756" s="2"/>
      <c r="B6756" s="3"/>
      <c r="C6756" s="3"/>
      <c r="D6756" s="3"/>
      <c r="E6756" s="3"/>
      <c r="F6756" s="3"/>
      <c r="G6756" s="3"/>
    </row>
    <row r="6757" spans="1:7" x14ac:dyDescent="0.25">
      <c r="A6757" s="2"/>
      <c r="B6757" s="3"/>
      <c r="C6757" s="3"/>
      <c r="D6757" s="3"/>
      <c r="E6757" s="3"/>
      <c r="F6757" s="3"/>
      <c r="G6757" s="3"/>
    </row>
    <row r="6758" spans="1:7" x14ac:dyDescent="0.25">
      <c r="A6758" s="2"/>
      <c r="B6758" s="3"/>
      <c r="C6758" s="3"/>
      <c r="D6758" s="3"/>
      <c r="E6758" s="3"/>
      <c r="F6758" s="3"/>
      <c r="G6758" s="3"/>
    </row>
    <row r="6759" spans="1:7" x14ac:dyDescent="0.25">
      <c r="A6759" s="2"/>
      <c r="B6759" s="3"/>
      <c r="C6759" s="3"/>
      <c r="D6759" s="3"/>
      <c r="E6759" s="3"/>
      <c r="F6759" s="3"/>
      <c r="G6759" s="3"/>
    </row>
    <row r="6760" spans="1:7" x14ac:dyDescent="0.25">
      <c r="A6760" s="2"/>
      <c r="B6760" s="3"/>
      <c r="C6760" s="3"/>
      <c r="D6760" s="3"/>
      <c r="E6760" s="3"/>
      <c r="F6760" s="3"/>
      <c r="G6760" s="3"/>
    </row>
    <row r="6761" spans="1:7" x14ac:dyDescent="0.25">
      <c r="A6761" s="2"/>
      <c r="B6761" s="3"/>
      <c r="C6761" s="3"/>
      <c r="D6761" s="3"/>
      <c r="E6761" s="3"/>
      <c r="F6761" s="3"/>
      <c r="G6761" s="3"/>
    </row>
    <row r="6762" spans="1:7" x14ac:dyDescent="0.25">
      <c r="A6762" s="2"/>
      <c r="B6762" s="3"/>
      <c r="C6762" s="3"/>
      <c r="D6762" s="3"/>
      <c r="E6762" s="3"/>
      <c r="F6762" s="3"/>
      <c r="G6762" s="3"/>
    </row>
    <row r="6763" spans="1:7" x14ac:dyDescent="0.25">
      <c r="A6763" s="2"/>
      <c r="B6763" s="3"/>
      <c r="C6763" s="3"/>
      <c r="D6763" s="3"/>
      <c r="E6763" s="3"/>
      <c r="F6763" s="3"/>
      <c r="G6763" s="3"/>
    </row>
    <row r="6764" spans="1:7" x14ac:dyDescent="0.25">
      <c r="A6764" s="2"/>
      <c r="B6764" s="3"/>
      <c r="C6764" s="3"/>
      <c r="D6764" s="3"/>
      <c r="E6764" s="3"/>
      <c r="F6764" s="3"/>
      <c r="G6764" s="3"/>
    </row>
    <row r="6765" spans="1:7" x14ac:dyDescent="0.25">
      <c r="A6765" s="2"/>
      <c r="B6765" s="3"/>
      <c r="C6765" s="3"/>
      <c r="D6765" s="3"/>
      <c r="E6765" s="3"/>
      <c r="F6765" s="3"/>
      <c r="G6765" s="3"/>
    </row>
    <row r="6766" spans="1:7" x14ac:dyDescent="0.25">
      <c r="A6766" s="2"/>
      <c r="B6766" s="3"/>
      <c r="C6766" s="3"/>
      <c r="D6766" s="3"/>
      <c r="E6766" s="3"/>
      <c r="F6766" s="3"/>
      <c r="G6766" s="3"/>
    </row>
    <row r="6767" spans="1:7" x14ac:dyDescent="0.25">
      <c r="A6767" s="2"/>
      <c r="B6767" s="3"/>
      <c r="C6767" s="3"/>
      <c r="D6767" s="3"/>
      <c r="E6767" s="3"/>
      <c r="F6767" s="3"/>
      <c r="G6767" s="3"/>
    </row>
    <row r="6768" spans="1:7" x14ac:dyDescent="0.25">
      <c r="A6768" s="2"/>
      <c r="B6768" s="3"/>
      <c r="C6768" s="3"/>
      <c r="D6768" s="3"/>
      <c r="E6768" s="3"/>
      <c r="F6768" s="3"/>
      <c r="G6768" s="3"/>
    </row>
    <row r="6769" spans="1:7" x14ac:dyDescent="0.25">
      <c r="A6769" s="2"/>
      <c r="B6769" s="3"/>
      <c r="C6769" s="3"/>
      <c r="D6769" s="3"/>
      <c r="E6769" s="3"/>
      <c r="F6769" s="3"/>
      <c r="G6769" s="3"/>
    </row>
    <row r="6770" spans="1:7" x14ac:dyDescent="0.25">
      <c r="A6770" s="2"/>
      <c r="B6770" s="3"/>
      <c r="C6770" s="3"/>
      <c r="D6770" s="3"/>
      <c r="E6770" s="3"/>
      <c r="F6770" s="3"/>
      <c r="G6770" s="3"/>
    </row>
    <row r="6771" spans="1:7" x14ac:dyDescent="0.25">
      <c r="A6771" s="2"/>
      <c r="B6771" s="3"/>
      <c r="C6771" s="3"/>
      <c r="D6771" s="3"/>
      <c r="E6771" s="3"/>
      <c r="F6771" s="3"/>
      <c r="G6771" s="3"/>
    </row>
    <row r="6772" spans="1:7" x14ac:dyDescent="0.25">
      <c r="A6772" s="2"/>
      <c r="B6772" s="3"/>
      <c r="C6772" s="3"/>
      <c r="D6772" s="3"/>
      <c r="E6772" s="3"/>
      <c r="F6772" s="3"/>
      <c r="G6772" s="3"/>
    </row>
    <row r="6773" spans="1:7" x14ac:dyDescent="0.25">
      <c r="A6773" s="2"/>
      <c r="B6773" s="3"/>
      <c r="C6773" s="3"/>
      <c r="D6773" s="3"/>
      <c r="E6773" s="3"/>
      <c r="F6773" s="3"/>
      <c r="G6773" s="3"/>
    </row>
    <row r="6774" spans="1:7" x14ac:dyDescent="0.25">
      <c r="A6774" s="2"/>
      <c r="B6774" s="3"/>
      <c r="C6774" s="3"/>
      <c r="D6774" s="3"/>
      <c r="E6774" s="3"/>
      <c r="F6774" s="3"/>
      <c r="G6774" s="3"/>
    </row>
    <row r="6775" spans="1:7" x14ac:dyDescent="0.25">
      <c r="A6775" s="2"/>
      <c r="B6775" s="3"/>
      <c r="C6775" s="3"/>
      <c r="D6775" s="3"/>
      <c r="E6775" s="3"/>
      <c r="F6775" s="3"/>
      <c r="G6775" s="3"/>
    </row>
    <row r="6776" spans="1:7" x14ac:dyDescent="0.25">
      <c r="A6776" s="2"/>
      <c r="B6776" s="3"/>
      <c r="C6776" s="3"/>
      <c r="D6776" s="3"/>
      <c r="E6776" s="3"/>
      <c r="F6776" s="3"/>
      <c r="G6776" s="3"/>
    </row>
    <row r="6777" spans="1:7" x14ac:dyDescent="0.25">
      <c r="A6777" s="2"/>
      <c r="B6777" s="3"/>
      <c r="C6777" s="3"/>
      <c r="D6777" s="3"/>
      <c r="E6777" s="3"/>
      <c r="F6777" s="3"/>
      <c r="G6777" s="3"/>
    </row>
    <row r="6778" spans="1:7" x14ac:dyDescent="0.25">
      <c r="A6778" s="2"/>
      <c r="B6778" s="3"/>
      <c r="C6778" s="3"/>
      <c r="D6778" s="3"/>
      <c r="E6778" s="3"/>
      <c r="F6778" s="3"/>
      <c r="G6778" s="3"/>
    </row>
    <row r="6779" spans="1:7" x14ac:dyDescent="0.25">
      <c r="A6779" s="2"/>
      <c r="B6779" s="3"/>
      <c r="C6779" s="3"/>
      <c r="D6779" s="3"/>
      <c r="E6779" s="3"/>
      <c r="F6779" s="3"/>
      <c r="G6779" s="3"/>
    </row>
    <row r="6780" spans="1:7" x14ac:dyDescent="0.25">
      <c r="A6780" s="2"/>
      <c r="B6780" s="3"/>
      <c r="C6780" s="3"/>
      <c r="D6780" s="3"/>
      <c r="E6780" s="3"/>
      <c r="F6780" s="3"/>
      <c r="G6780" s="3"/>
    </row>
    <row r="6781" spans="1:7" x14ac:dyDescent="0.25">
      <c r="A6781" s="2"/>
      <c r="B6781" s="3"/>
      <c r="C6781" s="3"/>
      <c r="D6781" s="3"/>
      <c r="E6781" s="3"/>
      <c r="F6781" s="3"/>
      <c r="G6781" s="3"/>
    </row>
    <row r="6782" spans="1:7" x14ac:dyDescent="0.25">
      <c r="A6782" s="2"/>
      <c r="B6782" s="3"/>
      <c r="C6782" s="3"/>
      <c r="D6782" s="3"/>
      <c r="E6782" s="3"/>
      <c r="F6782" s="3"/>
      <c r="G6782" s="3"/>
    </row>
    <row r="6783" spans="1:7" x14ac:dyDescent="0.25">
      <c r="A6783" s="2"/>
      <c r="B6783" s="3"/>
      <c r="C6783" s="3"/>
      <c r="D6783" s="3"/>
      <c r="E6783" s="3"/>
      <c r="F6783" s="3"/>
      <c r="G6783" s="3"/>
    </row>
    <row r="6784" spans="1:7" x14ac:dyDescent="0.25">
      <c r="A6784" s="2"/>
      <c r="B6784" s="3"/>
      <c r="C6784" s="3"/>
      <c r="D6784" s="3"/>
      <c r="E6784" s="3"/>
      <c r="F6784" s="3"/>
      <c r="G6784" s="3"/>
    </row>
    <row r="6785" spans="1:7" x14ac:dyDescent="0.25">
      <c r="A6785" s="2"/>
      <c r="B6785" s="3"/>
      <c r="C6785" s="3"/>
      <c r="D6785" s="3"/>
      <c r="E6785" s="3"/>
      <c r="F6785" s="3"/>
      <c r="G6785" s="3"/>
    </row>
    <row r="6786" spans="1:7" x14ac:dyDescent="0.25">
      <c r="A6786" s="2"/>
      <c r="B6786" s="3"/>
      <c r="C6786" s="3"/>
      <c r="D6786" s="3"/>
      <c r="E6786" s="3"/>
      <c r="F6786" s="3"/>
      <c r="G6786" s="3"/>
    </row>
    <row r="6787" spans="1:7" x14ac:dyDescent="0.25">
      <c r="A6787" s="2"/>
      <c r="B6787" s="3"/>
      <c r="C6787" s="3"/>
      <c r="D6787" s="3"/>
      <c r="E6787" s="3"/>
      <c r="F6787" s="3"/>
      <c r="G6787" s="3"/>
    </row>
    <row r="6788" spans="1:7" x14ac:dyDescent="0.25">
      <c r="A6788" s="2"/>
      <c r="B6788" s="3"/>
      <c r="C6788" s="3"/>
      <c r="D6788" s="3"/>
      <c r="E6788" s="3"/>
      <c r="F6788" s="3"/>
      <c r="G6788" s="3"/>
    </row>
    <row r="6789" spans="1:7" x14ac:dyDescent="0.25">
      <c r="A6789" s="2"/>
      <c r="B6789" s="3"/>
      <c r="C6789" s="3"/>
      <c r="D6789" s="3"/>
      <c r="E6789" s="3"/>
      <c r="F6789" s="3"/>
      <c r="G6789" s="3"/>
    </row>
    <row r="6790" spans="1:7" x14ac:dyDescent="0.25">
      <c r="A6790" s="2"/>
      <c r="B6790" s="3"/>
      <c r="C6790" s="3"/>
      <c r="D6790" s="3"/>
      <c r="E6790" s="3"/>
      <c r="F6790" s="3"/>
      <c r="G6790" s="3"/>
    </row>
    <row r="6791" spans="1:7" x14ac:dyDescent="0.25">
      <c r="A6791" s="2"/>
      <c r="B6791" s="3"/>
      <c r="C6791" s="3"/>
      <c r="D6791" s="3"/>
      <c r="E6791" s="3"/>
      <c r="F6791" s="3"/>
      <c r="G6791" s="3"/>
    </row>
    <row r="6792" spans="1:7" x14ac:dyDescent="0.25">
      <c r="A6792" s="2"/>
      <c r="B6792" s="3"/>
      <c r="C6792" s="3"/>
      <c r="D6792" s="3"/>
      <c r="E6792" s="3"/>
      <c r="F6792" s="3"/>
      <c r="G6792" s="3"/>
    </row>
    <row r="6793" spans="1:7" x14ac:dyDescent="0.25">
      <c r="A6793" s="2"/>
      <c r="B6793" s="3"/>
      <c r="C6793" s="3"/>
      <c r="D6793" s="3"/>
      <c r="E6793" s="3"/>
      <c r="F6793" s="3"/>
      <c r="G6793" s="3"/>
    </row>
    <row r="6794" spans="1:7" x14ac:dyDescent="0.25">
      <c r="A6794" s="2"/>
      <c r="B6794" s="3"/>
      <c r="C6794" s="3"/>
      <c r="D6794" s="3"/>
      <c r="E6794" s="3"/>
      <c r="F6794" s="3"/>
      <c r="G6794" s="3"/>
    </row>
    <row r="6795" spans="1:7" x14ac:dyDescent="0.25">
      <c r="A6795" s="2"/>
      <c r="B6795" s="3"/>
      <c r="C6795" s="3"/>
      <c r="D6795" s="3"/>
      <c r="E6795" s="3"/>
      <c r="F6795" s="3"/>
      <c r="G6795" s="3"/>
    </row>
    <row r="6796" spans="1:7" x14ac:dyDescent="0.25">
      <c r="A6796" s="2"/>
      <c r="B6796" s="3"/>
      <c r="C6796" s="3"/>
      <c r="D6796" s="3"/>
      <c r="E6796" s="3"/>
      <c r="F6796" s="3"/>
      <c r="G6796" s="3"/>
    </row>
    <row r="6797" spans="1:7" x14ac:dyDescent="0.25">
      <c r="A6797" s="2"/>
      <c r="B6797" s="3"/>
      <c r="C6797" s="3"/>
      <c r="D6797" s="3"/>
      <c r="E6797" s="3"/>
      <c r="F6797" s="3"/>
      <c r="G6797" s="3"/>
    </row>
    <row r="6798" spans="1:7" x14ac:dyDescent="0.25">
      <c r="A6798" s="2"/>
      <c r="B6798" s="3"/>
      <c r="C6798" s="3"/>
      <c r="D6798" s="3"/>
      <c r="E6798" s="3"/>
      <c r="F6798" s="3"/>
      <c r="G6798" s="3"/>
    </row>
    <row r="6799" spans="1:7" x14ac:dyDescent="0.25">
      <c r="A6799" s="2"/>
      <c r="B6799" s="3"/>
      <c r="C6799" s="3"/>
      <c r="D6799" s="3"/>
      <c r="E6799" s="3"/>
      <c r="F6799" s="3"/>
      <c r="G6799" s="3"/>
    </row>
    <row r="6800" spans="1:7" x14ac:dyDescent="0.25">
      <c r="A6800" s="2"/>
      <c r="B6800" s="3"/>
      <c r="C6800" s="3"/>
      <c r="D6800" s="3"/>
      <c r="E6800" s="3"/>
      <c r="F6800" s="3"/>
      <c r="G6800" s="3"/>
    </row>
    <row r="6801" spans="1:7" x14ac:dyDescent="0.25">
      <c r="A6801" s="2"/>
      <c r="B6801" s="3"/>
      <c r="C6801" s="3"/>
      <c r="D6801" s="3"/>
      <c r="E6801" s="3"/>
      <c r="F6801" s="3"/>
      <c r="G6801" s="3"/>
    </row>
    <row r="6802" spans="1:7" x14ac:dyDescent="0.25">
      <c r="A6802" s="2"/>
      <c r="B6802" s="3"/>
      <c r="C6802" s="3"/>
      <c r="D6802" s="3"/>
      <c r="E6802" s="3"/>
      <c r="F6802" s="3"/>
      <c r="G6802" s="3"/>
    </row>
    <row r="6803" spans="1:7" x14ac:dyDescent="0.25">
      <c r="A6803" s="2"/>
      <c r="B6803" s="3"/>
      <c r="C6803" s="3"/>
      <c r="D6803" s="3"/>
      <c r="E6803" s="3"/>
      <c r="F6803" s="3"/>
      <c r="G6803" s="3"/>
    </row>
    <row r="6804" spans="1:7" x14ac:dyDescent="0.25">
      <c r="A6804" s="2"/>
      <c r="B6804" s="3"/>
      <c r="C6804" s="3"/>
      <c r="D6804" s="3"/>
      <c r="E6804" s="3"/>
      <c r="F6804" s="3"/>
      <c r="G6804" s="3"/>
    </row>
    <row r="6805" spans="1:7" x14ac:dyDescent="0.25">
      <c r="A6805" s="2"/>
      <c r="B6805" s="3"/>
      <c r="C6805" s="3"/>
      <c r="D6805" s="3"/>
      <c r="E6805" s="3"/>
      <c r="F6805" s="3"/>
      <c r="G6805" s="3"/>
    </row>
    <row r="6806" spans="1:7" x14ac:dyDescent="0.25">
      <c r="A6806" s="2"/>
      <c r="B6806" s="3"/>
      <c r="C6806" s="3"/>
      <c r="D6806" s="3"/>
      <c r="E6806" s="3"/>
      <c r="F6806" s="3"/>
      <c r="G6806" s="3"/>
    </row>
    <row r="6807" spans="1:7" x14ac:dyDescent="0.25">
      <c r="A6807" s="2"/>
      <c r="B6807" s="3"/>
      <c r="C6807" s="3"/>
      <c r="D6807" s="3"/>
      <c r="E6807" s="3"/>
      <c r="F6807" s="3"/>
      <c r="G6807" s="3"/>
    </row>
    <row r="6808" spans="1:7" x14ac:dyDescent="0.25">
      <c r="A6808" s="2"/>
      <c r="B6808" s="3"/>
      <c r="C6808" s="3"/>
      <c r="D6808" s="3"/>
      <c r="E6808" s="3"/>
      <c r="F6808" s="3"/>
      <c r="G6808" s="3"/>
    </row>
    <row r="6809" spans="1:7" x14ac:dyDescent="0.25">
      <c r="A6809" s="2"/>
      <c r="B6809" s="3"/>
      <c r="C6809" s="3"/>
      <c r="D6809" s="3"/>
      <c r="E6809" s="3"/>
      <c r="F6809" s="3"/>
      <c r="G6809" s="3"/>
    </row>
    <row r="6810" spans="1:7" x14ac:dyDescent="0.25">
      <c r="A6810" s="2"/>
      <c r="B6810" s="3"/>
      <c r="C6810" s="3"/>
      <c r="D6810" s="3"/>
      <c r="E6810" s="3"/>
      <c r="F6810" s="3"/>
      <c r="G6810" s="3"/>
    </row>
    <row r="6811" spans="1:7" x14ac:dyDescent="0.25">
      <c r="A6811" s="2"/>
      <c r="B6811" s="3"/>
      <c r="C6811" s="3"/>
      <c r="D6811" s="3"/>
      <c r="E6811" s="3"/>
      <c r="F6811" s="3"/>
      <c r="G6811" s="3"/>
    </row>
    <row r="6812" spans="1:7" x14ac:dyDescent="0.25">
      <c r="A6812" s="2"/>
      <c r="B6812" s="3"/>
      <c r="C6812" s="3"/>
      <c r="D6812" s="3"/>
      <c r="E6812" s="3"/>
      <c r="F6812" s="3"/>
      <c r="G6812" s="3"/>
    </row>
    <row r="6813" spans="1:7" x14ac:dyDescent="0.25">
      <c r="A6813" s="2"/>
      <c r="B6813" s="3"/>
      <c r="C6813" s="3"/>
      <c r="D6813" s="3"/>
      <c r="E6813" s="3"/>
      <c r="F6813" s="3"/>
      <c r="G6813" s="3"/>
    </row>
    <row r="6814" spans="1:7" x14ac:dyDescent="0.25">
      <c r="A6814" s="2"/>
      <c r="B6814" s="3"/>
      <c r="C6814" s="3"/>
      <c r="D6814" s="3"/>
      <c r="E6814" s="3"/>
      <c r="F6814" s="3"/>
      <c r="G6814" s="3"/>
    </row>
    <row r="6815" spans="1:7" x14ac:dyDescent="0.25">
      <c r="A6815" s="2"/>
      <c r="B6815" s="3"/>
      <c r="C6815" s="3"/>
      <c r="D6815" s="3"/>
      <c r="E6815" s="3"/>
      <c r="F6815" s="3"/>
      <c r="G6815" s="3"/>
    </row>
    <row r="6816" spans="1:7" x14ac:dyDescent="0.25">
      <c r="A6816" s="2"/>
      <c r="B6816" s="3"/>
      <c r="C6816" s="3"/>
      <c r="D6816" s="3"/>
      <c r="E6816" s="3"/>
      <c r="F6816" s="3"/>
      <c r="G6816" s="3"/>
    </row>
    <row r="6817" spans="1:7" x14ac:dyDescent="0.25">
      <c r="A6817" s="2"/>
      <c r="B6817" s="3"/>
      <c r="C6817" s="3"/>
      <c r="D6817" s="3"/>
      <c r="E6817" s="3"/>
      <c r="F6817" s="3"/>
      <c r="G6817" s="3"/>
    </row>
    <row r="6818" spans="1:7" x14ac:dyDescent="0.25">
      <c r="A6818" s="2"/>
      <c r="B6818" s="3"/>
      <c r="C6818" s="3"/>
      <c r="D6818" s="3"/>
      <c r="E6818" s="3"/>
      <c r="F6818" s="3"/>
      <c r="G6818" s="3"/>
    </row>
    <row r="6819" spans="1:7" x14ac:dyDescent="0.25">
      <c r="A6819" s="2"/>
      <c r="B6819" s="3"/>
      <c r="C6819" s="3"/>
      <c r="D6819" s="3"/>
      <c r="E6819" s="3"/>
      <c r="F6819" s="3"/>
      <c r="G6819" s="3"/>
    </row>
    <row r="6820" spans="1:7" x14ac:dyDescent="0.25">
      <c r="A6820" s="2"/>
      <c r="B6820" s="3"/>
      <c r="C6820" s="3"/>
      <c r="D6820" s="3"/>
      <c r="E6820" s="3"/>
      <c r="F6820" s="3"/>
      <c r="G6820" s="3"/>
    </row>
    <row r="6821" spans="1:7" x14ac:dyDescent="0.25">
      <c r="A6821" s="2"/>
      <c r="B6821" s="3"/>
      <c r="C6821" s="3"/>
      <c r="D6821" s="3"/>
      <c r="E6821" s="3"/>
      <c r="F6821" s="3"/>
      <c r="G6821" s="3"/>
    </row>
    <row r="6822" spans="1:7" x14ac:dyDescent="0.25">
      <c r="A6822" s="2"/>
      <c r="B6822" s="3"/>
      <c r="C6822" s="3"/>
      <c r="D6822" s="3"/>
      <c r="E6822" s="3"/>
      <c r="F6822" s="3"/>
      <c r="G6822" s="3"/>
    </row>
    <row r="6823" spans="1:7" x14ac:dyDescent="0.25">
      <c r="A6823" s="2"/>
      <c r="B6823" s="3"/>
      <c r="C6823" s="3"/>
      <c r="D6823" s="3"/>
      <c r="E6823" s="3"/>
      <c r="F6823" s="3"/>
      <c r="G6823" s="3"/>
    </row>
    <row r="6824" spans="1:7" x14ac:dyDescent="0.25">
      <c r="A6824" s="2"/>
      <c r="B6824" s="3"/>
      <c r="C6824" s="3"/>
      <c r="D6824" s="3"/>
      <c r="E6824" s="3"/>
      <c r="F6824" s="3"/>
      <c r="G6824" s="3"/>
    </row>
    <row r="6825" spans="1:7" x14ac:dyDescent="0.25">
      <c r="A6825" s="2"/>
      <c r="B6825" s="3"/>
      <c r="C6825" s="3"/>
      <c r="D6825" s="3"/>
      <c r="E6825" s="3"/>
      <c r="F6825" s="3"/>
      <c r="G6825" s="3"/>
    </row>
    <row r="6826" spans="1:7" x14ac:dyDescent="0.25">
      <c r="A6826" s="2"/>
      <c r="B6826" s="3"/>
      <c r="C6826" s="3"/>
      <c r="D6826" s="3"/>
      <c r="E6826" s="3"/>
      <c r="F6826" s="3"/>
      <c r="G6826" s="3"/>
    </row>
    <row r="6827" spans="1:7" x14ac:dyDescent="0.25">
      <c r="A6827" s="2"/>
      <c r="B6827" s="3"/>
      <c r="C6827" s="3"/>
      <c r="D6827" s="3"/>
      <c r="E6827" s="3"/>
      <c r="F6827" s="3"/>
      <c r="G6827" s="3"/>
    </row>
    <row r="6828" spans="1:7" x14ac:dyDescent="0.25">
      <c r="A6828" s="2"/>
      <c r="B6828" s="3"/>
      <c r="C6828" s="3"/>
      <c r="D6828" s="3"/>
      <c r="E6828" s="3"/>
      <c r="F6828" s="3"/>
      <c r="G6828" s="3"/>
    </row>
    <row r="6829" spans="1:7" x14ac:dyDescent="0.25">
      <c r="A6829" s="2"/>
      <c r="B6829" s="3"/>
      <c r="C6829" s="3"/>
      <c r="D6829" s="3"/>
      <c r="E6829" s="3"/>
      <c r="F6829" s="3"/>
      <c r="G6829" s="3"/>
    </row>
    <row r="6830" spans="1:7" x14ac:dyDescent="0.25">
      <c r="A6830" s="2"/>
      <c r="B6830" s="3"/>
      <c r="C6830" s="3"/>
      <c r="D6830" s="3"/>
      <c r="E6830" s="3"/>
      <c r="F6830" s="3"/>
      <c r="G6830" s="3"/>
    </row>
    <row r="6831" spans="1:7" x14ac:dyDescent="0.25">
      <c r="A6831" s="2"/>
      <c r="B6831" s="3"/>
      <c r="C6831" s="3"/>
      <c r="D6831" s="3"/>
      <c r="E6831" s="3"/>
      <c r="F6831" s="3"/>
      <c r="G6831" s="3"/>
    </row>
    <row r="6832" spans="1:7" x14ac:dyDescent="0.25">
      <c r="A6832" s="2"/>
      <c r="B6832" s="3"/>
      <c r="C6832" s="3"/>
      <c r="D6832" s="3"/>
      <c r="E6832" s="3"/>
      <c r="F6832" s="3"/>
      <c r="G6832" s="3"/>
    </row>
    <row r="6833" spans="1:7" x14ac:dyDescent="0.25">
      <c r="A6833" s="2"/>
      <c r="B6833" s="3"/>
      <c r="C6833" s="3"/>
      <c r="D6833" s="3"/>
      <c r="E6833" s="3"/>
      <c r="F6833" s="3"/>
      <c r="G6833" s="3"/>
    </row>
    <row r="6834" spans="1:7" x14ac:dyDescent="0.25">
      <c r="A6834" s="2"/>
      <c r="B6834" s="3"/>
      <c r="C6834" s="3"/>
      <c r="D6834" s="3"/>
      <c r="E6834" s="3"/>
      <c r="F6834" s="3"/>
      <c r="G6834" s="3"/>
    </row>
    <row r="6835" spans="1:7" x14ac:dyDescent="0.25">
      <c r="A6835" s="2"/>
      <c r="B6835" s="3"/>
      <c r="C6835" s="3"/>
      <c r="D6835" s="3"/>
      <c r="E6835" s="3"/>
      <c r="F6835" s="3"/>
      <c r="G6835" s="3"/>
    </row>
    <row r="6836" spans="1:7" x14ac:dyDescent="0.25">
      <c r="A6836" s="2"/>
      <c r="B6836" s="3"/>
      <c r="C6836" s="3"/>
      <c r="D6836" s="3"/>
      <c r="E6836" s="3"/>
      <c r="F6836" s="3"/>
      <c r="G6836" s="3"/>
    </row>
    <row r="6837" spans="1:7" x14ac:dyDescent="0.25">
      <c r="A6837" s="2"/>
      <c r="B6837" s="3"/>
      <c r="C6837" s="3"/>
      <c r="D6837" s="3"/>
      <c r="E6837" s="3"/>
      <c r="F6837" s="3"/>
      <c r="G6837" s="3"/>
    </row>
    <row r="6838" spans="1:7" x14ac:dyDescent="0.25">
      <c r="A6838" s="2"/>
      <c r="B6838" s="3"/>
      <c r="C6838" s="3"/>
      <c r="D6838" s="3"/>
      <c r="E6838" s="3"/>
      <c r="F6838" s="3"/>
      <c r="G6838" s="3"/>
    </row>
    <row r="6839" spans="1:7" x14ac:dyDescent="0.25">
      <c r="A6839" s="2"/>
      <c r="B6839" s="3"/>
      <c r="C6839" s="3"/>
      <c r="D6839" s="3"/>
      <c r="E6839" s="3"/>
      <c r="F6839" s="3"/>
      <c r="G6839" s="3"/>
    </row>
    <row r="6840" spans="1:7" x14ac:dyDescent="0.25">
      <c r="A6840" s="2"/>
      <c r="B6840" s="3"/>
      <c r="C6840" s="3"/>
      <c r="D6840" s="3"/>
      <c r="E6840" s="3"/>
      <c r="F6840" s="3"/>
      <c r="G6840" s="3"/>
    </row>
    <row r="6841" spans="1:7" x14ac:dyDescent="0.25">
      <c r="A6841" s="2"/>
      <c r="B6841" s="3"/>
      <c r="C6841" s="3"/>
      <c r="D6841" s="3"/>
      <c r="E6841" s="3"/>
      <c r="F6841" s="3"/>
      <c r="G6841" s="3"/>
    </row>
    <row r="6842" spans="1:7" x14ac:dyDescent="0.25">
      <c r="A6842" s="2"/>
      <c r="B6842" s="3"/>
      <c r="C6842" s="3"/>
      <c r="D6842" s="3"/>
      <c r="E6842" s="3"/>
      <c r="F6842" s="3"/>
      <c r="G6842" s="3"/>
    </row>
    <row r="6843" spans="1:7" x14ac:dyDescent="0.25">
      <c r="A6843" s="2"/>
      <c r="B6843" s="3"/>
      <c r="C6843" s="3"/>
      <c r="D6843" s="3"/>
      <c r="E6843" s="3"/>
      <c r="F6843" s="3"/>
      <c r="G6843" s="3"/>
    </row>
    <row r="6844" spans="1:7" x14ac:dyDescent="0.25">
      <c r="A6844" s="2"/>
      <c r="B6844" s="3"/>
      <c r="C6844" s="3"/>
      <c r="D6844" s="3"/>
      <c r="E6844" s="3"/>
      <c r="F6844" s="3"/>
      <c r="G6844" s="3"/>
    </row>
    <row r="6845" spans="1:7" x14ac:dyDescent="0.25">
      <c r="A6845" s="2"/>
      <c r="B6845" s="3"/>
      <c r="C6845" s="3"/>
      <c r="D6845" s="3"/>
      <c r="E6845" s="3"/>
      <c r="F6845" s="3"/>
      <c r="G6845" s="3"/>
    </row>
    <row r="6846" spans="1:7" x14ac:dyDescent="0.25">
      <c r="A6846" s="2"/>
      <c r="B6846" s="3"/>
      <c r="C6846" s="3"/>
      <c r="D6846" s="3"/>
      <c r="E6846" s="3"/>
      <c r="F6846" s="3"/>
      <c r="G6846" s="3"/>
    </row>
    <row r="6847" spans="1:7" x14ac:dyDescent="0.25">
      <c r="A6847" s="2"/>
      <c r="B6847" s="3"/>
      <c r="C6847" s="3"/>
      <c r="D6847" s="3"/>
      <c r="E6847" s="3"/>
      <c r="F6847" s="3"/>
      <c r="G6847" s="3"/>
    </row>
    <row r="6848" spans="1:7" x14ac:dyDescent="0.25">
      <c r="A6848" s="2"/>
      <c r="B6848" s="3"/>
      <c r="C6848" s="3"/>
      <c r="D6848" s="3"/>
      <c r="E6848" s="3"/>
      <c r="F6848" s="3"/>
      <c r="G6848" s="3"/>
    </row>
    <row r="6849" spans="1:7" x14ac:dyDescent="0.25">
      <c r="A6849" s="2"/>
      <c r="B6849" s="3"/>
      <c r="C6849" s="3"/>
      <c r="D6849" s="3"/>
      <c r="E6849" s="3"/>
      <c r="F6849" s="3"/>
      <c r="G6849" s="3"/>
    </row>
    <row r="6850" spans="1:7" x14ac:dyDescent="0.25">
      <c r="A6850" s="2"/>
      <c r="B6850" s="3"/>
      <c r="C6850" s="3"/>
      <c r="D6850" s="3"/>
      <c r="E6850" s="3"/>
      <c r="F6850" s="3"/>
      <c r="G6850" s="3"/>
    </row>
    <row r="6851" spans="1:7" x14ac:dyDescent="0.25">
      <c r="A6851" s="2"/>
      <c r="B6851" s="3"/>
      <c r="C6851" s="3"/>
      <c r="D6851" s="3"/>
      <c r="E6851" s="3"/>
      <c r="F6851" s="3"/>
      <c r="G6851" s="3"/>
    </row>
    <row r="6852" spans="1:7" x14ac:dyDescent="0.25">
      <c r="A6852" s="2"/>
      <c r="B6852" s="3"/>
      <c r="C6852" s="3"/>
      <c r="D6852" s="3"/>
      <c r="E6852" s="3"/>
      <c r="F6852" s="3"/>
      <c r="G6852" s="3"/>
    </row>
    <row r="6853" spans="1:7" x14ac:dyDescent="0.25">
      <c r="A6853" s="2"/>
      <c r="B6853" s="3"/>
      <c r="C6853" s="3"/>
      <c r="D6853" s="3"/>
      <c r="E6853" s="3"/>
      <c r="F6853" s="3"/>
      <c r="G6853" s="3"/>
    </row>
    <row r="6854" spans="1:7" x14ac:dyDescent="0.25">
      <c r="A6854" s="2"/>
      <c r="B6854" s="3"/>
      <c r="C6854" s="3"/>
      <c r="D6854" s="3"/>
      <c r="E6854" s="3"/>
      <c r="F6854" s="3"/>
      <c r="G6854" s="3"/>
    </row>
    <row r="6855" spans="1:7" x14ac:dyDescent="0.25">
      <c r="A6855" s="2"/>
      <c r="B6855" s="3"/>
      <c r="C6855" s="3"/>
      <c r="D6855" s="3"/>
      <c r="E6855" s="3"/>
      <c r="F6855" s="3"/>
      <c r="G6855" s="3"/>
    </row>
    <row r="6856" spans="1:7" x14ac:dyDescent="0.25">
      <c r="A6856" s="2"/>
      <c r="B6856" s="3"/>
      <c r="C6856" s="3"/>
      <c r="D6856" s="3"/>
      <c r="E6856" s="3"/>
      <c r="F6856" s="3"/>
      <c r="G6856" s="3"/>
    </row>
    <row r="6857" spans="1:7" x14ac:dyDescent="0.25">
      <c r="A6857" s="2"/>
      <c r="B6857" s="3"/>
      <c r="C6857" s="3"/>
      <c r="D6857" s="3"/>
      <c r="E6857" s="3"/>
      <c r="F6857" s="3"/>
      <c r="G6857" s="3"/>
    </row>
    <row r="6858" spans="1:7" x14ac:dyDescent="0.25">
      <c r="A6858" s="2"/>
      <c r="B6858" s="3"/>
      <c r="C6858" s="3"/>
      <c r="D6858" s="3"/>
      <c r="E6858" s="3"/>
      <c r="F6858" s="3"/>
      <c r="G6858" s="3"/>
    </row>
    <row r="6859" spans="1:7" x14ac:dyDescent="0.25">
      <c r="A6859" s="2"/>
      <c r="B6859" s="3"/>
      <c r="C6859" s="3"/>
      <c r="D6859" s="3"/>
      <c r="E6859" s="3"/>
      <c r="F6859" s="3"/>
      <c r="G6859" s="3"/>
    </row>
    <row r="6860" spans="1:7" x14ac:dyDescent="0.25">
      <c r="A6860" s="2"/>
      <c r="B6860" s="3"/>
      <c r="C6860" s="3"/>
      <c r="D6860" s="3"/>
      <c r="E6860" s="3"/>
      <c r="F6860" s="3"/>
      <c r="G6860" s="3"/>
    </row>
    <row r="6861" spans="1:7" x14ac:dyDescent="0.25">
      <c r="A6861" s="2"/>
      <c r="B6861" s="3"/>
      <c r="C6861" s="3"/>
      <c r="D6861" s="3"/>
      <c r="E6861" s="3"/>
      <c r="F6861" s="3"/>
      <c r="G6861" s="3"/>
    </row>
    <row r="6862" spans="1:7" x14ac:dyDescent="0.25">
      <c r="A6862" s="2"/>
      <c r="B6862" s="3"/>
      <c r="C6862" s="3"/>
      <c r="D6862" s="3"/>
      <c r="E6862" s="3"/>
      <c r="F6862" s="3"/>
      <c r="G6862" s="3"/>
    </row>
    <row r="6863" spans="1:7" x14ac:dyDescent="0.25">
      <c r="A6863" s="2"/>
      <c r="B6863" s="3"/>
      <c r="C6863" s="3"/>
      <c r="D6863" s="3"/>
      <c r="E6863" s="3"/>
      <c r="F6863" s="3"/>
      <c r="G6863" s="3"/>
    </row>
    <row r="6864" spans="1:7" x14ac:dyDescent="0.25">
      <c r="A6864" s="2"/>
      <c r="B6864" s="3"/>
      <c r="C6864" s="3"/>
      <c r="D6864" s="3"/>
      <c r="E6864" s="3"/>
      <c r="F6864" s="3"/>
      <c r="G6864" s="3"/>
    </row>
    <row r="6865" spans="1:7" x14ac:dyDescent="0.25">
      <c r="A6865" s="2"/>
      <c r="B6865" s="3"/>
      <c r="C6865" s="3"/>
      <c r="D6865" s="3"/>
      <c r="E6865" s="3"/>
      <c r="F6865" s="3"/>
      <c r="G6865" s="3"/>
    </row>
    <row r="6866" spans="1:7" x14ac:dyDescent="0.25">
      <c r="A6866" s="2"/>
      <c r="B6866" s="3"/>
      <c r="C6866" s="3"/>
      <c r="D6866" s="3"/>
      <c r="E6866" s="3"/>
      <c r="F6866" s="3"/>
      <c r="G6866" s="3"/>
    </row>
    <row r="6867" spans="1:7" x14ac:dyDescent="0.25">
      <c r="A6867" s="2"/>
      <c r="B6867" s="3"/>
      <c r="C6867" s="3"/>
      <c r="D6867" s="3"/>
      <c r="E6867" s="3"/>
      <c r="F6867" s="3"/>
      <c r="G6867" s="3"/>
    </row>
    <row r="6868" spans="1:7" x14ac:dyDescent="0.25">
      <c r="A6868" s="2"/>
      <c r="B6868" s="3"/>
      <c r="C6868" s="3"/>
      <c r="D6868" s="3"/>
      <c r="E6868" s="3"/>
      <c r="F6868" s="3"/>
      <c r="G6868" s="3"/>
    </row>
    <row r="6869" spans="1:7" x14ac:dyDescent="0.25">
      <c r="A6869" s="2"/>
      <c r="B6869" s="3"/>
      <c r="C6869" s="3"/>
      <c r="D6869" s="3"/>
      <c r="E6869" s="3"/>
      <c r="F6869" s="3"/>
      <c r="G6869" s="3"/>
    </row>
    <row r="6870" spans="1:7" x14ac:dyDescent="0.25">
      <c r="A6870" s="2"/>
      <c r="B6870" s="3"/>
      <c r="C6870" s="3"/>
      <c r="D6870" s="3"/>
      <c r="E6870" s="3"/>
      <c r="F6870" s="3"/>
      <c r="G6870" s="3"/>
    </row>
    <row r="6871" spans="1:7" x14ac:dyDescent="0.25">
      <c r="A6871" s="2"/>
      <c r="B6871" s="3"/>
      <c r="C6871" s="3"/>
      <c r="D6871" s="3"/>
      <c r="E6871" s="3"/>
      <c r="F6871" s="3"/>
      <c r="G6871" s="3"/>
    </row>
    <row r="6872" spans="1:7" x14ac:dyDescent="0.25">
      <c r="A6872" s="2"/>
      <c r="B6872" s="3"/>
      <c r="C6872" s="3"/>
      <c r="D6872" s="3"/>
      <c r="E6872" s="3"/>
      <c r="F6872" s="3"/>
      <c r="G6872" s="3"/>
    </row>
    <row r="6873" spans="1:7" x14ac:dyDescent="0.25">
      <c r="A6873" s="2"/>
      <c r="B6873" s="3"/>
      <c r="C6873" s="3"/>
      <c r="D6873" s="3"/>
      <c r="E6873" s="3"/>
      <c r="F6873" s="3"/>
      <c r="G6873" s="3"/>
    </row>
    <row r="6874" spans="1:7" x14ac:dyDescent="0.25">
      <c r="A6874" s="2"/>
      <c r="B6874" s="3"/>
      <c r="C6874" s="3"/>
      <c r="D6874" s="3"/>
      <c r="E6874" s="3"/>
      <c r="F6874" s="3"/>
      <c r="G6874" s="3"/>
    </row>
    <row r="6875" spans="1:7" x14ac:dyDescent="0.25">
      <c r="A6875" s="2"/>
      <c r="B6875" s="3"/>
      <c r="C6875" s="3"/>
      <c r="D6875" s="3"/>
      <c r="E6875" s="3"/>
      <c r="F6875" s="3"/>
      <c r="G6875" s="3"/>
    </row>
    <row r="6876" spans="1:7" x14ac:dyDescent="0.25">
      <c r="A6876" s="2"/>
      <c r="B6876" s="3"/>
      <c r="C6876" s="3"/>
      <c r="D6876" s="3"/>
      <c r="E6876" s="3"/>
      <c r="F6876" s="3"/>
      <c r="G6876" s="3"/>
    </row>
    <row r="6877" spans="1:7" x14ac:dyDescent="0.25">
      <c r="A6877" s="2"/>
      <c r="B6877" s="3"/>
      <c r="C6877" s="3"/>
      <c r="D6877" s="3"/>
      <c r="E6877" s="3"/>
      <c r="F6877" s="3"/>
      <c r="G6877" s="3"/>
    </row>
    <row r="6878" spans="1:7" x14ac:dyDescent="0.25">
      <c r="A6878" s="2"/>
      <c r="B6878" s="3"/>
      <c r="C6878" s="3"/>
      <c r="D6878" s="3"/>
      <c r="E6878" s="3"/>
      <c r="F6878" s="3"/>
      <c r="G6878" s="3"/>
    </row>
    <row r="6879" spans="1:7" x14ac:dyDescent="0.25">
      <c r="A6879" s="2"/>
      <c r="B6879" s="3"/>
      <c r="C6879" s="3"/>
      <c r="D6879" s="3"/>
      <c r="E6879" s="3"/>
      <c r="F6879" s="3"/>
      <c r="G6879" s="3"/>
    </row>
    <row r="6880" spans="1:7" x14ac:dyDescent="0.25">
      <c r="A6880" s="2"/>
      <c r="B6880" s="3"/>
      <c r="C6880" s="3"/>
      <c r="D6880" s="3"/>
      <c r="E6880" s="3"/>
      <c r="F6880" s="3"/>
      <c r="G6880" s="3"/>
    </row>
    <row r="6881" spans="1:7" x14ac:dyDescent="0.25">
      <c r="A6881" s="2"/>
      <c r="B6881" s="3"/>
      <c r="C6881" s="3"/>
      <c r="D6881" s="3"/>
      <c r="E6881" s="3"/>
      <c r="F6881" s="3"/>
      <c r="G6881" s="3"/>
    </row>
    <row r="6882" spans="1:7" x14ac:dyDescent="0.25">
      <c r="A6882" s="2"/>
      <c r="B6882" s="3"/>
      <c r="C6882" s="3"/>
      <c r="D6882" s="3"/>
      <c r="E6882" s="3"/>
      <c r="F6882" s="3"/>
      <c r="G6882" s="3"/>
    </row>
    <row r="6883" spans="1:7" x14ac:dyDescent="0.25">
      <c r="A6883" s="2"/>
      <c r="B6883" s="3"/>
      <c r="C6883" s="3"/>
      <c r="D6883" s="3"/>
      <c r="E6883" s="3"/>
      <c r="F6883" s="3"/>
      <c r="G6883" s="3"/>
    </row>
    <row r="6884" spans="1:7" x14ac:dyDescent="0.25">
      <c r="A6884" s="2"/>
      <c r="B6884" s="3"/>
      <c r="C6884" s="3"/>
      <c r="D6884" s="3"/>
      <c r="E6884" s="3"/>
      <c r="F6884" s="3"/>
      <c r="G6884" s="3"/>
    </row>
    <row r="6885" spans="1:7" x14ac:dyDescent="0.25">
      <c r="A6885" s="2"/>
      <c r="B6885" s="3"/>
      <c r="C6885" s="3"/>
      <c r="D6885" s="3"/>
      <c r="E6885" s="3"/>
      <c r="F6885" s="3"/>
      <c r="G6885" s="3"/>
    </row>
    <row r="6886" spans="1:7" x14ac:dyDescent="0.25">
      <c r="A6886" s="2"/>
      <c r="B6886" s="3"/>
      <c r="C6886" s="3"/>
      <c r="D6886" s="3"/>
      <c r="E6886" s="3"/>
      <c r="F6886" s="3"/>
      <c r="G6886" s="3"/>
    </row>
    <row r="6887" spans="1:7" x14ac:dyDescent="0.25">
      <c r="A6887" s="2"/>
      <c r="B6887" s="3"/>
      <c r="C6887" s="3"/>
      <c r="D6887" s="3"/>
      <c r="E6887" s="3"/>
      <c r="F6887" s="3"/>
      <c r="G6887" s="3"/>
    </row>
    <row r="6888" spans="1:7" x14ac:dyDescent="0.25">
      <c r="A6888" s="2"/>
      <c r="B6888" s="3"/>
      <c r="C6888" s="3"/>
      <c r="D6888" s="3"/>
      <c r="E6888" s="3"/>
      <c r="F6888" s="3"/>
      <c r="G6888" s="3"/>
    </row>
    <row r="6889" spans="1:7" x14ac:dyDescent="0.25">
      <c r="A6889" s="2"/>
      <c r="B6889" s="3"/>
      <c r="C6889" s="3"/>
      <c r="D6889" s="3"/>
      <c r="E6889" s="3"/>
      <c r="F6889" s="3"/>
      <c r="G6889" s="3"/>
    </row>
    <row r="6890" spans="1:7" x14ac:dyDescent="0.25">
      <c r="A6890" s="2"/>
      <c r="B6890" s="3"/>
      <c r="C6890" s="3"/>
      <c r="D6890" s="3"/>
      <c r="E6890" s="3"/>
      <c r="F6890" s="3"/>
      <c r="G6890" s="3"/>
    </row>
    <row r="6891" spans="1:7" x14ac:dyDescent="0.25">
      <c r="A6891" s="2"/>
      <c r="B6891" s="3"/>
      <c r="C6891" s="3"/>
      <c r="D6891" s="3"/>
      <c r="E6891" s="3"/>
      <c r="F6891" s="3"/>
      <c r="G6891" s="3"/>
    </row>
    <row r="6892" spans="1:7" x14ac:dyDescent="0.25">
      <c r="A6892" s="2"/>
      <c r="B6892" s="3"/>
      <c r="C6892" s="3"/>
      <c r="D6892" s="3"/>
      <c r="E6892" s="3"/>
      <c r="F6892" s="3"/>
      <c r="G6892" s="3"/>
    </row>
    <row r="6893" spans="1:7" x14ac:dyDescent="0.25">
      <c r="A6893" s="2"/>
      <c r="B6893" s="3"/>
      <c r="C6893" s="3"/>
      <c r="D6893" s="3"/>
      <c r="E6893" s="3"/>
      <c r="F6893" s="3"/>
      <c r="G6893" s="3"/>
    </row>
    <row r="6894" spans="1:7" x14ac:dyDescent="0.25">
      <c r="A6894" s="2"/>
      <c r="B6894" s="3"/>
      <c r="C6894" s="3"/>
      <c r="D6894" s="3"/>
      <c r="E6894" s="3"/>
      <c r="F6894" s="3"/>
      <c r="G6894" s="3"/>
    </row>
    <row r="6895" spans="1:7" x14ac:dyDescent="0.25">
      <c r="A6895" s="2"/>
      <c r="B6895" s="3"/>
      <c r="C6895" s="3"/>
      <c r="D6895" s="3"/>
      <c r="E6895" s="3"/>
      <c r="F6895" s="3"/>
      <c r="G6895" s="3"/>
    </row>
    <row r="6896" spans="1:7" x14ac:dyDescent="0.25">
      <c r="A6896" s="2"/>
      <c r="B6896" s="3"/>
      <c r="C6896" s="3"/>
      <c r="D6896" s="3"/>
      <c r="E6896" s="3"/>
      <c r="F6896" s="3"/>
      <c r="G6896" s="3"/>
    </row>
    <row r="6897" spans="1:7" x14ac:dyDescent="0.25">
      <c r="A6897" s="2"/>
      <c r="B6897" s="3"/>
      <c r="C6897" s="3"/>
      <c r="D6897" s="3"/>
      <c r="E6897" s="3"/>
      <c r="F6897" s="3"/>
      <c r="G6897" s="3"/>
    </row>
    <row r="6898" spans="1:7" x14ac:dyDescent="0.25">
      <c r="A6898" s="2"/>
      <c r="B6898" s="3"/>
      <c r="C6898" s="3"/>
      <c r="D6898" s="3"/>
      <c r="E6898" s="3"/>
      <c r="F6898" s="3"/>
      <c r="G6898" s="3"/>
    </row>
    <row r="6899" spans="1:7" x14ac:dyDescent="0.25">
      <c r="A6899" s="2"/>
      <c r="B6899" s="3"/>
      <c r="C6899" s="3"/>
      <c r="D6899" s="3"/>
      <c r="E6899" s="3"/>
      <c r="F6899" s="3"/>
      <c r="G6899" s="3"/>
    </row>
    <row r="6900" spans="1:7" x14ac:dyDescent="0.25">
      <c r="A6900" s="2"/>
      <c r="B6900" s="3"/>
      <c r="C6900" s="3"/>
      <c r="D6900" s="3"/>
      <c r="E6900" s="3"/>
      <c r="F6900" s="3"/>
      <c r="G6900" s="3"/>
    </row>
    <row r="6901" spans="1:7" x14ac:dyDescent="0.25">
      <c r="A6901" s="2"/>
      <c r="B6901" s="3"/>
      <c r="C6901" s="3"/>
      <c r="D6901" s="3"/>
      <c r="E6901" s="3"/>
      <c r="F6901" s="3"/>
      <c r="G6901" s="3"/>
    </row>
    <row r="6902" spans="1:7" x14ac:dyDescent="0.25">
      <c r="A6902" s="2"/>
      <c r="B6902" s="3"/>
      <c r="C6902" s="3"/>
      <c r="D6902" s="3"/>
      <c r="E6902" s="3"/>
      <c r="F6902" s="3"/>
      <c r="G6902" s="3"/>
    </row>
    <row r="6903" spans="1:7" x14ac:dyDescent="0.25">
      <c r="A6903" s="2"/>
      <c r="B6903" s="3"/>
      <c r="C6903" s="3"/>
      <c r="D6903" s="3"/>
      <c r="E6903" s="3"/>
      <c r="F6903" s="3"/>
      <c r="G6903" s="3"/>
    </row>
    <row r="6904" spans="1:7" x14ac:dyDescent="0.25">
      <c r="A6904" s="2"/>
      <c r="B6904" s="3"/>
      <c r="C6904" s="3"/>
      <c r="D6904" s="3"/>
      <c r="E6904" s="3"/>
      <c r="F6904" s="3"/>
      <c r="G6904" s="3"/>
    </row>
    <row r="6905" spans="1:7" x14ac:dyDescent="0.25">
      <c r="A6905" s="2"/>
      <c r="B6905" s="3"/>
      <c r="C6905" s="3"/>
      <c r="D6905" s="3"/>
      <c r="E6905" s="3"/>
      <c r="F6905" s="3"/>
      <c r="G6905" s="3"/>
    </row>
    <row r="6906" spans="1:7" x14ac:dyDescent="0.25">
      <c r="A6906" s="2"/>
      <c r="B6906" s="3"/>
      <c r="C6906" s="3"/>
      <c r="D6906" s="3"/>
      <c r="E6906" s="3"/>
      <c r="F6906" s="3"/>
      <c r="G6906" s="3"/>
    </row>
    <row r="6907" spans="1:7" x14ac:dyDescent="0.25">
      <c r="A6907" s="2"/>
      <c r="B6907" s="3"/>
      <c r="C6907" s="3"/>
      <c r="D6907" s="3"/>
      <c r="E6907" s="3"/>
      <c r="F6907" s="3"/>
      <c r="G6907" s="3"/>
    </row>
    <row r="6908" spans="1:7" x14ac:dyDescent="0.25">
      <c r="A6908" s="2"/>
      <c r="B6908" s="3"/>
      <c r="C6908" s="3"/>
      <c r="D6908" s="3"/>
      <c r="E6908" s="3"/>
      <c r="F6908" s="3"/>
      <c r="G6908" s="3"/>
    </row>
    <row r="6909" spans="1:7" x14ac:dyDescent="0.25">
      <c r="A6909" s="2"/>
      <c r="B6909" s="3"/>
      <c r="C6909" s="3"/>
      <c r="D6909" s="3"/>
      <c r="E6909" s="3"/>
      <c r="F6909" s="3"/>
      <c r="G6909" s="3"/>
    </row>
    <row r="6910" spans="1:7" x14ac:dyDescent="0.25">
      <c r="A6910" s="2"/>
      <c r="B6910" s="3"/>
      <c r="C6910" s="3"/>
      <c r="D6910" s="3"/>
      <c r="E6910" s="3"/>
      <c r="F6910" s="3"/>
      <c r="G6910" s="3"/>
    </row>
    <row r="6911" spans="1:7" x14ac:dyDescent="0.25">
      <c r="A6911" s="2"/>
      <c r="B6911" s="3"/>
      <c r="C6911" s="3"/>
      <c r="D6911" s="3"/>
      <c r="E6911" s="3"/>
      <c r="F6911" s="3"/>
      <c r="G6911" s="3"/>
    </row>
    <row r="6912" spans="1:7" x14ac:dyDescent="0.25">
      <c r="A6912" s="2"/>
      <c r="B6912" s="3"/>
      <c r="C6912" s="3"/>
      <c r="D6912" s="3"/>
      <c r="E6912" s="3"/>
      <c r="F6912" s="3"/>
      <c r="G6912" s="3"/>
    </row>
    <row r="6913" spans="1:7" x14ac:dyDescent="0.25">
      <c r="A6913" s="2"/>
      <c r="B6913" s="3"/>
      <c r="C6913" s="3"/>
      <c r="D6913" s="3"/>
      <c r="E6913" s="3"/>
      <c r="F6913" s="3"/>
      <c r="G6913" s="3"/>
    </row>
    <row r="6914" spans="1:7" x14ac:dyDescent="0.25">
      <c r="A6914" s="2"/>
      <c r="B6914" s="3"/>
      <c r="C6914" s="3"/>
      <c r="D6914" s="3"/>
      <c r="E6914" s="3"/>
      <c r="F6914" s="3"/>
      <c r="G6914" s="3"/>
    </row>
    <row r="6915" spans="1:7" x14ac:dyDescent="0.25">
      <c r="A6915" s="2"/>
      <c r="B6915" s="3"/>
      <c r="C6915" s="3"/>
      <c r="D6915" s="3"/>
      <c r="E6915" s="3"/>
      <c r="F6915" s="3"/>
      <c r="G6915" s="3"/>
    </row>
    <row r="6916" spans="1:7" x14ac:dyDescent="0.25">
      <c r="A6916" s="2"/>
      <c r="B6916" s="3"/>
      <c r="C6916" s="3"/>
      <c r="D6916" s="3"/>
      <c r="E6916" s="3"/>
      <c r="F6916" s="3"/>
      <c r="G6916" s="3"/>
    </row>
    <row r="6917" spans="1:7" x14ac:dyDescent="0.25">
      <c r="A6917" s="2"/>
      <c r="B6917" s="3"/>
      <c r="C6917" s="3"/>
      <c r="D6917" s="3"/>
      <c r="E6917" s="3"/>
      <c r="F6917" s="3"/>
      <c r="G6917" s="3"/>
    </row>
    <row r="6918" spans="1:7" x14ac:dyDescent="0.25">
      <c r="A6918" s="2"/>
      <c r="B6918" s="3"/>
      <c r="C6918" s="3"/>
      <c r="D6918" s="3"/>
      <c r="E6918" s="3"/>
      <c r="F6918" s="3"/>
      <c r="G6918" s="3"/>
    </row>
    <row r="6919" spans="1:7" x14ac:dyDescent="0.25">
      <c r="A6919" s="2"/>
      <c r="B6919" s="3"/>
      <c r="C6919" s="3"/>
      <c r="D6919" s="3"/>
      <c r="E6919" s="3"/>
      <c r="F6919" s="3"/>
      <c r="G6919" s="3"/>
    </row>
    <row r="6920" spans="1:7" x14ac:dyDescent="0.25">
      <c r="A6920" s="2"/>
      <c r="B6920" s="3"/>
      <c r="C6920" s="3"/>
      <c r="D6920" s="3"/>
      <c r="E6920" s="3"/>
      <c r="F6920" s="3"/>
      <c r="G6920" s="3"/>
    </row>
    <row r="6921" spans="1:7" x14ac:dyDescent="0.25">
      <c r="A6921" s="2"/>
      <c r="B6921" s="3"/>
      <c r="C6921" s="3"/>
      <c r="D6921" s="3"/>
      <c r="E6921" s="3"/>
      <c r="F6921" s="3"/>
      <c r="G6921" s="3"/>
    </row>
    <row r="6922" spans="1:7" x14ac:dyDescent="0.25">
      <c r="A6922" s="2"/>
      <c r="B6922" s="3"/>
      <c r="C6922" s="3"/>
      <c r="D6922" s="3"/>
      <c r="E6922" s="3"/>
      <c r="F6922" s="3"/>
      <c r="G6922" s="3"/>
    </row>
    <row r="6923" spans="1:7" x14ac:dyDescent="0.25">
      <c r="A6923" s="2"/>
      <c r="B6923" s="3"/>
      <c r="C6923" s="3"/>
      <c r="D6923" s="3"/>
      <c r="E6923" s="3"/>
      <c r="F6923" s="3"/>
      <c r="G6923" s="3"/>
    </row>
    <row r="6924" spans="1:7" x14ac:dyDescent="0.25">
      <c r="A6924" s="2"/>
      <c r="B6924" s="3"/>
      <c r="C6924" s="3"/>
      <c r="D6924" s="3"/>
      <c r="E6924" s="3"/>
      <c r="F6924" s="3"/>
      <c r="G6924" s="3"/>
    </row>
    <row r="6925" spans="1:7" x14ac:dyDescent="0.25">
      <c r="A6925" s="2"/>
      <c r="B6925" s="3"/>
      <c r="C6925" s="3"/>
      <c r="D6925" s="3"/>
      <c r="E6925" s="3"/>
      <c r="F6925" s="3"/>
      <c r="G6925" s="3"/>
    </row>
    <row r="6926" spans="1:7" x14ac:dyDescent="0.25">
      <c r="A6926" s="2"/>
      <c r="B6926" s="3"/>
      <c r="C6926" s="3"/>
      <c r="D6926" s="3"/>
      <c r="E6926" s="3"/>
      <c r="F6926" s="3"/>
      <c r="G6926" s="3"/>
    </row>
    <row r="6927" spans="1:7" x14ac:dyDescent="0.25">
      <c r="A6927" s="2"/>
      <c r="B6927" s="3"/>
      <c r="C6927" s="3"/>
      <c r="D6927" s="3"/>
      <c r="E6927" s="3"/>
      <c r="F6927" s="3"/>
      <c r="G6927" s="3"/>
    </row>
    <row r="6928" spans="1:7" x14ac:dyDescent="0.25">
      <c r="A6928" s="2"/>
      <c r="B6928" s="3"/>
      <c r="C6928" s="3"/>
      <c r="D6928" s="3"/>
      <c r="E6928" s="3"/>
      <c r="F6928" s="3"/>
      <c r="G6928" s="3"/>
    </row>
    <row r="6929" spans="1:7" x14ac:dyDescent="0.25">
      <c r="A6929" s="2"/>
      <c r="B6929" s="3"/>
      <c r="C6929" s="3"/>
      <c r="D6929" s="3"/>
      <c r="E6929" s="3"/>
      <c r="F6929" s="3"/>
      <c r="G6929" s="3"/>
    </row>
    <row r="6930" spans="1:7" x14ac:dyDescent="0.25">
      <c r="A6930" s="2"/>
      <c r="B6930" s="3"/>
      <c r="C6930" s="3"/>
      <c r="D6930" s="3"/>
      <c r="E6930" s="3"/>
      <c r="F6930" s="3"/>
      <c r="G6930" s="3"/>
    </row>
    <row r="6931" spans="1:7" x14ac:dyDescent="0.25">
      <c r="A6931" s="2"/>
      <c r="B6931" s="3"/>
      <c r="C6931" s="3"/>
      <c r="D6931" s="3"/>
      <c r="E6931" s="3"/>
      <c r="F6931" s="3"/>
      <c r="G6931" s="3"/>
    </row>
    <row r="6932" spans="1:7" x14ac:dyDescent="0.25">
      <c r="A6932" s="2"/>
      <c r="B6932" s="3"/>
      <c r="C6932" s="3"/>
      <c r="D6932" s="3"/>
      <c r="E6932" s="3"/>
      <c r="F6932" s="3"/>
      <c r="G6932" s="3"/>
    </row>
    <row r="6933" spans="1:7" x14ac:dyDescent="0.25">
      <c r="A6933" s="2"/>
      <c r="B6933" s="3"/>
      <c r="C6933" s="3"/>
      <c r="D6933" s="3"/>
      <c r="E6933" s="3"/>
      <c r="F6933" s="3"/>
      <c r="G6933" s="3"/>
    </row>
    <row r="6934" spans="1:7" x14ac:dyDescent="0.25">
      <c r="A6934" s="2"/>
      <c r="B6934" s="3"/>
      <c r="C6934" s="3"/>
      <c r="D6934" s="3"/>
      <c r="E6934" s="3"/>
      <c r="F6934" s="3"/>
      <c r="G6934" s="3"/>
    </row>
    <row r="6935" spans="1:7" x14ac:dyDescent="0.25">
      <c r="A6935" s="2"/>
      <c r="B6935" s="3"/>
      <c r="C6935" s="3"/>
      <c r="D6935" s="3"/>
      <c r="E6935" s="3"/>
      <c r="F6935" s="3"/>
      <c r="G6935" s="3"/>
    </row>
    <row r="6936" spans="1:7" x14ac:dyDescent="0.25">
      <c r="A6936" s="2"/>
      <c r="B6936" s="3"/>
      <c r="C6936" s="3"/>
      <c r="D6936" s="3"/>
      <c r="E6936" s="3"/>
      <c r="F6936" s="3"/>
      <c r="G6936" s="3"/>
    </row>
    <row r="6937" spans="1:7" x14ac:dyDescent="0.25">
      <c r="A6937" s="2"/>
      <c r="B6937" s="3"/>
      <c r="C6937" s="3"/>
      <c r="D6937" s="3"/>
      <c r="E6937" s="3"/>
      <c r="F6937" s="3"/>
      <c r="G6937" s="3"/>
    </row>
    <row r="6938" spans="1:7" x14ac:dyDescent="0.25">
      <c r="A6938" s="2"/>
      <c r="B6938" s="3"/>
      <c r="C6938" s="3"/>
      <c r="D6938" s="3"/>
      <c r="E6938" s="3"/>
      <c r="F6938" s="3"/>
      <c r="G6938" s="3"/>
    </row>
    <row r="6939" spans="1:7" x14ac:dyDescent="0.25">
      <c r="A6939" s="2"/>
      <c r="B6939" s="3"/>
      <c r="C6939" s="3"/>
      <c r="D6939" s="3"/>
      <c r="E6939" s="3"/>
      <c r="F6939" s="3"/>
      <c r="G6939" s="3"/>
    </row>
    <row r="6940" spans="1:7" x14ac:dyDescent="0.25">
      <c r="A6940" s="2"/>
      <c r="B6940" s="3"/>
      <c r="C6940" s="3"/>
      <c r="D6940" s="3"/>
      <c r="E6940" s="3"/>
      <c r="F6940" s="3"/>
      <c r="G6940" s="3"/>
    </row>
    <row r="6941" spans="1:7" x14ac:dyDescent="0.25">
      <c r="A6941" s="2"/>
      <c r="B6941" s="3"/>
      <c r="C6941" s="3"/>
      <c r="D6941" s="3"/>
      <c r="E6941" s="3"/>
      <c r="F6941" s="3"/>
      <c r="G6941" s="3"/>
    </row>
    <row r="6942" spans="1:7" x14ac:dyDescent="0.25">
      <c r="A6942" s="2"/>
      <c r="B6942" s="3"/>
      <c r="C6942" s="3"/>
      <c r="D6942" s="3"/>
      <c r="E6942" s="3"/>
      <c r="F6942" s="3"/>
      <c r="G6942" s="3"/>
    </row>
    <row r="6943" spans="1:7" x14ac:dyDescent="0.25">
      <c r="A6943" s="2"/>
      <c r="B6943" s="3"/>
      <c r="C6943" s="3"/>
      <c r="D6943" s="3"/>
      <c r="E6943" s="3"/>
      <c r="F6943" s="3"/>
      <c r="G6943" s="3"/>
    </row>
    <row r="6944" spans="1:7" x14ac:dyDescent="0.25">
      <c r="A6944" s="2"/>
      <c r="B6944" s="3"/>
      <c r="C6944" s="3"/>
      <c r="D6944" s="3"/>
      <c r="E6944" s="3"/>
      <c r="F6944" s="3"/>
      <c r="G6944" s="3"/>
    </row>
    <row r="6945" spans="1:7" x14ac:dyDescent="0.25">
      <c r="A6945" s="2"/>
      <c r="B6945" s="3"/>
      <c r="C6945" s="3"/>
      <c r="D6945" s="3"/>
      <c r="E6945" s="3"/>
      <c r="F6945" s="3"/>
      <c r="G6945" s="3"/>
    </row>
    <row r="6946" spans="1:7" x14ac:dyDescent="0.25">
      <c r="A6946" s="2"/>
      <c r="B6946" s="3"/>
      <c r="C6946" s="3"/>
      <c r="D6946" s="3"/>
      <c r="E6946" s="3"/>
      <c r="F6946" s="3"/>
      <c r="G6946" s="3"/>
    </row>
    <row r="6947" spans="1:7" x14ac:dyDescent="0.25">
      <c r="A6947" s="2"/>
      <c r="B6947" s="3"/>
      <c r="C6947" s="3"/>
      <c r="D6947" s="3"/>
      <c r="E6947" s="3"/>
      <c r="F6947" s="3"/>
      <c r="G6947" s="3"/>
    </row>
    <row r="6948" spans="1:7" x14ac:dyDescent="0.25">
      <c r="A6948" s="2"/>
      <c r="B6948" s="3"/>
      <c r="C6948" s="3"/>
      <c r="D6948" s="3"/>
      <c r="E6948" s="3"/>
      <c r="F6948" s="3"/>
      <c r="G6948" s="3"/>
    </row>
    <row r="6949" spans="1:7" x14ac:dyDescent="0.25">
      <c r="A6949" s="2"/>
      <c r="B6949" s="3"/>
      <c r="C6949" s="3"/>
      <c r="D6949" s="3"/>
      <c r="E6949" s="3"/>
      <c r="F6949" s="3"/>
      <c r="G6949" s="3"/>
    </row>
    <row r="6950" spans="1:7" x14ac:dyDescent="0.25">
      <c r="A6950" s="2"/>
      <c r="B6950" s="3"/>
      <c r="C6950" s="3"/>
      <c r="D6950" s="3"/>
      <c r="E6950" s="3"/>
      <c r="F6950" s="3"/>
      <c r="G6950" s="3"/>
    </row>
    <row r="6951" spans="1:7" x14ac:dyDescent="0.25">
      <c r="A6951" s="2"/>
      <c r="B6951" s="3"/>
      <c r="C6951" s="3"/>
      <c r="D6951" s="3"/>
      <c r="E6951" s="3"/>
      <c r="F6951" s="3"/>
      <c r="G6951" s="3"/>
    </row>
    <row r="6952" spans="1:7" x14ac:dyDescent="0.25">
      <c r="A6952" s="2"/>
      <c r="B6952" s="3"/>
      <c r="C6952" s="3"/>
      <c r="D6952" s="3"/>
      <c r="E6952" s="3"/>
      <c r="F6952" s="3"/>
      <c r="G6952" s="3"/>
    </row>
    <row r="6953" spans="1:7" x14ac:dyDescent="0.25">
      <c r="A6953" s="2"/>
      <c r="B6953" s="3"/>
      <c r="C6953" s="3"/>
      <c r="D6953" s="3"/>
      <c r="E6953" s="3"/>
      <c r="F6953" s="3"/>
      <c r="G6953" s="3"/>
    </row>
    <row r="6954" spans="1:7" x14ac:dyDescent="0.25">
      <c r="A6954" s="2"/>
      <c r="B6954" s="3"/>
      <c r="C6954" s="3"/>
      <c r="D6954" s="3"/>
      <c r="E6954" s="3"/>
      <c r="F6954" s="3"/>
      <c r="G6954" s="3"/>
    </row>
    <row r="6955" spans="1:7" x14ac:dyDescent="0.25">
      <c r="A6955" s="2"/>
      <c r="B6955" s="3"/>
      <c r="C6955" s="3"/>
      <c r="D6955" s="3"/>
      <c r="E6955" s="3"/>
      <c r="F6955" s="3"/>
      <c r="G6955" s="3"/>
    </row>
    <row r="6956" spans="1:7" x14ac:dyDescent="0.25">
      <c r="A6956" s="2"/>
      <c r="B6956" s="3"/>
      <c r="C6956" s="3"/>
      <c r="D6956" s="3"/>
      <c r="E6956" s="3"/>
      <c r="F6956" s="3"/>
      <c r="G6956" s="3"/>
    </row>
    <row r="6957" spans="1:7" x14ac:dyDescent="0.25">
      <c r="A6957" s="2"/>
      <c r="B6957" s="3"/>
      <c r="C6957" s="3"/>
      <c r="D6957" s="3"/>
      <c r="E6957" s="3"/>
      <c r="F6957" s="3"/>
      <c r="G6957" s="3"/>
    </row>
    <row r="6958" spans="1:7" x14ac:dyDescent="0.25">
      <c r="A6958" s="2"/>
      <c r="B6958" s="3"/>
      <c r="C6958" s="3"/>
      <c r="D6958" s="3"/>
      <c r="E6958" s="3"/>
      <c r="F6958" s="3"/>
      <c r="G6958" s="3"/>
    </row>
    <row r="6959" spans="1:7" x14ac:dyDescent="0.25">
      <c r="A6959" s="2"/>
      <c r="B6959" s="3"/>
      <c r="C6959" s="3"/>
      <c r="D6959" s="3"/>
      <c r="E6959" s="3"/>
      <c r="F6959" s="3"/>
      <c r="G6959" s="3"/>
    </row>
    <row r="6960" spans="1:7" x14ac:dyDescent="0.25">
      <c r="A6960" s="2"/>
      <c r="B6960" s="3"/>
      <c r="C6960" s="3"/>
      <c r="D6960" s="3"/>
      <c r="E6960" s="3"/>
      <c r="F6960" s="3"/>
      <c r="G6960" s="3"/>
    </row>
    <row r="6961" spans="1:7" x14ac:dyDescent="0.25">
      <c r="A6961" s="2"/>
      <c r="B6961" s="3"/>
      <c r="C6961" s="3"/>
      <c r="D6961" s="3"/>
      <c r="E6961" s="3"/>
      <c r="F6961" s="3"/>
      <c r="G6961" s="3"/>
    </row>
    <row r="6962" spans="1:7" x14ac:dyDescent="0.25">
      <c r="A6962" s="2"/>
      <c r="B6962" s="3"/>
      <c r="C6962" s="3"/>
      <c r="D6962" s="3"/>
      <c r="E6962" s="3"/>
      <c r="F6962" s="3"/>
      <c r="G6962" s="3"/>
    </row>
    <row r="6963" spans="1:7" x14ac:dyDescent="0.25">
      <c r="A6963" s="2"/>
      <c r="B6963" s="3"/>
      <c r="C6963" s="3"/>
      <c r="D6963" s="3"/>
      <c r="E6963" s="3"/>
      <c r="F6963" s="3"/>
      <c r="G6963" s="3"/>
    </row>
    <row r="6964" spans="1:7" x14ac:dyDescent="0.25">
      <c r="A6964" s="2"/>
      <c r="B6964" s="3"/>
      <c r="C6964" s="3"/>
      <c r="D6964" s="3"/>
      <c r="E6964" s="3"/>
      <c r="F6964" s="3"/>
      <c r="G6964" s="3"/>
    </row>
    <row r="6965" spans="1:7" x14ac:dyDescent="0.25">
      <c r="A6965" s="2"/>
      <c r="B6965" s="3"/>
      <c r="C6965" s="3"/>
      <c r="D6965" s="3"/>
      <c r="E6965" s="3"/>
      <c r="F6965" s="3"/>
      <c r="G6965" s="3"/>
    </row>
    <row r="6966" spans="1:7" x14ac:dyDescent="0.25">
      <c r="A6966" s="2"/>
      <c r="B6966" s="3"/>
      <c r="C6966" s="3"/>
      <c r="D6966" s="3"/>
      <c r="E6966" s="3"/>
      <c r="F6966" s="3"/>
      <c r="G6966" s="3"/>
    </row>
    <row r="6967" spans="1:7" x14ac:dyDescent="0.25">
      <c r="A6967" s="2"/>
      <c r="B6967" s="3"/>
      <c r="C6967" s="3"/>
      <c r="D6967" s="3"/>
      <c r="E6967" s="3"/>
      <c r="F6967" s="3"/>
      <c r="G6967" s="3"/>
    </row>
    <row r="6968" spans="1:7" x14ac:dyDescent="0.25">
      <c r="A6968" s="2"/>
      <c r="B6968" s="3"/>
      <c r="C6968" s="3"/>
      <c r="D6968" s="3"/>
      <c r="E6968" s="3"/>
      <c r="F6968" s="3"/>
      <c r="G6968" s="3"/>
    </row>
    <row r="6969" spans="1:7" x14ac:dyDescent="0.25">
      <c r="A6969" s="2"/>
      <c r="B6969" s="3"/>
      <c r="C6969" s="3"/>
      <c r="D6969" s="3"/>
      <c r="E6969" s="3"/>
      <c r="F6969" s="3"/>
      <c r="G6969" s="3"/>
    </row>
    <row r="6970" spans="1:7" x14ac:dyDescent="0.25">
      <c r="A6970" s="2"/>
      <c r="B6970" s="3"/>
      <c r="C6970" s="3"/>
      <c r="D6970" s="3"/>
      <c r="E6970" s="3"/>
      <c r="F6970" s="3"/>
      <c r="G6970" s="3"/>
    </row>
    <row r="6971" spans="1:7" x14ac:dyDescent="0.25">
      <c r="A6971" s="2"/>
      <c r="B6971" s="3"/>
      <c r="C6971" s="3"/>
      <c r="D6971" s="3"/>
      <c r="E6971" s="3"/>
      <c r="F6971" s="3"/>
      <c r="G6971" s="3"/>
    </row>
    <row r="6972" spans="1:7" x14ac:dyDescent="0.25">
      <c r="A6972" s="2"/>
      <c r="B6972" s="3"/>
      <c r="C6972" s="3"/>
      <c r="D6972" s="3"/>
      <c r="E6972" s="3"/>
      <c r="F6972" s="3"/>
      <c r="G6972" s="3"/>
    </row>
    <row r="6973" spans="1:7" x14ac:dyDescent="0.25">
      <c r="A6973" s="2"/>
      <c r="B6973" s="3"/>
      <c r="C6973" s="3"/>
      <c r="D6973" s="3"/>
      <c r="E6973" s="3"/>
      <c r="F6973" s="3"/>
      <c r="G6973" s="3"/>
    </row>
    <row r="6974" spans="1:7" x14ac:dyDescent="0.25">
      <c r="A6974" s="2"/>
      <c r="B6974" s="3"/>
      <c r="C6974" s="3"/>
      <c r="D6974" s="3"/>
      <c r="E6974" s="3"/>
      <c r="F6974" s="3"/>
      <c r="G6974" s="3"/>
    </row>
    <row r="6975" spans="1:7" x14ac:dyDescent="0.25">
      <c r="A6975" s="2"/>
      <c r="B6975" s="3"/>
      <c r="C6975" s="3"/>
      <c r="D6975" s="3"/>
      <c r="E6975" s="3"/>
      <c r="F6975" s="3"/>
      <c r="G6975" s="3"/>
    </row>
    <row r="6976" spans="1:7" x14ac:dyDescent="0.25">
      <c r="A6976" s="2"/>
      <c r="B6976" s="3"/>
      <c r="C6976" s="3"/>
      <c r="D6976" s="3"/>
      <c r="E6976" s="3"/>
      <c r="F6976" s="3"/>
      <c r="G6976" s="3"/>
    </row>
    <row r="6977" spans="1:7" x14ac:dyDescent="0.25">
      <c r="A6977" s="2"/>
      <c r="B6977" s="3"/>
      <c r="C6977" s="3"/>
      <c r="D6977" s="3"/>
      <c r="E6977" s="3"/>
      <c r="F6977" s="3"/>
      <c r="G6977" s="3"/>
    </row>
    <row r="6978" spans="1:7" x14ac:dyDescent="0.25">
      <c r="A6978" s="2"/>
      <c r="B6978" s="3"/>
      <c r="C6978" s="3"/>
      <c r="D6978" s="3"/>
      <c r="E6978" s="3"/>
      <c r="F6978" s="3"/>
      <c r="G6978" s="3"/>
    </row>
    <row r="6979" spans="1:7" x14ac:dyDescent="0.25">
      <c r="A6979" s="2"/>
      <c r="B6979" s="3"/>
      <c r="C6979" s="3"/>
      <c r="D6979" s="3"/>
      <c r="E6979" s="3"/>
      <c r="F6979" s="3"/>
      <c r="G6979" s="3"/>
    </row>
    <row r="6980" spans="1:7" x14ac:dyDescent="0.25">
      <c r="A6980" s="2"/>
      <c r="B6980" s="3"/>
      <c r="C6980" s="3"/>
      <c r="D6980" s="3"/>
      <c r="E6980" s="3"/>
      <c r="F6980" s="3"/>
      <c r="G6980" s="3"/>
    </row>
    <row r="6981" spans="1:7" x14ac:dyDescent="0.25">
      <c r="A6981" s="2"/>
      <c r="B6981" s="3"/>
      <c r="C6981" s="3"/>
      <c r="D6981" s="3"/>
      <c r="E6981" s="3"/>
      <c r="F6981" s="3"/>
      <c r="G6981" s="3"/>
    </row>
    <row r="6982" spans="1:7" x14ac:dyDescent="0.25">
      <c r="A6982" s="2"/>
      <c r="B6982" s="3"/>
      <c r="C6982" s="3"/>
      <c r="D6982" s="3"/>
      <c r="E6982" s="3"/>
      <c r="F6982" s="3"/>
      <c r="G6982" s="3"/>
    </row>
    <row r="6983" spans="1:7" x14ac:dyDescent="0.25">
      <c r="A6983" s="2"/>
      <c r="B6983" s="3"/>
      <c r="C6983" s="3"/>
      <c r="D6983" s="3"/>
      <c r="E6983" s="3"/>
      <c r="F6983" s="3"/>
      <c r="G6983" s="3"/>
    </row>
    <row r="6984" spans="1:7" x14ac:dyDescent="0.25">
      <c r="A6984" s="2"/>
      <c r="B6984" s="3"/>
      <c r="C6984" s="3"/>
      <c r="D6984" s="3"/>
      <c r="E6984" s="3"/>
      <c r="F6984" s="3"/>
      <c r="G6984" s="3"/>
    </row>
    <row r="6985" spans="1:7" x14ac:dyDescent="0.25">
      <c r="A6985" s="2"/>
      <c r="B6985" s="3"/>
      <c r="C6985" s="3"/>
      <c r="D6985" s="3"/>
      <c r="E6985" s="3"/>
      <c r="F6985" s="3"/>
      <c r="G6985" s="3"/>
    </row>
    <row r="6986" spans="1:7" x14ac:dyDescent="0.25">
      <c r="A6986" s="2"/>
      <c r="B6986" s="3"/>
      <c r="C6986" s="3"/>
      <c r="D6986" s="3"/>
      <c r="E6986" s="3"/>
      <c r="F6986" s="3"/>
      <c r="G6986" s="3"/>
    </row>
    <row r="6987" spans="1:7" x14ac:dyDescent="0.25">
      <c r="A6987" s="2"/>
      <c r="B6987" s="3"/>
      <c r="C6987" s="3"/>
      <c r="D6987" s="3"/>
      <c r="E6987" s="3"/>
      <c r="F6987" s="3"/>
      <c r="G6987" s="3"/>
    </row>
    <row r="6988" spans="1:7" x14ac:dyDescent="0.25">
      <c r="A6988" s="2"/>
      <c r="B6988" s="3"/>
      <c r="C6988" s="3"/>
      <c r="D6988" s="3"/>
      <c r="E6988" s="3"/>
      <c r="F6988" s="3"/>
      <c r="G6988" s="3"/>
    </row>
    <row r="6989" spans="1:7" x14ac:dyDescent="0.25">
      <c r="A6989" s="2"/>
      <c r="B6989" s="3"/>
      <c r="C6989" s="3"/>
      <c r="D6989" s="3"/>
      <c r="E6989" s="3"/>
      <c r="F6989" s="3"/>
      <c r="G6989" s="3"/>
    </row>
    <row r="6990" spans="1:7" x14ac:dyDescent="0.25">
      <c r="A6990" s="2"/>
      <c r="B6990" s="3"/>
      <c r="C6990" s="3"/>
      <c r="D6990" s="3"/>
      <c r="E6990" s="3"/>
      <c r="F6990" s="3"/>
      <c r="G6990" s="3"/>
    </row>
    <row r="6991" spans="1:7" x14ac:dyDescent="0.25">
      <c r="A6991" s="2"/>
      <c r="B6991" s="3"/>
      <c r="C6991" s="3"/>
      <c r="D6991" s="3"/>
      <c r="E6991" s="3"/>
      <c r="F6991" s="3"/>
      <c r="G6991" s="3"/>
    </row>
    <row r="6992" spans="1:7" x14ac:dyDescent="0.25">
      <c r="A6992" s="2"/>
      <c r="B6992" s="3"/>
      <c r="C6992" s="3"/>
      <c r="D6992" s="3"/>
      <c r="E6992" s="3"/>
      <c r="F6992" s="3"/>
      <c r="G6992" s="3"/>
    </row>
    <row r="6993" spans="1:7" x14ac:dyDescent="0.25">
      <c r="A6993" s="2"/>
      <c r="B6993" s="3"/>
      <c r="C6993" s="3"/>
      <c r="D6993" s="3"/>
      <c r="E6993" s="3"/>
      <c r="F6993" s="3"/>
      <c r="G6993" s="3"/>
    </row>
    <row r="6994" spans="1:7" x14ac:dyDescent="0.25">
      <c r="A6994" s="2"/>
      <c r="B6994" s="3"/>
      <c r="C6994" s="3"/>
      <c r="D6994" s="3"/>
      <c r="E6994" s="3"/>
      <c r="F6994" s="3"/>
      <c r="G6994" s="3"/>
    </row>
    <row r="6995" spans="1:7" x14ac:dyDescent="0.25">
      <c r="A6995" s="2"/>
      <c r="B6995" s="3"/>
      <c r="C6995" s="3"/>
      <c r="D6995" s="3"/>
      <c r="E6995" s="3"/>
      <c r="F6995" s="3"/>
      <c r="G6995" s="3"/>
    </row>
    <row r="6996" spans="1:7" x14ac:dyDescent="0.25">
      <c r="A6996" s="2"/>
      <c r="B6996" s="3"/>
      <c r="C6996" s="3"/>
      <c r="D6996" s="3"/>
      <c r="E6996" s="3"/>
      <c r="F6996" s="3"/>
      <c r="G6996" s="3"/>
    </row>
    <row r="6997" spans="1:7" x14ac:dyDescent="0.25">
      <c r="A6997" s="2"/>
      <c r="B6997" s="3"/>
      <c r="C6997" s="3"/>
      <c r="D6997" s="3"/>
      <c r="E6997" s="3"/>
      <c r="F6997" s="3"/>
      <c r="G6997" s="3"/>
    </row>
    <row r="6998" spans="1:7" x14ac:dyDescent="0.25">
      <c r="A6998" s="2"/>
      <c r="B6998" s="3"/>
      <c r="C6998" s="3"/>
      <c r="D6998" s="3"/>
      <c r="E6998" s="3"/>
      <c r="F6998" s="3"/>
      <c r="G6998" s="3"/>
    </row>
    <row r="6999" spans="1:7" x14ac:dyDescent="0.25">
      <c r="A6999" s="2"/>
      <c r="B6999" s="3"/>
      <c r="C6999" s="3"/>
      <c r="D6999" s="3"/>
      <c r="E6999" s="3"/>
      <c r="F6999" s="3"/>
      <c r="G6999" s="3"/>
    </row>
    <row r="7000" spans="1:7" x14ac:dyDescent="0.25">
      <c r="A7000" s="2"/>
      <c r="B7000" s="3"/>
      <c r="C7000" s="3"/>
      <c r="D7000" s="3"/>
      <c r="E7000" s="3"/>
      <c r="F7000" s="3"/>
      <c r="G7000" s="3"/>
    </row>
    <row r="7001" spans="1:7" x14ac:dyDescent="0.25">
      <c r="A7001" s="2"/>
      <c r="B7001" s="3"/>
      <c r="C7001" s="3"/>
      <c r="D7001" s="3"/>
      <c r="E7001" s="3"/>
      <c r="F7001" s="3"/>
      <c r="G7001" s="3"/>
    </row>
    <row r="7002" spans="1:7" x14ac:dyDescent="0.25">
      <c r="A7002" s="2"/>
      <c r="B7002" s="3"/>
      <c r="C7002" s="3"/>
      <c r="D7002" s="3"/>
      <c r="E7002" s="3"/>
      <c r="F7002" s="3"/>
      <c r="G7002" s="3"/>
    </row>
    <row r="7003" spans="1:7" x14ac:dyDescent="0.25">
      <c r="A7003" s="2"/>
      <c r="B7003" s="3"/>
      <c r="C7003" s="3"/>
      <c r="D7003" s="3"/>
      <c r="E7003" s="3"/>
      <c r="F7003" s="3"/>
      <c r="G7003" s="3"/>
    </row>
    <row r="7004" spans="1:7" x14ac:dyDescent="0.25">
      <c r="A7004" s="2"/>
      <c r="B7004" s="3"/>
      <c r="C7004" s="3"/>
      <c r="D7004" s="3"/>
      <c r="E7004" s="3"/>
      <c r="F7004" s="3"/>
      <c r="G7004" s="3"/>
    </row>
    <row r="7005" spans="1:7" x14ac:dyDescent="0.25">
      <c r="A7005" s="2"/>
      <c r="B7005" s="3"/>
      <c r="C7005" s="3"/>
      <c r="D7005" s="3"/>
      <c r="E7005" s="3"/>
      <c r="F7005" s="3"/>
      <c r="G7005" s="3"/>
    </row>
    <row r="7006" spans="1:7" x14ac:dyDescent="0.25">
      <c r="A7006" s="2"/>
      <c r="B7006" s="3"/>
      <c r="C7006" s="3"/>
      <c r="D7006" s="3"/>
      <c r="E7006" s="3"/>
      <c r="F7006" s="3"/>
      <c r="G7006" s="3"/>
    </row>
    <row r="7007" spans="1:7" x14ac:dyDescent="0.25">
      <c r="A7007" s="2"/>
      <c r="B7007" s="3"/>
      <c r="C7007" s="3"/>
      <c r="D7007" s="3"/>
      <c r="E7007" s="3"/>
      <c r="F7007" s="3"/>
      <c r="G7007" s="3"/>
    </row>
    <row r="7008" spans="1:7" x14ac:dyDescent="0.25">
      <c r="A7008" s="2"/>
      <c r="B7008" s="3"/>
      <c r="C7008" s="3"/>
      <c r="D7008" s="3"/>
      <c r="E7008" s="3"/>
      <c r="F7008" s="3"/>
      <c r="G7008" s="3"/>
    </row>
    <row r="7009" spans="1:7" x14ac:dyDescent="0.25">
      <c r="A7009" s="2"/>
      <c r="B7009" s="3"/>
      <c r="C7009" s="3"/>
      <c r="D7009" s="3"/>
      <c r="E7009" s="3"/>
      <c r="F7009" s="3"/>
      <c r="G7009" s="3"/>
    </row>
    <row r="7010" spans="1:7" x14ac:dyDescent="0.25">
      <c r="A7010" s="2"/>
      <c r="B7010" s="3"/>
      <c r="C7010" s="3"/>
      <c r="D7010" s="3"/>
      <c r="E7010" s="3"/>
      <c r="F7010" s="3"/>
      <c r="G7010" s="3"/>
    </row>
    <row r="7011" spans="1:7" x14ac:dyDescent="0.25">
      <c r="A7011" s="2"/>
      <c r="B7011" s="3"/>
      <c r="C7011" s="3"/>
      <c r="D7011" s="3"/>
      <c r="E7011" s="3"/>
      <c r="F7011" s="3"/>
      <c r="G7011" s="3"/>
    </row>
    <row r="7012" spans="1:7" x14ac:dyDescent="0.25">
      <c r="A7012" s="2"/>
      <c r="B7012" s="3"/>
      <c r="C7012" s="3"/>
      <c r="D7012" s="3"/>
      <c r="E7012" s="3"/>
      <c r="F7012" s="3"/>
      <c r="G7012" s="3"/>
    </row>
    <row r="7013" spans="1:7" x14ac:dyDescent="0.25">
      <c r="A7013" s="2"/>
      <c r="B7013" s="3"/>
      <c r="C7013" s="3"/>
      <c r="D7013" s="3"/>
      <c r="E7013" s="3"/>
      <c r="F7013" s="3"/>
      <c r="G7013" s="3"/>
    </row>
    <row r="7014" spans="1:7" x14ac:dyDescent="0.25">
      <c r="A7014" s="2"/>
      <c r="B7014" s="3"/>
      <c r="C7014" s="3"/>
      <c r="D7014" s="3"/>
      <c r="E7014" s="3"/>
      <c r="F7014" s="3"/>
      <c r="G7014" s="3"/>
    </row>
    <row r="7015" spans="1:7" x14ac:dyDescent="0.25">
      <c r="A7015" s="2"/>
      <c r="B7015" s="3"/>
      <c r="C7015" s="3"/>
      <c r="D7015" s="3"/>
      <c r="E7015" s="3"/>
      <c r="F7015" s="3"/>
      <c r="G7015" s="3"/>
    </row>
    <row r="7016" spans="1:7" x14ac:dyDescent="0.25">
      <c r="A7016" s="2"/>
      <c r="B7016" s="3"/>
      <c r="C7016" s="3"/>
      <c r="D7016" s="3"/>
      <c r="E7016" s="3"/>
      <c r="F7016" s="3"/>
      <c r="G7016" s="3"/>
    </row>
    <row r="7017" spans="1:7" x14ac:dyDescent="0.25">
      <c r="A7017" s="2"/>
      <c r="B7017" s="3"/>
      <c r="C7017" s="3"/>
      <c r="D7017" s="3"/>
      <c r="E7017" s="3"/>
      <c r="F7017" s="3"/>
      <c r="G7017" s="3"/>
    </row>
    <row r="7018" spans="1:7" x14ac:dyDescent="0.25">
      <c r="A7018" s="2"/>
      <c r="B7018" s="3"/>
      <c r="C7018" s="3"/>
      <c r="D7018" s="3"/>
      <c r="E7018" s="3"/>
      <c r="F7018" s="3"/>
      <c r="G7018" s="3"/>
    </row>
    <row r="7019" spans="1:7" x14ac:dyDescent="0.25">
      <c r="A7019" s="2"/>
      <c r="B7019" s="3"/>
      <c r="C7019" s="3"/>
      <c r="D7019" s="3"/>
      <c r="E7019" s="3"/>
      <c r="F7019" s="3"/>
      <c r="G7019" s="3"/>
    </row>
    <row r="7020" spans="1:7" x14ac:dyDescent="0.25">
      <c r="A7020" s="2"/>
      <c r="B7020" s="3"/>
      <c r="C7020" s="3"/>
      <c r="D7020" s="3"/>
      <c r="E7020" s="3"/>
      <c r="F7020" s="3"/>
      <c r="G7020" s="3"/>
    </row>
    <row r="7021" spans="1:7" x14ac:dyDescent="0.25">
      <c r="A7021" s="2"/>
      <c r="B7021" s="3"/>
      <c r="C7021" s="3"/>
      <c r="D7021" s="3"/>
      <c r="E7021" s="3"/>
      <c r="F7021" s="3"/>
      <c r="G7021" s="3"/>
    </row>
    <row r="7022" spans="1:7" x14ac:dyDescent="0.25">
      <c r="A7022" s="2"/>
      <c r="B7022" s="3"/>
      <c r="C7022" s="3"/>
      <c r="D7022" s="3"/>
      <c r="E7022" s="3"/>
      <c r="F7022" s="3"/>
      <c r="G7022" s="3"/>
    </row>
    <row r="7023" spans="1:7" x14ac:dyDescent="0.25">
      <c r="A7023" s="2"/>
      <c r="B7023" s="3"/>
      <c r="C7023" s="3"/>
      <c r="D7023" s="3"/>
      <c r="E7023" s="3"/>
      <c r="F7023" s="3"/>
      <c r="G7023" s="3"/>
    </row>
    <row r="7024" spans="1:7" x14ac:dyDescent="0.25">
      <c r="A7024" s="2"/>
      <c r="B7024" s="3"/>
      <c r="C7024" s="3"/>
      <c r="D7024" s="3"/>
      <c r="E7024" s="3"/>
      <c r="F7024" s="3"/>
      <c r="G7024" s="3"/>
    </row>
    <row r="7025" spans="1:7" x14ac:dyDescent="0.25">
      <c r="A7025" s="2"/>
      <c r="B7025" s="3"/>
      <c r="C7025" s="3"/>
      <c r="D7025" s="3"/>
      <c r="E7025" s="3"/>
      <c r="F7025" s="3"/>
      <c r="G7025" s="3"/>
    </row>
    <row r="7026" spans="1:7" x14ac:dyDescent="0.25">
      <c r="A7026" s="2"/>
      <c r="B7026" s="3"/>
      <c r="C7026" s="3"/>
      <c r="D7026" s="3"/>
      <c r="E7026" s="3"/>
      <c r="F7026" s="3"/>
      <c r="G7026" s="3"/>
    </row>
    <row r="7027" spans="1:7" x14ac:dyDescent="0.25">
      <c r="A7027" s="2"/>
      <c r="B7027" s="3"/>
      <c r="C7027" s="3"/>
      <c r="D7027" s="3"/>
      <c r="E7027" s="3"/>
      <c r="F7027" s="3"/>
      <c r="G7027" s="3"/>
    </row>
    <row r="7028" spans="1:7" x14ac:dyDescent="0.25">
      <c r="A7028" s="2"/>
      <c r="B7028" s="3"/>
      <c r="C7028" s="3"/>
      <c r="D7028" s="3"/>
      <c r="E7028" s="3"/>
      <c r="F7028" s="3"/>
      <c r="G7028" s="3"/>
    </row>
    <row r="7029" spans="1:7" x14ac:dyDescent="0.25">
      <c r="A7029" s="2"/>
      <c r="B7029" s="3"/>
      <c r="C7029" s="3"/>
      <c r="D7029" s="3"/>
      <c r="E7029" s="3"/>
      <c r="F7029" s="3"/>
      <c r="G7029" s="3"/>
    </row>
    <row r="7030" spans="1:7" x14ac:dyDescent="0.25">
      <c r="A7030" s="2"/>
      <c r="B7030" s="3"/>
      <c r="C7030" s="3"/>
      <c r="D7030" s="3"/>
      <c r="E7030" s="3"/>
      <c r="F7030" s="3"/>
      <c r="G7030" s="3"/>
    </row>
    <row r="7031" spans="1:7" x14ac:dyDescent="0.25">
      <c r="A7031" s="2"/>
      <c r="B7031" s="3"/>
      <c r="C7031" s="3"/>
      <c r="D7031" s="3"/>
      <c r="E7031" s="3"/>
      <c r="F7031" s="3"/>
      <c r="G7031" s="3"/>
    </row>
    <row r="7032" spans="1:7" x14ac:dyDescent="0.25">
      <c r="A7032" s="2"/>
      <c r="B7032" s="3"/>
      <c r="C7032" s="3"/>
      <c r="D7032" s="3"/>
      <c r="E7032" s="3"/>
      <c r="F7032" s="3"/>
      <c r="G7032" s="3"/>
    </row>
    <row r="7033" spans="1:7" x14ac:dyDescent="0.25">
      <c r="A7033" s="2"/>
      <c r="B7033" s="3"/>
      <c r="C7033" s="3"/>
      <c r="D7033" s="3"/>
      <c r="E7033" s="3"/>
      <c r="F7033" s="3"/>
      <c r="G7033" s="3"/>
    </row>
    <row r="7034" spans="1:7" x14ac:dyDescent="0.25">
      <c r="A7034" s="2"/>
      <c r="B7034" s="3"/>
      <c r="C7034" s="3"/>
      <c r="D7034" s="3"/>
      <c r="E7034" s="3"/>
      <c r="F7034" s="3"/>
      <c r="G7034" s="3"/>
    </row>
    <row r="7035" spans="1:7" x14ac:dyDescent="0.25">
      <c r="A7035" s="2"/>
      <c r="B7035" s="3"/>
      <c r="C7035" s="3"/>
      <c r="D7035" s="3"/>
      <c r="E7035" s="3"/>
      <c r="F7035" s="3"/>
      <c r="G7035" s="3"/>
    </row>
    <row r="7036" spans="1:7" x14ac:dyDescent="0.25">
      <c r="A7036" s="2"/>
      <c r="B7036" s="3"/>
      <c r="C7036" s="3"/>
      <c r="D7036" s="3"/>
      <c r="E7036" s="3"/>
      <c r="F7036" s="3"/>
      <c r="G7036" s="3"/>
    </row>
    <row r="7037" spans="1:7" x14ac:dyDescent="0.25">
      <c r="A7037" s="2"/>
      <c r="B7037" s="3"/>
      <c r="C7037" s="3"/>
      <c r="D7037" s="3"/>
      <c r="E7037" s="3"/>
      <c r="F7037" s="3"/>
      <c r="G7037" s="3"/>
    </row>
    <row r="7038" spans="1:7" x14ac:dyDescent="0.25">
      <c r="A7038" s="2"/>
      <c r="B7038" s="3"/>
      <c r="C7038" s="3"/>
      <c r="D7038" s="3"/>
      <c r="E7038" s="3"/>
      <c r="F7038" s="3"/>
      <c r="G7038" s="3"/>
    </row>
    <row r="7039" spans="1:7" x14ac:dyDescent="0.25">
      <c r="A7039" s="2"/>
      <c r="B7039" s="3"/>
      <c r="C7039" s="3"/>
      <c r="D7039" s="3"/>
      <c r="E7039" s="3"/>
      <c r="F7039" s="3"/>
      <c r="G7039" s="3"/>
    </row>
    <row r="7040" spans="1:7" x14ac:dyDescent="0.25">
      <c r="A7040" s="2"/>
      <c r="B7040" s="3"/>
      <c r="C7040" s="3"/>
      <c r="D7040" s="3"/>
      <c r="E7040" s="3"/>
      <c r="F7040" s="3"/>
      <c r="G7040" s="3"/>
    </row>
    <row r="7041" spans="1:7" x14ac:dyDescent="0.25">
      <c r="A7041" s="2"/>
      <c r="B7041" s="3"/>
      <c r="C7041" s="3"/>
      <c r="D7041" s="3"/>
      <c r="E7041" s="3"/>
      <c r="F7041" s="3"/>
      <c r="G7041" s="3"/>
    </row>
    <row r="7042" spans="1:7" x14ac:dyDescent="0.25">
      <c r="A7042" s="2"/>
      <c r="B7042" s="3"/>
      <c r="C7042" s="3"/>
      <c r="D7042" s="3"/>
      <c r="E7042" s="3"/>
      <c r="F7042" s="3"/>
      <c r="G7042" s="3"/>
    </row>
    <row r="7043" spans="1:7" x14ac:dyDescent="0.25">
      <c r="A7043" s="2"/>
      <c r="B7043" s="3"/>
      <c r="C7043" s="3"/>
      <c r="D7043" s="3"/>
      <c r="E7043" s="3"/>
      <c r="F7043" s="3"/>
      <c r="G7043" s="3"/>
    </row>
    <row r="7044" spans="1:7" x14ac:dyDescent="0.25">
      <c r="A7044" s="2"/>
      <c r="B7044" s="3"/>
      <c r="C7044" s="3"/>
      <c r="D7044" s="3"/>
      <c r="E7044" s="3"/>
      <c r="F7044" s="3"/>
      <c r="G7044" s="3"/>
    </row>
    <row r="7045" spans="1:7" x14ac:dyDescent="0.25">
      <c r="A7045" s="2"/>
      <c r="B7045" s="3"/>
      <c r="C7045" s="3"/>
      <c r="D7045" s="3"/>
      <c r="E7045" s="3"/>
      <c r="F7045" s="3"/>
      <c r="G7045" s="3"/>
    </row>
    <row r="7046" spans="1:7" x14ac:dyDescent="0.25">
      <c r="A7046" s="2"/>
      <c r="B7046" s="3"/>
      <c r="C7046" s="3"/>
      <c r="D7046" s="3"/>
      <c r="E7046" s="3"/>
      <c r="F7046" s="3"/>
      <c r="G7046" s="3"/>
    </row>
    <row r="7047" spans="1:7" x14ac:dyDescent="0.25">
      <c r="A7047" s="2"/>
      <c r="B7047" s="3"/>
      <c r="C7047" s="3"/>
      <c r="D7047" s="3"/>
      <c r="E7047" s="3"/>
      <c r="F7047" s="3"/>
      <c r="G7047" s="3"/>
    </row>
    <row r="7048" spans="1:7" x14ac:dyDescent="0.25">
      <c r="A7048" s="2"/>
      <c r="B7048" s="3"/>
      <c r="C7048" s="3"/>
      <c r="D7048" s="3"/>
      <c r="E7048" s="3"/>
      <c r="F7048" s="3"/>
      <c r="G7048" s="3"/>
    </row>
    <row r="7049" spans="1:7" x14ac:dyDescent="0.25">
      <c r="A7049" s="2"/>
      <c r="B7049" s="3"/>
      <c r="C7049" s="3"/>
      <c r="D7049" s="3"/>
      <c r="E7049" s="3"/>
      <c r="F7049" s="3"/>
      <c r="G7049" s="3"/>
    </row>
    <row r="7050" spans="1:7" x14ac:dyDescent="0.25">
      <c r="A7050" s="2"/>
      <c r="B7050" s="3"/>
      <c r="C7050" s="3"/>
      <c r="D7050" s="3"/>
      <c r="E7050" s="3"/>
      <c r="F7050" s="3"/>
      <c r="G7050" s="3"/>
    </row>
    <row r="7051" spans="1:7" x14ac:dyDescent="0.25">
      <c r="A7051" s="2"/>
      <c r="B7051" s="3"/>
      <c r="C7051" s="3"/>
      <c r="D7051" s="3"/>
      <c r="E7051" s="3"/>
      <c r="F7051" s="3"/>
      <c r="G7051" s="3"/>
    </row>
    <row r="7052" spans="1:7" x14ac:dyDescent="0.25">
      <c r="A7052" s="2"/>
      <c r="B7052" s="3"/>
      <c r="C7052" s="3"/>
      <c r="D7052" s="3"/>
      <c r="E7052" s="3"/>
      <c r="F7052" s="3"/>
      <c r="G7052" s="3"/>
    </row>
    <row r="7053" spans="1:7" x14ac:dyDescent="0.25">
      <c r="A7053" s="2"/>
      <c r="B7053" s="3"/>
      <c r="C7053" s="3"/>
      <c r="D7053" s="3"/>
      <c r="E7053" s="3"/>
      <c r="F7053" s="3"/>
      <c r="G7053" s="3"/>
    </row>
    <row r="7054" spans="1:7" x14ac:dyDescent="0.25">
      <c r="A7054" s="2"/>
      <c r="B7054" s="3"/>
      <c r="C7054" s="3"/>
      <c r="D7054" s="3"/>
      <c r="E7054" s="3"/>
      <c r="F7054" s="3"/>
      <c r="G7054" s="3"/>
    </row>
    <row r="7055" spans="1:7" x14ac:dyDescent="0.25">
      <c r="A7055" s="2"/>
      <c r="B7055" s="3"/>
      <c r="C7055" s="3"/>
      <c r="D7055" s="3"/>
      <c r="E7055" s="3"/>
      <c r="F7055" s="3"/>
      <c r="G7055" s="3"/>
    </row>
    <row r="7056" spans="1:7" x14ac:dyDescent="0.25">
      <c r="A7056" s="2"/>
      <c r="B7056" s="3"/>
      <c r="C7056" s="3"/>
      <c r="D7056" s="3"/>
      <c r="E7056" s="3"/>
      <c r="F7056" s="3"/>
      <c r="G7056" s="3"/>
    </row>
    <row r="7057" spans="1:7" x14ac:dyDescent="0.25">
      <c r="A7057" s="2"/>
      <c r="B7057" s="3"/>
      <c r="C7057" s="3"/>
      <c r="D7057" s="3"/>
      <c r="E7057" s="3"/>
      <c r="F7057" s="3"/>
      <c r="G7057" s="3"/>
    </row>
    <row r="7058" spans="1:7" x14ac:dyDescent="0.25">
      <c r="A7058" s="2"/>
      <c r="B7058" s="3"/>
      <c r="C7058" s="3"/>
      <c r="D7058" s="3"/>
      <c r="E7058" s="3"/>
      <c r="F7058" s="3"/>
      <c r="G7058" s="3"/>
    </row>
    <row r="7059" spans="1:7" x14ac:dyDescent="0.25">
      <c r="A7059" s="2"/>
      <c r="B7059" s="3"/>
      <c r="C7059" s="3"/>
      <c r="D7059" s="3"/>
      <c r="E7059" s="3"/>
      <c r="F7059" s="3"/>
      <c r="G7059" s="3"/>
    </row>
    <row r="7060" spans="1:7" x14ac:dyDescent="0.25">
      <c r="A7060" s="2"/>
      <c r="B7060" s="3"/>
      <c r="C7060" s="3"/>
      <c r="D7060" s="3"/>
      <c r="E7060" s="3"/>
      <c r="F7060" s="3"/>
      <c r="G7060" s="3"/>
    </row>
    <row r="7061" spans="1:7" x14ac:dyDescent="0.25">
      <c r="A7061" s="2"/>
      <c r="B7061" s="3"/>
      <c r="C7061" s="3"/>
      <c r="D7061" s="3"/>
      <c r="E7061" s="3"/>
      <c r="F7061" s="3"/>
      <c r="G7061" s="3"/>
    </row>
    <row r="7062" spans="1:7" x14ac:dyDescent="0.25">
      <c r="A7062" s="2"/>
      <c r="B7062" s="3"/>
      <c r="C7062" s="3"/>
      <c r="D7062" s="3"/>
      <c r="E7062" s="3"/>
      <c r="F7062" s="3"/>
      <c r="G7062" s="3"/>
    </row>
    <row r="7063" spans="1:7" x14ac:dyDescent="0.25">
      <c r="A7063" s="2"/>
      <c r="B7063" s="3"/>
      <c r="C7063" s="3"/>
      <c r="D7063" s="3"/>
      <c r="E7063" s="3"/>
      <c r="F7063" s="3"/>
      <c r="G7063" s="3"/>
    </row>
    <row r="7064" spans="1:7" x14ac:dyDescent="0.25">
      <c r="A7064" s="2"/>
      <c r="B7064" s="3"/>
      <c r="C7064" s="3"/>
      <c r="D7064" s="3"/>
      <c r="E7064" s="3"/>
      <c r="F7064" s="3"/>
      <c r="G7064" s="3"/>
    </row>
    <row r="7065" spans="1:7" x14ac:dyDescent="0.25">
      <c r="A7065" s="2"/>
      <c r="B7065" s="3"/>
      <c r="C7065" s="3"/>
      <c r="D7065" s="3"/>
      <c r="E7065" s="3"/>
      <c r="F7065" s="3"/>
      <c r="G7065" s="3"/>
    </row>
    <row r="7066" spans="1:7" x14ac:dyDescent="0.25">
      <c r="A7066" s="2"/>
      <c r="B7066" s="3"/>
      <c r="C7066" s="3"/>
      <c r="D7066" s="3"/>
      <c r="E7066" s="3"/>
      <c r="F7066" s="3"/>
      <c r="G7066" s="3"/>
    </row>
    <row r="7067" spans="1:7" x14ac:dyDescent="0.25">
      <c r="A7067" s="2"/>
      <c r="B7067" s="3"/>
      <c r="C7067" s="3"/>
      <c r="D7067" s="3"/>
      <c r="E7067" s="3"/>
      <c r="F7067" s="3"/>
      <c r="G7067" s="3"/>
    </row>
    <row r="7068" spans="1:7" x14ac:dyDescent="0.25">
      <c r="A7068" s="2"/>
      <c r="B7068" s="3"/>
      <c r="C7068" s="3"/>
      <c r="D7068" s="3"/>
      <c r="E7068" s="3"/>
      <c r="F7068" s="3"/>
      <c r="G7068" s="3"/>
    </row>
    <row r="7069" spans="1:7" x14ac:dyDescent="0.25">
      <c r="A7069" s="2"/>
      <c r="B7069" s="3"/>
      <c r="C7069" s="3"/>
      <c r="D7069" s="3"/>
      <c r="E7069" s="3"/>
      <c r="F7069" s="3"/>
      <c r="G7069" s="3"/>
    </row>
    <row r="7070" spans="1:7" x14ac:dyDescent="0.25">
      <c r="A7070" s="2"/>
      <c r="B7070" s="3"/>
      <c r="C7070" s="3"/>
      <c r="D7070" s="3"/>
      <c r="E7070" s="3"/>
      <c r="F7070" s="3"/>
      <c r="G7070" s="3"/>
    </row>
    <row r="7071" spans="1:7" x14ac:dyDescent="0.25">
      <c r="A7071" s="2"/>
      <c r="B7071" s="3"/>
      <c r="C7071" s="3"/>
      <c r="D7071" s="3"/>
      <c r="E7071" s="3"/>
      <c r="F7071" s="3"/>
      <c r="G7071" s="3"/>
    </row>
    <row r="7072" spans="1:7" x14ac:dyDescent="0.25">
      <c r="A7072" s="2"/>
      <c r="B7072" s="3"/>
      <c r="C7072" s="3"/>
      <c r="D7072" s="3"/>
      <c r="E7072" s="3"/>
      <c r="F7072" s="3"/>
      <c r="G7072" s="3"/>
    </row>
    <row r="7073" spans="1:7" x14ac:dyDescent="0.25">
      <c r="A7073" s="2"/>
      <c r="B7073" s="3"/>
      <c r="C7073" s="3"/>
      <c r="D7073" s="3"/>
      <c r="E7073" s="3"/>
      <c r="F7073" s="3"/>
      <c r="G7073" s="3"/>
    </row>
    <row r="7074" spans="1:7" x14ac:dyDescent="0.25">
      <c r="A7074" s="2"/>
      <c r="B7074" s="3"/>
      <c r="C7074" s="3"/>
      <c r="D7074" s="3"/>
      <c r="E7074" s="3"/>
      <c r="F7074" s="3"/>
      <c r="G7074" s="3"/>
    </row>
    <row r="7075" spans="1:7" x14ac:dyDescent="0.25">
      <c r="A7075" s="2"/>
      <c r="B7075" s="3"/>
      <c r="C7075" s="3"/>
      <c r="D7075" s="3"/>
      <c r="E7075" s="3"/>
      <c r="F7075" s="3"/>
      <c r="G7075" s="3"/>
    </row>
    <row r="7076" spans="1:7" x14ac:dyDescent="0.25">
      <c r="A7076" s="2"/>
      <c r="B7076" s="3"/>
      <c r="C7076" s="3"/>
      <c r="D7076" s="3"/>
      <c r="E7076" s="3"/>
      <c r="F7076" s="3"/>
      <c r="G7076" s="3"/>
    </row>
    <row r="7077" spans="1:7" x14ac:dyDescent="0.25">
      <c r="A7077" s="2"/>
      <c r="B7077" s="3"/>
      <c r="C7077" s="3"/>
      <c r="D7077" s="3"/>
      <c r="E7077" s="3"/>
      <c r="F7077" s="3"/>
      <c r="G7077" s="3"/>
    </row>
    <row r="7078" spans="1:7" x14ac:dyDescent="0.25">
      <c r="A7078" s="2"/>
      <c r="B7078" s="3"/>
      <c r="C7078" s="3"/>
      <c r="D7078" s="3"/>
      <c r="E7078" s="3"/>
      <c r="F7078" s="3"/>
      <c r="G7078" s="3"/>
    </row>
    <row r="7079" spans="1:7" x14ac:dyDescent="0.25">
      <c r="A7079" s="2"/>
      <c r="B7079" s="3"/>
      <c r="C7079" s="3"/>
      <c r="D7079" s="3"/>
      <c r="E7079" s="3"/>
      <c r="F7079" s="3"/>
      <c r="G7079" s="3"/>
    </row>
    <row r="7080" spans="1:7" x14ac:dyDescent="0.25">
      <c r="A7080" s="2"/>
      <c r="B7080" s="3"/>
      <c r="C7080" s="3"/>
      <c r="D7080" s="3"/>
      <c r="E7080" s="3"/>
      <c r="F7080" s="3"/>
      <c r="G7080" s="3"/>
    </row>
    <row r="7081" spans="1:7" x14ac:dyDescent="0.25">
      <c r="A7081" s="2"/>
      <c r="B7081" s="3"/>
      <c r="C7081" s="3"/>
      <c r="D7081" s="3"/>
      <c r="E7081" s="3"/>
      <c r="F7081" s="3"/>
      <c r="G7081" s="3"/>
    </row>
    <row r="7082" spans="1:7" x14ac:dyDescent="0.25">
      <c r="A7082" s="2"/>
      <c r="B7082" s="3"/>
      <c r="C7082" s="3"/>
      <c r="D7082" s="3"/>
      <c r="E7082" s="3"/>
      <c r="F7082" s="3"/>
      <c r="G7082" s="3"/>
    </row>
    <row r="7083" spans="1:7" x14ac:dyDescent="0.25">
      <c r="A7083" s="2"/>
      <c r="B7083" s="3"/>
      <c r="C7083" s="3"/>
      <c r="D7083" s="3"/>
      <c r="E7083" s="3"/>
      <c r="F7083" s="3"/>
      <c r="G7083" s="3"/>
    </row>
    <row r="7084" spans="1:7" x14ac:dyDescent="0.25">
      <c r="A7084" s="2"/>
      <c r="B7084" s="3"/>
      <c r="C7084" s="3"/>
      <c r="D7084" s="3"/>
      <c r="E7084" s="3"/>
      <c r="F7084" s="3"/>
      <c r="G7084" s="3"/>
    </row>
    <row r="7085" spans="1:7" x14ac:dyDescent="0.25">
      <c r="A7085" s="2"/>
      <c r="B7085" s="3"/>
      <c r="C7085" s="3"/>
      <c r="D7085" s="3"/>
      <c r="E7085" s="3"/>
      <c r="F7085" s="3"/>
      <c r="G7085" s="3"/>
    </row>
    <row r="7086" spans="1:7" x14ac:dyDescent="0.25">
      <c r="A7086" s="2"/>
      <c r="B7086" s="3"/>
      <c r="C7086" s="3"/>
      <c r="D7086" s="3"/>
      <c r="E7086" s="3"/>
      <c r="F7086" s="3"/>
      <c r="G7086" s="3"/>
    </row>
    <row r="7087" spans="1:7" x14ac:dyDescent="0.25">
      <c r="A7087" s="2"/>
      <c r="B7087" s="3"/>
      <c r="C7087" s="3"/>
      <c r="D7087" s="3"/>
      <c r="E7087" s="3"/>
      <c r="F7087" s="3"/>
      <c r="G7087" s="3"/>
    </row>
    <row r="7088" spans="1:7" x14ac:dyDescent="0.25">
      <c r="A7088" s="2"/>
      <c r="B7088" s="3"/>
      <c r="C7088" s="3"/>
      <c r="D7088" s="3"/>
      <c r="E7088" s="3"/>
      <c r="F7088" s="3"/>
      <c r="G7088" s="3"/>
    </row>
    <row r="7089" spans="1:7" x14ac:dyDescent="0.25">
      <c r="A7089" s="2"/>
      <c r="B7089" s="3"/>
      <c r="C7089" s="3"/>
      <c r="D7089" s="3"/>
      <c r="E7089" s="3"/>
      <c r="F7089" s="3"/>
      <c r="G7089" s="3"/>
    </row>
    <row r="7090" spans="1:7" x14ac:dyDescent="0.25">
      <c r="A7090" s="2"/>
      <c r="B7090" s="3"/>
      <c r="C7090" s="3"/>
      <c r="D7090" s="3"/>
      <c r="E7090" s="3"/>
      <c r="F7090" s="3"/>
      <c r="G7090" s="3"/>
    </row>
    <row r="7091" spans="1:7" x14ac:dyDescent="0.25">
      <c r="A7091" s="2"/>
      <c r="B7091" s="3"/>
      <c r="C7091" s="3"/>
      <c r="D7091" s="3"/>
      <c r="E7091" s="3"/>
      <c r="F7091" s="3"/>
      <c r="G7091" s="3"/>
    </row>
    <row r="7092" spans="1:7" x14ac:dyDescent="0.25">
      <c r="A7092" s="2"/>
      <c r="B7092" s="3"/>
      <c r="C7092" s="3"/>
      <c r="D7092" s="3"/>
      <c r="E7092" s="3"/>
      <c r="F7092" s="3"/>
      <c r="G7092" s="3"/>
    </row>
    <row r="7093" spans="1:7" x14ac:dyDescent="0.25">
      <c r="A7093" s="2"/>
      <c r="B7093" s="3"/>
      <c r="C7093" s="3"/>
      <c r="D7093" s="3"/>
      <c r="E7093" s="3"/>
      <c r="F7093" s="3"/>
      <c r="G7093" s="3"/>
    </row>
    <row r="7094" spans="1:7" x14ac:dyDescent="0.25">
      <c r="A7094" s="2"/>
      <c r="B7094" s="3"/>
      <c r="C7094" s="3"/>
      <c r="D7094" s="3"/>
      <c r="E7094" s="3"/>
      <c r="F7094" s="3"/>
      <c r="G7094" s="3"/>
    </row>
    <row r="7095" spans="1:7" x14ac:dyDescent="0.25">
      <c r="A7095" s="2"/>
      <c r="B7095" s="3"/>
      <c r="C7095" s="3"/>
      <c r="D7095" s="3"/>
      <c r="E7095" s="3"/>
      <c r="F7095" s="3"/>
      <c r="G7095" s="3"/>
    </row>
    <row r="7096" spans="1:7" x14ac:dyDescent="0.25">
      <c r="A7096" s="2"/>
      <c r="B7096" s="3"/>
      <c r="C7096" s="3"/>
      <c r="D7096" s="3"/>
      <c r="E7096" s="3"/>
      <c r="F7096" s="3"/>
      <c r="G7096" s="3"/>
    </row>
    <row r="7097" spans="1:7" x14ac:dyDescent="0.25">
      <c r="A7097" s="2"/>
      <c r="B7097" s="3"/>
      <c r="C7097" s="3"/>
      <c r="D7097" s="3"/>
      <c r="E7097" s="3"/>
      <c r="F7097" s="3"/>
      <c r="G7097" s="3"/>
    </row>
    <row r="7098" spans="1:7" x14ac:dyDescent="0.25">
      <c r="A7098" s="2"/>
      <c r="B7098" s="3"/>
      <c r="C7098" s="3"/>
      <c r="D7098" s="3"/>
      <c r="E7098" s="3"/>
      <c r="F7098" s="3"/>
      <c r="G7098" s="3"/>
    </row>
    <row r="7099" spans="1:7" x14ac:dyDescent="0.25">
      <c r="A7099" s="2"/>
      <c r="B7099" s="3"/>
      <c r="C7099" s="3"/>
      <c r="D7099" s="3"/>
      <c r="E7099" s="3"/>
      <c r="F7099" s="3"/>
      <c r="G7099" s="3"/>
    </row>
    <row r="7100" spans="1:7" x14ac:dyDescent="0.25">
      <c r="A7100" s="2"/>
      <c r="B7100" s="3"/>
      <c r="C7100" s="3"/>
      <c r="D7100" s="3"/>
      <c r="E7100" s="3"/>
      <c r="F7100" s="3"/>
      <c r="G7100" s="3"/>
    </row>
    <row r="7101" spans="1:7" x14ac:dyDescent="0.25">
      <c r="A7101" s="2"/>
      <c r="B7101" s="3"/>
      <c r="C7101" s="3"/>
      <c r="D7101" s="3"/>
      <c r="E7101" s="3"/>
      <c r="F7101" s="3"/>
      <c r="G7101" s="3"/>
    </row>
    <row r="7102" spans="1:7" x14ac:dyDescent="0.25">
      <c r="A7102" s="2"/>
      <c r="B7102" s="3"/>
      <c r="C7102" s="3"/>
      <c r="D7102" s="3"/>
      <c r="E7102" s="3"/>
      <c r="F7102" s="3"/>
      <c r="G7102" s="3"/>
    </row>
    <row r="7103" spans="1:7" x14ac:dyDescent="0.25">
      <c r="A7103" s="2"/>
      <c r="B7103" s="3"/>
      <c r="C7103" s="3"/>
      <c r="D7103" s="3"/>
      <c r="E7103" s="3"/>
      <c r="F7103" s="3"/>
      <c r="G7103" s="3"/>
    </row>
    <row r="7104" spans="1:7" x14ac:dyDescent="0.25">
      <c r="A7104" s="2"/>
      <c r="B7104" s="3"/>
      <c r="C7104" s="3"/>
      <c r="D7104" s="3"/>
      <c r="E7104" s="3"/>
      <c r="F7104" s="3"/>
      <c r="G7104" s="3"/>
    </row>
    <row r="7105" spans="1:7" x14ac:dyDescent="0.25">
      <c r="A7105" s="2"/>
      <c r="B7105" s="3"/>
      <c r="C7105" s="3"/>
      <c r="D7105" s="3"/>
      <c r="E7105" s="3"/>
      <c r="F7105" s="3"/>
      <c r="G7105" s="3"/>
    </row>
    <row r="7106" spans="1:7" x14ac:dyDescent="0.25">
      <c r="A7106" s="2"/>
      <c r="B7106" s="3"/>
      <c r="C7106" s="3"/>
      <c r="D7106" s="3"/>
      <c r="E7106" s="3"/>
      <c r="F7106" s="3"/>
      <c r="G7106" s="3"/>
    </row>
    <row r="7107" spans="1:7" x14ac:dyDescent="0.25">
      <c r="A7107" s="2"/>
      <c r="B7107" s="3"/>
      <c r="C7107" s="3"/>
      <c r="D7107" s="3"/>
      <c r="E7107" s="3"/>
      <c r="F7107" s="3"/>
      <c r="G7107" s="3"/>
    </row>
    <row r="7108" spans="1:7" x14ac:dyDescent="0.25">
      <c r="A7108" s="2"/>
      <c r="B7108" s="3"/>
      <c r="C7108" s="3"/>
      <c r="D7108" s="3"/>
      <c r="E7108" s="3"/>
      <c r="F7108" s="3"/>
      <c r="G7108" s="3"/>
    </row>
    <row r="7109" spans="1:7" x14ac:dyDescent="0.25">
      <c r="A7109" s="2"/>
      <c r="B7109" s="3"/>
      <c r="C7109" s="3"/>
      <c r="D7109" s="3"/>
      <c r="E7109" s="3"/>
      <c r="F7109" s="3"/>
      <c r="G7109" s="3"/>
    </row>
    <row r="7110" spans="1:7" x14ac:dyDescent="0.25">
      <c r="A7110" s="2"/>
      <c r="B7110" s="3"/>
      <c r="C7110" s="3"/>
      <c r="D7110" s="3"/>
      <c r="E7110" s="3"/>
      <c r="F7110" s="3"/>
      <c r="G7110" s="3"/>
    </row>
    <row r="7111" spans="1:7" x14ac:dyDescent="0.25">
      <c r="A7111" s="2"/>
      <c r="B7111" s="3"/>
      <c r="C7111" s="3"/>
      <c r="D7111" s="3"/>
      <c r="E7111" s="3"/>
      <c r="F7111" s="3"/>
      <c r="G7111" s="3"/>
    </row>
    <row r="7112" spans="1:7" x14ac:dyDescent="0.25">
      <c r="A7112" s="2"/>
      <c r="B7112" s="3"/>
      <c r="C7112" s="3"/>
      <c r="D7112" s="3"/>
      <c r="E7112" s="3"/>
      <c r="F7112" s="3"/>
      <c r="G7112" s="3"/>
    </row>
    <row r="7113" spans="1:7" x14ac:dyDescent="0.25">
      <c r="A7113" s="2"/>
      <c r="B7113" s="3"/>
      <c r="C7113" s="3"/>
      <c r="D7113" s="3"/>
      <c r="E7113" s="3"/>
      <c r="F7113" s="3"/>
      <c r="G7113" s="3"/>
    </row>
    <row r="7114" spans="1:7" x14ac:dyDescent="0.25">
      <c r="A7114" s="2"/>
      <c r="B7114" s="3"/>
      <c r="C7114" s="3"/>
      <c r="D7114" s="3"/>
      <c r="E7114" s="3"/>
      <c r="F7114" s="3"/>
      <c r="G7114" s="3"/>
    </row>
    <row r="7115" spans="1:7" x14ac:dyDescent="0.25">
      <c r="A7115" s="2"/>
      <c r="B7115" s="3"/>
      <c r="C7115" s="3"/>
      <c r="D7115" s="3"/>
      <c r="E7115" s="3"/>
      <c r="F7115" s="3"/>
      <c r="G7115" s="3"/>
    </row>
    <row r="7116" spans="1:7" x14ac:dyDescent="0.25">
      <c r="A7116" s="2"/>
      <c r="B7116" s="3"/>
      <c r="C7116" s="3"/>
      <c r="D7116" s="3"/>
      <c r="E7116" s="3"/>
      <c r="F7116" s="3"/>
      <c r="G7116" s="3"/>
    </row>
    <row r="7117" spans="1:7" x14ac:dyDescent="0.25">
      <c r="A7117" s="2"/>
      <c r="B7117" s="3"/>
      <c r="C7117" s="3"/>
      <c r="D7117" s="3"/>
      <c r="E7117" s="3"/>
      <c r="F7117" s="3"/>
      <c r="G7117" s="3"/>
    </row>
    <row r="7118" spans="1:7" x14ac:dyDescent="0.25">
      <c r="A7118" s="2"/>
      <c r="B7118" s="3"/>
      <c r="C7118" s="3"/>
      <c r="D7118" s="3"/>
      <c r="E7118" s="3"/>
      <c r="F7118" s="3"/>
      <c r="G7118" s="3"/>
    </row>
    <row r="7119" spans="1:7" x14ac:dyDescent="0.25">
      <c r="A7119" s="2"/>
      <c r="B7119" s="3"/>
      <c r="C7119" s="3"/>
      <c r="D7119" s="3"/>
      <c r="E7119" s="3"/>
      <c r="F7119" s="3"/>
      <c r="G7119" s="3"/>
    </row>
    <row r="7120" spans="1:7" x14ac:dyDescent="0.25">
      <c r="A7120" s="2"/>
      <c r="B7120" s="3"/>
      <c r="C7120" s="3"/>
      <c r="D7120" s="3"/>
      <c r="E7120" s="3"/>
      <c r="F7120" s="3"/>
      <c r="G7120" s="3"/>
    </row>
    <row r="7121" spans="1:7" x14ac:dyDescent="0.25">
      <c r="A7121" s="2"/>
      <c r="B7121" s="3"/>
      <c r="C7121" s="3"/>
      <c r="D7121" s="3"/>
      <c r="E7121" s="3"/>
      <c r="F7121" s="3"/>
      <c r="G7121" s="3"/>
    </row>
    <row r="7122" spans="1:7" x14ac:dyDescent="0.25">
      <c r="A7122" s="2"/>
      <c r="B7122" s="3"/>
      <c r="C7122" s="3"/>
      <c r="D7122" s="3"/>
      <c r="E7122" s="3"/>
      <c r="F7122" s="3"/>
      <c r="G7122" s="3"/>
    </row>
    <row r="7123" spans="1:7" x14ac:dyDescent="0.25">
      <c r="A7123" s="2"/>
      <c r="B7123" s="3"/>
      <c r="C7123" s="3"/>
      <c r="D7123" s="3"/>
      <c r="E7123" s="3"/>
      <c r="F7123" s="3"/>
      <c r="G7123" s="3"/>
    </row>
    <row r="7124" spans="1:7" x14ac:dyDescent="0.25">
      <c r="A7124" s="2"/>
      <c r="B7124" s="3"/>
      <c r="C7124" s="3"/>
      <c r="D7124" s="3"/>
      <c r="E7124" s="3"/>
      <c r="F7124" s="3"/>
      <c r="G7124" s="3"/>
    </row>
    <row r="7125" spans="1:7" x14ac:dyDescent="0.25">
      <c r="A7125" s="2"/>
      <c r="B7125" s="3"/>
      <c r="C7125" s="3"/>
      <c r="D7125" s="3"/>
      <c r="E7125" s="3"/>
      <c r="F7125" s="3"/>
      <c r="G7125" s="3"/>
    </row>
    <row r="7126" spans="1:7" x14ac:dyDescent="0.25">
      <c r="A7126" s="2"/>
      <c r="B7126" s="3"/>
      <c r="C7126" s="3"/>
      <c r="D7126" s="3"/>
      <c r="E7126" s="3"/>
      <c r="F7126" s="3"/>
      <c r="G7126" s="3"/>
    </row>
    <row r="7127" spans="1:7" x14ac:dyDescent="0.25">
      <c r="A7127" s="2"/>
      <c r="B7127" s="3"/>
      <c r="C7127" s="3"/>
      <c r="D7127" s="3"/>
      <c r="E7127" s="3"/>
      <c r="F7127" s="3"/>
      <c r="G7127" s="3"/>
    </row>
    <row r="7128" spans="1:7" x14ac:dyDescent="0.25">
      <c r="A7128" s="2"/>
      <c r="B7128" s="3"/>
      <c r="C7128" s="3"/>
      <c r="D7128" s="3"/>
      <c r="E7128" s="3"/>
      <c r="F7128" s="3"/>
      <c r="G7128" s="3"/>
    </row>
    <row r="7129" spans="1:7" x14ac:dyDescent="0.25">
      <c r="A7129" s="2"/>
      <c r="B7129" s="3"/>
      <c r="C7129" s="3"/>
      <c r="D7129" s="3"/>
      <c r="E7129" s="3"/>
      <c r="F7129" s="3"/>
      <c r="G7129" s="3"/>
    </row>
    <row r="7130" spans="1:7" x14ac:dyDescent="0.25">
      <c r="A7130" s="2"/>
      <c r="B7130" s="3"/>
      <c r="C7130" s="3"/>
      <c r="D7130" s="3"/>
      <c r="E7130" s="3"/>
      <c r="F7130" s="3"/>
      <c r="G7130" s="3"/>
    </row>
    <row r="7131" spans="1:7" x14ac:dyDescent="0.25">
      <c r="A7131" s="2"/>
      <c r="B7131" s="3"/>
      <c r="C7131" s="3"/>
      <c r="D7131" s="3"/>
      <c r="E7131" s="3"/>
      <c r="F7131" s="3"/>
      <c r="G7131" s="3"/>
    </row>
    <row r="7132" spans="1:7" x14ac:dyDescent="0.25">
      <c r="A7132" s="2"/>
      <c r="B7132" s="3"/>
      <c r="C7132" s="3"/>
      <c r="D7132" s="3"/>
      <c r="E7132" s="3"/>
      <c r="F7132" s="3"/>
      <c r="G7132" s="3"/>
    </row>
    <row r="7133" spans="1:7" x14ac:dyDescent="0.25">
      <c r="A7133" s="2"/>
      <c r="B7133" s="3"/>
      <c r="C7133" s="3"/>
      <c r="D7133" s="3"/>
      <c r="E7133" s="3"/>
      <c r="F7133" s="3"/>
      <c r="G7133" s="3"/>
    </row>
    <row r="7134" spans="1:7" x14ac:dyDescent="0.25">
      <c r="A7134" s="2"/>
      <c r="B7134" s="3"/>
      <c r="C7134" s="3"/>
      <c r="D7134" s="3"/>
      <c r="E7134" s="3"/>
      <c r="F7134" s="3"/>
      <c r="G7134" s="3"/>
    </row>
    <row r="7135" spans="1:7" x14ac:dyDescent="0.25">
      <c r="A7135" s="2"/>
      <c r="B7135" s="3"/>
      <c r="C7135" s="3"/>
      <c r="D7135" s="3"/>
      <c r="E7135" s="3"/>
      <c r="F7135" s="3"/>
      <c r="G7135" s="3"/>
    </row>
    <row r="7136" spans="1:7" x14ac:dyDescent="0.25">
      <c r="A7136" s="2"/>
      <c r="B7136" s="3"/>
      <c r="C7136" s="3"/>
      <c r="D7136" s="3"/>
      <c r="E7136" s="3"/>
      <c r="F7136" s="3"/>
      <c r="G7136" s="3"/>
    </row>
    <row r="7137" spans="1:7" x14ac:dyDescent="0.25">
      <c r="A7137" s="2"/>
      <c r="B7137" s="3"/>
      <c r="C7137" s="3"/>
      <c r="D7137" s="3"/>
      <c r="E7137" s="3"/>
      <c r="F7137" s="3"/>
      <c r="G7137" s="3"/>
    </row>
    <row r="7138" spans="1:7" x14ac:dyDescent="0.25">
      <c r="A7138" s="2"/>
      <c r="B7138" s="3"/>
      <c r="C7138" s="3"/>
      <c r="D7138" s="3"/>
      <c r="E7138" s="3"/>
      <c r="F7138" s="3"/>
      <c r="G7138" s="3"/>
    </row>
    <row r="7139" spans="1:7" x14ac:dyDescent="0.25">
      <c r="A7139" s="2"/>
      <c r="B7139" s="3"/>
      <c r="C7139" s="3"/>
      <c r="D7139" s="3"/>
      <c r="E7139" s="3"/>
      <c r="F7139" s="3"/>
      <c r="G7139" s="3"/>
    </row>
    <row r="7140" spans="1:7" x14ac:dyDescent="0.25">
      <c r="A7140" s="2"/>
      <c r="B7140" s="3"/>
      <c r="C7140" s="3"/>
      <c r="D7140" s="3"/>
      <c r="E7140" s="3"/>
      <c r="F7140" s="3"/>
      <c r="G7140" s="3"/>
    </row>
    <row r="7141" spans="1:7" x14ac:dyDescent="0.25">
      <c r="A7141" s="2"/>
      <c r="B7141" s="3"/>
      <c r="C7141" s="3"/>
      <c r="D7141" s="3"/>
      <c r="E7141" s="3"/>
      <c r="F7141" s="3"/>
      <c r="G7141" s="3"/>
    </row>
    <row r="7142" spans="1:7" x14ac:dyDescent="0.25">
      <c r="A7142" s="2"/>
      <c r="B7142" s="3"/>
      <c r="C7142" s="3"/>
      <c r="D7142" s="3"/>
      <c r="E7142" s="3"/>
      <c r="F7142" s="3"/>
      <c r="G7142" s="3"/>
    </row>
    <row r="7143" spans="1:7" x14ac:dyDescent="0.25">
      <c r="A7143" s="2"/>
      <c r="B7143" s="3"/>
      <c r="C7143" s="3"/>
      <c r="D7143" s="3"/>
      <c r="E7143" s="3"/>
      <c r="F7143" s="3"/>
      <c r="G7143" s="3"/>
    </row>
    <row r="7144" spans="1:7" x14ac:dyDescent="0.25">
      <c r="A7144" s="2"/>
      <c r="B7144" s="3"/>
      <c r="C7144" s="3"/>
      <c r="D7144" s="3"/>
      <c r="E7144" s="3"/>
      <c r="F7144" s="3"/>
      <c r="G7144" s="3"/>
    </row>
    <row r="7145" spans="1:7" x14ac:dyDescent="0.25">
      <c r="A7145" s="2"/>
      <c r="B7145" s="3"/>
      <c r="C7145" s="3"/>
      <c r="D7145" s="3"/>
      <c r="E7145" s="3"/>
      <c r="F7145" s="3"/>
      <c r="G7145" s="3"/>
    </row>
    <row r="7146" spans="1:7" x14ac:dyDescent="0.25">
      <c r="A7146" s="2"/>
      <c r="B7146" s="3"/>
      <c r="C7146" s="3"/>
      <c r="D7146" s="3"/>
      <c r="E7146" s="3"/>
      <c r="F7146" s="3"/>
      <c r="G7146" s="3"/>
    </row>
    <row r="7147" spans="1:7" x14ac:dyDescent="0.25">
      <c r="A7147" s="2"/>
      <c r="B7147" s="3"/>
      <c r="C7147" s="3"/>
      <c r="D7147" s="3"/>
      <c r="E7147" s="3"/>
      <c r="F7147" s="3"/>
      <c r="G7147" s="3"/>
    </row>
    <row r="7148" spans="1:7" x14ac:dyDescent="0.25">
      <c r="A7148" s="2"/>
      <c r="B7148" s="3"/>
      <c r="C7148" s="3"/>
      <c r="D7148" s="3"/>
      <c r="E7148" s="3"/>
      <c r="F7148" s="3"/>
      <c r="G7148" s="3"/>
    </row>
    <row r="7149" spans="1:7" x14ac:dyDescent="0.25">
      <c r="A7149" s="2"/>
      <c r="B7149" s="3"/>
      <c r="C7149" s="3"/>
      <c r="D7149" s="3"/>
      <c r="E7149" s="3"/>
      <c r="F7149" s="3"/>
      <c r="G7149" s="3"/>
    </row>
    <row r="7150" spans="1:7" x14ac:dyDescent="0.25">
      <c r="A7150" s="2"/>
      <c r="B7150" s="3"/>
      <c r="C7150" s="3"/>
      <c r="D7150" s="3"/>
      <c r="E7150" s="3"/>
      <c r="F7150" s="3"/>
      <c r="G7150" s="3"/>
    </row>
    <row r="7151" spans="1:7" x14ac:dyDescent="0.25">
      <c r="A7151" s="2"/>
      <c r="B7151" s="3"/>
      <c r="C7151" s="3"/>
      <c r="D7151" s="3"/>
      <c r="E7151" s="3"/>
      <c r="F7151" s="3"/>
      <c r="G7151" s="3"/>
    </row>
    <row r="7152" spans="1:7" x14ac:dyDescent="0.25">
      <c r="A7152" s="2"/>
      <c r="B7152" s="3"/>
      <c r="C7152" s="3"/>
      <c r="D7152" s="3"/>
      <c r="E7152" s="3"/>
      <c r="F7152" s="3"/>
      <c r="G7152" s="3"/>
    </row>
    <row r="7153" spans="1:7" x14ac:dyDescent="0.25">
      <c r="A7153" s="2"/>
      <c r="B7153" s="3"/>
      <c r="C7153" s="3"/>
      <c r="D7153" s="3"/>
      <c r="E7153" s="3"/>
      <c r="F7153" s="3"/>
      <c r="G7153" s="3"/>
    </row>
    <row r="7154" spans="1:7" x14ac:dyDescent="0.25">
      <c r="A7154" s="2"/>
      <c r="B7154" s="3"/>
      <c r="C7154" s="3"/>
      <c r="D7154" s="3"/>
      <c r="E7154" s="3"/>
      <c r="F7154" s="3"/>
      <c r="G7154" s="3"/>
    </row>
    <row r="7155" spans="1:7" x14ac:dyDescent="0.25">
      <c r="A7155" s="2"/>
      <c r="B7155" s="3"/>
      <c r="C7155" s="3"/>
      <c r="D7155" s="3"/>
      <c r="E7155" s="3"/>
      <c r="F7155" s="3"/>
      <c r="G7155" s="3"/>
    </row>
    <row r="7156" spans="1:7" x14ac:dyDescent="0.25">
      <c r="A7156" s="2"/>
      <c r="B7156" s="3"/>
      <c r="C7156" s="3"/>
      <c r="D7156" s="3"/>
      <c r="E7156" s="3"/>
      <c r="F7156" s="3"/>
      <c r="G7156" s="3"/>
    </row>
    <row r="7157" spans="1:7" x14ac:dyDescent="0.25">
      <c r="A7157" s="2"/>
      <c r="B7157" s="3"/>
      <c r="C7157" s="3"/>
      <c r="D7157" s="3"/>
      <c r="E7157" s="3"/>
      <c r="F7157" s="3"/>
      <c r="G7157" s="3"/>
    </row>
    <row r="7158" spans="1:7" x14ac:dyDescent="0.25">
      <c r="A7158" s="2"/>
      <c r="B7158" s="3"/>
      <c r="C7158" s="3"/>
      <c r="D7158" s="3"/>
      <c r="E7158" s="3"/>
      <c r="F7158" s="3"/>
      <c r="G7158" s="3"/>
    </row>
    <row r="7159" spans="1:7" x14ac:dyDescent="0.25">
      <c r="A7159" s="2"/>
      <c r="B7159" s="3"/>
      <c r="C7159" s="3"/>
      <c r="D7159" s="3"/>
      <c r="E7159" s="3"/>
      <c r="F7159" s="3"/>
      <c r="G7159" s="3"/>
    </row>
    <row r="7160" spans="1:7" x14ac:dyDescent="0.25">
      <c r="A7160" s="2"/>
      <c r="B7160" s="3"/>
      <c r="C7160" s="3"/>
      <c r="D7160" s="3"/>
      <c r="E7160" s="3"/>
      <c r="F7160" s="3"/>
      <c r="G7160" s="3"/>
    </row>
    <row r="7161" spans="1:7" x14ac:dyDescent="0.25">
      <c r="A7161" s="2"/>
      <c r="B7161" s="3"/>
      <c r="C7161" s="3"/>
      <c r="D7161" s="3"/>
      <c r="E7161" s="3"/>
      <c r="F7161" s="3"/>
      <c r="G7161" s="3"/>
    </row>
    <row r="7162" spans="1:7" x14ac:dyDescent="0.25">
      <c r="A7162" s="2"/>
      <c r="B7162" s="3"/>
      <c r="C7162" s="3"/>
      <c r="D7162" s="3"/>
      <c r="E7162" s="3"/>
      <c r="F7162" s="3"/>
      <c r="G7162" s="3"/>
    </row>
    <row r="7163" spans="1:7" x14ac:dyDescent="0.25">
      <c r="A7163" s="2"/>
      <c r="B7163" s="3"/>
      <c r="C7163" s="3"/>
      <c r="D7163" s="3"/>
      <c r="E7163" s="3"/>
      <c r="F7163" s="3"/>
      <c r="G7163" s="3"/>
    </row>
    <row r="7164" spans="1:7" x14ac:dyDescent="0.25">
      <c r="A7164" s="2"/>
      <c r="B7164" s="3"/>
      <c r="C7164" s="3"/>
      <c r="D7164" s="3"/>
      <c r="E7164" s="3"/>
      <c r="F7164" s="3"/>
      <c r="G7164" s="3"/>
    </row>
    <row r="7165" spans="1:7" x14ac:dyDescent="0.25">
      <c r="A7165" s="2"/>
      <c r="B7165" s="3"/>
      <c r="C7165" s="3"/>
      <c r="D7165" s="3"/>
      <c r="E7165" s="3"/>
      <c r="F7165" s="3"/>
      <c r="G7165" s="3"/>
    </row>
    <row r="7166" spans="1:7" x14ac:dyDescent="0.25">
      <c r="A7166" s="2"/>
      <c r="B7166" s="3"/>
      <c r="C7166" s="3"/>
      <c r="D7166" s="3"/>
      <c r="E7166" s="3"/>
      <c r="F7166" s="3"/>
      <c r="G7166" s="3"/>
    </row>
    <row r="7167" spans="1:7" x14ac:dyDescent="0.25">
      <c r="A7167" s="2"/>
      <c r="B7167" s="3"/>
      <c r="C7167" s="3"/>
      <c r="D7167" s="3"/>
      <c r="E7167" s="3"/>
      <c r="F7167" s="3"/>
      <c r="G7167" s="3"/>
    </row>
    <row r="7168" spans="1:7" x14ac:dyDescent="0.25">
      <c r="A7168" s="2"/>
      <c r="B7168" s="3"/>
      <c r="C7168" s="3"/>
      <c r="D7168" s="3"/>
      <c r="E7168" s="3"/>
      <c r="F7168" s="3"/>
      <c r="G7168" s="3"/>
    </row>
    <row r="7169" spans="1:7" x14ac:dyDescent="0.25">
      <c r="A7169" s="2"/>
      <c r="B7169" s="3"/>
      <c r="C7169" s="3"/>
      <c r="D7169" s="3"/>
      <c r="E7169" s="3"/>
      <c r="F7169" s="3"/>
      <c r="G7169" s="3"/>
    </row>
    <row r="7170" spans="1:7" x14ac:dyDescent="0.25">
      <c r="A7170" s="2"/>
      <c r="B7170" s="3"/>
      <c r="C7170" s="3"/>
      <c r="D7170" s="3"/>
      <c r="E7170" s="3"/>
      <c r="F7170" s="3"/>
      <c r="G7170" s="3"/>
    </row>
    <row r="7171" spans="1:7" x14ac:dyDescent="0.25">
      <c r="A7171" s="2"/>
      <c r="B7171" s="3"/>
      <c r="C7171" s="3"/>
      <c r="D7171" s="3"/>
      <c r="E7171" s="3"/>
      <c r="F7171" s="3"/>
      <c r="G7171" s="3"/>
    </row>
    <row r="7172" spans="1:7" x14ac:dyDescent="0.25">
      <c r="A7172" s="2"/>
      <c r="B7172" s="3"/>
      <c r="C7172" s="3"/>
      <c r="D7172" s="3"/>
      <c r="E7172" s="3"/>
      <c r="F7172" s="3"/>
      <c r="G7172" s="3"/>
    </row>
    <row r="7173" spans="1:7" x14ac:dyDescent="0.25">
      <c r="A7173" s="2"/>
      <c r="B7173" s="3"/>
      <c r="C7173" s="3"/>
      <c r="D7173" s="3"/>
      <c r="E7173" s="3"/>
      <c r="F7173" s="3"/>
      <c r="G7173" s="3"/>
    </row>
    <row r="7174" spans="1:7" x14ac:dyDescent="0.25">
      <c r="A7174" s="2"/>
      <c r="B7174" s="3"/>
      <c r="C7174" s="3"/>
      <c r="D7174" s="3"/>
      <c r="E7174" s="3"/>
      <c r="F7174" s="3"/>
      <c r="G7174" s="3"/>
    </row>
    <row r="7175" spans="1:7" x14ac:dyDescent="0.25">
      <c r="A7175" s="2"/>
      <c r="B7175" s="3"/>
      <c r="C7175" s="3"/>
      <c r="D7175" s="3"/>
      <c r="E7175" s="3"/>
      <c r="F7175" s="3"/>
      <c r="G7175" s="3"/>
    </row>
    <row r="7176" spans="1:7" x14ac:dyDescent="0.25">
      <c r="A7176" s="2"/>
      <c r="B7176" s="3"/>
      <c r="C7176" s="3"/>
      <c r="D7176" s="3"/>
      <c r="E7176" s="3"/>
      <c r="F7176" s="3"/>
      <c r="G7176" s="3"/>
    </row>
    <row r="7177" spans="1:7" x14ac:dyDescent="0.25">
      <c r="A7177" s="2"/>
      <c r="B7177" s="3"/>
      <c r="C7177" s="3"/>
      <c r="D7177" s="3"/>
      <c r="E7177" s="3"/>
      <c r="F7177" s="3"/>
      <c r="G7177" s="3"/>
    </row>
    <row r="7178" spans="1:7" x14ac:dyDescent="0.25">
      <c r="A7178" s="2"/>
      <c r="B7178" s="3"/>
      <c r="C7178" s="3"/>
      <c r="D7178" s="3"/>
      <c r="E7178" s="3"/>
      <c r="F7178" s="3"/>
      <c r="G7178" s="3"/>
    </row>
    <row r="7179" spans="1:7" x14ac:dyDescent="0.25">
      <c r="A7179" s="2"/>
      <c r="B7179" s="3"/>
      <c r="C7179" s="3"/>
      <c r="D7179" s="3"/>
      <c r="E7179" s="3"/>
      <c r="F7179" s="3"/>
      <c r="G7179" s="3"/>
    </row>
    <row r="7180" spans="1:7" x14ac:dyDescent="0.25">
      <c r="A7180" s="2"/>
      <c r="B7180" s="3"/>
      <c r="C7180" s="3"/>
      <c r="D7180" s="3"/>
      <c r="E7180" s="3"/>
      <c r="F7180" s="3"/>
      <c r="G7180" s="3"/>
    </row>
    <row r="7181" spans="1:7" x14ac:dyDescent="0.25">
      <c r="A7181" s="2"/>
      <c r="B7181" s="3"/>
      <c r="C7181" s="3"/>
      <c r="D7181" s="3"/>
      <c r="E7181" s="3"/>
      <c r="F7181" s="3"/>
      <c r="G7181" s="3"/>
    </row>
    <row r="7182" spans="1:7" x14ac:dyDescent="0.25">
      <c r="A7182" s="2"/>
      <c r="B7182" s="3"/>
      <c r="C7182" s="3"/>
      <c r="D7182" s="3"/>
      <c r="E7182" s="3"/>
      <c r="F7182" s="3"/>
      <c r="G7182" s="3"/>
    </row>
    <row r="7183" spans="1:7" x14ac:dyDescent="0.25">
      <c r="A7183" s="2"/>
      <c r="B7183" s="3"/>
      <c r="C7183" s="3"/>
      <c r="D7183" s="3"/>
      <c r="E7183" s="3"/>
      <c r="F7183" s="3"/>
      <c r="G7183" s="3"/>
    </row>
    <row r="7184" spans="1:7" x14ac:dyDescent="0.25">
      <c r="A7184" s="2"/>
      <c r="B7184" s="3"/>
      <c r="C7184" s="3"/>
      <c r="D7184" s="3"/>
      <c r="E7184" s="3"/>
      <c r="F7184" s="3"/>
      <c r="G7184" s="3"/>
    </row>
    <row r="7185" spans="1:7" x14ac:dyDescent="0.25">
      <c r="A7185" s="2"/>
      <c r="B7185" s="3"/>
      <c r="C7185" s="3"/>
      <c r="D7185" s="3"/>
      <c r="E7185" s="3"/>
      <c r="F7185" s="3"/>
      <c r="G7185" s="3"/>
    </row>
    <row r="7186" spans="1:7" x14ac:dyDescent="0.25">
      <c r="A7186" s="2"/>
      <c r="B7186" s="3"/>
      <c r="C7186" s="3"/>
      <c r="D7186" s="3"/>
      <c r="E7186" s="3"/>
      <c r="F7186" s="3"/>
      <c r="G7186" s="3"/>
    </row>
    <row r="7187" spans="1:7" x14ac:dyDescent="0.25">
      <c r="A7187" s="2"/>
      <c r="B7187" s="3"/>
      <c r="C7187" s="3"/>
      <c r="D7187" s="3"/>
      <c r="E7187" s="3"/>
      <c r="F7187" s="3"/>
      <c r="G7187" s="3"/>
    </row>
    <row r="7188" spans="1:7" x14ac:dyDescent="0.25">
      <c r="A7188" s="2"/>
      <c r="B7188" s="3"/>
      <c r="C7188" s="3"/>
      <c r="D7188" s="3"/>
      <c r="E7188" s="3"/>
      <c r="F7188" s="3"/>
      <c r="G7188" s="3"/>
    </row>
    <row r="7189" spans="1:7" x14ac:dyDescent="0.25">
      <c r="A7189" s="2"/>
      <c r="B7189" s="3"/>
      <c r="C7189" s="3"/>
      <c r="D7189" s="3"/>
      <c r="E7189" s="3"/>
      <c r="F7189" s="3"/>
      <c r="G7189" s="3"/>
    </row>
    <row r="7190" spans="1:7" x14ac:dyDescent="0.25">
      <c r="A7190" s="2"/>
      <c r="B7190" s="3"/>
      <c r="C7190" s="3"/>
      <c r="D7190" s="3"/>
      <c r="E7190" s="3"/>
      <c r="F7190" s="3"/>
      <c r="G7190" s="3"/>
    </row>
    <row r="7191" spans="1:7" x14ac:dyDescent="0.25">
      <c r="A7191" s="2"/>
      <c r="B7191" s="3"/>
      <c r="C7191" s="3"/>
      <c r="D7191" s="3"/>
      <c r="E7191" s="3"/>
      <c r="F7191" s="3"/>
      <c r="G7191" s="3"/>
    </row>
    <row r="7192" spans="1:7" x14ac:dyDescent="0.25">
      <c r="A7192" s="2"/>
      <c r="B7192" s="3"/>
      <c r="C7192" s="3"/>
      <c r="D7192" s="3"/>
      <c r="E7192" s="3"/>
      <c r="F7192" s="3"/>
      <c r="G7192" s="3"/>
    </row>
    <row r="7193" spans="1:7" x14ac:dyDescent="0.25">
      <c r="A7193" s="2"/>
      <c r="B7193" s="3"/>
      <c r="C7193" s="3"/>
      <c r="D7193" s="3"/>
      <c r="E7193" s="3"/>
      <c r="F7193" s="3"/>
      <c r="G7193" s="3"/>
    </row>
    <row r="7194" spans="1:7" x14ac:dyDescent="0.25">
      <c r="A7194" s="2"/>
      <c r="B7194" s="3"/>
      <c r="C7194" s="3"/>
      <c r="D7194" s="3"/>
      <c r="E7194" s="3"/>
      <c r="F7194" s="3"/>
      <c r="G7194" s="3"/>
    </row>
    <row r="7195" spans="1:7" x14ac:dyDescent="0.25">
      <c r="A7195" s="2"/>
      <c r="B7195" s="3"/>
      <c r="C7195" s="3"/>
      <c r="D7195" s="3"/>
      <c r="E7195" s="3"/>
      <c r="F7195" s="3"/>
      <c r="G7195" s="3"/>
    </row>
    <row r="7196" spans="1:7" x14ac:dyDescent="0.25">
      <c r="A7196" s="2"/>
      <c r="B7196" s="3"/>
      <c r="C7196" s="3"/>
      <c r="D7196" s="3"/>
      <c r="E7196" s="3"/>
      <c r="F7196" s="3"/>
      <c r="G7196" s="3"/>
    </row>
    <row r="7197" spans="1:7" x14ac:dyDescent="0.25">
      <c r="A7197" s="2"/>
      <c r="B7197" s="3"/>
      <c r="C7197" s="3"/>
      <c r="D7197" s="3"/>
      <c r="E7197" s="3"/>
      <c r="F7197" s="3"/>
      <c r="G7197" s="3"/>
    </row>
    <row r="7198" spans="1:7" x14ac:dyDescent="0.25">
      <c r="A7198" s="2"/>
      <c r="B7198" s="3"/>
      <c r="C7198" s="3"/>
      <c r="D7198" s="3"/>
      <c r="E7198" s="3"/>
      <c r="F7198" s="3"/>
      <c r="G7198" s="3"/>
    </row>
    <row r="7199" spans="1:7" x14ac:dyDescent="0.25">
      <c r="A7199" s="2"/>
      <c r="B7199" s="3"/>
      <c r="C7199" s="3"/>
      <c r="D7199" s="3"/>
      <c r="E7199" s="3"/>
      <c r="F7199" s="3"/>
      <c r="G7199" s="3"/>
    </row>
    <row r="7200" spans="1:7" x14ac:dyDescent="0.25">
      <c r="A7200" s="2"/>
      <c r="B7200" s="3"/>
      <c r="C7200" s="3"/>
      <c r="D7200" s="3"/>
      <c r="E7200" s="3"/>
      <c r="F7200" s="3"/>
      <c r="G7200" s="3"/>
    </row>
    <row r="7201" spans="1:7" x14ac:dyDescent="0.25">
      <c r="A7201" s="2"/>
      <c r="B7201" s="3"/>
      <c r="C7201" s="3"/>
      <c r="D7201" s="3"/>
      <c r="E7201" s="3"/>
      <c r="F7201" s="3"/>
      <c r="G7201" s="3"/>
    </row>
    <row r="7202" spans="1:7" x14ac:dyDescent="0.25">
      <c r="A7202" s="2"/>
      <c r="B7202" s="3"/>
      <c r="C7202" s="3"/>
      <c r="D7202" s="3"/>
      <c r="E7202" s="3"/>
      <c r="F7202" s="3"/>
      <c r="G7202" s="3"/>
    </row>
    <row r="7203" spans="1:7" x14ac:dyDescent="0.25">
      <c r="A7203" s="2"/>
      <c r="B7203" s="3"/>
      <c r="C7203" s="3"/>
      <c r="D7203" s="3"/>
      <c r="E7203" s="3"/>
      <c r="F7203" s="3"/>
      <c r="G7203" s="3"/>
    </row>
    <row r="7204" spans="1:7" x14ac:dyDescent="0.25">
      <c r="A7204" s="2"/>
      <c r="B7204" s="3"/>
      <c r="C7204" s="3"/>
      <c r="D7204" s="3"/>
      <c r="E7204" s="3"/>
      <c r="F7204" s="3"/>
      <c r="G7204" s="3"/>
    </row>
    <row r="7205" spans="1:7" x14ac:dyDescent="0.25">
      <c r="A7205" s="2"/>
      <c r="B7205" s="3"/>
      <c r="C7205" s="3"/>
      <c r="D7205" s="3"/>
      <c r="E7205" s="3"/>
      <c r="F7205" s="3"/>
      <c r="G7205" s="3"/>
    </row>
    <row r="7206" spans="1:7" x14ac:dyDescent="0.25">
      <c r="A7206" s="2"/>
      <c r="B7206" s="3"/>
      <c r="C7206" s="3"/>
      <c r="D7206" s="3"/>
      <c r="E7206" s="3"/>
      <c r="F7206" s="3"/>
      <c r="G7206" s="3"/>
    </row>
    <row r="7207" spans="1:7" x14ac:dyDescent="0.25">
      <c r="A7207" s="2"/>
      <c r="B7207" s="3"/>
      <c r="C7207" s="3"/>
      <c r="D7207" s="3"/>
      <c r="E7207" s="3"/>
      <c r="F7207" s="3"/>
      <c r="G7207" s="3"/>
    </row>
    <row r="7208" spans="1:7" x14ac:dyDescent="0.25">
      <c r="A7208" s="2"/>
      <c r="B7208" s="3"/>
      <c r="C7208" s="3"/>
      <c r="D7208" s="3"/>
      <c r="E7208" s="3"/>
      <c r="F7208" s="3"/>
      <c r="G7208" s="3"/>
    </row>
    <row r="7209" spans="1:7" x14ac:dyDescent="0.25">
      <c r="A7209" s="2"/>
      <c r="B7209" s="3"/>
      <c r="C7209" s="3"/>
      <c r="D7209" s="3"/>
      <c r="E7209" s="3"/>
      <c r="F7209" s="3"/>
      <c r="G7209" s="3"/>
    </row>
    <row r="7210" spans="1:7" x14ac:dyDescent="0.25">
      <c r="A7210" s="2"/>
      <c r="B7210" s="3"/>
      <c r="C7210" s="3"/>
      <c r="D7210" s="3"/>
      <c r="E7210" s="3"/>
      <c r="F7210" s="3"/>
      <c r="G7210" s="3"/>
    </row>
    <row r="7211" spans="1:7" x14ac:dyDescent="0.25">
      <c r="A7211" s="2"/>
      <c r="B7211" s="3"/>
      <c r="C7211" s="3"/>
      <c r="D7211" s="3"/>
      <c r="E7211" s="3"/>
      <c r="F7211" s="3"/>
      <c r="G7211" s="3"/>
    </row>
    <row r="7212" spans="1:7" x14ac:dyDescent="0.25">
      <c r="A7212" s="2"/>
      <c r="B7212" s="3"/>
      <c r="C7212" s="3"/>
      <c r="D7212" s="3"/>
      <c r="E7212" s="3"/>
      <c r="F7212" s="3"/>
      <c r="G7212" s="3"/>
    </row>
    <row r="7213" spans="1:7" x14ac:dyDescent="0.25">
      <c r="A7213" s="2"/>
      <c r="B7213" s="3"/>
      <c r="C7213" s="3"/>
      <c r="D7213" s="3"/>
      <c r="E7213" s="3"/>
      <c r="F7213" s="3"/>
      <c r="G7213" s="3"/>
    </row>
    <row r="7214" spans="1:7" x14ac:dyDescent="0.25">
      <c r="A7214" s="2"/>
      <c r="B7214" s="3"/>
      <c r="C7214" s="3"/>
      <c r="D7214" s="3"/>
      <c r="E7214" s="3"/>
      <c r="F7214" s="3"/>
      <c r="G7214" s="3"/>
    </row>
    <row r="7215" spans="1:7" x14ac:dyDescent="0.25">
      <c r="A7215" s="2"/>
      <c r="B7215" s="3"/>
      <c r="C7215" s="3"/>
      <c r="D7215" s="3"/>
      <c r="E7215" s="3"/>
      <c r="F7215" s="3"/>
      <c r="G7215" s="3"/>
    </row>
    <row r="7216" spans="1:7" x14ac:dyDescent="0.25">
      <c r="A7216" s="2"/>
      <c r="B7216" s="3"/>
      <c r="C7216" s="3"/>
      <c r="D7216" s="3"/>
      <c r="E7216" s="3"/>
      <c r="F7216" s="3"/>
      <c r="G7216" s="3"/>
    </row>
    <row r="7217" spans="1:7" x14ac:dyDescent="0.25">
      <c r="A7217" s="2"/>
      <c r="B7217" s="3"/>
      <c r="C7217" s="3"/>
      <c r="D7217" s="3"/>
      <c r="E7217" s="3"/>
      <c r="F7217" s="3"/>
      <c r="G7217" s="3"/>
    </row>
    <row r="7218" spans="1:7" x14ac:dyDescent="0.25">
      <c r="A7218" s="2"/>
      <c r="B7218" s="3"/>
      <c r="C7218" s="3"/>
      <c r="D7218" s="3"/>
      <c r="E7218" s="3"/>
      <c r="F7218" s="3"/>
      <c r="G7218" s="3"/>
    </row>
    <row r="7219" spans="1:7" x14ac:dyDescent="0.25">
      <c r="A7219" s="2"/>
      <c r="B7219" s="3"/>
      <c r="C7219" s="3"/>
      <c r="D7219" s="3"/>
      <c r="E7219" s="3"/>
      <c r="F7219" s="3"/>
      <c r="G7219" s="3"/>
    </row>
    <row r="7220" spans="1:7" x14ac:dyDescent="0.25">
      <c r="A7220" s="2"/>
      <c r="B7220" s="3"/>
      <c r="C7220" s="3"/>
      <c r="D7220" s="3"/>
      <c r="E7220" s="3"/>
      <c r="F7220" s="3"/>
      <c r="G7220" s="3"/>
    </row>
    <row r="7221" spans="1:7" x14ac:dyDescent="0.25">
      <c r="A7221" s="2"/>
      <c r="B7221" s="3"/>
      <c r="C7221" s="3"/>
      <c r="D7221" s="3"/>
      <c r="E7221" s="3"/>
      <c r="F7221" s="3"/>
      <c r="G7221" s="3"/>
    </row>
    <row r="7222" spans="1:7" x14ac:dyDescent="0.25">
      <c r="A7222" s="2"/>
      <c r="B7222" s="3"/>
      <c r="C7222" s="3"/>
      <c r="D7222" s="3"/>
      <c r="E7222" s="3"/>
      <c r="F7222" s="3"/>
      <c r="G7222" s="3"/>
    </row>
    <row r="7223" spans="1:7" x14ac:dyDescent="0.25">
      <c r="A7223" s="2"/>
      <c r="B7223" s="3"/>
      <c r="C7223" s="3"/>
      <c r="D7223" s="3"/>
      <c r="E7223" s="3"/>
      <c r="F7223" s="3"/>
      <c r="G7223" s="3"/>
    </row>
    <row r="7224" spans="1:7" x14ac:dyDescent="0.25">
      <c r="A7224" s="2"/>
      <c r="B7224" s="3"/>
      <c r="C7224" s="3"/>
      <c r="D7224" s="3"/>
      <c r="E7224" s="3"/>
      <c r="F7224" s="3"/>
      <c r="G7224" s="3"/>
    </row>
    <row r="7225" spans="1:7" x14ac:dyDescent="0.25">
      <c r="A7225" s="2"/>
      <c r="B7225" s="3"/>
      <c r="C7225" s="3"/>
      <c r="D7225" s="3"/>
      <c r="E7225" s="3"/>
      <c r="F7225" s="3"/>
      <c r="G7225" s="3"/>
    </row>
    <row r="7226" spans="1:7" x14ac:dyDescent="0.25">
      <c r="A7226" s="2"/>
      <c r="B7226" s="3"/>
      <c r="C7226" s="3"/>
      <c r="D7226" s="3"/>
      <c r="E7226" s="3"/>
      <c r="F7226" s="3"/>
      <c r="G7226" s="3"/>
    </row>
    <row r="7227" spans="1:7" x14ac:dyDescent="0.25">
      <c r="A7227" s="2"/>
      <c r="B7227" s="3"/>
      <c r="C7227" s="3"/>
      <c r="D7227" s="3"/>
      <c r="E7227" s="3"/>
      <c r="F7227" s="3"/>
      <c r="G7227" s="3"/>
    </row>
    <row r="7228" spans="1:7" x14ac:dyDescent="0.25">
      <c r="A7228" s="2"/>
      <c r="B7228" s="3"/>
      <c r="C7228" s="3"/>
      <c r="D7228" s="3"/>
      <c r="E7228" s="3"/>
      <c r="F7228" s="3"/>
      <c r="G7228" s="3"/>
    </row>
    <row r="7229" spans="1:7" x14ac:dyDescent="0.25">
      <c r="A7229" s="2"/>
      <c r="B7229" s="3"/>
      <c r="C7229" s="3"/>
      <c r="D7229" s="3"/>
      <c r="E7229" s="3"/>
      <c r="F7229" s="3"/>
      <c r="G7229" s="3"/>
    </row>
    <row r="7230" spans="1:7" x14ac:dyDescent="0.25">
      <c r="A7230" s="2"/>
      <c r="B7230" s="3"/>
      <c r="C7230" s="3"/>
      <c r="D7230" s="3"/>
      <c r="E7230" s="3"/>
      <c r="F7230" s="3"/>
      <c r="G7230" s="3"/>
    </row>
    <row r="7231" spans="1:7" x14ac:dyDescent="0.25">
      <c r="A7231" s="2"/>
      <c r="B7231" s="3"/>
      <c r="C7231" s="3"/>
      <c r="D7231" s="3"/>
      <c r="E7231" s="3"/>
      <c r="F7231" s="3"/>
      <c r="G7231" s="3"/>
    </row>
    <row r="7232" spans="1:7" x14ac:dyDescent="0.25">
      <c r="A7232" s="2"/>
      <c r="B7232" s="3"/>
      <c r="C7232" s="3"/>
      <c r="D7232" s="3"/>
      <c r="E7232" s="3"/>
      <c r="F7232" s="3"/>
      <c r="G7232" s="3"/>
    </row>
    <row r="7233" spans="1:7" x14ac:dyDescent="0.25">
      <c r="A7233" s="2"/>
      <c r="B7233" s="3"/>
      <c r="C7233" s="3"/>
      <c r="D7233" s="3"/>
      <c r="E7233" s="3"/>
      <c r="F7233" s="3"/>
      <c r="G7233" s="3"/>
    </row>
    <row r="7234" spans="1:7" x14ac:dyDescent="0.25">
      <c r="A7234" s="2"/>
      <c r="B7234" s="3"/>
      <c r="C7234" s="3"/>
      <c r="D7234" s="3"/>
      <c r="E7234" s="3"/>
      <c r="F7234" s="3"/>
      <c r="G7234" s="3"/>
    </row>
    <row r="7235" spans="1:7" x14ac:dyDescent="0.25">
      <c r="A7235" s="2"/>
      <c r="B7235" s="3"/>
      <c r="C7235" s="3"/>
      <c r="D7235" s="3"/>
      <c r="E7235" s="3"/>
      <c r="F7235" s="3"/>
      <c r="G7235" s="3"/>
    </row>
    <row r="7236" spans="1:7" x14ac:dyDescent="0.25">
      <c r="A7236" s="2"/>
      <c r="B7236" s="3"/>
      <c r="C7236" s="3"/>
      <c r="D7236" s="3"/>
      <c r="E7236" s="3"/>
      <c r="F7236" s="3"/>
      <c r="G7236" s="3"/>
    </row>
    <row r="7237" spans="1:7" x14ac:dyDescent="0.25">
      <c r="A7237" s="2"/>
      <c r="B7237" s="3"/>
      <c r="C7237" s="3"/>
      <c r="D7237" s="3"/>
      <c r="E7237" s="3"/>
      <c r="F7237" s="3"/>
      <c r="G7237" s="3"/>
    </row>
    <row r="7238" spans="1:7" x14ac:dyDescent="0.25">
      <c r="A7238" s="2"/>
      <c r="B7238" s="3"/>
      <c r="C7238" s="3"/>
      <c r="D7238" s="3"/>
      <c r="E7238" s="3"/>
      <c r="F7238" s="3"/>
      <c r="G7238" s="3"/>
    </row>
    <row r="7239" spans="1:7" x14ac:dyDescent="0.25">
      <c r="A7239" s="2"/>
      <c r="B7239" s="3"/>
      <c r="C7239" s="3"/>
      <c r="D7239" s="3"/>
      <c r="E7239" s="3"/>
      <c r="F7239" s="3"/>
      <c r="G7239" s="3"/>
    </row>
    <row r="7240" spans="1:7" x14ac:dyDescent="0.25">
      <c r="A7240" s="2"/>
      <c r="B7240" s="3"/>
      <c r="C7240" s="3"/>
      <c r="D7240" s="3"/>
      <c r="E7240" s="3"/>
      <c r="F7240" s="3"/>
      <c r="G7240" s="3"/>
    </row>
    <row r="7241" spans="1:7" x14ac:dyDescent="0.25">
      <c r="A7241" s="2"/>
      <c r="B7241" s="3"/>
      <c r="C7241" s="3"/>
      <c r="D7241" s="3"/>
      <c r="E7241" s="3"/>
      <c r="F7241" s="3"/>
      <c r="G7241" s="3"/>
    </row>
    <row r="7242" spans="1:7" x14ac:dyDescent="0.25">
      <c r="A7242" s="2"/>
      <c r="B7242" s="3"/>
      <c r="C7242" s="3"/>
      <c r="D7242" s="3"/>
      <c r="E7242" s="3"/>
      <c r="F7242" s="3"/>
      <c r="G7242" s="3"/>
    </row>
    <row r="7243" spans="1:7" x14ac:dyDescent="0.25">
      <c r="A7243" s="2"/>
      <c r="B7243" s="3"/>
      <c r="C7243" s="3"/>
      <c r="D7243" s="3"/>
      <c r="E7243" s="3"/>
      <c r="F7243" s="3"/>
      <c r="G7243" s="3"/>
    </row>
    <row r="7244" spans="1:7" x14ac:dyDescent="0.25">
      <c r="A7244" s="2"/>
      <c r="B7244" s="3"/>
      <c r="C7244" s="3"/>
      <c r="D7244" s="3"/>
      <c r="E7244" s="3"/>
      <c r="F7244" s="3"/>
      <c r="G7244" s="3"/>
    </row>
    <row r="7245" spans="1:7" x14ac:dyDescent="0.25">
      <c r="A7245" s="2"/>
      <c r="B7245" s="3"/>
      <c r="C7245" s="3"/>
      <c r="D7245" s="3"/>
      <c r="E7245" s="3"/>
      <c r="F7245" s="3"/>
      <c r="G7245" s="3"/>
    </row>
    <row r="7246" spans="1:7" x14ac:dyDescent="0.25">
      <c r="A7246" s="2"/>
      <c r="B7246" s="3"/>
      <c r="C7246" s="3"/>
      <c r="D7246" s="3"/>
      <c r="E7246" s="3"/>
      <c r="F7246" s="3"/>
      <c r="G7246" s="3"/>
    </row>
    <row r="7247" spans="1:7" x14ac:dyDescent="0.25">
      <c r="A7247" s="2"/>
      <c r="B7247" s="3"/>
      <c r="C7247" s="3"/>
      <c r="D7247" s="3"/>
      <c r="E7247" s="3"/>
      <c r="F7247" s="3"/>
      <c r="G7247" s="3"/>
    </row>
    <row r="7248" spans="1:7" x14ac:dyDescent="0.25">
      <c r="A7248" s="2"/>
      <c r="B7248" s="3"/>
      <c r="C7248" s="3"/>
      <c r="D7248" s="3"/>
      <c r="E7248" s="3"/>
      <c r="F7248" s="3"/>
      <c r="G7248" s="3"/>
    </row>
    <row r="7249" spans="1:7" x14ac:dyDescent="0.25">
      <c r="A7249" s="2"/>
      <c r="B7249" s="3"/>
      <c r="C7249" s="3"/>
      <c r="D7249" s="3"/>
      <c r="E7249" s="3"/>
      <c r="F7249" s="3"/>
      <c r="G7249" s="3"/>
    </row>
    <row r="7250" spans="1:7" x14ac:dyDescent="0.25">
      <c r="A7250" s="2"/>
      <c r="B7250" s="3"/>
      <c r="C7250" s="3"/>
      <c r="D7250" s="3"/>
      <c r="E7250" s="3"/>
      <c r="F7250" s="3"/>
      <c r="G7250" s="3"/>
    </row>
    <row r="7251" spans="1:7" x14ac:dyDescent="0.25">
      <c r="A7251" s="2"/>
      <c r="B7251" s="3"/>
      <c r="C7251" s="3"/>
      <c r="D7251" s="3"/>
      <c r="E7251" s="3"/>
      <c r="F7251" s="3"/>
      <c r="G7251" s="3"/>
    </row>
    <row r="7252" spans="1:7" x14ac:dyDescent="0.25">
      <c r="A7252" s="2"/>
      <c r="B7252" s="3"/>
      <c r="C7252" s="3"/>
      <c r="D7252" s="3"/>
      <c r="E7252" s="3"/>
      <c r="F7252" s="3"/>
      <c r="G7252" s="3"/>
    </row>
    <row r="7253" spans="1:7" x14ac:dyDescent="0.25">
      <c r="A7253" s="2"/>
      <c r="B7253" s="3"/>
      <c r="C7253" s="3"/>
      <c r="D7253" s="3"/>
      <c r="E7253" s="3"/>
      <c r="F7253" s="3"/>
      <c r="G7253" s="3"/>
    </row>
    <row r="7254" spans="1:7" x14ac:dyDescent="0.25">
      <c r="A7254" s="2"/>
      <c r="B7254" s="3"/>
      <c r="C7254" s="3"/>
      <c r="D7254" s="3"/>
      <c r="E7254" s="3"/>
      <c r="F7254" s="3"/>
      <c r="G7254" s="3"/>
    </row>
    <row r="7255" spans="1:7" x14ac:dyDescent="0.25">
      <c r="A7255" s="2"/>
      <c r="B7255" s="3"/>
      <c r="C7255" s="3"/>
      <c r="D7255" s="3"/>
      <c r="E7255" s="3"/>
      <c r="F7255" s="3"/>
      <c r="G7255" s="3"/>
    </row>
    <row r="7256" spans="1:7" x14ac:dyDescent="0.25">
      <c r="A7256" s="2"/>
      <c r="B7256" s="3"/>
      <c r="C7256" s="3"/>
      <c r="D7256" s="3"/>
      <c r="E7256" s="3"/>
      <c r="F7256" s="3"/>
      <c r="G7256" s="3"/>
    </row>
    <row r="7257" spans="1:7" x14ac:dyDescent="0.25">
      <c r="A7257" s="2"/>
      <c r="B7257" s="3"/>
      <c r="C7257" s="3"/>
      <c r="D7257" s="3"/>
      <c r="E7257" s="3"/>
      <c r="F7257" s="3"/>
      <c r="G7257" s="3"/>
    </row>
    <row r="7258" spans="1:7" x14ac:dyDescent="0.25">
      <c r="A7258" s="2"/>
      <c r="B7258" s="3"/>
      <c r="C7258" s="3"/>
      <c r="D7258" s="3"/>
      <c r="E7258" s="3"/>
      <c r="F7258" s="3"/>
      <c r="G7258" s="3"/>
    </row>
    <row r="7259" spans="1:7" x14ac:dyDescent="0.25">
      <c r="A7259" s="2"/>
      <c r="B7259" s="3"/>
      <c r="C7259" s="3"/>
      <c r="D7259" s="3"/>
      <c r="E7259" s="3"/>
      <c r="F7259" s="3"/>
      <c r="G7259" s="3"/>
    </row>
    <row r="7260" spans="1:7" x14ac:dyDescent="0.25">
      <c r="A7260" s="2"/>
      <c r="B7260" s="3"/>
      <c r="C7260" s="3"/>
      <c r="D7260" s="3"/>
      <c r="E7260" s="3"/>
      <c r="F7260" s="3"/>
      <c r="G7260" s="3"/>
    </row>
    <row r="7261" spans="1:7" x14ac:dyDescent="0.25">
      <c r="A7261" s="2"/>
      <c r="B7261" s="3"/>
      <c r="C7261" s="3"/>
      <c r="D7261" s="3"/>
      <c r="E7261" s="3"/>
      <c r="F7261" s="3"/>
      <c r="G7261" s="3"/>
    </row>
    <row r="7262" spans="1:7" x14ac:dyDescent="0.25">
      <c r="A7262" s="2"/>
      <c r="B7262" s="3"/>
      <c r="C7262" s="3"/>
      <c r="D7262" s="3"/>
      <c r="E7262" s="3"/>
      <c r="F7262" s="3"/>
      <c r="G7262" s="3"/>
    </row>
    <row r="7263" spans="1:7" x14ac:dyDescent="0.25">
      <c r="A7263" s="2"/>
      <c r="B7263" s="3"/>
      <c r="C7263" s="3"/>
      <c r="D7263" s="3"/>
      <c r="E7263" s="3"/>
      <c r="F7263" s="3"/>
      <c r="G7263" s="3"/>
    </row>
    <row r="7264" spans="1:7" x14ac:dyDescent="0.25">
      <c r="A7264" s="2"/>
      <c r="B7264" s="3"/>
      <c r="C7264" s="3"/>
      <c r="D7264" s="3"/>
      <c r="E7264" s="3"/>
      <c r="F7264" s="3"/>
      <c r="G7264" s="3"/>
    </row>
    <row r="7265" spans="1:7" x14ac:dyDescent="0.25">
      <c r="A7265" s="2"/>
      <c r="B7265" s="3"/>
      <c r="C7265" s="3"/>
      <c r="D7265" s="3"/>
      <c r="E7265" s="3"/>
      <c r="F7265" s="3"/>
      <c r="G7265" s="3"/>
    </row>
    <row r="7266" spans="1:7" x14ac:dyDescent="0.25">
      <c r="A7266" s="2"/>
      <c r="B7266" s="3"/>
      <c r="C7266" s="3"/>
      <c r="D7266" s="3"/>
      <c r="E7266" s="3"/>
      <c r="F7266" s="3"/>
      <c r="G7266" s="3"/>
    </row>
    <row r="7267" spans="1:7" x14ac:dyDescent="0.25">
      <c r="A7267" s="2"/>
      <c r="B7267" s="3"/>
      <c r="C7267" s="3"/>
      <c r="D7267" s="3"/>
      <c r="E7267" s="3"/>
      <c r="F7267" s="3"/>
      <c r="G7267" s="3"/>
    </row>
    <row r="7268" spans="1:7" x14ac:dyDescent="0.25">
      <c r="A7268" s="2"/>
      <c r="B7268" s="3"/>
      <c r="C7268" s="3"/>
      <c r="D7268" s="3"/>
      <c r="E7268" s="3"/>
      <c r="F7268" s="3"/>
      <c r="G7268" s="3"/>
    </row>
    <row r="7269" spans="1:7" x14ac:dyDescent="0.25">
      <c r="A7269" s="2"/>
      <c r="B7269" s="3"/>
      <c r="C7269" s="3"/>
      <c r="D7269" s="3"/>
      <c r="E7269" s="3"/>
      <c r="F7269" s="3"/>
      <c r="G7269" s="3"/>
    </row>
    <row r="7270" spans="1:7" x14ac:dyDescent="0.25">
      <c r="A7270" s="2"/>
      <c r="B7270" s="3"/>
      <c r="C7270" s="3"/>
      <c r="D7270" s="3"/>
      <c r="E7270" s="3"/>
      <c r="F7270" s="3"/>
      <c r="G7270" s="3"/>
    </row>
    <row r="7271" spans="1:7" x14ac:dyDescent="0.25">
      <c r="A7271" s="2"/>
      <c r="B7271" s="3"/>
      <c r="C7271" s="3"/>
      <c r="D7271" s="3"/>
      <c r="E7271" s="3"/>
      <c r="F7271" s="3"/>
      <c r="G7271" s="3"/>
    </row>
    <row r="7272" spans="1:7" x14ac:dyDescent="0.25">
      <c r="A7272" s="2"/>
      <c r="B7272" s="3"/>
      <c r="C7272" s="3"/>
      <c r="D7272" s="3"/>
      <c r="E7272" s="3"/>
      <c r="F7272" s="3"/>
      <c r="G7272" s="3"/>
    </row>
    <row r="7273" spans="1:7" x14ac:dyDescent="0.25">
      <c r="A7273" s="2"/>
      <c r="B7273" s="3"/>
      <c r="C7273" s="3"/>
      <c r="D7273" s="3"/>
      <c r="E7273" s="3"/>
      <c r="F7273" s="3"/>
      <c r="G7273" s="3"/>
    </row>
    <row r="7274" spans="1:7" x14ac:dyDescent="0.25">
      <c r="A7274" s="2"/>
      <c r="B7274" s="3"/>
      <c r="C7274" s="3"/>
      <c r="D7274" s="3"/>
      <c r="E7274" s="3"/>
      <c r="F7274" s="3"/>
      <c r="G7274" s="3"/>
    </row>
    <row r="7275" spans="1:7" x14ac:dyDescent="0.25">
      <c r="A7275" s="2"/>
      <c r="B7275" s="3"/>
      <c r="C7275" s="3"/>
      <c r="D7275" s="3"/>
      <c r="E7275" s="3"/>
      <c r="F7275" s="3"/>
      <c r="G7275" s="3"/>
    </row>
    <row r="7276" spans="1:7" x14ac:dyDescent="0.25">
      <c r="A7276" s="2"/>
      <c r="B7276" s="3"/>
      <c r="C7276" s="3"/>
      <c r="D7276" s="3"/>
      <c r="E7276" s="3"/>
      <c r="F7276" s="3"/>
      <c r="G7276" s="3"/>
    </row>
    <row r="7277" spans="1:7" x14ac:dyDescent="0.25">
      <c r="A7277" s="2"/>
      <c r="B7277" s="3"/>
      <c r="C7277" s="3"/>
      <c r="D7277" s="3"/>
      <c r="E7277" s="3"/>
      <c r="F7277" s="3"/>
      <c r="G7277" s="3"/>
    </row>
    <row r="7278" spans="1:7" x14ac:dyDescent="0.25">
      <c r="A7278" s="2"/>
      <c r="B7278" s="3"/>
      <c r="C7278" s="3"/>
      <c r="D7278" s="3"/>
      <c r="E7278" s="3"/>
      <c r="F7278" s="3"/>
      <c r="G7278" s="3"/>
    </row>
    <row r="7279" spans="1:7" x14ac:dyDescent="0.25">
      <c r="A7279" s="2"/>
      <c r="B7279" s="3"/>
      <c r="C7279" s="3"/>
      <c r="D7279" s="3"/>
      <c r="E7279" s="3"/>
      <c r="F7279" s="3"/>
      <c r="G7279" s="3"/>
    </row>
    <row r="7280" spans="1:7" x14ac:dyDescent="0.25">
      <c r="A7280" s="2"/>
      <c r="B7280" s="3"/>
      <c r="C7280" s="3"/>
      <c r="D7280" s="3"/>
      <c r="E7280" s="3"/>
      <c r="F7280" s="3"/>
      <c r="G7280" s="3"/>
    </row>
    <row r="7281" spans="1:7" x14ac:dyDescent="0.25">
      <c r="A7281" s="2"/>
      <c r="B7281" s="3"/>
      <c r="C7281" s="3"/>
      <c r="D7281" s="3"/>
      <c r="E7281" s="3"/>
      <c r="F7281" s="3"/>
      <c r="G7281" s="3"/>
    </row>
    <row r="7282" spans="1:7" x14ac:dyDescent="0.25">
      <c r="A7282" s="2"/>
      <c r="B7282" s="3"/>
      <c r="C7282" s="3"/>
      <c r="D7282" s="3"/>
      <c r="E7282" s="3"/>
      <c r="F7282" s="3"/>
      <c r="G7282" s="3"/>
    </row>
    <row r="7283" spans="1:7" x14ac:dyDescent="0.25">
      <c r="A7283" s="2"/>
      <c r="B7283" s="3"/>
      <c r="C7283" s="3"/>
      <c r="D7283" s="3"/>
      <c r="E7283" s="3"/>
      <c r="F7283" s="3"/>
      <c r="G7283" s="3"/>
    </row>
    <row r="7284" spans="1:7" x14ac:dyDescent="0.25">
      <c r="A7284" s="2"/>
      <c r="B7284" s="3"/>
      <c r="C7284" s="3"/>
      <c r="D7284" s="3"/>
      <c r="E7284" s="3"/>
      <c r="F7284" s="3"/>
      <c r="G7284" s="3"/>
    </row>
    <row r="7285" spans="1:7" x14ac:dyDescent="0.25">
      <c r="A7285" s="2"/>
      <c r="B7285" s="3"/>
      <c r="C7285" s="3"/>
      <c r="D7285" s="3"/>
      <c r="E7285" s="3"/>
      <c r="F7285" s="3"/>
      <c r="G7285" s="3"/>
    </row>
    <row r="7286" spans="1:7" x14ac:dyDescent="0.25">
      <c r="A7286" s="2"/>
      <c r="B7286" s="3"/>
      <c r="C7286" s="3"/>
      <c r="D7286" s="3"/>
      <c r="E7286" s="3"/>
      <c r="F7286" s="3"/>
      <c r="G7286" s="3"/>
    </row>
    <row r="7287" spans="1:7" x14ac:dyDescent="0.25">
      <c r="A7287" s="2"/>
      <c r="B7287" s="3"/>
      <c r="C7287" s="3"/>
      <c r="D7287" s="3"/>
      <c r="E7287" s="3"/>
      <c r="F7287" s="3"/>
      <c r="G7287" s="3"/>
    </row>
    <row r="7288" spans="1:7" x14ac:dyDescent="0.25">
      <c r="A7288" s="2"/>
      <c r="B7288" s="3"/>
      <c r="C7288" s="3"/>
      <c r="D7288" s="3"/>
      <c r="E7288" s="3"/>
      <c r="F7288" s="3"/>
      <c r="G7288" s="3"/>
    </row>
    <row r="7289" spans="1:7" x14ac:dyDescent="0.25">
      <c r="A7289" s="2"/>
      <c r="B7289" s="3"/>
      <c r="C7289" s="3"/>
      <c r="D7289" s="3"/>
      <c r="E7289" s="3"/>
      <c r="F7289" s="3"/>
      <c r="G7289" s="3"/>
    </row>
    <row r="7290" spans="1:7" x14ac:dyDescent="0.25">
      <c r="A7290" s="2"/>
      <c r="B7290" s="3"/>
      <c r="C7290" s="3"/>
      <c r="D7290" s="3"/>
      <c r="E7290" s="3"/>
      <c r="F7290" s="3"/>
      <c r="G7290" s="3"/>
    </row>
    <row r="7291" spans="1:7" x14ac:dyDescent="0.25">
      <c r="A7291" s="2"/>
      <c r="B7291" s="3"/>
      <c r="C7291" s="3"/>
      <c r="D7291" s="3"/>
      <c r="E7291" s="3"/>
      <c r="F7291" s="3"/>
      <c r="G7291" s="3"/>
    </row>
    <row r="7292" spans="1:7" x14ac:dyDescent="0.25">
      <c r="A7292" s="2"/>
      <c r="B7292" s="3"/>
      <c r="C7292" s="3"/>
      <c r="D7292" s="3"/>
      <c r="E7292" s="3"/>
      <c r="F7292" s="3"/>
      <c r="G7292" s="3"/>
    </row>
    <row r="7293" spans="1:7" x14ac:dyDescent="0.25">
      <c r="A7293" s="2"/>
      <c r="B7293" s="3"/>
      <c r="C7293" s="3"/>
      <c r="D7293" s="3"/>
      <c r="E7293" s="3"/>
      <c r="F7293" s="3"/>
      <c r="G7293" s="3"/>
    </row>
    <row r="7294" spans="1:7" x14ac:dyDescent="0.25">
      <c r="A7294" s="2"/>
      <c r="B7294" s="3"/>
      <c r="C7294" s="3"/>
      <c r="D7294" s="3"/>
      <c r="E7294" s="3"/>
      <c r="F7294" s="3"/>
      <c r="G7294" s="3"/>
    </row>
    <row r="7295" spans="1:7" x14ac:dyDescent="0.25">
      <c r="A7295" s="2"/>
      <c r="B7295" s="3"/>
      <c r="C7295" s="3"/>
      <c r="D7295" s="3"/>
      <c r="E7295" s="3"/>
      <c r="F7295" s="3"/>
      <c r="G7295" s="3"/>
    </row>
    <row r="7296" spans="1:7" x14ac:dyDescent="0.25">
      <c r="A7296" s="2"/>
      <c r="B7296" s="3"/>
      <c r="C7296" s="3"/>
      <c r="D7296" s="3"/>
      <c r="E7296" s="3"/>
      <c r="F7296" s="3"/>
      <c r="G7296" s="3"/>
    </row>
    <row r="7297" spans="1:7" x14ac:dyDescent="0.25">
      <c r="A7297" s="2"/>
      <c r="B7297" s="3"/>
      <c r="C7297" s="3"/>
      <c r="D7297" s="3"/>
      <c r="E7297" s="3"/>
      <c r="F7297" s="3"/>
      <c r="G7297" s="3"/>
    </row>
    <row r="7298" spans="1:7" x14ac:dyDescent="0.25">
      <c r="A7298" s="2"/>
      <c r="B7298" s="3"/>
      <c r="C7298" s="3"/>
      <c r="D7298" s="3"/>
      <c r="E7298" s="3"/>
      <c r="F7298" s="3"/>
      <c r="G7298" s="3"/>
    </row>
    <row r="7299" spans="1:7" x14ac:dyDescent="0.25">
      <c r="A7299" s="2"/>
      <c r="B7299" s="3"/>
      <c r="C7299" s="3"/>
      <c r="D7299" s="3"/>
      <c r="E7299" s="3"/>
      <c r="F7299" s="3"/>
      <c r="G7299" s="3"/>
    </row>
    <row r="7300" spans="1:7" x14ac:dyDescent="0.25">
      <c r="A7300" s="2"/>
      <c r="B7300" s="3"/>
      <c r="C7300" s="3"/>
      <c r="D7300" s="3"/>
      <c r="E7300" s="3"/>
      <c r="F7300" s="3"/>
      <c r="G7300" s="3"/>
    </row>
    <row r="7301" spans="1:7" x14ac:dyDescent="0.25">
      <c r="A7301" s="2"/>
      <c r="B7301" s="3"/>
      <c r="C7301" s="3"/>
      <c r="D7301" s="3"/>
      <c r="E7301" s="3"/>
      <c r="F7301" s="3"/>
      <c r="G7301" s="3"/>
    </row>
    <row r="7302" spans="1:7" x14ac:dyDescent="0.25">
      <c r="A7302" s="2"/>
      <c r="B7302" s="3"/>
      <c r="C7302" s="3"/>
      <c r="D7302" s="3"/>
      <c r="E7302" s="3"/>
      <c r="F7302" s="3"/>
      <c r="G7302" s="3"/>
    </row>
    <row r="7303" spans="1:7" x14ac:dyDescent="0.25">
      <c r="A7303" s="2"/>
      <c r="B7303" s="3"/>
      <c r="C7303" s="3"/>
      <c r="D7303" s="3"/>
      <c r="E7303" s="3"/>
      <c r="F7303" s="3"/>
      <c r="G7303" s="3"/>
    </row>
    <row r="7304" spans="1:7" x14ac:dyDescent="0.25">
      <c r="A7304" s="2"/>
      <c r="B7304" s="3"/>
      <c r="C7304" s="3"/>
      <c r="D7304" s="3"/>
      <c r="E7304" s="3"/>
      <c r="F7304" s="3"/>
      <c r="G7304" s="3"/>
    </row>
    <row r="7305" spans="1:7" x14ac:dyDescent="0.25">
      <c r="A7305" s="2"/>
      <c r="B7305" s="3"/>
      <c r="C7305" s="3"/>
      <c r="D7305" s="3"/>
      <c r="E7305" s="3"/>
      <c r="F7305" s="3"/>
      <c r="G7305" s="3"/>
    </row>
    <row r="7306" spans="1:7" x14ac:dyDescent="0.25">
      <c r="A7306" s="2"/>
      <c r="B7306" s="3"/>
      <c r="C7306" s="3"/>
      <c r="D7306" s="3"/>
      <c r="E7306" s="3"/>
      <c r="F7306" s="3"/>
      <c r="G7306" s="3"/>
    </row>
    <row r="7307" spans="1:7" x14ac:dyDescent="0.25">
      <c r="A7307" s="2"/>
      <c r="B7307" s="3"/>
      <c r="C7307" s="3"/>
      <c r="D7307" s="3"/>
      <c r="E7307" s="3"/>
      <c r="F7307" s="3"/>
      <c r="G7307" s="3"/>
    </row>
    <row r="7308" spans="1:7" x14ac:dyDescent="0.25">
      <c r="A7308" s="2"/>
      <c r="B7308" s="3"/>
      <c r="C7308" s="3"/>
      <c r="D7308" s="3"/>
      <c r="E7308" s="3"/>
      <c r="F7308" s="3"/>
      <c r="G7308" s="3"/>
    </row>
    <row r="7309" spans="1:7" x14ac:dyDescent="0.25">
      <c r="A7309" s="2"/>
      <c r="B7309" s="3"/>
      <c r="C7309" s="3"/>
      <c r="D7309" s="3"/>
      <c r="E7309" s="3"/>
      <c r="F7309" s="3"/>
      <c r="G7309" s="3"/>
    </row>
    <row r="7310" spans="1:7" x14ac:dyDescent="0.25">
      <c r="A7310" s="2"/>
      <c r="B7310" s="3"/>
      <c r="C7310" s="3"/>
      <c r="D7310" s="3"/>
      <c r="E7310" s="3"/>
      <c r="F7310" s="3"/>
      <c r="G7310" s="3"/>
    </row>
    <row r="7311" spans="1:7" x14ac:dyDescent="0.25">
      <c r="A7311" s="2"/>
      <c r="B7311" s="3"/>
      <c r="C7311" s="3"/>
      <c r="D7311" s="3"/>
      <c r="E7311" s="3"/>
      <c r="F7311" s="3"/>
      <c r="G7311" s="3"/>
    </row>
    <row r="7312" spans="1:7" x14ac:dyDescent="0.25">
      <c r="A7312" s="2"/>
      <c r="B7312" s="3"/>
      <c r="C7312" s="3"/>
      <c r="D7312" s="3"/>
      <c r="E7312" s="3"/>
      <c r="F7312" s="3"/>
      <c r="G7312" s="3"/>
    </row>
    <row r="7313" spans="1:7" x14ac:dyDescent="0.25">
      <c r="A7313" s="2"/>
      <c r="B7313" s="3"/>
      <c r="C7313" s="3"/>
      <c r="D7313" s="3"/>
      <c r="E7313" s="3"/>
      <c r="F7313" s="3"/>
      <c r="G7313" s="3"/>
    </row>
    <row r="7314" spans="1:7" x14ac:dyDescent="0.25">
      <c r="A7314" s="2"/>
      <c r="B7314" s="3"/>
      <c r="C7314" s="3"/>
      <c r="D7314" s="3"/>
      <c r="E7314" s="3"/>
      <c r="F7314" s="3"/>
      <c r="G7314" s="3"/>
    </row>
    <row r="7315" spans="1:7" x14ac:dyDescent="0.25">
      <c r="A7315" s="2"/>
      <c r="B7315" s="3"/>
      <c r="C7315" s="3"/>
      <c r="D7315" s="3"/>
      <c r="E7315" s="3"/>
      <c r="F7315" s="3"/>
      <c r="G7315" s="3"/>
    </row>
    <row r="7316" spans="1:7" x14ac:dyDescent="0.25">
      <c r="A7316" s="2"/>
      <c r="B7316" s="3"/>
      <c r="C7316" s="3"/>
      <c r="D7316" s="3"/>
      <c r="E7316" s="3"/>
      <c r="F7316" s="3"/>
      <c r="G7316" s="3"/>
    </row>
    <row r="7317" spans="1:7" x14ac:dyDescent="0.25">
      <c r="A7317" s="2"/>
      <c r="B7317" s="3"/>
      <c r="C7317" s="3"/>
      <c r="D7317" s="3"/>
      <c r="E7317" s="3"/>
      <c r="F7317" s="3"/>
      <c r="G7317" s="3"/>
    </row>
    <row r="7318" spans="1:7" x14ac:dyDescent="0.25">
      <c r="A7318" s="2"/>
      <c r="B7318" s="3"/>
      <c r="C7318" s="3"/>
      <c r="D7318" s="3"/>
      <c r="E7318" s="3"/>
      <c r="F7318" s="3"/>
      <c r="G7318" s="3"/>
    </row>
    <row r="7319" spans="1:7" x14ac:dyDescent="0.25">
      <c r="A7319" s="2"/>
      <c r="B7319" s="3"/>
      <c r="C7319" s="3"/>
      <c r="D7319" s="3"/>
      <c r="E7319" s="3"/>
      <c r="F7319" s="3"/>
      <c r="G7319" s="3"/>
    </row>
    <row r="7320" spans="1:7" x14ac:dyDescent="0.25">
      <c r="A7320" s="2"/>
      <c r="B7320" s="3"/>
      <c r="C7320" s="3"/>
      <c r="D7320" s="3"/>
      <c r="E7320" s="3"/>
      <c r="F7320" s="3"/>
      <c r="G7320" s="3"/>
    </row>
    <row r="7321" spans="1:7" x14ac:dyDescent="0.25">
      <c r="A7321" s="2"/>
      <c r="B7321" s="3"/>
      <c r="C7321" s="3"/>
      <c r="D7321" s="3"/>
      <c r="E7321" s="3"/>
      <c r="F7321" s="3"/>
      <c r="G7321" s="3"/>
    </row>
    <row r="7322" spans="1:7" x14ac:dyDescent="0.25">
      <c r="A7322" s="2"/>
      <c r="B7322" s="3"/>
      <c r="C7322" s="3"/>
      <c r="D7322" s="3"/>
      <c r="E7322" s="3"/>
      <c r="F7322" s="3"/>
      <c r="G7322" s="3"/>
    </row>
    <row r="7323" spans="1:7" x14ac:dyDescent="0.25">
      <c r="A7323" s="2"/>
      <c r="B7323" s="3"/>
      <c r="C7323" s="3"/>
      <c r="D7323" s="3"/>
      <c r="E7323" s="3"/>
      <c r="F7323" s="3"/>
      <c r="G7323" s="3"/>
    </row>
    <row r="7324" spans="1:7" x14ac:dyDescent="0.25">
      <c r="A7324" s="2"/>
      <c r="B7324" s="3"/>
      <c r="C7324" s="3"/>
      <c r="D7324" s="3"/>
      <c r="E7324" s="3"/>
      <c r="F7324" s="3"/>
      <c r="G7324" s="3"/>
    </row>
    <row r="7325" spans="1:7" x14ac:dyDescent="0.25">
      <c r="A7325" s="2"/>
      <c r="B7325" s="3"/>
      <c r="C7325" s="3"/>
      <c r="D7325" s="3"/>
      <c r="E7325" s="3"/>
      <c r="F7325" s="3"/>
      <c r="G7325" s="3"/>
    </row>
    <row r="7326" spans="1:7" x14ac:dyDescent="0.25">
      <c r="A7326" s="2"/>
      <c r="B7326" s="3"/>
      <c r="C7326" s="3"/>
      <c r="D7326" s="3"/>
      <c r="E7326" s="3"/>
      <c r="F7326" s="3"/>
      <c r="G7326" s="3"/>
    </row>
    <row r="7327" spans="1:7" x14ac:dyDescent="0.25">
      <c r="A7327" s="2"/>
      <c r="B7327" s="3"/>
      <c r="C7327" s="3"/>
      <c r="D7327" s="3"/>
      <c r="E7327" s="3"/>
      <c r="F7327" s="3"/>
      <c r="G7327" s="3"/>
    </row>
    <row r="7328" spans="1:7" x14ac:dyDescent="0.25">
      <c r="A7328" s="2"/>
      <c r="B7328" s="3"/>
      <c r="C7328" s="3"/>
      <c r="D7328" s="3"/>
      <c r="E7328" s="3"/>
      <c r="F7328" s="3"/>
      <c r="G7328" s="3"/>
    </row>
    <row r="7329" spans="1:7" x14ac:dyDescent="0.25">
      <c r="A7329" s="2"/>
      <c r="B7329" s="3"/>
      <c r="C7329" s="3"/>
      <c r="D7329" s="3"/>
      <c r="E7329" s="3"/>
      <c r="F7329" s="3"/>
      <c r="G7329" s="3"/>
    </row>
    <row r="7330" spans="1:7" x14ac:dyDescent="0.25">
      <c r="A7330" s="2"/>
      <c r="B7330" s="3"/>
      <c r="C7330" s="3"/>
      <c r="D7330" s="3"/>
      <c r="E7330" s="3"/>
      <c r="F7330" s="3"/>
      <c r="G7330" s="3"/>
    </row>
    <row r="7331" spans="1:7" x14ac:dyDescent="0.25">
      <c r="A7331" s="2"/>
      <c r="B7331" s="3"/>
      <c r="C7331" s="3"/>
      <c r="D7331" s="3"/>
      <c r="E7331" s="3"/>
      <c r="F7331" s="3"/>
      <c r="G7331" s="3"/>
    </row>
    <row r="7332" spans="1:7" x14ac:dyDescent="0.25">
      <c r="A7332" s="2"/>
      <c r="B7332" s="3"/>
      <c r="C7332" s="3"/>
      <c r="D7332" s="3"/>
      <c r="E7332" s="3"/>
      <c r="F7332" s="3"/>
      <c r="G7332" s="3"/>
    </row>
    <row r="7333" spans="1:7" x14ac:dyDescent="0.25">
      <c r="A7333" s="2"/>
      <c r="B7333" s="3"/>
      <c r="C7333" s="3"/>
      <c r="D7333" s="3"/>
      <c r="E7333" s="3"/>
      <c r="F7333" s="3"/>
      <c r="G7333" s="3"/>
    </row>
    <row r="7334" spans="1:7" x14ac:dyDescent="0.25">
      <c r="A7334" s="2"/>
      <c r="B7334" s="3"/>
      <c r="C7334" s="3"/>
      <c r="D7334" s="3"/>
      <c r="E7334" s="3"/>
      <c r="F7334" s="3"/>
      <c r="G7334" s="3"/>
    </row>
    <row r="7335" spans="1:7" x14ac:dyDescent="0.25">
      <c r="A7335" s="2"/>
      <c r="B7335" s="3"/>
      <c r="C7335" s="3"/>
      <c r="D7335" s="3"/>
      <c r="E7335" s="3"/>
      <c r="F7335" s="3"/>
      <c r="G7335" s="3"/>
    </row>
    <row r="7336" spans="1:7" x14ac:dyDescent="0.25">
      <c r="A7336" s="2"/>
      <c r="B7336" s="3"/>
      <c r="C7336" s="3"/>
      <c r="D7336" s="3"/>
      <c r="E7336" s="3"/>
      <c r="F7336" s="3"/>
      <c r="G7336" s="3"/>
    </row>
    <row r="7337" spans="1:7" x14ac:dyDescent="0.25">
      <c r="A7337" s="2"/>
      <c r="B7337" s="3"/>
      <c r="C7337" s="3"/>
      <c r="D7337" s="3"/>
      <c r="E7337" s="3"/>
      <c r="F7337" s="3"/>
      <c r="G7337" s="3"/>
    </row>
    <row r="7338" spans="1:7" x14ac:dyDescent="0.25">
      <c r="A7338" s="2"/>
      <c r="B7338" s="3"/>
      <c r="C7338" s="3"/>
      <c r="D7338" s="3"/>
      <c r="E7338" s="3"/>
      <c r="F7338" s="3"/>
      <c r="G7338" s="3"/>
    </row>
    <row r="7339" spans="1:7" x14ac:dyDescent="0.25">
      <c r="A7339" s="2"/>
      <c r="B7339" s="3"/>
      <c r="C7339" s="3"/>
      <c r="D7339" s="3"/>
      <c r="E7339" s="3"/>
      <c r="F7339" s="3"/>
      <c r="G7339" s="3"/>
    </row>
    <row r="7340" spans="1:7" x14ac:dyDescent="0.25">
      <c r="A7340" s="2"/>
      <c r="B7340" s="3"/>
      <c r="C7340" s="3"/>
      <c r="D7340" s="3"/>
      <c r="E7340" s="3"/>
      <c r="F7340" s="3"/>
      <c r="G7340" s="3"/>
    </row>
    <row r="7341" spans="1:7" x14ac:dyDescent="0.25">
      <c r="A7341" s="2"/>
      <c r="B7341" s="3"/>
      <c r="C7341" s="3"/>
      <c r="D7341" s="3"/>
      <c r="E7341" s="3"/>
      <c r="F7341" s="3"/>
      <c r="G7341" s="3"/>
    </row>
    <row r="7342" spans="1:7" x14ac:dyDescent="0.25">
      <c r="A7342" s="2"/>
      <c r="B7342" s="3"/>
      <c r="C7342" s="3"/>
      <c r="D7342" s="3"/>
      <c r="E7342" s="3"/>
      <c r="F7342" s="3"/>
      <c r="G7342" s="3"/>
    </row>
    <row r="7343" spans="1:7" x14ac:dyDescent="0.25">
      <c r="A7343" s="2"/>
      <c r="B7343" s="3"/>
      <c r="C7343" s="3"/>
      <c r="D7343" s="3"/>
      <c r="E7343" s="3"/>
      <c r="F7343" s="3"/>
      <c r="G7343" s="3"/>
    </row>
    <row r="7344" spans="1:7" x14ac:dyDescent="0.25">
      <c r="A7344" s="2"/>
      <c r="B7344" s="3"/>
      <c r="C7344" s="3"/>
      <c r="D7344" s="3"/>
      <c r="E7344" s="3"/>
      <c r="F7344" s="3"/>
      <c r="G7344" s="3"/>
    </row>
    <row r="7345" spans="1:7" x14ac:dyDescent="0.25">
      <c r="A7345" s="2"/>
      <c r="B7345" s="3"/>
      <c r="C7345" s="3"/>
      <c r="D7345" s="3"/>
      <c r="E7345" s="3"/>
      <c r="F7345" s="3"/>
      <c r="G7345" s="3"/>
    </row>
    <row r="7346" spans="1:7" x14ac:dyDescent="0.25">
      <c r="A7346" s="2"/>
      <c r="B7346" s="3"/>
      <c r="C7346" s="3"/>
      <c r="D7346" s="3"/>
      <c r="E7346" s="3"/>
      <c r="F7346" s="3"/>
      <c r="G7346" s="3"/>
    </row>
    <row r="7347" spans="1:7" x14ac:dyDescent="0.25">
      <c r="A7347" s="2"/>
      <c r="B7347" s="3"/>
      <c r="C7347" s="3"/>
      <c r="D7347" s="3"/>
      <c r="E7347" s="3"/>
      <c r="F7347" s="3"/>
      <c r="G7347" s="3"/>
    </row>
    <row r="7348" spans="1:7" x14ac:dyDescent="0.25">
      <c r="A7348" s="2"/>
      <c r="B7348" s="3"/>
      <c r="C7348" s="3"/>
      <c r="D7348" s="3"/>
      <c r="E7348" s="3"/>
      <c r="F7348" s="3"/>
      <c r="G7348" s="3"/>
    </row>
    <row r="7349" spans="1:7" x14ac:dyDescent="0.25">
      <c r="A7349" s="2"/>
      <c r="B7349" s="3"/>
      <c r="C7349" s="3"/>
      <c r="D7349" s="3"/>
      <c r="E7349" s="3"/>
      <c r="F7349" s="3"/>
      <c r="G7349" s="3"/>
    </row>
    <row r="7350" spans="1:7" x14ac:dyDescent="0.25">
      <c r="A7350" s="2"/>
      <c r="B7350" s="3"/>
      <c r="C7350" s="3"/>
      <c r="D7350" s="3"/>
      <c r="E7350" s="3"/>
      <c r="F7350" s="3"/>
      <c r="G7350" s="3"/>
    </row>
    <row r="7351" spans="1:7" x14ac:dyDescent="0.25">
      <c r="A7351" s="2"/>
      <c r="B7351" s="3"/>
      <c r="C7351" s="3"/>
      <c r="D7351" s="3"/>
      <c r="E7351" s="3"/>
      <c r="F7351" s="3"/>
      <c r="G7351" s="3"/>
    </row>
    <row r="7352" spans="1:7" x14ac:dyDescent="0.25">
      <c r="A7352" s="2"/>
      <c r="B7352" s="3"/>
      <c r="C7352" s="3"/>
      <c r="D7352" s="3"/>
      <c r="E7352" s="3"/>
      <c r="F7352" s="3"/>
      <c r="G7352" s="3"/>
    </row>
    <row r="7353" spans="1:7" x14ac:dyDescent="0.25">
      <c r="A7353" s="2"/>
      <c r="B7353" s="3"/>
      <c r="C7353" s="3"/>
      <c r="D7353" s="3"/>
      <c r="E7353" s="3"/>
      <c r="F7353" s="3"/>
      <c r="G7353" s="3"/>
    </row>
    <row r="7354" spans="1:7" x14ac:dyDescent="0.25">
      <c r="A7354" s="2"/>
      <c r="B7354" s="3"/>
      <c r="C7354" s="3"/>
      <c r="D7354" s="3"/>
      <c r="E7354" s="3"/>
      <c r="F7354" s="3"/>
      <c r="G7354" s="3"/>
    </row>
    <row r="7355" spans="1:7" x14ac:dyDescent="0.25">
      <c r="A7355" s="2"/>
      <c r="B7355" s="3"/>
      <c r="C7355" s="3"/>
      <c r="D7355" s="3"/>
      <c r="E7355" s="3"/>
      <c r="F7355" s="3"/>
      <c r="G7355" s="3"/>
    </row>
    <row r="7356" spans="1:7" x14ac:dyDescent="0.25">
      <c r="A7356" s="2"/>
      <c r="B7356" s="3"/>
      <c r="C7356" s="3"/>
      <c r="D7356" s="3"/>
      <c r="E7356" s="3"/>
      <c r="F7356" s="3"/>
      <c r="G7356" s="3"/>
    </row>
    <row r="7357" spans="1:7" x14ac:dyDescent="0.25">
      <c r="A7357" s="2"/>
      <c r="B7357" s="3"/>
      <c r="C7357" s="3"/>
      <c r="D7357" s="3"/>
      <c r="E7357" s="3"/>
      <c r="F7357" s="3"/>
      <c r="G7357" s="3"/>
    </row>
    <row r="7358" spans="1:7" x14ac:dyDescent="0.25">
      <c r="A7358" s="2"/>
      <c r="B7358" s="3"/>
      <c r="C7358" s="3"/>
      <c r="D7358" s="3"/>
      <c r="E7358" s="3"/>
      <c r="F7358" s="3"/>
      <c r="G7358" s="3"/>
    </row>
    <row r="7359" spans="1:7" x14ac:dyDescent="0.25">
      <c r="A7359" s="2"/>
      <c r="B7359" s="3"/>
      <c r="C7359" s="3"/>
      <c r="D7359" s="3"/>
      <c r="E7359" s="3"/>
      <c r="F7359" s="3"/>
      <c r="G7359" s="3"/>
    </row>
    <row r="7360" spans="1:7" x14ac:dyDescent="0.25">
      <c r="A7360" s="2"/>
      <c r="B7360" s="3"/>
      <c r="C7360" s="3"/>
      <c r="D7360" s="3"/>
      <c r="E7360" s="3"/>
      <c r="F7360" s="3"/>
      <c r="G7360" s="3"/>
    </row>
    <row r="7361" spans="1:7" x14ac:dyDescent="0.25">
      <c r="A7361" s="2"/>
      <c r="B7361" s="3"/>
      <c r="C7361" s="3"/>
      <c r="D7361" s="3"/>
      <c r="E7361" s="3"/>
      <c r="F7361" s="3"/>
      <c r="G7361" s="3"/>
    </row>
    <row r="7362" spans="1:7" x14ac:dyDescent="0.25">
      <c r="A7362" s="2"/>
      <c r="B7362" s="3"/>
      <c r="C7362" s="3"/>
      <c r="D7362" s="3"/>
      <c r="E7362" s="3"/>
      <c r="F7362" s="3"/>
      <c r="G7362" s="3"/>
    </row>
    <row r="7363" spans="1:7" x14ac:dyDescent="0.25">
      <c r="A7363" s="2"/>
      <c r="B7363" s="3"/>
      <c r="C7363" s="3"/>
      <c r="D7363" s="3"/>
      <c r="E7363" s="3"/>
      <c r="F7363" s="3"/>
      <c r="G7363" s="3"/>
    </row>
    <row r="7364" spans="1:7" x14ac:dyDescent="0.25">
      <c r="A7364" s="2"/>
      <c r="B7364" s="3"/>
      <c r="C7364" s="3"/>
      <c r="D7364" s="3"/>
      <c r="E7364" s="3"/>
      <c r="F7364" s="3"/>
      <c r="G7364" s="3"/>
    </row>
    <row r="7365" spans="1:7" x14ac:dyDescent="0.25">
      <c r="A7365" s="2"/>
      <c r="B7365" s="3"/>
      <c r="C7365" s="3"/>
      <c r="D7365" s="3"/>
      <c r="E7365" s="3"/>
      <c r="F7365" s="3"/>
      <c r="G7365" s="3"/>
    </row>
    <row r="7366" spans="1:7" x14ac:dyDescent="0.25">
      <c r="A7366" s="2"/>
      <c r="B7366" s="3"/>
      <c r="C7366" s="3"/>
      <c r="D7366" s="3"/>
      <c r="E7366" s="3"/>
      <c r="F7366" s="3"/>
      <c r="G7366" s="3"/>
    </row>
    <row r="7367" spans="1:7" x14ac:dyDescent="0.25">
      <c r="A7367" s="2"/>
      <c r="B7367" s="3"/>
      <c r="C7367" s="3"/>
      <c r="D7367" s="3"/>
      <c r="E7367" s="3"/>
      <c r="F7367" s="3"/>
      <c r="G7367" s="3"/>
    </row>
    <row r="7368" spans="1:7" x14ac:dyDescent="0.25">
      <c r="A7368" s="2"/>
      <c r="B7368" s="3"/>
      <c r="C7368" s="3"/>
      <c r="D7368" s="3"/>
      <c r="E7368" s="3"/>
      <c r="F7368" s="3"/>
      <c r="G7368" s="3"/>
    </row>
    <row r="7369" spans="1:7" x14ac:dyDescent="0.25">
      <c r="A7369" s="2"/>
      <c r="B7369" s="3"/>
      <c r="C7369" s="3"/>
      <c r="D7369" s="3"/>
      <c r="E7369" s="3"/>
      <c r="F7369" s="3"/>
      <c r="G7369" s="3"/>
    </row>
    <row r="7370" spans="1:7" x14ac:dyDescent="0.25">
      <c r="A7370" s="2"/>
      <c r="B7370" s="3"/>
      <c r="C7370" s="3"/>
      <c r="D7370" s="3"/>
      <c r="E7370" s="3"/>
      <c r="F7370" s="3"/>
      <c r="G7370" s="3"/>
    </row>
    <row r="7371" spans="1:7" x14ac:dyDescent="0.25">
      <c r="A7371" s="2"/>
      <c r="B7371" s="3"/>
      <c r="C7371" s="3"/>
      <c r="D7371" s="3"/>
      <c r="E7371" s="3"/>
      <c r="F7371" s="3"/>
      <c r="G7371" s="3"/>
    </row>
    <row r="7372" spans="1:7" x14ac:dyDescent="0.25">
      <c r="A7372" s="2"/>
      <c r="B7372" s="3"/>
      <c r="C7372" s="3"/>
      <c r="D7372" s="3"/>
      <c r="E7372" s="3"/>
      <c r="F7372" s="3"/>
      <c r="G7372" s="3"/>
    </row>
    <row r="7373" spans="1:7" x14ac:dyDescent="0.25">
      <c r="A7373" s="2"/>
      <c r="B7373" s="3"/>
      <c r="C7373" s="3"/>
      <c r="D7373" s="3"/>
      <c r="E7373" s="3"/>
      <c r="F7373" s="3"/>
      <c r="G7373" s="3"/>
    </row>
    <row r="7374" spans="1:7" x14ac:dyDescent="0.25">
      <c r="A7374" s="2"/>
      <c r="B7374" s="3"/>
      <c r="C7374" s="3"/>
      <c r="D7374" s="3"/>
      <c r="E7374" s="3"/>
      <c r="F7374" s="3"/>
      <c r="G7374" s="3"/>
    </row>
    <row r="7375" spans="1:7" x14ac:dyDescent="0.25">
      <c r="A7375" s="2"/>
      <c r="B7375" s="3"/>
      <c r="C7375" s="3"/>
      <c r="D7375" s="3"/>
      <c r="E7375" s="3"/>
      <c r="F7375" s="3"/>
      <c r="G7375" s="3"/>
    </row>
    <row r="7376" spans="1:7" x14ac:dyDescent="0.25">
      <c r="A7376" s="2"/>
      <c r="B7376" s="3"/>
      <c r="C7376" s="3"/>
      <c r="D7376" s="3"/>
      <c r="E7376" s="3"/>
      <c r="F7376" s="3"/>
      <c r="G7376" s="3"/>
    </row>
    <row r="7377" spans="1:7" x14ac:dyDescent="0.25">
      <c r="A7377" s="2"/>
      <c r="B7377" s="3"/>
      <c r="C7377" s="3"/>
      <c r="D7377" s="3"/>
      <c r="E7377" s="3"/>
      <c r="F7377" s="3"/>
      <c r="G7377" s="3"/>
    </row>
    <row r="7378" spans="1:7" x14ac:dyDescent="0.25">
      <c r="A7378" s="2"/>
      <c r="B7378" s="3"/>
      <c r="C7378" s="3"/>
      <c r="D7378" s="3"/>
      <c r="E7378" s="3"/>
      <c r="F7378" s="3"/>
      <c r="G7378" s="3"/>
    </row>
    <row r="7379" spans="1:7" x14ac:dyDescent="0.25">
      <c r="A7379" s="2"/>
      <c r="B7379" s="3"/>
      <c r="C7379" s="3"/>
      <c r="D7379" s="3"/>
      <c r="E7379" s="3"/>
      <c r="F7379" s="3"/>
      <c r="G7379" s="3"/>
    </row>
    <row r="7380" spans="1:7" x14ac:dyDescent="0.25">
      <c r="A7380" s="2"/>
      <c r="B7380" s="3"/>
      <c r="C7380" s="3"/>
      <c r="D7380" s="3"/>
      <c r="E7380" s="3"/>
      <c r="F7380" s="3"/>
      <c r="G7380" s="3"/>
    </row>
    <row r="7381" spans="1:7" x14ac:dyDescent="0.25">
      <c r="A7381" s="2"/>
      <c r="B7381" s="3"/>
      <c r="C7381" s="3"/>
      <c r="D7381" s="3"/>
      <c r="E7381" s="3"/>
      <c r="F7381" s="3"/>
      <c r="G7381" s="3"/>
    </row>
    <row r="7382" spans="1:7" x14ac:dyDescent="0.25">
      <c r="A7382" s="2"/>
      <c r="B7382" s="3"/>
      <c r="C7382" s="3"/>
      <c r="D7382" s="3"/>
      <c r="E7382" s="3"/>
      <c r="F7382" s="3"/>
      <c r="G7382" s="3"/>
    </row>
    <row r="7383" spans="1:7" x14ac:dyDescent="0.25">
      <c r="A7383" s="2"/>
      <c r="B7383" s="3"/>
      <c r="C7383" s="3"/>
      <c r="D7383" s="3"/>
      <c r="E7383" s="3"/>
      <c r="F7383" s="3"/>
      <c r="G7383" s="3"/>
    </row>
    <row r="7384" spans="1:7" x14ac:dyDescent="0.25">
      <c r="A7384" s="2"/>
      <c r="B7384" s="3"/>
      <c r="C7384" s="3"/>
      <c r="D7384" s="3"/>
      <c r="E7384" s="3"/>
      <c r="F7384" s="3"/>
      <c r="G7384" s="3"/>
    </row>
    <row r="7385" spans="1:7" x14ac:dyDescent="0.25">
      <c r="A7385" s="2"/>
      <c r="B7385" s="3"/>
      <c r="C7385" s="3"/>
      <c r="D7385" s="3"/>
      <c r="E7385" s="3"/>
      <c r="F7385" s="3"/>
      <c r="G7385" s="3"/>
    </row>
    <row r="7386" spans="1:7" x14ac:dyDescent="0.25">
      <c r="A7386" s="2"/>
      <c r="B7386" s="3"/>
      <c r="C7386" s="3"/>
      <c r="D7386" s="3"/>
      <c r="E7386" s="3"/>
      <c r="F7386" s="3"/>
      <c r="G7386" s="3"/>
    </row>
    <row r="7387" spans="1:7" x14ac:dyDescent="0.25">
      <c r="A7387" s="2"/>
      <c r="B7387" s="3"/>
      <c r="C7387" s="3"/>
      <c r="D7387" s="3"/>
      <c r="E7387" s="3"/>
      <c r="F7387" s="3"/>
      <c r="G7387" s="3"/>
    </row>
    <row r="7388" spans="1:7" x14ac:dyDescent="0.25">
      <c r="A7388" s="2"/>
      <c r="B7388" s="3"/>
      <c r="C7388" s="3"/>
      <c r="D7388" s="3"/>
      <c r="E7388" s="3"/>
      <c r="F7388" s="3"/>
      <c r="G7388" s="3"/>
    </row>
    <row r="7389" spans="1:7" x14ac:dyDescent="0.25">
      <c r="A7389" s="2"/>
      <c r="B7389" s="3"/>
      <c r="C7389" s="3"/>
      <c r="D7389" s="3"/>
      <c r="E7389" s="3"/>
      <c r="F7389" s="3"/>
      <c r="G7389" s="3"/>
    </row>
    <row r="7390" spans="1:7" x14ac:dyDescent="0.25">
      <c r="A7390" s="2"/>
      <c r="B7390" s="3"/>
      <c r="C7390" s="3"/>
      <c r="D7390" s="3"/>
      <c r="E7390" s="3"/>
      <c r="F7390" s="3"/>
      <c r="G7390" s="3"/>
    </row>
    <row r="7391" spans="1:7" x14ac:dyDescent="0.25">
      <c r="A7391" s="2"/>
      <c r="B7391" s="3"/>
      <c r="C7391" s="3"/>
      <c r="D7391" s="3"/>
      <c r="E7391" s="3"/>
      <c r="F7391" s="3"/>
      <c r="G7391" s="3"/>
    </row>
    <row r="7392" spans="1:7" x14ac:dyDescent="0.25">
      <c r="A7392" s="2"/>
      <c r="B7392" s="3"/>
      <c r="C7392" s="3"/>
      <c r="D7392" s="3"/>
      <c r="E7392" s="3"/>
      <c r="F7392" s="3"/>
      <c r="G7392" s="3"/>
    </row>
    <row r="7393" spans="1:7" x14ac:dyDescent="0.25">
      <c r="A7393" s="2"/>
      <c r="B7393" s="3"/>
      <c r="C7393" s="3"/>
      <c r="D7393" s="3"/>
      <c r="E7393" s="3"/>
      <c r="F7393" s="3"/>
      <c r="G7393" s="3"/>
    </row>
    <row r="7394" spans="1:7" x14ac:dyDescent="0.25">
      <c r="A7394" s="2"/>
      <c r="B7394" s="3"/>
      <c r="C7394" s="3"/>
      <c r="D7394" s="3"/>
      <c r="E7394" s="3"/>
      <c r="F7394" s="3"/>
      <c r="G7394" s="3"/>
    </row>
    <row r="7395" spans="1:7" x14ac:dyDescent="0.25">
      <c r="A7395" s="2"/>
      <c r="B7395" s="3"/>
      <c r="C7395" s="3"/>
      <c r="D7395" s="3"/>
      <c r="E7395" s="3"/>
      <c r="F7395" s="3"/>
      <c r="G7395" s="3"/>
    </row>
    <row r="7396" spans="1:7" x14ac:dyDescent="0.25">
      <c r="A7396" s="2"/>
      <c r="B7396" s="3"/>
      <c r="C7396" s="3"/>
      <c r="D7396" s="3"/>
      <c r="E7396" s="3"/>
      <c r="F7396" s="3"/>
      <c r="G7396" s="3"/>
    </row>
    <row r="7397" spans="1:7" x14ac:dyDescent="0.25">
      <c r="A7397" s="2"/>
      <c r="B7397" s="3"/>
      <c r="C7397" s="3"/>
      <c r="D7397" s="3"/>
      <c r="E7397" s="3"/>
      <c r="F7397" s="3"/>
      <c r="G7397" s="3"/>
    </row>
    <row r="7398" spans="1:7" x14ac:dyDescent="0.25">
      <c r="A7398" s="2"/>
      <c r="B7398" s="3"/>
      <c r="C7398" s="3"/>
      <c r="D7398" s="3"/>
      <c r="E7398" s="3"/>
      <c r="F7398" s="3"/>
      <c r="G7398" s="3"/>
    </row>
    <row r="7399" spans="1:7" x14ac:dyDescent="0.25">
      <c r="A7399" s="2"/>
      <c r="B7399" s="3"/>
      <c r="C7399" s="3"/>
      <c r="D7399" s="3"/>
      <c r="E7399" s="3"/>
      <c r="F7399" s="3"/>
      <c r="G7399" s="3"/>
    </row>
    <row r="7400" spans="1:7" x14ac:dyDescent="0.25">
      <c r="A7400" s="2"/>
      <c r="B7400" s="3"/>
      <c r="C7400" s="3"/>
      <c r="D7400" s="3"/>
      <c r="E7400" s="3"/>
      <c r="F7400" s="3"/>
      <c r="G7400" s="3"/>
    </row>
    <row r="7401" spans="1:7" x14ac:dyDescent="0.25">
      <c r="A7401" s="2"/>
      <c r="B7401" s="3"/>
      <c r="C7401" s="3"/>
      <c r="D7401" s="3"/>
      <c r="E7401" s="3"/>
      <c r="F7401" s="3"/>
      <c r="G7401" s="3"/>
    </row>
    <row r="7402" spans="1:7" x14ac:dyDescent="0.25">
      <c r="A7402" s="2"/>
      <c r="B7402" s="3"/>
      <c r="C7402" s="3"/>
      <c r="D7402" s="3"/>
      <c r="E7402" s="3"/>
      <c r="F7402" s="3"/>
      <c r="G7402" s="3"/>
    </row>
    <row r="7403" spans="1:7" x14ac:dyDescent="0.25">
      <c r="A7403" s="2"/>
      <c r="B7403" s="3"/>
      <c r="C7403" s="3"/>
      <c r="D7403" s="3"/>
      <c r="E7403" s="3"/>
      <c r="F7403" s="3"/>
      <c r="G7403" s="3"/>
    </row>
    <row r="7404" spans="1:7" x14ac:dyDescent="0.25">
      <c r="A7404" s="2"/>
      <c r="B7404" s="3"/>
      <c r="C7404" s="3"/>
      <c r="D7404" s="3"/>
      <c r="E7404" s="3"/>
      <c r="F7404" s="3"/>
      <c r="G7404" s="3"/>
    </row>
    <row r="7405" spans="1:7" x14ac:dyDescent="0.25">
      <c r="A7405" s="2"/>
      <c r="B7405" s="3"/>
      <c r="C7405" s="3"/>
      <c r="D7405" s="3"/>
      <c r="E7405" s="3"/>
      <c r="F7405" s="3"/>
      <c r="G7405" s="3"/>
    </row>
    <row r="7406" spans="1:7" x14ac:dyDescent="0.25">
      <c r="A7406" s="2"/>
      <c r="B7406" s="3"/>
      <c r="C7406" s="3"/>
      <c r="D7406" s="3"/>
      <c r="E7406" s="3"/>
      <c r="F7406" s="3"/>
      <c r="G7406" s="3"/>
    </row>
    <row r="7407" spans="1:7" x14ac:dyDescent="0.25">
      <c r="A7407" s="2"/>
      <c r="B7407" s="3"/>
      <c r="C7407" s="3"/>
      <c r="D7407" s="3"/>
      <c r="E7407" s="3"/>
      <c r="F7407" s="3"/>
      <c r="G7407" s="3"/>
    </row>
    <row r="7408" spans="1:7" x14ac:dyDescent="0.25">
      <c r="A7408" s="2"/>
      <c r="B7408" s="3"/>
      <c r="C7408" s="3"/>
      <c r="D7408" s="3"/>
      <c r="E7408" s="3"/>
      <c r="F7408" s="3"/>
      <c r="G7408" s="3"/>
    </row>
    <row r="7409" spans="1:7" x14ac:dyDescent="0.25">
      <c r="A7409" s="2"/>
      <c r="B7409" s="3"/>
      <c r="C7409" s="3"/>
      <c r="D7409" s="3"/>
      <c r="E7409" s="3"/>
      <c r="F7409" s="3"/>
      <c r="G7409" s="3"/>
    </row>
    <row r="7410" spans="1:7" x14ac:dyDescent="0.25">
      <c r="A7410" s="2"/>
      <c r="B7410" s="3"/>
      <c r="C7410" s="3"/>
      <c r="D7410" s="3"/>
      <c r="E7410" s="3"/>
      <c r="F7410" s="3"/>
      <c r="G7410" s="3"/>
    </row>
    <row r="7411" spans="1:7" x14ac:dyDescent="0.25">
      <c r="A7411" s="2"/>
      <c r="B7411" s="3"/>
      <c r="C7411" s="3"/>
      <c r="D7411" s="3"/>
      <c r="E7411" s="3"/>
      <c r="F7411" s="3"/>
      <c r="G7411" s="3"/>
    </row>
    <row r="7412" spans="1:7" x14ac:dyDescent="0.25">
      <c r="A7412" s="2"/>
      <c r="B7412" s="3"/>
      <c r="C7412" s="3"/>
      <c r="D7412" s="3"/>
      <c r="E7412" s="3"/>
      <c r="F7412" s="3"/>
      <c r="G7412" s="3"/>
    </row>
    <row r="7413" spans="1:7" x14ac:dyDescent="0.25">
      <c r="A7413" s="2"/>
      <c r="B7413" s="3"/>
      <c r="C7413" s="3"/>
      <c r="D7413" s="3"/>
      <c r="E7413" s="3"/>
      <c r="F7413" s="3"/>
      <c r="G7413" s="3"/>
    </row>
    <row r="7414" spans="1:7" x14ac:dyDescent="0.25">
      <c r="A7414" s="2"/>
      <c r="B7414" s="3"/>
      <c r="C7414" s="3"/>
      <c r="D7414" s="3"/>
      <c r="E7414" s="3"/>
      <c r="F7414" s="3"/>
      <c r="G7414" s="3"/>
    </row>
    <row r="7415" spans="1:7" x14ac:dyDescent="0.25">
      <c r="A7415" s="2"/>
      <c r="B7415" s="3"/>
      <c r="C7415" s="3"/>
      <c r="D7415" s="3"/>
      <c r="E7415" s="3"/>
      <c r="F7415" s="3"/>
      <c r="G7415" s="3"/>
    </row>
    <row r="7416" spans="1:7" x14ac:dyDescent="0.25">
      <c r="A7416" s="2"/>
      <c r="B7416" s="3"/>
      <c r="C7416" s="3"/>
      <c r="D7416" s="3"/>
      <c r="E7416" s="3"/>
      <c r="F7416" s="3"/>
      <c r="G7416" s="3"/>
    </row>
    <row r="7417" spans="1:7" x14ac:dyDescent="0.25">
      <c r="A7417" s="2"/>
      <c r="B7417" s="3"/>
      <c r="C7417" s="3"/>
      <c r="D7417" s="3"/>
      <c r="E7417" s="3"/>
      <c r="F7417" s="3"/>
      <c r="G7417" s="3"/>
    </row>
    <row r="7418" spans="1:7" x14ac:dyDescent="0.25">
      <c r="A7418" s="2"/>
      <c r="B7418" s="3"/>
      <c r="C7418" s="3"/>
      <c r="D7418" s="3"/>
      <c r="E7418" s="3"/>
      <c r="F7418" s="3"/>
      <c r="G7418" s="3"/>
    </row>
    <row r="7419" spans="1:7" x14ac:dyDescent="0.25">
      <c r="A7419" s="2"/>
      <c r="B7419" s="3"/>
      <c r="C7419" s="3"/>
      <c r="D7419" s="3"/>
      <c r="E7419" s="3"/>
      <c r="F7419" s="3"/>
      <c r="G7419" s="3"/>
    </row>
    <row r="7420" spans="1:7" x14ac:dyDescent="0.25">
      <c r="A7420" s="2"/>
      <c r="B7420" s="3"/>
      <c r="C7420" s="3"/>
      <c r="D7420" s="3"/>
      <c r="E7420" s="3"/>
      <c r="F7420" s="3"/>
      <c r="G7420" s="3"/>
    </row>
    <row r="7421" spans="1:7" x14ac:dyDescent="0.25">
      <c r="A7421" s="2"/>
      <c r="B7421" s="3"/>
      <c r="C7421" s="3"/>
      <c r="D7421" s="3"/>
      <c r="E7421" s="3"/>
      <c r="F7421" s="3"/>
      <c r="G7421" s="3"/>
    </row>
    <row r="7422" spans="1:7" x14ac:dyDescent="0.25">
      <c r="A7422" s="2"/>
      <c r="B7422" s="3"/>
      <c r="C7422" s="3"/>
      <c r="D7422" s="3"/>
      <c r="E7422" s="3"/>
      <c r="F7422" s="3"/>
      <c r="G7422" s="3"/>
    </row>
    <row r="7423" spans="1:7" x14ac:dyDescent="0.25">
      <c r="A7423" s="2"/>
      <c r="B7423" s="3"/>
      <c r="C7423" s="3"/>
      <c r="D7423" s="3"/>
      <c r="E7423" s="3"/>
      <c r="F7423" s="3"/>
      <c r="G7423" s="3"/>
    </row>
    <row r="7424" spans="1:7" x14ac:dyDescent="0.25">
      <c r="A7424" s="2"/>
      <c r="B7424" s="3"/>
      <c r="C7424" s="3"/>
      <c r="D7424" s="3"/>
      <c r="E7424" s="3"/>
      <c r="F7424" s="3"/>
      <c r="G7424" s="3"/>
    </row>
    <row r="7425" spans="1:7" x14ac:dyDescent="0.25">
      <c r="A7425" s="2"/>
      <c r="B7425" s="3"/>
      <c r="C7425" s="3"/>
      <c r="D7425" s="3"/>
      <c r="E7425" s="3"/>
      <c r="F7425" s="3"/>
      <c r="G7425" s="3"/>
    </row>
    <row r="7426" spans="1:7" x14ac:dyDescent="0.25">
      <c r="A7426" s="2"/>
      <c r="B7426" s="3"/>
      <c r="C7426" s="3"/>
      <c r="D7426" s="3"/>
      <c r="E7426" s="3"/>
      <c r="F7426" s="3"/>
      <c r="G7426" s="3"/>
    </row>
    <row r="7427" spans="1:7" x14ac:dyDescent="0.25">
      <c r="A7427" s="2"/>
      <c r="B7427" s="3"/>
      <c r="C7427" s="3"/>
      <c r="D7427" s="3"/>
      <c r="E7427" s="3"/>
      <c r="F7427" s="3"/>
      <c r="G7427" s="3"/>
    </row>
    <row r="7428" spans="1:7" x14ac:dyDescent="0.25">
      <c r="A7428" s="2"/>
      <c r="B7428" s="3"/>
      <c r="C7428" s="3"/>
      <c r="D7428" s="3"/>
      <c r="E7428" s="3"/>
      <c r="F7428" s="3"/>
      <c r="G7428" s="3"/>
    </row>
    <row r="7429" spans="1:7" x14ac:dyDescent="0.25">
      <c r="A7429" s="2"/>
      <c r="B7429" s="3"/>
      <c r="C7429" s="3"/>
      <c r="D7429" s="3"/>
      <c r="E7429" s="3"/>
      <c r="F7429" s="3"/>
      <c r="G7429" s="3"/>
    </row>
    <row r="7430" spans="1:7" x14ac:dyDescent="0.25">
      <c r="A7430" s="2"/>
      <c r="B7430" s="3"/>
      <c r="C7430" s="3"/>
      <c r="D7430" s="3"/>
      <c r="E7430" s="3"/>
      <c r="F7430" s="3"/>
      <c r="G7430" s="3"/>
    </row>
    <row r="7431" spans="1:7" x14ac:dyDescent="0.25">
      <c r="A7431" s="2"/>
      <c r="B7431" s="3"/>
      <c r="C7431" s="3"/>
      <c r="D7431" s="3"/>
      <c r="E7431" s="3"/>
      <c r="F7431" s="3"/>
      <c r="G7431" s="3"/>
    </row>
    <row r="7432" spans="1:7" x14ac:dyDescent="0.25">
      <c r="A7432" s="2"/>
      <c r="B7432" s="3"/>
      <c r="C7432" s="3"/>
      <c r="D7432" s="3"/>
      <c r="E7432" s="3"/>
      <c r="F7432" s="3"/>
      <c r="G7432" s="3"/>
    </row>
    <row r="7433" spans="1:7" x14ac:dyDescent="0.25">
      <c r="A7433" s="2"/>
      <c r="B7433" s="3"/>
      <c r="C7433" s="3"/>
      <c r="D7433" s="3"/>
      <c r="E7433" s="3"/>
      <c r="F7433" s="3"/>
      <c r="G7433" s="3"/>
    </row>
    <row r="7434" spans="1:7" x14ac:dyDescent="0.25">
      <c r="A7434" s="2"/>
      <c r="B7434" s="3"/>
      <c r="C7434" s="3"/>
      <c r="D7434" s="3"/>
      <c r="E7434" s="3"/>
      <c r="F7434" s="3"/>
      <c r="G7434" s="3"/>
    </row>
    <row r="7435" spans="1:7" x14ac:dyDescent="0.25">
      <c r="A7435" s="2"/>
      <c r="B7435" s="3"/>
      <c r="C7435" s="3"/>
      <c r="D7435" s="3"/>
      <c r="E7435" s="3"/>
      <c r="F7435" s="3"/>
      <c r="G7435" s="3"/>
    </row>
    <row r="7436" spans="1:7" x14ac:dyDescent="0.25">
      <c r="A7436" s="2"/>
      <c r="B7436" s="3"/>
      <c r="C7436" s="3"/>
      <c r="D7436" s="3"/>
      <c r="E7436" s="3"/>
      <c r="F7436" s="3"/>
      <c r="G7436" s="3"/>
    </row>
    <row r="7437" spans="1:7" x14ac:dyDescent="0.25">
      <c r="A7437" s="2"/>
      <c r="B7437" s="3"/>
      <c r="C7437" s="3"/>
      <c r="D7437" s="3"/>
      <c r="E7437" s="3"/>
      <c r="F7437" s="3"/>
      <c r="G7437" s="3"/>
    </row>
    <row r="7438" spans="1:7" x14ac:dyDescent="0.25">
      <c r="A7438" s="2"/>
      <c r="B7438" s="3"/>
      <c r="C7438" s="3"/>
      <c r="D7438" s="3"/>
      <c r="E7438" s="3"/>
      <c r="F7438" s="3"/>
      <c r="G7438" s="3"/>
    </row>
    <row r="7439" spans="1:7" x14ac:dyDescent="0.25">
      <c r="A7439" s="2"/>
      <c r="B7439" s="3"/>
      <c r="C7439" s="3"/>
      <c r="D7439" s="3"/>
      <c r="E7439" s="3"/>
      <c r="F7439" s="3"/>
      <c r="G7439" s="3"/>
    </row>
    <row r="7440" spans="1:7" x14ac:dyDescent="0.25">
      <c r="A7440" s="2"/>
      <c r="B7440" s="3"/>
      <c r="C7440" s="3"/>
      <c r="D7440" s="3"/>
      <c r="E7440" s="3"/>
      <c r="F7440" s="3"/>
      <c r="G7440" s="3"/>
    </row>
    <row r="7441" spans="1:7" x14ac:dyDescent="0.25">
      <c r="A7441" s="2"/>
      <c r="B7441" s="3"/>
      <c r="C7441" s="3"/>
      <c r="D7441" s="3"/>
      <c r="E7441" s="3"/>
      <c r="F7441" s="3"/>
      <c r="G7441" s="3"/>
    </row>
    <row r="7442" spans="1:7" x14ac:dyDescent="0.25">
      <c r="A7442" s="2"/>
      <c r="B7442" s="3"/>
      <c r="C7442" s="3"/>
      <c r="D7442" s="3"/>
      <c r="E7442" s="3"/>
      <c r="F7442" s="3"/>
      <c r="G7442" s="3"/>
    </row>
    <row r="7443" spans="1:7" x14ac:dyDescent="0.25">
      <c r="A7443" s="2"/>
      <c r="B7443" s="3"/>
      <c r="C7443" s="3"/>
      <c r="D7443" s="3"/>
      <c r="E7443" s="3"/>
      <c r="F7443" s="3"/>
      <c r="G7443" s="3"/>
    </row>
    <row r="7444" spans="1:7" x14ac:dyDescent="0.25">
      <c r="A7444" s="2"/>
      <c r="B7444" s="3"/>
      <c r="C7444" s="3"/>
      <c r="D7444" s="3"/>
      <c r="E7444" s="3"/>
      <c r="F7444" s="3"/>
      <c r="G7444" s="3"/>
    </row>
    <row r="7445" spans="1:7" x14ac:dyDescent="0.25">
      <c r="A7445" s="2"/>
      <c r="B7445" s="3"/>
      <c r="C7445" s="3"/>
      <c r="D7445" s="3"/>
      <c r="E7445" s="3"/>
      <c r="F7445" s="3"/>
      <c r="G7445" s="3"/>
    </row>
    <row r="7446" spans="1:7" x14ac:dyDescent="0.25">
      <c r="A7446" s="2"/>
      <c r="B7446" s="3"/>
      <c r="C7446" s="3"/>
      <c r="D7446" s="3"/>
      <c r="E7446" s="3"/>
      <c r="F7446" s="3"/>
      <c r="G7446" s="3"/>
    </row>
    <row r="7447" spans="1:7" x14ac:dyDescent="0.25">
      <c r="A7447" s="2"/>
      <c r="B7447" s="3"/>
      <c r="C7447" s="3"/>
      <c r="D7447" s="3"/>
      <c r="E7447" s="3"/>
      <c r="F7447" s="3"/>
      <c r="G7447" s="3"/>
    </row>
    <row r="7448" spans="1:7" x14ac:dyDescent="0.25">
      <c r="A7448" s="2"/>
      <c r="B7448" s="3"/>
      <c r="C7448" s="3"/>
      <c r="D7448" s="3"/>
      <c r="E7448" s="3"/>
      <c r="F7448" s="3"/>
      <c r="G7448" s="3"/>
    </row>
    <row r="7449" spans="1:7" x14ac:dyDescent="0.25">
      <c r="A7449" s="2"/>
      <c r="B7449" s="3"/>
      <c r="C7449" s="3"/>
      <c r="D7449" s="3"/>
      <c r="E7449" s="3"/>
      <c r="F7449" s="3"/>
      <c r="G7449" s="3"/>
    </row>
    <row r="7450" spans="1:7" x14ac:dyDescent="0.25">
      <c r="A7450" s="2"/>
      <c r="B7450" s="3"/>
      <c r="C7450" s="3"/>
      <c r="D7450" s="3"/>
      <c r="E7450" s="3"/>
      <c r="F7450" s="3"/>
      <c r="G7450" s="3"/>
    </row>
    <row r="7451" spans="1:7" x14ac:dyDescent="0.25">
      <c r="A7451" s="2"/>
      <c r="B7451" s="3"/>
      <c r="C7451" s="3"/>
      <c r="D7451" s="3"/>
      <c r="E7451" s="3"/>
      <c r="F7451" s="3"/>
      <c r="G7451" s="3"/>
    </row>
    <row r="7452" spans="1:7" x14ac:dyDescent="0.25">
      <c r="A7452" s="2"/>
      <c r="B7452" s="3"/>
      <c r="C7452" s="3"/>
      <c r="D7452" s="3"/>
      <c r="E7452" s="3"/>
      <c r="F7452" s="3"/>
      <c r="G7452" s="3"/>
    </row>
    <row r="7453" spans="1:7" x14ac:dyDescent="0.25">
      <c r="A7453" s="2"/>
      <c r="B7453" s="3"/>
      <c r="C7453" s="3"/>
      <c r="D7453" s="3"/>
      <c r="E7453" s="3"/>
      <c r="F7453" s="3"/>
      <c r="G7453" s="3"/>
    </row>
    <row r="7454" spans="1:7" x14ac:dyDescent="0.25">
      <c r="A7454" s="2"/>
      <c r="B7454" s="3"/>
      <c r="C7454" s="3"/>
      <c r="D7454" s="3"/>
      <c r="E7454" s="3"/>
      <c r="F7454" s="3"/>
      <c r="G7454" s="3"/>
    </row>
    <row r="7455" spans="1:7" x14ac:dyDescent="0.25">
      <c r="A7455" s="2"/>
      <c r="B7455" s="3"/>
      <c r="C7455" s="3"/>
      <c r="D7455" s="3"/>
      <c r="E7455" s="3"/>
      <c r="F7455" s="3"/>
      <c r="G7455" s="3"/>
    </row>
    <row r="7456" spans="1:7" x14ac:dyDescent="0.25">
      <c r="A7456" s="2"/>
      <c r="B7456" s="3"/>
      <c r="C7456" s="3"/>
      <c r="D7456" s="3"/>
      <c r="E7456" s="3"/>
      <c r="F7456" s="3"/>
      <c r="G7456" s="3"/>
    </row>
    <row r="7457" spans="1:7" x14ac:dyDescent="0.25">
      <c r="A7457" s="2"/>
      <c r="B7457" s="3"/>
      <c r="C7457" s="3"/>
      <c r="D7457" s="3"/>
      <c r="E7457" s="3"/>
      <c r="F7457" s="3"/>
      <c r="G7457" s="3"/>
    </row>
    <row r="7458" spans="1:7" x14ac:dyDescent="0.25">
      <c r="A7458" s="2"/>
      <c r="B7458" s="3"/>
      <c r="C7458" s="3"/>
      <c r="D7458" s="3"/>
      <c r="E7458" s="3"/>
      <c r="F7458" s="3"/>
      <c r="G7458" s="3"/>
    </row>
    <row r="7459" spans="1:7" x14ac:dyDescent="0.25">
      <c r="A7459" s="2"/>
      <c r="B7459" s="3"/>
      <c r="C7459" s="3"/>
      <c r="D7459" s="3"/>
      <c r="E7459" s="3"/>
      <c r="F7459" s="3"/>
      <c r="G7459" s="3"/>
    </row>
    <row r="7460" spans="1:7" x14ac:dyDescent="0.25">
      <c r="A7460" s="2"/>
      <c r="B7460" s="3"/>
      <c r="C7460" s="3"/>
      <c r="D7460" s="3"/>
      <c r="E7460" s="3"/>
      <c r="F7460" s="3"/>
      <c r="G7460" s="3"/>
    </row>
    <row r="7461" spans="1:7" x14ac:dyDescent="0.25">
      <c r="A7461" s="2"/>
      <c r="B7461" s="3"/>
      <c r="C7461" s="3"/>
      <c r="D7461" s="3"/>
      <c r="E7461" s="3"/>
      <c r="F7461" s="3"/>
      <c r="G7461" s="3"/>
    </row>
    <row r="7462" spans="1:7" x14ac:dyDescent="0.25">
      <c r="A7462" s="2"/>
      <c r="B7462" s="3"/>
      <c r="C7462" s="3"/>
      <c r="D7462" s="3"/>
      <c r="E7462" s="3"/>
      <c r="F7462" s="3"/>
      <c r="G7462" s="3"/>
    </row>
    <row r="7463" spans="1:7" x14ac:dyDescent="0.25">
      <c r="A7463" s="2"/>
      <c r="B7463" s="3"/>
      <c r="C7463" s="3"/>
      <c r="D7463" s="3"/>
      <c r="E7463" s="3"/>
      <c r="F7463" s="3"/>
      <c r="G7463" s="3"/>
    </row>
    <row r="7464" spans="1:7" x14ac:dyDescent="0.25">
      <c r="A7464" s="2"/>
      <c r="B7464" s="3"/>
      <c r="C7464" s="3"/>
      <c r="D7464" s="3"/>
      <c r="E7464" s="3"/>
      <c r="F7464" s="3"/>
      <c r="G7464" s="3"/>
    </row>
    <row r="7465" spans="1:7" x14ac:dyDescent="0.25">
      <c r="A7465" s="2"/>
      <c r="B7465" s="3"/>
      <c r="C7465" s="3"/>
      <c r="D7465" s="3"/>
      <c r="E7465" s="3"/>
      <c r="F7465" s="3"/>
      <c r="G7465" s="3"/>
    </row>
    <row r="7466" spans="1:7" x14ac:dyDescent="0.25">
      <c r="A7466" s="2"/>
      <c r="B7466" s="3"/>
      <c r="C7466" s="3"/>
      <c r="D7466" s="3"/>
      <c r="E7466" s="3"/>
      <c r="F7466" s="3"/>
      <c r="G7466" s="3"/>
    </row>
    <row r="7467" spans="1:7" x14ac:dyDescent="0.25">
      <c r="A7467" s="2"/>
      <c r="B7467" s="3"/>
      <c r="C7467" s="3"/>
      <c r="D7467" s="3"/>
      <c r="E7467" s="3"/>
      <c r="F7467" s="3"/>
      <c r="G7467" s="3"/>
    </row>
    <row r="7468" spans="1:7" x14ac:dyDescent="0.25">
      <c r="A7468" s="2"/>
      <c r="B7468" s="3"/>
      <c r="C7468" s="3"/>
      <c r="D7468" s="3"/>
      <c r="E7468" s="3"/>
      <c r="F7468" s="3"/>
      <c r="G7468" s="3"/>
    </row>
    <row r="7469" spans="1:7" x14ac:dyDescent="0.25">
      <c r="A7469" s="2"/>
      <c r="B7469" s="3"/>
      <c r="C7469" s="3"/>
      <c r="D7469" s="3"/>
      <c r="E7469" s="3"/>
      <c r="F7469" s="3"/>
      <c r="G7469" s="3"/>
    </row>
    <row r="7470" spans="1:7" x14ac:dyDescent="0.25">
      <c r="A7470" s="2"/>
      <c r="B7470" s="3"/>
      <c r="C7470" s="3"/>
      <c r="D7470" s="3"/>
      <c r="E7470" s="3"/>
      <c r="F7470" s="3"/>
      <c r="G7470" s="3"/>
    </row>
    <row r="7471" spans="1:7" x14ac:dyDescent="0.25">
      <c r="A7471" s="2"/>
      <c r="B7471" s="3"/>
      <c r="C7471" s="3"/>
      <c r="D7471" s="3"/>
      <c r="E7471" s="3"/>
      <c r="F7471" s="3"/>
      <c r="G7471" s="3"/>
    </row>
    <row r="7472" spans="1:7" x14ac:dyDescent="0.25">
      <c r="A7472" s="2"/>
      <c r="B7472" s="3"/>
      <c r="C7472" s="3"/>
      <c r="D7472" s="3"/>
      <c r="E7472" s="3"/>
      <c r="F7472" s="3"/>
      <c r="G7472" s="3"/>
    </row>
    <row r="7473" spans="1:7" x14ac:dyDescent="0.25">
      <c r="A7473" s="2"/>
      <c r="B7473" s="3"/>
      <c r="C7473" s="3"/>
      <c r="D7473" s="3"/>
      <c r="E7473" s="3"/>
      <c r="F7473" s="3"/>
      <c r="G7473" s="3"/>
    </row>
    <row r="7474" spans="1:7" x14ac:dyDescent="0.25">
      <c r="A7474" s="2"/>
      <c r="B7474" s="3"/>
      <c r="C7474" s="3"/>
      <c r="D7474" s="3"/>
      <c r="E7474" s="3"/>
      <c r="F7474" s="3"/>
      <c r="G7474" s="3"/>
    </row>
    <row r="7475" spans="1:7" x14ac:dyDescent="0.25">
      <c r="A7475" s="2"/>
      <c r="B7475" s="3"/>
      <c r="C7475" s="3"/>
      <c r="D7475" s="3"/>
      <c r="E7475" s="3"/>
      <c r="F7475" s="3"/>
      <c r="G7475" s="3"/>
    </row>
    <row r="7476" spans="1:7" x14ac:dyDescent="0.25">
      <c r="A7476" s="2"/>
      <c r="B7476" s="3"/>
      <c r="C7476" s="3"/>
      <c r="D7476" s="3"/>
      <c r="E7476" s="3"/>
      <c r="F7476" s="3"/>
      <c r="G7476" s="3"/>
    </row>
    <row r="7477" spans="1:7" x14ac:dyDescent="0.25">
      <c r="A7477" s="2"/>
      <c r="B7477" s="3"/>
      <c r="C7477" s="3"/>
      <c r="D7477" s="3"/>
      <c r="E7477" s="3"/>
      <c r="F7477" s="3"/>
      <c r="G7477" s="3"/>
    </row>
    <row r="7478" spans="1:7" x14ac:dyDescent="0.25">
      <c r="A7478" s="2"/>
      <c r="B7478" s="3"/>
      <c r="C7478" s="3"/>
      <c r="D7478" s="3"/>
      <c r="E7478" s="3"/>
      <c r="F7478" s="3"/>
      <c r="G7478" s="3"/>
    </row>
    <row r="7479" spans="1:7" x14ac:dyDescent="0.25">
      <c r="A7479" s="2"/>
      <c r="B7479" s="3"/>
      <c r="C7479" s="3"/>
      <c r="D7479" s="3"/>
      <c r="E7479" s="3"/>
      <c r="F7479" s="3"/>
      <c r="G7479" s="3"/>
    </row>
    <row r="7480" spans="1:7" x14ac:dyDescent="0.25">
      <c r="A7480" s="2"/>
      <c r="B7480" s="3"/>
      <c r="C7480" s="3"/>
      <c r="D7480" s="3"/>
      <c r="E7480" s="3"/>
      <c r="F7480" s="3"/>
      <c r="G7480" s="3"/>
    </row>
    <row r="7481" spans="1:7" x14ac:dyDescent="0.25">
      <c r="A7481" s="2"/>
      <c r="B7481" s="3"/>
      <c r="C7481" s="3"/>
      <c r="D7481" s="3"/>
      <c r="E7481" s="3"/>
      <c r="F7481" s="3"/>
      <c r="G7481" s="3"/>
    </row>
    <row r="7482" spans="1:7" x14ac:dyDescent="0.25">
      <c r="A7482" s="2"/>
      <c r="B7482" s="3"/>
      <c r="C7482" s="3"/>
      <c r="D7482" s="3"/>
      <c r="E7482" s="3"/>
      <c r="F7482" s="3"/>
      <c r="G7482" s="3"/>
    </row>
    <row r="7483" spans="1:7" x14ac:dyDescent="0.25">
      <c r="A7483" s="2"/>
      <c r="B7483" s="3"/>
      <c r="C7483" s="3"/>
      <c r="D7483" s="3"/>
      <c r="E7483" s="3"/>
      <c r="F7483" s="3"/>
      <c r="G7483" s="3"/>
    </row>
    <row r="7484" spans="1:7" x14ac:dyDescent="0.25">
      <c r="A7484" s="2"/>
      <c r="B7484" s="3"/>
      <c r="C7484" s="3"/>
      <c r="D7484" s="3"/>
      <c r="E7484" s="3"/>
      <c r="F7484" s="3"/>
      <c r="G7484" s="3"/>
    </row>
    <row r="7485" spans="1:7" x14ac:dyDescent="0.25">
      <c r="A7485" s="2"/>
      <c r="B7485" s="3"/>
      <c r="C7485" s="3"/>
      <c r="D7485" s="3"/>
      <c r="E7485" s="3"/>
      <c r="F7485" s="3"/>
      <c r="G7485" s="3"/>
    </row>
    <row r="7486" spans="1:7" x14ac:dyDescent="0.25">
      <c r="A7486" s="2"/>
      <c r="B7486" s="3"/>
      <c r="C7486" s="3"/>
      <c r="D7486" s="3"/>
      <c r="E7486" s="3"/>
      <c r="F7486" s="3"/>
      <c r="G7486" s="3"/>
    </row>
    <row r="7487" spans="1:7" x14ac:dyDescent="0.25">
      <c r="A7487" s="2"/>
      <c r="B7487" s="3"/>
      <c r="C7487" s="3"/>
      <c r="D7487" s="3"/>
      <c r="E7487" s="3"/>
      <c r="F7487" s="3"/>
      <c r="G7487" s="3"/>
    </row>
    <row r="7488" spans="1:7" x14ac:dyDescent="0.25">
      <c r="A7488" s="2"/>
      <c r="B7488" s="3"/>
      <c r="C7488" s="3"/>
      <c r="D7488" s="3"/>
      <c r="E7488" s="3"/>
      <c r="F7488" s="3"/>
      <c r="G7488" s="3"/>
    </row>
    <row r="7489" spans="1:7" x14ac:dyDescent="0.25">
      <c r="A7489" s="2"/>
      <c r="B7489" s="3"/>
      <c r="C7489" s="3"/>
      <c r="D7489" s="3"/>
      <c r="E7489" s="3"/>
      <c r="F7489" s="3"/>
      <c r="G7489" s="3"/>
    </row>
    <row r="7490" spans="1:7" x14ac:dyDescent="0.25">
      <c r="A7490" s="2"/>
      <c r="B7490" s="3"/>
      <c r="C7490" s="3"/>
      <c r="D7490" s="3"/>
      <c r="E7490" s="3"/>
      <c r="F7490" s="3"/>
      <c r="G7490" s="3"/>
    </row>
    <row r="7491" spans="1:7" x14ac:dyDescent="0.25">
      <c r="A7491" s="2"/>
      <c r="B7491" s="3"/>
      <c r="C7491" s="3"/>
      <c r="D7491" s="3"/>
      <c r="E7491" s="3"/>
      <c r="F7491" s="3"/>
      <c r="G7491" s="3"/>
    </row>
    <row r="7492" spans="1:7" x14ac:dyDescent="0.25">
      <c r="A7492" s="2"/>
      <c r="B7492" s="3"/>
      <c r="C7492" s="3"/>
      <c r="D7492" s="3"/>
      <c r="E7492" s="3"/>
      <c r="F7492" s="3"/>
      <c r="G7492" s="3"/>
    </row>
    <row r="7493" spans="1:7" x14ac:dyDescent="0.25">
      <c r="A7493" s="2"/>
      <c r="B7493" s="3"/>
      <c r="C7493" s="3"/>
      <c r="D7493" s="3"/>
      <c r="E7493" s="3"/>
      <c r="F7493" s="3"/>
      <c r="G7493" s="3"/>
    </row>
    <row r="7494" spans="1:7" x14ac:dyDescent="0.25">
      <c r="A7494" s="2"/>
      <c r="B7494" s="3"/>
      <c r="C7494" s="3"/>
      <c r="D7494" s="3"/>
      <c r="E7494" s="3"/>
      <c r="F7494" s="3"/>
      <c r="G7494" s="3"/>
    </row>
    <row r="7495" spans="1:7" x14ac:dyDescent="0.25">
      <c r="A7495" s="2"/>
      <c r="B7495" s="3"/>
      <c r="C7495" s="3"/>
      <c r="D7495" s="3"/>
      <c r="E7495" s="3"/>
      <c r="F7495" s="3"/>
      <c r="G7495" s="3"/>
    </row>
    <row r="7496" spans="1:7" x14ac:dyDescent="0.25">
      <c r="A7496" s="2"/>
      <c r="B7496" s="3"/>
      <c r="C7496" s="3"/>
      <c r="D7496" s="3"/>
      <c r="E7496" s="3"/>
      <c r="F7496" s="3"/>
      <c r="G7496" s="3"/>
    </row>
    <row r="7497" spans="1:7" x14ac:dyDescent="0.25">
      <c r="A7497" s="2"/>
      <c r="B7497" s="3"/>
      <c r="C7497" s="3"/>
      <c r="D7497" s="3"/>
      <c r="E7497" s="3"/>
      <c r="F7497" s="3"/>
      <c r="G7497" s="3"/>
    </row>
    <row r="7498" spans="1:7" x14ac:dyDescent="0.25">
      <c r="A7498" s="2"/>
      <c r="B7498" s="3"/>
      <c r="C7498" s="3"/>
      <c r="D7498" s="3"/>
      <c r="E7498" s="3"/>
      <c r="F7498" s="3"/>
      <c r="G7498" s="3"/>
    </row>
    <row r="7499" spans="1:7" x14ac:dyDescent="0.25">
      <c r="A7499" s="2"/>
      <c r="B7499" s="3"/>
      <c r="C7499" s="3"/>
      <c r="D7499" s="3"/>
      <c r="E7499" s="3"/>
      <c r="F7499" s="3"/>
      <c r="G7499" s="3"/>
    </row>
    <row r="7500" spans="1:7" x14ac:dyDescent="0.25">
      <c r="A7500" s="2"/>
      <c r="B7500" s="3"/>
      <c r="C7500" s="3"/>
      <c r="D7500" s="3"/>
      <c r="E7500" s="3"/>
      <c r="F7500" s="3"/>
      <c r="G7500" s="3"/>
    </row>
    <row r="7501" spans="1:7" x14ac:dyDescent="0.25">
      <c r="A7501" s="2"/>
      <c r="B7501" s="3"/>
      <c r="C7501" s="3"/>
      <c r="D7501" s="3"/>
      <c r="E7501" s="3"/>
      <c r="F7501" s="3"/>
      <c r="G7501" s="3"/>
    </row>
    <row r="7502" spans="1:7" x14ac:dyDescent="0.25">
      <c r="A7502" s="2"/>
      <c r="B7502" s="3"/>
      <c r="C7502" s="3"/>
      <c r="D7502" s="3"/>
      <c r="E7502" s="3"/>
      <c r="F7502" s="3"/>
      <c r="G7502" s="3"/>
    </row>
    <row r="7503" spans="1:7" x14ac:dyDescent="0.25">
      <c r="A7503" s="2"/>
      <c r="B7503" s="3"/>
      <c r="C7503" s="3"/>
      <c r="D7503" s="3"/>
      <c r="E7503" s="3"/>
      <c r="F7503" s="3"/>
      <c r="G7503" s="3"/>
    </row>
    <row r="7504" spans="1:7" x14ac:dyDescent="0.25">
      <c r="A7504" s="2"/>
      <c r="B7504" s="3"/>
      <c r="C7504" s="3"/>
      <c r="D7504" s="3"/>
      <c r="E7504" s="3"/>
      <c r="F7504" s="3"/>
      <c r="G7504" s="3"/>
    </row>
    <row r="7505" spans="1:7" x14ac:dyDescent="0.25">
      <c r="A7505" s="2"/>
      <c r="B7505" s="3"/>
      <c r="C7505" s="3"/>
      <c r="D7505" s="3"/>
      <c r="E7505" s="3"/>
      <c r="F7505" s="3"/>
      <c r="G7505" s="3"/>
    </row>
    <row r="7506" spans="1:7" x14ac:dyDescent="0.25">
      <c r="A7506" s="2"/>
      <c r="B7506" s="3"/>
      <c r="C7506" s="3"/>
      <c r="D7506" s="3"/>
      <c r="E7506" s="3"/>
      <c r="F7506" s="3"/>
      <c r="G7506" s="3"/>
    </row>
    <row r="7507" spans="1:7" x14ac:dyDescent="0.25">
      <c r="A7507" s="2"/>
      <c r="B7507" s="3"/>
      <c r="C7507" s="3"/>
      <c r="D7507" s="3"/>
      <c r="E7507" s="3"/>
      <c r="F7507" s="3"/>
      <c r="G7507" s="3"/>
    </row>
    <row r="7508" spans="1:7" x14ac:dyDescent="0.25">
      <c r="A7508" s="2"/>
      <c r="B7508" s="3"/>
      <c r="C7508" s="3"/>
      <c r="D7508" s="3"/>
      <c r="E7508" s="3"/>
      <c r="F7508" s="3"/>
      <c r="G7508" s="3"/>
    </row>
    <row r="7509" spans="1:7" x14ac:dyDescent="0.25">
      <c r="A7509" s="2"/>
      <c r="B7509" s="3"/>
      <c r="C7509" s="3"/>
      <c r="D7509" s="3"/>
      <c r="E7509" s="3"/>
      <c r="F7509" s="3"/>
      <c r="G7509" s="3"/>
    </row>
    <row r="7510" spans="1:7" x14ac:dyDescent="0.25">
      <c r="A7510" s="2"/>
      <c r="B7510" s="3"/>
      <c r="C7510" s="3"/>
      <c r="D7510" s="3"/>
      <c r="E7510" s="3"/>
      <c r="F7510" s="3"/>
      <c r="G7510" s="3"/>
    </row>
    <row r="7511" spans="1:7" x14ac:dyDescent="0.25">
      <c r="A7511" s="2"/>
      <c r="B7511" s="3"/>
      <c r="C7511" s="3"/>
      <c r="D7511" s="3"/>
      <c r="E7511" s="3"/>
      <c r="F7511" s="3"/>
      <c r="G7511" s="3"/>
    </row>
    <row r="7512" spans="1:7" x14ac:dyDescent="0.25">
      <c r="A7512" s="2"/>
      <c r="B7512" s="3"/>
      <c r="C7512" s="3"/>
      <c r="D7512" s="3"/>
      <c r="E7512" s="3"/>
      <c r="F7512" s="3"/>
      <c r="G7512" s="3"/>
    </row>
    <row r="7513" spans="1:7" x14ac:dyDescent="0.25">
      <c r="A7513" s="2"/>
      <c r="B7513" s="3"/>
      <c r="C7513" s="3"/>
      <c r="D7513" s="3"/>
      <c r="E7513" s="3"/>
      <c r="F7513" s="3"/>
      <c r="G7513" s="3"/>
    </row>
    <row r="7514" spans="1:7" x14ac:dyDescent="0.25">
      <c r="A7514" s="2"/>
      <c r="B7514" s="3"/>
      <c r="C7514" s="3"/>
      <c r="D7514" s="3"/>
      <c r="E7514" s="3"/>
      <c r="F7514" s="3"/>
      <c r="G7514" s="3"/>
    </row>
    <row r="7515" spans="1:7" x14ac:dyDescent="0.25">
      <c r="A7515" s="2"/>
      <c r="B7515" s="3"/>
      <c r="C7515" s="3"/>
      <c r="D7515" s="3"/>
      <c r="E7515" s="3"/>
      <c r="F7515" s="3"/>
      <c r="G7515" s="3"/>
    </row>
    <row r="7516" spans="1:7" x14ac:dyDescent="0.25">
      <c r="A7516" s="2"/>
      <c r="B7516" s="3"/>
      <c r="C7516" s="3"/>
      <c r="D7516" s="3"/>
      <c r="E7516" s="3"/>
      <c r="F7516" s="3"/>
      <c r="G7516" s="3"/>
    </row>
    <row r="7517" spans="1:7" x14ac:dyDescent="0.25">
      <c r="A7517" s="2"/>
      <c r="B7517" s="3"/>
      <c r="C7517" s="3"/>
      <c r="D7517" s="3"/>
      <c r="E7517" s="3"/>
      <c r="F7517" s="3"/>
      <c r="G7517" s="3"/>
    </row>
    <row r="7518" spans="1:7" x14ac:dyDescent="0.25">
      <c r="A7518" s="2"/>
      <c r="B7518" s="3"/>
      <c r="C7518" s="3"/>
      <c r="D7518" s="3"/>
      <c r="E7518" s="3"/>
      <c r="F7518" s="3"/>
      <c r="G7518" s="3"/>
    </row>
    <row r="7519" spans="1:7" x14ac:dyDescent="0.25">
      <c r="A7519" s="2"/>
      <c r="B7519" s="3"/>
      <c r="C7519" s="3"/>
      <c r="D7519" s="3"/>
      <c r="E7519" s="3"/>
      <c r="F7519" s="3"/>
      <c r="G7519" s="3"/>
    </row>
    <row r="7520" spans="1:7" x14ac:dyDescent="0.25">
      <c r="A7520" s="2"/>
      <c r="B7520" s="3"/>
      <c r="C7520" s="3"/>
      <c r="D7520" s="3"/>
      <c r="E7520" s="3"/>
      <c r="F7520" s="3"/>
      <c r="G7520" s="3"/>
    </row>
    <row r="7521" spans="1:7" x14ac:dyDescent="0.25">
      <c r="A7521" s="2"/>
      <c r="B7521" s="3"/>
      <c r="C7521" s="3"/>
      <c r="D7521" s="3"/>
      <c r="E7521" s="3"/>
      <c r="F7521" s="3"/>
      <c r="G7521" s="3"/>
    </row>
    <row r="7522" spans="1:7" x14ac:dyDescent="0.25">
      <c r="A7522" s="2"/>
      <c r="B7522" s="3"/>
      <c r="C7522" s="3"/>
      <c r="D7522" s="3"/>
      <c r="E7522" s="3"/>
      <c r="F7522" s="3"/>
      <c r="G7522" s="3"/>
    </row>
    <row r="7523" spans="1:7" x14ac:dyDescent="0.25">
      <c r="A7523" s="2"/>
      <c r="B7523" s="3"/>
      <c r="C7523" s="3"/>
      <c r="D7523" s="3"/>
      <c r="E7523" s="3"/>
      <c r="F7523" s="3"/>
      <c r="G7523" s="3"/>
    </row>
    <row r="7524" spans="1:7" x14ac:dyDescent="0.25">
      <c r="A7524" s="2"/>
      <c r="B7524" s="3"/>
      <c r="C7524" s="3"/>
      <c r="D7524" s="3"/>
      <c r="E7524" s="3"/>
      <c r="F7524" s="3"/>
      <c r="G7524" s="3"/>
    </row>
    <row r="7525" spans="1:7" x14ac:dyDescent="0.25">
      <c r="A7525" s="2"/>
      <c r="B7525" s="3"/>
      <c r="C7525" s="3"/>
      <c r="D7525" s="3"/>
      <c r="E7525" s="3"/>
      <c r="F7525" s="3"/>
      <c r="G7525" s="3"/>
    </row>
    <row r="7526" spans="1:7" x14ac:dyDescent="0.25">
      <c r="A7526" s="2"/>
      <c r="B7526" s="3"/>
      <c r="C7526" s="3"/>
      <c r="D7526" s="3"/>
      <c r="E7526" s="3"/>
      <c r="F7526" s="3"/>
      <c r="G7526" s="3"/>
    </row>
    <row r="7527" spans="1:7" x14ac:dyDescent="0.25">
      <c r="A7527" s="2"/>
      <c r="B7527" s="3"/>
      <c r="C7527" s="3"/>
      <c r="D7527" s="3"/>
      <c r="E7527" s="3"/>
      <c r="F7527" s="3"/>
      <c r="G7527" s="3"/>
    </row>
    <row r="7528" spans="1:7" x14ac:dyDescent="0.25">
      <c r="A7528" s="2"/>
      <c r="B7528" s="3"/>
      <c r="C7528" s="3"/>
      <c r="D7528" s="3"/>
      <c r="E7528" s="3"/>
      <c r="F7528" s="3"/>
      <c r="G7528" s="3"/>
    </row>
    <row r="7529" spans="1:7" x14ac:dyDescent="0.25">
      <c r="A7529" s="2"/>
      <c r="B7529" s="3"/>
      <c r="C7529" s="3"/>
      <c r="D7529" s="3"/>
      <c r="E7529" s="3"/>
      <c r="F7529" s="3"/>
      <c r="G7529" s="3"/>
    </row>
    <row r="7530" spans="1:7" x14ac:dyDescent="0.25">
      <c r="A7530" s="2"/>
      <c r="B7530" s="3"/>
      <c r="C7530" s="3"/>
      <c r="D7530" s="3"/>
      <c r="E7530" s="3"/>
      <c r="F7530" s="3"/>
      <c r="G7530" s="3"/>
    </row>
    <row r="7531" spans="1:7" x14ac:dyDescent="0.25">
      <c r="A7531" s="2"/>
      <c r="B7531" s="3"/>
      <c r="C7531" s="3"/>
      <c r="D7531" s="3"/>
      <c r="E7531" s="3"/>
      <c r="F7531" s="3"/>
      <c r="G7531" s="3"/>
    </row>
    <row r="7532" spans="1:7" x14ac:dyDescent="0.25">
      <c r="A7532" s="2"/>
      <c r="B7532" s="3"/>
      <c r="C7532" s="3"/>
      <c r="D7532" s="3"/>
      <c r="E7532" s="3"/>
      <c r="F7532" s="3"/>
      <c r="G7532" s="3"/>
    </row>
    <row r="7533" spans="1:7" x14ac:dyDescent="0.25">
      <c r="A7533" s="2"/>
      <c r="B7533" s="3"/>
      <c r="C7533" s="3"/>
      <c r="D7533" s="3"/>
      <c r="E7533" s="3"/>
      <c r="F7533" s="3"/>
      <c r="G7533" s="3"/>
    </row>
    <row r="7534" spans="1:7" x14ac:dyDescent="0.25">
      <c r="A7534" s="2"/>
      <c r="B7534" s="3"/>
      <c r="C7534" s="3"/>
      <c r="D7534" s="3"/>
      <c r="E7534" s="3"/>
      <c r="F7534" s="3"/>
      <c r="G7534" s="3"/>
    </row>
    <row r="7535" spans="1:7" x14ac:dyDescent="0.25">
      <c r="A7535" s="2"/>
      <c r="B7535" s="3"/>
      <c r="C7535" s="3"/>
      <c r="D7535" s="3"/>
      <c r="E7535" s="3"/>
      <c r="F7535" s="3"/>
      <c r="G7535" s="3"/>
    </row>
    <row r="7536" spans="1:7" x14ac:dyDescent="0.25">
      <c r="A7536" s="2"/>
      <c r="B7536" s="3"/>
      <c r="C7536" s="3"/>
      <c r="D7536" s="3"/>
      <c r="E7536" s="3"/>
      <c r="F7536" s="3"/>
      <c r="G7536" s="3"/>
    </row>
    <row r="7537" spans="1:7" x14ac:dyDescent="0.25">
      <c r="A7537" s="2"/>
      <c r="B7537" s="3"/>
      <c r="C7537" s="3"/>
      <c r="D7537" s="3"/>
      <c r="E7537" s="3"/>
      <c r="F7537" s="3"/>
      <c r="G7537" s="3"/>
    </row>
    <row r="7538" spans="1:7" x14ac:dyDescent="0.25">
      <c r="A7538" s="2"/>
      <c r="B7538" s="3"/>
      <c r="C7538" s="3"/>
      <c r="D7538" s="3"/>
      <c r="E7538" s="3"/>
      <c r="F7538" s="3"/>
      <c r="G7538" s="3"/>
    </row>
    <row r="7539" spans="1:7" x14ac:dyDescent="0.25">
      <c r="A7539" s="2"/>
      <c r="B7539" s="3"/>
      <c r="C7539" s="3"/>
      <c r="D7539" s="3"/>
      <c r="E7539" s="3"/>
      <c r="F7539" s="3"/>
      <c r="G7539" s="3"/>
    </row>
    <row r="7540" spans="1:7" x14ac:dyDescent="0.25">
      <c r="A7540" s="2"/>
      <c r="B7540" s="3"/>
      <c r="C7540" s="3"/>
      <c r="D7540" s="3"/>
      <c r="E7540" s="3"/>
      <c r="F7540" s="3"/>
      <c r="G7540" s="3"/>
    </row>
    <row r="7541" spans="1:7" x14ac:dyDescent="0.25">
      <c r="A7541" s="2"/>
      <c r="B7541" s="3"/>
      <c r="C7541" s="3"/>
      <c r="D7541" s="3"/>
      <c r="E7541" s="3"/>
      <c r="F7541" s="3"/>
      <c r="G7541" s="3"/>
    </row>
    <row r="7542" spans="1:7" x14ac:dyDescent="0.25">
      <c r="A7542" s="2"/>
      <c r="B7542" s="3"/>
      <c r="C7542" s="3"/>
      <c r="D7542" s="3"/>
      <c r="E7542" s="3"/>
      <c r="F7542" s="3"/>
      <c r="G7542" s="3"/>
    </row>
    <row r="7543" spans="1:7" x14ac:dyDescent="0.25">
      <c r="A7543" s="2"/>
      <c r="B7543" s="3"/>
      <c r="C7543" s="3"/>
      <c r="D7543" s="3"/>
      <c r="E7543" s="3"/>
      <c r="F7543" s="3"/>
      <c r="G7543" s="3"/>
    </row>
    <row r="7544" spans="1:7" x14ac:dyDescent="0.25">
      <c r="A7544" s="2"/>
      <c r="B7544" s="3"/>
      <c r="C7544" s="3"/>
      <c r="D7544" s="3"/>
      <c r="E7544" s="3"/>
      <c r="F7544" s="3"/>
      <c r="G7544" s="3"/>
    </row>
    <row r="7545" spans="1:7" x14ac:dyDescent="0.25">
      <c r="A7545" s="2"/>
      <c r="B7545" s="3"/>
      <c r="C7545" s="3"/>
      <c r="D7545" s="3"/>
      <c r="E7545" s="3"/>
      <c r="F7545" s="3"/>
      <c r="G7545" s="3"/>
    </row>
    <row r="7546" spans="1:7" x14ac:dyDescent="0.25">
      <c r="A7546" s="2"/>
      <c r="B7546" s="3"/>
      <c r="C7546" s="3"/>
      <c r="D7546" s="3"/>
      <c r="E7546" s="3"/>
      <c r="F7546" s="3"/>
      <c r="G7546" s="3"/>
    </row>
    <row r="7547" spans="1:7" x14ac:dyDescent="0.25">
      <c r="A7547" s="2"/>
      <c r="B7547" s="3"/>
      <c r="C7547" s="3"/>
      <c r="D7547" s="3"/>
      <c r="E7547" s="3"/>
      <c r="F7547" s="3"/>
      <c r="G7547" s="3"/>
    </row>
    <row r="7548" spans="1:7" x14ac:dyDescent="0.25">
      <c r="A7548" s="2"/>
      <c r="B7548" s="3"/>
      <c r="C7548" s="3"/>
      <c r="D7548" s="3"/>
      <c r="E7548" s="3"/>
      <c r="F7548" s="3"/>
      <c r="G7548" s="3"/>
    </row>
    <row r="7549" spans="1:7" x14ac:dyDescent="0.25">
      <c r="A7549" s="2"/>
      <c r="B7549" s="3"/>
      <c r="C7549" s="3"/>
      <c r="D7549" s="3"/>
      <c r="E7549" s="3"/>
      <c r="F7549" s="3"/>
      <c r="G7549" s="3"/>
    </row>
    <row r="7550" spans="1:7" x14ac:dyDescent="0.25">
      <c r="A7550" s="2"/>
      <c r="B7550" s="3"/>
      <c r="C7550" s="3"/>
      <c r="D7550" s="3"/>
      <c r="E7550" s="3"/>
      <c r="F7550" s="3"/>
      <c r="G7550" s="3"/>
    </row>
    <row r="7551" spans="1:7" x14ac:dyDescent="0.25">
      <c r="A7551" s="2"/>
      <c r="B7551" s="3"/>
      <c r="C7551" s="3"/>
      <c r="D7551" s="3"/>
      <c r="E7551" s="3"/>
      <c r="F7551" s="3"/>
      <c r="G7551" s="3"/>
    </row>
    <row r="7552" spans="1:7" x14ac:dyDescent="0.25">
      <c r="A7552" s="2"/>
      <c r="B7552" s="3"/>
      <c r="C7552" s="3"/>
      <c r="D7552" s="3"/>
      <c r="E7552" s="3"/>
      <c r="F7552" s="3"/>
      <c r="G7552" s="3"/>
    </row>
    <row r="7553" spans="1:7" x14ac:dyDescent="0.25">
      <c r="A7553" s="2"/>
      <c r="B7553" s="3"/>
      <c r="C7553" s="3"/>
      <c r="D7553" s="3"/>
      <c r="E7553" s="3"/>
      <c r="F7553" s="3"/>
      <c r="G7553" s="3"/>
    </row>
    <row r="7554" spans="1:7" x14ac:dyDescent="0.25">
      <c r="A7554" s="2"/>
      <c r="B7554" s="3"/>
      <c r="C7554" s="3"/>
      <c r="D7554" s="3"/>
      <c r="E7554" s="3"/>
      <c r="F7554" s="3"/>
      <c r="G7554" s="3"/>
    </row>
    <row r="7555" spans="1:7" x14ac:dyDescent="0.25">
      <c r="A7555" s="2"/>
      <c r="B7555" s="3"/>
      <c r="C7555" s="3"/>
      <c r="D7555" s="3"/>
      <c r="E7555" s="3"/>
      <c r="F7555" s="3"/>
      <c r="G7555" s="3"/>
    </row>
    <row r="7556" spans="1:7" x14ac:dyDescent="0.25">
      <c r="A7556" s="2"/>
      <c r="B7556" s="3"/>
      <c r="C7556" s="3"/>
      <c r="D7556" s="3"/>
      <c r="E7556" s="3"/>
      <c r="F7556" s="3"/>
      <c r="G7556" s="3"/>
    </row>
    <row r="7557" spans="1:7" x14ac:dyDescent="0.25">
      <c r="A7557" s="2"/>
      <c r="B7557" s="3"/>
      <c r="C7557" s="3"/>
      <c r="D7557" s="3"/>
      <c r="E7557" s="3"/>
      <c r="F7557" s="3"/>
      <c r="G7557" s="3"/>
    </row>
    <row r="7558" spans="1:7" x14ac:dyDescent="0.25">
      <c r="A7558" s="2"/>
      <c r="B7558" s="3"/>
      <c r="C7558" s="3"/>
      <c r="D7558" s="3"/>
      <c r="E7558" s="3"/>
      <c r="F7558" s="3"/>
      <c r="G7558" s="3"/>
    </row>
    <row r="7559" spans="1:7" x14ac:dyDescent="0.25">
      <c r="A7559" s="2"/>
      <c r="B7559" s="3"/>
      <c r="C7559" s="3"/>
      <c r="D7559" s="3"/>
      <c r="E7559" s="3"/>
      <c r="F7559" s="3"/>
      <c r="G7559" s="3"/>
    </row>
    <row r="7560" spans="1:7" x14ac:dyDescent="0.25">
      <c r="A7560" s="2"/>
      <c r="B7560" s="3"/>
      <c r="C7560" s="3"/>
      <c r="D7560" s="3"/>
      <c r="E7560" s="3"/>
      <c r="F7560" s="3"/>
      <c r="G7560" s="3"/>
    </row>
    <row r="7561" spans="1:7" x14ac:dyDescent="0.25">
      <c r="A7561" s="2"/>
      <c r="B7561" s="3"/>
      <c r="C7561" s="3"/>
      <c r="D7561" s="3"/>
      <c r="E7561" s="3"/>
      <c r="F7561" s="3"/>
      <c r="G7561" s="3"/>
    </row>
    <row r="7562" spans="1:7" x14ac:dyDescent="0.25">
      <c r="A7562" s="2"/>
      <c r="B7562" s="3"/>
      <c r="C7562" s="3"/>
      <c r="D7562" s="3"/>
      <c r="E7562" s="3"/>
      <c r="F7562" s="3"/>
      <c r="G7562" s="3"/>
    </row>
    <row r="7563" spans="1:7" x14ac:dyDescent="0.25">
      <c r="A7563" s="2"/>
      <c r="B7563" s="3"/>
      <c r="C7563" s="3"/>
      <c r="D7563" s="3"/>
      <c r="E7563" s="3"/>
      <c r="F7563" s="3"/>
      <c r="G7563" s="3"/>
    </row>
    <row r="7564" spans="1:7" x14ac:dyDescent="0.25">
      <c r="A7564" s="2"/>
      <c r="B7564" s="3"/>
      <c r="C7564" s="3"/>
      <c r="D7564" s="3"/>
      <c r="E7564" s="3"/>
      <c r="F7564" s="3"/>
      <c r="G7564" s="3"/>
    </row>
    <row r="7565" spans="1:7" x14ac:dyDescent="0.25">
      <c r="A7565" s="2"/>
      <c r="B7565" s="3"/>
      <c r="C7565" s="3"/>
      <c r="D7565" s="3"/>
      <c r="E7565" s="3"/>
      <c r="F7565" s="3"/>
      <c r="G7565" s="3"/>
    </row>
    <row r="7566" spans="1:7" x14ac:dyDescent="0.25">
      <c r="A7566" s="2"/>
      <c r="B7566" s="3"/>
      <c r="C7566" s="3"/>
      <c r="D7566" s="3"/>
      <c r="E7566" s="3"/>
      <c r="F7566" s="3"/>
      <c r="G7566" s="3"/>
    </row>
    <row r="7567" spans="1:7" x14ac:dyDescent="0.25">
      <c r="A7567" s="2"/>
      <c r="B7567" s="3"/>
      <c r="C7567" s="3"/>
      <c r="D7567" s="3"/>
      <c r="E7567" s="3"/>
      <c r="F7567" s="3"/>
      <c r="G7567" s="3"/>
    </row>
    <row r="7568" spans="1:7" x14ac:dyDescent="0.25">
      <c r="A7568" s="2"/>
      <c r="B7568" s="3"/>
      <c r="C7568" s="3"/>
      <c r="D7568" s="3"/>
      <c r="E7568" s="3"/>
      <c r="F7568" s="3"/>
      <c r="G7568" s="3"/>
    </row>
    <row r="7569" spans="1:7" x14ac:dyDescent="0.25">
      <c r="A7569" s="2"/>
      <c r="B7569" s="3"/>
      <c r="C7569" s="3"/>
      <c r="D7569" s="3"/>
      <c r="E7569" s="3"/>
      <c r="F7569" s="3"/>
      <c r="G7569" s="3"/>
    </row>
    <row r="7570" spans="1:7" x14ac:dyDescent="0.25">
      <c r="A7570" s="2"/>
      <c r="B7570" s="3"/>
      <c r="C7570" s="3"/>
      <c r="D7570" s="3"/>
      <c r="E7570" s="3"/>
      <c r="F7570" s="3"/>
      <c r="G7570" s="3"/>
    </row>
    <row r="7571" spans="1:7" x14ac:dyDescent="0.25">
      <c r="A7571" s="2"/>
      <c r="B7571" s="3"/>
      <c r="C7571" s="3"/>
      <c r="D7571" s="3"/>
      <c r="E7571" s="3"/>
      <c r="F7571" s="3"/>
      <c r="G7571" s="3"/>
    </row>
    <row r="7572" spans="1:7" x14ac:dyDescent="0.25">
      <c r="A7572" s="2"/>
      <c r="B7572" s="3"/>
      <c r="C7572" s="3"/>
      <c r="D7572" s="3"/>
      <c r="E7572" s="3"/>
      <c r="F7572" s="3"/>
      <c r="G7572" s="3"/>
    </row>
    <row r="7573" spans="1:7" x14ac:dyDescent="0.25">
      <c r="A7573" s="2"/>
      <c r="B7573" s="3"/>
      <c r="C7573" s="3"/>
      <c r="D7573" s="3"/>
      <c r="E7573" s="3"/>
      <c r="F7573" s="3"/>
      <c r="G7573" s="3"/>
    </row>
    <row r="7574" spans="1:7" x14ac:dyDescent="0.25">
      <c r="A7574" s="2"/>
      <c r="B7574" s="3"/>
      <c r="C7574" s="3"/>
      <c r="D7574" s="3"/>
      <c r="E7574" s="3"/>
      <c r="F7574" s="3"/>
      <c r="G7574" s="3"/>
    </row>
    <row r="7575" spans="1:7" x14ac:dyDescent="0.25">
      <c r="A7575" s="2"/>
      <c r="B7575" s="3"/>
      <c r="C7575" s="3"/>
      <c r="D7575" s="3"/>
      <c r="E7575" s="3"/>
      <c r="F7575" s="3"/>
      <c r="G7575" s="3"/>
    </row>
    <row r="7576" spans="1:7" x14ac:dyDescent="0.25">
      <c r="A7576" s="2"/>
      <c r="B7576" s="3"/>
      <c r="C7576" s="3"/>
      <c r="D7576" s="3"/>
      <c r="E7576" s="3"/>
      <c r="F7576" s="3"/>
      <c r="G7576" s="3"/>
    </row>
    <row r="7577" spans="1:7" x14ac:dyDescent="0.25">
      <c r="A7577" s="2"/>
      <c r="B7577" s="3"/>
      <c r="C7577" s="3"/>
      <c r="D7577" s="3"/>
      <c r="E7577" s="3"/>
      <c r="F7577" s="3"/>
      <c r="G7577" s="3"/>
    </row>
    <row r="7578" spans="1:7" x14ac:dyDescent="0.25">
      <c r="A7578" s="2"/>
      <c r="B7578" s="3"/>
      <c r="C7578" s="3"/>
      <c r="D7578" s="3"/>
      <c r="E7578" s="3"/>
      <c r="F7578" s="3"/>
      <c r="G7578" s="3"/>
    </row>
    <row r="7579" spans="1:7" x14ac:dyDescent="0.25">
      <c r="A7579" s="2"/>
      <c r="B7579" s="3"/>
      <c r="C7579" s="3"/>
      <c r="D7579" s="3"/>
      <c r="E7579" s="3"/>
      <c r="F7579" s="3"/>
      <c r="G7579" s="3"/>
    </row>
    <row r="7580" spans="1:7" x14ac:dyDescent="0.25">
      <c r="A7580" s="2"/>
      <c r="B7580" s="3"/>
      <c r="C7580" s="3"/>
      <c r="D7580" s="3"/>
      <c r="E7580" s="3"/>
      <c r="F7580" s="3"/>
      <c r="G7580" s="3"/>
    </row>
    <row r="7581" spans="1:7" x14ac:dyDescent="0.25">
      <c r="A7581" s="2"/>
      <c r="B7581" s="3"/>
      <c r="C7581" s="3"/>
      <c r="D7581" s="3"/>
      <c r="E7581" s="3"/>
      <c r="F7581" s="3"/>
      <c r="G7581" s="3"/>
    </row>
    <row r="7582" spans="1:7" x14ac:dyDescent="0.25">
      <c r="A7582" s="2"/>
      <c r="B7582" s="3"/>
      <c r="C7582" s="3"/>
      <c r="D7582" s="3"/>
      <c r="E7582" s="3"/>
      <c r="F7582" s="3"/>
      <c r="G7582" s="3"/>
    </row>
    <row r="7583" spans="1:7" x14ac:dyDescent="0.25">
      <c r="A7583" s="2"/>
      <c r="B7583" s="3"/>
      <c r="C7583" s="3"/>
      <c r="D7583" s="3"/>
      <c r="E7583" s="3"/>
      <c r="F7583" s="3"/>
      <c r="G7583" s="3"/>
    </row>
    <row r="7584" spans="1:7" x14ac:dyDescent="0.25">
      <c r="A7584" s="2"/>
      <c r="B7584" s="3"/>
      <c r="C7584" s="3"/>
      <c r="D7584" s="3"/>
      <c r="E7584" s="3"/>
      <c r="F7584" s="3"/>
      <c r="G7584" s="3"/>
    </row>
    <row r="7585" spans="1:7" x14ac:dyDescent="0.25">
      <c r="A7585" s="2"/>
      <c r="B7585" s="3"/>
      <c r="C7585" s="3"/>
      <c r="D7585" s="3"/>
      <c r="E7585" s="3"/>
      <c r="F7585" s="3"/>
      <c r="G7585" s="3"/>
    </row>
    <row r="7586" spans="1:7" x14ac:dyDescent="0.25">
      <c r="A7586" s="2"/>
      <c r="B7586" s="3"/>
      <c r="C7586" s="3"/>
      <c r="D7586" s="3"/>
      <c r="E7586" s="3"/>
      <c r="F7586" s="3"/>
      <c r="G7586" s="3"/>
    </row>
    <row r="7587" spans="1:7" x14ac:dyDescent="0.25">
      <c r="A7587" s="2"/>
      <c r="B7587" s="3"/>
      <c r="C7587" s="3"/>
      <c r="D7587" s="3"/>
      <c r="E7587" s="3"/>
      <c r="F7587" s="3"/>
      <c r="G7587" s="3"/>
    </row>
    <row r="7588" spans="1:7" x14ac:dyDescent="0.25">
      <c r="A7588" s="2"/>
      <c r="B7588" s="3"/>
      <c r="C7588" s="3"/>
      <c r="D7588" s="3"/>
      <c r="E7588" s="3"/>
      <c r="F7588" s="3"/>
      <c r="G7588" s="3"/>
    </row>
    <row r="7589" spans="1:7" x14ac:dyDescent="0.25">
      <c r="A7589" s="2"/>
      <c r="B7589" s="3"/>
      <c r="C7589" s="3"/>
      <c r="D7589" s="3"/>
      <c r="E7589" s="3"/>
      <c r="F7589" s="3"/>
      <c r="G7589" s="3"/>
    </row>
    <row r="7590" spans="1:7" x14ac:dyDescent="0.25">
      <c r="A7590" s="2"/>
      <c r="B7590" s="3"/>
      <c r="C7590" s="3"/>
      <c r="D7590" s="3"/>
      <c r="E7590" s="3"/>
      <c r="F7590" s="3"/>
      <c r="G7590" s="3"/>
    </row>
    <row r="7591" spans="1:7" x14ac:dyDescent="0.25">
      <c r="A7591" s="2"/>
      <c r="B7591" s="3"/>
      <c r="C7591" s="3"/>
      <c r="D7591" s="3"/>
      <c r="E7591" s="3"/>
      <c r="F7591" s="3"/>
      <c r="G7591" s="3"/>
    </row>
    <row r="7592" spans="1:7" x14ac:dyDescent="0.25">
      <c r="A7592" s="2"/>
      <c r="B7592" s="3"/>
      <c r="C7592" s="3"/>
      <c r="D7592" s="3"/>
      <c r="E7592" s="3"/>
      <c r="F7592" s="3"/>
      <c r="G7592" s="3"/>
    </row>
    <row r="7593" spans="1:7" x14ac:dyDescent="0.25">
      <c r="A7593" s="2"/>
      <c r="B7593" s="3"/>
      <c r="C7593" s="3"/>
      <c r="D7593" s="3"/>
      <c r="E7593" s="3"/>
      <c r="F7593" s="3"/>
      <c r="G7593" s="3"/>
    </row>
    <row r="7594" spans="1:7" x14ac:dyDescent="0.25">
      <c r="A7594" s="2"/>
      <c r="B7594" s="3"/>
      <c r="C7594" s="3"/>
      <c r="D7594" s="3"/>
      <c r="E7594" s="3"/>
      <c r="F7594" s="3"/>
      <c r="G7594" s="3"/>
    </row>
    <row r="7595" spans="1:7" x14ac:dyDescent="0.25">
      <c r="A7595" s="2"/>
      <c r="B7595" s="3"/>
      <c r="C7595" s="3"/>
      <c r="D7595" s="3"/>
      <c r="E7595" s="3"/>
      <c r="F7595" s="3"/>
      <c r="G7595" s="3"/>
    </row>
    <row r="7596" spans="1:7" x14ac:dyDescent="0.25">
      <c r="A7596" s="2"/>
      <c r="B7596" s="3"/>
      <c r="C7596" s="3"/>
      <c r="D7596" s="3"/>
      <c r="E7596" s="3"/>
      <c r="F7596" s="3"/>
      <c r="G7596" s="3"/>
    </row>
    <row r="7597" spans="1:7" x14ac:dyDescent="0.25">
      <c r="A7597" s="2"/>
      <c r="B7597" s="3"/>
      <c r="C7597" s="3"/>
      <c r="D7597" s="3"/>
      <c r="E7597" s="3"/>
      <c r="F7597" s="3"/>
      <c r="G7597" s="3"/>
    </row>
    <row r="7598" spans="1:7" x14ac:dyDescent="0.25">
      <c r="A7598" s="2"/>
      <c r="B7598" s="3"/>
      <c r="C7598" s="3"/>
      <c r="D7598" s="3"/>
      <c r="E7598" s="3"/>
      <c r="F7598" s="3"/>
      <c r="G7598" s="3"/>
    </row>
    <row r="7599" spans="1:7" x14ac:dyDescent="0.25">
      <c r="A7599" s="2"/>
      <c r="B7599" s="3"/>
      <c r="C7599" s="3"/>
      <c r="D7599" s="3"/>
      <c r="E7599" s="3"/>
      <c r="F7599" s="3"/>
      <c r="G7599" s="3"/>
    </row>
    <row r="7600" spans="1:7" x14ac:dyDescent="0.25">
      <c r="A7600" s="2"/>
      <c r="B7600" s="3"/>
      <c r="C7600" s="3"/>
      <c r="D7600" s="3"/>
      <c r="E7600" s="3"/>
      <c r="F7600" s="3"/>
      <c r="G7600" s="3"/>
    </row>
    <row r="7601" spans="1:7" x14ac:dyDescent="0.25">
      <c r="A7601" s="2"/>
      <c r="B7601" s="3"/>
      <c r="C7601" s="3"/>
      <c r="D7601" s="3"/>
      <c r="E7601" s="3"/>
      <c r="F7601" s="3"/>
      <c r="G7601" s="3"/>
    </row>
    <row r="7602" spans="1:7" x14ac:dyDescent="0.25">
      <c r="A7602" s="2"/>
      <c r="B7602" s="3"/>
      <c r="C7602" s="3"/>
      <c r="D7602" s="3"/>
      <c r="E7602" s="3"/>
      <c r="F7602" s="3"/>
      <c r="G7602" s="3"/>
    </row>
    <row r="7603" spans="1:7" x14ac:dyDescent="0.25">
      <c r="A7603" s="2"/>
      <c r="B7603" s="3"/>
      <c r="C7603" s="3"/>
      <c r="D7603" s="3"/>
      <c r="E7603" s="3"/>
      <c r="F7603" s="3"/>
      <c r="G7603" s="3"/>
    </row>
    <row r="7604" spans="1:7" x14ac:dyDescent="0.25">
      <c r="A7604" s="2"/>
      <c r="B7604" s="3"/>
      <c r="C7604" s="3"/>
      <c r="D7604" s="3"/>
      <c r="E7604" s="3"/>
      <c r="F7604" s="3"/>
      <c r="G7604" s="3"/>
    </row>
    <row r="7605" spans="1:7" x14ac:dyDescent="0.25">
      <c r="A7605" s="2"/>
      <c r="B7605" s="3"/>
      <c r="C7605" s="3"/>
      <c r="D7605" s="3"/>
      <c r="E7605" s="3"/>
      <c r="F7605" s="3"/>
      <c r="G7605" s="3"/>
    </row>
    <row r="7606" spans="1:7" x14ac:dyDescent="0.25">
      <c r="A7606" s="2"/>
      <c r="B7606" s="3"/>
      <c r="C7606" s="3"/>
      <c r="D7606" s="3"/>
      <c r="E7606" s="3"/>
      <c r="F7606" s="3"/>
      <c r="G7606" s="3"/>
    </row>
    <row r="7607" spans="1:7" x14ac:dyDescent="0.25">
      <c r="A7607" s="2"/>
      <c r="B7607" s="3"/>
      <c r="C7607" s="3"/>
      <c r="D7607" s="3"/>
      <c r="E7607" s="3"/>
      <c r="F7607" s="3"/>
      <c r="G7607" s="3"/>
    </row>
    <row r="7608" spans="1:7" x14ac:dyDescent="0.25">
      <c r="A7608" s="2"/>
      <c r="B7608" s="3"/>
      <c r="C7608" s="3"/>
      <c r="D7608" s="3"/>
      <c r="E7608" s="3"/>
      <c r="F7608" s="3"/>
      <c r="G7608" s="3"/>
    </row>
    <row r="7609" spans="1:7" x14ac:dyDescent="0.25">
      <c r="A7609" s="2"/>
      <c r="B7609" s="3"/>
      <c r="C7609" s="3"/>
      <c r="D7609" s="3"/>
      <c r="E7609" s="3"/>
      <c r="F7609" s="3"/>
      <c r="G7609" s="3"/>
    </row>
    <row r="7610" spans="1:7" x14ac:dyDescent="0.25">
      <c r="A7610" s="2"/>
      <c r="B7610" s="3"/>
      <c r="C7610" s="3"/>
      <c r="D7610" s="3"/>
      <c r="E7610" s="3"/>
      <c r="F7610" s="3"/>
      <c r="G7610" s="3"/>
    </row>
    <row r="7611" spans="1:7" x14ac:dyDescent="0.25">
      <c r="A7611" s="2"/>
      <c r="B7611" s="3"/>
      <c r="C7611" s="3"/>
      <c r="D7611" s="3"/>
      <c r="E7611" s="3"/>
      <c r="F7611" s="3"/>
      <c r="G7611" s="3"/>
    </row>
    <row r="7612" spans="1:7" x14ac:dyDescent="0.25">
      <c r="A7612" s="2"/>
      <c r="B7612" s="3"/>
      <c r="C7612" s="3"/>
      <c r="D7612" s="3"/>
      <c r="E7612" s="3"/>
      <c r="F7612" s="3"/>
      <c r="G7612" s="3"/>
    </row>
    <row r="7613" spans="1:7" x14ac:dyDescent="0.25">
      <c r="A7613" s="2"/>
      <c r="B7613" s="3"/>
      <c r="C7613" s="3"/>
      <c r="D7613" s="3"/>
      <c r="E7613" s="3"/>
      <c r="F7613" s="3"/>
      <c r="G7613" s="3"/>
    </row>
    <row r="7614" spans="1:7" x14ac:dyDescent="0.25">
      <c r="A7614" s="2"/>
      <c r="B7614" s="3"/>
      <c r="C7614" s="3"/>
      <c r="D7614" s="3"/>
      <c r="E7614" s="3"/>
      <c r="F7614" s="3"/>
      <c r="G7614" s="3"/>
    </row>
    <row r="7615" spans="1:7" x14ac:dyDescent="0.25">
      <c r="A7615" s="2"/>
      <c r="B7615" s="3"/>
      <c r="C7615" s="3"/>
      <c r="D7615" s="3"/>
      <c r="E7615" s="3"/>
      <c r="F7615" s="3"/>
      <c r="G7615" s="3"/>
    </row>
    <row r="7616" spans="1:7" x14ac:dyDescent="0.25">
      <c r="A7616" s="2"/>
      <c r="B7616" s="3"/>
      <c r="C7616" s="3"/>
      <c r="D7616" s="3"/>
      <c r="E7616" s="3"/>
      <c r="F7616" s="3"/>
      <c r="G7616" s="3"/>
    </row>
    <row r="7617" spans="1:7" x14ac:dyDescent="0.25">
      <c r="A7617" s="2"/>
      <c r="B7617" s="3"/>
      <c r="C7617" s="3"/>
      <c r="D7617" s="3"/>
      <c r="E7617" s="3"/>
      <c r="F7617" s="3"/>
      <c r="G7617" s="3"/>
    </row>
    <row r="7618" spans="1:7" x14ac:dyDescent="0.25">
      <c r="A7618" s="2"/>
      <c r="B7618" s="3"/>
      <c r="C7618" s="3"/>
      <c r="D7618" s="3"/>
      <c r="E7618" s="3"/>
      <c r="F7618" s="3"/>
      <c r="G7618" s="3"/>
    </row>
    <row r="7619" spans="1:7" x14ac:dyDescent="0.25">
      <c r="A7619" s="2"/>
      <c r="B7619" s="3"/>
      <c r="C7619" s="3"/>
      <c r="D7619" s="3"/>
      <c r="E7619" s="3"/>
      <c r="F7619" s="3"/>
      <c r="G7619" s="3"/>
    </row>
    <row r="7620" spans="1:7" x14ac:dyDescent="0.25">
      <c r="A7620" s="2"/>
      <c r="B7620" s="3"/>
      <c r="C7620" s="3"/>
      <c r="D7620" s="3"/>
      <c r="E7620" s="3"/>
      <c r="F7620" s="3"/>
      <c r="G7620" s="3"/>
    </row>
    <row r="7621" spans="1:7" x14ac:dyDescent="0.25">
      <c r="A7621" s="2"/>
      <c r="B7621" s="3"/>
      <c r="C7621" s="3"/>
      <c r="D7621" s="3"/>
      <c r="E7621" s="3"/>
      <c r="F7621" s="3"/>
      <c r="G7621" s="3"/>
    </row>
    <row r="7622" spans="1:7" x14ac:dyDescent="0.25">
      <c r="A7622" s="2"/>
      <c r="B7622" s="3"/>
      <c r="C7622" s="3"/>
      <c r="D7622" s="3"/>
      <c r="E7622" s="3"/>
      <c r="F7622" s="3"/>
      <c r="G7622" s="3"/>
    </row>
    <row r="7623" spans="1:7" x14ac:dyDescent="0.25">
      <c r="A7623" s="2"/>
      <c r="B7623" s="3"/>
      <c r="C7623" s="3"/>
      <c r="D7623" s="3"/>
      <c r="E7623" s="3"/>
      <c r="F7623" s="3"/>
      <c r="G7623" s="3"/>
    </row>
    <row r="7624" spans="1:7" x14ac:dyDescent="0.25">
      <c r="A7624" s="2"/>
      <c r="B7624" s="3"/>
      <c r="C7624" s="3"/>
      <c r="D7624" s="3"/>
      <c r="E7624" s="3"/>
      <c r="F7624" s="3"/>
      <c r="G7624" s="3"/>
    </row>
    <row r="7625" spans="1:7" x14ac:dyDescent="0.25">
      <c r="A7625" s="2"/>
      <c r="B7625" s="3"/>
      <c r="C7625" s="3"/>
      <c r="D7625" s="3"/>
      <c r="E7625" s="3"/>
      <c r="F7625" s="3"/>
      <c r="G7625" s="3"/>
    </row>
    <row r="7626" spans="1:7" x14ac:dyDescent="0.25">
      <c r="A7626" s="2"/>
      <c r="B7626" s="3"/>
      <c r="C7626" s="3"/>
      <c r="D7626" s="3"/>
      <c r="E7626" s="3"/>
      <c r="F7626" s="3"/>
      <c r="G7626" s="3"/>
    </row>
    <row r="7627" spans="1:7" x14ac:dyDescent="0.25">
      <c r="A7627" s="2"/>
      <c r="B7627" s="3"/>
      <c r="C7627" s="3"/>
      <c r="D7627" s="3"/>
      <c r="E7627" s="3"/>
      <c r="F7627" s="3"/>
      <c r="G7627" s="3"/>
    </row>
    <row r="7628" spans="1:7" x14ac:dyDescent="0.25">
      <c r="A7628" s="2"/>
      <c r="B7628" s="3"/>
      <c r="C7628" s="3"/>
      <c r="D7628" s="3"/>
      <c r="E7628" s="3"/>
      <c r="F7628" s="3"/>
      <c r="G7628" s="3"/>
    </row>
    <row r="7629" spans="1:7" x14ac:dyDescent="0.25">
      <c r="A7629" s="2"/>
      <c r="B7629" s="3"/>
      <c r="C7629" s="3"/>
      <c r="D7629" s="3"/>
      <c r="E7629" s="3"/>
      <c r="F7629" s="3"/>
      <c r="G7629" s="3"/>
    </row>
    <row r="7630" spans="1:7" x14ac:dyDescent="0.25">
      <c r="A7630" s="2"/>
      <c r="B7630" s="3"/>
      <c r="C7630" s="3"/>
      <c r="D7630" s="3"/>
      <c r="E7630" s="3"/>
      <c r="F7630" s="3"/>
      <c r="G7630" s="3"/>
    </row>
    <row r="7631" spans="1:7" x14ac:dyDescent="0.25">
      <c r="A7631" s="2"/>
      <c r="B7631" s="3"/>
      <c r="C7631" s="3"/>
      <c r="D7631" s="3"/>
      <c r="E7631" s="3"/>
      <c r="F7631" s="3"/>
      <c r="G7631" s="3"/>
    </row>
    <row r="7632" spans="1:7" x14ac:dyDescent="0.25">
      <c r="A7632" s="2"/>
      <c r="B7632" s="3"/>
      <c r="C7632" s="3"/>
      <c r="D7632" s="3"/>
      <c r="E7632" s="3"/>
      <c r="F7632" s="3"/>
      <c r="G7632" s="3"/>
    </row>
    <row r="7633" spans="1:7" x14ac:dyDescent="0.25">
      <c r="A7633" s="2"/>
      <c r="B7633" s="3"/>
      <c r="C7633" s="3"/>
      <c r="D7633" s="3"/>
      <c r="E7633" s="3"/>
      <c r="F7633" s="3"/>
      <c r="G7633" s="3"/>
    </row>
    <row r="7634" spans="1:7" x14ac:dyDescent="0.25">
      <c r="A7634" s="2"/>
      <c r="B7634" s="3"/>
      <c r="C7634" s="3"/>
      <c r="D7634" s="3"/>
      <c r="E7634" s="3"/>
      <c r="F7634" s="3"/>
      <c r="G7634" s="3"/>
    </row>
    <row r="7635" spans="1:7" x14ac:dyDescent="0.25">
      <c r="A7635" s="2"/>
      <c r="B7635" s="3"/>
      <c r="C7635" s="3"/>
      <c r="D7635" s="3"/>
      <c r="E7635" s="3"/>
      <c r="F7635" s="3"/>
      <c r="G7635" s="3"/>
    </row>
    <row r="7636" spans="1:7" x14ac:dyDescent="0.25">
      <c r="A7636" s="2"/>
      <c r="B7636" s="3"/>
      <c r="C7636" s="3"/>
      <c r="D7636" s="3"/>
      <c r="E7636" s="3"/>
      <c r="F7636" s="3"/>
      <c r="G7636" s="3"/>
    </row>
    <row r="7637" spans="1:7" x14ac:dyDescent="0.25">
      <c r="A7637" s="2"/>
      <c r="B7637" s="3"/>
      <c r="C7637" s="3"/>
      <c r="D7637" s="3"/>
      <c r="E7637" s="3"/>
      <c r="F7637" s="3"/>
      <c r="G7637" s="3"/>
    </row>
    <row r="7638" spans="1:7" x14ac:dyDescent="0.25">
      <c r="A7638" s="2"/>
      <c r="B7638" s="3"/>
      <c r="C7638" s="3"/>
      <c r="D7638" s="3"/>
      <c r="E7638" s="3"/>
      <c r="F7638" s="3"/>
      <c r="G7638" s="3"/>
    </row>
    <row r="7639" spans="1:7" x14ac:dyDescent="0.25">
      <c r="A7639" s="2"/>
      <c r="B7639" s="3"/>
      <c r="C7639" s="3"/>
      <c r="D7639" s="3"/>
      <c r="E7639" s="3"/>
      <c r="F7639" s="3"/>
      <c r="G7639" s="3"/>
    </row>
    <row r="7640" spans="1:7" x14ac:dyDescent="0.25">
      <c r="A7640" s="2"/>
      <c r="B7640" s="3"/>
      <c r="C7640" s="3"/>
      <c r="D7640" s="3"/>
      <c r="E7640" s="3"/>
      <c r="F7640" s="3"/>
      <c r="G7640" s="3"/>
    </row>
    <row r="7641" spans="1:7" x14ac:dyDescent="0.25">
      <c r="A7641" s="2"/>
      <c r="B7641" s="3"/>
      <c r="C7641" s="3"/>
      <c r="D7641" s="3"/>
      <c r="E7641" s="3"/>
      <c r="F7641" s="3"/>
      <c r="G7641" s="3"/>
    </row>
    <row r="7642" spans="1:7" x14ac:dyDescent="0.25">
      <c r="A7642" s="2"/>
      <c r="B7642" s="3"/>
      <c r="C7642" s="3"/>
      <c r="D7642" s="3"/>
      <c r="E7642" s="3"/>
      <c r="F7642" s="3"/>
      <c r="G7642" s="3"/>
    </row>
    <row r="7643" spans="1:7" x14ac:dyDescent="0.25">
      <c r="A7643" s="2"/>
      <c r="B7643" s="3"/>
      <c r="C7643" s="3"/>
      <c r="D7643" s="3"/>
      <c r="E7643" s="3"/>
      <c r="F7643" s="3"/>
      <c r="G7643" s="3"/>
    </row>
    <row r="7644" spans="1:7" x14ac:dyDescent="0.25">
      <c r="A7644" s="2"/>
      <c r="B7644" s="3"/>
      <c r="C7644" s="3"/>
      <c r="D7644" s="3"/>
      <c r="E7644" s="3"/>
      <c r="F7644" s="3"/>
      <c r="G7644" s="3"/>
    </row>
    <row r="7645" spans="1:7" x14ac:dyDescent="0.25">
      <c r="A7645" s="2"/>
      <c r="B7645" s="3"/>
      <c r="C7645" s="3"/>
      <c r="D7645" s="3"/>
      <c r="E7645" s="3"/>
      <c r="F7645" s="3"/>
      <c r="G7645" s="3"/>
    </row>
    <row r="7646" spans="1:7" x14ac:dyDescent="0.25">
      <c r="A7646" s="2"/>
      <c r="B7646" s="3"/>
      <c r="C7646" s="3"/>
      <c r="D7646" s="3"/>
      <c r="E7646" s="3"/>
      <c r="F7646" s="3"/>
      <c r="G7646" s="3"/>
    </row>
    <row r="7647" spans="1:7" x14ac:dyDescent="0.25">
      <c r="A7647" s="2"/>
      <c r="B7647" s="3"/>
      <c r="C7647" s="3"/>
      <c r="D7647" s="3"/>
      <c r="E7647" s="3"/>
      <c r="F7647" s="3"/>
      <c r="G7647" s="3"/>
    </row>
    <row r="7648" spans="1:7" x14ac:dyDescent="0.25">
      <c r="A7648" s="2"/>
      <c r="B7648" s="3"/>
      <c r="C7648" s="3"/>
      <c r="D7648" s="3"/>
      <c r="E7648" s="3"/>
      <c r="F7648" s="3"/>
      <c r="G7648" s="3"/>
    </row>
    <row r="7649" spans="1:7" x14ac:dyDescent="0.25">
      <c r="A7649" s="2"/>
      <c r="B7649" s="3"/>
      <c r="C7649" s="3"/>
      <c r="D7649" s="3"/>
      <c r="E7649" s="3"/>
      <c r="F7649" s="3"/>
      <c r="G7649" s="3"/>
    </row>
    <row r="7650" spans="1:7" x14ac:dyDescent="0.25">
      <c r="A7650" s="2"/>
      <c r="B7650" s="3"/>
      <c r="C7650" s="3"/>
      <c r="D7650" s="3"/>
      <c r="E7650" s="3"/>
      <c r="F7650" s="3"/>
      <c r="G7650" s="3"/>
    </row>
    <row r="7651" spans="1:7" x14ac:dyDescent="0.25">
      <c r="A7651" s="2"/>
      <c r="B7651" s="3"/>
      <c r="C7651" s="3"/>
      <c r="D7651" s="3"/>
      <c r="E7651" s="3"/>
      <c r="F7651" s="3"/>
      <c r="G7651" s="3"/>
    </row>
    <row r="7652" spans="1:7" x14ac:dyDescent="0.25">
      <c r="A7652" s="2"/>
      <c r="B7652" s="3"/>
      <c r="C7652" s="3"/>
      <c r="D7652" s="3"/>
      <c r="E7652" s="3"/>
      <c r="F7652" s="3"/>
      <c r="G7652" s="3"/>
    </row>
    <row r="7653" spans="1:7" x14ac:dyDescent="0.25">
      <c r="A7653" s="2"/>
      <c r="B7653" s="3"/>
      <c r="C7653" s="3"/>
      <c r="D7653" s="3"/>
      <c r="E7653" s="3"/>
      <c r="F7653" s="3"/>
      <c r="G7653" s="3"/>
    </row>
    <row r="7654" spans="1:7" x14ac:dyDescent="0.25">
      <c r="A7654" s="2"/>
      <c r="B7654" s="3"/>
      <c r="C7654" s="3"/>
      <c r="D7654" s="3"/>
      <c r="E7654" s="3"/>
      <c r="F7654" s="3"/>
      <c r="G7654" s="3"/>
    </row>
    <row r="7655" spans="1:7" x14ac:dyDescent="0.25">
      <c r="A7655" s="2"/>
      <c r="B7655" s="3"/>
      <c r="C7655" s="3"/>
      <c r="D7655" s="3"/>
      <c r="E7655" s="3"/>
      <c r="F7655" s="3"/>
      <c r="G7655" s="3"/>
    </row>
    <row r="7656" spans="1:7" x14ac:dyDescent="0.25">
      <c r="A7656" s="2"/>
      <c r="B7656" s="3"/>
      <c r="C7656" s="3"/>
      <c r="D7656" s="3"/>
      <c r="E7656" s="3"/>
      <c r="F7656" s="3"/>
      <c r="G7656" s="3"/>
    </row>
    <row r="7657" spans="1:7" x14ac:dyDescent="0.25">
      <c r="A7657" s="2"/>
      <c r="B7657" s="3"/>
      <c r="C7657" s="3"/>
      <c r="D7657" s="3"/>
      <c r="E7657" s="3"/>
      <c r="F7657" s="3"/>
      <c r="G7657" s="3"/>
    </row>
    <row r="7658" spans="1:7" x14ac:dyDescent="0.25">
      <c r="A7658" s="2"/>
      <c r="B7658" s="3"/>
      <c r="C7658" s="3"/>
      <c r="D7658" s="3"/>
      <c r="E7658" s="3"/>
      <c r="F7658" s="3"/>
      <c r="G7658" s="3"/>
    </row>
    <row r="7659" spans="1:7" x14ac:dyDescent="0.25">
      <c r="A7659" s="2"/>
      <c r="B7659" s="3"/>
      <c r="C7659" s="3"/>
      <c r="D7659" s="3"/>
      <c r="E7659" s="3"/>
      <c r="F7659" s="3"/>
      <c r="G7659" s="3"/>
    </row>
    <row r="7660" spans="1:7" x14ac:dyDescent="0.25">
      <c r="A7660" s="2"/>
      <c r="B7660" s="3"/>
      <c r="C7660" s="3"/>
      <c r="D7660" s="3"/>
      <c r="E7660" s="3"/>
      <c r="F7660" s="3"/>
      <c r="G7660" s="3"/>
    </row>
    <row r="7661" spans="1:7" x14ac:dyDescent="0.25">
      <c r="A7661" s="2"/>
      <c r="B7661" s="3"/>
      <c r="C7661" s="3"/>
      <c r="D7661" s="3"/>
      <c r="E7661" s="3"/>
      <c r="F7661" s="3"/>
      <c r="G7661" s="3"/>
    </row>
    <row r="7662" spans="1:7" x14ac:dyDescent="0.25">
      <c r="A7662" s="2"/>
      <c r="B7662" s="3"/>
      <c r="C7662" s="3"/>
      <c r="D7662" s="3"/>
      <c r="E7662" s="3"/>
      <c r="F7662" s="3"/>
      <c r="G7662" s="3"/>
    </row>
    <row r="7663" spans="1:7" x14ac:dyDescent="0.25">
      <c r="A7663" s="2"/>
      <c r="B7663" s="3"/>
      <c r="C7663" s="3"/>
      <c r="D7663" s="3"/>
      <c r="E7663" s="3"/>
      <c r="F7663" s="3"/>
      <c r="G7663" s="3"/>
    </row>
    <row r="7664" spans="1:7" x14ac:dyDescent="0.25">
      <c r="A7664" s="2"/>
      <c r="B7664" s="3"/>
      <c r="C7664" s="3"/>
      <c r="D7664" s="3"/>
      <c r="E7664" s="3"/>
      <c r="F7664" s="3"/>
      <c r="G7664" s="3"/>
    </row>
    <row r="7665" spans="1:7" x14ac:dyDescent="0.25">
      <c r="A7665" s="2"/>
      <c r="B7665" s="3"/>
      <c r="C7665" s="3"/>
      <c r="D7665" s="3"/>
      <c r="E7665" s="3"/>
      <c r="F7665" s="3"/>
      <c r="G7665" s="3"/>
    </row>
    <row r="7666" spans="1:7" x14ac:dyDescent="0.25">
      <c r="A7666" s="2"/>
      <c r="B7666" s="3"/>
      <c r="C7666" s="3"/>
      <c r="D7666" s="3"/>
      <c r="E7666" s="3"/>
      <c r="F7666" s="3"/>
      <c r="G7666" s="3"/>
    </row>
    <row r="7667" spans="1:7" x14ac:dyDescent="0.25">
      <c r="A7667" s="2"/>
      <c r="B7667" s="3"/>
      <c r="C7667" s="3"/>
      <c r="D7667" s="3"/>
      <c r="E7667" s="3"/>
      <c r="F7667" s="3"/>
      <c r="G7667" s="3"/>
    </row>
    <row r="7668" spans="1:7" x14ac:dyDescent="0.25">
      <c r="A7668" s="2"/>
      <c r="B7668" s="3"/>
      <c r="C7668" s="3"/>
      <c r="D7668" s="3"/>
      <c r="E7668" s="3"/>
      <c r="F7668" s="3"/>
      <c r="G7668" s="3"/>
    </row>
    <row r="7669" spans="1:7" x14ac:dyDescent="0.25">
      <c r="A7669" s="2"/>
      <c r="B7669" s="3"/>
      <c r="C7669" s="3"/>
      <c r="D7669" s="3"/>
      <c r="E7669" s="3"/>
      <c r="F7669" s="3"/>
      <c r="G7669" s="3"/>
    </row>
    <row r="7670" spans="1:7" x14ac:dyDescent="0.25">
      <c r="A7670" s="2"/>
      <c r="B7670" s="3"/>
      <c r="C7670" s="3"/>
      <c r="D7670" s="3"/>
      <c r="E7670" s="3"/>
      <c r="F7670" s="3"/>
      <c r="G7670" s="3"/>
    </row>
    <row r="7671" spans="1:7" x14ac:dyDescent="0.25">
      <c r="A7671" s="2"/>
      <c r="B7671" s="3"/>
      <c r="C7671" s="3"/>
      <c r="D7671" s="3"/>
      <c r="E7671" s="3"/>
      <c r="F7671" s="3"/>
      <c r="G7671" s="3"/>
    </row>
    <row r="7672" spans="1:7" x14ac:dyDescent="0.25">
      <c r="A7672" s="2"/>
      <c r="B7672" s="3"/>
      <c r="C7672" s="3"/>
      <c r="D7672" s="3"/>
      <c r="E7672" s="3"/>
      <c r="F7672" s="3"/>
      <c r="G7672" s="3"/>
    </row>
    <row r="7673" spans="1:7" x14ac:dyDescent="0.25">
      <c r="A7673" s="2"/>
      <c r="B7673" s="3"/>
      <c r="C7673" s="3"/>
      <c r="D7673" s="3"/>
      <c r="E7673" s="3"/>
      <c r="F7673" s="3"/>
      <c r="G7673" s="3"/>
    </row>
    <row r="7674" spans="1:7" x14ac:dyDescent="0.25">
      <c r="A7674" s="2"/>
      <c r="B7674" s="3"/>
      <c r="C7674" s="3"/>
      <c r="D7674" s="3"/>
      <c r="E7674" s="3"/>
      <c r="F7674" s="3"/>
      <c r="G7674" s="3"/>
    </row>
    <row r="7675" spans="1:7" x14ac:dyDescent="0.25">
      <c r="A7675" s="2"/>
      <c r="B7675" s="3"/>
      <c r="C7675" s="3"/>
      <c r="D7675" s="3"/>
      <c r="E7675" s="3"/>
      <c r="F7675" s="3"/>
      <c r="G7675" s="3"/>
    </row>
    <row r="7676" spans="1:7" x14ac:dyDescent="0.25">
      <c r="A7676" s="2"/>
      <c r="B7676" s="3"/>
      <c r="C7676" s="3"/>
      <c r="D7676" s="3"/>
      <c r="E7676" s="3"/>
      <c r="F7676" s="3"/>
      <c r="G7676" s="3"/>
    </row>
    <row r="7677" spans="1:7" x14ac:dyDescent="0.25">
      <c r="A7677" s="2"/>
      <c r="B7677" s="3"/>
      <c r="C7677" s="3"/>
      <c r="D7677" s="3"/>
      <c r="E7677" s="3"/>
      <c r="F7677" s="3"/>
      <c r="G7677" s="3"/>
    </row>
    <row r="7678" spans="1:7" x14ac:dyDescent="0.25">
      <c r="A7678" s="2"/>
      <c r="B7678" s="3"/>
      <c r="C7678" s="3"/>
      <c r="D7678" s="3"/>
      <c r="E7678" s="3"/>
      <c r="F7678" s="3"/>
      <c r="G7678" s="3"/>
    </row>
    <row r="7679" spans="1:7" x14ac:dyDescent="0.25">
      <c r="A7679" s="2"/>
      <c r="B7679" s="3"/>
      <c r="C7679" s="3"/>
      <c r="D7679" s="3"/>
      <c r="E7679" s="3"/>
      <c r="F7679" s="3"/>
      <c r="G7679" s="3"/>
    </row>
    <row r="7680" spans="1:7" x14ac:dyDescent="0.25">
      <c r="A7680" s="2"/>
      <c r="B7680" s="3"/>
      <c r="C7680" s="3"/>
      <c r="D7680" s="3"/>
      <c r="E7680" s="3"/>
      <c r="F7680" s="3"/>
      <c r="G7680" s="3"/>
    </row>
    <row r="7681" spans="1:7" x14ac:dyDescent="0.25">
      <c r="A7681" s="2"/>
      <c r="B7681" s="3"/>
      <c r="C7681" s="3"/>
      <c r="D7681" s="3"/>
      <c r="E7681" s="3"/>
      <c r="F7681" s="3"/>
      <c r="G7681" s="3"/>
    </row>
    <row r="7682" spans="1:7" x14ac:dyDescent="0.25">
      <c r="A7682" s="2"/>
      <c r="B7682" s="3"/>
      <c r="C7682" s="3"/>
      <c r="D7682" s="3"/>
      <c r="E7682" s="3"/>
      <c r="F7682" s="3"/>
      <c r="G7682" s="3"/>
    </row>
    <row r="7683" spans="1:7" x14ac:dyDescent="0.25">
      <c r="A7683" s="2"/>
      <c r="B7683" s="3"/>
      <c r="C7683" s="3"/>
      <c r="D7683" s="3"/>
      <c r="E7683" s="3"/>
      <c r="F7683" s="3"/>
      <c r="G7683" s="3"/>
    </row>
    <row r="7684" spans="1:7" x14ac:dyDescent="0.25">
      <c r="A7684" s="2"/>
      <c r="B7684" s="3"/>
      <c r="C7684" s="3"/>
      <c r="D7684" s="3"/>
      <c r="E7684" s="3"/>
      <c r="F7684" s="3"/>
      <c r="G7684" s="3"/>
    </row>
    <row r="7685" spans="1:7" x14ac:dyDescent="0.25">
      <c r="A7685" s="2"/>
      <c r="B7685" s="3"/>
      <c r="C7685" s="3"/>
      <c r="D7685" s="3"/>
      <c r="E7685" s="3"/>
      <c r="F7685" s="3"/>
      <c r="G7685" s="3"/>
    </row>
    <row r="7686" spans="1:7" x14ac:dyDescent="0.25">
      <c r="A7686" s="2"/>
      <c r="B7686" s="3"/>
      <c r="C7686" s="3"/>
      <c r="D7686" s="3"/>
      <c r="E7686" s="3"/>
      <c r="F7686" s="3"/>
      <c r="G7686" s="3"/>
    </row>
    <row r="7687" spans="1:7" x14ac:dyDescent="0.25">
      <c r="A7687" s="2"/>
      <c r="B7687" s="3"/>
      <c r="C7687" s="3"/>
      <c r="D7687" s="3"/>
      <c r="E7687" s="3"/>
      <c r="F7687" s="3"/>
      <c r="G7687" s="3"/>
    </row>
    <row r="7688" spans="1:7" x14ac:dyDescent="0.25">
      <c r="A7688" s="2"/>
      <c r="B7688" s="3"/>
      <c r="C7688" s="3"/>
      <c r="D7688" s="3"/>
      <c r="E7688" s="3"/>
      <c r="F7688" s="3"/>
      <c r="G7688" s="3"/>
    </row>
    <row r="7689" spans="1:7" x14ac:dyDescent="0.25">
      <c r="A7689" s="2"/>
      <c r="B7689" s="3"/>
      <c r="C7689" s="3"/>
      <c r="D7689" s="3"/>
      <c r="E7689" s="3"/>
      <c r="F7689" s="3"/>
      <c r="G7689" s="3"/>
    </row>
    <row r="7690" spans="1:7" x14ac:dyDescent="0.25">
      <c r="A7690" s="2"/>
      <c r="B7690" s="3"/>
      <c r="C7690" s="3"/>
      <c r="D7690" s="3"/>
      <c r="E7690" s="3"/>
      <c r="F7690" s="3"/>
      <c r="G7690" s="3"/>
    </row>
    <row r="7691" spans="1:7" x14ac:dyDescent="0.25">
      <c r="A7691" s="2"/>
      <c r="B7691" s="3"/>
      <c r="C7691" s="3"/>
      <c r="D7691" s="3"/>
      <c r="E7691" s="3"/>
      <c r="F7691" s="3"/>
      <c r="G7691" s="3"/>
    </row>
    <row r="7692" spans="1:7" x14ac:dyDescent="0.25">
      <c r="A7692" s="2"/>
      <c r="B7692" s="3"/>
      <c r="C7692" s="3"/>
      <c r="D7692" s="3"/>
      <c r="E7692" s="3"/>
      <c r="F7692" s="3"/>
      <c r="G7692" s="3"/>
    </row>
    <row r="7693" spans="1:7" x14ac:dyDescent="0.25">
      <c r="A7693" s="2"/>
      <c r="B7693" s="3"/>
      <c r="C7693" s="3"/>
      <c r="D7693" s="3"/>
      <c r="E7693" s="3"/>
      <c r="F7693" s="3"/>
      <c r="G7693" s="3"/>
    </row>
    <row r="7694" spans="1:7" x14ac:dyDescent="0.25">
      <c r="A7694" s="2"/>
      <c r="B7694" s="3"/>
      <c r="C7694" s="3"/>
      <c r="D7694" s="3"/>
      <c r="E7694" s="3"/>
      <c r="F7694" s="3"/>
      <c r="G7694" s="3"/>
    </row>
    <row r="7695" spans="1:7" x14ac:dyDescent="0.25">
      <c r="A7695" s="2"/>
      <c r="B7695" s="3"/>
      <c r="C7695" s="3"/>
      <c r="D7695" s="3"/>
      <c r="E7695" s="3"/>
      <c r="F7695" s="3"/>
      <c r="G7695" s="3"/>
    </row>
    <row r="7696" spans="1:7" x14ac:dyDescent="0.25">
      <c r="A7696" s="2"/>
      <c r="B7696" s="3"/>
      <c r="C7696" s="3"/>
      <c r="D7696" s="3"/>
      <c r="E7696" s="3"/>
      <c r="F7696" s="3"/>
      <c r="G7696" s="3"/>
    </row>
    <row r="7697" spans="1:7" x14ac:dyDescent="0.25">
      <c r="A7697" s="2"/>
      <c r="B7697" s="3"/>
      <c r="C7697" s="3"/>
      <c r="D7697" s="3"/>
      <c r="E7697" s="3"/>
      <c r="F7697" s="3"/>
      <c r="G7697" s="3"/>
    </row>
    <row r="7698" spans="1:7" x14ac:dyDescent="0.25">
      <c r="A7698" s="2"/>
      <c r="B7698" s="3"/>
      <c r="C7698" s="3"/>
      <c r="D7698" s="3"/>
      <c r="E7698" s="3"/>
      <c r="F7698" s="3"/>
      <c r="G7698" s="3"/>
    </row>
    <row r="7699" spans="1:7" x14ac:dyDescent="0.25">
      <c r="A7699" s="2"/>
      <c r="B7699" s="3"/>
      <c r="C7699" s="3"/>
      <c r="D7699" s="3"/>
      <c r="E7699" s="3"/>
      <c r="F7699" s="3"/>
      <c r="G7699" s="3"/>
    </row>
    <row r="7700" spans="1:7" x14ac:dyDescent="0.25">
      <c r="A7700" s="2"/>
      <c r="B7700" s="3"/>
      <c r="C7700" s="3"/>
      <c r="D7700" s="3"/>
      <c r="E7700" s="3"/>
      <c r="F7700" s="3"/>
      <c r="G7700" s="3"/>
    </row>
    <row r="7701" spans="1:7" x14ac:dyDescent="0.25">
      <c r="A7701" s="2"/>
      <c r="B7701" s="3"/>
      <c r="C7701" s="3"/>
      <c r="D7701" s="3"/>
      <c r="E7701" s="3"/>
      <c r="F7701" s="3"/>
      <c r="G7701" s="3"/>
    </row>
    <row r="7702" spans="1:7" x14ac:dyDescent="0.25">
      <c r="A7702" s="2"/>
      <c r="B7702" s="3"/>
      <c r="C7702" s="3"/>
      <c r="D7702" s="3"/>
      <c r="E7702" s="3"/>
      <c r="F7702" s="3"/>
      <c r="G7702" s="3"/>
    </row>
    <row r="7703" spans="1:7" x14ac:dyDescent="0.25">
      <c r="A7703" s="2"/>
      <c r="B7703" s="3"/>
      <c r="C7703" s="3"/>
      <c r="D7703" s="3"/>
      <c r="E7703" s="3"/>
      <c r="F7703" s="3"/>
      <c r="G7703" s="3"/>
    </row>
    <row r="7704" spans="1:7" x14ac:dyDescent="0.25">
      <c r="A7704" s="2"/>
      <c r="B7704" s="3"/>
      <c r="C7704" s="3"/>
      <c r="D7704" s="3"/>
      <c r="E7704" s="3"/>
      <c r="F7704" s="3"/>
      <c r="G7704" s="3"/>
    </row>
    <row r="7705" spans="1:7" x14ac:dyDescent="0.25">
      <c r="A7705" s="2"/>
      <c r="B7705" s="3"/>
      <c r="C7705" s="3"/>
      <c r="D7705" s="3"/>
      <c r="E7705" s="3"/>
      <c r="F7705" s="3"/>
      <c r="G7705" s="3"/>
    </row>
    <row r="7706" spans="1:7" x14ac:dyDescent="0.25">
      <c r="A7706" s="2"/>
      <c r="B7706" s="3"/>
      <c r="C7706" s="3"/>
      <c r="D7706" s="3"/>
      <c r="E7706" s="3"/>
      <c r="F7706" s="3"/>
      <c r="G7706" s="3"/>
    </row>
    <row r="7707" spans="1:7" x14ac:dyDescent="0.25">
      <c r="A7707" s="2"/>
      <c r="B7707" s="3"/>
      <c r="C7707" s="3"/>
      <c r="D7707" s="3"/>
      <c r="E7707" s="3"/>
      <c r="F7707" s="3"/>
      <c r="G7707" s="3"/>
    </row>
    <row r="7708" spans="1:7" x14ac:dyDescent="0.25">
      <c r="A7708" s="2"/>
      <c r="B7708" s="3"/>
      <c r="C7708" s="3"/>
      <c r="D7708" s="3"/>
      <c r="E7708" s="3"/>
      <c r="F7708" s="3"/>
      <c r="G7708" s="3"/>
    </row>
    <row r="7709" spans="1:7" x14ac:dyDescent="0.25">
      <c r="A7709" s="2"/>
      <c r="B7709" s="3"/>
      <c r="C7709" s="3"/>
      <c r="D7709" s="3"/>
      <c r="E7709" s="3"/>
      <c r="F7709" s="3"/>
      <c r="G7709" s="3"/>
    </row>
    <row r="7710" spans="1:7" x14ac:dyDescent="0.25">
      <c r="A7710" s="2"/>
      <c r="B7710" s="3"/>
      <c r="C7710" s="3"/>
      <c r="D7710" s="3"/>
      <c r="E7710" s="3"/>
      <c r="F7710" s="3"/>
      <c r="G7710" s="3"/>
    </row>
    <row r="7711" spans="1:7" x14ac:dyDescent="0.25">
      <c r="A7711" s="2"/>
      <c r="B7711" s="3"/>
      <c r="C7711" s="3"/>
      <c r="D7711" s="3"/>
      <c r="E7711" s="3"/>
      <c r="F7711" s="3"/>
      <c r="G7711" s="3"/>
    </row>
    <row r="7712" spans="1:7" x14ac:dyDescent="0.25">
      <c r="A7712" s="2"/>
      <c r="B7712" s="3"/>
      <c r="C7712" s="3"/>
      <c r="D7712" s="3"/>
      <c r="E7712" s="3"/>
      <c r="F7712" s="3"/>
      <c r="G7712" s="3"/>
    </row>
    <row r="7713" spans="1:7" x14ac:dyDescent="0.25">
      <c r="A7713" s="2"/>
      <c r="B7713" s="3"/>
      <c r="C7713" s="3"/>
      <c r="D7713" s="3"/>
      <c r="E7713" s="3"/>
      <c r="F7713" s="3"/>
      <c r="G7713" s="3"/>
    </row>
    <row r="7714" spans="1:7" x14ac:dyDescent="0.25">
      <c r="A7714" s="2"/>
      <c r="B7714" s="3"/>
      <c r="C7714" s="3"/>
      <c r="D7714" s="3"/>
      <c r="E7714" s="3"/>
      <c r="F7714" s="3"/>
      <c r="G7714" s="3"/>
    </row>
    <row r="7715" spans="1:7" x14ac:dyDescent="0.25">
      <c r="A7715" s="2"/>
      <c r="B7715" s="3"/>
      <c r="C7715" s="3"/>
      <c r="D7715" s="3"/>
      <c r="E7715" s="3"/>
      <c r="F7715" s="3"/>
      <c r="G7715" s="3"/>
    </row>
    <row r="7716" spans="1:7" x14ac:dyDescent="0.25">
      <c r="A7716" s="2"/>
      <c r="B7716" s="3"/>
      <c r="C7716" s="3"/>
      <c r="D7716" s="3"/>
      <c r="E7716" s="3"/>
      <c r="F7716" s="3"/>
      <c r="G7716" s="3"/>
    </row>
    <row r="7717" spans="1:7" x14ac:dyDescent="0.25">
      <c r="A7717" s="2"/>
      <c r="B7717" s="3"/>
      <c r="C7717" s="3"/>
      <c r="D7717" s="3"/>
      <c r="E7717" s="3"/>
      <c r="F7717" s="3"/>
      <c r="G7717" s="3"/>
    </row>
    <row r="7718" spans="1:7" x14ac:dyDescent="0.25">
      <c r="A7718" s="2"/>
      <c r="B7718" s="3"/>
      <c r="C7718" s="3"/>
      <c r="D7718" s="3"/>
      <c r="E7718" s="3"/>
      <c r="F7718" s="3"/>
      <c r="G7718" s="3"/>
    </row>
    <row r="7719" spans="1:7" x14ac:dyDescent="0.25">
      <c r="A7719" s="2"/>
      <c r="B7719" s="3"/>
      <c r="C7719" s="3"/>
      <c r="D7719" s="3"/>
      <c r="E7719" s="3"/>
      <c r="F7719" s="3"/>
      <c r="G7719" s="3"/>
    </row>
    <row r="7720" spans="1:7" x14ac:dyDescent="0.25">
      <c r="A7720" s="2"/>
      <c r="B7720" s="3"/>
      <c r="C7720" s="3"/>
      <c r="D7720" s="3"/>
      <c r="E7720" s="3"/>
      <c r="F7720" s="3"/>
      <c r="G7720" s="3"/>
    </row>
    <row r="7721" spans="1:7" x14ac:dyDescent="0.25">
      <c r="A7721" s="2"/>
      <c r="B7721" s="3"/>
      <c r="C7721" s="3"/>
      <c r="D7721" s="3"/>
      <c r="E7721" s="3"/>
      <c r="F7721" s="3"/>
      <c r="G7721" s="3"/>
    </row>
    <row r="7722" spans="1:7" x14ac:dyDescent="0.25">
      <c r="A7722" s="2"/>
      <c r="B7722" s="3"/>
      <c r="C7722" s="3"/>
      <c r="D7722" s="3"/>
      <c r="E7722" s="3"/>
      <c r="F7722" s="3"/>
      <c r="G7722" s="3"/>
    </row>
    <row r="7723" spans="1:7" x14ac:dyDescent="0.25">
      <c r="A7723" s="2"/>
      <c r="B7723" s="3"/>
      <c r="C7723" s="3"/>
      <c r="D7723" s="3"/>
      <c r="E7723" s="3"/>
      <c r="F7723" s="3"/>
      <c r="G7723" s="3"/>
    </row>
    <row r="7724" spans="1:7" x14ac:dyDescent="0.25">
      <c r="A7724" s="2"/>
      <c r="B7724" s="3"/>
      <c r="C7724" s="3"/>
      <c r="D7724" s="3"/>
      <c r="E7724" s="3"/>
      <c r="F7724" s="3"/>
      <c r="G7724" s="3"/>
    </row>
    <row r="7725" spans="1:7" x14ac:dyDescent="0.25">
      <c r="A7725" s="2"/>
      <c r="B7725" s="3"/>
      <c r="C7725" s="3"/>
      <c r="D7725" s="3"/>
      <c r="E7725" s="3"/>
      <c r="F7725" s="3"/>
      <c r="G7725" s="3"/>
    </row>
    <row r="7726" spans="1:7" x14ac:dyDescent="0.25">
      <c r="A7726" s="2"/>
      <c r="B7726" s="3"/>
      <c r="C7726" s="3"/>
      <c r="D7726" s="3"/>
      <c r="E7726" s="3"/>
      <c r="F7726" s="3"/>
      <c r="G7726" s="3"/>
    </row>
    <row r="7727" spans="1:7" x14ac:dyDescent="0.25">
      <c r="A7727" s="2"/>
      <c r="B7727" s="3"/>
      <c r="C7727" s="3"/>
      <c r="D7727" s="3"/>
      <c r="E7727" s="3"/>
      <c r="F7727" s="3"/>
      <c r="G7727" s="3"/>
    </row>
    <row r="7728" spans="1:7" x14ac:dyDescent="0.25">
      <c r="A7728" s="2"/>
      <c r="B7728" s="3"/>
      <c r="C7728" s="3"/>
      <c r="D7728" s="3"/>
      <c r="E7728" s="3"/>
      <c r="F7728" s="3"/>
      <c r="G7728" s="3"/>
    </row>
    <row r="7729" spans="1:7" x14ac:dyDescent="0.25">
      <c r="A7729" s="2"/>
      <c r="B7729" s="3"/>
      <c r="C7729" s="3"/>
      <c r="D7729" s="3"/>
      <c r="E7729" s="3"/>
      <c r="F7729" s="3"/>
      <c r="G7729" s="3"/>
    </row>
    <row r="7730" spans="1:7" x14ac:dyDescent="0.25">
      <c r="A7730" s="2"/>
      <c r="B7730" s="3"/>
      <c r="C7730" s="3"/>
      <c r="D7730" s="3"/>
      <c r="E7730" s="3"/>
      <c r="F7730" s="3"/>
      <c r="G7730" s="3"/>
    </row>
    <row r="7731" spans="1:7" x14ac:dyDescent="0.25">
      <c r="A7731" s="2"/>
      <c r="B7731" s="3"/>
      <c r="C7731" s="3"/>
      <c r="D7731" s="3"/>
      <c r="E7731" s="3"/>
      <c r="F7731" s="3"/>
      <c r="G7731" s="3"/>
    </row>
    <row r="7732" spans="1:7" x14ac:dyDescent="0.25">
      <c r="A7732" s="2"/>
      <c r="B7732" s="3"/>
      <c r="C7732" s="3"/>
      <c r="D7732" s="3"/>
      <c r="E7732" s="3"/>
      <c r="F7732" s="3"/>
      <c r="G7732" s="3"/>
    </row>
    <row r="7733" spans="1:7" x14ac:dyDescent="0.25">
      <c r="A7733" s="2"/>
      <c r="B7733" s="3"/>
      <c r="C7733" s="3"/>
      <c r="D7733" s="3"/>
      <c r="E7733" s="3"/>
      <c r="F7733" s="3"/>
      <c r="G7733" s="3"/>
    </row>
    <row r="7734" spans="1:7" x14ac:dyDescent="0.25">
      <c r="A7734" s="2"/>
      <c r="B7734" s="3"/>
      <c r="C7734" s="3"/>
      <c r="D7734" s="3"/>
      <c r="E7734" s="3"/>
      <c r="F7734" s="3"/>
      <c r="G7734" s="3"/>
    </row>
    <row r="7735" spans="1:7" x14ac:dyDescent="0.25">
      <c r="A7735" s="2"/>
      <c r="B7735" s="3"/>
      <c r="C7735" s="3"/>
      <c r="D7735" s="3"/>
      <c r="E7735" s="3"/>
      <c r="F7735" s="3"/>
      <c r="G7735" s="3"/>
    </row>
    <row r="7736" spans="1:7" x14ac:dyDescent="0.25">
      <c r="A7736" s="2"/>
      <c r="B7736" s="3"/>
      <c r="C7736" s="3"/>
      <c r="D7736" s="3"/>
      <c r="E7736" s="3"/>
      <c r="F7736" s="3"/>
      <c r="G7736" s="3"/>
    </row>
    <row r="7737" spans="1:7" x14ac:dyDescent="0.25">
      <c r="A7737" s="2"/>
      <c r="B7737" s="3"/>
      <c r="C7737" s="3"/>
      <c r="D7737" s="3"/>
      <c r="E7737" s="3"/>
      <c r="F7737" s="3"/>
      <c r="G7737" s="3"/>
    </row>
    <row r="7738" spans="1:7" x14ac:dyDescent="0.25">
      <c r="A7738" s="2"/>
      <c r="B7738" s="3"/>
      <c r="C7738" s="3"/>
      <c r="D7738" s="3"/>
      <c r="E7738" s="3"/>
      <c r="F7738" s="3"/>
      <c r="G7738" s="3"/>
    </row>
    <row r="7739" spans="1:7" x14ac:dyDescent="0.25">
      <c r="A7739" s="2"/>
      <c r="B7739" s="3"/>
      <c r="C7739" s="3"/>
      <c r="D7739" s="3"/>
      <c r="E7739" s="3"/>
      <c r="F7739" s="3"/>
      <c r="G7739" s="3"/>
    </row>
    <row r="7740" spans="1:7" x14ac:dyDescent="0.25">
      <c r="A7740" s="2"/>
      <c r="B7740" s="3"/>
      <c r="C7740" s="3"/>
      <c r="D7740" s="3"/>
      <c r="E7740" s="3"/>
      <c r="F7740" s="3"/>
      <c r="G7740" s="3"/>
    </row>
    <row r="7741" spans="1:7" x14ac:dyDescent="0.25">
      <c r="A7741" s="2"/>
      <c r="B7741" s="3"/>
      <c r="C7741" s="3"/>
      <c r="D7741" s="3"/>
      <c r="E7741" s="3"/>
      <c r="F7741" s="3"/>
      <c r="G7741" s="3"/>
    </row>
    <row r="7742" spans="1:7" x14ac:dyDescent="0.25">
      <c r="A7742" s="2"/>
      <c r="B7742" s="3"/>
      <c r="C7742" s="3"/>
      <c r="D7742" s="3"/>
      <c r="E7742" s="3"/>
      <c r="F7742" s="3"/>
      <c r="G7742" s="3"/>
    </row>
    <row r="7743" spans="1:7" x14ac:dyDescent="0.25">
      <c r="A7743" s="2"/>
      <c r="B7743" s="3"/>
      <c r="C7743" s="3"/>
      <c r="D7743" s="3"/>
      <c r="E7743" s="3"/>
      <c r="F7743" s="3"/>
      <c r="G7743" s="3"/>
    </row>
    <row r="7744" spans="1:7" x14ac:dyDescent="0.25">
      <c r="A7744" s="2"/>
      <c r="B7744" s="3"/>
      <c r="C7744" s="3"/>
      <c r="D7744" s="3"/>
      <c r="E7744" s="3"/>
      <c r="F7744" s="3"/>
      <c r="G7744" s="3"/>
    </row>
    <row r="7745" spans="1:7" x14ac:dyDescent="0.25">
      <c r="A7745" s="2"/>
      <c r="B7745" s="3"/>
      <c r="C7745" s="3"/>
      <c r="D7745" s="3"/>
      <c r="E7745" s="3"/>
      <c r="F7745" s="3"/>
      <c r="G7745" s="3"/>
    </row>
    <row r="7746" spans="1:7" x14ac:dyDescent="0.25">
      <c r="A7746" s="2"/>
      <c r="B7746" s="3"/>
      <c r="C7746" s="3"/>
      <c r="D7746" s="3"/>
      <c r="E7746" s="3"/>
      <c r="F7746" s="3"/>
      <c r="G7746" s="3"/>
    </row>
    <row r="7747" spans="1:7" x14ac:dyDescent="0.25">
      <c r="A7747" s="2"/>
      <c r="B7747" s="3"/>
      <c r="C7747" s="3"/>
      <c r="D7747" s="3"/>
      <c r="E7747" s="3"/>
      <c r="F7747" s="3"/>
      <c r="G7747" s="3"/>
    </row>
    <row r="7748" spans="1:7" x14ac:dyDescent="0.25">
      <c r="A7748" s="2"/>
      <c r="B7748" s="3"/>
      <c r="C7748" s="3"/>
      <c r="D7748" s="3"/>
      <c r="E7748" s="3"/>
      <c r="F7748" s="3"/>
      <c r="G7748" s="3"/>
    </row>
    <row r="7749" spans="1:7" x14ac:dyDescent="0.25">
      <c r="A7749" s="2"/>
      <c r="B7749" s="3"/>
      <c r="C7749" s="3"/>
      <c r="D7749" s="3"/>
      <c r="E7749" s="3"/>
      <c r="F7749" s="3"/>
      <c r="G7749" s="3"/>
    </row>
    <row r="7750" spans="1:7" x14ac:dyDescent="0.25">
      <c r="A7750" s="2"/>
      <c r="B7750" s="3"/>
      <c r="C7750" s="3"/>
      <c r="D7750" s="3"/>
      <c r="E7750" s="3"/>
      <c r="F7750" s="3"/>
      <c r="G7750" s="3"/>
    </row>
    <row r="7751" spans="1:7" x14ac:dyDescent="0.25">
      <c r="A7751" s="2"/>
      <c r="B7751" s="3"/>
      <c r="C7751" s="3"/>
      <c r="D7751" s="3"/>
      <c r="E7751" s="3"/>
      <c r="F7751" s="3"/>
      <c r="G7751" s="3"/>
    </row>
    <row r="7752" spans="1:7" x14ac:dyDescent="0.25">
      <c r="A7752" s="2"/>
      <c r="B7752" s="3"/>
      <c r="C7752" s="3"/>
      <c r="D7752" s="3"/>
      <c r="E7752" s="3"/>
      <c r="F7752" s="3"/>
      <c r="G7752" s="3"/>
    </row>
    <row r="7753" spans="1:7" x14ac:dyDescent="0.25">
      <c r="A7753" s="2"/>
      <c r="B7753" s="3"/>
      <c r="C7753" s="3"/>
      <c r="D7753" s="3"/>
      <c r="E7753" s="3"/>
      <c r="F7753" s="3"/>
      <c r="G7753" s="3"/>
    </row>
    <row r="7754" spans="1:7" x14ac:dyDescent="0.25">
      <c r="A7754" s="2"/>
      <c r="B7754" s="3"/>
      <c r="C7754" s="3"/>
      <c r="D7754" s="3"/>
      <c r="E7754" s="3"/>
      <c r="F7754" s="3"/>
      <c r="G7754" s="3"/>
    </row>
    <row r="7755" spans="1:7" x14ac:dyDescent="0.25">
      <c r="A7755" s="2"/>
      <c r="B7755" s="3"/>
      <c r="C7755" s="3"/>
      <c r="D7755" s="3"/>
      <c r="E7755" s="3"/>
      <c r="F7755" s="3"/>
      <c r="G7755" s="3"/>
    </row>
    <row r="7756" spans="1:7" x14ac:dyDescent="0.25">
      <c r="A7756" s="2"/>
      <c r="B7756" s="3"/>
      <c r="C7756" s="3"/>
      <c r="D7756" s="3"/>
      <c r="E7756" s="3"/>
      <c r="F7756" s="3"/>
      <c r="G7756" s="3"/>
    </row>
    <row r="7757" spans="1:7" x14ac:dyDescent="0.25">
      <c r="A7757" s="2"/>
      <c r="B7757" s="3"/>
      <c r="C7757" s="3"/>
      <c r="D7757" s="3"/>
      <c r="E7757" s="3"/>
      <c r="F7757" s="3"/>
      <c r="G7757" s="3"/>
    </row>
    <row r="7758" spans="1:7" x14ac:dyDescent="0.25">
      <c r="A7758" s="2"/>
      <c r="B7758" s="3"/>
      <c r="C7758" s="3"/>
      <c r="D7758" s="3"/>
      <c r="E7758" s="3"/>
      <c r="F7758" s="3"/>
      <c r="G7758" s="3"/>
    </row>
    <row r="7759" spans="1:7" x14ac:dyDescent="0.25">
      <c r="A7759" s="2"/>
      <c r="B7759" s="3"/>
      <c r="C7759" s="3"/>
      <c r="D7759" s="3"/>
      <c r="E7759" s="3"/>
      <c r="F7759" s="3"/>
      <c r="G7759" s="3"/>
    </row>
    <row r="7760" spans="1:7" x14ac:dyDescent="0.25">
      <c r="A7760" s="2"/>
      <c r="B7760" s="3"/>
      <c r="C7760" s="3"/>
      <c r="D7760" s="3"/>
      <c r="E7760" s="3"/>
      <c r="F7760" s="3"/>
      <c r="G7760" s="3"/>
    </row>
    <row r="7761" spans="1:7" x14ac:dyDescent="0.25">
      <c r="A7761" s="2"/>
      <c r="B7761" s="3"/>
      <c r="C7761" s="3"/>
      <c r="D7761" s="3"/>
      <c r="E7761" s="3"/>
      <c r="F7761" s="3"/>
      <c r="G7761" s="3"/>
    </row>
    <row r="7762" spans="1:7" x14ac:dyDescent="0.25">
      <c r="A7762" s="2"/>
      <c r="B7762" s="3"/>
      <c r="C7762" s="3"/>
      <c r="D7762" s="3"/>
      <c r="E7762" s="3"/>
      <c r="F7762" s="3"/>
      <c r="G7762" s="3"/>
    </row>
    <row r="7763" spans="1:7" x14ac:dyDescent="0.25">
      <c r="A7763" s="2"/>
      <c r="B7763" s="3"/>
      <c r="C7763" s="3"/>
      <c r="D7763" s="3"/>
      <c r="E7763" s="3"/>
      <c r="F7763" s="3"/>
      <c r="G7763" s="3"/>
    </row>
    <row r="7764" spans="1:7" x14ac:dyDescent="0.25">
      <c r="A7764" s="2"/>
      <c r="B7764" s="3"/>
      <c r="C7764" s="3"/>
      <c r="D7764" s="3"/>
      <c r="E7764" s="3"/>
      <c r="F7764" s="3"/>
      <c r="G7764" s="3"/>
    </row>
    <row r="7765" spans="1:7" x14ac:dyDescent="0.25">
      <c r="A7765" s="2"/>
      <c r="B7765" s="3"/>
      <c r="C7765" s="3"/>
      <c r="D7765" s="3"/>
      <c r="E7765" s="3"/>
      <c r="F7765" s="3"/>
      <c r="G7765" s="3"/>
    </row>
    <row r="7766" spans="1:7" x14ac:dyDescent="0.25">
      <c r="A7766" s="2"/>
      <c r="B7766" s="3"/>
      <c r="C7766" s="3"/>
      <c r="D7766" s="3"/>
      <c r="E7766" s="3"/>
      <c r="F7766" s="3"/>
      <c r="G7766" s="3"/>
    </row>
    <row r="7767" spans="1:7" x14ac:dyDescent="0.25">
      <c r="A7767" s="2"/>
      <c r="B7767" s="3"/>
      <c r="C7767" s="3"/>
      <c r="D7767" s="3"/>
      <c r="E7767" s="3"/>
      <c r="F7767" s="3"/>
      <c r="G7767" s="3"/>
    </row>
    <row r="7768" spans="1:7" x14ac:dyDescent="0.25">
      <c r="A7768" s="2"/>
      <c r="B7768" s="3"/>
      <c r="C7768" s="3"/>
      <c r="D7768" s="3"/>
      <c r="E7768" s="3"/>
      <c r="F7768" s="3"/>
      <c r="G7768" s="3"/>
    </row>
    <row r="7769" spans="1:7" x14ac:dyDescent="0.25">
      <c r="A7769" s="2"/>
      <c r="B7769" s="3"/>
      <c r="C7769" s="3"/>
      <c r="D7769" s="3"/>
      <c r="E7769" s="3"/>
      <c r="F7769" s="3"/>
      <c r="G7769" s="3"/>
    </row>
    <row r="7770" spans="1:7" x14ac:dyDescent="0.25">
      <c r="A7770" s="2"/>
      <c r="B7770" s="3"/>
      <c r="C7770" s="3"/>
      <c r="D7770" s="3"/>
      <c r="E7770" s="3"/>
      <c r="F7770" s="3"/>
      <c r="G7770" s="3"/>
    </row>
    <row r="7771" spans="1:7" x14ac:dyDescent="0.25">
      <c r="A7771" s="2"/>
      <c r="B7771" s="3"/>
      <c r="C7771" s="3"/>
      <c r="D7771" s="3"/>
      <c r="E7771" s="3"/>
      <c r="F7771" s="3"/>
      <c r="G7771" s="3"/>
    </row>
    <row r="7772" spans="1:7" x14ac:dyDescent="0.25">
      <c r="A7772" s="2"/>
      <c r="B7772" s="3"/>
      <c r="C7772" s="3"/>
      <c r="D7772" s="3"/>
      <c r="E7772" s="3"/>
      <c r="F7772" s="3"/>
      <c r="G7772" s="3"/>
    </row>
    <row r="7773" spans="1:7" x14ac:dyDescent="0.25">
      <c r="A7773" s="2"/>
      <c r="B7773" s="3"/>
      <c r="C7773" s="3"/>
      <c r="D7773" s="3"/>
      <c r="E7773" s="3"/>
      <c r="F7773" s="3"/>
      <c r="G7773" s="3"/>
    </row>
    <row r="7774" spans="1:7" x14ac:dyDescent="0.25">
      <c r="A7774" s="2"/>
      <c r="B7774" s="3"/>
      <c r="C7774" s="3"/>
      <c r="D7774" s="3"/>
      <c r="E7774" s="3"/>
      <c r="F7774" s="3"/>
      <c r="G7774" s="3"/>
    </row>
    <row r="7775" spans="1:7" x14ac:dyDescent="0.25">
      <c r="A7775" s="2"/>
      <c r="B7775" s="3"/>
      <c r="C7775" s="3"/>
      <c r="D7775" s="3"/>
      <c r="E7775" s="3"/>
      <c r="F7775" s="3"/>
      <c r="G7775" s="3"/>
    </row>
    <row r="7776" spans="1:7" x14ac:dyDescent="0.25">
      <c r="A7776" s="2"/>
      <c r="B7776" s="3"/>
      <c r="C7776" s="3"/>
      <c r="D7776" s="3"/>
      <c r="E7776" s="3"/>
      <c r="F7776" s="3"/>
      <c r="G7776" s="3"/>
    </row>
    <row r="7777" spans="1:7" x14ac:dyDescent="0.25">
      <c r="A7777" s="2"/>
      <c r="B7777" s="3"/>
      <c r="C7777" s="3"/>
      <c r="D7777" s="3"/>
      <c r="E7777" s="3"/>
      <c r="F7777" s="3"/>
      <c r="G7777" s="3"/>
    </row>
    <row r="7778" spans="1:7" x14ac:dyDescent="0.25">
      <c r="A7778" s="2"/>
      <c r="B7778" s="3"/>
      <c r="C7778" s="3"/>
      <c r="D7778" s="3"/>
      <c r="E7778" s="3"/>
      <c r="F7778" s="3"/>
      <c r="G7778" s="3"/>
    </row>
    <row r="7779" spans="1:7" x14ac:dyDescent="0.25">
      <c r="A7779" s="2"/>
      <c r="B7779" s="3"/>
      <c r="C7779" s="3"/>
      <c r="D7779" s="3"/>
      <c r="E7779" s="3"/>
      <c r="F7779" s="3"/>
      <c r="G7779" s="3"/>
    </row>
    <row r="7780" spans="1:7" x14ac:dyDescent="0.25">
      <c r="A7780" s="2"/>
      <c r="B7780" s="3"/>
      <c r="C7780" s="3"/>
      <c r="D7780" s="3"/>
      <c r="E7780" s="3"/>
      <c r="F7780" s="3"/>
      <c r="G7780" s="3"/>
    </row>
    <row r="7781" spans="1:7" x14ac:dyDescent="0.25">
      <c r="A7781" s="2"/>
      <c r="B7781" s="3"/>
      <c r="C7781" s="3"/>
      <c r="D7781" s="3"/>
      <c r="E7781" s="3"/>
      <c r="F7781" s="3"/>
      <c r="G7781" s="3"/>
    </row>
    <row r="7782" spans="1:7" x14ac:dyDescent="0.25">
      <c r="A7782" s="2"/>
      <c r="B7782" s="3"/>
      <c r="C7782" s="3"/>
      <c r="D7782" s="3"/>
      <c r="E7782" s="3"/>
      <c r="F7782" s="3"/>
      <c r="G7782" s="3"/>
    </row>
    <row r="7783" spans="1:7" x14ac:dyDescent="0.25">
      <c r="A7783" s="2"/>
      <c r="B7783" s="3"/>
      <c r="C7783" s="3"/>
      <c r="D7783" s="3"/>
      <c r="E7783" s="3"/>
      <c r="F7783" s="3"/>
      <c r="G7783" s="3"/>
    </row>
    <row r="7784" spans="1:7" x14ac:dyDescent="0.25">
      <c r="A7784" s="2"/>
      <c r="B7784" s="3"/>
      <c r="C7784" s="3"/>
      <c r="D7784" s="3"/>
      <c r="E7784" s="3"/>
      <c r="F7784" s="3"/>
      <c r="G7784" s="3"/>
    </row>
    <row r="7785" spans="1:7" x14ac:dyDescent="0.25">
      <c r="A7785" s="2"/>
      <c r="B7785" s="3"/>
      <c r="C7785" s="3"/>
      <c r="D7785" s="3"/>
      <c r="E7785" s="3"/>
      <c r="F7785" s="3"/>
      <c r="G7785" s="3"/>
    </row>
    <row r="7786" spans="1:7" x14ac:dyDescent="0.25">
      <c r="A7786" s="2"/>
      <c r="B7786" s="3"/>
      <c r="C7786" s="3"/>
      <c r="D7786" s="3"/>
      <c r="E7786" s="3"/>
      <c r="F7786" s="3"/>
      <c r="G7786" s="3"/>
    </row>
    <row r="7787" spans="1:7" x14ac:dyDescent="0.25">
      <c r="A7787" s="2"/>
      <c r="B7787" s="3"/>
      <c r="C7787" s="3"/>
      <c r="D7787" s="3"/>
      <c r="E7787" s="3"/>
      <c r="F7787" s="3"/>
      <c r="G7787" s="3"/>
    </row>
    <row r="7788" spans="1:7" x14ac:dyDescent="0.25">
      <c r="A7788" s="2"/>
      <c r="B7788" s="3"/>
      <c r="C7788" s="3"/>
      <c r="D7788" s="3"/>
      <c r="E7788" s="3"/>
      <c r="F7788" s="3"/>
      <c r="G7788" s="3"/>
    </row>
    <row r="7789" spans="1:7" x14ac:dyDescent="0.25">
      <c r="A7789" s="2"/>
      <c r="B7789" s="3"/>
      <c r="C7789" s="3"/>
      <c r="D7789" s="3"/>
      <c r="E7789" s="3"/>
      <c r="F7789" s="3"/>
      <c r="G7789" s="3"/>
    </row>
    <row r="7790" spans="1:7" x14ac:dyDescent="0.25">
      <c r="A7790" s="2"/>
      <c r="B7790" s="3"/>
      <c r="C7790" s="3"/>
      <c r="D7790" s="3"/>
      <c r="E7790" s="3"/>
      <c r="F7790" s="3"/>
      <c r="G7790" s="3"/>
    </row>
    <row r="7791" spans="1:7" x14ac:dyDescent="0.25">
      <c r="A7791" s="2"/>
      <c r="B7791" s="3"/>
      <c r="C7791" s="3"/>
      <c r="D7791" s="3"/>
      <c r="E7791" s="3"/>
      <c r="F7791" s="3"/>
      <c r="G7791" s="3"/>
    </row>
    <row r="7792" spans="1:7" x14ac:dyDescent="0.25">
      <c r="A7792" s="2"/>
      <c r="B7792" s="3"/>
      <c r="C7792" s="3"/>
      <c r="D7792" s="3"/>
      <c r="E7792" s="3"/>
      <c r="F7792" s="3"/>
      <c r="G7792" s="3"/>
    </row>
    <row r="7793" spans="1:7" x14ac:dyDescent="0.25">
      <c r="A7793" s="2"/>
      <c r="B7793" s="3"/>
      <c r="C7793" s="3"/>
      <c r="D7793" s="3"/>
      <c r="E7793" s="3"/>
      <c r="F7793" s="3"/>
      <c r="G7793" s="3"/>
    </row>
    <row r="7794" spans="1:7" x14ac:dyDescent="0.25">
      <c r="A7794" s="2"/>
      <c r="B7794" s="3"/>
      <c r="C7794" s="3"/>
      <c r="D7794" s="3"/>
      <c r="E7794" s="3"/>
      <c r="F7794" s="3"/>
      <c r="G7794" s="3"/>
    </row>
    <row r="7795" spans="1:7" x14ac:dyDescent="0.25">
      <c r="A7795" s="2"/>
      <c r="B7795" s="3"/>
      <c r="C7795" s="3"/>
      <c r="D7795" s="3"/>
      <c r="E7795" s="3"/>
      <c r="F7795" s="3"/>
      <c r="G7795" s="3"/>
    </row>
    <row r="7796" spans="1:7" x14ac:dyDescent="0.25">
      <c r="A7796" s="2"/>
      <c r="B7796" s="3"/>
      <c r="C7796" s="3"/>
      <c r="D7796" s="3"/>
      <c r="E7796" s="3"/>
      <c r="F7796" s="3"/>
      <c r="G7796" s="3"/>
    </row>
    <row r="7797" spans="1:7" x14ac:dyDescent="0.25">
      <c r="A7797" s="2"/>
      <c r="B7797" s="3"/>
      <c r="C7797" s="3"/>
      <c r="D7797" s="3"/>
      <c r="E7797" s="3"/>
      <c r="F7797" s="3"/>
      <c r="G7797" s="3"/>
    </row>
    <row r="7798" spans="1:7" x14ac:dyDescent="0.25">
      <c r="A7798" s="2"/>
      <c r="B7798" s="3"/>
      <c r="C7798" s="3"/>
      <c r="D7798" s="3"/>
      <c r="E7798" s="3"/>
      <c r="F7798" s="3"/>
      <c r="G7798" s="3"/>
    </row>
    <row r="7799" spans="1:7" x14ac:dyDescent="0.25">
      <c r="A7799" s="2"/>
      <c r="B7799" s="3"/>
      <c r="C7799" s="3"/>
      <c r="D7799" s="3"/>
      <c r="E7799" s="3"/>
      <c r="F7799" s="3"/>
      <c r="G7799" s="3"/>
    </row>
    <row r="7800" spans="1:7" x14ac:dyDescent="0.25">
      <c r="A7800" s="2"/>
      <c r="B7800" s="3"/>
      <c r="C7800" s="3"/>
      <c r="D7800" s="3"/>
      <c r="E7800" s="3"/>
      <c r="F7800" s="3"/>
      <c r="G7800" s="3"/>
    </row>
    <row r="7801" spans="1:7" x14ac:dyDescent="0.25">
      <c r="A7801" s="2"/>
      <c r="B7801" s="3"/>
      <c r="C7801" s="3"/>
      <c r="D7801" s="3"/>
      <c r="E7801" s="3"/>
      <c r="F7801" s="3"/>
      <c r="G7801" s="3"/>
    </row>
    <row r="7802" spans="1:7" x14ac:dyDescent="0.25">
      <c r="A7802" s="2"/>
      <c r="B7802" s="3"/>
      <c r="C7802" s="3"/>
      <c r="D7802" s="3"/>
      <c r="E7802" s="3"/>
      <c r="F7802" s="3"/>
      <c r="G7802" s="3"/>
    </row>
    <row r="7803" spans="1:7" x14ac:dyDescent="0.25">
      <c r="A7803" s="2"/>
      <c r="B7803" s="3"/>
      <c r="C7803" s="3"/>
      <c r="D7803" s="3"/>
      <c r="E7803" s="3"/>
      <c r="F7803" s="3"/>
      <c r="G7803" s="3"/>
    </row>
    <row r="7804" spans="1:7" x14ac:dyDescent="0.25">
      <c r="A7804" s="2"/>
      <c r="B7804" s="3"/>
      <c r="C7804" s="3"/>
      <c r="D7804" s="3"/>
      <c r="E7804" s="3"/>
      <c r="F7804" s="3"/>
      <c r="G7804" s="3"/>
    </row>
    <row r="7805" spans="1:7" x14ac:dyDescent="0.25">
      <c r="A7805" s="2"/>
      <c r="B7805" s="3"/>
      <c r="C7805" s="3"/>
      <c r="D7805" s="3"/>
      <c r="E7805" s="3"/>
      <c r="F7805" s="3"/>
      <c r="G7805" s="3"/>
    </row>
    <row r="7806" spans="1:7" x14ac:dyDescent="0.25">
      <c r="A7806" s="2"/>
      <c r="B7806" s="3"/>
      <c r="C7806" s="3"/>
      <c r="D7806" s="3"/>
      <c r="E7806" s="3"/>
      <c r="F7806" s="3"/>
      <c r="G7806" s="3"/>
    </row>
    <row r="7807" spans="1:7" x14ac:dyDescent="0.25">
      <c r="A7807" s="2"/>
      <c r="B7807" s="3"/>
      <c r="C7807" s="3"/>
      <c r="D7807" s="3"/>
      <c r="E7807" s="3"/>
      <c r="F7807" s="3"/>
      <c r="G7807" s="3"/>
    </row>
    <row r="7808" spans="1:7" x14ac:dyDescent="0.25">
      <c r="A7808" s="2"/>
      <c r="B7808" s="3"/>
      <c r="C7808" s="3"/>
      <c r="D7808" s="3"/>
      <c r="E7808" s="3"/>
      <c r="F7808" s="3"/>
      <c r="G7808" s="3"/>
    </row>
    <row r="7809" spans="1:7" x14ac:dyDescent="0.25">
      <c r="A7809" s="2"/>
      <c r="B7809" s="3"/>
      <c r="C7809" s="3"/>
      <c r="D7809" s="3"/>
      <c r="E7809" s="3"/>
      <c r="F7809" s="3"/>
      <c r="G7809" s="3"/>
    </row>
    <row r="7810" spans="1:7" x14ac:dyDescent="0.25">
      <c r="A7810" s="2"/>
      <c r="B7810" s="3"/>
      <c r="C7810" s="3"/>
      <c r="D7810" s="3"/>
      <c r="E7810" s="3"/>
      <c r="F7810" s="3"/>
      <c r="G7810" s="3"/>
    </row>
    <row r="7811" spans="1:7" x14ac:dyDescent="0.25">
      <c r="A7811" s="2"/>
      <c r="B7811" s="3"/>
      <c r="C7811" s="3"/>
      <c r="D7811" s="3"/>
      <c r="E7811" s="3"/>
      <c r="F7811" s="3"/>
      <c r="G7811" s="3"/>
    </row>
    <row r="7812" spans="1:7" x14ac:dyDescent="0.25">
      <c r="A7812" s="2"/>
      <c r="B7812" s="3"/>
      <c r="C7812" s="3"/>
      <c r="D7812" s="3"/>
      <c r="E7812" s="3"/>
      <c r="F7812" s="3"/>
      <c r="G7812" s="3"/>
    </row>
    <row r="7813" spans="1:7" x14ac:dyDescent="0.25">
      <c r="A7813" s="2"/>
      <c r="B7813" s="3"/>
      <c r="C7813" s="3"/>
      <c r="D7813" s="3"/>
      <c r="E7813" s="3"/>
      <c r="F7813" s="3"/>
      <c r="G7813" s="3"/>
    </row>
    <row r="7814" spans="1:7" x14ac:dyDescent="0.25">
      <c r="A7814" s="2"/>
      <c r="B7814" s="3"/>
      <c r="C7814" s="3"/>
      <c r="D7814" s="3"/>
      <c r="E7814" s="3"/>
      <c r="F7814" s="3"/>
      <c r="G7814" s="3"/>
    </row>
    <row r="7815" spans="1:7" x14ac:dyDescent="0.25">
      <c r="A7815" s="2"/>
      <c r="B7815" s="3"/>
      <c r="C7815" s="3"/>
      <c r="D7815" s="3"/>
      <c r="E7815" s="3"/>
      <c r="F7815" s="3"/>
      <c r="G7815" s="3"/>
    </row>
    <row r="7816" spans="1:7" x14ac:dyDescent="0.25">
      <c r="A7816" s="2"/>
      <c r="B7816" s="3"/>
      <c r="C7816" s="3"/>
      <c r="D7816" s="3"/>
      <c r="E7816" s="3"/>
      <c r="F7816" s="3"/>
      <c r="G7816" s="3"/>
    </row>
    <row r="7817" spans="1:7" x14ac:dyDescent="0.25">
      <c r="A7817" s="2"/>
      <c r="B7817" s="3"/>
      <c r="C7817" s="3"/>
      <c r="D7817" s="3"/>
      <c r="E7817" s="3"/>
      <c r="F7817" s="3"/>
      <c r="G7817" s="3"/>
    </row>
    <row r="7818" spans="1:7" x14ac:dyDescent="0.25">
      <c r="A7818" s="2"/>
      <c r="B7818" s="3"/>
      <c r="C7818" s="3"/>
      <c r="D7818" s="3"/>
      <c r="E7818" s="3"/>
      <c r="F7818" s="3"/>
      <c r="G7818" s="3"/>
    </row>
    <row r="7819" spans="1:7" x14ac:dyDescent="0.25">
      <c r="A7819" s="2"/>
      <c r="B7819" s="3"/>
      <c r="C7819" s="3"/>
      <c r="D7819" s="3"/>
      <c r="E7819" s="3"/>
      <c r="F7819" s="3"/>
      <c r="G7819" s="3"/>
    </row>
    <row r="7820" spans="1:7" x14ac:dyDescent="0.25">
      <c r="A7820" s="2"/>
      <c r="B7820" s="3"/>
      <c r="C7820" s="3"/>
      <c r="D7820" s="3"/>
      <c r="E7820" s="3"/>
      <c r="F7820" s="3"/>
      <c r="G7820" s="3"/>
    </row>
    <row r="7821" spans="1:7" x14ac:dyDescent="0.25">
      <c r="A7821" s="2"/>
      <c r="B7821" s="3"/>
      <c r="C7821" s="3"/>
      <c r="D7821" s="3"/>
      <c r="E7821" s="3"/>
      <c r="F7821" s="3"/>
      <c r="G7821" s="3"/>
    </row>
    <row r="7822" spans="1:7" x14ac:dyDescent="0.25">
      <c r="A7822" s="2"/>
      <c r="B7822" s="3"/>
      <c r="C7822" s="3"/>
      <c r="D7822" s="3"/>
      <c r="E7822" s="3"/>
      <c r="F7822" s="3"/>
      <c r="G7822" s="3"/>
    </row>
    <row r="7823" spans="1:7" x14ac:dyDescent="0.25">
      <c r="A7823" s="2"/>
      <c r="B7823" s="3"/>
      <c r="C7823" s="3"/>
      <c r="D7823" s="3"/>
      <c r="E7823" s="3"/>
      <c r="F7823" s="3"/>
      <c r="G7823" s="3"/>
    </row>
    <row r="7824" spans="1:7" x14ac:dyDescent="0.25">
      <c r="A7824" s="2"/>
      <c r="B7824" s="3"/>
      <c r="C7824" s="3"/>
      <c r="D7824" s="3"/>
      <c r="E7824" s="3"/>
      <c r="F7824" s="3"/>
      <c r="G7824" s="3"/>
    </row>
    <row r="7825" spans="1:7" x14ac:dyDescent="0.25">
      <c r="A7825" s="2"/>
      <c r="B7825" s="3"/>
      <c r="C7825" s="3"/>
      <c r="D7825" s="3"/>
      <c r="E7825" s="3"/>
      <c r="F7825" s="3"/>
      <c r="G7825" s="3"/>
    </row>
    <row r="7826" spans="1:7" x14ac:dyDescent="0.25">
      <c r="A7826" s="2"/>
      <c r="B7826" s="3"/>
      <c r="C7826" s="3"/>
      <c r="D7826" s="3"/>
      <c r="E7826" s="3"/>
      <c r="F7826" s="3"/>
      <c r="G7826" s="3"/>
    </row>
    <row r="7827" spans="1:7" x14ac:dyDescent="0.25">
      <c r="A7827" s="2"/>
      <c r="B7827" s="3"/>
      <c r="C7827" s="3"/>
      <c r="D7827" s="3"/>
      <c r="E7827" s="3"/>
      <c r="F7827" s="3"/>
      <c r="G7827" s="3"/>
    </row>
    <row r="7828" spans="1:7" x14ac:dyDescent="0.25">
      <c r="A7828" s="2"/>
      <c r="B7828" s="3"/>
      <c r="C7828" s="3"/>
      <c r="D7828" s="3"/>
      <c r="E7828" s="3"/>
      <c r="F7828" s="3"/>
      <c r="G7828" s="3"/>
    </row>
    <row r="7829" spans="1:7" x14ac:dyDescent="0.25">
      <c r="A7829" s="2"/>
      <c r="B7829" s="3"/>
      <c r="C7829" s="3"/>
      <c r="D7829" s="3"/>
      <c r="E7829" s="3"/>
      <c r="F7829" s="3"/>
      <c r="G7829" s="3"/>
    </row>
    <row r="7830" spans="1:7" x14ac:dyDescent="0.25">
      <c r="A7830" s="2"/>
      <c r="B7830" s="3"/>
      <c r="C7830" s="3"/>
      <c r="D7830" s="3"/>
      <c r="E7830" s="3"/>
      <c r="F7830" s="3"/>
      <c r="G7830" s="3"/>
    </row>
    <row r="7831" spans="1:7" x14ac:dyDescent="0.25">
      <c r="A7831" s="2"/>
      <c r="B7831" s="3"/>
      <c r="C7831" s="3"/>
      <c r="D7831" s="3"/>
      <c r="E7831" s="3"/>
      <c r="F7831" s="3"/>
      <c r="G7831" s="3"/>
    </row>
    <row r="7832" spans="1:7" x14ac:dyDescent="0.25">
      <c r="A7832" s="2"/>
      <c r="B7832" s="3"/>
      <c r="C7832" s="3"/>
      <c r="D7832" s="3"/>
      <c r="E7832" s="3"/>
      <c r="F7832" s="3"/>
      <c r="G7832" s="3"/>
    </row>
    <row r="7833" spans="1:7" x14ac:dyDescent="0.25">
      <c r="A7833" s="2"/>
      <c r="B7833" s="3"/>
      <c r="C7833" s="3"/>
      <c r="D7833" s="3"/>
      <c r="E7833" s="3"/>
      <c r="F7833" s="3"/>
      <c r="G7833" s="3"/>
    </row>
    <row r="7834" spans="1:7" x14ac:dyDescent="0.25">
      <c r="A7834" s="2"/>
      <c r="B7834" s="3"/>
      <c r="C7834" s="3"/>
      <c r="D7834" s="3"/>
      <c r="E7834" s="3"/>
      <c r="F7834" s="3"/>
      <c r="G7834" s="3"/>
    </row>
    <row r="7835" spans="1:7" x14ac:dyDescent="0.25">
      <c r="A7835" s="2"/>
      <c r="B7835" s="3"/>
      <c r="C7835" s="3"/>
      <c r="D7835" s="3"/>
      <c r="E7835" s="3"/>
      <c r="F7835" s="3"/>
      <c r="G7835" s="3"/>
    </row>
    <row r="7836" spans="1:7" x14ac:dyDescent="0.25">
      <c r="A7836" s="2"/>
      <c r="B7836" s="3"/>
      <c r="C7836" s="3"/>
      <c r="D7836" s="3"/>
      <c r="E7836" s="3"/>
      <c r="F7836" s="3"/>
      <c r="G7836" s="3"/>
    </row>
    <row r="7837" spans="1:7" x14ac:dyDescent="0.25">
      <c r="A7837" s="2"/>
      <c r="B7837" s="3"/>
      <c r="C7837" s="3"/>
      <c r="D7837" s="3"/>
      <c r="E7837" s="3"/>
      <c r="F7837" s="3"/>
      <c r="G7837" s="3"/>
    </row>
    <row r="7838" spans="1:7" x14ac:dyDescent="0.25">
      <c r="A7838" s="2"/>
      <c r="B7838" s="3"/>
      <c r="C7838" s="3"/>
      <c r="D7838" s="3"/>
      <c r="E7838" s="3"/>
      <c r="F7838" s="3"/>
      <c r="G7838" s="3"/>
    </row>
    <row r="7839" spans="1:7" x14ac:dyDescent="0.25">
      <c r="A7839" s="2"/>
      <c r="B7839" s="3"/>
      <c r="C7839" s="3"/>
      <c r="D7839" s="3"/>
      <c r="E7839" s="3"/>
      <c r="F7839" s="3"/>
      <c r="G7839" s="3"/>
    </row>
    <row r="7840" spans="1:7" x14ac:dyDescent="0.25">
      <c r="A7840" s="2"/>
      <c r="B7840" s="3"/>
      <c r="C7840" s="3"/>
      <c r="D7840" s="3"/>
      <c r="E7840" s="3"/>
      <c r="F7840" s="3"/>
      <c r="G7840" s="3"/>
    </row>
    <row r="7841" spans="1:7" x14ac:dyDescent="0.25">
      <c r="A7841" s="2"/>
      <c r="B7841" s="3"/>
      <c r="C7841" s="3"/>
      <c r="D7841" s="3"/>
      <c r="E7841" s="3"/>
      <c r="F7841" s="3"/>
      <c r="G7841" s="3"/>
    </row>
    <row r="7842" spans="1:7" x14ac:dyDescent="0.25">
      <c r="A7842" s="2"/>
      <c r="B7842" s="3"/>
      <c r="C7842" s="3"/>
      <c r="D7842" s="3"/>
      <c r="E7842" s="3"/>
      <c r="F7842" s="3"/>
      <c r="G7842" s="3"/>
    </row>
    <row r="7843" spans="1:7" x14ac:dyDescent="0.25">
      <c r="A7843" s="2"/>
      <c r="B7843" s="3"/>
      <c r="C7843" s="3"/>
      <c r="D7843" s="3"/>
      <c r="E7843" s="3"/>
      <c r="F7843" s="3"/>
      <c r="G7843" s="3"/>
    </row>
    <row r="7844" spans="1:7" x14ac:dyDescent="0.25">
      <c r="A7844" s="2"/>
      <c r="B7844" s="3"/>
      <c r="C7844" s="3"/>
      <c r="D7844" s="3"/>
      <c r="E7844" s="3"/>
      <c r="F7844" s="3"/>
      <c r="G7844" s="3"/>
    </row>
    <row r="7845" spans="1:7" x14ac:dyDescent="0.25">
      <c r="A7845" s="2"/>
      <c r="B7845" s="3"/>
      <c r="C7845" s="3"/>
      <c r="D7845" s="3"/>
      <c r="E7845" s="3"/>
      <c r="F7845" s="3"/>
      <c r="G7845" s="3"/>
    </row>
    <row r="7846" spans="1:7" x14ac:dyDescent="0.25">
      <c r="A7846" s="2"/>
      <c r="B7846" s="3"/>
      <c r="C7846" s="3"/>
      <c r="D7846" s="3"/>
      <c r="E7846" s="3"/>
      <c r="F7846" s="3"/>
      <c r="G7846" s="3"/>
    </row>
    <row r="7847" spans="1:7" x14ac:dyDescent="0.25">
      <c r="A7847" s="2"/>
      <c r="B7847" s="3"/>
      <c r="C7847" s="3"/>
      <c r="D7847" s="3"/>
      <c r="E7847" s="3"/>
      <c r="F7847" s="3"/>
      <c r="G7847" s="3"/>
    </row>
    <row r="7848" spans="1:7" x14ac:dyDescent="0.25">
      <c r="A7848" s="2"/>
      <c r="B7848" s="3"/>
      <c r="C7848" s="3"/>
      <c r="D7848" s="3"/>
      <c r="E7848" s="3"/>
      <c r="F7848" s="3"/>
      <c r="G7848" s="3"/>
    </row>
    <row r="7849" spans="1:7" x14ac:dyDescent="0.25">
      <c r="A7849" s="2"/>
      <c r="B7849" s="3"/>
      <c r="C7849" s="3"/>
      <c r="D7849" s="3"/>
      <c r="E7849" s="3"/>
      <c r="F7849" s="3"/>
      <c r="G7849" s="3"/>
    </row>
    <row r="7850" spans="1:7" x14ac:dyDescent="0.25">
      <c r="A7850" s="2"/>
      <c r="B7850" s="3"/>
      <c r="C7850" s="3"/>
      <c r="D7850" s="3"/>
      <c r="E7850" s="3"/>
      <c r="F7850" s="3"/>
      <c r="G7850" s="3"/>
    </row>
    <row r="7851" spans="1:7" x14ac:dyDescent="0.25">
      <c r="A7851" s="2"/>
      <c r="B7851" s="3"/>
      <c r="C7851" s="3"/>
      <c r="D7851" s="3"/>
      <c r="E7851" s="3"/>
      <c r="F7851" s="3"/>
      <c r="G7851" s="3"/>
    </row>
    <row r="7852" spans="1:7" x14ac:dyDescent="0.25">
      <c r="A7852" s="2"/>
      <c r="B7852" s="3"/>
      <c r="C7852" s="3"/>
      <c r="D7852" s="3"/>
      <c r="E7852" s="3"/>
      <c r="F7852" s="3"/>
      <c r="G7852" s="3"/>
    </row>
    <row r="7853" spans="1:7" x14ac:dyDescent="0.25">
      <c r="A7853" s="2"/>
      <c r="B7853" s="3"/>
      <c r="C7853" s="3"/>
      <c r="D7853" s="3"/>
      <c r="E7853" s="3"/>
      <c r="F7853" s="3"/>
      <c r="G7853" s="3"/>
    </row>
    <row r="7854" spans="1:7" x14ac:dyDescent="0.25">
      <c r="A7854" s="2"/>
      <c r="B7854" s="3"/>
      <c r="C7854" s="3"/>
      <c r="D7854" s="3"/>
      <c r="E7854" s="3"/>
      <c r="F7854" s="3"/>
      <c r="G7854" s="3"/>
    </row>
    <row r="7855" spans="1:7" x14ac:dyDescent="0.25">
      <c r="A7855" s="2"/>
      <c r="B7855" s="3"/>
      <c r="C7855" s="3"/>
      <c r="D7855" s="3"/>
      <c r="E7855" s="3"/>
      <c r="F7855" s="3"/>
      <c r="G7855" s="3"/>
    </row>
    <row r="7856" spans="1:7" x14ac:dyDescent="0.25">
      <c r="A7856" s="2"/>
      <c r="B7856" s="3"/>
      <c r="C7856" s="3"/>
      <c r="D7856" s="3"/>
      <c r="E7856" s="3"/>
      <c r="F7856" s="3"/>
      <c r="G7856" s="3"/>
    </row>
    <row r="7857" spans="1:7" x14ac:dyDescent="0.25">
      <c r="A7857" s="2"/>
      <c r="B7857" s="3"/>
      <c r="C7857" s="3"/>
      <c r="D7857" s="3"/>
      <c r="E7857" s="3"/>
      <c r="F7857" s="3"/>
      <c r="G7857" s="3"/>
    </row>
    <row r="7858" spans="1:7" x14ac:dyDescent="0.25">
      <c r="A7858" s="2"/>
      <c r="B7858" s="3"/>
      <c r="C7858" s="3"/>
      <c r="D7858" s="3"/>
      <c r="E7858" s="3"/>
      <c r="F7858" s="3"/>
      <c r="G7858" s="3"/>
    </row>
    <row r="7859" spans="1:7" x14ac:dyDescent="0.25">
      <c r="A7859" s="2"/>
      <c r="B7859" s="3"/>
      <c r="C7859" s="3"/>
      <c r="D7859" s="3"/>
      <c r="E7859" s="3"/>
      <c r="F7859" s="3"/>
      <c r="G7859" s="3"/>
    </row>
    <row r="7860" spans="1:7" x14ac:dyDescent="0.25">
      <c r="A7860" s="2"/>
      <c r="B7860" s="3"/>
      <c r="C7860" s="3"/>
      <c r="D7860" s="3"/>
      <c r="E7860" s="3"/>
      <c r="F7860" s="3"/>
      <c r="G7860" s="3"/>
    </row>
    <row r="7861" spans="1:7" x14ac:dyDescent="0.25">
      <c r="A7861" s="2"/>
      <c r="B7861" s="3"/>
      <c r="C7861" s="3"/>
      <c r="D7861" s="3"/>
      <c r="E7861" s="3"/>
      <c r="F7861" s="3"/>
      <c r="G7861" s="3"/>
    </row>
    <row r="7862" spans="1:7" x14ac:dyDescent="0.25">
      <c r="A7862" s="2"/>
      <c r="B7862" s="3"/>
      <c r="C7862" s="3"/>
      <c r="D7862" s="3"/>
      <c r="E7862" s="3"/>
      <c r="F7862" s="3"/>
      <c r="G7862" s="3"/>
    </row>
    <row r="7863" spans="1:7" x14ac:dyDescent="0.25">
      <c r="A7863" s="2"/>
      <c r="B7863" s="3"/>
      <c r="C7863" s="3"/>
      <c r="D7863" s="3"/>
      <c r="E7863" s="3"/>
      <c r="F7863" s="3"/>
      <c r="G7863" s="3"/>
    </row>
    <row r="7864" spans="1:7" x14ac:dyDescent="0.25">
      <c r="A7864" s="2"/>
      <c r="B7864" s="3"/>
      <c r="C7864" s="3"/>
      <c r="D7864" s="3"/>
      <c r="E7864" s="3"/>
      <c r="F7864" s="3"/>
      <c r="G7864" s="3"/>
    </row>
    <row r="7865" spans="1:7" x14ac:dyDescent="0.25">
      <c r="A7865" s="2"/>
      <c r="B7865" s="3"/>
      <c r="C7865" s="3"/>
      <c r="D7865" s="3"/>
      <c r="E7865" s="3"/>
      <c r="F7865" s="3"/>
      <c r="G7865" s="3"/>
    </row>
    <row r="7866" spans="1:7" x14ac:dyDescent="0.25">
      <c r="A7866" s="2"/>
      <c r="B7866" s="3"/>
      <c r="C7866" s="3"/>
      <c r="D7866" s="3"/>
      <c r="E7866" s="3"/>
      <c r="F7866" s="3"/>
      <c r="G7866" s="3"/>
    </row>
    <row r="7867" spans="1:7" x14ac:dyDescent="0.25">
      <c r="A7867" s="2"/>
      <c r="B7867" s="3"/>
      <c r="C7867" s="3"/>
      <c r="D7867" s="3"/>
      <c r="E7867" s="3"/>
      <c r="F7867" s="3"/>
      <c r="G7867" s="3"/>
    </row>
    <row r="7868" spans="1:7" x14ac:dyDescent="0.25">
      <c r="A7868" s="2"/>
      <c r="B7868" s="3"/>
      <c r="C7868" s="3"/>
      <c r="D7868" s="3"/>
      <c r="E7868" s="3"/>
      <c r="F7868" s="3"/>
      <c r="G7868" s="3"/>
    </row>
    <row r="7869" spans="1:7" x14ac:dyDescent="0.25">
      <c r="A7869" s="2"/>
      <c r="B7869" s="3"/>
      <c r="C7869" s="3"/>
      <c r="D7869" s="3"/>
      <c r="E7869" s="3"/>
      <c r="F7869" s="3"/>
      <c r="G7869" s="3"/>
    </row>
    <row r="7870" spans="1:7" x14ac:dyDescent="0.25">
      <c r="A7870" s="2"/>
      <c r="B7870" s="3"/>
      <c r="C7870" s="3"/>
      <c r="D7870" s="3"/>
      <c r="E7870" s="3"/>
      <c r="F7870" s="3"/>
      <c r="G7870" s="3"/>
    </row>
    <row r="7871" spans="1:7" x14ac:dyDescent="0.25">
      <c r="A7871" s="2"/>
      <c r="B7871" s="3"/>
      <c r="C7871" s="3"/>
      <c r="D7871" s="3"/>
      <c r="E7871" s="3"/>
      <c r="F7871" s="3"/>
      <c r="G7871" s="3"/>
    </row>
    <row r="7872" spans="1:7" x14ac:dyDescent="0.25">
      <c r="A7872" s="2"/>
      <c r="B7872" s="3"/>
      <c r="C7872" s="3"/>
      <c r="D7872" s="3"/>
      <c r="E7872" s="3"/>
      <c r="F7872" s="3"/>
      <c r="G7872" s="3"/>
    </row>
    <row r="7873" spans="1:7" x14ac:dyDescent="0.25">
      <c r="A7873" s="2"/>
      <c r="B7873" s="3"/>
      <c r="C7873" s="3"/>
      <c r="D7873" s="3"/>
      <c r="E7873" s="3"/>
      <c r="F7873" s="3"/>
      <c r="G7873" s="3"/>
    </row>
    <row r="7874" spans="1:7" x14ac:dyDescent="0.25">
      <c r="A7874" s="2"/>
      <c r="B7874" s="3"/>
      <c r="C7874" s="3"/>
      <c r="D7874" s="3"/>
      <c r="E7874" s="3"/>
      <c r="F7874" s="3"/>
      <c r="G7874" s="3"/>
    </row>
    <row r="7875" spans="1:7" x14ac:dyDescent="0.25">
      <c r="A7875" s="2"/>
      <c r="B7875" s="3"/>
      <c r="C7875" s="3"/>
      <c r="D7875" s="3"/>
      <c r="E7875" s="3"/>
      <c r="F7875" s="3"/>
      <c r="G7875" s="3"/>
    </row>
    <row r="7876" spans="1:7" x14ac:dyDescent="0.25">
      <c r="A7876" s="2"/>
      <c r="B7876" s="3"/>
      <c r="C7876" s="3"/>
      <c r="D7876" s="3"/>
      <c r="E7876" s="3"/>
      <c r="F7876" s="3"/>
      <c r="G7876" s="3"/>
    </row>
    <row r="7877" spans="1:7" x14ac:dyDescent="0.25">
      <c r="A7877" s="2"/>
      <c r="B7877" s="3"/>
      <c r="C7877" s="3"/>
      <c r="D7877" s="3"/>
      <c r="E7877" s="3"/>
      <c r="F7877" s="3"/>
      <c r="G7877" s="3"/>
    </row>
    <row r="7878" spans="1:7" x14ac:dyDescent="0.25">
      <c r="A7878" s="2"/>
      <c r="B7878" s="3"/>
      <c r="C7878" s="3"/>
      <c r="D7878" s="3"/>
      <c r="E7878" s="3"/>
      <c r="F7878" s="3"/>
      <c r="G7878" s="3"/>
    </row>
    <row r="7879" spans="1:7" x14ac:dyDescent="0.25">
      <c r="A7879" s="2"/>
      <c r="B7879" s="3"/>
      <c r="C7879" s="3"/>
      <c r="D7879" s="3"/>
      <c r="E7879" s="3"/>
      <c r="F7879" s="3"/>
      <c r="G7879" s="3"/>
    </row>
    <row r="7880" spans="1:7" x14ac:dyDescent="0.25">
      <c r="A7880" s="2"/>
      <c r="B7880" s="3"/>
      <c r="C7880" s="3"/>
      <c r="D7880" s="3"/>
      <c r="E7880" s="3"/>
      <c r="F7880" s="3"/>
      <c r="G7880" s="3"/>
    </row>
    <row r="7881" spans="1:7" x14ac:dyDescent="0.25">
      <c r="A7881" s="2"/>
      <c r="B7881" s="3"/>
      <c r="C7881" s="3"/>
      <c r="D7881" s="3"/>
      <c r="E7881" s="3"/>
      <c r="F7881" s="3"/>
      <c r="G7881" s="3"/>
    </row>
    <row r="7882" spans="1:7" x14ac:dyDescent="0.25">
      <c r="A7882" s="2"/>
      <c r="B7882" s="3"/>
      <c r="C7882" s="3"/>
      <c r="D7882" s="3"/>
      <c r="E7882" s="3"/>
      <c r="F7882" s="3"/>
      <c r="G7882" s="3"/>
    </row>
    <row r="7883" spans="1:7" x14ac:dyDescent="0.25">
      <c r="A7883" s="2"/>
      <c r="B7883" s="3"/>
      <c r="C7883" s="3"/>
      <c r="D7883" s="3"/>
      <c r="E7883" s="3"/>
      <c r="F7883" s="3"/>
      <c r="G7883" s="3"/>
    </row>
    <row r="7884" spans="1:7" x14ac:dyDescent="0.25">
      <c r="A7884" s="2"/>
      <c r="B7884" s="3"/>
      <c r="C7884" s="3"/>
      <c r="D7884" s="3"/>
      <c r="E7884" s="3"/>
      <c r="F7884" s="3"/>
      <c r="G7884" s="3"/>
    </row>
    <row r="7885" spans="1:7" x14ac:dyDescent="0.25">
      <c r="A7885" s="2"/>
      <c r="B7885" s="3"/>
      <c r="C7885" s="3"/>
      <c r="D7885" s="3"/>
      <c r="E7885" s="3"/>
      <c r="F7885" s="3"/>
      <c r="G7885" s="3"/>
    </row>
    <row r="7886" spans="1:7" x14ac:dyDescent="0.25">
      <c r="A7886" s="2"/>
      <c r="B7886" s="3"/>
      <c r="C7886" s="3"/>
      <c r="D7886" s="3"/>
      <c r="E7886" s="3"/>
      <c r="F7886" s="3"/>
      <c r="G7886" s="3"/>
    </row>
    <row r="7887" spans="1:7" x14ac:dyDescent="0.25">
      <c r="A7887" s="2"/>
      <c r="B7887" s="3"/>
      <c r="C7887" s="3"/>
      <c r="D7887" s="3"/>
      <c r="E7887" s="3"/>
      <c r="F7887" s="3"/>
      <c r="G7887" s="3"/>
    </row>
    <row r="7888" spans="1:7" x14ac:dyDescent="0.25">
      <c r="A7888" s="2"/>
      <c r="B7888" s="3"/>
      <c r="C7888" s="3"/>
      <c r="D7888" s="3"/>
      <c r="E7888" s="3"/>
      <c r="F7888" s="3"/>
      <c r="G7888" s="3"/>
    </row>
    <row r="7889" spans="1:7" x14ac:dyDescent="0.25">
      <c r="A7889" s="2"/>
      <c r="B7889" s="3"/>
      <c r="C7889" s="3"/>
      <c r="D7889" s="3"/>
      <c r="E7889" s="3"/>
      <c r="F7889" s="3"/>
      <c r="G7889" s="3"/>
    </row>
    <row r="7890" spans="1:7" x14ac:dyDescent="0.25">
      <c r="A7890" s="2"/>
      <c r="B7890" s="3"/>
      <c r="C7890" s="3"/>
      <c r="D7890" s="3"/>
      <c r="E7890" s="3"/>
      <c r="F7890" s="3"/>
      <c r="G7890" s="3"/>
    </row>
    <row r="7891" spans="1:7" x14ac:dyDescent="0.25">
      <c r="A7891" s="2"/>
      <c r="B7891" s="3"/>
      <c r="C7891" s="3"/>
      <c r="D7891" s="3"/>
      <c r="E7891" s="3"/>
      <c r="F7891" s="3"/>
      <c r="G7891" s="3"/>
    </row>
    <row r="7892" spans="1:7" x14ac:dyDescent="0.25">
      <c r="A7892" s="2"/>
      <c r="B7892" s="3"/>
      <c r="C7892" s="3"/>
      <c r="D7892" s="3"/>
      <c r="E7892" s="3"/>
      <c r="F7892" s="3"/>
      <c r="G7892" s="3"/>
    </row>
    <row r="7893" spans="1:7" x14ac:dyDescent="0.25">
      <c r="A7893" s="2"/>
      <c r="B7893" s="3"/>
      <c r="C7893" s="3"/>
      <c r="D7893" s="3"/>
      <c r="E7893" s="3"/>
      <c r="F7893" s="3"/>
      <c r="G7893" s="3"/>
    </row>
    <row r="7894" spans="1:7" x14ac:dyDescent="0.25">
      <c r="A7894" s="2"/>
      <c r="B7894" s="3"/>
      <c r="C7894" s="3"/>
      <c r="D7894" s="3"/>
      <c r="E7894" s="3"/>
      <c r="F7894" s="3"/>
      <c r="G7894" s="3"/>
    </row>
    <row r="7895" spans="1:7" x14ac:dyDescent="0.25">
      <c r="A7895" s="2"/>
      <c r="B7895" s="3"/>
      <c r="C7895" s="3"/>
      <c r="D7895" s="3"/>
      <c r="E7895" s="3"/>
      <c r="F7895" s="3"/>
      <c r="G7895" s="3"/>
    </row>
    <row r="7896" spans="1:7" x14ac:dyDescent="0.25">
      <c r="A7896" s="2"/>
      <c r="B7896" s="3"/>
      <c r="C7896" s="3"/>
      <c r="D7896" s="3"/>
      <c r="E7896" s="3"/>
      <c r="F7896" s="3"/>
      <c r="G7896" s="3"/>
    </row>
    <row r="7897" spans="1:7" x14ac:dyDescent="0.25">
      <c r="A7897" s="2"/>
      <c r="B7897" s="3"/>
      <c r="C7897" s="3"/>
      <c r="D7897" s="3"/>
      <c r="E7897" s="3"/>
      <c r="F7897" s="3"/>
      <c r="G7897" s="3"/>
    </row>
    <row r="7898" spans="1:7" x14ac:dyDescent="0.25">
      <c r="A7898" s="2"/>
      <c r="B7898" s="3"/>
      <c r="C7898" s="3"/>
      <c r="D7898" s="3"/>
      <c r="E7898" s="3"/>
      <c r="F7898" s="3"/>
      <c r="G7898" s="3"/>
    </row>
    <row r="7899" spans="1:7" x14ac:dyDescent="0.25">
      <c r="A7899" s="2"/>
      <c r="B7899" s="3"/>
      <c r="C7899" s="3"/>
      <c r="D7899" s="3"/>
      <c r="E7899" s="3"/>
      <c r="F7899" s="3"/>
      <c r="G7899" s="3"/>
    </row>
    <row r="7900" spans="1:7" x14ac:dyDescent="0.25">
      <c r="A7900" s="2"/>
      <c r="B7900" s="3"/>
      <c r="C7900" s="3"/>
      <c r="D7900" s="3"/>
      <c r="E7900" s="3"/>
      <c r="F7900" s="3"/>
      <c r="G7900" s="3"/>
    </row>
    <row r="7901" spans="1:7" x14ac:dyDescent="0.25">
      <c r="A7901" s="2"/>
      <c r="B7901" s="3"/>
      <c r="C7901" s="3"/>
      <c r="D7901" s="3"/>
      <c r="E7901" s="3"/>
      <c r="F7901" s="3"/>
      <c r="G7901" s="3"/>
    </row>
    <row r="7902" spans="1:7" x14ac:dyDescent="0.25">
      <c r="A7902" s="2"/>
      <c r="B7902" s="3"/>
      <c r="C7902" s="3"/>
      <c r="D7902" s="3"/>
      <c r="E7902" s="3"/>
      <c r="F7902" s="3"/>
      <c r="G7902" s="3"/>
    </row>
    <row r="7903" spans="1:7" x14ac:dyDescent="0.25">
      <c r="A7903" s="2"/>
      <c r="B7903" s="3"/>
      <c r="C7903" s="3"/>
      <c r="D7903" s="3"/>
      <c r="E7903" s="3"/>
      <c r="F7903" s="3"/>
      <c r="G7903" s="3"/>
    </row>
    <row r="7904" spans="1:7" x14ac:dyDescent="0.25">
      <c r="A7904" s="2"/>
      <c r="B7904" s="3"/>
      <c r="C7904" s="3"/>
      <c r="D7904" s="3"/>
      <c r="E7904" s="3"/>
      <c r="F7904" s="3"/>
      <c r="G7904" s="3"/>
    </row>
    <row r="7905" spans="1:7" x14ac:dyDescent="0.25">
      <c r="A7905" s="2"/>
      <c r="B7905" s="3"/>
      <c r="C7905" s="3"/>
      <c r="D7905" s="3"/>
      <c r="E7905" s="3"/>
      <c r="F7905" s="3"/>
      <c r="G7905" s="3"/>
    </row>
    <row r="7906" spans="1:7" x14ac:dyDescent="0.25">
      <c r="A7906" s="2"/>
      <c r="B7906" s="3"/>
      <c r="C7906" s="3"/>
      <c r="D7906" s="3"/>
      <c r="E7906" s="3"/>
      <c r="F7906" s="3"/>
      <c r="G7906" s="3"/>
    </row>
    <row r="7907" spans="1:7" x14ac:dyDescent="0.25">
      <c r="A7907" s="2"/>
      <c r="B7907" s="3"/>
      <c r="C7907" s="3"/>
      <c r="D7907" s="3"/>
      <c r="E7907" s="3"/>
      <c r="F7907" s="3"/>
      <c r="G7907" s="3"/>
    </row>
    <row r="7908" spans="1:7" x14ac:dyDescent="0.25">
      <c r="A7908" s="2"/>
      <c r="B7908" s="3"/>
      <c r="C7908" s="3"/>
      <c r="D7908" s="3"/>
      <c r="E7908" s="3"/>
      <c r="F7908" s="3"/>
      <c r="G7908" s="3"/>
    </row>
    <row r="7909" spans="1:7" x14ac:dyDescent="0.25">
      <c r="A7909" s="2"/>
      <c r="B7909" s="3"/>
      <c r="C7909" s="3"/>
      <c r="D7909" s="3"/>
      <c r="E7909" s="3"/>
      <c r="F7909" s="3"/>
      <c r="G7909" s="3"/>
    </row>
    <row r="7910" spans="1:7" x14ac:dyDescent="0.25">
      <c r="A7910" s="2"/>
      <c r="B7910" s="3"/>
      <c r="C7910" s="3"/>
      <c r="D7910" s="3"/>
      <c r="E7910" s="3"/>
      <c r="F7910" s="3"/>
      <c r="G7910" s="3"/>
    </row>
    <row r="7911" spans="1:7" x14ac:dyDescent="0.25">
      <c r="A7911" s="2"/>
      <c r="B7911" s="3"/>
      <c r="C7911" s="3"/>
      <c r="D7911" s="3"/>
      <c r="E7911" s="3"/>
      <c r="F7911" s="3"/>
      <c r="G7911" s="3"/>
    </row>
    <row r="7912" spans="1:7" x14ac:dyDescent="0.25">
      <c r="A7912" s="2"/>
      <c r="B7912" s="3"/>
      <c r="C7912" s="3"/>
      <c r="D7912" s="3"/>
      <c r="E7912" s="3"/>
      <c r="F7912" s="3"/>
      <c r="G7912" s="3"/>
    </row>
    <row r="7913" spans="1:7" x14ac:dyDescent="0.25">
      <c r="A7913" s="2"/>
      <c r="B7913" s="3"/>
      <c r="C7913" s="3"/>
      <c r="D7913" s="3"/>
      <c r="E7913" s="3"/>
      <c r="F7913" s="3"/>
      <c r="G7913" s="3"/>
    </row>
    <row r="7914" spans="1:7" x14ac:dyDescent="0.25">
      <c r="A7914" s="2"/>
      <c r="B7914" s="3"/>
      <c r="C7914" s="3"/>
      <c r="D7914" s="3"/>
      <c r="E7914" s="3"/>
      <c r="F7914" s="3"/>
      <c r="G7914" s="3"/>
    </row>
    <row r="7915" spans="1:7" x14ac:dyDescent="0.25">
      <c r="A7915" s="2"/>
      <c r="B7915" s="3"/>
      <c r="C7915" s="3"/>
      <c r="D7915" s="3"/>
      <c r="E7915" s="3"/>
      <c r="F7915" s="3"/>
      <c r="G7915" s="3"/>
    </row>
    <row r="7916" spans="1:7" x14ac:dyDescent="0.25">
      <c r="A7916" s="2"/>
      <c r="B7916" s="3"/>
      <c r="C7916" s="3"/>
      <c r="D7916" s="3"/>
      <c r="E7916" s="3"/>
      <c r="F7916" s="3"/>
      <c r="G7916" s="3"/>
    </row>
    <row r="7917" spans="1:7" x14ac:dyDescent="0.25">
      <c r="A7917" s="2"/>
      <c r="B7917" s="3"/>
      <c r="C7917" s="3"/>
      <c r="D7917" s="3"/>
      <c r="E7917" s="3"/>
      <c r="F7917" s="3"/>
      <c r="G7917" s="3"/>
    </row>
    <row r="7918" spans="1:7" x14ac:dyDescent="0.25">
      <c r="A7918" s="2"/>
      <c r="B7918" s="3"/>
      <c r="C7918" s="3"/>
      <c r="D7918" s="3"/>
      <c r="E7918" s="3"/>
      <c r="F7918" s="3"/>
      <c r="G7918" s="3"/>
    </row>
    <row r="7919" spans="1:7" x14ac:dyDescent="0.25">
      <c r="A7919" s="2"/>
      <c r="B7919" s="3"/>
      <c r="C7919" s="3"/>
      <c r="D7919" s="3"/>
      <c r="E7919" s="3"/>
      <c r="F7919" s="3"/>
      <c r="G7919" s="3"/>
    </row>
    <row r="7920" spans="1:7" x14ac:dyDescent="0.25">
      <c r="A7920" s="2"/>
      <c r="B7920" s="3"/>
      <c r="C7920" s="3"/>
      <c r="D7920" s="3"/>
      <c r="E7920" s="3"/>
      <c r="F7920" s="3"/>
      <c r="G7920" s="3"/>
    </row>
    <row r="7921" spans="1:7" x14ac:dyDescent="0.25">
      <c r="A7921" s="2"/>
      <c r="B7921" s="3"/>
      <c r="C7921" s="3"/>
      <c r="D7921" s="3"/>
      <c r="E7921" s="3"/>
      <c r="F7921" s="3"/>
      <c r="G7921" s="3"/>
    </row>
    <row r="7922" spans="1:7" x14ac:dyDescent="0.25">
      <c r="A7922" s="2"/>
      <c r="B7922" s="3"/>
      <c r="C7922" s="3"/>
      <c r="D7922" s="3"/>
      <c r="E7922" s="3"/>
      <c r="F7922" s="3"/>
      <c r="G7922" s="3"/>
    </row>
    <row r="7923" spans="1:7" x14ac:dyDescent="0.25">
      <c r="A7923" s="2"/>
      <c r="B7923" s="3"/>
      <c r="C7923" s="3"/>
      <c r="D7923" s="3"/>
      <c r="E7923" s="3"/>
      <c r="F7923" s="3"/>
      <c r="G7923" s="3"/>
    </row>
    <row r="7924" spans="1:7" x14ac:dyDescent="0.25">
      <c r="A7924" s="2"/>
      <c r="B7924" s="3"/>
      <c r="C7924" s="3"/>
      <c r="D7924" s="3"/>
      <c r="E7924" s="3"/>
      <c r="F7924" s="3"/>
      <c r="G7924" s="3"/>
    </row>
    <row r="7925" spans="1:7" x14ac:dyDescent="0.25">
      <c r="A7925" s="2"/>
      <c r="B7925" s="3"/>
      <c r="C7925" s="3"/>
      <c r="D7925" s="3"/>
      <c r="E7925" s="3"/>
      <c r="F7925" s="3"/>
      <c r="G7925" s="3"/>
    </row>
    <row r="7926" spans="1:7" x14ac:dyDescent="0.25">
      <c r="A7926" s="2"/>
      <c r="B7926" s="3"/>
      <c r="C7926" s="3"/>
      <c r="D7926" s="3"/>
      <c r="E7926" s="3"/>
      <c r="F7926" s="3"/>
      <c r="G7926" s="3"/>
    </row>
    <row r="7927" spans="1:7" x14ac:dyDescent="0.25">
      <c r="A7927" s="2"/>
      <c r="B7927" s="3"/>
      <c r="C7927" s="3"/>
      <c r="D7927" s="3"/>
      <c r="E7927" s="3"/>
      <c r="F7927" s="3"/>
      <c r="G7927" s="3"/>
    </row>
    <row r="7928" spans="1:7" x14ac:dyDescent="0.25">
      <c r="A7928" s="2"/>
      <c r="B7928" s="3"/>
      <c r="C7928" s="3"/>
      <c r="D7928" s="3"/>
      <c r="E7928" s="3"/>
      <c r="F7928" s="3"/>
      <c r="G7928" s="3"/>
    </row>
    <row r="7929" spans="1:7" x14ac:dyDescent="0.25">
      <c r="A7929" s="2"/>
      <c r="B7929" s="3"/>
      <c r="C7929" s="3"/>
      <c r="D7929" s="3"/>
      <c r="E7929" s="3"/>
      <c r="F7929" s="3"/>
      <c r="G7929" s="3"/>
    </row>
    <row r="7930" spans="1:7" x14ac:dyDescent="0.25">
      <c r="A7930" s="2"/>
      <c r="B7930" s="3"/>
      <c r="C7930" s="3"/>
      <c r="D7930" s="3"/>
      <c r="E7930" s="3"/>
      <c r="F7930" s="3"/>
      <c r="G7930" s="3"/>
    </row>
    <row r="7931" spans="1:7" x14ac:dyDescent="0.25">
      <c r="A7931" s="2"/>
      <c r="B7931" s="3"/>
      <c r="C7931" s="3"/>
      <c r="D7931" s="3"/>
      <c r="E7931" s="3"/>
      <c r="F7931" s="3"/>
      <c r="G7931" s="3"/>
    </row>
    <row r="7932" spans="1:7" x14ac:dyDescent="0.25">
      <c r="A7932" s="2"/>
      <c r="B7932" s="3"/>
      <c r="C7932" s="3"/>
      <c r="D7932" s="3"/>
      <c r="E7932" s="3"/>
      <c r="F7932" s="3"/>
      <c r="G7932" s="3"/>
    </row>
    <row r="7933" spans="1:7" x14ac:dyDescent="0.25">
      <c r="A7933" s="2"/>
      <c r="B7933" s="3"/>
      <c r="C7933" s="3"/>
      <c r="D7933" s="3"/>
      <c r="E7933" s="3"/>
      <c r="F7933" s="3"/>
      <c r="G7933" s="3"/>
    </row>
    <row r="7934" spans="1:7" x14ac:dyDescent="0.25">
      <c r="A7934" s="2"/>
      <c r="B7934" s="3"/>
      <c r="C7934" s="3"/>
      <c r="D7934" s="3"/>
      <c r="E7934" s="3"/>
      <c r="F7934" s="3"/>
      <c r="G7934" s="3"/>
    </row>
    <row r="7935" spans="1:7" x14ac:dyDescent="0.25">
      <c r="A7935" s="2"/>
      <c r="B7935" s="3"/>
      <c r="C7935" s="3"/>
      <c r="D7935" s="3"/>
      <c r="E7935" s="3"/>
      <c r="F7935" s="3"/>
      <c r="G7935" s="3"/>
    </row>
    <row r="7936" spans="1:7" x14ac:dyDescent="0.25">
      <c r="A7936" s="2"/>
      <c r="B7936" s="3"/>
      <c r="C7936" s="3"/>
      <c r="D7936" s="3"/>
      <c r="E7936" s="3"/>
      <c r="F7936" s="3"/>
      <c r="G7936" s="3"/>
    </row>
    <row r="7937" spans="1:7" x14ac:dyDescent="0.25">
      <c r="A7937" s="2"/>
      <c r="B7937" s="3"/>
      <c r="C7937" s="3"/>
      <c r="D7937" s="3"/>
      <c r="E7937" s="3"/>
      <c r="F7937" s="3"/>
      <c r="G7937" s="3"/>
    </row>
    <row r="7938" spans="1:7" x14ac:dyDescent="0.25">
      <c r="A7938" s="2"/>
      <c r="B7938" s="3"/>
      <c r="C7938" s="3"/>
      <c r="D7938" s="3"/>
      <c r="E7938" s="3"/>
      <c r="F7938" s="3"/>
      <c r="G7938" s="3"/>
    </row>
    <row r="7939" spans="1:7" x14ac:dyDescent="0.25">
      <c r="A7939" s="2"/>
      <c r="B7939" s="3"/>
      <c r="C7939" s="3"/>
      <c r="D7939" s="3"/>
      <c r="E7939" s="3"/>
      <c r="F7939" s="3"/>
      <c r="G7939" s="3"/>
    </row>
    <row r="7940" spans="1:7" x14ac:dyDescent="0.25">
      <c r="A7940" s="2"/>
      <c r="B7940" s="3"/>
      <c r="C7940" s="3"/>
      <c r="D7940" s="3"/>
      <c r="E7940" s="3"/>
      <c r="F7940" s="3"/>
      <c r="G7940" s="3"/>
    </row>
    <row r="7941" spans="1:7" x14ac:dyDescent="0.25">
      <c r="A7941" s="2"/>
      <c r="B7941" s="3"/>
      <c r="C7941" s="3"/>
      <c r="D7941" s="3"/>
      <c r="E7941" s="3"/>
      <c r="F7941" s="3"/>
      <c r="G7941" s="3"/>
    </row>
    <row r="7942" spans="1:7" x14ac:dyDescent="0.25">
      <c r="A7942" s="2"/>
      <c r="B7942" s="3"/>
      <c r="C7942" s="3"/>
      <c r="D7942" s="3"/>
      <c r="E7942" s="3"/>
      <c r="F7942" s="3"/>
      <c r="G7942" s="3"/>
    </row>
    <row r="7943" spans="1:7" x14ac:dyDescent="0.25">
      <c r="A7943" s="2"/>
      <c r="B7943" s="3"/>
      <c r="C7943" s="3"/>
      <c r="D7943" s="3"/>
      <c r="E7943" s="3"/>
      <c r="F7943" s="3"/>
      <c r="G7943" s="3"/>
    </row>
    <row r="7944" spans="1:7" x14ac:dyDescent="0.25">
      <c r="A7944" s="2"/>
      <c r="B7944" s="3"/>
      <c r="C7944" s="3"/>
      <c r="D7944" s="3"/>
      <c r="E7944" s="3"/>
      <c r="F7944" s="3"/>
      <c r="G7944" s="3"/>
    </row>
    <row r="7945" spans="1:7" x14ac:dyDescent="0.25">
      <c r="A7945" s="2"/>
      <c r="B7945" s="3"/>
      <c r="C7945" s="3"/>
      <c r="D7945" s="3"/>
      <c r="E7945" s="3"/>
      <c r="F7945" s="3"/>
      <c r="G7945" s="3"/>
    </row>
    <row r="7946" spans="1:7" x14ac:dyDescent="0.25">
      <c r="A7946" s="2"/>
      <c r="B7946" s="3"/>
      <c r="C7946" s="3"/>
      <c r="D7946" s="3"/>
      <c r="E7946" s="3"/>
      <c r="F7946" s="3"/>
      <c r="G7946" s="3"/>
    </row>
    <row r="7947" spans="1:7" x14ac:dyDescent="0.25">
      <c r="A7947" s="2"/>
      <c r="B7947" s="3"/>
      <c r="C7947" s="3"/>
      <c r="D7947" s="3"/>
      <c r="E7947" s="3"/>
      <c r="F7947" s="3"/>
      <c r="G7947" s="3"/>
    </row>
    <row r="7948" spans="1:7" x14ac:dyDescent="0.25">
      <c r="A7948" s="2"/>
      <c r="B7948" s="3"/>
      <c r="C7948" s="3"/>
      <c r="D7948" s="3"/>
      <c r="E7948" s="3"/>
      <c r="F7948" s="3"/>
      <c r="G7948" s="3"/>
    </row>
    <row r="7949" spans="1:7" x14ac:dyDescent="0.25">
      <c r="A7949" s="2"/>
      <c r="B7949" s="3"/>
      <c r="C7949" s="3"/>
      <c r="D7949" s="3"/>
      <c r="E7949" s="3"/>
      <c r="F7949" s="3"/>
      <c r="G7949" s="3"/>
    </row>
    <row r="7950" spans="1:7" x14ac:dyDescent="0.25">
      <c r="A7950" s="2"/>
      <c r="B7950" s="3"/>
      <c r="C7950" s="3"/>
      <c r="D7950" s="3"/>
      <c r="E7950" s="3"/>
      <c r="F7950" s="3"/>
      <c r="G7950" s="3"/>
    </row>
    <row r="7951" spans="1:7" x14ac:dyDescent="0.25">
      <c r="A7951" s="2"/>
      <c r="B7951" s="3"/>
      <c r="C7951" s="3"/>
      <c r="D7951" s="3"/>
      <c r="E7951" s="3"/>
      <c r="F7951" s="3"/>
      <c r="G7951" s="3"/>
    </row>
    <row r="7952" spans="1:7" x14ac:dyDescent="0.25">
      <c r="A7952" s="2"/>
      <c r="B7952" s="3"/>
      <c r="C7952" s="3"/>
      <c r="D7952" s="3"/>
      <c r="E7952" s="3"/>
      <c r="F7952" s="3"/>
      <c r="G7952" s="3"/>
    </row>
    <row r="7953" spans="1:7" x14ac:dyDescent="0.25">
      <c r="A7953" s="2"/>
      <c r="B7953" s="3"/>
      <c r="C7953" s="3"/>
      <c r="D7953" s="3"/>
      <c r="E7953" s="3"/>
      <c r="F7953" s="3"/>
      <c r="G7953" s="3"/>
    </row>
    <row r="7954" spans="1:7" x14ac:dyDescent="0.25">
      <c r="A7954" s="2"/>
      <c r="B7954" s="3"/>
      <c r="C7954" s="3"/>
      <c r="D7954" s="3"/>
      <c r="E7954" s="3"/>
      <c r="F7954" s="3"/>
      <c r="G7954" s="3"/>
    </row>
    <row r="7955" spans="1:7" x14ac:dyDescent="0.25">
      <c r="A7955" s="2"/>
      <c r="B7955" s="3"/>
      <c r="C7955" s="3"/>
      <c r="D7955" s="3"/>
      <c r="E7955" s="3"/>
      <c r="F7955" s="3"/>
      <c r="G7955" s="3"/>
    </row>
    <row r="7956" spans="1:7" x14ac:dyDescent="0.25">
      <c r="A7956" s="2"/>
      <c r="B7956" s="3"/>
      <c r="C7956" s="3"/>
      <c r="D7956" s="3"/>
      <c r="E7956" s="3"/>
      <c r="F7956" s="3"/>
      <c r="G7956" s="3"/>
    </row>
    <row r="7957" spans="1:7" x14ac:dyDescent="0.25">
      <c r="A7957" s="2"/>
      <c r="B7957" s="3"/>
      <c r="C7957" s="3"/>
      <c r="D7957" s="3"/>
      <c r="E7957" s="3"/>
      <c r="F7957" s="3"/>
      <c r="G7957" s="3"/>
    </row>
    <row r="7958" spans="1:7" x14ac:dyDescent="0.25">
      <c r="A7958" s="2"/>
      <c r="B7958" s="3"/>
      <c r="C7958" s="3"/>
      <c r="D7958" s="3"/>
      <c r="E7958" s="3"/>
      <c r="F7958" s="3"/>
      <c r="G7958" s="3"/>
    </row>
    <row r="7959" spans="1:7" x14ac:dyDescent="0.25">
      <c r="A7959" s="2"/>
      <c r="B7959" s="3"/>
      <c r="C7959" s="3"/>
      <c r="D7959" s="3"/>
      <c r="E7959" s="3"/>
      <c r="F7959" s="3"/>
      <c r="G7959" s="3"/>
    </row>
    <row r="7960" spans="1:7" x14ac:dyDescent="0.25">
      <c r="A7960" s="2"/>
      <c r="B7960" s="3"/>
      <c r="C7960" s="3"/>
      <c r="D7960" s="3"/>
      <c r="E7960" s="3"/>
      <c r="F7960" s="3"/>
      <c r="G7960" s="3"/>
    </row>
    <row r="7961" spans="1:7" x14ac:dyDescent="0.25">
      <c r="A7961" s="2"/>
      <c r="B7961" s="3"/>
      <c r="C7961" s="3"/>
      <c r="D7961" s="3"/>
      <c r="E7961" s="3"/>
      <c r="F7961" s="3"/>
      <c r="G7961" s="3"/>
    </row>
    <row r="7962" spans="1:7" x14ac:dyDescent="0.25">
      <c r="A7962" s="2"/>
      <c r="B7962" s="3"/>
      <c r="C7962" s="3"/>
      <c r="D7962" s="3"/>
      <c r="E7962" s="3"/>
      <c r="F7962" s="3"/>
      <c r="G7962" s="3"/>
    </row>
    <row r="7963" spans="1:7" x14ac:dyDescent="0.25">
      <c r="A7963" s="2"/>
      <c r="B7963" s="3"/>
      <c r="C7963" s="3"/>
      <c r="D7963" s="3"/>
      <c r="E7963" s="3"/>
      <c r="F7963" s="3"/>
      <c r="G7963" s="3"/>
    </row>
    <row r="7964" spans="1:7" x14ac:dyDescent="0.25">
      <c r="A7964" s="2"/>
      <c r="B7964" s="3"/>
      <c r="C7964" s="3"/>
      <c r="D7964" s="3"/>
      <c r="E7964" s="3"/>
      <c r="F7964" s="3"/>
      <c r="G7964" s="3"/>
    </row>
    <row r="7965" spans="1:7" x14ac:dyDescent="0.25">
      <c r="A7965" s="2"/>
      <c r="B7965" s="3"/>
      <c r="C7965" s="3"/>
      <c r="D7965" s="3"/>
      <c r="E7965" s="3"/>
      <c r="F7965" s="3"/>
      <c r="G7965" s="3"/>
    </row>
    <row r="7966" spans="1:7" x14ac:dyDescent="0.25">
      <c r="A7966" s="2"/>
      <c r="B7966" s="3"/>
      <c r="C7966" s="3"/>
      <c r="D7966" s="3"/>
      <c r="E7966" s="3"/>
      <c r="F7966" s="3"/>
      <c r="G7966" s="3"/>
    </row>
    <row r="7967" spans="1:7" x14ac:dyDescent="0.25">
      <c r="A7967" s="2"/>
      <c r="B7967" s="3"/>
      <c r="C7967" s="3"/>
      <c r="D7967" s="3"/>
      <c r="E7967" s="3"/>
      <c r="F7967" s="3"/>
      <c r="G7967" s="3"/>
    </row>
    <row r="7968" spans="1:7" x14ac:dyDescent="0.25">
      <c r="A7968" s="2"/>
      <c r="B7968" s="3"/>
      <c r="C7968" s="3"/>
      <c r="D7968" s="3"/>
      <c r="E7968" s="3"/>
      <c r="F7968" s="3"/>
      <c r="G7968" s="3"/>
    </row>
    <row r="7969" spans="1:7" x14ac:dyDescent="0.25">
      <c r="A7969" s="2"/>
      <c r="B7969" s="3"/>
      <c r="C7969" s="3"/>
      <c r="D7969" s="3"/>
      <c r="E7969" s="3"/>
      <c r="F7969" s="3"/>
      <c r="G7969" s="3"/>
    </row>
    <row r="7970" spans="1:7" x14ac:dyDescent="0.25">
      <c r="A7970" s="2"/>
      <c r="B7970" s="3"/>
      <c r="C7970" s="3"/>
      <c r="D7970" s="3"/>
      <c r="E7970" s="3"/>
      <c r="F7970" s="3"/>
      <c r="G7970" s="3"/>
    </row>
    <row r="7971" spans="1:7" x14ac:dyDescent="0.25">
      <c r="A7971" s="2"/>
      <c r="B7971" s="3"/>
      <c r="C7971" s="3"/>
      <c r="D7971" s="3"/>
      <c r="E7971" s="3"/>
      <c r="F7971" s="3"/>
      <c r="G7971" s="3"/>
    </row>
    <row r="7972" spans="1:7" x14ac:dyDescent="0.25">
      <c r="A7972" s="2"/>
      <c r="B7972" s="3"/>
      <c r="C7972" s="3"/>
      <c r="D7972" s="3"/>
      <c r="E7972" s="3"/>
      <c r="F7972" s="3"/>
      <c r="G7972" s="3"/>
    </row>
    <row r="7973" spans="1:7" x14ac:dyDescent="0.25">
      <c r="A7973" s="2"/>
      <c r="B7973" s="3"/>
      <c r="C7973" s="3"/>
      <c r="D7973" s="3"/>
      <c r="E7973" s="3"/>
      <c r="F7973" s="3"/>
      <c r="G7973" s="3"/>
    </row>
    <row r="7974" spans="1:7" x14ac:dyDescent="0.25">
      <c r="A7974" s="2"/>
      <c r="B7974" s="3"/>
      <c r="C7974" s="3"/>
      <c r="D7974" s="3"/>
      <c r="E7974" s="3"/>
      <c r="F7974" s="3"/>
      <c r="G7974" s="3"/>
    </row>
    <row r="7975" spans="1:7" x14ac:dyDescent="0.25">
      <c r="A7975" s="2"/>
      <c r="B7975" s="3"/>
      <c r="C7975" s="3"/>
      <c r="D7975" s="3"/>
      <c r="E7975" s="3"/>
      <c r="F7975" s="3"/>
      <c r="G7975" s="3"/>
    </row>
    <row r="7976" spans="1:7" x14ac:dyDescent="0.25">
      <c r="A7976" s="2"/>
      <c r="B7976" s="3"/>
      <c r="C7976" s="3"/>
      <c r="D7976" s="3"/>
      <c r="E7976" s="3"/>
      <c r="F7976" s="3"/>
      <c r="G7976" s="3"/>
    </row>
    <row r="7977" spans="1:7" x14ac:dyDescent="0.25">
      <c r="A7977" s="2"/>
      <c r="B7977" s="3"/>
      <c r="C7977" s="3"/>
      <c r="D7977" s="3"/>
      <c r="E7977" s="3"/>
      <c r="F7977" s="3"/>
      <c r="G7977" s="3"/>
    </row>
    <row r="7978" spans="1:7" x14ac:dyDescent="0.25">
      <c r="A7978" s="2"/>
      <c r="B7978" s="3"/>
      <c r="C7978" s="3"/>
      <c r="D7978" s="3"/>
      <c r="E7978" s="3"/>
      <c r="F7978" s="3"/>
      <c r="G7978" s="3"/>
    </row>
    <row r="7979" spans="1:7" x14ac:dyDescent="0.25">
      <c r="A7979" s="2"/>
      <c r="B7979" s="3"/>
      <c r="C7979" s="3"/>
      <c r="D7979" s="3"/>
      <c r="E7979" s="3"/>
      <c r="F7979" s="3"/>
      <c r="G7979" s="3"/>
    </row>
    <row r="7980" spans="1:7" x14ac:dyDescent="0.25">
      <c r="A7980" s="2"/>
      <c r="B7980" s="3"/>
      <c r="C7980" s="3"/>
      <c r="D7980" s="3"/>
      <c r="E7980" s="3"/>
      <c r="F7980" s="3"/>
      <c r="G7980" s="3"/>
    </row>
    <row r="7981" spans="1:7" x14ac:dyDescent="0.25">
      <c r="A7981" s="2"/>
      <c r="B7981" s="3"/>
      <c r="C7981" s="3"/>
      <c r="D7981" s="3"/>
      <c r="E7981" s="3"/>
      <c r="F7981" s="3"/>
      <c r="G7981" s="3"/>
    </row>
    <row r="7982" spans="1:7" x14ac:dyDescent="0.25">
      <c r="A7982" s="2"/>
      <c r="B7982" s="3"/>
      <c r="C7982" s="3"/>
      <c r="D7982" s="3"/>
      <c r="E7982" s="3"/>
      <c r="F7982" s="3"/>
      <c r="G7982" s="3"/>
    </row>
    <row r="7983" spans="1:7" x14ac:dyDescent="0.25">
      <c r="A7983" s="2"/>
      <c r="B7983" s="3"/>
      <c r="C7983" s="3"/>
      <c r="D7983" s="3"/>
      <c r="E7983" s="3"/>
      <c r="F7983" s="3"/>
      <c r="G7983" s="3"/>
    </row>
    <row r="7984" spans="1:7" x14ac:dyDescent="0.25">
      <c r="A7984" s="2"/>
      <c r="B7984" s="3"/>
      <c r="C7984" s="3"/>
      <c r="D7984" s="3"/>
      <c r="E7984" s="3"/>
      <c r="F7984" s="3"/>
      <c r="G7984" s="3"/>
    </row>
    <row r="7985" spans="1:7" x14ac:dyDescent="0.25">
      <c r="A7985" s="2"/>
      <c r="B7985" s="3"/>
      <c r="C7985" s="3"/>
      <c r="D7985" s="3"/>
      <c r="E7985" s="3"/>
      <c r="F7985" s="3"/>
      <c r="G7985" s="3"/>
    </row>
    <row r="7986" spans="1:7" x14ac:dyDescent="0.25">
      <c r="A7986" s="2"/>
      <c r="B7986" s="3"/>
      <c r="C7986" s="3"/>
      <c r="D7986" s="3"/>
      <c r="E7986" s="3"/>
      <c r="F7986" s="3"/>
      <c r="G7986" s="3"/>
    </row>
    <row r="7987" spans="1:7" x14ac:dyDescent="0.25">
      <c r="A7987" s="2"/>
      <c r="B7987" s="3"/>
      <c r="C7987" s="3"/>
      <c r="D7987" s="3"/>
      <c r="E7987" s="3"/>
      <c r="F7987" s="3"/>
      <c r="G7987" s="3"/>
    </row>
    <row r="7988" spans="1:7" x14ac:dyDescent="0.25">
      <c r="A7988" s="2"/>
      <c r="B7988" s="3"/>
      <c r="C7988" s="3"/>
      <c r="D7988" s="3"/>
      <c r="E7988" s="3"/>
      <c r="F7988" s="3"/>
      <c r="G7988" s="3"/>
    </row>
    <row r="7989" spans="1:7" x14ac:dyDescent="0.25">
      <c r="A7989" s="2"/>
      <c r="B7989" s="3"/>
      <c r="C7989" s="3"/>
      <c r="D7989" s="3"/>
      <c r="E7989" s="3"/>
      <c r="F7989" s="3"/>
      <c r="G7989" s="3"/>
    </row>
    <row r="7990" spans="1:7" x14ac:dyDescent="0.25">
      <c r="A7990" s="2"/>
      <c r="B7990" s="3"/>
      <c r="C7990" s="3"/>
      <c r="D7990" s="3"/>
      <c r="E7990" s="3"/>
      <c r="F7990" s="3"/>
      <c r="G7990" s="3"/>
    </row>
    <row r="7991" spans="1:7" x14ac:dyDescent="0.25">
      <c r="A7991" s="2"/>
      <c r="B7991" s="3"/>
      <c r="C7991" s="3"/>
      <c r="D7991" s="3"/>
      <c r="E7991" s="3"/>
      <c r="F7991" s="3"/>
      <c r="G7991" s="3"/>
    </row>
    <row r="7992" spans="1:7" x14ac:dyDescent="0.25">
      <c r="A7992" s="2"/>
      <c r="B7992" s="3"/>
      <c r="C7992" s="3"/>
      <c r="D7992" s="3"/>
      <c r="E7992" s="3"/>
      <c r="F7992" s="3"/>
      <c r="G7992" s="3"/>
    </row>
    <row r="7993" spans="1:7" x14ac:dyDescent="0.25">
      <c r="A7993" s="2"/>
      <c r="B7993" s="3"/>
      <c r="C7993" s="3"/>
      <c r="D7993" s="3"/>
      <c r="E7993" s="3"/>
      <c r="F7993" s="3"/>
      <c r="G7993" s="3"/>
    </row>
    <row r="7994" spans="1:7" x14ac:dyDescent="0.25">
      <c r="A7994" s="2"/>
      <c r="B7994" s="3"/>
      <c r="C7994" s="3"/>
      <c r="D7994" s="3"/>
      <c r="E7994" s="3"/>
      <c r="F7994" s="3"/>
      <c r="G7994" s="3"/>
    </row>
    <row r="7995" spans="1:7" x14ac:dyDescent="0.25">
      <c r="A7995" s="2"/>
      <c r="B7995" s="3"/>
      <c r="C7995" s="3"/>
      <c r="D7995" s="3"/>
      <c r="E7995" s="3"/>
      <c r="F7995" s="3"/>
      <c r="G7995" s="3"/>
    </row>
    <row r="7996" spans="1:7" x14ac:dyDescent="0.25">
      <c r="A7996" s="2"/>
      <c r="B7996" s="3"/>
      <c r="C7996" s="3"/>
      <c r="D7996" s="3"/>
      <c r="E7996" s="3"/>
      <c r="F7996" s="3"/>
      <c r="G7996" s="3"/>
    </row>
    <row r="7997" spans="1:7" x14ac:dyDescent="0.25">
      <c r="A7997" s="2"/>
      <c r="B7997" s="3"/>
      <c r="C7997" s="3"/>
      <c r="D7997" s="3"/>
      <c r="E7997" s="3"/>
      <c r="F7997" s="3"/>
      <c r="G7997" s="3"/>
    </row>
    <row r="7998" spans="1:7" x14ac:dyDescent="0.25">
      <c r="A7998" s="2"/>
      <c r="B7998" s="3"/>
      <c r="C7998" s="3"/>
      <c r="D7998" s="3"/>
      <c r="E7998" s="3"/>
      <c r="F7998" s="3"/>
      <c r="G7998" s="3"/>
    </row>
    <row r="7999" spans="1:7" x14ac:dyDescent="0.25">
      <c r="A7999" s="2"/>
      <c r="B7999" s="3"/>
      <c r="C7999" s="3"/>
      <c r="D7999" s="3"/>
      <c r="E7999" s="3"/>
      <c r="F7999" s="3"/>
      <c r="G7999" s="3"/>
    </row>
    <row r="8000" spans="1:7" x14ac:dyDescent="0.25">
      <c r="A8000" s="2"/>
      <c r="B8000" s="3"/>
      <c r="C8000" s="3"/>
      <c r="D8000" s="3"/>
      <c r="E8000" s="3"/>
      <c r="F8000" s="3"/>
      <c r="G8000" s="3"/>
    </row>
    <row r="8001" spans="1:7" x14ac:dyDescent="0.25">
      <c r="A8001" s="2"/>
      <c r="B8001" s="3"/>
      <c r="C8001" s="3"/>
      <c r="D8001" s="3"/>
      <c r="E8001" s="3"/>
      <c r="F8001" s="3"/>
      <c r="G8001" s="3"/>
    </row>
    <row r="8002" spans="1:7" x14ac:dyDescent="0.25">
      <c r="A8002" s="2"/>
      <c r="B8002" s="3"/>
      <c r="C8002" s="3"/>
      <c r="D8002" s="3"/>
      <c r="E8002" s="3"/>
      <c r="F8002" s="3"/>
      <c r="G8002" s="3"/>
    </row>
    <row r="8003" spans="1:7" x14ac:dyDescent="0.25">
      <c r="A8003" s="2"/>
      <c r="B8003" s="3"/>
      <c r="C8003" s="3"/>
      <c r="D8003" s="3"/>
      <c r="E8003" s="3"/>
      <c r="F8003" s="3"/>
      <c r="G8003" s="3"/>
    </row>
    <row r="8004" spans="1:7" x14ac:dyDescent="0.25">
      <c r="A8004" s="2"/>
      <c r="B8004" s="3"/>
      <c r="C8004" s="3"/>
      <c r="D8004" s="3"/>
      <c r="E8004" s="3"/>
      <c r="F8004" s="3"/>
      <c r="G8004" s="3"/>
    </row>
    <row r="8005" spans="1:7" x14ac:dyDescent="0.25">
      <c r="A8005" s="2"/>
      <c r="B8005" s="3"/>
      <c r="C8005" s="3"/>
      <c r="D8005" s="3"/>
      <c r="E8005" s="3"/>
      <c r="F8005" s="3"/>
      <c r="G8005" s="3"/>
    </row>
    <row r="8006" spans="1:7" x14ac:dyDescent="0.25">
      <c r="A8006" s="2"/>
      <c r="B8006" s="3"/>
      <c r="C8006" s="3"/>
      <c r="D8006" s="3"/>
      <c r="E8006" s="3"/>
      <c r="F8006" s="3"/>
      <c r="G8006" s="3"/>
    </row>
    <row r="8007" spans="1:7" x14ac:dyDescent="0.25">
      <c r="A8007" s="2"/>
      <c r="B8007" s="3"/>
      <c r="C8007" s="3"/>
      <c r="D8007" s="3"/>
      <c r="E8007" s="3"/>
      <c r="F8007" s="3"/>
      <c r="G8007" s="3"/>
    </row>
    <row r="8008" spans="1:7" x14ac:dyDescent="0.25">
      <c r="A8008" s="2"/>
      <c r="B8008" s="3"/>
      <c r="C8008" s="3"/>
      <c r="D8008" s="3"/>
      <c r="E8008" s="3"/>
      <c r="F8008" s="3"/>
      <c r="G8008" s="3"/>
    </row>
    <row r="8009" spans="1:7" x14ac:dyDescent="0.25">
      <c r="A8009" s="2"/>
      <c r="B8009" s="3"/>
      <c r="C8009" s="3"/>
      <c r="D8009" s="3"/>
      <c r="E8009" s="3"/>
      <c r="F8009" s="3"/>
      <c r="G8009" s="3"/>
    </row>
    <row r="8010" spans="1:7" x14ac:dyDescent="0.25">
      <c r="A8010" s="2"/>
      <c r="B8010" s="3"/>
      <c r="C8010" s="3"/>
      <c r="D8010" s="3"/>
      <c r="E8010" s="3"/>
      <c r="F8010" s="3"/>
      <c r="G8010" s="3"/>
    </row>
    <row r="8011" spans="1:7" x14ac:dyDescent="0.25">
      <c r="A8011" s="2"/>
      <c r="B8011" s="3"/>
      <c r="C8011" s="3"/>
      <c r="D8011" s="3"/>
      <c r="E8011" s="3"/>
      <c r="F8011" s="3"/>
      <c r="G8011" s="3"/>
    </row>
    <row r="8012" spans="1:7" x14ac:dyDescent="0.25">
      <c r="A8012" s="2"/>
      <c r="B8012" s="3"/>
      <c r="C8012" s="3"/>
      <c r="D8012" s="3"/>
      <c r="E8012" s="3"/>
      <c r="F8012" s="3"/>
      <c r="G8012" s="3"/>
    </row>
    <row r="8013" spans="1:7" x14ac:dyDescent="0.25">
      <c r="A8013" s="2"/>
      <c r="B8013" s="3"/>
      <c r="C8013" s="3"/>
      <c r="D8013" s="3"/>
      <c r="E8013" s="3"/>
      <c r="F8013" s="3"/>
      <c r="G8013" s="3"/>
    </row>
    <row r="8014" spans="1:7" x14ac:dyDescent="0.25">
      <c r="A8014" s="2"/>
      <c r="B8014" s="3"/>
      <c r="C8014" s="3"/>
      <c r="D8014" s="3"/>
      <c r="E8014" s="3"/>
      <c r="F8014" s="3"/>
      <c r="G8014" s="3"/>
    </row>
    <row r="8015" spans="1:7" x14ac:dyDescent="0.25">
      <c r="A8015" s="2"/>
      <c r="B8015" s="3"/>
      <c r="C8015" s="3"/>
      <c r="D8015" s="3"/>
      <c r="E8015" s="3"/>
      <c r="F8015" s="3"/>
      <c r="G8015" s="3"/>
    </row>
    <row r="8016" spans="1:7" x14ac:dyDescent="0.25">
      <c r="A8016" s="2"/>
      <c r="B8016" s="3"/>
      <c r="C8016" s="3"/>
      <c r="D8016" s="3"/>
      <c r="E8016" s="3"/>
      <c r="F8016" s="3"/>
      <c r="G8016" s="3"/>
    </row>
    <row r="8017" spans="1:7" x14ac:dyDescent="0.25">
      <c r="A8017" s="2"/>
      <c r="B8017" s="3"/>
      <c r="C8017" s="3"/>
      <c r="D8017" s="3"/>
      <c r="E8017" s="3"/>
      <c r="F8017" s="3"/>
      <c r="G8017" s="3"/>
    </row>
    <row r="8018" spans="1:7" x14ac:dyDescent="0.25">
      <c r="A8018" s="2"/>
      <c r="B8018" s="3"/>
      <c r="C8018" s="3"/>
      <c r="D8018" s="3"/>
      <c r="E8018" s="3"/>
      <c r="F8018" s="3"/>
      <c r="G8018" s="3"/>
    </row>
    <row r="8019" spans="1:7" x14ac:dyDescent="0.25">
      <c r="A8019" s="2"/>
      <c r="B8019" s="3"/>
      <c r="C8019" s="3"/>
      <c r="D8019" s="3"/>
      <c r="E8019" s="3"/>
      <c r="F8019" s="3"/>
      <c r="G8019" s="3"/>
    </row>
    <row r="8020" spans="1:7" x14ac:dyDescent="0.25">
      <c r="A8020" s="2"/>
      <c r="B8020" s="3"/>
      <c r="C8020" s="3"/>
      <c r="D8020" s="3"/>
      <c r="E8020" s="3"/>
      <c r="F8020" s="3"/>
      <c r="G8020" s="3"/>
    </row>
    <row r="8021" spans="1:7" x14ac:dyDescent="0.25">
      <c r="A8021" s="2"/>
      <c r="B8021" s="3"/>
      <c r="C8021" s="3"/>
      <c r="D8021" s="3"/>
      <c r="E8021" s="3"/>
      <c r="F8021" s="3"/>
      <c r="G8021" s="3"/>
    </row>
    <row r="8022" spans="1:7" x14ac:dyDescent="0.25">
      <c r="A8022" s="2"/>
      <c r="B8022" s="3"/>
      <c r="C8022" s="3"/>
      <c r="D8022" s="3"/>
      <c r="E8022" s="3"/>
      <c r="F8022" s="3"/>
      <c r="G8022" s="3"/>
    </row>
    <row r="8023" spans="1:7" x14ac:dyDescent="0.25">
      <c r="A8023" s="2"/>
      <c r="B8023" s="3"/>
      <c r="C8023" s="3"/>
      <c r="D8023" s="3"/>
      <c r="E8023" s="3"/>
      <c r="F8023" s="3"/>
      <c r="G8023" s="3"/>
    </row>
    <row r="8024" spans="1:7" x14ac:dyDescent="0.25">
      <c r="A8024" s="2"/>
      <c r="B8024" s="3"/>
      <c r="C8024" s="3"/>
      <c r="D8024" s="3"/>
      <c r="E8024" s="3"/>
      <c r="F8024" s="3"/>
      <c r="G8024" s="3"/>
    </row>
    <row r="8025" spans="1:7" x14ac:dyDescent="0.25">
      <c r="A8025" s="2"/>
      <c r="B8025" s="3"/>
      <c r="C8025" s="3"/>
      <c r="D8025" s="3"/>
      <c r="E8025" s="3"/>
      <c r="F8025" s="3"/>
      <c r="G8025" s="3"/>
    </row>
    <row r="8026" spans="1:7" x14ac:dyDescent="0.25">
      <c r="A8026" s="2"/>
      <c r="B8026" s="3"/>
      <c r="C8026" s="3"/>
      <c r="D8026" s="3"/>
      <c r="E8026" s="3"/>
      <c r="F8026" s="3"/>
      <c r="G8026" s="3"/>
    </row>
    <row r="8027" spans="1:7" x14ac:dyDescent="0.25">
      <c r="A8027" s="2"/>
      <c r="B8027" s="3"/>
      <c r="C8027" s="3"/>
      <c r="D8027" s="3"/>
      <c r="E8027" s="3"/>
      <c r="F8027" s="3"/>
      <c r="G8027" s="3"/>
    </row>
    <row r="8028" spans="1:7" x14ac:dyDescent="0.25">
      <c r="A8028" s="2"/>
      <c r="B8028" s="3"/>
      <c r="C8028" s="3"/>
      <c r="D8028" s="3"/>
      <c r="E8028" s="3"/>
      <c r="F8028" s="3"/>
      <c r="G8028" s="3"/>
    </row>
    <row r="8029" spans="1:7" x14ac:dyDescent="0.25">
      <c r="A8029" s="2"/>
      <c r="B8029" s="3"/>
      <c r="C8029" s="3"/>
      <c r="D8029" s="3"/>
      <c r="E8029" s="3"/>
      <c r="F8029" s="3"/>
      <c r="G8029" s="3"/>
    </row>
    <row r="8030" spans="1:7" x14ac:dyDescent="0.25">
      <c r="A8030" s="2"/>
      <c r="B8030" s="3"/>
      <c r="C8030" s="3"/>
      <c r="D8030" s="3"/>
      <c r="E8030" s="3"/>
      <c r="F8030" s="3"/>
      <c r="G8030" s="3"/>
    </row>
    <row r="8031" spans="1:7" x14ac:dyDescent="0.25">
      <c r="A8031" s="2"/>
      <c r="B8031" s="3"/>
      <c r="C8031" s="3"/>
      <c r="D8031" s="3"/>
      <c r="E8031" s="3"/>
      <c r="F8031" s="3"/>
      <c r="G8031" s="3"/>
    </row>
    <row r="8032" spans="1:7" x14ac:dyDescent="0.25">
      <c r="A8032" s="2"/>
      <c r="B8032" s="3"/>
      <c r="C8032" s="3"/>
      <c r="D8032" s="3"/>
      <c r="E8032" s="3"/>
      <c r="F8032" s="3"/>
      <c r="G8032" s="3"/>
    </row>
    <row r="8033" spans="1:7" x14ac:dyDescent="0.25">
      <c r="A8033" s="2"/>
      <c r="B8033" s="3"/>
      <c r="C8033" s="3"/>
      <c r="D8033" s="3"/>
      <c r="E8033" s="3"/>
      <c r="F8033" s="3"/>
      <c r="G8033" s="3"/>
    </row>
    <row r="8034" spans="1:7" x14ac:dyDescent="0.25">
      <c r="A8034" s="2"/>
      <c r="B8034" s="3"/>
      <c r="C8034" s="3"/>
      <c r="D8034" s="3"/>
      <c r="E8034" s="3"/>
      <c r="F8034" s="3"/>
      <c r="G8034" s="3"/>
    </row>
    <row r="8035" spans="1:7" x14ac:dyDescent="0.25">
      <c r="A8035" s="2"/>
      <c r="B8035" s="3"/>
      <c r="C8035" s="3"/>
      <c r="D8035" s="3"/>
      <c r="E8035" s="3"/>
      <c r="F8035" s="3"/>
      <c r="G8035" s="3"/>
    </row>
    <row r="8036" spans="1:7" x14ac:dyDescent="0.25">
      <c r="A8036" s="2"/>
      <c r="B8036" s="3"/>
      <c r="C8036" s="3"/>
      <c r="D8036" s="3"/>
      <c r="E8036" s="3"/>
      <c r="F8036" s="3"/>
      <c r="G8036" s="3"/>
    </row>
    <row r="8037" spans="1:7" x14ac:dyDescent="0.25">
      <c r="A8037" s="2"/>
      <c r="B8037" s="3"/>
      <c r="C8037" s="3"/>
      <c r="D8037" s="3"/>
      <c r="E8037" s="3"/>
      <c r="F8037" s="3"/>
      <c r="G8037" s="3"/>
    </row>
    <row r="8038" spans="1:7" x14ac:dyDescent="0.25">
      <c r="A8038" s="2"/>
      <c r="B8038" s="3"/>
      <c r="C8038" s="3"/>
      <c r="D8038" s="3"/>
      <c r="E8038" s="3"/>
      <c r="F8038" s="3"/>
      <c r="G8038" s="3"/>
    </row>
    <row r="8039" spans="1:7" x14ac:dyDescent="0.25">
      <c r="A8039" s="2"/>
      <c r="B8039" s="3"/>
      <c r="C8039" s="3"/>
      <c r="D8039" s="3"/>
      <c r="E8039" s="3"/>
      <c r="F8039" s="3"/>
      <c r="G8039" s="3"/>
    </row>
    <row r="8040" spans="1:7" x14ac:dyDescent="0.25">
      <c r="A8040" s="2"/>
      <c r="B8040" s="3"/>
      <c r="C8040" s="3"/>
      <c r="D8040" s="3"/>
      <c r="E8040" s="3"/>
      <c r="F8040" s="3"/>
      <c r="G8040" s="3"/>
    </row>
    <row r="8041" spans="1:7" x14ac:dyDescent="0.25">
      <c r="A8041" s="2"/>
      <c r="B8041" s="3"/>
      <c r="C8041" s="3"/>
      <c r="D8041" s="3"/>
      <c r="E8041" s="3"/>
      <c r="F8041" s="3"/>
      <c r="G8041" s="3"/>
    </row>
    <row r="8042" spans="1:7" x14ac:dyDescent="0.25">
      <c r="A8042" s="2"/>
      <c r="B8042" s="3"/>
      <c r="C8042" s="3"/>
      <c r="D8042" s="3"/>
      <c r="E8042" s="3"/>
      <c r="F8042" s="3"/>
      <c r="G8042" s="3"/>
    </row>
    <row r="8043" spans="1:7" x14ac:dyDescent="0.25">
      <c r="A8043" s="2"/>
      <c r="B8043" s="3"/>
      <c r="C8043" s="3"/>
      <c r="D8043" s="3"/>
      <c r="E8043" s="3"/>
      <c r="F8043" s="3"/>
      <c r="G8043" s="3"/>
    </row>
    <row r="8044" spans="1:7" x14ac:dyDescent="0.25">
      <c r="A8044" s="2"/>
      <c r="B8044" s="3"/>
      <c r="C8044" s="3"/>
      <c r="D8044" s="3"/>
      <c r="E8044" s="3"/>
      <c r="F8044" s="3"/>
      <c r="G8044" s="3"/>
    </row>
    <row r="8045" spans="1:7" x14ac:dyDescent="0.25">
      <c r="A8045" s="2"/>
      <c r="B8045" s="3"/>
      <c r="C8045" s="3"/>
      <c r="D8045" s="3"/>
      <c r="E8045" s="3"/>
      <c r="F8045" s="3"/>
      <c r="G8045" s="3"/>
    </row>
    <row r="8046" spans="1:7" x14ac:dyDescent="0.25">
      <c r="A8046" s="2"/>
      <c r="B8046" s="3"/>
      <c r="C8046" s="3"/>
      <c r="D8046" s="3"/>
      <c r="E8046" s="3"/>
      <c r="F8046" s="3"/>
      <c r="G8046" s="3"/>
    </row>
    <row r="8047" spans="1:7" x14ac:dyDescent="0.25">
      <c r="A8047" s="2"/>
      <c r="B8047" s="3"/>
      <c r="C8047" s="3"/>
      <c r="D8047" s="3"/>
      <c r="E8047" s="3"/>
      <c r="F8047" s="3"/>
      <c r="G8047" s="3"/>
    </row>
    <row r="8048" spans="1:7" x14ac:dyDescent="0.25">
      <c r="A8048" s="2"/>
      <c r="B8048" s="3"/>
      <c r="C8048" s="3"/>
      <c r="D8048" s="3"/>
      <c r="E8048" s="3"/>
      <c r="F8048" s="3"/>
      <c r="G8048" s="3"/>
    </row>
    <row r="8049" spans="1:7" x14ac:dyDescent="0.25">
      <c r="A8049" s="2"/>
      <c r="B8049" s="3"/>
      <c r="C8049" s="3"/>
      <c r="D8049" s="3"/>
      <c r="E8049" s="3"/>
      <c r="F8049" s="3"/>
      <c r="G8049" s="3"/>
    </row>
    <row r="8050" spans="1:7" x14ac:dyDescent="0.25">
      <c r="A8050" s="2"/>
      <c r="B8050" s="3"/>
      <c r="C8050" s="3"/>
      <c r="D8050" s="3"/>
      <c r="E8050" s="3"/>
      <c r="F8050" s="3"/>
      <c r="G8050" s="3"/>
    </row>
    <row r="8051" spans="1:7" x14ac:dyDescent="0.25">
      <c r="A8051" s="2"/>
      <c r="B8051" s="3"/>
      <c r="C8051" s="3"/>
      <c r="D8051" s="3"/>
      <c r="E8051" s="3"/>
      <c r="F8051" s="3"/>
      <c r="G8051" s="3"/>
    </row>
    <row r="8052" spans="1:7" x14ac:dyDescent="0.25">
      <c r="A8052" s="2"/>
      <c r="B8052" s="3"/>
      <c r="C8052" s="3"/>
      <c r="D8052" s="3"/>
      <c r="E8052" s="3"/>
      <c r="F8052" s="3"/>
      <c r="G8052" s="3"/>
    </row>
    <row r="8053" spans="1:7" x14ac:dyDescent="0.25">
      <c r="A8053" s="2"/>
      <c r="B8053" s="3"/>
      <c r="C8053" s="3"/>
      <c r="D8053" s="3"/>
      <c r="E8053" s="3"/>
      <c r="F8053" s="3"/>
      <c r="G8053" s="3"/>
    </row>
    <row r="8054" spans="1:7" x14ac:dyDescent="0.25">
      <c r="A8054" s="2"/>
      <c r="B8054" s="3"/>
      <c r="C8054" s="3"/>
      <c r="D8054" s="3"/>
      <c r="E8054" s="3"/>
      <c r="F8054" s="3"/>
      <c r="G8054" s="3"/>
    </row>
    <row r="8055" spans="1:7" x14ac:dyDescent="0.25">
      <c r="A8055" s="2"/>
      <c r="B8055" s="3"/>
      <c r="C8055" s="3"/>
      <c r="D8055" s="3"/>
      <c r="E8055" s="3"/>
      <c r="F8055" s="3"/>
      <c r="G8055" s="3"/>
    </row>
    <row r="8056" spans="1:7" x14ac:dyDescent="0.25">
      <c r="A8056" s="2"/>
      <c r="B8056" s="3"/>
      <c r="C8056" s="3"/>
      <c r="D8056" s="3"/>
      <c r="E8056" s="3"/>
      <c r="F8056" s="3"/>
      <c r="G8056" s="3"/>
    </row>
    <row r="8057" spans="1:7" x14ac:dyDescent="0.25">
      <c r="A8057" s="2"/>
      <c r="B8057" s="3"/>
      <c r="C8057" s="3"/>
      <c r="D8057" s="3"/>
      <c r="E8057" s="3"/>
      <c r="F8057" s="3"/>
      <c r="G8057" s="3"/>
    </row>
    <row r="8058" spans="1:7" x14ac:dyDescent="0.25">
      <c r="A8058" s="2"/>
      <c r="B8058" s="3"/>
      <c r="C8058" s="3"/>
      <c r="D8058" s="3"/>
      <c r="E8058" s="3"/>
      <c r="F8058" s="3"/>
      <c r="G8058" s="3"/>
    </row>
    <row r="8059" spans="1:7" x14ac:dyDescent="0.25">
      <c r="A8059" s="2"/>
      <c r="B8059" s="3"/>
      <c r="C8059" s="3"/>
      <c r="D8059" s="3"/>
      <c r="E8059" s="3"/>
      <c r="F8059" s="3"/>
      <c r="G8059" s="3"/>
    </row>
    <row r="8060" spans="1:7" x14ac:dyDescent="0.25">
      <c r="A8060" s="2"/>
      <c r="B8060" s="3"/>
      <c r="C8060" s="3"/>
      <c r="D8060" s="3"/>
      <c r="E8060" s="3"/>
      <c r="F8060" s="3"/>
      <c r="G8060" s="3"/>
    </row>
    <row r="8061" spans="1:7" x14ac:dyDescent="0.25">
      <c r="A8061" s="2"/>
      <c r="B8061" s="3"/>
      <c r="C8061" s="3"/>
      <c r="D8061" s="3"/>
      <c r="E8061" s="3"/>
      <c r="F8061" s="3"/>
      <c r="G8061" s="3"/>
    </row>
    <row r="8062" spans="1:7" x14ac:dyDescent="0.25">
      <c r="A8062" s="2"/>
      <c r="B8062" s="3"/>
      <c r="C8062" s="3"/>
      <c r="D8062" s="3"/>
      <c r="E8062" s="3"/>
      <c r="F8062" s="3"/>
      <c r="G8062" s="3"/>
    </row>
    <row r="8063" spans="1:7" x14ac:dyDescent="0.25">
      <c r="A8063" s="2"/>
      <c r="B8063" s="3"/>
      <c r="C8063" s="3"/>
      <c r="D8063" s="3"/>
      <c r="E8063" s="3"/>
      <c r="F8063" s="3"/>
      <c r="G8063" s="3"/>
    </row>
    <row r="8064" spans="1:7" x14ac:dyDescent="0.25">
      <c r="A8064" s="2"/>
      <c r="B8064" s="3"/>
      <c r="C8064" s="3"/>
      <c r="D8064" s="3"/>
      <c r="E8064" s="3"/>
      <c r="F8064" s="3"/>
      <c r="G8064" s="3"/>
    </row>
    <row r="8065" spans="1:7" x14ac:dyDescent="0.25">
      <c r="A8065" s="2"/>
      <c r="B8065" s="3"/>
      <c r="C8065" s="3"/>
      <c r="D8065" s="3"/>
      <c r="E8065" s="3"/>
      <c r="F8065" s="3"/>
      <c r="G8065" s="3"/>
    </row>
    <row r="8066" spans="1:7" x14ac:dyDescent="0.25">
      <c r="A8066" s="2"/>
      <c r="B8066" s="3"/>
      <c r="C8066" s="3"/>
      <c r="D8066" s="3"/>
      <c r="E8066" s="3"/>
      <c r="F8066" s="3"/>
      <c r="G8066" s="3"/>
    </row>
    <row r="8067" spans="1:7" x14ac:dyDescent="0.25">
      <c r="A8067" s="2"/>
      <c r="B8067" s="3"/>
      <c r="C8067" s="3"/>
      <c r="D8067" s="3"/>
      <c r="E8067" s="3"/>
      <c r="F8067" s="3"/>
      <c r="G8067" s="3"/>
    </row>
    <row r="8068" spans="1:7" x14ac:dyDescent="0.25">
      <c r="A8068" s="2"/>
      <c r="B8068" s="3"/>
      <c r="C8068" s="3"/>
      <c r="D8068" s="3"/>
      <c r="E8068" s="3"/>
      <c r="F8068" s="3"/>
      <c r="G8068" s="3"/>
    </row>
    <row r="8069" spans="1:7" x14ac:dyDescent="0.25">
      <c r="A8069" s="2"/>
      <c r="B8069" s="3"/>
      <c r="C8069" s="3"/>
      <c r="D8069" s="3"/>
      <c r="E8069" s="3"/>
      <c r="F8069" s="3"/>
      <c r="G8069" s="3"/>
    </row>
    <row r="8070" spans="1:7" x14ac:dyDescent="0.25">
      <c r="A8070" s="2"/>
      <c r="B8070" s="3"/>
      <c r="C8070" s="3"/>
      <c r="D8070" s="3"/>
      <c r="E8070" s="3"/>
      <c r="F8070" s="3"/>
      <c r="G8070" s="3"/>
    </row>
    <row r="8071" spans="1:7" x14ac:dyDescent="0.25">
      <c r="A8071" s="2"/>
      <c r="B8071" s="3"/>
      <c r="C8071" s="3"/>
      <c r="D8071" s="3"/>
      <c r="E8071" s="3"/>
      <c r="F8071" s="3"/>
      <c r="G8071" s="3"/>
    </row>
    <row r="8072" spans="1:7" x14ac:dyDescent="0.25">
      <c r="A8072" s="2"/>
      <c r="B8072" s="3"/>
      <c r="C8072" s="3"/>
      <c r="D8072" s="3"/>
      <c r="E8072" s="3"/>
      <c r="F8072" s="3"/>
      <c r="G8072" s="3"/>
    </row>
    <row r="8073" spans="1:7" x14ac:dyDescent="0.25">
      <c r="A8073" s="2"/>
      <c r="B8073" s="3"/>
      <c r="C8073" s="3"/>
      <c r="D8073" s="3"/>
      <c r="E8073" s="3"/>
      <c r="F8073" s="3"/>
      <c r="G8073" s="3"/>
    </row>
    <row r="8074" spans="1:7" x14ac:dyDescent="0.25">
      <c r="A8074" s="2"/>
      <c r="B8074" s="3"/>
      <c r="C8074" s="3"/>
      <c r="D8074" s="3"/>
      <c r="E8074" s="3"/>
      <c r="F8074" s="3"/>
      <c r="G8074" s="3"/>
    </row>
    <row r="8075" spans="1:7" x14ac:dyDescent="0.25">
      <c r="A8075" s="2"/>
      <c r="B8075" s="3"/>
      <c r="C8075" s="3"/>
      <c r="D8075" s="3"/>
      <c r="E8075" s="3"/>
      <c r="F8075" s="3"/>
      <c r="G8075" s="3"/>
    </row>
    <row r="8076" spans="1:7" x14ac:dyDescent="0.25">
      <c r="A8076" s="2"/>
      <c r="B8076" s="3"/>
      <c r="C8076" s="3"/>
      <c r="D8076" s="3"/>
      <c r="E8076" s="3"/>
      <c r="F8076" s="3"/>
      <c r="G8076" s="3"/>
    </row>
    <row r="8077" spans="1:7" x14ac:dyDescent="0.25">
      <c r="A8077" s="2"/>
      <c r="B8077" s="3"/>
      <c r="C8077" s="3"/>
      <c r="D8077" s="3"/>
      <c r="E8077" s="3"/>
      <c r="F8077" s="3"/>
      <c r="G8077" s="3"/>
    </row>
    <row r="8078" spans="1:7" x14ac:dyDescent="0.25">
      <c r="A8078" s="2"/>
      <c r="B8078" s="3"/>
      <c r="C8078" s="3"/>
      <c r="D8078" s="3"/>
      <c r="E8078" s="3"/>
      <c r="F8078" s="3"/>
      <c r="G8078" s="3"/>
    </row>
    <row r="8079" spans="1:7" x14ac:dyDescent="0.25">
      <c r="A8079" s="2"/>
      <c r="B8079" s="3"/>
      <c r="C8079" s="3"/>
      <c r="D8079" s="3"/>
      <c r="E8079" s="3"/>
      <c r="F8079" s="3"/>
      <c r="G8079" s="3"/>
    </row>
    <row r="8080" spans="1:7" x14ac:dyDescent="0.25">
      <c r="A8080" s="2"/>
      <c r="B8080" s="3"/>
      <c r="C8080" s="3"/>
      <c r="D8080" s="3"/>
      <c r="E8080" s="3"/>
      <c r="F8080" s="3"/>
      <c r="G8080" s="3"/>
    </row>
    <row r="8081" spans="1:7" x14ac:dyDescent="0.25">
      <c r="A8081" s="2"/>
      <c r="B8081" s="3"/>
      <c r="C8081" s="3"/>
      <c r="D8081" s="3"/>
      <c r="E8081" s="3"/>
      <c r="F8081" s="3"/>
      <c r="G8081" s="3"/>
    </row>
    <row r="8082" spans="1:7" x14ac:dyDescent="0.25">
      <c r="A8082" s="2"/>
      <c r="B8082" s="3"/>
      <c r="C8082" s="3"/>
      <c r="D8082" s="3"/>
      <c r="E8082" s="3"/>
      <c r="F8082" s="3"/>
      <c r="G8082" s="3"/>
    </row>
    <row r="8083" spans="1:7" x14ac:dyDescent="0.25">
      <c r="A8083" s="2"/>
      <c r="B8083" s="3"/>
      <c r="C8083" s="3"/>
      <c r="D8083" s="3"/>
      <c r="E8083" s="3"/>
      <c r="F8083" s="3"/>
      <c r="G8083" s="3"/>
    </row>
    <row r="8084" spans="1:7" x14ac:dyDescent="0.25">
      <c r="A8084" s="2"/>
      <c r="B8084" s="3"/>
      <c r="C8084" s="3"/>
      <c r="D8084" s="3"/>
      <c r="E8084" s="3"/>
      <c r="F8084" s="3"/>
      <c r="G8084" s="3"/>
    </row>
    <row r="8085" spans="1:7" x14ac:dyDescent="0.25">
      <c r="A8085" s="2"/>
      <c r="B8085" s="3"/>
      <c r="C8085" s="3"/>
      <c r="D8085" s="3"/>
      <c r="E8085" s="3"/>
      <c r="F8085" s="3"/>
      <c r="G8085" s="3"/>
    </row>
    <row r="8086" spans="1:7" x14ac:dyDescent="0.25">
      <c r="A8086" s="2"/>
      <c r="B8086" s="3"/>
      <c r="C8086" s="3"/>
      <c r="D8086" s="3"/>
      <c r="E8086" s="3"/>
      <c r="F8086" s="3"/>
      <c r="G8086" s="3"/>
    </row>
    <row r="8087" spans="1:7" x14ac:dyDescent="0.25">
      <c r="A8087" s="2"/>
      <c r="B8087" s="3"/>
      <c r="C8087" s="3"/>
      <c r="D8087" s="3"/>
      <c r="E8087" s="3"/>
      <c r="F8087" s="3"/>
      <c r="G8087" s="3"/>
    </row>
    <row r="8088" spans="1:7" x14ac:dyDescent="0.25">
      <c r="A8088" s="2"/>
      <c r="B8088" s="3"/>
      <c r="C8088" s="3"/>
      <c r="D8088" s="3"/>
      <c r="E8088" s="3"/>
      <c r="F8088" s="3"/>
      <c r="G8088" s="3"/>
    </row>
    <row r="8089" spans="1:7" x14ac:dyDescent="0.25">
      <c r="A8089" s="2"/>
      <c r="B8089" s="3"/>
      <c r="C8089" s="3"/>
      <c r="D8089" s="3"/>
      <c r="E8089" s="3"/>
      <c r="F8089" s="3"/>
      <c r="G8089" s="3"/>
    </row>
    <row r="8090" spans="1:7" x14ac:dyDescent="0.25">
      <c r="A8090" s="2"/>
      <c r="B8090" s="3"/>
      <c r="C8090" s="3"/>
      <c r="D8090" s="3"/>
      <c r="E8090" s="3"/>
      <c r="F8090" s="3"/>
      <c r="G8090" s="3"/>
    </row>
    <row r="8091" spans="1:7" x14ac:dyDescent="0.25">
      <c r="A8091" s="2"/>
      <c r="B8091" s="3"/>
      <c r="C8091" s="3"/>
      <c r="D8091" s="3"/>
      <c r="E8091" s="3"/>
      <c r="F8091" s="3"/>
      <c r="G8091" s="3"/>
    </row>
    <row r="8092" spans="1:7" x14ac:dyDescent="0.25">
      <c r="A8092" s="2"/>
      <c r="B8092" s="3"/>
      <c r="C8092" s="3"/>
      <c r="D8092" s="3"/>
      <c r="E8092" s="3"/>
      <c r="F8092" s="3"/>
      <c r="G8092" s="3"/>
    </row>
    <row r="8093" spans="1:7" x14ac:dyDescent="0.25">
      <c r="A8093" s="2"/>
      <c r="B8093" s="3"/>
      <c r="C8093" s="3"/>
      <c r="D8093" s="3"/>
      <c r="E8093" s="3"/>
      <c r="F8093" s="3"/>
      <c r="G8093" s="3"/>
    </row>
    <row r="8094" spans="1:7" x14ac:dyDescent="0.25">
      <c r="A8094" s="2"/>
      <c r="B8094" s="3"/>
      <c r="C8094" s="3"/>
      <c r="D8094" s="3"/>
      <c r="E8094" s="3"/>
      <c r="F8094" s="3"/>
      <c r="G8094" s="3"/>
    </row>
    <row r="8095" spans="1:7" x14ac:dyDescent="0.25">
      <c r="A8095" s="2"/>
      <c r="B8095" s="3"/>
      <c r="C8095" s="3"/>
      <c r="D8095" s="3"/>
      <c r="E8095" s="3"/>
      <c r="F8095" s="3"/>
      <c r="G8095" s="3"/>
    </row>
    <row r="8096" spans="1:7" x14ac:dyDescent="0.25">
      <c r="A8096" s="2"/>
      <c r="B8096" s="3"/>
      <c r="C8096" s="3"/>
      <c r="D8096" s="3"/>
      <c r="E8096" s="3"/>
      <c r="F8096" s="3"/>
      <c r="G8096" s="3"/>
    </row>
    <row r="8097" spans="1:7" x14ac:dyDescent="0.25">
      <c r="A8097" s="2"/>
      <c r="B8097" s="3"/>
      <c r="C8097" s="3"/>
      <c r="D8097" s="3"/>
      <c r="E8097" s="3"/>
      <c r="F8097" s="3"/>
      <c r="G8097" s="3"/>
    </row>
    <row r="8098" spans="1:7" x14ac:dyDescent="0.25">
      <c r="A8098" s="2"/>
      <c r="B8098" s="3"/>
      <c r="C8098" s="3"/>
      <c r="D8098" s="3"/>
      <c r="E8098" s="3"/>
      <c r="F8098" s="3"/>
      <c r="G8098" s="3"/>
    </row>
    <row r="8099" spans="1:7" x14ac:dyDescent="0.25">
      <c r="A8099" s="2"/>
      <c r="B8099" s="3"/>
      <c r="C8099" s="3"/>
      <c r="D8099" s="3"/>
      <c r="E8099" s="3"/>
      <c r="F8099" s="3"/>
      <c r="G8099" s="3"/>
    </row>
    <row r="8100" spans="1:7" x14ac:dyDescent="0.25">
      <c r="A8100" s="2"/>
      <c r="B8100" s="3"/>
      <c r="C8100" s="3"/>
      <c r="D8100" s="3"/>
      <c r="E8100" s="3"/>
      <c r="F8100" s="3"/>
      <c r="G8100" s="3"/>
    </row>
    <row r="8101" spans="1:7" x14ac:dyDescent="0.25">
      <c r="A8101" s="2"/>
      <c r="B8101" s="3"/>
      <c r="C8101" s="3"/>
      <c r="D8101" s="3"/>
      <c r="E8101" s="3"/>
      <c r="F8101" s="3"/>
      <c r="G8101" s="3"/>
    </row>
    <row r="8102" spans="1:7" x14ac:dyDescent="0.25">
      <c r="A8102" s="2"/>
      <c r="B8102" s="3"/>
      <c r="C8102" s="3"/>
      <c r="D8102" s="3"/>
      <c r="E8102" s="3"/>
      <c r="F8102" s="3"/>
      <c r="G8102" s="3"/>
    </row>
    <row r="8103" spans="1:7" x14ac:dyDescent="0.25">
      <c r="A8103" s="2"/>
      <c r="B8103" s="3"/>
      <c r="C8103" s="3"/>
      <c r="D8103" s="3"/>
      <c r="E8103" s="3"/>
      <c r="F8103" s="3"/>
      <c r="G8103" s="3"/>
    </row>
    <row r="8104" spans="1:7" x14ac:dyDescent="0.25">
      <c r="A8104" s="2"/>
      <c r="B8104" s="3"/>
      <c r="C8104" s="3"/>
      <c r="D8104" s="3"/>
      <c r="E8104" s="3"/>
      <c r="F8104" s="3"/>
      <c r="G8104" s="3"/>
    </row>
    <row r="8105" spans="1:7" x14ac:dyDescent="0.25">
      <c r="A8105" s="2"/>
      <c r="B8105" s="3"/>
      <c r="C8105" s="3"/>
      <c r="D8105" s="3"/>
      <c r="E8105" s="3"/>
      <c r="F8105" s="3"/>
      <c r="G8105" s="3"/>
    </row>
    <row r="8106" spans="1:7" x14ac:dyDescent="0.25">
      <c r="A8106" s="2"/>
      <c r="B8106" s="3"/>
      <c r="C8106" s="3"/>
      <c r="D8106" s="3"/>
      <c r="E8106" s="3"/>
      <c r="F8106" s="3"/>
      <c r="G8106" s="3"/>
    </row>
    <row r="8107" spans="1:7" x14ac:dyDescent="0.25">
      <c r="A8107" s="2"/>
      <c r="B8107" s="3"/>
      <c r="C8107" s="3"/>
      <c r="D8107" s="3"/>
      <c r="E8107" s="3"/>
      <c r="F8107" s="3"/>
      <c r="G8107" s="3"/>
    </row>
    <row r="8108" spans="1:7" x14ac:dyDescent="0.25">
      <c r="A8108" s="2"/>
      <c r="B8108" s="3"/>
      <c r="C8108" s="3"/>
      <c r="D8108" s="3"/>
      <c r="E8108" s="3"/>
      <c r="F8108" s="3"/>
      <c r="G8108" s="3"/>
    </row>
    <row r="8109" spans="1:7" x14ac:dyDescent="0.25">
      <c r="A8109" s="2"/>
      <c r="B8109" s="3"/>
      <c r="C8109" s="3"/>
      <c r="D8109" s="3"/>
      <c r="E8109" s="3"/>
      <c r="F8109" s="3"/>
      <c r="G8109" s="3"/>
    </row>
    <row r="8110" spans="1:7" x14ac:dyDescent="0.25">
      <c r="A8110" s="2"/>
      <c r="B8110" s="3"/>
      <c r="C8110" s="3"/>
      <c r="D8110" s="3"/>
      <c r="E8110" s="3"/>
      <c r="F8110" s="3"/>
      <c r="G8110" s="3"/>
    </row>
    <row r="8111" spans="1:7" x14ac:dyDescent="0.25">
      <c r="A8111" s="2"/>
      <c r="B8111" s="3"/>
      <c r="C8111" s="3"/>
      <c r="D8111" s="3"/>
      <c r="E8111" s="3"/>
      <c r="F8111" s="3"/>
      <c r="G8111" s="3"/>
    </row>
    <row r="8112" spans="1:7" x14ac:dyDescent="0.25">
      <c r="A8112" s="2"/>
      <c r="B8112" s="3"/>
      <c r="C8112" s="3"/>
      <c r="D8112" s="3"/>
      <c r="E8112" s="3"/>
      <c r="F8112" s="3"/>
      <c r="G8112" s="3"/>
    </row>
    <row r="8113" spans="1:7" x14ac:dyDescent="0.25">
      <c r="A8113" s="2"/>
      <c r="B8113" s="3"/>
      <c r="C8113" s="3"/>
      <c r="D8113" s="3"/>
      <c r="E8113" s="3"/>
      <c r="F8113" s="3"/>
      <c r="G8113" s="3"/>
    </row>
    <row r="8114" spans="1:7" x14ac:dyDescent="0.25">
      <c r="A8114" s="2"/>
      <c r="B8114" s="3"/>
      <c r="C8114" s="3"/>
      <c r="D8114" s="3"/>
      <c r="E8114" s="3"/>
      <c r="F8114" s="3"/>
      <c r="G8114" s="3"/>
    </row>
    <row r="8115" spans="1:7" x14ac:dyDescent="0.25">
      <c r="A8115" s="2"/>
      <c r="B8115" s="3"/>
      <c r="C8115" s="3"/>
      <c r="D8115" s="3"/>
      <c r="E8115" s="3"/>
      <c r="F8115" s="3"/>
      <c r="G8115" s="3"/>
    </row>
    <row r="8116" spans="1:7" x14ac:dyDescent="0.25">
      <c r="A8116" s="2"/>
      <c r="B8116" s="3"/>
      <c r="C8116" s="3"/>
      <c r="D8116" s="3"/>
      <c r="E8116" s="3"/>
      <c r="F8116" s="3"/>
      <c r="G8116" s="3"/>
    </row>
    <row r="8117" spans="1:7" x14ac:dyDescent="0.25">
      <c r="A8117" s="2"/>
      <c r="B8117" s="3"/>
      <c r="C8117" s="3"/>
      <c r="D8117" s="3"/>
      <c r="E8117" s="3"/>
      <c r="F8117" s="3"/>
      <c r="G8117" s="3"/>
    </row>
    <row r="8118" spans="1:7" x14ac:dyDescent="0.25">
      <c r="A8118" s="2"/>
      <c r="B8118" s="3"/>
      <c r="C8118" s="3"/>
      <c r="D8118" s="3"/>
      <c r="E8118" s="3"/>
      <c r="F8118" s="3"/>
      <c r="G8118" s="3"/>
    </row>
    <row r="8119" spans="1:7" x14ac:dyDescent="0.25">
      <c r="A8119" s="2"/>
      <c r="B8119" s="3"/>
      <c r="C8119" s="3"/>
      <c r="D8119" s="3"/>
      <c r="E8119" s="3"/>
      <c r="F8119" s="3"/>
      <c r="G8119" s="3"/>
    </row>
    <row r="8120" spans="1:7" x14ac:dyDescent="0.25">
      <c r="A8120" s="2"/>
      <c r="B8120" s="3"/>
      <c r="C8120" s="3"/>
      <c r="D8120" s="3"/>
      <c r="E8120" s="3"/>
      <c r="F8120" s="3"/>
      <c r="G8120" s="3"/>
    </row>
    <row r="8121" spans="1:7" x14ac:dyDescent="0.25">
      <c r="A8121" s="2"/>
      <c r="B8121" s="3"/>
      <c r="C8121" s="3"/>
      <c r="D8121" s="3"/>
      <c r="E8121" s="3"/>
      <c r="F8121" s="3"/>
      <c r="G8121" s="3"/>
    </row>
    <row r="8122" spans="1:7" x14ac:dyDescent="0.25">
      <c r="A8122" s="2"/>
      <c r="B8122" s="3"/>
      <c r="C8122" s="3"/>
      <c r="D8122" s="3"/>
      <c r="E8122" s="3"/>
      <c r="F8122" s="3"/>
      <c r="G8122" s="3"/>
    </row>
    <row r="8123" spans="1:7" x14ac:dyDescent="0.25">
      <c r="A8123" s="2"/>
      <c r="B8123" s="3"/>
      <c r="C8123" s="3"/>
      <c r="D8123" s="3"/>
      <c r="E8123" s="3"/>
      <c r="F8123" s="3"/>
      <c r="G8123" s="3"/>
    </row>
    <row r="8124" spans="1:7" x14ac:dyDescent="0.25">
      <c r="A8124" s="2"/>
      <c r="B8124" s="3"/>
      <c r="C8124" s="3"/>
      <c r="D8124" s="3"/>
      <c r="E8124" s="3"/>
      <c r="F8124" s="3"/>
      <c r="G8124" s="3"/>
    </row>
    <row r="8125" spans="1:7" x14ac:dyDescent="0.25">
      <c r="A8125" s="2"/>
      <c r="B8125" s="3"/>
      <c r="C8125" s="3"/>
      <c r="D8125" s="3"/>
      <c r="E8125" s="3"/>
      <c r="F8125" s="3"/>
      <c r="G8125" s="3"/>
    </row>
    <row r="8126" spans="1:7" x14ac:dyDescent="0.25">
      <c r="A8126" s="2"/>
      <c r="B8126" s="3"/>
      <c r="C8126" s="3"/>
      <c r="D8126" s="3"/>
      <c r="E8126" s="3"/>
      <c r="F8126" s="3"/>
      <c r="G8126" s="3"/>
    </row>
    <row r="8127" spans="1:7" x14ac:dyDescent="0.25">
      <c r="A8127" s="2"/>
      <c r="B8127" s="3"/>
      <c r="C8127" s="3"/>
      <c r="D8127" s="3"/>
      <c r="E8127" s="3"/>
      <c r="F8127" s="3"/>
      <c r="G8127" s="3"/>
    </row>
    <row r="8128" spans="1:7" x14ac:dyDescent="0.25">
      <c r="A8128" s="2"/>
      <c r="B8128" s="3"/>
      <c r="C8128" s="3"/>
      <c r="D8128" s="3"/>
      <c r="E8128" s="3"/>
      <c r="F8128" s="3"/>
      <c r="G8128" s="3"/>
    </row>
    <row r="8129" spans="1:7" x14ac:dyDescent="0.25">
      <c r="A8129" s="2"/>
      <c r="B8129" s="3"/>
      <c r="C8129" s="3"/>
      <c r="D8129" s="3"/>
      <c r="E8129" s="3"/>
      <c r="F8129" s="3"/>
      <c r="G8129" s="3"/>
    </row>
    <row r="8130" spans="1:7" x14ac:dyDescent="0.25">
      <c r="A8130" s="2"/>
      <c r="B8130" s="3"/>
      <c r="C8130" s="3"/>
      <c r="D8130" s="3"/>
      <c r="E8130" s="3"/>
      <c r="F8130" s="3"/>
      <c r="G8130" s="3"/>
    </row>
    <row r="8131" spans="1:7" x14ac:dyDescent="0.25">
      <c r="A8131" s="2"/>
      <c r="B8131" s="3"/>
      <c r="C8131" s="3"/>
      <c r="D8131" s="3"/>
      <c r="E8131" s="3"/>
      <c r="F8131" s="3"/>
      <c r="G8131" s="3"/>
    </row>
    <row r="8132" spans="1:7" x14ac:dyDescent="0.25">
      <c r="A8132" s="2"/>
      <c r="B8132" s="3"/>
      <c r="C8132" s="3"/>
      <c r="D8132" s="3"/>
      <c r="E8132" s="3"/>
      <c r="F8132" s="3"/>
      <c r="G8132" s="3"/>
    </row>
    <row r="8133" spans="1:7" x14ac:dyDescent="0.25">
      <c r="A8133" s="2"/>
      <c r="B8133" s="3"/>
      <c r="C8133" s="3"/>
      <c r="D8133" s="3"/>
      <c r="E8133" s="3"/>
      <c r="F8133" s="3"/>
      <c r="G8133" s="3"/>
    </row>
    <row r="8134" spans="1:7" x14ac:dyDescent="0.25">
      <c r="A8134" s="2"/>
      <c r="B8134" s="3"/>
      <c r="C8134" s="3"/>
      <c r="D8134" s="3"/>
      <c r="E8134" s="3"/>
      <c r="F8134" s="3"/>
      <c r="G8134" s="3"/>
    </row>
    <row r="8135" spans="1:7" x14ac:dyDescent="0.25">
      <c r="A8135" s="2"/>
      <c r="B8135" s="3"/>
      <c r="C8135" s="3"/>
      <c r="D8135" s="3"/>
      <c r="E8135" s="3"/>
      <c r="F8135" s="3"/>
      <c r="G8135" s="3"/>
    </row>
    <row r="8136" spans="1:7" x14ac:dyDescent="0.25">
      <c r="A8136" s="2"/>
      <c r="B8136" s="3"/>
      <c r="C8136" s="3"/>
      <c r="D8136" s="3"/>
      <c r="E8136" s="3"/>
      <c r="F8136" s="3"/>
      <c r="G8136" s="3"/>
    </row>
    <row r="8137" spans="1:7" x14ac:dyDescent="0.25">
      <c r="A8137" s="2"/>
      <c r="B8137" s="3"/>
      <c r="C8137" s="3"/>
      <c r="D8137" s="3"/>
      <c r="E8137" s="3"/>
      <c r="F8137" s="3"/>
      <c r="G8137" s="3"/>
    </row>
    <row r="8138" spans="1:7" x14ac:dyDescent="0.25">
      <c r="A8138" s="2"/>
      <c r="B8138" s="3"/>
      <c r="C8138" s="3"/>
      <c r="D8138" s="3"/>
      <c r="E8138" s="3"/>
      <c r="F8138" s="3"/>
      <c r="G8138" s="3"/>
    </row>
    <row r="8139" spans="1:7" x14ac:dyDescent="0.25">
      <c r="A8139" s="2"/>
      <c r="B8139" s="3"/>
      <c r="C8139" s="3"/>
      <c r="D8139" s="3"/>
      <c r="E8139" s="3"/>
      <c r="F8139" s="3"/>
      <c r="G8139" s="3"/>
    </row>
    <row r="8140" spans="1:7" x14ac:dyDescent="0.25">
      <c r="A8140" s="2"/>
      <c r="B8140" s="3"/>
      <c r="C8140" s="3"/>
      <c r="D8140" s="3"/>
      <c r="E8140" s="3"/>
      <c r="F8140" s="3"/>
      <c r="G8140" s="3"/>
    </row>
    <row r="8141" spans="1:7" x14ac:dyDescent="0.25">
      <c r="A8141" s="2"/>
      <c r="B8141" s="3"/>
      <c r="C8141" s="3"/>
      <c r="D8141" s="3"/>
      <c r="E8141" s="3"/>
      <c r="F8141" s="3"/>
      <c r="G8141" s="3"/>
    </row>
    <row r="8142" spans="1:7" x14ac:dyDescent="0.25">
      <c r="A8142" s="2"/>
      <c r="B8142" s="3"/>
      <c r="C8142" s="3"/>
      <c r="D8142" s="3"/>
      <c r="E8142" s="3"/>
      <c r="F8142" s="3"/>
      <c r="G8142" s="3"/>
    </row>
    <row r="8143" spans="1:7" x14ac:dyDescent="0.25">
      <c r="A8143" s="2"/>
      <c r="B8143" s="3"/>
      <c r="C8143" s="3"/>
      <c r="D8143" s="3"/>
      <c r="E8143" s="3"/>
      <c r="F8143" s="3"/>
      <c r="G8143" s="3"/>
    </row>
    <row r="8144" spans="1:7" x14ac:dyDescent="0.25">
      <c r="A8144" s="2"/>
      <c r="B8144" s="3"/>
      <c r="C8144" s="3"/>
      <c r="D8144" s="3"/>
      <c r="E8144" s="3"/>
      <c r="F8144" s="3"/>
      <c r="G8144" s="3"/>
    </row>
    <row r="8145" spans="1:7" x14ac:dyDescent="0.25">
      <c r="A8145" s="2"/>
      <c r="B8145" s="3"/>
      <c r="C8145" s="3"/>
      <c r="D8145" s="3"/>
      <c r="E8145" s="3"/>
      <c r="F8145" s="3"/>
      <c r="G8145" s="3"/>
    </row>
    <row r="8146" spans="1:7" x14ac:dyDescent="0.25">
      <c r="A8146" s="2"/>
      <c r="B8146" s="3"/>
      <c r="C8146" s="3"/>
      <c r="D8146" s="3"/>
      <c r="E8146" s="3"/>
      <c r="F8146" s="3"/>
      <c r="G8146" s="3"/>
    </row>
    <row r="8147" spans="1:7" x14ac:dyDescent="0.25">
      <c r="A8147" s="2"/>
      <c r="B8147" s="3"/>
      <c r="C8147" s="3"/>
      <c r="D8147" s="3"/>
      <c r="E8147" s="3"/>
      <c r="F8147" s="3"/>
      <c r="G8147" s="3"/>
    </row>
    <row r="8148" spans="1:7" x14ac:dyDescent="0.25">
      <c r="A8148" s="2"/>
      <c r="B8148" s="3"/>
      <c r="C8148" s="3"/>
      <c r="D8148" s="3"/>
      <c r="E8148" s="3"/>
      <c r="F8148" s="3"/>
      <c r="G8148" s="3"/>
    </row>
    <row r="8149" spans="1:7" x14ac:dyDescent="0.25">
      <c r="A8149" s="2"/>
      <c r="B8149" s="3"/>
      <c r="C8149" s="3"/>
      <c r="D8149" s="3"/>
      <c r="E8149" s="3"/>
      <c r="F8149" s="3"/>
      <c r="G8149" s="3"/>
    </row>
    <row r="8150" spans="1:7" x14ac:dyDescent="0.25">
      <c r="A8150" s="2"/>
      <c r="B8150" s="3"/>
      <c r="C8150" s="3"/>
      <c r="D8150" s="3"/>
      <c r="E8150" s="3"/>
      <c r="F8150" s="3"/>
      <c r="G8150" s="3"/>
    </row>
    <row r="8151" spans="1:7" x14ac:dyDescent="0.25">
      <c r="A8151" s="2"/>
      <c r="B8151" s="3"/>
      <c r="C8151" s="3"/>
      <c r="D8151" s="3"/>
      <c r="E8151" s="3"/>
      <c r="F8151" s="3"/>
      <c r="G8151" s="3"/>
    </row>
    <row r="8152" spans="1:7" x14ac:dyDescent="0.25">
      <c r="A8152" s="2"/>
      <c r="B8152" s="3"/>
      <c r="C8152" s="3"/>
      <c r="D8152" s="3"/>
      <c r="E8152" s="3"/>
      <c r="F8152" s="3"/>
      <c r="G8152" s="3"/>
    </row>
    <row r="8153" spans="1:7" x14ac:dyDescent="0.25">
      <c r="A8153" s="2"/>
      <c r="B8153" s="3"/>
      <c r="C8153" s="3"/>
      <c r="D8153" s="3"/>
      <c r="E8153" s="3"/>
      <c r="F8153" s="3"/>
      <c r="G8153" s="3"/>
    </row>
    <row r="8154" spans="1:7" x14ac:dyDescent="0.25">
      <c r="A8154" s="2"/>
      <c r="B8154" s="3"/>
      <c r="C8154" s="3"/>
      <c r="D8154" s="3"/>
      <c r="E8154" s="3"/>
      <c r="F8154" s="3"/>
      <c r="G8154" s="3"/>
    </row>
    <row r="8155" spans="1:7" x14ac:dyDescent="0.25">
      <c r="A8155" s="2"/>
      <c r="B8155" s="3"/>
      <c r="C8155" s="3"/>
      <c r="D8155" s="3"/>
      <c r="E8155" s="3"/>
      <c r="F8155" s="3"/>
      <c r="G8155" s="3"/>
    </row>
    <row r="8156" spans="1:7" x14ac:dyDescent="0.25">
      <c r="A8156" s="2"/>
      <c r="B8156" s="3"/>
      <c r="C8156" s="3"/>
      <c r="D8156" s="3"/>
      <c r="E8156" s="3"/>
      <c r="F8156" s="3"/>
      <c r="G8156" s="3"/>
    </row>
    <row r="8157" spans="1:7" x14ac:dyDescent="0.25">
      <c r="A8157" s="2"/>
      <c r="B8157" s="3"/>
      <c r="C8157" s="3"/>
      <c r="D8157" s="3"/>
      <c r="E8157" s="3"/>
      <c r="F8157" s="3"/>
      <c r="G8157" s="3"/>
    </row>
    <row r="8158" spans="1:7" x14ac:dyDescent="0.25">
      <c r="A8158" s="2"/>
      <c r="B8158" s="3"/>
      <c r="C8158" s="3"/>
      <c r="D8158" s="3"/>
      <c r="E8158" s="3"/>
      <c r="F8158" s="3"/>
      <c r="G8158" s="3"/>
    </row>
    <row r="8159" spans="1:7" x14ac:dyDescent="0.25">
      <c r="A8159" s="2"/>
      <c r="B8159" s="3"/>
      <c r="C8159" s="3"/>
      <c r="D8159" s="3"/>
      <c r="E8159" s="3"/>
      <c r="F8159" s="3"/>
      <c r="G8159" s="3"/>
    </row>
    <row r="8160" spans="1:7" x14ac:dyDescent="0.25">
      <c r="A8160" s="2"/>
      <c r="B8160" s="3"/>
      <c r="C8160" s="3"/>
      <c r="D8160" s="3"/>
      <c r="E8160" s="3"/>
      <c r="F8160" s="3"/>
      <c r="G8160" s="3"/>
    </row>
    <row r="8161" spans="1:7" x14ac:dyDescent="0.25">
      <c r="A8161" s="2"/>
      <c r="B8161" s="3"/>
      <c r="C8161" s="3"/>
      <c r="D8161" s="3"/>
      <c r="E8161" s="3"/>
      <c r="F8161" s="3"/>
      <c r="G8161" s="3"/>
    </row>
    <row r="8162" spans="1:7" x14ac:dyDescent="0.25">
      <c r="A8162" s="2"/>
      <c r="B8162" s="3"/>
      <c r="C8162" s="3"/>
      <c r="D8162" s="3"/>
      <c r="E8162" s="3"/>
      <c r="F8162" s="3"/>
      <c r="G8162" s="3"/>
    </row>
    <row r="8163" spans="1:7" x14ac:dyDescent="0.25">
      <c r="A8163" s="2"/>
      <c r="B8163" s="3"/>
      <c r="C8163" s="3"/>
      <c r="D8163" s="3"/>
      <c r="E8163" s="3"/>
      <c r="F8163" s="3"/>
      <c r="G8163" s="3"/>
    </row>
    <row r="8164" spans="1:7" x14ac:dyDescent="0.25">
      <c r="A8164" s="2"/>
      <c r="B8164" s="3"/>
      <c r="C8164" s="3"/>
      <c r="D8164" s="3"/>
      <c r="E8164" s="3"/>
      <c r="F8164" s="3"/>
      <c r="G8164" s="3"/>
    </row>
    <row r="8165" spans="1:7" x14ac:dyDescent="0.25">
      <c r="A8165" s="2"/>
      <c r="B8165" s="3"/>
      <c r="C8165" s="3"/>
      <c r="D8165" s="3"/>
      <c r="E8165" s="3"/>
      <c r="F8165" s="3"/>
      <c r="G8165" s="3"/>
    </row>
    <row r="8166" spans="1:7" x14ac:dyDescent="0.25">
      <c r="A8166" s="2"/>
      <c r="B8166" s="3"/>
      <c r="C8166" s="3"/>
      <c r="D8166" s="3"/>
      <c r="E8166" s="3"/>
      <c r="F8166" s="3"/>
      <c r="G8166" s="3"/>
    </row>
    <row r="8167" spans="1:7" x14ac:dyDescent="0.25">
      <c r="A8167" s="2"/>
      <c r="B8167" s="3"/>
      <c r="C8167" s="3"/>
      <c r="D8167" s="3"/>
      <c r="E8167" s="3"/>
      <c r="F8167" s="3"/>
      <c r="G8167" s="3"/>
    </row>
    <row r="8168" spans="1:7" x14ac:dyDescent="0.25">
      <c r="A8168" s="2"/>
      <c r="B8168" s="3"/>
      <c r="C8168" s="3"/>
      <c r="D8168" s="3"/>
      <c r="E8168" s="3"/>
      <c r="F8168" s="3"/>
      <c r="G8168" s="3"/>
    </row>
    <row r="8169" spans="1:7" x14ac:dyDescent="0.25">
      <c r="A8169" s="2"/>
      <c r="B8169" s="3"/>
      <c r="C8169" s="3"/>
      <c r="D8169" s="3"/>
      <c r="E8169" s="3"/>
      <c r="F8169" s="3"/>
      <c r="G8169" s="3"/>
    </row>
    <row r="8170" spans="1:7" x14ac:dyDescent="0.25">
      <c r="A8170" s="2"/>
      <c r="B8170" s="3"/>
      <c r="C8170" s="3"/>
      <c r="D8170" s="3"/>
      <c r="E8170" s="3"/>
      <c r="F8170" s="3"/>
      <c r="G8170" s="3"/>
    </row>
    <row r="8171" spans="1:7" x14ac:dyDescent="0.25">
      <c r="A8171" s="2"/>
      <c r="B8171" s="3"/>
      <c r="C8171" s="3"/>
      <c r="D8171" s="3"/>
      <c r="E8171" s="3"/>
      <c r="F8171" s="3"/>
      <c r="G8171" s="3"/>
    </row>
    <row r="8172" spans="1:7" x14ac:dyDescent="0.25">
      <c r="A8172" s="2"/>
      <c r="B8172" s="3"/>
      <c r="C8172" s="3"/>
      <c r="D8172" s="3"/>
      <c r="E8172" s="3"/>
      <c r="F8172" s="3"/>
      <c r="G8172" s="3"/>
    </row>
    <row r="8173" spans="1:7" x14ac:dyDescent="0.25">
      <c r="A8173" s="2"/>
      <c r="B8173" s="3"/>
      <c r="C8173" s="3"/>
      <c r="D8173" s="3"/>
      <c r="E8173" s="3"/>
      <c r="F8173" s="3"/>
      <c r="G8173" s="3"/>
    </row>
    <row r="8174" spans="1:7" x14ac:dyDescent="0.25">
      <c r="A8174" s="2"/>
      <c r="B8174" s="3"/>
      <c r="C8174" s="3"/>
      <c r="D8174" s="3"/>
      <c r="E8174" s="3"/>
      <c r="F8174" s="3"/>
      <c r="G8174" s="3"/>
    </row>
    <row r="8175" spans="1:7" x14ac:dyDescent="0.25">
      <c r="A8175" s="2"/>
      <c r="B8175" s="3"/>
      <c r="C8175" s="3"/>
      <c r="D8175" s="3"/>
      <c r="E8175" s="3"/>
      <c r="F8175" s="3"/>
      <c r="G8175" s="3"/>
    </row>
    <row r="8176" spans="1:7" x14ac:dyDescent="0.25">
      <c r="A8176" s="2"/>
      <c r="B8176" s="3"/>
      <c r="C8176" s="3"/>
      <c r="D8176" s="3"/>
      <c r="E8176" s="3"/>
      <c r="F8176" s="3"/>
      <c r="G8176" s="3"/>
    </row>
    <row r="8177" spans="1:7" x14ac:dyDescent="0.25">
      <c r="A8177" s="2"/>
      <c r="B8177" s="3"/>
      <c r="C8177" s="3"/>
      <c r="D8177" s="3"/>
      <c r="E8177" s="3"/>
      <c r="F8177" s="3"/>
      <c r="G8177" s="3"/>
    </row>
    <row r="8178" spans="1:7" x14ac:dyDescent="0.25">
      <c r="A8178" s="2"/>
      <c r="B8178" s="3"/>
      <c r="C8178" s="3"/>
      <c r="D8178" s="3"/>
      <c r="E8178" s="3"/>
      <c r="F8178" s="3"/>
      <c r="G8178" s="3"/>
    </row>
    <row r="8179" spans="1:7" x14ac:dyDescent="0.25">
      <c r="A8179" s="2"/>
      <c r="B8179" s="3"/>
      <c r="C8179" s="3"/>
      <c r="D8179" s="3"/>
      <c r="E8179" s="3"/>
      <c r="F8179" s="3"/>
      <c r="G8179" s="3"/>
    </row>
    <row r="8180" spans="1:7" x14ac:dyDescent="0.25">
      <c r="A8180" s="2"/>
      <c r="B8180" s="3"/>
      <c r="C8180" s="3"/>
      <c r="D8180" s="3"/>
      <c r="E8180" s="3"/>
      <c r="F8180" s="3"/>
      <c r="G8180" s="3"/>
    </row>
    <row r="8181" spans="1:7" x14ac:dyDescent="0.25">
      <c r="A8181" s="2"/>
      <c r="B8181" s="3"/>
      <c r="C8181" s="3"/>
      <c r="D8181" s="3"/>
      <c r="E8181" s="3"/>
      <c r="F8181" s="3"/>
      <c r="G8181" s="3"/>
    </row>
    <row r="8182" spans="1:7" x14ac:dyDescent="0.25">
      <c r="A8182" s="2"/>
      <c r="B8182" s="3"/>
      <c r="C8182" s="3"/>
      <c r="D8182" s="3"/>
      <c r="E8182" s="3"/>
      <c r="F8182" s="3"/>
      <c r="G8182" s="3"/>
    </row>
    <row r="8183" spans="1:7" x14ac:dyDescent="0.25">
      <c r="A8183" s="2"/>
      <c r="B8183" s="3"/>
      <c r="C8183" s="3"/>
      <c r="D8183" s="3"/>
      <c r="E8183" s="3"/>
      <c r="F8183" s="3"/>
      <c r="G8183" s="3"/>
    </row>
    <row r="8184" spans="1:7" x14ac:dyDescent="0.25">
      <c r="A8184" s="2"/>
      <c r="B8184" s="3"/>
      <c r="C8184" s="3"/>
      <c r="D8184" s="3"/>
      <c r="E8184" s="3"/>
      <c r="F8184" s="3"/>
      <c r="G8184" s="3"/>
    </row>
    <row r="8185" spans="1:7" x14ac:dyDescent="0.25">
      <c r="A8185" s="2"/>
      <c r="B8185" s="3"/>
      <c r="C8185" s="3"/>
      <c r="D8185" s="3"/>
      <c r="E8185" s="3"/>
      <c r="F8185" s="3"/>
      <c r="G8185" s="3"/>
    </row>
    <row r="8186" spans="1:7" x14ac:dyDescent="0.25">
      <c r="A8186" s="2"/>
      <c r="B8186" s="3"/>
      <c r="C8186" s="3"/>
      <c r="D8186" s="3"/>
      <c r="E8186" s="3"/>
      <c r="F8186" s="3"/>
      <c r="G8186" s="3"/>
    </row>
    <row r="8187" spans="1:7" x14ac:dyDescent="0.25">
      <c r="A8187" s="2"/>
      <c r="B8187" s="3"/>
      <c r="C8187" s="3"/>
      <c r="D8187" s="3"/>
      <c r="E8187" s="3"/>
      <c r="F8187" s="3"/>
      <c r="G8187" s="3"/>
    </row>
    <row r="8188" spans="1:7" x14ac:dyDescent="0.25">
      <c r="A8188" s="2"/>
      <c r="B8188" s="3"/>
      <c r="C8188" s="3"/>
      <c r="D8188" s="3"/>
      <c r="E8188" s="3"/>
      <c r="F8188" s="3"/>
      <c r="G8188" s="3"/>
    </row>
    <row r="8189" spans="1:7" x14ac:dyDescent="0.25">
      <c r="A8189" s="2"/>
      <c r="B8189" s="3"/>
      <c r="C8189" s="3"/>
      <c r="D8189" s="3"/>
      <c r="E8189" s="3"/>
      <c r="F8189" s="3"/>
      <c r="G8189" s="3"/>
    </row>
    <row r="8190" spans="1:7" x14ac:dyDescent="0.25">
      <c r="A8190" s="2"/>
      <c r="B8190" s="3"/>
      <c r="C8190" s="3"/>
      <c r="D8190" s="3"/>
      <c r="E8190" s="3"/>
      <c r="F8190" s="3"/>
      <c r="G8190" s="3"/>
    </row>
    <row r="8191" spans="1:7" x14ac:dyDescent="0.25">
      <c r="A8191" s="2"/>
      <c r="B8191" s="3"/>
      <c r="C8191" s="3"/>
      <c r="D8191" s="3"/>
      <c r="E8191" s="3"/>
      <c r="F8191" s="3"/>
      <c r="G8191" s="3"/>
    </row>
    <row r="8192" spans="1:7" x14ac:dyDescent="0.25">
      <c r="A8192" s="2"/>
      <c r="B8192" s="3"/>
      <c r="C8192" s="3"/>
      <c r="D8192" s="3"/>
      <c r="E8192" s="3"/>
      <c r="F8192" s="3"/>
      <c r="G8192" s="3"/>
    </row>
    <row r="8193" spans="1:7" x14ac:dyDescent="0.25">
      <c r="A8193" s="2"/>
      <c r="B8193" s="3"/>
      <c r="C8193" s="3"/>
      <c r="D8193" s="3"/>
      <c r="E8193" s="3"/>
      <c r="F8193" s="3"/>
      <c r="G8193" s="3"/>
    </row>
    <row r="8194" spans="1:7" x14ac:dyDescent="0.25">
      <c r="A8194" s="2"/>
      <c r="B8194" s="3"/>
      <c r="C8194" s="3"/>
      <c r="D8194" s="3"/>
      <c r="E8194" s="3"/>
      <c r="F8194" s="3"/>
      <c r="G8194" s="3"/>
    </row>
    <row r="8195" spans="1:7" x14ac:dyDescent="0.25">
      <c r="A8195" s="2"/>
      <c r="B8195" s="3"/>
      <c r="C8195" s="3"/>
      <c r="D8195" s="3"/>
      <c r="E8195" s="3"/>
      <c r="F8195" s="3"/>
      <c r="G8195" s="3"/>
    </row>
    <row r="8196" spans="1:7" x14ac:dyDescent="0.25">
      <c r="A8196" s="2"/>
      <c r="B8196" s="3"/>
      <c r="C8196" s="3"/>
      <c r="D8196" s="3"/>
      <c r="E8196" s="3"/>
      <c r="F8196" s="3"/>
      <c r="G8196" s="3"/>
    </row>
    <row r="8197" spans="1:7" x14ac:dyDescent="0.25">
      <c r="A8197" s="2"/>
      <c r="B8197" s="3"/>
      <c r="C8197" s="3"/>
      <c r="D8197" s="3"/>
      <c r="E8197" s="3"/>
      <c r="F8197" s="3"/>
      <c r="G8197" s="3"/>
    </row>
    <row r="8198" spans="1:7" x14ac:dyDescent="0.25">
      <c r="A8198" s="2"/>
      <c r="B8198" s="3"/>
      <c r="C8198" s="3"/>
      <c r="D8198" s="3"/>
      <c r="E8198" s="3"/>
      <c r="F8198" s="3"/>
      <c r="G8198" s="3"/>
    </row>
    <row r="8199" spans="1:7" x14ac:dyDescent="0.25">
      <c r="A8199" s="2"/>
      <c r="B8199" s="3"/>
      <c r="C8199" s="3"/>
      <c r="D8199" s="3"/>
      <c r="E8199" s="3"/>
      <c r="F8199" s="3"/>
      <c r="G8199" s="3"/>
    </row>
    <row r="8200" spans="1:7" x14ac:dyDescent="0.25">
      <c r="A8200" s="2"/>
      <c r="B8200" s="3"/>
      <c r="C8200" s="3"/>
      <c r="D8200" s="3"/>
      <c r="E8200" s="3"/>
      <c r="F8200" s="3"/>
      <c r="G8200" s="3"/>
    </row>
    <row r="8201" spans="1:7" x14ac:dyDescent="0.25">
      <c r="A8201" s="2"/>
      <c r="B8201" s="3"/>
      <c r="C8201" s="3"/>
      <c r="D8201" s="3"/>
      <c r="E8201" s="3"/>
      <c r="F8201" s="3"/>
      <c r="G8201" s="3"/>
    </row>
    <row r="8202" spans="1:7" x14ac:dyDescent="0.25">
      <c r="A8202" s="2"/>
      <c r="B8202" s="3"/>
      <c r="C8202" s="3"/>
      <c r="D8202" s="3"/>
      <c r="E8202" s="3"/>
      <c r="F8202" s="3"/>
      <c r="G8202" s="3"/>
    </row>
    <row r="8203" spans="1:7" x14ac:dyDescent="0.25">
      <c r="A8203" s="2"/>
      <c r="B8203" s="3"/>
      <c r="C8203" s="3"/>
      <c r="D8203" s="3"/>
      <c r="E8203" s="3"/>
      <c r="F8203" s="3"/>
      <c r="G8203" s="3"/>
    </row>
    <row r="8204" spans="1:7" x14ac:dyDescent="0.25">
      <c r="A8204" s="2"/>
      <c r="B8204" s="3"/>
      <c r="C8204" s="3"/>
      <c r="D8204" s="3"/>
      <c r="E8204" s="3"/>
      <c r="F8204" s="3"/>
      <c r="G8204" s="3"/>
    </row>
    <row r="8205" spans="1:7" x14ac:dyDescent="0.25">
      <c r="A8205" s="2"/>
      <c r="B8205" s="3"/>
      <c r="C8205" s="3"/>
      <c r="D8205" s="3"/>
      <c r="E8205" s="3"/>
      <c r="F8205" s="3"/>
      <c r="G8205" s="3"/>
    </row>
    <row r="8206" spans="1:7" x14ac:dyDescent="0.25">
      <c r="A8206" s="2"/>
      <c r="B8206" s="3"/>
      <c r="C8206" s="3"/>
      <c r="D8206" s="3"/>
      <c r="E8206" s="3"/>
      <c r="F8206" s="3"/>
      <c r="G8206" s="3"/>
    </row>
    <row r="8207" spans="1:7" x14ac:dyDescent="0.25">
      <c r="A8207" s="2"/>
      <c r="B8207" s="3"/>
      <c r="C8207" s="3"/>
      <c r="D8207" s="3"/>
      <c r="E8207" s="3"/>
      <c r="F8207" s="3"/>
      <c r="G8207" s="3"/>
    </row>
    <row r="8208" spans="1:7" x14ac:dyDescent="0.25">
      <c r="A8208" s="2"/>
      <c r="B8208" s="3"/>
      <c r="C8208" s="3"/>
      <c r="D8208" s="3"/>
      <c r="E8208" s="3"/>
      <c r="F8208" s="3"/>
      <c r="G8208" s="3"/>
    </row>
    <row r="8209" spans="1:7" x14ac:dyDescent="0.25">
      <c r="A8209" s="2"/>
      <c r="B8209" s="3"/>
      <c r="C8209" s="3"/>
      <c r="D8209" s="3"/>
      <c r="E8209" s="3"/>
      <c r="F8209" s="3"/>
      <c r="G8209" s="3"/>
    </row>
    <row r="8210" spans="1:7" x14ac:dyDescent="0.25">
      <c r="A8210" s="2"/>
      <c r="B8210" s="3"/>
      <c r="C8210" s="3"/>
      <c r="D8210" s="3"/>
      <c r="E8210" s="3"/>
      <c r="F8210" s="3"/>
      <c r="G8210" s="3"/>
    </row>
    <row r="8211" spans="1:7" x14ac:dyDescent="0.25">
      <c r="A8211" s="2"/>
      <c r="B8211" s="3"/>
      <c r="C8211" s="3"/>
      <c r="D8211" s="3"/>
      <c r="E8211" s="3"/>
      <c r="F8211" s="3"/>
      <c r="G8211" s="3"/>
    </row>
    <row r="8212" spans="1:7" x14ac:dyDescent="0.25">
      <c r="A8212" s="2"/>
      <c r="B8212" s="3"/>
      <c r="C8212" s="3"/>
      <c r="D8212" s="3"/>
      <c r="E8212" s="3"/>
      <c r="F8212" s="3"/>
      <c r="G8212" s="3"/>
    </row>
    <row r="8213" spans="1:7" x14ac:dyDescent="0.25">
      <c r="A8213" s="2"/>
      <c r="B8213" s="3"/>
      <c r="C8213" s="3"/>
      <c r="D8213" s="3"/>
      <c r="E8213" s="3"/>
      <c r="F8213" s="3"/>
      <c r="G8213" s="3"/>
    </row>
    <row r="8214" spans="1:7" x14ac:dyDescent="0.25">
      <c r="A8214" s="2"/>
      <c r="B8214" s="3"/>
      <c r="C8214" s="3"/>
      <c r="D8214" s="3"/>
      <c r="E8214" s="3"/>
      <c r="F8214" s="3"/>
      <c r="G8214" s="3"/>
    </row>
    <row r="8215" spans="1:7" x14ac:dyDescent="0.25">
      <c r="A8215" s="2"/>
      <c r="B8215" s="3"/>
      <c r="C8215" s="3"/>
      <c r="D8215" s="3"/>
      <c r="E8215" s="3"/>
      <c r="F8215" s="3"/>
      <c r="G8215" s="3"/>
    </row>
    <row r="8216" spans="1:7" x14ac:dyDescent="0.25">
      <c r="A8216" s="2"/>
      <c r="B8216" s="3"/>
      <c r="C8216" s="3"/>
      <c r="D8216" s="3"/>
      <c r="E8216" s="3"/>
      <c r="F8216" s="3"/>
      <c r="G8216" s="3"/>
    </row>
    <row r="8217" spans="1:7" x14ac:dyDescent="0.25">
      <c r="A8217" s="2"/>
      <c r="B8217" s="3"/>
      <c r="C8217" s="3"/>
      <c r="D8217" s="3"/>
      <c r="E8217" s="3"/>
      <c r="F8217" s="3"/>
      <c r="G8217" s="3"/>
    </row>
    <row r="8218" spans="1:7" x14ac:dyDescent="0.25">
      <c r="A8218" s="2"/>
      <c r="B8218" s="3"/>
      <c r="C8218" s="3"/>
      <c r="D8218" s="3"/>
      <c r="E8218" s="3"/>
      <c r="F8218" s="3"/>
      <c r="G8218" s="3"/>
    </row>
    <row r="8219" spans="1:7" x14ac:dyDescent="0.25">
      <c r="A8219" s="2"/>
      <c r="B8219" s="3"/>
      <c r="C8219" s="3"/>
      <c r="D8219" s="3"/>
      <c r="E8219" s="3"/>
      <c r="F8219" s="3"/>
      <c r="G8219" s="3"/>
    </row>
    <row r="8220" spans="1:7" x14ac:dyDescent="0.25">
      <c r="A8220" s="2"/>
      <c r="B8220" s="3"/>
      <c r="C8220" s="3"/>
      <c r="D8220" s="3"/>
      <c r="E8220" s="3"/>
      <c r="F8220" s="3"/>
      <c r="G8220" s="3"/>
    </row>
    <row r="8221" spans="1:7" x14ac:dyDescent="0.25">
      <c r="A8221" s="2"/>
      <c r="B8221" s="3"/>
      <c r="C8221" s="3"/>
      <c r="D8221" s="3"/>
      <c r="E8221" s="3"/>
      <c r="F8221" s="3"/>
      <c r="G8221" s="3"/>
    </row>
    <row r="8222" spans="1:7" x14ac:dyDescent="0.25">
      <c r="A8222" s="2"/>
      <c r="B8222" s="3"/>
      <c r="C8222" s="3"/>
      <c r="D8222" s="3"/>
      <c r="E8222" s="3"/>
      <c r="F8222" s="3"/>
      <c r="G8222" s="3"/>
    </row>
    <row r="8223" spans="1:7" x14ac:dyDescent="0.25">
      <c r="A8223" s="2"/>
      <c r="B8223" s="3"/>
      <c r="C8223" s="3"/>
      <c r="D8223" s="3"/>
      <c r="E8223" s="3"/>
      <c r="F8223" s="3"/>
      <c r="G8223" s="3"/>
    </row>
    <row r="8224" spans="1:7" x14ac:dyDescent="0.25">
      <c r="A8224" s="2"/>
      <c r="B8224" s="3"/>
      <c r="C8224" s="3"/>
      <c r="D8224" s="3"/>
      <c r="E8224" s="3"/>
      <c r="F8224" s="3"/>
      <c r="G8224" s="3"/>
    </row>
    <row r="8225" spans="1:7" x14ac:dyDescent="0.25">
      <c r="A8225" s="2"/>
      <c r="B8225" s="3"/>
      <c r="C8225" s="3"/>
      <c r="D8225" s="3"/>
      <c r="E8225" s="3"/>
      <c r="F8225" s="3"/>
      <c r="G8225" s="3"/>
    </row>
    <row r="8226" spans="1:7" x14ac:dyDescent="0.25">
      <c r="A8226" s="2"/>
      <c r="B8226" s="3"/>
      <c r="C8226" s="3"/>
      <c r="D8226" s="3"/>
      <c r="E8226" s="3"/>
      <c r="F8226" s="3"/>
      <c r="G8226" s="3"/>
    </row>
    <row r="8227" spans="1:7" x14ac:dyDescent="0.25">
      <c r="A8227" s="2"/>
      <c r="B8227" s="3"/>
      <c r="C8227" s="3"/>
      <c r="D8227" s="3"/>
      <c r="E8227" s="3"/>
      <c r="F8227" s="3"/>
      <c r="G8227" s="3"/>
    </row>
    <row r="8228" spans="1:7" x14ac:dyDescent="0.25">
      <c r="A8228" s="2"/>
      <c r="B8228" s="3"/>
      <c r="C8228" s="3"/>
      <c r="D8228" s="3"/>
      <c r="E8228" s="3"/>
      <c r="F8228" s="3"/>
      <c r="G8228" s="3"/>
    </row>
    <row r="8229" spans="1:7" x14ac:dyDescent="0.25">
      <c r="A8229" s="2"/>
      <c r="B8229" s="3"/>
      <c r="C8229" s="3"/>
      <c r="D8229" s="3"/>
      <c r="E8229" s="3"/>
      <c r="F8229" s="3"/>
      <c r="G8229" s="3"/>
    </row>
    <row r="8230" spans="1:7" x14ac:dyDescent="0.25">
      <c r="A8230" s="2"/>
      <c r="B8230" s="3"/>
      <c r="C8230" s="3"/>
      <c r="D8230" s="3"/>
      <c r="E8230" s="3"/>
      <c r="F8230" s="3"/>
      <c r="G8230" s="3"/>
    </row>
    <row r="8231" spans="1:7" x14ac:dyDescent="0.25">
      <c r="A8231" s="2"/>
      <c r="B8231" s="3"/>
      <c r="C8231" s="3"/>
      <c r="D8231" s="3"/>
      <c r="E8231" s="3"/>
      <c r="F8231" s="3"/>
      <c r="G8231" s="3"/>
    </row>
    <row r="8232" spans="1:7" x14ac:dyDescent="0.25">
      <c r="A8232" s="2"/>
      <c r="B8232" s="3"/>
      <c r="C8232" s="3"/>
      <c r="D8232" s="3"/>
      <c r="E8232" s="3"/>
      <c r="F8232" s="3"/>
      <c r="G8232" s="3"/>
    </row>
    <row r="8233" spans="1:7" x14ac:dyDescent="0.25">
      <c r="A8233" s="2"/>
      <c r="B8233" s="3"/>
      <c r="C8233" s="3"/>
      <c r="D8233" s="3"/>
      <c r="E8233" s="3"/>
      <c r="F8233" s="3"/>
      <c r="G8233" s="3"/>
    </row>
    <row r="8234" spans="1:7" x14ac:dyDescent="0.25">
      <c r="A8234" s="2"/>
      <c r="B8234" s="3"/>
      <c r="C8234" s="3"/>
      <c r="D8234" s="3"/>
      <c r="E8234" s="3"/>
      <c r="F8234" s="3"/>
      <c r="G8234" s="3"/>
    </row>
    <row r="8235" spans="1:7" x14ac:dyDescent="0.25">
      <c r="A8235" s="2"/>
      <c r="B8235" s="3"/>
      <c r="C8235" s="3"/>
      <c r="D8235" s="3"/>
      <c r="E8235" s="3"/>
      <c r="F8235" s="3"/>
      <c r="G8235" s="3"/>
    </row>
    <row r="8236" spans="1:7" x14ac:dyDescent="0.25">
      <c r="A8236" s="2"/>
      <c r="B8236" s="3"/>
      <c r="C8236" s="3"/>
      <c r="D8236" s="3"/>
      <c r="E8236" s="3"/>
      <c r="F8236" s="3"/>
      <c r="G8236" s="3"/>
    </row>
    <row r="8237" spans="1:7" x14ac:dyDescent="0.25">
      <c r="A8237" s="2"/>
      <c r="B8237" s="3"/>
      <c r="C8237" s="3"/>
      <c r="D8237" s="3"/>
      <c r="E8237" s="3"/>
      <c r="F8237" s="3"/>
      <c r="G8237" s="3"/>
    </row>
    <row r="8238" spans="1:7" x14ac:dyDescent="0.25">
      <c r="A8238" s="2"/>
      <c r="B8238" s="3"/>
      <c r="C8238" s="3"/>
      <c r="D8238" s="3"/>
      <c r="E8238" s="3"/>
      <c r="F8238" s="3"/>
      <c r="G8238" s="3"/>
    </row>
    <row r="8239" spans="1:7" x14ac:dyDescent="0.25">
      <c r="A8239" s="2"/>
      <c r="B8239" s="3"/>
      <c r="C8239" s="3"/>
      <c r="D8239" s="3"/>
      <c r="E8239" s="3"/>
      <c r="F8239" s="3"/>
      <c r="G8239" s="3"/>
    </row>
    <row r="8240" spans="1:7" x14ac:dyDescent="0.25">
      <c r="A8240" s="2"/>
      <c r="B8240" s="3"/>
      <c r="C8240" s="3"/>
      <c r="D8240" s="3"/>
      <c r="E8240" s="3"/>
      <c r="F8240" s="3"/>
      <c r="G8240" s="3"/>
    </row>
    <row r="8241" spans="1:7" x14ac:dyDescent="0.25">
      <c r="A8241" s="2"/>
      <c r="B8241" s="3"/>
      <c r="C8241" s="3"/>
      <c r="D8241" s="3"/>
      <c r="E8241" s="3"/>
      <c r="F8241" s="3"/>
      <c r="G8241" s="3"/>
    </row>
    <row r="8242" spans="1:7" x14ac:dyDescent="0.25">
      <c r="A8242" s="2"/>
      <c r="B8242" s="3"/>
      <c r="C8242" s="3"/>
      <c r="D8242" s="3"/>
      <c r="E8242" s="3"/>
      <c r="F8242" s="3"/>
      <c r="G8242" s="3"/>
    </row>
    <row r="8243" spans="1:7" x14ac:dyDescent="0.25">
      <c r="A8243" s="2"/>
      <c r="B8243" s="3"/>
      <c r="C8243" s="3"/>
      <c r="D8243" s="3"/>
      <c r="E8243" s="3"/>
      <c r="F8243" s="3"/>
      <c r="G8243" s="3"/>
    </row>
    <row r="8244" spans="1:7" x14ac:dyDescent="0.25">
      <c r="A8244" s="2"/>
      <c r="B8244" s="3"/>
      <c r="C8244" s="3"/>
      <c r="D8244" s="3"/>
      <c r="E8244" s="3"/>
      <c r="F8244" s="3"/>
      <c r="G8244" s="3"/>
    </row>
    <row r="8245" spans="1:7" x14ac:dyDescent="0.25">
      <c r="A8245" s="2"/>
      <c r="B8245" s="3"/>
      <c r="C8245" s="3"/>
      <c r="D8245" s="3"/>
      <c r="E8245" s="3"/>
      <c r="F8245" s="3"/>
      <c r="G8245" s="3"/>
    </row>
    <row r="8246" spans="1:7" x14ac:dyDescent="0.25">
      <c r="A8246" s="2"/>
      <c r="B8246" s="3"/>
      <c r="C8246" s="3"/>
      <c r="D8246" s="3"/>
      <c r="E8246" s="3"/>
      <c r="F8246" s="3"/>
      <c r="G8246" s="3"/>
    </row>
    <row r="8247" spans="1:7" x14ac:dyDescent="0.25">
      <c r="A8247" s="2"/>
      <c r="B8247" s="3"/>
      <c r="C8247" s="3"/>
      <c r="D8247" s="3"/>
      <c r="E8247" s="3"/>
      <c r="F8247" s="3"/>
      <c r="G8247" s="3"/>
    </row>
    <row r="8248" spans="1:7" x14ac:dyDescent="0.25">
      <c r="A8248" s="2"/>
      <c r="B8248" s="3"/>
      <c r="C8248" s="3"/>
      <c r="D8248" s="3"/>
      <c r="E8248" s="3"/>
      <c r="F8248" s="3"/>
      <c r="G8248" s="3"/>
    </row>
    <row r="8249" spans="1:7" x14ac:dyDescent="0.25">
      <c r="A8249" s="2"/>
      <c r="B8249" s="3"/>
      <c r="C8249" s="3"/>
      <c r="D8249" s="3"/>
      <c r="E8249" s="3"/>
      <c r="F8249" s="3"/>
      <c r="G8249" s="3"/>
    </row>
    <row r="8250" spans="1:7" x14ac:dyDescent="0.25">
      <c r="A8250" s="2"/>
      <c r="B8250" s="3"/>
      <c r="C8250" s="3"/>
      <c r="D8250" s="3"/>
      <c r="E8250" s="3"/>
      <c r="F8250" s="3"/>
      <c r="G8250" s="3"/>
    </row>
    <row r="8251" spans="1:7" x14ac:dyDescent="0.25">
      <c r="A8251" s="2"/>
      <c r="B8251" s="3"/>
      <c r="C8251" s="3"/>
      <c r="D8251" s="3"/>
      <c r="E8251" s="3"/>
      <c r="F8251" s="3"/>
      <c r="G8251" s="3"/>
    </row>
    <row r="8252" spans="1:7" x14ac:dyDescent="0.25">
      <c r="A8252" s="2"/>
      <c r="B8252" s="3"/>
      <c r="C8252" s="3"/>
      <c r="D8252" s="3"/>
      <c r="E8252" s="3"/>
      <c r="F8252" s="3"/>
      <c r="G8252" s="3"/>
    </row>
    <row r="8253" spans="1:7" x14ac:dyDescent="0.25">
      <c r="A8253" s="2"/>
      <c r="B8253" s="3"/>
      <c r="C8253" s="3"/>
      <c r="D8253" s="3"/>
      <c r="E8253" s="3"/>
      <c r="F8253" s="3"/>
      <c r="G8253" s="3"/>
    </row>
    <row r="8254" spans="1:7" x14ac:dyDescent="0.25">
      <c r="A8254" s="2"/>
      <c r="B8254" s="3"/>
      <c r="C8254" s="3"/>
      <c r="D8254" s="3"/>
      <c r="E8254" s="3"/>
      <c r="F8254" s="3"/>
      <c r="G8254" s="3"/>
    </row>
    <row r="8255" spans="1:7" x14ac:dyDescent="0.25">
      <c r="A8255" s="2"/>
      <c r="B8255" s="3"/>
      <c r="C8255" s="3"/>
      <c r="D8255" s="3"/>
      <c r="E8255" s="3"/>
      <c r="F8255" s="3"/>
      <c r="G8255" s="3"/>
    </row>
    <row r="8256" spans="1:7" x14ac:dyDescent="0.25">
      <c r="A8256" s="2"/>
      <c r="B8256" s="3"/>
      <c r="C8256" s="3"/>
      <c r="D8256" s="3"/>
      <c r="E8256" s="3"/>
      <c r="F8256" s="3"/>
      <c r="G8256" s="3"/>
    </row>
    <row r="8257" spans="1:7" x14ac:dyDescent="0.25">
      <c r="A8257" s="2"/>
      <c r="B8257" s="3"/>
      <c r="C8257" s="3"/>
      <c r="D8257" s="3"/>
      <c r="E8257" s="3"/>
      <c r="F8257" s="3"/>
      <c r="G8257" s="3"/>
    </row>
    <row r="8258" spans="1:7" x14ac:dyDescent="0.25">
      <c r="A8258" s="2"/>
      <c r="B8258" s="3"/>
      <c r="C8258" s="3"/>
      <c r="D8258" s="3"/>
      <c r="E8258" s="3"/>
      <c r="F8258" s="3"/>
      <c r="G8258" s="3"/>
    </row>
    <row r="8259" spans="1:7" x14ac:dyDescent="0.25">
      <c r="A8259" s="2"/>
      <c r="B8259" s="3"/>
      <c r="C8259" s="3"/>
      <c r="D8259" s="3"/>
      <c r="E8259" s="3"/>
      <c r="F8259" s="3"/>
      <c r="G8259" s="3"/>
    </row>
    <row r="8260" spans="1:7" x14ac:dyDescent="0.25">
      <c r="A8260" s="2"/>
      <c r="B8260" s="3"/>
      <c r="C8260" s="3"/>
      <c r="D8260" s="3"/>
      <c r="E8260" s="3"/>
      <c r="F8260" s="3"/>
      <c r="G8260" s="3"/>
    </row>
    <row r="8261" spans="1:7" x14ac:dyDescent="0.25">
      <c r="A8261" s="2"/>
      <c r="B8261" s="3"/>
      <c r="C8261" s="3"/>
      <c r="D8261" s="3"/>
      <c r="E8261" s="3"/>
      <c r="F8261" s="3"/>
      <c r="G8261" s="3"/>
    </row>
    <row r="8262" spans="1:7" x14ac:dyDescent="0.25">
      <c r="A8262" s="2"/>
      <c r="B8262" s="3"/>
      <c r="C8262" s="3"/>
      <c r="D8262" s="3"/>
      <c r="E8262" s="3"/>
      <c r="F8262" s="3"/>
      <c r="G8262" s="3"/>
    </row>
    <row r="8263" spans="1:7" x14ac:dyDescent="0.25">
      <c r="A8263" s="2"/>
      <c r="B8263" s="3"/>
      <c r="C8263" s="3"/>
      <c r="D8263" s="3"/>
      <c r="E8263" s="3"/>
      <c r="F8263" s="3"/>
      <c r="G8263" s="3"/>
    </row>
    <row r="8264" spans="1:7" x14ac:dyDescent="0.25">
      <c r="A8264" s="2"/>
      <c r="B8264" s="3"/>
      <c r="C8264" s="3"/>
      <c r="D8264" s="3"/>
      <c r="E8264" s="3"/>
      <c r="F8264" s="3"/>
      <c r="G8264" s="3"/>
    </row>
    <row r="8265" spans="1:7" x14ac:dyDescent="0.25">
      <c r="A8265" s="2"/>
      <c r="B8265" s="3"/>
      <c r="C8265" s="3"/>
      <c r="D8265" s="3"/>
      <c r="E8265" s="3"/>
      <c r="F8265" s="3"/>
      <c r="G8265" s="3"/>
    </row>
    <row r="8266" spans="1:7" x14ac:dyDescent="0.25">
      <c r="A8266" s="2"/>
      <c r="B8266" s="3"/>
      <c r="C8266" s="3"/>
      <c r="D8266" s="3"/>
      <c r="E8266" s="3"/>
      <c r="F8266" s="3"/>
      <c r="G8266" s="3"/>
    </row>
    <row r="8267" spans="1:7" x14ac:dyDescent="0.25">
      <c r="A8267" s="2"/>
      <c r="B8267" s="3"/>
      <c r="C8267" s="3"/>
      <c r="D8267" s="3"/>
      <c r="E8267" s="3"/>
      <c r="F8267" s="3"/>
      <c r="G8267" s="3"/>
    </row>
    <row r="8268" spans="1:7" x14ac:dyDescent="0.25">
      <c r="A8268" s="2"/>
      <c r="B8268" s="3"/>
      <c r="C8268" s="3"/>
      <c r="D8268" s="3"/>
      <c r="E8268" s="3"/>
      <c r="F8268" s="3"/>
      <c r="G8268" s="3"/>
    </row>
    <row r="8269" spans="1:7" x14ac:dyDescent="0.25">
      <c r="A8269" s="2"/>
      <c r="B8269" s="3"/>
      <c r="C8269" s="3"/>
      <c r="D8269" s="3"/>
      <c r="E8269" s="3"/>
      <c r="F8269" s="3"/>
      <c r="G8269" s="3"/>
    </row>
    <row r="8270" spans="1:7" x14ac:dyDescent="0.25">
      <c r="A8270" s="2"/>
      <c r="B8270" s="3"/>
      <c r="C8270" s="3"/>
      <c r="D8270" s="3"/>
      <c r="E8270" s="3"/>
      <c r="F8270" s="3"/>
      <c r="G8270" s="3"/>
    </row>
    <row r="8271" spans="1:7" x14ac:dyDescent="0.25">
      <c r="A8271" s="2"/>
      <c r="B8271" s="3"/>
      <c r="C8271" s="3"/>
      <c r="D8271" s="3"/>
      <c r="E8271" s="3"/>
      <c r="F8271" s="3"/>
      <c r="G8271" s="3"/>
    </row>
    <row r="8272" spans="1:7" x14ac:dyDescent="0.25">
      <c r="A8272" s="2"/>
      <c r="B8272" s="3"/>
      <c r="C8272" s="3"/>
      <c r="D8272" s="3"/>
      <c r="E8272" s="3"/>
      <c r="F8272" s="3"/>
      <c r="G8272" s="3"/>
    </row>
    <row r="8273" spans="1:7" x14ac:dyDescent="0.25">
      <c r="A8273" s="2"/>
      <c r="B8273" s="3"/>
      <c r="C8273" s="3"/>
      <c r="D8273" s="3"/>
      <c r="E8273" s="3"/>
      <c r="F8273" s="3"/>
      <c r="G8273" s="3"/>
    </row>
    <row r="8274" spans="1:7" x14ac:dyDescent="0.25">
      <c r="A8274" s="2"/>
      <c r="B8274" s="3"/>
      <c r="C8274" s="3"/>
      <c r="D8274" s="3"/>
      <c r="E8274" s="3"/>
      <c r="F8274" s="3"/>
      <c r="G8274" s="3"/>
    </row>
    <row r="8275" spans="1:7" x14ac:dyDescent="0.25">
      <c r="A8275" s="2"/>
      <c r="B8275" s="3"/>
      <c r="C8275" s="3"/>
      <c r="D8275" s="3"/>
      <c r="E8275" s="3"/>
      <c r="F8275" s="3"/>
      <c r="G8275" s="3"/>
    </row>
    <row r="8276" spans="1:7" x14ac:dyDescent="0.25">
      <c r="A8276" s="2"/>
      <c r="B8276" s="3"/>
      <c r="C8276" s="3"/>
      <c r="D8276" s="3"/>
      <c r="E8276" s="3"/>
      <c r="F8276" s="3"/>
      <c r="G8276" s="3"/>
    </row>
    <row r="8277" spans="1:7" x14ac:dyDescent="0.25">
      <c r="A8277" s="2"/>
      <c r="B8277" s="3"/>
      <c r="C8277" s="3"/>
      <c r="D8277" s="3"/>
      <c r="E8277" s="3"/>
      <c r="F8277" s="3"/>
      <c r="G8277" s="3"/>
    </row>
    <row r="8278" spans="1:7" x14ac:dyDescent="0.25">
      <c r="A8278" s="2"/>
      <c r="B8278" s="3"/>
      <c r="C8278" s="3"/>
      <c r="D8278" s="3"/>
      <c r="E8278" s="3"/>
      <c r="F8278" s="3"/>
      <c r="G8278" s="3"/>
    </row>
    <row r="8279" spans="1:7" x14ac:dyDescent="0.25">
      <c r="A8279" s="2"/>
      <c r="B8279" s="3"/>
      <c r="C8279" s="3"/>
      <c r="D8279" s="3"/>
      <c r="E8279" s="3"/>
      <c r="F8279" s="3"/>
      <c r="G8279" s="3"/>
    </row>
    <row r="8280" spans="1:7" x14ac:dyDescent="0.25">
      <c r="A8280" s="2"/>
      <c r="B8280" s="3"/>
      <c r="C8280" s="3"/>
      <c r="D8280" s="3"/>
      <c r="E8280" s="3"/>
      <c r="F8280" s="3"/>
      <c r="G8280" s="3"/>
    </row>
    <row r="8281" spans="1:7" x14ac:dyDescent="0.25">
      <c r="A8281" s="2"/>
      <c r="B8281" s="3"/>
      <c r="C8281" s="3"/>
      <c r="D8281" s="3"/>
      <c r="E8281" s="3"/>
      <c r="F8281" s="3"/>
      <c r="G8281" s="3"/>
    </row>
    <row r="8282" spans="1:7" x14ac:dyDescent="0.25">
      <c r="A8282" s="2"/>
      <c r="B8282" s="3"/>
      <c r="C8282" s="3"/>
      <c r="D8282" s="3"/>
      <c r="E8282" s="3"/>
      <c r="F8282" s="3"/>
      <c r="G8282" s="3"/>
    </row>
    <row r="8283" spans="1:7" x14ac:dyDescent="0.25">
      <c r="A8283" s="2"/>
      <c r="B8283" s="3"/>
      <c r="C8283" s="3"/>
      <c r="D8283" s="3"/>
      <c r="E8283" s="3"/>
      <c r="F8283" s="3"/>
      <c r="G8283" s="3"/>
    </row>
    <row r="8284" spans="1:7" x14ac:dyDescent="0.25">
      <c r="A8284" s="2"/>
      <c r="B8284" s="3"/>
      <c r="C8284" s="3"/>
      <c r="D8284" s="3"/>
      <c r="E8284" s="3"/>
      <c r="F8284" s="3"/>
      <c r="G8284" s="3"/>
    </row>
    <row r="8285" spans="1:7" x14ac:dyDescent="0.25">
      <c r="A8285" s="2"/>
      <c r="B8285" s="3"/>
      <c r="C8285" s="3"/>
      <c r="D8285" s="3"/>
      <c r="E8285" s="3"/>
      <c r="F8285" s="3"/>
      <c r="G8285" s="3"/>
    </row>
    <row r="8286" spans="1:7" x14ac:dyDescent="0.25">
      <c r="A8286" s="2"/>
      <c r="B8286" s="3"/>
      <c r="C8286" s="3"/>
      <c r="D8286" s="3"/>
      <c r="E8286" s="3"/>
      <c r="F8286" s="3"/>
      <c r="G8286" s="3"/>
    </row>
    <row r="8287" spans="1:7" x14ac:dyDescent="0.25">
      <c r="A8287" s="2"/>
      <c r="B8287" s="3"/>
      <c r="C8287" s="3"/>
      <c r="D8287" s="3"/>
      <c r="E8287" s="3"/>
      <c r="F8287" s="3"/>
      <c r="G8287" s="3"/>
    </row>
    <row r="8288" spans="1:7" x14ac:dyDescent="0.25">
      <c r="A8288" s="2"/>
      <c r="B8288" s="3"/>
      <c r="C8288" s="3"/>
      <c r="D8288" s="3"/>
      <c r="E8288" s="3"/>
      <c r="F8288" s="3"/>
      <c r="G8288" s="3"/>
    </row>
    <row r="8289" spans="1:7" x14ac:dyDescent="0.25">
      <c r="A8289" s="2"/>
      <c r="B8289" s="3"/>
      <c r="C8289" s="3"/>
      <c r="D8289" s="3"/>
      <c r="E8289" s="3"/>
      <c r="F8289" s="3"/>
      <c r="G8289" s="3"/>
    </row>
    <row r="8290" spans="1:7" x14ac:dyDescent="0.25">
      <c r="A8290" s="2"/>
      <c r="B8290" s="3"/>
      <c r="C8290" s="3"/>
      <c r="D8290" s="3"/>
      <c r="E8290" s="3"/>
      <c r="F8290" s="3"/>
      <c r="G8290" s="3"/>
    </row>
    <row r="8291" spans="1:7" x14ac:dyDescent="0.25">
      <c r="A8291" s="2"/>
      <c r="B8291" s="3"/>
      <c r="C8291" s="3"/>
      <c r="D8291" s="3"/>
      <c r="E8291" s="3"/>
      <c r="F8291" s="3"/>
      <c r="G8291" s="3"/>
    </row>
    <row r="8292" spans="1:7" x14ac:dyDescent="0.25">
      <c r="A8292" s="2"/>
      <c r="B8292" s="3"/>
      <c r="C8292" s="3"/>
      <c r="D8292" s="3"/>
      <c r="E8292" s="3"/>
      <c r="F8292" s="3"/>
      <c r="G8292" s="3"/>
    </row>
    <row r="8293" spans="1:7" x14ac:dyDescent="0.25">
      <c r="A8293" s="2"/>
      <c r="B8293" s="3"/>
      <c r="C8293" s="3"/>
      <c r="D8293" s="3"/>
      <c r="E8293" s="3"/>
      <c r="F8293" s="3"/>
      <c r="G8293" s="3"/>
    </row>
    <row r="8294" spans="1:7" x14ac:dyDescent="0.25">
      <c r="A8294" s="2"/>
      <c r="B8294" s="3"/>
      <c r="C8294" s="3"/>
      <c r="D8294" s="3"/>
      <c r="E8294" s="3"/>
      <c r="F8294" s="3"/>
      <c r="G8294" s="3"/>
    </row>
    <row r="8295" spans="1:7" x14ac:dyDescent="0.25">
      <c r="A8295" s="2"/>
      <c r="B8295" s="3"/>
      <c r="C8295" s="3"/>
      <c r="D8295" s="3"/>
      <c r="E8295" s="3"/>
      <c r="F8295" s="3"/>
      <c r="G8295" s="3"/>
    </row>
    <row r="8296" spans="1:7" x14ac:dyDescent="0.25">
      <c r="A8296" s="2"/>
      <c r="B8296" s="3"/>
      <c r="C8296" s="3"/>
      <c r="D8296" s="3"/>
      <c r="E8296" s="3"/>
      <c r="F8296" s="3"/>
      <c r="G8296" s="3"/>
    </row>
    <row r="8297" spans="1:7" x14ac:dyDescent="0.25">
      <c r="A8297" s="2"/>
      <c r="B8297" s="3"/>
      <c r="C8297" s="3"/>
      <c r="D8297" s="3"/>
      <c r="E8297" s="3"/>
      <c r="F8297" s="3"/>
      <c r="G8297" s="3"/>
    </row>
    <row r="8298" spans="1:7" x14ac:dyDescent="0.25">
      <c r="A8298" s="2"/>
      <c r="B8298" s="3"/>
      <c r="C8298" s="3"/>
      <c r="D8298" s="3"/>
      <c r="E8298" s="3"/>
      <c r="F8298" s="3"/>
      <c r="G8298" s="3"/>
    </row>
    <row r="8299" spans="1:7" x14ac:dyDescent="0.25">
      <c r="A8299" s="2"/>
      <c r="B8299" s="3"/>
      <c r="C8299" s="3"/>
      <c r="D8299" s="3"/>
      <c r="E8299" s="3"/>
      <c r="F8299" s="3"/>
      <c r="G8299" s="3"/>
    </row>
    <row r="8300" spans="1:7" x14ac:dyDescent="0.25">
      <c r="A8300" s="2"/>
      <c r="B8300" s="3"/>
      <c r="C8300" s="3"/>
      <c r="D8300" s="3"/>
      <c r="E8300" s="3"/>
      <c r="F8300" s="3"/>
      <c r="G8300" s="3"/>
    </row>
    <row r="8301" spans="1:7" x14ac:dyDescent="0.25">
      <c r="A8301" s="2"/>
      <c r="B8301" s="3"/>
      <c r="C8301" s="3"/>
      <c r="D8301" s="3"/>
      <c r="E8301" s="3"/>
      <c r="F8301" s="3"/>
      <c r="G8301" s="3"/>
    </row>
    <row r="8302" spans="1:7" x14ac:dyDescent="0.25">
      <c r="A8302" s="2"/>
      <c r="B8302" s="3"/>
      <c r="C8302" s="3"/>
      <c r="D8302" s="3"/>
      <c r="E8302" s="3"/>
      <c r="F8302" s="3"/>
      <c r="G8302" s="3"/>
    </row>
    <row r="8303" spans="1:7" x14ac:dyDescent="0.25">
      <c r="A8303" s="2"/>
      <c r="B8303" s="3"/>
      <c r="C8303" s="3"/>
      <c r="D8303" s="3"/>
      <c r="E8303" s="3"/>
      <c r="F8303" s="3"/>
      <c r="G8303" s="3"/>
    </row>
    <row r="8304" spans="1:7" x14ac:dyDescent="0.25">
      <c r="A8304" s="2"/>
      <c r="B8304" s="3"/>
      <c r="C8304" s="3"/>
      <c r="D8304" s="3"/>
      <c r="E8304" s="3"/>
      <c r="F8304" s="3"/>
      <c r="G8304" s="3"/>
    </row>
    <row r="8305" spans="1:7" x14ac:dyDescent="0.25">
      <c r="A8305" s="2"/>
      <c r="B8305" s="3"/>
      <c r="C8305" s="3"/>
      <c r="D8305" s="3"/>
      <c r="E8305" s="3"/>
      <c r="F8305" s="3"/>
      <c r="G8305" s="3"/>
    </row>
    <row r="8306" spans="1:7" x14ac:dyDescent="0.25">
      <c r="A8306" s="2"/>
      <c r="B8306" s="3"/>
      <c r="C8306" s="3"/>
      <c r="D8306" s="3"/>
      <c r="E8306" s="3"/>
      <c r="F8306" s="3"/>
      <c r="G8306" s="3"/>
    </row>
    <row r="8307" spans="1:7" x14ac:dyDescent="0.25">
      <c r="A8307" s="2"/>
      <c r="B8307" s="3"/>
      <c r="C8307" s="3"/>
      <c r="D8307" s="3"/>
      <c r="E8307" s="3"/>
      <c r="F8307" s="3"/>
      <c r="G8307" s="3"/>
    </row>
    <row r="8308" spans="1:7" x14ac:dyDescent="0.25">
      <c r="A8308" s="2"/>
      <c r="B8308" s="3"/>
      <c r="C8308" s="3"/>
      <c r="D8308" s="3"/>
      <c r="E8308" s="3"/>
      <c r="F8308" s="3"/>
      <c r="G8308" s="3"/>
    </row>
    <row r="8309" spans="1:7" x14ac:dyDescent="0.25">
      <c r="A8309" s="2"/>
      <c r="B8309" s="3"/>
      <c r="C8309" s="3"/>
      <c r="D8309" s="3"/>
      <c r="E8309" s="3"/>
      <c r="F8309" s="3"/>
      <c r="G8309" s="3"/>
    </row>
    <row r="8310" spans="1:7" x14ac:dyDescent="0.25">
      <c r="A8310" s="2"/>
      <c r="B8310" s="3"/>
      <c r="C8310" s="3"/>
      <c r="D8310" s="3"/>
      <c r="E8310" s="3"/>
      <c r="F8310" s="3"/>
      <c r="G8310" s="3"/>
    </row>
    <row r="8311" spans="1:7" x14ac:dyDescent="0.25">
      <c r="A8311" s="2"/>
      <c r="B8311" s="3"/>
      <c r="C8311" s="3"/>
      <c r="D8311" s="3"/>
      <c r="E8311" s="3"/>
      <c r="F8311" s="3"/>
      <c r="G8311" s="3"/>
    </row>
    <row r="8312" spans="1:7" x14ac:dyDescent="0.25">
      <c r="A8312" s="2"/>
      <c r="B8312" s="3"/>
      <c r="C8312" s="3"/>
      <c r="D8312" s="3"/>
      <c r="E8312" s="3"/>
      <c r="F8312" s="3"/>
      <c r="G8312" s="3"/>
    </row>
    <row r="8313" spans="1:7" x14ac:dyDescent="0.25">
      <c r="A8313" s="2"/>
      <c r="B8313" s="3"/>
      <c r="C8313" s="3"/>
      <c r="D8313" s="3"/>
      <c r="E8313" s="3"/>
      <c r="F8313" s="3"/>
      <c r="G8313" s="3"/>
    </row>
    <row r="8314" spans="1:7" x14ac:dyDescent="0.25">
      <c r="A8314" s="2"/>
      <c r="B8314" s="3"/>
      <c r="C8314" s="3"/>
      <c r="D8314" s="3"/>
      <c r="E8314" s="3"/>
      <c r="F8314" s="3"/>
      <c r="G8314" s="3"/>
    </row>
    <row r="8315" spans="1:7" x14ac:dyDescent="0.25">
      <c r="A8315" s="2"/>
      <c r="B8315" s="3"/>
      <c r="C8315" s="3"/>
      <c r="D8315" s="3"/>
      <c r="E8315" s="3"/>
      <c r="F8315" s="3"/>
      <c r="G8315" s="3"/>
    </row>
    <row r="8316" spans="1:7" x14ac:dyDescent="0.25">
      <c r="A8316" s="2"/>
      <c r="B8316" s="3"/>
      <c r="C8316" s="3"/>
      <c r="D8316" s="3"/>
      <c r="E8316" s="3"/>
      <c r="F8316" s="3"/>
      <c r="G8316" s="3"/>
    </row>
    <row r="8317" spans="1:7" x14ac:dyDescent="0.25">
      <c r="A8317" s="2"/>
      <c r="B8317" s="3"/>
      <c r="C8317" s="3"/>
      <c r="D8317" s="3"/>
      <c r="E8317" s="3"/>
      <c r="F8317" s="3"/>
      <c r="G8317" s="3"/>
    </row>
    <row r="8318" spans="1:7" x14ac:dyDescent="0.25">
      <c r="A8318" s="2"/>
      <c r="B8318" s="3"/>
      <c r="C8318" s="3"/>
      <c r="D8318" s="3"/>
      <c r="E8318" s="3"/>
      <c r="F8318" s="3"/>
      <c r="G8318" s="3"/>
    </row>
    <row r="8319" spans="1:7" x14ac:dyDescent="0.25">
      <c r="A8319" s="2"/>
      <c r="B8319" s="3"/>
      <c r="C8319" s="3"/>
      <c r="D8319" s="3"/>
      <c r="E8319" s="3"/>
      <c r="F8319" s="3"/>
      <c r="G8319" s="3"/>
    </row>
    <row r="8320" spans="1:7" x14ac:dyDescent="0.25">
      <c r="A8320" s="2"/>
      <c r="B8320" s="3"/>
      <c r="C8320" s="3"/>
      <c r="D8320" s="3"/>
      <c r="E8320" s="3"/>
      <c r="F8320" s="3"/>
      <c r="G8320" s="3"/>
    </row>
    <row r="8321" spans="1:7" x14ac:dyDescent="0.25">
      <c r="A8321" s="2"/>
      <c r="B8321" s="3"/>
      <c r="C8321" s="3"/>
      <c r="D8321" s="3"/>
      <c r="E8321" s="3"/>
      <c r="F8321" s="3"/>
      <c r="G8321" s="3"/>
    </row>
    <row r="8322" spans="1:7" x14ac:dyDescent="0.25">
      <c r="A8322" s="2"/>
      <c r="B8322" s="3"/>
      <c r="C8322" s="3"/>
      <c r="D8322" s="3"/>
      <c r="E8322" s="3"/>
      <c r="F8322" s="3"/>
      <c r="G8322" s="3"/>
    </row>
    <row r="8323" spans="1:7" x14ac:dyDescent="0.25">
      <c r="A8323" s="2"/>
      <c r="B8323" s="3"/>
      <c r="C8323" s="3"/>
      <c r="D8323" s="3"/>
      <c r="E8323" s="3"/>
      <c r="F8323" s="3"/>
      <c r="G8323" s="3"/>
    </row>
    <row r="8324" spans="1:7" x14ac:dyDescent="0.25">
      <c r="A8324" s="2"/>
      <c r="B8324" s="3"/>
      <c r="C8324" s="3"/>
      <c r="D8324" s="3"/>
      <c r="E8324" s="3"/>
      <c r="F8324" s="3"/>
      <c r="G8324" s="3"/>
    </row>
    <row r="8325" spans="1:7" x14ac:dyDescent="0.25">
      <c r="A8325" s="2"/>
      <c r="B8325" s="3"/>
      <c r="C8325" s="3"/>
      <c r="D8325" s="3"/>
      <c r="E8325" s="3"/>
      <c r="F8325" s="3"/>
      <c r="G8325" s="3"/>
    </row>
    <row r="8326" spans="1:7" x14ac:dyDescent="0.25">
      <c r="A8326" s="2"/>
      <c r="B8326" s="3"/>
      <c r="C8326" s="3"/>
      <c r="D8326" s="3"/>
      <c r="E8326" s="3"/>
      <c r="F8326" s="3"/>
      <c r="G8326" s="3"/>
    </row>
    <row r="8327" spans="1:7" x14ac:dyDescent="0.25">
      <c r="A8327" s="2"/>
      <c r="B8327" s="3"/>
      <c r="C8327" s="3"/>
      <c r="D8327" s="3"/>
      <c r="E8327" s="3"/>
      <c r="F8327" s="3"/>
      <c r="G8327" s="3"/>
    </row>
    <row r="8328" spans="1:7" x14ac:dyDescent="0.25">
      <c r="A8328" s="2"/>
      <c r="B8328" s="3"/>
      <c r="C8328" s="3"/>
      <c r="D8328" s="3"/>
      <c r="E8328" s="3"/>
      <c r="F8328" s="3"/>
      <c r="G8328" s="3"/>
    </row>
    <row r="8329" spans="1:7" x14ac:dyDescent="0.25">
      <c r="A8329" s="2"/>
      <c r="B8329" s="3"/>
      <c r="C8329" s="3"/>
      <c r="D8329" s="3"/>
      <c r="E8329" s="3"/>
      <c r="F8329" s="3"/>
      <c r="G8329" s="3"/>
    </row>
    <row r="8330" spans="1:7" x14ac:dyDescent="0.25">
      <c r="A8330" s="2"/>
      <c r="B8330" s="3"/>
      <c r="C8330" s="3"/>
      <c r="D8330" s="3"/>
      <c r="E8330" s="3"/>
      <c r="F8330" s="3"/>
      <c r="G8330" s="3"/>
    </row>
    <row r="8331" spans="1:7" x14ac:dyDescent="0.25">
      <c r="A8331" s="2"/>
      <c r="B8331" s="3"/>
      <c r="C8331" s="3"/>
      <c r="D8331" s="3"/>
      <c r="E8331" s="3"/>
      <c r="F8331" s="3"/>
      <c r="G8331" s="3"/>
    </row>
    <row r="8332" spans="1:7" x14ac:dyDescent="0.25">
      <c r="A8332" s="2"/>
      <c r="B8332" s="3"/>
      <c r="C8332" s="3"/>
      <c r="D8332" s="3"/>
      <c r="E8332" s="3"/>
      <c r="F8332" s="3"/>
      <c r="G8332" s="3"/>
    </row>
    <row r="8333" spans="1:7" x14ac:dyDescent="0.25">
      <c r="A8333" s="2"/>
      <c r="B8333" s="3"/>
      <c r="C8333" s="3"/>
      <c r="D8333" s="3"/>
      <c r="E8333" s="3"/>
      <c r="F8333" s="3"/>
      <c r="G8333" s="3"/>
    </row>
    <row r="8334" spans="1:7" x14ac:dyDescent="0.25">
      <c r="A8334" s="2"/>
      <c r="B8334" s="3"/>
      <c r="C8334" s="3"/>
      <c r="D8334" s="3"/>
      <c r="E8334" s="3"/>
      <c r="F8334" s="3"/>
      <c r="G8334" s="3"/>
    </row>
    <row r="8335" spans="1:7" x14ac:dyDescent="0.25">
      <c r="A8335" s="2"/>
      <c r="B8335" s="3"/>
      <c r="C8335" s="3"/>
      <c r="D8335" s="3"/>
      <c r="E8335" s="3"/>
      <c r="F8335" s="3"/>
      <c r="G8335" s="3"/>
    </row>
    <row r="8336" spans="1:7" x14ac:dyDescent="0.25">
      <c r="A8336" s="2"/>
      <c r="B8336" s="3"/>
      <c r="C8336" s="3"/>
      <c r="D8336" s="3"/>
      <c r="E8336" s="3"/>
      <c r="F8336" s="3"/>
      <c r="G8336" s="3"/>
    </row>
    <row r="8337" spans="1:7" x14ac:dyDescent="0.25">
      <c r="A8337" s="2"/>
      <c r="B8337" s="3"/>
      <c r="C8337" s="3"/>
      <c r="D8337" s="3"/>
      <c r="E8337" s="3"/>
      <c r="F8337" s="3"/>
      <c r="G8337" s="3"/>
    </row>
    <row r="8338" spans="1:7" x14ac:dyDescent="0.25">
      <c r="A8338" s="2"/>
      <c r="B8338" s="3"/>
      <c r="C8338" s="3"/>
      <c r="D8338" s="3"/>
      <c r="E8338" s="3"/>
      <c r="F8338" s="3"/>
      <c r="G8338" s="3"/>
    </row>
    <row r="8339" spans="1:7" x14ac:dyDescent="0.25">
      <c r="A8339" s="2"/>
      <c r="B8339" s="3"/>
      <c r="C8339" s="3"/>
      <c r="D8339" s="3"/>
      <c r="E8339" s="3"/>
      <c r="F8339" s="3"/>
      <c r="G8339" s="3"/>
    </row>
    <row r="8340" spans="1:7" x14ac:dyDescent="0.25">
      <c r="A8340" s="2"/>
      <c r="B8340" s="3"/>
      <c r="C8340" s="3"/>
      <c r="D8340" s="3"/>
      <c r="E8340" s="3"/>
      <c r="F8340" s="3"/>
      <c r="G8340" s="3"/>
    </row>
    <row r="8341" spans="1:7" x14ac:dyDescent="0.25">
      <c r="A8341" s="2"/>
      <c r="B8341" s="3"/>
      <c r="C8341" s="3"/>
      <c r="D8341" s="3"/>
      <c r="E8341" s="3"/>
      <c r="F8341" s="3"/>
      <c r="G8341" s="3"/>
    </row>
    <row r="8342" spans="1:7" x14ac:dyDescent="0.25">
      <c r="A8342" s="2"/>
      <c r="B8342" s="3"/>
      <c r="C8342" s="3"/>
      <c r="D8342" s="3"/>
      <c r="E8342" s="3"/>
      <c r="F8342" s="3"/>
      <c r="G8342" s="3"/>
    </row>
    <row r="8343" spans="1:7" x14ac:dyDescent="0.25">
      <c r="A8343" s="2"/>
      <c r="B8343" s="3"/>
      <c r="C8343" s="3"/>
      <c r="D8343" s="3"/>
      <c r="E8343" s="3"/>
      <c r="F8343" s="3"/>
      <c r="G8343" s="3"/>
    </row>
    <row r="8344" spans="1:7" x14ac:dyDescent="0.25">
      <c r="A8344" s="2"/>
      <c r="B8344" s="3"/>
      <c r="C8344" s="3"/>
      <c r="D8344" s="3"/>
      <c r="E8344" s="3"/>
      <c r="F8344" s="3"/>
      <c r="G8344" s="3"/>
    </row>
    <row r="8345" spans="1:7" x14ac:dyDescent="0.25">
      <c r="A8345" s="2"/>
      <c r="B8345" s="3"/>
      <c r="C8345" s="3"/>
      <c r="D8345" s="3"/>
      <c r="E8345" s="3"/>
      <c r="F8345" s="3"/>
      <c r="G8345" s="3"/>
    </row>
    <row r="8346" spans="1:7" x14ac:dyDescent="0.25">
      <c r="A8346" s="2"/>
      <c r="B8346" s="3"/>
      <c r="C8346" s="3"/>
      <c r="D8346" s="3"/>
      <c r="E8346" s="3"/>
      <c r="F8346" s="3"/>
      <c r="G8346" s="3"/>
    </row>
    <row r="8347" spans="1:7" x14ac:dyDescent="0.25">
      <c r="A8347" s="2"/>
      <c r="B8347" s="3"/>
      <c r="C8347" s="3"/>
      <c r="D8347" s="3"/>
      <c r="E8347" s="3"/>
      <c r="F8347" s="3"/>
      <c r="G8347" s="3"/>
    </row>
    <row r="8348" spans="1:7" x14ac:dyDescent="0.25">
      <c r="A8348" s="2"/>
      <c r="B8348" s="3"/>
      <c r="C8348" s="3"/>
      <c r="D8348" s="3"/>
      <c r="E8348" s="3"/>
      <c r="F8348" s="3"/>
      <c r="G8348" s="3"/>
    </row>
    <row r="8349" spans="1:7" x14ac:dyDescent="0.25">
      <c r="A8349" s="2"/>
      <c r="B8349" s="3"/>
      <c r="C8349" s="3"/>
      <c r="D8349" s="3"/>
      <c r="E8349" s="3"/>
      <c r="F8349" s="3"/>
      <c r="G8349" s="3"/>
    </row>
    <row r="8350" spans="1:7" x14ac:dyDescent="0.25">
      <c r="A8350" s="2"/>
      <c r="B8350" s="3"/>
      <c r="C8350" s="3"/>
      <c r="D8350" s="3"/>
      <c r="E8350" s="3"/>
      <c r="F8350" s="3"/>
      <c r="G8350" s="3"/>
    </row>
    <row r="8351" spans="1:7" x14ac:dyDescent="0.25">
      <c r="A8351" s="2"/>
      <c r="B8351" s="3"/>
      <c r="C8351" s="3"/>
      <c r="D8351" s="3"/>
      <c r="E8351" s="3"/>
      <c r="F8351" s="3"/>
      <c r="G8351" s="3"/>
    </row>
    <row r="8352" spans="1:7" x14ac:dyDescent="0.25">
      <c r="A8352" s="2"/>
      <c r="B8352" s="3"/>
      <c r="C8352" s="3"/>
      <c r="D8352" s="3"/>
      <c r="E8352" s="3"/>
      <c r="F8352" s="3"/>
      <c r="G8352" s="3"/>
    </row>
    <row r="8353" spans="1:7" x14ac:dyDescent="0.25">
      <c r="A8353" s="2"/>
      <c r="B8353" s="3"/>
      <c r="C8353" s="3"/>
      <c r="D8353" s="3"/>
      <c r="E8353" s="3"/>
      <c r="F8353" s="3"/>
      <c r="G8353" s="3"/>
    </row>
    <row r="8354" spans="1:7" x14ac:dyDescent="0.25">
      <c r="A8354" s="2"/>
      <c r="B8354" s="3"/>
      <c r="C8354" s="3"/>
      <c r="D8354" s="3"/>
      <c r="E8354" s="3"/>
      <c r="F8354" s="3"/>
      <c r="G8354" s="3"/>
    </row>
    <row r="8355" spans="1:7" x14ac:dyDescent="0.25">
      <c r="A8355" s="2"/>
      <c r="B8355" s="3"/>
      <c r="C8355" s="3"/>
      <c r="D8355" s="3"/>
      <c r="E8355" s="3"/>
      <c r="F8355" s="3"/>
      <c r="G8355" s="3"/>
    </row>
    <row r="8356" spans="1:7" x14ac:dyDescent="0.25">
      <c r="A8356" s="2"/>
      <c r="B8356" s="3"/>
      <c r="C8356" s="3"/>
      <c r="D8356" s="3"/>
      <c r="E8356" s="3"/>
      <c r="F8356" s="3"/>
      <c r="G8356" s="3"/>
    </row>
    <row r="8357" spans="1:7" x14ac:dyDescent="0.25">
      <c r="A8357" s="2"/>
      <c r="B8357" s="3"/>
      <c r="C8357" s="3"/>
      <c r="D8357" s="3"/>
      <c r="E8357" s="3"/>
      <c r="F8357" s="3"/>
      <c r="G8357" s="3"/>
    </row>
    <row r="8358" spans="1:7" x14ac:dyDescent="0.25">
      <c r="A8358" s="2"/>
      <c r="B8358" s="3"/>
      <c r="C8358" s="3"/>
      <c r="D8358" s="3"/>
      <c r="E8358" s="3"/>
      <c r="F8358" s="3"/>
      <c r="G8358" s="3"/>
    </row>
    <row r="8359" spans="1:7" x14ac:dyDescent="0.25">
      <c r="A8359" s="2"/>
      <c r="B8359" s="3"/>
      <c r="C8359" s="3"/>
      <c r="D8359" s="3"/>
      <c r="E8359" s="3"/>
      <c r="F8359" s="3"/>
      <c r="G8359" s="3"/>
    </row>
    <row r="8360" spans="1:7" x14ac:dyDescent="0.25">
      <c r="A8360" s="2"/>
      <c r="B8360" s="3"/>
      <c r="C8360" s="3"/>
      <c r="D8360" s="3"/>
      <c r="E8360" s="3"/>
      <c r="F8360" s="3"/>
      <c r="G8360" s="3"/>
    </row>
    <row r="8361" spans="1:7" x14ac:dyDescent="0.25">
      <c r="A8361" s="2"/>
      <c r="B8361" s="3"/>
      <c r="C8361" s="3"/>
      <c r="D8361" s="3"/>
      <c r="E8361" s="3"/>
      <c r="F8361" s="3"/>
      <c r="G8361" s="3"/>
    </row>
    <row r="8362" spans="1:7" x14ac:dyDescent="0.25">
      <c r="A8362" s="2"/>
      <c r="B8362" s="3"/>
      <c r="C8362" s="3"/>
      <c r="D8362" s="3"/>
      <c r="E8362" s="3"/>
      <c r="F8362" s="3"/>
      <c r="G8362" s="3"/>
    </row>
    <row r="8363" spans="1:7" x14ac:dyDescent="0.25">
      <c r="A8363" s="2"/>
      <c r="B8363" s="3"/>
      <c r="C8363" s="3"/>
      <c r="D8363" s="3"/>
      <c r="E8363" s="3"/>
      <c r="F8363" s="3"/>
      <c r="G8363" s="3"/>
    </row>
    <row r="8364" spans="1:7" x14ac:dyDescent="0.25">
      <c r="A8364" s="2"/>
      <c r="B8364" s="3"/>
      <c r="C8364" s="3"/>
      <c r="D8364" s="3"/>
      <c r="E8364" s="3"/>
      <c r="F8364" s="3"/>
      <c r="G8364" s="3"/>
    </row>
    <row r="8365" spans="1:7" x14ac:dyDescent="0.25">
      <c r="A8365" s="2"/>
      <c r="B8365" s="3"/>
      <c r="C8365" s="3"/>
      <c r="D8365" s="3"/>
      <c r="E8365" s="3"/>
      <c r="F8365" s="3"/>
      <c r="G8365" s="3"/>
    </row>
    <row r="8366" spans="1:7" x14ac:dyDescent="0.25">
      <c r="A8366" s="2"/>
      <c r="B8366" s="3"/>
      <c r="C8366" s="3"/>
      <c r="D8366" s="3"/>
      <c r="E8366" s="3"/>
      <c r="F8366" s="3"/>
      <c r="G8366" s="3"/>
    </row>
    <row r="8367" spans="1:7" x14ac:dyDescent="0.25">
      <c r="A8367" s="2"/>
      <c r="B8367" s="3"/>
      <c r="C8367" s="3"/>
      <c r="D8367" s="3"/>
      <c r="E8367" s="3"/>
      <c r="F8367" s="3"/>
      <c r="G8367" s="3"/>
    </row>
    <row r="8368" spans="1:7" x14ac:dyDescent="0.25">
      <c r="A8368" s="2"/>
      <c r="B8368" s="3"/>
      <c r="C8368" s="3"/>
      <c r="D8368" s="3"/>
      <c r="E8368" s="3"/>
      <c r="F8368" s="3"/>
      <c r="G8368" s="3"/>
    </row>
    <row r="8369" spans="1:7" x14ac:dyDescent="0.25">
      <c r="A8369" s="2"/>
      <c r="B8369" s="3"/>
      <c r="C8369" s="3"/>
      <c r="D8369" s="3"/>
      <c r="E8369" s="3"/>
      <c r="F8369" s="3"/>
      <c r="G8369" s="3"/>
    </row>
    <row r="8370" spans="1:7" x14ac:dyDescent="0.25">
      <c r="A8370" s="2"/>
      <c r="B8370" s="3"/>
      <c r="C8370" s="3"/>
      <c r="D8370" s="3"/>
      <c r="E8370" s="3"/>
      <c r="F8370" s="3"/>
      <c r="G8370" s="3"/>
    </row>
    <row r="8371" spans="1:7" x14ac:dyDescent="0.25">
      <c r="A8371" s="2"/>
      <c r="B8371" s="3"/>
      <c r="C8371" s="3"/>
      <c r="D8371" s="3"/>
      <c r="E8371" s="3"/>
      <c r="F8371" s="3"/>
      <c r="G8371" s="3"/>
    </row>
    <row r="8372" spans="1:7" x14ac:dyDescent="0.25">
      <c r="A8372" s="2"/>
      <c r="B8372" s="3"/>
      <c r="C8372" s="3"/>
      <c r="D8372" s="3"/>
      <c r="E8372" s="3"/>
      <c r="F8372" s="3"/>
      <c r="G8372" s="3"/>
    </row>
    <row r="8373" spans="1:7" x14ac:dyDescent="0.25">
      <c r="A8373" s="2"/>
      <c r="B8373" s="3"/>
      <c r="C8373" s="3"/>
      <c r="D8373" s="3"/>
      <c r="E8373" s="3"/>
      <c r="F8373" s="3"/>
      <c r="G8373" s="3"/>
    </row>
    <row r="8374" spans="1:7" x14ac:dyDescent="0.25">
      <c r="A8374" s="2"/>
      <c r="B8374" s="3"/>
      <c r="C8374" s="3"/>
      <c r="D8374" s="3"/>
      <c r="E8374" s="3"/>
      <c r="F8374" s="3"/>
      <c r="G8374" s="3"/>
    </row>
    <row r="8375" spans="1:7" x14ac:dyDescent="0.25">
      <c r="A8375" s="2"/>
      <c r="B8375" s="3"/>
      <c r="C8375" s="3"/>
      <c r="D8375" s="3"/>
      <c r="E8375" s="3"/>
      <c r="F8375" s="3"/>
      <c r="G8375" s="3"/>
    </row>
    <row r="8376" spans="1:7" x14ac:dyDescent="0.25">
      <c r="A8376" s="2"/>
      <c r="B8376" s="3"/>
      <c r="C8376" s="3"/>
      <c r="D8376" s="3"/>
      <c r="E8376" s="3"/>
      <c r="F8376" s="3"/>
      <c r="G8376" s="3"/>
    </row>
    <row r="8377" spans="1:7" x14ac:dyDescent="0.25">
      <c r="A8377" s="2"/>
      <c r="B8377" s="3"/>
      <c r="C8377" s="3"/>
      <c r="D8377" s="3"/>
      <c r="E8377" s="3"/>
      <c r="F8377" s="3"/>
      <c r="G8377" s="3"/>
    </row>
    <row r="8378" spans="1:7" x14ac:dyDescent="0.25">
      <c r="A8378" s="2"/>
      <c r="B8378" s="3"/>
      <c r="C8378" s="3"/>
      <c r="D8378" s="3"/>
      <c r="E8378" s="3"/>
      <c r="F8378" s="3"/>
      <c r="G8378" s="3"/>
    </row>
    <row r="8379" spans="1:7" x14ac:dyDescent="0.25">
      <c r="A8379" s="2"/>
      <c r="B8379" s="3"/>
      <c r="C8379" s="3"/>
      <c r="D8379" s="3"/>
      <c r="E8379" s="3"/>
      <c r="F8379" s="3"/>
      <c r="G8379" s="3"/>
    </row>
    <row r="8380" spans="1:7" x14ac:dyDescent="0.25">
      <c r="A8380" s="2"/>
      <c r="B8380" s="3"/>
      <c r="C8380" s="3"/>
      <c r="D8380" s="3"/>
      <c r="E8380" s="3"/>
      <c r="F8380" s="3"/>
      <c r="G8380" s="3"/>
    </row>
    <row r="8381" spans="1:7" x14ac:dyDescent="0.25">
      <c r="A8381" s="2"/>
      <c r="B8381" s="3"/>
      <c r="C8381" s="3"/>
      <c r="D8381" s="3"/>
      <c r="E8381" s="3"/>
      <c r="F8381" s="3"/>
      <c r="G8381" s="3"/>
    </row>
    <row r="8382" spans="1:7" x14ac:dyDescent="0.25">
      <c r="A8382" s="2"/>
      <c r="B8382" s="3"/>
      <c r="C8382" s="3"/>
      <c r="D8382" s="3"/>
      <c r="E8382" s="3"/>
      <c r="F8382" s="3"/>
      <c r="G8382" s="3"/>
    </row>
    <row r="8383" spans="1:7" x14ac:dyDescent="0.25">
      <c r="A8383" s="2"/>
      <c r="B8383" s="3"/>
      <c r="C8383" s="3"/>
      <c r="D8383" s="3"/>
      <c r="E8383" s="3"/>
      <c r="F8383" s="3"/>
      <c r="G8383" s="3"/>
    </row>
    <row r="8384" spans="1:7" x14ac:dyDescent="0.25">
      <c r="A8384" s="2"/>
      <c r="B8384" s="3"/>
      <c r="C8384" s="3"/>
      <c r="D8384" s="3"/>
      <c r="E8384" s="3"/>
      <c r="F8384" s="3"/>
      <c r="G8384" s="3"/>
    </row>
    <row r="8385" spans="1:7" x14ac:dyDescent="0.25">
      <c r="A8385" s="2"/>
      <c r="B8385" s="3"/>
      <c r="C8385" s="3"/>
      <c r="D8385" s="3"/>
      <c r="E8385" s="3"/>
      <c r="F8385" s="3"/>
      <c r="G8385" s="3"/>
    </row>
    <row r="8386" spans="1:7" x14ac:dyDescent="0.25">
      <c r="A8386" s="2"/>
      <c r="B8386" s="3"/>
      <c r="C8386" s="3"/>
      <c r="D8386" s="3"/>
      <c r="E8386" s="3"/>
      <c r="F8386" s="3"/>
      <c r="G8386" s="3"/>
    </row>
    <row r="8387" spans="1:7" x14ac:dyDescent="0.25">
      <c r="A8387" s="2"/>
      <c r="B8387" s="3"/>
      <c r="C8387" s="3"/>
      <c r="D8387" s="3"/>
      <c r="E8387" s="3"/>
      <c r="F8387" s="3"/>
      <c r="G8387" s="3"/>
    </row>
    <row r="8388" spans="1:7" x14ac:dyDescent="0.25">
      <c r="A8388" s="2"/>
      <c r="B8388" s="3"/>
      <c r="C8388" s="3"/>
      <c r="D8388" s="3"/>
      <c r="E8388" s="3"/>
      <c r="F8388" s="3"/>
      <c r="G8388" s="3"/>
    </row>
    <row r="8389" spans="1:7" x14ac:dyDescent="0.25">
      <c r="A8389" s="2"/>
      <c r="B8389" s="3"/>
      <c r="C8389" s="3"/>
      <c r="D8389" s="3"/>
      <c r="E8389" s="3"/>
      <c r="F8389" s="3"/>
      <c r="G8389" s="3"/>
    </row>
    <row r="8390" spans="1:7" x14ac:dyDescent="0.25">
      <c r="A8390" s="2"/>
      <c r="B8390" s="3"/>
      <c r="C8390" s="3"/>
      <c r="D8390" s="3"/>
      <c r="E8390" s="3"/>
      <c r="F8390" s="3"/>
      <c r="G8390" s="3"/>
    </row>
    <row r="8391" spans="1:7" x14ac:dyDescent="0.25">
      <c r="A8391" s="2"/>
      <c r="B8391" s="3"/>
      <c r="C8391" s="3"/>
      <c r="D8391" s="3"/>
      <c r="E8391" s="3"/>
      <c r="F8391" s="3"/>
      <c r="G8391" s="3"/>
    </row>
    <row r="8392" spans="1:7" x14ac:dyDescent="0.25">
      <c r="A8392" s="2"/>
      <c r="B8392" s="3"/>
      <c r="C8392" s="3"/>
      <c r="D8392" s="3"/>
      <c r="E8392" s="3"/>
      <c r="F8392" s="3"/>
      <c r="G8392" s="3"/>
    </row>
    <row r="8393" spans="1:7" x14ac:dyDescent="0.25">
      <c r="A8393" s="2"/>
      <c r="B8393" s="3"/>
      <c r="C8393" s="3"/>
      <c r="D8393" s="3"/>
      <c r="E8393" s="3"/>
      <c r="F8393" s="3"/>
      <c r="G8393" s="3"/>
    </row>
    <row r="8394" spans="1:7" x14ac:dyDescent="0.25">
      <c r="A8394" s="2"/>
      <c r="B8394" s="3"/>
      <c r="C8394" s="3"/>
      <c r="D8394" s="3"/>
      <c r="E8394" s="3"/>
      <c r="F8394" s="3"/>
      <c r="G8394" s="3"/>
    </row>
    <row r="8395" spans="1:7" x14ac:dyDescent="0.25">
      <c r="A8395" s="2"/>
      <c r="B8395" s="3"/>
      <c r="C8395" s="3"/>
      <c r="D8395" s="3"/>
      <c r="E8395" s="3"/>
      <c r="F8395" s="3"/>
      <c r="G8395" s="3"/>
    </row>
    <row r="8396" spans="1:7" x14ac:dyDescent="0.25">
      <c r="A8396" s="2"/>
      <c r="B8396" s="3"/>
      <c r="C8396" s="3"/>
      <c r="D8396" s="3"/>
      <c r="E8396" s="3"/>
      <c r="F8396" s="3"/>
      <c r="G8396" s="3"/>
    </row>
    <row r="8397" spans="1:7" x14ac:dyDescent="0.25">
      <c r="A8397" s="2"/>
      <c r="B8397" s="3"/>
      <c r="C8397" s="3"/>
      <c r="D8397" s="3"/>
      <c r="E8397" s="3"/>
      <c r="F8397" s="3"/>
      <c r="G8397" s="3"/>
    </row>
    <row r="8398" spans="1:7" x14ac:dyDescent="0.25">
      <c r="A8398" s="2"/>
      <c r="B8398" s="3"/>
      <c r="C8398" s="3"/>
      <c r="D8398" s="3"/>
      <c r="E8398" s="3"/>
      <c r="F8398" s="3"/>
      <c r="G8398" s="3"/>
    </row>
    <row r="8399" spans="1:7" x14ac:dyDescent="0.25">
      <c r="A8399" s="2"/>
      <c r="B8399" s="3"/>
      <c r="C8399" s="3"/>
      <c r="D8399" s="3"/>
      <c r="E8399" s="3"/>
      <c r="F8399" s="3"/>
      <c r="G8399" s="3"/>
    </row>
    <row r="8400" spans="1:7" x14ac:dyDescent="0.25">
      <c r="A8400" s="2"/>
      <c r="B8400" s="3"/>
      <c r="C8400" s="3"/>
      <c r="D8400" s="3"/>
      <c r="E8400" s="3"/>
      <c r="F8400" s="3"/>
      <c r="G8400" s="3"/>
    </row>
    <row r="8401" spans="1:7" x14ac:dyDescent="0.25">
      <c r="A8401" s="2"/>
      <c r="B8401" s="3"/>
      <c r="C8401" s="3"/>
      <c r="D8401" s="3"/>
      <c r="E8401" s="3"/>
      <c r="F8401" s="3"/>
      <c r="G8401" s="3"/>
    </row>
    <row r="8402" spans="1:7" x14ac:dyDescent="0.25">
      <c r="A8402" s="2"/>
      <c r="B8402" s="3"/>
      <c r="C8402" s="3"/>
      <c r="D8402" s="3"/>
      <c r="E8402" s="3"/>
      <c r="F8402" s="3"/>
      <c r="G8402" s="3"/>
    </row>
    <row r="8403" spans="1:7" x14ac:dyDescent="0.25">
      <c r="A8403" s="2"/>
      <c r="B8403" s="3"/>
      <c r="C8403" s="3"/>
      <c r="D8403" s="3"/>
      <c r="E8403" s="3"/>
      <c r="F8403" s="3"/>
      <c r="G8403" s="3"/>
    </row>
    <row r="8404" spans="1:7" x14ac:dyDescent="0.25">
      <c r="A8404" s="2"/>
      <c r="B8404" s="3"/>
      <c r="C8404" s="3"/>
      <c r="D8404" s="3"/>
      <c r="E8404" s="3"/>
      <c r="F8404" s="3"/>
      <c r="G8404" s="3"/>
    </row>
    <row r="8405" spans="1:7" x14ac:dyDescent="0.25">
      <c r="A8405" s="2"/>
      <c r="B8405" s="3"/>
      <c r="C8405" s="3"/>
      <c r="D8405" s="3"/>
      <c r="E8405" s="3"/>
      <c r="F8405" s="3"/>
      <c r="G8405" s="3"/>
    </row>
    <row r="8406" spans="1:7" x14ac:dyDescent="0.25">
      <c r="A8406" s="2"/>
      <c r="B8406" s="3"/>
      <c r="C8406" s="3"/>
      <c r="D8406" s="3"/>
      <c r="E8406" s="3"/>
      <c r="F8406" s="3"/>
      <c r="G8406" s="3"/>
    </row>
    <row r="8407" spans="1:7" x14ac:dyDescent="0.25">
      <c r="A8407" s="2"/>
      <c r="B8407" s="3"/>
      <c r="C8407" s="3"/>
      <c r="D8407" s="3"/>
      <c r="E8407" s="3"/>
      <c r="F8407" s="3"/>
      <c r="G8407" s="3"/>
    </row>
    <row r="8408" spans="1:7" x14ac:dyDescent="0.25">
      <c r="A8408" s="2"/>
      <c r="B8408" s="3"/>
      <c r="C8408" s="3"/>
      <c r="D8408" s="3"/>
      <c r="E8408" s="3"/>
      <c r="F8408" s="3"/>
      <c r="G8408" s="3"/>
    </row>
    <row r="8409" spans="1:7" x14ac:dyDescent="0.25">
      <c r="A8409" s="2"/>
      <c r="B8409" s="3"/>
      <c r="C8409" s="3"/>
      <c r="D8409" s="3"/>
      <c r="E8409" s="3"/>
      <c r="F8409" s="3"/>
      <c r="G8409" s="3"/>
    </row>
    <row r="8410" spans="1:7" x14ac:dyDescent="0.25">
      <c r="A8410" s="2"/>
      <c r="B8410" s="3"/>
      <c r="C8410" s="3"/>
      <c r="D8410" s="3"/>
      <c r="E8410" s="3"/>
      <c r="F8410" s="3"/>
      <c r="G8410" s="3"/>
    </row>
    <row r="8411" spans="1:7" x14ac:dyDescent="0.25">
      <c r="A8411" s="2"/>
      <c r="B8411" s="3"/>
      <c r="C8411" s="3"/>
      <c r="D8411" s="3"/>
      <c r="E8411" s="3"/>
      <c r="F8411" s="3"/>
      <c r="G8411" s="3"/>
    </row>
    <row r="8412" spans="1:7" x14ac:dyDescent="0.25">
      <c r="A8412" s="2"/>
      <c r="B8412" s="3"/>
      <c r="C8412" s="3"/>
      <c r="D8412" s="3"/>
      <c r="E8412" s="3"/>
      <c r="F8412" s="3"/>
      <c r="G8412" s="3"/>
    </row>
    <row r="8413" spans="1:7" x14ac:dyDescent="0.25">
      <c r="A8413" s="2"/>
      <c r="B8413" s="3"/>
      <c r="C8413" s="3"/>
      <c r="D8413" s="3"/>
      <c r="E8413" s="3"/>
      <c r="F8413" s="3"/>
      <c r="G8413" s="3"/>
    </row>
    <row r="8414" spans="1:7" x14ac:dyDescent="0.25">
      <c r="A8414" s="2"/>
      <c r="B8414" s="3"/>
      <c r="C8414" s="3"/>
      <c r="D8414" s="3"/>
      <c r="E8414" s="3"/>
      <c r="F8414" s="3"/>
      <c r="G8414" s="3"/>
    </row>
    <row r="8415" spans="1:7" x14ac:dyDescent="0.25">
      <c r="A8415" s="2"/>
      <c r="B8415" s="3"/>
      <c r="C8415" s="3"/>
      <c r="D8415" s="3"/>
      <c r="E8415" s="3"/>
      <c r="F8415" s="3"/>
      <c r="G8415" s="3"/>
    </row>
    <row r="8416" spans="1:7" x14ac:dyDescent="0.25">
      <c r="A8416" s="2"/>
      <c r="B8416" s="3"/>
      <c r="C8416" s="3"/>
      <c r="D8416" s="3"/>
      <c r="E8416" s="3"/>
      <c r="F8416" s="3"/>
      <c r="G8416" s="3"/>
    </row>
    <row r="8417" spans="1:7" x14ac:dyDescent="0.25">
      <c r="A8417" s="2"/>
      <c r="B8417" s="3"/>
      <c r="C8417" s="3"/>
      <c r="D8417" s="3"/>
      <c r="E8417" s="3"/>
      <c r="F8417" s="3"/>
      <c r="G8417" s="3"/>
    </row>
    <row r="8418" spans="1:7" x14ac:dyDescent="0.25">
      <c r="A8418" s="2"/>
      <c r="B8418" s="3"/>
      <c r="C8418" s="3"/>
      <c r="D8418" s="3"/>
      <c r="E8418" s="3"/>
      <c r="F8418" s="3"/>
      <c r="G8418" s="3"/>
    </row>
    <row r="8419" spans="1:7" x14ac:dyDescent="0.25">
      <c r="A8419" s="2"/>
      <c r="B8419" s="3"/>
      <c r="C8419" s="3"/>
      <c r="D8419" s="3"/>
      <c r="E8419" s="3"/>
      <c r="F8419" s="3"/>
      <c r="G8419" s="3"/>
    </row>
    <row r="8420" spans="1:7" x14ac:dyDescent="0.25">
      <c r="A8420" s="2"/>
      <c r="B8420" s="3"/>
      <c r="C8420" s="3"/>
      <c r="D8420" s="3"/>
      <c r="E8420" s="3"/>
      <c r="F8420" s="3"/>
      <c r="G8420" s="3"/>
    </row>
    <row r="8421" spans="1:7" x14ac:dyDescent="0.25">
      <c r="A8421" s="2"/>
      <c r="B8421" s="3"/>
      <c r="C8421" s="3"/>
      <c r="D8421" s="3"/>
      <c r="E8421" s="3"/>
      <c r="F8421" s="3"/>
      <c r="G8421" s="3"/>
    </row>
    <row r="8422" spans="1:7" x14ac:dyDescent="0.25">
      <c r="A8422" s="2"/>
      <c r="B8422" s="3"/>
      <c r="C8422" s="3"/>
      <c r="D8422" s="3"/>
      <c r="E8422" s="3"/>
      <c r="F8422" s="3"/>
      <c r="G8422" s="3"/>
    </row>
    <row r="8423" spans="1:7" x14ac:dyDescent="0.25">
      <c r="A8423" s="2"/>
      <c r="B8423" s="3"/>
      <c r="C8423" s="3"/>
      <c r="D8423" s="3"/>
      <c r="E8423" s="3"/>
      <c r="F8423" s="3"/>
      <c r="G8423" s="3"/>
    </row>
    <row r="8424" spans="1:7" x14ac:dyDescent="0.25">
      <c r="A8424" s="2"/>
      <c r="B8424" s="3"/>
      <c r="C8424" s="3"/>
      <c r="D8424" s="3"/>
      <c r="E8424" s="3"/>
      <c r="F8424" s="3"/>
      <c r="G8424" s="3"/>
    </row>
    <row r="8425" spans="1:7" x14ac:dyDescent="0.25">
      <c r="A8425" s="2"/>
      <c r="B8425" s="3"/>
      <c r="C8425" s="3"/>
      <c r="D8425" s="3"/>
      <c r="E8425" s="3"/>
      <c r="F8425" s="3"/>
      <c r="G8425" s="3"/>
    </row>
    <row r="8426" spans="1:7" x14ac:dyDescent="0.25">
      <c r="A8426" s="2"/>
      <c r="B8426" s="3"/>
      <c r="C8426" s="3"/>
      <c r="D8426" s="3"/>
      <c r="E8426" s="3"/>
      <c r="F8426" s="3"/>
      <c r="G8426" s="3"/>
    </row>
    <row r="8427" spans="1:7" x14ac:dyDescent="0.25">
      <c r="A8427" s="2"/>
      <c r="B8427" s="3"/>
      <c r="C8427" s="3"/>
      <c r="D8427" s="3"/>
      <c r="E8427" s="3"/>
      <c r="F8427" s="3"/>
      <c r="G8427" s="3"/>
    </row>
    <row r="8428" spans="1:7" x14ac:dyDescent="0.25">
      <c r="A8428" s="2"/>
      <c r="B8428" s="3"/>
      <c r="C8428" s="3"/>
      <c r="D8428" s="3"/>
      <c r="E8428" s="3"/>
      <c r="F8428" s="3"/>
      <c r="G8428" s="3"/>
    </row>
    <row r="8429" spans="1:7" x14ac:dyDescent="0.25">
      <c r="A8429" s="2"/>
      <c r="B8429" s="3"/>
      <c r="C8429" s="3"/>
      <c r="D8429" s="3"/>
      <c r="E8429" s="3"/>
      <c r="F8429" s="3"/>
      <c r="G8429" s="3"/>
    </row>
    <row r="8430" spans="1:7" x14ac:dyDescent="0.25">
      <c r="A8430" s="2"/>
      <c r="B8430" s="3"/>
      <c r="C8430" s="3"/>
      <c r="D8430" s="3"/>
      <c r="E8430" s="3"/>
      <c r="F8430" s="3"/>
      <c r="G8430" s="3"/>
    </row>
    <row r="8431" spans="1:7" x14ac:dyDescent="0.25">
      <c r="A8431" s="2"/>
      <c r="B8431" s="3"/>
      <c r="C8431" s="3"/>
      <c r="D8431" s="3"/>
      <c r="E8431" s="3"/>
      <c r="F8431" s="3"/>
      <c r="G8431" s="3"/>
    </row>
    <row r="8432" spans="1:7" x14ac:dyDescent="0.25">
      <c r="A8432" s="2"/>
      <c r="B8432" s="3"/>
      <c r="C8432" s="3"/>
      <c r="D8432" s="3"/>
      <c r="E8432" s="3"/>
      <c r="F8432" s="3"/>
      <c r="G8432" s="3"/>
    </row>
    <row r="8433" spans="1:7" x14ac:dyDescent="0.25">
      <c r="A8433" s="2"/>
      <c r="B8433" s="3"/>
      <c r="C8433" s="3"/>
      <c r="D8433" s="3"/>
      <c r="E8433" s="3"/>
      <c r="F8433" s="3"/>
      <c r="G8433" s="3"/>
    </row>
    <row r="8434" spans="1:7" x14ac:dyDescent="0.25">
      <c r="A8434" s="2"/>
      <c r="B8434" s="3"/>
      <c r="C8434" s="3"/>
      <c r="D8434" s="3"/>
      <c r="E8434" s="3"/>
      <c r="F8434" s="3"/>
      <c r="G8434" s="3"/>
    </row>
    <row r="8435" spans="1:7" x14ac:dyDescent="0.25">
      <c r="A8435" s="2"/>
      <c r="B8435" s="3"/>
      <c r="C8435" s="3"/>
      <c r="D8435" s="3"/>
      <c r="E8435" s="3"/>
      <c r="F8435" s="3"/>
      <c r="G8435" s="3"/>
    </row>
    <row r="8436" spans="1:7" x14ac:dyDescent="0.25">
      <c r="A8436" s="2"/>
      <c r="B8436" s="3"/>
      <c r="C8436" s="3"/>
      <c r="D8436" s="3"/>
      <c r="E8436" s="3"/>
      <c r="F8436" s="3"/>
      <c r="G8436" s="3"/>
    </row>
    <row r="8437" spans="1:7" x14ac:dyDescent="0.25">
      <c r="A8437" s="2"/>
      <c r="B8437" s="3"/>
      <c r="C8437" s="3"/>
      <c r="D8437" s="3"/>
      <c r="E8437" s="3"/>
      <c r="F8437" s="3"/>
      <c r="G8437" s="3"/>
    </row>
    <row r="8438" spans="1:7" x14ac:dyDescent="0.25">
      <c r="A8438" s="2"/>
      <c r="B8438" s="3"/>
      <c r="C8438" s="3"/>
      <c r="D8438" s="3"/>
      <c r="E8438" s="3"/>
      <c r="F8438" s="3"/>
      <c r="G8438" s="3"/>
    </row>
    <row r="8439" spans="1:7" x14ac:dyDescent="0.25">
      <c r="A8439" s="2"/>
      <c r="B8439" s="3"/>
      <c r="C8439" s="3"/>
      <c r="D8439" s="3"/>
      <c r="E8439" s="3"/>
      <c r="F8439" s="3"/>
      <c r="G8439" s="3"/>
    </row>
    <row r="8440" spans="1:7" x14ac:dyDescent="0.25">
      <c r="A8440" s="2"/>
      <c r="B8440" s="3"/>
      <c r="C8440" s="3"/>
      <c r="D8440" s="3"/>
      <c r="E8440" s="3"/>
      <c r="F8440" s="3"/>
      <c r="G8440" s="3"/>
    </row>
    <row r="8441" spans="1:7" x14ac:dyDescent="0.25">
      <c r="A8441" s="2"/>
      <c r="B8441" s="3"/>
      <c r="C8441" s="3"/>
      <c r="D8441" s="3"/>
      <c r="E8441" s="3"/>
      <c r="F8441" s="3"/>
      <c r="G8441" s="3"/>
    </row>
    <row r="8442" spans="1:7" x14ac:dyDescent="0.25">
      <c r="A8442" s="2"/>
      <c r="B8442" s="3"/>
      <c r="C8442" s="3"/>
      <c r="D8442" s="3"/>
      <c r="E8442" s="3"/>
      <c r="F8442" s="3"/>
      <c r="G8442" s="3"/>
    </row>
    <row r="8443" spans="1:7" x14ac:dyDescent="0.25">
      <c r="A8443" s="2"/>
      <c r="B8443" s="3"/>
      <c r="C8443" s="3"/>
      <c r="D8443" s="3"/>
      <c r="E8443" s="3"/>
      <c r="F8443" s="3"/>
      <c r="G8443" s="3"/>
    </row>
    <row r="8444" spans="1:7" x14ac:dyDescent="0.25">
      <c r="A8444" s="2"/>
      <c r="B8444" s="3"/>
      <c r="C8444" s="3"/>
      <c r="D8444" s="3"/>
      <c r="E8444" s="3"/>
      <c r="F8444" s="3"/>
      <c r="G8444" s="3"/>
    </row>
    <row r="8445" spans="1:7" x14ac:dyDescent="0.25">
      <c r="A8445" s="2"/>
      <c r="B8445" s="3"/>
      <c r="C8445" s="3"/>
      <c r="D8445" s="3"/>
      <c r="E8445" s="3"/>
      <c r="F8445" s="3"/>
      <c r="G8445" s="3"/>
    </row>
    <row r="8446" spans="1:7" x14ac:dyDescent="0.25">
      <c r="A8446" s="2"/>
      <c r="B8446" s="3"/>
      <c r="C8446" s="3"/>
      <c r="D8446" s="3"/>
      <c r="E8446" s="3"/>
      <c r="F8446" s="3"/>
      <c r="G8446" s="3"/>
    </row>
    <row r="8447" spans="1:7" x14ac:dyDescent="0.25">
      <c r="A8447" s="2"/>
      <c r="B8447" s="3"/>
      <c r="C8447" s="3"/>
      <c r="D8447" s="3"/>
      <c r="E8447" s="3"/>
      <c r="F8447" s="3"/>
      <c r="G8447" s="3"/>
    </row>
    <row r="8448" spans="1:7" x14ac:dyDescent="0.25">
      <c r="A8448" s="2"/>
      <c r="B8448" s="3"/>
      <c r="C8448" s="3"/>
      <c r="D8448" s="3"/>
      <c r="E8448" s="3"/>
      <c r="F8448" s="3"/>
      <c r="G8448" s="3"/>
    </row>
    <row r="8449" spans="1:7" x14ac:dyDescent="0.25">
      <c r="A8449" s="2"/>
      <c r="B8449" s="3"/>
      <c r="C8449" s="3"/>
      <c r="D8449" s="3"/>
      <c r="E8449" s="3"/>
      <c r="F8449" s="3"/>
      <c r="G8449" s="3"/>
    </row>
    <row r="8450" spans="1:7" x14ac:dyDescent="0.25">
      <c r="A8450" s="2"/>
      <c r="B8450" s="3"/>
      <c r="C8450" s="3"/>
      <c r="D8450" s="3"/>
      <c r="E8450" s="3"/>
      <c r="F8450" s="3"/>
      <c r="G8450" s="3"/>
    </row>
    <row r="8451" spans="1:7" x14ac:dyDescent="0.25">
      <c r="A8451" s="2"/>
      <c r="B8451" s="3"/>
      <c r="C8451" s="3"/>
      <c r="D8451" s="3"/>
      <c r="E8451" s="3"/>
      <c r="F8451" s="3"/>
      <c r="G8451" s="3"/>
    </row>
    <row r="8452" spans="1:7" x14ac:dyDescent="0.25">
      <c r="A8452" s="2"/>
      <c r="B8452" s="3"/>
      <c r="C8452" s="3"/>
      <c r="D8452" s="3"/>
      <c r="E8452" s="3"/>
      <c r="F8452" s="3"/>
      <c r="G8452" s="3"/>
    </row>
    <row r="8453" spans="1:7" x14ac:dyDescent="0.25">
      <c r="A8453" s="2"/>
      <c r="B8453" s="3"/>
      <c r="C8453" s="3"/>
      <c r="D8453" s="3"/>
      <c r="E8453" s="3"/>
      <c r="F8453" s="3"/>
      <c r="G8453" s="3"/>
    </row>
    <row r="8454" spans="1:7" x14ac:dyDescent="0.25">
      <c r="A8454" s="2"/>
      <c r="B8454" s="3"/>
      <c r="C8454" s="3"/>
      <c r="D8454" s="3"/>
      <c r="E8454" s="3"/>
      <c r="F8454" s="3"/>
      <c r="G8454" s="3"/>
    </row>
    <row r="8455" spans="1:7" x14ac:dyDescent="0.25">
      <c r="A8455" s="2"/>
      <c r="B8455" s="3"/>
      <c r="C8455" s="3"/>
      <c r="D8455" s="3"/>
      <c r="E8455" s="3"/>
      <c r="F8455" s="3"/>
      <c r="G8455" s="3"/>
    </row>
    <row r="8456" spans="1:7" x14ac:dyDescent="0.25">
      <c r="A8456" s="2"/>
      <c r="B8456" s="3"/>
      <c r="C8456" s="3"/>
      <c r="D8456" s="3"/>
      <c r="E8456" s="3"/>
      <c r="F8456" s="3"/>
      <c r="G8456" s="3"/>
    </row>
    <row r="8457" spans="1:7" x14ac:dyDescent="0.25">
      <c r="A8457" s="2"/>
      <c r="B8457" s="3"/>
      <c r="C8457" s="3"/>
      <c r="D8457" s="3"/>
      <c r="E8457" s="3"/>
      <c r="F8457" s="3"/>
      <c r="G8457" s="3"/>
    </row>
    <row r="8458" spans="1:7" x14ac:dyDescent="0.25">
      <c r="A8458" s="2"/>
      <c r="B8458" s="3"/>
      <c r="C8458" s="3"/>
      <c r="D8458" s="3"/>
      <c r="E8458" s="3"/>
      <c r="F8458" s="3"/>
      <c r="G8458" s="3"/>
    </row>
    <row r="8459" spans="1:7" x14ac:dyDescent="0.25">
      <c r="A8459" s="2"/>
      <c r="B8459" s="3"/>
      <c r="C8459" s="3"/>
      <c r="D8459" s="3"/>
      <c r="E8459" s="3"/>
      <c r="F8459" s="3"/>
      <c r="G8459" s="3"/>
    </row>
    <row r="8460" spans="1:7" x14ac:dyDescent="0.25">
      <c r="A8460" s="2"/>
      <c r="B8460" s="3"/>
      <c r="C8460" s="3"/>
      <c r="D8460" s="3"/>
      <c r="E8460" s="3"/>
      <c r="F8460" s="3"/>
      <c r="G8460" s="3"/>
    </row>
    <row r="8461" spans="1:7" x14ac:dyDescent="0.25">
      <c r="A8461" s="2"/>
      <c r="B8461" s="3"/>
      <c r="C8461" s="3"/>
      <c r="D8461" s="3"/>
      <c r="E8461" s="3"/>
      <c r="F8461" s="3"/>
      <c r="G8461" s="3"/>
    </row>
    <row r="8462" spans="1:7" x14ac:dyDescent="0.25">
      <c r="A8462" s="2"/>
      <c r="B8462" s="3"/>
      <c r="C8462" s="3"/>
      <c r="D8462" s="3"/>
      <c r="E8462" s="3"/>
      <c r="F8462" s="3"/>
      <c r="G8462" s="3"/>
    </row>
    <row r="8463" spans="1:7" x14ac:dyDescent="0.25">
      <c r="A8463" s="2"/>
      <c r="B8463" s="3"/>
      <c r="C8463" s="3"/>
      <c r="D8463" s="3"/>
      <c r="E8463" s="3"/>
      <c r="F8463" s="3"/>
      <c r="G8463" s="3"/>
    </row>
    <row r="8464" spans="1:7" x14ac:dyDescent="0.25">
      <c r="A8464" s="2"/>
      <c r="B8464" s="3"/>
      <c r="C8464" s="3"/>
      <c r="D8464" s="3"/>
      <c r="E8464" s="3"/>
      <c r="F8464" s="3"/>
      <c r="G8464" s="3"/>
    </row>
    <row r="8465" spans="1:7" x14ac:dyDescent="0.25">
      <c r="A8465" s="2"/>
      <c r="B8465" s="3"/>
      <c r="C8465" s="3"/>
      <c r="D8465" s="3"/>
      <c r="E8465" s="3"/>
      <c r="F8465" s="3"/>
      <c r="G8465" s="3"/>
    </row>
    <row r="8466" spans="1:7" x14ac:dyDescent="0.25">
      <c r="A8466" s="2"/>
      <c r="B8466" s="3"/>
      <c r="C8466" s="3"/>
      <c r="D8466" s="3"/>
      <c r="E8466" s="3"/>
      <c r="F8466" s="3"/>
      <c r="G8466" s="3"/>
    </row>
    <row r="8467" spans="1:7" x14ac:dyDescent="0.25">
      <c r="A8467" s="2"/>
      <c r="B8467" s="3"/>
      <c r="C8467" s="3"/>
      <c r="D8467" s="3"/>
      <c r="E8467" s="3"/>
      <c r="F8467" s="3"/>
      <c r="G8467" s="3"/>
    </row>
    <row r="8468" spans="1:7" x14ac:dyDescent="0.25">
      <c r="A8468" s="2"/>
      <c r="B8468" s="3"/>
      <c r="C8468" s="3"/>
      <c r="D8468" s="3"/>
      <c r="E8468" s="3"/>
      <c r="F8468" s="3"/>
      <c r="G8468" s="3"/>
    </row>
    <row r="8469" spans="1:7" x14ac:dyDescent="0.25">
      <c r="A8469" s="2"/>
      <c r="B8469" s="3"/>
      <c r="C8469" s="3"/>
      <c r="D8469" s="3"/>
      <c r="E8469" s="3"/>
      <c r="F8469" s="3"/>
      <c r="G8469" s="3"/>
    </row>
    <row r="8470" spans="1:7" x14ac:dyDescent="0.25">
      <c r="A8470" s="2"/>
      <c r="B8470" s="3"/>
      <c r="C8470" s="3"/>
      <c r="D8470" s="3"/>
      <c r="E8470" s="3"/>
      <c r="F8470" s="3"/>
      <c r="G8470" s="3"/>
    </row>
    <row r="8471" spans="1:7" x14ac:dyDescent="0.25">
      <c r="A8471" s="2"/>
      <c r="B8471" s="3"/>
      <c r="C8471" s="3"/>
      <c r="D8471" s="3"/>
      <c r="E8471" s="3"/>
      <c r="F8471" s="3"/>
      <c r="G8471" s="3"/>
    </row>
    <row r="8472" spans="1:7" x14ac:dyDescent="0.25">
      <c r="A8472" s="2"/>
      <c r="B8472" s="3"/>
      <c r="C8472" s="3"/>
      <c r="D8472" s="3"/>
      <c r="E8472" s="3"/>
      <c r="F8472" s="3"/>
      <c r="G8472" s="3"/>
    </row>
    <row r="8473" spans="1:7" x14ac:dyDescent="0.25">
      <c r="A8473" s="2"/>
      <c r="B8473" s="3"/>
      <c r="C8473" s="3"/>
      <c r="D8473" s="3"/>
      <c r="E8473" s="3"/>
      <c r="F8473" s="3"/>
      <c r="G8473" s="3"/>
    </row>
    <row r="8474" spans="1:7" x14ac:dyDescent="0.25">
      <c r="A8474" s="2"/>
      <c r="B8474" s="3"/>
      <c r="C8474" s="3"/>
      <c r="D8474" s="3"/>
      <c r="E8474" s="3"/>
      <c r="F8474" s="3"/>
      <c r="G8474" s="3"/>
    </row>
    <row r="8475" spans="1:7" x14ac:dyDescent="0.25">
      <c r="A8475" s="2"/>
      <c r="B8475" s="3"/>
      <c r="C8475" s="3"/>
      <c r="D8475" s="3"/>
      <c r="E8475" s="3"/>
      <c r="F8475" s="3"/>
      <c r="G8475" s="3"/>
    </row>
    <row r="8476" spans="1:7" x14ac:dyDescent="0.25">
      <c r="A8476" s="2"/>
      <c r="B8476" s="3"/>
      <c r="C8476" s="3"/>
      <c r="D8476" s="3"/>
      <c r="E8476" s="3"/>
      <c r="F8476" s="3"/>
      <c r="G8476" s="3"/>
    </row>
    <row r="8477" spans="1:7" x14ac:dyDescent="0.25">
      <c r="A8477" s="2"/>
      <c r="B8477" s="3"/>
      <c r="C8477" s="3"/>
      <c r="D8477" s="3"/>
      <c r="E8477" s="3"/>
      <c r="F8477" s="3"/>
      <c r="G8477" s="3"/>
    </row>
    <row r="8478" spans="1:7" x14ac:dyDescent="0.25">
      <c r="A8478" s="2"/>
      <c r="B8478" s="3"/>
      <c r="C8478" s="3"/>
      <c r="D8478" s="3"/>
      <c r="E8478" s="3"/>
      <c r="F8478" s="3"/>
      <c r="G8478" s="3"/>
    </row>
    <row r="8479" spans="1:7" x14ac:dyDescent="0.25">
      <c r="A8479" s="2"/>
      <c r="B8479" s="3"/>
      <c r="C8479" s="3"/>
      <c r="D8479" s="3"/>
      <c r="E8479" s="3"/>
      <c r="F8479" s="3"/>
      <c r="G8479" s="3"/>
    </row>
    <row r="8480" spans="1:7" x14ac:dyDescent="0.25">
      <c r="A8480" s="2"/>
      <c r="B8480" s="3"/>
      <c r="C8480" s="3"/>
      <c r="D8480" s="3"/>
      <c r="E8480" s="3"/>
      <c r="F8480" s="3"/>
      <c r="G8480" s="3"/>
    </row>
    <row r="8481" spans="1:7" x14ac:dyDescent="0.25">
      <c r="A8481" s="2"/>
      <c r="B8481" s="3"/>
      <c r="C8481" s="3"/>
      <c r="D8481" s="3"/>
      <c r="E8481" s="3"/>
      <c r="F8481" s="3"/>
      <c r="G8481" s="3"/>
    </row>
    <row r="8482" spans="1:7" x14ac:dyDescent="0.25">
      <c r="A8482" s="2"/>
      <c r="B8482" s="3"/>
      <c r="C8482" s="3"/>
      <c r="D8482" s="3"/>
      <c r="E8482" s="3"/>
      <c r="F8482" s="3"/>
      <c r="G8482" s="3"/>
    </row>
    <row r="8483" spans="1:7" x14ac:dyDescent="0.25">
      <c r="A8483" s="2"/>
      <c r="B8483" s="3"/>
      <c r="C8483" s="3"/>
      <c r="D8483" s="3"/>
      <c r="E8483" s="3"/>
      <c r="F8483" s="3"/>
      <c r="G8483" s="3"/>
    </row>
    <row r="8484" spans="1:7" x14ac:dyDescent="0.25">
      <c r="A8484" s="2"/>
      <c r="B8484" s="3"/>
      <c r="C8484" s="3"/>
      <c r="D8484" s="3"/>
      <c r="E8484" s="3"/>
      <c r="F8484" s="3"/>
      <c r="G8484" s="3"/>
    </row>
    <row r="8485" spans="1:7" x14ac:dyDescent="0.25">
      <c r="A8485" s="2"/>
      <c r="B8485" s="3"/>
      <c r="C8485" s="3"/>
      <c r="D8485" s="3"/>
      <c r="E8485" s="3"/>
      <c r="F8485" s="3"/>
      <c r="G8485" s="3"/>
    </row>
    <row r="8486" spans="1:7" x14ac:dyDescent="0.25">
      <c r="A8486" s="2"/>
      <c r="B8486" s="3"/>
      <c r="C8486" s="3"/>
      <c r="D8486" s="3"/>
      <c r="E8486" s="3"/>
      <c r="F8486" s="3"/>
      <c r="G8486" s="3"/>
    </row>
    <row r="8487" spans="1:7" x14ac:dyDescent="0.25">
      <c r="A8487" s="2"/>
      <c r="B8487" s="3"/>
      <c r="C8487" s="3"/>
      <c r="D8487" s="3"/>
      <c r="E8487" s="3"/>
      <c r="F8487" s="3"/>
      <c r="G8487" s="3"/>
    </row>
    <row r="8488" spans="1:7" x14ac:dyDescent="0.25">
      <c r="A8488" s="2"/>
      <c r="B8488" s="3"/>
      <c r="C8488" s="3"/>
      <c r="D8488" s="3"/>
      <c r="E8488" s="3"/>
      <c r="F8488" s="3"/>
      <c r="G8488" s="3"/>
    </row>
    <row r="8489" spans="1:7" x14ac:dyDescent="0.25">
      <c r="A8489" s="2"/>
      <c r="B8489" s="3"/>
      <c r="C8489" s="3"/>
      <c r="D8489" s="3"/>
      <c r="E8489" s="3"/>
      <c r="F8489" s="3"/>
      <c r="G8489" s="3"/>
    </row>
    <row r="8490" spans="1:7" x14ac:dyDescent="0.25">
      <c r="A8490" s="2"/>
      <c r="B8490" s="3"/>
      <c r="C8490" s="3"/>
      <c r="D8490" s="3"/>
      <c r="E8490" s="3"/>
      <c r="F8490" s="3"/>
      <c r="G8490" s="3"/>
    </row>
    <row r="8491" spans="1:7" x14ac:dyDescent="0.25">
      <c r="A8491" s="2"/>
      <c r="B8491" s="3"/>
      <c r="C8491" s="3"/>
      <c r="D8491" s="3"/>
      <c r="E8491" s="3"/>
      <c r="F8491" s="3"/>
      <c r="G8491" s="3"/>
    </row>
    <row r="8492" spans="1:7" x14ac:dyDescent="0.25">
      <c r="A8492" s="2"/>
      <c r="B8492" s="3"/>
      <c r="C8492" s="3"/>
      <c r="D8492" s="3"/>
      <c r="E8492" s="3"/>
      <c r="F8492" s="3"/>
      <c r="G8492" s="3"/>
    </row>
    <row r="8493" spans="1:7" x14ac:dyDescent="0.25">
      <c r="A8493" s="2"/>
      <c r="B8493" s="3"/>
      <c r="C8493" s="3"/>
      <c r="D8493" s="3"/>
      <c r="E8493" s="3"/>
      <c r="F8493" s="3"/>
      <c r="G8493" s="3"/>
    </row>
    <row r="8494" spans="1:7" x14ac:dyDescent="0.25">
      <c r="A8494" s="2"/>
      <c r="B8494" s="3"/>
      <c r="C8494" s="3"/>
      <c r="D8494" s="3"/>
      <c r="E8494" s="3"/>
      <c r="F8494" s="3"/>
      <c r="G8494" s="3"/>
    </row>
    <row r="8495" spans="1:7" x14ac:dyDescent="0.25">
      <c r="A8495" s="2"/>
      <c r="B8495" s="3"/>
      <c r="C8495" s="3"/>
      <c r="D8495" s="3"/>
      <c r="E8495" s="3"/>
      <c r="F8495" s="3"/>
      <c r="G8495" s="3"/>
    </row>
    <row r="8496" spans="1:7" x14ac:dyDescent="0.25">
      <c r="A8496" s="2"/>
      <c r="B8496" s="3"/>
      <c r="C8496" s="3"/>
      <c r="D8496" s="3"/>
      <c r="E8496" s="3"/>
      <c r="F8496" s="3"/>
      <c r="G8496" s="3"/>
    </row>
    <row r="8497" spans="1:7" x14ac:dyDescent="0.25">
      <c r="A8497" s="2"/>
      <c r="B8497" s="3"/>
      <c r="C8497" s="3"/>
      <c r="D8497" s="3"/>
      <c r="E8497" s="3"/>
      <c r="F8497" s="3"/>
      <c r="G8497" s="3"/>
    </row>
    <row r="8498" spans="1:7" x14ac:dyDescent="0.25">
      <c r="A8498" s="2"/>
      <c r="B8498" s="3"/>
      <c r="C8498" s="3"/>
      <c r="D8498" s="3"/>
      <c r="E8498" s="3"/>
      <c r="F8498" s="3"/>
      <c r="G8498" s="3"/>
    </row>
    <row r="8499" spans="1:7" x14ac:dyDescent="0.25">
      <c r="A8499" s="2"/>
      <c r="B8499" s="3"/>
      <c r="C8499" s="3"/>
      <c r="D8499" s="3"/>
      <c r="E8499" s="3"/>
      <c r="F8499" s="3"/>
      <c r="G8499" s="3"/>
    </row>
    <row r="8500" spans="1:7" x14ac:dyDescent="0.25">
      <c r="A8500" s="2"/>
      <c r="B8500" s="3"/>
      <c r="C8500" s="3"/>
      <c r="D8500" s="3"/>
      <c r="E8500" s="3"/>
      <c r="F8500" s="3"/>
      <c r="G8500" s="3"/>
    </row>
    <row r="8501" spans="1:7" x14ac:dyDescent="0.25">
      <c r="A8501" s="2"/>
      <c r="B8501" s="3"/>
      <c r="C8501" s="3"/>
      <c r="D8501" s="3"/>
      <c r="E8501" s="3"/>
      <c r="F8501" s="3"/>
      <c r="G8501" s="3"/>
    </row>
    <row r="8502" spans="1:7" x14ac:dyDescent="0.25">
      <c r="A8502" s="2"/>
      <c r="B8502" s="3"/>
      <c r="C8502" s="3"/>
      <c r="D8502" s="3"/>
      <c r="E8502" s="3"/>
      <c r="F8502" s="3"/>
      <c r="G8502" s="3"/>
    </row>
    <row r="8503" spans="1:7" x14ac:dyDescent="0.25">
      <c r="A8503" s="2"/>
      <c r="B8503" s="3"/>
      <c r="C8503" s="3"/>
      <c r="D8503" s="3"/>
      <c r="E8503" s="3"/>
      <c r="F8503" s="3"/>
      <c r="G8503" s="3"/>
    </row>
    <row r="8504" spans="1:7" x14ac:dyDescent="0.25">
      <c r="A8504" s="2"/>
      <c r="B8504" s="3"/>
      <c r="C8504" s="3"/>
      <c r="D8504" s="3"/>
      <c r="E8504" s="3"/>
      <c r="F8504" s="3"/>
      <c r="G8504" s="3"/>
    </row>
    <row r="8505" spans="1:7" x14ac:dyDescent="0.25">
      <c r="A8505" s="2"/>
      <c r="B8505" s="3"/>
      <c r="C8505" s="3"/>
      <c r="D8505" s="3"/>
      <c r="E8505" s="3"/>
      <c r="F8505" s="3"/>
      <c r="G8505" s="3"/>
    </row>
    <row r="8506" spans="1:7" x14ac:dyDescent="0.25">
      <c r="A8506" s="2"/>
      <c r="B8506" s="3"/>
      <c r="C8506" s="3"/>
      <c r="D8506" s="3"/>
      <c r="E8506" s="3"/>
      <c r="F8506" s="3"/>
      <c r="G8506" s="3"/>
    </row>
    <row r="8507" spans="1:7" x14ac:dyDescent="0.25">
      <c r="A8507" s="2"/>
      <c r="B8507" s="3"/>
      <c r="C8507" s="3"/>
      <c r="D8507" s="3"/>
      <c r="E8507" s="3"/>
      <c r="F8507" s="3"/>
      <c r="G8507" s="3"/>
    </row>
    <row r="8508" spans="1:7" x14ac:dyDescent="0.25">
      <c r="A8508" s="2"/>
      <c r="B8508" s="3"/>
      <c r="C8508" s="3"/>
      <c r="D8508" s="3"/>
      <c r="E8508" s="3"/>
      <c r="F8508" s="3"/>
      <c r="G8508" s="3"/>
    </row>
    <row r="8509" spans="1:7" x14ac:dyDescent="0.25">
      <c r="A8509" s="2"/>
      <c r="B8509" s="3"/>
      <c r="C8509" s="3"/>
      <c r="D8509" s="3"/>
      <c r="E8509" s="3"/>
      <c r="F8509" s="3"/>
      <c r="G8509" s="3"/>
    </row>
    <row r="8510" spans="1:7" x14ac:dyDescent="0.25">
      <c r="A8510" s="2"/>
      <c r="B8510" s="3"/>
      <c r="C8510" s="3"/>
      <c r="D8510" s="3"/>
      <c r="E8510" s="3"/>
      <c r="F8510" s="3"/>
      <c r="G8510" s="3"/>
    </row>
    <row r="8511" spans="1:7" x14ac:dyDescent="0.25">
      <c r="A8511" s="2"/>
      <c r="B8511" s="3"/>
      <c r="C8511" s="3"/>
      <c r="D8511" s="3"/>
      <c r="E8511" s="3"/>
      <c r="F8511" s="3"/>
      <c r="G8511" s="3"/>
    </row>
    <row r="8512" spans="1:7" x14ac:dyDescent="0.25">
      <c r="A8512" s="2"/>
      <c r="B8512" s="3"/>
      <c r="C8512" s="3"/>
      <c r="D8512" s="3"/>
      <c r="E8512" s="3"/>
      <c r="F8512" s="3"/>
      <c r="G8512" s="3"/>
    </row>
    <row r="8513" spans="1:7" x14ac:dyDescent="0.25">
      <c r="A8513" s="2"/>
      <c r="B8513" s="3"/>
      <c r="C8513" s="3"/>
      <c r="D8513" s="3"/>
      <c r="E8513" s="3"/>
      <c r="F8513" s="3"/>
      <c r="G8513" s="3"/>
    </row>
    <row r="8514" spans="1:7" x14ac:dyDescent="0.25">
      <c r="A8514" s="2"/>
      <c r="B8514" s="3"/>
      <c r="C8514" s="3"/>
      <c r="D8514" s="3"/>
      <c r="E8514" s="3"/>
      <c r="F8514" s="3"/>
      <c r="G8514" s="3"/>
    </row>
    <row r="8515" spans="1:7" x14ac:dyDescent="0.25">
      <c r="A8515" s="2"/>
      <c r="B8515" s="3"/>
      <c r="C8515" s="3"/>
      <c r="D8515" s="3"/>
      <c r="E8515" s="3"/>
      <c r="F8515" s="3"/>
      <c r="G8515" s="3"/>
    </row>
    <row r="8516" spans="1:7" x14ac:dyDescent="0.25">
      <c r="A8516" s="2"/>
      <c r="B8516" s="3"/>
      <c r="C8516" s="3"/>
      <c r="D8516" s="3"/>
      <c r="E8516" s="3"/>
      <c r="F8516" s="3"/>
      <c r="G8516" s="3"/>
    </row>
    <row r="8517" spans="1:7" x14ac:dyDescent="0.25">
      <c r="A8517" s="2"/>
      <c r="B8517" s="3"/>
      <c r="C8517" s="3"/>
      <c r="D8517" s="3"/>
      <c r="E8517" s="3"/>
      <c r="F8517" s="3"/>
      <c r="G8517" s="3"/>
    </row>
    <row r="8518" spans="1:7" x14ac:dyDescent="0.25">
      <c r="A8518" s="2"/>
      <c r="B8518" s="3"/>
      <c r="C8518" s="3"/>
      <c r="D8518" s="3"/>
      <c r="E8518" s="3"/>
      <c r="F8518" s="3"/>
      <c r="G8518" s="3"/>
    </row>
    <row r="8519" spans="1:7" x14ac:dyDescent="0.25">
      <c r="A8519" s="2"/>
      <c r="B8519" s="3"/>
      <c r="C8519" s="3"/>
      <c r="D8519" s="3"/>
      <c r="E8519" s="3"/>
      <c r="F8519" s="3"/>
      <c r="G8519" s="3"/>
    </row>
    <row r="8520" spans="1:7" x14ac:dyDescent="0.25">
      <c r="A8520" s="2"/>
      <c r="B8520" s="3"/>
      <c r="C8520" s="3"/>
      <c r="D8520" s="3"/>
      <c r="E8520" s="3"/>
      <c r="F8520" s="3"/>
      <c r="G8520" s="3"/>
    </row>
    <row r="8521" spans="1:7" x14ac:dyDescent="0.25">
      <c r="A8521" s="2"/>
      <c r="B8521" s="3"/>
      <c r="C8521" s="3"/>
      <c r="D8521" s="3"/>
      <c r="E8521" s="3"/>
      <c r="F8521" s="3"/>
      <c r="G8521" s="3"/>
    </row>
    <row r="8522" spans="1:7" x14ac:dyDescent="0.25">
      <c r="A8522" s="2"/>
      <c r="B8522" s="3"/>
      <c r="C8522" s="3"/>
      <c r="D8522" s="3"/>
      <c r="E8522" s="3"/>
      <c r="F8522" s="3"/>
      <c r="G8522" s="3"/>
    </row>
    <row r="8523" spans="1:7" x14ac:dyDescent="0.25">
      <c r="A8523" s="2"/>
      <c r="B8523" s="3"/>
      <c r="C8523" s="3"/>
      <c r="D8523" s="3"/>
      <c r="E8523" s="3"/>
      <c r="F8523" s="3"/>
      <c r="G8523" s="3"/>
    </row>
    <row r="8524" spans="1:7" x14ac:dyDescent="0.25">
      <c r="A8524" s="2"/>
      <c r="B8524" s="3"/>
      <c r="C8524" s="3"/>
      <c r="D8524" s="3"/>
      <c r="E8524" s="3"/>
      <c r="F8524" s="3"/>
      <c r="G8524" s="3"/>
    </row>
    <row r="8525" spans="1:7" x14ac:dyDescent="0.25">
      <c r="A8525" s="2"/>
      <c r="B8525" s="3"/>
      <c r="C8525" s="3"/>
      <c r="D8525" s="3"/>
      <c r="E8525" s="3"/>
      <c r="F8525" s="3"/>
      <c r="G8525" s="3"/>
    </row>
    <row r="8526" spans="1:7" x14ac:dyDescent="0.25">
      <c r="A8526" s="2"/>
      <c r="B8526" s="3"/>
      <c r="C8526" s="3"/>
      <c r="D8526" s="3"/>
      <c r="E8526" s="3"/>
      <c r="F8526" s="3"/>
      <c r="G8526" s="3"/>
    </row>
    <row r="8527" spans="1:7" x14ac:dyDescent="0.25">
      <c r="A8527" s="2"/>
      <c r="B8527" s="3"/>
      <c r="C8527" s="3"/>
      <c r="D8527" s="3"/>
      <c r="E8527" s="3"/>
      <c r="F8527" s="3"/>
      <c r="G8527" s="3"/>
    </row>
    <row r="8528" spans="1:7" x14ac:dyDescent="0.25">
      <c r="A8528" s="2"/>
      <c r="B8528" s="3"/>
      <c r="C8528" s="3"/>
      <c r="D8528" s="3"/>
      <c r="E8528" s="3"/>
      <c r="F8528" s="3"/>
      <c r="G8528" s="3"/>
    </row>
    <row r="8529" spans="1:7" x14ac:dyDescent="0.25">
      <c r="A8529" s="2"/>
      <c r="B8529" s="3"/>
      <c r="C8529" s="3"/>
      <c r="D8529" s="3"/>
      <c r="E8529" s="3"/>
      <c r="F8529" s="3"/>
      <c r="G8529" s="3"/>
    </row>
    <row r="8530" spans="1:7" x14ac:dyDescent="0.25">
      <c r="A8530" s="2"/>
      <c r="B8530" s="3"/>
      <c r="C8530" s="3"/>
      <c r="D8530" s="3"/>
      <c r="E8530" s="3"/>
      <c r="F8530" s="3"/>
      <c r="G8530" s="3"/>
    </row>
    <row r="8531" spans="1:7" x14ac:dyDescent="0.25">
      <c r="A8531" s="2"/>
      <c r="B8531" s="3"/>
      <c r="C8531" s="3"/>
      <c r="D8531" s="3"/>
      <c r="E8531" s="3"/>
      <c r="F8531" s="3"/>
      <c r="G8531" s="3"/>
    </row>
    <row r="8532" spans="1:7" x14ac:dyDescent="0.25">
      <c r="A8532" s="2"/>
      <c r="B8532" s="3"/>
      <c r="C8532" s="3"/>
      <c r="D8532" s="3"/>
      <c r="E8532" s="3"/>
      <c r="F8532" s="3"/>
      <c r="G8532" s="3"/>
    </row>
    <row r="8533" spans="1:7" x14ac:dyDescent="0.25">
      <c r="A8533" s="2"/>
      <c r="B8533" s="3"/>
      <c r="C8533" s="3"/>
      <c r="D8533" s="3"/>
      <c r="E8533" s="3"/>
      <c r="F8533" s="3"/>
      <c r="G8533" s="3"/>
    </row>
    <row r="8534" spans="1:7" x14ac:dyDescent="0.25">
      <c r="A8534" s="2"/>
      <c r="B8534" s="3"/>
      <c r="C8534" s="3"/>
      <c r="D8534" s="3"/>
      <c r="E8534" s="3"/>
      <c r="F8534" s="3"/>
      <c r="G8534" s="3"/>
    </row>
    <row r="8535" spans="1:7" x14ac:dyDescent="0.25">
      <c r="A8535" s="2"/>
      <c r="B8535" s="3"/>
      <c r="C8535" s="3"/>
      <c r="D8535" s="3"/>
      <c r="E8535" s="3"/>
      <c r="F8535" s="3"/>
      <c r="G8535" s="3"/>
    </row>
    <row r="8536" spans="1:7" x14ac:dyDescent="0.25">
      <c r="A8536" s="2"/>
      <c r="B8536" s="3"/>
      <c r="C8536" s="3"/>
      <c r="D8536" s="3"/>
      <c r="E8536" s="3"/>
      <c r="F8536" s="3"/>
      <c r="G8536" s="3"/>
    </row>
    <row r="8537" spans="1:7" x14ac:dyDescent="0.25">
      <c r="A8537" s="2"/>
      <c r="B8537" s="3"/>
      <c r="C8537" s="3"/>
      <c r="D8537" s="3"/>
      <c r="E8537" s="3"/>
      <c r="F8537" s="3"/>
      <c r="G8537" s="3"/>
    </row>
    <row r="8538" spans="1:7" x14ac:dyDescent="0.25">
      <c r="A8538" s="2"/>
      <c r="B8538" s="3"/>
      <c r="C8538" s="3"/>
      <c r="D8538" s="3"/>
      <c r="E8538" s="3"/>
      <c r="F8538" s="3"/>
      <c r="G8538" s="3"/>
    </row>
    <row r="8539" spans="1:7" x14ac:dyDescent="0.25">
      <c r="A8539" s="2"/>
      <c r="B8539" s="3"/>
      <c r="C8539" s="3"/>
      <c r="D8539" s="3"/>
      <c r="E8539" s="3"/>
      <c r="F8539" s="3"/>
      <c r="G8539" s="3"/>
    </row>
    <row r="8540" spans="1:7" x14ac:dyDescent="0.25">
      <c r="A8540" s="2"/>
      <c r="B8540" s="3"/>
      <c r="C8540" s="3"/>
      <c r="D8540" s="3"/>
      <c r="E8540" s="3"/>
      <c r="F8540" s="3"/>
      <c r="G8540" s="3"/>
    </row>
    <row r="8541" spans="1:7" x14ac:dyDescent="0.25">
      <c r="A8541" s="2"/>
      <c r="B8541" s="3"/>
      <c r="C8541" s="3"/>
      <c r="D8541" s="3"/>
      <c r="E8541" s="3"/>
      <c r="F8541" s="3"/>
      <c r="G8541" s="3"/>
    </row>
    <row r="8542" spans="1:7" x14ac:dyDescent="0.25">
      <c r="A8542" s="2"/>
      <c r="B8542" s="3"/>
      <c r="C8542" s="3"/>
      <c r="D8542" s="3"/>
      <c r="E8542" s="3"/>
      <c r="F8542" s="3"/>
      <c r="G8542" s="3"/>
    </row>
    <row r="8543" spans="1:7" x14ac:dyDescent="0.25">
      <c r="A8543" s="2"/>
      <c r="B8543" s="3"/>
      <c r="C8543" s="3"/>
      <c r="D8543" s="3"/>
      <c r="E8543" s="3"/>
      <c r="F8543" s="3"/>
      <c r="G8543" s="3"/>
    </row>
    <row r="8544" spans="1:7" x14ac:dyDescent="0.25">
      <c r="A8544" s="2"/>
      <c r="B8544" s="3"/>
      <c r="C8544" s="3"/>
      <c r="D8544" s="3"/>
      <c r="E8544" s="3"/>
      <c r="F8544" s="3"/>
      <c r="G8544" s="3"/>
    </row>
    <row r="8545" spans="1:7" x14ac:dyDescent="0.25">
      <c r="A8545" s="2"/>
      <c r="B8545" s="3"/>
      <c r="C8545" s="3"/>
      <c r="D8545" s="3"/>
      <c r="E8545" s="3"/>
      <c r="F8545" s="3"/>
      <c r="G8545" s="3"/>
    </row>
    <row r="8546" spans="1:7" x14ac:dyDescent="0.25">
      <c r="A8546" s="2"/>
      <c r="B8546" s="3"/>
      <c r="C8546" s="3"/>
      <c r="D8546" s="3"/>
      <c r="E8546" s="3"/>
      <c r="F8546" s="3"/>
      <c r="G8546" s="3"/>
    </row>
    <row r="8547" spans="1:7" x14ac:dyDescent="0.25">
      <c r="A8547" s="2"/>
      <c r="B8547" s="3"/>
      <c r="C8547" s="3"/>
      <c r="D8547" s="3"/>
      <c r="E8547" s="3"/>
      <c r="F8547" s="3"/>
      <c r="G8547" s="3"/>
    </row>
    <row r="8548" spans="1:7" x14ac:dyDescent="0.25">
      <c r="A8548" s="2"/>
      <c r="B8548" s="3"/>
      <c r="C8548" s="3"/>
      <c r="D8548" s="3"/>
      <c r="E8548" s="3"/>
      <c r="F8548" s="3"/>
      <c r="G8548" s="3"/>
    </row>
    <row r="8549" spans="1:7" x14ac:dyDescent="0.25">
      <c r="A8549" s="2"/>
      <c r="B8549" s="3"/>
      <c r="C8549" s="3"/>
      <c r="D8549" s="3"/>
      <c r="E8549" s="3"/>
      <c r="F8549" s="3"/>
      <c r="G8549" s="3"/>
    </row>
    <row r="8550" spans="1:7" x14ac:dyDescent="0.25">
      <c r="A8550" s="2"/>
      <c r="B8550" s="3"/>
      <c r="C8550" s="3"/>
      <c r="D8550" s="3"/>
      <c r="E8550" s="3"/>
      <c r="F8550" s="3"/>
      <c r="G8550" s="3"/>
    </row>
    <row r="8551" spans="1:7" x14ac:dyDescent="0.25">
      <c r="A8551" s="2"/>
      <c r="B8551" s="3"/>
      <c r="C8551" s="3"/>
      <c r="D8551" s="3"/>
      <c r="E8551" s="3"/>
      <c r="F8551" s="3"/>
      <c r="G8551" s="3"/>
    </row>
    <row r="8552" spans="1:7" x14ac:dyDescent="0.25">
      <c r="A8552" s="2"/>
      <c r="B8552" s="3"/>
      <c r="C8552" s="3"/>
      <c r="D8552" s="3"/>
      <c r="E8552" s="3"/>
      <c r="F8552" s="3"/>
      <c r="G8552" s="3"/>
    </row>
    <row r="8553" spans="1:7" x14ac:dyDescent="0.25">
      <c r="A8553" s="2"/>
      <c r="B8553" s="3"/>
      <c r="C8553" s="3"/>
      <c r="D8553" s="3"/>
      <c r="E8553" s="3"/>
      <c r="F8553" s="3"/>
      <c r="G8553" s="3"/>
    </row>
    <row r="8554" spans="1:7" x14ac:dyDescent="0.25">
      <c r="A8554" s="2"/>
      <c r="B8554" s="3"/>
      <c r="C8554" s="3"/>
      <c r="D8554" s="3"/>
      <c r="E8554" s="3"/>
      <c r="F8554" s="3"/>
      <c r="G8554" s="3"/>
    </row>
    <row r="8555" spans="1:7" x14ac:dyDescent="0.25">
      <c r="A8555" s="2"/>
      <c r="B8555" s="3"/>
      <c r="C8555" s="3"/>
      <c r="D8555" s="3"/>
      <c r="E8555" s="3"/>
      <c r="F8555" s="3"/>
      <c r="G8555" s="3"/>
    </row>
    <row r="8556" spans="1:7" x14ac:dyDescent="0.25">
      <c r="A8556" s="2"/>
      <c r="B8556" s="3"/>
      <c r="C8556" s="3"/>
      <c r="D8556" s="3"/>
      <c r="E8556" s="3"/>
      <c r="F8556" s="3"/>
      <c r="G8556" s="3"/>
    </row>
    <row r="8557" spans="1:7" x14ac:dyDescent="0.25">
      <c r="A8557" s="2"/>
      <c r="B8557" s="3"/>
      <c r="C8557" s="3"/>
      <c r="D8557" s="3"/>
      <c r="E8557" s="3"/>
      <c r="F8557" s="3"/>
      <c r="G8557" s="3"/>
    </row>
    <row r="8558" spans="1:7" x14ac:dyDescent="0.25">
      <c r="A8558" s="2"/>
      <c r="B8558" s="3"/>
      <c r="C8558" s="3"/>
      <c r="D8558" s="3"/>
      <c r="E8558" s="3"/>
      <c r="F8558" s="3"/>
      <c r="G8558" s="3"/>
    </row>
    <row r="8559" spans="1:7" x14ac:dyDescent="0.25">
      <c r="A8559" s="2"/>
      <c r="B8559" s="3"/>
      <c r="C8559" s="3"/>
      <c r="D8559" s="3"/>
      <c r="E8559" s="3"/>
      <c r="F8559" s="3"/>
      <c r="G8559" s="3"/>
    </row>
    <row r="8560" spans="1:7" x14ac:dyDescent="0.25">
      <c r="A8560" s="2"/>
      <c r="B8560" s="3"/>
      <c r="C8560" s="3"/>
      <c r="D8560" s="3"/>
      <c r="E8560" s="3"/>
      <c r="F8560" s="3"/>
      <c r="G8560" s="3"/>
    </row>
    <row r="8561" spans="1:7" x14ac:dyDescent="0.25">
      <c r="A8561" s="2"/>
      <c r="B8561" s="3"/>
      <c r="C8561" s="3"/>
      <c r="D8561" s="3"/>
      <c r="E8561" s="3"/>
      <c r="F8561" s="3"/>
      <c r="G8561" s="3"/>
    </row>
    <row r="8562" spans="1:7" x14ac:dyDescent="0.25">
      <c r="A8562" s="2"/>
      <c r="B8562" s="3"/>
      <c r="C8562" s="3"/>
      <c r="D8562" s="3"/>
      <c r="E8562" s="3"/>
      <c r="F8562" s="3"/>
      <c r="G8562" s="3"/>
    </row>
    <row r="8563" spans="1:7" x14ac:dyDescent="0.25">
      <c r="A8563" s="2"/>
      <c r="B8563" s="3"/>
      <c r="C8563" s="3"/>
      <c r="D8563" s="3"/>
      <c r="E8563" s="3"/>
      <c r="F8563" s="3"/>
      <c r="G8563" s="3"/>
    </row>
    <row r="8564" spans="1:7" x14ac:dyDescent="0.25">
      <c r="A8564" s="2"/>
      <c r="B8564" s="3"/>
      <c r="C8564" s="3"/>
      <c r="D8564" s="3"/>
      <c r="E8564" s="3"/>
      <c r="F8564" s="3"/>
      <c r="G8564" s="3"/>
    </row>
    <row r="8565" spans="1:7" x14ac:dyDescent="0.25">
      <c r="A8565" s="2"/>
      <c r="B8565" s="3"/>
      <c r="C8565" s="3"/>
      <c r="D8565" s="3"/>
      <c r="E8565" s="3"/>
      <c r="F8565" s="3"/>
      <c r="G8565" s="3"/>
    </row>
    <row r="8566" spans="1:7" x14ac:dyDescent="0.25">
      <c r="A8566" s="2"/>
      <c r="B8566" s="3"/>
      <c r="C8566" s="3"/>
      <c r="D8566" s="3"/>
      <c r="E8566" s="3"/>
      <c r="F8566" s="3"/>
      <c r="G8566" s="3"/>
    </row>
    <row r="8567" spans="1:7" x14ac:dyDescent="0.25">
      <c r="A8567" s="2"/>
      <c r="B8567" s="3"/>
      <c r="C8567" s="3"/>
      <c r="D8567" s="3"/>
      <c r="E8567" s="3"/>
      <c r="F8567" s="3"/>
      <c r="G8567" s="3"/>
    </row>
    <row r="8568" spans="1:7" x14ac:dyDescent="0.25">
      <c r="A8568" s="2"/>
      <c r="B8568" s="3"/>
      <c r="C8568" s="3"/>
      <c r="D8568" s="3"/>
      <c r="E8568" s="3"/>
      <c r="F8568" s="3"/>
      <c r="G8568" s="3"/>
    </row>
    <row r="8569" spans="1:7" x14ac:dyDescent="0.25">
      <c r="A8569" s="2"/>
      <c r="B8569" s="3"/>
      <c r="C8569" s="3"/>
      <c r="D8569" s="3"/>
      <c r="E8569" s="3"/>
      <c r="F8569" s="3"/>
      <c r="G8569" s="3"/>
    </row>
    <row r="8570" spans="1:7" x14ac:dyDescent="0.25">
      <c r="A8570" s="2"/>
      <c r="B8570" s="3"/>
      <c r="C8570" s="3"/>
      <c r="D8570" s="3"/>
      <c r="E8570" s="3"/>
      <c r="F8570" s="3"/>
      <c r="G8570" s="3"/>
    </row>
    <row r="8571" spans="1:7" x14ac:dyDescent="0.25">
      <c r="A8571" s="2"/>
      <c r="B8571" s="3"/>
      <c r="C8571" s="3"/>
      <c r="D8571" s="3"/>
      <c r="E8571" s="3"/>
      <c r="F8571" s="3"/>
      <c r="G8571" s="3"/>
    </row>
    <row r="8572" spans="1:7" x14ac:dyDescent="0.25">
      <c r="A8572" s="2"/>
      <c r="B8572" s="3"/>
      <c r="C8572" s="3"/>
      <c r="D8572" s="3"/>
      <c r="E8572" s="3"/>
      <c r="F8572" s="3"/>
      <c r="G8572" s="3"/>
    </row>
    <row r="8573" spans="1:7" x14ac:dyDescent="0.25">
      <c r="A8573" s="2"/>
      <c r="B8573" s="3"/>
      <c r="C8573" s="3"/>
      <c r="D8573" s="3"/>
      <c r="E8573" s="3"/>
      <c r="F8573" s="3"/>
      <c r="G8573" s="3"/>
    </row>
    <row r="8574" spans="1:7" x14ac:dyDescent="0.25">
      <c r="A8574" s="2"/>
      <c r="B8574" s="3"/>
      <c r="C8574" s="3"/>
      <c r="D8574" s="3"/>
      <c r="E8574" s="3"/>
      <c r="F8574" s="3"/>
      <c r="G8574" s="3"/>
    </row>
    <row r="8575" spans="1:7" x14ac:dyDescent="0.25">
      <c r="A8575" s="2"/>
      <c r="B8575" s="3"/>
      <c r="C8575" s="3"/>
      <c r="D8575" s="3"/>
      <c r="E8575" s="3"/>
      <c r="F8575" s="3"/>
      <c r="G8575" s="3"/>
    </row>
    <row r="8576" spans="1:7" x14ac:dyDescent="0.25">
      <c r="A8576" s="2"/>
      <c r="B8576" s="3"/>
      <c r="C8576" s="3"/>
      <c r="D8576" s="3"/>
      <c r="E8576" s="3"/>
      <c r="F8576" s="3"/>
      <c r="G8576" s="3"/>
    </row>
    <row r="8577" spans="1:7" x14ac:dyDescent="0.25">
      <c r="A8577" s="2"/>
      <c r="B8577" s="3"/>
      <c r="C8577" s="3"/>
      <c r="D8577" s="3"/>
      <c r="E8577" s="3"/>
      <c r="F8577" s="3"/>
      <c r="G8577" s="3"/>
    </row>
    <row r="8578" spans="1:7" x14ac:dyDescent="0.25">
      <c r="A8578" s="2"/>
      <c r="B8578" s="3"/>
      <c r="C8578" s="3"/>
      <c r="D8578" s="3"/>
      <c r="E8578" s="3"/>
      <c r="F8578" s="3"/>
      <c r="G8578" s="3"/>
    </row>
    <row r="8579" spans="1:7" x14ac:dyDescent="0.25">
      <c r="A8579" s="2"/>
      <c r="B8579" s="3"/>
      <c r="C8579" s="3"/>
      <c r="D8579" s="3"/>
      <c r="E8579" s="3"/>
      <c r="F8579" s="3"/>
      <c r="G8579" s="3"/>
    </row>
    <row r="8580" spans="1:7" x14ac:dyDescent="0.25">
      <c r="A8580" s="2"/>
      <c r="B8580" s="3"/>
      <c r="C8580" s="3"/>
      <c r="D8580" s="3"/>
      <c r="E8580" s="3"/>
      <c r="F8580" s="3"/>
      <c r="G8580" s="3"/>
    </row>
    <row r="8581" spans="1:7" x14ac:dyDescent="0.25">
      <c r="A8581" s="2"/>
      <c r="B8581" s="3"/>
      <c r="C8581" s="3"/>
      <c r="D8581" s="3"/>
      <c r="E8581" s="3"/>
      <c r="F8581" s="3"/>
      <c r="G8581" s="3"/>
    </row>
    <row r="8582" spans="1:7" x14ac:dyDescent="0.25">
      <c r="A8582" s="2"/>
      <c r="B8582" s="3"/>
      <c r="C8582" s="3"/>
      <c r="D8582" s="3"/>
      <c r="E8582" s="3"/>
      <c r="F8582" s="3"/>
      <c r="G8582" s="3"/>
    </row>
    <row r="8583" spans="1:7" x14ac:dyDescent="0.25">
      <c r="A8583" s="2"/>
      <c r="B8583" s="3"/>
      <c r="C8583" s="3"/>
      <c r="D8583" s="3"/>
      <c r="E8583" s="3"/>
      <c r="F8583" s="3"/>
      <c r="G8583" s="3"/>
    </row>
    <row r="8584" spans="1:7" x14ac:dyDescent="0.25">
      <c r="A8584" s="2"/>
      <c r="B8584" s="3"/>
      <c r="C8584" s="3"/>
      <c r="D8584" s="3"/>
      <c r="E8584" s="3"/>
      <c r="F8584" s="3"/>
      <c r="G8584" s="3"/>
    </row>
    <row r="8585" spans="1:7" x14ac:dyDescent="0.25">
      <c r="A8585" s="2"/>
      <c r="B8585" s="3"/>
      <c r="C8585" s="3"/>
      <c r="D8585" s="3"/>
      <c r="E8585" s="3"/>
      <c r="F8585" s="3"/>
      <c r="G8585" s="3"/>
    </row>
    <row r="8586" spans="1:7" x14ac:dyDescent="0.25">
      <c r="A8586" s="2"/>
      <c r="B8586" s="3"/>
      <c r="C8586" s="3"/>
      <c r="D8586" s="3"/>
      <c r="E8586" s="3"/>
      <c r="F8586" s="3"/>
      <c r="G8586" s="3"/>
    </row>
    <row r="8587" spans="1:7" x14ac:dyDescent="0.25">
      <c r="A8587" s="2"/>
      <c r="B8587" s="3"/>
      <c r="C8587" s="3"/>
      <c r="D8587" s="3"/>
      <c r="E8587" s="3"/>
      <c r="F8587" s="3"/>
      <c r="G8587" s="3"/>
    </row>
    <row r="8588" spans="1:7" x14ac:dyDescent="0.25">
      <c r="A8588" s="2"/>
      <c r="B8588" s="3"/>
      <c r="C8588" s="3"/>
      <c r="D8588" s="3"/>
      <c r="E8588" s="3"/>
      <c r="F8588" s="3"/>
      <c r="G8588" s="3"/>
    </row>
    <row r="8589" spans="1:7" x14ac:dyDescent="0.25">
      <c r="A8589" s="2"/>
      <c r="B8589" s="3"/>
      <c r="C8589" s="3"/>
      <c r="D8589" s="3"/>
      <c r="E8589" s="3"/>
      <c r="F8589" s="3"/>
      <c r="G8589" s="3"/>
    </row>
    <row r="8590" spans="1:7" x14ac:dyDescent="0.25">
      <c r="A8590" s="2"/>
      <c r="B8590" s="3"/>
      <c r="C8590" s="3"/>
      <c r="D8590" s="3"/>
      <c r="E8590" s="3"/>
      <c r="F8590" s="3"/>
      <c r="G8590" s="3"/>
    </row>
    <row r="8591" spans="1:7" x14ac:dyDescent="0.25">
      <c r="A8591" s="2"/>
      <c r="B8591" s="3"/>
      <c r="C8591" s="3"/>
      <c r="D8591" s="3"/>
      <c r="E8591" s="3"/>
      <c r="F8591" s="3"/>
      <c r="G8591" s="3"/>
    </row>
    <row r="8592" spans="1:7" x14ac:dyDescent="0.25">
      <c r="A8592" s="2"/>
      <c r="B8592" s="3"/>
      <c r="C8592" s="3"/>
      <c r="D8592" s="3"/>
      <c r="E8592" s="3"/>
      <c r="F8592" s="3"/>
      <c r="G8592" s="3"/>
    </row>
    <row r="8593" spans="1:7" x14ac:dyDescent="0.25">
      <c r="A8593" s="2"/>
      <c r="B8593" s="3"/>
      <c r="C8593" s="3"/>
      <c r="D8593" s="3"/>
      <c r="E8593" s="3"/>
      <c r="F8593" s="3"/>
      <c r="G8593" s="3"/>
    </row>
    <row r="8594" spans="1:7" x14ac:dyDescent="0.25">
      <c r="A8594" s="2"/>
      <c r="B8594" s="3"/>
      <c r="C8594" s="3"/>
      <c r="D8594" s="3"/>
      <c r="E8594" s="3"/>
      <c r="F8594" s="3"/>
      <c r="G8594" s="3"/>
    </row>
    <row r="8595" spans="1:7" x14ac:dyDescent="0.25">
      <c r="A8595" s="2"/>
      <c r="B8595" s="3"/>
      <c r="C8595" s="3"/>
      <c r="D8595" s="3"/>
      <c r="E8595" s="3"/>
      <c r="F8595" s="3"/>
      <c r="G8595" s="3"/>
    </row>
    <row r="8596" spans="1:7" x14ac:dyDescent="0.25">
      <c r="A8596" s="2"/>
      <c r="B8596" s="3"/>
      <c r="C8596" s="3"/>
      <c r="D8596" s="3"/>
      <c r="E8596" s="3"/>
      <c r="F8596" s="3"/>
      <c r="G8596" s="3"/>
    </row>
    <row r="8597" spans="1:7" x14ac:dyDescent="0.25">
      <c r="A8597" s="2"/>
      <c r="B8597" s="3"/>
      <c r="C8597" s="3"/>
      <c r="D8597" s="3"/>
      <c r="E8597" s="3"/>
      <c r="F8597" s="3"/>
      <c r="G8597" s="3"/>
    </row>
    <row r="8598" spans="1:7" x14ac:dyDescent="0.25">
      <c r="A8598" s="2"/>
      <c r="B8598" s="3"/>
      <c r="C8598" s="3"/>
      <c r="D8598" s="3"/>
      <c r="E8598" s="3"/>
      <c r="F8598" s="3"/>
      <c r="G8598" s="3"/>
    </row>
    <row r="8599" spans="1:7" x14ac:dyDescent="0.25">
      <c r="A8599" s="2"/>
      <c r="B8599" s="3"/>
      <c r="C8599" s="3"/>
      <c r="D8599" s="3"/>
      <c r="E8599" s="3"/>
      <c r="F8599" s="3"/>
      <c r="G8599" s="3"/>
    </row>
    <row r="8600" spans="1:7" x14ac:dyDescent="0.25">
      <c r="A8600" s="2"/>
      <c r="B8600" s="3"/>
      <c r="C8600" s="3"/>
      <c r="D8600" s="3"/>
      <c r="E8600" s="3"/>
      <c r="F8600" s="3"/>
      <c r="G8600" s="3"/>
    </row>
    <row r="8601" spans="1:7" x14ac:dyDescent="0.25">
      <c r="A8601" s="2"/>
      <c r="B8601" s="3"/>
      <c r="C8601" s="3"/>
      <c r="D8601" s="3"/>
      <c r="E8601" s="3"/>
      <c r="F8601" s="3"/>
      <c r="G8601" s="3"/>
    </row>
    <row r="8602" spans="1:7" x14ac:dyDescent="0.25">
      <c r="A8602" s="2"/>
      <c r="B8602" s="3"/>
      <c r="C8602" s="3"/>
      <c r="D8602" s="3"/>
      <c r="E8602" s="3"/>
      <c r="F8602" s="3"/>
      <c r="G8602" s="3"/>
    </row>
    <row r="8603" spans="1:7" x14ac:dyDescent="0.25">
      <c r="A8603" s="2"/>
      <c r="B8603" s="3"/>
      <c r="C8603" s="3"/>
      <c r="D8603" s="3"/>
      <c r="E8603" s="3"/>
      <c r="F8603" s="3"/>
      <c r="G8603" s="3"/>
    </row>
    <row r="8604" spans="1:7" x14ac:dyDescent="0.25">
      <c r="A8604" s="2"/>
      <c r="B8604" s="3"/>
      <c r="C8604" s="3"/>
      <c r="D8604" s="3"/>
      <c r="E8604" s="3"/>
      <c r="F8604" s="3"/>
      <c r="G8604" s="3"/>
    </row>
    <row r="8605" spans="1:7" x14ac:dyDescent="0.25">
      <c r="A8605" s="2"/>
      <c r="B8605" s="3"/>
      <c r="C8605" s="3"/>
      <c r="D8605" s="3"/>
      <c r="E8605" s="3"/>
      <c r="F8605" s="3"/>
      <c r="G8605" s="3"/>
    </row>
    <row r="8606" spans="1:7" x14ac:dyDescent="0.25">
      <c r="A8606" s="2"/>
      <c r="B8606" s="3"/>
      <c r="C8606" s="3"/>
      <c r="D8606" s="3"/>
      <c r="E8606" s="3"/>
      <c r="F8606" s="3"/>
      <c r="G8606" s="3"/>
    </row>
    <row r="8607" spans="1:7" x14ac:dyDescent="0.25">
      <c r="A8607" s="2"/>
      <c r="B8607" s="3"/>
      <c r="C8607" s="3"/>
      <c r="D8607" s="3"/>
      <c r="E8607" s="3"/>
      <c r="F8607" s="3"/>
      <c r="G8607" s="3"/>
    </row>
    <row r="8608" spans="1:7" x14ac:dyDescent="0.25">
      <c r="A8608" s="2"/>
      <c r="B8608" s="3"/>
      <c r="C8608" s="3"/>
      <c r="D8608" s="3"/>
      <c r="E8608" s="3"/>
      <c r="F8608" s="3"/>
      <c r="G8608" s="3"/>
    </row>
    <row r="8609" spans="1:7" x14ac:dyDescent="0.25">
      <c r="A8609" s="2"/>
      <c r="B8609" s="3"/>
      <c r="C8609" s="3"/>
      <c r="D8609" s="3"/>
      <c r="E8609" s="3"/>
      <c r="F8609" s="3"/>
      <c r="G8609" s="3"/>
    </row>
    <row r="8610" spans="1:7" x14ac:dyDescent="0.25">
      <c r="A8610" s="2"/>
      <c r="B8610" s="3"/>
      <c r="C8610" s="3"/>
      <c r="D8610" s="3"/>
      <c r="E8610" s="3"/>
      <c r="F8610" s="3"/>
      <c r="G8610" s="3"/>
    </row>
    <row r="8611" spans="1:7" x14ac:dyDescent="0.25">
      <c r="A8611" s="2"/>
      <c r="B8611" s="3"/>
      <c r="C8611" s="3"/>
      <c r="D8611" s="3"/>
      <c r="E8611" s="3"/>
      <c r="F8611" s="3"/>
      <c r="G8611" s="3"/>
    </row>
    <row r="8612" spans="1:7" x14ac:dyDescent="0.25">
      <c r="A8612" s="2"/>
      <c r="B8612" s="3"/>
      <c r="C8612" s="3"/>
      <c r="D8612" s="3"/>
      <c r="E8612" s="3"/>
      <c r="F8612" s="3"/>
      <c r="G8612" s="3"/>
    </row>
    <row r="8613" spans="1:7" x14ac:dyDescent="0.25">
      <c r="A8613" s="2"/>
      <c r="B8613" s="3"/>
      <c r="C8613" s="3"/>
      <c r="D8613" s="3"/>
      <c r="E8613" s="3"/>
      <c r="F8613" s="3"/>
      <c r="G8613" s="3"/>
    </row>
    <row r="8614" spans="1:7" x14ac:dyDescent="0.25">
      <c r="A8614" s="2"/>
      <c r="B8614" s="3"/>
      <c r="C8614" s="3"/>
      <c r="D8614" s="3"/>
      <c r="E8614" s="3"/>
      <c r="F8614" s="3"/>
      <c r="G8614" s="3"/>
    </row>
    <row r="8615" spans="1:7" x14ac:dyDescent="0.25">
      <c r="A8615" s="2"/>
      <c r="B8615" s="3"/>
      <c r="C8615" s="3"/>
      <c r="D8615" s="3"/>
      <c r="E8615" s="3"/>
      <c r="F8615" s="3"/>
      <c r="G8615" s="3"/>
    </row>
    <row r="8616" spans="1:7" x14ac:dyDescent="0.25">
      <c r="A8616" s="2"/>
      <c r="B8616" s="3"/>
      <c r="C8616" s="3"/>
      <c r="D8616" s="3"/>
      <c r="E8616" s="3"/>
      <c r="F8616" s="3"/>
      <c r="G8616" s="3"/>
    </row>
    <row r="8617" spans="1:7" x14ac:dyDescent="0.25">
      <c r="A8617" s="2"/>
      <c r="B8617" s="3"/>
      <c r="C8617" s="3"/>
      <c r="D8617" s="3"/>
      <c r="E8617" s="3"/>
      <c r="F8617" s="3"/>
      <c r="G8617" s="3"/>
    </row>
    <row r="8618" spans="1:7" x14ac:dyDescent="0.25">
      <c r="A8618" s="2"/>
      <c r="B8618" s="3"/>
      <c r="C8618" s="3"/>
      <c r="D8618" s="3"/>
      <c r="E8618" s="3"/>
      <c r="F8618" s="3"/>
      <c r="G8618" s="3"/>
    </row>
    <row r="8619" spans="1:7" x14ac:dyDescent="0.25">
      <c r="A8619" s="2"/>
      <c r="B8619" s="3"/>
      <c r="C8619" s="3"/>
      <c r="D8619" s="3"/>
      <c r="E8619" s="3"/>
      <c r="F8619" s="3"/>
      <c r="G8619" s="3"/>
    </row>
    <row r="8620" spans="1:7" x14ac:dyDescent="0.25">
      <c r="A8620" s="2"/>
      <c r="B8620" s="3"/>
      <c r="C8620" s="3"/>
      <c r="D8620" s="3"/>
      <c r="E8620" s="3"/>
      <c r="F8620" s="3"/>
      <c r="G8620" s="3"/>
    </row>
    <row r="8621" spans="1:7" x14ac:dyDescent="0.25">
      <c r="A8621" s="2"/>
      <c r="B8621" s="3"/>
      <c r="C8621" s="3"/>
      <c r="D8621" s="3"/>
      <c r="E8621" s="3"/>
      <c r="F8621" s="3"/>
      <c r="G8621" s="3"/>
    </row>
    <row r="8622" spans="1:7" x14ac:dyDescent="0.25">
      <c r="A8622" s="2"/>
      <c r="B8622" s="3"/>
      <c r="C8622" s="3"/>
      <c r="D8622" s="3"/>
      <c r="E8622" s="3"/>
      <c r="F8622" s="3"/>
      <c r="G8622" s="3"/>
    </row>
    <row r="8623" spans="1:7" x14ac:dyDescent="0.25">
      <c r="A8623" s="2"/>
      <c r="B8623" s="3"/>
      <c r="C8623" s="3"/>
      <c r="D8623" s="3"/>
      <c r="E8623" s="3"/>
      <c r="F8623" s="3"/>
      <c r="G8623" s="3"/>
    </row>
    <row r="8624" spans="1:7" x14ac:dyDescent="0.25">
      <c r="A8624" s="2"/>
      <c r="B8624" s="3"/>
      <c r="C8624" s="3"/>
      <c r="D8624" s="3"/>
      <c r="E8624" s="3"/>
      <c r="F8624" s="3"/>
      <c r="G8624" s="3"/>
    </row>
    <row r="8625" spans="1:7" x14ac:dyDescent="0.25">
      <c r="A8625" s="2"/>
      <c r="B8625" s="3"/>
      <c r="C8625" s="3"/>
      <c r="D8625" s="3"/>
      <c r="E8625" s="3"/>
      <c r="F8625" s="3"/>
      <c r="G8625" s="3"/>
    </row>
    <row r="8626" spans="1:7" x14ac:dyDescent="0.25">
      <c r="A8626" s="2"/>
      <c r="B8626" s="3"/>
      <c r="C8626" s="3"/>
      <c r="D8626" s="3"/>
      <c r="E8626" s="3"/>
      <c r="F8626" s="3"/>
      <c r="G8626" s="3"/>
    </row>
    <row r="8627" spans="1:7" x14ac:dyDescent="0.25">
      <c r="A8627" s="2"/>
      <c r="B8627" s="3"/>
      <c r="C8627" s="3"/>
      <c r="D8627" s="3"/>
      <c r="E8627" s="3"/>
      <c r="F8627" s="3"/>
      <c r="G8627" s="3"/>
    </row>
    <row r="8628" spans="1:7" x14ac:dyDescent="0.25">
      <c r="A8628" s="2"/>
      <c r="B8628" s="3"/>
      <c r="C8628" s="3"/>
      <c r="D8628" s="3"/>
      <c r="E8628" s="3"/>
      <c r="F8628" s="3"/>
      <c r="G8628" s="3"/>
    </row>
    <row r="8629" spans="1:7" x14ac:dyDescent="0.25">
      <c r="A8629" s="2"/>
      <c r="B8629" s="3"/>
      <c r="C8629" s="3"/>
      <c r="D8629" s="3"/>
      <c r="E8629" s="3"/>
      <c r="F8629" s="3"/>
      <c r="G8629" s="3"/>
    </row>
    <row r="8630" spans="1:7" x14ac:dyDescent="0.25">
      <c r="A8630" s="2"/>
      <c r="B8630" s="3"/>
      <c r="C8630" s="3"/>
      <c r="D8630" s="3"/>
      <c r="E8630" s="3"/>
      <c r="F8630" s="3"/>
      <c r="G8630" s="3"/>
    </row>
    <row r="8631" spans="1:7" x14ac:dyDescent="0.25">
      <c r="A8631" s="2"/>
      <c r="B8631" s="3"/>
      <c r="C8631" s="3"/>
      <c r="D8631" s="3"/>
      <c r="E8631" s="3"/>
      <c r="F8631" s="3"/>
      <c r="G8631" s="3"/>
    </row>
    <row r="8632" spans="1:7" x14ac:dyDescent="0.25">
      <c r="A8632" s="2"/>
      <c r="B8632" s="3"/>
      <c r="C8632" s="3"/>
      <c r="D8632" s="3"/>
      <c r="E8632" s="3"/>
      <c r="F8632" s="3"/>
      <c r="G8632" s="3"/>
    </row>
    <row r="8633" spans="1:7" x14ac:dyDescent="0.25">
      <c r="A8633" s="2"/>
      <c r="B8633" s="3"/>
      <c r="C8633" s="3"/>
      <c r="D8633" s="3"/>
      <c r="E8633" s="3"/>
      <c r="F8633" s="3"/>
      <c r="G8633" s="3"/>
    </row>
    <row r="8634" spans="1:7" x14ac:dyDescent="0.25">
      <c r="A8634" s="2"/>
      <c r="B8634" s="3"/>
      <c r="C8634" s="3"/>
      <c r="D8634" s="3"/>
      <c r="E8634" s="3"/>
      <c r="F8634" s="3"/>
      <c r="G8634" s="3"/>
    </row>
    <row r="8635" spans="1:7" x14ac:dyDescent="0.25">
      <c r="A8635" s="2"/>
      <c r="B8635" s="3"/>
      <c r="C8635" s="3"/>
      <c r="D8635" s="3"/>
      <c r="E8635" s="3"/>
      <c r="F8635" s="3"/>
      <c r="G8635" s="3"/>
    </row>
    <row r="8636" spans="1:7" x14ac:dyDescent="0.25">
      <c r="A8636" s="2"/>
      <c r="B8636" s="3"/>
      <c r="C8636" s="3"/>
      <c r="D8636" s="3"/>
      <c r="E8636" s="3"/>
      <c r="F8636" s="3"/>
      <c r="G8636" s="3"/>
    </row>
    <row r="8637" spans="1:7" x14ac:dyDescent="0.25">
      <c r="A8637" s="2"/>
      <c r="B8637" s="3"/>
      <c r="C8637" s="3"/>
      <c r="D8637" s="3"/>
      <c r="E8637" s="3"/>
      <c r="F8637" s="3"/>
      <c r="G8637" s="3"/>
    </row>
    <row r="8638" spans="1:7" x14ac:dyDescent="0.25">
      <c r="A8638" s="2"/>
      <c r="B8638" s="3"/>
      <c r="C8638" s="3"/>
      <c r="D8638" s="3"/>
      <c r="E8638" s="3"/>
      <c r="F8638" s="3"/>
      <c r="G8638" s="3"/>
    </row>
    <row r="8639" spans="1:7" x14ac:dyDescent="0.25">
      <c r="A8639" s="2"/>
      <c r="B8639" s="3"/>
      <c r="C8639" s="3"/>
      <c r="D8639" s="3"/>
      <c r="E8639" s="3"/>
      <c r="F8639" s="3"/>
      <c r="G8639" s="3"/>
    </row>
    <row r="8640" spans="1:7" x14ac:dyDescent="0.25">
      <c r="A8640" s="2"/>
      <c r="B8640" s="3"/>
      <c r="C8640" s="3"/>
      <c r="D8640" s="3"/>
      <c r="E8640" s="3"/>
      <c r="F8640" s="3"/>
      <c r="G8640" s="3"/>
    </row>
    <row r="8641" spans="1:7" x14ac:dyDescent="0.25">
      <c r="A8641" s="2"/>
      <c r="B8641" s="3"/>
      <c r="C8641" s="3"/>
      <c r="D8641" s="3"/>
      <c r="E8641" s="3"/>
      <c r="F8641" s="3"/>
      <c r="G8641" s="3"/>
    </row>
    <row r="8642" spans="1:7" x14ac:dyDescent="0.25">
      <c r="A8642" s="2"/>
      <c r="B8642" s="3"/>
      <c r="C8642" s="3"/>
      <c r="D8642" s="3"/>
      <c r="E8642" s="3"/>
      <c r="F8642" s="3"/>
      <c r="G8642" s="3"/>
    </row>
    <row r="8643" spans="1:7" x14ac:dyDescent="0.25">
      <c r="A8643" s="2"/>
      <c r="B8643" s="3"/>
      <c r="C8643" s="3"/>
      <c r="D8643" s="3"/>
      <c r="E8643" s="3"/>
      <c r="F8643" s="3"/>
      <c r="G8643" s="3"/>
    </row>
    <row r="8644" spans="1:7" x14ac:dyDescent="0.25">
      <c r="A8644" s="2"/>
      <c r="B8644" s="3"/>
      <c r="C8644" s="3"/>
      <c r="D8644" s="3"/>
      <c r="E8644" s="3"/>
      <c r="F8644" s="3"/>
      <c r="G8644" s="3"/>
    </row>
    <row r="8645" spans="1:7" x14ac:dyDescent="0.25">
      <c r="A8645" s="2"/>
      <c r="B8645" s="3"/>
      <c r="C8645" s="3"/>
      <c r="D8645" s="3"/>
      <c r="E8645" s="3"/>
      <c r="F8645" s="3"/>
      <c r="G8645" s="3"/>
    </row>
    <row r="8646" spans="1:7" x14ac:dyDescent="0.25">
      <c r="A8646" s="2"/>
      <c r="B8646" s="3"/>
      <c r="C8646" s="3"/>
      <c r="D8646" s="3"/>
      <c r="E8646" s="3"/>
      <c r="F8646" s="3"/>
      <c r="G8646" s="3"/>
    </row>
    <row r="8647" spans="1:7" x14ac:dyDescent="0.25">
      <c r="A8647" s="2"/>
      <c r="B8647" s="3"/>
      <c r="C8647" s="3"/>
      <c r="D8647" s="3"/>
      <c r="E8647" s="3"/>
      <c r="F8647" s="3"/>
      <c r="G8647" s="3"/>
    </row>
    <row r="8648" spans="1:7" x14ac:dyDescent="0.25">
      <c r="A8648" s="2"/>
      <c r="B8648" s="3"/>
      <c r="C8648" s="3"/>
      <c r="D8648" s="3"/>
      <c r="E8648" s="3"/>
      <c r="F8648" s="3"/>
      <c r="G8648" s="3"/>
    </row>
    <row r="8649" spans="1:7" x14ac:dyDescent="0.25">
      <c r="A8649" s="2"/>
      <c r="B8649" s="3"/>
      <c r="C8649" s="3"/>
      <c r="D8649" s="3"/>
      <c r="E8649" s="3"/>
      <c r="F8649" s="3"/>
      <c r="G8649" s="3"/>
    </row>
    <row r="8650" spans="1:7" x14ac:dyDescent="0.25">
      <c r="A8650" s="2"/>
      <c r="B8650" s="3"/>
      <c r="C8650" s="3"/>
      <c r="D8650" s="3"/>
      <c r="E8650" s="3"/>
      <c r="F8650" s="3"/>
      <c r="G8650" s="3"/>
    </row>
    <row r="8651" spans="1:7" x14ac:dyDescent="0.25">
      <c r="A8651" s="2"/>
      <c r="B8651" s="3"/>
      <c r="C8651" s="3"/>
      <c r="D8651" s="3"/>
      <c r="E8651" s="3"/>
      <c r="F8651" s="3"/>
      <c r="G8651" s="3"/>
    </row>
    <row r="8652" spans="1:7" x14ac:dyDescent="0.25">
      <c r="A8652" s="2"/>
      <c r="B8652" s="3"/>
      <c r="C8652" s="3"/>
      <c r="D8652" s="3"/>
      <c r="E8652" s="3"/>
      <c r="F8652" s="3"/>
      <c r="G8652" s="3"/>
    </row>
    <row r="8653" spans="1:7" x14ac:dyDescent="0.25">
      <c r="A8653" s="2"/>
      <c r="B8653" s="3"/>
      <c r="C8653" s="3"/>
      <c r="D8653" s="3"/>
      <c r="E8653" s="3"/>
      <c r="F8653" s="3"/>
      <c r="G8653" s="3"/>
    </row>
    <row r="8654" spans="1:7" x14ac:dyDescent="0.25">
      <c r="A8654" s="2"/>
      <c r="B8654" s="3"/>
      <c r="C8654" s="3"/>
      <c r="D8654" s="3"/>
      <c r="E8654" s="3"/>
      <c r="F8654" s="3"/>
      <c r="G8654" s="3"/>
    </row>
    <row r="8655" spans="1:7" x14ac:dyDescent="0.25">
      <c r="A8655" s="2"/>
      <c r="B8655" s="3"/>
      <c r="C8655" s="3"/>
      <c r="D8655" s="3"/>
      <c r="E8655" s="3"/>
      <c r="F8655" s="3"/>
      <c r="G8655" s="3"/>
    </row>
    <row r="8656" spans="1:7" x14ac:dyDescent="0.25">
      <c r="A8656" s="2"/>
      <c r="B8656" s="3"/>
      <c r="C8656" s="3"/>
      <c r="D8656" s="3"/>
      <c r="E8656" s="3"/>
      <c r="F8656" s="3"/>
      <c r="G8656" s="3"/>
    </row>
    <row r="8657" spans="1:7" x14ac:dyDescent="0.25">
      <c r="A8657" s="2"/>
      <c r="B8657" s="3"/>
      <c r="C8657" s="3"/>
      <c r="D8657" s="3"/>
      <c r="E8657" s="3"/>
      <c r="F8657" s="3"/>
      <c r="G8657" s="3"/>
    </row>
    <row r="8658" spans="1:7" x14ac:dyDescent="0.25">
      <c r="A8658" s="2"/>
      <c r="B8658" s="3"/>
      <c r="C8658" s="3"/>
      <c r="D8658" s="3"/>
      <c r="E8658" s="3"/>
      <c r="F8658" s="3"/>
      <c r="G8658" s="3"/>
    </row>
    <row r="8659" spans="1:7" x14ac:dyDescent="0.25">
      <c r="A8659" s="2"/>
      <c r="B8659" s="3"/>
      <c r="C8659" s="3"/>
      <c r="D8659" s="3"/>
      <c r="E8659" s="3"/>
      <c r="F8659" s="3"/>
      <c r="G8659" s="3"/>
    </row>
    <row r="8660" spans="1:7" x14ac:dyDescent="0.25">
      <c r="A8660" s="2"/>
      <c r="B8660" s="3"/>
      <c r="C8660" s="3"/>
      <c r="D8660" s="3"/>
      <c r="E8660" s="3"/>
      <c r="F8660" s="3"/>
      <c r="G8660" s="3"/>
    </row>
    <row r="8661" spans="1:7" x14ac:dyDescent="0.25">
      <c r="A8661" s="2"/>
      <c r="B8661" s="3"/>
      <c r="C8661" s="3"/>
      <c r="D8661" s="3"/>
      <c r="E8661" s="3"/>
      <c r="F8661" s="3"/>
      <c r="G8661" s="3"/>
    </row>
    <row r="8662" spans="1:7" x14ac:dyDescent="0.25">
      <c r="A8662" s="2"/>
      <c r="B8662" s="3"/>
      <c r="C8662" s="3"/>
      <c r="D8662" s="3"/>
      <c r="E8662" s="3"/>
      <c r="F8662" s="3"/>
      <c r="G8662" s="3"/>
    </row>
    <row r="8663" spans="1:7" x14ac:dyDescent="0.25">
      <c r="A8663" s="2"/>
      <c r="B8663" s="3"/>
      <c r="C8663" s="3"/>
      <c r="D8663" s="3"/>
      <c r="E8663" s="3"/>
      <c r="F8663" s="3"/>
      <c r="G8663" s="3"/>
    </row>
    <row r="8664" spans="1:7" x14ac:dyDescent="0.25">
      <c r="A8664" s="2"/>
      <c r="B8664" s="3"/>
      <c r="C8664" s="3"/>
      <c r="D8664" s="3"/>
      <c r="E8664" s="3"/>
      <c r="F8664" s="3"/>
      <c r="G8664" s="3"/>
    </row>
    <row r="8665" spans="1:7" x14ac:dyDescent="0.25">
      <c r="A8665" s="2"/>
      <c r="B8665" s="3"/>
      <c r="C8665" s="3"/>
      <c r="D8665" s="3"/>
      <c r="E8665" s="3"/>
      <c r="F8665" s="3"/>
      <c r="G8665" s="3"/>
    </row>
    <row r="8666" spans="1:7" x14ac:dyDescent="0.25">
      <c r="A8666" s="2"/>
      <c r="B8666" s="3"/>
      <c r="C8666" s="3"/>
      <c r="D8666" s="3"/>
      <c r="E8666" s="3"/>
      <c r="F8666" s="3"/>
      <c r="G8666" s="3"/>
    </row>
    <row r="8667" spans="1:7" x14ac:dyDescent="0.25">
      <c r="A8667" s="2"/>
      <c r="B8667" s="3"/>
      <c r="C8667" s="3"/>
      <c r="D8667" s="3"/>
      <c r="E8667" s="3"/>
      <c r="F8667" s="3"/>
      <c r="G8667" s="3"/>
    </row>
    <row r="8668" spans="1:7" x14ac:dyDescent="0.25">
      <c r="A8668" s="2"/>
      <c r="B8668" s="3"/>
      <c r="C8668" s="3"/>
      <c r="D8668" s="3"/>
      <c r="E8668" s="3"/>
      <c r="F8668" s="3"/>
      <c r="G8668" s="3"/>
    </row>
    <row r="8669" spans="1:7" x14ac:dyDescent="0.25">
      <c r="A8669" s="2"/>
      <c r="B8669" s="3"/>
      <c r="C8669" s="3"/>
      <c r="D8669" s="3"/>
      <c r="E8669" s="3"/>
      <c r="F8669" s="3"/>
      <c r="G8669" s="3"/>
    </row>
    <row r="8670" spans="1:7" x14ac:dyDescent="0.25">
      <c r="A8670" s="2"/>
      <c r="B8670" s="3"/>
      <c r="C8670" s="3"/>
      <c r="D8670" s="3"/>
      <c r="E8670" s="3"/>
      <c r="F8670" s="3"/>
      <c r="G8670" s="3"/>
    </row>
    <row r="8671" spans="1:7" x14ac:dyDescent="0.25">
      <c r="A8671" s="2"/>
      <c r="B8671" s="3"/>
      <c r="C8671" s="3"/>
      <c r="D8671" s="3"/>
      <c r="E8671" s="3"/>
      <c r="F8671" s="3"/>
      <c r="G8671" s="3"/>
    </row>
    <row r="8672" spans="1:7" x14ac:dyDescent="0.25">
      <c r="A8672" s="2"/>
      <c r="B8672" s="3"/>
      <c r="C8672" s="3"/>
      <c r="D8672" s="3"/>
      <c r="E8672" s="3"/>
      <c r="F8672" s="3"/>
      <c r="G8672" s="3"/>
    </row>
    <row r="8673" spans="1:7" x14ac:dyDescent="0.25">
      <c r="A8673" s="2"/>
      <c r="B8673" s="3"/>
      <c r="C8673" s="3"/>
      <c r="D8673" s="3"/>
      <c r="E8673" s="3"/>
      <c r="F8673" s="3"/>
      <c r="G8673" s="3"/>
    </row>
    <row r="8674" spans="1:7" x14ac:dyDescent="0.25">
      <c r="A8674" s="2"/>
      <c r="B8674" s="3"/>
      <c r="C8674" s="3"/>
      <c r="D8674" s="3"/>
      <c r="E8674" s="3"/>
      <c r="F8674" s="3"/>
      <c r="G8674" s="3"/>
    </row>
    <row r="8675" spans="1:7" x14ac:dyDescent="0.25">
      <c r="A8675" s="2"/>
      <c r="B8675" s="3"/>
      <c r="C8675" s="3"/>
      <c r="D8675" s="3"/>
      <c r="E8675" s="3"/>
      <c r="F8675" s="3"/>
      <c r="G8675" s="3"/>
    </row>
    <row r="8676" spans="1:7" x14ac:dyDescent="0.25">
      <c r="A8676" s="2"/>
      <c r="B8676" s="3"/>
      <c r="C8676" s="3"/>
      <c r="D8676" s="3"/>
      <c r="E8676" s="3"/>
      <c r="F8676" s="3"/>
      <c r="G8676" s="3"/>
    </row>
    <row r="8677" spans="1:7" x14ac:dyDescent="0.25">
      <c r="A8677" s="2"/>
      <c r="B8677" s="3"/>
      <c r="C8677" s="3"/>
      <c r="D8677" s="3"/>
      <c r="E8677" s="3"/>
      <c r="F8677" s="3"/>
      <c r="G8677" s="3"/>
    </row>
    <row r="8678" spans="1:7" x14ac:dyDescent="0.25">
      <c r="A8678" s="2"/>
      <c r="B8678" s="3"/>
      <c r="C8678" s="3"/>
      <c r="D8678" s="3"/>
      <c r="E8678" s="3"/>
      <c r="F8678" s="3"/>
      <c r="G8678" s="3"/>
    </row>
    <row r="8679" spans="1:7" x14ac:dyDescent="0.25">
      <c r="A8679" s="2"/>
      <c r="B8679" s="3"/>
      <c r="C8679" s="3"/>
      <c r="D8679" s="3"/>
      <c r="E8679" s="3"/>
      <c r="F8679" s="3"/>
      <c r="G8679" s="3"/>
    </row>
    <row r="8680" spans="1:7" x14ac:dyDescent="0.25">
      <c r="A8680" s="2"/>
      <c r="B8680" s="3"/>
      <c r="C8680" s="3"/>
      <c r="D8680" s="3"/>
      <c r="E8680" s="3"/>
      <c r="F8680" s="3"/>
      <c r="G8680" s="3"/>
    </row>
    <row r="8681" spans="1:7" x14ac:dyDescent="0.25">
      <c r="A8681" s="2"/>
      <c r="B8681" s="3"/>
      <c r="C8681" s="3"/>
      <c r="D8681" s="3"/>
      <c r="E8681" s="3"/>
      <c r="F8681" s="3"/>
      <c r="G8681" s="3"/>
    </row>
    <row r="8682" spans="1:7" x14ac:dyDescent="0.25">
      <c r="A8682" s="2"/>
      <c r="B8682" s="3"/>
      <c r="C8682" s="3"/>
      <c r="D8682" s="3"/>
      <c r="E8682" s="3"/>
      <c r="F8682" s="3"/>
      <c r="G8682" s="3"/>
    </row>
    <row r="8683" spans="1:7" x14ac:dyDescent="0.25">
      <c r="A8683" s="2"/>
      <c r="B8683" s="3"/>
      <c r="C8683" s="3"/>
      <c r="D8683" s="3"/>
      <c r="E8683" s="3"/>
      <c r="F8683" s="3"/>
      <c r="G8683" s="3"/>
    </row>
    <row r="8684" spans="1:7" x14ac:dyDescent="0.25">
      <c r="A8684" s="2"/>
      <c r="B8684" s="3"/>
      <c r="C8684" s="3"/>
      <c r="D8684" s="3"/>
      <c r="E8684" s="3"/>
      <c r="F8684" s="3"/>
      <c r="G8684" s="3"/>
    </row>
    <row r="8685" spans="1:7" x14ac:dyDescent="0.25">
      <c r="A8685" s="2"/>
      <c r="B8685" s="3"/>
      <c r="C8685" s="3"/>
      <c r="D8685" s="3"/>
      <c r="E8685" s="3"/>
      <c r="F8685" s="3"/>
      <c r="G8685" s="3"/>
    </row>
    <row r="8686" spans="1:7" x14ac:dyDescent="0.25">
      <c r="A8686" s="2"/>
      <c r="B8686" s="3"/>
      <c r="C8686" s="3"/>
      <c r="D8686" s="3"/>
      <c r="E8686" s="3"/>
      <c r="F8686" s="3"/>
      <c r="G8686" s="3"/>
    </row>
    <row r="8687" spans="1:7" x14ac:dyDescent="0.25">
      <c r="A8687" s="2"/>
      <c r="B8687" s="3"/>
      <c r="C8687" s="3"/>
      <c r="D8687" s="3"/>
      <c r="E8687" s="3"/>
      <c r="F8687" s="3"/>
      <c r="G8687" s="3"/>
    </row>
    <row r="8688" spans="1:7" x14ac:dyDescent="0.25">
      <c r="A8688" s="2"/>
      <c r="B8688" s="3"/>
      <c r="C8688" s="3"/>
      <c r="D8688" s="3"/>
      <c r="E8688" s="3"/>
      <c r="F8688" s="3"/>
      <c r="G8688" s="3"/>
    </row>
    <row r="8689" spans="1:7" x14ac:dyDescent="0.25">
      <c r="A8689" s="2"/>
      <c r="B8689" s="3"/>
      <c r="C8689" s="3"/>
      <c r="D8689" s="3"/>
      <c r="E8689" s="3"/>
      <c r="F8689" s="3"/>
      <c r="G8689" s="3"/>
    </row>
    <row r="8690" spans="1:7" x14ac:dyDescent="0.25">
      <c r="A8690" s="2"/>
      <c r="B8690" s="3"/>
      <c r="C8690" s="3"/>
      <c r="D8690" s="3"/>
      <c r="E8690" s="3"/>
      <c r="F8690" s="3"/>
      <c r="G8690" s="3"/>
    </row>
    <row r="8691" spans="1:7" x14ac:dyDescent="0.25">
      <c r="A8691" s="2"/>
      <c r="B8691" s="3"/>
      <c r="C8691" s="3"/>
      <c r="D8691" s="3"/>
      <c r="E8691" s="3"/>
      <c r="F8691" s="3"/>
      <c r="G8691" s="3"/>
    </row>
    <row r="8692" spans="1:7" x14ac:dyDescent="0.25">
      <c r="A8692" s="2"/>
      <c r="B8692" s="3"/>
      <c r="C8692" s="3"/>
      <c r="D8692" s="3"/>
      <c r="E8692" s="3"/>
      <c r="F8692" s="3"/>
      <c r="G8692" s="3"/>
    </row>
    <row r="8693" spans="1:7" x14ac:dyDescent="0.25">
      <c r="A8693" s="2"/>
      <c r="B8693" s="3"/>
      <c r="C8693" s="3"/>
      <c r="D8693" s="3"/>
      <c r="E8693" s="3"/>
      <c r="F8693" s="3"/>
      <c r="G8693" s="3"/>
    </row>
    <row r="8694" spans="1:7" x14ac:dyDescent="0.25">
      <c r="A8694" s="2"/>
      <c r="B8694" s="3"/>
      <c r="C8694" s="3"/>
      <c r="D8694" s="3"/>
      <c r="E8694" s="3"/>
      <c r="F8694" s="3"/>
      <c r="G8694" s="3"/>
    </row>
    <row r="8695" spans="1:7" x14ac:dyDescent="0.25">
      <c r="A8695" s="2"/>
      <c r="B8695" s="3"/>
      <c r="C8695" s="3"/>
      <c r="D8695" s="3"/>
      <c r="E8695" s="3"/>
      <c r="F8695" s="3"/>
      <c r="G8695" s="3"/>
    </row>
    <row r="8696" spans="1:7" x14ac:dyDescent="0.25">
      <c r="A8696" s="2"/>
      <c r="B8696" s="3"/>
      <c r="C8696" s="3"/>
      <c r="D8696" s="3"/>
      <c r="E8696" s="3"/>
      <c r="F8696" s="3"/>
      <c r="G8696" s="3"/>
    </row>
    <row r="8697" spans="1:7" x14ac:dyDescent="0.25">
      <c r="A8697" s="2"/>
      <c r="B8697" s="3"/>
      <c r="C8697" s="3"/>
      <c r="D8697" s="3"/>
      <c r="E8697" s="3"/>
      <c r="F8697" s="3"/>
      <c r="G8697" s="3"/>
    </row>
    <row r="8698" spans="1:7" x14ac:dyDescent="0.25">
      <c r="A8698" s="2"/>
      <c r="B8698" s="3"/>
      <c r="C8698" s="3"/>
      <c r="D8698" s="3"/>
      <c r="E8698" s="3"/>
      <c r="F8698" s="3"/>
      <c r="G8698" s="3"/>
    </row>
    <row r="8699" spans="1:7" x14ac:dyDescent="0.25">
      <c r="A8699" s="2"/>
      <c r="B8699" s="3"/>
      <c r="C8699" s="3"/>
      <c r="D8699" s="3"/>
      <c r="E8699" s="3"/>
      <c r="F8699" s="3"/>
      <c r="G8699" s="3"/>
    </row>
    <row r="8700" spans="1:7" x14ac:dyDescent="0.25">
      <c r="A8700" s="2"/>
      <c r="B8700" s="3"/>
      <c r="C8700" s="3"/>
      <c r="D8700" s="3"/>
      <c r="E8700" s="3"/>
      <c r="F8700" s="3"/>
      <c r="G8700" s="3"/>
    </row>
    <row r="8701" spans="1:7" x14ac:dyDescent="0.25">
      <c r="A8701" s="2"/>
      <c r="B8701" s="3"/>
      <c r="C8701" s="3"/>
      <c r="D8701" s="3"/>
      <c r="E8701" s="3"/>
      <c r="F8701" s="3"/>
      <c r="G8701" s="3"/>
    </row>
    <row r="8702" spans="1:7" x14ac:dyDescent="0.25">
      <c r="A8702" s="2"/>
      <c r="B8702" s="3"/>
      <c r="C8702" s="3"/>
      <c r="D8702" s="3"/>
      <c r="E8702" s="3"/>
      <c r="F8702" s="3"/>
      <c r="G8702" s="3"/>
    </row>
    <row r="8703" spans="1:7" x14ac:dyDescent="0.25">
      <c r="A8703" s="2"/>
      <c r="B8703" s="3"/>
      <c r="C8703" s="3"/>
      <c r="D8703" s="3"/>
      <c r="E8703" s="3"/>
      <c r="F8703" s="3"/>
      <c r="G8703" s="3"/>
    </row>
    <row r="8704" spans="1:7" x14ac:dyDescent="0.25">
      <c r="A8704" s="2"/>
      <c r="B8704" s="3"/>
      <c r="C8704" s="3"/>
      <c r="D8704" s="3"/>
      <c r="E8704" s="3"/>
      <c r="F8704" s="3"/>
      <c r="G8704" s="3"/>
    </row>
    <row r="8705" spans="1:7" x14ac:dyDescent="0.25">
      <c r="A8705" s="2"/>
      <c r="B8705" s="3"/>
      <c r="C8705" s="3"/>
      <c r="D8705" s="3"/>
      <c r="E8705" s="3"/>
      <c r="F8705" s="3"/>
      <c r="G8705" s="3"/>
    </row>
    <row r="8706" spans="1:7" x14ac:dyDescent="0.25">
      <c r="A8706" s="2"/>
      <c r="B8706" s="3"/>
      <c r="C8706" s="3"/>
      <c r="D8706" s="3"/>
      <c r="E8706" s="3"/>
      <c r="F8706" s="3"/>
      <c r="G8706" s="3"/>
    </row>
    <row r="8707" spans="1:7" x14ac:dyDescent="0.25">
      <c r="A8707" s="2"/>
      <c r="B8707" s="3"/>
      <c r="C8707" s="3"/>
      <c r="D8707" s="3"/>
      <c r="E8707" s="3"/>
      <c r="F8707" s="3"/>
      <c r="G8707" s="3"/>
    </row>
    <row r="8708" spans="1:7" x14ac:dyDescent="0.25">
      <c r="A8708" s="2"/>
      <c r="B8708" s="3"/>
      <c r="C8708" s="3"/>
      <c r="D8708" s="3"/>
      <c r="E8708" s="3"/>
      <c r="F8708" s="3"/>
      <c r="G8708" s="3"/>
    </row>
    <row r="8709" spans="1:7" x14ac:dyDescent="0.25">
      <c r="A8709" s="2"/>
      <c r="B8709" s="3"/>
      <c r="C8709" s="3"/>
      <c r="D8709" s="3"/>
      <c r="E8709" s="3"/>
      <c r="F8709" s="3"/>
      <c r="G8709" s="3"/>
    </row>
    <row r="8710" spans="1:7" x14ac:dyDescent="0.25">
      <c r="A8710" s="2"/>
      <c r="B8710" s="3"/>
      <c r="C8710" s="3"/>
      <c r="D8710" s="3"/>
      <c r="E8710" s="3"/>
      <c r="F8710" s="3"/>
      <c r="G8710" s="3"/>
    </row>
    <row r="8711" spans="1:7" x14ac:dyDescent="0.25">
      <c r="A8711" s="2"/>
      <c r="B8711" s="3"/>
      <c r="C8711" s="3"/>
      <c r="D8711" s="3"/>
      <c r="E8711" s="3"/>
      <c r="F8711" s="3"/>
      <c r="G8711" s="3"/>
    </row>
    <row r="8712" spans="1:7" x14ac:dyDescent="0.25">
      <c r="A8712" s="2"/>
      <c r="B8712" s="3"/>
      <c r="C8712" s="3"/>
      <c r="D8712" s="3"/>
      <c r="E8712" s="3"/>
      <c r="F8712" s="3"/>
      <c r="G8712" s="3"/>
    </row>
    <row r="8713" spans="1:7" x14ac:dyDescent="0.25">
      <c r="A8713" s="2"/>
      <c r="B8713" s="3"/>
      <c r="C8713" s="3"/>
      <c r="D8713" s="3"/>
      <c r="E8713" s="3"/>
      <c r="F8713" s="3"/>
      <c r="G8713" s="3"/>
    </row>
    <row r="8714" spans="1:7" x14ac:dyDescent="0.25">
      <c r="A8714" s="2"/>
      <c r="B8714" s="3"/>
      <c r="C8714" s="3"/>
      <c r="D8714" s="3"/>
      <c r="E8714" s="3"/>
      <c r="F8714" s="3"/>
      <c r="G8714" s="3"/>
    </row>
    <row r="8715" spans="1:7" x14ac:dyDescent="0.25">
      <c r="A8715" s="2"/>
      <c r="B8715" s="3"/>
      <c r="C8715" s="3"/>
      <c r="D8715" s="3"/>
      <c r="E8715" s="3"/>
      <c r="F8715" s="3"/>
      <c r="G8715" s="3"/>
    </row>
    <row r="8716" spans="1:7" x14ac:dyDescent="0.25">
      <c r="A8716" s="2"/>
      <c r="B8716" s="3"/>
      <c r="C8716" s="3"/>
      <c r="D8716" s="3"/>
      <c r="E8716" s="3"/>
      <c r="F8716" s="3"/>
      <c r="G8716" s="3"/>
    </row>
    <row r="8717" spans="1:7" x14ac:dyDescent="0.25">
      <c r="A8717" s="2"/>
      <c r="B8717" s="3"/>
      <c r="C8717" s="3"/>
      <c r="D8717" s="3"/>
      <c r="E8717" s="3"/>
      <c r="F8717" s="3"/>
      <c r="G8717" s="3"/>
    </row>
    <row r="8718" spans="1:7" x14ac:dyDescent="0.25">
      <c r="A8718" s="2"/>
      <c r="B8718" s="3"/>
      <c r="C8718" s="3"/>
      <c r="D8718" s="3"/>
      <c r="E8718" s="3"/>
      <c r="F8718" s="3"/>
      <c r="G8718" s="3"/>
    </row>
    <row r="8719" spans="1:7" x14ac:dyDescent="0.25">
      <c r="A8719" s="2"/>
      <c r="B8719" s="3"/>
      <c r="C8719" s="3"/>
      <c r="D8719" s="3"/>
      <c r="E8719" s="3"/>
      <c r="F8719" s="3"/>
      <c r="G8719" s="3"/>
    </row>
    <row r="8720" spans="1:7" x14ac:dyDescent="0.25">
      <c r="A8720" s="2"/>
      <c r="B8720" s="3"/>
      <c r="C8720" s="3"/>
      <c r="D8720" s="3"/>
      <c r="E8720" s="3"/>
      <c r="F8720" s="3"/>
      <c r="G8720" s="3"/>
    </row>
    <row r="8721" spans="1:7" x14ac:dyDescent="0.25">
      <c r="A8721" s="2"/>
      <c r="B8721" s="3"/>
      <c r="C8721" s="3"/>
      <c r="D8721" s="3"/>
      <c r="E8721" s="3"/>
      <c r="F8721" s="3"/>
      <c r="G8721" s="3"/>
    </row>
    <row r="8722" spans="1:7" x14ac:dyDescent="0.25">
      <c r="A8722" s="2"/>
      <c r="B8722" s="3"/>
      <c r="C8722" s="3"/>
      <c r="D8722" s="3"/>
      <c r="E8722" s="3"/>
      <c r="F8722" s="3"/>
      <c r="G8722" s="3"/>
    </row>
    <row r="8723" spans="1:7" x14ac:dyDescent="0.25">
      <c r="A8723" s="2"/>
      <c r="B8723" s="3"/>
      <c r="C8723" s="3"/>
      <c r="D8723" s="3"/>
      <c r="E8723" s="3"/>
      <c r="F8723" s="3"/>
      <c r="G8723" s="3"/>
    </row>
    <row r="8724" spans="1:7" x14ac:dyDescent="0.25">
      <c r="A8724" s="2"/>
      <c r="B8724" s="3"/>
      <c r="C8724" s="3"/>
      <c r="D8724" s="3"/>
      <c r="E8724" s="3"/>
      <c r="F8724" s="3"/>
      <c r="G8724" s="3"/>
    </row>
    <row r="8725" spans="1:7" x14ac:dyDescent="0.25">
      <c r="A8725" s="2"/>
      <c r="B8725" s="3"/>
      <c r="C8725" s="3"/>
      <c r="D8725" s="3"/>
      <c r="E8725" s="3"/>
      <c r="F8725" s="3"/>
      <c r="G8725" s="3"/>
    </row>
    <row r="8726" spans="1:7" x14ac:dyDescent="0.25">
      <c r="A8726" s="2"/>
      <c r="B8726" s="3"/>
      <c r="C8726" s="3"/>
      <c r="D8726" s="3"/>
      <c r="E8726" s="3"/>
      <c r="F8726" s="3"/>
      <c r="G8726" s="3"/>
    </row>
    <row r="8727" spans="1:7" x14ac:dyDescent="0.25">
      <c r="A8727" s="2"/>
      <c r="B8727" s="3"/>
      <c r="C8727" s="3"/>
      <c r="D8727" s="3"/>
      <c r="E8727" s="3"/>
      <c r="F8727" s="3"/>
      <c r="G8727" s="3"/>
    </row>
    <row r="8728" spans="1:7" x14ac:dyDescent="0.25">
      <c r="A8728" s="2"/>
      <c r="B8728" s="3"/>
      <c r="C8728" s="3"/>
      <c r="D8728" s="3"/>
      <c r="E8728" s="3"/>
      <c r="F8728" s="3"/>
      <c r="G8728" s="3"/>
    </row>
    <row r="8729" spans="1:7" x14ac:dyDescent="0.25">
      <c r="A8729" s="2"/>
      <c r="B8729" s="3"/>
      <c r="C8729" s="3"/>
      <c r="D8729" s="3"/>
      <c r="E8729" s="3"/>
      <c r="F8729" s="3"/>
      <c r="G8729" s="3"/>
    </row>
    <row r="8730" spans="1:7" x14ac:dyDescent="0.25">
      <c r="A8730" s="2"/>
      <c r="B8730" s="3"/>
      <c r="C8730" s="3"/>
      <c r="D8730" s="3"/>
      <c r="E8730" s="3"/>
      <c r="F8730" s="3"/>
      <c r="G8730" s="3"/>
    </row>
    <row r="8731" spans="1:7" x14ac:dyDescent="0.25">
      <c r="A8731" s="2"/>
      <c r="B8731" s="3"/>
      <c r="C8731" s="3"/>
      <c r="D8731" s="3"/>
      <c r="E8731" s="3"/>
      <c r="F8731" s="3"/>
      <c r="G8731" s="3"/>
    </row>
    <row r="8732" spans="1:7" x14ac:dyDescent="0.25">
      <c r="A8732" s="2"/>
      <c r="B8732" s="3"/>
      <c r="C8732" s="3"/>
      <c r="D8732" s="3"/>
      <c r="E8732" s="3"/>
      <c r="F8732" s="3"/>
      <c r="G8732" s="3"/>
    </row>
    <row r="8733" spans="1:7" x14ac:dyDescent="0.25">
      <c r="A8733" s="2"/>
      <c r="B8733" s="3"/>
      <c r="C8733" s="3"/>
      <c r="D8733" s="3"/>
      <c r="E8733" s="3"/>
      <c r="F8733" s="3"/>
      <c r="G8733" s="3"/>
    </row>
    <row r="8734" spans="1:7" x14ac:dyDescent="0.25">
      <c r="A8734" s="2"/>
      <c r="B8734" s="3"/>
      <c r="C8734" s="3"/>
      <c r="D8734" s="3"/>
      <c r="E8734" s="3"/>
      <c r="F8734" s="3"/>
      <c r="G8734" s="3"/>
    </row>
    <row r="8735" spans="1:7" x14ac:dyDescent="0.25">
      <c r="A8735" s="2"/>
      <c r="B8735" s="3"/>
      <c r="C8735" s="3"/>
      <c r="D8735" s="3"/>
      <c r="E8735" s="3"/>
      <c r="F8735" s="3"/>
      <c r="G8735" s="3"/>
    </row>
    <row r="8736" spans="1:7" x14ac:dyDescent="0.25">
      <c r="A8736" s="2"/>
      <c r="B8736" s="3"/>
      <c r="C8736" s="3"/>
      <c r="D8736" s="3"/>
      <c r="E8736" s="3"/>
      <c r="F8736" s="3"/>
      <c r="G8736" s="3"/>
    </row>
    <row r="8737" spans="1:7" x14ac:dyDescent="0.25">
      <c r="A8737" s="2"/>
      <c r="B8737" s="3"/>
      <c r="C8737" s="3"/>
      <c r="D8737" s="3"/>
      <c r="E8737" s="3"/>
      <c r="F8737" s="3"/>
      <c r="G8737" s="3"/>
    </row>
    <row r="8738" spans="1:7" x14ac:dyDescent="0.25">
      <c r="A8738" s="2"/>
      <c r="B8738" s="3"/>
      <c r="C8738" s="3"/>
      <c r="D8738" s="3"/>
      <c r="E8738" s="3"/>
      <c r="F8738" s="3"/>
      <c r="G8738" s="3"/>
    </row>
    <row r="8739" spans="1:7" x14ac:dyDescent="0.25">
      <c r="A8739" s="2"/>
      <c r="B8739" s="3"/>
      <c r="C8739" s="3"/>
      <c r="D8739" s="3"/>
      <c r="E8739" s="3"/>
      <c r="F8739" s="3"/>
      <c r="G8739" s="3"/>
    </row>
    <row r="8740" spans="1:7" x14ac:dyDescent="0.25">
      <c r="A8740" s="2"/>
      <c r="B8740" s="3"/>
      <c r="C8740" s="3"/>
      <c r="D8740" s="3"/>
      <c r="E8740" s="3"/>
      <c r="F8740" s="3"/>
      <c r="G8740" s="3"/>
    </row>
    <row r="8741" spans="1:7" x14ac:dyDescent="0.25">
      <c r="A8741" s="2"/>
      <c r="B8741" s="3"/>
      <c r="C8741" s="3"/>
      <c r="D8741" s="3"/>
      <c r="E8741" s="3"/>
      <c r="F8741" s="3"/>
      <c r="G8741" s="3"/>
    </row>
    <row r="8742" spans="1:7" x14ac:dyDescent="0.25">
      <c r="A8742" s="2"/>
      <c r="B8742" s="3"/>
      <c r="C8742" s="3"/>
      <c r="D8742" s="3"/>
      <c r="E8742" s="3"/>
      <c r="F8742" s="3"/>
      <c r="G8742" s="3"/>
    </row>
    <row r="8743" spans="1:7" x14ac:dyDescent="0.25">
      <c r="A8743" s="2"/>
      <c r="B8743" s="3"/>
      <c r="C8743" s="3"/>
      <c r="D8743" s="3"/>
      <c r="E8743" s="3"/>
      <c r="F8743" s="3"/>
      <c r="G8743" s="3"/>
    </row>
    <row r="8744" spans="1:7" x14ac:dyDescent="0.25">
      <c r="A8744" s="2"/>
      <c r="B8744" s="3"/>
      <c r="C8744" s="3"/>
      <c r="D8744" s="3"/>
      <c r="E8744" s="3"/>
      <c r="F8744" s="3"/>
      <c r="G8744" s="3"/>
    </row>
    <row r="8745" spans="1:7" x14ac:dyDescent="0.25">
      <c r="A8745" s="2"/>
      <c r="B8745" s="3"/>
      <c r="C8745" s="3"/>
      <c r="D8745" s="3"/>
      <c r="E8745" s="3"/>
      <c r="F8745" s="3"/>
      <c r="G8745" s="3"/>
    </row>
    <row r="8746" spans="1:7" x14ac:dyDescent="0.25">
      <c r="A8746" s="2"/>
      <c r="B8746" s="3"/>
      <c r="C8746" s="3"/>
      <c r="D8746" s="3"/>
      <c r="E8746" s="3"/>
      <c r="F8746" s="3"/>
      <c r="G8746" s="3"/>
    </row>
    <row r="8747" spans="1:7" x14ac:dyDescent="0.25">
      <c r="A8747" s="2"/>
      <c r="B8747" s="3"/>
      <c r="C8747" s="3"/>
      <c r="D8747" s="3"/>
      <c r="E8747" s="3"/>
      <c r="F8747" s="3"/>
      <c r="G8747" s="3"/>
    </row>
    <row r="8748" spans="1:7" x14ac:dyDescent="0.25">
      <c r="A8748" s="2"/>
      <c r="B8748" s="3"/>
      <c r="C8748" s="3"/>
      <c r="D8748" s="3"/>
      <c r="E8748" s="3"/>
      <c r="F8748" s="3"/>
      <c r="G8748" s="3"/>
    </row>
    <row r="8749" spans="1:7" x14ac:dyDescent="0.25">
      <c r="A8749" s="2"/>
      <c r="B8749" s="3"/>
      <c r="C8749" s="3"/>
      <c r="D8749" s="3"/>
      <c r="E8749" s="3"/>
      <c r="F8749" s="3"/>
      <c r="G8749" s="3"/>
    </row>
    <row r="8750" spans="1:7" x14ac:dyDescent="0.25">
      <c r="A8750" s="2"/>
      <c r="B8750" s="3"/>
      <c r="C8750" s="3"/>
      <c r="D8750" s="3"/>
      <c r="E8750" s="3"/>
      <c r="F8750" s="3"/>
      <c r="G8750" s="3"/>
    </row>
    <row r="8751" spans="1:7" x14ac:dyDescent="0.25">
      <c r="A8751" s="2"/>
      <c r="B8751" s="3"/>
      <c r="C8751" s="3"/>
      <c r="D8751" s="3"/>
      <c r="E8751" s="3"/>
      <c r="F8751" s="3"/>
      <c r="G8751" s="3"/>
    </row>
    <row r="8752" spans="1:7" x14ac:dyDescent="0.25">
      <c r="A8752" s="2"/>
      <c r="B8752" s="3"/>
      <c r="C8752" s="3"/>
      <c r="D8752" s="3"/>
      <c r="E8752" s="3"/>
      <c r="F8752" s="3"/>
      <c r="G8752" s="3"/>
    </row>
    <row r="8753" spans="1:7" x14ac:dyDescent="0.25">
      <c r="A8753" s="2"/>
      <c r="B8753" s="3"/>
      <c r="C8753" s="3"/>
      <c r="D8753" s="3"/>
      <c r="E8753" s="3"/>
      <c r="F8753" s="3"/>
      <c r="G8753" s="3"/>
    </row>
    <row r="8754" spans="1:7" x14ac:dyDescent="0.25">
      <c r="A8754" s="2"/>
      <c r="B8754" s="3"/>
      <c r="C8754" s="3"/>
      <c r="D8754" s="3"/>
      <c r="E8754" s="3"/>
      <c r="F8754" s="3"/>
      <c r="G8754" s="3"/>
    </row>
    <row r="8755" spans="1:7" x14ac:dyDescent="0.25">
      <c r="A8755" s="2"/>
      <c r="B8755" s="3"/>
      <c r="C8755" s="3"/>
      <c r="D8755" s="3"/>
      <c r="E8755" s="3"/>
      <c r="F8755" s="3"/>
      <c r="G8755" s="3"/>
    </row>
    <row r="8756" spans="1:7" x14ac:dyDescent="0.25">
      <c r="A8756" s="2"/>
      <c r="B8756" s="3"/>
      <c r="C8756" s="3"/>
      <c r="D8756" s="3"/>
      <c r="E8756" s="3"/>
      <c r="F8756" s="3"/>
      <c r="G8756" s="3"/>
    </row>
    <row r="8757" spans="1:7" x14ac:dyDescent="0.25">
      <c r="A8757" s="2"/>
      <c r="B8757" s="3"/>
      <c r="C8757" s="3"/>
      <c r="D8757" s="3"/>
      <c r="E8757" s="3"/>
      <c r="F8757" s="3"/>
      <c r="G8757" s="3"/>
    </row>
    <row r="8758" spans="1:7" x14ac:dyDescent="0.25">
      <c r="A8758" s="2"/>
      <c r="B8758" s="3"/>
      <c r="C8758" s="3"/>
      <c r="D8758" s="3"/>
      <c r="E8758" s="3"/>
      <c r="F8758" s="3"/>
      <c r="G8758" s="3"/>
    </row>
    <row r="8759" spans="1:7" x14ac:dyDescent="0.25">
      <c r="A8759" s="2"/>
      <c r="B8759" s="3"/>
      <c r="C8759" s="3"/>
      <c r="D8759" s="3"/>
      <c r="E8759" s="3"/>
      <c r="F8759" s="3"/>
      <c r="G8759" s="3"/>
    </row>
    <row r="8760" spans="1:7" x14ac:dyDescent="0.25">
      <c r="A8760" s="2"/>
      <c r="B8760" s="3"/>
      <c r="C8760" s="3"/>
      <c r="D8760" s="3"/>
      <c r="E8760" s="3"/>
      <c r="F8760" s="3"/>
      <c r="G8760" s="3"/>
    </row>
    <row r="8761" spans="1:7" x14ac:dyDescent="0.25">
      <c r="A8761" s="2"/>
      <c r="B8761" s="3"/>
      <c r="C8761" s="3"/>
      <c r="D8761" s="3"/>
      <c r="E8761" s="3"/>
      <c r="F8761" s="3"/>
      <c r="G8761" s="3"/>
    </row>
    <row r="8762" spans="1:7" x14ac:dyDescent="0.25">
      <c r="A8762" s="2"/>
      <c r="B8762" s="3"/>
      <c r="C8762" s="3"/>
      <c r="D8762" s="3"/>
      <c r="E8762" s="3"/>
      <c r="F8762" s="3"/>
      <c r="G8762" s="3"/>
    </row>
    <row r="8763" spans="1:7" x14ac:dyDescent="0.25">
      <c r="A8763" s="2"/>
      <c r="B8763" s="3"/>
      <c r="C8763" s="3"/>
      <c r="D8763" s="3"/>
      <c r="E8763" s="3"/>
      <c r="F8763" s="3"/>
      <c r="G8763" s="3"/>
    </row>
    <row r="8764" spans="1:7" x14ac:dyDescent="0.25">
      <c r="A8764" s="2"/>
      <c r="B8764" s="3"/>
      <c r="C8764" s="3"/>
      <c r="D8764" s="3"/>
      <c r="E8764" s="3"/>
      <c r="F8764" s="3"/>
      <c r="G8764" s="3"/>
    </row>
    <row r="8765" spans="1:7" x14ac:dyDescent="0.25">
      <c r="A8765" s="2"/>
      <c r="B8765" s="3"/>
      <c r="C8765" s="3"/>
      <c r="D8765" s="3"/>
      <c r="E8765" s="3"/>
      <c r="F8765" s="3"/>
      <c r="G8765" s="3"/>
    </row>
    <row r="8766" spans="1:7" x14ac:dyDescent="0.25">
      <c r="A8766" s="2"/>
      <c r="B8766" s="3"/>
      <c r="C8766" s="3"/>
      <c r="D8766" s="3"/>
      <c r="E8766" s="3"/>
      <c r="F8766" s="3"/>
      <c r="G8766" s="3"/>
    </row>
    <row r="8767" spans="1:7" x14ac:dyDescent="0.25">
      <c r="A8767" s="2"/>
      <c r="B8767" s="3"/>
      <c r="C8767" s="3"/>
      <c r="D8767" s="3"/>
      <c r="E8767" s="3"/>
      <c r="F8767" s="3"/>
      <c r="G8767" s="3"/>
    </row>
    <row r="8768" spans="1:7" x14ac:dyDescent="0.25">
      <c r="A8768" s="2"/>
      <c r="B8768" s="3"/>
      <c r="C8768" s="3"/>
      <c r="D8768" s="3"/>
      <c r="E8768" s="3"/>
      <c r="F8768" s="3"/>
      <c r="G8768" s="3"/>
    </row>
    <row r="8769" spans="1:7" x14ac:dyDescent="0.25">
      <c r="A8769" s="2"/>
      <c r="B8769" s="3"/>
      <c r="C8769" s="3"/>
      <c r="D8769" s="3"/>
      <c r="E8769" s="3"/>
      <c r="F8769" s="3"/>
      <c r="G8769" s="3"/>
    </row>
    <row r="8770" spans="1:7" x14ac:dyDescent="0.25">
      <c r="A8770" s="2"/>
      <c r="B8770" s="3"/>
      <c r="C8770" s="3"/>
      <c r="D8770" s="3"/>
      <c r="E8770" s="3"/>
      <c r="F8770" s="3"/>
      <c r="G8770" s="3"/>
    </row>
    <row r="8771" spans="1:7" x14ac:dyDescent="0.25">
      <c r="A8771" s="2"/>
      <c r="B8771" s="3"/>
      <c r="C8771" s="3"/>
      <c r="D8771" s="3"/>
      <c r="E8771" s="3"/>
      <c r="F8771" s="3"/>
      <c r="G8771" s="3"/>
    </row>
    <row r="8772" spans="1:7" x14ac:dyDescent="0.25">
      <c r="A8772" s="2"/>
      <c r="B8772" s="3"/>
      <c r="C8772" s="3"/>
      <c r="D8772" s="3"/>
      <c r="E8772" s="3"/>
      <c r="F8772" s="3"/>
      <c r="G8772" s="3"/>
    </row>
    <row r="8773" spans="1:7" x14ac:dyDescent="0.25">
      <c r="A8773" s="2"/>
      <c r="B8773" s="3"/>
      <c r="C8773" s="3"/>
      <c r="D8773" s="3"/>
      <c r="E8773" s="3"/>
      <c r="F8773" s="3"/>
      <c r="G8773" s="3"/>
    </row>
    <row r="8774" spans="1:7" x14ac:dyDescent="0.25">
      <c r="A8774" s="2"/>
      <c r="B8774" s="3"/>
      <c r="C8774" s="3"/>
      <c r="D8774" s="3"/>
      <c r="E8774" s="3"/>
      <c r="F8774" s="3"/>
      <c r="G8774" s="3"/>
    </row>
    <row r="8775" spans="1:7" x14ac:dyDescent="0.25">
      <c r="A8775" s="2"/>
      <c r="B8775" s="3"/>
      <c r="C8775" s="3"/>
      <c r="D8775" s="3"/>
      <c r="E8775" s="3"/>
      <c r="F8775" s="3"/>
      <c r="G8775" s="3"/>
    </row>
    <row r="8776" spans="1:7" x14ac:dyDescent="0.25">
      <c r="A8776" s="2"/>
      <c r="B8776" s="3"/>
      <c r="C8776" s="3"/>
      <c r="D8776" s="3"/>
      <c r="E8776" s="3"/>
      <c r="F8776" s="3"/>
      <c r="G8776" s="3"/>
    </row>
    <row r="8777" spans="1:7" x14ac:dyDescent="0.25">
      <c r="A8777" s="2"/>
      <c r="B8777" s="3"/>
      <c r="C8777" s="3"/>
      <c r="D8777" s="3"/>
      <c r="E8777" s="3"/>
      <c r="F8777" s="3"/>
      <c r="G8777" s="3"/>
    </row>
    <row r="8778" spans="1:7" x14ac:dyDescent="0.25">
      <c r="A8778" s="2"/>
      <c r="B8778" s="3"/>
      <c r="C8778" s="3"/>
      <c r="D8778" s="3"/>
      <c r="E8778" s="3"/>
      <c r="F8778" s="3"/>
      <c r="G8778" s="3"/>
    </row>
    <row r="8779" spans="1:7" x14ac:dyDescent="0.25">
      <c r="A8779" s="2"/>
      <c r="B8779" s="3"/>
      <c r="C8779" s="3"/>
      <c r="D8779" s="3"/>
      <c r="E8779" s="3"/>
      <c r="F8779" s="3"/>
      <c r="G8779" s="3"/>
    </row>
    <row r="8780" spans="1:7" x14ac:dyDescent="0.25">
      <c r="A8780" s="2"/>
      <c r="B8780" s="3"/>
      <c r="C8780" s="3"/>
      <c r="D8780" s="3"/>
      <c r="E8780" s="3"/>
      <c r="F8780" s="3"/>
      <c r="G8780" s="3"/>
    </row>
    <row r="8781" spans="1:7" x14ac:dyDescent="0.25">
      <c r="A8781" s="2"/>
      <c r="B8781" s="3"/>
      <c r="C8781" s="3"/>
      <c r="D8781" s="3"/>
      <c r="E8781" s="3"/>
      <c r="F8781" s="3"/>
      <c r="G8781" s="3"/>
    </row>
    <row r="8782" spans="1:7" x14ac:dyDescent="0.25">
      <c r="A8782" s="2"/>
      <c r="B8782" s="3"/>
      <c r="C8782" s="3"/>
      <c r="D8782" s="3"/>
      <c r="E8782" s="3"/>
      <c r="F8782" s="3"/>
      <c r="G8782" s="3"/>
    </row>
    <row r="8783" spans="1:7" x14ac:dyDescent="0.25">
      <c r="A8783" s="2"/>
      <c r="B8783" s="3"/>
      <c r="C8783" s="3"/>
      <c r="D8783" s="3"/>
      <c r="E8783" s="3"/>
      <c r="F8783" s="3"/>
      <c r="G8783" s="3"/>
    </row>
    <row r="8784" spans="1:7" x14ac:dyDescent="0.25">
      <c r="A8784" s="2"/>
      <c r="B8784" s="3"/>
      <c r="C8784" s="3"/>
      <c r="D8784" s="3"/>
      <c r="E8784" s="3"/>
      <c r="F8784" s="3"/>
      <c r="G8784" s="3"/>
    </row>
    <row r="8785" spans="1:7" x14ac:dyDescent="0.25">
      <c r="A8785" s="2"/>
      <c r="B8785" s="3"/>
      <c r="C8785" s="3"/>
      <c r="D8785" s="3"/>
      <c r="E8785" s="3"/>
      <c r="F8785" s="3"/>
      <c r="G8785" s="3"/>
    </row>
    <row r="8786" spans="1:7" x14ac:dyDescent="0.25">
      <c r="A8786" s="2"/>
      <c r="B8786" s="3"/>
      <c r="C8786" s="3"/>
      <c r="D8786" s="3"/>
      <c r="E8786" s="3"/>
      <c r="F8786" s="3"/>
      <c r="G8786" s="3"/>
    </row>
    <row r="8787" spans="1:7" x14ac:dyDescent="0.25">
      <c r="A8787" s="2"/>
      <c r="B8787" s="3"/>
      <c r="C8787" s="3"/>
      <c r="D8787" s="3"/>
      <c r="E8787" s="3"/>
      <c r="F8787" s="3"/>
      <c r="G8787" s="3"/>
    </row>
    <row r="8788" spans="1:7" x14ac:dyDescent="0.25">
      <c r="A8788" s="2"/>
      <c r="B8788" s="3"/>
      <c r="C8788" s="3"/>
      <c r="D8788" s="3"/>
      <c r="E8788" s="3"/>
      <c r="F8788" s="3"/>
      <c r="G8788" s="3"/>
    </row>
    <row r="8789" spans="1:7" x14ac:dyDescent="0.25">
      <c r="A8789" s="2"/>
      <c r="B8789" s="3"/>
      <c r="C8789" s="3"/>
      <c r="D8789" s="3"/>
      <c r="E8789" s="3"/>
      <c r="F8789" s="3"/>
      <c r="G8789" s="3"/>
    </row>
    <row r="8790" spans="1:7" x14ac:dyDescent="0.25">
      <c r="A8790" s="2"/>
      <c r="B8790" s="3"/>
      <c r="C8790" s="3"/>
      <c r="D8790" s="3"/>
      <c r="E8790" s="3"/>
      <c r="F8790" s="3"/>
      <c r="G8790" s="3"/>
    </row>
    <row r="8791" spans="1:7" x14ac:dyDescent="0.25">
      <c r="A8791" s="2"/>
      <c r="B8791" s="3"/>
      <c r="C8791" s="3"/>
      <c r="D8791" s="3"/>
      <c r="E8791" s="3"/>
      <c r="F8791" s="3"/>
      <c r="G8791" s="3"/>
    </row>
    <row r="8792" spans="1:7" x14ac:dyDescent="0.25">
      <c r="A8792" s="2"/>
      <c r="B8792" s="3"/>
      <c r="C8792" s="3"/>
      <c r="D8792" s="3"/>
      <c r="E8792" s="3"/>
      <c r="F8792" s="3"/>
      <c r="G8792" s="3"/>
    </row>
    <row r="8793" spans="1:7" x14ac:dyDescent="0.25">
      <c r="A8793" s="2"/>
      <c r="B8793" s="3"/>
      <c r="C8793" s="3"/>
      <c r="D8793" s="3"/>
      <c r="E8793" s="3"/>
      <c r="F8793" s="3"/>
      <c r="G8793" s="3"/>
    </row>
    <row r="8794" spans="1:7" x14ac:dyDescent="0.25">
      <c r="A8794" s="2"/>
      <c r="B8794" s="3"/>
      <c r="C8794" s="3"/>
      <c r="D8794" s="3"/>
      <c r="E8794" s="3"/>
      <c r="F8794" s="3"/>
      <c r="G8794" s="3"/>
    </row>
    <row r="8795" spans="1:7" x14ac:dyDescent="0.25">
      <c r="A8795" s="2"/>
      <c r="B8795" s="3"/>
      <c r="C8795" s="3"/>
      <c r="D8795" s="3"/>
      <c r="E8795" s="3"/>
      <c r="F8795" s="3"/>
      <c r="G8795" s="3"/>
    </row>
    <row r="8796" spans="1:7" x14ac:dyDescent="0.25">
      <c r="A8796" s="2"/>
      <c r="B8796" s="3"/>
      <c r="C8796" s="3"/>
      <c r="D8796" s="3"/>
      <c r="E8796" s="3"/>
      <c r="F8796" s="3"/>
      <c r="G8796" s="3"/>
    </row>
    <row r="8797" spans="1:7" x14ac:dyDescent="0.25">
      <c r="A8797" s="2"/>
      <c r="B8797" s="3"/>
      <c r="C8797" s="3"/>
      <c r="D8797" s="3"/>
      <c r="E8797" s="3"/>
      <c r="F8797" s="3"/>
      <c r="G8797" s="3"/>
    </row>
    <row r="8798" spans="1:7" x14ac:dyDescent="0.25">
      <c r="A8798" s="2"/>
      <c r="B8798" s="3"/>
      <c r="C8798" s="3"/>
      <c r="D8798" s="3"/>
      <c r="E8798" s="3"/>
      <c r="F8798" s="3"/>
      <c r="G8798" s="3"/>
    </row>
    <row r="8799" spans="1:7" x14ac:dyDescent="0.25">
      <c r="A8799" s="2"/>
      <c r="B8799" s="3"/>
      <c r="C8799" s="3"/>
      <c r="D8799" s="3"/>
      <c r="E8799" s="3"/>
      <c r="F8799" s="3"/>
      <c r="G8799" s="3"/>
    </row>
    <row r="8800" spans="1:7" x14ac:dyDescent="0.25">
      <c r="A8800" s="2"/>
      <c r="B8800" s="3"/>
      <c r="C8800" s="3"/>
      <c r="D8800" s="3"/>
      <c r="E8800" s="3"/>
      <c r="F8800" s="3"/>
      <c r="G8800" s="3"/>
    </row>
    <row r="8801" spans="1:7" x14ac:dyDescent="0.25">
      <c r="A8801" s="2"/>
      <c r="B8801" s="3"/>
      <c r="C8801" s="3"/>
      <c r="D8801" s="3"/>
      <c r="E8801" s="3"/>
      <c r="F8801" s="3"/>
      <c r="G8801" s="3"/>
    </row>
    <row r="8802" spans="1:7" x14ac:dyDescent="0.25">
      <c r="A8802" s="2"/>
      <c r="B8802" s="3"/>
      <c r="C8802" s="3"/>
      <c r="D8802" s="3"/>
      <c r="E8802" s="3"/>
      <c r="F8802" s="3"/>
      <c r="G8802" s="3"/>
    </row>
    <row r="8803" spans="1:7" x14ac:dyDescent="0.25">
      <c r="A8803" s="2"/>
      <c r="B8803" s="3"/>
      <c r="C8803" s="3"/>
      <c r="D8803" s="3"/>
      <c r="E8803" s="3"/>
      <c r="F8803" s="3"/>
      <c r="G8803" s="3"/>
    </row>
    <row r="8804" spans="1:7" x14ac:dyDescent="0.25">
      <c r="A8804" s="2"/>
      <c r="B8804" s="3"/>
      <c r="C8804" s="3"/>
      <c r="D8804" s="3"/>
      <c r="E8804" s="3"/>
      <c r="F8804" s="3"/>
      <c r="G8804" s="3"/>
    </row>
    <row r="8805" spans="1:7" x14ac:dyDescent="0.25">
      <c r="A8805" s="2"/>
      <c r="B8805" s="3"/>
      <c r="C8805" s="3"/>
      <c r="D8805" s="3"/>
      <c r="E8805" s="3"/>
      <c r="F8805" s="3"/>
      <c r="G8805" s="3"/>
    </row>
    <row r="8806" spans="1:7" x14ac:dyDescent="0.25">
      <c r="A8806" s="2"/>
      <c r="B8806" s="3"/>
      <c r="C8806" s="3"/>
      <c r="D8806" s="3"/>
      <c r="E8806" s="3"/>
      <c r="F8806" s="3"/>
      <c r="G8806" s="3"/>
    </row>
    <row r="8807" spans="1:7" x14ac:dyDescent="0.25">
      <c r="A8807" s="2"/>
      <c r="B8807" s="3"/>
      <c r="C8807" s="3"/>
      <c r="D8807" s="3"/>
      <c r="E8807" s="3"/>
      <c r="F8807" s="3"/>
      <c r="G8807" s="3"/>
    </row>
    <row r="8808" spans="1:7" x14ac:dyDescent="0.25">
      <c r="A8808" s="2"/>
      <c r="B8808" s="3"/>
      <c r="C8808" s="3"/>
      <c r="D8808" s="3"/>
      <c r="E8808" s="3"/>
      <c r="F8808" s="3"/>
      <c r="G8808" s="3"/>
    </row>
    <row r="8809" spans="1:7" x14ac:dyDescent="0.25">
      <c r="A8809" s="2"/>
      <c r="B8809" s="3"/>
      <c r="C8809" s="3"/>
      <c r="D8809" s="3"/>
      <c r="E8809" s="3"/>
      <c r="F8809" s="3"/>
      <c r="G8809" s="3"/>
    </row>
    <row r="8810" spans="1:7" x14ac:dyDescent="0.25">
      <c r="A8810" s="2"/>
      <c r="B8810" s="3"/>
      <c r="C8810" s="3"/>
      <c r="D8810" s="3"/>
      <c r="E8810" s="3"/>
      <c r="F8810" s="3"/>
      <c r="G8810" s="3"/>
    </row>
    <row r="8811" spans="1:7" x14ac:dyDescent="0.25">
      <c r="A8811" s="2"/>
      <c r="B8811" s="3"/>
      <c r="C8811" s="3"/>
      <c r="D8811" s="3"/>
      <c r="E8811" s="3"/>
      <c r="F8811" s="3"/>
      <c r="G8811" s="3"/>
    </row>
    <row r="8812" spans="1:7" x14ac:dyDescent="0.25">
      <c r="A8812" s="2"/>
      <c r="B8812" s="3"/>
      <c r="C8812" s="3"/>
      <c r="D8812" s="3"/>
      <c r="E8812" s="3"/>
      <c r="F8812" s="3"/>
      <c r="G8812" s="3"/>
    </row>
    <row r="8813" spans="1:7" x14ac:dyDescent="0.25">
      <c r="A8813" s="2"/>
      <c r="B8813" s="3"/>
      <c r="C8813" s="3"/>
      <c r="D8813" s="3"/>
      <c r="E8813" s="3"/>
      <c r="F8813" s="3"/>
      <c r="G8813" s="3"/>
    </row>
    <row r="8814" spans="1:7" x14ac:dyDescent="0.25">
      <c r="A8814" s="2"/>
      <c r="B8814" s="3"/>
      <c r="C8814" s="3"/>
      <c r="D8814" s="3"/>
      <c r="E8814" s="3"/>
      <c r="F8814" s="3"/>
      <c r="G8814" s="3"/>
    </row>
    <row r="8815" spans="1:7" x14ac:dyDescent="0.25">
      <c r="A8815" s="2"/>
      <c r="B8815" s="3"/>
      <c r="C8815" s="3"/>
      <c r="D8815" s="3"/>
      <c r="E8815" s="3"/>
      <c r="F8815" s="3"/>
      <c r="G8815" s="3"/>
    </row>
    <row r="8816" spans="1:7" x14ac:dyDescent="0.25">
      <c r="A8816" s="2"/>
      <c r="B8816" s="3"/>
      <c r="C8816" s="3"/>
      <c r="D8816" s="3"/>
      <c r="E8816" s="3"/>
      <c r="F8816" s="3"/>
      <c r="G8816" s="3"/>
    </row>
    <row r="8817" spans="1:7" x14ac:dyDescent="0.25">
      <c r="A8817" s="2"/>
      <c r="B8817" s="3"/>
      <c r="C8817" s="3"/>
      <c r="D8817" s="3"/>
      <c r="E8817" s="3"/>
      <c r="F8817" s="3"/>
      <c r="G8817" s="3"/>
    </row>
    <row r="8818" spans="1:7" x14ac:dyDescent="0.25">
      <c r="A8818" s="2"/>
      <c r="B8818" s="3"/>
      <c r="C8818" s="3"/>
      <c r="D8818" s="3"/>
      <c r="E8818" s="3"/>
      <c r="F8818" s="3"/>
      <c r="G8818" s="3"/>
    </row>
    <row r="8819" spans="1:7" x14ac:dyDescent="0.25">
      <c r="A8819" s="2"/>
      <c r="B8819" s="3"/>
      <c r="C8819" s="3"/>
      <c r="D8819" s="3"/>
      <c r="E8819" s="3"/>
      <c r="F8819" s="3"/>
      <c r="G8819" s="3"/>
    </row>
    <row r="8820" spans="1:7" x14ac:dyDescent="0.25">
      <c r="A8820" s="2"/>
      <c r="B8820" s="3"/>
      <c r="C8820" s="3"/>
      <c r="D8820" s="3"/>
      <c r="E8820" s="3"/>
      <c r="F8820" s="3"/>
      <c r="G8820" s="3"/>
    </row>
    <row r="8821" spans="1:7" x14ac:dyDescent="0.25">
      <c r="A8821" s="2"/>
      <c r="B8821" s="3"/>
      <c r="C8821" s="3"/>
      <c r="D8821" s="3"/>
      <c r="E8821" s="3"/>
      <c r="F8821" s="3"/>
      <c r="G8821" s="3"/>
    </row>
    <row r="8822" spans="1:7" x14ac:dyDescent="0.25">
      <c r="A8822" s="2"/>
      <c r="B8822" s="3"/>
      <c r="C8822" s="3"/>
      <c r="D8822" s="3"/>
      <c r="E8822" s="3"/>
      <c r="F8822" s="3"/>
      <c r="G8822" s="3"/>
    </row>
    <row r="8823" spans="1:7" x14ac:dyDescent="0.25">
      <c r="A8823" s="2"/>
      <c r="B8823" s="3"/>
      <c r="C8823" s="3"/>
      <c r="D8823" s="3"/>
      <c r="E8823" s="3"/>
      <c r="F8823" s="3"/>
      <c r="G8823" s="3"/>
    </row>
    <row r="8824" spans="1:7" x14ac:dyDescent="0.25">
      <c r="A8824" s="2"/>
      <c r="B8824" s="3"/>
      <c r="C8824" s="3"/>
      <c r="D8824" s="3"/>
      <c r="E8824" s="3"/>
      <c r="F8824" s="3"/>
      <c r="G8824" s="3"/>
    </row>
    <row r="8825" spans="1:7" x14ac:dyDescent="0.25">
      <c r="A8825" s="2"/>
      <c r="B8825" s="3"/>
      <c r="C8825" s="3"/>
      <c r="D8825" s="3"/>
      <c r="E8825" s="3"/>
      <c r="F8825" s="3"/>
      <c r="G8825" s="3"/>
    </row>
    <row r="8826" spans="1:7" x14ac:dyDescent="0.25">
      <c r="A8826" s="2"/>
      <c r="B8826" s="3"/>
      <c r="C8826" s="3"/>
      <c r="D8826" s="3"/>
      <c r="E8826" s="3"/>
      <c r="F8826" s="3"/>
      <c r="G8826" s="3"/>
    </row>
    <row r="8827" spans="1:7" x14ac:dyDescent="0.25">
      <c r="A8827" s="2"/>
      <c r="B8827" s="3"/>
      <c r="C8827" s="3"/>
      <c r="D8827" s="3"/>
      <c r="E8827" s="3"/>
      <c r="F8827" s="3"/>
      <c r="G8827" s="3"/>
    </row>
    <row r="8828" spans="1:7" x14ac:dyDescent="0.25">
      <c r="A8828" s="2"/>
      <c r="B8828" s="3"/>
      <c r="C8828" s="3"/>
      <c r="D8828" s="3"/>
      <c r="E8828" s="3"/>
      <c r="F8828" s="3"/>
      <c r="G8828" s="3"/>
    </row>
    <row r="8829" spans="1:7" x14ac:dyDescent="0.25">
      <c r="A8829" s="2"/>
      <c r="B8829" s="3"/>
      <c r="C8829" s="3"/>
      <c r="D8829" s="3"/>
      <c r="E8829" s="3"/>
      <c r="F8829" s="3"/>
      <c r="G8829" s="3"/>
    </row>
    <row r="8830" spans="1:7" x14ac:dyDescent="0.25">
      <c r="A8830" s="2"/>
      <c r="B8830" s="3"/>
      <c r="C8830" s="3"/>
      <c r="D8830" s="3"/>
      <c r="E8830" s="3"/>
      <c r="F8830" s="3"/>
      <c r="G8830" s="3"/>
    </row>
    <row r="8831" spans="1:7" x14ac:dyDescent="0.25">
      <c r="A8831" s="2"/>
      <c r="B8831" s="3"/>
      <c r="C8831" s="3"/>
      <c r="D8831" s="3"/>
      <c r="E8831" s="3"/>
      <c r="F8831" s="3"/>
      <c r="G8831" s="3"/>
    </row>
    <row r="8832" spans="1:7" x14ac:dyDescent="0.25">
      <c r="A8832" s="2"/>
      <c r="B8832" s="3"/>
      <c r="C8832" s="3"/>
      <c r="D8832" s="3"/>
      <c r="E8832" s="3"/>
      <c r="F8832" s="3"/>
      <c r="G8832" s="3"/>
    </row>
    <row r="8833" spans="1:7" x14ac:dyDescent="0.25">
      <c r="A8833" s="2"/>
      <c r="B8833" s="3"/>
      <c r="C8833" s="3"/>
      <c r="D8833" s="3"/>
      <c r="E8833" s="3"/>
      <c r="F8833" s="3"/>
      <c r="G8833" s="3"/>
    </row>
    <row r="8834" spans="1:7" x14ac:dyDescent="0.25">
      <c r="A8834" s="2"/>
      <c r="B8834" s="3"/>
      <c r="C8834" s="3"/>
      <c r="D8834" s="3"/>
      <c r="E8834" s="3"/>
      <c r="F8834" s="3"/>
      <c r="G8834" s="3"/>
    </row>
    <row r="8835" spans="1:7" x14ac:dyDescent="0.25">
      <c r="A8835" s="2"/>
      <c r="B8835" s="3"/>
      <c r="C8835" s="3"/>
      <c r="D8835" s="3"/>
      <c r="E8835" s="3"/>
      <c r="F8835" s="3"/>
      <c r="G8835" s="3"/>
    </row>
    <row r="8836" spans="1:7" x14ac:dyDescent="0.25">
      <c r="A8836" s="2"/>
      <c r="B8836" s="3"/>
      <c r="C8836" s="3"/>
      <c r="D8836" s="3"/>
      <c r="E8836" s="3"/>
      <c r="F8836" s="3"/>
      <c r="G8836" s="3"/>
    </row>
    <row r="8837" spans="1:7" x14ac:dyDescent="0.25">
      <c r="A8837" s="2"/>
      <c r="B8837" s="3"/>
      <c r="C8837" s="3"/>
      <c r="D8837" s="3"/>
      <c r="E8837" s="3"/>
      <c r="F8837" s="3"/>
      <c r="G8837" s="3"/>
    </row>
    <row r="8838" spans="1:7" x14ac:dyDescent="0.25">
      <c r="A8838" s="2"/>
      <c r="B8838" s="3"/>
      <c r="C8838" s="3"/>
      <c r="D8838" s="3"/>
      <c r="E8838" s="3"/>
      <c r="F8838" s="3"/>
      <c r="G8838" s="3"/>
    </row>
    <row r="8839" spans="1:7" x14ac:dyDescent="0.25">
      <c r="A8839" s="2"/>
      <c r="B8839" s="3"/>
      <c r="C8839" s="3"/>
      <c r="D8839" s="3"/>
      <c r="E8839" s="3"/>
      <c r="F8839" s="3"/>
      <c r="G8839" s="3"/>
    </row>
    <row r="8840" spans="1:7" x14ac:dyDescent="0.25">
      <c r="A8840" s="2"/>
      <c r="B8840" s="3"/>
      <c r="C8840" s="3"/>
      <c r="D8840" s="3"/>
      <c r="E8840" s="3"/>
      <c r="F8840" s="3"/>
      <c r="G8840" s="3"/>
    </row>
    <row r="8841" spans="1:7" x14ac:dyDescent="0.25">
      <c r="A8841" s="2"/>
      <c r="B8841" s="3"/>
      <c r="C8841" s="3"/>
      <c r="D8841" s="3"/>
      <c r="E8841" s="3"/>
      <c r="F8841" s="3"/>
      <c r="G8841" s="3"/>
    </row>
    <row r="8842" spans="1:7" x14ac:dyDescent="0.25">
      <c r="A8842" s="2"/>
      <c r="B8842" s="3"/>
      <c r="C8842" s="3"/>
      <c r="D8842" s="3"/>
      <c r="E8842" s="3"/>
      <c r="F8842" s="3"/>
      <c r="G8842" s="3"/>
    </row>
    <row r="8843" spans="1:7" x14ac:dyDescent="0.25">
      <c r="A8843" s="2"/>
      <c r="B8843" s="3"/>
      <c r="C8843" s="3"/>
      <c r="D8843" s="3"/>
      <c r="E8843" s="3"/>
      <c r="F8843" s="3"/>
      <c r="G8843" s="3"/>
    </row>
    <row r="8844" spans="1:7" x14ac:dyDescent="0.25">
      <c r="A8844" s="2"/>
      <c r="B8844" s="3"/>
      <c r="C8844" s="3"/>
      <c r="D8844" s="3"/>
      <c r="E8844" s="3"/>
      <c r="F8844" s="3"/>
      <c r="G8844" s="3"/>
    </row>
    <row r="8845" spans="1:7" x14ac:dyDescent="0.25">
      <c r="A8845" s="2"/>
      <c r="B8845" s="3"/>
      <c r="C8845" s="3"/>
      <c r="D8845" s="3"/>
      <c r="E8845" s="3"/>
      <c r="F8845" s="3"/>
      <c r="G8845" s="3"/>
    </row>
    <row r="8846" spans="1:7" x14ac:dyDescent="0.25">
      <c r="A8846" s="2"/>
      <c r="B8846" s="3"/>
      <c r="C8846" s="3"/>
      <c r="D8846" s="3"/>
      <c r="E8846" s="3"/>
      <c r="F8846" s="3"/>
      <c r="G8846" s="3"/>
    </row>
    <row r="8847" spans="1:7" x14ac:dyDescent="0.25">
      <c r="A8847" s="2"/>
      <c r="B8847" s="3"/>
      <c r="C8847" s="3"/>
      <c r="D8847" s="3"/>
      <c r="E8847" s="3"/>
      <c r="F8847" s="3"/>
      <c r="G8847" s="3"/>
    </row>
    <row r="8848" spans="1:7" x14ac:dyDescent="0.25">
      <c r="A8848" s="2"/>
      <c r="B8848" s="3"/>
      <c r="C8848" s="3"/>
      <c r="D8848" s="3"/>
      <c r="E8848" s="3"/>
      <c r="F8848" s="3"/>
      <c r="G8848" s="3"/>
    </row>
    <row r="8849" spans="1:7" x14ac:dyDescent="0.25">
      <c r="A8849" s="2"/>
      <c r="B8849" s="3"/>
      <c r="C8849" s="3"/>
      <c r="D8849" s="3"/>
      <c r="E8849" s="3"/>
      <c r="F8849" s="3"/>
      <c r="G8849" s="3"/>
    </row>
    <row r="8850" spans="1:7" x14ac:dyDescent="0.25">
      <c r="A8850" s="2"/>
      <c r="B8850" s="3"/>
      <c r="C8850" s="3"/>
      <c r="D8850" s="3"/>
      <c r="E8850" s="3"/>
      <c r="F8850" s="3"/>
      <c r="G8850" s="3"/>
    </row>
    <row r="8851" spans="1:7" x14ac:dyDescent="0.25">
      <c r="A8851" s="2"/>
      <c r="B8851" s="3"/>
      <c r="C8851" s="3"/>
      <c r="D8851" s="3"/>
      <c r="E8851" s="3"/>
      <c r="F8851" s="3"/>
      <c r="G8851" s="3"/>
    </row>
    <row r="8852" spans="1:7" x14ac:dyDescent="0.25">
      <c r="A8852" s="2"/>
      <c r="B8852" s="3"/>
      <c r="C8852" s="3"/>
      <c r="D8852" s="3"/>
      <c r="E8852" s="3"/>
      <c r="F8852" s="3"/>
      <c r="G8852" s="3"/>
    </row>
    <row r="8853" spans="1:7" x14ac:dyDescent="0.25">
      <c r="A8853" s="2"/>
      <c r="B8853" s="3"/>
      <c r="C8853" s="3"/>
      <c r="D8853" s="3"/>
      <c r="E8853" s="3"/>
      <c r="F8853" s="3"/>
      <c r="G8853" s="3"/>
    </row>
    <row r="8854" spans="1:7" x14ac:dyDescent="0.25">
      <c r="A8854" s="2"/>
      <c r="B8854" s="3"/>
      <c r="C8854" s="3"/>
      <c r="D8854" s="3"/>
      <c r="E8854" s="3"/>
      <c r="F8854" s="3"/>
      <c r="G8854" s="3"/>
    </row>
    <row r="8855" spans="1:7" x14ac:dyDescent="0.25">
      <c r="A8855" s="2"/>
      <c r="B8855" s="3"/>
      <c r="C8855" s="3"/>
      <c r="D8855" s="3"/>
      <c r="E8855" s="3"/>
      <c r="F8855" s="3"/>
      <c r="G8855" s="3"/>
    </row>
    <row r="8856" spans="1:7" x14ac:dyDescent="0.25">
      <c r="A8856" s="2"/>
      <c r="B8856" s="3"/>
      <c r="C8856" s="3"/>
      <c r="D8856" s="3"/>
      <c r="E8856" s="3"/>
      <c r="F8856" s="3"/>
      <c r="G8856" s="3"/>
    </row>
    <row r="8857" spans="1:7" x14ac:dyDescent="0.25">
      <c r="A8857" s="2"/>
      <c r="B8857" s="3"/>
      <c r="C8857" s="3"/>
      <c r="D8857" s="3"/>
      <c r="E8857" s="3"/>
      <c r="F8857" s="3"/>
      <c r="G8857" s="3"/>
    </row>
    <row r="8858" spans="1:7" x14ac:dyDescent="0.25">
      <c r="A8858" s="2"/>
      <c r="B8858" s="3"/>
      <c r="C8858" s="3"/>
      <c r="D8858" s="3"/>
      <c r="E8858" s="3"/>
      <c r="F8858" s="3"/>
      <c r="G8858" s="3"/>
    </row>
    <row r="8859" spans="1:7" x14ac:dyDescent="0.25">
      <c r="A8859" s="2"/>
      <c r="B8859" s="3"/>
      <c r="C8859" s="3"/>
      <c r="D8859" s="3"/>
      <c r="E8859" s="3"/>
      <c r="F8859" s="3"/>
      <c r="G8859" s="3"/>
    </row>
    <row r="8860" spans="1:7" x14ac:dyDescent="0.25">
      <c r="A8860" s="2"/>
      <c r="B8860" s="3"/>
      <c r="C8860" s="3"/>
      <c r="D8860" s="3"/>
      <c r="E8860" s="3"/>
      <c r="F8860" s="3"/>
      <c r="G8860" s="3"/>
    </row>
    <row r="8861" spans="1:7" x14ac:dyDescent="0.25">
      <c r="A8861" s="2"/>
      <c r="B8861" s="3"/>
      <c r="C8861" s="3"/>
      <c r="D8861" s="3"/>
      <c r="E8861" s="3"/>
      <c r="F8861" s="3"/>
      <c r="G8861" s="3"/>
    </row>
    <row r="8862" spans="1:7" x14ac:dyDescent="0.25">
      <c r="A8862" s="2"/>
      <c r="B8862" s="3"/>
      <c r="C8862" s="3"/>
      <c r="D8862" s="3"/>
      <c r="E8862" s="3"/>
      <c r="F8862" s="3"/>
      <c r="G8862" s="3"/>
    </row>
    <row r="8863" spans="1:7" x14ac:dyDescent="0.25">
      <c r="A8863" s="2"/>
      <c r="B8863" s="3"/>
      <c r="C8863" s="3"/>
      <c r="D8863" s="3"/>
      <c r="E8863" s="3"/>
      <c r="F8863" s="3"/>
      <c r="G8863" s="3"/>
    </row>
    <row r="8864" spans="1:7" x14ac:dyDescent="0.25">
      <c r="A8864" s="2"/>
      <c r="B8864" s="3"/>
      <c r="C8864" s="3"/>
      <c r="D8864" s="3"/>
      <c r="E8864" s="3"/>
      <c r="F8864" s="3"/>
      <c r="G8864" s="3"/>
    </row>
    <row r="8865" spans="1:7" x14ac:dyDescent="0.25">
      <c r="A8865" s="2"/>
      <c r="B8865" s="3"/>
      <c r="C8865" s="3"/>
      <c r="D8865" s="3"/>
      <c r="E8865" s="3"/>
      <c r="F8865" s="3"/>
      <c r="G8865" s="3"/>
    </row>
    <row r="8866" spans="1:7" x14ac:dyDescent="0.25">
      <c r="A8866" s="2"/>
      <c r="B8866" s="3"/>
      <c r="C8866" s="3"/>
      <c r="D8866" s="3"/>
      <c r="E8866" s="3"/>
      <c r="F8866" s="3"/>
      <c r="G8866" s="3"/>
    </row>
    <row r="8867" spans="1:7" x14ac:dyDescent="0.25">
      <c r="A8867" s="2"/>
      <c r="B8867" s="3"/>
      <c r="C8867" s="3"/>
      <c r="D8867" s="3"/>
      <c r="E8867" s="3"/>
      <c r="F8867" s="3"/>
      <c r="G8867" s="3"/>
    </row>
    <row r="8868" spans="1:7" x14ac:dyDescent="0.25">
      <c r="A8868" s="2"/>
      <c r="B8868" s="3"/>
      <c r="C8868" s="3"/>
      <c r="D8868" s="3"/>
      <c r="E8868" s="3"/>
      <c r="F8868" s="3"/>
      <c r="G8868" s="3"/>
    </row>
    <row r="8869" spans="1:7" x14ac:dyDescent="0.25">
      <c r="A8869" s="2"/>
      <c r="B8869" s="3"/>
      <c r="C8869" s="3"/>
      <c r="D8869" s="3"/>
      <c r="E8869" s="3"/>
      <c r="F8869" s="3"/>
      <c r="G8869" s="3"/>
    </row>
    <row r="8870" spans="1:7" x14ac:dyDescent="0.25">
      <c r="A8870" s="2"/>
      <c r="B8870" s="3"/>
      <c r="C8870" s="3"/>
      <c r="D8870" s="3"/>
      <c r="E8870" s="3"/>
      <c r="F8870" s="3"/>
      <c r="G8870" s="3"/>
    </row>
    <row r="8871" spans="1:7" x14ac:dyDescent="0.25">
      <c r="A8871" s="2"/>
      <c r="B8871" s="3"/>
      <c r="C8871" s="3"/>
      <c r="D8871" s="3"/>
      <c r="E8871" s="3"/>
      <c r="F8871" s="3"/>
      <c r="G8871" s="3"/>
    </row>
    <row r="8872" spans="1:7" x14ac:dyDescent="0.25">
      <c r="A8872" s="2"/>
      <c r="B8872" s="3"/>
      <c r="C8872" s="3"/>
      <c r="D8872" s="3"/>
      <c r="E8872" s="3"/>
      <c r="F8872" s="3"/>
      <c r="G8872" s="3"/>
    </row>
    <row r="8873" spans="1:7" x14ac:dyDescent="0.25">
      <c r="A8873" s="2"/>
      <c r="B8873" s="3"/>
      <c r="C8873" s="3"/>
      <c r="D8873" s="3"/>
      <c r="E8873" s="3"/>
      <c r="F8873" s="3"/>
      <c r="G8873" s="3"/>
    </row>
    <row r="8874" spans="1:7" x14ac:dyDescent="0.25">
      <c r="A8874" s="2"/>
      <c r="B8874" s="3"/>
      <c r="C8874" s="3"/>
      <c r="D8874" s="3"/>
      <c r="E8874" s="3"/>
      <c r="F8874" s="3"/>
      <c r="G8874" s="3"/>
    </row>
    <row r="8875" spans="1:7" x14ac:dyDescent="0.25">
      <c r="A8875" s="2"/>
      <c r="B8875" s="3"/>
      <c r="C8875" s="3"/>
      <c r="D8875" s="3"/>
      <c r="E8875" s="3"/>
      <c r="F8875" s="3"/>
      <c r="G8875" s="3"/>
    </row>
    <row r="8876" spans="1:7" x14ac:dyDescent="0.25">
      <c r="A8876" s="2"/>
      <c r="B8876" s="3"/>
      <c r="C8876" s="3"/>
      <c r="D8876" s="3"/>
      <c r="E8876" s="3"/>
      <c r="F8876" s="3"/>
      <c r="G8876" s="3"/>
    </row>
    <row r="8877" spans="1:7" x14ac:dyDescent="0.25">
      <c r="A8877" s="2"/>
      <c r="B8877" s="3"/>
      <c r="C8877" s="3"/>
      <c r="D8877" s="3"/>
      <c r="E8877" s="3"/>
      <c r="F8877" s="3"/>
      <c r="G8877" s="3"/>
    </row>
    <row r="8878" spans="1:7" x14ac:dyDescent="0.25">
      <c r="A8878" s="2"/>
      <c r="B8878" s="3"/>
      <c r="C8878" s="3"/>
      <c r="D8878" s="3"/>
      <c r="E8878" s="3"/>
      <c r="F8878" s="3"/>
      <c r="G8878" s="3"/>
    </row>
    <row r="8879" spans="1:7" x14ac:dyDescent="0.25">
      <c r="A8879" s="2"/>
      <c r="B8879" s="3"/>
      <c r="C8879" s="3"/>
      <c r="D8879" s="3"/>
      <c r="E8879" s="3"/>
      <c r="F8879" s="3"/>
      <c r="G8879" s="3"/>
    </row>
    <row r="8880" spans="1:7" x14ac:dyDescent="0.25">
      <c r="A8880" s="2"/>
      <c r="B8880" s="3"/>
      <c r="C8880" s="3"/>
      <c r="D8880" s="3"/>
      <c r="E8880" s="3"/>
      <c r="F8880" s="3"/>
      <c r="G8880" s="3"/>
    </row>
    <row r="8881" spans="1:7" x14ac:dyDescent="0.25">
      <c r="A8881" s="2"/>
      <c r="B8881" s="3"/>
      <c r="C8881" s="3"/>
      <c r="D8881" s="3"/>
      <c r="E8881" s="3"/>
      <c r="F8881" s="3"/>
      <c r="G8881" s="3"/>
    </row>
    <row r="8882" spans="1:7" x14ac:dyDescent="0.25">
      <c r="A8882" s="2"/>
      <c r="B8882" s="3"/>
      <c r="C8882" s="3"/>
      <c r="D8882" s="3"/>
      <c r="E8882" s="3"/>
      <c r="F8882" s="3"/>
      <c r="G8882" s="3"/>
    </row>
    <row r="8883" spans="1:7" x14ac:dyDescent="0.25">
      <c r="A8883" s="2"/>
      <c r="B8883" s="3"/>
      <c r="C8883" s="3"/>
      <c r="D8883" s="3"/>
      <c r="E8883" s="3"/>
      <c r="F8883" s="3"/>
      <c r="G8883" s="3"/>
    </row>
    <row r="8884" spans="1:7" x14ac:dyDescent="0.25">
      <c r="A8884" s="2"/>
      <c r="B8884" s="3"/>
      <c r="C8884" s="3"/>
      <c r="D8884" s="3"/>
      <c r="E8884" s="3"/>
      <c r="F8884" s="3"/>
      <c r="G8884" s="3"/>
    </row>
    <row r="8885" spans="1:7" x14ac:dyDescent="0.25">
      <c r="A8885" s="2"/>
      <c r="B8885" s="3"/>
      <c r="C8885" s="3"/>
      <c r="D8885" s="3"/>
      <c r="E8885" s="3"/>
      <c r="F8885" s="3"/>
      <c r="G8885" s="3"/>
    </row>
    <row r="8886" spans="1:7" x14ac:dyDescent="0.25">
      <c r="A8886" s="2"/>
      <c r="B8886" s="3"/>
      <c r="C8886" s="3"/>
      <c r="D8886" s="3"/>
      <c r="E8886" s="3"/>
      <c r="F8886" s="3"/>
      <c r="G8886" s="3"/>
    </row>
    <row r="8887" spans="1:7" x14ac:dyDescent="0.25">
      <c r="A8887" s="2"/>
      <c r="B8887" s="3"/>
      <c r="C8887" s="3"/>
      <c r="D8887" s="3"/>
      <c r="E8887" s="3"/>
      <c r="F8887" s="3"/>
      <c r="G8887" s="3"/>
    </row>
    <row r="8888" spans="1:7" x14ac:dyDescent="0.25">
      <c r="A8888" s="2"/>
      <c r="B8888" s="3"/>
      <c r="C8888" s="3"/>
      <c r="D8888" s="3"/>
      <c r="E8888" s="3"/>
      <c r="F8888" s="3"/>
      <c r="G8888" s="3"/>
    </row>
    <row r="8889" spans="1:7" x14ac:dyDescent="0.25">
      <c r="A8889" s="2"/>
      <c r="B8889" s="3"/>
      <c r="C8889" s="3"/>
      <c r="D8889" s="3"/>
      <c r="E8889" s="3"/>
      <c r="F8889" s="3"/>
      <c r="G8889" s="3"/>
    </row>
    <row r="8890" spans="1:7" x14ac:dyDescent="0.25">
      <c r="A8890" s="2"/>
      <c r="B8890" s="3"/>
      <c r="C8890" s="3"/>
      <c r="D8890" s="3"/>
      <c r="E8890" s="3"/>
      <c r="F8890" s="3"/>
      <c r="G8890" s="3"/>
    </row>
    <row r="8891" spans="1:7" x14ac:dyDescent="0.25">
      <c r="A8891" s="2"/>
      <c r="B8891" s="3"/>
      <c r="C8891" s="3"/>
      <c r="D8891" s="3"/>
      <c r="E8891" s="3"/>
      <c r="F8891" s="3"/>
      <c r="G8891" s="3"/>
    </row>
    <row r="8892" spans="1:7" x14ac:dyDescent="0.25">
      <c r="A8892" s="2"/>
      <c r="B8892" s="3"/>
      <c r="C8892" s="3"/>
      <c r="D8892" s="3"/>
      <c r="E8892" s="3"/>
      <c r="F8892" s="3"/>
      <c r="G8892" s="3"/>
    </row>
    <row r="8893" spans="1:7" x14ac:dyDescent="0.25">
      <c r="A8893" s="2"/>
      <c r="B8893" s="3"/>
      <c r="C8893" s="3"/>
      <c r="D8893" s="3"/>
      <c r="E8893" s="3"/>
      <c r="F8893" s="3"/>
      <c r="G8893" s="3"/>
    </row>
    <row r="8894" spans="1:7" x14ac:dyDescent="0.25">
      <c r="A8894" s="2"/>
      <c r="B8894" s="3"/>
      <c r="C8894" s="3"/>
      <c r="D8894" s="3"/>
      <c r="E8894" s="3"/>
      <c r="F8894" s="3"/>
      <c r="G8894" s="3"/>
    </row>
    <row r="8895" spans="1:7" x14ac:dyDescent="0.25">
      <c r="A8895" s="2"/>
      <c r="B8895" s="3"/>
      <c r="C8895" s="3"/>
      <c r="D8895" s="3"/>
      <c r="E8895" s="3"/>
      <c r="F8895" s="3"/>
      <c r="G8895" s="3"/>
    </row>
    <row r="8896" spans="1:7" x14ac:dyDescent="0.25">
      <c r="A8896" s="2"/>
      <c r="B8896" s="3"/>
      <c r="C8896" s="3"/>
      <c r="D8896" s="3"/>
      <c r="E8896" s="3"/>
      <c r="F8896" s="3"/>
      <c r="G8896" s="3"/>
    </row>
    <row r="8897" spans="1:7" x14ac:dyDescent="0.25">
      <c r="A8897" s="2"/>
      <c r="B8897" s="3"/>
      <c r="C8897" s="3"/>
      <c r="D8897" s="3"/>
      <c r="E8897" s="3"/>
      <c r="F8897" s="3"/>
      <c r="G8897" s="3"/>
    </row>
    <row r="8898" spans="1:7" x14ac:dyDescent="0.25">
      <c r="A8898" s="2"/>
      <c r="B8898" s="3"/>
      <c r="C8898" s="3"/>
      <c r="D8898" s="3"/>
      <c r="E8898" s="3"/>
      <c r="F8898" s="3"/>
      <c r="G8898" s="3"/>
    </row>
    <row r="8899" spans="1:7" x14ac:dyDescent="0.25">
      <c r="A8899" s="2"/>
      <c r="B8899" s="3"/>
      <c r="C8899" s="3"/>
      <c r="D8899" s="3"/>
      <c r="E8899" s="3"/>
      <c r="F8899" s="3"/>
      <c r="G8899" s="3"/>
    </row>
    <row r="8900" spans="1:7" x14ac:dyDescent="0.25">
      <c r="A8900" s="2"/>
      <c r="B8900" s="3"/>
      <c r="C8900" s="3"/>
      <c r="D8900" s="3"/>
      <c r="E8900" s="3"/>
      <c r="F8900" s="3"/>
      <c r="G8900" s="3"/>
    </row>
    <row r="8901" spans="1:7" x14ac:dyDescent="0.25">
      <c r="A8901" s="2"/>
      <c r="B8901" s="3"/>
      <c r="C8901" s="3"/>
      <c r="D8901" s="3"/>
      <c r="E8901" s="3"/>
      <c r="F8901" s="3"/>
      <c r="G8901" s="3"/>
    </row>
    <row r="8902" spans="1:7" x14ac:dyDescent="0.25">
      <c r="A8902" s="2"/>
      <c r="B8902" s="3"/>
      <c r="C8902" s="3"/>
      <c r="D8902" s="3"/>
      <c r="E8902" s="3"/>
      <c r="F8902" s="3"/>
      <c r="G8902" s="3"/>
    </row>
    <row r="8903" spans="1:7" x14ac:dyDescent="0.25">
      <c r="A8903" s="2"/>
      <c r="B8903" s="3"/>
      <c r="C8903" s="3"/>
      <c r="D8903" s="3"/>
      <c r="E8903" s="3"/>
      <c r="F8903" s="3"/>
      <c r="G8903" s="3"/>
    </row>
    <row r="8904" spans="1:7" x14ac:dyDescent="0.25">
      <c r="A8904" s="2"/>
      <c r="B8904" s="3"/>
      <c r="C8904" s="3"/>
      <c r="D8904" s="3"/>
      <c r="E8904" s="3"/>
      <c r="F8904" s="3"/>
      <c r="G8904" s="3"/>
    </row>
    <row r="8905" spans="1:7" x14ac:dyDescent="0.25">
      <c r="A8905" s="2"/>
      <c r="B8905" s="3"/>
      <c r="C8905" s="3"/>
      <c r="D8905" s="3"/>
      <c r="E8905" s="3"/>
      <c r="F8905" s="3"/>
      <c r="G8905" s="3"/>
    </row>
    <row r="8906" spans="1:7" x14ac:dyDescent="0.25">
      <c r="A8906" s="2"/>
      <c r="B8906" s="3"/>
      <c r="C8906" s="3"/>
      <c r="D8906" s="3"/>
      <c r="E8906" s="3"/>
      <c r="F8906" s="3"/>
      <c r="G8906" s="3"/>
    </row>
    <row r="8907" spans="1:7" x14ac:dyDescent="0.25">
      <c r="A8907" s="2"/>
      <c r="B8907" s="3"/>
      <c r="C8907" s="3"/>
      <c r="D8907" s="3"/>
      <c r="E8907" s="3"/>
      <c r="F8907" s="3"/>
      <c r="G8907" s="3"/>
    </row>
    <row r="8908" spans="1:7" x14ac:dyDescent="0.25">
      <c r="A8908" s="2"/>
      <c r="B8908" s="3"/>
      <c r="C8908" s="3"/>
      <c r="D8908" s="3"/>
      <c r="E8908" s="3"/>
      <c r="F8908" s="3"/>
      <c r="G8908" s="3"/>
    </row>
    <row r="8909" spans="1:7" x14ac:dyDescent="0.25">
      <c r="A8909" s="2"/>
      <c r="B8909" s="3"/>
      <c r="C8909" s="3"/>
      <c r="D8909" s="3"/>
      <c r="E8909" s="3"/>
      <c r="F8909" s="3"/>
      <c r="G8909" s="3"/>
    </row>
    <row r="8910" spans="1:7" x14ac:dyDescent="0.25">
      <c r="A8910" s="2"/>
      <c r="B8910" s="3"/>
      <c r="C8910" s="3"/>
      <c r="D8910" s="3"/>
      <c r="E8910" s="3"/>
      <c r="F8910" s="3"/>
      <c r="G8910" s="3"/>
    </row>
    <row r="8911" spans="1:7" x14ac:dyDescent="0.25">
      <c r="A8911" s="2"/>
      <c r="B8911" s="3"/>
      <c r="C8911" s="3"/>
      <c r="D8911" s="3"/>
      <c r="E8911" s="3"/>
      <c r="F8911" s="3"/>
      <c r="G8911" s="3"/>
    </row>
    <row r="8912" spans="1:7" x14ac:dyDescent="0.25">
      <c r="A8912" s="2"/>
      <c r="B8912" s="3"/>
      <c r="C8912" s="3"/>
      <c r="D8912" s="3"/>
      <c r="E8912" s="3"/>
      <c r="F8912" s="3"/>
      <c r="G8912" s="3"/>
    </row>
    <row r="8913" spans="1:7" x14ac:dyDescent="0.25">
      <c r="A8913" s="2"/>
      <c r="B8913" s="3"/>
      <c r="C8913" s="3"/>
      <c r="D8913" s="3"/>
      <c r="E8913" s="3"/>
      <c r="F8913" s="3"/>
      <c r="G8913" s="3"/>
    </row>
    <row r="8914" spans="1:7" x14ac:dyDescent="0.25">
      <c r="A8914" s="2"/>
      <c r="B8914" s="3"/>
      <c r="C8914" s="3"/>
      <c r="D8914" s="3"/>
      <c r="E8914" s="3"/>
      <c r="F8914" s="3"/>
      <c r="G8914" s="3"/>
    </row>
    <row r="8915" spans="1:7" x14ac:dyDescent="0.25">
      <c r="A8915" s="2"/>
      <c r="B8915" s="3"/>
      <c r="C8915" s="3"/>
      <c r="D8915" s="3"/>
      <c r="E8915" s="3"/>
      <c r="F8915" s="3"/>
      <c r="G8915" s="3"/>
    </row>
    <row r="8916" spans="1:7" x14ac:dyDescent="0.25">
      <c r="A8916" s="2"/>
      <c r="B8916" s="3"/>
      <c r="C8916" s="3"/>
      <c r="D8916" s="3"/>
      <c r="E8916" s="3"/>
      <c r="F8916" s="3"/>
      <c r="G8916" s="3"/>
    </row>
    <row r="8917" spans="1:7" x14ac:dyDescent="0.25">
      <c r="A8917" s="2"/>
      <c r="B8917" s="3"/>
      <c r="C8917" s="3"/>
      <c r="D8917" s="3"/>
      <c r="E8917" s="3"/>
      <c r="F8917" s="3"/>
      <c r="G8917" s="3"/>
    </row>
    <row r="8918" spans="1:7" x14ac:dyDescent="0.25">
      <c r="A8918" s="2"/>
      <c r="B8918" s="3"/>
      <c r="C8918" s="3"/>
      <c r="D8918" s="3"/>
      <c r="E8918" s="3"/>
      <c r="F8918" s="3"/>
      <c r="G8918" s="3"/>
    </row>
    <row r="8919" spans="1:7" x14ac:dyDescent="0.25">
      <c r="A8919" s="2"/>
      <c r="B8919" s="3"/>
      <c r="C8919" s="3"/>
      <c r="D8919" s="3"/>
      <c r="E8919" s="3"/>
      <c r="F8919" s="3"/>
      <c r="G8919" s="3"/>
    </row>
    <row r="8920" spans="1:7" x14ac:dyDescent="0.25">
      <c r="A8920" s="2"/>
      <c r="B8920" s="3"/>
      <c r="C8920" s="3"/>
      <c r="D8920" s="3"/>
      <c r="E8920" s="3"/>
      <c r="F8920" s="3"/>
      <c r="G8920" s="3"/>
    </row>
    <row r="8921" spans="1:7" x14ac:dyDescent="0.25">
      <c r="A8921" s="2"/>
      <c r="B8921" s="3"/>
      <c r="C8921" s="3"/>
      <c r="D8921" s="3"/>
      <c r="E8921" s="3"/>
      <c r="F8921" s="3"/>
      <c r="G8921" s="3"/>
    </row>
    <row r="8922" spans="1:7" x14ac:dyDescent="0.25">
      <c r="A8922" s="2"/>
      <c r="B8922" s="3"/>
      <c r="C8922" s="3"/>
      <c r="D8922" s="3"/>
      <c r="E8922" s="3"/>
      <c r="F8922" s="3"/>
      <c r="G8922" s="3"/>
    </row>
    <row r="8923" spans="1:7" x14ac:dyDescent="0.25">
      <c r="A8923" s="2"/>
      <c r="B8923" s="3"/>
      <c r="C8923" s="3"/>
      <c r="D8923" s="3"/>
      <c r="E8923" s="3"/>
      <c r="F8923" s="3"/>
      <c r="G8923" s="3"/>
    </row>
    <row r="8924" spans="1:7" x14ac:dyDescent="0.25">
      <c r="A8924" s="2"/>
      <c r="B8924" s="3"/>
      <c r="C8924" s="3"/>
      <c r="D8924" s="3"/>
      <c r="E8924" s="3"/>
      <c r="F8924" s="3"/>
      <c r="G8924" s="3"/>
    </row>
    <row r="8925" spans="1:7" x14ac:dyDescent="0.25">
      <c r="A8925" s="2"/>
      <c r="B8925" s="3"/>
      <c r="C8925" s="3"/>
      <c r="D8925" s="3"/>
      <c r="E8925" s="3"/>
      <c r="F8925" s="3"/>
      <c r="G8925" s="3"/>
    </row>
    <row r="8926" spans="1:7" x14ac:dyDescent="0.25">
      <c r="A8926" s="2"/>
      <c r="B8926" s="3"/>
      <c r="C8926" s="3"/>
      <c r="D8926" s="3"/>
      <c r="E8926" s="3"/>
      <c r="F8926" s="3"/>
      <c r="G8926" s="3"/>
    </row>
    <row r="8927" spans="1:7" x14ac:dyDescent="0.25">
      <c r="A8927" s="2"/>
      <c r="B8927" s="3"/>
      <c r="C8927" s="3"/>
      <c r="D8927" s="3"/>
      <c r="E8927" s="3"/>
      <c r="F8927" s="3"/>
      <c r="G8927" s="3"/>
    </row>
    <row r="8928" spans="1:7" x14ac:dyDescent="0.25">
      <c r="A8928" s="2"/>
      <c r="B8928" s="3"/>
      <c r="C8928" s="3"/>
      <c r="D8928" s="3"/>
      <c r="E8928" s="3"/>
      <c r="F8928" s="3"/>
      <c r="G8928" s="3"/>
    </row>
    <row r="8929" spans="1:7" x14ac:dyDescent="0.25">
      <c r="A8929" s="2"/>
      <c r="B8929" s="3"/>
      <c r="C8929" s="3"/>
      <c r="D8929" s="3"/>
      <c r="E8929" s="3"/>
      <c r="F8929" s="3"/>
      <c r="G8929" s="3"/>
    </row>
    <row r="8930" spans="1:7" x14ac:dyDescent="0.25">
      <c r="A8930" s="2"/>
      <c r="B8930" s="3"/>
      <c r="C8930" s="3"/>
      <c r="D8930" s="3"/>
      <c r="E8930" s="3"/>
      <c r="F8930" s="3"/>
      <c r="G8930" s="3"/>
    </row>
    <row r="8931" spans="1:7" x14ac:dyDescent="0.25">
      <c r="A8931" s="2"/>
      <c r="B8931" s="3"/>
      <c r="C8931" s="3"/>
      <c r="D8931" s="3"/>
      <c r="E8931" s="3"/>
      <c r="F8931" s="3"/>
      <c r="G8931" s="3"/>
    </row>
    <row r="8932" spans="1:7" x14ac:dyDescent="0.25">
      <c r="A8932" s="2"/>
      <c r="B8932" s="3"/>
      <c r="C8932" s="3"/>
      <c r="D8932" s="3"/>
      <c r="E8932" s="3"/>
      <c r="F8932" s="3"/>
      <c r="G8932" s="3"/>
    </row>
    <row r="8933" spans="1:7" x14ac:dyDescent="0.25">
      <c r="A8933" s="2"/>
      <c r="B8933" s="3"/>
      <c r="C8933" s="3"/>
      <c r="D8933" s="3"/>
      <c r="E8933" s="3"/>
      <c r="F8933" s="3"/>
      <c r="G8933" s="3"/>
    </row>
    <row r="8934" spans="1:7" x14ac:dyDescent="0.25">
      <c r="A8934" s="2"/>
      <c r="B8934" s="3"/>
      <c r="C8934" s="3"/>
      <c r="D8934" s="3"/>
      <c r="E8934" s="3"/>
      <c r="F8934" s="3"/>
      <c r="G8934" s="3"/>
    </row>
    <row r="8935" spans="1:7" x14ac:dyDescent="0.25">
      <c r="A8935" s="2"/>
      <c r="B8935" s="3"/>
      <c r="C8935" s="3"/>
      <c r="D8935" s="3"/>
      <c r="E8935" s="3"/>
      <c r="F8935" s="3"/>
      <c r="G8935" s="3"/>
    </row>
    <row r="8936" spans="1:7" x14ac:dyDescent="0.25">
      <c r="A8936" s="2"/>
      <c r="B8936" s="3"/>
      <c r="C8936" s="3"/>
      <c r="D8936" s="3"/>
      <c r="E8936" s="3"/>
      <c r="F8936" s="3"/>
      <c r="G8936" s="3"/>
    </row>
    <row r="8937" spans="1:7" x14ac:dyDescent="0.25">
      <c r="A8937" s="2"/>
      <c r="B8937" s="3"/>
      <c r="C8937" s="3"/>
      <c r="D8937" s="3"/>
      <c r="E8937" s="3"/>
      <c r="F8937" s="3"/>
      <c r="G8937" s="3"/>
    </row>
    <row r="8938" spans="1:7" x14ac:dyDescent="0.25">
      <c r="A8938" s="2"/>
      <c r="B8938" s="3"/>
      <c r="C8938" s="3"/>
      <c r="D8938" s="3"/>
      <c r="E8938" s="3"/>
      <c r="F8938" s="3"/>
      <c r="G8938" s="3"/>
    </row>
    <row r="8939" spans="1:7" x14ac:dyDescent="0.25">
      <c r="A8939" s="2"/>
      <c r="B8939" s="3"/>
      <c r="C8939" s="3"/>
      <c r="D8939" s="3"/>
      <c r="E8939" s="3"/>
      <c r="F8939" s="3"/>
      <c r="G8939" s="3"/>
    </row>
    <row r="8940" spans="1:7" x14ac:dyDescent="0.25">
      <c r="A8940" s="2"/>
      <c r="B8940" s="3"/>
      <c r="C8940" s="3"/>
      <c r="D8940" s="3"/>
      <c r="E8940" s="3"/>
      <c r="F8940" s="3"/>
      <c r="G8940" s="3"/>
    </row>
    <row r="8941" spans="1:7" x14ac:dyDescent="0.25">
      <c r="A8941" s="2"/>
      <c r="B8941" s="3"/>
      <c r="C8941" s="3"/>
      <c r="D8941" s="3"/>
      <c r="E8941" s="3"/>
      <c r="F8941" s="3"/>
      <c r="G8941" s="3"/>
    </row>
    <row r="8942" spans="1:7" x14ac:dyDescent="0.25">
      <c r="A8942" s="2"/>
      <c r="B8942" s="3"/>
      <c r="C8942" s="3"/>
      <c r="D8942" s="3"/>
      <c r="E8942" s="3"/>
      <c r="F8942" s="3"/>
      <c r="G8942" s="3"/>
    </row>
    <row r="8943" spans="1:7" x14ac:dyDescent="0.25">
      <c r="A8943" s="2"/>
      <c r="B8943" s="3"/>
      <c r="C8943" s="3"/>
      <c r="D8943" s="3"/>
      <c r="E8943" s="3"/>
      <c r="F8943" s="3"/>
      <c r="G8943" s="3"/>
    </row>
    <row r="8944" spans="1:7" x14ac:dyDescent="0.25">
      <c r="A8944" s="2"/>
      <c r="B8944" s="3"/>
      <c r="C8944" s="3"/>
      <c r="D8944" s="3"/>
      <c r="E8944" s="3"/>
      <c r="F8944" s="3"/>
      <c r="G8944" s="3"/>
    </row>
    <row r="8945" spans="1:7" x14ac:dyDescent="0.25">
      <c r="A8945" s="2"/>
      <c r="B8945" s="3"/>
      <c r="C8945" s="3"/>
      <c r="D8945" s="3"/>
      <c r="E8945" s="3"/>
      <c r="F8945" s="3"/>
      <c r="G8945" s="3"/>
    </row>
    <row r="8946" spans="1:7" x14ac:dyDescent="0.25">
      <c r="A8946" s="2"/>
      <c r="B8946" s="3"/>
      <c r="C8946" s="3"/>
      <c r="D8946" s="3"/>
      <c r="E8946" s="3"/>
      <c r="F8946" s="3"/>
      <c r="G8946" s="3"/>
    </row>
    <row r="8947" spans="1:7" x14ac:dyDescent="0.25">
      <c r="A8947" s="2"/>
      <c r="B8947" s="3"/>
      <c r="C8947" s="3"/>
      <c r="D8947" s="3"/>
      <c r="E8947" s="3"/>
      <c r="F8947" s="3"/>
      <c r="G8947" s="3"/>
    </row>
    <row r="8948" spans="1:7" x14ac:dyDescent="0.25">
      <c r="A8948" s="2"/>
      <c r="B8948" s="3"/>
      <c r="C8948" s="3"/>
      <c r="D8948" s="3"/>
      <c r="E8948" s="3"/>
      <c r="F8948" s="3"/>
      <c r="G8948" s="3"/>
    </row>
    <row r="8949" spans="1:7" x14ac:dyDescent="0.25">
      <c r="A8949" s="2"/>
      <c r="B8949" s="3"/>
      <c r="C8949" s="3"/>
      <c r="D8949" s="3"/>
      <c r="E8949" s="3"/>
      <c r="F8949" s="3"/>
      <c r="G8949" s="3"/>
    </row>
    <row r="8950" spans="1:7" x14ac:dyDescent="0.25">
      <c r="A8950" s="2"/>
      <c r="B8950" s="3"/>
      <c r="C8950" s="3"/>
      <c r="D8950" s="3"/>
      <c r="E8950" s="3"/>
      <c r="F8950" s="3"/>
      <c r="G8950" s="3"/>
    </row>
    <row r="8951" spans="1:7" x14ac:dyDescent="0.25">
      <c r="A8951" s="2"/>
      <c r="B8951" s="3"/>
      <c r="C8951" s="3"/>
      <c r="D8951" s="3"/>
      <c r="E8951" s="3"/>
      <c r="F8951" s="3"/>
      <c r="G8951" s="3"/>
    </row>
    <row r="8952" spans="1:7" x14ac:dyDescent="0.25">
      <c r="A8952" s="2"/>
      <c r="B8952" s="3"/>
      <c r="C8952" s="3"/>
      <c r="D8952" s="3"/>
      <c r="E8952" s="3"/>
      <c r="F8952" s="3"/>
      <c r="G8952" s="3"/>
    </row>
    <row r="8953" spans="1:7" x14ac:dyDescent="0.25">
      <c r="A8953" s="2"/>
      <c r="B8953" s="3"/>
      <c r="C8953" s="3"/>
      <c r="D8953" s="3"/>
      <c r="E8953" s="3"/>
      <c r="F8953" s="3"/>
      <c r="G8953" s="3"/>
    </row>
    <row r="8954" spans="1:7" x14ac:dyDescent="0.25">
      <c r="A8954" s="2"/>
      <c r="B8954" s="3"/>
      <c r="C8954" s="3"/>
      <c r="D8954" s="3"/>
      <c r="E8954" s="3"/>
      <c r="F8954" s="3"/>
      <c r="G8954" s="3"/>
    </row>
    <row r="8955" spans="1:7" x14ac:dyDescent="0.25">
      <c r="A8955" s="2"/>
      <c r="B8955" s="3"/>
      <c r="C8955" s="3"/>
      <c r="D8955" s="3"/>
      <c r="E8955" s="3"/>
      <c r="F8955" s="3"/>
      <c r="G8955" s="3"/>
    </row>
    <row r="8956" spans="1:7" x14ac:dyDescent="0.25">
      <c r="A8956" s="2"/>
      <c r="B8956" s="3"/>
      <c r="C8956" s="3"/>
      <c r="D8956" s="3"/>
      <c r="E8956" s="3"/>
      <c r="F8956" s="3"/>
      <c r="G8956" s="3"/>
    </row>
    <row r="8957" spans="1:7" x14ac:dyDescent="0.25">
      <c r="A8957" s="2"/>
      <c r="B8957" s="3"/>
      <c r="C8957" s="3"/>
      <c r="D8957" s="3"/>
      <c r="E8957" s="3"/>
      <c r="F8957" s="3"/>
      <c r="G8957" s="3"/>
    </row>
    <row r="8958" spans="1:7" x14ac:dyDescent="0.25">
      <c r="A8958" s="2"/>
      <c r="B8958" s="3"/>
      <c r="C8958" s="3"/>
      <c r="D8958" s="3"/>
      <c r="E8958" s="3"/>
      <c r="F8958" s="3"/>
      <c r="G8958" s="3"/>
    </row>
    <row r="8959" spans="1:7" x14ac:dyDescent="0.25">
      <c r="A8959" s="2"/>
      <c r="B8959" s="3"/>
      <c r="C8959" s="3"/>
      <c r="D8959" s="3"/>
      <c r="E8959" s="3"/>
      <c r="F8959" s="3"/>
      <c r="G8959" s="3"/>
    </row>
    <row r="8960" spans="1:7" x14ac:dyDescent="0.25">
      <c r="A8960" s="2"/>
      <c r="B8960" s="3"/>
      <c r="C8960" s="3"/>
      <c r="D8960" s="3"/>
      <c r="E8960" s="3"/>
      <c r="F8960" s="3"/>
      <c r="G8960" s="3"/>
    </row>
    <row r="8961" spans="1:7" x14ac:dyDescent="0.25">
      <c r="A8961" s="2"/>
      <c r="B8961" s="3"/>
      <c r="C8961" s="3"/>
      <c r="D8961" s="3"/>
      <c r="E8961" s="3"/>
      <c r="F8961" s="3"/>
      <c r="G8961" s="3"/>
    </row>
    <row r="8962" spans="1:7" x14ac:dyDescent="0.25">
      <c r="A8962" s="2"/>
      <c r="B8962" s="3"/>
      <c r="C8962" s="3"/>
      <c r="D8962" s="3"/>
      <c r="E8962" s="3"/>
      <c r="F8962" s="3"/>
      <c r="G8962" s="3"/>
    </row>
    <row r="8963" spans="1:7" x14ac:dyDescent="0.25">
      <c r="A8963" s="2"/>
      <c r="B8963" s="3"/>
      <c r="C8963" s="3"/>
      <c r="D8963" s="3"/>
      <c r="E8963" s="3"/>
      <c r="F8963" s="3"/>
      <c r="G8963" s="3"/>
    </row>
    <row r="8964" spans="1:7" x14ac:dyDescent="0.25">
      <c r="A8964" s="2"/>
      <c r="B8964" s="3"/>
      <c r="C8964" s="3"/>
      <c r="D8964" s="3"/>
      <c r="E8964" s="3"/>
      <c r="F8964" s="3"/>
      <c r="G8964" s="3"/>
    </row>
    <row r="8965" spans="1:7" x14ac:dyDescent="0.25">
      <c r="A8965" s="2"/>
      <c r="B8965" s="3"/>
      <c r="C8965" s="3"/>
      <c r="D8965" s="3"/>
      <c r="E8965" s="3"/>
      <c r="F8965" s="3"/>
      <c r="G8965" s="3"/>
    </row>
    <row r="8966" spans="1:7" x14ac:dyDescent="0.25">
      <c r="A8966" s="2"/>
      <c r="B8966" s="3"/>
      <c r="C8966" s="3"/>
      <c r="D8966" s="3"/>
      <c r="E8966" s="3"/>
      <c r="F8966" s="3"/>
      <c r="G8966" s="3"/>
    </row>
    <row r="8967" spans="1:7" x14ac:dyDescent="0.25">
      <c r="A8967" s="2"/>
      <c r="B8967" s="3"/>
      <c r="C8967" s="3"/>
      <c r="D8967" s="3"/>
      <c r="E8967" s="3"/>
      <c r="F8967" s="3"/>
      <c r="G8967" s="3"/>
    </row>
    <row r="8968" spans="1:7" x14ac:dyDescent="0.25">
      <c r="A8968" s="2"/>
      <c r="B8968" s="3"/>
      <c r="C8968" s="3"/>
      <c r="D8968" s="3"/>
      <c r="E8968" s="3"/>
      <c r="F8968" s="3"/>
      <c r="G8968" s="3"/>
    </row>
    <row r="8969" spans="1:7" x14ac:dyDescent="0.25">
      <c r="A8969" s="2"/>
      <c r="B8969" s="3"/>
      <c r="C8969" s="3"/>
      <c r="D8969" s="3"/>
      <c r="E8969" s="3"/>
      <c r="F8969" s="3"/>
      <c r="G8969" s="3"/>
    </row>
    <row r="8970" spans="1:7" x14ac:dyDescent="0.25">
      <c r="A8970" s="2"/>
      <c r="B8970" s="3"/>
      <c r="C8970" s="3"/>
      <c r="D8970" s="3"/>
      <c r="E8970" s="3"/>
      <c r="F8970" s="3"/>
      <c r="G8970" s="3"/>
    </row>
    <row r="8971" spans="1:7" x14ac:dyDescent="0.25">
      <c r="A8971" s="2"/>
      <c r="B8971" s="3"/>
      <c r="C8971" s="3"/>
      <c r="D8971" s="3"/>
      <c r="E8971" s="3"/>
      <c r="F8971" s="3"/>
      <c r="G8971" s="3"/>
    </row>
    <row r="8972" spans="1:7" x14ac:dyDescent="0.25">
      <c r="A8972" s="2"/>
      <c r="B8972" s="3"/>
      <c r="C8972" s="3"/>
      <c r="D8972" s="3"/>
      <c r="E8972" s="3"/>
      <c r="F8972" s="3"/>
      <c r="G8972" s="3"/>
    </row>
    <row r="8973" spans="1:7" x14ac:dyDescent="0.25">
      <c r="A8973" s="2"/>
      <c r="B8973" s="3"/>
      <c r="C8973" s="3"/>
      <c r="D8973" s="3"/>
      <c r="E8973" s="3"/>
      <c r="F8973" s="3"/>
      <c r="G8973" s="3"/>
    </row>
    <row r="8974" spans="1:7" x14ac:dyDescent="0.25">
      <c r="A8974" s="2"/>
      <c r="B8974" s="3"/>
      <c r="C8974" s="3"/>
      <c r="D8974" s="3"/>
      <c r="E8974" s="3"/>
      <c r="F8974" s="3"/>
      <c r="G8974" s="3"/>
    </row>
    <row r="8975" spans="1:7" x14ac:dyDescent="0.25">
      <c r="A8975" s="2"/>
      <c r="B8975" s="3"/>
      <c r="C8975" s="3"/>
      <c r="D8975" s="3"/>
      <c r="E8975" s="3"/>
      <c r="F8975" s="3"/>
      <c r="G8975" s="3"/>
    </row>
    <row r="8976" spans="1:7" x14ac:dyDescent="0.25">
      <c r="A8976" s="2"/>
      <c r="B8976" s="3"/>
      <c r="C8976" s="3"/>
      <c r="D8976" s="3"/>
      <c r="E8976" s="3"/>
      <c r="F8976" s="3"/>
      <c r="G8976" s="3"/>
    </row>
    <row r="8977" spans="1:7" x14ac:dyDescent="0.25">
      <c r="A8977" s="2"/>
      <c r="B8977" s="3"/>
      <c r="C8977" s="3"/>
      <c r="D8977" s="3"/>
      <c r="E8977" s="3"/>
      <c r="F8977" s="3"/>
      <c r="G8977" s="3"/>
    </row>
    <row r="8978" spans="1:7" x14ac:dyDescent="0.25">
      <c r="A8978" s="2"/>
      <c r="B8978" s="3"/>
      <c r="C8978" s="3"/>
      <c r="D8978" s="3"/>
      <c r="E8978" s="3"/>
      <c r="F8978" s="3"/>
      <c r="G8978" s="3"/>
    </row>
    <row r="8979" spans="1:7" x14ac:dyDescent="0.25">
      <c r="A8979" s="2"/>
      <c r="B8979" s="3"/>
      <c r="C8979" s="3"/>
      <c r="D8979" s="3"/>
      <c r="E8979" s="3"/>
      <c r="F8979" s="3"/>
      <c r="G8979" s="3"/>
    </row>
    <row r="8980" spans="1:7" x14ac:dyDescent="0.25">
      <c r="A8980" s="2"/>
      <c r="B8980" s="3"/>
      <c r="C8980" s="3"/>
      <c r="D8980" s="3"/>
      <c r="E8980" s="3"/>
      <c r="F8980" s="3"/>
      <c r="G8980" s="3"/>
    </row>
    <row r="8981" spans="1:7" x14ac:dyDescent="0.25">
      <c r="A8981" s="2"/>
      <c r="B8981" s="3"/>
      <c r="C8981" s="3"/>
      <c r="D8981" s="3"/>
      <c r="E8981" s="3"/>
      <c r="F8981" s="3"/>
      <c r="G8981" s="3"/>
    </row>
    <row r="8982" spans="1:7" x14ac:dyDescent="0.25">
      <c r="A8982" s="2"/>
      <c r="B8982" s="3"/>
      <c r="C8982" s="3"/>
      <c r="D8982" s="3"/>
      <c r="E8982" s="3"/>
      <c r="F8982" s="3"/>
      <c r="G8982" s="3"/>
    </row>
    <row r="8983" spans="1:7" x14ac:dyDescent="0.25">
      <c r="A8983" s="2"/>
      <c r="B8983" s="3"/>
      <c r="C8983" s="3"/>
      <c r="D8983" s="3"/>
      <c r="E8983" s="3"/>
      <c r="F8983" s="3"/>
      <c r="G8983" s="3"/>
    </row>
    <row r="8984" spans="1:7" x14ac:dyDescent="0.25">
      <c r="A8984" s="2"/>
      <c r="B8984" s="3"/>
      <c r="C8984" s="3"/>
      <c r="D8984" s="3"/>
      <c r="E8984" s="3"/>
      <c r="F8984" s="3"/>
      <c r="G8984" s="3"/>
    </row>
    <row r="8985" spans="1:7" x14ac:dyDescent="0.25">
      <c r="A8985" s="2"/>
      <c r="B8985" s="3"/>
      <c r="C8985" s="3"/>
      <c r="D8985" s="3"/>
      <c r="E8985" s="3"/>
      <c r="F8985" s="3"/>
      <c r="G8985" s="3"/>
    </row>
    <row r="8986" spans="1:7" x14ac:dyDescent="0.25">
      <c r="A8986" s="2"/>
      <c r="B8986" s="3"/>
      <c r="C8986" s="3"/>
      <c r="D8986" s="3"/>
      <c r="E8986" s="3"/>
      <c r="F8986" s="3"/>
      <c r="G8986" s="3"/>
    </row>
    <row r="8987" spans="1:7" x14ac:dyDescent="0.25">
      <c r="A8987" s="2"/>
      <c r="B8987" s="3"/>
      <c r="C8987" s="3"/>
      <c r="D8987" s="3"/>
      <c r="E8987" s="3"/>
      <c r="F8987" s="3"/>
      <c r="G8987" s="3"/>
    </row>
    <row r="8988" spans="1:7" x14ac:dyDescent="0.25">
      <c r="A8988" s="2"/>
      <c r="B8988" s="3"/>
      <c r="C8988" s="3"/>
      <c r="D8988" s="3"/>
      <c r="E8988" s="3"/>
      <c r="F8988" s="3"/>
      <c r="G8988" s="3"/>
    </row>
    <row r="8989" spans="1:7" x14ac:dyDescent="0.25">
      <c r="A8989" s="2"/>
      <c r="B8989" s="3"/>
      <c r="C8989" s="3"/>
      <c r="D8989" s="3"/>
      <c r="E8989" s="3"/>
      <c r="F8989" s="3"/>
      <c r="G8989" s="3"/>
    </row>
    <row r="8990" spans="1:7" x14ac:dyDescent="0.25">
      <c r="A8990" s="2"/>
      <c r="B8990" s="3"/>
      <c r="C8990" s="3"/>
      <c r="D8990" s="3"/>
      <c r="E8990" s="3"/>
      <c r="F8990" s="3"/>
      <c r="G8990" s="3"/>
    </row>
    <row r="8991" spans="1:7" x14ac:dyDescent="0.25">
      <c r="A8991" s="2"/>
      <c r="B8991" s="3"/>
      <c r="C8991" s="3"/>
      <c r="D8991" s="3"/>
      <c r="E8991" s="3"/>
      <c r="F8991" s="3"/>
      <c r="G8991" s="3"/>
    </row>
    <row r="8992" spans="1:7" x14ac:dyDescent="0.25">
      <c r="A8992" s="2"/>
      <c r="B8992" s="3"/>
      <c r="C8992" s="3"/>
      <c r="D8992" s="3"/>
      <c r="E8992" s="3"/>
      <c r="F8992" s="3"/>
      <c r="G8992" s="3"/>
    </row>
    <row r="8993" spans="1:7" x14ac:dyDescent="0.25">
      <c r="A8993" s="2"/>
      <c r="B8993" s="3"/>
      <c r="C8993" s="3"/>
      <c r="D8993" s="3"/>
      <c r="E8993" s="3"/>
      <c r="F8993" s="3"/>
      <c r="G8993" s="3"/>
    </row>
    <row r="8994" spans="1:7" x14ac:dyDescent="0.25">
      <c r="A8994" s="2"/>
      <c r="B8994" s="3"/>
      <c r="C8994" s="3"/>
      <c r="D8994" s="3"/>
      <c r="E8994" s="3"/>
      <c r="F8994" s="3"/>
      <c r="G8994" s="3"/>
    </row>
    <row r="8995" spans="1:7" x14ac:dyDescent="0.25">
      <c r="A8995" s="2"/>
      <c r="B8995" s="3"/>
      <c r="C8995" s="3"/>
      <c r="D8995" s="3"/>
      <c r="E8995" s="3"/>
      <c r="F8995" s="3"/>
      <c r="G8995" s="3"/>
    </row>
    <row r="8996" spans="1:7" x14ac:dyDescent="0.25">
      <c r="A8996" s="2"/>
      <c r="B8996" s="3"/>
      <c r="C8996" s="3"/>
      <c r="D8996" s="3"/>
      <c r="E8996" s="3"/>
      <c r="F8996" s="3"/>
      <c r="G8996" s="3"/>
    </row>
    <row r="8997" spans="1:7" x14ac:dyDescent="0.25">
      <c r="A8997" s="2"/>
      <c r="B8997" s="3"/>
      <c r="C8997" s="3"/>
      <c r="D8997" s="3"/>
      <c r="E8997" s="3"/>
      <c r="F8997" s="3"/>
      <c r="G8997" s="3"/>
    </row>
    <row r="8998" spans="1:7" x14ac:dyDescent="0.25">
      <c r="A8998" s="2"/>
      <c r="B8998" s="3"/>
      <c r="C8998" s="3"/>
      <c r="D8998" s="3"/>
      <c r="E8998" s="3"/>
      <c r="F8998" s="3"/>
      <c r="G8998" s="3"/>
    </row>
    <row r="8999" spans="1:7" x14ac:dyDescent="0.25">
      <c r="A8999" s="2"/>
      <c r="B8999" s="3"/>
      <c r="C8999" s="3"/>
      <c r="D8999" s="3"/>
      <c r="E8999" s="3"/>
      <c r="F8999" s="3"/>
      <c r="G8999" s="3"/>
    </row>
    <row r="9000" spans="1:7" x14ac:dyDescent="0.25">
      <c r="A9000" s="2"/>
      <c r="B9000" s="3"/>
      <c r="C9000" s="3"/>
      <c r="D9000" s="3"/>
      <c r="E9000" s="3"/>
      <c r="F9000" s="3"/>
      <c r="G9000" s="3"/>
    </row>
    <row r="9001" spans="1:7" x14ac:dyDescent="0.25">
      <c r="A9001" s="2"/>
      <c r="B9001" s="3"/>
      <c r="C9001" s="3"/>
      <c r="D9001" s="3"/>
      <c r="E9001" s="3"/>
      <c r="F9001" s="3"/>
      <c r="G9001" s="3"/>
    </row>
    <row r="9002" spans="1:7" x14ac:dyDescent="0.25">
      <c r="A9002" s="2"/>
      <c r="B9002" s="3"/>
      <c r="C9002" s="3"/>
      <c r="D9002" s="3"/>
      <c r="E9002" s="3"/>
      <c r="F9002" s="3"/>
      <c r="G9002" s="3"/>
    </row>
    <row r="9003" spans="1:7" x14ac:dyDescent="0.25">
      <c r="A9003" s="2"/>
      <c r="B9003" s="3"/>
      <c r="C9003" s="3"/>
      <c r="D9003" s="3"/>
      <c r="E9003" s="3"/>
      <c r="F9003" s="3"/>
      <c r="G9003" s="3"/>
    </row>
    <row r="9004" spans="1:7" x14ac:dyDescent="0.25">
      <c r="A9004" s="2"/>
      <c r="B9004" s="3"/>
      <c r="C9004" s="3"/>
      <c r="D9004" s="3"/>
      <c r="E9004" s="3"/>
      <c r="F9004" s="3"/>
      <c r="G9004" s="3"/>
    </row>
    <row r="9005" spans="1:7" x14ac:dyDescent="0.25">
      <c r="A9005" s="2"/>
      <c r="B9005" s="3"/>
      <c r="C9005" s="3"/>
      <c r="D9005" s="3"/>
      <c r="E9005" s="3"/>
      <c r="F9005" s="3"/>
      <c r="G9005" s="3"/>
    </row>
    <row r="9006" spans="1:7" x14ac:dyDescent="0.25">
      <c r="A9006" s="2"/>
      <c r="B9006" s="3"/>
      <c r="C9006" s="3"/>
      <c r="D9006" s="3"/>
      <c r="E9006" s="3"/>
      <c r="F9006" s="3"/>
      <c r="G9006" s="3"/>
    </row>
    <row r="9007" spans="1:7" x14ac:dyDescent="0.25">
      <c r="A9007" s="2"/>
      <c r="B9007" s="3"/>
      <c r="C9007" s="3"/>
      <c r="D9007" s="3"/>
      <c r="E9007" s="3"/>
      <c r="F9007" s="3"/>
      <c r="G9007" s="3"/>
    </row>
    <row r="9008" spans="1:7" x14ac:dyDescent="0.25">
      <c r="A9008" s="2"/>
      <c r="B9008" s="3"/>
      <c r="C9008" s="3"/>
      <c r="D9008" s="3"/>
      <c r="E9008" s="3"/>
      <c r="F9008" s="3"/>
      <c r="G9008" s="3"/>
    </row>
    <row r="9009" spans="1:7" x14ac:dyDescent="0.25">
      <c r="A9009" s="2"/>
      <c r="B9009" s="3"/>
      <c r="C9009" s="3"/>
      <c r="D9009" s="3"/>
      <c r="E9009" s="3"/>
      <c r="F9009" s="3"/>
      <c r="G9009" s="3"/>
    </row>
    <row r="9010" spans="1:7" x14ac:dyDescent="0.25">
      <c r="A9010" s="2"/>
      <c r="B9010" s="3"/>
      <c r="C9010" s="3"/>
      <c r="D9010" s="3"/>
      <c r="E9010" s="3"/>
      <c r="F9010" s="3"/>
      <c r="G9010" s="3"/>
    </row>
    <row r="9011" spans="1:7" x14ac:dyDescent="0.25">
      <c r="A9011" s="2"/>
      <c r="B9011" s="3"/>
      <c r="C9011" s="3"/>
      <c r="D9011" s="3"/>
      <c r="E9011" s="3"/>
      <c r="F9011" s="3"/>
      <c r="G9011" s="3"/>
    </row>
    <row r="9012" spans="1:7" x14ac:dyDescent="0.25">
      <c r="A9012" s="2"/>
      <c r="B9012" s="3"/>
      <c r="C9012" s="3"/>
      <c r="D9012" s="3"/>
      <c r="E9012" s="3"/>
      <c r="F9012" s="3"/>
      <c r="G9012" s="3"/>
    </row>
    <row r="9013" spans="1:7" x14ac:dyDescent="0.25">
      <c r="A9013" s="2"/>
      <c r="B9013" s="3"/>
      <c r="C9013" s="3"/>
      <c r="D9013" s="3"/>
      <c r="E9013" s="3"/>
      <c r="F9013" s="3"/>
      <c r="G9013" s="3"/>
    </row>
    <row r="9014" spans="1:7" x14ac:dyDescent="0.25">
      <c r="A9014" s="2"/>
      <c r="B9014" s="3"/>
      <c r="C9014" s="3"/>
      <c r="D9014" s="3"/>
      <c r="E9014" s="3"/>
      <c r="F9014" s="3"/>
      <c r="G9014" s="3"/>
    </row>
    <row r="9015" spans="1:7" x14ac:dyDescent="0.25">
      <c r="A9015" s="2"/>
      <c r="B9015" s="3"/>
      <c r="C9015" s="3"/>
      <c r="D9015" s="3"/>
      <c r="E9015" s="3"/>
      <c r="F9015" s="3"/>
      <c r="G9015" s="3"/>
    </row>
    <row r="9016" spans="1:7" x14ac:dyDescent="0.25">
      <c r="A9016" s="2"/>
      <c r="B9016" s="3"/>
      <c r="C9016" s="3"/>
      <c r="D9016" s="3"/>
      <c r="E9016" s="3"/>
      <c r="F9016" s="3"/>
      <c r="G9016" s="3"/>
    </row>
    <row r="9017" spans="1:7" x14ac:dyDescent="0.25">
      <c r="A9017" s="2"/>
      <c r="B9017" s="3"/>
      <c r="C9017" s="3"/>
      <c r="D9017" s="3"/>
      <c r="E9017" s="3"/>
      <c r="F9017" s="3"/>
      <c r="G9017" s="3"/>
    </row>
    <row r="9018" spans="1:7" x14ac:dyDescent="0.25">
      <c r="A9018" s="2"/>
      <c r="B9018" s="3"/>
      <c r="C9018" s="3"/>
      <c r="D9018" s="3"/>
      <c r="E9018" s="3"/>
      <c r="F9018" s="3"/>
      <c r="G9018" s="3"/>
    </row>
    <row r="9019" spans="1:7" x14ac:dyDescent="0.25">
      <c r="A9019" s="2"/>
      <c r="B9019" s="3"/>
      <c r="C9019" s="3"/>
      <c r="D9019" s="3"/>
      <c r="E9019" s="3"/>
      <c r="F9019" s="3"/>
      <c r="G9019" s="3"/>
    </row>
    <row r="9020" spans="1:7" x14ac:dyDescent="0.25">
      <c r="A9020" s="2"/>
      <c r="B9020" s="3"/>
      <c r="C9020" s="3"/>
      <c r="D9020" s="3"/>
      <c r="E9020" s="3"/>
      <c r="F9020" s="3"/>
      <c r="G9020" s="3"/>
    </row>
    <row r="9021" spans="1:7" x14ac:dyDescent="0.25">
      <c r="A9021" s="2"/>
      <c r="B9021" s="3"/>
      <c r="C9021" s="3"/>
      <c r="D9021" s="3"/>
      <c r="E9021" s="3"/>
      <c r="F9021" s="3"/>
      <c r="G9021" s="3"/>
    </row>
    <row r="9022" spans="1:7" x14ac:dyDescent="0.25">
      <c r="A9022" s="2"/>
      <c r="B9022" s="3"/>
      <c r="C9022" s="3"/>
      <c r="D9022" s="3"/>
      <c r="E9022" s="3"/>
      <c r="F9022" s="3"/>
      <c r="G9022" s="3"/>
    </row>
    <row r="9023" spans="1:7" x14ac:dyDescent="0.25">
      <c r="A9023" s="2"/>
      <c r="B9023" s="3"/>
      <c r="C9023" s="3"/>
      <c r="D9023" s="3"/>
      <c r="E9023" s="3"/>
      <c r="F9023" s="3"/>
      <c r="G9023" s="3"/>
    </row>
    <row r="9024" spans="1:7" x14ac:dyDescent="0.25">
      <c r="A9024" s="2"/>
      <c r="B9024" s="3"/>
      <c r="C9024" s="3"/>
      <c r="D9024" s="3"/>
      <c r="E9024" s="3"/>
      <c r="F9024" s="3"/>
      <c r="G9024" s="3"/>
    </row>
    <row r="9025" spans="1:7" x14ac:dyDescent="0.25">
      <c r="A9025" s="2"/>
      <c r="B9025" s="3"/>
      <c r="C9025" s="3"/>
      <c r="D9025" s="3"/>
      <c r="E9025" s="3"/>
      <c r="F9025" s="3"/>
      <c r="G9025" s="3"/>
    </row>
    <row r="9026" spans="1:7" x14ac:dyDescent="0.25">
      <c r="A9026" s="2"/>
      <c r="B9026" s="3"/>
      <c r="C9026" s="3"/>
      <c r="D9026" s="3"/>
      <c r="E9026" s="3"/>
      <c r="F9026" s="3"/>
      <c r="G9026" s="3"/>
    </row>
    <row r="9027" spans="1:7" x14ac:dyDescent="0.25">
      <c r="A9027" s="2"/>
      <c r="B9027" s="3"/>
      <c r="C9027" s="3"/>
      <c r="D9027" s="3"/>
      <c r="E9027" s="3"/>
      <c r="F9027" s="3"/>
      <c r="G9027" s="3"/>
    </row>
    <row r="9028" spans="1:7" x14ac:dyDescent="0.25">
      <c r="A9028" s="2"/>
      <c r="B9028" s="3"/>
      <c r="C9028" s="3"/>
      <c r="D9028" s="3"/>
      <c r="E9028" s="3"/>
      <c r="F9028" s="3"/>
      <c r="G9028" s="3"/>
    </row>
    <row r="9029" spans="1:7" x14ac:dyDescent="0.25">
      <c r="A9029" s="2"/>
      <c r="B9029" s="3"/>
      <c r="C9029" s="3"/>
      <c r="D9029" s="3"/>
      <c r="E9029" s="3"/>
      <c r="F9029" s="3"/>
      <c r="G9029" s="3"/>
    </row>
    <row r="9030" spans="1:7" x14ac:dyDescent="0.25">
      <c r="A9030" s="2"/>
      <c r="B9030" s="3"/>
      <c r="C9030" s="3"/>
      <c r="D9030" s="3"/>
      <c r="E9030" s="3"/>
      <c r="F9030" s="3"/>
      <c r="G9030" s="3"/>
    </row>
    <row r="9031" spans="1:7" x14ac:dyDescent="0.25">
      <c r="A9031" s="2"/>
      <c r="B9031" s="3"/>
      <c r="C9031" s="3"/>
      <c r="D9031" s="3"/>
      <c r="E9031" s="3"/>
      <c r="F9031" s="3"/>
      <c r="G9031" s="3"/>
    </row>
    <row r="9032" spans="1:7" x14ac:dyDescent="0.25">
      <c r="A9032" s="2"/>
      <c r="B9032" s="3"/>
      <c r="C9032" s="3"/>
      <c r="D9032" s="3"/>
      <c r="E9032" s="3"/>
      <c r="F9032" s="3"/>
      <c r="G9032" s="3"/>
    </row>
    <row r="9033" spans="1:7" x14ac:dyDescent="0.25">
      <c r="A9033" s="2"/>
      <c r="B9033" s="3"/>
      <c r="C9033" s="3"/>
      <c r="D9033" s="3"/>
      <c r="E9033" s="3"/>
      <c r="F9033" s="3"/>
      <c r="G9033" s="3"/>
    </row>
    <row r="9034" spans="1:7" x14ac:dyDescent="0.25">
      <c r="A9034" s="2"/>
      <c r="B9034" s="3"/>
      <c r="C9034" s="3"/>
      <c r="D9034" s="3"/>
      <c r="E9034" s="3"/>
      <c r="F9034" s="3"/>
      <c r="G9034" s="3"/>
    </row>
    <row r="9035" spans="1:7" x14ac:dyDescent="0.25">
      <c r="A9035" s="2"/>
      <c r="B9035" s="3"/>
      <c r="C9035" s="3"/>
      <c r="D9035" s="3"/>
      <c r="E9035" s="3"/>
      <c r="F9035" s="3"/>
      <c r="G9035" s="3"/>
    </row>
    <row r="9036" spans="1:7" x14ac:dyDescent="0.25">
      <c r="A9036" s="2"/>
      <c r="B9036" s="3"/>
      <c r="C9036" s="3"/>
      <c r="D9036" s="3"/>
      <c r="E9036" s="3"/>
      <c r="F9036" s="3"/>
      <c r="G9036" s="3"/>
    </row>
    <row r="9037" spans="1:7" x14ac:dyDescent="0.25">
      <c r="A9037" s="2"/>
      <c r="B9037" s="3"/>
      <c r="C9037" s="3"/>
      <c r="D9037" s="3"/>
      <c r="E9037" s="3"/>
      <c r="F9037" s="3"/>
      <c r="G9037" s="3"/>
    </row>
    <row r="9038" spans="1:7" x14ac:dyDescent="0.25">
      <c r="A9038" s="2"/>
      <c r="B9038" s="3"/>
      <c r="C9038" s="3"/>
      <c r="D9038" s="3"/>
      <c r="E9038" s="3"/>
      <c r="F9038" s="3"/>
      <c r="G9038" s="3"/>
    </row>
    <row r="9039" spans="1:7" x14ac:dyDescent="0.25">
      <c r="A9039" s="2"/>
      <c r="B9039" s="3"/>
      <c r="C9039" s="3"/>
      <c r="D9039" s="3"/>
      <c r="E9039" s="3"/>
      <c r="F9039" s="3"/>
      <c r="G9039" s="3"/>
    </row>
    <row r="9040" spans="1:7" x14ac:dyDescent="0.25">
      <c r="A9040" s="2"/>
      <c r="B9040" s="3"/>
      <c r="C9040" s="3"/>
      <c r="D9040" s="3"/>
      <c r="E9040" s="3"/>
      <c r="F9040" s="3"/>
      <c r="G9040" s="3"/>
    </row>
    <row r="9041" spans="1:7" x14ac:dyDescent="0.25">
      <c r="A9041" s="2"/>
      <c r="B9041" s="3"/>
      <c r="C9041" s="3"/>
      <c r="D9041" s="3"/>
      <c r="E9041" s="3"/>
      <c r="F9041" s="3"/>
      <c r="G9041" s="3"/>
    </row>
    <row r="9042" spans="1:7" x14ac:dyDescent="0.25">
      <c r="A9042" s="2"/>
      <c r="B9042" s="3"/>
      <c r="C9042" s="3"/>
      <c r="D9042" s="3"/>
      <c r="E9042" s="3"/>
      <c r="F9042" s="3"/>
      <c r="G9042" s="3"/>
    </row>
    <row r="9043" spans="1:7" x14ac:dyDescent="0.25">
      <c r="A9043" s="2"/>
      <c r="B9043" s="3"/>
      <c r="C9043" s="3"/>
      <c r="D9043" s="3"/>
      <c r="E9043" s="3"/>
      <c r="F9043" s="3"/>
      <c r="G9043" s="3"/>
    </row>
    <row r="9044" spans="1:7" x14ac:dyDescent="0.25">
      <c r="A9044" s="2"/>
      <c r="B9044" s="3"/>
      <c r="C9044" s="3"/>
      <c r="D9044" s="3"/>
      <c r="E9044" s="3"/>
      <c r="F9044" s="3"/>
      <c r="G9044" s="3"/>
    </row>
    <row r="9045" spans="1:7" x14ac:dyDescent="0.25">
      <c r="A9045" s="2"/>
      <c r="B9045" s="3"/>
      <c r="C9045" s="3"/>
      <c r="D9045" s="3"/>
      <c r="E9045" s="3"/>
      <c r="F9045" s="3"/>
      <c r="G9045" s="3"/>
    </row>
    <row r="9046" spans="1:7" x14ac:dyDescent="0.25">
      <c r="A9046" s="2"/>
      <c r="B9046" s="3"/>
      <c r="C9046" s="3"/>
      <c r="D9046" s="3"/>
      <c r="E9046" s="3"/>
      <c r="F9046" s="3"/>
      <c r="G9046" s="3"/>
    </row>
    <row r="9047" spans="1:7" x14ac:dyDescent="0.25">
      <c r="A9047" s="2"/>
      <c r="B9047" s="3"/>
      <c r="C9047" s="3"/>
      <c r="D9047" s="3"/>
      <c r="E9047" s="3"/>
      <c r="F9047" s="3"/>
      <c r="G9047" s="3"/>
    </row>
    <row r="9048" spans="1:7" x14ac:dyDescent="0.25">
      <c r="A9048" s="2"/>
      <c r="B9048" s="3"/>
      <c r="C9048" s="3"/>
      <c r="D9048" s="3"/>
      <c r="E9048" s="3"/>
      <c r="F9048" s="3"/>
      <c r="G9048" s="3"/>
    </row>
    <row r="9049" spans="1:7" x14ac:dyDescent="0.25">
      <c r="A9049" s="2"/>
      <c r="B9049" s="3"/>
      <c r="C9049" s="3"/>
      <c r="D9049" s="3"/>
      <c r="E9049" s="3"/>
      <c r="F9049" s="3"/>
      <c r="G9049" s="3"/>
    </row>
    <row r="9050" spans="1:7" x14ac:dyDescent="0.25">
      <c r="A9050" s="2"/>
      <c r="B9050" s="3"/>
      <c r="C9050" s="3"/>
      <c r="D9050" s="3"/>
      <c r="E9050" s="3"/>
      <c r="F9050" s="3"/>
      <c r="G9050" s="3"/>
    </row>
    <row r="9051" spans="1:7" x14ac:dyDescent="0.25">
      <c r="A9051" s="2"/>
      <c r="B9051" s="3"/>
      <c r="C9051" s="3"/>
      <c r="D9051" s="3"/>
      <c r="E9051" s="3"/>
      <c r="F9051" s="3"/>
      <c r="G9051" s="3"/>
    </row>
    <row r="9052" spans="1:7" x14ac:dyDescent="0.25">
      <c r="A9052" s="2"/>
      <c r="B9052" s="3"/>
      <c r="C9052" s="3"/>
      <c r="D9052" s="3"/>
      <c r="E9052" s="3"/>
      <c r="F9052" s="3"/>
      <c r="G9052" s="3"/>
    </row>
    <row r="9053" spans="1:7" x14ac:dyDescent="0.25">
      <c r="A9053" s="2"/>
      <c r="B9053" s="3"/>
      <c r="C9053" s="3"/>
      <c r="D9053" s="3"/>
      <c r="E9053" s="3"/>
      <c r="F9053" s="3"/>
      <c r="G9053" s="3"/>
    </row>
    <row r="9054" spans="1:7" x14ac:dyDescent="0.25">
      <c r="A9054" s="2"/>
      <c r="B9054" s="3"/>
      <c r="C9054" s="3"/>
      <c r="D9054" s="3"/>
      <c r="E9054" s="3"/>
      <c r="F9054" s="3"/>
      <c r="G9054" s="3"/>
    </row>
    <row r="9055" spans="1:7" x14ac:dyDescent="0.25">
      <c r="A9055" s="2"/>
      <c r="B9055" s="3"/>
      <c r="C9055" s="3"/>
      <c r="D9055" s="3"/>
      <c r="E9055" s="3"/>
      <c r="F9055" s="3"/>
      <c r="G9055" s="3"/>
    </row>
    <row r="9056" spans="1:7" x14ac:dyDescent="0.25">
      <c r="A9056" s="2"/>
      <c r="B9056" s="3"/>
      <c r="C9056" s="3"/>
      <c r="D9056" s="3"/>
      <c r="E9056" s="3"/>
      <c r="F9056" s="3"/>
      <c r="G9056" s="3"/>
    </row>
    <row r="9057" spans="1:7" x14ac:dyDescent="0.25">
      <c r="A9057" s="2"/>
      <c r="B9057" s="3"/>
      <c r="C9057" s="3"/>
      <c r="D9057" s="3"/>
      <c r="E9057" s="3"/>
      <c r="F9057" s="3"/>
      <c r="G9057" s="3"/>
    </row>
    <row r="9058" spans="1:7" x14ac:dyDescent="0.25">
      <c r="A9058" s="2"/>
      <c r="B9058" s="3"/>
      <c r="C9058" s="3"/>
      <c r="D9058" s="3"/>
      <c r="E9058" s="3"/>
      <c r="F9058" s="3"/>
      <c r="G9058" s="3"/>
    </row>
    <row r="9059" spans="1:7" x14ac:dyDescent="0.25">
      <c r="A9059" s="2"/>
      <c r="B9059" s="3"/>
      <c r="C9059" s="3"/>
      <c r="D9059" s="3"/>
      <c r="E9059" s="3"/>
      <c r="F9059" s="3"/>
      <c r="G9059" s="3"/>
    </row>
    <row r="9060" spans="1:7" x14ac:dyDescent="0.25">
      <c r="A9060" s="2"/>
      <c r="B9060" s="3"/>
      <c r="C9060" s="3"/>
      <c r="D9060" s="3"/>
      <c r="E9060" s="3"/>
      <c r="F9060" s="3"/>
      <c r="G9060" s="3"/>
    </row>
    <row r="9061" spans="1:7" x14ac:dyDescent="0.25">
      <c r="A9061" s="2"/>
      <c r="B9061" s="3"/>
      <c r="C9061" s="3"/>
      <c r="D9061" s="3"/>
      <c r="E9061" s="3"/>
      <c r="F9061" s="3"/>
      <c r="G9061" s="3"/>
    </row>
    <row r="9062" spans="1:7" x14ac:dyDescent="0.25">
      <c r="A9062" s="2"/>
      <c r="B9062" s="3"/>
      <c r="C9062" s="3"/>
      <c r="D9062" s="3"/>
      <c r="E9062" s="3"/>
      <c r="F9062" s="3"/>
      <c r="G9062" s="3"/>
    </row>
    <row r="9063" spans="1:7" x14ac:dyDescent="0.25">
      <c r="A9063" s="2"/>
      <c r="B9063" s="3"/>
      <c r="C9063" s="3"/>
      <c r="D9063" s="3"/>
      <c r="E9063" s="3"/>
      <c r="F9063" s="3"/>
      <c r="G9063" s="3"/>
    </row>
    <row r="9064" spans="1:7" x14ac:dyDescent="0.25">
      <c r="A9064" s="2"/>
      <c r="B9064" s="3"/>
      <c r="C9064" s="3"/>
      <c r="D9064" s="3"/>
      <c r="E9064" s="3"/>
      <c r="F9064" s="3"/>
      <c r="G9064" s="3"/>
    </row>
    <row r="9065" spans="1:7" x14ac:dyDescent="0.25">
      <c r="A9065" s="2"/>
      <c r="B9065" s="3"/>
      <c r="C9065" s="3"/>
      <c r="D9065" s="3"/>
      <c r="E9065" s="3"/>
      <c r="F9065" s="3"/>
      <c r="G9065" s="3"/>
    </row>
    <row r="9066" spans="1:7" x14ac:dyDescent="0.25">
      <c r="A9066" s="2"/>
      <c r="B9066" s="3"/>
      <c r="C9066" s="3"/>
      <c r="D9066" s="3"/>
      <c r="E9066" s="3"/>
      <c r="F9066" s="3"/>
      <c r="G9066" s="3"/>
    </row>
    <row r="9067" spans="1:7" x14ac:dyDescent="0.25">
      <c r="A9067" s="2"/>
      <c r="B9067" s="3"/>
      <c r="C9067" s="3"/>
      <c r="D9067" s="3"/>
      <c r="E9067" s="3"/>
      <c r="F9067" s="3"/>
      <c r="G9067" s="3"/>
    </row>
    <row r="9068" spans="1:7" x14ac:dyDescent="0.25">
      <c r="A9068" s="2"/>
      <c r="B9068" s="3"/>
      <c r="C9068" s="3"/>
      <c r="D9068" s="3"/>
      <c r="E9068" s="3"/>
      <c r="F9068" s="3"/>
      <c r="G9068" s="3"/>
    </row>
    <row r="9069" spans="1:7" x14ac:dyDescent="0.25">
      <c r="A9069" s="2"/>
      <c r="B9069" s="3"/>
      <c r="C9069" s="3"/>
      <c r="D9069" s="3"/>
      <c r="E9069" s="3"/>
      <c r="F9069" s="3"/>
      <c r="G9069" s="3"/>
    </row>
    <row r="9070" spans="1:7" x14ac:dyDescent="0.25">
      <c r="A9070" s="2"/>
      <c r="B9070" s="3"/>
      <c r="C9070" s="3"/>
      <c r="D9070" s="3"/>
      <c r="E9070" s="3"/>
      <c r="F9070" s="3"/>
      <c r="G9070" s="3"/>
    </row>
    <row r="9071" spans="1:7" x14ac:dyDescent="0.25">
      <c r="A9071" s="2"/>
      <c r="B9071" s="3"/>
      <c r="C9071" s="3"/>
      <c r="D9071" s="3"/>
      <c r="E9071" s="3"/>
      <c r="F9071" s="3"/>
      <c r="G9071" s="3"/>
    </row>
    <row r="9072" spans="1:7" x14ac:dyDescent="0.25">
      <c r="A9072" s="2"/>
      <c r="B9072" s="3"/>
      <c r="C9072" s="3"/>
      <c r="D9072" s="3"/>
      <c r="E9072" s="3"/>
      <c r="F9072" s="3"/>
      <c r="G9072" s="3"/>
    </row>
    <row r="9073" spans="1:7" x14ac:dyDescent="0.25">
      <c r="A9073" s="2"/>
      <c r="B9073" s="3"/>
      <c r="C9073" s="3"/>
      <c r="D9073" s="3"/>
      <c r="E9073" s="3"/>
      <c r="F9073" s="3"/>
      <c r="G9073" s="3"/>
    </row>
    <row r="9074" spans="1:7" x14ac:dyDescent="0.25">
      <c r="A9074" s="2"/>
      <c r="B9074" s="3"/>
      <c r="C9074" s="3"/>
      <c r="D9074" s="3"/>
      <c r="E9074" s="3"/>
      <c r="F9074" s="3"/>
      <c r="G9074" s="3"/>
    </row>
    <row r="9075" spans="1:7" x14ac:dyDescent="0.25">
      <c r="A9075" s="2"/>
      <c r="B9075" s="3"/>
      <c r="C9075" s="3"/>
      <c r="D9075" s="3"/>
      <c r="E9075" s="3"/>
      <c r="F9075" s="3"/>
      <c r="G9075" s="3"/>
    </row>
    <row r="9076" spans="1:7" x14ac:dyDescent="0.25">
      <c r="A9076" s="2"/>
      <c r="B9076" s="3"/>
      <c r="C9076" s="3"/>
      <c r="D9076" s="3"/>
      <c r="E9076" s="3"/>
      <c r="F9076" s="3"/>
      <c r="G9076" s="3"/>
    </row>
    <row r="9077" spans="1:7" x14ac:dyDescent="0.25">
      <c r="A9077" s="2"/>
      <c r="B9077" s="3"/>
      <c r="C9077" s="3"/>
      <c r="D9077" s="3"/>
      <c r="E9077" s="3"/>
      <c r="F9077" s="3"/>
      <c r="G9077" s="3"/>
    </row>
    <row r="9078" spans="1:7" x14ac:dyDescent="0.25">
      <c r="A9078" s="2"/>
      <c r="B9078" s="3"/>
      <c r="C9078" s="3"/>
      <c r="D9078" s="3"/>
      <c r="E9078" s="3"/>
      <c r="F9078" s="3"/>
      <c r="G9078" s="3"/>
    </row>
    <row r="9079" spans="1:7" x14ac:dyDescent="0.25">
      <c r="A9079" s="2"/>
      <c r="B9079" s="3"/>
      <c r="C9079" s="3"/>
      <c r="D9079" s="3"/>
      <c r="E9079" s="3"/>
      <c r="F9079" s="3"/>
      <c r="G9079" s="3"/>
    </row>
    <row r="9080" spans="1:7" x14ac:dyDescent="0.25">
      <c r="A9080" s="2"/>
      <c r="B9080" s="3"/>
      <c r="C9080" s="3"/>
      <c r="D9080" s="3"/>
      <c r="E9080" s="3"/>
      <c r="F9080" s="3"/>
      <c r="G9080" s="3"/>
    </row>
    <row r="9081" spans="1:7" x14ac:dyDescent="0.25">
      <c r="A9081" s="2"/>
      <c r="B9081" s="3"/>
      <c r="C9081" s="3"/>
      <c r="D9081" s="3"/>
      <c r="E9081" s="3"/>
      <c r="F9081" s="3"/>
      <c r="G9081" s="3"/>
    </row>
    <row r="9082" spans="1:7" x14ac:dyDescent="0.25">
      <c r="A9082" s="2"/>
      <c r="B9082" s="3"/>
      <c r="C9082" s="3"/>
      <c r="D9082" s="3"/>
      <c r="E9082" s="3"/>
      <c r="F9082" s="3"/>
      <c r="G9082" s="3"/>
    </row>
    <row r="9083" spans="1:7" x14ac:dyDescent="0.25">
      <c r="A9083" s="2"/>
      <c r="B9083" s="3"/>
      <c r="C9083" s="3"/>
      <c r="D9083" s="3"/>
      <c r="E9083" s="3"/>
      <c r="F9083" s="3"/>
      <c r="G9083" s="3"/>
    </row>
    <row r="9084" spans="1:7" x14ac:dyDescent="0.25">
      <c r="A9084" s="2"/>
      <c r="B9084" s="3"/>
      <c r="C9084" s="3"/>
      <c r="D9084" s="3"/>
      <c r="E9084" s="3"/>
      <c r="F9084" s="3"/>
      <c r="G9084" s="3"/>
    </row>
    <row r="9085" spans="1:7" x14ac:dyDescent="0.25">
      <c r="A9085" s="2"/>
      <c r="B9085" s="3"/>
      <c r="C9085" s="3"/>
      <c r="D9085" s="3"/>
      <c r="E9085" s="3"/>
      <c r="F9085" s="3"/>
      <c r="G9085" s="3"/>
    </row>
    <row r="9086" spans="1:7" x14ac:dyDescent="0.25">
      <c r="A9086" s="2"/>
      <c r="B9086" s="3"/>
      <c r="C9086" s="3"/>
      <c r="D9086" s="3"/>
      <c r="E9086" s="3"/>
      <c r="F9086" s="3"/>
      <c r="G9086" s="3"/>
    </row>
    <row r="9087" spans="1:7" x14ac:dyDescent="0.25">
      <c r="A9087" s="2"/>
      <c r="B9087" s="3"/>
      <c r="C9087" s="3"/>
      <c r="D9087" s="3"/>
      <c r="E9087" s="3"/>
      <c r="F9087" s="3"/>
      <c r="G9087" s="3"/>
    </row>
    <row r="9088" spans="1:7" x14ac:dyDescent="0.25">
      <c r="A9088" s="2"/>
      <c r="B9088" s="3"/>
      <c r="C9088" s="3"/>
      <c r="D9088" s="3"/>
      <c r="E9088" s="3"/>
      <c r="F9088" s="3"/>
      <c r="G9088" s="3"/>
    </row>
    <row r="9089" spans="1:7" x14ac:dyDescent="0.25">
      <c r="A9089" s="2"/>
      <c r="B9089" s="3"/>
      <c r="C9089" s="3"/>
      <c r="D9089" s="3"/>
      <c r="E9089" s="3"/>
      <c r="F9089" s="3"/>
      <c r="G9089" s="3"/>
    </row>
    <row r="9090" spans="1:7" x14ac:dyDescent="0.25">
      <c r="A9090" s="2"/>
      <c r="B9090" s="3"/>
      <c r="C9090" s="3"/>
      <c r="D9090" s="3"/>
      <c r="E9090" s="3"/>
      <c r="F9090" s="3"/>
      <c r="G9090" s="3"/>
    </row>
    <row r="9091" spans="1:7" x14ac:dyDescent="0.25">
      <c r="A9091" s="2"/>
      <c r="B9091" s="3"/>
      <c r="C9091" s="3"/>
      <c r="D9091" s="3"/>
      <c r="E9091" s="3"/>
      <c r="F9091" s="3"/>
      <c r="G9091" s="3"/>
    </row>
    <row r="9092" spans="1:7" x14ac:dyDescent="0.25">
      <c r="A9092" s="2"/>
      <c r="B9092" s="3"/>
      <c r="C9092" s="3"/>
      <c r="D9092" s="3"/>
      <c r="E9092" s="3"/>
      <c r="F9092" s="3"/>
      <c r="G9092" s="3"/>
    </row>
    <row r="9093" spans="1:7" x14ac:dyDescent="0.25">
      <c r="A9093" s="2"/>
      <c r="B9093" s="3"/>
      <c r="C9093" s="3"/>
      <c r="D9093" s="3"/>
      <c r="E9093" s="3"/>
      <c r="F9093" s="3"/>
      <c r="G9093" s="3"/>
    </row>
    <row r="9094" spans="1:7" x14ac:dyDescent="0.25">
      <c r="A9094" s="2"/>
      <c r="B9094" s="3"/>
      <c r="C9094" s="3"/>
      <c r="D9094" s="3"/>
      <c r="E9094" s="3"/>
      <c r="F9094" s="3"/>
      <c r="G9094" s="3"/>
    </row>
    <row r="9095" spans="1:7" x14ac:dyDescent="0.25">
      <c r="A9095" s="2"/>
      <c r="B9095" s="3"/>
      <c r="C9095" s="3"/>
      <c r="D9095" s="3"/>
      <c r="E9095" s="3"/>
      <c r="F9095" s="3"/>
      <c r="G9095" s="3"/>
    </row>
    <row r="9096" spans="1:7" x14ac:dyDescent="0.25">
      <c r="A9096" s="2"/>
      <c r="B9096" s="3"/>
      <c r="C9096" s="3"/>
      <c r="D9096" s="3"/>
      <c r="E9096" s="3"/>
      <c r="F9096" s="3"/>
      <c r="G9096" s="3"/>
    </row>
    <row r="9097" spans="1:7" x14ac:dyDescent="0.25">
      <c r="A9097" s="2"/>
      <c r="B9097" s="3"/>
      <c r="C9097" s="3"/>
      <c r="D9097" s="3"/>
      <c r="E9097" s="3"/>
      <c r="F9097" s="3"/>
      <c r="G9097" s="3"/>
    </row>
    <row r="9098" spans="1:7" x14ac:dyDescent="0.25">
      <c r="A9098" s="2"/>
      <c r="B9098" s="3"/>
      <c r="C9098" s="3"/>
      <c r="D9098" s="3"/>
      <c r="E9098" s="3"/>
      <c r="F9098" s="3"/>
      <c r="G9098" s="3"/>
    </row>
    <row r="9099" spans="1:7" x14ac:dyDescent="0.25">
      <c r="A9099" s="2"/>
      <c r="B9099" s="3"/>
      <c r="C9099" s="3"/>
      <c r="D9099" s="3"/>
      <c r="E9099" s="3"/>
      <c r="F9099" s="3"/>
      <c r="G9099" s="3"/>
    </row>
    <row r="9100" spans="1:7" x14ac:dyDescent="0.25">
      <c r="A9100" s="2"/>
      <c r="B9100" s="3"/>
      <c r="C9100" s="3"/>
      <c r="D9100" s="3"/>
      <c r="E9100" s="3"/>
      <c r="F9100" s="3"/>
      <c r="G9100" s="3"/>
    </row>
    <row r="9101" spans="1:7" x14ac:dyDescent="0.25">
      <c r="A9101" s="2"/>
      <c r="B9101" s="3"/>
      <c r="C9101" s="3"/>
      <c r="D9101" s="3"/>
      <c r="E9101" s="3"/>
      <c r="F9101" s="3"/>
      <c r="G9101" s="3"/>
    </row>
    <row r="9102" spans="1:7" x14ac:dyDescent="0.25">
      <c r="A9102" s="2"/>
      <c r="B9102" s="3"/>
      <c r="C9102" s="3"/>
      <c r="D9102" s="3"/>
      <c r="E9102" s="3"/>
      <c r="F9102" s="3"/>
      <c r="G9102" s="3"/>
    </row>
    <row r="9103" spans="1:7" x14ac:dyDescent="0.25">
      <c r="A9103" s="2"/>
      <c r="B9103" s="3"/>
      <c r="C9103" s="3"/>
      <c r="D9103" s="3"/>
      <c r="E9103" s="3"/>
      <c r="F9103" s="3"/>
      <c r="G9103" s="3"/>
    </row>
    <row r="9104" spans="1:7" x14ac:dyDescent="0.25">
      <c r="A9104" s="2"/>
      <c r="B9104" s="3"/>
      <c r="C9104" s="3"/>
      <c r="D9104" s="3"/>
      <c r="E9104" s="3"/>
      <c r="F9104" s="3"/>
      <c r="G9104" s="3"/>
    </row>
    <row r="9105" spans="1:7" x14ac:dyDescent="0.25">
      <c r="A9105" s="2"/>
      <c r="B9105" s="3"/>
      <c r="C9105" s="3"/>
      <c r="D9105" s="3"/>
      <c r="E9105" s="3"/>
      <c r="F9105" s="3"/>
      <c r="G9105" s="3"/>
    </row>
    <row r="9106" spans="1:7" x14ac:dyDescent="0.25">
      <c r="A9106" s="2"/>
      <c r="B9106" s="3"/>
      <c r="C9106" s="3"/>
      <c r="D9106" s="3"/>
      <c r="E9106" s="3"/>
      <c r="F9106" s="3"/>
      <c r="G9106" s="3"/>
    </row>
    <row r="9107" spans="1:7" x14ac:dyDescent="0.25">
      <c r="A9107" s="2"/>
      <c r="B9107" s="3"/>
      <c r="C9107" s="3"/>
      <c r="D9107" s="3"/>
      <c r="E9107" s="3"/>
      <c r="F9107" s="3"/>
      <c r="G9107" s="3"/>
    </row>
    <row r="9108" spans="1:7" x14ac:dyDescent="0.25">
      <c r="A9108" s="2"/>
      <c r="B9108" s="3"/>
      <c r="C9108" s="3"/>
      <c r="D9108" s="3"/>
      <c r="E9108" s="3"/>
      <c r="F9108" s="3"/>
      <c r="G9108" s="3"/>
    </row>
    <row r="9109" spans="1:7" x14ac:dyDescent="0.25">
      <c r="A9109" s="2"/>
      <c r="B9109" s="3"/>
      <c r="C9109" s="3"/>
      <c r="D9109" s="3"/>
      <c r="E9109" s="3"/>
      <c r="F9109" s="3"/>
      <c r="G9109" s="3"/>
    </row>
    <row r="9110" spans="1:7" x14ac:dyDescent="0.25">
      <c r="A9110" s="2"/>
      <c r="B9110" s="3"/>
      <c r="C9110" s="3"/>
      <c r="D9110" s="3"/>
      <c r="E9110" s="3"/>
      <c r="F9110" s="3"/>
      <c r="G9110" s="3"/>
    </row>
    <row r="9111" spans="1:7" x14ac:dyDescent="0.25">
      <c r="A9111" s="2"/>
      <c r="B9111" s="3"/>
      <c r="C9111" s="3"/>
      <c r="D9111" s="3"/>
      <c r="E9111" s="3"/>
      <c r="F9111" s="3"/>
      <c r="G9111" s="3"/>
    </row>
    <row r="9112" spans="1:7" x14ac:dyDescent="0.25">
      <c r="A9112" s="2"/>
      <c r="B9112" s="3"/>
      <c r="C9112" s="3"/>
      <c r="D9112" s="3"/>
      <c r="E9112" s="3"/>
      <c r="F9112" s="3"/>
      <c r="G9112" s="3"/>
    </row>
    <row r="9113" spans="1:7" x14ac:dyDescent="0.25">
      <c r="A9113" s="2"/>
      <c r="B9113" s="3"/>
      <c r="C9113" s="3"/>
      <c r="D9113" s="3"/>
      <c r="E9113" s="3"/>
      <c r="F9113" s="3"/>
      <c r="G9113" s="3"/>
    </row>
    <row r="9114" spans="1:7" x14ac:dyDescent="0.25">
      <c r="A9114" s="2"/>
      <c r="B9114" s="3"/>
      <c r="C9114" s="3"/>
      <c r="D9114" s="3"/>
      <c r="E9114" s="3"/>
      <c r="F9114" s="3"/>
      <c r="G9114" s="3"/>
    </row>
    <row r="9115" spans="1:7" x14ac:dyDescent="0.25">
      <c r="A9115" s="2"/>
      <c r="B9115" s="3"/>
      <c r="C9115" s="3"/>
      <c r="D9115" s="3"/>
      <c r="E9115" s="3"/>
      <c r="F9115" s="3"/>
      <c r="G9115" s="3"/>
    </row>
    <row r="9116" spans="1:7" x14ac:dyDescent="0.25">
      <c r="A9116" s="2"/>
      <c r="B9116" s="3"/>
      <c r="C9116" s="3"/>
      <c r="D9116" s="3"/>
      <c r="E9116" s="3"/>
      <c r="F9116" s="3"/>
      <c r="G9116" s="3"/>
    </row>
    <row r="9117" spans="1:7" x14ac:dyDescent="0.25">
      <c r="A9117" s="2"/>
      <c r="B9117" s="3"/>
      <c r="C9117" s="3"/>
      <c r="D9117" s="3"/>
      <c r="E9117" s="3"/>
      <c r="F9117" s="3"/>
      <c r="G9117" s="3"/>
    </row>
    <row r="9118" spans="1:7" x14ac:dyDescent="0.25">
      <c r="A9118" s="2"/>
      <c r="B9118" s="3"/>
      <c r="C9118" s="3"/>
      <c r="D9118" s="3"/>
      <c r="E9118" s="3"/>
      <c r="F9118" s="3"/>
      <c r="G9118" s="3"/>
    </row>
    <row r="9119" spans="1:7" x14ac:dyDescent="0.25">
      <c r="A9119" s="2"/>
      <c r="B9119" s="3"/>
      <c r="C9119" s="3"/>
      <c r="D9119" s="3"/>
      <c r="E9119" s="3"/>
      <c r="F9119" s="3"/>
      <c r="G9119" s="3"/>
    </row>
    <row r="9120" spans="1:7" x14ac:dyDescent="0.25">
      <c r="A9120" s="2"/>
      <c r="B9120" s="3"/>
      <c r="C9120" s="3"/>
      <c r="D9120" s="3"/>
      <c r="E9120" s="3"/>
      <c r="F9120" s="3"/>
      <c r="G9120" s="3"/>
    </row>
    <row r="9121" spans="1:7" x14ac:dyDescent="0.25">
      <c r="A9121" s="2"/>
      <c r="B9121" s="3"/>
      <c r="C9121" s="3"/>
      <c r="D9121" s="3"/>
      <c r="E9121" s="3"/>
      <c r="F9121" s="3"/>
      <c r="G9121" s="3"/>
    </row>
    <row r="9122" spans="1:7" x14ac:dyDescent="0.25">
      <c r="A9122" s="2"/>
      <c r="B9122" s="3"/>
      <c r="C9122" s="3"/>
      <c r="D9122" s="3"/>
      <c r="E9122" s="3"/>
      <c r="F9122" s="3"/>
      <c r="G9122" s="3"/>
    </row>
    <row r="9123" spans="1:7" x14ac:dyDescent="0.25">
      <c r="A9123" s="2"/>
      <c r="B9123" s="3"/>
      <c r="C9123" s="3"/>
      <c r="D9123" s="3"/>
      <c r="E9123" s="3"/>
      <c r="F9123" s="3"/>
      <c r="G9123" s="3"/>
    </row>
    <row r="9124" spans="1:7" x14ac:dyDescent="0.25">
      <c r="A9124" s="2"/>
      <c r="B9124" s="3"/>
      <c r="C9124" s="3"/>
      <c r="D9124" s="3"/>
      <c r="E9124" s="3"/>
      <c r="F9124" s="3"/>
      <c r="G9124" s="3"/>
    </row>
    <row r="9125" spans="1:7" x14ac:dyDescent="0.25">
      <c r="A9125" s="2"/>
      <c r="B9125" s="3"/>
      <c r="C9125" s="3"/>
      <c r="D9125" s="3"/>
      <c r="E9125" s="3"/>
      <c r="F9125" s="3"/>
      <c r="G9125" s="3"/>
    </row>
    <row r="9126" spans="1:7" x14ac:dyDescent="0.25">
      <c r="A9126" s="2"/>
      <c r="B9126" s="3"/>
      <c r="C9126" s="3"/>
      <c r="D9126" s="3"/>
      <c r="E9126" s="3"/>
      <c r="F9126" s="3"/>
      <c r="G9126" s="3"/>
    </row>
    <row r="9127" spans="1:7" x14ac:dyDescent="0.25">
      <c r="A9127" s="2"/>
      <c r="B9127" s="3"/>
      <c r="C9127" s="3"/>
      <c r="D9127" s="3"/>
      <c r="E9127" s="3"/>
      <c r="F9127" s="3"/>
      <c r="G9127" s="3"/>
    </row>
    <row r="9128" spans="1:7" x14ac:dyDescent="0.25">
      <c r="A9128" s="2"/>
      <c r="B9128" s="3"/>
      <c r="C9128" s="3"/>
      <c r="D9128" s="3"/>
      <c r="E9128" s="3"/>
      <c r="F9128" s="3"/>
      <c r="G9128" s="3"/>
    </row>
    <row r="9129" spans="1:7" x14ac:dyDescent="0.25">
      <c r="A9129" s="2"/>
      <c r="B9129" s="3"/>
      <c r="C9129" s="3"/>
      <c r="D9129" s="3"/>
      <c r="E9129" s="3"/>
      <c r="F9129" s="3"/>
      <c r="G9129" s="3"/>
    </row>
    <row r="9130" spans="1:7" x14ac:dyDescent="0.25">
      <c r="A9130" s="2"/>
      <c r="B9130" s="3"/>
      <c r="C9130" s="3"/>
      <c r="D9130" s="3"/>
      <c r="E9130" s="3"/>
      <c r="F9130" s="3"/>
      <c r="G9130" s="3"/>
    </row>
    <row r="9131" spans="1:7" x14ac:dyDescent="0.25">
      <c r="A9131" s="2"/>
      <c r="B9131" s="3"/>
      <c r="C9131" s="3"/>
      <c r="D9131" s="3"/>
      <c r="E9131" s="3"/>
      <c r="F9131" s="3"/>
      <c r="G9131" s="3"/>
    </row>
    <row r="9132" spans="1:7" x14ac:dyDescent="0.25">
      <c r="A9132" s="2"/>
      <c r="B9132" s="3"/>
      <c r="C9132" s="3"/>
      <c r="D9132" s="3"/>
      <c r="E9132" s="3"/>
      <c r="F9132" s="3"/>
      <c r="G9132" s="3"/>
    </row>
    <row r="9133" spans="1:7" x14ac:dyDescent="0.25">
      <c r="A9133" s="2"/>
      <c r="B9133" s="3"/>
      <c r="C9133" s="3"/>
      <c r="D9133" s="3"/>
      <c r="E9133" s="3"/>
      <c r="F9133" s="3"/>
      <c r="G9133" s="3"/>
    </row>
    <row r="9134" spans="1:7" x14ac:dyDescent="0.25">
      <c r="A9134" s="2"/>
      <c r="B9134" s="3"/>
      <c r="C9134" s="3"/>
      <c r="D9134" s="3"/>
      <c r="E9134" s="3"/>
      <c r="F9134" s="3"/>
      <c r="G9134" s="3"/>
    </row>
    <row r="9135" spans="1:7" x14ac:dyDescent="0.25">
      <c r="A9135" s="2"/>
      <c r="B9135" s="3"/>
      <c r="C9135" s="3"/>
      <c r="D9135" s="3"/>
      <c r="E9135" s="3"/>
      <c r="F9135" s="3"/>
      <c r="G9135" s="3"/>
    </row>
    <row r="9136" spans="1:7" x14ac:dyDescent="0.25">
      <c r="A9136" s="2"/>
      <c r="B9136" s="3"/>
      <c r="C9136" s="3"/>
      <c r="D9136" s="3"/>
      <c r="E9136" s="3"/>
      <c r="F9136" s="3"/>
      <c r="G9136" s="3"/>
    </row>
    <row r="9137" spans="1:7" x14ac:dyDescent="0.25">
      <c r="A9137" s="2"/>
      <c r="B9137" s="3"/>
      <c r="C9137" s="3"/>
      <c r="D9137" s="3"/>
      <c r="E9137" s="3"/>
      <c r="F9137" s="3"/>
      <c r="G9137" s="3"/>
    </row>
    <row r="9138" spans="1:7" x14ac:dyDescent="0.25">
      <c r="A9138" s="2"/>
      <c r="B9138" s="3"/>
      <c r="C9138" s="3"/>
      <c r="D9138" s="3"/>
      <c r="E9138" s="3"/>
      <c r="F9138" s="3"/>
      <c r="G9138" s="3"/>
    </row>
    <row r="9139" spans="1:7" x14ac:dyDescent="0.25">
      <c r="A9139" s="2"/>
      <c r="B9139" s="3"/>
      <c r="C9139" s="3"/>
      <c r="D9139" s="3"/>
      <c r="E9139" s="3"/>
      <c r="F9139" s="3"/>
      <c r="G9139" s="3"/>
    </row>
    <row r="9140" spans="1:7" x14ac:dyDescent="0.25">
      <c r="A9140" s="2"/>
      <c r="B9140" s="3"/>
      <c r="C9140" s="3"/>
      <c r="D9140" s="3"/>
      <c r="E9140" s="3"/>
      <c r="F9140" s="3"/>
      <c r="G9140" s="3"/>
    </row>
    <row r="9141" spans="1:7" x14ac:dyDescent="0.25">
      <c r="A9141" s="2"/>
      <c r="B9141" s="3"/>
      <c r="C9141" s="3"/>
      <c r="D9141" s="3"/>
      <c r="E9141" s="3"/>
      <c r="F9141" s="3"/>
      <c r="G9141" s="3"/>
    </row>
    <row r="9142" spans="1:7" x14ac:dyDescent="0.25">
      <c r="A9142" s="2"/>
      <c r="B9142" s="3"/>
      <c r="C9142" s="3"/>
      <c r="D9142" s="3"/>
      <c r="E9142" s="3"/>
      <c r="F9142" s="3"/>
      <c r="G9142" s="3"/>
    </row>
    <row r="9143" spans="1:7" x14ac:dyDescent="0.25">
      <c r="A9143" s="2"/>
      <c r="B9143" s="3"/>
      <c r="C9143" s="3"/>
      <c r="D9143" s="3"/>
      <c r="E9143" s="3"/>
      <c r="F9143" s="3"/>
      <c r="G9143" s="3"/>
    </row>
    <row r="9144" spans="1:7" x14ac:dyDescent="0.25">
      <c r="A9144" s="2"/>
      <c r="B9144" s="3"/>
      <c r="C9144" s="3"/>
      <c r="D9144" s="3"/>
      <c r="E9144" s="3"/>
      <c r="F9144" s="3"/>
      <c r="G9144" s="3"/>
    </row>
    <row r="9145" spans="1:7" x14ac:dyDescent="0.25">
      <c r="A9145" s="2"/>
      <c r="B9145" s="3"/>
      <c r="C9145" s="3"/>
      <c r="D9145" s="3"/>
      <c r="E9145" s="3"/>
      <c r="F9145" s="3"/>
      <c r="G9145" s="3"/>
    </row>
    <row r="9146" spans="1:7" x14ac:dyDescent="0.25">
      <c r="A9146" s="2"/>
      <c r="B9146" s="3"/>
      <c r="C9146" s="3"/>
      <c r="D9146" s="3"/>
      <c r="E9146" s="3"/>
      <c r="F9146" s="3"/>
      <c r="G9146" s="3"/>
    </row>
    <row r="9147" spans="1:7" x14ac:dyDescent="0.25">
      <c r="A9147" s="2"/>
      <c r="B9147" s="3"/>
      <c r="C9147" s="3"/>
      <c r="D9147" s="3"/>
      <c r="E9147" s="3"/>
      <c r="F9147" s="3"/>
      <c r="G9147" s="3"/>
    </row>
    <row r="9148" spans="1:7" x14ac:dyDescent="0.25">
      <c r="A9148" s="2"/>
      <c r="B9148" s="3"/>
      <c r="C9148" s="3"/>
      <c r="D9148" s="3"/>
      <c r="E9148" s="3"/>
      <c r="F9148" s="3"/>
      <c r="G9148" s="3"/>
    </row>
    <row r="9149" spans="1:7" x14ac:dyDescent="0.25">
      <c r="A9149" s="2"/>
      <c r="B9149" s="3"/>
      <c r="C9149" s="3"/>
      <c r="D9149" s="3"/>
      <c r="E9149" s="3"/>
      <c r="F9149" s="3"/>
      <c r="G9149" s="3"/>
    </row>
    <row r="9150" spans="1:7" x14ac:dyDescent="0.25">
      <c r="A9150" s="2"/>
      <c r="B9150" s="3"/>
      <c r="C9150" s="3"/>
      <c r="D9150" s="3"/>
      <c r="E9150" s="3"/>
      <c r="F9150" s="3"/>
      <c r="G9150" s="3"/>
    </row>
    <row r="9151" spans="1:7" x14ac:dyDescent="0.25">
      <c r="A9151" s="2"/>
      <c r="B9151" s="3"/>
      <c r="C9151" s="3"/>
      <c r="D9151" s="3"/>
      <c r="E9151" s="3"/>
      <c r="F9151" s="3"/>
      <c r="G9151" s="3"/>
    </row>
    <row r="9152" spans="1:7" x14ac:dyDescent="0.25">
      <c r="A9152" s="2"/>
      <c r="B9152" s="3"/>
      <c r="C9152" s="3"/>
      <c r="D9152" s="3"/>
      <c r="E9152" s="3"/>
      <c r="F9152" s="3"/>
      <c r="G9152" s="3"/>
    </row>
    <row r="9153" spans="1:7" x14ac:dyDescent="0.25">
      <c r="A9153" s="2"/>
      <c r="B9153" s="3"/>
      <c r="C9153" s="3"/>
      <c r="D9153" s="3"/>
      <c r="E9153" s="3"/>
      <c r="F9153" s="3"/>
      <c r="G9153" s="3"/>
    </row>
    <row r="9154" spans="1:7" x14ac:dyDescent="0.25">
      <c r="A9154" s="2"/>
      <c r="B9154" s="3"/>
      <c r="C9154" s="3"/>
      <c r="D9154" s="3"/>
      <c r="E9154" s="3"/>
      <c r="F9154" s="3"/>
      <c r="G9154" s="3"/>
    </row>
    <row r="9155" spans="1:7" x14ac:dyDescent="0.25">
      <c r="A9155" s="2"/>
      <c r="B9155" s="3"/>
      <c r="C9155" s="3"/>
      <c r="D9155" s="3"/>
      <c r="E9155" s="3"/>
      <c r="F9155" s="3"/>
      <c r="G9155" s="3"/>
    </row>
    <row r="9156" spans="1:7" x14ac:dyDescent="0.25">
      <c r="A9156" s="2"/>
      <c r="B9156" s="3"/>
      <c r="C9156" s="3"/>
      <c r="D9156" s="3"/>
      <c r="E9156" s="3"/>
      <c r="F9156" s="3"/>
      <c r="G9156" s="3"/>
    </row>
    <row r="9157" spans="1:7" x14ac:dyDescent="0.25">
      <c r="A9157" s="2"/>
      <c r="B9157" s="3"/>
      <c r="C9157" s="3"/>
      <c r="D9157" s="3"/>
      <c r="E9157" s="3"/>
      <c r="F9157" s="3"/>
      <c r="G9157" s="3"/>
    </row>
    <row r="9158" spans="1:7" x14ac:dyDescent="0.25">
      <c r="A9158" s="2"/>
      <c r="B9158" s="3"/>
      <c r="C9158" s="3"/>
      <c r="D9158" s="3"/>
      <c r="E9158" s="3"/>
      <c r="F9158" s="3"/>
      <c r="G9158" s="3"/>
    </row>
    <row r="9159" spans="1:7" x14ac:dyDescent="0.25">
      <c r="A9159" s="2"/>
      <c r="B9159" s="3"/>
      <c r="C9159" s="3"/>
      <c r="D9159" s="3"/>
      <c r="E9159" s="3"/>
      <c r="F9159" s="3"/>
      <c r="G9159" s="3"/>
    </row>
    <row r="9160" spans="1:7" x14ac:dyDescent="0.25">
      <c r="A9160" s="2"/>
      <c r="B9160" s="3"/>
      <c r="C9160" s="3"/>
      <c r="D9160" s="3"/>
      <c r="E9160" s="3"/>
      <c r="F9160" s="3"/>
      <c r="G9160" s="3"/>
    </row>
    <row r="9161" spans="1:7" x14ac:dyDescent="0.25">
      <c r="A9161" s="2"/>
      <c r="B9161" s="3"/>
      <c r="C9161" s="3"/>
      <c r="D9161" s="3"/>
      <c r="E9161" s="3"/>
      <c r="F9161" s="3"/>
      <c r="G9161" s="3"/>
    </row>
    <row r="9162" spans="1:7" x14ac:dyDescent="0.25">
      <c r="A9162" s="2"/>
      <c r="B9162" s="3"/>
      <c r="C9162" s="3"/>
      <c r="D9162" s="3"/>
      <c r="E9162" s="3"/>
      <c r="F9162" s="3"/>
      <c r="G9162" s="3"/>
    </row>
    <row r="9163" spans="1:7" x14ac:dyDescent="0.25">
      <c r="A9163" s="2"/>
      <c r="B9163" s="3"/>
      <c r="C9163" s="3"/>
      <c r="D9163" s="3"/>
      <c r="E9163" s="3"/>
      <c r="F9163" s="3"/>
      <c r="G9163" s="3"/>
    </row>
    <row r="9164" spans="1:7" x14ac:dyDescent="0.25">
      <c r="A9164" s="2"/>
      <c r="B9164" s="3"/>
      <c r="C9164" s="3"/>
      <c r="D9164" s="3"/>
      <c r="E9164" s="3"/>
      <c r="F9164" s="3"/>
      <c r="G9164" s="3"/>
    </row>
    <row r="9165" spans="1:7" x14ac:dyDescent="0.25">
      <c r="A9165" s="2"/>
      <c r="B9165" s="3"/>
      <c r="C9165" s="3"/>
      <c r="D9165" s="3"/>
      <c r="E9165" s="3"/>
      <c r="F9165" s="3"/>
      <c r="G9165" s="3"/>
    </row>
    <row r="9166" spans="1:7" x14ac:dyDescent="0.25">
      <c r="A9166" s="2"/>
      <c r="B9166" s="3"/>
      <c r="C9166" s="3"/>
      <c r="D9166" s="3"/>
      <c r="E9166" s="3"/>
      <c r="F9166" s="3"/>
      <c r="G9166" s="3"/>
    </row>
    <row r="9167" spans="1:7" x14ac:dyDescent="0.25">
      <c r="A9167" s="2"/>
      <c r="B9167" s="3"/>
      <c r="C9167" s="3"/>
      <c r="D9167" s="3"/>
      <c r="E9167" s="3"/>
      <c r="F9167" s="3"/>
      <c r="G9167" s="3"/>
    </row>
    <row r="9168" spans="1:7" x14ac:dyDescent="0.25">
      <c r="A9168" s="2"/>
      <c r="B9168" s="3"/>
      <c r="C9168" s="3"/>
      <c r="D9168" s="3"/>
      <c r="E9168" s="3"/>
      <c r="F9168" s="3"/>
      <c r="G9168" s="3"/>
    </row>
    <row r="9169" spans="1:7" x14ac:dyDescent="0.25">
      <c r="A9169" s="2"/>
      <c r="B9169" s="3"/>
      <c r="C9169" s="3"/>
      <c r="D9169" s="3"/>
      <c r="E9169" s="3"/>
      <c r="F9169" s="3"/>
      <c r="G9169" s="3"/>
    </row>
    <row r="9170" spans="1:7" x14ac:dyDescent="0.25">
      <c r="A9170" s="2"/>
      <c r="B9170" s="3"/>
      <c r="C9170" s="3"/>
      <c r="D9170" s="3"/>
      <c r="E9170" s="3"/>
      <c r="F9170" s="3"/>
      <c r="G9170" s="3"/>
    </row>
    <row r="9171" spans="1:7" x14ac:dyDescent="0.25">
      <c r="A9171" s="2"/>
      <c r="B9171" s="3"/>
      <c r="C9171" s="3"/>
      <c r="D9171" s="3"/>
      <c r="E9171" s="3"/>
      <c r="F9171" s="3"/>
      <c r="G9171" s="3"/>
    </row>
    <row r="9172" spans="1:7" x14ac:dyDescent="0.25">
      <c r="A9172" s="2"/>
      <c r="B9172" s="3"/>
      <c r="C9172" s="3"/>
      <c r="D9172" s="3"/>
      <c r="E9172" s="3"/>
      <c r="F9172" s="3"/>
      <c r="G9172" s="3"/>
    </row>
    <row r="9173" spans="1:7" x14ac:dyDescent="0.25">
      <c r="A9173" s="2"/>
      <c r="B9173" s="3"/>
      <c r="C9173" s="3"/>
      <c r="D9173" s="3"/>
      <c r="E9173" s="3"/>
      <c r="F9173" s="3"/>
      <c r="G9173" s="3"/>
    </row>
    <row r="9174" spans="1:7" x14ac:dyDescent="0.25">
      <c r="A9174" s="2"/>
      <c r="B9174" s="3"/>
      <c r="C9174" s="3"/>
      <c r="D9174" s="3"/>
      <c r="E9174" s="3"/>
      <c r="F9174" s="3"/>
      <c r="G9174" s="3"/>
    </row>
    <row r="9175" spans="1:7" x14ac:dyDescent="0.25">
      <c r="A9175" s="2"/>
      <c r="B9175" s="3"/>
      <c r="C9175" s="3"/>
      <c r="D9175" s="3"/>
      <c r="E9175" s="3"/>
      <c r="F9175" s="3"/>
      <c r="G9175" s="3"/>
    </row>
    <row r="9176" spans="1:7" x14ac:dyDescent="0.25">
      <c r="A9176" s="2"/>
      <c r="B9176" s="3"/>
      <c r="C9176" s="3"/>
      <c r="D9176" s="3"/>
      <c r="E9176" s="3"/>
      <c r="F9176" s="3"/>
      <c r="G9176" s="3"/>
    </row>
    <row r="9177" spans="1:7" x14ac:dyDescent="0.25">
      <c r="A9177" s="2"/>
      <c r="B9177" s="3"/>
      <c r="C9177" s="3"/>
      <c r="D9177" s="3"/>
      <c r="E9177" s="3"/>
      <c r="F9177" s="3"/>
      <c r="G9177" s="3"/>
    </row>
    <row r="9178" spans="1:7" x14ac:dyDescent="0.25">
      <c r="A9178" s="2"/>
      <c r="B9178" s="3"/>
      <c r="C9178" s="3"/>
      <c r="D9178" s="3"/>
      <c r="E9178" s="3"/>
      <c r="F9178" s="3"/>
      <c r="G9178" s="3"/>
    </row>
    <row r="9179" spans="1:7" x14ac:dyDescent="0.25">
      <c r="A9179" s="2"/>
      <c r="B9179" s="3"/>
      <c r="C9179" s="3"/>
      <c r="D9179" s="3"/>
      <c r="E9179" s="3"/>
      <c r="F9179" s="3"/>
      <c r="G9179" s="3"/>
    </row>
    <row r="9180" spans="1:7" x14ac:dyDescent="0.25">
      <c r="A9180" s="2"/>
      <c r="B9180" s="3"/>
      <c r="C9180" s="3"/>
      <c r="D9180" s="3"/>
      <c r="E9180" s="3"/>
      <c r="F9180" s="3"/>
      <c r="G9180" s="3"/>
    </row>
    <row r="9181" spans="1:7" x14ac:dyDescent="0.25">
      <c r="A9181" s="2"/>
      <c r="B9181" s="3"/>
      <c r="C9181" s="3"/>
      <c r="D9181" s="3"/>
      <c r="E9181" s="3"/>
      <c r="F9181" s="3"/>
      <c r="G9181" s="3"/>
    </row>
    <row r="9182" spans="1:7" x14ac:dyDescent="0.25">
      <c r="A9182" s="2"/>
      <c r="B9182" s="3"/>
      <c r="C9182" s="3"/>
      <c r="D9182" s="3"/>
      <c r="E9182" s="3"/>
      <c r="F9182" s="3"/>
      <c r="G9182" s="3"/>
    </row>
    <row r="9183" spans="1:7" x14ac:dyDescent="0.25">
      <c r="A9183" s="2"/>
      <c r="B9183" s="3"/>
      <c r="C9183" s="3"/>
      <c r="D9183" s="3"/>
      <c r="E9183" s="3"/>
      <c r="F9183" s="3"/>
      <c r="G9183" s="3"/>
    </row>
    <row r="9184" spans="1:7" x14ac:dyDescent="0.25">
      <c r="A9184" s="2"/>
      <c r="B9184" s="3"/>
      <c r="C9184" s="3"/>
      <c r="D9184" s="3"/>
      <c r="E9184" s="3"/>
      <c r="F9184" s="3"/>
      <c r="G9184" s="3"/>
    </row>
    <row r="9185" spans="1:7" x14ac:dyDescent="0.25">
      <c r="A9185" s="2"/>
      <c r="B9185" s="3"/>
      <c r="C9185" s="3"/>
      <c r="D9185" s="3"/>
      <c r="E9185" s="3"/>
      <c r="F9185" s="3"/>
      <c r="G9185" s="3"/>
    </row>
    <row r="9186" spans="1:7" x14ac:dyDescent="0.25">
      <c r="A9186" s="2"/>
      <c r="B9186" s="3"/>
      <c r="C9186" s="3"/>
      <c r="D9186" s="3"/>
      <c r="E9186" s="3"/>
      <c r="F9186" s="3"/>
      <c r="G9186" s="3"/>
    </row>
    <row r="9187" spans="1:7" x14ac:dyDescent="0.25">
      <c r="A9187" s="2"/>
      <c r="B9187" s="3"/>
      <c r="C9187" s="3"/>
      <c r="D9187" s="3"/>
      <c r="E9187" s="3"/>
      <c r="F9187" s="3"/>
      <c r="G9187" s="3"/>
    </row>
    <row r="9188" spans="1:7" x14ac:dyDescent="0.25">
      <c r="A9188" s="2"/>
      <c r="B9188" s="3"/>
      <c r="C9188" s="3"/>
      <c r="D9188" s="3"/>
      <c r="E9188" s="3"/>
      <c r="F9188" s="3"/>
      <c r="G9188" s="3"/>
    </row>
    <row r="9189" spans="1:7" x14ac:dyDescent="0.25">
      <c r="A9189" s="2"/>
      <c r="B9189" s="3"/>
      <c r="C9189" s="3"/>
      <c r="D9189" s="3"/>
      <c r="E9189" s="3"/>
      <c r="F9189" s="3"/>
      <c r="G9189" s="3"/>
    </row>
    <row r="9190" spans="1:7" x14ac:dyDescent="0.25">
      <c r="A9190" s="2"/>
      <c r="B9190" s="3"/>
      <c r="C9190" s="3"/>
      <c r="D9190" s="3"/>
      <c r="E9190" s="3"/>
      <c r="F9190" s="3"/>
      <c r="G9190" s="3"/>
    </row>
    <row r="9191" spans="1:7" x14ac:dyDescent="0.25">
      <c r="A9191" s="2"/>
      <c r="B9191" s="3"/>
      <c r="C9191" s="3"/>
      <c r="D9191" s="3"/>
      <c r="E9191" s="3"/>
      <c r="F9191" s="3"/>
      <c r="G9191" s="3"/>
    </row>
    <row r="9192" spans="1:7" x14ac:dyDescent="0.25">
      <c r="A9192" s="2"/>
      <c r="B9192" s="3"/>
      <c r="C9192" s="3"/>
      <c r="D9192" s="3"/>
      <c r="E9192" s="3"/>
      <c r="F9192" s="3"/>
      <c r="G9192" s="3"/>
    </row>
    <row r="9193" spans="1:7" x14ac:dyDescent="0.25">
      <c r="A9193" s="2"/>
      <c r="B9193" s="3"/>
      <c r="C9193" s="3"/>
      <c r="D9193" s="3"/>
      <c r="E9193" s="3"/>
      <c r="F9193" s="3"/>
      <c r="G9193" s="3"/>
    </row>
    <row r="9194" spans="1:7" x14ac:dyDescent="0.25">
      <c r="A9194" s="2"/>
      <c r="B9194" s="3"/>
      <c r="C9194" s="3"/>
      <c r="D9194" s="3"/>
      <c r="E9194" s="3"/>
      <c r="F9194" s="3"/>
      <c r="G9194" s="3"/>
    </row>
    <row r="9195" spans="1:7" x14ac:dyDescent="0.25">
      <c r="A9195" s="2"/>
      <c r="B9195" s="3"/>
      <c r="C9195" s="3"/>
      <c r="D9195" s="3"/>
      <c r="E9195" s="3"/>
      <c r="F9195" s="3"/>
      <c r="G9195" s="3"/>
    </row>
    <row r="9196" spans="1:7" x14ac:dyDescent="0.25">
      <c r="A9196" s="2"/>
      <c r="B9196" s="3"/>
      <c r="C9196" s="3"/>
      <c r="D9196" s="3"/>
      <c r="E9196" s="3"/>
      <c r="F9196" s="3"/>
      <c r="G9196" s="3"/>
    </row>
    <row r="9197" spans="1:7" x14ac:dyDescent="0.25">
      <c r="A9197" s="2"/>
      <c r="B9197" s="3"/>
      <c r="C9197" s="3"/>
      <c r="D9197" s="3"/>
      <c r="E9197" s="3"/>
      <c r="F9197" s="3"/>
      <c r="G9197" s="3"/>
    </row>
    <row r="9198" spans="1:7" x14ac:dyDescent="0.25">
      <c r="A9198" s="2"/>
      <c r="B9198" s="3"/>
      <c r="C9198" s="3"/>
      <c r="D9198" s="3"/>
      <c r="E9198" s="3"/>
      <c r="F9198" s="3"/>
      <c r="G9198" s="3"/>
    </row>
    <row r="9199" spans="1:7" x14ac:dyDescent="0.25">
      <c r="A9199" s="2"/>
      <c r="B9199" s="3"/>
      <c r="C9199" s="3"/>
      <c r="D9199" s="3"/>
      <c r="E9199" s="3"/>
      <c r="F9199" s="3"/>
      <c r="G9199" s="3"/>
    </row>
    <row r="9200" spans="1:7" x14ac:dyDescent="0.25">
      <c r="A9200" s="2"/>
      <c r="B9200" s="3"/>
      <c r="C9200" s="3"/>
      <c r="D9200" s="3"/>
      <c r="E9200" s="3"/>
      <c r="F9200" s="3"/>
      <c r="G9200" s="3"/>
    </row>
    <row r="9201" spans="1:7" x14ac:dyDescent="0.25">
      <c r="A9201" s="2"/>
      <c r="B9201" s="3"/>
      <c r="C9201" s="3"/>
      <c r="D9201" s="3"/>
      <c r="E9201" s="3"/>
      <c r="F9201" s="3"/>
      <c r="G9201" s="3"/>
    </row>
    <row r="9202" spans="1:7" x14ac:dyDescent="0.25">
      <c r="A9202" s="2"/>
      <c r="B9202" s="3"/>
      <c r="C9202" s="3"/>
      <c r="D9202" s="3"/>
      <c r="E9202" s="3"/>
      <c r="F9202" s="3"/>
      <c r="G9202" s="3"/>
    </row>
    <row r="9203" spans="1:7" x14ac:dyDescent="0.25">
      <c r="A9203" s="2"/>
      <c r="B9203" s="3"/>
      <c r="C9203" s="3"/>
      <c r="D9203" s="3"/>
      <c r="E9203" s="3"/>
      <c r="F9203" s="3"/>
      <c r="G9203" s="3"/>
    </row>
    <row r="9204" spans="1:7" x14ac:dyDescent="0.25">
      <c r="A9204" s="2"/>
      <c r="B9204" s="3"/>
      <c r="C9204" s="3"/>
      <c r="D9204" s="3"/>
      <c r="E9204" s="3"/>
      <c r="F9204" s="3"/>
      <c r="G9204" s="3"/>
    </row>
    <row r="9205" spans="1:7" x14ac:dyDescent="0.25">
      <c r="A9205" s="2"/>
      <c r="B9205" s="3"/>
      <c r="C9205" s="3"/>
      <c r="D9205" s="3"/>
      <c r="E9205" s="3"/>
      <c r="F9205" s="3"/>
      <c r="G9205" s="3"/>
    </row>
    <row r="9206" spans="1:7" x14ac:dyDescent="0.25">
      <c r="A9206" s="2"/>
      <c r="B9206" s="3"/>
      <c r="C9206" s="3"/>
      <c r="D9206" s="3"/>
      <c r="E9206" s="3"/>
      <c r="F9206" s="3"/>
      <c r="G9206" s="3"/>
    </row>
    <row r="9207" spans="1:7" x14ac:dyDescent="0.25">
      <c r="A9207" s="2"/>
      <c r="B9207" s="3"/>
      <c r="C9207" s="3"/>
      <c r="D9207" s="3"/>
      <c r="E9207" s="3"/>
      <c r="F9207" s="3"/>
      <c r="G9207" s="3"/>
    </row>
    <row r="9208" spans="1:7" x14ac:dyDescent="0.25">
      <c r="A9208" s="2"/>
      <c r="B9208" s="3"/>
      <c r="C9208" s="3"/>
      <c r="D9208" s="3"/>
      <c r="E9208" s="3"/>
      <c r="F9208" s="3"/>
      <c r="G9208" s="3"/>
    </row>
    <row r="9209" spans="1:7" x14ac:dyDescent="0.25">
      <c r="A9209" s="2"/>
      <c r="B9209" s="3"/>
      <c r="C9209" s="3"/>
      <c r="D9209" s="3"/>
      <c r="E9209" s="3"/>
      <c r="F9209" s="3"/>
      <c r="G9209" s="3"/>
    </row>
    <row r="9210" spans="1:7" x14ac:dyDescent="0.25">
      <c r="A9210" s="2"/>
      <c r="B9210" s="3"/>
      <c r="C9210" s="3"/>
      <c r="D9210" s="3"/>
      <c r="E9210" s="3"/>
      <c r="F9210" s="3"/>
      <c r="G9210" s="3"/>
    </row>
    <row r="9211" spans="1:7" x14ac:dyDescent="0.25">
      <c r="A9211" s="2"/>
      <c r="B9211" s="3"/>
      <c r="C9211" s="3"/>
      <c r="D9211" s="3"/>
      <c r="E9211" s="3"/>
      <c r="F9211" s="3"/>
      <c r="G9211" s="3"/>
    </row>
    <row r="9212" spans="1:7" x14ac:dyDescent="0.25">
      <c r="A9212" s="2"/>
      <c r="B9212" s="3"/>
      <c r="C9212" s="3"/>
      <c r="D9212" s="3"/>
      <c r="E9212" s="3"/>
      <c r="F9212" s="3"/>
      <c r="G9212" s="3"/>
    </row>
    <row r="9213" spans="1:7" x14ac:dyDescent="0.25">
      <c r="A9213" s="2"/>
      <c r="B9213" s="3"/>
      <c r="C9213" s="3"/>
      <c r="D9213" s="3"/>
      <c r="E9213" s="3"/>
      <c r="F9213" s="3"/>
      <c r="G9213" s="3"/>
    </row>
    <row r="9214" spans="1:7" x14ac:dyDescent="0.25">
      <c r="A9214" s="2"/>
      <c r="B9214" s="3"/>
      <c r="C9214" s="3"/>
      <c r="D9214" s="3"/>
      <c r="E9214" s="3"/>
      <c r="F9214" s="3"/>
      <c r="G9214" s="3"/>
    </row>
    <row r="9215" spans="1:7" x14ac:dyDescent="0.25">
      <c r="A9215" s="2"/>
      <c r="B9215" s="3"/>
      <c r="C9215" s="3"/>
      <c r="D9215" s="3"/>
      <c r="E9215" s="3"/>
      <c r="F9215" s="3"/>
      <c r="G9215" s="3"/>
    </row>
    <row r="9216" spans="1:7" x14ac:dyDescent="0.25">
      <c r="A9216" s="2"/>
      <c r="B9216" s="3"/>
      <c r="C9216" s="3"/>
      <c r="D9216" s="3"/>
      <c r="E9216" s="3"/>
      <c r="F9216" s="3"/>
      <c r="G9216" s="3"/>
    </row>
    <row r="9217" spans="1:7" x14ac:dyDescent="0.25">
      <c r="A9217" s="2"/>
      <c r="B9217" s="3"/>
      <c r="C9217" s="3"/>
      <c r="D9217" s="3"/>
      <c r="E9217" s="3"/>
      <c r="F9217" s="3"/>
      <c r="G9217" s="3"/>
    </row>
    <row r="9218" spans="1:7" x14ac:dyDescent="0.25">
      <c r="A9218" s="2"/>
      <c r="B9218" s="3"/>
      <c r="C9218" s="3"/>
      <c r="D9218" s="3"/>
      <c r="E9218" s="3"/>
      <c r="F9218" s="3"/>
      <c r="G9218" s="3"/>
    </row>
    <row r="9219" spans="1:7" x14ac:dyDescent="0.25">
      <c r="A9219" s="2"/>
      <c r="B9219" s="3"/>
      <c r="C9219" s="3"/>
      <c r="D9219" s="3"/>
      <c r="E9219" s="3"/>
      <c r="F9219" s="3"/>
      <c r="G9219" s="3"/>
    </row>
    <row r="9220" spans="1:7" x14ac:dyDescent="0.25">
      <c r="A9220" s="2"/>
      <c r="B9220" s="3"/>
      <c r="C9220" s="3"/>
      <c r="D9220" s="3"/>
      <c r="E9220" s="3"/>
      <c r="F9220" s="3"/>
      <c r="G9220" s="3"/>
    </row>
    <row r="9221" spans="1:7" x14ac:dyDescent="0.25">
      <c r="A9221" s="2"/>
      <c r="B9221" s="3"/>
      <c r="C9221" s="3"/>
      <c r="D9221" s="3"/>
      <c r="E9221" s="3"/>
      <c r="F9221" s="3"/>
      <c r="G9221" s="3"/>
    </row>
    <row r="9222" spans="1:7" x14ac:dyDescent="0.25">
      <c r="A9222" s="2"/>
      <c r="B9222" s="3"/>
      <c r="C9222" s="3"/>
      <c r="D9222" s="3"/>
      <c r="E9222" s="3"/>
      <c r="F9222" s="3"/>
      <c r="G9222" s="3"/>
    </row>
    <row r="9223" spans="1:7" x14ac:dyDescent="0.25">
      <c r="A9223" s="2"/>
      <c r="B9223" s="3"/>
      <c r="C9223" s="3"/>
      <c r="D9223" s="3"/>
      <c r="E9223" s="3"/>
      <c r="F9223" s="3"/>
      <c r="G9223" s="3"/>
    </row>
    <row r="9224" spans="1:7" x14ac:dyDescent="0.25">
      <c r="A9224" s="2"/>
      <c r="B9224" s="3"/>
      <c r="C9224" s="3"/>
      <c r="D9224" s="3"/>
      <c r="E9224" s="3"/>
      <c r="F9224" s="3"/>
      <c r="G9224" s="3"/>
    </row>
    <row r="9225" spans="1:7" x14ac:dyDescent="0.25">
      <c r="A9225" s="2"/>
      <c r="B9225" s="3"/>
      <c r="C9225" s="3"/>
      <c r="D9225" s="3"/>
      <c r="E9225" s="3"/>
      <c r="F9225" s="3"/>
      <c r="G9225" s="3"/>
    </row>
    <row r="9226" spans="1:7" x14ac:dyDescent="0.25">
      <c r="A9226" s="2"/>
      <c r="B9226" s="3"/>
      <c r="C9226" s="3"/>
      <c r="D9226" s="3"/>
      <c r="E9226" s="3"/>
      <c r="F9226" s="3"/>
      <c r="G9226" s="3"/>
    </row>
    <row r="9227" spans="1:7" x14ac:dyDescent="0.25">
      <c r="A9227" s="2"/>
      <c r="B9227" s="3"/>
      <c r="C9227" s="3"/>
      <c r="D9227" s="3"/>
      <c r="E9227" s="3"/>
      <c r="F9227" s="3"/>
      <c r="G9227" s="3"/>
    </row>
    <row r="9228" spans="1:7" x14ac:dyDescent="0.25">
      <c r="A9228" s="2"/>
      <c r="B9228" s="3"/>
      <c r="C9228" s="3"/>
      <c r="D9228" s="3"/>
      <c r="E9228" s="3"/>
      <c r="F9228" s="3"/>
      <c r="G9228" s="3"/>
    </row>
    <row r="9229" spans="1:7" x14ac:dyDescent="0.25">
      <c r="A9229" s="2"/>
      <c r="B9229" s="3"/>
      <c r="C9229" s="3"/>
      <c r="D9229" s="3"/>
      <c r="E9229" s="3"/>
      <c r="F9229" s="3"/>
      <c r="G9229" s="3"/>
    </row>
    <row r="9230" spans="1:7" x14ac:dyDescent="0.25">
      <c r="A9230" s="2"/>
      <c r="B9230" s="3"/>
      <c r="C9230" s="3"/>
      <c r="D9230" s="3"/>
      <c r="E9230" s="3"/>
      <c r="F9230" s="3"/>
      <c r="G9230" s="3"/>
    </row>
    <row r="9231" spans="1:7" x14ac:dyDescent="0.25">
      <c r="A9231" s="2"/>
      <c r="B9231" s="3"/>
      <c r="C9231" s="3"/>
      <c r="D9231" s="3"/>
      <c r="E9231" s="3"/>
      <c r="F9231" s="3"/>
      <c r="G9231" s="3"/>
    </row>
    <row r="9232" spans="1:7" x14ac:dyDescent="0.25">
      <c r="A9232" s="2"/>
      <c r="B9232" s="3"/>
      <c r="C9232" s="3"/>
      <c r="D9232" s="3"/>
      <c r="E9232" s="3"/>
      <c r="F9232" s="3"/>
      <c r="G9232" s="3"/>
    </row>
    <row r="9233" spans="1:7" x14ac:dyDescent="0.25">
      <c r="A9233" s="2"/>
      <c r="B9233" s="3"/>
      <c r="C9233" s="3"/>
      <c r="D9233" s="3"/>
      <c r="E9233" s="3"/>
      <c r="F9233" s="3"/>
      <c r="G9233" s="3"/>
    </row>
    <row r="9234" spans="1:7" x14ac:dyDescent="0.25">
      <c r="A9234" s="2"/>
      <c r="B9234" s="3"/>
      <c r="C9234" s="3"/>
      <c r="D9234" s="3"/>
      <c r="E9234" s="3"/>
      <c r="F9234" s="3"/>
      <c r="G9234" s="3"/>
    </row>
    <row r="9235" spans="1:7" x14ac:dyDescent="0.25">
      <c r="A9235" s="2"/>
      <c r="B9235" s="3"/>
      <c r="C9235" s="3"/>
      <c r="D9235" s="3"/>
      <c r="E9235" s="3"/>
      <c r="F9235" s="3"/>
      <c r="G9235" s="3"/>
    </row>
    <row r="9236" spans="1:7" x14ac:dyDescent="0.25">
      <c r="A9236" s="2"/>
      <c r="B9236" s="3"/>
      <c r="C9236" s="3"/>
      <c r="D9236" s="3"/>
      <c r="E9236" s="3"/>
      <c r="F9236" s="3"/>
      <c r="G9236" s="3"/>
    </row>
    <row r="9237" spans="1:7" x14ac:dyDescent="0.25">
      <c r="A9237" s="2"/>
      <c r="B9237" s="3"/>
      <c r="C9237" s="3"/>
      <c r="D9237" s="3"/>
      <c r="E9237" s="3"/>
      <c r="F9237" s="3"/>
      <c r="G9237" s="3"/>
    </row>
    <row r="9238" spans="1:7" x14ac:dyDescent="0.25">
      <c r="A9238" s="2"/>
      <c r="B9238" s="3"/>
      <c r="C9238" s="3"/>
      <c r="D9238" s="3"/>
      <c r="E9238" s="3"/>
      <c r="F9238" s="3"/>
      <c r="G9238" s="3"/>
    </row>
    <row r="9239" spans="1:7" x14ac:dyDescent="0.25">
      <c r="A9239" s="2"/>
      <c r="B9239" s="3"/>
      <c r="C9239" s="3"/>
      <c r="D9239" s="3"/>
      <c r="E9239" s="3"/>
      <c r="F9239" s="3"/>
      <c r="G9239" s="3"/>
    </row>
    <row r="9240" spans="1:7" x14ac:dyDescent="0.25">
      <c r="A9240" s="2"/>
      <c r="B9240" s="3"/>
      <c r="C9240" s="3"/>
      <c r="D9240" s="3"/>
      <c r="E9240" s="3"/>
      <c r="F9240" s="3"/>
      <c r="G9240" s="3"/>
    </row>
    <row r="9241" spans="1:7" x14ac:dyDescent="0.25">
      <c r="A9241" s="2"/>
      <c r="B9241" s="3"/>
      <c r="C9241" s="3"/>
      <c r="D9241" s="3"/>
      <c r="E9241" s="3"/>
      <c r="F9241" s="3"/>
      <c r="G9241" s="3"/>
    </row>
    <row r="9242" spans="1:7" x14ac:dyDescent="0.25">
      <c r="A9242" s="2"/>
      <c r="B9242" s="3"/>
      <c r="C9242" s="3"/>
      <c r="D9242" s="3"/>
      <c r="E9242" s="3"/>
      <c r="F9242" s="3"/>
      <c r="G9242" s="3"/>
    </row>
    <row r="9243" spans="1:7" x14ac:dyDescent="0.25">
      <c r="A9243" s="2"/>
      <c r="B9243" s="3"/>
      <c r="C9243" s="3"/>
      <c r="D9243" s="3"/>
      <c r="E9243" s="3"/>
      <c r="F9243" s="3"/>
      <c r="G9243" s="3"/>
    </row>
    <row r="9244" spans="1:7" x14ac:dyDescent="0.25">
      <c r="A9244" s="2"/>
      <c r="B9244" s="3"/>
      <c r="C9244" s="3"/>
      <c r="D9244" s="3"/>
      <c r="E9244" s="3"/>
      <c r="F9244" s="3"/>
      <c r="G9244" s="3"/>
    </row>
    <row r="9245" spans="1:7" x14ac:dyDescent="0.25">
      <c r="A9245" s="2"/>
      <c r="B9245" s="3"/>
      <c r="C9245" s="3"/>
      <c r="D9245" s="3"/>
      <c r="E9245" s="3"/>
      <c r="F9245" s="3"/>
      <c r="G9245" s="3"/>
    </row>
    <row r="9246" spans="1:7" x14ac:dyDescent="0.25">
      <c r="A9246" s="2"/>
      <c r="B9246" s="3"/>
      <c r="C9246" s="3"/>
      <c r="D9246" s="3"/>
      <c r="E9246" s="3"/>
      <c r="F9246" s="3"/>
      <c r="G9246" s="3"/>
    </row>
    <row r="9247" spans="1:7" x14ac:dyDescent="0.25">
      <c r="A9247" s="2"/>
      <c r="B9247" s="3"/>
      <c r="C9247" s="3"/>
      <c r="D9247" s="3"/>
      <c r="E9247" s="3"/>
      <c r="F9247" s="3"/>
      <c r="G9247" s="3"/>
    </row>
    <row r="9248" spans="1:7" x14ac:dyDescent="0.25">
      <c r="A9248" s="2"/>
      <c r="B9248" s="3"/>
      <c r="C9248" s="3"/>
      <c r="D9248" s="3"/>
      <c r="E9248" s="3"/>
      <c r="F9248" s="3"/>
      <c r="G9248" s="3"/>
    </row>
    <row r="9249" spans="1:7" x14ac:dyDescent="0.25">
      <c r="A9249" s="2"/>
      <c r="B9249" s="3"/>
      <c r="C9249" s="3"/>
      <c r="D9249" s="3"/>
      <c r="E9249" s="3"/>
      <c r="F9249" s="3"/>
      <c r="G9249" s="3"/>
    </row>
    <row r="9250" spans="1:7" x14ac:dyDescent="0.25">
      <c r="A9250" s="2"/>
      <c r="B9250" s="3"/>
      <c r="C9250" s="3"/>
      <c r="D9250" s="3"/>
      <c r="E9250" s="3"/>
      <c r="F9250" s="3"/>
      <c r="G9250" s="3"/>
    </row>
    <row r="9251" spans="1:7" x14ac:dyDescent="0.25">
      <c r="A9251" s="2"/>
      <c r="B9251" s="3"/>
      <c r="C9251" s="3"/>
      <c r="D9251" s="3"/>
      <c r="E9251" s="3"/>
      <c r="F9251" s="3"/>
      <c r="G9251" s="3"/>
    </row>
    <row r="9252" spans="1:7" x14ac:dyDescent="0.25">
      <c r="A9252" s="2"/>
      <c r="B9252" s="3"/>
      <c r="C9252" s="3"/>
      <c r="D9252" s="3"/>
      <c r="E9252" s="3"/>
      <c r="F9252" s="3"/>
      <c r="G9252" s="3"/>
    </row>
    <row r="9253" spans="1:7" x14ac:dyDescent="0.25">
      <c r="A9253" s="2"/>
      <c r="B9253" s="3"/>
      <c r="C9253" s="3"/>
      <c r="D9253" s="3"/>
      <c r="E9253" s="3"/>
      <c r="F9253" s="3"/>
      <c r="G9253" s="3"/>
    </row>
    <row r="9254" spans="1:7" x14ac:dyDescent="0.25">
      <c r="A9254" s="2"/>
      <c r="B9254" s="3"/>
      <c r="C9254" s="3"/>
      <c r="D9254" s="3"/>
      <c r="E9254" s="3"/>
      <c r="F9254" s="3"/>
      <c r="G9254" s="3"/>
    </row>
    <row r="9255" spans="1:7" x14ac:dyDescent="0.25">
      <c r="A9255" s="2"/>
      <c r="B9255" s="3"/>
      <c r="C9255" s="3"/>
      <c r="D9255" s="3"/>
      <c r="E9255" s="3"/>
      <c r="F9255" s="3"/>
      <c r="G9255" s="3"/>
    </row>
    <row r="9256" spans="1:7" x14ac:dyDescent="0.25">
      <c r="A9256" s="2"/>
      <c r="B9256" s="3"/>
      <c r="C9256" s="3"/>
      <c r="D9256" s="3"/>
      <c r="E9256" s="3"/>
      <c r="F9256" s="3"/>
      <c r="G9256" s="3"/>
    </row>
    <row r="9257" spans="1:7" x14ac:dyDescent="0.25">
      <c r="A9257" s="2"/>
      <c r="B9257" s="3"/>
      <c r="C9257" s="3"/>
      <c r="D9257" s="3"/>
      <c r="E9257" s="3"/>
      <c r="F9257" s="3"/>
      <c r="G9257" s="3"/>
    </row>
    <row r="9258" spans="1:7" x14ac:dyDescent="0.25">
      <c r="A9258" s="2"/>
      <c r="B9258" s="3"/>
      <c r="C9258" s="3"/>
      <c r="D9258" s="3"/>
      <c r="E9258" s="3"/>
      <c r="F9258" s="3"/>
      <c r="G9258" s="3"/>
    </row>
    <row r="9259" spans="1:7" x14ac:dyDescent="0.25">
      <c r="A9259" s="2"/>
      <c r="B9259" s="3"/>
      <c r="C9259" s="3"/>
      <c r="D9259" s="3"/>
      <c r="E9259" s="3"/>
      <c r="F9259" s="3"/>
      <c r="G9259" s="3"/>
    </row>
    <row r="9260" spans="1:7" x14ac:dyDescent="0.25">
      <c r="A9260" s="2"/>
      <c r="B9260" s="3"/>
      <c r="C9260" s="3"/>
      <c r="D9260" s="3"/>
      <c r="E9260" s="3"/>
      <c r="F9260" s="3"/>
      <c r="G9260" s="3"/>
    </row>
    <row r="9261" spans="1:7" x14ac:dyDescent="0.25">
      <c r="A9261" s="2"/>
      <c r="B9261" s="3"/>
      <c r="C9261" s="3"/>
      <c r="D9261" s="3"/>
      <c r="E9261" s="3"/>
      <c r="F9261" s="3"/>
      <c r="G9261" s="3"/>
    </row>
    <row r="9262" spans="1:7" x14ac:dyDescent="0.25">
      <c r="A9262" s="2"/>
      <c r="B9262" s="3"/>
      <c r="C9262" s="3"/>
      <c r="D9262" s="3"/>
      <c r="E9262" s="3"/>
      <c r="F9262" s="3"/>
      <c r="G9262" s="3"/>
    </row>
    <row r="9263" spans="1:7" x14ac:dyDescent="0.25">
      <c r="A9263" s="2"/>
      <c r="B9263" s="3"/>
      <c r="C9263" s="3"/>
      <c r="D9263" s="3"/>
      <c r="E9263" s="3"/>
      <c r="F9263" s="3"/>
      <c r="G9263" s="3"/>
    </row>
    <row r="9264" spans="1:7" x14ac:dyDescent="0.25">
      <c r="A9264" s="2"/>
      <c r="B9264" s="3"/>
      <c r="C9264" s="3"/>
      <c r="D9264" s="3"/>
      <c r="E9264" s="3"/>
      <c r="F9264" s="3"/>
      <c r="G9264" s="3"/>
    </row>
    <row r="9265" spans="1:7" x14ac:dyDescent="0.25">
      <c r="A9265" s="2"/>
      <c r="B9265" s="3"/>
      <c r="C9265" s="3"/>
      <c r="D9265" s="3"/>
      <c r="E9265" s="3"/>
      <c r="F9265" s="3"/>
      <c r="G9265" s="3"/>
    </row>
    <row r="9266" spans="1:7" x14ac:dyDescent="0.25">
      <c r="A9266" s="2"/>
      <c r="B9266" s="3"/>
      <c r="C9266" s="3"/>
      <c r="D9266" s="3"/>
      <c r="E9266" s="3"/>
      <c r="F9266" s="3"/>
      <c r="G9266" s="3"/>
    </row>
    <row r="9267" spans="1:7" x14ac:dyDescent="0.25">
      <c r="A9267" s="2"/>
      <c r="B9267" s="3"/>
      <c r="C9267" s="3"/>
      <c r="D9267" s="3"/>
      <c r="E9267" s="3"/>
      <c r="F9267" s="3"/>
      <c r="G9267" s="3"/>
    </row>
    <row r="9268" spans="1:7" x14ac:dyDescent="0.25">
      <c r="A9268" s="2"/>
      <c r="B9268" s="3"/>
      <c r="C9268" s="3"/>
      <c r="D9268" s="3"/>
      <c r="E9268" s="3"/>
      <c r="F9268" s="3"/>
      <c r="G9268" s="3"/>
    </row>
    <row r="9269" spans="1:7" x14ac:dyDescent="0.25">
      <c r="A9269" s="2"/>
      <c r="B9269" s="3"/>
      <c r="C9269" s="3"/>
      <c r="D9269" s="3"/>
      <c r="E9269" s="3"/>
      <c r="F9269" s="3"/>
      <c r="G9269" s="3"/>
    </row>
    <row r="9270" spans="1:7" x14ac:dyDescent="0.25">
      <c r="A9270" s="2"/>
      <c r="B9270" s="3"/>
      <c r="C9270" s="3"/>
      <c r="D9270" s="3"/>
      <c r="E9270" s="3"/>
      <c r="F9270" s="3"/>
      <c r="G9270" s="3"/>
    </row>
    <row r="9271" spans="1:7" x14ac:dyDescent="0.25">
      <c r="A9271" s="2"/>
      <c r="B9271" s="3"/>
      <c r="C9271" s="3"/>
      <c r="D9271" s="3"/>
      <c r="E9271" s="3"/>
      <c r="F9271" s="3"/>
      <c r="G9271" s="3"/>
    </row>
    <row r="9272" spans="1:7" x14ac:dyDescent="0.25">
      <c r="A9272" s="2"/>
      <c r="B9272" s="3"/>
      <c r="C9272" s="3"/>
      <c r="D9272" s="3"/>
      <c r="E9272" s="3"/>
      <c r="F9272" s="3"/>
      <c r="G9272" s="3"/>
    </row>
    <row r="9273" spans="1:7" x14ac:dyDescent="0.25">
      <c r="A9273" s="2"/>
      <c r="B9273" s="3"/>
      <c r="C9273" s="3"/>
      <c r="D9273" s="3"/>
      <c r="E9273" s="3"/>
      <c r="F9273" s="3"/>
      <c r="G9273" s="3"/>
    </row>
    <row r="9274" spans="1:7" x14ac:dyDescent="0.25">
      <c r="A9274" s="2"/>
      <c r="B9274" s="3"/>
      <c r="C9274" s="3"/>
      <c r="D9274" s="3"/>
      <c r="E9274" s="3"/>
      <c r="F9274" s="3"/>
      <c r="G9274" s="3"/>
    </row>
    <row r="9275" spans="1:7" x14ac:dyDescent="0.25">
      <c r="A9275" s="2"/>
      <c r="B9275" s="3"/>
      <c r="C9275" s="3"/>
      <c r="D9275" s="3"/>
      <c r="E9275" s="3"/>
      <c r="F9275" s="3"/>
      <c r="G9275" s="3"/>
    </row>
    <row r="9276" spans="1:7" x14ac:dyDescent="0.25">
      <c r="A9276" s="2"/>
      <c r="B9276" s="3"/>
      <c r="C9276" s="3"/>
      <c r="D9276" s="3"/>
      <c r="E9276" s="3"/>
      <c r="F9276" s="3"/>
      <c r="G9276" s="3"/>
    </row>
    <row r="9277" spans="1:7" x14ac:dyDescent="0.25">
      <c r="A9277" s="2"/>
      <c r="B9277" s="3"/>
      <c r="C9277" s="3"/>
      <c r="D9277" s="3"/>
      <c r="E9277" s="3"/>
      <c r="F9277" s="3"/>
      <c r="G9277" s="3"/>
    </row>
    <row r="9278" spans="1:7" x14ac:dyDescent="0.25">
      <c r="A9278" s="2"/>
      <c r="B9278" s="3"/>
      <c r="C9278" s="3"/>
      <c r="D9278" s="3"/>
      <c r="E9278" s="3"/>
      <c r="F9278" s="3"/>
      <c r="G9278" s="3"/>
    </row>
    <row r="9279" spans="1:7" x14ac:dyDescent="0.25">
      <c r="A9279" s="2"/>
      <c r="B9279" s="3"/>
      <c r="C9279" s="3"/>
      <c r="D9279" s="3"/>
      <c r="E9279" s="3"/>
      <c r="F9279" s="3"/>
      <c r="G9279" s="3"/>
    </row>
    <row r="9280" spans="1:7" x14ac:dyDescent="0.25">
      <c r="A9280" s="2"/>
      <c r="B9280" s="3"/>
      <c r="C9280" s="3"/>
      <c r="D9280" s="3"/>
      <c r="E9280" s="3"/>
      <c r="F9280" s="3"/>
      <c r="G9280" s="3"/>
    </row>
    <row r="9281" spans="1:7" x14ac:dyDescent="0.25">
      <c r="A9281" s="2"/>
      <c r="B9281" s="3"/>
      <c r="C9281" s="3"/>
      <c r="D9281" s="3"/>
      <c r="E9281" s="3"/>
      <c r="F9281" s="3"/>
      <c r="G9281" s="3"/>
    </row>
    <row r="9282" spans="1:7" x14ac:dyDescent="0.25">
      <c r="A9282" s="2"/>
      <c r="B9282" s="3"/>
      <c r="C9282" s="3"/>
      <c r="D9282" s="3"/>
      <c r="E9282" s="3"/>
      <c r="F9282" s="3"/>
      <c r="G9282" s="3"/>
    </row>
    <row r="9283" spans="1:7" x14ac:dyDescent="0.25">
      <c r="A9283" s="2"/>
      <c r="B9283" s="3"/>
      <c r="C9283" s="3"/>
      <c r="D9283" s="3"/>
      <c r="E9283" s="3"/>
      <c r="F9283" s="3"/>
      <c r="G9283" s="3"/>
    </row>
    <row r="9284" spans="1:7" x14ac:dyDescent="0.25">
      <c r="A9284" s="2"/>
      <c r="B9284" s="3"/>
      <c r="C9284" s="3"/>
      <c r="D9284" s="3"/>
      <c r="E9284" s="3"/>
      <c r="F9284" s="3"/>
      <c r="G9284" s="3"/>
    </row>
    <row r="9285" spans="1:7" x14ac:dyDescent="0.25">
      <c r="A9285" s="2"/>
      <c r="B9285" s="3"/>
      <c r="C9285" s="3"/>
      <c r="D9285" s="3"/>
      <c r="E9285" s="3"/>
      <c r="F9285" s="3"/>
      <c r="G9285" s="3"/>
    </row>
    <row r="9286" spans="1:7" x14ac:dyDescent="0.25">
      <c r="A9286" s="2"/>
      <c r="B9286" s="3"/>
      <c r="C9286" s="3"/>
      <c r="D9286" s="3"/>
      <c r="E9286" s="3"/>
      <c r="F9286" s="3"/>
      <c r="G9286" s="3"/>
    </row>
    <row r="9287" spans="1:7" x14ac:dyDescent="0.25">
      <c r="A9287" s="2"/>
      <c r="B9287" s="3"/>
      <c r="C9287" s="3"/>
      <c r="D9287" s="3"/>
      <c r="E9287" s="3"/>
      <c r="F9287" s="3"/>
      <c r="G9287" s="3"/>
    </row>
    <row r="9288" spans="1:7" x14ac:dyDescent="0.25">
      <c r="A9288" s="2"/>
      <c r="B9288" s="3"/>
      <c r="C9288" s="3"/>
      <c r="D9288" s="3"/>
      <c r="E9288" s="3"/>
      <c r="F9288" s="3"/>
      <c r="G9288" s="3"/>
    </row>
    <row r="9289" spans="1:7" x14ac:dyDescent="0.25">
      <c r="A9289" s="2"/>
      <c r="B9289" s="3"/>
      <c r="C9289" s="3"/>
      <c r="D9289" s="3"/>
      <c r="E9289" s="3"/>
      <c r="F9289" s="3"/>
      <c r="G9289" s="3"/>
    </row>
    <row r="9290" spans="1:7" x14ac:dyDescent="0.25">
      <c r="A9290" s="2"/>
      <c r="B9290" s="3"/>
      <c r="C9290" s="3"/>
      <c r="D9290" s="3"/>
      <c r="E9290" s="3"/>
      <c r="F9290" s="3"/>
      <c r="G9290" s="3"/>
    </row>
    <row r="9291" spans="1:7" x14ac:dyDescent="0.25">
      <c r="A9291" s="2"/>
      <c r="B9291" s="3"/>
      <c r="C9291" s="3"/>
      <c r="D9291" s="3"/>
      <c r="E9291" s="3"/>
      <c r="F9291" s="3"/>
      <c r="G9291" s="3"/>
    </row>
    <row r="9292" spans="1:7" x14ac:dyDescent="0.25">
      <c r="A9292" s="2"/>
      <c r="B9292" s="3"/>
      <c r="C9292" s="3"/>
      <c r="D9292" s="3"/>
      <c r="E9292" s="3"/>
      <c r="F9292" s="3"/>
      <c r="G9292" s="3"/>
    </row>
    <row r="9293" spans="1:7" x14ac:dyDescent="0.25">
      <c r="A9293" s="2"/>
      <c r="B9293" s="3"/>
      <c r="C9293" s="3"/>
      <c r="D9293" s="3"/>
      <c r="E9293" s="3"/>
      <c r="F9293" s="3"/>
      <c r="G9293" s="3"/>
    </row>
    <row r="9294" spans="1:7" x14ac:dyDescent="0.25">
      <c r="A9294" s="2"/>
      <c r="B9294" s="3"/>
      <c r="C9294" s="3"/>
      <c r="D9294" s="3"/>
      <c r="E9294" s="3"/>
      <c r="F9294" s="3"/>
      <c r="G9294" s="3"/>
    </row>
    <row r="9295" spans="1:7" x14ac:dyDescent="0.25">
      <c r="A9295" s="2"/>
      <c r="B9295" s="3"/>
      <c r="C9295" s="3"/>
      <c r="D9295" s="3"/>
      <c r="E9295" s="3"/>
      <c r="F9295" s="3"/>
      <c r="G9295" s="3"/>
    </row>
    <row r="9296" spans="1:7" x14ac:dyDescent="0.25">
      <c r="A9296" s="2"/>
      <c r="B9296" s="3"/>
      <c r="C9296" s="3"/>
      <c r="D9296" s="3"/>
      <c r="E9296" s="3"/>
      <c r="F9296" s="3"/>
      <c r="G9296" s="3"/>
    </row>
    <row r="9297" spans="1:7" x14ac:dyDescent="0.25">
      <c r="A9297" s="2"/>
      <c r="B9297" s="3"/>
      <c r="C9297" s="3"/>
      <c r="D9297" s="3"/>
      <c r="E9297" s="3"/>
      <c r="F9297" s="3"/>
      <c r="G9297" s="3"/>
    </row>
    <row r="9298" spans="1:7" x14ac:dyDescent="0.25">
      <c r="A9298" s="2"/>
      <c r="B9298" s="3"/>
      <c r="C9298" s="3"/>
      <c r="D9298" s="3"/>
      <c r="E9298" s="3"/>
      <c r="F9298" s="3"/>
      <c r="G9298" s="3"/>
    </row>
    <row r="9299" spans="1:7" x14ac:dyDescent="0.25">
      <c r="A9299" s="2"/>
      <c r="B9299" s="3"/>
      <c r="C9299" s="3"/>
      <c r="D9299" s="3"/>
      <c r="E9299" s="3"/>
      <c r="F9299" s="3"/>
      <c r="G9299" s="3"/>
    </row>
    <row r="9300" spans="1:7" x14ac:dyDescent="0.25">
      <c r="A9300" s="2"/>
      <c r="B9300" s="3"/>
      <c r="C9300" s="3"/>
      <c r="D9300" s="3"/>
      <c r="E9300" s="3"/>
      <c r="F9300" s="3"/>
      <c r="G9300" s="3"/>
    </row>
    <row r="9301" spans="1:7" x14ac:dyDescent="0.25">
      <c r="A9301" s="2"/>
      <c r="B9301" s="3"/>
      <c r="C9301" s="3"/>
      <c r="D9301" s="3"/>
      <c r="E9301" s="3"/>
      <c r="F9301" s="3"/>
      <c r="G9301" s="3"/>
    </row>
    <row r="9302" spans="1:7" x14ac:dyDescent="0.25">
      <c r="A9302" s="2"/>
      <c r="B9302" s="3"/>
      <c r="C9302" s="3"/>
      <c r="D9302" s="3"/>
      <c r="E9302" s="3"/>
      <c r="F9302" s="3"/>
      <c r="G9302" s="3"/>
    </row>
    <row r="9303" spans="1:7" x14ac:dyDescent="0.25">
      <c r="A9303" s="2"/>
      <c r="B9303" s="3"/>
      <c r="C9303" s="3"/>
      <c r="D9303" s="3"/>
      <c r="E9303" s="3"/>
      <c r="F9303" s="3"/>
      <c r="G9303" s="3"/>
    </row>
    <row r="9304" spans="1:7" x14ac:dyDescent="0.25">
      <c r="A9304" s="2"/>
      <c r="B9304" s="3"/>
      <c r="C9304" s="3"/>
      <c r="D9304" s="3"/>
      <c r="E9304" s="3"/>
      <c r="F9304" s="3"/>
      <c r="G9304" s="3"/>
    </row>
    <row r="9305" spans="1:7" x14ac:dyDescent="0.25">
      <c r="A9305" s="2"/>
      <c r="B9305" s="3"/>
      <c r="C9305" s="3"/>
      <c r="D9305" s="3"/>
      <c r="E9305" s="3"/>
      <c r="F9305" s="3"/>
      <c r="G9305" s="3"/>
    </row>
    <row r="9306" spans="1:7" x14ac:dyDescent="0.25">
      <c r="A9306" s="2"/>
      <c r="B9306" s="3"/>
      <c r="C9306" s="3"/>
      <c r="D9306" s="3"/>
      <c r="E9306" s="3"/>
      <c r="F9306" s="3"/>
      <c r="G9306" s="3"/>
    </row>
    <row r="9307" spans="1:7" x14ac:dyDescent="0.25">
      <c r="A9307" s="2"/>
      <c r="B9307" s="3"/>
      <c r="C9307" s="3"/>
      <c r="D9307" s="3"/>
      <c r="E9307" s="3"/>
      <c r="F9307" s="3"/>
      <c r="G9307" s="3"/>
    </row>
    <row r="9308" spans="1:7" x14ac:dyDescent="0.25">
      <c r="A9308" s="2"/>
      <c r="B9308" s="3"/>
      <c r="C9308" s="3"/>
      <c r="D9308" s="3"/>
      <c r="E9308" s="3"/>
      <c r="F9308" s="3"/>
      <c r="G9308" s="3"/>
    </row>
    <row r="9309" spans="1:7" x14ac:dyDescent="0.25">
      <c r="A9309" s="2"/>
      <c r="B9309" s="3"/>
      <c r="C9309" s="3"/>
      <c r="D9309" s="3"/>
      <c r="E9309" s="3"/>
      <c r="F9309" s="3"/>
      <c r="G9309" s="3"/>
    </row>
    <row r="9310" spans="1:7" x14ac:dyDescent="0.25">
      <c r="A9310" s="2"/>
      <c r="B9310" s="3"/>
      <c r="C9310" s="3"/>
      <c r="D9310" s="3"/>
      <c r="E9310" s="3"/>
      <c r="F9310" s="3"/>
      <c r="G9310" s="3"/>
    </row>
    <row r="9311" spans="1:7" x14ac:dyDescent="0.25">
      <c r="A9311" s="2"/>
      <c r="B9311" s="3"/>
      <c r="C9311" s="3"/>
      <c r="D9311" s="3"/>
      <c r="E9311" s="3"/>
      <c r="F9311" s="3"/>
      <c r="G9311" s="3"/>
    </row>
    <row r="9312" spans="1:7" x14ac:dyDescent="0.25">
      <c r="A9312" s="2"/>
      <c r="B9312" s="3"/>
      <c r="C9312" s="3"/>
      <c r="D9312" s="3"/>
      <c r="E9312" s="3"/>
      <c r="F9312" s="3"/>
      <c r="G9312" s="3"/>
    </row>
    <row r="9313" spans="1:7" x14ac:dyDescent="0.25">
      <c r="A9313" s="2"/>
      <c r="B9313" s="3"/>
      <c r="C9313" s="3"/>
      <c r="D9313" s="3"/>
      <c r="E9313" s="3"/>
      <c r="F9313" s="3"/>
      <c r="G9313" s="3"/>
    </row>
    <row r="9314" spans="1:7" x14ac:dyDescent="0.25">
      <c r="A9314" s="2"/>
      <c r="B9314" s="3"/>
      <c r="C9314" s="3"/>
      <c r="D9314" s="3"/>
      <c r="E9314" s="3"/>
      <c r="F9314" s="3"/>
      <c r="G9314" s="3"/>
    </row>
    <row r="9315" spans="1:7" x14ac:dyDescent="0.25">
      <c r="A9315" s="2"/>
      <c r="B9315" s="3"/>
      <c r="C9315" s="3"/>
      <c r="D9315" s="3"/>
      <c r="E9315" s="3"/>
      <c r="F9315" s="3"/>
      <c r="G9315" s="3"/>
    </row>
    <row r="9316" spans="1:7" x14ac:dyDescent="0.25">
      <c r="A9316" s="2"/>
      <c r="B9316" s="3"/>
      <c r="C9316" s="3"/>
      <c r="D9316" s="3"/>
      <c r="E9316" s="3"/>
      <c r="F9316" s="3"/>
      <c r="G9316" s="3"/>
    </row>
    <row r="9317" spans="1:7" x14ac:dyDescent="0.25">
      <c r="A9317" s="2"/>
      <c r="B9317" s="3"/>
      <c r="C9317" s="3"/>
      <c r="D9317" s="3"/>
      <c r="E9317" s="3"/>
      <c r="F9317" s="3"/>
      <c r="G9317" s="3"/>
    </row>
    <row r="9318" spans="1:7" x14ac:dyDescent="0.25">
      <c r="A9318" s="2"/>
      <c r="B9318" s="3"/>
      <c r="C9318" s="3"/>
      <c r="D9318" s="3"/>
      <c r="E9318" s="3"/>
      <c r="F9318" s="3"/>
      <c r="G9318" s="3"/>
    </row>
    <row r="9319" spans="1:7" x14ac:dyDescent="0.25">
      <c r="A9319" s="2"/>
      <c r="B9319" s="3"/>
      <c r="C9319" s="3"/>
      <c r="D9319" s="3"/>
      <c r="E9319" s="3"/>
      <c r="F9319" s="3"/>
      <c r="G9319" s="3"/>
    </row>
    <row r="9320" spans="1:7" x14ac:dyDescent="0.25">
      <c r="A9320" s="2"/>
      <c r="B9320" s="3"/>
      <c r="C9320" s="3"/>
      <c r="D9320" s="3"/>
      <c r="E9320" s="3"/>
      <c r="F9320" s="3"/>
      <c r="G9320" s="3"/>
    </row>
    <row r="9321" spans="1:7" x14ac:dyDescent="0.25">
      <c r="A9321" s="2"/>
      <c r="B9321" s="3"/>
      <c r="C9321" s="3"/>
      <c r="D9321" s="3"/>
      <c r="E9321" s="3"/>
      <c r="F9321" s="3"/>
      <c r="G9321" s="3"/>
    </row>
    <row r="9322" spans="1:7" x14ac:dyDescent="0.25">
      <c r="A9322" s="2"/>
      <c r="B9322" s="3"/>
      <c r="C9322" s="3"/>
      <c r="D9322" s="3"/>
      <c r="E9322" s="3"/>
      <c r="F9322" s="3"/>
      <c r="G9322" s="3"/>
    </row>
    <row r="9323" spans="1:7" x14ac:dyDescent="0.25">
      <c r="A9323" s="2"/>
      <c r="B9323" s="3"/>
      <c r="C9323" s="3"/>
      <c r="D9323" s="3"/>
      <c r="E9323" s="3"/>
      <c r="F9323" s="3"/>
      <c r="G9323" s="3"/>
    </row>
    <row r="9324" spans="1:7" x14ac:dyDescent="0.25">
      <c r="A9324" s="2"/>
      <c r="B9324" s="3"/>
      <c r="C9324" s="3"/>
      <c r="D9324" s="3"/>
      <c r="E9324" s="3"/>
      <c r="F9324" s="3"/>
      <c r="G9324" s="3"/>
    </row>
    <row r="9325" spans="1:7" x14ac:dyDescent="0.25">
      <c r="A9325" s="2"/>
      <c r="B9325" s="3"/>
      <c r="C9325" s="3"/>
      <c r="D9325" s="3"/>
      <c r="E9325" s="3"/>
      <c r="F9325" s="3"/>
      <c r="G9325" s="3"/>
    </row>
    <row r="9326" spans="1:7" x14ac:dyDescent="0.25">
      <c r="A9326" s="2"/>
      <c r="B9326" s="3"/>
      <c r="C9326" s="3"/>
      <c r="D9326" s="3"/>
      <c r="E9326" s="3"/>
      <c r="F9326" s="3"/>
      <c r="G9326" s="3"/>
    </row>
    <row r="9327" spans="1:7" x14ac:dyDescent="0.25">
      <c r="A9327" s="2"/>
      <c r="B9327" s="3"/>
      <c r="C9327" s="3"/>
      <c r="D9327" s="3"/>
      <c r="E9327" s="3"/>
      <c r="F9327" s="3"/>
      <c r="G9327" s="3"/>
    </row>
    <row r="9328" spans="1:7" x14ac:dyDescent="0.25">
      <c r="A9328" s="2"/>
      <c r="B9328" s="3"/>
      <c r="C9328" s="3"/>
      <c r="D9328" s="3"/>
      <c r="E9328" s="3"/>
      <c r="F9328" s="3"/>
      <c r="G9328" s="3"/>
    </row>
    <row r="9329" spans="1:7" x14ac:dyDescent="0.25">
      <c r="A9329" s="2"/>
      <c r="B9329" s="3"/>
      <c r="C9329" s="3"/>
      <c r="D9329" s="3"/>
      <c r="E9329" s="3"/>
      <c r="F9329" s="3"/>
      <c r="G9329" s="3"/>
    </row>
    <row r="9330" spans="1:7" x14ac:dyDescent="0.25">
      <c r="A9330" s="2"/>
      <c r="B9330" s="3"/>
      <c r="C9330" s="3"/>
      <c r="D9330" s="3"/>
      <c r="E9330" s="3"/>
      <c r="F9330" s="3"/>
      <c r="G9330" s="3"/>
    </row>
    <row r="9331" spans="1:7" x14ac:dyDescent="0.25">
      <c r="A9331" s="2"/>
      <c r="B9331" s="3"/>
      <c r="C9331" s="3"/>
      <c r="D9331" s="3"/>
      <c r="E9331" s="3"/>
      <c r="F9331" s="3"/>
      <c r="G9331" s="3"/>
    </row>
    <row r="9332" spans="1:7" x14ac:dyDescent="0.25">
      <c r="A9332" s="2"/>
      <c r="B9332" s="3"/>
      <c r="C9332" s="3"/>
      <c r="D9332" s="3"/>
      <c r="E9332" s="3"/>
      <c r="F9332" s="3"/>
      <c r="G9332" s="3"/>
    </row>
    <row r="9333" spans="1:7" x14ac:dyDescent="0.25">
      <c r="A9333" s="2"/>
      <c r="B9333" s="3"/>
      <c r="C9333" s="3"/>
      <c r="D9333" s="3"/>
      <c r="E9333" s="3"/>
      <c r="F9333" s="3"/>
      <c r="G9333" s="3"/>
    </row>
    <row r="9334" spans="1:7" x14ac:dyDescent="0.25">
      <c r="A9334" s="2"/>
      <c r="B9334" s="3"/>
      <c r="C9334" s="3"/>
      <c r="D9334" s="3"/>
      <c r="E9334" s="3"/>
      <c r="F9334" s="3"/>
      <c r="G9334" s="3"/>
    </row>
    <row r="9335" spans="1:7" x14ac:dyDescent="0.25">
      <c r="A9335" s="2"/>
      <c r="B9335" s="3"/>
      <c r="C9335" s="3"/>
      <c r="D9335" s="3"/>
      <c r="E9335" s="3"/>
      <c r="F9335" s="3"/>
      <c r="G9335" s="3"/>
    </row>
    <row r="9336" spans="1:7" x14ac:dyDescent="0.25">
      <c r="A9336" s="2"/>
      <c r="B9336" s="3"/>
      <c r="C9336" s="3"/>
      <c r="D9336" s="3"/>
      <c r="E9336" s="3"/>
      <c r="F9336" s="3"/>
      <c r="G9336" s="3"/>
    </row>
    <row r="9337" spans="1:7" x14ac:dyDescent="0.25">
      <c r="A9337" s="2"/>
      <c r="B9337" s="3"/>
      <c r="C9337" s="3"/>
      <c r="D9337" s="3"/>
      <c r="E9337" s="3"/>
      <c r="F9337" s="3"/>
      <c r="G9337" s="3"/>
    </row>
    <row r="9338" spans="1:7" x14ac:dyDescent="0.25">
      <c r="A9338" s="2"/>
      <c r="B9338" s="3"/>
      <c r="C9338" s="3"/>
      <c r="D9338" s="3"/>
      <c r="E9338" s="3"/>
      <c r="F9338" s="3"/>
      <c r="G9338" s="3"/>
    </row>
    <row r="9339" spans="1:7" x14ac:dyDescent="0.25">
      <c r="A9339" s="2"/>
      <c r="B9339" s="3"/>
      <c r="C9339" s="3"/>
      <c r="D9339" s="3"/>
      <c r="E9339" s="3"/>
      <c r="F9339" s="3"/>
      <c r="G9339" s="3"/>
    </row>
    <row r="9340" spans="1:7" x14ac:dyDescent="0.25">
      <c r="A9340" s="2"/>
      <c r="B9340" s="3"/>
      <c r="C9340" s="3"/>
      <c r="D9340" s="3"/>
      <c r="E9340" s="3"/>
      <c r="F9340" s="3"/>
      <c r="G9340" s="3"/>
    </row>
    <row r="9341" spans="1:7" x14ac:dyDescent="0.25">
      <c r="A9341" s="2"/>
      <c r="B9341" s="3"/>
      <c r="C9341" s="3"/>
      <c r="D9341" s="3"/>
      <c r="E9341" s="3"/>
      <c r="F9341" s="3"/>
      <c r="G9341" s="3"/>
    </row>
    <row r="9342" spans="1:7" x14ac:dyDescent="0.25">
      <c r="A9342" s="2"/>
      <c r="B9342" s="3"/>
      <c r="C9342" s="3"/>
      <c r="D9342" s="3"/>
      <c r="E9342" s="3"/>
      <c r="F9342" s="3"/>
      <c r="G9342" s="3"/>
    </row>
    <row r="9343" spans="1:7" x14ac:dyDescent="0.25">
      <c r="A9343" s="2"/>
      <c r="B9343" s="3"/>
      <c r="C9343" s="3"/>
      <c r="D9343" s="3"/>
      <c r="E9343" s="3"/>
      <c r="F9343" s="3"/>
      <c r="G9343" s="3"/>
    </row>
    <row r="9344" spans="1:7" x14ac:dyDescent="0.25">
      <c r="A9344" s="2"/>
      <c r="B9344" s="3"/>
      <c r="C9344" s="3"/>
      <c r="D9344" s="3"/>
      <c r="E9344" s="3"/>
      <c r="F9344" s="3"/>
      <c r="G9344" s="3"/>
    </row>
    <row r="9345" spans="1:7" x14ac:dyDescent="0.25">
      <c r="A9345" s="2"/>
      <c r="B9345" s="3"/>
      <c r="C9345" s="3"/>
      <c r="D9345" s="3"/>
      <c r="E9345" s="3"/>
      <c r="F9345" s="3"/>
      <c r="G9345" s="3"/>
    </row>
    <row r="9346" spans="1:7" x14ac:dyDescent="0.25">
      <c r="A9346" s="2"/>
      <c r="B9346" s="3"/>
      <c r="C9346" s="3"/>
      <c r="D9346" s="3"/>
      <c r="E9346" s="3"/>
      <c r="F9346" s="3"/>
      <c r="G9346" s="3"/>
    </row>
    <row r="9347" spans="1:7" x14ac:dyDescent="0.25">
      <c r="A9347" s="2"/>
      <c r="B9347" s="3"/>
      <c r="C9347" s="3"/>
      <c r="D9347" s="3"/>
      <c r="E9347" s="3"/>
      <c r="F9347" s="3"/>
      <c r="G9347" s="3"/>
    </row>
    <row r="9348" spans="1:7" x14ac:dyDescent="0.25">
      <c r="A9348" s="2"/>
      <c r="B9348" s="3"/>
      <c r="C9348" s="3"/>
      <c r="D9348" s="3"/>
      <c r="E9348" s="3"/>
      <c r="F9348" s="3"/>
      <c r="G9348" s="3"/>
    </row>
    <row r="9349" spans="1:7" x14ac:dyDescent="0.25">
      <c r="A9349" s="2"/>
      <c r="B9349" s="3"/>
      <c r="C9349" s="3"/>
      <c r="D9349" s="3"/>
      <c r="E9349" s="3"/>
      <c r="F9349" s="3"/>
      <c r="G9349" s="3"/>
    </row>
    <row r="9350" spans="1:7" x14ac:dyDescent="0.25">
      <c r="A9350" s="2"/>
      <c r="B9350" s="3"/>
      <c r="C9350" s="3"/>
      <c r="D9350" s="3"/>
      <c r="E9350" s="3"/>
      <c r="F9350" s="3"/>
      <c r="G9350" s="3"/>
    </row>
    <row r="9351" spans="1:7" x14ac:dyDescent="0.25">
      <c r="A9351" s="2"/>
      <c r="B9351" s="3"/>
      <c r="C9351" s="3"/>
      <c r="D9351" s="3"/>
      <c r="E9351" s="3"/>
      <c r="F9351" s="3"/>
      <c r="G9351" s="3"/>
    </row>
    <row r="9352" spans="1:7" x14ac:dyDescent="0.25">
      <c r="A9352" s="2"/>
      <c r="B9352" s="3"/>
      <c r="C9352" s="3"/>
      <c r="D9352" s="3"/>
      <c r="E9352" s="3"/>
      <c r="F9352" s="3"/>
      <c r="G9352" s="3"/>
    </row>
    <row r="9353" spans="1:7" x14ac:dyDescent="0.25">
      <c r="A9353" s="2"/>
      <c r="B9353" s="3"/>
      <c r="C9353" s="3"/>
      <c r="D9353" s="3"/>
      <c r="E9353" s="3"/>
      <c r="F9353" s="3"/>
      <c r="G9353" s="3"/>
    </row>
    <row r="9354" spans="1:7" x14ac:dyDescent="0.25">
      <c r="A9354" s="2"/>
      <c r="B9354" s="3"/>
      <c r="C9354" s="3"/>
      <c r="D9354" s="3"/>
      <c r="E9354" s="3"/>
      <c r="F9354" s="3"/>
      <c r="G9354" s="3"/>
    </row>
    <row r="9355" spans="1:7" x14ac:dyDescent="0.25">
      <c r="A9355" s="2"/>
      <c r="B9355" s="3"/>
      <c r="C9355" s="3"/>
      <c r="D9355" s="3"/>
      <c r="E9355" s="3"/>
      <c r="F9355" s="3"/>
      <c r="G9355" s="3"/>
    </row>
    <row r="9356" spans="1:7" x14ac:dyDescent="0.25">
      <c r="A9356" s="2"/>
      <c r="B9356" s="3"/>
      <c r="C9356" s="3"/>
      <c r="D9356" s="3"/>
      <c r="E9356" s="3"/>
      <c r="F9356" s="3"/>
      <c r="G9356" s="3"/>
    </row>
    <row r="9357" spans="1:7" x14ac:dyDescent="0.25">
      <c r="A9357" s="2"/>
      <c r="B9357" s="3"/>
      <c r="C9357" s="3"/>
      <c r="D9357" s="3"/>
      <c r="E9357" s="3"/>
      <c r="F9357" s="3"/>
      <c r="G9357" s="3"/>
    </row>
    <row r="9358" spans="1:7" x14ac:dyDescent="0.25">
      <c r="A9358" s="2"/>
      <c r="B9358" s="3"/>
      <c r="C9358" s="3"/>
      <c r="D9358" s="3"/>
      <c r="E9358" s="3"/>
      <c r="F9358" s="3"/>
      <c r="G9358" s="3"/>
    </row>
    <row r="9359" spans="1:7" x14ac:dyDescent="0.25">
      <c r="A9359" s="2"/>
      <c r="B9359" s="3"/>
      <c r="C9359" s="3"/>
      <c r="D9359" s="3"/>
      <c r="E9359" s="3"/>
      <c r="F9359" s="3"/>
      <c r="G9359" s="3"/>
    </row>
    <row r="9360" spans="1:7" x14ac:dyDescent="0.25">
      <c r="A9360" s="2"/>
      <c r="B9360" s="3"/>
      <c r="C9360" s="3"/>
      <c r="D9360" s="3"/>
      <c r="E9360" s="3"/>
      <c r="F9360" s="3"/>
      <c r="G9360" s="3"/>
    </row>
    <row r="9361" spans="1:7" x14ac:dyDescent="0.25">
      <c r="A9361" s="2"/>
      <c r="B9361" s="3"/>
      <c r="C9361" s="3"/>
      <c r="D9361" s="3"/>
      <c r="E9361" s="3"/>
      <c r="F9361" s="3"/>
      <c r="G9361" s="3"/>
    </row>
    <row r="9362" spans="1:7" x14ac:dyDescent="0.25">
      <c r="A9362" s="2"/>
      <c r="B9362" s="3"/>
      <c r="C9362" s="3"/>
      <c r="D9362" s="3"/>
      <c r="E9362" s="3"/>
      <c r="F9362" s="3"/>
      <c r="G9362" s="3"/>
    </row>
    <row r="9363" spans="1:7" x14ac:dyDescent="0.25">
      <c r="A9363" s="2"/>
      <c r="B9363" s="3"/>
      <c r="C9363" s="3"/>
      <c r="D9363" s="3"/>
      <c r="E9363" s="3"/>
      <c r="F9363" s="3"/>
      <c r="G9363" s="3"/>
    </row>
    <row r="9364" spans="1:7" x14ac:dyDescent="0.25">
      <c r="A9364" s="2"/>
      <c r="B9364" s="3"/>
      <c r="C9364" s="3"/>
      <c r="D9364" s="3"/>
      <c r="E9364" s="3"/>
      <c r="F9364" s="3"/>
      <c r="G9364" s="3"/>
    </row>
    <row r="9365" spans="1:7" x14ac:dyDescent="0.25">
      <c r="A9365" s="2"/>
      <c r="B9365" s="3"/>
      <c r="C9365" s="3"/>
      <c r="D9365" s="3"/>
      <c r="E9365" s="3"/>
      <c r="F9365" s="3"/>
      <c r="G9365" s="3"/>
    </row>
    <row r="9366" spans="1:7" x14ac:dyDescent="0.25">
      <c r="A9366" s="2"/>
      <c r="B9366" s="3"/>
      <c r="C9366" s="3"/>
      <c r="D9366" s="3"/>
      <c r="E9366" s="3"/>
      <c r="F9366" s="3"/>
      <c r="G9366" s="3"/>
    </row>
    <row r="9367" spans="1:7" x14ac:dyDescent="0.25">
      <c r="A9367" s="2"/>
      <c r="B9367" s="3"/>
      <c r="C9367" s="3"/>
      <c r="D9367" s="3"/>
      <c r="E9367" s="3"/>
      <c r="F9367" s="3"/>
      <c r="G9367" s="3"/>
    </row>
    <row r="9368" spans="1:7" x14ac:dyDescent="0.25">
      <c r="A9368" s="2"/>
      <c r="B9368" s="3"/>
      <c r="C9368" s="3"/>
      <c r="D9368" s="3"/>
      <c r="E9368" s="3"/>
      <c r="F9368" s="3"/>
      <c r="G9368" s="3"/>
    </row>
    <row r="9369" spans="1:7" x14ac:dyDescent="0.25">
      <c r="A9369" s="2"/>
      <c r="B9369" s="3"/>
      <c r="C9369" s="3"/>
      <c r="D9369" s="3"/>
      <c r="E9369" s="3"/>
      <c r="F9369" s="3"/>
      <c r="G9369" s="3"/>
    </row>
    <row r="9370" spans="1:7" x14ac:dyDescent="0.25">
      <c r="A9370" s="2"/>
      <c r="B9370" s="3"/>
      <c r="C9370" s="3"/>
      <c r="D9370" s="3"/>
      <c r="E9370" s="3"/>
      <c r="F9370" s="3"/>
      <c r="G9370" s="3"/>
    </row>
    <row r="9371" spans="1:7" x14ac:dyDescent="0.25">
      <c r="A9371" s="2"/>
      <c r="B9371" s="3"/>
      <c r="C9371" s="3"/>
      <c r="D9371" s="3"/>
      <c r="E9371" s="3"/>
      <c r="F9371" s="3"/>
      <c r="G9371" s="3"/>
    </row>
    <row r="9372" spans="1:7" x14ac:dyDescent="0.25">
      <c r="A9372" s="2"/>
      <c r="B9372" s="3"/>
      <c r="C9372" s="3"/>
      <c r="D9372" s="3"/>
      <c r="E9372" s="3"/>
      <c r="F9372" s="3"/>
      <c r="G9372" s="3"/>
    </row>
    <row r="9373" spans="1:7" x14ac:dyDescent="0.25">
      <c r="A9373" s="2"/>
      <c r="B9373" s="3"/>
      <c r="C9373" s="3"/>
      <c r="D9373" s="3"/>
      <c r="E9373" s="3"/>
      <c r="F9373" s="3"/>
      <c r="G9373" s="3"/>
    </row>
    <row r="9374" spans="1:7" x14ac:dyDescent="0.25">
      <c r="A9374" s="2"/>
      <c r="B9374" s="3"/>
      <c r="C9374" s="3"/>
      <c r="D9374" s="3"/>
      <c r="E9374" s="3"/>
      <c r="F9374" s="3"/>
      <c r="G9374" s="3"/>
    </row>
    <row r="9375" spans="1:7" x14ac:dyDescent="0.25">
      <c r="A9375" s="2"/>
      <c r="B9375" s="3"/>
      <c r="C9375" s="3"/>
      <c r="D9375" s="3"/>
      <c r="E9375" s="3"/>
      <c r="F9375" s="3"/>
      <c r="G9375" s="3"/>
    </row>
    <row r="9376" spans="1:7" x14ac:dyDescent="0.25">
      <c r="A9376" s="2"/>
      <c r="B9376" s="3"/>
      <c r="C9376" s="3"/>
      <c r="D9376" s="3"/>
      <c r="E9376" s="3"/>
      <c r="F9376" s="3"/>
      <c r="G9376" s="3"/>
    </row>
    <row r="9377" spans="1:7" x14ac:dyDescent="0.25">
      <c r="A9377" s="2"/>
      <c r="B9377" s="3"/>
      <c r="C9377" s="3"/>
      <c r="D9377" s="3"/>
      <c r="E9377" s="3"/>
      <c r="F9377" s="3"/>
      <c r="G9377" s="3"/>
    </row>
    <row r="9378" spans="1:7" x14ac:dyDescent="0.25">
      <c r="A9378" s="2"/>
      <c r="B9378" s="3"/>
      <c r="C9378" s="3"/>
      <c r="D9378" s="3"/>
      <c r="E9378" s="3"/>
      <c r="F9378" s="3"/>
      <c r="G9378" s="3"/>
    </row>
    <row r="9379" spans="1:7" x14ac:dyDescent="0.25">
      <c r="A9379" s="2"/>
      <c r="B9379" s="3"/>
      <c r="C9379" s="3"/>
      <c r="D9379" s="3"/>
      <c r="E9379" s="3"/>
      <c r="F9379" s="3"/>
      <c r="G9379" s="3"/>
    </row>
    <row r="9380" spans="1:7" x14ac:dyDescent="0.25">
      <c r="A9380" s="2"/>
      <c r="B9380" s="3"/>
      <c r="C9380" s="3"/>
      <c r="D9380" s="3"/>
      <c r="E9380" s="3"/>
      <c r="F9380" s="3"/>
      <c r="G9380" s="3"/>
    </row>
    <row r="9381" spans="1:7" x14ac:dyDescent="0.25">
      <c r="A9381" s="2"/>
      <c r="B9381" s="3"/>
      <c r="C9381" s="3"/>
      <c r="D9381" s="3"/>
      <c r="E9381" s="3"/>
      <c r="F9381" s="3"/>
      <c r="G9381" s="3"/>
    </row>
    <row r="9382" spans="1:7" x14ac:dyDescent="0.25">
      <c r="A9382" s="2"/>
      <c r="B9382" s="3"/>
      <c r="C9382" s="3"/>
      <c r="D9382" s="3"/>
      <c r="E9382" s="3"/>
      <c r="F9382" s="3"/>
      <c r="G9382" s="3"/>
    </row>
    <row r="9383" spans="1:7" x14ac:dyDescent="0.25">
      <c r="A9383" s="2"/>
      <c r="B9383" s="3"/>
      <c r="C9383" s="3"/>
      <c r="D9383" s="3"/>
      <c r="E9383" s="3"/>
      <c r="F9383" s="3"/>
      <c r="G9383" s="3"/>
    </row>
    <row r="9384" spans="1:7" x14ac:dyDescent="0.25">
      <c r="A9384" s="2"/>
      <c r="B9384" s="3"/>
      <c r="C9384" s="3"/>
      <c r="D9384" s="3"/>
      <c r="E9384" s="3"/>
      <c r="F9384" s="3"/>
      <c r="G9384" s="3"/>
    </row>
    <row r="9385" spans="1:7" x14ac:dyDescent="0.25">
      <c r="A9385" s="2"/>
      <c r="B9385" s="3"/>
      <c r="C9385" s="3"/>
      <c r="D9385" s="3"/>
      <c r="E9385" s="3"/>
      <c r="F9385" s="3"/>
      <c r="G9385" s="3"/>
    </row>
    <row r="9386" spans="1:7" x14ac:dyDescent="0.25">
      <c r="A9386" s="2"/>
      <c r="B9386" s="3"/>
      <c r="C9386" s="3"/>
      <c r="D9386" s="3"/>
      <c r="E9386" s="3"/>
      <c r="F9386" s="3"/>
      <c r="G9386" s="3"/>
    </row>
    <row r="9387" spans="1:7" x14ac:dyDescent="0.25">
      <c r="A9387" s="2"/>
      <c r="B9387" s="3"/>
      <c r="C9387" s="3"/>
      <c r="D9387" s="3"/>
      <c r="E9387" s="3"/>
      <c r="F9387" s="3"/>
      <c r="G9387" s="3"/>
    </row>
    <row r="9388" spans="1:7" x14ac:dyDescent="0.25">
      <c r="A9388" s="2"/>
      <c r="B9388" s="3"/>
      <c r="C9388" s="3"/>
      <c r="D9388" s="3"/>
      <c r="E9388" s="3"/>
      <c r="F9388" s="3"/>
      <c r="G9388" s="3"/>
    </row>
    <row r="9389" spans="1:7" x14ac:dyDescent="0.25">
      <c r="A9389" s="2"/>
      <c r="B9389" s="3"/>
      <c r="C9389" s="3"/>
      <c r="D9389" s="3"/>
      <c r="E9389" s="3"/>
      <c r="F9389" s="3"/>
      <c r="G9389" s="3"/>
    </row>
    <row r="9390" spans="1:7" x14ac:dyDescent="0.25">
      <c r="A9390" s="2"/>
      <c r="B9390" s="3"/>
      <c r="C9390" s="3"/>
      <c r="D9390" s="3"/>
      <c r="E9390" s="3"/>
      <c r="F9390" s="3"/>
      <c r="G9390" s="3"/>
    </row>
    <row r="9391" spans="1:7" x14ac:dyDescent="0.25">
      <c r="A9391" s="2"/>
      <c r="B9391" s="3"/>
      <c r="C9391" s="3"/>
      <c r="D9391" s="3"/>
      <c r="E9391" s="3"/>
      <c r="F9391" s="3"/>
      <c r="G9391" s="3"/>
    </row>
    <row r="9392" spans="1:7" x14ac:dyDescent="0.25">
      <c r="A9392" s="2"/>
      <c r="B9392" s="3"/>
      <c r="C9392" s="3"/>
      <c r="D9392" s="3"/>
      <c r="E9392" s="3"/>
      <c r="F9392" s="3"/>
      <c r="G9392" s="3"/>
    </row>
    <row r="9393" spans="1:7" x14ac:dyDescent="0.25">
      <c r="A9393" s="2"/>
      <c r="B9393" s="3"/>
      <c r="C9393" s="3"/>
      <c r="D9393" s="3"/>
      <c r="E9393" s="3"/>
      <c r="F9393" s="3"/>
      <c r="G9393" s="3"/>
    </row>
    <row r="9394" spans="1:7" x14ac:dyDescent="0.25">
      <c r="A9394" s="2"/>
      <c r="B9394" s="3"/>
      <c r="C9394" s="3"/>
      <c r="D9394" s="3"/>
      <c r="E9394" s="3"/>
      <c r="F9394" s="3"/>
      <c r="G9394" s="3"/>
    </row>
    <row r="9395" spans="1:7" x14ac:dyDescent="0.25">
      <c r="A9395" s="2"/>
      <c r="B9395" s="3"/>
      <c r="C9395" s="3"/>
      <c r="D9395" s="3"/>
      <c r="E9395" s="3"/>
      <c r="F9395" s="3"/>
      <c r="G9395" s="3"/>
    </row>
    <row r="9396" spans="1:7" x14ac:dyDescent="0.25">
      <c r="A9396" s="2"/>
      <c r="B9396" s="3"/>
      <c r="C9396" s="3"/>
      <c r="D9396" s="3"/>
      <c r="E9396" s="3"/>
      <c r="F9396" s="3"/>
      <c r="G9396" s="3"/>
    </row>
    <row r="9397" spans="1:7" x14ac:dyDescent="0.25">
      <c r="A9397" s="2"/>
      <c r="B9397" s="3"/>
      <c r="C9397" s="3"/>
      <c r="D9397" s="3"/>
      <c r="E9397" s="3"/>
      <c r="F9397" s="3"/>
      <c r="G9397" s="3"/>
    </row>
    <row r="9398" spans="1:7" x14ac:dyDescent="0.25">
      <c r="A9398" s="2"/>
      <c r="B9398" s="3"/>
      <c r="C9398" s="3"/>
      <c r="D9398" s="3"/>
      <c r="E9398" s="3"/>
      <c r="F9398" s="3"/>
      <c r="G9398" s="3"/>
    </row>
    <row r="9399" spans="1:7" x14ac:dyDescent="0.25">
      <c r="A9399" s="2"/>
      <c r="B9399" s="3"/>
      <c r="C9399" s="3"/>
      <c r="D9399" s="3"/>
      <c r="E9399" s="3"/>
      <c r="F9399" s="3"/>
      <c r="G9399" s="3"/>
    </row>
    <row r="9400" spans="1:7" x14ac:dyDescent="0.25">
      <c r="A9400" s="2"/>
      <c r="B9400" s="3"/>
      <c r="C9400" s="3"/>
      <c r="D9400" s="3"/>
      <c r="E9400" s="3"/>
      <c r="F9400" s="3"/>
      <c r="G9400" s="3"/>
    </row>
    <row r="9401" spans="1:7" x14ac:dyDescent="0.25">
      <c r="A9401" s="2"/>
      <c r="B9401" s="3"/>
      <c r="C9401" s="3"/>
      <c r="D9401" s="3"/>
      <c r="E9401" s="3"/>
      <c r="F9401" s="3"/>
      <c r="G9401" s="3"/>
    </row>
    <row r="9402" spans="1:7" x14ac:dyDescent="0.25">
      <c r="A9402" s="2"/>
      <c r="B9402" s="3"/>
      <c r="C9402" s="3"/>
      <c r="D9402" s="3"/>
      <c r="E9402" s="3"/>
      <c r="F9402" s="3"/>
      <c r="G9402" s="3"/>
    </row>
    <row r="9403" spans="1:7" x14ac:dyDescent="0.25">
      <c r="A9403" s="2"/>
      <c r="B9403" s="3"/>
      <c r="C9403" s="3"/>
      <c r="D9403" s="3"/>
      <c r="E9403" s="3"/>
      <c r="F9403" s="3"/>
      <c r="G9403" s="3"/>
    </row>
    <row r="9404" spans="1:7" x14ac:dyDescent="0.25">
      <c r="A9404" s="2"/>
      <c r="B9404" s="3"/>
      <c r="C9404" s="3"/>
      <c r="D9404" s="3"/>
      <c r="E9404" s="3"/>
      <c r="F9404" s="3"/>
      <c r="G9404" s="3"/>
    </row>
    <row r="9405" spans="1:7" x14ac:dyDescent="0.25">
      <c r="A9405" s="2"/>
      <c r="B9405" s="3"/>
      <c r="C9405" s="3"/>
      <c r="D9405" s="3"/>
      <c r="E9405" s="3"/>
      <c r="F9405" s="3"/>
      <c r="G9405" s="3"/>
    </row>
    <row r="9406" spans="1:7" x14ac:dyDescent="0.25">
      <c r="A9406" s="2"/>
      <c r="B9406" s="3"/>
      <c r="C9406" s="3"/>
      <c r="D9406" s="3"/>
      <c r="E9406" s="3"/>
      <c r="F9406" s="3"/>
      <c r="G9406" s="3"/>
    </row>
    <row r="9407" spans="1:7" x14ac:dyDescent="0.25">
      <c r="A9407" s="2"/>
      <c r="B9407" s="3"/>
      <c r="C9407" s="3"/>
      <c r="D9407" s="3"/>
      <c r="E9407" s="3"/>
      <c r="F9407" s="3"/>
      <c r="G9407" s="3"/>
    </row>
    <row r="9408" spans="1:7" x14ac:dyDescent="0.25">
      <c r="A9408" s="2"/>
      <c r="B9408" s="3"/>
      <c r="C9408" s="3"/>
      <c r="D9408" s="3"/>
      <c r="E9408" s="3"/>
      <c r="F9408" s="3"/>
      <c r="G9408" s="3"/>
    </row>
    <row r="9409" spans="1:7" x14ac:dyDescent="0.25">
      <c r="A9409" s="2"/>
      <c r="B9409" s="3"/>
      <c r="C9409" s="3"/>
      <c r="D9409" s="3"/>
      <c r="E9409" s="3"/>
      <c r="F9409" s="3"/>
      <c r="G9409" s="3"/>
    </row>
    <row r="9410" spans="1:7" x14ac:dyDescent="0.25">
      <c r="A9410" s="2"/>
      <c r="B9410" s="3"/>
      <c r="C9410" s="3"/>
      <c r="D9410" s="3"/>
      <c r="E9410" s="3"/>
      <c r="F9410" s="3"/>
      <c r="G9410" s="3"/>
    </row>
    <row r="9411" spans="1:7" x14ac:dyDescent="0.25">
      <c r="A9411" s="2"/>
      <c r="B9411" s="3"/>
      <c r="C9411" s="3"/>
      <c r="D9411" s="3"/>
      <c r="E9411" s="3"/>
      <c r="F9411" s="3"/>
      <c r="G9411" s="3"/>
    </row>
    <row r="9412" spans="1:7" x14ac:dyDescent="0.25">
      <c r="A9412" s="2"/>
      <c r="B9412" s="3"/>
      <c r="C9412" s="3"/>
      <c r="D9412" s="3"/>
      <c r="E9412" s="3"/>
      <c r="F9412" s="3"/>
      <c r="G9412" s="3"/>
    </row>
    <row r="9413" spans="1:7" x14ac:dyDescent="0.25">
      <c r="A9413" s="2"/>
      <c r="B9413" s="3"/>
      <c r="C9413" s="3"/>
      <c r="D9413" s="3"/>
      <c r="E9413" s="3"/>
      <c r="F9413" s="3"/>
      <c r="G9413" s="3"/>
    </row>
    <row r="9414" spans="1:7" x14ac:dyDescent="0.25">
      <c r="A9414" s="2"/>
      <c r="B9414" s="3"/>
      <c r="C9414" s="3"/>
      <c r="D9414" s="3"/>
      <c r="E9414" s="3"/>
      <c r="F9414" s="3"/>
      <c r="G9414" s="3"/>
    </row>
    <row r="9415" spans="1:7" x14ac:dyDescent="0.25">
      <c r="A9415" s="2"/>
      <c r="B9415" s="3"/>
      <c r="C9415" s="3"/>
      <c r="D9415" s="3"/>
      <c r="E9415" s="3"/>
      <c r="F9415" s="3"/>
      <c r="G9415" s="3"/>
    </row>
    <row r="9416" spans="1:7" x14ac:dyDescent="0.25">
      <c r="A9416" s="2"/>
      <c r="B9416" s="3"/>
      <c r="C9416" s="3"/>
      <c r="D9416" s="3"/>
      <c r="E9416" s="3"/>
      <c r="F9416" s="3"/>
      <c r="G9416" s="3"/>
    </row>
    <row r="9417" spans="1:7" x14ac:dyDescent="0.25">
      <c r="A9417" s="2"/>
      <c r="B9417" s="3"/>
      <c r="C9417" s="3"/>
      <c r="D9417" s="3"/>
      <c r="E9417" s="3"/>
      <c r="F9417" s="3"/>
      <c r="G9417" s="3"/>
    </row>
    <row r="9418" spans="1:7" x14ac:dyDescent="0.25">
      <c r="A9418" s="2"/>
      <c r="B9418" s="3"/>
      <c r="C9418" s="3"/>
      <c r="D9418" s="3"/>
      <c r="E9418" s="3"/>
      <c r="F9418" s="3"/>
      <c r="G9418" s="3"/>
    </row>
    <row r="9419" spans="1:7" x14ac:dyDescent="0.25">
      <c r="A9419" s="2"/>
      <c r="B9419" s="3"/>
      <c r="C9419" s="3"/>
      <c r="D9419" s="3"/>
      <c r="E9419" s="3"/>
      <c r="F9419" s="3"/>
      <c r="G9419" s="3"/>
    </row>
    <row r="9420" spans="1:7" x14ac:dyDescent="0.25">
      <c r="A9420" s="2"/>
      <c r="B9420" s="3"/>
      <c r="C9420" s="3"/>
      <c r="D9420" s="3"/>
      <c r="E9420" s="3"/>
      <c r="F9420" s="3"/>
      <c r="G9420" s="3"/>
    </row>
    <row r="9421" spans="1:7" x14ac:dyDescent="0.25">
      <c r="A9421" s="2"/>
      <c r="B9421" s="3"/>
      <c r="C9421" s="3"/>
      <c r="D9421" s="3"/>
      <c r="E9421" s="3"/>
      <c r="F9421" s="3"/>
      <c r="G9421" s="3"/>
    </row>
    <row r="9422" spans="1:7" x14ac:dyDescent="0.25">
      <c r="A9422" s="2"/>
      <c r="B9422" s="3"/>
      <c r="C9422" s="3"/>
      <c r="D9422" s="3"/>
      <c r="E9422" s="3"/>
      <c r="F9422" s="3"/>
      <c r="G9422" s="3"/>
    </row>
    <row r="9423" spans="1:7" x14ac:dyDescent="0.25">
      <c r="A9423" s="2"/>
      <c r="B9423" s="3"/>
      <c r="C9423" s="3"/>
      <c r="D9423" s="3"/>
      <c r="E9423" s="3"/>
      <c r="F9423" s="3"/>
      <c r="G9423" s="3"/>
    </row>
    <row r="9424" spans="1:7" x14ac:dyDescent="0.25">
      <c r="A9424" s="2"/>
      <c r="B9424" s="3"/>
      <c r="C9424" s="3"/>
      <c r="D9424" s="3"/>
      <c r="E9424" s="3"/>
      <c r="F9424" s="3"/>
      <c r="G9424" s="3"/>
    </row>
    <row r="9425" spans="1:7" x14ac:dyDescent="0.25">
      <c r="A9425" s="2"/>
      <c r="B9425" s="3"/>
      <c r="C9425" s="3"/>
      <c r="D9425" s="3"/>
      <c r="E9425" s="3"/>
      <c r="F9425" s="3"/>
      <c r="G9425" s="3"/>
    </row>
    <row r="9426" spans="1:7" x14ac:dyDescent="0.25">
      <c r="A9426" s="2"/>
      <c r="B9426" s="3"/>
      <c r="C9426" s="3"/>
      <c r="D9426" s="3"/>
      <c r="E9426" s="3"/>
      <c r="F9426" s="3"/>
      <c r="G9426" s="3"/>
    </row>
    <row r="9427" spans="1:7" x14ac:dyDescent="0.25">
      <c r="A9427" s="2"/>
      <c r="B9427" s="3"/>
      <c r="C9427" s="3"/>
      <c r="D9427" s="3"/>
      <c r="E9427" s="3"/>
      <c r="F9427" s="3"/>
      <c r="G9427" s="3"/>
    </row>
    <row r="9428" spans="1:7" x14ac:dyDescent="0.25">
      <c r="A9428" s="2"/>
      <c r="B9428" s="3"/>
      <c r="C9428" s="3"/>
      <c r="D9428" s="3"/>
      <c r="E9428" s="3"/>
      <c r="F9428" s="3"/>
      <c r="G9428" s="3"/>
    </row>
    <row r="9429" spans="1:7" x14ac:dyDescent="0.25">
      <c r="A9429" s="2"/>
      <c r="B9429" s="3"/>
      <c r="C9429" s="3"/>
      <c r="D9429" s="3"/>
      <c r="E9429" s="3"/>
      <c r="F9429" s="3"/>
      <c r="G9429" s="3"/>
    </row>
    <row r="9430" spans="1:7" x14ac:dyDescent="0.25">
      <c r="A9430" s="2"/>
      <c r="B9430" s="3"/>
      <c r="C9430" s="3"/>
      <c r="D9430" s="3"/>
      <c r="E9430" s="3"/>
      <c r="F9430" s="3"/>
      <c r="G9430" s="3"/>
    </row>
    <row r="9431" spans="1:7" x14ac:dyDescent="0.25">
      <c r="A9431" s="2"/>
      <c r="B9431" s="3"/>
      <c r="C9431" s="3"/>
      <c r="D9431" s="3"/>
      <c r="E9431" s="3"/>
      <c r="F9431" s="3"/>
      <c r="G9431" s="3"/>
    </row>
    <row r="9432" spans="1:7" x14ac:dyDescent="0.25">
      <c r="A9432" s="2"/>
      <c r="B9432" s="3"/>
      <c r="C9432" s="3"/>
      <c r="D9432" s="3"/>
      <c r="E9432" s="3"/>
      <c r="F9432" s="3"/>
      <c r="G9432" s="3"/>
    </row>
    <row r="9433" spans="1:7" x14ac:dyDescent="0.25">
      <c r="A9433" s="2"/>
      <c r="B9433" s="3"/>
      <c r="C9433" s="3"/>
      <c r="D9433" s="3"/>
      <c r="E9433" s="3"/>
      <c r="F9433" s="3"/>
      <c r="G9433" s="3"/>
    </row>
    <row r="9434" spans="1:7" x14ac:dyDescent="0.25">
      <c r="A9434" s="2"/>
      <c r="B9434" s="3"/>
      <c r="C9434" s="3"/>
      <c r="D9434" s="3"/>
      <c r="E9434" s="3"/>
      <c r="F9434" s="3"/>
      <c r="G9434" s="3"/>
    </row>
    <row r="9435" spans="1:7" x14ac:dyDescent="0.25">
      <c r="A9435" s="2"/>
      <c r="B9435" s="3"/>
      <c r="C9435" s="3"/>
      <c r="D9435" s="3"/>
      <c r="E9435" s="3"/>
      <c r="F9435" s="3"/>
      <c r="G9435" s="3"/>
    </row>
    <row r="9436" spans="1:7" x14ac:dyDescent="0.25">
      <c r="A9436" s="2"/>
      <c r="B9436" s="3"/>
      <c r="C9436" s="3"/>
      <c r="D9436" s="3"/>
      <c r="E9436" s="3"/>
      <c r="F9436" s="3"/>
      <c r="G9436" s="3"/>
    </row>
    <row r="9437" spans="1:7" x14ac:dyDescent="0.25">
      <c r="A9437" s="2"/>
      <c r="B9437" s="3"/>
      <c r="C9437" s="3"/>
      <c r="D9437" s="3"/>
      <c r="E9437" s="3"/>
      <c r="F9437" s="3"/>
      <c r="G9437" s="3"/>
    </row>
    <row r="9438" spans="1:7" x14ac:dyDescent="0.25">
      <c r="A9438" s="2"/>
      <c r="B9438" s="3"/>
      <c r="C9438" s="3"/>
      <c r="D9438" s="3"/>
      <c r="E9438" s="3"/>
      <c r="F9438" s="3"/>
      <c r="G9438" s="3"/>
    </row>
    <row r="9439" spans="1:7" x14ac:dyDescent="0.25">
      <c r="A9439" s="2"/>
      <c r="B9439" s="3"/>
      <c r="C9439" s="3"/>
      <c r="D9439" s="3"/>
      <c r="E9439" s="3"/>
      <c r="F9439" s="3"/>
      <c r="G9439" s="3"/>
    </row>
    <row r="9440" spans="1:7" x14ac:dyDescent="0.25">
      <c r="A9440" s="2"/>
      <c r="B9440" s="3"/>
      <c r="C9440" s="3"/>
      <c r="D9440" s="3"/>
      <c r="E9440" s="3"/>
      <c r="F9440" s="3"/>
      <c r="G9440" s="3"/>
    </row>
    <row r="9441" spans="1:7" x14ac:dyDescent="0.25">
      <c r="A9441" s="2"/>
      <c r="B9441" s="3"/>
      <c r="C9441" s="3"/>
      <c r="D9441" s="3"/>
      <c r="E9441" s="3"/>
      <c r="F9441" s="3"/>
      <c r="G9441" s="3"/>
    </row>
    <row r="9442" spans="1:7" x14ac:dyDescent="0.25">
      <c r="A9442" s="2"/>
      <c r="B9442" s="3"/>
      <c r="C9442" s="3"/>
      <c r="D9442" s="3"/>
      <c r="E9442" s="3"/>
      <c r="F9442" s="3"/>
      <c r="G9442" s="3"/>
    </row>
    <row r="9443" spans="1:7" x14ac:dyDescent="0.25">
      <c r="A9443" s="2"/>
      <c r="B9443" s="3"/>
      <c r="C9443" s="3"/>
      <c r="D9443" s="3"/>
      <c r="E9443" s="3"/>
      <c r="F9443" s="3"/>
      <c r="G9443" s="3"/>
    </row>
    <row r="9444" spans="1:7" x14ac:dyDescent="0.25">
      <c r="A9444" s="2"/>
      <c r="B9444" s="3"/>
      <c r="C9444" s="3"/>
      <c r="D9444" s="3"/>
      <c r="E9444" s="3"/>
      <c r="F9444" s="3"/>
      <c r="G9444" s="3"/>
    </row>
    <row r="9445" spans="1:7" x14ac:dyDescent="0.25">
      <c r="A9445" s="2"/>
      <c r="B9445" s="3"/>
      <c r="C9445" s="3"/>
      <c r="D9445" s="3"/>
      <c r="E9445" s="3"/>
      <c r="F9445" s="3"/>
      <c r="G9445" s="3"/>
    </row>
    <row r="9446" spans="1:7" x14ac:dyDescent="0.25">
      <c r="A9446" s="2"/>
      <c r="B9446" s="3"/>
      <c r="C9446" s="3"/>
      <c r="D9446" s="3"/>
      <c r="E9446" s="3"/>
      <c r="F9446" s="3"/>
      <c r="G9446" s="3"/>
    </row>
    <row r="9447" spans="1:7" x14ac:dyDescent="0.25">
      <c r="A9447" s="2"/>
      <c r="B9447" s="3"/>
      <c r="C9447" s="3"/>
      <c r="D9447" s="3"/>
      <c r="E9447" s="3"/>
      <c r="F9447" s="3"/>
      <c r="G9447" s="3"/>
    </row>
    <row r="9448" spans="1:7" x14ac:dyDescent="0.25">
      <c r="A9448" s="2"/>
      <c r="B9448" s="3"/>
      <c r="C9448" s="3"/>
      <c r="D9448" s="3"/>
      <c r="E9448" s="3"/>
      <c r="F9448" s="3"/>
      <c r="G9448" s="3"/>
    </row>
    <row r="9449" spans="1:7" x14ac:dyDescent="0.25">
      <c r="A9449" s="2"/>
      <c r="B9449" s="3"/>
      <c r="C9449" s="3"/>
      <c r="D9449" s="3"/>
      <c r="E9449" s="3"/>
      <c r="F9449" s="3"/>
      <c r="G9449" s="3"/>
    </row>
    <row r="9450" spans="1:7" x14ac:dyDescent="0.25">
      <c r="A9450" s="2"/>
      <c r="B9450" s="3"/>
      <c r="C9450" s="3"/>
      <c r="D9450" s="3"/>
      <c r="E9450" s="3"/>
      <c r="F9450" s="3"/>
      <c r="G9450" s="3"/>
    </row>
    <row r="9451" spans="1:7" x14ac:dyDescent="0.25">
      <c r="A9451" s="2"/>
      <c r="B9451" s="3"/>
      <c r="C9451" s="3"/>
      <c r="D9451" s="3"/>
      <c r="E9451" s="3"/>
      <c r="F9451" s="3"/>
      <c r="G9451" s="3"/>
    </row>
    <row r="9452" spans="1:7" x14ac:dyDescent="0.25">
      <c r="A9452" s="2"/>
      <c r="B9452" s="3"/>
      <c r="C9452" s="3"/>
      <c r="D9452" s="3"/>
      <c r="E9452" s="3"/>
      <c r="F9452" s="3"/>
      <c r="G9452" s="3"/>
    </row>
    <row r="9453" spans="1:7" x14ac:dyDescent="0.25">
      <c r="A9453" s="2"/>
      <c r="B9453" s="3"/>
      <c r="C9453" s="3"/>
      <c r="D9453" s="3"/>
      <c r="E9453" s="3"/>
      <c r="F9453" s="3"/>
      <c r="G9453" s="3"/>
    </row>
    <row r="9454" spans="1:7" x14ac:dyDescent="0.25">
      <c r="A9454" s="2"/>
      <c r="B9454" s="3"/>
      <c r="C9454" s="3"/>
      <c r="D9454" s="3"/>
      <c r="E9454" s="3"/>
      <c r="F9454" s="3"/>
      <c r="G9454" s="3"/>
    </row>
    <row r="9455" spans="1:7" x14ac:dyDescent="0.25">
      <c r="A9455" s="2"/>
      <c r="B9455" s="3"/>
      <c r="C9455" s="3"/>
      <c r="D9455" s="3"/>
      <c r="E9455" s="3"/>
      <c r="F9455" s="3"/>
      <c r="G9455" s="3"/>
    </row>
    <row r="9456" spans="1:7" x14ac:dyDescent="0.25">
      <c r="A9456" s="2"/>
      <c r="B9456" s="3"/>
      <c r="C9456" s="3"/>
      <c r="D9456" s="3"/>
      <c r="E9456" s="3"/>
      <c r="F9456" s="3"/>
      <c r="G9456" s="3"/>
    </row>
    <row r="9457" spans="1:7" x14ac:dyDescent="0.25">
      <c r="A9457" s="2"/>
      <c r="B9457" s="3"/>
      <c r="C9457" s="3"/>
      <c r="D9457" s="3"/>
      <c r="E9457" s="3"/>
      <c r="F9457" s="3"/>
      <c r="G9457" s="3"/>
    </row>
    <row r="9458" spans="1:7" x14ac:dyDescent="0.25">
      <c r="A9458" s="2"/>
      <c r="B9458" s="3"/>
      <c r="C9458" s="3"/>
      <c r="D9458" s="3"/>
      <c r="E9458" s="3"/>
      <c r="F9458" s="3"/>
      <c r="G9458" s="3"/>
    </row>
    <row r="9459" spans="1:7" x14ac:dyDescent="0.25">
      <c r="A9459" s="2"/>
      <c r="B9459" s="3"/>
      <c r="C9459" s="3"/>
      <c r="D9459" s="3"/>
      <c r="E9459" s="3"/>
      <c r="F9459" s="3"/>
      <c r="G9459" s="3"/>
    </row>
    <row r="9460" spans="1:7" x14ac:dyDescent="0.25">
      <c r="A9460" s="2"/>
      <c r="B9460" s="3"/>
      <c r="C9460" s="3"/>
      <c r="D9460" s="3"/>
      <c r="E9460" s="3"/>
      <c r="F9460" s="3"/>
      <c r="G9460" s="3"/>
    </row>
    <row r="9461" spans="1:7" x14ac:dyDescent="0.25">
      <c r="A9461" s="2"/>
      <c r="B9461" s="3"/>
      <c r="C9461" s="3"/>
      <c r="D9461" s="3"/>
      <c r="E9461" s="3"/>
      <c r="F9461" s="3"/>
      <c r="G9461" s="3"/>
    </row>
    <row r="9462" spans="1:7" x14ac:dyDescent="0.25">
      <c r="A9462" s="2"/>
      <c r="B9462" s="3"/>
      <c r="C9462" s="3"/>
      <c r="D9462" s="3"/>
      <c r="E9462" s="3"/>
      <c r="F9462" s="3"/>
      <c r="G9462" s="3"/>
    </row>
    <row r="9463" spans="1:7" x14ac:dyDescent="0.25">
      <c r="A9463" s="2"/>
      <c r="B9463" s="3"/>
      <c r="C9463" s="3"/>
      <c r="D9463" s="3"/>
      <c r="E9463" s="3"/>
      <c r="F9463" s="3"/>
      <c r="G9463" s="3"/>
    </row>
    <row r="9464" spans="1:7" x14ac:dyDescent="0.25">
      <c r="A9464" s="2"/>
      <c r="B9464" s="3"/>
      <c r="C9464" s="3"/>
      <c r="D9464" s="3"/>
      <c r="E9464" s="3"/>
      <c r="F9464" s="3"/>
      <c r="G9464" s="3"/>
    </row>
    <row r="9465" spans="1:7" x14ac:dyDescent="0.25">
      <c r="A9465" s="2"/>
      <c r="B9465" s="3"/>
      <c r="C9465" s="3"/>
      <c r="D9465" s="3"/>
      <c r="E9465" s="3"/>
      <c r="F9465" s="3"/>
      <c r="G9465" s="3"/>
    </row>
    <row r="9466" spans="1:7" x14ac:dyDescent="0.25">
      <c r="A9466" s="2"/>
      <c r="B9466" s="3"/>
      <c r="C9466" s="3"/>
      <c r="D9466" s="3"/>
      <c r="E9466" s="3"/>
      <c r="F9466" s="3"/>
      <c r="G9466" s="3"/>
    </row>
    <row r="9467" spans="1:7" x14ac:dyDescent="0.25">
      <c r="A9467" s="2"/>
      <c r="B9467" s="3"/>
      <c r="C9467" s="3"/>
      <c r="D9467" s="3"/>
      <c r="E9467" s="3"/>
      <c r="F9467" s="3"/>
      <c r="G9467" s="3"/>
    </row>
    <row r="9468" spans="1:7" x14ac:dyDescent="0.25">
      <c r="A9468" s="2"/>
      <c r="B9468" s="3"/>
      <c r="C9468" s="3"/>
      <c r="D9468" s="3"/>
      <c r="E9468" s="3"/>
      <c r="F9468" s="3"/>
      <c r="G9468" s="3"/>
    </row>
    <row r="9469" spans="1:7" x14ac:dyDescent="0.25">
      <c r="A9469" s="2"/>
      <c r="B9469" s="3"/>
      <c r="C9469" s="3"/>
      <c r="D9469" s="3"/>
      <c r="E9469" s="3"/>
      <c r="F9469" s="3"/>
      <c r="G9469" s="3"/>
    </row>
    <row r="9470" spans="1:7" x14ac:dyDescent="0.25">
      <c r="A9470" s="2"/>
      <c r="B9470" s="3"/>
      <c r="C9470" s="3"/>
      <c r="D9470" s="3"/>
      <c r="E9470" s="3"/>
      <c r="F9470" s="3"/>
      <c r="G9470" s="3"/>
    </row>
    <row r="9471" spans="1:7" x14ac:dyDescent="0.25">
      <c r="A9471" s="2"/>
      <c r="B9471" s="3"/>
      <c r="C9471" s="3"/>
      <c r="D9471" s="3"/>
      <c r="E9471" s="3"/>
      <c r="F9471" s="3"/>
      <c r="G9471" s="3"/>
    </row>
    <row r="9472" spans="1:7" x14ac:dyDescent="0.25">
      <c r="A9472" s="2"/>
      <c r="B9472" s="3"/>
      <c r="C9472" s="3"/>
      <c r="D9472" s="3"/>
      <c r="E9472" s="3"/>
      <c r="F9472" s="3"/>
      <c r="G9472" s="3"/>
    </row>
    <row r="9473" spans="1:7" x14ac:dyDescent="0.25">
      <c r="A9473" s="2"/>
      <c r="B9473" s="3"/>
      <c r="C9473" s="3"/>
      <c r="D9473" s="3"/>
      <c r="E9473" s="3"/>
      <c r="F9473" s="3"/>
      <c r="G9473" s="3"/>
    </row>
    <row r="9474" spans="1:7" x14ac:dyDescent="0.25">
      <c r="A9474" s="2"/>
      <c r="B9474" s="3"/>
      <c r="C9474" s="3"/>
      <c r="D9474" s="3"/>
      <c r="E9474" s="3"/>
      <c r="F9474" s="3"/>
      <c r="G9474" s="3"/>
    </row>
    <row r="9475" spans="1:7" x14ac:dyDescent="0.25">
      <c r="A9475" s="2"/>
      <c r="B9475" s="3"/>
      <c r="C9475" s="3"/>
      <c r="D9475" s="3"/>
      <c r="E9475" s="3"/>
      <c r="F9475" s="3"/>
      <c r="G9475" s="3"/>
    </row>
    <row r="9476" spans="1:7" x14ac:dyDescent="0.25">
      <c r="A9476" s="2"/>
      <c r="B9476" s="3"/>
      <c r="C9476" s="3"/>
      <c r="D9476" s="3"/>
      <c r="E9476" s="3"/>
      <c r="F9476" s="3"/>
      <c r="G9476" s="3"/>
    </row>
    <row r="9477" spans="1:7" x14ac:dyDescent="0.25">
      <c r="A9477" s="2"/>
      <c r="B9477" s="3"/>
      <c r="C9477" s="3"/>
      <c r="D9477" s="3"/>
      <c r="E9477" s="3"/>
      <c r="F9477" s="3"/>
      <c r="G9477" s="3"/>
    </row>
    <row r="9478" spans="1:7" x14ac:dyDescent="0.25">
      <c r="A9478" s="2"/>
      <c r="B9478" s="3"/>
      <c r="C9478" s="3"/>
      <c r="D9478" s="3"/>
      <c r="E9478" s="3"/>
      <c r="F9478" s="3"/>
      <c r="G9478" s="3"/>
    </row>
    <row r="9479" spans="1:7" x14ac:dyDescent="0.25">
      <c r="A9479" s="2"/>
      <c r="B9479" s="3"/>
      <c r="C9479" s="3"/>
      <c r="D9479" s="3"/>
      <c r="E9479" s="3"/>
      <c r="F9479" s="3"/>
      <c r="G9479" s="3"/>
    </row>
    <row r="9480" spans="1:7" x14ac:dyDescent="0.25">
      <c r="A9480" s="2"/>
      <c r="B9480" s="3"/>
      <c r="C9480" s="3"/>
      <c r="D9480" s="3"/>
      <c r="E9480" s="3"/>
      <c r="F9480" s="3"/>
      <c r="G9480" s="3"/>
    </row>
    <row r="9481" spans="1:7" x14ac:dyDescent="0.25">
      <c r="A9481" s="2"/>
      <c r="B9481" s="3"/>
      <c r="C9481" s="3"/>
      <c r="D9481" s="3"/>
      <c r="E9481" s="3"/>
      <c r="F9481" s="3"/>
      <c r="G9481" s="3"/>
    </row>
    <row r="9482" spans="1:7" x14ac:dyDescent="0.25">
      <c r="A9482" s="2"/>
      <c r="B9482" s="3"/>
      <c r="C9482" s="3"/>
      <c r="D9482" s="3"/>
      <c r="E9482" s="3"/>
      <c r="F9482" s="3"/>
      <c r="G9482" s="3"/>
    </row>
    <row r="9483" spans="1:7" x14ac:dyDescent="0.25">
      <c r="A9483" s="2"/>
      <c r="B9483" s="3"/>
      <c r="C9483" s="3"/>
      <c r="D9483" s="3"/>
      <c r="E9483" s="3"/>
      <c r="F9483" s="3"/>
      <c r="G9483" s="3"/>
    </row>
    <row r="9484" spans="1:7" x14ac:dyDescent="0.25">
      <c r="A9484" s="2"/>
      <c r="B9484" s="3"/>
      <c r="C9484" s="3"/>
      <c r="D9484" s="3"/>
      <c r="E9484" s="3"/>
      <c r="F9484" s="3"/>
      <c r="G9484" s="3"/>
    </row>
    <row r="9485" spans="1:7" x14ac:dyDescent="0.25">
      <c r="A9485" s="2"/>
      <c r="B9485" s="3"/>
      <c r="C9485" s="3"/>
      <c r="D9485" s="3"/>
      <c r="E9485" s="3"/>
      <c r="F9485" s="3"/>
      <c r="G9485" s="3"/>
    </row>
    <row r="9486" spans="1:7" x14ac:dyDescent="0.25">
      <c r="A9486" s="2"/>
      <c r="B9486" s="3"/>
      <c r="C9486" s="3"/>
      <c r="D9486" s="3"/>
      <c r="E9486" s="3"/>
      <c r="F9486" s="3"/>
      <c r="G9486" s="3"/>
    </row>
    <row r="9487" spans="1:7" x14ac:dyDescent="0.25">
      <c r="A9487" s="2"/>
      <c r="B9487" s="3"/>
      <c r="C9487" s="3"/>
      <c r="D9487" s="3"/>
      <c r="E9487" s="3"/>
      <c r="F9487" s="3"/>
      <c r="G9487" s="3"/>
    </row>
    <row r="9488" spans="1:7" x14ac:dyDescent="0.25">
      <c r="A9488" s="2"/>
      <c r="B9488" s="3"/>
      <c r="C9488" s="3"/>
      <c r="D9488" s="3"/>
      <c r="E9488" s="3"/>
      <c r="F9488" s="3"/>
      <c r="G9488" s="3"/>
    </row>
    <row r="9489" spans="1:7" x14ac:dyDescent="0.25">
      <c r="A9489" s="2"/>
      <c r="B9489" s="3"/>
      <c r="C9489" s="3"/>
      <c r="D9489" s="3"/>
      <c r="E9489" s="3"/>
      <c r="F9489" s="3"/>
      <c r="G9489" s="3"/>
    </row>
    <row r="9490" spans="1:7" x14ac:dyDescent="0.25">
      <c r="A9490" s="2"/>
      <c r="B9490" s="3"/>
      <c r="C9490" s="3"/>
      <c r="D9490" s="3"/>
      <c r="E9490" s="3"/>
      <c r="F9490" s="3"/>
      <c r="G9490" s="3"/>
    </row>
    <row r="9491" spans="1:7" x14ac:dyDescent="0.25">
      <c r="A9491" s="2"/>
      <c r="B9491" s="3"/>
      <c r="C9491" s="3"/>
      <c r="D9491" s="3"/>
      <c r="E9491" s="3"/>
      <c r="F9491" s="3"/>
      <c r="G9491" s="3"/>
    </row>
    <row r="9492" spans="1:7" x14ac:dyDescent="0.25">
      <c r="A9492" s="2"/>
      <c r="B9492" s="3"/>
      <c r="C9492" s="3"/>
      <c r="D9492" s="3"/>
      <c r="E9492" s="3"/>
      <c r="F9492" s="3"/>
      <c r="G9492" s="3"/>
    </row>
    <row r="9493" spans="1:7" x14ac:dyDescent="0.25">
      <c r="A9493" s="2"/>
      <c r="B9493" s="3"/>
      <c r="C9493" s="3"/>
      <c r="D9493" s="3"/>
      <c r="E9493" s="3"/>
      <c r="F9493" s="3"/>
      <c r="G9493" s="3"/>
    </row>
    <row r="9494" spans="1:7" x14ac:dyDescent="0.25">
      <c r="A9494" s="2"/>
      <c r="B9494" s="3"/>
      <c r="C9494" s="3"/>
      <c r="D9494" s="3"/>
      <c r="E9494" s="3"/>
      <c r="F9494" s="3"/>
      <c r="G9494" s="3"/>
    </row>
    <row r="9495" spans="1:7" x14ac:dyDescent="0.25">
      <c r="A9495" s="2"/>
      <c r="B9495" s="3"/>
      <c r="C9495" s="3"/>
      <c r="D9495" s="3"/>
      <c r="E9495" s="3"/>
      <c r="F9495" s="3"/>
      <c r="G9495" s="3"/>
    </row>
    <row r="9496" spans="1:7" x14ac:dyDescent="0.25">
      <c r="A9496" s="2"/>
      <c r="B9496" s="3"/>
      <c r="C9496" s="3"/>
      <c r="D9496" s="3"/>
      <c r="E9496" s="3"/>
      <c r="F9496" s="3"/>
      <c r="G9496" s="3"/>
    </row>
    <row r="9497" spans="1:7" x14ac:dyDescent="0.25">
      <c r="A9497" s="2"/>
      <c r="B9497" s="3"/>
      <c r="C9497" s="3"/>
      <c r="D9497" s="3"/>
      <c r="E9497" s="3"/>
      <c r="F9497" s="3"/>
      <c r="G9497" s="3"/>
    </row>
    <row r="9498" spans="1:7" x14ac:dyDescent="0.25">
      <c r="A9498" s="2"/>
      <c r="B9498" s="3"/>
      <c r="C9498" s="3"/>
      <c r="D9498" s="3"/>
      <c r="E9498" s="3"/>
      <c r="F9498" s="3"/>
      <c r="G9498" s="3"/>
    </row>
    <row r="9499" spans="1:7" x14ac:dyDescent="0.25">
      <c r="A9499" s="2"/>
      <c r="B9499" s="3"/>
      <c r="C9499" s="3"/>
      <c r="D9499" s="3"/>
      <c r="E9499" s="3"/>
      <c r="F9499" s="3"/>
      <c r="G9499" s="3"/>
    </row>
    <row r="9500" spans="1:7" x14ac:dyDescent="0.25">
      <c r="A9500" s="2"/>
      <c r="B9500" s="3"/>
      <c r="C9500" s="3"/>
      <c r="D9500" s="3"/>
      <c r="E9500" s="3"/>
      <c r="F9500" s="3"/>
      <c r="G9500" s="3"/>
    </row>
    <row r="9501" spans="1:7" x14ac:dyDescent="0.25">
      <c r="A9501" s="2"/>
      <c r="B9501" s="3"/>
      <c r="C9501" s="3"/>
      <c r="D9501" s="3"/>
      <c r="E9501" s="3"/>
      <c r="F9501" s="3"/>
      <c r="G9501" s="3"/>
    </row>
    <row r="9502" spans="1:7" x14ac:dyDescent="0.25">
      <c r="A9502" s="2"/>
      <c r="B9502" s="3"/>
      <c r="C9502" s="3"/>
      <c r="D9502" s="3"/>
      <c r="E9502" s="3"/>
      <c r="F9502" s="3"/>
      <c r="G9502" s="3"/>
    </row>
    <row r="9503" spans="1:7" x14ac:dyDescent="0.25">
      <c r="A9503" s="2"/>
      <c r="B9503" s="3"/>
      <c r="C9503" s="3"/>
      <c r="D9503" s="3"/>
      <c r="E9503" s="3"/>
      <c r="F9503" s="3"/>
      <c r="G9503" s="3"/>
    </row>
    <row r="9504" spans="1:7" x14ac:dyDescent="0.25">
      <c r="A9504" s="2"/>
      <c r="B9504" s="3"/>
      <c r="C9504" s="3"/>
      <c r="D9504" s="3"/>
      <c r="E9504" s="3"/>
      <c r="F9504" s="3"/>
      <c r="G9504" s="3"/>
    </row>
    <row r="9505" spans="1:7" x14ac:dyDescent="0.25">
      <c r="A9505" s="2"/>
      <c r="B9505" s="3"/>
      <c r="C9505" s="3"/>
      <c r="D9505" s="3"/>
      <c r="E9505" s="3"/>
      <c r="F9505" s="3"/>
      <c r="G9505" s="3"/>
    </row>
    <row r="9506" spans="1:7" x14ac:dyDescent="0.25">
      <c r="A9506" s="2"/>
      <c r="B9506" s="3"/>
      <c r="C9506" s="3"/>
      <c r="D9506" s="3"/>
      <c r="E9506" s="3"/>
      <c r="F9506" s="3"/>
      <c r="G9506" s="3"/>
    </row>
    <row r="9507" spans="1:7" x14ac:dyDescent="0.25">
      <c r="A9507" s="2"/>
      <c r="B9507" s="3"/>
      <c r="C9507" s="3"/>
      <c r="D9507" s="3"/>
      <c r="E9507" s="3"/>
      <c r="F9507" s="3"/>
      <c r="G9507" s="3"/>
    </row>
    <row r="9508" spans="1:7" x14ac:dyDescent="0.25">
      <c r="A9508" s="2"/>
      <c r="B9508" s="3"/>
      <c r="C9508" s="3"/>
      <c r="D9508" s="3"/>
      <c r="E9508" s="3"/>
      <c r="F9508" s="3"/>
      <c r="G9508" s="3"/>
    </row>
    <row r="9509" spans="1:7" x14ac:dyDescent="0.25">
      <c r="A9509" s="2"/>
      <c r="B9509" s="3"/>
      <c r="C9509" s="3"/>
      <c r="D9509" s="3"/>
      <c r="E9509" s="3"/>
      <c r="F9509" s="3"/>
      <c r="G9509" s="3"/>
    </row>
    <row r="9510" spans="1:7" x14ac:dyDescent="0.25">
      <c r="A9510" s="2"/>
      <c r="B9510" s="3"/>
      <c r="C9510" s="3"/>
      <c r="D9510" s="3"/>
      <c r="E9510" s="3"/>
      <c r="F9510" s="3"/>
      <c r="G9510" s="3"/>
    </row>
    <row r="9511" spans="1:7" x14ac:dyDescent="0.25">
      <c r="A9511" s="2"/>
      <c r="B9511" s="3"/>
      <c r="C9511" s="3"/>
      <c r="D9511" s="3"/>
      <c r="E9511" s="3"/>
      <c r="F9511" s="3"/>
      <c r="G9511" s="3"/>
    </row>
    <row r="9512" spans="1:7" x14ac:dyDescent="0.25">
      <c r="A9512" s="2"/>
      <c r="B9512" s="3"/>
      <c r="C9512" s="3"/>
      <c r="D9512" s="3"/>
      <c r="E9512" s="3"/>
      <c r="F9512" s="3"/>
      <c r="G9512" s="3"/>
    </row>
    <row r="9513" spans="1:7" x14ac:dyDescent="0.25">
      <c r="A9513" s="2"/>
      <c r="B9513" s="3"/>
      <c r="C9513" s="3"/>
      <c r="D9513" s="3"/>
      <c r="E9513" s="3"/>
      <c r="F9513" s="3"/>
      <c r="G9513" s="3"/>
    </row>
    <row r="9514" spans="1:7" x14ac:dyDescent="0.25">
      <c r="A9514" s="2"/>
      <c r="B9514" s="3"/>
      <c r="C9514" s="3"/>
      <c r="D9514" s="3"/>
      <c r="E9514" s="3"/>
      <c r="F9514" s="3"/>
      <c r="G9514" s="3"/>
    </row>
    <row r="9515" spans="1:7" x14ac:dyDescent="0.25">
      <c r="A9515" s="2"/>
      <c r="B9515" s="3"/>
      <c r="C9515" s="3"/>
      <c r="D9515" s="3"/>
      <c r="E9515" s="3"/>
      <c r="F9515" s="3"/>
      <c r="G9515" s="3"/>
    </row>
    <row r="9516" spans="1:7" x14ac:dyDescent="0.25">
      <c r="A9516" s="2"/>
      <c r="B9516" s="3"/>
      <c r="C9516" s="3"/>
      <c r="D9516" s="3"/>
      <c r="E9516" s="3"/>
      <c r="F9516" s="3"/>
      <c r="G9516" s="3"/>
    </row>
    <row r="9517" spans="1:7" x14ac:dyDescent="0.25">
      <c r="A9517" s="2"/>
      <c r="B9517" s="3"/>
      <c r="C9517" s="3"/>
      <c r="D9517" s="3"/>
      <c r="E9517" s="3"/>
      <c r="F9517" s="3"/>
      <c r="G9517" s="3"/>
    </row>
    <row r="9518" spans="1:7" x14ac:dyDescent="0.25">
      <c r="A9518" s="2"/>
      <c r="B9518" s="3"/>
      <c r="C9518" s="3"/>
      <c r="D9518" s="3"/>
      <c r="E9518" s="3"/>
      <c r="F9518" s="3"/>
      <c r="G9518" s="3"/>
    </row>
    <row r="9519" spans="1:7" x14ac:dyDescent="0.25">
      <c r="A9519" s="2"/>
      <c r="B9519" s="3"/>
      <c r="C9519" s="3"/>
      <c r="D9519" s="3"/>
      <c r="E9519" s="3"/>
      <c r="F9519" s="3"/>
      <c r="G9519" s="3"/>
    </row>
    <row r="9520" spans="1:7" x14ac:dyDescent="0.25">
      <c r="A9520" s="2"/>
      <c r="B9520" s="3"/>
      <c r="C9520" s="3"/>
      <c r="D9520" s="3"/>
      <c r="E9520" s="3"/>
      <c r="F9520" s="3"/>
      <c r="G9520" s="3"/>
    </row>
    <row r="9521" spans="1:7" x14ac:dyDescent="0.25">
      <c r="A9521" s="2"/>
      <c r="B9521" s="3"/>
      <c r="C9521" s="3"/>
      <c r="D9521" s="3"/>
      <c r="E9521" s="3"/>
      <c r="F9521" s="3"/>
      <c r="G9521" s="3"/>
    </row>
    <row r="9522" spans="1:7" x14ac:dyDescent="0.25">
      <c r="A9522" s="2"/>
      <c r="B9522" s="3"/>
      <c r="C9522" s="3"/>
      <c r="D9522" s="3"/>
      <c r="E9522" s="3"/>
      <c r="F9522" s="3"/>
      <c r="G9522" s="3"/>
    </row>
    <row r="9523" spans="1:7" x14ac:dyDescent="0.25">
      <c r="A9523" s="2"/>
      <c r="B9523" s="3"/>
      <c r="C9523" s="3"/>
      <c r="D9523" s="3"/>
      <c r="E9523" s="3"/>
      <c r="F9523" s="3"/>
      <c r="G9523" s="3"/>
    </row>
    <row r="9524" spans="1:7" x14ac:dyDescent="0.25">
      <c r="A9524" s="2"/>
      <c r="B9524" s="3"/>
      <c r="C9524" s="3"/>
      <c r="D9524" s="3"/>
      <c r="E9524" s="3"/>
      <c r="F9524" s="3"/>
      <c r="G9524" s="3"/>
    </row>
    <row r="9525" spans="1:7" x14ac:dyDescent="0.25">
      <c r="A9525" s="2"/>
      <c r="B9525" s="3"/>
      <c r="C9525" s="3"/>
      <c r="D9525" s="3"/>
      <c r="E9525" s="3"/>
      <c r="F9525" s="3"/>
      <c r="G9525" s="3"/>
    </row>
    <row r="9526" spans="1:7" x14ac:dyDescent="0.25">
      <c r="A9526" s="2"/>
      <c r="B9526" s="3"/>
      <c r="C9526" s="3"/>
      <c r="D9526" s="3"/>
      <c r="E9526" s="3"/>
      <c r="F9526" s="3"/>
      <c r="G9526" s="3"/>
    </row>
    <row r="9527" spans="1:7" x14ac:dyDescent="0.25">
      <c r="A9527" s="2"/>
      <c r="B9527" s="3"/>
      <c r="C9527" s="3"/>
      <c r="D9527" s="3"/>
      <c r="E9527" s="3"/>
      <c r="F9527" s="3"/>
      <c r="G9527" s="3"/>
    </row>
    <row r="9528" spans="1:7" x14ac:dyDescent="0.25">
      <c r="A9528" s="2"/>
      <c r="B9528" s="3"/>
      <c r="C9528" s="3"/>
      <c r="D9528" s="3"/>
      <c r="E9528" s="3"/>
      <c r="F9528" s="3"/>
      <c r="G9528" s="3"/>
    </row>
    <row r="9529" spans="1:7" x14ac:dyDescent="0.25">
      <c r="A9529" s="2"/>
      <c r="B9529" s="3"/>
      <c r="C9529" s="3"/>
      <c r="D9529" s="3"/>
      <c r="E9529" s="3"/>
      <c r="F9529" s="3"/>
      <c r="G9529" s="3"/>
    </row>
    <row r="9530" spans="1:7" x14ac:dyDescent="0.25">
      <c r="A9530" s="2"/>
      <c r="B9530" s="3"/>
      <c r="C9530" s="3"/>
      <c r="D9530" s="3"/>
      <c r="E9530" s="3"/>
      <c r="F9530" s="3"/>
      <c r="G9530" s="3"/>
    </row>
    <row r="9531" spans="1:7" x14ac:dyDescent="0.25">
      <c r="A9531" s="2"/>
      <c r="B9531" s="3"/>
      <c r="C9531" s="3"/>
      <c r="D9531" s="3"/>
      <c r="E9531" s="3"/>
      <c r="F9531" s="3"/>
      <c r="G9531" s="3"/>
    </row>
    <row r="9532" spans="1:7" x14ac:dyDescent="0.25">
      <c r="A9532" s="2"/>
      <c r="B9532" s="3"/>
      <c r="C9532" s="3"/>
      <c r="D9532" s="3"/>
      <c r="E9532" s="3"/>
      <c r="F9532" s="3"/>
      <c r="G9532" s="3"/>
    </row>
    <row r="9533" spans="1:7" x14ac:dyDescent="0.25">
      <c r="A9533" s="2"/>
      <c r="B9533" s="3"/>
      <c r="C9533" s="3"/>
      <c r="D9533" s="3"/>
      <c r="E9533" s="3"/>
      <c r="F9533" s="3"/>
      <c r="G9533" s="3"/>
    </row>
    <row r="9534" spans="1:7" x14ac:dyDescent="0.25">
      <c r="A9534" s="2"/>
      <c r="B9534" s="3"/>
      <c r="C9534" s="3"/>
      <c r="D9534" s="3"/>
      <c r="E9534" s="3"/>
      <c r="F9534" s="3"/>
      <c r="G9534" s="3"/>
    </row>
    <row r="9535" spans="1:7" x14ac:dyDescent="0.25">
      <c r="A9535" s="2"/>
      <c r="B9535" s="3"/>
      <c r="C9535" s="3"/>
      <c r="D9535" s="3"/>
      <c r="E9535" s="3"/>
      <c r="F9535" s="3"/>
      <c r="G9535" s="3"/>
    </row>
    <row r="9536" spans="1:7" x14ac:dyDescent="0.25">
      <c r="A9536" s="2"/>
      <c r="B9536" s="3"/>
      <c r="C9536" s="3"/>
      <c r="D9536" s="3"/>
      <c r="E9536" s="3"/>
      <c r="F9536" s="3"/>
      <c r="G9536" s="3"/>
    </row>
    <row r="9537" spans="1:7" x14ac:dyDescent="0.25">
      <c r="A9537" s="2"/>
      <c r="B9537" s="3"/>
      <c r="C9537" s="3"/>
      <c r="D9537" s="3"/>
      <c r="E9537" s="3"/>
      <c r="F9537" s="3"/>
      <c r="G9537" s="3"/>
    </row>
    <row r="9538" spans="1:7" x14ac:dyDescent="0.25">
      <c r="A9538" s="2"/>
      <c r="B9538" s="3"/>
      <c r="C9538" s="3"/>
      <c r="D9538" s="3"/>
      <c r="E9538" s="3"/>
      <c r="F9538" s="3"/>
      <c r="G9538" s="3"/>
    </row>
    <row r="9539" spans="1:7" x14ac:dyDescent="0.25">
      <c r="A9539" s="2"/>
      <c r="B9539" s="3"/>
      <c r="C9539" s="3"/>
      <c r="D9539" s="3"/>
      <c r="E9539" s="3"/>
      <c r="F9539" s="3"/>
      <c r="G9539" s="3"/>
    </row>
    <row r="9540" spans="1:7" x14ac:dyDescent="0.25">
      <c r="A9540" s="2"/>
      <c r="B9540" s="3"/>
      <c r="C9540" s="3"/>
      <c r="D9540" s="3"/>
      <c r="E9540" s="3"/>
      <c r="F9540" s="3"/>
      <c r="G9540" s="3"/>
    </row>
    <row r="9541" spans="1:7" x14ac:dyDescent="0.25">
      <c r="A9541" s="2"/>
      <c r="B9541" s="3"/>
      <c r="C9541" s="3"/>
      <c r="D9541" s="3"/>
      <c r="E9541" s="3"/>
      <c r="F9541" s="3"/>
      <c r="G9541" s="3"/>
    </row>
    <row r="9542" spans="1:7" x14ac:dyDescent="0.25">
      <c r="A9542" s="2"/>
      <c r="B9542" s="3"/>
      <c r="C9542" s="3"/>
      <c r="D9542" s="3"/>
      <c r="E9542" s="3"/>
      <c r="F9542" s="3"/>
      <c r="G9542" s="3"/>
    </row>
    <row r="9543" spans="1:7" x14ac:dyDescent="0.25">
      <c r="A9543" s="2"/>
      <c r="B9543" s="3"/>
      <c r="C9543" s="3"/>
      <c r="D9543" s="3"/>
      <c r="E9543" s="3"/>
      <c r="F9543" s="3"/>
      <c r="G9543" s="3"/>
    </row>
    <row r="9544" spans="1:7" x14ac:dyDescent="0.25">
      <c r="A9544" s="2"/>
      <c r="B9544" s="3"/>
      <c r="C9544" s="3"/>
      <c r="D9544" s="3"/>
      <c r="E9544" s="3"/>
      <c r="F9544" s="3"/>
      <c r="G9544" s="3"/>
    </row>
    <row r="9545" spans="1:7" x14ac:dyDescent="0.25">
      <c r="A9545" s="2"/>
      <c r="B9545" s="3"/>
      <c r="C9545" s="3"/>
      <c r="D9545" s="3"/>
      <c r="E9545" s="3"/>
      <c r="F9545" s="3"/>
      <c r="G9545" s="3"/>
    </row>
    <row r="9546" spans="1:7" x14ac:dyDescent="0.25">
      <c r="A9546" s="2"/>
      <c r="B9546" s="3"/>
      <c r="C9546" s="3"/>
      <c r="D9546" s="3"/>
      <c r="E9546" s="3"/>
      <c r="F9546" s="3"/>
      <c r="G9546" s="3"/>
    </row>
    <row r="9547" spans="1:7" x14ac:dyDescent="0.25">
      <c r="A9547" s="2"/>
      <c r="B9547" s="3"/>
      <c r="C9547" s="3"/>
      <c r="D9547" s="3"/>
      <c r="E9547" s="3"/>
      <c r="F9547" s="3"/>
      <c r="G9547" s="3"/>
    </row>
    <row r="9548" spans="1:7" x14ac:dyDescent="0.25">
      <c r="A9548" s="2"/>
      <c r="B9548" s="3"/>
      <c r="C9548" s="3"/>
      <c r="D9548" s="3"/>
      <c r="E9548" s="3"/>
      <c r="F9548" s="3"/>
      <c r="G9548" s="3"/>
    </row>
    <row r="9549" spans="1:7" x14ac:dyDescent="0.25">
      <c r="A9549" s="2"/>
      <c r="B9549" s="3"/>
      <c r="C9549" s="3"/>
      <c r="D9549" s="3"/>
      <c r="E9549" s="3"/>
      <c r="F9549" s="3"/>
      <c r="G9549" s="3"/>
    </row>
    <row r="9550" spans="1:7" x14ac:dyDescent="0.25">
      <c r="A9550" s="2"/>
      <c r="B9550" s="3"/>
      <c r="C9550" s="3"/>
      <c r="D9550" s="3"/>
      <c r="E9550" s="3"/>
      <c r="F9550" s="3"/>
      <c r="G9550" s="3"/>
    </row>
    <row r="9551" spans="1:7" x14ac:dyDescent="0.25">
      <c r="A9551" s="2"/>
      <c r="B9551" s="3"/>
      <c r="C9551" s="3"/>
      <c r="D9551" s="3"/>
      <c r="E9551" s="3"/>
      <c r="F9551" s="3"/>
      <c r="G9551" s="3"/>
    </row>
    <row r="9552" spans="1:7" x14ac:dyDescent="0.25">
      <c r="A9552" s="2"/>
      <c r="B9552" s="3"/>
      <c r="C9552" s="3"/>
      <c r="D9552" s="3"/>
      <c r="E9552" s="3"/>
      <c r="F9552" s="3"/>
      <c r="G9552" s="3"/>
    </row>
    <row r="9553" spans="1:7" x14ac:dyDescent="0.25">
      <c r="A9553" s="2"/>
      <c r="B9553" s="3"/>
      <c r="C9553" s="3"/>
      <c r="D9553" s="3"/>
      <c r="E9553" s="3"/>
      <c r="F9553" s="3"/>
      <c r="G9553" s="3"/>
    </row>
    <row r="9554" spans="1:7" x14ac:dyDescent="0.25">
      <c r="A9554" s="2"/>
      <c r="B9554" s="3"/>
      <c r="C9554" s="3"/>
      <c r="D9554" s="3"/>
      <c r="E9554" s="3"/>
      <c r="F9554" s="3"/>
      <c r="G9554" s="3"/>
    </row>
    <row r="9555" spans="1:7" x14ac:dyDescent="0.25">
      <c r="A9555" s="2"/>
      <c r="B9555" s="3"/>
      <c r="C9555" s="3"/>
      <c r="D9555" s="3"/>
      <c r="E9555" s="3"/>
      <c r="F9555" s="3"/>
      <c r="G9555" s="3"/>
    </row>
    <row r="9556" spans="1:7" x14ac:dyDescent="0.25">
      <c r="A9556" s="2"/>
      <c r="B9556" s="3"/>
      <c r="C9556" s="3"/>
      <c r="D9556" s="3"/>
      <c r="E9556" s="3"/>
      <c r="F9556" s="3"/>
      <c r="G9556" s="3"/>
    </row>
    <row r="9557" spans="1:7" x14ac:dyDescent="0.25">
      <c r="A9557" s="2"/>
      <c r="B9557" s="3"/>
      <c r="C9557" s="3"/>
      <c r="D9557" s="3"/>
      <c r="E9557" s="3"/>
      <c r="F9557" s="3"/>
      <c r="G9557" s="3"/>
    </row>
    <row r="9558" spans="1:7" x14ac:dyDescent="0.25">
      <c r="A9558" s="2"/>
      <c r="B9558" s="3"/>
      <c r="C9558" s="3"/>
      <c r="D9558" s="3"/>
      <c r="E9558" s="3"/>
      <c r="F9558" s="3"/>
      <c r="G9558" s="3"/>
    </row>
    <row r="9559" spans="1:7" x14ac:dyDescent="0.25">
      <c r="A9559" s="2"/>
      <c r="B9559" s="3"/>
      <c r="C9559" s="3"/>
      <c r="D9559" s="3"/>
      <c r="E9559" s="3"/>
      <c r="F9559" s="3"/>
      <c r="G9559" s="3"/>
    </row>
    <row r="9560" spans="1:7" x14ac:dyDescent="0.25">
      <c r="A9560" s="2"/>
      <c r="B9560" s="3"/>
      <c r="C9560" s="3"/>
      <c r="D9560" s="3"/>
      <c r="E9560" s="3"/>
      <c r="F9560" s="3"/>
      <c r="G9560" s="3"/>
    </row>
    <row r="9561" spans="1:7" x14ac:dyDescent="0.25">
      <c r="A9561" s="2"/>
      <c r="B9561" s="3"/>
      <c r="C9561" s="3"/>
      <c r="D9561" s="3"/>
      <c r="E9561" s="3"/>
      <c r="F9561" s="3"/>
      <c r="G9561" s="3"/>
    </row>
    <row r="9562" spans="1:7" x14ac:dyDescent="0.25">
      <c r="A9562" s="2"/>
      <c r="B9562" s="3"/>
      <c r="C9562" s="3"/>
      <c r="D9562" s="3"/>
      <c r="E9562" s="3"/>
      <c r="F9562" s="3"/>
      <c r="G9562" s="3"/>
    </row>
    <row r="9563" spans="1:7" x14ac:dyDescent="0.25">
      <c r="A9563" s="2"/>
      <c r="B9563" s="3"/>
      <c r="C9563" s="3"/>
      <c r="D9563" s="3"/>
      <c r="E9563" s="3"/>
      <c r="F9563" s="3"/>
      <c r="G9563" s="3"/>
    </row>
    <row r="9564" spans="1:7" x14ac:dyDescent="0.25">
      <c r="A9564" s="2"/>
      <c r="B9564" s="3"/>
      <c r="C9564" s="3"/>
      <c r="D9564" s="3"/>
      <c r="E9564" s="3"/>
      <c r="F9564" s="3"/>
      <c r="G9564" s="3"/>
    </row>
    <row r="9565" spans="1:7" x14ac:dyDescent="0.25">
      <c r="A9565" s="2"/>
      <c r="B9565" s="3"/>
      <c r="C9565" s="3"/>
      <c r="D9565" s="3"/>
      <c r="E9565" s="3"/>
      <c r="F9565" s="3"/>
      <c r="G9565" s="3"/>
    </row>
    <row r="9566" spans="1:7" x14ac:dyDescent="0.25">
      <c r="A9566" s="2"/>
      <c r="B9566" s="3"/>
      <c r="C9566" s="3"/>
      <c r="D9566" s="3"/>
      <c r="E9566" s="3"/>
      <c r="F9566" s="3"/>
      <c r="G9566" s="3"/>
    </row>
    <row r="9567" spans="1:7" x14ac:dyDescent="0.25">
      <c r="A9567" s="2"/>
      <c r="B9567" s="3"/>
      <c r="C9567" s="3"/>
      <c r="D9567" s="3"/>
      <c r="E9567" s="3"/>
      <c r="F9567" s="3"/>
      <c r="G9567" s="3"/>
    </row>
    <row r="9568" spans="1:7" x14ac:dyDescent="0.25">
      <c r="A9568" s="2"/>
      <c r="B9568" s="3"/>
      <c r="C9568" s="3"/>
      <c r="D9568" s="3"/>
      <c r="E9568" s="3"/>
      <c r="F9568" s="3"/>
      <c r="G9568" s="3"/>
    </row>
    <row r="9569" spans="1:7" x14ac:dyDescent="0.25">
      <c r="A9569" s="2"/>
      <c r="B9569" s="3"/>
      <c r="C9569" s="3"/>
      <c r="D9569" s="3"/>
      <c r="E9569" s="3"/>
      <c r="F9569" s="3"/>
      <c r="G9569" s="3"/>
    </row>
    <row r="9570" spans="1:7" x14ac:dyDescent="0.25">
      <c r="A9570" s="2"/>
      <c r="B9570" s="3"/>
      <c r="C9570" s="3"/>
      <c r="D9570" s="3"/>
      <c r="E9570" s="3"/>
      <c r="F9570" s="3"/>
      <c r="G9570" s="3"/>
    </row>
    <row r="9571" spans="1:7" x14ac:dyDescent="0.25">
      <c r="A9571" s="2"/>
      <c r="B9571" s="3"/>
      <c r="C9571" s="3"/>
      <c r="D9571" s="3"/>
      <c r="E9571" s="3"/>
      <c r="F9571" s="3"/>
      <c r="G9571" s="3"/>
    </row>
    <row r="9572" spans="1:7" x14ac:dyDescent="0.25">
      <c r="A9572" s="2"/>
      <c r="B9572" s="3"/>
      <c r="C9572" s="3"/>
      <c r="D9572" s="3"/>
      <c r="E9572" s="3"/>
      <c r="F9572" s="3"/>
      <c r="G9572" s="3"/>
    </row>
    <row r="9573" spans="1:7" x14ac:dyDescent="0.25">
      <c r="A9573" s="2"/>
      <c r="B9573" s="3"/>
      <c r="C9573" s="3"/>
      <c r="D9573" s="3"/>
      <c r="E9573" s="3"/>
      <c r="F9573" s="3"/>
      <c r="G9573" s="3"/>
    </row>
    <row r="9574" spans="1:7" x14ac:dyDescent="0.25">
      <c r="A9574" s="2"/>
      <c r="B9574" s="3"/>
      <c r="C9574" s="3"/>
      <c r="D9574" s="3"/>
      <c r="E9574" s="3"/>
      <c r="F9574" s="3"/>
      <c r="G9574" s="3"/>
    </row>
    <row r="9575" spans="1:7" x14ac:dyDescent="0.25">
      <c r="A9575" s="2"/>
      <c r="B9575" s="3"/>
      <c r="C9575" s="3"/>
      <c r="D9575" s="3"/>
      <c r="E9575" s="3"/>
      <c r="F9575" s="3"/>
      <c r="G9575" s="3"/>
    </row>
    <row r="9576" spans="1:7" x14ac:dyDescent="0.25">
      <c r="A9576" s="2"/>
      <c r="B9576" s="3"/>
      <c r="C9576" s="3"/>
      <c r="D9576" s="3"/>
      <c r="E9576" s="3"/>
      <c r="F9576" s="3"/>
      <c r="G9576" s="3"/>
    </row>
    <row r="9577" spans="1:7" x14ac:dyDescent="0.25">
      <c r="A9577" s="2"/>
      <c r="B9577" s="3"/>
      <c r="C9577" s="3"/>
      <c r="D9577" s="3"/>
      <c r="E9577" s="3"/>
      <c r="F9577" s="3"/>
      <c r="G9577" s="3"/>
    </row>
    <row r="9578" spans="1:7" x14ac:dyDescent="0.25">
      <c r="A9578" s="2"/>
      <c r="B9578" s="3"/>
      <c r="C9578" s="3"/>
      <c r="D9578" s="3"/>
      <c r="E9578" s="3"/>
      <c r="F9578" s="3"/>
      <c r="G9578" s="3"/>
    </row>
    <row r="9579" spans="1:7" x14ac:dyDescent="0.25">
      <c r="A9579" s="2"/>
      <c r="B9579" s="3"/>
      <c r="C9579" s="3"/>
      <c r="D9579" s="3"/>
      <c r="E9579" s="3"/>
      <c r="F9579" s="3"/>
      <c r="G9579" s="3"/>
    </row>
    <row r="9580" spans="1:7" x14ac:dyDescent="0.25">
      <c r="A9580" s="2"/>
      <c r="B9580" s="3"/>
      <c r="C9580" s="3"/>
      <c r="D9580" s="3"/>
      <c r="E9580" s="3"/>
      <c r="F9580" s="3"/>
      <c r="G9580" s="3"/>
    </row>
    <row r="9581" spans="1:7" x14ac:dyDescent="0.25">
      <c r="A9581" s="2"/>
      <c r="B9581" s="3"/>
      <c r="C9581" s="3"/>
      <c r="D9581" s="3"/>
      <c r="E9581" s="3"/>
      <c r="F9581" s="3"/>
      <c r="G9581" s="3"/>
    </row>
    <row r="9582" spans="1:7" x14ac:dyDescent="0.25">
      <c r="A9582" s="2"/>
      <c r="B9582" s="3"/>
      <c r="C9582" s="3"/>
      <c r="D9582" s="3"/>
      <c r="E9582" s="3"/>
      <c r="F9582" s="3"/>
      <c r="G9582" s="3"/>
    </row>
    <row r="9583" spans="1:7" x14ac:dyDescent="0.25">
      <c r="A9583" s="2"/>
      <c r="B9583" s="3"/>
      <c r="C9583" s="3"/>
      <c r="D9583" s="3"/>
      <c r="E9583" s="3"/>
      <c r="F9583" s="3"/>
      <c r="G9583" s="3"/>
    </row>
    <row r="9584" spans="1:7" x14ac:dyDescent="0.25">
      <c r="A9584" s="2"/>
      <c r="B9584" s="3"/>
      <c r="C9584" s="3"/>
      <c r="D9584" s="3"/>
      <c r="E9584" s="3"/>
      <c r="F9584" s="3"/>
      <c r="G9584" s="3"/>
    </row>
    <row r="9585" spans="1:7" x14ac:dyDescent="0.25">
      <c r="A9585" s="2"/>
      <c r="B9585" s="3"/>
      <c r="C9585" s="3"/>
      <c r="D9585" s="3"/>
      <c r="E9585" s="3"/>
      <c r="F9585" s="3"/>
      <c r="G9585" s="3"/>
    </row>
    <row r="9586" spans="1:7" x14ac:dyDescent="0.25">
      <c r="A9586" s="2"/>
      <c r="B9586" s="3"/>
      <c r="C9586" s="3"/>
      <c r="D9586" s="3"/>
      <c r="E9586" s="3"/>
      <c r="F9586" s="3"/>
      <c r="G9586" s="3"/>
    </row>
    <row r="9587" spans="1:7" x14ac:dyDescent="0.25">
      <c r="A9587" s="2"/>
      <c r="B9587" s="3"/>
      <c r="C9587" s="3"/>
      <c r="D9587" s="3"/>
      <c r="E9587" s="3"/>
      <c r="F9587" s="3"/>
      <c r="G9587" s="3"/>
    </row>
    <row r="9588" spans="1:7" x14ac:dyDescent="0.25">
      <c r="A9588" s="2"/>
      <c r="B9588" s="3"/>
      <c r="C9588" s="3"/>
      <c r="D9588" s="3"/>
      <c r="E9588" s="3"/>
      <c r="F9588" s="3"/>
      <c r="G9588" s="3"/>
    </row>
    <row r="9589" spans="1:7" x14ac:dyDescent="0.25">
      <c r="A9589" s="2"/>
      <c r="B9589" s="3"/>
      <c r="C9589" s="3"/>
      <c r="D9589" s="3"/>
      <c r="E9589" s="3"/>
      <c r="F9589" s="3"/>
      <c r="G9589" s="3"/>
    </row>
    <row r="9590" spans="1:7" x14ac:dyDescent="0.25">
      <c r="A9590" s="2"/>
      <c r="B9590" s="3"/>
      <c r="C9590" s="3"/>
      <c r="D9590" s="3"/>
      <c r="E9590" s="3"/>
      <c r="F9590" s="3"/>
      <c r="G9590" s="3"/>
    </row>
    <row r="9591" spans="1:7" x14ac:dyDescent="0.25">
      <c r="A9591" s="2"/>
      <c r="B9591" s="3"/>
      <c r="C9591" s="3"/>
      <c r="D9591" s="3"/>
      <c r="E9591" s="3"/>
      <c r="F9591" s="3"/>
      <c r="G9591" s="3"/>
    </row>
    <row r="9592" spans="1:7" x14ac:dyDescent="0.25">
      <c r="A9592" s="2"/>
      <c r="B9592" s="3"/>
      <c r="C9592" s="3"/>
      <c r="D9592" s="3"/>
      <c r="E9592" s="3"/>
      <c r="F9592" s="3"/>
      <c r="G9592" s="3"/>
    </row>
    <row r="9593" spans="1:7" x14ac:dyDescent="0.25">
      <c r="A9593" s="2"/>
      <c r="B9593" s="3"/>
      <c r="C9593" s="3"/>
      <c r="D9593" s="3"/>
      <c r="E9593" s="3"/>
      <c r="F9593" s="3"/>
      <c r="G9593" s="3"/>
    </row>
    <row r="9594" spans="1:7" x14ac:dyDescent="0.25">
      <c r="A9594" s="2"/>
      <c r="B9594" s="3"/>
      <c r="C9594" s="3"/>
      <c r="D9594" s="3"/>
      <c r="E9594" s="3"/>
      <c r="F9594" s="3"/>
      <c r="G9594" s="3"/>
    </row>
    <row r="9595" spans="1:7" x14ac:dyDescent="0.25">
      <c r="A9595" s="2"/>
      <c r="B9595" s="3"/>
      <c r="C9595" s="3"/>
      <c r="D9595" s="3"/>
      <c r="E9595" s="3"/>
      <c r="F9595" s="3"/>
      <c r="G9595" s="3"/>
    </row>
    <row r="9596" spans="1:7" x14ac:dyDescent="0.25">
      <c r="A9596" s="2"/>
      <c r="B9596" s="3"/>
      <c r="C9596" s="3"/>
      <c r="D9596" s="3"/>
      <c r="E9596" s="3"/>
      <c r="F9596" s="3"/>
      <c r="G9596" s="3"/>
    </row>
    <row r="9597" spans="1:7" x14ac:dyDescent="0.25">
      <c r="A9597" s="2"/>
      <c r="B9597" s="3"/>
      <c r="C9597" s="3"/>
      <c r="D9597" s="3"/>
      <c r="E9597" s="3"/>
      <c r="F9597" s="3"/>
      <c r="G9597" s="3"/>
    </row>
    <row r="9598" spans="1:7" x14ac:dyDescent="0.25">
      <c r="A9598" s="2"/>
      <c r="B9598" s="3"/>
      <c r="C9598" s="3"/>
      <c r="D9598" s="3"/>
      <c r="E9598" s="3"/>
      <c r="F9598" s="3"/>
      <c r="G9598" s="3"/>
    </row>
    <row r="9599" spans="1:7" x14ac:dyDescent="0.25">
      <c r="A9599" s="2"/>
      <c r="B9599" s="3"/>
      <c r="C9599" s="3"/>
      <c r="D9599" s="3"/>
      <c r="E9599" s="3"/>
      <c r="F9599" s="3"/>
      <c r="G9599" s="3"/>
    </row>
    <row r="9600" spans="1:7" x14ac:dyDescent="0.25">
      <c r="A9600" s="2"/>
      <c r="B9600" s="3"/>
      <c r="C9600" s="3"/>
      <c r="D9600" s="3"/>
      <c r="E9600" s="3"/>
      <c r="F9600" s="3"/>
      <c r="G9600" s="3"/>
    </row>
    <row r="9601" spans="1:7" x14ac:dyDescent="0.25">
      <c r="A9601" s="2"/>
      <c r="B9601" s="3"/>
      <c r="C9601" s="3"/>
      <c r="D9601" s="3"/>
      <c r="E9601" s="3"/>
      <c r="F9601" s="3"/>
      <c r="G9601" s="3"/>
    </row>
    <row r="9602" spans="1:7" x14ac:dyDescent="0.25">
      <c r="A9602" s="2"/>
      <c r="B9602" s="3"/>
      <c r="C9602" s="3"/>
      <c r="D9602" s="3"/>
      <c r="E9602" s="3"/>
      <c r="F9602" s="3"/>
      <c r="G9602" s="3"/>
    </row>
    <row r="9603" spans="1:7" x14ac:dyDescent="0.25">
      <c r="A9603" s="2"/>
      <c r="B9603" s="3"/>
      <c r="C9603" s="3"/>
      <c r="D9603" s="3"/>
      <c r="E9603" s="3"/>
      <c r="F9603" s="3"/>
      <c r="G9603" s="3"/>
    </row>
    <row r="9604" spans="1:7" x14ac:dyDescent="0.25">
      <c r="A9604" s="2"/>
      <c r="B9604" s="3"/>
      <c r="C9604" s="3"/>
      <c r="D9604" s="3"/>
      <c r="E9604" s="3"/>
      <c r="F9604" s="3"/>
      <c r="G9604" s="3"/>
    </row>
    <row r="9605" spans="1:7" x14ac:dyDescent="0.25">
      <c r="A9605" s="2"/>
      <c r="B9605" s="3"/>
      <c r="C9605" s="3"/>
      <c r="D9605" s="3"/>
      <c r="E9605" s="3"/>
      <c r="F9605" s="3"/>
      <c r="G9605" s="3"/>
    </row>
    <row r="9606" spans="1:7" x14ac:dyDescent="0.25">
      <c r="A9606" s="2"/>
      <c r="B9606" s="3"/>
      <c r="C9606" s="3"/>
      <c r="D9606" s="3"/>
      <c r="E9606" s="3"/>
      <c r="F9606" s="3"/>
      <c r="G9606" s="3"/>
    </row>
    <row r="9607" spans="1:7" x14ac:dyDescent="0.25">
      <c r="A9607" s="2"/>
      <c r="B9607" s="3"/>
      <c r="C9607" s="3"/>
      <c r="D9607" s="3"/>
      <c r="E9607" s="3"/>
      <c r="F9607" s="3"/>
      <c r="G9607" s="3"/>
    </row>
    <row r="9608" spans="1:7" x14ac:dyDescent="0.25">
      <c r="A9608" s="2"/>
      <c r="B9608" s="3"/>
      <c r="C9608" s="3"/>
      <c r="D9608" s="3"/>
      <c r="E9608" s="3"/>
      <c r="F9608" s="3"/>
      <c r="G9608" s="3"/>
    </row>
    <row r="9609" spans="1:7" x14ac:dyDescent="0.25">
      <c r="A9609" s="2"/>
      <c r="B9609" s="3"/>
      <c r="C9609" s="3"/>
      <c r="D9609" s="3"/>
      <c r="E9609" s="3"/>
      <c r="F9609" s="3"/>
      <c r="G9609" s="3"/>
    </row>
    <row r="9610" spans="1:7" x14ac:dyDescent="0.25">
      <c r="A9610" s="2"/>
      <c r="B9610" s="3"/>
      <c r="C9610" s="3"/>
      <c r="D9610" s="3"/>
      <c r="E9610" s="3"/>
      <c r="F9610" s="3"/>
      <c r="G9610" s="3"/>
    </row>
    <row r="9611" spans="1:7" x14ac:dyDescent="0.25">
      <c r="A9611" s="2"/>
      <c r="B9611" s="3"/>
      <c r="C9611" s="3"/>
      <c r="D9611" s="3"/>
      <c r="E9611" s="3"/>
      <c r="F9611" s="3"/>
      <c r="G9611" s="3"/>
    </row>
    <row r="9612" spans="1:7" x14ac:dyDescent="0.25">
      <c r="A9612" s="2"/>
      <c r="B9612" s="3"/>
      <c r="C9612" s="3"/>
      <c r="D9612" s="3"/>
      <c r="E9612" s="3"/>
      <c r="F9612" s="3"/>
      <c r="G9612" s="3"/>
    </row>
    <row r="9613" spans="1:7" x14ac:dyDescent="0.25">
      <c r="A9613" s="2"/>
      <c r="B9613" s="3"/>
      <c r="C9613" s="3"/>
      <c r="D9613" s="3"/>
      <c r="E9613" s="3"/>
      <c r="F9613" s="3"/>
      <c r="G9613" s="3"/>
    </row>
    <row r="9614" spans="1:7" x14ac:dyDescent="0.25">
      <c r="A9614" s="2"/>
      <c r="B9614" s="3"/>
      <c r="C9614" s="3"/>
      <c r="D9614" s="3"/>
      <c r="E9614" s="3"/>
      <c r="F9614" s="3"/>
      <c r="G9614" s="3"/>
    </row>
    <row r="9615" spans="1:7" x14ac:dyDescent="0.25">
      <c r="A9615" s="2"/>
      <c r="B9615" s="3"/>
      <c r="C9615" s="3"/>
      <c r="D9615" s="3"/>
      <c r="E9615" s="3"/>
      <c r="F9615" s="3"/>
      <c r="G9615" s="3"/>
    </row>
    <row r="9616" spans="1:7" x14ac:dyDescent="0.25">
      <c r="A9616" s="2"/>
      <c r="B9616" s="3"/>
      <c r="C9616" s="3"/>
      <c r="D9616" s="3"/>
      <c r="E9616" s="3"/>
      <c r="F9616" s="3"/>
      <c r="G9616" s="3"/>
    </row>
    <row r="9617" spans="1:7" x14ac:dyDescent="0.25">
      <c r="A9617" s="2"/>
      <c r="B9617" s="3"/>
      <c r="C9617" s="3"/>
      <c r="D9617" s="3"/>
      <c r="E9617" s="3"/>
      <c r="F9617" s="3"/>
      <c r="G9617" s="3"/>
    </row>
    <row r="9618" spans="1:7" x14ac:dyDescent="0.25">
      <c r="A9618" s="2"/>
      <c r="B9618" s="3"/>
      <c r="C9618" s="3"/>
      <c r="D9618" s="3"/>
      <c r="E9618" s="3"/>
      <c r="F9618" s="3"/>
      <c r="G9618" s="3"/>
    </row>
    <row r="9619" spans="1:7" x14ac:dyDescent="0.25">
      <c r="A9619" s="2"/>
      <c r="B9619" s="3"/>
      <c r="C9619" s="3"/>
      <c r="D9619" s="3"/>
      <c r="E9619" s="3"/>
      <c r="F9619" s="3"/>
      <c r="G9619" s="3"/>
    </row>
    <row r="9620" spans="1:7" x14ac:dyDescent="0.25">
      <c r="A9620" s="2"/>
      <c r="B9620" s="3"/>
      <c r="C9620" s="3"/>
      <c r="D9620" s="3"/>
      <c r="E9620" s="3"/>
      <c r="F9620" s="3"/>
      <c r="G9620" s="3"/>
    </row>
    <row r="9621" spans="1:7" x14ac:dyDescent="0.25">
      <c r="A9621" s="2"/>
      <c r="B9621" s="3"/>
      <c r="C9621" s="3"/>
      <c r="D9621" s="3"/>
      <c r="E9621" s="3"/>
      <c r="F9621" s="3"/>
      <c r="G9621" s="3"/>
    </row>
    <row r="9622" spans="1:7" x14ac:dyDescent="0.25">
      <c r="A9622" s="2"/>
      <c r="B9622" s="3"/>
      <c r="C9622" s="3"/>
      <c r="D9622" s="3"/>
      <c r="E9622" s="3"/>
      <c r="F9622" s="3"/>
      <c r="G9622" s="3"/>
    </row>
    <row r="9623" spans="1:7" x14ac:dyDescent="0.25">
      <c r="A9623" s="2"/>
      <c r="B9623" s="3"/>
      <c r="C9623" s="3"/>
      <c r="D9623" s="3"/>
      <c r="E9623" s="3"/>
      <c r="F9623" s="3"/>
      <c r="G9623" s="3"/>
    </row>
    <row r="9624" spans="1:7" x14ac:dyDescent="0.25">
      <c r="A9624" s="2"/>
      <c r="B9624" s="3"/>
      <c r="C9624" s="3"/>
      <c r="D9624" s="3"/>
      <c r="E9624" s="3"/>
      <c r="F9624" s="3"/>
      <c r="G9624" s="3"/>
    </row>
    <row r="9625" spans="1:7" x14ac:dyDescent="0.25">
      <c r="A9625" s="2"/>
      <c r="B9625" s="3"/>
      <c r="C9625" s="3"/>
      <c r="D9625" s="3"/>
      <c r="E9625" s="3"/>
      <c r="F9625" s="3"/>
      <c r="G9625" s="3"/>
    </row>
    <row r="9626" spans="1:7" x14ac:dyDescent="0.25">
      <c r="A9626" s="2"/>
      <c r="B9626" s="3"/>
      <c r="C9626" s="3"/>
      <c r="D9626" s="3"/>
      <c r="E9626" s="3"/>
      <c r="F9626" s="3"/>
      <c r="G9626" s="3"/>
    </row>
    <row r="9627" spans="1:7" x14ac:dyDescent="0.25">
      <c r="A9627" s="2"/>
      <c r="B9627" s="3"/>
      <c r="C9627" s="3"/>
      <c r="D9627" s="3"/>
      <c r="E9627" s="3"/>
      <c r="F9627" s="3"/>
      <c r="G9627" s="3"/>
    </row>
    <row r="9628" spans="1:7" x14ac:dyDescent="0.25">
      <c r="A9628" s="2"/>
      <c r="B9628" s="3"/>
      <c r="C9628" s="3"/>
      <c r="D9628" s="3"/>
      <c r="E9628" s="3"/>
      <c r="F9628" s="3"/>
      <c r="G9628" s="3"/>
    </row>
    <row r="9629" spans="1:7" x14ac:dyDescent="0.25">
      <c r="A9629" s="2"/>
      <c r="B9629" s="3"/>
      <c r="C9629" s="3"/>
      <c r="D9629" s="3"/>
      <c r="E9629" s="3"/>
      <c r="F9629" s="3"/>
      <c r="G9629" s="3"/>
    </row>
    <row r="9630" spans="1:7" x14ac:dyDescent="0.25">
      <c r="A9630" s="2"/>
      <c r="B9630" s="3"/>
      <c r="C9630" s="3"/>
      <c r="D9630" s="3"/>
      <c r="E9630" s="3"/>
      <c r="F9630" s="3"/>
      <c r="G9630" s="3"/>
    </row>
    <row r="9631" spans="1:7" x14ac:dyDescent="0.25">
      <c r="A9631" s="2"/>
      <c r="B9631" s="3"/>
      <c r="C9631" s="3"/>
      <c r="D9631" s="3"/>
      <c r="E9631" s="3"/>
      <c r="F9631" s="3"/>
      <c r="G9631" s="3"/>
    </row>
    <row r="9632" spans="1:7" x14ac:dyDescent="0.25">
      <c r="A9632" s="2"/>
      <c r="B9632" s="3"/>
      <c r="C9632" s="3"/>
      <c r="D9632" s="3"/>
      <c r="E9632" s="3"/>
      <c r="F9632" s="3"/>
      <c r="G9632" s="3"/>
    </row>
    <row r="9633" spans="1:7" x14ac:dyDescent="0.25">
      <c r="A9633" s="2"/>
      <c r="B9633" s="3"/>
      <c r="C9633" s="3"/>
      <c r="D9633" s="3"/>
      <c r="E9633" s="3"/>
      <c r="F9633" s="3"/>
      <c r="G9633" s="3"/>
    </row>
    <row r="9634" spans="1:7" x14ac:dyDescent="0.25">
      <c r="A9634" s="2"/>
      <c r="B9634" s="3"/>
      <c r="C9634" s="3"/>
      <c r="D9634" s="3"/>
      <c r="E9634" s="3"/>
      <c r="F9634" s="3"/>
      <c r="G9634" s="3"/>
    </row>
    <row r="9635" spans="1:7" x14ac:dyDescent="0.25">
      <c r="A9635" s="2"/>
      <c r="B9635" s="3"/>
      <c r="C9635" s="3"/>
      <c r="D9635" s="3"/>
      <c r="E9635" s="3"/>
      <c r="F9635" s="3"/>
      <c r="G9635" s="3"/>
    </row>
    <row r="9636" spans="1:7" x14ac:dyDescent="0.25">
      <c r="A9636" s="2"/>
      <c r="B9636" s="3"/>
      <c r="C9636" s="3"/>
      <c r="D9636" s="3"/>
      <c r="E9636" s="3"/>
      <c r="F9636" s="3"/>
      <c r="G9636" s="3"/>
    </row>
    <row r="9637" spans="1:7" x14ac:dyDescent="0.25">
      <c r="A9637" s="2"/>
      <c r="B9637" s="3"/>
      <c r="C9637" s="3"/>
      <c r="D9637" s="3"/>
      <c r="E9637" s="3"/>
      <c r="F9637" s="3"/>
      <c r="G9637" s="3"/>
    </row>
    <row r="9638" spans="1:7" x14ac:dyDescent="0.25">
      <c r="A9638" s="2"/>
      <c r="B9638" s="3"/>
      <c r="C9638" s="3"/>
      <c r="D9638" s="3"/>
      <c r="E9638" s="3"/>
      <c r="F9638" s="3"/>
      <c r="G9638" s="3"/>
    </row>
    <row r="9639" spans="1:7" x14ac:dyDescent="0.25">
      <c r="A9639" s="2"/>
      <c r="B9639" s="3"/>
      <c r="C9639" s="3"/>
      <c r="D9639" s="3"/>
      <c r="E9639" s="3"/>
      <c r="F9639" s="3"/>
      <c r="G9639" s="3"/>
    </row>
    <row r="9640" spans="1:7" x14ac:dyDescent="0.25">
      <c r="A9640" s="2"/>
      <c r="B9640" s="3"/>
      <c r="C9640" s="3"/>
      <c r="D9640" s="3"/>
      <c r="E9640" s="3"/>
      <c r="F9640" s="3"/>
      <c r="G9640" s="3"/>
    </row>
    <row r="9641" spans="1:7" x14ac:dyDescent="0.25">
      <c r="A9641" s="2"/>
      <c r="B9641" s="3"/>
      <c r="C9641" s="3"/>
      <c r="D9641" s="3"/>
      <c r="E9641" s="3"/>
      <c r="F9641" s="3"/>
      <c r="G9641" s="3"/>
    </row>
    <row r="9642" spans="1:7" x14ac:dyDescent="0.25">
      <c r="A9642" s="2"/>
      <c r="B9642" s="3"/>
      <c r="C9642" s="3"/>
      <c r="D9642" s="3"/>
      <c r="E9642" s="3"/>
      <c r="F9642" s="3"/>
      <c r="G9642" s="3"/>
    </row>
    <row r="9643" spans="1:7" x14ac:dyDescent="0.25">
      <c r="A9643" s="2"/>
      <c r="B9643" s="3"/>
      <c r="C9643" s="3"/>
      <c r="D9643" s="3"/>
      <c r="E9643" s="3"/>
      <c r="F9643" s="3"/>
      <c r="G9643" s="3"/>
    </row>
    <row r="9644" spans="1:7" x14ac:dyDescent="0.25">
      <c r="A9644" s="2"/>
      <c r="B9644" s="3"/>
      <c r="C9644" s="3"/>
      <c r="D9644" s="3"/>
      <c r="E9644" s="3"/>
      <c r="F9644" s="3"/>
      <c r="G9644" s="3"/>
    </row>
    <row r="9645" spans="1:7" x14ac:dyDescent="0.25">
      <c r="A9645" s="2"/>
      <c r="B9645" s="3"/>
      <c r="C9645" s="3"/>
      <c r="D9645" s="3"/>
      <c r="E9645" s="3"/>
      <c r="F9645" s="3"/>
      <c r="G9645" s="3"/>
    </row>
    <row r="9646" spans="1:7" x14ac:dyDescent="0.25">
      <c r="A9646" s="2"/>
      <c r="B9646" s="3"/>
      <c r="C9646" s="3"/>
      <c r="D9646" s="3"/>
      <c r="E9646" s="3"/>
      <c r="F9646" s="3"/>
      <c r="G9646" s="3"/>
    </row>
    <row r="9647" spans="1:7" x14ac:dyDescent="0.25">
      <c r="A9647" s="2"/>
      <c r="B9647" s="3"/>
      <c r="C9647" s="3"/>
      <c r="D9647" s="3"/>
      <c r="E9647" s="3"/>
      <c r="F9647" s="3"/>
      <c r="G9647" s="3"/>
    </row>
    <row r="9648" spans="1:7" x14ac:dyDescent="0.25">
      <c r="A9648" s="2"/>
      <c r="B9648" s="3"/>
      <c r="C9648" s="3"/>
      <c r="D9648" s="3"/>
      <c r="E9648" s="3"/>
      <c r="F9648" s="3"/>
      <c r="G9648" s="3"/>
    </row>
    <row r="9649" spans="1:7" x14ac:dyDescent="0.25">
      <c r="A9649" s="2"/>
      <c r="B9649" s="3"/>
      <c r="C9649" s="3"/>
      <c r="D9649" s="3"/>
      <c r="E9649" s="3"/>
      <c r="F9649" s="3"/>
      <c r="G9649" s="3"/>
    </row>
    <row r="9650" spans="1:7" x14ac:dyDescent="0.25">
      <c r="A9650" s="2"/>
      <c r="B9650" s="3"/>
      <c r="C9650" s="3"/>
      <c r="D9650" s="3"/>
      <c r="E9650" s="3"/>
      <c r="F9650" s="3"/>
      <c r="G9650" s="3"/>
    </row>
    <row r="9651" spans="1:7" x14ac:dyDescent="0.25">
      <c r="A9651" s="2"/>
      <c r="B9651" s="3"/>
      <c r="C9651" s="3"/>
      <c r="D9651" s="3"/>
      <c r="E9651" s="3"/>
      <c r="F9651" s="3"/>
      <c r="G9651" s="3"/>
    </row>
    <row r="9652" spans="1:7" x14ac:dyDescent="0.25">
      <c r="A9652" s="2"/>
      <c r="B9652" s="3"/>
      <c r="C9652" s="3"/>
      <c r="D9652" s="3"/>
      <c r="E9652" s="3"/>
      <c r="F9652" s="3"/>
      <c r="G9652" s="3"/>
    </row>
    <row r="9653" spans="1:7" x14ac:dyDescent="0.25">
      <c r="A9653" s="2"/>
      <c r="B9653" s="3"/>
      <c r="C9653" s="3"/>
      <c r="D9653" s="3"/>
      <c r="E9653" s="3"/>
      <c r="F9653" s="3"/>
      <c r="G9653" s="3"/>
    </row>
    <row r="9654" spans="1:7" x14ac:dyDescent="0.25">
      <c r="A9654" s="2"/>
      <c r="B9654" s="3"/>
      <c r="C9654" s="3"/>
      <c r="D9654" s="3"/>
      <c r="E9654" s="3"/>
      <c r="F9654" s="3"/>
      <c r="G9654" s="3"/>
    </row>
    <row r="9655" spans="1:7" x14ac:dyDescent="0.25">
      <c r="A9655" s="2"/>
      <c r="B9655" s="3"/>
      <c r="C9655" s="3"/>
      <c r="D9655" s="3"/>
      <c r="E9655" s="3"/>
      <c r="F9655" s="3"/>
      <c r="G9655" s="3"/>
    </row>
    <row r="9656" spans="1:7" x14ac:dyDescent="0.25">
      <c r="A9656" s="2"/>
      <c r="B9656" s="3"/>
      <c r="C9656" s="3"/>
      <c r="D9656" s="3"/>
      <c r="E9656" s="3"/>
      <c r="F9656" s="3"/>
      <c r="G9656" s="3"/>
    </row>
    <row r="9657" spans="1:7" x14ac:dyDescent="0.25">
      <c r="A9657" s="2"/>
      <c r="B9657" s="3"/>
      <c r="C9657" s="3"/>
      <c r="D9657" s="3"/>
      <c r="E9657" s="3"/>
      <c r="F9657" s="3"/>
      <c r="G9657" s="3"/>
    </row>
    <row r="9658" spans="1:7" x14ac:dyDescent="0.25">
      <c r="A9658" s="2"/>
      <c r="B9658" s="3"/>
      <c r="C9658" s="3"/>
      <c r="D9658" s="3"/>
      <c r="E9658" s="3"/>
      <c r="F9658" s="3"/>
      <c r="G9658" s="3"/>
    </row>
    <row r="9659" spans="1:7" x14ac:dyDescent="0.25">
      <c r="A9659" s="2"/>
      <c r="B9659" s="3"/>
      <c r="C9659" s="3"/>
      <c r="D9659" s="3"/>
      <c r="E9659" s="3"/>
      <c r="F9659" s="3"/>
      <c r="G9659" s="3"/>
    </row>
    <row r="9660" spans="1:7" x14ac:dyDescent="0.25">
      <c r="A9660" s="2"/>
      <c r="B9660" s="3"/>
      <c r="C9660" s="3"/>
      <c r="D9660" s="3"/>
      <c r="E9660" s="3"/>
      <c r="F9660" s="3"/>
      <c r="G9660" s="3"/>
    </row>
    <row r="9661" spans="1:7" x14ac:dyDescent="0.25">
      <c r="A9661" s="2"/>
      <c r="B9661" s="3"/>
      <c r="C9661" s="3"/>
      <c r="D9661" s="3"/>
      <c r="E9661" s="3"/>
      <c r="F9661" s="3"/>
      <c r="G9661" s="3"/>
    </row>
    <row r="9662" spans="1:7" x14ac:dyDescent="0.25">
      <c r="A9662" s="2"/>
      <c r="B9662" s="3"/>
      <c r="C9662" s="3"/>
      <c r="D9662" s="3"/>
      <c r="E9662" s="3"/>
      <c r="F9662" s="3"/>
      <c r="G9662" s="3"/>
    </row>
    <row r="9663" spans="1:7" x14ac:dyDescent="0.25">
      <c r="A9663" s="2"/>
      <c r="B9663" s="3"/>
      <c r="C9663" s="3"/>
      <c r="D9663" s="3"/>
      <c r="E9663" s="3"/>
      <c r="F9663" s="3"/>
      <c r="G9663" s="3"/>
    </row>
    <row r="9664" spans="1:7" x14ac:dyDescent="0.25">
      <c r="A9664" s="2"/>
      <c r="B9664" s="3"/>
      <c r="C9664" s="3"/>
      <c r="D9664" s="3"/>
      <c r="E9664" s="3"/>
      <c r="F9664" s="3"/>
      <c r="G9664" s="3"/>
    </row>
    <row r="9665" spans="1:7" x14ac:dyDescent="0.25">
      <c r="A9665" s="2"/>
      <c r="B9665" s="3"/>
      <c r="C9665" s="3"/>
      <c r="D9665" s="3"/>
      <c r="E9665" s="3"/>
      <c r="F9665" s="3"/>
      <c r="G9665" s="3"/>
    </row>
    <row r="9666" spans="1:7" x14ac:dyDescent="0.25">
      <c r="A9666" s="2"/>
      <c r="B9666" s="3"/>
      <c r="C9666" s="3"/>
      <c r="D9666" s="3"/>
      <c r="E9666" s="3"/>
      <c r="F9666" s="3"/>
      <c r="G9666" s="3"/>
    </row>
    <row r="9667" spans="1:7" x14ac:dyDescent="0.25">
      <c r="A9667" s="2"/>
      <c r="B9667" s="3"/>
      <c r="C9667" s="3"/>
      <c r="D9667" s="3"/>
      <c r="E9667" s="3"/>
      <c r="F9667" s="3"/>
      <c r="G9667" s="3"/>
    </row>
    <row r="9668" spans="1:7" x14ac:dyDescent="0.25">
      <c r="A9668" s="2"/>
      <c r="B9668" s="3"/>
      <c r="C9668" s="3"/>
      <c r="D9668" s="3"/>
      <c r="E9668" s="3"/>
      <c r="F9668" s="3"/>
      <c r="G9668" s="3"/>
    </row>
    <row r="9669" spans="1:7" x14ac:dyDescent="0.25">
      <c r="A9669" s="2"/>
      <c r="B9669" s="3"/>
      <c r="C9669" s="3"/>
      <c r="D9669" s="3"/>
      <c r="E9669" s="3"/>
      <c r="F9669" s="3"/>
      <c r="G9669" s="3"/>
    </row>
    <row r="9670" spans="1:7" x14ac:dyDescent="0.25">
      <c r="A9670" s="2"/>
      <c r="B9670" s="3"/>
      <c r="C9670" s="3"/>
      <c r="D9670" s="3"/>
      <c r="E9670" s="3"/>
      <c r="F9670" s="3"/>
      <c r="G9670" s="3"/>
    </row>
    <row r="9671" spans="1:7" x14ac:dyDescent="0.25">
      <c r="A9671" s="2"/>
      <c r="B9671" s="3"/>
      <c r="C9671" s="3"/>
      <c r="D9671" s="3"/>
      <c r="E9671" s="3"/>
      <c r="F9671" s="3"/>
      <c r="G9671" s="3"/>
    </row>
    <row r="9672" spans="1:7" x14ac:dyDescent="0.25">
      <c r="A9672" s="2"/>
      <c r="B9672" s="3"/>
      <c r="C9672" s="3"/>
      <c r="D9672" s="3"/>
      <c r="E9672" s="3"/>
      <c r="F9672" s="3"/>
      <c r="G9672" s="3"/>
    </row>
    <row r="9673" spans="1:7" x14ac:dyDescent="0.25">
      <c r="A9673" s="2"/>
      <c r="B9673" s="3"/>
      <c r="C9673" s="3"/>
      <c r="D9673" s="3"/>
      <c r="E9673" s="3"/>
      <c r="F9673" s="3"/>
      <c r="G9673" s="3"/>
    </row>
    <row r="9674" spans="1:7" x14ac:dyDescent="0.25">
      <c r="A9674" s="2"/>
      <c r="B9674" s="3"/>
      <c r="C9674" s="3"/>
      <c r="D9674" s="3"/>
      <c r="E9674" s="3"/>
      <c r="F9674" s="3"/>
      <c r="G9674" s="3"/>
    </row>
    <row r="9675" spans="1:7" x14ac:dyDescent="0.25">
      <c r="A9675" s="2"/>
      <c r="B9675" s="3"/>
      <c r="C9675" s="3"/>
      <c r="D9675" s="3"/>
      <c r="E9675" s="3"/>
      <c r="F9675" s="3"/>
      <c r="G9675" s="3"/>
    </row>
    <row r="9676" spans="1:7" x14ac:dyDescent="0.25">
      <c r="A9676" s="2"/>
      <c r="B9676" s="3"/>
      <c r="C9676" s="3"/>
      <c r="D9676" s="3"/>
      <c r="E9676" s="3"/>
      <c r="F9676" s="3"/>
      <c r="G9676" s="3"/>
    </row>
    <row r="9677" spans="1:7" x14ac:dyDescent="0.25">
      <c r="A9677" s="2"/>
      <c r="B9677" s="3"/>
      <c r="C9677" s="3"/>
      <c r="D9677" s="3"/>
      <c r="E9677" s="3"/>
      <c r="F9677" s="3"/>
      <c r="G9677" s="3"/>
    </row>
    <row r="9678" spans="1:7" x14ac:dyDescent="0.25">
      <c r="A9678" s="2"/>
      <c r="B9678" s="3"/>
      <c r="C9678" s="3"/>
      <c r="D9678" s="3"/>
      <c r="E9678" s="3"/>
      <c r="F9678" s="3"/>
      <c r="G9678" s="3"/>
    </row>
    <row r="9679" spans="1:7" x14ac:dyDescent="0.25">
      <c r="A9679" s="2"/>
      <c r="B9679" s="3"/>
      <c r="C9679" s="3"/>
      <c r="D9679" s="3"/>
      <c r="E9679" s="3"/>
      <c r="F9679" s="3"/>
      <c r="G9679" s="3"/>
    </row>
    <row r="9680" spans="1:7" x14ac:dyDescent="0.25">
      <c r="A9680" s="2"/>
      <c r="B9680" s="3"/>
      <c r="C9680" s="3"/>
      <c r="D9680" s="3"/>
      <c r="E9680" s="3"/>
      <c r="F9680" s="3"/>
      <c r="G9680" s="3"/>
    </row>
    <row r="9681" spans="1:7" x14ac:dyDescent="0.25">
      <c r="A9681" s="2"/>
      <c r="B9681" s="3"/>
      <c r="C9681" s="3"/>
      <c r="D9681" s="3"/>
      <c r="E9681" s="3"/>
      <c r="F9681" s="3"/>
      <c r="G9681" s="3"/>
    </row>
    <row r="9682" spans="1:7" x14ac:dyDescent="0.25">
      <c r="A9682" s="2"/>
      <c r="B9682" s="3"/>
      <c r="C9682" s="3"/>
      <c r="D9682" s="3"/>
      <c r="E9682" s="3"/>
      <c r="F9682" s="3"/>
      <c r="G9682" s="3"/>
    </row>
    <row r="9683" spans="1:7" x14ac:dyDescent="0.25">
      <c r="A9683" s="2"/>
      <c r="B9683" s="3"/>
      <c r="C9683" s="3"/>
      <c r="D9683" s="3"/>
      <c r="E9683" s="3"/>
      <c r="F9683" s="3"/>
      <c r="G9683" s="3"/>
    </row>
    <row r="9684" spans="1:7" x14ac:dyDescent="0.25">
      <c r="A9684" s="2"/>
      <c r="B9684" s="3"/>
      <c r="C9684" s="3"/>
      <c r="D9684" s="3"/>
      <c r="E9684" s="3"/>
      <c r="F9684" s="3"/>
      <c r="G9684" s="3"/>
    </row>
    <row r="9685" spans="1:7" x14ac:dyDescent="0.25">
      <c r="A9685" s="2"/>
      <c r="B9685" s="3"/>
      <c r="C9685" s="3"/>
      <c r="D9685" s="3"/>
      <c r="E9685" s="3"/>
      <c r="F9685" s="3"/>
      <c r="G9685" s="3"/>
    </row>
    <row r="9686" spans="1:7" x14ac:dyDescent="0.25">
      <c r="A9686" s="2"/>
      <c r="B9686" s="3"/>
      <c r="C9686" s="3"/>
      <c r="D9686" s="3"/>
      <c r="E9686" s="3"/>
      <c r="F9686" s="3"/>
      <c r="G9686" s="3"/>
    </row>
    <row r="9687" spans="1:7" x14ac:dyDescent="0.25">
      <c r="A9687" s="2"/>
      <c r="B9687" s="3"/>
      <c r="C9687" s="3"/>
      <c r="D9687" s="3"/>
      <c r="E9687" s="3"/>
      <c r="F9687" s="3"/>
      <c r="G9687" s="3"/>
    </row>
    <row r="9688" spans="1:7" x14ac:dyDescent="0.25">
      <c r="A9688" s="2"/>
      <c r="B9688" s="3"/>
      <c r="C9688" s="3"/>
      <c r="D9688" s="3"/>
      <c r="E9688" s="3"/>
      <c r="F9688" s="3"/>
      <c r="G9688" s="3"/>
    </row>
    <row r="9689" spans="1:7" x14ac:dyDescent="0.25">
      <c r="A9689" s="2"/>
      <c r="B9689" s="3"/>
      <c r="C9689" s="3"/>
      <c r="D9689" s="3"/>
      <c r="E9689" s="3"/>
      <c r="F9689" s="3"/>
      <c r="G9689" s="3"/>
    </row>
    <row r="9690" spans="1:7" x14ac:dyDescent="0.25">
      <c r="A9690" s="2"/>
      <c r="B9690" s="3"/>
      <c r="C9690" s="3"/>
      <c r="D9690" s="3"/>
      <c r="E9690" s="3"/>
      <c r="F9690" s="3"/>
      <c r="G9690" s="3"/>
    </row>
    <row r="9691" spans="1:7" x14ac:dyDescent="0.25">
      <c r="A9691" s="2"/>
      <c r="B9691" s="3"/>
      <c r="C9691" s="3"/>
      <c r="D9691" s="3"/>
      <c r="E9691" s="3"/>
      <c r="F9691" s="3"/>
      <c r="G9691" s="3"/>
    </row>
    <row r="9692" spans="1:7" x14ac:dyDescent="0.25">
      <c r="A9692" s="2"/>
      <c r="B9692" s="3"/>
      <c r="C9692" s="3"/>
      <c r="D9692" s="3"/>
      <c r="E9692" s="3"/>
      <c r="F9692" s="3"/>
      <c r="G9692" s="3"/>
    </row>
    <row r="9693" spans="1:7" x14ac:dyDescent="0.25">
      <c r="A9693" s="2"/>
      <c r="B9693" s="3"/>
      <c r="C9693" s="3"/>
      <c r="D9693" s="3"/>
      <c r="E9693" s="3"/>
      <c r="F9693" s="3"/>
      <c r="G9693" s="3"/>
    </row>
    <row r="9694" spans="1:7" x14ac:dyDescent="0.25">
      <c r="A9694" s="2"/>
      <c r="B9694" s="3"/>
      <c r="C9694" s="3"/>
      <c r="D9694" s="3"/>
      <c r="E9694" s="3"/>
      <c r="F9694" s="3"/>
      <c r="G9694" s="3"/>
    </row>
    <row r="9695" spans="1:7" x14ac:dyDescent="0.25">
      <c r="A9695" s="2"/>
      <c r="B9695" s="3"/>
      <c r="C9695" s="3"/>
      <c r="D9695" s="3"/>
      <c r="E9695" s="3"/>
      <c r="F9695" s="3"/>
      <c r="G9695" s="3"/>
    </row>
    <row r="9696" spans="1:7" x14ac:dyDescent="0.25">
      <c r="A9696" s="2"/>
      <c r="B9696" s="3"/>
      <c r="C9696" s="3"/>
      <c r="D9696" s="3"/>
      <c r="E9696" s="3"/>
      <c r="F9696" s="3"/>
      <c r="G9696" s="3"/>
    </row>
    <row r="9697" spans="1:7" x14ac:dyDescent="0.25">
      <c r="A9697" s="2"/>
      <c r="B9697" s="3"/>
      <c r="C9697" s="3"/>
      <c r="D9697" s="3"/>
      <c r="E9697" s="3"/>
      <c r="F9697" s="3"/>
      <c r="G9697" s="3"/>
    </row>
    <row r="9698" spans="1:7" x14ac:dyDescent="0.25">
      <c r="A9698" s="2"/>
      <c r="B9698" s="3"/>
      <c r="C9698" s="3"/>
      <c r="D9698" s="3"/>
      <c r="E9698" s="3"/>
      <c r="F9698" s="3"/>
      <c r="G9698" s="3"/>
    </row>
    <row r="9699" spans="1:7" x14ac:dyDescent="0.25">
      <c r="A9699" s="2"/>
      <c r="B9699" s="3"/>
      <c r="C9699" s="3"/>
      <c r="D9699" s="3"/>
      <c r="E9699" s="3"/>
      <c r="F9699" s="3"/>
      <c r="G9699" s="3"/>
    </row>
    <row r="9700" spans="1:7" x14ac:dyDescent="0.25">
      <c r="A9700" s="2"/>
      <c r="B9700" s="3"/>
      <c r="C9700" s="3"/>
      <c r="D9700" s="3"/>
      <c r="E9700" s="3"/>
      <c r="F9700" s="3"/>
      <c r="G9700" s="3"/>
    </row>
    <row r="9701" spans="1:7" x14ac:dyDescent="0.25">
      <c r="A9701" s="2"/>
      <c r="B9701" s="3"/>
      <c r="C9701" s="3"/>
      <c r="D9701" s="3"/>
      <c r="E9701" s="3"/>
      <c r="F9701" s="3"/>
      <c r="G9701" s="3"/>
    </row>
    <row r="9702" spans="1:7" x14ac:dyDescent="0.25">
      <c r="A9702" s="2"/>
      <c r="B9702" s="3"/>
      <c r="C9702" s="3"/>
      <c r="D9702" s="3"/>
      <c r="E9702" s="3"/>
      <c r="F9702" s="3"/>
      <c r="G9702" s="3"/>
    </row>
    <row r="9703" spans="1:7" x14ac:dyDescent="0.25">
      <c r="A9703" s="2"/>
      <c r="B9703" s="3"/>
      <c r="C9703" s="3"/>
      <c r="D9703" s="3"/>
      <c r="E9703" s="3"/>
      <c r="F9703" s="3"/>
      <c r="G9703" s="3"/>
    </row>
    <row r="9704" spans="1:7" x14ac:dyDescent="0.25">
      <c r="A9704" s="2"/>
      <c r="B9704" s="3"/>
      <c r="C9704" s="3"/>
      <c r="D9704" s="3"/>
      <c r="E9704" s="3"/>
      <c r="F9704" s="3"/>
      <c r="G9704" s="3"/>
    </row>
    <row r="9705" spans="1:7" x14ac:dyDescent="0.25">
      <c r="A9705" s="2"/>
      <c r="B9705" s="3"/>
      <c r="C9705" s="3"/>
      <c r="D9705" s="3"/>
      <c r="E9705" s="3"/>
      <c r="F9705" s="3"/>
      <c r="G9705" s="3"/>
    </row>
    <row r="9706" spans="1:7" x14ac:dyDescent="0.25">
      <c r="A9706" s="2"/>
      <c r="B9706" s="3"/>
      <c r="C9706" s="3"/>
      <c r="D9706" s="3"/>
      <c r="E9706" s="3"/>
      <c r="F9706" s="3"/>
      <c r="G9706" s="3"/>
    </row>
    <row r="9707" spans="1:7" x14ac:dyDescent="0.25">
      <c r="A9707" s="2"/>
      <c r="B9707" s="3"/>
      <c r="C9707" s="3"/>
      <c r="D9707" s="3"/>
      <c r="E9707" s="3"/>
      <c r="F9707" s="3"/>
      <c r="G9707" s="3"/>
    </row>
    <row r="9708" spans="1:7" x14ac:dyDescent="0.25">
      <c r="A9708" s="2"/>
      <c r="B9708" s="3"/>
      <c r="C9708" s="3"/>
      <c r="D9708" s="3"/>
      <c r="E9708" s="3"/>
      <c r="F9708" s="3"/>
      <c r="G9708" s="3"/>
    </row>
    <row r="9709" spans="1:7" x14ac:dyDescent="0.25">
      <c r="A9709" s="2"/>
      <c r="B9709" s="3"/>
      <c r="C9709" s="3"/>
      <c r="D9709" s="3"/>
      <c r="E9709" s="3"/>
      <c r="F9709" s="3"/>
      <c r="G9709" s="3"/>
    </row>
    <row r="9710" spans="1:7" x14ac:dyDescent="0.25">
      <c r="A9710" s="2"/>
      <c r="B9710" s="3"/>
      <c r="C9710" s="3"/>
      <c r="D9710" s="3"/>
      <c r="E9710" s="3"/>
      <c r="F9710" s="3"/>
      <c r="G9710" s="3"/>
    </row>
    <row r="9711" spans="1:7" x14ac:dyDescent="0.25">
      <c r="A9711" s="2"/>
      <c r="B9711" s="3"/>
      <c r="C9711" s="3"/>
      <c r="D9711" s="3"/>
      <c r="E9711" s="3"/>
      <c r="F9711" s="3"/>
      <c r="G9711" s="3"/>
    </row>
    <row r="9712" spans="1:7" x14ac:dyDescent="0.25">
      <c r="A9712" s="2"/>
      <c r="B9712" s="3"/>
      <c r="C9712" s="3"/>
      <c r="D9712" s="3"/>
      <c r="E9712" s="3"/>
      <c r="F9712" s="3"/>
      <c r="G9712" s="3"/>
    </row>
    <row r="9713" spans="1:7" x14ac:dyDescent="0.25">
      <c r="A9713" s="2"/>
      <c r="B9713" s="3"/>
      <c r="C9713" s="3"/>
      <c r="D9713" s="3"/>
      <c r="E9713" s="3"/>
      <c r="F9713" s="3"/>
      <c r="G9713" s="3"/>
    </row>
    <row r="9714" spans="1:7" x14ac:dyDescent="0.25">
      <c r="A9714" s="2"/>
      <c r="B9714" s="3"/>
      <c r="C9714" s="3"/>
      <c r="D9714" s="3"/>
      <c r="E9714" s="3"/>
      <c r="F9714" s="3"/>
      <c r="G9714" s="3"/>
    </row>
    <row r="9715" spans="1:7" x14ac:dyDescent="0.25">
      <c r="A9715" s="2"/>
      <c r="B9715" s="3"/>
      <c r="C9715" s="3"/>
      <c r="D9715" s="3"/>
      <c r="E9715" s="3"/>
      <c r="F9715" s="3"/>
      <c r="G9715" s="3"/>
    </row>
    <row r="9716" spans="1:7" x14ac:dyDescent="0.25">
      <c r="A9716" s="2"/>
      <c r="B9716" s="3"/>
      <c r="C9716" s="3"/>
      <c r="D9716" s="3"/>
      <c r="E9716" s="3"/>
      <c r="F9716" s="3"/>
      <c r="G9716" s="3"/>
    </row>
    <row r="9717" spans="1:7" x14ac:dyDescent="0.25">
      <c r="A9717" s="2"/>
      <c r="B9717" s="3"/>
      <c r="C9717" s="3"/>
      <c r="D9717" s="3"/>
      <c r="E9717" s="3"/>
      <c r="F9717" s="3"/>
      <c r="G9717" s="3"/>
    </row>
    <row r="9718" spans="1:7" x14ac:dyDescent="0.25">
      <c r="A9718" s="2"/>
      <c r="B9718" s="3"/>
      <c r="C9718" s="3"/>
      <c r="D9718" s="3"/>
      <c r="E9718" s="3"/>
      <c r="F9718" s="3"/>
      <c r="G9718" s="3"/>
    </row>
    <row r="9719" spans="1:7" x14ac:dyDescent="0.25">
      <c r="A9719" s="2"/>
      <c r="B9719" s="3"/>
      <c r="C9719" s="3"/>
      <c r="D9719" s="3"/>
      <c r="E9719" s="3"/>
      <c r="F9719" s="3"/>
      <c r="G9719" s="3"/>
    </row>
    <row r="9720" spans="1:7" x14ac:dyDescent="0.25">
      <c r="A9720" s="2"/>
      <c r="B9720" s="3"/>
      <c r="C9720" s="3"/>
      <c r="D9720" s="3"/>
      <c r="E9720" s="3"/>
      <c r="F9720" s="3"/>
      <c r="G9720" s="3"/>
    </row>
    <row r="9721" spans="1:7" x14ac:dyDescent="0.25">
      <c r="A9721" s="2"/>
      <c r="B9721" s="3"/>
      <c r="C9721" s="3"/>
      <c r="D9721" s="3"/>
      <c r="E9721" s="3"/>
      <c r="F9721" s="3"/>
      <c r="G9721" s="3"/>
    </row>
    <row r="9722" spans="1:7" x14ac:dyDescent="0.25">
      <c r="A9722" s="2"/>
      <c r="B9722" s="3"/>
      <c r="C9722" s="3"/>
      <c r="D9722" s="3"/>
      <c r="E9722" s="3"/>
      <c r="F9722" s="3"/>
      <c r="G9722" s="3"/>
    </row>
    <row r="9723" spans="1:7" x14ac:dyDescent="0.25">
      <c r="A9723" s="2"/>
      <c r="B9723" s="3"/>
      <c r="C9723" s="3"/>
      <c r="D9723" s="3"/>
      <c r="E9723" s="3"/>
      <c r="F9723" s="3"/>
      <c r="G9723" s="3"/>
    </row>
    <row r="9724" spans="1:7" x14ac:dyDescent="0.25">
      <c r="A9724" s="2"/>
      <c r="B9724" s="3"/>
      <c r="C9724" s="3"/>
      <c r="D9724" s="3"/>
      <c r="E9724" s="3"/>
      <c r="F9724" s="3"/>
      <c r="G9724" s="3"/>
    </row>
    <row r="9725" spans="1:7" x14ac:dyDescent="0.25">
      <c r="A9725" s="2"/>
      <c r="B9725" s="3"/>
      <c r="C9725" s="3"/>
      <c r="D9725" s="3"/>
      <c r="E9725" s="3"/>
      <c r="F9725" s="3"/>
      <c r="G9725" s="3"/>
    </row>
    <row r="9726" spans="1:7" x14ac:dyDescent="0.25">
      <c r="A9726" s="2"/>
      <c r="B9726" s="3"/>
      <c r="C9726" s="3"/>
      <c r="D9726" s="3"/>
      <c r="E9726" s="3"/>
      <c r="F9726" s="3"/>
      <c r="G9726" s="3"/>
    </row>
    <row r="9727" spans="1:7" x14ac:dyDescent="0.25">
      <c r="A9727" s="2"/>
      <c r="B9727" s="3"/>
      <c r="C9727" s="3"/>
      <c r="D9727" s="3"/>
      <c r="E9727" s="3"/>
      <c r="F9727" s="3"/>
      <c r="G9727" s="3"/>
    </row>
    <row r="9728" spans="1:7" x14ac:dyDescent="0.25">
      <c r="A9728" s="2"/>
      <c r="B9728" s="3"/>
      <c r="C9728" s="3"/>
      <c r="D9728" s="3"/>
      <c r="E9728" s="3"/>
      <c r="F9728" s="3"/>
      <c r="G9728" s="3"/>
    </row>
    <row r="9729" spans="1:7" x14ac:dyDescent="0.25">
      <c r="A9729" s="2"/>
      <c r="B9729" s="3"/>
      <c r="C9729" s="3"/>
      <c r="D9729" s="3"/>
      <c r="E9729" s="3"/>
      <c r="F9729" s="3"/>
      <c r="G9729" s="3"/>
    </row>
    <row r="9730" spans="1:7" x14ac:dyDescent="0.25">
      <c r="A9730" s="2"/>
      <c r="B9730" s="3"/>
      <c r="C9730" s="3"/>
      <c r="D9730" s="3"/>
      <c r="E9730" s="3"/>
      <c r="F9730" s="3"/>
      <c r="G9730" s="3"/>
    </row>
    <row r="9731" spans="1:7" x14ac:dyDescent="0.25">
      <c r="A9731" s="2"/>
      <c r="B9731" s="3"/>
      <c r="C9731" s="3"/>
      <c r="D9731" s="3"/>
      <c r="E9731" s="3"/>
      <c r="F9731" s="3"/>
      <c r="G9731" s="3"/>
    </row>
    <row r="9732" spans="1:7" x14ac:dyDescent="0.25">
      <c r="A9732" s="2"/>
      <c r="B9732" s="3"/>
      <c r="C9732" s="3"/>
      <c r="D9732" s="3"/>
      <c r="E9732" s="3"/>
      <c r="F9732" s="3"/>
      <c r="G9732" s="3"/>
    </row>
    <row r="9733" spans="1:7" x14ac:dyDescent="0.25">
      <c r="A9733" s="2"/>
      <c r="B9733" s="3"/>
      <c r="C9733" s="3"/>
      <c r="D9733" s="3"/>
      <c r="E9733" s="3"/>
      <c r="F9733" s="3"/>
      <c r="G9733" s="3"/>
    </row>
    <row r="9734" spans="1:7" x14ac:dyDescent="0.25">
      <c r="A9734" s="2"/>
      <c r="B9734" s="3"/>
      <c r="C9734" s="3"/>
      <c r="D9734" s="3"/>
      <c r="E9734" s="3"/>
      <c r="F9734" s="3"/>
      <c r="G9734" s="3"/>
    </row>
    <row r="9735" spans="1:7" x14ac:dyDescent="0.25">
      <c r="A9735" s="2"/>
      <c r="B9735" s="3"/>
      <c r="C9735" s="3"/>
      <c r="D9735" s="3"/>
      <c r="E9735" s="3"/>
      <c r="F9735" s="3"/>
      <c r="G9735" s="3"/>
    </row>
    <row r="9736" spans="1:7" x14ac:dyDescent="0.25">
      <c r="A9736" s="2"/>
      <c r="B9736" s="3"/>
      <c r="C9736" s="3"/>
      <c r="D9736" s="3"/>
      <c r="E9736" s="3"/>
      <c r="F9736" s="3"/>
      <c r="G9736" s="3"/>
    </row>
    <row r="9737" spans="1:7" x14ac:dyDescent="0.25">
      <c r="A9737" s="2"/>
      <c r="B9737" s="3"/>
      <c r="C9737" s="3"/>
      <c r="D9737" s="3"/>
      <c r="E9737" s="3"/>
      <c r="F9737" s="3"/>
      <c r="G9737" s="3"/>
    </row>
    <row r="9738" spans="1:7" x14ac:dyDescent="0.25">
      <c r="A9738" s="2"/>
      <c r="B9738" s="3"/>
      <c r="C9738" s="3"/>
      <c r="D9738" s="3"/>
      <c r="E9738" s="3"/>
      <c r="F9738" s="3"/>
      <c r="G9738" s="3"/>
    </row>
    <row r="9739" spans="1:7" x14ac:dyDescent="0.25">
      <c r="A9739" s="2"/>
      <c r="B9739" s="3"/>
      <c r="C9739" s="3"/>
      <c r="D9739" s="3"/>
      <c r="E9739" s="3"/>
      <c r="F9739" s="3"/>
      <c r="G9739" s="3"/>
    </row>
    <row r="9740" spans="1:7" x14ac:dyDescent="0.25">
      <c r="A9740" s="2"/>
      <c r="B9740" s="3"/>
      <c r="C9740" s="3"/>
      <c r="D9740" s="3"/>
      <c r="E9740" s="3"/>
      <c r="F9740" s="3"/>
      <c r="G9740" s="3"/>
    </row>
    <row r="9741" spans="1:7" x14ac:dyDescent="0.25">
      <c r="A9741" s="2"/>
      <c r="B9741" s="3"/>
      <c r="C9741" s="3"/>
      <c r="D9741" s="3"/>
      <c r="E9741" s="3"/>
      <c r="F9741" s="3"/>
      <c r="G9741" s="3"/>
    </row>
    <row r="9742" spans="1:7" x14ac:dyDescent="0.25">
      <c r="A9742" s="2"/>
      <c r="B9742" s="3"/>
      <c r="C9742" s="3"/>
      <c r="D9742" s="3"/>
      <c r="E9742" s="3"/>
      <c r="F9742" s="3"/>
      <c r="G9742" s="3"/>
    </row>
    <row r="9743" spans="1:7" x14ac:dyDescent="0.25">
      <c r="A9743" s="2"/>
      <c r="B9743" s="3"/>
      <c r="C9743" s="3"/>
      <c r="D9743" s="3"/>
      <c r="E9743" s="3"/>
      <c r="F9743" s="3"/>
      <c r="G9743" s="3"/>
    </row>
    <row r="9744" spans="1:7" x14ac:dyDescent="0.25">
      <c r="A9744" s="2"/>
      <c r="B9744" s="3"/>
      <c r="C9744" s="3"/>
      <c r="D9744" s="3"/>
      <c r="E9744" s="3"/>
      <c r="F9744" s="3"/>
      <c r="G9744" s="3"/>
    </row>
    <row r="9745" spans="1:7" x14ac:dyDescent="0.25">
      <c r="A9745" s="2"/>
      <c r="B9745" s="3"/>
      <c r="C9745" s="3"/>
      <c r="D9745" s="3"/>
      <c r="E9745" s="3"/>
      <c r="F9745" s="3"/>
      <c r="G9745" s="3"/>
    </row>
    <row r="9746" spans="1:7" x14ac:dyDescent="0.25">
      <c r="A9746" s="2"/>
      <c r="B9746" s="3"/>
      <c r="C9746" s="3"/>
      <c r="D9746" s="3"/>
      <c r="E9746" s="3"/>
      <c r="F9746" s="3"/>
      <c r="G9746" s="3"/>
    </row>
    <row r="9747" spans="1:7" x14ac:dyDescent="0.25">
      <c r="A9747" s="2"/>
      <c r="B9747" s="3"/>
      <c r="C9747" s="3"/>
      <c r="D9747" s="3"/>
      <c r="E9747" s="3"/>
      <c r="F9747" s="3"/>
      <c r="G9747" s="3"/>
    </row>
    <row r="9748" spans="1:7" x14ac:dyDescent="0.25">
      <c r="A9748" s="2"/>
      <c r="B9748" s="3"/>
      <c r="C9748" s="3"/>
      <c r="D9748" s="3"/>
      <c r="E9748" s="3"/>
      <c r="F9748" s="3"/>
      <c r="G9748" s="3"/>
    </row>
    <row r="9749" spans="1:7" x14ac:dyDescent="0.25">
      <c r="A9749" s="2"/>
      <c r="B9749" s="3"/>
      <c r="C9749" s="3"/>
      <c r="D9749" s="3"/>
      <c r="E9749" s="3"/>
      <c r="F9749" s="3"/>
      <c r="G9749" s="3"/>
    </row>
    <row r="9750" spans="1:7" x14ac:dyDescent="0.25">
      <c r="A9750" s="2"/>
      <c r="B9750" s="3"/>
      <c r="C9750" s="3"/>
      <c r="D9750" s="3"/>
      <c r="E9750" s="3"/>
      <c r="F9750" s="3"/>
      <c r="G9750" s="3"/>
    </row>
    <row r="9751" spans="1:7" x14ac:dyDescent="0.25">
      <c r="A9751" s="2"/>
      <c r="B9751" s="3"/>
      <c r="C9751" s="3"/>
      <c r="D9751" s="3"/>
      <c r="E9751" s="3"/>
      <c r="F9751" s="3"/>
      <c r="G9751" s="3"/>
    </row>
    <row r="9752" spans="1:7" x14ac:dyDescent="0.25">
      <c r="A9752" s="2"/>
      <c r="B9752" s="3"/>
      <c r="C9752" s="3"/>
      <c r="D9752" s="3"/>
      <c r="E9752" s="3"/>
      <c r="F9752" s="3"/>
      <c r="G9752" s="3"/>
    </row>
    <row r="9753" spans="1:7" x14ac:dyDescent="0.25">
      <c r="A9753" s="2"/>
      <c r="B9753" s="3"/>
      <c r="C9753" s="3"/>
      <c r="D9753" s="3"/>
      <c r="E9753" s="3"/>
      <c r="F9753" s="3"/>
      <c r="G9753" s="3"/>
    </row>
    <row r="9754" spans="1:7" x14ac:dyDescent="0.25">
      <c r="A9754" s="2"/>
      <c r="B9754" s="3"/>
      <c r="C9754" s="3"/>
      <c r="D9754" s="3"/>
      <c r="E9754" s="3"/>
      <c r="F9754" s="3"/>
      <c r="G9754" s="3"/>
    </row>
    <row r="9755" spans="1:7" x14ac:dyDescent="0.25">
      <c r="A9755" s="2"/>
      <c r="B9755" s="3"/>
      <c r="C9755" s="3"/>
      <c r="D9755" s="3"/>
      <c r="E9755" s="3"/>
      <c r="F9755" s="3"/>
      <c r="G9755" s="3"/>
    </row>
    <row r="9756" spans="1:7" x14ac:dyDescent="0.25">
      <c r="A9756" s="2"/>
      <c r="B9756" s="3"/>
      <c r="C9756" s="3"/>
      <c r="D9756" s="3"/>
      <c r="E9756" s="3"/>
      <c r="F9756" s="3"/>
      <c r="G9756" s="3"/>
    </row>
    <row r="9757" spans="1:7" x14ac:dyDescent="0.25">
      <c r="A9757" s="2"/>
      <c r="B9757" s="3"/>
      <c r="C9757" s="3"/>
      <c r="D9757" s="3"/>
      <c r="E9757" s="3"/>
      <c r="F9757" s="3"/>
      <c r="G9757" s="3"/>
    </row>
    <row r="9758" spans="1:7" x14ac:dyDescent="0.25">
      <c r="A9758" s="2"/>
      <c r="B9758" s="3"/>
      <c r="C9758" s="3"/>
      <c r="D9758" s="3"/>
      <c r="E9758" s="3"/>
      <c r="F9758" s="3"/>
      <c r="G9758" s="3"/>
    </row>
    <row r="9759" spans="1:7" x14ac:dyDescent="0.25">
      <c r="A9759" s="2"/>
      <c r="B9759" s="3"/>
      <c r="C9759" s="3"/>
      <c r="D9759" s="3"/>
      <c r="E9759" s="3"/>
      <c r="F9759" s="3"/>
      <c r="G9759" s="3"/>
    </row>
    <row r="9760" spans="1:7" x14ac:dyDescent="0.25">
      <c r="A9760" s="2"/>
      <c r="B9760" s="3"/>
      <c r="C9760" s="3"/>
      <c r="D9760" s="3"/>
      <c r="E9760" s="3"/>
      <c r="F9760" s="3"/>
      <c r="G9760" s="3"/>
    </row>
    <row r="9761" spans="1:7" x14ac:dyDescent="0.25">
      <c r="A9761" s="2"/>
      <c r="B9761" s="3"/>
      <c r="C9761" s="3"/>
      <c r="D9761" s="3"/>
      <c r="E9761" s="3"/>
      <c r="F9761" s="3"/>
      <c r="G9761" s="3"/>
    </row>
    <row r="9762" spans="1:7" x14ac:dyDescent="0.25">
      <c r="A9762" s="2"/>
      <c r="B9762" s="3"/>
      <c r="C9762" s="3"/>
      <c r="D9762" s="3"/>
      <c r="E9762" s="3"/>
      <c r="F9762" s="3"/>
      <c r="G9762" s="3"/>
    </row>
    <row r="9763" spans="1:7" x14ac:dyDescent="0.25">
      <c r="A9763" s="2"/>
      <c r="B9763" s="3"/>
      <c r="C9763" s="3"/>
      <c r="D9763" s="3"/>
      <c r="E9763" s="3"/>
      <c r="F9763" s="3"/>
      <c r="G9763" s="3"/>
    </row>
    <row r="9764" spans="1:7" x14ac:dyDescent="0.25">
      <c r="A9764" s="2"/>
      <c r="B9764" s="3"/>
      <c r="C9764" s="3"/>
      <c r="D9764" s="3"/>
      <c r="E9764" s="3"/>
      <c r="F9764" s="3"/>
      <c r="G9764" s="3"/>
    </row>
    <row r="9765" spans="1:7" x14ac:dyDescent="0.25">
      <c r="A9765" s="2"/>
      <c r="B9765" s="3"/>
      <c r="C9765" s="3"/>
      <c r="D9765" s="3"/>
      <c r="E9765" s="3"/>
      <c r="F9765" s="3"/>
      <c r="G9765" s="3"/>
    </row>
    <row r="9766" spans="1:7" x14ac:dyDescent="0.25">
      <c r="A9766" s="2"/>
      <c r="B9766" s="3"/>
      <c r="C9766" s="3"/>
      <c r="D9766" s="3"/>
      <c r="E9766" s="3"/>
      <c r="F9766" s="3"/>
      <c r="G9766" s="3"/>
    </row>
    <row r="9767" spans="1:7" x14ac:dyDescent="0.25">
      <c r="A9767" s="2"/>
      <c r="B9767" s="3"/>
      <c r="C9767" s="3"/>
      <c r="D9767" s="3"/>
      <c r="E9767" s="3"/>
      <c r="F9767" s="3"/>
      <c r="G9767" s="3"/>
    </row>
    <row r="9768" spans="1:7" x14ac:dyDescent="0.25">
      <c r="A9768" s="2"/>
      <c r="B9768" s="3"/>
      <c r="C9768" s="3"/>
      <c r="D9768" s="3"/>
      <c r="E9768" s="3"/>
      <c r="F9768" s="3"/>
      <c r="G9768" s="3"/>
    </row>
    <row r="9769" spans="1:7" x14ac:dyDescent="0.25">
      <c r="A9769" s="2"/>
      <c r="B9769" s="3"/>
      <c r="C9769" s="3"/>
      <c r="D9769" s="3"/>
      <c r="E9769" s="3"/>
      <c r="F9769" s="3"/>
      <c r="G9769" s="3"/>
    </row>
    <row r="9770" spans="1:7" x14ac:dyDescent="0.25">
      <c r="A9770" s="2"/>
      <c r="B9770" s="3"/>
      <c r="C9770" s="3"/>
      <c r="D9770" s="3"/>
      <c r="E9770" s="3"/>
      <c r="F9770" s="3"/>
      <c r="G9770" s="3"/>
    </row>
    <row r="9771" spans="1:7" x14ac:dyDescent="0.25">
      <c r="A9771" s="2"/>
      <c r="B9771" s="3"/>
      <c r="C9771" s="3"/>
      <c r="D9771" s="3"/>
      <c r="E9771" s="3"/>
      <c r="F9771" s="3"/>
      <c r="G9771" s="3"/>
    </row>
    <row r="9772" spans="1:7" x14ac:dyDescent="0.25">
      <c r="A9772" s="2"/>
      <c r="B9772" s="3"/>
      <c r="C9772" s="3"/>
      <c r="D9772" s="3"/>
      <c r="E9772" s="3"/>
      <c r="F9772" s="3"/>
      <c r="G9772" s="3"/>
    </row>
    <row r="9773" spans="1:7" x14ac:dyDescent="0.25">
      <c r="A9773" s="2"/>
      <c r="B9773" s="3"/>
      <c r="C9773" s="3"/>
      <c r="D9773" s="3"/>
      <c r="E9773" s="3"/>
      <c r="F9773" s="3"/>
      <c r="G9773" s="3"/>
    </row>
    <row r="9774" spans="1:7" x14ac:dyDescent="0.25">
      <c r="A9774" s="2"/>
      <c r="B9774" s="3"/>
      <c r="C9774" s="3"/>
      <c r="D9774" s="3"/>
      <c r="E9774" s="3"/>
      <c r="F9774" s="3"/>
      <c r="G9774" s="3"/>
    </row>
    <row r="9775" spans="1:7" x14ac:dyDescent="0.25">
      <c r="A9775" s="2"/>
      <c r="B9775" s="3"/>
      <c r="C9775" s="3"/>
      <c r="D9775" s="3"/>
      <c r="E9775" s="3"/>
      <c r="F9775" s="3"/>
      <c r="G9775" s="3"/>
    </row>
    <row r="9776" spans="1:7" x14ac:dyDescent="0.25">
      <c r="A9776" s="2"/>
      <c r="B9776" s="3"/>
      <c r="C9776" s="3"/>
      <c r="D9776" s="3"/>
      <c r="E9776" s="3"/>
      <c r="F9776" s="3"/>
      <c r="G9776" s="3"/>
    </row>
    <row r="9777" spans="1:7" x14ac:dyDescent="0.25">
      <c r="A9777" s="2"/>
      <c r="B9777" s="3"/>
      <c r="C9777" s="3"/>
      <c r="D9777" s="3"/>
      <c r="E9777" s="3"/>
      <c r="F9777" s="3"/>
      <c r="G9777" s="3"/>
    </row>
    <row r="9778" spans="1:7" x14ac:dyDescent="0.25">
      <c r="A9778" s="2"/>
      <c r="B9778" s="3"/>
      <c r="C9778" s="3"/>
      <c r="D9778" s="3"/>
      <c r="E9778" s="3"/>
      <c r="F9778" s="3"/>
      <c r="G9778" s="3"/>
    </row>
    <row r="9779" spans="1:7" x14ac:dyDescent="0.25">
      <c r="A9779" s="2"/>
      <c r="B9779" s="3"/>
      <c r="C9779" s="3"/>
      <c r="D9779" s="3"/>
      <c r="E9779" s="3"/>
      <c r="F9779" s="3"/>
      <c r="G9779" s="3"/>
    </row>
    <row r="9780" spans="1:7" x14ac:dyDescent="0.25">
      <c r="A9780" s="2"/>
      <c r="B9780" s="3"/>
      <c r="C9780" s="3"/>
      <c r="D9780" s="3"/>
      <c r="E9780" s="3"/>
      <c r="F9780" s="3"/>
      <c r="G9780" s="3"/>
    </row>
    <row r="9781" spans="1:7" x14ac:dyDescent="0.25">
      <c r="A9781" s="2"/>
      <c r="B9781" s="3"/>
      <c r="C9781" s="3"/>
      <c r="D9781" s="3"/>
      <c r="E9781" s="3"/>
      <c r="F9781" s="3"/>
      <c r="G9781" s="3"/>
    </row>
    <row r="9782" spans="1:7" x14ac:dyDescent="0.25">
      <c r="A9782" s="2"/>
      <c r="B9782" s="3"/>
      <c r="C9782" s="3"/>
      <c r="D9782" s="3"/>
      <c r="E9782" s="3"/>
      <c r="F9782" s="3"/>
      <c r="G9782" s="3"/>
    </row>
    <row r="9783" spans="1:7" x14ac:dyDescent="0.25">
      <c r="A9783" s="2"/>
      <c r="B9783" s="3"/>
      <c r="C9783" s="3"/>
      <c r="D9783" s="3"/>
      <c r="E9783" s="3"/>
      <c r="F9783" s="3"/>
      <c r="G9783" s="3"/>
    </row>
    <row r="9784" spans="1:7" x14ac:dyDescent="0.25">
      <c r="A9784" s="2"/>
      <c r="B9784" s="3"/>
      <c r="C9784" s="3"/>
      <c r="D9784" s="3"/>
      <c r="E9784" s="3"/>
      <c r="F9784" s="3"/>
      <c r="G9784" s="3"/>
    </row>
    <row r="9785" spans="1:7" x14ac:dyDescent="0.25">
      <c r="A9785" s="2"/>
      <c r="B9785" s="3"/>
      <c r="C9785" s="3"/>
      <c r="D9785" s="3"/>
      <c r="E9785" s="3"/>
      <c r="F9785" s="3"/>
      <c r="G9785" s="3"/>
    </row>
    <row r="9786" spans="1:7" x14ac:dyDescent="0.25">
      <c r="A9786" s="2"/>
      <c r="B9786" s="3"/>
      <c r="C9786" s="3"/>
      <c r="D9786" s="3"/>
      <c r="E9786" s="3"/>
      <c r="F9786" s="3"/>
      <c r="G9786" s="3"/>
    </row>
    <row r="9787" spans="1:7" x14ac:dyDescent="0.25">
      <c r="A9787" s="2"/>
      <c r="B9787" s="3"/>
      <c r="C9787" s="3"/>
      <c r="D9787" s="3"/>
      <c r="E9787" s="3"/>
      <c r="F9787" s="3"/>
      <c r="G9787" s="3"/>
    </row>
    <row r="9788" spans="1:7" x14ac:dyDescent="0.25">
      <c r="A9788" s="2"/>
      <c r="B9788" s="3"/>
      <c r="C9788" s="3"/>
      <c r="D9788" s="3"/>
      <c r="E9788" s="3"/>
      <c r="F9788" s="3"/>
      <c r="G9788" s="3"/>
    </row>
    <row r="9789" spans="1:7" x14ac:dyDescent="0.25">
      <c r="A9789" s="2"/>
      <c r="B9789" s="3"/>
      <c r="C9789" s="3"/>
      <c r="D9789" s="3"/>
      <c r="E9789" s="3"/>
      <c r="F9789" s="3"/>
      <c r="G9789" s="3"/>
    </row>
    <row r="9790" spans="1:7" x14ac:dyDescent="0.25">
      <c r="A9790" s="2"/>
      <c r="B9790" s="3"/>
      <c r="C9790" s="3"/>
      <c r="D9790" s="3"/>
      <c r="E9790" s="3"/>
      <c r="F9790" s="3"/>
      <c r="G9790" s="3"/>
    </row>
    <row r="9791" spans="1:7" x14ac:dyDescent="0.25">
      <c r="A9791" s="2"/>
      <c r="B9791" s="3"/>
      <c r="C9791" s="3"/>
      <c r="D9791" s="3"/>
      <c r="E9791" s="3"/>
      <c r="F9791" s="3"/>
      <c r="G9791" s="3"/>
    </row>
    <row r="9792" spans="1:7" x14ac:dyDescent="0.25">
      <c r="A9792" s="2"/>
      <c r="B9792" s="3"/>
      <c r="C9792" s="3"/>
      <c r="D9792" s="3"/>
      <c r="E9792" s="3"/>
      <c r="F9792" s="3"/>
      <c r="G9792" s="3"/>
    </row>
    <row r="9793" spans="1:7" x14ac:dyDescent="0.25">
      <c r="A9793" s="2"/>
      <c r="B9793" s="3"/>
      <c r="C9793" s="3"/>
      <c r="D9793" s="3"/>
      <c r="E9793" s="3"/>
      <c r="F9793" s="3"/>
      <c r="G9793" s="3"/>
    </row>
    <row r="9794" spans="1:7" x14ac:dyDescent="0.25">
      <c r="A9794" s="2"/>
      <c r="B9794" s="3"/>
      <c r="C9794" s="3"/>
      <c r="D9794" s="3"/>
      <c r="E9794" s="3"/>
      <c r="F9794" s="3"/>
      <c r="G9794" s="3"/>
    </row>
    <row r="9795" spans="1:7" x14ac:dyDescent="0.25">
      <c r="A9795" s="2"/>
      <c r="B9795" s="3"/>
      <c r="C9795" s="3"/>
      <c r="D9795" s="3"/>
      <c r="E9795" s="3"/>
      <c r="F9795" s="3"/>
      <c r="G9795" s="3"/>
    </row>
    <row r="9796" spans="1:7" x14ac:dyDescent="0.25">
      <c r="A9796" s="2"/>
      <c r="B9796" s="3"/>
      <c r="C9796" s="3"/>
      <c r="D9796" s="3"/>
      <c r="E9796" s="3"/>
      <c r="F9796" s="3"/>
      <c r="G9796" s="3"/>
    </row>
    <row r="9797" spans="1:7" x14ac:dyDescent="0.25">
      <c r="A9797" s="2"/>
      <c r="B9797" s="3"/>
      <c r="C9797" s="3"/>
      <c r="D9797" s="3"/>
      <c r="E9797" s="3"/>
      <c r="F9797" s="3"/>
      <c r="G9797" s="3"/>
    </row>
    <row r="9798" spans="1:7" x14ac:dyDescent="0.25">
      <c r="A9798" s="2"/>
      <c r="B9798" s="3"/>
      <c r="C9798" s="3"/>
      <c r="D9798" s="3"/>
      <c r="E9798" s="3"/>
      <c r="F9798" s="3"/>
      <c r="G9798" s="3"/>
    </row>
    <row r="9799" spans="1:7" x14ac:dyDescent="0.25">
      <c r="A9799" s="2"/>
      <c r="B9799" s="3"/>
      <c r="C9799" s="3"/>
      <c r="D9799" s="3"/>
      <c r="E9799" s="3"/>
      <c r="F9799" s="3"/>
      <c r="G9799" s="3"/>
    </row>
    <row r="9800" spans="1:7" x14ac:dyDescent="0.25">
      <c r="A9800" s="2"/>
      <c r="B9800" s="3"/>
      <c r="C9800" s="3"/>
      <c r="D9800" s="3"/>
      <c r="E9800" s="3"/>
      <c r="F9800" s="3"/>
      <c r="G9800" s="3"/>
    </row>
    <row r="9801" spans="1:7" x14ac:dyDescent="0.25">
      <c r="A9801" s="2"/>
      <c r="B9801" s="3"/>
      <c r="C9801" s="3"/>
      <c r="D9801" s="3"/>
      <c r="E9801" s="3"/>
      <c r="F9801" s="3"/>
      <c r="G9801" s="3"/>
    </row>
    <row r="9802" spans="1:7" x14ac:dyDescent="0.25">
      <c r="A9802" s="2"/>
      <c r="B9802" s="3"/>
      <c r="C9802" s="3"/>
      <c r="D9802" s="3"/>
      <c r="E9802" s="3"/>
      <c r="F9802" s="3"/>
      <c r="G9802" s="3"/>
    </row>
    <row r="9803" spans="1:7" x14ac:dyDescent="0.25">
      <c r="A9803" s="2"/>
      <c r="B9803" s="3"/>
      <c r="C9803" s="3"/>
      <c r="D9803" s="3"/>
      <c r="E9803" s="3"/>
      <c r="F9803" s="3"/>
      <c r="G9803" s="3"/>
    </row>
    <row r="9804" spans="1:7" x14ac:dyDescent="0.25">
      <c r="A9804" s="2"/>
      <c r="B9804" s="3"/>
      <c r="C9804" s="3"/>
      <c r="D9804" s="3"/>
      <c r="E9804" s="3"/>
      <c r="F9804" s="3"/>
      <c r="G9804" s="3"/>
    </row>
    <row r="9805" spans="1:7" x14ac:dyDescent="0.25">
      <c r="A9805" s="2"/>
      <c r="B9805" s="3"/>
      <c r="C9805" s="3"/>
      <c r="D9805" s="3"/>
      <c r="E9805" s="3"/>
      <c r="F9805" s="3"/>
      <c r="G9805" s="3"/>
    </row>
    <row r="9806" spans="1:7" x14ac:dyDescent="0.25">
      <c r="A9806" s="2"/>
      <c r="B9806" s="3"/>
      <c r="C9806" s="3"/>
      <c r="D9806" s="3"/>
      <c r="E9806" s="3"/>
      <c r="F9806" s="3"/>
      <c r="G9806" s="3"/>
    </row>
    <row r="9807" spans="1:7" x14ac:dyDescent="0.25">
      <c r="A9807" s="2"/>
      <c r="B9807" s="3"/>
      <c r="C9807" s="3"/>
      <c r="D9807" s="3"/>
      <c r="E9807" s="3"/>
      <c r="F9807" s="3"/>
      <c r="G9807" s="3"/>
    </row>
    <row r="9808" spans="1:7" x14ac:dyDescent="0.25">
      <c r="A9808" s="2"/>
      <c r="B9808" s="3"/>
      <c r="C9808" s="3"/>
      <c r="D9808" s="3"/>
      <c r="E9808" s="3"/>
      <c r="F9808" s="3"/>
      <c r="G9808" s="3"/>
    </row>
    <row r="9809" spans="1:7" x14ac:dyDescent="0.25">
      <c r="A9809" s="2"/>
      <c r="B9809" s="3"/>
      <c r="C9809" s="3"/>
      <c r="D9809" s="3"/>
      <c r="E9809" s="3"/>
      <c r="F9809" s="3"/>
      <c r="G9809" s="3"/>
    </row>
    <row r="9810" spans="1:7" x14ac:dyDescent="0.25">
      <c r="A9810" s="2"/>
      <c r="B9810" s="3"/>
      <c r="C9810" s="3"/>
      <c r="D9810" s="3"/>
      <c r="E9810" s="3"/>
      <c r="F9810" s="3"/>
      <c r="G9810" s="3"/>
    </row>
    <row r="9811" spans="1:7" x14ac:dyDescent="0.25">
      <c r="A9811" s="2"/>
      <c r="B9811" s="3"/>
      <c r="C9811" s="3"/>
      <c r="D9811" s="3"/>
      <c r="E9811" s="3"/>
      <c r="F9811" s="3"/>
      <c r="G9811" s="3"/>
    </row>
    <row r="9812" spans="1:7" x14ac:dyDescent="0.25">
      <c r="A9812" s="2"/>
      <c r="B9812" s="3"/>
      <c r="C9812" s="3"/>
      <c r="D9812" s="3"/>
      <c r="E9812" s="3"/>
      <c r="F9812" s="3"/>
      <c r="G9812" s="3"/>
    </row>
    <row r="9813" spans="1:7" x14ac:dyDescent="0.25">
      <c r="A9813" s="2"/>
      <c r="B9813" s="3"/>
      <c r="C9813" s="3"/>
      <c r="D9813" s="3"/>
      <c r="E9813" s="3"/>
      <c r="F9813" s="3"/>
      <c r="G9813" s="3"/>
    </row>
    <row r="9814" spans="1:7" x14ac:dyDescent="0.25">
      <c r="A9814" s="2"/>
      <c r="B9814" s="3"/>
      <c r="C9814" s="3"/>
      <c r="D9814" s="3"/>
      <c r="E9814" s="3"/>
      <c r="F9814" s="3"/>
      <c r="G9814" s="3"/>
    </row>
    <row r="9815" spans="1:7" x14ac:dyDescent="0.25">
      <c r="A9815" s="2"/>
      <c r="B9815" s="3"/>
      <c r="C9815" s="3"/>
      <c r="D9815" s="3"/>
      <c r="E9815" s="3"/>
      <c r="F9815" s="3"/>
      <c r="G9815" s="3"/>
    </row>
    <row r="9816" spans="1:7" x14ac:dyDescent="0.25">
      <c r="A9816" s="2"/>
      <c r="B9816" s="3"/>
      <c r="C9816" s="3"/>
      <c r="D9816" s="3"/>
      <c r="E9816" s="3"/>
      <c r="F9816" s="3"/>
      <c r="G9816" s="3"/>
    </row>
    <row r="9817" spans="1:7" x14ac:dyDescent="0.25">
      <c r="A9817" s="2"/>
      <c r="B9817" s="3"/>
      <c r="C9817" s="3"/>
      <c r="D9817" s="3"/>
      <c r="E9817" s="3"/>
      <c r="F9817" s="3"/>
      <c r="G9817" s="3"/>
    </row>
    <row r="9818" spans="1:7" x14ac:dyDescent="0.25">
      <c r="A9818" s="2"/>
      <c r="B9818" s="3"/>
      <c r="C9818" s="3"/>
      <c r="D9818" s="3"/>
      <c r="E9818" s="3"/>
      <c r="F9818" s="3"/>
      <c r="G9818" s="3"/>
    </row>
    <row r="9819" spans="1:7" x14ac:dyDescent="0.25">
      <c r="A9819" s="2"/>
      <c r="B9819" s="3"/>
      <c r="C9819" s="3"/>
      <c r="D9819" s="3"/>
      <c r="E9819" s="3"/>
      <c r="F9819" s="3"/>
      <c r="G9819" s="3"/>
    </row>
    <row r="9820" spans="1:7" x14ac:dyDescent="0.25">
      <c r="A9820" s="2"/>
      <c r="B9820" s="3"/>
      <c r="C9820" s="3"/>
      <c r="D9820" s="3"/>
      <c r="E9820" s="3"/>
      <c r="F9820" s="3"/>
      <c r="G9820" s="3"/>
    </row>
    <row r="9821" spans="1:7" x14ac:dyDescent="0.25">
      <c r="A9821" s="2"/>
      <c r="B9821" s="3"/>
      <c r="C9821" s="3"/>
      <c r="D9821" s="3"/>
      <c r="E9821" s="3"/>
      <c r="F9821" s="3"/>
      <c r="G9821" s="3"/>
    </row>
    <row r="9822" spans="1:7" x14ac:dyDescent="0.25">
      <c r="A9822" s="2"/>
      <c r="B9822" s="3"/>
      <c r="C9822" s="3"/>
      <c r="D9822" s="3"/>
      <c r="E9822" s="3"/>
      <c r="F9822" s="3"/>
      <c r="G9822" s="3"/>
    </row>
    <row r="9823" spans="1:7" x14ac:dyDescent="0.25">
      <c r="A9823" s="2"/>
      <c r="B9823" s="3"/>
      <c r="C9823" s="3"/>
      <c r="D9823" s="3"/>
      <c r="E9823" s="3"/>
      <c r="F9823" s="3"/>
      <c r="G9823" s="3"/>
    </row>
    <row r="9824" spans="1:7" x14ac:dyDescent="0.25">
      <c r="A9824" s="2"/>
      <c r="B9824" s="3"/>
      <c r="C9824" s="3"/>
      <c r="D9824" s="3"/>
      <c r="E9824" s="3"/>
      <c r="F9824" s="3"/>
      <c r="G9824" s="3"/>
    </row>
    <row r="9825" spans="1:7" x14ac:dyDescent="0.25">
      <c r="A9825" s="2"/>
      <c r="B9825" s="3"/>
      <c r="C9825" s="3"/>
      <c r="D9825" s="3"/>
      <c r="E9825" s="3"/>
      <c r="F9825" s="3"/>
      <c r="G9825" s="3"/>
    </row>
    <row r="9826" spans="1:7" x14ac:dyDescent="0.25">
      <c r="A9826" s="2"/>
      <c r="B9826" s="3"/>
      <c r="C9826" s="3"/>
      <c r="D9826" s="3"/>
      <c r="E9826" s="3"/>
      <c r="F9826" s="3"/>
      <c r="G9826" s="3"/>
    </row>
    <row r="9827" spans="1:7" x14ac:dyDescent="0.25">
      <c r="A9827" s="2"/>
      <c r="B9827" s="3"/>
      <c r="C9827" s="3"/>
      <c r="D9827" s="3"/>
      <c r="E9827" s="3"/>
      <c r="F9827" s="3"/>
      <c r="G9827" s="3"/>
    </row>
    <row r="9828" spans="1:7" x14ac:dyDescent="0.25">
      <c r="A9828" s="2"/>
      <c r="B9828" s="3"/>
      <c r="C9828" s="3"/>
      <c r="D9828" s="3"/>
      <c r="E9828" s="3"/>
      <c r="F9828" s="3"/>
      <c r="G9828" s="3"/>
    </row>
    <row r="9829" spans="1:7" x14ac:dyDescent="0.25">
      <c r="A9829" s="2"/>
      <c r="B9829" s="3"/>
      <c r="C9829" s="3"/>
      <c r="D9829" s="3"/>
      <c r="E9829" s="3"/>
      <c r="F9829" s="3"/>
      <c r="G9829" s="3"/>
    </row>
    <row r="9830" spans="1:7" x14ac:dyDescent="0.25">
      <c r="A9830" s="2"/>
      <c r="B9830" s="3"/>
      <c r="C9830" s="3"/>
      <c r="D9830" s="3"/>
      <c r="E9830" s="3"/>
      <c r="F9830" s="3"/>
      <c r="G9830" s="3"/>
    </row>
    <row r="9831" spans="1:7" x14ac:dyDescent="0.25">
      <c r="A9831" s="2"/>
      <c r="B9831" s="3"/>
      <c r="C9831" s="3"/>
      <c r="D9831" s="3"/>
      <c r="E9831" s="3"/>
      <c r="F9831" s="3"/>
      <c r="G9831" s="3"/>
    </row>
    <row r="9832" spans="1:7" x14ac:dyDescent="0.25">
      <c r="A9832" s="2"/>
      <c r="B9832" s="3"/>
      <c r="C9832" s="3"/>
      <c r="D9832" s="3"/>
      <c r="E9832" s="3"/>
      <c r="F9832" s="3"/>
      <c r="G9832" s="3"/>
    </row>
    <row r="9833" spans="1:7" x14ac:dyDescent="0.25">
      <c r="A9833" s="2"/>
      <c r="B9833" s="3"/>
      <c r="C9833" s="3"/>
      <c r="D9833" s="3"/>
      <c r="E9833" s="3"/>
      <c r="F9833" s="3"/>
      <c r="G9833" s="3"/>
    </row>
    <row r="9834" spans="1:7" x14ac:dyDescent="0.25">
      <c r="A9834" s="2"/>
      <c r="B9834" s="3"/>
      <c r="C9834" s="3"/>
      <c r="D9834" s="3"/>
      <c r="E9834" s="3"/>
      <c r="F9834" s="3"/>
      <c r="G9834" s="3"/>
    </row>
    <row r="9835" spans="1:7" x14ac:dyDescent="0.25">
      <c r="A9835" s="2"/>
      <c r="B9835" s="3"/>
      <c r="C9835" s="3"/>
      <c r="D9835" s="3"/>
      <c r="E9835" s="3"/>
      <c r="F9835" s="3"/>
      <c r="G9835" s="3"/>
    </row>
    <row r="9836" spans="1:7" x14ac:dyDescent="0.25">
      <c r="A9836" s="2"/>
      <c r="B9836" s="3"/>
      <c r="C9836" s="3"/>
      <c r="D9836" s="3"/>
      <c r="E9836" s="3"/>
      <c r="F9836" s="3"/>
      <c r="G9836" s="3"/>
    </row>
    <row r="9837" spans="1:7" x14ac:dyDescent="0.25">
      <c r="A9837" s="2"/>
      <c r="B9837" s="3"/>
      <c r="C9837" s="3"/>
      <c r="D9837" s="3"/>
      <c r="E9837" s="3"/>
      <c r="F9837" s="3"/>
      <c r="G9837" s="3"/>
    </row>
    <row r="9838" spans="1:7" x14ac:dyDescent="0.25">
      <c r="A9838" s="2"/>
      <c r="B9838" s="3"/>
      <c r="C9838" s="3"/>
      <c r="D9838" s="3"/>
      <c r="E9838" s="3"/>
      <c r="F9838" s="3"/>
      <c r="G9838" s="3"/>
    </row>
    <row r="9839" spans="1:7" x14ac:dyDescent="0.25">
      <c r="A9839" s="2"/>
      <c r="B9839" s="3"/>
      <c r="C9839" s="3"/>
      <c r="D9839" s="3"/>
      <c r="E9839" s="3"/>
      <c r="F9839" s="3"/>
      <c r="G9839" s="3"/>
    </row>
    <row r="9840" spans="1:7" x14ac:dyDescent="0.25">
      <c r="A9840" s="2"/>
      <c r="B9840" s="3"/>
      <c r="C9840" s="3"/>
      <c r="D9840" s="3"/>
      <c r="E9840" s="3"/>
      <c r="F9840" s="3"/>
      <c r="G9840" s="3"/>
    </row>
    <row r="9841" spans="1:7" x14ac:dyDescent="0.25">
      <c r="A9841" s="2"/>
      <c r="B9841" s="3"/>
      <c r="C9841" s="3"/>
      <c r="D9841" s="3"/>
      <c r="E9841" s="3"/>
      <c r="F9841" s="3"/>
      <c r="G9841" s="3"/>
    </row>
    <row r="9842" spans="1:7" x14ac:dyDescent="0.25">
      <c r="A9842" s="2"/>
      <c r="B9842" s="3"/>
      <c r="C9842" s="3"/>
      <c r="D9842" s="3"/>
      <c r="E9842" s="3"/>
      <c r="F9842" s="3"/>
      <c r="G9842" s="3"/>
    </row>
    <row r="9843" spans="1:7" x14ac:dyDescent="0.25">
      <c r="A9843" s="2"/>
      <c r="B9843" s="3"/>
      <c r="C9843" s="3"/>
      <c r="D9843" s="3"/>
      <c r="E9843" s="3"/>
      <c r="F9843" s="3"/>
      <c r="G9843" s="3"/>
    </row>
    <row r="9844" spans="1:7" x14ac:dyDescent="0.25">
      <c r="A9844" s="2"/>
      <c r="B9844" s="3"/>
      <c r="C9844" s="3"/>
      <c r="D9844" s="3"/>
      <c r="E9844" s="3"/>
      <c r="F9844" s="3"/>
      <c r="G9844" s="3"/>
    </row>
    <row r="9845" spans="1:7" x14ac:dyDescent="0.25">
      <c r="A9845" s="2"/>
      <c r="B9845" s="3"/>
      <c r="C9845" s="3"/>
      <c r="D9845" s="3"/>
      <c r="E9845" s="3"/>
      <c r="F9845" s="3"/>
      <c r="G9845" s="3"/>
    </row>
    <row r="9846" spans="1:7" x14ac:dyDescent="0.25">
      <c r="A9846" s="2"/>
      <c r="B9846" s="3"/>
      <c r="C9846" s="3"/>
      <c r="D9846" s="3"/>
      <c r="E9846" s="3"/>
      <c r="F9846" s="3"/>
      <c r="G9846" s="3"/>
    </row>
    <row r="9847" spans="1:7" x14ac:dyDescent="0.25">
      <c r="A9847" s="2"/>
      <c r="B9847" s="3"/>
      <c r="C9847" s="3"/>
      <c r="D9847" s="3"/>
      <c r="E9847" s="3"/>
      <c r="F9847" s="3"/>
      <c r="G9847" s="3"/>
    </row>
    <row r="9848" spans="1:7" x14ac:dyDescent="0.25">
      <c r="A9848" s="2"/>
      <c r="B9848" s="3"/>
      <c r="C9848" s="3"/>
      <c r="D9848" s="3"/>
      <c r="E9848" s="3"/>
      <c r="F9848" s="3"/>
      <c r="G9848" s="3"/>
    </row>
    <row r="9849" spans="1:7" x14ac:dyDescent="0.25">
      <c r="A9849" s="2"/>
      <c r="B9849" s="3"/>
      <c r="C9849" s="3"/>
      <c r="D9849" s="3"/>
      <c r="E9849" s="3"/>
      <c r="F9849" s="3"/>
      <c r="G9849" s="3"/>
    </row>
    <row r="9850" spans="1:7" x14ac:dyDescent="0.25">
      <c r="A9850" s="2"/>
      <c r="B9850" s="3"/>
      <c r="C9850" s="3"/>
      <c r="D9850" s="3"/>
      <c r="E9850" s="3"/>
      <c r="F9850" s="3"/>
      <c r="G9850" s="3"/>
    </row>
    <row r="9851" spans="1:7" x14ac:dyDescent="0.25">
      <c r="A9851" s="2"/>
      <c r="B9851" s="3"/>
      <c r="C9851" s="3"/>
      <c r="D9851" s="3"/>
      <c r="E9851" s="3"/>
      <c r="F9851" s="3"/>
      <c r="G9851" s="3"/>
    </row>
    <row r="9852" spans="1:7" x14ac:dyDescent="0.25">
      <c r="A9852" s="2"/>
      <c r="B9852" s="3"/>
      <c r="C9852" s="3"/>
      <c r="D9852" s="3"/>
      <c r="E9852" s="3"/>
      <c r="F9852" s="3"/>
      <c r="G9852" s="3"/>
    </row>
    <row r="9853" spans="1:7" x14ac:dyDescent="0.25">
      <c r="A9853" s="2"/>
      <c r="B9853" s="3"/>
      <c r="C9853" s="3"/>
      <c r="D9853" s="3"/>
      <c r="E9853" s="3"/>
      <c r="F9853" s="3"/>
      <c r="G9853" s="3"/>
    </row>
    <row r="9854" spans="1:7" x14ac:dyDescent="0.25">
      <c r="A9854" s="2"/>
      <c r="B9854" s="3"/>
      <c r="C9854" s="3"/>
      <c r="D9854" s="3"/>
      <c r="E9854" s="3"/>
      <c r="F9854" s="3"/>
      <c r="G9854" s="3"/>
    </row>
    <row r="9855" spans="1:7" x14ac:dyDescent="0.25">
      <c r="A9855" s="2"/>
      <c r="B9855" s="3"/>
      <c r="C9855" s="3"/>
      <c r="D9855" s="3"/>
      <c r="E9855" s="3"/>
      <c r="F9855" s="3"/>
      <c r="G9855" s="3"/>
    </row>
    <row r="9856" spans="1:7" x14ac:dyDescent="0.25">
      <c r="A9856" s="2"/>
      <c r="B9856" s="3"/>
      <c r="C9856" s="3"/>
      <c r="D9856" s="3"/>
      <c r="E9856" s="3"/>
      <c r="F9856" s="3"/>
      <c r="G9856" s="3"/>
    </row>
    <row r="9857" spans="1:7" x14ac:dyDescent="0.25">
      <c r="A9857" s="2"/>
      <c r="B9857" s="3"/>
      <c r="C9857" s="3"/>
      <c r="D9857" s="3"/>
      <c r="E9857" s="3"/>
      <c r="F9857" s="3"/>
      <c r="G9857" s="3"/>
    </row>
    <row r="9858" spans="1:7" x14ac:dyDescent="0.25">
      <c r="A9858" s="2"/>
      <c r="B9858" s="3"/>
      <c r="C9858" s="3"/>
      <c r="D9858" s="3"/>
      <c r="E9858" s="3"/>
      <c r="F9858" s="3"/>
      <c r="G9858" s="3"/>
    </row>
    <row r="9859" spans="1:7" x14ac:dyDescent="0.25">
      <c r="A9859" s="2"/>
      <c r="B9859" s="3"/>
      <c r="C9859" s="3"/>
      <c r="D9859" s="3"/>
      <c r="E9859" s="3"/>
      <c r="F9859" s="3"/>
      <c r="G9859" s="3"/>
    </row>
    <row r="9860" spans="1:7" x14ac:dyDescent="0.25">
      <c r="A9860" s="2"/>
      <c r="B9860" s="3"/>
      <c r="C9860" s="3"/>
      <c r="D9860" s="3"/>
      <c r="E9860" s="3"/>
      <c r="F9860" s="3"/>
      <c r="G9860" s="3"/>
    </row>
    <row r="9861" spans="1:7" x14ac:dyDescent="0.25">
      <c r="A9861" s="2"/>
      <c r="B9861" s="3"/>
      <c r="C9861" s="3"/>
      <c r="D9861" s="3"/>
      <c r="E9861" s="3"/>
      <c r="F9861" s="3"/>
      <c r="G9861" s="3"/>
    </row>
    <row r="9862" spans="1:7" x14ac:dyDescent="0.25">
      <c r="A9862" s="2"/>
      <c r="B9862" s="3"/>
      <c r="C9862" s="3"/>
      <c r="D9862" s="3"/>
      <c r="E9862" s="3"/>
      <c r="F9862" s="3"/>
      <c r="G9862" s="3"/>
    </row>
    <row r="9863" spans="1:7" x14ac:dyDescent="0.25">
      <c r="A9863" s="2"/>
      <c r="B9863" s="3"/>
      <c r="C9863" s="3"/>
      <c r="D9863" s="3"/>
      <c r="E9863" s="3"/>
      <c r="F9863" s="3"/>
      <c r="G9863" s="3"/>
    </row>
    <row r="9864" spans="1:7" x14ac:dyDescent="0.25">
      <c r="A9864" s="2"/>
      <c r="B9864" s="3"/>
      <c r="C9864" s="3"/>
      <c r="D9864" s="3"/>
      <c r="E9864" s="3"/>
      <c r="F9864" s="3"/>
      <c r="G9864" s="3"/>
    </row>
    <row r="9865" spans="1:7" x14ac:dyDescent="0.25">
      <c r="A9865" s="2"/>
      <c r="B9865" s="3"/>
      <c r="C9865" s="3"/>
      <c r="D9865" s="3"/>
      <c r="E9865" s="3"/>
      <c r="F9865" s="3"/>
      <c r="G9865" s="3"/>
    </row>
    <row r="9866" spans="1:7" x14ac:dyDescent="0.25">
      <c r="A9866" s="2"/>
      <c r="B9866" s="3"/>
      <c r="C9866" s="3"/>
      <c r="D9866" s="3"/>
      <c r="E9866" s="3"/>
      <c r="F9866" s="3"/>
      <c r="G9866" s="3"/>
    </row>
    <row r="9867" spans="1:7" x14ac:dyDescent="0.25">
      <c r="A9867" s="2"/>
      <c r="B9867" s="3"/>
      <c r="C9867" s="3"/>
      <c r="D9867" s="3"/>
      <c r="E9867" s="3"/>
      <c r="F9867" s="3"/>
      <c r="G9867" s="3"/>
    </row>
    <row r="9868" spans="1:7" x14ac:dyDescent="0.25">
      <c r="A9868" s="2"/>
      <c r="B9868" s="3"/>
      <c r="C9868" s="3"/>
      <c r="D9868" s="3"/>
      <c r="E9868" s="3"/>
      <c r="F9868" s="3"/>
      <c r="G9868" s="3"/>
    </row>
    <row r="9869" spans="1:7" x14ac:dyDescent="0.25">
      <c r="A9869" s="2"/>
      <c r="B9869" s="3"/>
      <c r="C9869" s="3"/>
      <c r="D9869" s="3"/>
      <c r="E9869" s="3"/>
      <c r="F9869" s="3"/>
      <c r="G9869" s="3"/>
    </row>
    <row r="9870" spans="1:7" x14ac:dyDescent="0.25">
      <c r="A9870" s="2"/>
      <c r="B9870" s="3"/>
      <c r="C9870" s="3"/>
      <c r="D9870" s="3"/>
      <c r="E9870" s="3"/>
      <c r="F9870" s="3"/>
      <c r="G9870" s="3"/>
    </row>
    <row r="9871" spans="1:7" x14ac:dyDescent="0.25">
      <c r="A9871" s="2"/>
      <c r="B9871" s="3"/>
      <c r="C9871" s="3"/>
      <c r="D9871" s="3"/>
      <c r="E9871" s="3"/>
      <c r="F9871" s="3"/>
      <c r="G9871" s="3"/>
    </row>
    <row r="9872" spans="1:7" x14ac:dyDescent="0.25">
      <c r="A9872" s="2"/>
      <c r="B9872" s="3"/>
      <c r="C9872" s="3"/>
      <c r="D9872" s="3"/>
      <c r="E9872" s="3"/>
      <c r="F9872" s="3"/>
      <c r="G9872" s="3"/>
    </row>
    <row r="9873" spans="1:7" x14ac:dyDescent="0.25">
      <c r="A9873" s="2"/>
      <c r="B9873" s="3"/>
      <c r="C9873" s="3"/>
      <c r="D9873" s="3"/>
      <c r="E9873" s="3"/>
      <c r="F9873" s="3"/>
      <c r="G9873" s="3"/>
    </row>
    <row r="9874" spans="1:7" x14ac:dyDescent="0.25">
      <c r="A9874" s="2"/>
      <c r="B9874" s="3"/>
      <c r="C9874" s="3"/>
      <c r="D9874" s="3"/>
      <c r="E9874" s="3"/>
      <c r="F9874" s="3"/>
      <c r="G9874" s="3"/>
    </row>
    <row r="9875" spans="1:7" x14ac:dyDescent="0.25">
      <c r="A9875" s="2"/>
      <c r="B9875" s="3"/>
      <c r="C9875" s="3"/>
      <c r="D9875" s="3"/>
      <c r="E9875" s="3"/>
      <c r="F9875" s="3"/>
      <c r="G9875" s="3"/>
    </row>
    <row r="9876" spans="1:7" x14ac:dyDescent="0.25">
      <c r="A9876" s="2"/>
      <c r="B9876" s="3"/>
      <c r="C9876" s="3"/>
      <c r="D9876" s="3"/>
      <c r="E9876" s="3"/>
      <c r="F9876" s="3"/>
      <c r="G9876" s="3"/>
    </row>
    <row r="9877" spans="1:7" x14ac:dyDescent="0.25">
      <c r="A9877" s="2"/>
      <c r="B9877" s="3"/>
      <c r="C9877" s="3"/>
      <c r="D9877" s="3"/>
      <c r="E9877" s="3"/>
      <c r="F9877" s="3"/>
      <c r="G9877" s="3"/>
    </row>
    <row r="9878" spans="1:7" x14ac:dyDescent="0.25">
      <c r="A9878" s="2"/>
      <c r="B9878" s="3"/>
      <c r="C9878" s="3"/>
      <c r="D9878" s="3"/>
      <c r="E9878" s="3"/>
      <c r="F9878" s="3"/>
      <c r="G9878" s="3"/>
    </row>
    <row r="9879" spans="1:7" x14ac:dyDescent="0.25">
      <c r="A9879" s="2"/>
      <c r="B9879" s="3"/>
      <c r="C9879" s="3"/>
      <c r="D9879" s="3"/>
      <c r="E9879" s="3"/>
      <c r="F9879" s="3"/>
      <c r="G9879" s="3"/>
    </row>
    <row r="9880" spans="1:7" x14ac:dyDescent="0.25">
      <c r="A9880" s="2"/>
      <c r="B9880" s="3"/>
      <c r="C9880" s="3"/>
      <c r="D9880" s="3"/>
      <c r="E9880" s="3"/>
      <c r="F9880" s="3"/>
      <c r="G9880" s="3"/>
    </row>
    <row r="9881" spans="1:7" x14ac:dyDescent="0.25">
      <c r="A9881" s="2"/>
      <c r="B9881" s="3"/>
      <c r="C9881" s="3"/>
      <c r="D9881" s="3"/>
      <c r="E9881" s="3"/>
      <c r="F9881" s="3"/>
      <c r="G9881" s="3"/>
    </row>
    <row r="9882" spans="1:7" x14ac:dyDescent="0.25">
      <c r="A9882" s="2"/>
      <c r="B9882" s="3"/>
      <c r="C9882" s="3"/>
      <c r="D9882" s="3"/>
      <c r="E9882" s="3"/>
      <c r="F9882" s="3"/>
      <c r="G9882" s="3"/>
    </row>
    <row r="9883" spans="1:7" x14ac:dyDescent="0.25">
      <c r="A9883" s="2"/>
      <c r="B9883" s="3"/>
      <c r="C9883" s="3"/>
      <c r="D9883" s="3"/>
      <c r="E9883" s="3"/>
      <c r="F9883" s="3"/>
      <c r="G9883" s="3"/>
    </row>
    <row r="9884" spans="1:7" x14ac:dyDescent="0.25">
      <c r="A9884" s="2"/>
      <c r="B9884" s="3"/>
      <c r="C9884" s="3"/>
      <c r="D9884" s="3"/>
      <c r="E9884" s="3"/>
      <c r="F9884" s="3"/>
      <c r="G9884" s="3"/>
    </row>
    <row r="9885" spans="1:7" x14ac:dyDescent="0.25">
      <c r="A9885" s="2"/>
      <c r="B9885" s="3"/>
      <c r="C9885" s="3"/>
      <c r="D9885" s="3"/>
      <c r="E9885" s="3"/>
      <c r="F9885" s="3"/>
      <c r="G9885" s="3"/>
    </row>
    <row r="9886" spans="1:7" x14ac:dyDescent="0.25">
      <c r="A9886" s="2"/>
      <c r="B9886" s="3"/>
      <c r="C9886" s="3"/>
      <c r="D9886" s="3"/>
      <c r="E9886" s="3"/>
      <c r="F9886" s="3"/>
      <c r="G9886" s="3"/>
    </row>
    <row r="9887" spans="1:7" x14ac:dyDescent="0.25">
      <c r="A9887" s="2"/>
      <c r="B9887" s="3"/>
      <c r="C9887" s="3"/>
      <c r="D9887" s="3"/>
      <c r="E9887" s="3"/>
      <c r="F9887" s="3"/>
      <c r="G9887" s="3"/>
    </row>
    <row r="9888" spans="1:7" x14ac:dyDescent="0.25">
      <c r="A9888" s="2"/>
      <c r="B9888" s="3"/>
      <c r="C9888" s="3"/>
      <c r="D9888" s="3"/>
      <c r="E9888" s="3"/>
      <c r="F9888" s="3"/>
      <c r="G9888" s="3"/>
    </row>
    <row r="9889" spans="1:7" x14ac:dyDescent="0.25">
      <c r="A9889" s="2"/>
      <c r="B9889" s="3"/>
      <c r="C9889" s="3"/>
      <c r="D9889" s="3"/>
      <c r="E9889" s="3"/>
      <c r="F9889" s="3"/>
      <c r="G9889" s="3"/>
    </row>
    <row r="9890" spans="1:7" x14ac:dyDescent="0.25">
      <c r="A9890" s="2"/>
      <c r="B9890" s="3"/>
      <c r="C9890" s="3"/>
      <c r="D9890" s="3"/>
      <c r="E9890" s="3"/>
      <c r="F9890" s="3"/>
      <c r="G9890" s="3"/>
    </row>
    <row r="9891" spans="1:7" x14ac:dyDescent="0.25">
      <c r="A9891" s="2"/>
      <c r="B9891" s="3"/>
      <c r="C9891" s="3"/>
      <c r="D9891" s="3"/>
      <c r="E9891" s="3"/>
      <c r="F9891" s="3"/>
      <c r="G9891" s="3"/>
    </row>
    <row r="9892" spans="1:7" x14ac:dyDescent="0.25">
      <c r="A9892" s="2"/>
      <c r="B9892" s="3"/>
      <c r="C9892" s="3"/>
      <c r="D9892" s="3"/>
      <c r="E9892" s="3"/>
      <c r="F9892" s="3"/>
      <c r="G9892" s="3"/>
    </row>
    <row r="9893" spans="1:7" x14ac:dyDescent="0.25">
      <c r="A9893" s="2"/>
      <c r="B9893" s="3"/>
      <c r="C9893" s="3"/>
      <c r="D9893" s="3"/>
      <c r="E9893" s="3"/>
      <c r="F9893" s="3"/>
      <c r="G9893" s="3"/>
    </row>
    <row r="9894" spans="1:7" x14ac:dyDescent="0.25">
      <c r="A9894" s="2"/>
      <c r="B9894" s="3"/>
      <c r="C9894" s="3"/>
      <c r="D9894" s="3"/>
      <c r="E9894" s="3"/>
      <c r="F9894" s="3"/>
      <c r="G9894" s="3"/>
    </row>
    <row r="9895" spans="1:7" x14ac:dyDescent="0.25">
      <c r="A9895" s="2"/>
      <c r="B9895" s="3"/>
      <c r="C9895" s="3"/>
      <c r="D9895" s="3"/>
      <c r="E9895" s="3"/>
      <c r="F9895" s="3"/>
      <c r="G9895" s="3"/>
    </row>
    <row r="9896" spans="1:7" x14ac:dyDescent="0.25">
      <c r="A9896" s="2"/>
      <c r="B9896" s="3"/>
      <c r="C9896" s="3"/>
      <c r="D9896" s="3"/>
      <c r="E9896" s="3"/>
      <c r="F9896" s="3"/>
      <c r="G9896" s="3"/>
    </row>
    <row r="9897" spans="1:7" x14ac:dyDescent="0.25">
      <c r="A9897" s="2"/>
      <c r="B9897" s="3"/>
      <c r="C9897" s="3"/>
      <c r="D9897" s="3"/>
      <c r="E9897" s="3"/>
      <c r="F9897" s="3"/>
      <c r="G9897" s="3"/>
    </row>
    <row r="9898" spans="1:7" x14ac:dyDescent="0.25">
      <c r="A9898" s="2"/>
      <c r="B9898" s="3"/>
      <c r="C9898" s="3"/>
      <c r="D9898" s="3"/>
      <c r="E9898" s="3"/>
      <c r="F9898" s="3"/>
      <c r="G9898" s="3"/>
    </row>
    <row r="9899" spans="1:7" x14ac:dyDescent="0.25">
      <c r="A9899" s="2"/>
      <c r="B9899" s="3"/>
      <c r="C9899" s="3"/>
      <c r="D9899" s="3"/>
      <c r="E9899" s="3"/>
      <c r="F9899" s="3"/>
      <c r="G9899" s="3"/>
    </row>
    <row r="9900" spans="1:7" x14ac:dyDescent="0.25">
      <c r="A9900" s="2"/>
      <c r="B9900" s="3"/>
      <c r="C9900" s="3"/>
      <c r="D9900" s="3"/>
      <c r="E9900" s="3"/>
      <c r="F9900" s="3"/>
      <c r="G9900" s="3"/>
    </row>
    <row r="9901" spans="1:7" x14ac:dyDescent="0.25">
      <c r="A9901" s="2"/>
      <c r="B9901" s="3"/>
      <c r="C9901" s="3"/>
      <c r="D9901" s="3"/>
      <c r="E9901" s="3"/>
      <c r="F9901" s="3"/>
      <c r="G9901" s="3"/>
    </row>
    <row r="9902" spans="1:7" x14ac:dyDescent="0.25">
      <c r="A9902" s="2"/>
      <c r="B9902" s="3"/>
      <c r="C9902" s="3"/>
      <c r="D9902" s="3"/>
      <c r="E9902" s="3"/>
      <c r="F9902" s="3"/>
      <c r="G9902" s="3"/>
    </row>
    <row r="9903" spans="1:7" x14ac:dyDescent="0.25">
      <c r="A9903" s="2"/>
      <c r="B9903" s="3"/>
      <c r="C9903" s="3"/>
      <c r="D9903" s="3"/>
      <c r="E9903" s="3"/>
      <c r="F9903" s="3"/>
      <c r="G9903" s="3"/>
    </row>
    <row r="9904" spans="1:7" x14ac:dyDescent="0.25">
      <c r="A9904" s="2"/>
      <c r="B9904" s="3"/>
      <c r="C9904" s="3"/>
      <c r="D9904" s="3"/>
      <c r="E9904" s="3"/>
      <c r="F9904" s="3"/>
      <c r="G9904" s="3"/>
    </row>
    <row r="9905" spans="1:7" x14ac:dyDescent="0.25">
      <c r="A9905" s="2"/>
      <c r="B9905" s="3"/>
      <c r="C9905" s="3"/>
      <c r="D9905" s="3"/>
      <c r="E9905" s="3"/>
      <c r="F9905" s="3"/>
      <c r="G9905" s="3"/>
    </row>
    <row r="9906" spans="1:7" x14ac:dyDescent="0.25">
      <c r="A9906" s="2"/>
      <c r="B9906" s="3"/>
      <c r="C9906" s="3"/>
      <c r="D9906" s="3"/>
      <c r="E9906" s="3"/>
      <c r="F9906" s="3"/>
      <c r="G9906" s="3"/>
    </row>
    <row r="9907" spans="1:7" x14ac:dyDescent="0.25">
      <c r="A9907" s="2"/>
      <c r="B9907" s="3"/>
      <c r="C9907" s="3"/>
      <c r="D9907" s="3"/>
      <c r="E9907" s="3"/>
      <c r="F9907" s="3"/>
      <c r="G9907" s="3"/>
    </row>
    <row r="9908" spans="1:7" x14ac:dyDescent="0.25">
      <c r="A9908" s="2"/>
      <c r="B9908" s="3"/>
      <c r="C9908" s="3"/>
      <c r="D9908" s="3"/>
      <c r="E9908" s="3"/>
      <c r="F9908" s="3"/>
      <c r="G9908" s="3"/>
    </row>
    <row r="9909" spans="1:7" x14ac:dyDescent="0.25">
      <c r="A9909" s="2"/>
      <c r="B9909" s="3"/>
      <c r="C9909" s="3"/>
      <c r="D9909" s="3"/>
      <c r="E9909" s="3"/>
      <c r="F9909" s="3"/>
      <c r="G9909" s="3"/>
    </row>
    <row r="9910" spans="1:7" x14ac:dyDescent="0.25">
      <c r="A9910" s="2"/>
      <c r="B9910" s="3"/>
      <c r="C9910" s="3"/>
      <c r="D9910" s="3"/>
      <c r="E9910" s="3"/>
      <c r="F9910" s="3"/>
      <c r="G9910" s="3"/>
    </row>
    <row r="9911" spans="1:7" x14ac:dyDescent="0.25">
      <c r="A9911" s="2"/>
      <c r="B9911" s="3"/>
      <c r="C9911" s="3"/>
      <c r="D9911" s="3"/>
      <c r="E9911" s="3"/>
      <c r="F9911" s="3"/>
      <c r="G9911" s="3"/>
    </row>
    <row r="9912" spans="1:7" x14ac:dyDescent="0.25">
      <c r="A9912" s="2"/>
      <c r="B9912" s="3"/>
      <c r="C9912" s="3"/>
      <c r="D9912" s="3"/>
      <c r="E9912" s="3"/>
      <c r="F9912" s="3"/>
      <c r="G9912" s="3"/>
    </row>
    <row r="9913" spans="1:7" x14ac:dyDescent="0.25">
      <c r="A9913" s="2"/>
      <c r="B9913" s="3"/>
      <c r="C9913" s="3"/>
      <c r="D9913" s="3"/>
      <c r="E9913" s="3"/>
      <c r="F9913" s="3"/>
      <c r="G9913" s="3"/>
    </row>
    <row r="9914" spans="1:7" x14ac:dyDescent="0.25">
      <c r="A9914" s="2"/>
      <c r="B9914" s="3"/>
      <c r="C9914" s="3"/>
      <c r="D9914" s="3"/>
      <c r="E9914" s="3"/>
      <c r="F9914" s="3"/>
      <c r="G9914" s="3"/>
    </row>
    <row r="9915" spans="1:7" x14ac:dyDescent="0.25">
      <c r="A9915" s="2"/>
      <c r="B9915" s="3"/>
      <c r="C9915" s="3"/>
      <c r="D9915" s="3"/>
      <c r="E9915" s="3"/>
      <c r="F9915" s="3"/>
      <c r="G9915" s="3"/>
    </row>
    <row r="9916" spans="1:7" x14ac:dyDescent="0.25">
      <c r="A9916" s="2"/>
      <c r="B9916" s="3"/>
      <c r="C9916" s="3"/>
      <c r="D9916" s="3"/>
      <c r="E9916" s="3"/>
      <c r="F9916" s="3"/>
      <c r="G9916" s="3"/>
    </row>
    <row r="9917" spans="1:7" x14ac:dyDescent="0.25">
      <c r="A9917" s="2"/>
      <c r="B9917" s="3"/>
      <c r="C9917" s="3"/>
      <c r="D9917" s="3"/>
      <c r="E9917" s="3"/>
      <c r="F9917" s="3"/>
      <c r="G9917" s="3"/>
    </row>
    <row r="9918" spans="1:7" x14ac:dyDescent="0.25">
      <c r="A9918" s="2"/>
      <c r="B9918" s="3"/>
      <c r="C9918" s="3"/>
      <c r="D9918" s="3"/>
      <c r="E9918" s="3"/>
      <c r="F9918" s="3"/>
      <c r="G9918" s="3"/>
    </row>
    <row r="9919" spans="1:7" x14ac:dyDescent="0.25">
      <c r="A9919" s="2"/>
      <c r="B9919" s="3"/>
      <c r="C9919" s="3"/>
      <c r="D9919" s="3"/>
      <c r="E9919" s="3"/>
      <c r="F9919" s="3"/>
      <c r="G9919" s="3"/>
    </row>
    <row r="9920" spans="1:7" x14ac:dyDescent="0.25">
      <c r="A9920" s="2"/>
      <c r="B9920" s="3"/>
      <c r="C9920" s="3"/>
      <c r="D9920" s="3"/>
      <c r="E9920" s="3"/>
      <c r="F9920" s="3"/>
      <c r="G9920" s="3"/>
    </row>
    <row r="9921" spans="1:7" x14ac:dyDescent="0.25">
      <c r="A9921" s="2"/>
      <c r="B9921" s="3"/>
      <c r="C9921" s="3"/>
      <c r="D9921" s="3"/>
      <c r="E9921" s="3"/>
      <c r="F9921" s="3"/>
      <c r="G9921" s="3"/>
    </row>
    <row r="9922" spans="1:7" x14ac:dyDescent="0.25">
      <c r="A9922" s="2"/>
      <c r="B9922" s="3"/>
      <c r="C9922" s="3"/>
      <c r="D9922" s="3"/>
      <c r="E9922" s="3"/>
      <c r="F9922" s="3"/>
      <c r="G9922" s="3"/>
    </row>
    <row r="9923" spans="1:7" x14ac:dyDescent="0.25">
      <c r="A9923" s="2"/>
      <c r="B9923" s="3"/>
      <c r="C9923" s="3"/>
      <c r="D9923" s="3"/>
      <c r="E9923" s="3"/>
      <c r="F9923" s="3"/>
      <c r="G9923" s="3"/>
    </row>
    <row r="9924" spans="1:7" x14ac:dyDescent="0.25">
      <c r="A9924" s="2"/>
      <c r="B9924" s="3"/>
      <c r="C9924" s="3"/>
      <c r="D9924" s="3"/>
      <c r="E9924" s="3"/>
      <c r="F9924" s="3"/>
      <c r="G9924" s="3"/>
    </row>
    <row r="9925" spans="1:7" x14ac:dyDescent="0.25">
      <c r="A9925" s="2"/>
      <c r="B9925" s="3"/>
      <c r="C9925" s="3"/>
      <c r="D9925" s="3"/>
      <c r="E9925" s="3"/>
      <c r="F9925" s="3"/>
      <c r="G9925" s="3"/>
    </row>
    <row r="9926" spans="1:7" x14ac:dyDescent="0.25">
      <c r="A9926" s="2"/>
      <c r="B9926" s="3"/>
      <c r="C9926" s="3"/>
      <c r="D9926" s="3"/>
      <c r="E9926" s="3"/>
      <c r="F9926" s="3"/>
      <c r="G9926" s="3"/>
    </row>
    <row r="9927" spans="1:7" x14ac:dyDescent="0.25">
      <c r="A9927" s="2"/>
      <c r="B9927" s="3"/>
      <c r="C9927" s="3"/>
      <c r="D9927" s="3"/>
      <c r="E9927" s="3"/>
      <c r="F9927" s="3"/>
      <c r="G9927" s="3"/>
    </row>
    <row r="9928" spans="1:7" x14ac:dyDescent="0.25">
      <c r="A9928" s="2"/>
      <c r="B9928" s="3"/>
      <c r="C9928" s="3"/>
      <c r="D9928" s="3"/>
      <c r="E9928" s="3"/>
      <c r="F9928" s="3"/>
      <c r="G9928" s="3"/>
    </row>
    <row r="9929" spans="1:7" x14ac:dyDescent="0.25">
      <c r="A9929" s="2"/>
      <c r="B9929" s="3"/>
      <c r="C9929" s="3"/>
      <c r="D9929" s="3"/>
      <c r="E9929" s="3"/>
      <c r="F9929" s="3"/>
      <c r="G9929" s="3"/>
    </row>
    <row r="9930" spans="1:7" x14ac:dyDescent="0.25">
      <c r="A9930" s="2"/>
      <c r="B9930" s="3"/>
      <c r="C9930" s="3"/>
      <c r="D9930" s="3"/>
      <c r="E9930" s="3"/>
      <c r="F9930" s="3"/>
      <c r="G9930" s="3"/>
    </row>
    <row r="9931" spans="1:7" x14ac:dyDescent="0.25">
      <c r="A9931" s="2"/>
      <c r="B9931" s="3"/>
      <c r="C9931" s="3"/>
      <c r="D9931" s="3"/>
      <c r="E9931" s="3"/>
      <c r="F9931" s="3"/>
      <c r="G9931" s="3"/>
    </row>
    <row r="9932" spans="1:7" x14ac:dyDescent="0.25">
      <c r="A9932" s="2"/>
      <c r="B9932" s="3"/>
      <c r="C9932" s="3"/>
      <c r="D9932" s="3"/>
      <c r="E9932" s="3"/>
      <c r="F9932" s="3"/>
      <c r="G9932" s="3"/>
    </row>
    <row r="9933" spans="1:7" x14ac:dyDescent="0.25">
      <c r="A9933" s="2"/>
      <c r="B9933" s="3"/>
      <c r="C9933" s="3"/>
      <c r="D9933" s="3"/>
      <c r="E9933" s="3"/>
      <c r="F9933" s="3"/>
      <c r="G9933" s="3"/>
    </row>
    <row r="9934" spans="1:7" x14ac:dyDescent="0.25">
      <c r="A9934" s="2"/>
      <c r="B9934" s="3"/>
      <c r="C9934" s="3"/>
      <c r="D9934" s="3"/>
      <c r="E9934" s="3"/>
      <c r="F9934" s="3"/>
      <c r="G9934" s="3"/>
    </row>
    <row r="9935" spans="1:7" x14ac:dyDescent="0.25">
      <c r="A9935" s="2"/>
      <c r="B9935" s="3"/>
      <c r="C9935" s="3"/>
      <c r="D9935" s="3"/>
      <c r="E9935" s="3"/>
      <c r="F9935" s="3"/>
      <c r="G9935" s="3"/>
    </row>
    <row r="9936" spans="1:7" x14ac:dyDescent="0.25">
      <c r="A9936" s="2"/>
      <c r="B9936" s="3"/>
      <c r="C9936" s="3"/>
      <c r="D9936" s="3"/>
      <c r="E9936" s="3"/>
      <c r="F9936" s="3"/>
      <c r="G9936" s="3"/>
    </row>
    <row r="9937" spans="1:7" x14ac:dyDescent="0.25">
      <c r="A9937" s="2"/>
      <c r="B9937" s="3"/>
      <c r="C9937" s="3"/>
      <c r="D9937" s="3"/>
      <c r="E9937" s="3"/>
      <c r="F9937" s="3"/>
      <c r="G9937" s="3"/>
    </row>
    <row r="9938" spans="1:7" x14ac:dyDescent="0.25">
      <c r="A9938" s="2"/>
      <c r="B9938" s="3"/>
      <c r="C9938" s="3"/>
      <c r="D9938" s="3"/>
      <c r="E9938" s="3"/>
      <c r="F9938" s="3"/>
      <c r="G9938" s="3"/>
    </row>
    <row r="9939" spans="1:7" x14ac:dyDescent="0.25">
      <c r="A9939" s="2"/>
      <c r="B9939" s="3"/>
      <c r="C9939" s="3"/>
      <c r="D9939" s="3"/>
      <c r="E9939" s="3"/>
      <c r="F9939" s="3"/>
      <c r="G9939" s="3"/>
    </row>
    <row r="9940" spans="1:7" x14ac:dyDescent="0.25">
      <c r="A9940" s="2"/>
      <c r="B9940" s="3"/>
      <c r="C9940" s="3"/>
      <c r="D9940" s="3"/>
      <c r="E9940" s="3"/>
      <c r="F9940" s="3"/>
      <c r="G9940" s="3"/>
    </row>
    <row r="9941" spans="1:7" x14ac:dyDescent="0.25">
      <c r="A9941" s="2"/>
      <c r="B9941" s="3"/>
      <c r="C9941" s="3"/>
      <c r="D9941" s="3"/>
      <c r="E9941" s="3"/>
      <c r="F9941" s="3"/>
      <c r="G9941" s="3"/>
    </row>
    <row r="9942" spans="1:7" x14ac:dyDescent="0.25">
      <c r="A9942" s="2"/>
      <c r="B9942" s="3"/>
      <c r="C9942" s="3"/>
      <c r="D9942" s="3"/>
      <c r="E9942" s="3"/>
      <c r="F9942" s="3"/>
      <c r="G9942" s="3"/>
    </row>
    <row r="9943" spans="1:7" x14ac:dyDescent="0.25">
      <c r="A9943" s="2"/>
      <c r="B9943" s="3"/>
      <c r="C9943" s="3"/>
      <c r="D9943" s="3"/>
      <c r="E9943" s="3"/>
      <c r="F9943" s="3"/>
      <c r="G9943" s="3"/>
    </row>
    <row r="9944" spans="1:7" x14ac:dyDescent="0.25">
      <c r="A9944" s="2"/>
      <c r="B9944" s="3"/>
      <c r="C9944" s="3"/>
      <c r="D9944" s="3"/>
      <c r="E9944" s="3"/>
      <c r="F9944" s="3"/>
      <c r="G9944" s="3"/>
    </row>
    <row r="9945" spans="1:7" x14ac:dyDescent="0.25">
      <c r="A9945" s="2"/>
      <c r="B9945" s="3"/>
      <c r="C9945" s="3"/>
      <c r="D9945" s="3"/>
      <c r="E9945" s="3"/>
      <c r="F9945" s="3"/>
      <c r="G9945" s="3"/>
    </row>
    <row r="9946" spans="1:7" x14ac:dyDescent="0.25">
      <c r="A9946" s="2"/>
      <c r="B9946" s="3"/>
      <c r="C9946" s="3"/>
      <c r="D9946" s="3"/>
      <c r="E9946" s="3"/>
      <c r="F9946" s="3"/>
      <c r="G9946" s="3"/>
    </row>
    <row r="9947" spans="1:7" x14ac:dyDescent="0.25">
      <c r="A9947" s="2"/>
      <c r="B9947" s="3"/>
      <c r="C9947" s="3"/>
      <c r="D9947" s="3"/>
      <c r="E9947" s="3"/>
      <c r="F9947" s="3"/>
      <c r="G9947" s="3"/>
    </row>
    <row r="9948" spans="1:7" x14ac:dyDescent="0.25">
      <c r="A9948" s="2"/>
      <c r="B9948" s="3"/>
      <c r="C9948" s="3"/>
      <c r="D9948" s="3"/>
      <c r="E9948" s="3"/>
      <c r="F9948" s="3"/>
      <c r="G9948" s="3"/>
    </row>
    <row r="9949" spans="1:7" x14ac:dyDescent="0.25">
      <c r="A9949" s="2"/>
      <c r="B9949" s="3"/>
      <c r="C9949" s="3"/>
      <c r="D9949" s="3"/>
      <c r="E9949" s="3"/>
      <c r="F9949" s="3"/>
      <c r="G9949" s="3"/>
    </row>
    <row r="9950" spans="1:7" x14ac:dyDescent="0.25">
      <c r="A9950" s="2"/>
      <c r="B9950" s="3"/>
      <c r="C9950" s="3"/>
      <c r="D9950" s="3"/>
      <c r="E9950" s="3"/>
      <c r="F9950" s="3"/>
      <c r="G9950" s="3"/>
    </row>
    <row r="9951" spans="1:7" x14ac:dyDescent="0.25">
      <c r="A9951" s="2"/>
      <c r="B9951" s="3"/>
      <c r="C9951" s="3"/>
      <c r="D9951" s="3"/>
      <c r="E9951" s="3"/>
      <c r="F9951" s="3"/>
      <c r="G9951" s="3"/>
    </row>
    <row r="9952" spans="1:7" x14ac:dyDescent="0.25">
      <c r="A9952" s="2"/>
      <c r="B9952" s="3"/>
      <c r="C9952" s="3"/>
      <c r="D9952" s="3"/>
      <c r="E9952" s="3"/>
      <c r="F9952" s="3"/>
      <c r="G9952" s="3"/>
    </row>
    <row r="9953" spans="1:7" x14ac:dyDescent="0.25">
      <c r="A9953" s="2"/>
      <c r="B9953" s="3"/>
      <c r="C9953" s="3"/>
      <c r="D9953" s="3"/>
      <c r="E9953" s="3"/>
      <c r="F9953" s="3"/>
      <c r="G9953" s="3"/>
    </row>
    <row r="9954" spans="1:7" x14ac:dyDescent="0.25">
      <c r="A9954" s="2"/>
      <c r="B9954" s="3"/>
      <c r="C9954" s="3"/>
      <c r="D9954" s="3"/>
      <c r="E9954" s="3"/>
      <c r="F9954" s="3"/>
      <c r="G9954" s="3"/>
    </row>
    <row r="9955" spans="1:7" x14ac:dyDescent="0.25">
      <c r="A9955" s="2"/>
      <c r="B9955" s="3"/>
      <c r="C9955" s="3"/>
      <c r="D9955" s="3"/>
      <c r="E9955" s="3"/>
      <c r="F9955" s="3"/>
      <c r="G9955" s="3"/>
    </row>
    <row r="9956" spans="1:7" x14ac:dyDescent="0.25">
      <c r="A9956" s="2"/>
      <c r="B9956" s="3"/>
      <c r="C9956" s="3"/>
      <c r="D9956" s="3"/>
      <c r="E9956" s="3"/>
      <c r="F9956" s="3"/>
      <c r="G9956" s="3"/>
    </row>
    <row r="9957" spans="1:7" x14ac:dyDescent="0.25">
      <c r="A9957" s="2"/>
      <c r="B9957" s="3"/>
      <c r="C9957" s="3"/>
      <c r="D9957" s="3"/>
      <c r="E9957" s="3"/>
      <c r="F9957" s="3"/>
      <c r="G9957" s="3"/>
    </row>
    <row r="9958" spans="1:7" x14ac:dyDescent="0.25">
      <c r="A9958" s="2"/>
      <c r="B9958" s="3"/>
      <c r="C9958" s="3"/>
      <c r="D9958" s="3"/>
      <c r="E9958" s="3"/>
      <c r="F9958" s="3"/>
      <c r="G9958" s="3"/>
    </row>
    <row r="9959" spans="1:7" x14ac:dyDescent="0.25">
      <c r="A9959" s="2"/>
      <c r="B9959" s="3"/>
      <c r="C9959" s="3"/>
      <c r="D9959" s="3"/>
      <c r="E9959" s="3"/>
      <c r="F9959" s="3"/>
      <c r="G9959" s="3"/>
    </row>
    <row r="9960" spans="1:7" x14ac:dyDescent="0.25">
      <c r="A9960" s="2"/>
      <c r="B9960" s="3"/>
      <c r="C9960" s="3"/>
      <c r="D9960" s="3"/>
      <c r="E9960" s="3"/>
      <c r="F9960" s="3"/>
      <c r="G9960" s="3"/>
    </row>
    <row r="9961" spans="1:7" x14ac:dyDescent="0.25">
      <c r="A9961" s="2"/>
      <c r="B9961" s="3"/>
      <c r="C9961" s="3"/>
      <c r="D9961" s="3"/>
      <c r="E9961" s="3"/>
      <c r="F9961" s="3"/>
      <c r="G9961" s="3"/>
    </row>
    <row r="9962" spans="1:7" x14ac:dyDescent="0.25">
      <c r="A9962" s="2"/>
      <c r="B9962" s="3"/>
      <c r="C9962" s="3"/>
      <c r="D9962" s="3"/>
      <c r="E9962" s="3"/>
      <c r="F9962" s="3"/>
      <c r="G9962" s="3"/>
    </row>
    <row r="9963" spans="1:7" x14ac:dyDescent="0.25">
      <c r="A9963" s="2"/>
      <c r="B9963" s="3"/>
      <c r="C9963" s="3"/>
      <c r="D9963" s="3"/>
      <c r="E9963" s="3"/>
      <c r="F9963" s="3"/>
      <c r="G9963" s="3"/>
    </row>
    <row r="9964" spans="1:7" x14ac:dyDescent="0.25">
      <c r="A9964" s="2"/>
      <c r="B9964" s="3"/>
      <c r="C9964" s="3"/>
      <c r="D9964" s="3"/>
      <c r="E9964" s="3"/>
      <c r="F9964" s="3"/>
      <c r="G9964" s="3"/>
    </row>
    <row r="9965" spans="1:7" x14ac:dyDescent="0.25">
      <c r="A9965" s="2"/>
      <c r="B9965" s="3"/>
      <c r="C9965" s="3"/>
      <c r="D9965" s="3"/>
      <c r="E9965" s="3"/>
      <c r="F9965" s="3"/>
      <c r="G9965" s="3"/>
    </row>
    <row r="9966" spans="1:7" x14ac:dyDescent="0.25">
      <c r="A9966" s="2"/>
      <c r="B9966" s="3"/>
      <c r="C9966" s="3"/>
      <c r="D9966" s="3"/>
      <c r="E9966" s="3"/>
      <c r="F9966" s="3"/>
      <c r="G9966" s="3"/>
    </row>
    <row r="9967" spans="1:7" x14ac:dyDescent="0.25">
      <c r="A9967" s="2"/>
      <c r="B9967" s="3"/>
      <c r="C9967" s="3"/>
      <c r="D9967" s="3"/>
      <c r="E9967" s="3"/>
      <c r="F9967" s="3"/>
      <c r="G9967" s="3"/>
    </row>
    <row r="9968" spans="1:7" x14ac:dyDescent="0.25">
      <c r="A9968" s="2"/>
      <c r="B9968" s="3"/>
      <c r="C9968" s="3"/>
      <c r="D9968" s="3"/>
      <c r="E9968" s="3"/>
      <c r="F9968" s="3"/>
      <c r="G9968" s="3"/>
    </row>
    <row r="9969" spans="1:7" x14ac:dyDescent="0.25">
      <c r="A9969" s="2"/>
      <c r="B9969" s="3"/>
      <c r="C9969" s="3"/>
      <c r="D9969" s="3"/>
      <c r="E9969" s="3"/>
      <c r="F9969" s="3"/>
      <c r="G9969" s="3"/>
    </row>
    <row r="9970" spans="1:7" x14ac:dyDescent="0.25">
      <c r="A9970" s="2"/>
      <c r="B9970" s="3"/>
      <c r="C9970" s="3"/>
      <c r="D9970" s="3"/>
      <c r="E9970" s="3"/>
      <c r="F9970" s="3"/>
      <c r="G9970" s="3"/>
    </row>
    <row r="9971" spans="1:7" x14ac:dyDescent="0.25">
      <c r="A9971" s="2"/>
      <c r="B9971" s="3"/>
      <c r="C9971" s="3"/>
      <c r="D9971" s="3"/>
      <c r="E9971" s="3"/>
      <c r="F9971" s="3"/>
      <c r="G9971" s="3"/>
    </row>
    <row r="9972" spans="1:7" x14ac:dyDescent="0.25">
      <c r="A9972" s="2"/>
      <c r="B9972" s="3"/>
      <c r="C9972" s="3"/>
      <c r="D9972" s="3"/>
      <c r="E9972" s="3"/>
      <c r="F9972" s="3"/>
      <c r="G9972" s="3"/>
    </row>
    <row r="9973" spans="1:7" x14ac:dyDescent="0.25">
      <c r="A9973" s="2"/>
      <c r="B9973" s="3"/>
      <c r="C9973" s="3"/>
      <c r="D9973" s="3"/>
      <c r="E9973" s="3"/>
      <c r="F9973" s="3"/>
      <c r="G9973" s="3"/>
    </row>
    <row r="9974" spans="1:7" x14ac:dyDescent="0.25">
      <c r="A9974" s="2"/>
      <c r="B9974" s="3"/>
      <c r="C9974" s="3"/>
      <c r="D9974" s="3"/>
      <c r="E9974" s="3"/>
      <c r="F9974" s="3"/>
      <c r="G9974" s="3"/>
    </row>
    <row r="9975" spans="1:7" x14ac:dyDescent="0.25">
      <c r="A9975" s="2"/>
      <c r="B9975" s="3"/>
      <c r="C9975" s="3"/>
      <c r="D9975" s="3"/>
      <c r="E9975" s="3"/>
      <c r="F9975" s="3"/>
      <c r="G9975" s="3"/>
    </row>
    <row r="9976" spans="1:7" x14ac:dyDescent="0.25">
      <c r="A9976" s="2"/>
      <c r="B9976" s="3"/>
      <c r="C9976" s="3"/>
      <c r="D9976" s="3"/>
      <c r="E9976" s="3"/>
      <c r="F9976" s="3"/>
      <c r="G9976" s="3"/>
    </row>
    <row r="9977" spans="1:7" x14ac:dyDescent="0.25">
      <c r="A9977" s="2"/>
      <c r="B9977" s="3"/>
      <c r="C9977" s="3"/>
      <c r="D9977" s="3"/>
      <c r="E9977" s="3"/>
      <c r="F9977" s="3"/>
      <c r="G9977" s="3"/>
    </row>
    <row r="9978" spans="1:7" x14ac:dyDescent="0.25">
      <c r="A9978" s="2"/>
      <c r="B9978" s="3"/>
      <c r="C9978" s="3"/>
      <c r="D9978" s="3"/>
      <c r="E9978" s="3"/>
      <c r="F9978" s="3"/>
      <c r="G9978" s="3"/>
    </row>
    <row r="9979" spans="1:7" x14ac:dyDescent="0.25">
      <c r="A9979" s="2"/>
      <c r="B9979" s="3"/>
      <c r="C9979" s="3"/>
      <c r="D9979" s="3"/>
      <c r="E9979" s="3"/>
      <c r="F9979" s="3"/>
      <c r="G9979" s="3"/>
    </row>
    <row r="9980" spans="1:7" x14ac:dyDescent="0.25">
      <c r="A9980" s="2"/>
      <c r="B9980" s="3"/>
      <c r="C9980" s="3"/>
      <c r="D9980" s="3"/>
      <c r="E9980" s="3"/>
      <c r="F9980" s="3"/>
      <c r="G9980" s="3"/>
    </row>
    <row r="9981" spans="1:7" x14ac:dyDescent="0.25">
      <c r="A9981" s="2"/>
      <c r="B9981" s="3"/>
      <c r="C9981" s="3"/>
      <c r="D9981" s="3"/>
      <c r="E9981" s="3"/>
      <c r="F9981" s="3"/>
      <c r="G9981" s="3"/>
    </row>
    <row r="9982" spans="1:7" x14ac:dyDescent="0.25">
      <c r="A9982" s="2"/>
      <c r="B9982" s="3"/>
      <c r="C9982" s="3"/>
      <c r="D9982" s="3"/>
      <c r="E9982" s="3"/>
      <c r="F9982" s="3"/>
      <c r="G9982" s="3"/>
    </row>
    <row r="9983" spans="1:7" x14ac:dyDescent="0.25">
      <c r="A9983" s="2"/>
      <c r="B9983" s="3"/>
      <c r="C9983" s="3"/>
      <c r="D9983" s="3"/>
      <c r="E9983" s="3"/>
      <c r="F9983" s="3"/>
      <c r="G9983" s="3"/>
    </row>
    <row r="9984" spans="1:7" x14ac:dyDescent="0.25">
      <c r="A9984" s="2"/>
      <c r="B9984" s="3"/>
      <c r="C9984" s="3"/>
      <c r="D9984" s="3"/>
      <c r="E9984" s="3"/>
      <c r="F9984" s="3"/>
      <c r="G9984" s="3"/>
    </row>
    <row r="9985" spans="1:7" x14ac:dyDescent="0.25">
      <c r="A9985" s="2"/>
      <c r="B9985" s="3"/>
      <c r="C9985" s="3"/>
      <c r="D9985" s="3"/>
      <c r="E9985" s="3"/>
      <c r="F9985" s="3"/>
      <c r="G9985" s="3"/>
    </row>
    <row r="9986" spans="1:7" x14ac:dyDescent="0.25">
      <c r="A9986" s="2"/>
      <c r="B9986" s="3"/>
      <c r="C9986" s="3"/>
      <c r="D9986" s="3"/>
      <c r="E9986" s="3"/>
      <c r="F9986" s="3"/>
      <c r="G9986" s="3"/>
    </row>
    <row r="9987" spans="1:7" x14ac:dyDescent="0.25">
      <c r="A9987" s="2"/>
      <c r="B9987" s="3"/>
      <c r="C9987" s="3"/>
      <c r="D9987" s="3"/>
      <c r="E9987" s="3"/>
      <c r="F9987" s="3"/>
      <c r="G9987" s="3"/>
    </row>
    <row r="9988" spans="1:7" x14ac:dyDescent="0.25">
      <c r="A9988" s="2"/>
      <c r="B9988" s="3"/>
      <c r="C9988" s="3"/>
      <c r="D9988" s="3"/>
      <c r="E9988" s="3"/>
      <c r="F9988" s="3"/>
      <c r="G9988" s="3"/>
    </row>
    <row r="9989" spans="1:7" x14ac:dyDescent="0.25">
      <c r="A9989" s="2"/>
      <c r="B9989" s="3"/>
      <c r="C9989" s="3"/>
      <c r="D9989" s="3"/>
      <c r="E9989" s="3"/>
      <c r="F9989" s="3"/>
      <c r="G9989" s="3"/>
    </row>
    <row r="9990" spans="1:7" x14ac:dyDescent="0.25">
      <c r="A9990" s="2"/>
      <c r="B9990" s="3"/>
      <c r="C9990" s="3"/>
      <c r="D9990" s="3"/>
      <c r="E9990" s="3"/>
      <c r="F9990" s="3"/>
      <c r="G9990" s="3"/>
    </row>
    <row r="9991" spans="1:7" x14ac:dyDescent="0.25">
      <c r="A9991" s="2"/>
      <c r="B9991" s="3"/>
      <c r="C9991" s="3"/>
      <c r="D9991" s="3"/>
      <c r="E9991" s="3"/>
      <c r="F9991" s="3"/>
      <c r="G9991" s="3"/>
    </row>
    <row r="9992" spans="1:7" x14ac:dyDescent="0.25">
      <c r="A9992" s="2"/>
      <c r="B9992" s="3"/>
      <c r="C9992" s="3"/>
      <c r="D9992" s="3"/>
      <c r="E9992" s="3"/>
      <c r="F9992" s="3"/>
      <c r="G9992" s="3"/>
    </row>
    <row r="9993" spans="1:7" x14ac:dyDescent="0.25">
      <c r="A9993" s="2"/>
      <c r="B9993" s="3"/>
      <c r="C9993" s="3"/>
      <c r="D9993" s="3"/>
      <c r="E9993" s="3"/>
      <c r="F9993" s="3"/>
      <c r="G9993" s="3"/>
    </row>
    <row r="9994" spans="1:7" x14ac:dyDescent="0.25">
      <c r="A9994" s="2"/>
      <c r="B9994" s="3"/>
      <c r="C9994" s="3"/>
      <c r="D9994" s="3"/>
      <c r="E9994" s="3"/>
      <c r="F9994" s="3"/>
      <c r="G9994" s="3"/>
    </row>
    <row r="9995" spans="1:7" x14ac:dyDescent="0.25">
      <c r="A9995" s="2"/>
      <c r="B9995" s="3"/>
      <c r="C9995" s="3"/>
      <c r="D9995" s="3"/>
      <c r="E9995" s="3"/>
      <c r="F9995" s="3"/>
      <c r="G9995" s="3"/>
    </row>
    <row r="9996" spans="1:7" x14ac:dyDescent="0.25">
      <c r="A9996" s="2"/>
      <c r="B9996" s="3"/>
      <c r="C9996" s="3"/>
      <c r="D9996" s="3"/>
      <c r="E9996" s="3"/>
      <c r="F9996" s="3"/>
      <c r="G9996" s="3"/>
    </row>
    <row r="9997" spans="1:7" x14ac:dyDescent="0.25">
      <c r="A9997" s="2"/>
      <c r="B9997" s="3"/>
      <c r="C9997" s="3"/>
      <c r="D9997" s="3"/>
      <c r="E9997" s="3"/>
      <c r="F9997" s="3"/>
      <c r="G9997" s="3"/>
    </row>
    <row r="9998" spans="1:7" x14ac:dyDescent="0.25">
      <c r="A9998" s="2"/>
      <c r="B9998" s="3"/>
      <c r="C9998" s="3"/>
      <c r="D9998" s="3"/>
      <c r="E9998" s="3"/>
      <c r="F9998" s="3"/>
      <c r="G9998" s="3"/>
    </row>
    <row r="9999" spans="1:7" x14ac:dyDescent="0.25">
      <c r="A9999" s="2"/>
      <c r="B9999" s="3"/>
      <c r="C9999" s="3"/>
      <c r="D9999" s="3"/>
      <c r="E9999" s="3"/>
      <c r="F9999" s="3"/>
      <c r="G9999" s="3"/>
    </row>
    <row r="10000" spans="1:7" x14ac:dyDescent="0.25">
      <c r="A10000" s="2"/>
      <c r="B10000" s="3"/>
      <c r="C10000" s="3"/>
      <c r="D10000" s="3"/>
      <c r="E10000" s="3"/>
      <c r="F10000" s="3"/>
      <c r="G10000" s="3"/>
    </row>
    <row r="10001" spans="1:7" x14ac:dyDescent="0.25">
      <c r="A10001" s="2"/>
      <c r="B10001" s="3"/>
      <c r="C10001" s="3"/>
      <c r="D10001" s="3"/>
      <c r="E10001" s="3"/>
      <c r="F10001" s="3"/>
      <c r="G10001" s="3"/>
    </row>
    <row r="10002" spans="1:7" x14ac:dyDescent="0.25">
      <c r="A10002" s="2"/>
      <c r="B10002" s="3"/>
      <c r="C10002" s="3"/>
      <c r="D10002" s="3"/>
      <c r="E10002" s="3"/>
      <c r="F10002" s="3"/>
      <c r="G10002" s="3"/>
    </row>
    <row r="10003" spans="1:7" x14ac:dyDescent="0.25">
      <c r="A10003" s="2"/>
      <c r="B10003" s="3"/>
      <c r="C10003" s="3"/>
      <c r="D10003" s="3"/>
      <c r="E10003" s="3"/>
      <c r="F10003" s="3"/>
      <c r="G10003" s="3"/>
    </row>
    <row r="10004" spans="1:7" x14ac:dyDescent="0.25">
      <c r="A10004" s="2"/>
      <c r="B10004" s="3"/>
      <c r="C10004" s="3"/>
      <c r="D10004" s="3"/>
      <c r="E10004" s="3"/>
      <c r="F10004" s="3"/>
      <c r="G10004" s="3"/>
    </row>
    <row r="10005" spans="1:7" x14ac:dyDescent="0.25">
      <c r="A10005" s="2"/>
      <c r="B10005" s="3"/>
      <c r="C10005" s="3"/>
      <c r="D10005" s="3"/>
      <c r="E10005" s="3"/>
      <c r="F10005" s="3"/>
      <c r="G10005" s="3"/>
    </row>
    <row r="10006" spans="1:7" x14ac:dyDescent="0.25">
      <c r="A10006" s="2"/>
      <c r="B10006" s="3"/>
      <c r="C10006" s="3"/>
      <c r="D10006" s="3"/>
      <c r="E10006" s="3"/>
      <c r="F10006" s="3"/>
      <c r="G10006" s="3"/>
    </row>
    <row r="10007" spans="1:7" x14ac:dyDescent="0.25">
      <c r="A10007" s="2"/>
      <c r="B10007" s="3"/>
      <c r="C10007" s="3"/>
      <c r="D10007" s="3"/>
      <c r="E10007" s="3"/>
      <c r="F10007" s="3"/>
      <c r="G10007" s="3"/>
    </row>
    <row r="10008" spans="1:7" x14ac:dyDescent="0.25">
      <c r="A10008" s="2"/>
      <c r="B10008" s="3"/>
      <c r="C10008" s="3"/>
      <c r="D10008" s="3"/>
      <c r="E10008" s="3"/>
      <c r="F10008" s="3"/>
      <c r="G10008" s="3"/>
    </row>
    <row r="10009" spans="1:7" x14ac:dyDescent="0.25">
      <c r="A10009" s="2"/>
      <c r="B10009" s="3"/>
      <c r="C10009" s="3"/>
      <c r="D10009" s="3"/>
      <c r="E10009" s="3"/>
      <c r="F10009" s="3"/>
      <c r="G10009" s="3"/>
    </row>
    <row r="10010" spans="1:7" x14ac:dyDescent="0.25">
      <c r="A10010" s="2"/>
      <c r="B10010" s="3"/>
      <c r="C10010" s="3"/>
      <c r="D10010" s="3"/>
      <c r="E10010" s="3"/>
      <c r="F10010" s="3"/>
      <c r="G10010" s="3"/>
    </row>
    <row r="10011" spans="1:7" x14ac:dyDescent="0.25">
      <c r="A10011" s="2"/>
      <c r="B10011" s="3"/>
      <c r="C10011" s="3"/>
      <c r="D10011" s="3"/>
      <c r="E10011" s="3"/>
      <c r="F10011" s="3"/>
      <c r="G10011" s="3"/>
    </row>
    <row r="10012" spans="1:7" x14ac:dyDescent="0.25">
      <c r="A10012" s="2"/>
      <c r="B10012" s="3"/>
      <c r="C10012" s="3"/>
      <c r="D10012" s="3"/>
      <c r="E10012" s="3"/>
      <c r="F10012" s="3"/>
      <c r="G10012" s="3"/>
    </row>
    <row r="10013" spans="1:7" x14ac:dyDescent="0.25">
      <c r="A10013" s="2"/>
      <c r="B10013" s="3"/>
      <c r="C10013" s="3"/>
      <c r="D10013" s="3"/>
      <c r="E10013" s="3"/>
      <c r="F10013" s="3"/>
      <c r="G10013" s="3"/>
    </row>
    <row r="10014" spans="1:7" x14ac:dyDescent="0.25">
      <c r="A10014" s="2"/>
      <c r="B10014" s="3"/>
      <c r="C10014" s="3"/>
      <c r="D10014" s="3"/>
      <c r="E10014" s="3"/>
      <c r="F10014" s="3"/>
      <c r="G10014" s="3"/>
    </row>
    <row r="10015" spans="1:7" x14ac:dyDescent="0.25">
      <c r="A10015" s="2"/>
      <c r="B10015" s="3"/>
      <c r="C10015" s="3"/>
      <c r="D10015" s="3"/>
      <c r="E10015" s="3"/>
      <c r="F10015" s="3"/>
      <c r="G10015" s="3"/>
    </row>
    <row r="10016" spans="1:7" x14ac:dyDescent="0.25">
      <c r="A10016" s="2"/>
      <c r="B10016" s="3"/>
      <c r="C10016" s="3"/>
      <c r="D10016" s="3"/>
      <c r="E10016" s="3"/>
      <c r="F10016" s="3"/>
      <c r="G10016" s="3"/>
    </row>
    <row r="10017" spans="1:7" x14ac:dyDescent="0.25">
      <c r="A10017" s="2"/>
      <c r="B10017" s="3"/>
      <c r="C10017" s="3"/>
      <c r="D10017" s="3"/>
      <c r="E10017" s="3"/>
      <c r="F10017" s="3"/>
      <c r="G10017" s="3"/>
    </row>
    <row r="10018" spans="1:7" x14ac:dyDescent="0.25">
      <c r="A10018" s="2"/>
      <c r="B10018" s="3"/>
      <c r="C10018" s="3"/>
      <c r="D10018" s="3"/>
      <c r="E10018" s="3"/>
      <c r="F10018" s="3"/>
      <c r="G10018" s="3"/>
    </row>
    <row r="10019" spans="1:7" x14ac:dyDescent="0.25">
      <c r="A10019" s="2"/>
      <c r="B10019" s="3"/>
      <c r="C10019" s="3"/>
      <c r="D10019" s="3"/>
      <c r="E10019" s="3"/>
      <c r="F10019" s="3"/>
      <c r="G10019" s="3"/>
    </row>
    <row r="10020" spans="1:7" x14ac:dyDescent="0.25">
      <c r="A10020" s="2"/>
      <c r="B10020" s="3"/>
      <c r="C10020" s="3"/>
      <c r="D10020" s="3"/>
      <c r="E10020" s="3"/>
      <c r="F10020" s="3"/>
      <c r="G10020" s="3"/>
    </row>
    <row r="10021" spans="1:7" x14ac:dyDescent="0.25">
      <c r="A10021" s="2"/>
      <c r="B10021" s="3"/>
      <c r="C10021" s="3"/>
      <c r="D10021" s="3"/>
      <c r="E10021" s="3"/>
      <c r="F10021" s="3"/>
      <c r="G10021" s="3"/>
    </row>
    <row r="10022" spans="1:7" x14ac:dyDescent="0.25">
      <c r="A10022" s="2"/>
      <c r="B10022" s="3"/>
      <c r="C10022" s="3"/>
      <c r="D10022" s="3"/>
      <c r="E10022" s="3"/>
      <c r="F10022" s="3"/>
      <c r="G10022" s="3"/>
    </row>
    <row r="10023" spans="1:7" x14ac:dyDescent="0.25">
      <c r="A10023" s="2"/>
      <c r="B10023" s="3"/>
      <c r="C10023" s="3"/>
      <c r="D10023" s="3"/>
      <c r="E10023" s="3"/>
      <c r="F10023" s="3"/>
      <c r="G10023" s="3"/>
    </row>
    <row r="10024" spans="1:7" x14ac:dyDescent="0.25">
      <c r="A10024" s="2"/>
      <c r="B10024" s="3"/>
      <c r="C10024" s="3"/>
      <c r="D10024" s="3"/>
      <c r="E10024" s="3"/>
      <c r="F10024" s="3"/>
      <c r="G10024" s="3"/>
    </row>
    <row r="10025" spans="1:7" x14ac:dyDescent="0.25">
      <c r="A10025" s="2"/>
      <c r="B10025" s="3"/>
      <c r="C10025" s="3"/>
      <c r="D10025" s="3"/>
      <c r="E10025" s="3"/>
      <c r="F10025" s="3"/>
      <c r="G10025" s="3"/>
    </row>
    <row r="10026" spans="1:7" x14ac:dyDescent="0.25">
      <c r="A10026" s="2"/>
      <c r="B10026" s="3"/>
      <c r="C10026" s="3"/>
      <c r="D10026" s="3"/>
      <c r="E10026" s="3"/>
      <c r="F10026" s="3"/>
      <c r="G10026" s="3"/>
    </row>
    <row r="10027" spans="1:7" x14ac:dyDescent="0.25">
      <c r="A10027" s="2"/>
      <c r="B10027" s="3"/>
      <c r="C10027" s="3"/>
      <c r="D10027" s="3"/>
      <c r="E10027" s="3"/>
      <c r="F10027" s="3"/>
      <c r="G10027" s="3"/>
    </row>
    <row r="10028" spans="1:7" x14ac:dyDescent="0.25">
      <c r="A10028" s="2"/>
      <c r="B10028" s="3"/>
      <c r="C10028" s="3"/>
      <c r="D10028" s="3"/>
      <c r="E10028" s="3"/>
      <c r="F10028" s="3"/>
      <c r="G10028" s="3"/>
    </row>
    <row r="10029" spans="1:7" x14ac:dyDescent="0.25">
      <c r="A10029" s="2"/>
      <c r="B10029" s="3"/>
      <c r="C10029" s="3"/>
      <c r="D10029" s="3"/>
      <c r="E10029" s="3"/>
      <c r="F10029" s="3"/>
      <c r="G10029" s="3"/>
    </row>
    <row r="10030" spans="1:7" x14ac:dyDescent="0.25">
      <c r="A10030" s="2"/>
      <c r="B10030" s="3"/>
      <c r="C10030" s="3"/>
      <c r="D10030" s="3"/>
      <c r="E10030" s="3"/>
      <c r="F10030" s="3"/>
      <c r="G10030" s="3"/>
    </row>
    <row r="10031" spans="1:7" x14ac:dyDescent="0.25">
      <c r="A10031" s="2"/>
      <c r="B10031" s="3"/>
      <c r="C10031" s="3"/>
      <c r="D10031" s="3"/>
      <c r="E10031" s="3"/>
      <c r="F10031" s="3"/>
      <c r="G10031" s="3"/>
    </row>
    <row r="10032" spans="1:7" x14ac:dyDescent="0.25">
      <c r="A10032" s="2"/>
      <c r="B10032" s="3"/>
      <c r="C10032" s="3"/>
      <c r="D10032" s="3"/>
      <c r="E10032" s="3"/>
      <c r="F10032" s="3"/>
      <c r="G10032" s="3"/>
    </row>
    <row r="10033" spans="1:7" x14ac:dyDescent="0.25">
      <c r="A10033" s="2"/>
      <c r="B10033" s="3"/>
      <c r="C10033" s="3"/>
      <c r="D10033" s="3"/>
      <c r="E10033" s="3"/>
      <c r="F10033" s="3"/>
      <c r="G10033" s="3"/>
    </row>
    <row r="10034" spans="1:7" x14ac:dyDescent="0.25">
      <c r="A10034" s="2"/>
      <c r="B10034" s="3"/>
      <c r="C10034" s="3"/>
      <c r="D10034" s="3"/>
      <c r="E10034" s="3"/>
      <c r="F10034" s="3"/>
      <c r="G10034" s="3"/>
    </row>
    <row r="10035" spans="1:7" x14ac:dyDescent="0.25">
      <c r="A10035" s="2"/>
      <c r="B10035" s="3"/>
      <c r="C10035" s="3"/>
      <c r="D10035" s="3"/>
      <c r="E10035" s="3"/>
      <c r="F10035" s="3"/>
      <c r="G10035" s="3"/>
    </row>
    <row r="10036" spans="1:7" x14ac:dyDescent="0.25">
      <c r="A10036" s="2"/>
      <c r="B10036" s="3"/>
      <c r="C10036" s="3"/>
      <c r="D10036" s="3"/>
      <c r="E10036" s="3"/>
      <c r="F10036" s="3"/>
      <c r="G10036" s="3"/>
    </row>
    <row r="10037" spans="1:7" x14ac:dyDescent="0.25">
      <c r="A10037" s="2"/>
      <c r="B10037" s="3"/>
      <c r="C10037" s="3"/>
      <c r="D10037" s="3"/>
      <c r="E10037" s="3"/>
      <c r="F10037" s="3"/>
      <c r="G10037" s="3"/>
    </row>
    <row r="10038" spans="1:7" x14ac:dyDescent="0.25">
      <c r="A10038" s="2"/>
      <c r="B10038" s="3"/>
      <c r="C10038" s="3"/>
      <c r="D10038" s="3"/>
      <c r="E10038" s="3"/>
      <c r="F10038" s="3"/>
      <c r="G10038" s="3"/>
    </row>
    <row r="10039" spans="1:7" x14ac:dyDescent="0.25">
      <c r="A10039" s="2"/>
      <c r="B10039" s="3"/>
      <c r="C10039" s="3"/>
      <c r="D10039" s="3"/>
      <c r="E10039" s="3"/>
      <c r="F10039" s="3"/>
      <c r="G10039" s="3"/>
    </row>
    <row r="10040" spans="1:7" x14ac:dyDescent="0.25">
      <c r="A10040" s="2"/>
      <c r="B10040" s="3"/>
      <c r="C10040" s="3"/>
      <c r="D10040" s="3"/>
      <c r="E10040" s="3"/>
      <c r="F10040" s="3"/>
      <c r="G10040" s="3"/>
    </row>
    <row r="10041" spans="1:7" x14ac:dyDescent="0.25">
      <c r="A10041" s="2"/>
      <c r="B10041" s="3"/>
      <c r="C10041" s="3"/>
      <c r="D10041" s="3"/>
      <c r="E10041" s="3"/>
      <c r="F10041" s="3"/>
      <c r="G10041" s="3"/>
    </row>
    <row r="10042" spans="1:7" x14ac:dyDescent="0.25">
      <c r="A10042" s="2"/>
      <c r="B10042" s="3"/>
      <c r="C10042" s="3"/>
      <c r="D10042" s="3"/>
      <c r="E10042" s="3"/>
      <c r="F10042" s="3"/>
      <c r="G10042" s="3"/>
    </row>
    <row r="10043" spans="1:7" x14ac:dyDescent="0.25">
      <c r="A10043" s="2"/>
      <c r="B10043" s="3"/>
      <c r="C10043" s="3"/>
      <c r="D10043" s="3"/>
      <c r="E10043" s="3"/>
      <c r="F10043" s="3"/>
      <c r="G10043" s="3"/>
    </row>
    <row r="10044" spans="1:7" x14ac:dyDescent="0.25">
      <c r="A10044" s="2"/>
      <c r="B10044" s="3"/>
      <c r="C10044" s="3"/>
      <c r="D10044" s="3"/>
      <c r="E10044" s="3"/>
      <c r="F10044" s="3"/>
      <c r="G10044" s="3"/>
    </row>
    <row r="10045" spans="1:7" x14ac:dyDescent="0.25">
      <c r="A10045" s="2"/>
      <c r="B10045" s="3"/>
      <c r="C10045" s="3"/>
      <c r="D10045" s="3"/>
      <c r="E10045" s="3"/>
      <c r="F10045" s="3"/>
      <c r="G10045" s="3"/>
    </row>
    <row r="10046" spans="1:7" x14ac:dyDescent="0.25">
      <c r="A10046" s="2"/>
      <c r="B10046" s="3"/>
      <c r="C10046" s="3"/>
      <c r="D10046" s="3"/>
      <c r="E10046" s="3"/>
      <c r="F10046" s="3"/>
      <c r="G10046" s="3"/>
    </row>
    <row r="10047" spans="1:7" x14ac:dyDescent="0.25">
      <c r="A10047" s="2"/>
      <c r="B10047" s="3"/>
      <c r="C10047" s="3"/>
      <c r="D10047" s="3"/>
      <c r="E10047" s="3"/>
      <c r="F10047" s="3"/>
      <c r="G10047" s="3"/>
    </row>
    <row r="10048" spans="1:7" x14ac:dyDescent="0.25">
      <c r="A10048" s="2"/>
      <c r="B10048" s="3"/>
      <c r="C10048" s="3"/>
      <c r="D10048" s="3"/>
      <c r="E10048" s="3"/>
      <c r="F10048" s="3"/>
      <c r="G10048" s="3"/>
    </row>
    <row r="10049" spans="1:7" x14ac:dyDescent="0.25">
      <c r="A10049" s="2"/>
      <c r="B10049" s="3"/>
      <c r="C10049" s="3"/>
      <c r="D10049" s="3"/>
      <c r="E10049" s="3"/>
      <c r="F10049" s="3"/>
      <c r="G10049" s="3"/>
    </row>
    <row r="10050" spans="1:7" x14ac:dyDescent="0.25">
      <c r="A10050" s="2"/>
      <c r="B10050" s="3"/>
      <c r="C10050" s="3"/>
      <c r="D10050" s="3"/>
      <c r="E10050" s="3"/>
      <c r="F10050" s="3"/>
      <c r="G10050" s="3"/>
    </row>
    <row r="10051" spans="1:7" x14ac:dyDescent="0.25">
      <c r="A10051" s="2"/>
      <c r="B10051" s="3"/>
      <c r="C10051" s="3"/>
      <c r="D10051" s="3"/>
      <c r="E10051" s="3"/>
      <c r="F10051" s="3"/>
      <c r="G10051" s="3"/>
    </row>
    <row r="10052" spans="1:7" x14ac:dyDescent="0.25">
      <c r="A10052" s="2"/>
      <c r="B10052" s="3"/>
      <c r="C10052" s="3"/>
      <c r="D10052" s="3"/>
      <c r="E10052" s="3"/>
      <c r="F10052" s="3"/>
      <c r="G10052" s="3"/>
    </row>
    <row r="10053" spans="1:7" x14ac:dyDescent="0.25">
      <c r="A10053" s="2"/>
      <c r="B10053" s="3"/>
      <c r="C10053" s="3"/>
      <c r="D10053" s="3"/>
      <c r="E10053" s="3"/>
      <c r="F10053" s="3"/>
      <c r="G10053" s="3"/>
    </row>
    <row r="10054" spans="1:7" x14ac:dyDescent="0.25">
      <c r="A10054" s="2"/>
      <c r="B10054" s="3"/>
      <c r="C10054" s="3"/>
      <c r="D10054" s="3"/>
      <c r="E10054" s="3"/>
      <c r="F10054" s="3"/>
      <c r="G10054" s="3"/>
    </row>
    <row r="10055" spans="1:7" x14ac:dyDescent="0.25">
      <c r="A10055" s="2"/>
      <c r="B10055" s="3"/>
      <c r="C10055" s="3"/>
      <c r="D10055" s="3"/>
      <c r="E10055" s="3"/>
      <c r="F10055" s="3"/>
      <c r="G10055" s="3"/>
    </row>
    <row r="10056" spans="1:7" x14ac:dyDescent="0.25">
      <c r="A10056" s="2"/>
      <c r="B10056" s="3"/>
      <c r="C10056" s="3"/>
      <c r="D10056" s="3"/>
      <c r="E10056" s="3"/>
      <c r="F10056" s="3"/>
      <c r="G10056" s="3"/>
    </row>
    <row r="10057" spans="1:7" x14ac:dyDescent="0.25">
      <c r="A10057" s="2"/>
      <c r="B10057" s="3"/>
      <c r="C10057" s="3"/>
      <c r="D10057" s="3"/>
      <c r="E10057" s="3"/>
      <c r="F10057" s="3"/>
      <c r="G10057" s="3"/>
    </row>
    <row r="10058" spans="1:7" x14ac:dyDescent="0.25">
      <c r="A10058" s="2"/>
      <c r="B10058" s="3"/>
      <c r="C10058" s="3"/>
      <c r="D10058" s="3"/>
      <c r="E10058" s="3"/>
      <c r="F10058" s="3"/>
      <c r="G10058" s="3"/>
    </row>
    <row r="10059" spans="1:7" x14ac:dyDescent="0.25">
      <c r="A10059" s="2"/>
      <c r="B10059" s="3"/>
      <c r="C10059" s="3"/>
      <c r="D10059" s="3"/>
      <c r="E10059" s="3"/>
      <c r="F10059" s="3"/>
      <c r="G10059" s="3"/>
    </row>
    <row r="10060" spans="1:7" x14ac:dyDescent="0.25">
      <c r="A10060" s="2"/>
      <c r="B10060" s="3"/>
      <c r="C10060" s="3"/>
      <c r="D10060" s="3"/>
      <c r="E10060" s="3"/>
      <c r="F10060" s="3"/>
      <c r="G10060" s="3"/>
    </row>
    <row r="10061" spans="1:7" x14ac:dyDescent="0.25">
      <c r="A10061" s="2"/>
      <c r="B10061" s="3"/>
      <c r="C10061" s="3"/>
      <c r="D10061" s="3"/>
      <c r="E10061" s="3"/>
      <c r="F10061" s="3"/>
      <c r="G10061" s="3"/>
    </row>
    <row r="10062" spans="1:7" x14ac:dyDescent="0.25">
      <c r="A10062" s="2"/>
      <c r="B10062" s="3"/>
      <c r="C10062" s="3"/>
      <c r="D10062" s="3"/>
      <c r="E10062" s="3"/>
      <c r="F10062" s="3"/>
      <c r="G10062" s="3"/>
    </row>
    <row r="10063" spans="1:7" x14ac:dyDescent="0.25">
      <c r="A10063" s="2"/>
      <c r="B10063" s="3"/>
      <c r="C10063" s="3"/>
      <c r="D10063" s="3"/>
      <c r="E10063" s="3"/>
      <c r="F10063" s="3"/>
      <c r="G10063" s="3"/>
    </row>
    <row r="10064" spans="1:7" x14ac:dyDescent="0.25">
      <c r="A10064" s="2"/>
      <c r="B10064" s="3"/>
      <c r="C10064" s="3"/>
      <c r="D10064" s="3"/>
      <c r="E10064" s="3"/>
      <c r="F10064" s="3"/>
      <c r="G10064" s="3"/>
    </row>
    <row r="10065" spans="1:7" x14ac:dyDescent="0.25">
      <c r="A10065" s="2"/>
      <c r="B10065" s="3"/>
      <c r="C10065" s="3"/>
      <c r="D10065" s="3"/>
      <c r="E10065" s="3"/>
      <c r="F10065" s="3"/>
      <c r="G10065" s="3"/>
    </row>
    <row r="10066" spans="1:7" x14ac:dyDescent="0.25">
      <c r="A10066" s="2"/>
      <c r="B10066" s="3"/>
      <c r="C10066" s="3"/>
      <c r="D10066" s="3"/>
      <c r="E10066" s="3"/>
      <c r="F10066" s="3"/>
      <c r="G10066" s="3"/>
    </row>
    <row r="10067" spans="1:7" x14ac:dyDescent="0.25">
      <c r="A10067" s="2"/>
      <c r="B10067" s="3"/>
      <c r="C10067" s="3"/>
      <c r="D10067" s="3"/>
      <c r="E10067" s="3"/>
      <c r="F10067" s="3"/>
      <c r="G10067" s="3"/>
    </row>
    <row r="10068" spans="1:7" x14ac:dyDescent="0.25">
      <c r="A10068" s="2"/>
      <c r="B10068" s="3"/>
      <c r="C10068" s="3"/>
      <c r="D10068" s="3"/>
      <c r="E10068" s="3"/>
      <c r="F10068" s="3"/>
      <c r="G10068" s="3"/>
    </row>
    <row r="10069" spans="1:7" x14ac:dyDescent="0.25">
      <c r="A10069" s="2"/>
      <c r="B10069" s="3"/>
      <c r="C10069" s="3"/>
      <c r="D10069" s="3"/>
      <c r="E10069" s="3"/>
      <c r="F10069" s="3"/>
      <c r="G10069" s="3"/>
    </row>
    <row r="10070" spans="1:7" x14ac:dyDescent="0.25">
      <c r="A10070" s="2"/>
      <c r="B10070" s="3"/>
      <c r="C10070" s="3"/>
      <c r="D10070" s="3"/>
      <c r="E10070" s="3"/>
      <c r="F10070" s="3"/>
      <c r="G10070" s="3"/>
    </row>
    <row r="10071" spans="1:7" x14ac:dyDescent="0.25">
      <c r="A10071" s="2"/>
      <c r="B10071" s="3"/>
      <c r="C10071" s="3"/>
      <c r="D10071" s="3"/>
      <c r="E10071" s="3"/>
      <c r="F10071" s="3"/>
      <c r="G10071" s="3"/>
    </row>
    <row r="10072" spans="1:7" x14ac:dyDescent="0.25">
      <c r="A10072" s="2"/>
      <c r="B10072" s="3"/>
      <c r="C10072" s="3"/>
      <c r="D10072" s="3"/>
      <c r="E10072" s="3"/>
      <c r="F10072" s="3"/>
      <c r="G10072" s="3"/>
    </row>
    <row r="10073" spans="1:7" x14ac:dyDescent="0.25">
      <c r="A10073" s="2"/>
      <c r="B10073" s="3"/>
      <c r="C10073" s="3"/>
      <c r="D10073" s="3"/>
      <c r="E10073" s="3"/>
      <c r="F10073" s="3"/>
      <c r="G10073" s="3"/>
    </row>
    <row r="10074" spans="1:7" x14ac:dyDescent="0.25">
      <c r="A10074" s="2"/>
      <c r="B10074" s="3"/>
      <c r="C10074" s="3"/>
      <c r="D10074" s="3"/>
      <c r="E10074" s="3"/>
      <c r="F10074" s="3"/>
      <c r="G10074" s="3"/>
    </row>
    <row r="10075" spans="1:7" x14ac:dyDescent="0.25">
      <c r="A10075" s="2"/>
      <c r="B10075" s="3"/>
      <c r="C10075" s="3"/>
      <c r="D10075" s="3"/>
      <c r="E10075" s="3"/>
      <c r="F10075" s="3"/>
      <c r="G10075" s="3"/>
    </row>
    <row r="10076" spans="1:7" x14ac:dyDescent="0.25">
      <c r="A10076" s="2"/>
      <c r="B10076" s="3"/>
      <c r="C10076" s="3"/>
      <c r="D10076" s="3"/>
      <c r="E10076" s="3"/>
      <c r="F10076" s="3"/>
      <c r="G10076" s="3"/>
    </row>
    <row r="10077" spans="1:7" x14ac:dyDescent="0.25">
      <c r="A10077" s="2"/>
      <c r="B10077" s="3"/>
      <c r="C10077" s="3"/>
      <c r="D10077" s="3"/>
      <c r="E10077" s="3"/>
      <c r="F10077" s="3"/>
      <c r="G10077" s="3"/>
    </row>
    <row r="10078" spans="1:7" x14ac:dyDescent="0.25">
      <c r="A10078" s="2"/>
      <c r="B10078" s="3"/>
      <c r="C10078" s="3"/>
      <c r="D10078" s="3"/>
      <c r="E10078" s="3"/>
      <c r="F10078" s="3"/>
      <c r="G10078" s="3"/>
    </row>
    <row r="10079" spans="1:7" x14ac:dyDescent="0.25">
      <c r="A10079" s="2"/>
      <c r="B10079" s="3"/>
      <c r="C10079" s="3"/>
      <c r="D10079" s="3"/>
      <c r="E10079" s="3"/>
      <c r="F10079" s="3"/>
      <c r="G10079" s="3"/>
    </row>
    <row r="10080" spans="1:7" x14ac:dyDescent="0.25">
      <c r="A10080" s="2"/>
      <c r="B10080" s="3"/>
      <c r="C10080" s="3"/>
      <c r="D10080" s="3"/>
      <c r="E10080" s="3"/>
      <c r="F10080" s="3"/>
      <c r="G10080" s="3"/>
    </row>
    <row r="10081" spans="1:7" x14ac:dyDescent="0.25">
      <c r="A10081" s="2"/>
      <c r="B10081" s="3"/>
      <c r="C10081" s="3"/>
      <c r="D10081" s="3"/>
      <c r="E10081" s="3"/>
      <c r="F10081" s="3"/>
      <c r="G10081" s="3"/>
    </row>
    <row r="10082" spans="1:7" x14ac:dyDescent="0.25">
      <c r="A10082" s="2"/>
      <c r="B10082" s="3"/>
      <c r="C10082" s="3"/>
      <c r="D10082" s="3"/>
      <c r="E10082" s="3"/>
      <c r="F10082" s="3"/>
      <c r="G10082" s="3"/>
    </row>
    <row r="10083" spans="1:7" x14ac:dyDescent="0.25">
      <c r="A10083" s="2"/>
      <c r="B10083" s="3"/>
      <c r="C10083" s="3"/>
      <c r="D10083" s="3"/>
      <c r="E10083" s="3"/>
      <c r="F10083" s="3"/>
      <c r="G10083" s="3"/>
    </row>
    <row r="10084" spans="1:7" x14ac:dyDescent="0.25">
      <c r="A10084" s="2"/>
      <c r="B10084" s="3"/>
      <c r="C10084" s="3"/>
      <c r="D10084" s="3"/>
      <c r="E10084" s="3"/>
      <c r="F10084" s="3"/>
      <c r="G10084" s="3"/>
    </row>
    <row r="10085" spans="1:7" x14ac:dyDescent="0.25">
      <c r="A10085" s="2"/>
      <c r="B10085" s="3"/>
      <c r="C10085" s="3"/>
      <c r="D10085" s="3"/>
      <c r="E10085" s="3"/>
      <c r="F10085" s="3"/>
      <c r="G10085" s="3"/>
    </row>
    <row r="10086" spans="1:7" x14ac:dyDescent="0.25">
      <c r="A10086" s="2"/>
      <c r="B10086" s="3"/>
      <c r="C10086" s="3"/>
      <c r="D10086" s="3"/>
      <c r="E10086" s="3"/>
      <c r="F10086" s="3"/>
      <c r="G10086" s="3"/>
    </row>
    <row r="10087" spans="1:7" x14ac:dyDescent="0.25">
      <c r="A10087" s="2"/>
      <c r="B10087" s="3"/>
      <c r="C10087" s="3"/>
      <c r="D10087" s="3"/>
      <c r="E10087" s="3"/>
      <c r="F10087" s="3"/>
      <c r="G10087" s="3"/>
    </row>
    <row r="10088" spans="1:7" x14ac:dyDescent="0.25">
      <c r="A10088" s="2"/>
      <c r="B10088" s="3"/>
      <c r="C10088" s="3"/>
      <c r="D10088" s="3"/>
      <c r="E10088" s="3"/>
      <c r="F10088" s="3"/>
      <c r="G10088" s="3"/>
    </row>
    <row r="10089" spans="1:7" x14ac:dyDescent="0.25">
      <c r="A10089" s="2"/>
      <c r="B10089" s="3"/>
      <c r="C10089" s="3"/>
      <c r="D10089" s="3"/>
      <c r="E10089" s="3"/>
      <c r="F10089" s="3"/>
      <c r="G10089" s="3"/>
    </row>
    <row r="10090" spans="1:7" x14ac:dyDescent="0.25">
      <c r="A10090" s="2"/>
      <c r="B10090" s="3"/>
      <c r="C10090" s="3"/>
      <c r="D10090" s="3"/>
      <c r="E10090" s="3"/>
      <c r="F10090" s="3"/>
      <c r="G10090" s="3"/>
    </row>
    <row r="10091" spans="1:7" x14ac:dyDescent="0.25">
      <c r="A10091" s="2"/>
      <c r="B10091" s="3"/>
      <c r="C10091" s="3"/>
      <c r="D10091" s="3"/>
      <c r="E10091" s="3"/>
      <c r="F10091" s="3"/>
      <c r="G10091" s="3"/>
    </row>
    <row r="10092" spans="1:7" x14ac:dyDescent="0.25">
      <c r="A10092" s="2"/>
      <c r="B10092" s="3"/>
      <c r="C10092" s="3"/>
      <c r="D10092" s="3"/>
      <c r="E10092" s="3"/>
      <c r="F10092" s="3"/>
      <c r="G10092" s="3"/>
    </row>
    <row r="10093" spans="1:7" x14ac:dyDescent="0.25">
      <c r="A10093" s="2"/>
      <c r="B10093" s="3"/>
      <c r="C10093" s="3"/>
      <c r="D10093" s="3"/>
      <c r="E10093" s="3"/>
      <c r="F10093" s="3"/>
      <c r="G10093" s="3"/>
    </row>
    <row r="10094" spans="1:7" x14ac:dyDescent="0.25">
      <c r="A10094" s="2"/>
      <c r="B10094" s="3"/>
      <c r="C10094" s="3"/>
      <c r="D10094" s="3"/>
      <c r="E10094" s="3"/>
      <c r="F10094" s="3"/>
      <c r="G10094" s="3"/>
    </row>
    <row r="10095" spans="1:7" x14ac:dyDescent="0.25">
      <c r="A10095" s="2"/>
      <c r="B10095" s="3"/>
      <c r="C10095" s="3"/>
      <c r="D10095" s="3"/>
      <c r="E10095" s="3"/>
      <c r="F10095" s="3"/>
      <c r="G10095" s="3"/>
    </row>
    <row r="10096" spans="1:7" x14ac:dyDescent="0.25">
      <c r="A10096" s="2"/>
      <c r="B10096" s="3"/>
      <c r="C10096" s="3"/>
      <c r="D10096" s="3"/>
      <c r="E10096" s="3"/>
      <c r="F10096" s="3"/>
      <c r="G10096" s="3"/>
    </row>
    <row r="10097" spans="1:7" x14ac:dyDescent="0.25">
      <c r="A10097" s="2"/>
      <c r="B10097" s="3"/>
      <c r="C10097" s="3"/>
      <c r="D10097" s="3"/>
      <c r="E10097" s="3"/>
      <c r="F10097" s="3"/>
      <c r="G10097" s="3"/>
    </row>
    <row r="10098" spans="1:7" x14ac:dyDescent="0.25">
      <c r="A10098" s="2"/>
      <c r="B10098" s="3"/>
      <c r="C10098" s="3"/>
      <c r="D10098" s="3"/>
      <c r="E10098" s="3"/>
      <c r="F10098" s="3"/>
      <c r="G10098" s="3"/>
    </row>
    <row r="10099" spans="1:7" x14ac:dyDescent="0.25">
      <c r="A10099" s="2"/>
      <c r="B10099" s="3"/>
      <c r="C10099" s="3"/>
      <c r="D10099" s="3"/>
      <c r="E10099" s="3"/>
      <c r="F10099" s="3"/>
      <c r="G10099" s="3"/>
    </row>
    <row r="10100" spans="1:7" x14ac:dyDescent="0.25">
      <c r="A10100" s="2"/>
      <c r="B10100" s="3"/>
      <c r="C10100" s="3"/>
      <c r="D10100" s="3"/>
      <c r="E10100" s="3"/>
      <c r="F10100" s="3"/>
      <c r="G10100" s="3"/>
    </row>
    <row r="10101" spans="1:7" x14ac:dyDescent="0.25">
      <c r="A10101" s="2"/>
      <c r="B10101" s="3"/>
      <c r="C10101" s="3"/>
      <c r="D10101" s="3"/>
      <c r="E10101" s="3"/>
      <c r="F10101" s="3"/>
      <c r="G10101" s="3"/>
    </row>
    <row r="10102" spans="1:7" x14ac:dyDescent="0.25">
      <c r="A10102" s="2"/>
      <c r="B10102" s="3"/>
      <c r="C10102" s="3"/>
      <c r="D10102" s="3"/>
      <c r="E10102" s="3"/>
      <c r="F10102" s="3"/>
      <c r="G10102" s="3"/>
    </row>
    <row r="10103" spans="1:7" x14ac:dyDescent="0.25">
      <c r="A10103" s="2"/>
      <c r="B10103" s="3"/>
      <c r="C10103" s="3"/>
      <c r="D10103" s="3"/>
      <c r="E10103" s="3"/>
      <c r="F10103" s="3"/>
      <c r="G10103" s="3"/>
    </row>
    <row r="10104" spans="1:7" x14ac:dyDescent="0.25">
      <c r="A10104" s="2"/>
      <c r="B10104" s="3"/>
      <c r="C10104" s="3"/>
      <c r="D10104" s="3"/>
      <c r="E10104" s="3"/>
      <c r="F10104" s="3"/>
      <c r="G10104" s="3"/>
    </row>
    <row r="10105" spans="1:7" x14ac:dyDescent="0.25">
      <c r="A10105" s="2"/>
      <c r="B10105" s="3"/>
      <c r="C10105" s="3"/>
      <c r="D10105" s="3"/>
      <c r="E10105" s="3"/>
      <c r="F10105" s="3"/>
      <c r="G10105" s="3"/>
    </row>
    <row r="10106" spans="1:7" x14ac:dyDescent="0.25">
      <c r="A10106" s="2"/>
      <c r="B10106" s="3"/>
      <c r="C10106" s="3"/>
      <c r="D10106" s="3"/>
      <c r="E10106" s="3"/>
      <c r="F10106" s="3"/>
      <c r="G10106" s="3"/>
    </row>
    <row r="10107" spans="1:7" x14ac:dyDescent="0.25">
      <c r="A10107" s="2"/>
      <c r="B10107" s="3"/>
      <c r="C10107" s="3"/>
      <c r="D10107" s="3"/>
      <c r="E10107" s="3"/>
      <c r="F10107" s="3"/>
      <c r="G10107" s="3"/>
    </row>
    <row r="10108" spans="1:7" x14ac:dyDescent="0.25">
      <c r="A10108" s="2"/>
      <c r="B10108" s="3"/>
      <c r="C10108" s="3"/>
      <c r="D10108" s="3"/>
      <c r="E10108" s="3"/>
      <c r="F10108" s="3"/>
      <c r="G10108" s="3"/>
    </row>
    <row r="10109" spans="1:7" x14ac:dyDescent="0.25">
      <c r="A10109" s="2"/>
      <c r="B10109" s="3"/>
      <c r="C10109" s="3"/>
      <c r="D10109" s="3"/>
      <c r="E10109" s="3"/>
      <c r="F10109" s="3"/>
      <c r="G10109" s="3"/>
    </row>
    <row r="10110" spans="1:7" x14ac:dyDescent="0.25">
      <c r="A10110" s="2"/>
      <c r="B10110" s="3"/>
      <c r="C10110" s="3"/>
      <c r="D10110" s="3"/>
      <c r="E10110" s="3"/>
      <c r="F10110" s="3"/>
      <c r="G10110" s="3"/>
    </row>
    <row r="10111" spans="1:7" x14ac:dyDescent="0.25">
      <c r="A10111" s="2"/>
      <c r="B10111" s="3"/>
      <c r="C10111" s="3"/>
      <c r="D10111" s="3"/>
      <c r="E10111" s="3"/>
      <c r="F10111" s="3"/>
      <c r="G10111" s="3"/>
    </row>
    <row r="10112" spans="1:7" x14ac:dyDescent="0.25">
      <c r="A10112" s="2"/>
      <c r="B10112" s="3"/>
      <c r="C10112" s="3"/>
      <c r="D10112" s="3"/>
      <c r="E10112" s="3"/>
      <c r="F10112" s="3"/>
      <c r="G10112" s="3"/>
    </row>
    <row r="10113" spans="1:7" x14ac:dyDescent="0.25">
      <c r="A10113" s="2"/>
      <c r="B10113" s="3"/>
      <c r="C10113" s="3"/>
      <c r="D10113" s="3"/>
      <c r="E10113" s="3"/>
      <c r="F10113" s="3"/>
      <c r="G10113" s="3"/>
    </row>
    <row r="10114" spans="1:7" x14ac:dyDescent="0.25">
      <c r="A10114" s="2"/>
      <c r="B10114" s="3"/>
      <c r="C10114" s="3"/>
      <c r="D10114" s="3"/>
      <c r="E10114" s="3"/>
      <c r="F10114" s="3"/>
      <c r="G10114" s="3"/>
    </row>
    <row r="10115" spans="1:7" x14ac:dyDescent="0.25">
      <c r="A10115" s="2"/>
      <c r="B10115" s="3"/>
      <c r="C10115" s="3"/>
      <c r="D10115" s="3"/>
      <c r="E10115" s="3"/>
      <c r="F10115" s="3"/>
      <c r="G10115" s="3"/>
    </row>
    <row r="10116" spans="1:7" x14ac:dyDescent="0.25">
      <c r="A10116" s="2"/>
      <c r="B10116" s="3"/>
      <c r="C10116" s="3"/>
      <c r="D10116" s="3"/>
      <c r="E10116" s="3"/>
      <c r="F10116" s="3"/>
      <c r="G10116" s="3"/>
    </row>
    <row r="10117" spans="1:7" x14ac:dyDescent="0.25">
      <c r="A10117" s="2"/>
      <c r="B10117" s="3"/>
      <c r="C10117" s="3"/>
      <c r="D10117" s="3"/>
      <c r="E10117" s="3"/>
      <c r="F10117" s="3"/>
      <c r="G10117" s="3"/>
    </row>
    <row r="10118" spans="1:7" x14ac:dyDescent="0.25">
      <c r="A10118" s="2"/>
      <c r="B10118" s="3"/>
      <c r="C10118" s="3"/>
      <c r="D10118" s="3"/>
      <c r="E10118" s="3"/>
      <c r="F10118" s="3"/>
      <c r="G10118" s="3"/>
    </row>
    <row r="10119" spans="1:7" x14ac:dyDescent="0.25">
      <c r="A10119" s="2"/>
      <c r="B10119" s="3"/>
      <c r="C10119" s="3"/>
      <c r="D10119" s="3"/>
      <c r="E10119" s="3"/>
      <c r="F10119" s="3"/>
      <c r="G10119" s="3"/>
    </row>
    <row r="10120" spans="1:7" x14ac:dyDescent="0.25">
      <c r="A10120" s="2"/>
      <c r="B10120" s="3"/>
      <c r="C10120" s="3"/>
      <c r="D10120" s="3"/>
      <c r="E10120" s="3"/>
      <c r="F10120" s="3"/>
      <c r="G10120" s="3"/>
    </row>
    <row r="10121" spans="1:7" x14ac:dyDescent="0.25">
      <c r="A10121" s="2"/>
      <c r="B10121" s="3"/>
      <c r="C10121" s="3"/>
      <c r="D10121" s="3"/>
      <c r="E10121" s="3"/>
      <c r="F10121" s="3"/>
      <c r="G10121" s="3"/>
    </row>
    <row r="10122" spans="1:7" x14ac:dyDescent="0.25">
      <c r="A10122" s="2"/>
      <c r="B10122" s="3"/>
      <c r="C10122" s="3"/>
      <c r="D10122" s="3"/>
      <c r="E10122" s="3"/>
      <c r="F10122" s="3"/>
      <c r="G10122" s="3"/>
    </row>
    <row r="10123" spans="1:7" x14ac:dyDescent="0.25">
      <c r="A10123" s="2"/>
      <c r="B10123" s="3"/>
      <c r="C10123" s="3"/>
      <c r="D10123" s="3"/>
      <c r="E10123" s="3"/>
      <c r="F10123" s="3"/>
      <c r="G10123" s="3"/>
    </row>
    <row r="10124" spans="1:7" x14ac:dyDescent="0.25">
      <c r="A10124" s="2"/>
      <c r="B10124" s="3"/>
      <c r="C10124" s="3"/>
      <c r="D10124" s="3"/>
      <c r="E10124" s="3"/>
      <c r="F10124" s="3"/>
      <c r="G10124" s="3"/>
    </row>
    <row r="10125" spans="1:7" x14ac:dyDescent="0.25">
      <c r="A10125" s="2"/>
      <c r="B10125" s="3"/>
      <c r="C10125" s="3"/>
      <c r="D10125" s="3"/>
      <c r="E10125" s="3"/>
      <c r="F10125" s="3"/>
      <c r="G10125" s="3"/>
    </row>
    <row r="10126" spans="1:7" x14ac:dyDescent="0.25">
      <c r="A10126" s="2"/>
      <c r="B10126" s="3"/>
      <c r="C10126" s="3"/>
      <c r="D10126" s="3"/>
      <c r="E10126" s="3"/>
      <c r="F10126" s="3"/>
      <c r="G10126" s="3"/>
    </row>
    <row r="10127" spans="1:7" x14ac:dyDescent="0.25">
      <c r="A10127" s="2"/>
      <c r="B10127" s="3"/>
      <c r="C10127" s="3"/>
      <c r="D10127" s="3"/>
      <c r="E10127" s="3"/>
      <c r="F10127" s="3"/>
      <c r="G10127" s="3"/>
    </row>
    <row r="10128" spans="1:7" x14ac:dyDescent="0.25">
      <c r="A10128" s="2"/>
      <c r="B10128" s="3"/>
      <c r="C10128" s="3"/>
      <c r="D10128" s="3"/>
      <c r="E10128" s="3"/>
      <c r="F10128" s="3"/>
      <c r="G10128" s="3"/>
    </row>
    <row r="10129" spans="1:7" x14ac:dyDescent="0.25">
      <c r="A10129" s="2"/>
      <c r="B10129" s="3"/>
      <c r="C10129" s="3"/>
      <c r="D10129" s="3"/>
      <c r="E10129" s="3"/>
      <c r="F10129" s="3"/>
      <c r="G10129" s="3"/>
    </row>
    <row r="10130" spans="1:7" x14ac:dyDescent="0.25">
      <c r="A10130" s="2"/>
      <c r="B10130" s="3"/>
      <c r="C10130" s="3"/>
      <c r="D10130" s="3"/>
      <c r="E10130" s="3"/>
      <c r="F10130" s="3"/>
      <c r="G10130" s="3"/>
    </row>
    <row r="10131" spans="1:7" x14ac:dyDescent="0.25">
      <c r="A10131" s="2"/>
      <c r="B10131" s="3"/>
      <c r="C10131" s="3"/>
      <c r="D10131" s="3"/>
      <c r="E10131" s="3"/>
      <c r="F10131" s="3"/>
      <c r="G10131" s="3"/>
    </row>
    <row r="10132" spans="1:7" x14ac:dyDescent="0.25">
      <c r="A10132" s="2"/>
      <c r="B10132" s="3"/>
      <c r="C10132" s="3"/>
      <c r="D10132" s="3"/>
      <c r="E10132" s="3"/>
      <c r="F10132" s="3"/>
      <c r="G10132" s="3"/>
    </row>
    <row r="10133" spans="1:7" x14ac:dyDescent="0.25">
      <c r="A10133" s="2"/>
      <c r="B10133" s="3"/>
      <c r="C10133" s="3"/>
      <c r="D10133" s="3"/>
      <c r="E10133" s="3"/>
      <c r="F10133" s="3"/>
      <c r="G10133" s="3"/>
    </row>
    <row r="10134" spans="1:7" x14ac:dyDescent="0.25">
      <c r="A10134" s="2"/>
      <c r="B10134" s="3"/>
      <c r="C10134" s="3"/>
      <c r="D10134" s="3"/>
      <c r="E10134" s="3"/>
      <c r="F10134" s="3"/>
      <c r="G10134" s="3"/>
    </row>
    <row r="10135" spans="1:7" x14ac:dyDescent="0.25">
      <c r="A10135" s="2"/>
      <c r="B10135" s="3"/>
      <c r="C10135" s="3"/>
      <c r="D10135" s="3"/>
      <c r="E10135" s="3"/>
      <c r="F10135" s="3"/>
      <c r="G10135" s="3"/>
    </row>
    <row r="10136" spans="1:7" x14ac:dyDescent="0.25">
      <c r="A10136" s="2"/>
      <c r="B10136" s="3"/>
      <c r="C10136" s="3"/>
      <c r="D10136" s="3"/>
      <c r="E10136" s="3"/>
      <c r="F10136" s="3"/>
      <c r="G10136" s="3"/>
    </row>
    <row r="10137" spans="1:7" x14ac:dyDescent="0.25">
      <c r="A10137" s="2"/>
      <c r="B10137" s="3"/>
      <c r="C10137" s="3"/>
      <c r="D10137" s="3"/>
      <c r="E10137" s="3"/>
      <c r="F10137" s="3"/>
      <c r="G10137" s="3"/>
    </row>
    <row r="10138" spans="1:7" x14ac:dyDescent="0.25">
      <c r="A10138" s="2"/>
      <c r="B10138" s="3"/>
      <c r="C10138" s="3"/>
      <c r="D10138" s="3"/>
      <c r="E10138" s="3"/>
      <c r="F10138" s="3"/>
      <c r="G10138" s="3"/>
    </row>
    <row r="10139" spans="1:7" x14ac:dyDescent="0.25">
      <c r="A10139" s="2"/>
      <c r="B10139" s="3"/>
      <c r="C10139" s="3"/>
      <c r="D10139" s="3"/>
      <c r="E10139" s="3"/>
      <c r="F10139" s="3"/>
      <c r="G10139" s="3"/>
    </row>
    <row r="10140" spans="1:7" x14ac:dyDescent="0.25">
      <c r="A10140" s="2"/>
      <c r="B10140" s="3"/>
      <c r="C10140" s="3"/>
      <c r="D10140" s="3"/>
      <c r="E10140" s="3"/>
      <c r="F10140" s="3"/>
      <c r="G10140" s="3"/>
    </row>
    <row r="10141" spans="1:7" x14ac:dyDescent="0.25">
      <c r="A10141" s="2"/>
      <c r="B10141" s="3"/>
      <c r="C10141" s="3"/>
      <c r="D10141" s="3"/>
      <c r="E10141" s="3"/>
      <c r="F10141" s="3"/>
      <c r="G10141" s="3"/>
    </row>
    <row r="10142" spans="1:7" x14ac:dyDescent="0.25">
      <c r="A10142" s="2"/>
      <c r="B10142" s="3"/>
      <c r="C10142" s="3"/>
      <c r="D10142" s="3"/>
      <c r="E10142" s="3"/>
      <c r="F10142" s="3"/>
      <c r="G10142" s="3"/>
    </row>
    <row r="10143" spans="1:7" x14ac:dyDescent="0.25">
      <c r="A10143" s="2"/>
      <c r="B10143" s="3"/>
      <c r="C10143" s="3"/>
      <c r="D10143" s="3"/>
      <c r="E10143" s="3"/>
      <c r="F10143" s="3"/>
      <c r="G10143" s="3"/>
    </row>
    <row r="10144" spans="1:7" x14ac:dyDescent="0.25">
      <c r="A10144" s="2"/>
      <c r="B10144" s="3"/>
      <c r="C10144" s="3"/>
      <c r="D10144" s="3"/>
      <c r="E10144" s="3"/>
      <c r="F10144" s="3"/>
      <c r="G10144" s="3"/>
    </row>
    <row r="10145" spans="1:7" x14ac:dyDescent="0.25">
      <c r="A10145" s="2"/>
      <c r="B10145" s="3"/>
      <c r="C10145" s="3"/>
      <c r="D10145" s="3"/>
      <c r="E10145" s="3"/>
      <c r="F10145" s="3"/>
      <c r="G10145" s="3"/>
    </row>
    <row r="10146" spans="1:7" x14ac:dyDescent="0.25">
      <c r="A10146" s="2"/>
      <c r="B10146" s="3"/>
      <c r="C10146" s="3"/>
      <c r="D10146" s="3"/>
      <c r="E10146" s="3"/>
      <c r="F10146" s="3"/>
      <c r="G10146" s="3"/>
    </row>
    <row r="10147" spans="1:7" x14ac:dyDescent="0.25">
      <c r="A10147" s="2"/>
      <c r="B10147" s="3"/>
      <c r="C10147" s="3"/>
      <c r="D10147" s="3"/>
      <c r="E10147" s="3"/>
      <c r="F10147" s="3"/>
      <c r="G10147" s="3"/>
    </row>
    <row r="10148" spans="1:7" x14ac:dyDescent="0.25">
      <c r="A10148" s="2"/>
      <c r="B10148" s="3"/>
      <c r="C10148" s="3"/>
      <c r="D10148" s="3"/>
      <c r="E10148" s="3"/>
      <c r="F10148" s="3"/>
      <c r="G10148" s="3"/>
    </row>
    <row r="10149" spans="1:7" x14ac:dyDescent="0.25">
      <c r="A10149" s="2"/>
      <c r="B10149" s="3"/>
      <c r="C10149" s="3"/>
      <c r="D10149" s="3"/>
      <c r="E10149" s="3"/>
      <c r="F10149" s="3"/>
      <c r="G10149" s="3"/>
    </row>
    <row r="10150" spans="1:7" x14ac:dyDescent="0.25">
      <c r="A10150" s="2"/>
      <c r="B10150" s="3"/>
      <c r="C10150" s="3"/>
      <c r="D10150" s="3"/>
      <c r="E10150" s="3"/>
      <c r="F10150" s="3"/>
      <c r="G10150" s="3"/>
    </row>
    <row r="10151" spans="1:7" x14ac:dyDescent="0.25">
      <c r="A10151" s="2"/>
      <c r="B10151" s="3"/>
      <c r="C10151" s="3"/>
      <c r="D10151" s="3"/>
      <c r="E10151" s="3"/>
      <c r="F10151" s="3"/>
      <c r="G10151" s="3"/>
    </row>
    <row r="10152" spans="1:7" x14ac:dyDescent="0.25">
      <c r="A10152" s="2"/>
      <c r="B10152" s="3"/>
      <c r="C10152" s="3"/>
      <c r="D10152" s="3"/>
      <c r="E10152" s="3"/>
      <c r="F10152" s="3"/>
      <c r="G10152" s="3"/>
    </row>
    <row r="10153" spans="1:7" x14ac:dyDescent="0.25">
      <c r="A10153" s="2"/>
      <c r="B10153" s="3"/>
      <c r="C10153" s="3"/>
      <c r="D10153" s="3"/>
      <c r="E10153" s="3"/>
      <c r="F10153" s="3"/>
      <c r="G10153" s="3"/>
    </row>
    <row r="10154" spans="1:7" x14ac:dyDescent="0.25">
      <c r="A10154" s="2"/>
      <c r="B10154" s="3"/>
      <c r="C10154" s="3"/>
      <c r="D10154" s="3"/>
      <c r="E10154" s="3"/>
      <c r="F10154" s="3"/>
      <c r="G10154" s="3"/>
    </row>
    <row r="10155" spans="1:7" x14ac:dyDescent="0.25">
      <c r="A10155" s="2"/>
      <c r="B10155" s="3"/>
      <c r="C10155" s="3"/>
      <c r="D10155" s="3"/>
      <c r="E10155" s="3"/>
      <c r="F10155" s="3"/>
      <c r="G10155" s="3"/>
    </row>
    <row r="10156" spans="1:7" x14ac:dyDescent="0.25">
      <c r="A10156" s="2"/>
      <c r="B10156" s="3"/>
      <c r="C10156" s="3"/>
      <c r="D10156" s="3"/>
      <c r="E10156" s="3"/>
      <c r="F10156" s="3"/>
      <c r="G10156" s="3"/>
    </row>
    <row r="10157" spans="1:7" x14ac:dyDescent="0.25">
      <c r="A10157" s="2"/>
      <c r="B10157" s="3"/>
      <c r="C10157" s="3"/>
      <c r="D10157" s="3"/>
      <c r="E10157" s="3"/>
      <c r="F10157" s="3"/>
      <c r="G10157" s="3"/>
    </row>
    <row r="10158" spans="1:7" x14ac:dyDescent="0.25">
      <c r="A10158" s="2"/>
      <c r="B10158" s="3"/>
      <c r="C10158" s="3"/>
      <c r="D10158" s="3"/>
      <c r="E10158" s="3"/>
      <c r="F10158" s="3"/>
      <c r="G10158" s="3"/>
    </row>
    <row r="10159" spans="1:7" x14ac:dyDescent="0.25">
      <c r="A10159" s="2"/>
      <c r="B10159" s="3"/>
      <c r="C10159" s="3"/>
      <c r="D10159" s="3"/>
      <c r="E10159" s="3"/>
      <c r="F10159" s="3"/>
      <c r="G10159" s="3"/>
    </row>
    <row r="10160" spans="1:7" x14ac:dyDescent="0.25">
      <c r="A10160" s="2"/>
      <c r="B10160" s="3"/>
      <c r="C10160" s="3"/>
      <c r="D10160" s="3"/>
      <c r="E10160" s="3"/>
      <c r="F10160" s="3"/>
      <c r="G10160" s="3"/>
    </row>
    <row r="10161" spans="1:7" x14ac:dyDescent="0.25">
      <c r="A10161" s="2"/>
      <c r="B10161" s="3"/>
      <c r="C10161" s="3"/>
      <c r="D10161" s="3"/>
      <c r="E10161" s="3"/>
      <c r="F10161" s="3"/>
      <c r="G10161" s="3"/>
    </row>
    <row r="10162" spans="1:7" x14ac:dyDescent="0.25">
      <c r="A10162" s="2"/>
      <c r="B10162" s="3"/>
      <c r="C10162" s="3"/>
      <c r="D10162" s="3"/>
      <c r="E10162" s="3"/>
      <c r="F10162" s="3"/>
      <c r="G10162" s="3"/>
    </row>
    <row r="10163" spans="1:7" x14ac:dyDescent="0.25">
      <c r="A10163" s="2"/>
      <c r="B10163" s="3"/>
      <c r="C10163" s="3"/>
      <c r="D10163" s="3"/>
      <c r="E10163" s="3"/>
      <c r="F10163" s="3"/>
      <c r="G10163" s="3"/>
    </row>
    <row r="10164" spans="1:7" x14ac:dyDescent="0.25">
      <c r="A10164" s="2"/>
      <c r="B10164" s="3"/>
      <c r="C10164" s="3"/>
      <c r="D10164" s="3"/>
      <c r="E10164" s="3"/>
      <c r="F10164" s="3"/>
      <c r="G10164" s="3"/>
    </row>
    <row r="10165" spans="1:7" x14ac:dyDescent="0.25">
      <c r="A10165" s="2"/>
      <c r="B10165" s="3"/>
      <c r="C10165" s="3"/>
      <c r="D10165" s="3"/>
      <c r="E10165" s="3"/>
      <c r="F10165" s="3"/>
      <c r="G10165" s="3"/>
    </row>
    <row r="10166" spans="1:7" x14ac:dyDescent="0.25">
      <c r="A10166" s="2"/>
      <c r="B10166" s="3"/>
      <c r="C10166" s="3"/>
      <c r="D10166" s="3"/>
      <c r="E10166" s="3"/>
      <c r="F10166" s="3"/>
      <c r="G10166" s="3"/>
    </row>
    <row r="10167" spans="1:7" x14ac:dyDescent="0.25">
      <c r="A10167" s="2"/>
      <c r="B10167" s="3"/>
      <c r="C10167" s="3"/>
      <c r="D10167" s="3"/>
      <c r="E10167" s="3"/>
      <c r="F10167" s="3"/>
      <c r="G10167" s="3"/>
    </row>
    <row r="10168" spans="1:7" x14ac:dyDescent="0.25">
      <c r="A10168" s="2"/>
      <c r="B10168" s="3"/>
      <c r="C10168" s="3"/>
      <c r="D10168" s="3"/>
      <c r="E10168" s="3"/>
      <c r="F10168" s="3"/>
      <c r="G10168" s="3"/>
    </row>
    <row r="10169" spans="1:7" x14ac:dyDescent="0.25">
      <c r="A10169" s="2"/>
      <c r="B10169" s="3"/>
      <c r="C10169" s="3"/>
      <c r="D10169" s="3"/>
      <c r="E10169" s="3"/>
      <c r="F10169" s="3"/>
      <c r="G10169" s="3"/>
    </row>
    <row r="10170" spans="1:7" x14ac:dyDescent="0.25">
      <c r="A10170" s="2"/>
      <c r="B10170" s="3"/>
      <c r="C10170" s="3"/>
      <c r="D10170" s="3"/>
      <c r="E10170" s="3"/>
      <c r="F10170" s="3"/>
      <c r="G10170" s="3"/>
    </row>
    <row r="10171" spans="1:7" x14ac:dyDescent="0.25">
      <c r="A10171" s="2"/>
      <c r="B10171" s="3"/>
      <c r="C10171" s="3"/>
      <c r="D10171" s="3"/>
      <c r="E10171" s="3"/>
      <c r="F10171" s="3"/>
      <c r="G10171" s="3"/>
    </row>
    <row r="10172" spans="1:7" x14ac:dyDescent="0.25">
      <c r="A10172" s="2"/>
      <c r="B10172" s="3"/>
      <c r="C10172" s="3"/>
      <c r="D10172" s="3"/>
      <c r="E10172" s="3"/>
      <c r="F10172" s="3"/>
      <c r="G10172" s="3"/>
    </row>
    <row r="10173" spans="1:7" x14ac:dyDescent="0.25">
      <c r="A10173" s="2"/>
      <c r="B10173" s="3"/>
      <c r="C10173" s="3"/>
      <c r="D10173" s="3"/>
      <c r="E10173" s="3"/>
      <c r="F10173" s="3"/>
      <c r="G10173" s="3"/>
    </row>
    <row r="10174" spans="1:7" x14ac:dyDescent="0.25">
      <c r="A10174" s="2"/>
      <c r="B10174" s="3"/>
      <c r="C10174" s="3"/>
      <c r="D10174" s="3"/>
      <c r="E10174" s="3"/>
      <c r="F10174" s="3"/>
      <c r="G10174" s="3"/>
    </row>
    <row r="10175" spans="1:7" x14ac:dyDescent="0.25">
      <c r="A10175" s="2"/>
      <c r="B10175" s="3"/>
      <c r="C10175" s="3"/>
      <c r="D10175" s="3"/>
      <c r="E10175" s="3"/>
      <c r="F10175" s="3"/>
      <c r="G10175" s="3"/>
    </row>
    <row r="10176" spans="1:7" x14ac:dyDescent="0.25">
      <c r="A10176" s="2"/>
      <c r="B10176" s="3"/>
      <c r="C10176" s="3"/>
      <c r="D10176" s="3"/>
      <c r="E10176" s="3"/>
      <c r="F10176" s="3"/>
      <c r="G10176" s="3"/>
    </row>
    <row r="10177" spans="1:7" x14ac:dyDescent="0.25">
      <c r="A10177" s="2"/>
      <c r="B10177" s="3"/>
      <c r="C10177" s="3"/>
      <c r="D10177" s="3"/>
      <c r="E10177" s="3"/>
      <c r="F10177" s="3"/>
      <c r="G10177" s="3"/>
    </row>
    <row r="10178" spans="1:7" x14ac:dyDescent="0.25">
      <c r="A10178" s="2"/>
      <c r="B10178" s="3"/>
      <c r="C10178" s="3"/>
      <c r="D10178" s="3"/>
      <c r="E10178" s="3"/>
      <c r="F10178" s="3"/>
      <c r="G10178" s="3"/>
    </row>
    <row r="10179" spans="1:7" x14ac:dyDescent="0.25">
      <c r="A10179" s="2"/>
      <c r="B10179" s="3"/>
      <c r="C10179" s="3"/>
      <c r="D10179" s="3"/>
      <c r="E10179" s="3"/>
      <c r="F10179" s="3"/>
      <c r="G10179" s="3"/>
    </row>
    <row r="10180" spans="1:7" x14ac:dyDescent="0.25">
      <c r="A10180" s="2"/>
      <c r="B10180" s="3"/>
      <c r="C10180" s="3"/>
      <c r="D10180" s="3"/>
      <c r="E10180" s="3"/>
      <c r="F10180" s="3"/>
      <c r="G10180" s="3"/>
    </row>
    <row r="10181" spans="1:7" x14ac:dyDescent="0.25">
      <c r="A10181" s="2"/>
      <c r="B10181" s="3"/>
      <c r="C10181" s="3"/>
      <c r="D10181" s="3"/>
      <c r="E10181" s="3"/>
      <c r="F10181" s="3"/>
      <c r="G10181" s="3"/>
    </row>
    <row r="10182" spans="1:7" x14ac:dyDescent="0.25">
      <c r="A10182" s="2"/>
      <c r="B10182" s="3"/>
      <c r="C10182" s="3"/>
      <c r="D10182" s="3"/>
      <c r="E10182" s="3"/>
      <c r="F10182" s="3"/>
      <c r="G10182" s="3"/>
    </row>
    <row r="10183" spans="1:7" x14ac:dyDescent="0.25">
      <c r="A10183" s="2"/>
      <c r="B10183" s="3"/>
      <c r="C10183" s="3"/>
      <c r="D10183" s="3"/>
      <c r="E10183" s="3"/>
      <c r="F10183" s="3"/>
      <c r="G10183" s="3"/>
    </row>
    <row r="10184" spans="1:7" x14ac:dyDescent="0.25">
      <c r="A10184" s="2"/>
      <c r="B10184" s="3"/>
      <c r="C10184" s="3"/>
      <c r="D10184" s="3"/>
      <c r="E10184" s="3"/>
      <c r="F10184" s="3"/>
      <c r="G10184" s="3"/>
    </row>
    <row r="10185" spans="1:7" x14ac:dyDescent="0.25">
      <c r="A10185" s="2"/>
      <c r="B10185" s="3"/>
      <c r="C10185" s="3"/>
      <c r="D10185" s="3"/>
      <c r="E10185" s="3"/>
      <c r="F10185" s="3"/>
      <c r="G10185" s="3"/>
    </row>
    <row r="10186" spans="1:7" x14ac:dyDescent="0.25">
      <c r="A10186" s="2"/>
      <c r="B10186" s="3"/>
      <c r="C10186" s="3"/>
      <c r="D10186" s="3"/>
      <c r="E10186" s="3"/>
      <c r="F10186" s="3"/>
      <c r="G10186" s="3"/>
    </row>
    <row r="10187" spans="1:7" x14ac:dyDescent="0.25">
      <c r="A10187" s="2"/>
      <c r="B10187" s="3"/>
      <c r="C10187" s="3"/>
      <c r="D10187" s="3"/>
      <c r="E10187" s="3"/>
      <c r="F10187" s="3"/>
      <c r="G10187" s="3"/>
    </row>
    <row r="10188" spans="1:7" x14ac:dyDescent="0.25">
      <c r="A10188" s="2"/>
      <c r="B10188" s="3"/>
      <c r="C10188" s="3"/>
      <c r="D10188" s="3"/>
      <c r="E10188" s="3"/>
      <c r="F10188" s="3"/>
      <c r="G10188" s="3"/>
    </row>
    <row r="10189" spans="1:7" x14ac:dyDescent="0.25">
      <c r="A10189" s="2"/>
      <c r="B10189" s="3"/>
      <c r="C10189" s="3"/>
      <c r="D10189" s="3"/>
      <c r="E10189" s="3"/>
      <c r="F10189" s="3"/>
      <c r="G10189" s="3"/>
    </row>
    <row r="10190" spans="1:7" x14ac:dyDescent="0.25">
      <c r="A10190" s="2"/>
      <c r="B10190" s="3"/>
      <c r="C10190" s="3"/>
      <c r="D10190" s="3"/>
      <c r="E10190" s="3"/>
      <c r="F10190" s="3"/>
      <c r="G10190" s="3"/>
    </row>
    <row r="10191" spans="1:7" x14ac:dyDescent="0.25">
      <c r="A10191" s="2"/>
      <c r="B10191" s="3"/>
      <c r="C10191" s="3"/>
      <c r="D10191" s="3"/>
      <c r="E10191" s="3"/>
      <c r="F10191" s="3"/>
      <c r="G10191" s="3"/>
    </row>
    <row r="10192" spans="1:7" x14ac:dyDescent="0.25">
      <c r="A10192" s="2"/>
      <c r="B10192" s="3"/>
      <c r="C10192" s="3"/>
      <c r="D10192" s="3"/>
      <c r="E10192" s="3"/>
      <c r="F10192" s="3"/>
      <c r="G10192" s="3"/>
    </row>
    <row r="10193" spans="1:7" x14ac:dyDescent="0.25">
      <c r="A10193" s="2"/>
      <c r="B10193" s="3"/>
      <c r="C10193" s="3"/>
      <c r="D10193" s="3"/>
      <c r="E10193" s="3"/>
      <c r="F10193" s="3"/>
      <c r="G10193" s="3"/>
    </row>
    <row r="10194" spans="1:7" x14ac:dyDescent="0.25">
      <c r="A10194" s="2"/>
      <c r="B10194" s="3"/>
      <c r="C10194" s="3"/>
      <c r="D10194" s="3"/>
      <c r="E10194" s="3"/>
      <c r="F10194" s="3"/>
      <c r="G10194" s="3"/>
    </row>
    <row r="10195" spans="1:7" x14ac:dyDescent="0.25">
      <c r="A10195" s="2"/>
      <c r="B10195" s="3"/>
      <c r="C10195" s="3"/>
      <c r="D10195" s="3"/>
      <c r="E10195" s="3"/>
      <c r="F10195" s="3"/>
      <c r="G10195" s="3"/>
    </row>
    <row r="10196" spans="1:7" x14ac:dyDescent="0.25">
      <c r="A10196" s="2"/>
      <c r="B10196" s="3"/>
      <c r="C10196" s="3"/>
      <c r="D10196" s="3"/>
      <c r="E10196" s="3"/>
      <c r="F10196" s="3"/>
      <c r="G10196" s="3"/>
    </row>
    <row r="10197" spans="1:7" x14ac:dyDescent="0.25">
      <c r="A10197" s="2"/>
      <c r="B10197" s="3"/>
      <c r="C10197" s="3"/>
      <c r="D10197" s="3"/>
      <c r="E10197" s="3"/>
      <c r="F10197" s="3"/>
      <c r="G10197" s="3"/>
    </row>
    <row r="10198" spans="1:7" x14ac:dyDescent="0.25">
      <c r="A10198" s="2"/>
      <c r="B10198" s="3"/>
      <c r="C10198" s="3"/>
      <c r="D10198" s="3"/>
      <c r="E10198" s="3"/>
      <c r="F10198" s="3"/>
      <c r="G10198" s="3"/>
    </row>
    <row r="10199" spans="1:7" x14ac:dyDescent="0.25">
      <c r="A10199" s="2"/>
      <c r="B10199" s="3"/>
      <c r="C10199" s="3"/>
      <c r="D10199" s="3"/>
      <c r="E10199" s="3"/>
      <c r="F10199" s="3"/>
      <c r="G10199" s="3"/>
    </row>
    <row r="10200" spans="1:7" x14ac:dyDescent="0.25">
      <c r="A10200" s="2"/>
      <c r="B10200" s="3"/>
      <c r="C10200" s="3"/>
      <c r="D10200" s="3"/>
      <c r="E10200" s="3"/>
      <c r="F10200" s="3"/>
      <c r="G10200" s="3"/>
    </row>
    <row r="10201" spans="1:7" x14ac:dyDescent="0.25">
      <c r="A10201" s="2"/>
      <c r="B10201" s="3"/>
      <c r="C10201" s="3"/>
      <c r="D10201" s="3"/>
      <c r="E10201" s="3"/>
      <c r="F10201" s="3"/>
      <c r="G10201" s="3"/>
    </row>
    <row r="10202" spans="1:7" x14ac:dyDescent="0.25">
      <c r="A10202" s="2"/>
      <c r="B10202" s="3"/>
      <c r="C10202" s="3"/>
      <c r="D10202" s="3"/>
      <c r="E10202" s="3"/>
      <c r="F10202" s="3"/>
      <c r="G10202" s="3"/>
    </row>
    <row r="10203" spans="1:7" x14ac:dyDescent="0.25">
      <c r="A10203" s="2"/>
      <c r="B10203" s="3"/>
      <c r="C10203" s="3"/>
      <c r="D10203" s="3"/>
      <c r="E10203" s="3"/>
      <c r="F10203" s="3"/>
      <c r="G10203" s="3"/>
    </row>
    <row r="10204" spans="1:7" x14ac:dyDescent="0.25">
      <c r="A10204" s="2"/>
      <c r="B10204" s="3"/>
      <c r="C10204" s="3"/>
      <c r="D10204" s="3"/>
      <c r="E10204" s="3"/>
      <c r="F10204" s="3"/>
      <c r="G10204" s="3"/>
    </row>
    <row r="10205" spans="1:7" x14ac:dyDescent="0.25">
      <c r="A10205" s="2"/>
      <c r="B10205" s="3"/>
      <c r="C10205" s="3"/>
      <c r="D10205" s="3"/>
      <c r="E10205" s="3"/>
      <c r="F10205" s="3"/>
      <c r="G10205" s="3"/>
    </row>
    <row r="10206" spans="1:7" x14ac:dyDescent="0.25">
      <c r="A10206" s="2"/>
      <c r="B10206" s="3"/>
      <c r="C10206" s="3"/>
      <c r="D10206" s="3"/>
      <c r="E10206" s="3"/>
      <c r="F10206" s="3"/>
      <c r="G10206" s="3"/>
    </row>
    <row r="10207" spans="1:7" x14ac:dyDescent="0.25">
      <c r="A10207" s="2"/>
      <c r="B10207" s="3"/>
      <c r="C10207" s="3"/>
      <c r="D10207" s="3"/>
      <c r="E10207" s="3"/>
      <c r="F10207" s="3"/>
      <c r="G10207" s="3"/>
    </row>
    <row r="10208" spans="1:7" x14ac:dyDescent="0.25">
      <c r="A10208" s="2"/>
      <c r="B10208" s="3"/>
      <c r="C10208" s="3"/>
      <c r="D10208" s="3"/>
      <c r="E10208" s="3"/>
      <c r="F10208" s="3"/>
      <c r="G10208" s="3"/>
    </row>
    <row r="10209" spans="1:7" x14ac:dyDescent="0.25">
      <c r="A10209" s="2"/>
      <c r="B10209" s="3"/>
      <c r="C10209" s="3"/>
      <c r="D10209" s="3"/>
      <c r="E10209" s="3"/>
      <c r="F10209" s="3"/>
      <c r="G10209" s="3"/>
    </row>
    <row r="10210" spans="1:7" x14ac:dyDescent="0.25">
      <c r="A10210" s="2"/>
      <c r="B10210" s="3"/>
      <c r="C10210" s="3"/>
      <c r="D10210" s="3"/>
      <c r="E10210" s="3"/>
      <c r="F10210" s="3"/>
      <c r="G10210" s="3"/>
    </row>
    <row r="10211" spans="1:7" x14ac:dyDescent="0.25">
      <c r="A10211" s="2"/>
      <c r="B10211" s="3"/>
      <c r="C10211" s="3"/>
      <c r="D10211" s="3"/>
      <c r="E10211" s="3"/>
      <c r="F10211" s="3"/>
      <c r="G10211" s="3"/>
    </row>
    <row r="10212" spans="1:7" x14ac:dyDescent="0.25">
      <c r="A10212" s="2"/>
      <c r="B10212" s="3"/>
      <c r="C10212" s="3"/>
      <c r="D10212" s="3"/>
      <c r="E10212" s="3"/>
      <c r="F10212" s="3"/>
      <c r="G10212" s="3"/>
    </row>
    <row r="10213" spans="1:7" x14ac:dyDescent="0.25">
      <c r="A10213" s="2"/>
      <c r="B10213" s="3"/>
      <c r="C10213" s="3"/>
      <c r="D10213" s="3"/>
      <c r="E10213" s="3"/>
      <c r="F10213" s="3"/>
      <c r="G10213" s="3"/>
    </row>
    <row r="10214" spans="1:7" x14ac:dyDescent="0.25">
      <c r="A10214" s="2"/>
      <c r="B10214" s="3"/>
      <c r="C10214" s="3"/>
      <c r="D10214" s="3"/>
      <c r="E10214" s="3"/>
      <c r="F10214" s="3"/>
      <c r="G10214" s="3"/>
    </row>
    <row r="10215" spans="1:7" x14ac:dyDescent="0.25">
      <c r="A10215" s="2"/>
      <c r="B10215" s="3"/>
      <c r="C10215" s="3"/>
      <c r="D10215" s="3"/>
      <c r="E10215" s="3"/>
      <c r="F10215" s="3"/>
      <c r="G10215" s="3"/>
    </row>
    <row r="10216" spans="1:7" x14ac:dyDescent="0.25">
      <c r="A10216" s="2"/>
      <c r="B10216" s="3"/>
      <c r="C10216" s="3"/>
      <c r="D10216" s="3"/>
      <c r="E10216" s="3"/>
      <c r="F10216" s="3"/>
      <c r="G10216" s="3"/>
    </row>
    <row r="10217" spans="1:7" x14ac:dyDescent="0.25">
      <c r="A10217" s="2"/>
      <c r="B10217" s="3"/>
      <c r="C10217" s="3"/>
      <c r="D10217" s="3"/>
      <c r="E10217" s="3"/>
      <c r="F10217" s="3"/>
      <c r="G10217" s="3"/>
    </row>
    <row r="10218" spans="1:7" x14ac:dyDescent="0.25">
      <c r="A10218" s="2"/>
      <c r="B10218" s="3"/>
      <c r="C10218" s="3"/>
      <c r="D10218" s="3"/>
      <c r="E10218" s="3"/>
      <c r="F10218" s="3"/>
      <c r="G10218" s="3"/>
    </row>
    <row r="10219" spans="1:7" x14ac:dyDescent="0.25">
      <c r="A10219" s="2"/>
      <c r="B10219" s="3"/>
      <c r="C10219" s="3"/>
      <c r="D10219" s="3"/>
      <c r="E10219" s="3"/>
      <c r="F10219" s="3"/>
      <c r="G10219" s="3"/>
    </row>
    <row r="10220" spans="1:7" x14ac:dyDescent="0.25">
      <c r="A10220" s="2"/>
      <c r="B10220" s="3"/>
      <c r="C10220" s="3"/>
      <c r="D10220" s="3"/>
      <c r="E10220" s="3"/>
      <c r="F10220" s="3"/>
      <c r="G10220" s="3"/>
    </row>
    <row r="10221" spans="1:7" x14ac:dyDescent="0.25">
      <c r="A10221" s="2"/>
      <c r="B10221" s="3"/>
      <c r="C10221" s="3"/>
      <c r="D10221" s="3"/>
      <c r="E10221" s="3"/>
      <c r="F10221" s="3"/>
      <c r="G10221" s="3"/>
    </row>
    <row r="10222" spans="1:7" x14ac:dyDescent="0.25">
      <c r="A10222" s="2"/>
      <c r="B10222" s="3"/>
      <c r="C10222" s="3"/>
      <c r="D10222" s="3"/>
      <c r="E10222" s="3"/>
      <c r="F10222" s="3"/>
      <c r="G10222" s="3"/>
    </row>
    <row r="10223" spans="1:7" x14ac:dyDescent="0.25">
      <c r="A10223" s="2"/>
      <c r="B10223" s="3"/>
      <c r="C10223" s="3"/>
      <c r="D10223" s="3"/>
      <c r="E10223" s="3"/>
      <c r="F10223" s="3"/>
      <c r="G10223" s="3"/>
    </row>
    <row r="10224" spans="1:7" x14ac:dyDescent="0.25">
      <c r="A10224" s="2"/>
      <c r="B10224" s="3"/>
      <c r="C10224" s="3"/>
      <c r="D10224" s="3"/>
      <c r="E10224" s="3"/>
      <c r="F10224" s="3"/>
      <c r="G10224" s="3"/>
    </row>
    <row r="10225" spans="1:7" x14ac:dyDescent="0.25">
      <c r="A10225" s="2"/>
      <c r="B10225" s="3"/>
      <c r="C10225" s="3"/>
      <c r="D10225" s="3"/>
      <c r="E10225" s="3"/>
      <c r="F10225" s="3"/>
      <c r="G10225" s="3"/>
    </row>
    <row r="10226" spans="1:7" x14ac:dyDescent="0.25">
      <c r="A10226" s="2"/>
      <c r="B10226" s="3"/>
      <c r="C10226" s="3"/>
      <c r="D10226" s="3"/>
      <c r="E10226" s="3"/>
      <c r="F10226" s="3"/>
      <c r="G10226" s="3"/>
    </row>
    <row r="10227" spans="1:7" x14ac:dyDescent="0.25">
      <c r="A10227" s="2"/>
      <c r="B10227" s="3"/>
      <c r="C10227" s="3"/>
      <c r="D10227" s="3"/>
      <c r="E10227" s="3"/>
      <c r="F10227" s="3"/>
      <c r="G10227" s="3"/>
    </row>
    <row r="10228" spans="1:7" x14ac:dyDescent="0.25">
      <c r="A10228" s="2"/>
      <c r="B10228" s="3"/>
      <c r="C10228" s="3"/>
      <c r="D10228" s="3"/>
      <c r="E10228" s="3"/>
      <c r="F10228" s="3"/>
      <c r="G10228" s="3"/>
    </row>
    <row r="10229" spans="1:7" x14ac:dyDescent="0.25">
      <c r="A10229" s="2"/>
      <c r="B10229" s="3"/>
      <c r="C10229" s="3"/>
      <c r="D10229" s="3"/>
      <c r="E10229" s="3"/>
      <c r="F10229" s="3"/>
      <c r="G10229" s="3"/>
    </row>
    <row r="10230" spans="1:7" x14ac:dyDescent="0.25">
      <c r="A10230" s="2"/>
      <c r="B10230" s="3"/>
      <c r="C10230" s="3"/>
      <c r="D10230" s="3"/>
      <c r="E10230" s="3"/>
      <c r="F10230" s="3"/>
      <c r="G10230" s="3"/>
    </row>
    <row r="10231" spans="1:7" x14ac:dyDescent="0.25">
      <c r="A10231" s="2"/>
      <c r="B10231" s="3"/>
      <c r="C10231" s="3"/>
      <c r="D10231" s="3"/>
      <c r="E10231" s="3"/>
      <c r="F10231" s="3"/>
      <c r="G10231" s="3"/>
    </row>
    <row r="10232" spans="1:7" x14ac:dyDescent="0.25">
      <c r="A10232" s="2"/>
      <c r="B10232" s="3"/>
      <c r="C10232" s="3"/>
      <c r="D10232" s="3"/>
      <c r="E10232" s="3"/>
      <c r="F10232" s="3"/>
      <c r="G10232" s="3"/>
    </row>
    <row r="10233" spans="1:7" x14ac:dyDescent="0.25">
      <c r="A10233" s="2"/>
      <c r="B10233" s="3"/>
      <c r="C10233" s="3"/>
      <c r="D10233" s="3"/>
      <c r="E10233" s="3"/>
      <c r="F10233" s="3"/>
      <c r="G10233" s="3"/>
    </row>
    <row r="10234" spans="1:7" x14ac:dyDescent="0.25">
      <c r="A10234" s="2"/>
      <c r="B10234" s="3"/>
      <c r="C10234" s="3"/>
      <c r="D10234" s="3"/>
      <c r="E10234" s="3"/>
      <c r="F10234" s="3"/>
      <c r="G10234" s="3"/>
    </row>
    <row r="10235" spans="1:7" x14ac:dyDescent="0.25">
      <c r="A10235" s="2"/>
      <c r="B10235" s="3"/>
      <c r="C10235" s="3"/>
      <c r="D10235" s="3"/>
      <c r="E10235" s="3"/>
      <c r="F10235" s="3"/>
      <c r="G10235" s="3"/>
    </row>
    <row r="10236" spans="1:7" x14ac:dyDescent="0.25">
      <c r="A10236" s="2"/>
      <c r="B10236" s="3"/>
      <c r="C10236" s="3"/>
      <c r="D10236" s="3"/>
      <c r="E10236" s="3"/>
      <c r="F10236" s="3"/>
      <c r="G10236" s="3"/>
    </row>
    <row r="10237" spans="1:7" x14ac:dyDescent="0.25">
      <c r="A10237" s="2"/>
      <c r="B10237" s="3"/>
      <c r="C10237" s="3"/>
      <c r="D10237" s="3"/>
      <c r="E10237" s="3"/>
      <c r="F10237" s="3"/>
      <c r="G10237" s="3"/>
    </row>
    <row r="10238" spans="1:7" x14ac:dyDescent="0.25">
      <c r="A10238" s="2"/>
      <c r="B10238" s="3"/>
      <c r="C10238" s="3"/>
      <c r="D10238" s="3"/>
      <c r="E10238" s="3"/>
      <c r="F10238" s="3"/>
      <c r="G10238" s="3"/>
    </row>
    <row r="10239" spans="1:7" x14ac:dyDescent="0.25">
      <c r="A10239" s="2"/>
      <c r="B10239" s="3"/>
      <c r="C10239" s="3"/>
      <c r="D10239" s="3"/>
      <c r="E10239" s="3"/>
      <c r="F10239" s="3"/>
      <c r="G10239" s="3"/>
    </row>
    <row r="10240" spans="1:7" x14ac:dyDescent="0.25">
      <c r="A10240" s="2"/>
      <c r="B10240" s="3"/>
      <c r="C10240" s="3"/>
      <c r="D10240" s="3"/>
      <c r="E10240" s="3"/>
      <c r="F10240" s="3"/>
      <c r="G10240" s="3"/>
    </row>
    <row r="10241" spans="1:7" x14ac:dyDescent="0.25">
      <c r="A10241" s="2"/>
      <c r="B10241" s="3"/>
      <c r="C10241" s="3"/>
      <c r="D10241" s="3"/>
      <c r="E10241" s="3"/>
      <c r="F10241" s="3"/>
      <c r="G10241" s="3"/>
    </row>
    <row r="10242" spans="1:7" x14ac:dyDescent="0.25">
      <c r="A10242" s="2"/>
      <c r="B10242" s="3"/>
      <c r="C10242" s="3"/>
      <c r="D10242" s="3"/>
      <c r="E10242" s="3"/>
      <c r="F10242" s="3"/>
      <c r="G10242" s="3"/>
    </row>
    <row r="10243" spans="1:7" x14ac:dyDescent="0.25">
      <c r="A10243" s="2"/>
      <c r="B10243" s="3"/>
      <c r="C10243" s="3"/>
      <c r="D10243" s="3"/>
      <c r="E10243" s="3"/>
      <c r="F10243" s="3"/>
      <c r="G10243" s="3"/>
    </row>
    <row r="10244" spans="1:7" x14ac:dyDescent="0.25">
      <c r="A10244" s="2"/>
      <c r="B10244" s="3"/>
      <c r="C10244" s="3"/>
      <c r="D10244" s="3"/>
      <c r="E10244" s="3"/>
      <c r="F10244" s="3"/>
      <c r="G10244" s="3"/>
    </row>
    <row r="10245" spans="1:7" x14ac:dyDescent="0.25">
      <c r="A10245" s="2"/>
      <c r="B10245" s="3"/>
      <c r="C10245" s="3"/>
      <c r="D10245" s="3"/>
      <c r="E10245" s="3"/>
      <c r="F10245" s="3"/>
      <c r="G10245" s="3"/>
    </row>
    <row r="10246" spans="1:7" x14ac:dyDescent="0.25">
      <c r="A10246" s="2"/>
      <c r="B10246" s="3"/>
      <c r="C10246" s="3"/>
      <c r="D10246" s="3"/>
      <c r="E10246" s="3"/>
      <c r="F10246" s="3"/>
      <c r="G10246" s="3"/>
    </row>
    <row r="10247" spans="1:7" x14ac:dyDescent="0.25">
      <c r="A10247" s="2"/>
      <c r="B10247" s="3"/>
      <c r="C10247" s="3"/>
      <c r="D10247" s="3"/>
      <c r="E10247" s="3"/>
      <c r="F10247" s="3"/>
      <c r="G10247" s="3"/>
    </row>
    <row r="10248" spans="1:7" x14ac:dyDescent="0.25">
      <c r="A10248" s="2"/>
      <c r="B10248" s="3"/>
      <c r="C10248" s="3"/>
      <c r="D10248" s="3"/>
      <c r="E10248" s="3"/>
      <c r="F10248" s="3"/>
      <c r="G10248" s="3"/>
    </row>
    <row r="10249" spans="1:7" x14ac:dyDescent="0.25">
      <c r="A10249" s="2"/>
      <c r="B10249" s="3"/>
      <c r="C10249" s="3"/>
      <c r="D10249" s="3"/>
      <c r="E10249" s="3"/>
      <c r="F10249" s="3"/>
      <c r="G10249" s="3"/>
    </row>
    <row r="10250" spans="1:7" x14ac:dyDescent="0.25">
      <c r="A10250" s="2"/>
      <c r="B10250" s="3"/>
      <c r="C10250" s="3"/>
      <c r="D10250" s="3"/>
      <c r="E10250" s="3"/>
      <c r="F10250" s="3"/>
      <c r="G10250" s="3"/>
    </row>
    <row r="10251" spans="1:7" x14ac:dyDescent="0.25">
      <c r="A10251" s="2"/>
      <c r="B10251" s="3"/>
      <c r="C10251" s="3"/>
      <c r="D10251" s="3"/>
      <c r="E10251" s="3"/>
      <c r="F10251" s="3"/>
      <c r="G10251" s="3"/>
    </row>
    <row r="10252" spans="1:7" x14ac:dyDescent="0.25">
      <c r="A10252" s="2"/>
      <c r="B10252" s="3"/>
      <c r="C10252" s="3"/>
      <c r="D10252" s="3"/>
      <c r="E10252" s="3"/>
      <c r="F10252" s="3"/>
      <c r="G10252" s="3"/>
    </row>
    <row r="10253" spans="1:7" x14ac:dyDescent="0.25">
      <c r="A10253" s="2"/>
      <c r="B10253" s="3"/>
      <c r="C10253" s="3"/>
      <c r="D10253" s="3"/>
      <c r="E10253" s="3"/>
      <c r="F10253" s="3"/>
      <c r="G10253" s="3"/>
    </row>
    <row r="10254" spans="1:7" x14ac:dyDescent="0.25">
      <c r="A10254" s="2"/>
      <c r="B10254" s="3"/>
      <c r="C10254" s="3"/>
      <c r="D10254" s="3"/>
      <c r="E10254" s="3"/>
      <c r="F10254" s="3"/>
      <c r="G10254" s="3"/>
    </row>
    <row r="10255" spans="1:7" x14ac:dyDescent="0.25">
      <c r="A10255" s="2"/>
      <c r="B10255" s="3"/>
      <c r="C10255" s="3"/>
      <c r="D10255" s="3"/>
      <c r="E10255" s="3"/>
      <c r="F10255" s="3"/>
      <c r="G10255" s="3"/>
    </row>
    <row r="10256" spans="1:7" x14ac:dyDescent="0.25">
      <c r="A10256" s="2"/>
      <c r="B10256" s="3"/>
      <c r="C10256" s="3"/>
      <c r="D10256" s="3"/>
      <c r="E10256" s="3"/>
      <c r="F10256" s="3"/>
      <c r="G10256" s="3"/>
    </row>
    <row r="10257" spans="1:7" x14ac:dyDescent="0.25">
      <c r="A10257" s="2"/>
      <c r="B10257" s="3"/>
      <c r="C10257" s="3"/>
      <c r="D10257" s="3"/>
      <c r="E10257" s="3"/>
      <c r="F10257" s="3"/>
      <c r="G10257" s="3"/>
    </row>
    <row r="10258" spans="1:7" x14ac:dyDescent="0.25">
      <c r="A10258" s="2"/>
      <c r="B10258" s="3"/>
      <c r="C10258" s="3"/>
      <c r="D10258" s="3"/>
      <c r="E10258" s="3"/>
      <c r="F10258" s="3"/>
      <c r="G10258" s="3"/>
    </row>
    <row r="10259" spans="1:7" x14ac:dyDescent="0.25">
      <c r="A10259" s="2"/>
      <c r="B10259" s="3"/>
      <c r="C10259" s="3"/>
      <c r="D10259" s="3"/>
      <c r="E10259" s="3"/>
      <c r="F10259" s="3"/>
      <c r="G10259" s="3"/>
    </row>
    <row r="10260" spans="1:7" x14ac:dyDescent="0.25">
      <c r="A10260" s="2"/>
      <c r="B10260" s="3"/>
      <c r="C10260" s="3"/>
      <c r="D10260" s="3"/>
      <c r="E10260" s="3"/>
      <c r="F10260" s="3"/>
      <c r="G10260" s="3"/>
    </row>
    <row r="10261" spans="1:7" x14ac:dyDescent="0.25">
      <c r="A10261" s="2"/>
      <c r="B10261" s="3"/>
      <c r="C10261" s="3"/>
      <c r="D10261" s="3"/>
      <c r="E10261" s="3"/>
      <c r="F10261" s="3"/>
      <c r="G10261" s="3"/>
    </row>
    <row r="10262" spans="1:7" x14ac:dyDescent="0.25">
      <c r="A10262" s="2"/>
      <c r="B10262" s="3"/>
      <c r="C10262" s="3"/>
      <c r="D10262" s="3"/>
      <c r="E10262" s="3"/>
      <c r="F10262" s="3"/>
      <c r="G10262" s="3"/>
    </row>
    <row r="10263" spans="1:7" x14ac:dyDescent="0.25">
      <c r="A10263" s="2"/>
      <c r="B10263" s="3"/>
      <c r="C10263" s="3"/>
      <c r="D10263" s="3"/>
      <c r="E10263" s="3"/>
      <c r="F10263" s="3"/>
      <c r="G10263" s="3"/>
    </row>
    <row r="10264" spans="1:7" x14ac:dyDescent="0.25">
      <c r="A10264" s="2"/>
      <c r="B10264" s="3"/>
      <c r="C10264" s="3"/>
      <c r="D10264" s="3"/>
      <c r="E10264" s="3"/>
      <c r="F10264" s="3"/>
      <c r="G10264" s="3"/>
    </row>
    <row r="10265" spans="1:7" x14ac:dyDescent="0.25">
      <c r="A10265" s="2"/>
      <c r="B10265" s="3"/>
      <c r="C10265" s="3"/>
      <c r="D10265" s="3"/>
      <c r="E10265" s="3"/>
      <c r="F10265" s="3"/>
      <c r="G10265" s="3"/>
    </row>
    <row r="10266" spans="1:7" x14ac:dyDescent="0.25">
      <c r="A10266" s="2"/>
      <c r="B10266" s="3"/>
      <c r="C10266" s="3"/>
      <c r="D10266" s="3"/>
      <c r="E10266" s="3"/>
      <c r="F10266" s="3"/>
      <c r="G10266" s="3"/>
    </row>
    <row r="10267" spans="1:7" x14ac:dyDescent="0.25">
      <c r="A10267" s="2"/>
      <c r="B10267" s="3"/>
      <c r="C10267" s="3"/>
      <c r="D10267" s="3"/>
      <c r="E10267" s="3"/>
      <c r="F10267" s="3"/>
      <c r="G10267" s="3"/>
    </row>
    <row r="10268" spans="1:7" x14ac:dyDescent="0.25">
      <c r="A10268" s="2"/>
      <c r="B10268" s="3"/>
      <c r="C10268" s="3"/>
      <c r="D10268" s="3"/>
      <c r="E10268" s="3"/>
      <c r="F10268" s="3"/>
      <c r="G10268" s="3"/>
    </row>
    <row r="10269" spans="1:7" x14ac:dyDescent="0.25">
      <c r="A10269" s="2"/>
      <c r="B10269" s="3"/>
      <c r="C10269" s="3"/>
      <c r="D10269" s="3"/>
      <c r="E10269" s="3"/>
      <c r="F10269" s="3"/>
      <c r="G10269" s="3"/>
    </row>
    <row r="10270" spans="1:7" x14ac:dyDescent="0.25">
      <c r="A10270" s="2"/>
      <c r="B10270" s="3"/>
      <c r="C10270" s="3"/>
      <c r="D10270" s="3"/>
      <c r="E10270" s="3"/>
      <c r="F10270" s="3"/>
      <c r="G10270" s="3"/>
    </row>
    <row r="10271" spans="1:7" x14ac:dyDescent="0.25">
      <c r="A10271" s="2"/>
      <c r="B10271" s="3"/>
      <c r="C10271" s="3"/>
      <c r="D10271" s="3"/>
      <c r="E10271" s="3"/>
      <c r="F10271" s="3"/>
      <c r="G10271" s="3"/>
    </row>
    <row r="10272" spans="1:7" x14ac:dyDescent="0.25">
      <c r="A10272" s="2"/>
      <c r="B10272" s="3"/>
      <c r="C10272" s="3"/>
      <c r="D10272" s="3"/>
      <c r="E10272" s="3"/>
      <c r="F10272" s="3"/>
      <c r="G10272" s="3"/>
    </row>
    <row r="10273" spans="1:7" x14ac:dyDescent="0.25">
      <c r="A10273" s="2"/>
      <c r="B10273" s="3"/>
      <c r="C10273" s="3"/>
      <c r="D10273" s="3"/>
      <c r="E10273" s="3"/>
      <c r="F10273" s="3"/>
      <c r="G10273" s="3"/>
    </row>
    <row r="10274" spans="1:7" x14ac:dyDescent="0.25">
      <c r="A10274" s="2"/>
      <c r="B10274" s="3"/>
      <c r="C10274" s="3"/>
      <c r="D10274" s="3"/>
      <c r="E10274" s="3"/>
      <c r="F10274" s="3"/>
      <c r="G10274" s="3"/>
    </row>
    <row r="10275" spans="1:7" x14ac:dyDescent="0.25">
      <c r="A10275" s="2"/>
      <c r="B10275" s="3"/>
      <c r="C10275" s="3"/>
      <c r="D10275" s="3"/>
      <c r="E10275" s="3"/>
      <c r="F10275" s="3"/>
      <c r="G10275" s="3"/>
    </row>
    <row r="10276" spans="1:7" x14ac:dyDescent="0.25">
      <c r="A10276" s="2"/>
      <c r="B10276" s="3"/>
      <c r="C10276" s="3"/>
      <c r="D10276" s="3"/>
      <c r="E10276" s="3"/>
      <c r="F10276" s="3"/>
      <c r="G10276" s="3"/>
    </row>
    <row r="10277" spans="1:7" x14ac:dyDescent="0.25">
      <c r="A10277" s="2"/>
      <c r="B10277" s="3"/>
      <c r="C10277" s="3"/>
      <c r="D10277" s="3"/>
      <c r="E10277" s="3"/>
      <c r="F10277" s="3"/>
      <c r="G10277" s="3"/>
    </row>
    <row r="10278" spans="1:7" x14ac:dyDescent="0.25">
      <c r="A10278" s="2"/>
      <c r="B10278" s="3"/>
      <c r="C10278" s="3"/>
      <c r="D10278" s="3"/>
      <c r="E10278" s="3"/>
      <c r="F10278" s="3"/>
      <c r="G10278" s="3"/>
    </row>
    <row r="10279" spans="1:7" x14ac:dyDescent="0.25">
      <c r="A10279" s="2"/>
      <c r="B10279" s="3"/>
      <c r="C10279" s="3"/>
      <c r="D10279" s="3"/>
      <c r="E10279" s="3"/>
      <c r="F10279" s="3"/>
      <c r="G10279" s="3"/>
    </row>
    <row r="10280" spans="1:7" x14ac:dyDescent="0.25">
      <c r="A10280" s="2"/>
      <c r="B10280" s="3"/>
      <c r="C10280" s="3"/>
      <c r="D10280" s="3"/>
      <c r="E10280" s="3"/>
      <c r="F10280" s="3"/>
      <c r="G10280" s="3"/>
    </row>
    <row r="10281" spans="1:7" x14ac:dyDescent="0.25">
      <c r="A10281" s="2"/>
      <c r="B10281" s="3"/>
      <c r="C10281" s="3"/>
      <c r="D10281" s="3"/>
      <c r="E10281" s="3"/>
      <c r="F10281" s="3"/>
      <c r="G10281" s="3"/>
    </row>
    <row r="10282" spans="1:7" x14ac:dyDescent="0.25">
      <c r="A10282" s="2"/>
      <c r="B10282" s="3"/>
      <c r="C10282" s="3"/>
      <c r="D10282" s="3"/>
      <c r="E10282" s="3"/>
      <c r="F10282" s="3"/>
      <c r="G10282" s="3"/>
    </row>
    <row r="10283" spans="1:7" x14ac:dyDescent="0.25">
      <c r="A10283" s="2"/>
      <c r="B10283" s="3"/>
      <c r="C10283" s="3"/>
      <c r="D10283" s="3"/>
      <c r="E10283" s="3"/>
      <c r="F10283" s="3"/>
      <c r="G10283" s="3"/>
    </row>
    <row r="10284" spans="1:7" x14ac:dyDescent="0.25">
      <c r="A10284" s="2"/>
      <c r="B10284" s="3"/>
      <c r="C10284" s="3"/>
      <c r="D10284" s="3"/>
      <c r="E10284" s="3"/>
      <c r="F10284" s="3"/>
      <c r="G10284" s="3"/>
    </row>
    <row r="10285" spans="1:7" x14ac:dyDescent="0.25">
      <c r="A10285" s="2"/>
      <c r="B10285" s="3"/>
      <c r="C10285" s="3"/>
      <c r="D10285" s="3"/>
      <c r="E10285" s="3"/>
      <c r="F10285" s="3"/>
      <c r="G10285" s="3"/>
    </row>
    <row r="10286" spans="1:7" x14ac:dyDescent="0.25">
      <c r="A10286" s="2"/>
      <c r="B10286" s="3"/>
      <c r="C10286" s="3"/>
      <c r="D10286" s="3"/>
      <c r="E10286" s="3"/>
      <c r="F10286" s="3"/>
      <c r="G10286" s="3"/>
    </row>
    <row r="10287" spans="1:7" x14ac:dyDescent="0.25">
      <c r="A10287" s="2"/>
      <c r="B10287" s="3"/>
      <c r="C10287" s="3"/>
      <c r="D10287" s="3"/>
      <c r="E10287" s="3"/>
      <c r="F10287" s="3"/>
      <c r="G10287" s="3"/>
    </row>
    <row r="10288" spans="1:7" x14ac:dyDescent="0.25">
      <c r="A10288" s="2"/>
      <c r="B10288" s="3"/>
      <c r="C10288" s="3"/>
      <c r="D10288" s="3"/>
      <c r="E10288" s="3"/>
      <c r="F10288" s="3"/>
      <c r="G10288" s="3"/>
    </row>
    <row r="10289" spans="1:7" x14ac:dyDescent="0.25">
      <c r="A10289" s="2"/>
      <c r="B10289" s="3"/>
      <c r="C10289" s="3"/>
      <c r="D10289" s="3"/>
      <c r="E10289" s="3"/>
      <c r="F10289" s="3"/>
      <c r="G10289" s="3"/>
    </row>
    <row r="10290" spans="1:7" x14ac:dyDescent="0.25">
      <c r="A10290" s="2"/>
      <c r="B10290" s="3"/>
      <c r="C10290" s="3"/>
      <c r="D10290" s="3"/>
      <c r="E10290" s="3"/>
      <c r="F10290" s="3"/>
      <c r="G10290" s="3"/>
    </row>
    <row r="10291" spans="1:7" x14ac:dyDescent="0.25">
      <c r="A10291" s="2"/>
      <c r="B10291" s="3"/>
      <c r="C10291" s="3"/>
      <c r="D10291" s="3"/>
      <c r="E10291" s="3"/>
      <c r="F10291" s="3"/>
      <c r="G10291" s="3"/>
    </row>
    <row r="10292" spans="1:7" x14ac:dyDescent="0.25">
      <c r="A10292" s="2"/>
      <c r="B10292" s="3"/>
      <c r="C10292" s="3"/>
      <c r="D10292" s="3"/>
      <c r="E10292" s="3"/>
      <c r="F10292" s="3"/>
      <c r="G10292" s="3"/>
    </row>
    <row r="10293" spans="1:7" x14ac:dyDescent="0.25">
      <c r="A10293" s="2"/>
      <c r="B10293" s="3"/>
      <c r="C10293" s="3"/>
      <c r="D10293" s="3"/>
      <c r="E10293" s="3"/>
      <c r="F10293" s="3"/>
      <c r="G10293" s="3"/>
    </row>
    <row r="10294" spans="1:7" x14ac:dyDescent="0.25">
      <c r="A10294" s="2"/>
      <c r="B10294" s="3"/>
      <c r="C10294" s="3"/>
      <c r="D10294" s="3"/>
      <c r="E10294" s="3"/>
      <c r="F10294" s="3"/>
      <c r="G10294" s="3"/>
    </row>
    <row r="10295" spans="1:7" x14ac:dyDescent="0.25">
      <c r="A10295" s="2"/>
      <c r="B10295" s="3"/>
      <c r="C10295" s="3"/>
      <c r="D10295" s="3"/>
      <c r="E10295" s="3"/>
      <c r="F10295" s="3"/>
      <c r="G10295" s="3"/>
    </row>
    <row r="10296" spans="1:7" x14ac:dyDescent="0.25">
      <c r="A10296" s="2"/>
      <c r="B10296" s="3"/>
      <c r="C10296" s="3"/>
      <c r="D10296" s="3"/>
      <c r="E10296" s="3"/>
      <c r="F10296" s="3"/>
      <c r="G10296" s="3"/>
    </row>
    <row r="10297" spans="1:7" x14ac:dyDescent="0.25">
      <c r="A10297" s="2"/>
      <c r="B10297" s="3"/>
      <c r="C10297" s="3"/>
      <c r="D10297" s="3"/>
      <c r="E10297" s="3"/>
      <c r="F10297" s="3"/>
      <c r="G10297" s="3"/>
    </row>
    <row r="10298" spans="1:7" x14ac:dyDescent="0.25">
      <c r="A10298" s="2"/>
      <c r="B10298" s="3"/>
      <c r="C10298" s="3"/>
      <c r="D10298" s="3"/>
      <c r="E10298" s="3"/>
      <c r="F10298" s="3"/>
      <c r="G10298" s="3"/>
    </row>
    <row r="10299" spans="1:7" x14ac:dyDescent="0.25">
      <c r="A10299" s="2"/>
      <c r="B10299" s="3"/>
      <c r="C10299" s="3"/>
      <c r="D10299" s="3"/>
      <c r="E10299" s="3"/>
      <c r="F10299" s="3"/>
      <c r="G10299" s="3"/>
    </row>
    <row r="10300" spans="1:7" x14ac:dyDescent="0.25">
      <c r="A10300" s="2"/>
      <c r="B10300" s="3"/>
      <c r="C10300" s="3"/>
      <c r="D10300" s="3"/>
      <c r="E10300" s="3"/>
      <c r="F10300" s="3"/>
      <c r="G10300" s="3"/>
    </row>
    <row r="10301" spans="1:7" x14ac:dyDescent="0.25">
      <c r="A10301" s="2"/>
      <c r="B10301" s="3"/>
      <c r="C10301" s="3"/>
      <c r="D10301" s="3"/>
      <c r="E10301" s="3"/>
      <c r="F10301" s="3"/>
      <c r="G10301" s="3"/>
    </row>
    <row r="10302" spans="1:7" x14ac:dyDescent="0.25">
      <c r="A10302" s="2"/>
      <c r="B10302" s="3"/>
      <c r="C10302" s="3"/>
      <c r="D10302" s="3"/>
      <c r="E10302" s="3"/>
      <c r="F10302" s="3"/>
      <c r="G10302" s="3"/>
    </row>
    <row r="10303" spans="1:7" x14ac:dyDescent="0.25">
      <c r="A10303" s="2"/>
      <c r="B10303" s="3"/>
      <c r="C10303" s="3"/>
      <c r="D10303" s="3"/>
      <c r="E10303" s="3"/>
      <c r="F10303" s="3"/>
      <c r="G10303" s="3"/>
    </row>
    <row r="10304" spans="1:7" x14ac:dyDescent="0.25">
      <c r="A10304" s="2"/>
      <c r="B10304" s="3"/>
      <c r="C10304" s="3"/>
      <c r="D10304" s="3"/>
      <c r="E10304" s="3"/>
      <c r="F10304" s="3"/>
      <c r="G10304" s="3"/>
    </row>
    <row r="10305" spans="1:7" x14ac:dyDescent="0.25">
      <c r="A10305" s="2"/>
      <c r="B10305" s="3"/>
      <c r="C10305" s="3"/>
      <c r="D10305" s="3"/>
      <c r="E10305" s="3"/>
      <c r="F10305" s="3"/>
      <c r="G10305" s="3"/>
    </row>
    <row r="10306" spans="1:7" x14ac:dyDescent="0.25">
      <c r="A10306" s="2"/>
      <c r="B10306" s="3"/>
      <c r="C10306" s="3"/>
      <c r="D10306" s="3"/>
      <c r="E10306" s="3"/>
      <c r="F10306" s="3"/>
      <c r="G10306" s="3"/>
    </row>
    <row r="10307" spans="1:7" x14ac:dyDescent="0.25">
      <c r="A10307" s="2"/>
      <c r="B10307" s="3"/>
      <c r="C10307" s="3"/>
      <c r="D10307" s="3"/>
      <c r="E10307" s="3"/>
      <c r="F10307" s="3"/>
      <c r="G10307" s="3"/>
    </row>
    <row r="10308" spans="1:7" x14ac:dyDescent="0.25">
      <c r="A10308" s="2"/>
      <c r="B10308" s="3"/>
      <c r="C10308" s="3"/>
      <c r="D10308" s="3"/>
      <c r="E10308" s="3"/>
      <c r="F10308" s="3"/>
      <c r="G10308" s="3"/>
    </row>
    <row r="10309" spans="1:7" x14ac:dyDescent="0.25">
      <c r="A10309" s="2"/>
      <c r="B10309" s="3"/>
      <c r="C10309" s="3"/>
      <c r="D10309" s="3"/>
      <c r="E10309" s="3"/>
      <c r="F10309" s="3"/>
      <c r="G10309" s="3"/>
    </row>
    <row r="10310" spans="1:7" x14ac:dyDescent="0.25">
      <c r="A10310" s="2"/>
      <c r="B10310" s="3"/>
      <c r="C10310" s="3"/>
      <c r="D10310" s="3"/>
      <c r="E10310" s="3"/>
      <c r="F10310" s="3"/>
      <c r="G10310" s="3"/>
    </row>
    <row r="10311" spans="1:7" x14ac:dyDescent="0.25">
      <c r="A10311" s="2"/>
      <c r="B10311" s="3"/>
      <c r="C10311" s="3"/>
      <c r="D10311" s="3"/>
      <c r="E10311" s="3"/>
      <c r="F10311" s="3"/>
      <c r="G10311" s="3"/>
    </row>
    <row r="10312" spans="1:7" x14ac:dyDescent="0.25">
      <c r="A10312" s="2"/>
      <c r="B10312" s="3"/>
      <c r="C10312" s="3"/>
      <c r="D10312" s="3"/>
      <c r="E10312" s="3"/>
      <c r="F10312" s="3"/>
      <c r="G10312" s="3"/>
    </row>
    <row r="10313" spans="1:7" x14ac:dyDescent="0.25">
      <c r="A10313" s="2"/>
      <c r="B10313" s="3"/>
      <c r="C10313" s="3"/>
      <c r="D10313" s="3"/>
      <c r="E10313" s="3"/>
      <c r="F10313" s="3"/>
      <c r="G10313" s="3"/>
    </row>
    <row r="10314" spans="1:7" x14ac:dyDescent="0.25">
      <c r="A10314" s="2"/>
      <c r="B10314" s="3"/>
      <c r="C10314" s="3"/>
      <c r="D10314" s="3"/>
      <c r="E10314" s="3"/>
      <c r="F10314" s="3"/>
      <c r="G10314" s="3"/>
    </row>
    <row r="10315" spans="1:7" x14ac:dyDescent="0.25">
      <c r="A10315" s="2"/>
      <c r="B10315" s="3"/>
      <c r="C10315" s="3"/>
      <c r="D10315" s="3"/>
      <c r="E10315" s="3"/>
      <c r="F10315" s="3"/>
      <c r="G10315" s="3"/>
    </row>
    <row r="10316" spans="1:7" x14ac:dyDescent="0.25">
      <c r="A10316" s="2"/>
      <c r="B10316" s="3"/>
      <c r="C10316" s="3"/>
      <c r="D10316" s="3"/>
      <c r="E10316" s="3"/>
      <c r="F10316" s="3"/>
      <c r="G10316" s="3"/>
    </row>
    <row r="10317" spans="1:7" x14ac:dyDescent="0.25">
      <c r="A10317" s="2"/>
      <c r="B10317" s="3"/>
      <c r="C10317" s="3"/>
      <c r="D10317" s="3"/>
      <c r="E10317" s="3"/>
      <c r="F10317" s="3"/>
      <c r="G10317" s="3"/>
    </row>
    <row r="10318" spans="1:7" x14ac:dyDescent="0.25">
      <c r="A10318" s="2"/>
      <c r="B10318" s="3"/>
      <c r="C10318" s="3"/>
      <c r="D10318" s="3"/>
      <c r="E10318" s="3"/>
      <c r="F10318" s="3"/>
      <c r="G10318" s="3"/>
    </row>
    <row r="10319" spans="1:7" x14ac:dyDescent="0.25">
      <c r="A10319" s="2"/>
      <c r="B10319" s="3"/>
      <c r="C10319" s="3"/>
      <c r="D10319" s="3"/>
      <c r="E10319" s="3"/>
      <c r="F10319" s="3"/>
      <c r="G10319" s="3"/>
    </row>
    <row r="10320" spans="1:7" x14ac:dyDescent="0.25">
      <c r="A10320" s="2"/>
      <c r="B10320" s="3"/>
      <c r="C10320" s="3"/>
      <c r="D10320" s="3"/>
      <c r="E10320" s="3"/>
      <c r="F10320" s="3"/>
      <c r="G10320" s="3"/>
    </row>
    <row r="10321" spans="1:7" x14ac:dyDescent="0.25">
      <c r="A10321" s="2"/>
      <c r="B10321" s="3"/>
      <c r="C10321" s="3"/>
      <c r="D10321" s="3"/>
      <c r="E10321" s="3"/>
      <c r="F10321" s="3"/>
      <c r="G10321" s="3"/>
    </row>
    <row r="10322" spans="1:7" x14ac:dyDescent="0.25">
      <c r="A10322" s="2"/>
      <c r="B10322" s="3"/>
      <c r="C10322" s="3"/>
      <c r="D10322" s="3"/>
      <c r="E10322" s="3"/>
      <c r="F10322" s="3"/>
      <c r="G10322" s="3"/>
    </row>
    <row r="10323" spans="1:7" x14ac:dyDescent="0.25">
      <c r="A10323" s="2"/>
      <c r="B10323" s="3"/>
      <c r="C10323" s="3"/>
      <c r="D10323" s="3"/>
      <c r="E10323" s="3"/>
      <c r="F10323" s="3"/>
      <c r="G10323" s="3"/>
    </row>
    <row r="10324" spans="1:7" x14ac:dyDescent="0.25">
      <c r="A10324" s="2"/>
      <c r="B10324" s="3"/>
      <c r="C10324" s="3"/>
      <c r="D10324" s="3"/>
      <c r="E10324" s="3"/>
      <c r="F10324" s="3"/>
      <c r="G10324" s="3"/>
    </row>
    <row r="10325" spans="1:7" x14ac:dyDescent="0.25">
      <c r="A10325" s="2"/>
      <c r="B10325" s="3"/>
      <c r="C10325" s="3"/>
      <c r="D10325" s="3"/>
      <c r="E10325" s="3"/>
      <c r="F10325" s="3"/>
      <c r="G10325" s="3"/>
    </row>
    <row r="10326" spans="1:7" x14ac:dyDescent="0.25">
      <c r="A10326" s="2"/>
      <c r="B10326" s="3"/>
      <c r="C10326" s="3"/>
      <c r="D10326" s="3"/>
      <c r="E10326" s="3"/>
      <c r="F10326" s="3"/>
      <c r="G10326" s="3"/>
    </row>
    <row r="10327" spans="1:7" x14ac:dyDescent="0.25">
      <c r="A10327" s="2"/>
      <c r="B10327" s="3"/>
      <c r="C10327" s="3"/>
      <c r="D10327" s="3"/>
      <c r="E10327" s="3"/>
      <c r="F10327" s="3"/>
      <c r="G10327" s="3"/>
    </row>
    <row r="10328" spans="1:7" x14ac:dyDescent="0.25">
      <c r="A10328" s="2"/>
      <c r="B10328" s="3"/>
      <c r="C10328" s="3"/>
      <c r="D10328" s="3"/>
      <c r="E10328" s="3"/>
      <c r="F10328" s="3"/>
      <c r="G10328" s="3"/>
    </row>
    <row r="10329" spans="1:7" x14ac:dyDescent="0.25">
      <c r="A10329" s="2"/>
      <c r="B10329" s="3"/>
      <c r="C10329" s="3"/>
      <c r="D10329" s="3"/>
      <c r="E10329" s="3"/>
      <c r="F10329" s="3"/>
      <c r="G10329" s="3"/>
    </row>
    <row r="10330" spans="1:7" x14ac:dyDescent="0.25">
      <c r="A10330" s="2"/>
      <c r="B10330" s="3"/>
      <c r="C10330" s="3"/>
      <c r="D10330" s="3"/>
      <c r="E10330" s="3"/>
      <c r="F10330" s="3"/>
      <c r="G10330" s="3"/>
    </row>
    <row r="10331" spans="1:7" x14ac:dyDescent="0.25">
      <c r="A10331" s="2"/>
      <c r="B10331" s="3"/>
      <c r="C10331" s="3"/>
      <c r="D10331" s="3"/>
      <c r="E10331" s="3"/>
      <c r="F10331" s="3"/>
      <c r="G10331" s="3"/>
    </row>
    <row r="10332" spans="1:7" x14ac:dyDescent="0.25">
      <c r="A10332" s="2"/>
      <c r="B10332" s="3"/>
      <c r="C10332" s="3"/>
      <c r="D10332" s="3"/>
      <c r="E10332" s="3"/>
      <c r="F10332" s="3"/>
      <c r="G10332" s="3"/>
    </row>
    <row r="10333" spans="1:7" x14ac:dyDescent="0.25">
      <c r="A10333" s="2"/>
      <c r="B10333" s="3"/>
      <c r="C10333" s="3"/>
      <c r="D10333" s="3"/>
      <c r="E10333" s="3"/>
      <c r="F10333" s="3"/>
      <c r="G10333" s="3"/>
    </row>
    <row r="10334" spans="1:7" x14ac:dyDescent="0.25">
      <c r="A10334" s="2"/>
      <c r="B10334" s="3"/>
      <c r="C10334" s="3"/>
      <c r="D10334" s="3"/>
      <c r="E10334" s="3"/>
      <c r="F10334" s="3"/>
      <c r="G10334" s="3"/>
    </row>
    <row r="10335" spans="1:7" x14ac:dyDescent="0.25">
      <c r="A10335" s="2"/>
      <c r="B10335" s="3"/>
      <c r="C10335" s="3"/>
      <c r="D10335" s="3"/>
      <c r="E10335" s="3"/>
      <c r="F10335" s="3"/>
      <c r="G10335" s="3"/>
    </row>
    <row r="10336" spans="1:7" x14ac:dyDescent="0.25">
      <c r="A10336" s="2"/>
      <c r="B10336" s="3"/>
      <c r="C10336" s="3"/>
      <c r="D10336" s="3"/>
      <c r="E10336" s="3"/>
      <c r="F10336" s="3"/>
      <c r="G10336" s="3"/>
    </row>
    <row r="10337" spans="1:7" x14ac:dyDescent="0.25">
      <c r="A10337" s="2"/>
      <c r="B10337" s="3"/>
      <c r="C10337" s="3"/>
      <c r="D10337" s="3"/>
      <c r="E10337" s="3"/>
      <c r="F10337" s="3"/>
      <c r="G10337" s="3"/>
    </row>
    <row r="10338" spans="1:7" x14ac:dyDescent="0.25">
      <c r="A10338" s="2"/>
      <c r="B10338" s="3"/>
      <c r="C10338" s="3"/>
      <c r="D10338" s="3"/>
      <c r="E10338" s="3"/>
      <c r="F10338" s="3"/>
      <c r="G10338" s="3"/>
    </row>
    <row r="10339" spans="1:7" x14ac:dyDescent="0.25">
      <c r="A10339" s="2"/>
      <c r="B10339" s="3"/>
      <c r="C10339" s="3"/>
      <c r="D10339" s="3"/>
      <c r="E10339" s="3"/>
      <c r="F10339" s="3"/>
      <c r="G10339" s="3"/>
    </row>
    <row r="10340" spans="1:7" x14ac:dyDescent="0.25">
      <c r="A10340" s="2"/>
      <c r="B10340" s="3"/>
      <c r="C10340" s="3"/>
      <c r="D10340" s="3"/>
      <c r="E10340" s="3"/>
      <c r="F10340" s="3"/>
      <c r="G10340" s="3"/>
    </row>
    <row r="10341" spans="1:7" x14ac:dyDescent="0.25">
      <c r="A10341" s="2"/>
      <c r="B10341" s="3"/>
      <c r="C10341" s="3"/>
      <c r="D10341" s="3"/>
      <c r="E10341" s="3"/>
      <c r="F10341" s="3"/>
      <c r="G10341" s="3"/>
    </row>
    <row r="10342" spans="1:7" x14ac:dyDescent="0.25">
      <c r="A10342" s="2"/>
      <c r="B10342" s="3"/>
      <c r="C10342" s="3"/>
      <c r="D10342" s="3"/>
      <c r="E10342" s="3"/>
      <c r="F10342" s="3"/>
      <c r="G10342" s="3"/>
    </row>
    <row r="10343" spans="1:7" x14ac:dyDescent="0.25">
      <c r="A10343" s="2"/>
      <c r="B10343" s="3"/>
      <c r="C10343" s="3"/>
      <c r="D10343" s="3"/>
      <c r="E10343" s="3"/>
      <c r="F10343" s="3"/>
      <c r="G10343" s="3"/>
    </row>
    <row r="10344" spans="1:7" x14ac:dyDescent="0.25">
      <c r="A10344" s="2"/>
      <c r="B10344" s="3"/>
      <c r="C10344" s="3"/>
      <c r="D10344" s="3"/>
      <c r="E10344" s="3"/>
      <c r="F10344" s="3"/>
      <c r="G10344" s="3"/>
    </row>
    <row r="10345" spans="1:7" x14ac:dyDescent="0.25">
      <c r="A10345" s="2"/>
      <c r="B10345" s="3"/>
      <c r="C10345" s="3"/>
      <c r="D10345" s="3"/>
      <c r="E10345" s="3"/>
      <c r="F10345" s="3"/>
      <c r="G10345" s="3"/>
    </row>
    <row r="10346" spans="1:7" x14ac:dyDescent="0.25">
      <c r="A10346" s="2"/>
      <c r="B10346" s="3"/>
      <c r="C10346" s="3"/>
      <c r="D10346" s="3"/>
      <c r="E10346" s="3"/>
      <c r="F10346" s="3"/>
      <c r="G10346" s="3"/>
    </row>
    <row r="10347" spans="1:7" x14ac:dyDescent="0.25">
      <c r="A10347" s="2"/>
      <c r="B10347" s="3"/>
      <c r="C10347" s="3"/>
      <c r="D10347" s="3"/>
      <c r="E10347" s="3"/>
      <c r="F10347" s="3"/>
      <c r="G10347" s="3"/>
    </row>
    <row r="10348" spans="1:7" x14ac:dyDescent="0.25">
      <c r="A10348" s="2"/>
      <c r="B10348" s="3"/>
      <c r="C10348" s="3"/>
      <c r="D10348" s="3"/>
      <c r="E10348" s="3"/>
      <c r="F10348" s="3"/>
      <c r="G10348" s="3"/>
    </row>
    <row r="10349" spans="1:7" x14ac:dyDescent="0.25">
      <c r="A10349" s="2"/>
      <c r="B10349" s="3"/>
      <c r="C10349" s="3"/>
      <c r="D10349" s="3"/>
      <c r="E10349" s="3"/>
      <c r="F10349" s="3"/>
      <c r="G10349" s="3"/>
    </row>
    <row r="10350" spans="1:7" x14ac:dyDescent="0.25">
      <c r="A10350" s="2"/>
      <c r="B10350" s="3"/>
      <c r="C10350" s="3"/>
      <c r="D10350" s="3"/>
      <c r="E10350" s="3"/>
      <c r="F10350" s="3"/>
      <c r="G10350" s="3"/>
    </row>
    <row r="10351" spans="1:7" x14ac:dyDescent="0.25">
      <c r="A10351" s="2"/>
      <c r="B10351" s="3"/>
      <c r="C10351" s="3"/>
      <c r="D10351" s="3"/>
      <c r="E10351" s="3"/>
      <c r="F10351" s="3"/>
      <c r="G10351" s="3"/>
    </row>
    <row r="10352" spans="1:7" x14ac:dyDescent="0.25">
      <c r="A10352" s="2"/>
      <c r="B10352" s="3"/>
      <c r="C10352" s="3"/>
      <c r="D10352" s="3"/>
      <c r="E10352" s="3"/>
      <c r="F10352" s="3"/>
      <c r="G10352" s="3"/>
    </row>
    <row r="10353" spans="1:7" x14ac:dyDescent="0.25">
      <c r="A10353" s="2"/>
      <c r="B10353" s="3"/>
      <c r="C10353" s="3"/>
      <c r="D10353" s="3"/>
      <c r="E10353" s="3"/>
      <c r="F10353" s="3"/>
      <c r="G10353" s="3"/>
    </row>
    <row r="10354" spans="1:7" x14ac:dyDescent="0.25">
      <c r="A10354" s="2"/>
      <c r="B10354" s="3"/>
      <c r="C10354" s="3"/>
      <c r="D10354" s="3"/>
      <c r="E10354" s="3"/>
      <c r="F10354" s="3"/>
      <c r="G10354" s="3"/>
    </row>
    <row r="10355" spans="1:7" x14ac:dyDescent="0.25">
      <c r="A10355" s="2"/>
      <c r="B10355" s="3"/>
      <c r="C10355" s="3"/>
      <c r="D10355" s="3"/>
      <c r="E10355" s="3"/>
      <c r="F10355" s="3"/>
      <c r="G10355" s="3"/>
    </row>
    <row r="10356" spans="1:7" x14ac:dyDescent="0.25">
      <c r="A10356" s="2"/>
      <c r="B10356" s="3"/>
      <c r="C10356" s="3"/>
      <c r="D10356" s="3"/>
      <c r="E10356" s="3"/>
      <c r="F10356" s="3"/>
      <c r="G10356" s="3"/>
    </row>
    <row r="10357" spans="1:7" x14ac:dyDescent="0.25">
      <c r="A10357" s="2"/>
      <c r="B10357" s="3"/>
      <c r="C10357" s="3"/>
      <c r="D10357" s="3"/>
      <c r="E10357" s="3"/>
      <c r="F10357" s="3"/>
      <c r="G10357" s="3"/>
    </row>
    <row r="10358" spans="1:7" x14ac:dyDescent="0.25">
      <c r="A10358" s="2"/>
      <c r="B10358" s="3"/>
      <c r="C10358" s="3"/>
      <c r="D10358" s="3"/>
      <c r="E10358" s="3"/>
      <c r="F10358" s="3"/>
      <c r="G10358" s="3"/>
    </row>
    <row r="10359" spans="1:7" x14ac:dyDescent="0.25">
      <c r="A10359" s="2"/>
      <c r="B10359" s="3"/>
      <c r="C10359" s="3"/>
      <c r="D10359" s="3"/>
      <c r="E10359" s="3"/>
      <c r="F10359" s="3"/>
      <c r="G10359" s="3"/>
    </row>
    <row r="10360" spans="1:7" x14ac:dyDescent="0.25">
      <c r="A10360" s="2"/>
      <c r="B10360" s="3"/>
      <c r="C10360" s="3"/>
      <c r="D10360" s="3"/>
      <c r="E10360" s="3"/>
      <c r="F10360" s="3"/>
      <c r="G10360" s="3"/>
    </row>
    <row r="10361" spans="1:7" x14ac:dyDescent="0.25">
      <c r="A10361" s="2"/>
      <c r="B10361" s="3"/>
      <c r="C10361" s="3"/>
      <c r="D10361" s="3"/>
      <c r="E10361" s="3"/>
      <c r="F10361" s="3"/>
      <c r="G10361" s="3"/>
    </row>
    <row r="10362" spans="1:7" x14ac:dyDescent="0.25">
      <c r="A10362" s="2"/>
      <c r="B10362" s="3"/>
      <c r="C10362" s="3"/>
      <c r="D10362" s="3"/>
      <c r="E10362" s="3"/>
      <c r="F10362" s="3"/>
      <c r="G10362" s="3"/>
    </row>
    <row r="10363" spans="1:7" x14ac:dyDescent="0.25">
      <c r="A10363" s="2"/>
      <c r="B10363" s="3"/>
      <c r="C10363" s="3"/>
      <c r="D10363" s="3"/>
      <c r="E10363" s="3"/>
      <c r="F10363" s="3"/>
      <c r="G10363" s="3"/>
    </row>
    <row r="10364" spans="1:7" x14ac:dyDescent="0.25">
      <c r="A10364" s="2"/>
      <c r="B10364" s="3"/>
      <c r="C10364" s="3"/>
      <c r="D10364" s="3"/>
      <c r="E10364" s="3"/>
      <c r="F10364" s="3"/>
      <c r="G10364" s="3"/>
    </row>
    <row r="10365" spans="1:7" x14ac:dyDescent="0.25">
      <c r="A10365" s="2"/>
      <c r="B10365" s="3"/>
      <c r="C10365" s="3"/>
      <c r="D10365" s="3"/>
      <c r="E10365" s="3"/>
      <c r="F10365" s="3"/>
      <c r="G10365" s="3"/>
    </row>
    <row r="10366" spans="1:7" x14ac:dyDescent="0.25">
      <c r="A10366" s="2"/>
      <c r="B10366" s="3"/>
      <c r="C10366" s="3"/>
      <c r="D10366" s="3"/>
      <c r="E10366" s="3"/>
      <c r="F10366" s="3"/>
      <c r="G10366" s="3"/>
    </row>
    <row r="10367" spans="1:7" x14ac:dyDescent="0.25">
      <c r="A10367" s="2"/>
      <c r="B10367" s="3"/>
      <c r="C10367" s="3"/>
      <c r="D10367" s="3"/>
      <c r="E10367" s="3"/>
      <c r="F10367" s="3"/>
      <c r="G10367" s="3"/>
    </row>
    <row r="10368" spans="1:7" x14ac:dyDescent="0.25">
      <c r="A10368" s="2"/>
      <c r="B10368" s="3"/>
      <c r="C10368" s="3"/>
      <c r="D10368" s="3"/>
      <c r="E10368" s="3"/>
      <c r="F10368" s="3"/>
      <c r="G10368" s="3"/>
    </row>
    <row r="10369" spans="1:7" x14ac:dyDescent="0.25">
      <c r="A10369" s="2"/>
      <c r="B10369" s="3"/>
      <c r="C10369" s="3"/>
      <c r="D10369" s="3"/>
      <c r="E10369" s="3"/>
      <c r="F10369" s="3"/>
      <c r="G10369" s="3"/>
    </row>
    <row r="10370" spans="1:7" x14ac:dyDescent="0.25">
      <c r="A10370" s="2"/>
      <c r="B10370" s="3"/>
      <c r="C10370" s="3"/>
      <c r="D10370" s="3"/>
      <c r="E10370" s="3"/>
      <c r="F10370" s="3"/>
      <c r="G10370" s="3"/>
    </row>
    <row r="10371" spans="1:7" x14ac:dyDescent="0.25">
      <c r="A10371" s="2"/>
      <c r="B10371" s="3"/>
      <c r="C10371" s="3"/>
      <c r="D10371" s="3"/>
      <c r="E10371" s="3"/>
      <c r="F10371" s="3"/>
      <c r="G10371" s="3"/>
    </row>
    <row r="10372" spans="1:7" x14ac:dyDescent="0.25">
      <c r="A10372" s="2"/>
      <c r="B10372" s="3"/>
      <c r="C10372" s="3"/>
      <c r="D10372" s="3"/>
      <c r="E10372" s="3"/>
      <c r="F10372" s="3"/>
      <c r="G10372" s="3"/>
    </row>
    <row r="10373" spans="1:7" x14ac:dyDescent="0.25">
      <c r="A10373" s="2"/>
      <c r="B10373" s="3"/>
      <c r="C10373" s="3"/>
      <c r="D10373" s="3"/>
      <c r="E10373" s="3"/>
      <c r="F10373" s="3"/>
      <c r="G10373" s="3"/>
    </row>
    <row r="10374" spans="1:7" x14ac:dyDescent="0.25">
      <c r="A10374" s="2"/>
      <c r="B10374" s="3"/>
      <c r="C10374" s="3"/>
      <c r="D10374" s="3"/>
      <c r="E10374" s="3"/>
      <c r="F10374" s="3"/>
      <c r="G10374" s="3"/>
    </row>
    <row r="10375" spans="1:7" x14ac:dyDescent="0.25">
      <c r="A10375" s="2"/>
      <c r="B10375" s="3"/>
      <c r="C10375" s="3"/>
      <c r="D10375" s="3"/>
      <c r="E10375" s="3"/>
      <c r="F10375" s="3"/>
      <c r="G10375" s="3"/>
    </row>
    <row r="10376" spans="1:7" x14ac:dyDescent="0.25">
      <c r="A10376" s="2"/>
      <c r="B10376" s="3"/>
      <c r="C10376" s="3"/>
      <c r="D10376" s="3"/>
      <c r="E10376" s="3"/>
      <c r="F10376" s="3"/>
      <c r="G10376" s="3"/>
    </row>
    <row r="10377" spans="1:7" x14ac:dyDescent="0.25">
      <c r="A10377" s="2"/>
      <c r="B10377" s="3"/>
      <c r="C10377" s="3"/>
      <c r="D10377" s="3"/>
      <c r="E10377" s="3"/>
      <c r="F10377" s="3"/>
      <c r="G10377" s="3"/>
    </row>
    <row r="10378" spans="1:7" x14ac:dyDescent="0.25">
      <c r="A10378" s="2"/>
      <c r="B10378" s="3"/>
      <c r="C10378" s="3"/>
      <c r="D10378" s="3"/>
      <c r="E10378" s="3"/>
      <c r="F10378" s="3"/>
      <c r="G10378" s="3"/>
    </row>
    <row r="10379" spans="1:7" x14ac:dyDescent="0.25">
      <c r="A10379" s="2"/>
      <c r="B10379" s="3"/>
      <c r="C10379" s="3"/>
      <c r="D10379" s="3"/>
      <c r="E10379" s="3"/>
      <c r="F10379" s="3"/>
      <c r="G10379" s="3"/>
    </row>
    <row r="10380" spans="1:7" x14ac:dyDescent="0.25">
      <c r="A10380" s="2"/>
      <c r="B10380" s="3"/>
      <c r="C10380" s="3"/>
      <c r="D10380" s="3"/>
      <c r="E10380" s="3"/>
      <c r="F10380" s="3"/>
      <c r="G10380" s="3"/>
    </row>
    <row r="10381" spans="1:7" x14ac:dyDescent="0.25">
      <c r="A10381" s="2"/>
      <c r="B10381" s="3"/>
      <c r="C10381" s="3"/>
      <c r="D10381" s="3"/>
      <c r="E10381" s="3"/>
      <c r="F10381" s="3"/>
      <c r="G10381" s="3"/>
    </row>
    <row r="10382" spans="1:7" x14ac:dyDescent="0.25">
      <c r="A10382" s="2"/>
      <c r="B10382" s="3"/>
      <c r="C10382" s="3"/>
      <c r="D10382" s="3"/>
      <c r="E10382" s="3"/>
      <c r="F10382" s="3"/>
      <c r="G10382" s="3"/>
    </row>
    <row r="10383" spans="1:7" x14ac:dyDescent="0.25">
      <c r="A10383" s="2"/>
      <c r="B10383" s="3"/>
      <c r="C10383" s="3"/>
      <c r="D10383" s="3"/>
      <c r="E10383" s="3"/>
      <c r="F10383" s="3"/>
      <c r="G10383" s="3"/>
    </row>
    <row r="10384" spans="1:7" x14ac:dyDescent="0.25">
      <c r="A10384" s="2"/>
      <c r="B10384" s="3"/>
      <c r="C10384" s="3"/>
      <c r="D10384" s="3"/>
      <c r="E10384" s="3"/>
      <c r="F10384" s="3"/>
      <c r="G10384" s="3"/>
    </row>
    <row r="10385" spans="1:7" x14ac:dyDescent="0.25">
      <c r="A10385" s="2"/>
      <c r="B10385" s="3"/>
      <c r="C10385" s="3"/>
      <c r="D10385" s="3"/>
      <c r="E10385" s="3"/>
      <c r="F10385" s="3"/>
      <c r="G10385" s="3"/>
    </row>
    <row r="10386" spans="1:7" x14ac:dyDescent="0.25">
      <c r="A10386" s="2"/>
      <c r="B10386" s="3"/>
      <c r="C10386" s="3"/>
      <c r="D10386" s="3"/>
      <c r="E10386" s="3"/>
      <c r="F10386" s="3"/>
      <c r="G10386" s="3"/>
    </row>
    <row r="10387" spans="1:7" x14ac:dyDescent="0.25">
      <c r="A10387" s="2"/>
      <c r="B10387" s="3"/>
      <c r="C10387" s="3"/>
      <c r="D10387" s="3"/>
      <c r="E10387" s="3"/>
      <c r="F10387" s="3"/>
      <c r="G10387" s="3"/>
    </row>
    <row r="10388" spans="1:7" x14ac:dyDescent="0.25">
      <c r="A10388" s="2"/>
      <c r="B10388" s="3"/>
      <c r="C10388" s="3"/>
      <c r="D10388" s="3"/>
      <c r="E10388" s="3"/>
      <c r="F10388" s="3"/>
      <c r="G10388" s="3"/>
    </row>
    <row r="10389" spans="1:7" x14ac:dyDescent="0.25">
      <c r="A10389" s="2"/>
      <c r="B10389" s="3"/>
      <c r="C10389" s="3"/>
      <c r="D10389" s="3"/>
      <c r="E10389" s="3"/>
      <c r="F10389" s="3"/>
      <c r="G10389" s="3"/>
    </row>
    <row r="10390" spans="1:7" x14ac:dyDescent="0.25">
      <c r="A10390" s="2"/>
      <c r="B10390" s="3"/>
      <c r="C10390" s="3"/>
      <c r="D10390" s="3"/>
      <c r="E10390" s="3"/>
      <c r="F10390" s="3"/>
      <c r="G10390" s="3"/>
    </row>
    <row r="10391" spans="1:7" x14ac:dyDescent="0.25">
      <c r="A10391" s="2"/>
      <c r="B10391" s="3"/>
      <c r="C10391" s="3"/>
      <c r="D10391" s="3"/>
      <c r="E10391" s="3"/>
      <c r="F10391" s="3"/>
      <c r="G10391" s="3"/>
    </row>
    <row r="10392" spans="1:7" x14ac:dyDescent="0.25">
      <c r="A10392" s="2"/>
      <c r="B10392" s="3"/>
      <c r="C10392" s="3"/>
      <c r="D10392" s="3"/>
      <c r="E10392" s="3"/>
      <c r="F10392" s="3"/>
      <c r="G10392" s="3"/>
    </row>
    <row r="10393" spans="1:7" x14ac:dyDescent="0.25">
      <c r="A10393" s="2"/>
      <c r="B10393" s="3"/>
      <c r="C10393" s="3"/>
      <c r="D10393" s="3"/>
      <c r="E10393" s="3"/>
      <c r="F10393" s="3"/>
      <c r="G10393" s="3"/>
    </row>
    <row r="10394" spans="1:7" x14ac:dyDescent="0.25">
      <c r="A10394" s="2"/>
      <c r="B10394" s="3"/>
      <c r="C10394" s="3"/>
      <c r="D10394" s="3"/>
      <c r="E10394" s="3"/>
      <c r="F10394" s="3"/>
      <c r="G10394" s="3"/>
    </row>
    <row r="10395" spans="1:7" x14ac:dyDescent="0.25">
      <c r="A10395" s="2"/>
      <c r="B10395" s="3"/>
      <c r="C10395" s="3"/>
      <c r="D10395" s="3"/>
      <c r="E10395" s="3"/>
      <c r="F10395" s="3"/>
      <c r="G10395" s="3"/>
    </row>
    <row r="10396" spans="1:7" x14ac:dyDescent="0.25">
      <c r="A10396" s="2"/>
      <c r="B10396" s="3"/>
      <c r="C10396" s="3"/>
      <c r="D10396" s="3"/>
      <c r="E10396" s="3"/>
      <c r="F10396" s="3"/>
      <c r="G10396" s="3"/>
    </row>
    <row r="10397" spans="1:7" x14ac:dyDescent="0.25">
      <c r="A10397" s="2"/>
      <c r="B10397" s="3"/>
      <c r="C10397" s="3"/>
      <c r="D10397" s="3"/>
      <c r="E10397" s="3"/>
      <c r="F10397" s="3"/>
      <c r="G10397" s="3"/>
    </row>
    <row r="10398" spans="1:7" x14ac:dyDescent="0.25">
      <c r="A10398" s="2"/>
      <c r="B10398" s="3"/>
      <c r="C10398" s="3"/>
      <c r="D10398" s="3"/>
      <c r="E10398" s="3"/>
      <c r="F10398" s="3"/>
      <c r="G10398" s="3"/>
    </row>
    <row r="10399" spans="1:7" x14ac:dyDescent="0.25">
      <c r="A10399" s="2"/>
      <c r="B10399" s="3"/>
      <c r="C10399" s="3"/>
      <c r="D10399" s="3"/>
      <c r="E10399" s="3"/>
      <c r="F10399" s="3"/>
      <c r="G10399" s="3"/>
    </row>
    <row r="10400" spans="1:7" x14ac:dyDescent="0.25">
      <c r="A10400" s="2"/>
      <c r="B10400" s="3"/>
      <c r="C10400" s="3"/>
      <c r="D10400" s="3"/>
      <c r="E10400" s="3"/>
      <c r="F10400" s="3"/>
      <c r="G10400" s="3"/>
    </row>
    <row r="10401" spans="1:7" x14ac:dyDescent="0.25">
      <c r="A10401" s="2"/>
      <c r="B10401" s="3"/>
      <c r="C10401" s="3"/>
      <c r="D10401" s="3"/>
      <c r="E10401" s="3"/>
      <c r="F10401" s="3"/>
      <c r="G10401" s="3"/>
    </row>
    <row r="10402" spans="1:7" x14ac:dyDescent="0.25">
      <c r="A10402" s="2"/>
      <c r="B10402" s="3"/>
      <c r="C10402" s="3"/>
      <c r="D10402" s="3"/>
      <c r="E10402" s="3"/>
      <c r="F10402" s="3"/>
      <c r="G10402" s="3"/>
    </row>
    <row r="10403" spans="1:7" x14ac:dyDescent="0.25">
      <c r="A10403" s="2"/>
      <c r="B10403" s="3"/>
      <c r="C10403" s="3"/>
      <c r="D10403" s="3"/>
      <c r="E10403" s="3"/>
      <c r="F10403" s="3"/>
      <c r="G10403" s="3"/>
    </row>
    <row r="10404" spans="1:7" x14ac:dyDescent="0.25">
      <c r="A10404" s="2"/>
      <c r="B10404" s="3"/>
      <c r="C10404" s="3"/>
      <c r="D10404" s="3"/>
      <c r="E10404" s="3"/>
      <c r="F10404" s="3"/>
      <c r="G10404" s="3"/>
    </row>
    <row r="10405" spans="1:7" x14ac:dyDescent="0.25">
      <c r="A10405" s="2"/>
      <c r="B10405" s="3"/>
      <c r="C10405" s="3"/>
      <c r="D10405" s="3"/>
      <c r="E10405" s="3"/>
      <c r="F10405" s="3"/>
      <c r="G10405" s="3"/>
    </row>
    <row r="10406" spans="1:7" x14ac:dyDescent="0.25">
      <c r="A10406" s="2"/>
      <c r="B10406" s="3"/>
      <c r="C10406" s="3"/>
      <c r="D10406" s="3"/>
      <c r="E10406" s="3"/>
      <c r="F10406" s="3"/>
      <c r="G10406" s="3"/>
    </row>
    <row r="10407" spans="1:7" x14ac:dyDescent="0.25">
      <c r="A10407" s="2"/>
      <c r="B10407" s="3"/>
      <c r="C10407" s="3"/>
      <c r="D10407" s="3"/>
      <c r="E10407" s="3"/>
      <c r="F10407" s="3"/>
      <c r="G10407" s="3"/>
    </row>
    <row r="10408" spans="1:7" x14ac:dyDescent="0.25">
      <c r="A10408" s="2"/>
      <c r="B10408" s="3"/>
      <c r="C10408" s="3"/>
      <c r="D10408" s="3"/>
      <c r="E10408" s="3"/>
      <c r="F10408" s="3"/>
      <c r="G10408" s="3"/>
    </row>
    <row r="10409" spans="1:7" x14ac:dyDescent="0.25">
      <c r="A10409" s="2"/>
      <c r="B10409" s="3"/>
      <c r="C10409" s="3"/>
      <c r="D10409" s="3"/>
      <c r="E10409" s="3"/>
      <c r="F10409" s="3"/>
      <c r="G10409" s="3"/>
    </row>
    <row r="10410" spans="1:7" x14ac:dyDescent="0.25">
      <c r="A10410" s="2"/>
      <c r="B10410" s="3"/>
      <c r="C10410" s="3"/>
      <c r="D10410" s="3"/>
      <c r="E10410" s="3"/>
      <c r="F10410" s="3"/>
      <c r="G10410" s="3"/>
    </row>
    <row r="10411" spans="1:7" x14ac:dyDescent="0.25">
      <c r="A10411" s="2"/>
      <c r="B10411" s="3"/>
      <c r="C10411" s="3"/>
      <c r="D10411" s="3"/>
      <c r="E10411" s="3"/>
      <c r="F10411" s="3"/>
      <c r="G10411" s="3"/>
    </row>
    <row r="10412" spans="1:7" x14ac:dyDescent="0.25">
      <c r="A10412" s="2"/>
      <c r="B10412" s="3"/>
      <c r="C10412" s="3"/>
      <c r="D10412" s="3"/>
      <c r="E10412" s="3"/>
      <c r="F10412" s="3"/>
      <c r="G10412" s="3"/>
    </row>
    <row r="10413" spans="1:7" x14ac:dyDescent="0.25">
      <c r="A10413" s="2"/>
      <c r="B10413" s="3"/>
      <c r="C10413" s="3"/>
      <c r="D10413" s="3"/>
      <c r="E10413" s="3"/>
      <c r="F10413" s="3"/>
      <c r="G10413" s="3"/>
    </row>
    <row r="10414" spans="1:7" x14ac:dyDescent="0.25">
      <c r="A10414" s="2"/>
      <c r="B10414" s="3"/>
      <c r="C10414" s="3"/>
      <c r="D10414" s="3"/>
      <c r="E10414" s="3"/>
      <c r="F10414" s="3"/>
      <c r="G10414" s="3"/>
    </row>
    <row r="10415" spans="1:7" x14ac:dyDescent="0.25">
      <c r="A10415" s="2"/>
      <c r="B10415" s="3"/>
      <c r="C10415" s="3"/>
      <c r="D10415" s="3"/>
      <c r="E10415" s="3"/>
      <c r="F10415" s="3"/>
      <c r="G10415" s="3"/>
    </row>
    <row r="10416" spans="1:7" x14ac:dyDescent="0.25">
      <c r="A10416" s="2"/>
      <c r="B10416" s="3"/>
      <c r="C10416" s="3"/>
      <c r="D10416" s="3"/>
      <c r="E10416" s="3"/>
      <c r="F10416" s="3"/>
      <c r="G10416" s="3"/>
    </row>
    <row r="10417" spans="1:7" x14ac:dyDescent="0.25">
      <c r="A10417" s="2"/>
      <c r="B10417" s="3"/>
      <c r="C10417" s="3"/>
      <c r="D10417" s="3"/>
      <c r="E10417" s="3"/>
      <c r="F10417" s="3"/>
      <c r="G10417" s="3"/>
    </row>
    <row r="10418" spans="1:7" x14ac:dyDescent="0.25">
      <c r="A10418" s="2"/>
      <c r="B10418" s="3"/>
      <c r="C10418" s="3"/>
      <c r="D10418" s="3"/>
      <c r="E10418" s="3"/>
      <c r="F10418" s="3"/>
      <c r="G10418" s="3"/>
    </row>
    <row r="10419" spans="1:7" x14ac:dyDescent="0.25">
      <c r="A10419" s="2"/>
      <c r="B10419" s="3"/>
      <c r="C10419" s="3"/>
      <c r="D10419" s="3"/>
      <c r="E10419" s="3"/>
      <c r="F10419" s="3"/>
      <c r="G10419" s="3"/>
    </row>
    <row r="10420" spans="1:7" x14ac:dyDescent="0.25">
      <c r="A10420" s="2"/>
      <c r="B10420" s="3"/>
      <c r="C10420" s="3"/>
      <c r="D10420" s="3"/>
      <c r="E10420" s="3"/>
      <c r="F10420" s="3"/>
      <c r="G10420" s="3"/>
    </row>
    <row r="10421" spans="1:7" x14ac:dyDescent="0.25">
      <c r="A10421" s="2"/>
      <c r="B10421" s="3"/>
      <c r="C10421" s="3"/>
      <c r="D10421" s="3"/>
      <c r="E10421" s="3"/>
      <c r="F10421" s="3"/>
      <c r="G10421" s="3"/>
    </row>
    <row r="10422" spans="1:7" x14ac:dyDescent="0.25">
      <c r="A10422" s="2"/>
      <c r="B10422" s="3"/>
      <c r="C10422" s="3"/>
      <c r="D10422" s="3"/>
      <c r="E10422" s="3"/>
      <c r="F10422" s="3"/>
      <c r="G10422" s="3"/>
    </row>
    <row r="10423" spans="1:7" x14ac:dyDescent="0.25">
      <c r="A10423" s="2"/>
      <c r="B10423" s="3"/>
      <c r="C10423" s="3"/>
      <c r="D10423" s="3"/>
      <c r="E10423" s="3"/>
      <c r="F10423" s="3"/>
      <c r="G10423" s="3"/>
    </row>
    <row r="10424" spans="1:7" x14ac:dyDescent="0.25">
      <c r="A10424" s="2"/>
      <c r="B10424" s="3"/>
      <c r="C10424" s="3"/>
      <c r="D10424" s="3"/>
      <c r="E10424" s="3"/>
      <c r="F10424" s="3"/>
      <c r="G10424" s="3"/>
    </row>
    <row r="10425" spans="1:7" x14ac:dyDescent="0.25">
      <c r="A10425" s="2"/>
      <c r="B10425" s="3"/>
      <c r="C10425" s="3"/>
      <c r="D10425" s="3"/>
      <c r="E10425" s="3"/>
      <c r="F10425" s="3"/>
      <c r="G10425" s="3"/>
    </row>
    <row r="10426" spans="1:7" x14ac:dyDescent="0.25">
      <c r="A10426" s="2"/>
      <c r="B10426" s="3"/>
      <c r="C10426" s="3"/>
      <c r="D10426" s="3"/>
      <c r="E10426" s="3"/>
      <c r="F10426" s="3"/>
      <c r="G10426" s="3"/>
    </row>
    <row r="10427" spans="1:7" x14ac:dyDescent="0.25">
      <c r="A10427" s="2"/>
      <c r="B10427" s="3"/>
      <c r="C10427" s="3"/>
      <c r="D10427" s="3"/>
      <c r="E10427" s="3"/>
      <c r="F10427" s="3"/>
      <c r="G10427" s="3"/>
    </row>
    <row r="10428" spans="1:7" x14ac:dyDescent="0.25">
      <c r="A10428" s="2"/>
      <c r="B10428" s="3"/>
      <c r="C10428" s="3"/>
      <c r="D10428" s="3"/>
      <c r="E10428" s="3"/>
      <c r="F10428" s="3"/>
      <c r="G10428" s="3"/>
    </row>
    <row r="10429" spans="1:7" x14ac:dyDescent="0.25">
      <c r="A10429" s="2"/>
      <c r="B10429" s="3"/>
      <c r="C10429" s="3"/>
      <c r="D10429" s="3"/>
      <c r="E10429" s="3"/>
      <c r="F10429" s="3"/>
      <c r="G10429" s="3"/>
    </row>
    <row r="10430" spans="1:7" x14ac:dyDescent="0.25">
      <c r="A10430" s="2"/>
      <c r="B10430" s="3"/>
      <c r="C10430" s="3"/>
      <c r="D10430" s="3"/>
      <c r="E10430" s="3"/>
      <c r="F10430" s="3"/>
      <c r="G10430" s="3"/>
    </row>
    <row r="10431" spans="1:7" x14ac:dyDescent="0.25">
      <c r="A10431" s="2"/>
      <c r="B10431" s="3"/>
      <c r="C10431" s="3"/>
      <c r="D10431" s="3"/>
      <c r="E10431" s="3"/>
      <c r="F10431" s="3"/>
      <c r="G10431" s="3"/>
    </row>
    <row r="10432" spans="1:7" x14ac:dyDescent="0.25">
      <c r="A10432" s="2"/>
      <c r="B10432" s="3"/>
      <c r="C10432" s="3"/>
      <c r="D10432" s="3"/>
      <c r="E10432" s="3"/>
      <c r="F10432" s="3"/>
      <c r="G10432" s="3"/>
    </row>
    <row r="10433" spans="1:7" x14ac:dyDescent="0.25">
      <c r="A10433" s="2"/>
      <c r="B10433" s="3"/>
      <c r="C10433" s="3"/>
      <c r="D10433" s="3"/>
      <c r="E10433" s="3"/>
      <c r="F10433" s="3"/>
      <c r="G10433" s="3"/>
    </row>
    <row r="10434" spans="1:7" x14ac:dyDescent="0.25">
      <c r="A10434" s="2"/>
      <c r="B10434" s="3"/>
      <c r="C10434" s="3"/>
      <c r="D10434" s="3"/>
      <c r="E10434" s="3"/>
      <c r="F10434" s="3"/>
      <c r="G10434" s="3"/>
    </row>
    <row r="10435" spans="1:7" x14ac:dyDescent="0.25">
      <c r="A10435" s="2"/>
      <c r="B10435" s="3"/>
      <c r="C10435" s="3"/>
      <c r="D10435" s="3"/>
      <c r="E10435" s="3"/>
      <c r="F10435" s="3"/>
      <c r="G10435" s="3"/>
    </row>
    <row r="10436" spans="1:7" x14ac:dyDescent="0.25">
      <c r="A10436" s="2"/>
      <c r="B10436" s="3"/>
      <c r="C10436" s="3"/>
      <c r="D10436" s="3"/>
      <c r="E10436" s="3"/>
      <c r="F10436" s="3"/>
      <c r="G10436" s="3"/>
    </row>
    <row r="10437" spans="1:7" x14ac:dyDescent="0.25">
      <c r="A10437" s="2"/>
      <c r="B10437" s="3"/>
      <c r="C10437" s="3"/>
      <c r="D10437" s="3"/>
      <c r="E10437" s="3"/>
      <c r="F10437" s="3"/>
      <c r="G10437" s="3"/>
    </row>
    <row r="10438" spans="1:7" x14ac:dyDescent="0.25">
      <c r="A10438" s="2"/>
      <c r="B10438" s="3"/>
      <c r="C10438" s="3"/>
      <c r="D10438" s="3"/>
      <c r="E10438" s="3"/>
      <c r="F10438" s="3"/>
      <c r="G10438" s="3"/>
    </row>
    <row r="10439" spans="1:7" x14ac:dyDescent="0.25">
      <c r="A10439" s="2"/>
      <c r="B10439" s="3"/>
      <c r="C10439" s="3"/>
      <c r="D10439" s="3"/>
      <c r="E10439" s="3"/>
      <c r="F10439" s="3"/>
      <c r="G10439" s="3"/>
    </row>
    <row r="10440" spans="1:7" x14ac:dyDescent="0.25">
      <c r="A10440" s="2"/>
      <c r="B10440" s="3"/>
      <c r="C10440" s="3"/>
      <c r="D10440" s="3"/>
      <c r="E10440" s="3"/>
      <c r="F10440" s="3"/>
      <c r="G10440" s="3"/>
    </row>
    <row r="10441" spans="1:7" x14ac:dyDescent="0.25">
      <c r="A10441" s="2"/>
      <c r="B10441" s="3"/>
      <c r="C10441" s="3"/>
      <c r="D10441" s="3"/>
      <c r="E10441" s="3"/>
      <c r="F10441" s="3"/>
      <c r="G10441" s="3"/>
    </row>
    <row r="10442" spans="1:7" x14ac:dyDescent="0.25">
      <c r="A10442" s="2"/>
      <c r="B10442" s="3"/>
      <c r="C10442" s="3"/>
      <c r="D10442" s="3"/>
      <c r="E10442" s="3"/>
      <c r="F10442" s="3"/>
      <c r="G10442" s="3"/>
    </row>
    <row r="10443" spans="1:7" x14ac:dyDescent="0.25">
      <c r="A10443" s="2"/>
      <c r="B10443" s="3"/>
      <c r="C10443" s="3"/>
      <c r="D10443" s="3"/>
      <c r="E10443" s="3"/>
      <c r="F10443" s="3"/>
      <c r="G10443" s="3"/>
    </row>
    <row r="10444" spans="1:7" x14ac:dyDescent="0.25">
      <c r="A10444" s="2"/>
      <c r="B10444" s="3"/>
      <c r="C10444" s="3"/>
      <c r="D10444" s="3"/>
      <c r="E10444" s="3"/>
      <c r="F10444" s="3"/>
      <c r="G10444" s="3"/>
    </row>
    <row r="10445" spans="1:7" x14ac:dyDescent="0.25">
      <c r="A10445" s="2"/>
      <c r="B10445" s="3"/>
      <c r="C10445" s="3"/>
      <c r="D10445" s="3"/>
      <c r="E10445" s="3"/>
      <c r="F10445" s="3"/>
      <c r="G10445" s="3"/>
    </row>
    <row r="10446" spans="1:7" x14ac:dyDescent="0.25">
      <c r="A10446" s="2"/>
      <c r="B10446" s="3"/>
      <c r="C10446" s="3"/>
      <c r="D10446" s="3"/>
      <c r="E10446" s="3"/>
      <c r="F10446" s="3"/>
      <c r="G10446" s="3"/>
    </row>
    <row r="10447" spans="1:7" x14ac:dyDescent="0.25">
      <c r="A10447" s="2"/>
      <c r="B10447" s="3"/>
      <c r="C10447" s="3"/>
      <c r="D10447" s="3"/>
      <c r="E10447" s="3"/>
      <c r="F10447" s="3"/>
      <c r="G10447" s="3"/>
    </row>
    <row r="10448" spans="1:7" x14ac:dyDescent="0.25">
      <c r="A10448" s="2"/>
      <c r="B10448" s="3"/>
      <c r="C10448" s="3"/>
      <c r="D10448" s="3"/>
      <c r="E10448" s="3"/>
      <c r="F10448" s="3"/>
      <c r="G10448" s="3"/>
    </row>
    <row r="10449" spans="1:7" x14ac:dyDescent="0.25">
      <c r="A10449" s="2"/>
      <c r="B10449" s="3"/>
      <c r="C10449" s="3"/>
      <c r="D10449" s="3"/>
      <c r="E10449" s="3"/>
      <c r="F10449" s="3"/>
      <c r="G10449" s="3"/>
    </row>
    <row r="10450" spans="1:7" x14ac:dyDescent="0.25">
      <c r="A10450" s="2"/>
      <c r="B10450" s="3"/>
      <c r="C10450" s="3"/>
      <c r="D10450" s="3"/>
      <c r="E10450" s="3"/>
      <c r="F10450" s="3"/>
      <c r="G10450" s="3"/>
    </row>
    <row r="10451" spans="1:7" x14ac:dyDescent="0.25">
      <c r="A10451" s="2"/>
      <c r="B10451" s="3"/>
      <c r="C10451" s="3"/>
      <c r="D10451" s="3"/>
      <c r="E10451" s="3"/>
      <c r="F10451" s="3"/>
      <c r="G10451" s="3"/>
    </row>
    <row r="10452" spans="1:7" x14ac:dyDescent="0.25">
      <c r="A10452" s="2"/>
      <c r="B10452" s="3"/>
      <c r="C10452" s="3"/>
      <c r="D10452" s="3"/>
      <c r="E10452" s="3"/>
      <c r="F10452" s="3"/>
      <c r="G10452" s="3"/>
    </row>
    <row r="10453" spans="1:7" x14ac:dyDescent="0.25">
      <c r="A10453" s="2"/>
      <c r="B10453" s="3"/>
      <c r="C10453" s="3"/>
      <c r="D10453" s="3"/>
      <c r="E10453" s="3"/>
      <c r="F10453" s="3"/>
      <c r="G10453" s="3"/>
    </row>
    <row r="10454" spans="1:7" x14ac:dyDescent="0.25">
      <c r="A10454" s="2"/>
      <c r="B10454" s="3"/>
      <c r="C10454" s="3"/>
      <c r="D10454" s="3"/>
      <c r="E10454" s="3"/>
      <c r="F10454" s="3"/>
      <c r="G10454" s="3"/>
    </row>
    <row r="10455" spans="1:7" x14ac:dyDescent="0.25">
      <c r="A10455" s="2"/>
      <c r="B10455" s="3"/>
      <c r="C10455" s="3"/>
      <c r="D10455" s="3"/>
      <c r="E10455" s="3"/>
      <c r="F10455" s="3"/>
      <c r="G10455" s="3"/>
    </row>
    <row r="10456" spans="1:7" x14ac:dyDescent="0.25">
      <c r="A10456" s="2"/>
      <c r="B10456" s="3"/>
      <c r="C10456" s="3"/>
      <c r="D10456" s="3"/>
      <c r="E10456" s="3"/>
      <c r="F10456" s="3"/>
      <c r="G10456" s="3"/>
    </row>
    <row r="10457" spans="1:7" x14ac:dyDescent="0.25">
      <c r="A10457" s="2"/>
      <c r="B10457" s="3"/>
      <c r="C10457" s="3"/>
      <c r="D10457" s="3"/>
      <c r="E10457" s="3"/>
      <c r="F10457" s="3"/>
      <c r="G10457" s="3"/>
    </row>
    <row r="10458" spans="1:7" x14ac:dyDescent="0.25">
      <c r="A10458" s="2"/>
      <c r="B10458" s="3"/>
      <c r="C10458" s="3"/>
      <c r="D10458" s="3"/>
      <c r="E10458" s="3"/>
      <c r="F10458" s="3"/>
      <c r="G10458" s="3"/>
    </row>
    <row r="10459" spans="1:7" x14ac:dyDescent="0.25">
      <c r="A10459" s="2"/>
      <c r="B10459" s="3"/>
      <c r="C10459" s="3"/>
      <c r="D10459" s="3"/>
      <c r="E10459" s="3"/>
      <c r="F10459" s="3"/>
      <c r="G10459" s="3"/>
    </row>
    <row r="10460" spans="1:7" x14ac:dyDescent="0.25">
      <c r="A10460" s="2"/>
      <c r="B10460" s="3"/>
      <c r="C10460" s="3"/>
      <c r="D10460" s="3"/>
      <c r="E10460" s="3"/>
      <c r="F10460" s="3"/>
      <c r="G10460" s="3"/>
    </row>
    <row r="10461" spans="1:7" x14ac:dyDescent="0.25">
      <c r="A10461" s="2"/>
      <c r="B10461" s="3"/>
      <c r="C10461" s="3"/>
      <c r="D10461" s="3"/>
      <c r="E10461" s="3"/>
      <c r="F10461" s="3"/>
      <c r="G10461" s="3"/>
    </row>
    <row r="10462" spans="1:7" x14ac:dyDescent="0.25">
      <c r="A10462" s="2"/>
      <c r="B10462" s="3"/>
      <c r="C10462" s="3"/>
      <c r="D10462" s="3"/>
      <c r="E10462" s="3"/>
      <c r="F10462" s="3"/>
      <c r="G10462" s="3"/>
    </row>
    <row r="10463" spans="1:7" x14ac:dyDescent="0.25">
      <c r="A10463" s="2"/>
      <c r="B10463" s="3"/>
      <c r="C10463" s="3"/>
      <c r="D10463" s="3"/>
      <c r="E10463" s="3"/>
      <c r="F10463" s="3"/>
      <c r="G10463" s="3"/>
    </row>
    <row r="10464" spans="1:7" x14ac:dyDescent="0.25">
      <c r="A10464" s="2"/>
      <c r="B10464" s="3"/>
      <c r="C10464" s="3"/>
      <c r="D10464" s="3"/>
      <c r="E10464" s="3"/>
      <c r="F10464" s="3"/>
      <c r="G10464" s="3"/>
    </row>
    <row r="10465" spans="1:7" x14ac:dyDescent="0.25">
      <c r="A10465" s="2"/>
      <c r="B10465" s="3"/>
      <c r="C10465" s="3"/>
      <c r="D10465" s="3"/>
      <c r="E10465" s="3"/>
      <c r="F10465" s="3"/>
      <c r="G10465" s="3"/>
    </row>
    <row r="10466" spans="1:7" x14ac:dyDescent="0.25">
      <c r="A10466" s="2"/>
      <c r="B10466" s="3"/>
      <c r="C10466" s="3"/>
      <c r="D10466" s="3"/>
      <c r="E10466" s="3"/>
      <c r="F10466" s="3"/>
      <c r="G10466" s="3"/>
    </row>
    <row r="10467" spans="1:7" x14ac:dyDescent="0.25">
      <c r="A10467" s="2"/>
      <c r="B10467" s="3"/>
      <c r="C10467" s="3"/>
      <c r="D10467" s="3"/>
      <c r="E10467" s="3"/>
      <c r="F10467" s="3"/>
      <c r="G10467" s="3"/>
    </row>
    <row r="10468" spans="1:7" x14ac:dyDescent="0.25">
      <c r="A10468" s="2"/>
      <c r="B10468" s="3"/>
      <c r="C10468" s="3"/>
      <c r="D10468" s="3"/>
      <c r="E10468" s="3"/>
      <c r="F10468" s="3"/>
      <c r="G10468" s="3"/>
    </row>
    <row r="10469" spans="1:7" x14ac:dyDescent="0.25">
      <c r="A10469" s="2"/>
      <c r="B10469" s="3"/>
      <c r="C10469" s="3"/>
      <c r="D10469" s="3"/>
      <c r="E10469" s="3"/>
      <c r="F10469" s="3"/>
      <c r="G10469" s="3"/>
    </row>
    <row r="10470" spans="1:7" x14ac:dyDescent="0.25">
      <c r="A10470" s="2"/>
      <c r="B10470" s="3"/>
      <c r="C10470" s="3"/>
      <c r="D10470" s="3"/>
      <c r="E10470" s="3"/>
      <c r="F10470" s="3"/>
      <c r="G10470" s="3"/>
    </row>
    <row r="10471" spans="1:7" x14ac:dyDescent="0.25">
      <c r="A10471" s="2"/>
      <c r="B10471" s="3"/>
      <c r="C10471" s="3"/>
      <c r="D10471" s="3"/>
      <c r="E10471" s="3"/>
      <c r="F10471" s="3"/>
      <c r="G10471" s="3"/>
    </row>
    <row r="10472" spans="1:7" x14ac:dyDescent="0.25">
      <c r="A10472" s="2"/>
      <c r="B10472" s="3"/>
      <c r="C10472" s="3"/>
      <c r="D10472" s="3"/>
      <c r="E10472" s="3"/>
      <c r="F10472" s="3"/>
      <c r="G10472" s="3"/>
    </row>
    <row r="10473" spans="1:7" x14ac:dyDescent="0.25">
      <c r="A10473" s="2"/>
      <c r="B10473" s="3"/>
      <c r="C10473" s="3"/>
      <c r="D10473" s="3"/>
      <c r="E10473" s="3"/>
      <c r="F10473" s="3"/>
      <c r="G10473" s="3"/>
    </row>
    <row r="10474" spans="1:7" x14ac:dyDescent="0.25">
      <c r="A10474" s="2"/>
      <c r="B10474" s="3"/>
      <c r="C10474" s="3"/>
      <c r="D10474" s="3"/>
      <c r="E10474" s="3"/>
      <c r="F10474" s="3"/>
      <c r="G10474" s="3"/>
    </row>
    <row r="10475" spans="1:7" x14ac:dyDescent="0.25">
      <c r="A10475" s="2"/>
      <c r="B10475" s="3"/>
      <c r="C10475" s="3"/>
      <c r="D10475" s="3"/>
      <c r="E10475" s="3"/>
      <c r="F10475" s="3"/>
      <c r="G10475" s="3"/>
    </row>
    <row r="10476" spans="1:7" x14ac:dyDescent="0.25">
      <c r="A10476" s="2"/>
      <c r="B10476" s="3"/>
      <c r="C10476" s="3"/>
      <c r="D10476" s="3"/>
      <c r="E10476" s="3"/>
      <c r="F10476" s="3"/>
      <c r="G10476" s="3"/>
    </row>
    <row r="10477" spans="1:7" x14ac:dyDescent="0.25">
      <c r="A10477" s="2"/>
      <c r="B10477" s="3"/>
      <c r="C10477" s="3"/>
      <c r="D10477" s="3"/>
      <c r="E10477" s="3"/>
      <c r="F10477" s="3"/>
      <c r="G10477" s="3"/>
    </row>
    <row r="10478" spans="1:7" x14ac:dyDescent="0.25">
      <c r="A10478" s="2"/>
      <c r="B10478" s="3"/>
      <c r="C10478" s="3"/>
      <c r="D10478" s="3"/>
      <c r="E10478" s="3"/>
      <c r="F10478" s="3"/>
      <c r="G10478" s="3"/>
    </row>
    <row r="10479" spans="1:7" x14ac:dyDescent="0.25">
      <c r="A10479" s="2"/>
      <c r="B10479" s="3"/>
      <c r="C10479" s="3"/>
      <c r="D10479" s="3"/>
      <c r="E10479" s="3"/>
      <c r="F10479" s="3"/>
      <c r="G10479" s="3"/>
    </row>
    <row r="10480" spans="1:7" x14ac:dyDescent="0.25">
      <c r="A10480" s="2"/>
      <c r="B10480" s="3"/>
      <c r="C10480" s="3"/>
      <c r="D10480" s="3"/>
      <c r="E10480" s="3"/>
      <c r="F10480" s="3"/>
      <c r="G10480" s="3"/>
    </row>
    <row r="10481" spans="1:7" x14ac:dyDescent="0.25">
      <c r="A10481" s="2"/>
      <c r="B10481" s="3"/>
      <c r="C10481" s="3"/>
      <c r="D10481" s="3"/>
      <c r="E10481" s="3"/>
      <c r="F10481" s="3"/>
      <c r="G10481" s="3"/>
    </row>
    <row r="10482" spans="1:7" x14ac:dyDescent="0.25">
      <c r="A10482" s="2"/>
      <c r="B10482" s="3"/>
      <c r="C10482" s="3"/>
      <c r="D10482" s="3"/>
      <c r="E10482" s="3"/>
      <c r="F10482" s="3"/>
      <c r="G10482" s="3"/>
    </row>
    <row r="10483" spans="1:7" x14ac:dyDescent="0.25">
      <c r="A10483" s="2"/>
      <c r="B10483" s="3"/>
      <c r="C10483" s="3"/>
      <c r="D10483" s="3"/>
      <c r="E10483" s="3"/>
      <c r="F10483" s="3"/>
      <c r="G10483" s="3"/>
    </row>
    <row r="10484" spans="1:7" x14ac:dyDescent="0.25">
      <c r="A10484" s="2"/>
      <c r="B10484" s="3"/>
      <c r="C10484" s="3"/>
      <c r="D10484" s="3"/>
      <c r="E10484" s="3"/>
      <c r="F10484" s="3"/>
      <c r="G10484" s="3"/>
    </row>
    <row r="10485" spans="1:7" x14ac:dyDescent="0.25">
      <c r="A10485" s="2"/>
      <c r="B10485" s="3"/>
      <c r="C10485" s="3"/>
      <c r="D10485" s="3"/>
      <c r="E10485" s="3"/>
      <c r="F10485" s="3"/>
      <c r="G10485" s="3"/>
    </row>
    <row r="10486" spans="1:7" x14ac:dyDescent="0.25">
      <c r="A10486" s="2"/>
      <c r="B10486" s="3"/>
      <c r="C10486" s="3"/>
      <c r="D10486" s="3"/>
      <c r="E10486" s="3"/>
      <c r="F10486" s="3"/>
      <c r="G10486" s="3"/>
    </row>
    <row r="10487" spans="1:7" x14ac:dyDescent="0.25">
      <c r="A10487" s="2"/>
      <c r="B10487" s="3"/>
      <c r="C10487" s="3"/>
      <c r="D10487" s="3"/>
      <c r="E10487" s="3"/>
      <c r="F10487" s="3"/>
      <c r="G10487" s="3"/>
    </row>
    <row r="10488" spans="1:7" x14ac:dyDescent="0.25">
      <c r="A10488" s="2"/>
      <c r="B10488" s="3"/>
      <c r="C10488" s="3"/>
      <c r="D10488" s="3"/>
      <c r="E10488" s="3"/>
      <c r="F10488" s="3"/>
      <c r="G10488" s="3"/>
    </row>
    <row r="10489" spans="1:7" x14ac:dyDescent="0.25">
      <c r="A10489" s="2"/>
      <c r="B10489" s="3"/>
      <c r="C10489" s="3"/>
      <c r="D10489" s="3"/>
      <c r="E10489" s="3"/>
      <c r="F10489" s="3"/>
      <c r="G10489" s="3"/>
    </row>
    <row r="10490" spans="1:7" x14ac:dyDescent="0.25">
      <c r="A10490" s="2"/>
      <c r="B10490" s="3"/>
      <c r="C10490" s="3"/>
      <c r="D10490" s="3"/>
      <c r="E10490" s="3"/>
      <c r="F10490" s="3"/>
      <c r="G10490" s="3"/>
    </row>
    <row r="10491" spans="1:7" x14ac:dyDescent="0.25">
      <c r="A10491" s="2"/>
      <c r="B10491" s="3"/>
      <c r="C10491" s="3"/>
      <c r="D10491" s="3"/>
      <c r="E10491" s="3"/>
      <c r="F10491" s="3"/>
      <c r="G10491" s="3"/>
    </row>
    <row r="10492" spans="1:7" x14ac:dyDescent="0.25">
      <c r="A10492" s="2"/>
      <c r="B10492" s="3"/>
      <c r="C10492" s="3"/>
      <c r="D10492" s="3"/>
      <c r="E10492" s="3"/>
      <c r="F10492" s="3"/>
      <c r="G10492" s="3"/>
    </row>
    <row r="10493" spans="1:7" x14ac:dyDescent="0.25">
      <c r="A10493" s="2"/>
      <c r="B10493" s="3"/>
      <c r="C10493" s="3"/>
      <c r="D10493" s="3"/>
      <c r="E10493" s="3"/>
      <c r="F10493" s="3"/>
      <c r="G10493" s="3"/>
    </row>
    <row r="10494" spans="1:7" x14ac:dyDescent="0.25">
      <c r="A10494" s="2"/>
      <c r="B10494" s="3"/>
      <c r="C10494" s="3"/>
      <c r="D10494" s="3"/>
      <c r="E10494" s="3"/>
      <c r="F10494" s="3"/>
      <c r="G10494" s="3"/>
    </row>
    <row r="10495" spans="1:7" x14ac:dyDescent="0.25">
      <c r="A10495" s="2"/>
      <c r="B10495" s="3"/>
      <c r="C10495" s="3"/>
      <c r="D10495" s="3"/>
      <c r="E10495" s="3"/>
      <c r="F10495" s="3"/>
      <c r="G10495" s="3"/>
    </row>
    <row r="10496" spans="1:7" x14ac:dyDescent="0.25">
      <c r="A10496" s="2"/>
      <c r="B10496" s="3"/>
      <c r="C10496" s="3"/>
      <c r="D10496" s="3"/>
      <c r="E10496" s="3"/>
      <c r="F10496" s="3"/>
      <c r="G10496" s="3"/>
    </row>
    <row r="10497" spans="1:7" x14ac:dyDescent="0.25">
      <c r="A10497" s="2"/>
      <c r="B10497" s="3"/>
      <c r="C10497" s="3"/>
      <c r="D10497" s="3"/>
      <c r="E10497" s="3"/>
      <c r="F10497" s="3"/>
      <c r="G10497" s="3"/>
    </row>
    <row r="10498" spans="1:7" x14ac:dyDescent="0.25">
      <c r="A10498" s="2"/>
      <c r="B10498" s="3"/>
      <c r="C10498" s="3"/>
      <c r="D10498" s="3"/>
      <c r="E10498" s="3"/>
      <c r="F10498" s="3"/>
      <c r="G10498" s="3"/>
    </row>
    <row r="10499" spans="1:7" x14ac:dyDescent="0.25">
      <c r="A10499" s="2"/>
      <c r="B10499" s="3"/>
      <c r="C10499" s="3"/>
      <c r="D10499" s="3"/>
      <c r="E10499" s="3"/>
      <c r="F10499" s="3"/>
      <c r="G10499" s="3"/>
    </row>
    <row r="10500" spans="1:7" x14ac:dyDescent="0.25">
      <c r="A10500" s="2"/>
      <c r="B10500" s="3"/>
      <c r="C10500" s="3"/>
      <c r="D10500" s="3"/>
      <c r="E10500" s="3"/>
      <c r="F10500" s="3"/>
      <c r="G10500" s="3"/>
    </row>
    <row r="10501" spans="1:7" x14ac:dyDescent="0.25">
      <c r="A10501" s="2"/>
      <c r="B10501" s="3"/>
      <c r="C10501" s="3"/>
      <c r="D10501" s="3"/>
      <c r="E10501" s="3"/>
      <c r="F10501" s="3"/>
      <c r="G10501" s="3"/>
    </row>
    <row r="10502" spans="1:7" x14ac:dyDescent="0.25">
      <c r="A10502" s="2"/>
      <c r="B10502" s="3"/>
      <c r="C10502" s="3"/>
      <c r="D10502" s="3"/>
      <c r="E10502" s="3"/>
      <c r="F10502" s="3"/>
      <c r="G10502" s="3"/>
    </row>
    <row r="10503" spans="1:7" x14ac:dyDescent="0.25">
      <c r="A10503" s="2"/>
      <c r="B10503" s="3"/>
      <c r="C10503" s="3"/>
      <c r="D10503" s="3"/>
      <c r="E10503" s="3"/>
      <c r="F10503" s="3"/>
      <c r="G10503" s="3"/>
    </row>
    <row r="10504" spans="1:7" x14ac:dyDescent="0.25">
      <c r="A10504" s="2"/>
      <c r="B10504" s="3"/>
      <c r="C10504" s="3"/>
      <c r="D10504" s="3"/>
      <c r="E10504" s="3"/>
      <c r="F10504" s="3"/>
      <c r="G10504" s="3"/>
    </row>
    <row r="10505" spans="1:7" x14ac:dyDescent="0.25">
      <c r="A10505" s="2"/>
      <c r="B10505" s="3"/>
      <c r="C10505" s="3"/>
      <c r="D10505" s="3"/>
      <c r="E10505" s="3"/>
      <c r="F10505" s="3"/>
      <c r="G10505" s="3"/>
    </row>
    <row r="10506" spans="1:7" x14ac:dyDescent="0.25">
      <c r="A10506" s="2"/>
      <c r="B10506" s="3"/>
      <c r="C10506" s="3"/>
      <c r="D10506" s="3"/>
      <c r="E10506" s="3"/>
      <c r="F10506" s="3"/>
      <c r="G10506" s="3"/>
    </row>
    <row r="10507" spans="1:7" x14ac:dyDescent="0.25">
      <c r="A10507" s="2"/>
      <c r="B10507" s="3"/>
      <c r="C10507" s="3"/>
      <c r="D10507" s="3"/>
      <c r="E10507" s="3"/>
      <c r="F10507" s="3"/>
      <c r="G10507" s="3"/>
    </row>
    <row r="10508" spans="1:7" x14ac:dyDescent="0.25">
      <c r="A10508" s="2"/>
      <c r="B10508" s="3"/>
      <c r="C10508" s="3"/>
      <c r="D10508" s="3"/>
      <c r="E10508" s="3"/>
      <c r="F10508" s="3"/>
      <c r="G10508" s="3"/>
    </row>
    <row r="10509" spans="1:7" x14ac:dyDescent="0.25">
      <c r="A10509" s="2"/>
      <c r="B10509" s="3"/>
      <c r="C10509" s="3"/>
      <c r="D10509" s="3"/>
      <c r="E10509" s="3"/>
      <c r="F10509" s="3"/>
      <c r="G10509" s="3"/>
    </row>
    <row r="10510" spans="1:7" x14ac:dyDescent="0.25">
      <c r="A10510" s="2"/>
      <c r="B10510" s="3"/>
      <c r="C10510" s="3"/>
      <c r="D10510" s="3"/>
      <c r="E10510" s="3"/>
      <c r="F10510" s="3"/>
      <c r="G10510" s="3"/>
    </row>
    <row r="10511" spans="1:7" x14ac:dyDescent="0.25">
      <c r="A10511" s="2"/>
      <c r="B10511" s="3"/>
      <c r="C10511" s="3"/>
      <c r="D10511" s="3"/>
      <c r="E10511" s="3"/>
      <c r="F10511" s="3"/>
      <c r="G10511" s="3"/>
    </row>
    <row r="10512" spans="1:7" x14ac:dyDescent="0.25">
      <c r="A10512" s="2"/>
      <c r="B10512" s="3"/>
      <c r="C10512" s="3"/>
      <c r="D10512" s="3"/>
      <c r="E10512" s="3"/>
      <c r="F10512" s="3"/>
      <c r="G10512" s="3"/>
    </row>
    <row r="10513" spans="1:7" x14ac:dyDescent="0.25">
      <c r="A10513" s="2"/>
      <c r="B10513" s="3"/>
      <c r="C10513" s="3"/>
      <c r="D10513" s="3"/>
      <c r="E10513" s="3"/>
      <c r="F10513" s="3"/>
      <c r="G10513" s="3"/>
    </row>
    <row r="10514" spans="1:7" x14ac:dyDescent="0.25">
      <c r="A10514" s="2"/>
      <c r="B10514" s="3"/>
      <c r="C10514" s="3"/>
      <c r="D10514" s="3"/>
      <c r="E10514" s="3"/>
      <c r="F10514" s="3"/>
      <c r="G10514" s="3"/>
    </row>
    <row r="10515" spans="1:7" x14ac:dyDescent="0.25">
      <c r="A10515" s="2"/>
      <c r="B10515" s="3"/>
      <c r="C10515" s="3"/>
      <c r="D10515" s="3"/>
      <c r="E10515" s="3"/>
      <c r="F10515" s="3"/>
      <c r="G10515" s="3"/>
    </row>
    <row r="10516" spans="1:7" x14ac:dyDescent="0.25">
      <c r="A10516" s="2"/>
      <c r="B10516" s="3"/>
      <c r="C10516" s="3"/>
      <c r="D10516" s="3"/>
      <c r="E10516" s="3"/>
      <c r="F10516" s="3"/>
      <c r="G10516" s="3"/>
    </row>
    <row r="10517" spans="1:7" x14ac:dyDescent="0.25">
      <c r="A10517" s="2"/>
      <c r="B10517" s="3"/>
      <c r="C10517" s="3"/>
      <c r="D10517" s="3"/>
      <c r="E10517" s="3"/>
      <c r="F10517" s="3"/>
      <c r="G10517" s="3"/>
    </row>
    <row r="10518" spans="1:7" x14ac:dyDescent="0.25">
      <c r="A10518" s="2"/>
      <c r="B10518" s="3"/>
      <c r="C10518" s="3"/>
      <c r="D10518" s="3"/>
      <c r="E10518" s="3"/>
      <c r="F10518" s="3"/>
      <c r="G10518" s="3"/>
    </row>
    <row r="10519" spans="1:7" x14ac:dyDescent="0.25">
      <c r="A10519" s="2"/>
      <c r="B10519" s="3"/>
      <c r="C10519" s="3"/>
      <c r="D10519" s="3"/>
      <c r="E10519" s="3"/>
      <c r="F10519" s="3"/>
      <c r="G10519" s="3"/>
    </row>
    <row r="10520" spans="1:7" x14ac:dyDescent="0.25">
      <c r="A10520" s="2"/>
      <c r="B10520" s="3"/>
      <c r="C10520" s="3"/>
      <c r="D10520" s="3"/>
      <c r="E10520" s="3"/>
      <c r="F10520" s="3"/>
      <c r="G10520" s="3"/>
    </row>
    <row r="10521" spans="1:7" x14ac:dyDescent="0.25">
      <c r="A10521" s="2"/>
      <c r="B10521" s="3"/>
      <c r="C10521" s="3"/>
      <c r="D10521" s="3"/>
      <c r="E10521" s="3"/>
      <c r="F10521" s="3"/>
      <c r="G10521" s="3"/>
    </row>
    <row r="10522" spans="1:7" x14ac:dyDescent="0.25">
      <c r="A10522" s="2"/>
      <c r="B10522" s="3"/>
      <c r="C10522" s="3"/>
      <c r="D10522" s="3"/>
      <c r="E10522" s="3"/>
      <c r="F10522" s="3"/>
      <c r="G10522" s="3"/>
    </row>
    <row r="10523" spans="1:7" x14ac:dyDescent="0.25">
      <c r="A10523" s="2"/>
      <c r="B10523" s="3"/>
      <c r="C10523" s="3"/>
      <c r="D10523" s="3"/>
      <c r="E10523" s="3"/>
      <c r="F10523" s="3"/>
      <c r="G10523" s="3"/>
    </row>
    <row r="10524" spans="1:7" x14ac:dyDescent="0.25">
      <c r="A10524" s="2"/>
      <c r="B10524" s="3"/>
      <c r="C10524" s="3"/>
      <c r="D10524" s="3"/>
      <c r="E10524" s="3"/>
      <c r="F10524" s="3"/>
      <c r="G10524" s="3"/>
    </row>
    <row r="10525" spans="1:7" x14ac:dyDescent="0.25">
      <c r="A10525" s="2"/>
      <c r="B10525" s="3"/>
      <c r="C10525" s="3"/>
      <c r="D10525" s="3"/>
      <c r="E10525" s="3"/>
      <c r="F10525" s="3"/>
      <c r="G10525" s="3"/>
    </row>
    <row r="10526" spans="1:7" x14ac:dyDescent="0.25">
      <c r="A10526" s="2"/>
      <c r="B10526" s="3"/>
      <c r="C10526" s="3"/>
      <c r="D10526" s="3"/>
      <c r="E10526" s="3"/>
      <c r="F10526" s="3"/>
      <c r="G10526" s="3"/>
    </row>
    <row r="10527" spans="1:7" x14ac:dyDescent="0.25">
      <c r="A10527" s="2"/>
      <c r="B10527" s="3"/>
      <c r="C10527" s="3"/>
      <c r="D10527" s="3"/>
      <c r="E10527" s="3"/>
      <c r="F10527" s="3"/>
      <c r="G10527" s="3"/>
    </row>
    <row r="10528" spans="1:7" x14ac:dyDescent="0.25">
      <c r="A10528" s="2"/>
      <c r="B10528" s="3"/>
      <c r="C10528" s="3"/>
      <c r="D10528" s="3"/>
      <c r="E10528" s="3"/>
      <c r="F10528" s="3"/>
      <c r="G10528" s="3"/>
    </row>
    <row r="10529" spans="1:7" x14ac:dyDescent="0.25">
      <c r="A10529" s="2"/>
      <c r="B10529" s="3"/>
      <c r="C10529" s="3"/>
      <c r="D10529" s="3"/>
      <c r="E10529" s="3"/>
      <c r="F10529" s="3"/>
      <c r="G10529" s="3"/>
    </row>
    <row r="10530" spans="1:7" x14ac:dyDescent="0.25">
      <c r="A10530" s="2"/>
      <c r="B10530" s="3"/>
      <c r="C10530" s="3"/>
      <c r="D10530" s="3"/>
      <c r="E10530" s="3"/>
      <c r="F10530" s="3"/>
      <c r="G10530" s="3"/>
    </row>
    <row r="10531" spans="1:7" x14ac:dyDescent="0.25">
      <c r="A10531" s="2"/>
      <c r="B10531" s="3"/>
      <c r="C10531" s="3"/>
      <c r="D10531" s="3"/>
      <c r="E10531" s="3"/>
      <c r="F10531" s="3"/>
      <c r="G10531" s="3"/>
    </row>
    <row r="10532" spans="1:7" x14ac:dyDescent="0.25">
      <c r="A10532" s="2"/>
      <c r="B10532" s="3"/>
      <c r="C10532" s="3"/>
      <c r="D10532" s="3"/>
      <c r="E10532" s="3"/>
      <c r="F10532" s="3"/>
      <c r="G10532" s="3"/>
    </row>
    <row r="10533" spans="1:7" x14ac:dyDescent="0.25">
      <c r="A10533" s="2"/>
      <c r="B10533" s="3"/>
      <c r="C10533" s="3"/>
      <c r="D10533" s="3"/>
      <c r="E10533" s="3"/>
      <c r="F10533" s="3"/>
      <c r="G10533" s="3"/>
    </row>
    <row r="10534" spans="1:7" x14ac:dyDescent="0.25">
      <c r="A10534" s="2"/>
      <c r="B10534" s="3"/>
      <c r="C10534" s="3"/>
      <c r="D10534" s="3"/>
      <c r="E10534" s="3"/>
      <c r="F10534" s="3"/>
      <c r="G10534" s="3"/>
    </row>
    <row r="10535" spans="1:7" x14ac:dyDescent="0.25">
      <c r="A10535" s="2"/>
      <c r="B10535" s="3"/>
      <c r="C10535" s="3"/>
      <c r="D10535" s="3"/>
      <c r="E10535" s="3"/>
      <c r="F10535" s="3"/>
      <c r="G10535" s="3"/>
    </row>
    <row r="10536" spans="1:7" x14ac:dyDescent="0.25">
      <c r="A10536" s="2"/>
      <c r="B10536" s="3"/>
      <c r="C10536" s="3"/>
      <c r="D10536" s="3"/>
      <c r="E10536" s="3"/>
      <c r="F10536" s="3"/>
      <c r="G10536" s="3"/>
    </row>
    <row r="10537" spans="1:7" x14ac:dyDescent="0.25">
      <c r="A10537" s="2"/>
      <c r="B10537" s="3"/>
      <c r="C10537" s="3"/>
      <c r="D10537" s="3"/>
      <c r="E10537" s="3"/>
      <c r="F10537" s="3"/>
      <c r="G10537" s="3"/>
    </row>
    <row r="10538" spans="1:7" x14ac:dyDescent="0.25">
      <c r="A10538" s="2"/>
      <c r="B10538" s="3"/>
      <c r="C10538" s="3"/>
      <c r="D10538" s="3"/>
      <c r="E10538" s="3"/>
      <c r="F10538" s="3"/>
      <c r="G10538" s="3"/>
    </row>
    <row r="10539" spans="1:7" x14ac:dyDescent="0.25">
      <c r="A10539" s="2"/>
      <c r="B10539" s="3"/>
      <c r="C10539" s="3"/>
      <c r="D10539" s="3"/>
      <c r="E10539" s="3"/>
      <c r="F10539" s="3"/>
      <c r="G10539" s="3"/>
    </row>
    <row r="10540" spans="1:7" x14ac:dyDescent="0.25">
      <c r="A10540" s="2"/>
      <c r="B10540" s="3"/>
      <c r="C10540" s="3"/>
      <c r="D10540" s="3"/>
      <c r="E10540" s="3"/>
      <c r="F10540" s="3"/>
      <c r="G10540" s="3"/>
    </row>
    <row r="10541" spans="1:7" x14ac:dyDescent="0.25">
      <c r="A10541" s="2"/>
      <c r="B10541" s="3"/>
      <c r="C10541" s="3"/>
      <c r="D10541" s="3"/>
      <c r="E10541" s="3"/>
      <c r="F10541" s="3"/>
      <c r="G10541" s="3"/>
    </row>
    <row r="10542" spans="1:7" x14ac:dyDescent="0.25">
      <c r="A10542" s="2"/>
      <c r="B10542" s="3"/>
      <c r="C10542" s="3"/>
      <c r="D10542" s="3"/>
      <c r="E10542" s="3"/>
      <c r="F10542" s="3"/>
      <c r="G10542" s="3"/>
    </row>
    <row r="10543" spans="1:7" x14ac:dyDescent="0.25">
      <c r="A10543" s="2"/>
      <c r="B10543" s="3"/>
      <c r="C10543" s="3"/>
      <c r="D10543" s="3"/>
      <c r="E10543" s="3"/>
      <c r="F10543" s="3"/>
      <c r="G10543" s="3"/>
    </row>
    <row r="10544" spans="1:7" x14ac:dyDescent="0.25">
      <c r="A10544" s="2"/>
      <c r="B10544" s="3"/>
      <c r="C10544" s="3"/>
      <c r="D10544" s="3"/>
      <c r="E10544" s="3"/>
      <c r="F10544" s="3"/>
      <c r="G10544" s="3"/>
    </row>
    <row r="10545" spans="1:7" x14ac:dyDescent="0.25">
      <c r="A10545" s="2"/>
      <c r="B10545" s="3"/>
      <c r="C10545" s="3"/>
      <c r="D10545" s="3"/>
      <c r="E10545" s="3"/>
      <c r="F10545" s="3"/>
      <c r="G10545" s="3"/>
    </row>
    <row r="10546" spans="1:7" x14ac:dyDescent="0.25">
      <c r="A10546" s="2"/>
      <c r="B10546" s="3"/>
      <c r="C10546" s="3"/>
      <c r="D10546" s="3"/>
      <c r="E10546" s="3"/>
      <c r="F10546" s="3"/>
      <c r="G10546" s="3"/>
    </row>
    <row r="10547" spans="1:7" x14ac:dyDescent="0.25">
      <c r="A10547" s="2"/>
      <c r="B10547" s="3"/>
      <c r="C10547" s="3"/>
      <c r="D10547" s="3"/>
      <c r="E10547" s="3"/>
      <c r="F10547" s="3"/>
      <c r="G10547" s="3"/>
    </row>
    <row r="10548" spans="1:7" x14ac:dyDescent="0.25">
      <c r="A10548" s="2"/>
      <c r="B10548" s="3"/>
      <c r="C10548" s="3"/>
      <c r="D10548" s="3"/>
      <c r="E10548" s="3"/>
      <c r="F10548" s="3"/>
      <c r="G10548" s="3"/>
    </row>
    <row r="10549" spans="1:7" x14ac:dyDescent="0.25">
      <c r="A10549" s="2"/>
      <c r="B10549" s="3"/>
      <c r="C10549" s="3"/>
      <c r="D10549" s="3"/>
      <c r="E10549" s="3"/>
      <c r="F10549" s="3"/>
      <c r="G10549" s="3"/>
    </row>
    <row r="10550" spans="1:7" x14ac:dyDescent="0.25">
      <c r="A10550" s="2"/>
      <c r="B10550" s="3"/>
      <c r="C10550" s="3"/>
      <c r="D10550" s="3"/>
      <c r="E10550" s="3"/>
      <c r="F10550" s="3"/>
      <c r="G10550" s="3"/>
    </row>
    <row r="10551" spans="1:7" x14ac:dyDescent="0.25">
      <c r="A10551" s="2"/>
      <c r="B10551" s="3"/>
      <c r="C10551" s="3"/>
      <c r="D10551" s="3"/>
      <c r="E10551" s="3"/>
      <c r="F10551" s="3"/>
      <c r="G10551" s="3"/>
    </row>
    <row r="10552" spans="1:7" x14ac:dyDescent="0.25">
      <c r="A10552" s="2"/>
      <c r="B10552" s="3"/>
      <c r="C10552" s="3"/>
      <c r="D10552" s="3"/>
      <c r="E10552" s="3"/>
      <c r="F10552" s="3"/>
      <c r="G10552" s="3"/>
    </row>
    <row r="10553" spans="1:7" x14ac:dyDescent="0.25">
      <c r="A10553" s="2"/>
      <c r="B10553" s="3"/>
      <c r="C10553" s="3"/>
      <c r="D10553" s="3"/>
      <c r="E10553" s="3"/>
      <c r="F10553" s="3"/>
      <c r="G10553" s="3"/>
    </row>
    <row r="10554" spans="1:7" x14ac:dyDescent="0.25">
      <c r="A10554" s="2"/>
      <c r="B10554" s="3"/>
      <c r="C10554" s="3"/>
      <c r="D10554" s="3"/>
      <c r="E10554" s="3"/>
      <c r="F10554" s="3"/>
      <c r="G10554" s="3"/>
    </row>
    <row r="10555" spans="1:7" x14ac:dyDescent="0.25">
      <c r="A10555" s="2"/>
      <c r="B10555" s="3"/>
      <c r="C10555" s="3"/>
      <c r="D10555" s="3"/>
      <c r="E10555" s="3"/>
      <c r="F10555" s="3"/>
      <c r="G10555" s="3"/>
    </row>
    <row r="10556" spans="1:7" x14ac:dyDescent="0.25">
      <c r="A10556" s="2"/>
      <c r="B10556" s="3"/>
      <c r="C10556" s="3"/>
      <c r="D10556" s="3"/>
      <c r="E10556" s="3"/>
      <c r="F10556" s="3"/>
      <c r="G10556" s="3"/>
    </row>
    <row r="10557" spans="1:7" x14ac:dyDescent="0.25">
      <c r="A10557" s="2"/>
      <c r="B10557" s="3"/>
      <c r="C10557" s="3"/>
      <c r="D10557" s="3"/>
      <c r="E10557" s="3"/>
      <c r="F10557" s="3"/>
      <c r="G10557" s="3"/>
    </row>
    <row r="10558" spans="1:7" x14ac:dyDescent="0.25">
      <c r="A10558" s="2"/>
      <c r="B10558" s="3"/>
      <c r="C10558" s="3"/>
      <c r="D10558" s="3"/>
      <c r="E10558" s="3"/>
      <c r="F10558" s="3"/>
      <c r="G10558" s="3"/>
    </row>
    <row r="10559" spans="1:7" x14ac:dyDescent="0.25">
      <c r="A10559" s="2"/>
      <c r="B10559" s="3"/>
      <c r="C10559" s="3"/>
      <c r="D10559" s="3"/>
      <c r="E10559" s="3"/>
      <c r="F10559" s="3"/>
      <c r="G10559" s="3"/>
    </row>
    <row r="10560" spans="1:7" x14ac:dyDescent="0.25">
      <c r="A10560" s="2"/>
      <c r="B10560" s="3"/>
      <c r="C10560" s="3"/>
      <c r="D10560" s="3"/>
      <c r="E10560" s="3"/>
      <c r="F10560" s="3"/>
      <c r="G10560" s="3"/>
    </row>
    <row r="10561" spans="1:7" x14ac:dyDescent="0.25">
      <c r="A10561" s="2"/>
      <c r="B10561" s="3"/>
      <c r="C10561" s="3"/>
      <c r="D10561" s="3"/>
      <c r="E10561" s="3"/>
      <c r="F10561" s="3"/>
      <c r="G10561" s="3"/>
    </row>
    <row r="10562" spans="1:7" x14ac:dyDescent="0.25">
      <c r="A10562" s="2"/>
      <c r="B10562" s="3"/>
      <c r="C10562" s="3"/>
      <c r="D10562" s="3"/>
      <c r="E10562" s="3"/>
      <c r="F10562" s="3"/>
      <c r="G10562" s="3"/>
    </row>
    <row r="10563" spans="1:7" x14ac:dyDescent="0.25">
      <c r="A10563" s="2"/>
      <c r="B10563" s="3"/>
      <c r="C10563" s="3"/>
      <c r="D10563" s="3"/>
      <c r="E10563" s="3"/>
      <c r="F10563" s="3"/>
      <c r="G10563" s="3"/>
    </row>
    <row r="10564" spans="1:7" x14ac:dyDescent="0.25">
      <c r="A10564" s="2"/>
      <c r="B10564" s="3"/>
      <c r="C10564" s="3"/>
      <c r="D10564" s="3"/>
      <c r="E10564" s="3"/>
      <c r="F10564" s="3"/>
      <c r="G10564" s="3"/>
    </row>
    <row r="10565" spans="1:7" x14ac:dyDescent="0.25">
      <c r="A10565" s="2"/>
      <c r="B10565" s="3"/>
      <c r="C10565" s="3"/>
      <c r="D10565" s="3"/>
      <c r="E10565" s="3"/>
      <c r="F10565" s="3"/>
      <c r="G10565" s="3"/>
    </row>
    <row r="10566" spans="1:7" x14ac:dyDescent="0.25">
      <c r="A10566" s="2"/>
      <c r="B10566" s="3"/>
      <c r="C10566" s="3"/>
      <c r="D10566" s="3"/>
      <c r="E10566" s="3"/>
      <c r="F10566" s="3"/>
      <c r="G10566" s="3"/>
    </row>
    <row r="10567" spans="1:7" x14ac:dyDescent="0.25">
      <c r="A10567" s="2"/>
      <c r="B10567" s="3"/>
      <c r="C10567" s="3"/>
      <c r="D10567" s="3"/>
      <c r="E10567" s="3"/>
      <c r="F10567" s="3"/>
      <c r="G10567" s="3"/>
    </row>
    <row r="10568" spans="1:7" x14ac:dyDescent="0.25">
      <c r="A10568" s="2"/>
      <c r="B10568" s="3"/>
      <c r="C10568" s="3"/>
      <c r="D10568" s="3"/>
      <c r="E10568" s="3"/>
      <c r="F10568" s="3"/>
      <c r="G10568" s="3"/>
    </row>
    <row r="10569" spans="1:7" x14ac:dyDescent="0.25">
      <c r="A10569" s="2"/>
      <c r="B10569" s="3"/>
      <c r="C10569" s="3"/>
      <c r="D10569" s="3"/>
      <c r="E10569" s="3"/>
      <c r="F10569" s="3"/>
      <c r="G10569" s="3"/>
    </row>
    <row r="10570" spans="1:7" x14ac:dyDescent="0.25">
      <c r="A10570" s="2"/>
      <c r="B10570" s="3"/>
      <c r="C10570" s="3"/>
      <c r="D10570" s="3"/>
      <c r="E10570" s="3"/>
      <c r="F10570" s="3"/>
      <c r="G10570" s="3"/>
    </row>
    <row r="10571" spans="1:7" x14ac:dyDescent="0.25">
      <c r="A10571" s="2"/>
      <c r="B10571" s="3"/>
      <c r="C10571" s="3"/>
      <c r="D10571" s="3"/>
      <c r="E10571" s="3"/>
      <c r="F10571" s="3"/>
      <c r="G10571" s="3"/>
    </row>
    <row r="10572" spans="1:7" x14ac:dyDescent="0.25">
      <c r="A10572" s="2"/>
      <c r="B10572" s="3"/>
      <c r="C10572" s="3"/>
      <c r="D10572" s="3"/>
      <c r="E10572" s="3"/>
      <c r="F10572" s="3"/>
      <c r="G10572" s="3"/>
    </row>
    <row r="10573" spans="1:7" x14ac:dyDescent="0.25">
      <c r="A10573" s="2"/>
      <c r="B10573" s="3"/>
      <c r="C10573" s="3"/>
      <c r="D10573" s="3"/>
      <c r="E10573" s="3"/>
      <c r="F10573" s="3"/>
      <c r="G10573" s="3"/>
    </row>
    <row r="10574" spans="1:7" x14ac:dyDescent="0.25">
      <c r="A10574" s="2"/>
      <c r="B10574" s="3"/>
      <c r="C10574" s="3"/>
      <c r="D10574" s="3"/>
      <c r="E10574" s="3"/>
      <c r="F10574" s="3"/>
      <c r="G10574" s="3"/>
    </row>
    <row r="10575" spans="1:7" x14ac:dyDescent="0.25">
      <c r="A10575" s="2"/>
      <c r="B10575" s="3"/>
      <c r="C10575" s="3"/>
      <c r="D10575" s="3"/>
      <c r="E10575" s="3"/>
      <c r="F10575" s="3"/>
      <c r="G10575" s="3"/>
    </row>
    <row r="10576" spans="1:7" x14ac:dyDescent="0.25">
      <c r="A10576" s="2"/>
      <c r="B10576" s="3"/>
      <c r="C10576" s="3"/>
      <c r="D10576" s="3"/>
      <c r="E10576" s="3"/>
      <c r="F10576" s="3"/>
      <c r="G10576" s="3"/>
    </row>
    <row r="10577" spans="1:7" x14ac:dyDescent="0.25">
      <c r="A10577" s="2"/>
      <c r="B10577" s="3"/>
      <c r="C10577" s="3"/>
      <c r="D10577" s="3"/>
      <c r="E10577" s="3"/>
      <c r="F10577" s="3"/>
      <c r="G10577" s="3"/>
    </row>
    <row r="10578" spans="1:7" x14ac:dyDescent="0.25">
      <c r="A10578" s="2"/>
      <c r="B10578" s="3"/>
      <c r="C10578" s="3"/>
      <c r="D10578" s="3"/>
      <c r="E10578" s="3"/>
      <c r="F10578" s="3"/>
      <c r="G10578" s="3"/>
    </row>
    <row r="10579" spans="1:7" x14ac:dyDescent="0.25">
      <c r="A10579" s="2"/>
      <c r="B10579" s="3"/>
      <c r="C10579" s="3"/>
      <c r="D10579" s="3"/>
      <c r="E10579" s="3"/>
      <c r="F10579" s="3"/>
      <c r="G10579" s="3"/>
    </row>
    <row r="10580" spans="1:7" x14ac:dyDescent="0.25">
      <c r="A10580" s="2"/>
      <c r="B10580" s="3"/>
      <c r="C10580" s="3"/>
      <c r="D10580" s="3"/>
      <c r="E10580" s="3"/>
      <c r="F10580" s="3"/>
      <c r="G10580" s="3"/>
    </row>
    <row r="10581" spans="1:7" x14ac:dyDescent="0.25">
      <c r="A10581" s="2"/>
      <c r="B10581" s="3"/>
      <c r="C10581" s="3"/>
      <c r="D10581" s="3"/>
      <c r="E10581" s="3"/>
      <c r="F10581" s="3"/>
      <c r="G10581" s="3"/>
    </row>
    <row r="10582" spans="1:7" x14ac:dyDescent="0.25">
      <c r="A10582" s="2"/>
      <c r="B10582" s="3"/>
      <c r="C10582" s="3"/>
      <c r="D10582" s="3"/>
      <c r="E10582" s="3"/>
      <c r="F10582" s="3"/>
      <c r="G10582" s="3"/>
    </row>
    <row r="10583" spans="1:7" x14ac:dyDescent="0.25">
      <c r="A10583" s="2"/>
      <c r="B10583" s="3"/>
      <c r="C10583" s="3"/>
      <c r="D10583" s="3"/>
      <c r="E10583" s="3"/>
      <c r="F10583" s="3"/>
      <c r="G10583" s="3"/>
    </row>
    <row r="10584" spans="1:7" x14ac:dyDescent="0.25">
      <c r="A10584" s="2"/>
      <c r="B10584" s="3"/>
      <c r="C10584" s="3"/>
      <c r="D10584" s="3"/>
      <c r="E10584" s="3"/>
      <c r="F10584" s="3"/>
      <c r="G10584" s="3"/>
    </row>
    <row r="10585" spans="1:7" x14ac:dyDescent="0.25">
      <c r="A10585" s="2"/>
      <c r="B10585" s="3"/>
      <c r="C10585" s="3"/>
      <c r="D10585" s="3"/>
      <c r="E10585" s="3"/>
      <c r="F10585" s="3"/>
      <c r="G10585" s="3"/>
    </row>
    <row r="10586" spans="1:7" x14ac:dyDescent="0.25">
      <c r="A10586" s="2"/>
      <c r="B10586" s="3"/>
      <c r="C10586" s="3"/>
      <c r="D10586" s="3"/>
      <c r="E10586" s="3"/>
      <c r="F10586" s="3"/>
      <c r="G10586" s="3"/>
    </row>
    <row r="10587" spans="1:7" x14ac:dyDescent="0.25">
      <c r="A10587" s="2"/>
      <c r="B10587" s="3"/>
      <c r="C10587" s="3"/>
      <c r="D10587" s="3"/>
      <c r="E10587" s="3"/>
      <c r="F10587" s="3"/>
      <c r="G10587" s="3"/>
    </row>
    <row r="10588" spans="1:7" x14ac:dyDescent="0.25">
      <c r="A10588" s="2"/>
      <c r="B10588" s="3"/>
      <c r="C10588" s="3"/>
      <c r="D10588" s="3"/>
      <c r="E10588" s="3"/>
      <c r="F10588" s="3"/>
      <c r="G10588" s="3"/>
    </row>
    <row r="10589" spans="1:7" x14ac:dyDescent="0.25">
      <c r="A10589" s="2"/>
      <c r="B10589" s="3"/>
      <c r="C10589" s="3"/>
      <c r="D10589" s="3"/>
      <c r="E10589" s="3"/>
      <c r="F10589" s="3"/>
      <c r="G10589" s="3"/>
    </row>
    <row r="10590" spans="1:7" x14ac:dyDescent="0.25">
      <c r="A10590" s="2"/>
      <c r="B10590" s="3"/>
      <c r="C10590" s="3"/>
      <c r="D10590" s="3"/>
      <c r="E10590" s="3"/>
      <c r="F10590" s="3"/>
      <c r="G10590" s="3"/>
    </row>
    <row r="10591" spans="1:7" x14ac:dyDescent="0.25">
      <c r="A10591" s="2"/>
      <c r="B10591" s="3"/>
      <c r="C10591" s="3"/>
      <c r="D10591" s="3"/>
      <c r="E10591" s="3"/>
      <c r="F10591" s="3"/>
      <c r="G10591" s="3"/>
    </row>
    <row r="10592" spans="1:7" x14ac:dyDescent="0.25">
      <c r="A10592" s="2"/>
      <c r="B10592" s="3"/>
      <c r="C10592" s="3"/>
      <c r="D10592" s="3"/>
      <c r="E10592" s="3"/>
      <c r="F10592" s="3"/>
      <c r="G10592" s="3"/>
    </row>
    <row r="10593" spans="1:7" x14ac:dyDescent="0.25">
      <c r="A10593" s="2"/>
      <c r="B10593" s="3"/>
      <c r="C10593" s="3"/>
      <c r="D10593" s="3"/>
      <c r="E10593" s="3"/>
      <c r="F10593" s="3"/>
      <c r="G10593" s="3"/>
    </row>
    <row r="10594" spans="1:7" x14ac:dyDescent="0.25">
      <c r="A10594" s="2"/>
      <c r="B10594" s="3"/>
      <c r="C10594" s="3"/>
      <c r="D10594" s="3"/>
      <c r="E10594" s="3"/>
      <c r="F10594" s="3"/>
      <c r="G10594" s="3"/>
    </row>
    <row r="10595" spans="1:7" x14ac:dyDescent="0.25">
      <c r="A10595" s="2"/>
      <c r="B10595" s="3"/>
      <c r="C10595" s="3"/>
      <c r="D10595" s="3"/>
      <c r="E10595" s="3"/>
      <c r="F10595" s="3"/>
      <c r="G10595" s="3"/>
    </row>
    <row r="10596" spans="1:7" x14ac:dyDescent="0.25">
      <c r="A10596" s="2"/>
      <c r="B10596" s="3"/>
      <c r="C10596" s="3"/>
      <c r="D10596" s="3"/>
      <c r="E10596" s="3"/>
      <c r="F10596" s="3"/>
      <c r="G10596" s="3"/>
    </row>
    <row r="10597" spans="1:7" x14ac:dyDescent="0.25">
      <c r="A10597" s="2"/>
      <c r="B10597" s="3"/>
      <c r="C10597" s="3"/>
      <c r="D10597" s="3"/>
      <c r="E10597" s="3"/>
      <c r="F10597" s="3"/>
      <c r="G10597" s="3"/>
    </row>
    <row r="10598" spans="1:7" x14ac:dyDescent="0.25">
      <c r="A10598" s="2"/>
      <c r="B10598" s="3"/>
      <c r="C10598" s="3"/>
      <c r="D10598" s="3"/>
      <c r="E10598" s="3"/>
      <c r="F10598" s="3"/>
      <c r="G10598" s="3"/>
    </row>
    <row r="10599" spans="1:7" x14ac:dyDescent="0.25">
      <c r="A10599" s="2"/>
      <c r="B10599" s="3"/>
      <c r="C10599" s="3"/>
      <c r="D10599" s="3"/>
      <c r="E10599" s="3"/>
      <c r="F10599" s="3"/>
      <c r="G10599" s="3"/>
    </row>
    <row r="10600" spans="1:7" x14ac:dyDescent="0.25">
      <c r="A10600" s="2"/>
      <c r="B10600" s="3"/>
      <c r="C10600" s="3"/>
      <c r="D10600" s="3"/>
      <c r="E10600" s="3"/>
      <c r="F10600" s="3"/>
      <c r="G10600" s="3"/>
    </row>
    <row r="10601" spans="1:7" x14ac:dyDescent="0.25">
      <c r="A10601" s="2"/>
      <c r="B10601" s="3"/>
      <c r="C10601" s="3"/>
      <c r="D10601" s="3"/>
      <c r="E10601" s="3"/>
      <c r="F10601" s="3"/>
      <c r="G10601" s="3"/>
    </row>
    <row r="10602" spans="1:7" x14ac:dyDescent="0.25">
      <c r="A10602" s="2"/>
      <c r="B10602" s="3"/>
      <c r="C10602" s="3"/>
      <c r="D10602" s="3"/>
      <c r="E10602" s="3"/>
      <c r="F10602" s="3"/>
      <c r="G10602" s="3"/>
    </row>
    <row r="10603" spans="1:7" x14ac:dyDescent="0.25">
      <c r="A10603" s="2"/>
      <c r="B10603" s="3"/>
      <c r="C10603" s="3"/>
      <c r="D10603" s="3"/>
      <c r="E10603" s="3"/>
      <c r="F10603" s="3"/>
      <c r="G10603" s="3"/>
    </row>
    <row r="10604" spans="1:7" x14ac:dyDescent="0.25">
      <c r="A10604" s="2"/>
      <c r="B10604" s="3"/>
      <c r="C10604" s="3"/>
      <c r="D10604" s="3"/>
      <c r="E10604" s="3"/>
      <c r="F10604" s="3"/>
      <c r="G10604" s="3"/>
    </row>
    <row r="10605" spans="1:7" x14ac:dyDescent="0.25">
      <c r="A10605" s="2"/>
      <c r="B10605" s="3"/>
      <c r="C10605" s="3"/>
      <c r="D10605" s="3"/>
      <c r="E10605" s="3"/>
      <c r="F10605" s="3"/>
      <c r="G10605" s="3"/>
    </row>
    <row r="10606" spans="1:7" x14ac:dyDescent="0.25">
      <c r="A10606" s="2"/>
      <c r="B10606" s="3"/>
      <c r="C10606" s="3"/>
      <c r="D10606" s="3"/>
      <c r="E10606" s="3"/>
      <c r="F10606" s="3"/>
      <c r="G10606" s="3"/>
    </row>
    <row r="10607" spans="1:7" x14ac:dyDescent="0.25">
      <c r="A10607" s="2"/>
      <c r="B10607" s="3"/>
      <c r="C10607" s="3"/>
      <c r="D10607" s="3"/>
      <c r="E10607" s="3"/>
      <c r="F10607" s="3"/>
      <c r="G10607" s="3"/>
    </row>
    <row r="10608" spans="1:7" x14ac:dyDescent="0.25">
      <c r="A10608" s="2"/>
      <c r="B10608" s="3"/>
      <c r="C10608" s="3"/>
      <c r="D10608" s="3"/>
      <c r="E10608" s="3"/>
      <c r="F10608" s="3"/>
      <c r="G10608" s="3"/>
    </row>
    <row r="10609" spans="1:7" x14ac:dyDescent="0.25">
      <c r="A10609" s="2"/>
      <c r="B10609" s="3"/>
      <c r="C10609" s="3"/>
      <c r="D10609" s="3"/>
      <c r="E10609" s="3"/>
      <c r="F10609" s="3"/>
      <c r="G10609" s="3"/>
    </row>
    <row r="10610" spans="1:7" x14ac:dyDescent="0.25">
      <c r="A10610" s="2"/>
      <c r="B10610" s="3"/>
      <c r="C10610" s="3"/>
      <c r="D10610" s="3"/>
      <c r="E10610" s="3"/>
      <c r="F10610" s="3"/>
      <c r="G10610" s="3"/>
    </row>
    <row r="10611" spans="1:7" x14ac:dyDescent="0.25">
      <c r="A10611" s="2"/>
      <c r="B10611" s="3"/>
      <c r="C10611" s="3"/>
      <c r="D10611" s="3"/>
      <c r="E10611" s="3"/>
      <c r="F10611" s="3"/>
      <c r="G10611" s="3"/>
    </row>
    <row r="10612" spans="1:7" x14ac:dyDescent="0.25">
      <c r="A10612" s="2"/>
      <c r="B10612" s="3"/>
      <c r="C10612" s="3"/>
      <c r="D10612" s="3"/>
      <c r="E10612" s="3"/>
      <c r="F10612" s="3"/>
      <c r="G10612" s="3"/>
    </row>
    <row r="10613" spans="1:7" x14ac:dyDescent="0.25">
      <c r="A10613" s="2"/>
      <c r="B10613" s="3"/>
      <c r="C10613" s="3"/>
      <c r="D10613" s="3"/>
      <c r="E10613" s="3"/>
      <c r="F10613" s="3"/>
      <c r="G10613" s="3"/>
    </row>
    <row r="10614" spans="1:7" x14ac:dyDescent="0.25">
      <c r="A10614" s="2"/>
      <c r="B10614" s="3"/>
      <c r="C10614" s="3"/>
      <c r="D10614" s="3"/>
      <c r="E10614" s="3"/>
      <c r="F10614" s="3"/>
      <c r="G10614" s="3"/>
    </row>
    <row r="10615" spans="1:7" x14ac:dyDescent="0.25">
      <c r="A10615" s="2"/>
      <c r="B10615" s="3"/>
      <c r="C10615" s="3"/>
      <c r="D10615" s="3"/>
      <c r="E10615" s="3"/>
      <c r="F10615" s="3"/>
      <c r="G10615" s="3"/>
    </row>
    <row r="10616" spans="1:7" x14ac:dyDescent="0.25">
      <c r="A10616" s="2"/>
      <c r="B10616" s="3"/>
      <c r="C10616" s="3"/>
      <c r="D10616" s="3"/>
      <c r="E10616" s="3"/>
      <c r="F10616" s="3"/>
      <c r="G10616" s="3"/>
    </row>
    <row r="10617" spans="1:7" x14ac:dyDescent="0.25">
      <c r="A10617" s="2"/>
      <c r="B10617" s="3"/>
      <c r="C10617" s="3"/>
      <c r="D10617" s="3"/>
      <c r="E10617" s="3"/>
      <c r="F10617" s="3"/>
      <c r="G10617" s="3"/>
    </row>
    <row r="10618" spans="1:7" x14ac:dyDescent="0.25">
      <c r="A10618" s="2"/>
      <c r="B10618" s="3"/>
      <c r="C10618" s="3"/>
      <c r="D10618" s="3"/>
      <c r="E10618" s="3"/>
      <c r="F10618" s="3"/>
      <c r="G10618" s="3"/>
    </row>
    <row r="10619" spans="1:7" x14ac:dyDescent="0.25">
      <c r="A10619" s="2"/>
      <c r="B10619" s="3"/>
      <c r="C10619" s="3"/>
      <c r="D10619" s="3"/>
      <c r="E10619" s="3"/>
      <c r="F10619" s="3"/>
      <c r="G10619" s="3"/>
    </row>
    <row r="10620" spans="1:7" x14ac:dyDescent="0.25">
      <c r="A10620" s="2"/>
      <c r="B10620" s="3"/>
      <c r="C10620" s="3"/>
      <c r="D10620" s="3"/>
      <c r="E10620" s="3"/>
      <c r="F10620" s="3"/>
      <c r="G10620" s="3"/>
    </row>
    <row r="10621" spans="1:7" x14ac:dyDescent="0.25">
      <c r="A10621" s="2"/>
      <c r="B10621" s="3"/>
      <c r="C10621" s="3"/>
      <c r="D10621" s="3"/>
      <c r="E10621" s="3"/>
      <c r="F10621" s="3"/>
      <c r="G10621" s="3"/>
    </row>
    <row r="10622" spans="1:7" x14ac:dyDescent="0.25">
      <c r="A10622" s="2"/>
      <c r="B10622" s="3"/>
      <c r="C10622" s="3"/>
      <c r="D10622" s="3"/>
      <c r="E10622" s="3"/>
      <c r="F10622" s="3"/>
      <c r="G10622" s="3"/>
    </row>
    <row r="10623" spans="1:7" x14ac:dyDescent="0.25">
      <c r="A10623" s="2"/>
      <c r="B10623" s="3"/>
      <c r="C10623" s="3"/>
      <c r="D10623" s="3"/>
      <c r="E10623" s="3"/>
      <c r="F10623" s="3"/>
      <c r="G10623" s="3"/>
    </row>
    <row r="10624" spans="1:7" x14ac:dyDescent="0.25">
      <c r="A10624" s="2"/>
      <c r="B10624" s="3"/>
      <c r="C10624" s="3"/>
      <c r="D10624" s="3"/>
      <c r="E10624" s="3"/>
      <c r="F10624" s="3"/>
      <c r="G10624" s="3"/>
    </row>
    <row r="10625" spans="1:7" x14ac:dyDescent="0.25">
      <c r="A10625" s="2"/>
      <c r="B10625" s="3"/>
      <c r="C10625" s="3"/>
      <c r="D10625" s="3"/>
      <c r="E10625" s="3"/>
      <c r="F10625" s="3"/>
      <c r="G10625" s="3"/>
    </row>
    <row r="10626" spans="1:7" x14ac:dyDescent="0.25">
      <c r="A10626" s="2"/>
      <c r="B10626" s="3"/>
      <c r="C10626" s="3"/>
      <c r="D10626" s="3"/>
      <c r="E10626" s="3"/>
      <c r="F10626" s="3"/>
      <c r="G10626" s="3"/>
    </row>
    <row r="10627" spans="1:7" x14ac:dyDescent="0.25">
      <c r="A10627" s="2"/>
      <c r="B10627" s="3"/>
      <c r="C10627" s="3"/>
      <c r="D10627" s="3"/>
      <c r="E10627" s="3"/>
      <c r="F10627" s="3"/>
      <c r="G10627" s="3"/>
    </row>
    <row r="10628" spans="1:7" x14ac:dyDescent="0.25">
      <c r="A10628" s="2"/>
      <c r="B10628" s="3"/>
      <c r="C10628" s="3"/>
      <c r="D10628" s="3"/>
      <c r="E10628" s="3"/>
      <c r="F10628" s="3"/>
      <c r="G10628" s="3"/>
    </row>
    <row r="10629" spans="1:7" x14ac:dyDescent="0.25">
      <c r="A10629" s="2"/>
      <c r="B10629" s="3"/>
      <c r="C10629" s="3"/>
      <c r="D10629" s="3"/>
      <c r="E10629" s="3"/>
      <c r="F10629" s="3"/>
      <c r="G10629" s="3"/>
    </row>
    <row r="10630" spans="1:7" x14ac:dyDescent="0.25">
      <c r="A10630" s="2"/>
      <c r="B10630" s="3"/>
      <c r="C10630" s="3"/>
      <c r="D10630" s="3"/>
      <c r="E10630" s="3"/>
      <c r="F10630" s="3"/>
      <c r="G10630" s="3"/>
    </row>
    <row r="10631" spans="1:7" x14ac:dyDescent="0.25">
      <c r="A10631" s="2"/>
      <c r="B10631" s="3"/>
      <c r="C10631" s="3"/>
      <c r="D10631" s="3"/>
      <c r="E10631" s="3"/>
      <c r="F10631" s="3"/>
      <c r="G10631" s="3"/>
    </row>
    <row r="10632" spans="1:7" x14ac:dyDescent="0.25">
      <c r="A10632" s="2"/>
      <c r="B10632" s="3"/>
      <c r="C10632" s="3"/>
      <c r="D10632" s="3"/>
      <c r="E10632" s="3"/>
      <c r="F10632" s="3"/>
      <c r="G10632" s="3"/>
    </row>
    <row r="10633" spans="1:7" x14ac:dyDescent="0.25">
      <c r="A10633" s="2"/>
      <c r="B10633" s="3"/>
      <c r="C10633" s="3"/>
      <c r="D10633" s="3"/>
      <c r="E10633" s="3"/>
      <c r="F10633" s="3"/>
      <c r="G10633" s="3"/>
    </row>
    <row r="10634" spans="1:7" x14ac:dyDescent="0.25">
      <c r="A10634" s="2"/>
      <c r="B10634" s="3"/>
      <c r="C10634" s="3"/>
      <c r="D10634" s="3"/>
      <c r="E10634" s="3"/>
      <c r="F10634" s="3"/>
      <c r="G10634" s="3"/>
    </row>
    <row r="10635" spans="1:7" x14ac:dyDescent="0.25">
      <c r="A10635" s="2"/>
      <c r="B10635" s="3"/>
      <c r="C10635" s="3"/>
      <c r="D10635" s="3"/>
      <c r="E10635" s="3"/>
      <c r="F10635" s="3"/>
      <c r="G10635" s="3"/>
    </row>
    <row r="10636" spans="1:7" x14ac:dyDescent="0.25">
      <c r="A10636" s="2"/>
      <c r="B10636" s="3"/>
      <c r="C10636" s="3"/>
      <c r="D10636" s="3"/>
      <c r="E10636" s="3"/>
      <c r="F10636" s="3"/>
      <c r="G10636" s="3"/>
    </row>
    <row r="10637" spans="1:7" x14ac:dyDescent="0.25">
      <c r="A10637" s="2"/>
      <c r="B10637" s="3"/>
      <c r="C10637" s="3"/>
      <c r="D10637" s="3"/>
      <c r="E10637" s="3"/>
      <c r="F10637" s="3"/>
      <c r="G10637" s="3"/>
    </row>
    <row r="10638" spans="1:7" x14ac:dyDescent="0.25">
      <c r="A10638" s="2"/>
      <c r="B10638" s="3"/>
      <c r="C10638" s="3"/>
      <c r="D10638" s="3"/>
      <c r="E10638" s="3"/>
      <c r="F10638" s="3"/>
      <c r="G10638" s="3"/>
    </row>
    <row r="10639" spans="1:7" x14ac:dyDescent="0.25">
      <c r="A10639" s="2"/>
      <c r="B10639" s="3"/>
      <c r="C10639" s="3"/>
      <c r="D10639" s="3"/>
      <c r="E10639" s="3"/>
      <c r="F10639" s="3"/>
      <c r="G10639" s="3"/>
    </row>
    <row r="10640" spans="1:7" x14ac:dyDescent="0.25">
      <c r="A10640" s="2"/>
      <c r="B10640" s="3"/>
      <c r="C10640" s="3"/>
      <c r="D10640" s="3"/>
      <c r="E10640" s="3"/>
      <c r="F10640" s="3"/>
      <c r="G10640" s="3"/>
    </row>
    <row r="10641" spans="1:7" x14ac:dyDescent="0.25">
      <c r="A10641" s="2"/>
      <c r="B10641" s="3"/>
      <c r="C10641" s="3"/>
      <c r="D10641" s="3"/>
      <c r="E10641" s="3"/>
      <c r="F10641" s="3"/>
      <c r="G10641" s="3"/>
    </row>
    <row r="10642" spans="1:7" x14ac:dyDescent="0.25">
      <c r="A10642" s="2"/>
      <c r="B10642" s="3"/>
      <c r="C10642" s="3"/>
      <c r="D10642" s="3"/>
      <c r="E10642" s="3"/>
      <c r="F10642" s="3"/>
      <c r="G10642" s="3"/>
    </row>
    <row r="10643" spans="1:7" x14ac:dyDescent="0.25">
      <c r="A10643" s="2"/>
      <c r="B10643" s="3"/>
      <c r="C10643" s="3"/>
      <c r="D10643" s="3"/>
      <c r="E10643" s="3"/>
      <c r="F10643" s="3"/>
      <c r="G10643" s="3"/>
    </row>
    <row r="10644" spans="1:7" x14ac:dyDescent="0.25">
      <c r="A10644" s="2"/>
      <c r="B10644" s="3"/>
      <c r="C10644" s="3"/>
      <c r="D10644" s="3"/>
      <c r="E10644" s="3"/>
      <c r="F10644" s="3"/>
      <c r="G10644" s="3"/>
    </row>
    <row r="10645" spans="1:7" x14ac:dyDescent="0.25">
      <c r="A10645" s="2"/>
      <c r="B10645" s="3"/>
      <c r="C10645" s="3"/>
      <c r="D10645" s="3"/>
      <c r="E10645" s="3"/>
      <c r="F10645" s="3"/>
      <c r="G10645" s="3"/>
    </row>
    <row r="10646" spans="1:7" x14ac:dyDescent="0.25">
      <c r="A10646" s="2"/>
      <c r="B10646" s="3"/>
      <c r="C10646" s="3"/>
      <c r="D10646" s="3"/>
      <c r="E10646" s="3"/>
      <c r="F10646" s="3"/>
      <c r="G10646" s="3"/>
    </row>
    <row r="10647" spans="1:7" x14ac:dyDescent="0.25">
      <c r="A10647" s="2"/>
      <c r="B10647" s="3"/>
      <c r="C10647" s="3"/>
      <c r="D10647" s="3"/>
      <c r="E10647" s="3"/>
      <c r="F10647" s="3"/>
      <c r="G10647" s="3"/>
    </row>
    <row r="10648" spans="1:7" x14ac:dyDescent="0.25">
      <c r="A10648" s="2"/>
      <c r="B10648" s="3"/>
      <c r="C10648" s="3"/>
      <c r="D10648" s="3"/>
      <c r="E10648" s="3"/>
      <c r="F10648" s="3"/>
      <c r="G10648" s="3"/>
    </row>
    <row r="10649" spans="1:7" x14ac:dyDescent="0.25">
      <c r="A10649" s="2"/>
      <c r="B10649" s="3"/>
      <c r="C10649" s="3"/>
      <c r="D10649" s="3"/>
      <c r="E10649" s="3"/>
      <c r="F10649" s="3"/>
      <c r="G10649" s="3"/>
    </row>
    <row r="10650" spans="1:7" x14ac:dyDescent="0.25">
      <c r="A10650" s="2"/>
      <c r="B10650" s="3"/>
      <c r="C10650" s="3"/>
      <c r="D10650" s="3"/>
      <c r="E10650" s="3"/>
      <c r="F10650" s="3"/>
      <c r="G10650" s="3"/>
    </row>
    <row r="10651" spans="1:7" x14ac:dyDescent="0.25">
      <c r="A10651" s="2"/>
      <c r="B10651" s="3"/>
      <c r="C10651" s="3"/>
      <c r="D10651" s="3"/>
      <c r="E10651" s="3"/>
      <c r="F10651" s="3"/>
      <c r="G10651" s="3"/>
    </row>
    <row r="10652" spans="1:7" x14ac:dyDescent="0.25">
      <c r="A10652" s="2"/>
      <c r="B10652" s="3"/>
      <c r="C10652" s="3"/>
      <c r="D10652" s="3"/>
      <c r="E10652" s="3"/>
      <c r="F10652" s="3"/>
      <c r="G10652" s="3"/>
    </row>
    <row r="10653" spans="1:7" x14ac:dyDescent="0.25">
      <c r="A10653" s="2"/>
      <c r="B10653" s="3"/>
      <c r="C10653" s="3"/>
      <c r="D10653" s="3"/>
      <c r="E10653" s="3"/>
      <c r="F10653" s="3"/>
      <c r="G10653" s="3"/>
    </row>
    <row r="10654" spans="1:7" x14ac:dyDescent="0.25">
      <c r="A10654" s="2"/>
      <c r="B10654" s="3"/>
      <c r="C10654" s="3"/>
      <c r="D10654" s="3"/>
      <c r="E10654" s="3"/>
      <c r="F10654" s="3"/>
      <c r="G10654" s="3"/>
    </row>
    <row r="10655" spans="1:7" x14ac:dyDescent="0.25">
      <c r="A10655" s="2"/>
      <c r="B10655" s="3"/>
      <c r="C10655" s="3"/>
      <c r="D10655" s="3"/>
      <c r="E10655" s="3"/>
      <c r="F10655" s="3"/>
      <c r="G10655" s="3"/>
    </row>
    <row r="10656" spans="1:7" x14ac:dyDescent="0.25">
      <c r="A10656" s="2"/>
      <c r="B10656" s="3"/>
      <c r="C10656" s="3"/>
      <c r="D10656" s="3"/>
      <c r="E10656" s="3"/>
      <c r="F10656" s="3"/>
      <c r="G10656" s="3"/>
    </row>
    <row r="10657" spans="1:7" x14ac:dyDescent="0.25">
      <c r="A10657" s="2"/>
      <c r="B10657" s="3"/>
      <c r="C10657" s="3"/>
      <c r="D10657" s="3"/>
      <c r="E10657" s="3"/>
      <c r="F10657" s="3"/>
      <c r="G10657" s="3"/>
    </row>
    <row r="10658" spans="1:7" x14ac:dyDescent="0.25">
      <c r="A10658" s="2"/>
      <c r="B10658" s="3"/>
      <c r="C10658" s="3"/>
      <c r="D10658" s="3"/>
      <c r="E10658" s="3"/>
      <c r="F10658" s="3"/>
      <c r="G10658" s="3"/>
    </row>
    <row r="10659" spans="1:7" x14ac:dyDescent="0.25">
      <c r="A10659" s="2"/>
      <c r="B10659" s="3"/>
      <c r="C10659" s="3"/>
      <c r="D10659" s="3"/>
      <c r="E10659" s="3"/>
      <c r="F10659" s="3"/>
      <c r="G10659" s="3"/>
    </row>
    <row r="10660" spans="1:7" x14ac:dyDescent="0.25">
      <c r="A10660" s="2"/>
      <c r="B10660" s="3"/>
      <c r="C10660" s="3"/>
      <c r="D10660" s="3"/>
      <c r="E10660" s="3"/>
      <c r="F10660" s="3"/>
      <c r="G10660" s="3"/>
    </row>
    <row r="10661" spans="1:7" x14ac:dyDescent="0.25">
      <c r="A10661" s="2"/>
      <c r="B10661" s="3"/>
      <c r="C10661" s="3"/>
      <c r="D10661" s="3"/>
      <c r="E10661" s="3"/>
      <c r="F10661" s="3"/>
      <c r="G10661" s="3"/>
    </row>
    <row r="10662" spans="1:7" x14ac:dyDescent="0.25">
      <c r="A10662" s="2"/>
      <c r="B10662" s="3"/>
      <c r="C10662" s="3"/>
      <c r="D10662" s="3"/>
      <c r="E10662" s="3"/>
      <c r="F10662" s="3"/>
      <c r="G10662" s="3"/>
    </row>
    <row r="10663" spans="1:7" x14ac:dyDescent="0.25">
      <c r="A10663" s="2"/>
      <c r="B10663" s="3"/>
      <c r="C10663" s="3"/>
      <c r="D10663" s="3"/>
      <c r="E10663" s="3"/>
      <c r="F10663" s="3"/>
      <c r="G10663" s="3"/>
    </row>
    <row r="10664" spans="1:7" x14ac:dyDescent="0.25">
      <c r="A10664" s="2"/>
      <c r="B10664" s="3"/>
      <c r="C10664" s="3"/>
      <c r="D10664" s="3"/>
      <c r="E10664" s="3"/>
      <c r="F10664" s="3"/>
      <c r="G10664" s="3"/>
    </row>
    <row r="10665" spans="1:7" x14ac:dyDescent="0.25">
      <c r="A10665" s="2"/>
      <c r="B10665" s="3"/>
      <c r="C10665" s="3"/>
      <c r="D10665" s="3"/>
      <c r="E10665" s="3"/>
      <c r="F10665" s="3"/>
      <c r="G10665" s="3"/>
    </row>
    <row r="10666" spans="1:7" x14ac:dyDescent="0.25">
      <c r="A10666" s="2"/>
      <c r="B10666" s="3"/>
      <c r="C10666" s="3"/>
      <c r="D10666" s="3"/>
      <c r="E10666" s="3"/>
      <c r="F10666" s="3"/>
      <c r="G10666" s="3"/>
    </row>
    <row r="10667" spans="1:7" x14ac:dyDescent="0.25">
      <c r="A10667" s="2"/>
      <c r="B10667" s="3"/>
      <c r="C10667" s="3"/>
      <c r="D10667" s="3"/>
      <c r="E10667" s="3"/>
      <c r="F10667" s="3"/>
      <c r="G10667" s="3"/>
    </row>
    <row r="10668" spans="1:7" x14ac:dyDescent="0.25">
      <c r="A10668" s="2"/>
      <c r="B10668" s="3"/>
      <c r="C10668" s="3"/>
      <c r="D10668" s="3"/>
      <c r="E10668" s="3"/>
      <c r="F10668" s="3"/>
      <c r="G10668" s="3"/>
    </row>
    <row r="10669" spans="1:7" x14ac:dyDescent="0.25">
      <c r="A10669" s="2"/>
      <c r="B10669" s="3"/>
      <c r="C10669" s="3"/>
      <c r="D10669" s="3"/>
      <c r="E10669" s="3"/>
      <c r="F10669" s="3"/>
      <c r="G10669" s="3"/>
    </row>
    <row r="10670" spans="1:7" x14ac:dyDescent="0.25">
      <c r="A10670" s="2"/>
      <c r="B10670" s="3"/>
      <c r="C10670" s="3"/>
      <c r="D10670" s="3"/>
      <c r="E10670" s="3"/>
      <c r="F10670" s="3"/>
      <c r="G10670" s="3"/>
    </row>
    <row r="10671" spans="1:7" x14ac:dyDescent="0.25">
      <c r="A10671" s="2"/>
      <c r="B10671" s="3"/>
      <c r="C10671" s="3"/>
      <c r="D10671" s="3"/>
      <c r="E10671" s="3"/>
      <c r="F10671" s="3"/>
      <c r="G10671" s="3"/>
    </row>
    <row r="10672" spans="1:7" x14ac:dyDescent="0.25">
      <c r="A10672" s="2"/>
      <c r="B10672" s="3"/>
      <c r="C10672" s="3"/>
      <c r="D10672" s="3"/>
      <c r="E10672" s="3"/>
      <c r="F10672" s="3"/>
      <c r="G10672" s="3"/>
    </row>
    <row r="10673" spans="1:7" x14ac:dyDescent="0.25">
      <c r="A10673" s="2"/>
      <c r="B10673" s="3"/>
      <c r="C10673" s="3"/>
      <c r="D10673" s="3"/>
      <c r="E10673" s="3"/>
      <c r="F10673" s="3"/>
      <c r="G10673" s="3"/>
    </row>
    <row r="10674" spans="1:7" x14ac:dyDescent="0.25">
      <c r="A10674" s="2"/>
      <c r="B10674" s="3"/>
      <c r="C10674" s="3"/>
      <c r="D10674" s="3"/>
      <c r="E10674" s="3"/>
      <c r="F10674" s="3"/>
      <c r="G10674" s="3"/>
    </row>
    <row r="10675" spans="1:7" x14ac:dyDescent="0.25">
      <c r="A10675" s="2"/>
      <c r="B10675" s="3"/>
      <c r="C10675" s="3"/>
      <c r="D10675" s="3"/>
      <c r="E10675" s="3"/>
      <c r="F10675" s="3"/>
      <c r="G10675" s="3"/>
    </row>
    <row r="10676" spans="1:7" x14ac:dyDescent="0.25">
      <c r="A10676" s="2"/>
      <c r="B10676" s="3"/>
      <c r="C10676" s="3"/>
      <c r="D10676" s="3"/>
      <c r="E10676" s="3"/>
      <c r="F10676" s="3"/>
      <c r="G10676" s="3"/>
    </row>
    <row r="10677" spans="1:7" x14ac:dyDescent="0.25">
      <c r="A10677" s="2"/>
      <c r="B10677" s="3"/>
      <c r="C10677" s="3"/>
      <c r="D10677" s="3"/>
      <c r="E10677" s="3"/>
      <c r="F10677" s="3"/>
      <c r="G10677" s="3"/>
    </row>
    <row r="10678" spans="1:7" x14ac:dyDescent="0.25">
      <c r="A10678" s="2"/>
      <c r="B10678" s="3"/>
      <c r="C10678" s="3"/>
      <c r="D10678" s="3"/>
      <c r="E10678" s="3"/>
      <c r="F10678" s="3"/>
      <c r="G10678" s="3"/>
    </row>
    <row r="10679" spans="1:7" x14ac:dyDescent="0.25">
      <c r="A10679" s="2"/>
      <c r="B10679" s="3"/>
      <c r="C10679" s="3"/>
      <c r="D10679" s="3"/>
      <c r="E10679" s="3"/>
      <c r="F10679" s="3"/>
      <c r="G10679" s="3"/>
    </row>
    <row r="10680" spans="1:7" x14ac:dyDescent="0.25">
      <c r="A10680" s="2"/>
      <c r="B10680" s="3"/>
      <c r="C10680" s="3"/>
      <c r="D10680" s="3"/>
      <c r="E10680" s="3"/>
      <c r="F10680" s="3"/>
      <c r="G10680" s="3"/>
    </row>
    <row r="10681" spans="1:7" x14ac:dyDescent="0.25">
      <c r="A10681" s="2"/>
      <c r="B10681" s="3"/>
      <c r="C10681" s="3"/>
      <c r="D10681" s="3"/>
      <c r="E10681" s="3"/>
      <c r="F10681" s="3"/>
      <c r="G10681" s="3"/>
    </row>
    <row r="10682" spans="1:7" x14ac:dyDescent="0.25">
      <c r="A10682" s="2"/>
      <c r="B10682" s="3"/>
      <c r="C10682" s="3"/>
      <c r="D10682" s="3"/>
      <c r="E10682" s="3"/>
      <c r="F10682" s="3"/>
      <c r="G10682" s="3"/>
    </row>
    <row r="10683" spans="1:7" x14ac:dyDescent="0.25">
      <c r="A10683" s="2"/>
      <c r="B10683" s="3"/>
      <c r="C10683" s="3"/>
      <c r="D10683" s="3"/>
      <c r="E10683" s="3"/>
      <c r="F10683" s="3"/>
      <c r="G10683" s="3"/>
    </row>
    <row r="10684" spans="1:7" x14ac:dyDescent="0.25">
      <c r="A10684" s="2"/>
      <c r="B10684" s="3"/>
      <c r="C10684" s="3"/>
      <c r="D10684" s="3"/>
      <c r="E10684" s="3"/>
      <c r="F10684" s="3"/>
      <c r="G10684" s="3"/>
    </row>
    <row r="10685" spans="1:7" x14ac:dyDescent="0.25">
      <c r="A10685" s="2"/>
      <c r="B10685" s="3"/>
      <c r="C10685" s="3"/>
      <c r="D10685" s="3"/>
      <c r="E10685" s="3"/>
      <c r="F10685" s="3"/>
      <c r="G10685" s="3"/>
    </row>
    <row r="10686" spans="1:7" x14ac:dyDescent="0.25">
      <c r="A10686" s="2"/>
      <c r="B10686" s="3"/>
      <c r="C10686" s="3"/>
      <c r="D10686" s="3"/>
      <c r="E10686" s="3"/>
      <c r="F10686" s="3"/>
      <c r="G10686" s="3"/>
    </row>
    <row r="10687" spans="1:7" x14ac:dyDescent="0.25">
      <c r="A10687" s="2"/>
      <c r="B10687" s="3"/>
      <c r="C10687" s="3"/>
      <c r="D10687" s="3"/>
      <c r="E10687" s="3"/>
      <c r="F10687" s="3"/>
      <c r="G10687" s="3"/>
    </row>
    <row r="10688" spans="1:7" x14ac:dyDescent="0.25">
      <c r="A10688" s="2"/>
      <c r="B10688" s="3"/>
      <c r="C10688" s="3"/>
      <c r="D10688" s="3"/>
      <c r="E10688" s="3"/>
      <c r="F10688" s="3"/>
      <c r="G10688" s="3"/>
    </row>
    <row r="10689" spans="1:7" x14ac:dyDescent="0.25">
      <c r="A10689" s="2"/>
      <c r="B10689" s="3"/>
      <c r="C10689" s="3"/>
      <c r="D10689" s="3"/>
      <c r="E10689" s="3"/>
      <c r="F10689" s="3"/>
      <c r="G10689" s="3"/>
    </row>
    <row r="10690" spans="1:7" x14ac:dyDescent="0.25">
      <c r="A10690" s="2"/>
      <c r="B10690" s="3"/>
      <c r="C10690" s="3"/>
      <c r="D10690" s="3"/>
      <c r="E10690" s="3"/>
      <c r="F10690" s="3"/>
      <c r="G10690" s="3"/>
    </row>
    <row r="10691" spans="1:7" x14ac:dyDescent="0.25">
      <c r="A10691" s="2"/>
      <c r="B10691" s="3"/>
      <c r="C10691" s="3"/>
      <c r="D10691" s="3"/>
      <c r="E10691" s="3"/>
      <c r="F10691" s="3"/>
      <c r="G10691" s="3"/>
    </row>
    <row r="10692" spans="1:7" x14ac:dyDescent="0.25">
      <c r="A10692" s="2"/>
      <c r="B10692" s="3"/>
      <c r="C10692" s="3"/>
      <c r="D10692" s="3"/>
      <c r="E10692" s="3"/>
      <c r="F10692" s="3"/>
      <c r="G10692" s="3"/>
    </row>
    <row r="10693" spans="1:7" x14ac:dyDescent="0.25">
      <c r="A10693" s="2"/>
      <c r="B10693" s="3"/>
      <c r="C10693" s="3"/>
      <c r="D10693" s="3"/>
      <c r="E10693" s="3"/>
      <c r="F10693" s="3"/>
      <c r="G10693" s="3"/>
    </row>
    <row r="10694" spans="1:7" x14ac:dyDescent="0.25">
      <c r="A10694" s="2"/>
      <c r="B10694" s="3"/>
      <c r="C10694" s="3"/>
      <c r="D10694" s="3"/>
      <c r="E10694" s="3"/>
      <c r="F10694" s="3"/>
      <c r="G10694" s="3"/>
    </row>
    <row r="10695" spans="1:7" x14ac:dyDescent="0.25">
      <c r="A10695" s="2"/>
      <c r="B10695" s="3"/>
      <c r="C10695" s="3"/>
      <c r="D10695" s="3"/>
      <c r="E10695" s="3"/>
      <c r="F10695" s="3"/>
      <c r="G10695" s="3"/>
    </row>
    <row r="10696" spans="1:7" x14ac:dyDescent="0.25">
      <c r="A10696" s="2"/>
      <c r="B10696" s="3"/>
      <c r="C10696" s="3"/>
      <c r="D10696" s="3"/>
      <c r="E10696" s="3"/>
      <c r="F10696" s="3"/>
      <c r="G10696" s="3"/>
    </row>
    <row r="10697" spans="1:7" x14ac:dyDescent="0.25">
      <c r="A10697" s="2"/>
      <c r="B10697" s="3"/>
      <c r="C10697" s="3"/>
      <c r="D10697" s="3"/>
      <c r="E10697" s="3"/>
      <c r="F10697" s="3"/>
      <c r="G10697" s="3"/>
    </row>
    <row r="10698" spans="1:7" x14ac:dyDescent="0.25">
      <c r="A10698" s="2"/>
      <c r="B10698" s="3"/>
      <c r="C10698" s="3"/>
      <c r="D10698" s="3"/>
      <c r="E10698" s="3"/>
      <c r="F10698" s="3"/>
      <c r="G10698" s="3"/>
    </row>
    <row r="10699" spans="1:7" x14ac:dyDescent="0.25">
      <c r="A10699" s="2"/>
      <c r="B10699" s="3"/>
      <c r="C10699" s="3"/>
      <c r="D10699" s="3"/>
      <c r="E10699" s="3"/>
      <c r="F10699" s="3"/>
      <c r="G10699" s="3"/>
    </row>
    <row r="10700" spans="1:7" x14ac:dyDescent="0.25">
      <c r="A10700" s="2"/>
      <c r="B10700" s="3"/>
      <c r="C10700" s="3"/>
      <c r="D10700" s="3"/>
      <c r="E10700" s="3"/>
      <c r="F10700" s="3"/>
      <c r="G10700" s="3"/>
    </row>
    <row r="10701" spans="1:7" x14ac:dyDescent="0.25">
      <c r="A10701" s="2"/>
      <c r="B10701" s="3"/>
      <c r="C10701" s="3"/>
      <c r="D10701" s="3"/>
      <c r="E10701" s="3"/>
      <c r="F10701" s="3"/>
      <c r="G10701" s="3"/>
    </row>
    <row r="10702" spans="1:7" x14ac:dyDescent="0.25">
      <c r="A10702" s="2"/>
      <c r="B10702" s="3"/>
      <c r="C10702" s="3"/>
      <c r="D10702" s="3"/>
      <c r="E10702" s="3"/>
      <c r="F10702" s="3"/>
      <c r="G10702" s="3"/>
    </row>
    <row r="10703" spans="1:7" x14ac:dyDescent="0.25">
      <c r="A10703" s="2"/>
      <c r="B10703" s="3"/>
      <c r="C10703" s="3"/>
      <c r="D10703" s="3"/>
      <c r="E10703" s="3"/>
      <c r="F10703" s="3"/>
      <c r="G10703" s="3"/>
    </row>
    <row r="10704" spans="1:7" x14ac:dyDescent="0.25">
      <c r="A10704" s="2"/>
      <c r="B10704" s="3"/>
      <c r="C10704" s="3"/>
      <c r="D10704" s="3"/>
      <c r="E10704" s="3"/>
      <c r="F10704" s="3"/>
      <c r="G10704" s="3"/>
    </row>
    <row r="10705" spans="1:7" x14ac:dyDescent="0.25">
      <c r="A10705" s="2"/>
      <c r="B10705" s="3"/>
      <c r="C10705" s="3"/>
      <c r="D10705" s="3"/>
      <c r="E10705" s="3"/>
      <c r="F10705" s="3"/>
      <c r="G10705" s="3"/>
    </row>
    <row r="10706" spans="1:7" x14ac:dyDescent="0.25">
      <c r="A10706" s="2"/>
      <c r="B10706" s="3"/>
      <c r="C10706" s="3"/>
      <c r="D10706" s="3"/>
      <c r="E10706" s="3"/>
      <c r="F10706" s="3"/>
      <c r="G10706" s="3"/>
    </row>
    <row r="10707" spans="1:7" x14ac:dyDescent="0.25">
      <c r="A10707" s="2"/>
      <c r="B10707" s="3"/>
      <c r="C10707" s="3"/>
      <c r="D10707" s="3"/>
      <c r="E10707" s="3"/>
      <c r="F10707" s="3"/>
      <c r="G10707" s="3"/>
    </row>
    <row r="10708" spans="1:7" x14ac:dyDescent="0.25">
      <c r="A10708" s="2"/>
      <c r="B10708" s="3"/>
      <c r="C10708" s="3"/>
      <c r="D10708" s="3"/>
      <c r="E10708" s="3"/>
      <c r="F10708" s="3"/>
      <c r="G10708" s="3"/>
    </row>
    <row r="10709" spans="1:7" x14ac:dyDescent="0.25">
      <c r="A10709" s="2"/>
      <c r="B10709" s="3"/>
      <c r="C10709" s="3"/>
      <c r="D10709" s="3"/>
      <c r="E10709" s="3"/>
      <c r="F10709" s="3"/>
      <c r="G10709" s="3"/>
    </row>
    <row r="10710" spans="1:7" x14ac:dyDescent="0.25">
      <c r="A10710" s="2"/>
      <c r="B10710" s="3"/>
      <c r="C10710" s="3"/>
      <c r="D10710" s="3"/>
      <c r="E10710" s="3"/>
      <c r="F10710" s="3"/>
      <c r="G10710" s="3"/>
    </row>
    <row r="10711" spans="1:7" x14ac:dyDescent="0.25">
      <c r="A10711" s="2"/>
      <c r="B10711" s="3"/>
      <c r="C10711" s="3"/>
      <c r="D10711" s="3"/>
      <c r="E10711" s="3"/>
      <c r="F10711" s="3"/>
      <c r="G10711" s="3"/>
    </row>
    <row r="10712" spans="1:7" x14ac:dyDescent="0.25">
      <c r="A10712" s="2"/>
      <c r="B10712" s="3"/>
      <c r="C10712" s="3"/>
      <c r="D10712" s="3"/>
      <c r="E10712" s="3"/>
      <c r="F10712" s="3"/>
      <c r="G10712" s="3"/>
    </row>
    <row r="10713" spans="1:7" x14ac:dyDescent="0.25">
      <c r="A10713" s="2"/>
      <c r="B10713" s="3"/>
      <c r="C10713" s="3"/>
      <c r="D10713" s="3"/>
      <c r="E10713" s="3"/>
      <c r="F10713" s="3"/>
      <c r="G10713" s="3"/>
    </row>
    <row r="10714" spans="1:7" x14ac:dyDescent="0.25">
      <c r="A10714" s="2"/>
      <c r="B10714" s="3"/>
      <c r="C10714" s="3"/>
      <c r="D10714" s="3"/>
      <c r="E10714" s="3"/>
      <c r="F10714" s="3"/>
      <c r="G10714" s="3"/>
    </row>
    <row r="10715" spans="1:7" x14ac:dyDescent="0.25">
      <c r="A10715" s="2"/>
      <c r="B10715" s="3"/>
      <c r="C10715" s="3"/>
      <c r="D10715" s="3"/>
      <c r="E10715" s="3"/>
      <c r="F10715" s="3"/>
      <c r="G10715" s="3"/>
    </row>
    <row r="10716" spans="1:7" x14ac:dyDescent="0.25">
      <c r="A10716" s="2"/>
      <c r="B10716" s="3"/>
      <c r="C10716" s="3"/>
      <c r="D10716" s="3"/>
      <c r="E10716" s="3"/>
      <c r="F10716" s="3"/>
      <c r="G10716" s="3"/>
    </row>
    <row r="10717" spans="1:7" x14ac:dyDescent="0.25">
      <c r="A10717" s="2"/>
      <c r="B10717" s="3"/>
      <c r="C10717" s="3"/>
      <c r="D10717" s="3"/>
      <c r="E10717" s="3"/>
      <c r="F10717" s="3"/>
      <c r="G10717" s="3"/>
    </row>
    <row r="10718" spans="1:7" x14ac:dyDescent="0.25">
      <c r="A10718" s="2"/>
      <c r="B10718" s="3"/>
      <c r="C10718" s="3"/>
      <c r="D10718" s="3"/>
      <c r="E10718" s="3"/>
      <c r="F10718" s="3"/>
      <c r="G10718" s="3"/>
    </row>
    <row r="10719" spans="1:7" x14ac:dyDescent="0.25">
      <c r="A10719" s="2"/>
      <c r="B10719" s="3"/>
      <c r="C10719" s="3"/>
      <c r="D10719" s="3"/>
      <c r="E10719" s="3"/>
      <c r="F10719" s="3"/>
      <c r="G10719" s="3"/>
    </row>
    <row r="10720" spans="1:7" x14ac:dyDescent="0.25">
      <c r="A10720" s="2"/>
      <c r="B10720" s="3"/>
      <c r="C10720" s="3"/>
      <c r="D10720" s="3"/>
      <c r="E10720" s="3"/>
      <c r="F10720" s="3"/>
      <c r="G10720" s="3"/>
    </row>
    <row r="10721" spans="1:7" x14ac:dyDescent="0.25">
      <c r="A10721" s="2"/>
      <c r="B10721" s="3"/>
      <c r="C10721" s="3"/>
      <c r="D10721" s="3"/>
      <c r="E10721" s="3"/>
      <c r="F10721" s="3"/>
      <c r="G10721" s="3"/>
    </row>
    <row r="10722" spans="1:7" x14ac:dyDescent="0.25">
      <c r="A10722" s="2"/>
      <c r="B10722" s="3"/>
      <c r="C10722" s="3"/>
      <c r="D10722" s="3"/>
      <c r="E10722" s="3"/>
      <c r="F10722" s="3"/>
      <c r="G10722" s="3"/>
    </row>
    <row r="10723" spans="1:7" x14ac:dyDescent="0.25">
      <c r="A10723" s="2"/>
      <c r="B10723" s="3"/>
      <c r="C10723" s="3"/>
      <c r="D10723" s="3"/>
      <c r="E10723" s="3"/>
      <c r="F10723" s="3"/>
      <c r="G10723" s="3"/>
    </row>
    <row r="10724" spans="1:7" x14ac:dyDescent="0.25">
      <c r="A10724" s="2"/>
      <c r="B10724" s="3"/>
      <c r="C10724" s="3"/>
      <c r="D10724" s="3"/>
      <c r="E10724" s="3"/>
      <c r="F10724" s="3"/>
      <c r="G10724" s="3"/>
    </row>
    <row r="10725" spans="1:7" x14ac:dyDescent="0.25">
      <c r="A10725" s="2"/>
      <c r="B10725" s="3"/>
      <c r="C10725" s="3"/>
      <c r="D10725" s="3"/>
      <c r="E10725" s="3"/>
      <c r="F10725" s="3"/>
      <c r="G10725" s="3"/>
    </row>
    <row r="10726" spans="1:7" x14ac:dyDescent="0.25">
      <c r="A10726" s="2"/>
      <c r="B10726" s="3"/>
      <c r="C10726" s="3"/>
      <c r="D10726" s="3"/>
      <c r="E10726" s="3"/>
      <c r="F10726" s="3"/>
      <c r="G10726" s="3"/>
    </row>
    <row r="10727" spans="1:7" x14ac:dyDescent="0.25">
      <c r="A10727" s="2"/>
      <c r="B10727" s="3"/>
      <c r="C10727" s="3"/>
      <c r="D10727" s="3"/>
      <c r="E10727" s="3"/>
      <c r="F10727" s="3"/>
      <c r="G10727" s="3"/>
    </row>
    <row r="10728" spans="1:7" x14ac:dyDescent="0.25">
      <c r="A10728" s="2"/>
      <c r="B10728" s="3"/>
      <c r="C10728" s="3"/>
      <c r="D10728" s="3"/>
      <c r="E10728" s="3"/>
      <c r="F10728" s="3"/>
      <c r="G10728" s="3"/>
    </row>
    <row r="10729" spans="1:7" x14ac:dyDescent="0.25">
      <c r="A10729" s="2"/>
      <c r="B10729" s="3"/>
      <c r="C10729" s="3"/>
      <c r="D10729" s="3"/>
      <c r="E10729" s="3"/>
      <c r="F10729" s="3"/>
      <c r="G10729" s="3"/>
    </row>
    <row r="10730" spans="1:7" x14ac:dyDescent="0.25">
      <c r="A10730" s="2"/>
      <c r="B10730" s="3"/>
      <c r="C10730" s="3"/>
      <c r="D10730" s="3"/>
      <c r="E10730" s="3"/>
      <c r="F10730" s="3"/>
      <c r="G10730" s="3"/>
    </row>
    <row r="10731" spans="1:7" x14ac:dyDescent="0.25">
      <c r="A10731" s="2"/>
      <c r="B10731" s="3"/>
      <c r="C10731" s="3"/>
      <c r="D10731" s="3"/>
      <c r="E10731" s="3"/>
      <c r="F10731" s="3"/>
      <c r="G10731" s="3"/>
    </row>
    <row r="10732" spans="1:7" x14ac:dyDescent="0.25">
      <c r="A10732" s="2"/>
      <c r="B10732" s="3"/>
      <c r="C10732" s="3"/>
      <c r="D10732" s="3"/>
      <c r="E10732" s="3"/>
      <c r="F10732" s="3"/>
      <c r="G10732" s="3"/>
    </row>
    <row r="10733" spans="1:7" x14ac:dyDescent="0.25">
      <c r="A10733" s="2"/>
      <c r="B10733" s="3"/>
      <c r="C10733" s="3"/>
      <c r="D10733" s="3"/>
      <c r="E10733" s="3"/>
      <c r="F10733" s="3"/>
      <c r="G10733" s="3"/>
    </row>
    <row r="10734" spans="1:7" x14ac:dyDescent="0.25">
      <c r="A10734" s="2"/>
      <c r="B10734" s="3"/>
      <c r="C10734" s="3"/>
      <c r="D10734" s="3"/>
      <c r="E10734" s="3"/>
      <c r="F10734" s="3"/>
      <c r="G10734" s="3"/>
    </row>
    <row r="10735" spans="1:7" x14ac:dyDescent="0.25">
      <c r="A10735" s="2"/>
      <c r="B10735" s="3"/>
      <c r="C10735" s="3"/>
      <c r="D10735" s="3"/>
      <c r="E10735" s="3"/>
      <c r="F10735" s="3"/>
      <c r="G10735" s="3"/>
    </row>
    <row r="10736" spans="1:7" x14ac:dyDescent="0.25">
      <c r="A10736" s="2"/>
      <c r="B10736" s="3"/>
      <c r="C10736" s="3"/>
      <c r="D10736" s="3"/>
      <c r="E10736" s="3"/>
      <c r="F10736" s="3"/>
      <c r="G10736" s="3"/>
    </row>
    <row r="10737" spans="1:7" x14ac:dyDescent="0.25">
      <c r="A10737" s="2"/>
      <c r="B10737" s="3"/>
      <c r="C10737" s="3"/>
      <c r="D10737" s="3"/>
      <c r="E10737" s="3"/>
      <c r="F10737" s="3"/>
      <c r="G10737" s="3"/>
    </row>
    <row r="10738" spans="1:7" x14ac:dyDescent="0.25">
      <c r="A10738" s="2"/>
      <c r="B10738" s="3"/>
      <c r="C10738" s="3"/>
      <c r="D10738" s="3"/>
      <c r="E10738" s="3"/>
      <c r="F10738" s="3"/>
      <c r="G10738" s="3"/>
    </row>
    <row r="10739" spans="1:7" x14ac:dyDescent="0.25">
      <c r="A10739" s="2"/>
      <c r="B10739" s="3"/>
      <c r="C10739" s="3"/>
      <c r="D10739" s="3"/>
      <c r="E10739" s="3"/>
      <c r="F10739" s="3"/>
      <c r="G10739" s="3"/>
    </row>
    <row r="10740" spans="1:7" x14ac:dyDescent="0.25">
      <c r="A10740" s="2"/>
      <c r="B10740" s="3"/>
      <c r="C10740" s="3"/>
      <c r="D10740" s="3"/>
      <c r="E10740" s="3"/>
      <c r="F10740" s="3"/>
      <c r="G10740" s="3"/>
    </row>
    <row r="10741" spans="1:7" x14ac:dyDescent="0.25">
      <c r="A10741" s="2"/>
      <c r="B10741" s="3"/>
      <c r="C10741" s="3"/>
      <c r="D10741" s="3"/>
      <c r="E10741" s="3"/>
      <c r="F10741" s="3"/>
      <c r="G10741" s="3"/>
    </row>
    <row r="10742" spans="1:7" x14ac:dyDescent="0.25">
      <c r="A10742" s="2"/>
      <c r="B10742" s="3"/>
      <c r="C10742" s="3"/>
      <c r="D10742" s="3"/>
      <c r="E10742" s="3"/>
      <c r="F10742" s="3"/>
      <c r="G10742" s="3"/>
    </row>
    <row r="10743" spans="1:7" x14ac:dyDescent="0.25">
      <c r="A10743" s="2"/>
      <c r="B10743" s="3"/>
      <c r="C10743" s="3"/>
      <c r="D10743" s="3"/>
      <c r="E10743" s="3"/>
      <c r="F10743" s="3"/>
      <c r="G10743" s="3"/>
    </row>
    <row r="10744" spans="1:7" x14ac:dyDescent="0.25">
      <c r="A10744" s="2"/>
      <c r="B10744" s="3"/>
      <c r="C10744" s="3"/>
      <c r="D10744" s="3"/>
      <c r="E10744" s="3"/>
      <c r="F10744" s="3"/>
      <c r="G10744" s="3"/>
    </row>
    <row r="10745" spans="1:7" x14ac:dyDescent="0.25">
      <c r="A10745" s="2"/>
      <c r="B10745" s="3"/>
      <c r="C10745" s="3"/>
      <c r="D10745" s="3"/>
      <c r="E10745" s="3"/>
      <c r="F10745" s="3"/>
      <c r="G10745" s="3"/>
    </row>
    <row r="10746" spans="1:7" x14ac:dyDescent="0.25">
      <c r="A10746" s="2"/>
      <c r="B10746" s="3"/>
      <c r="C10746" s="3"/>
      <c r="D10746" s="3"/>
      <c r="E10746" s="3"/>
      <c r="F10746" s="3"/>
      <c r="G10746" s="3"/>
    </row>
    <row r="10747" spans="1:7" x14ac:dyDescent="0.25">
      <c r="A10747" s="2"/>
      <c r="B10747" s="3"/>
      <c r="C10747" s="3"/>
      <c r="D10747" s="3"/>
      <c r="E10747" s="3"/>
      <c r="F10747" s="3"/>
      <c r="G10747" s="3"/>
    </row>
    <row r="10748" spans="1:7" x14ac:dyDescent="0.25">
      <c r="A10748" s="2"/>
      <c r="B10748" s="3"/>
      <c r="C10748" s="3"/>
      <c r="D10748" s="3"/>
      <c r="E10748" s="3"/>
      <c r="F10748" s="3"/>
      <c r="G10748" s="3"/>
    </row>
    <row r="10749" spans="1:7" x14ac:dyDescent="0.25">
      <c r="A10749" s="2"/>
      <c r="B10749" s="3"/>
      <c r="C10749" s="3"/>
      <c r="D10749" s="3"/>
      <c r="E10749" s="3"/>
      <c r="F10749" s="3"/>
      <c r="G10749" s="3"/>
    </row>
    <row r="10750" spans="1:7" x14ac:dyDescent="0.25">
      <c r="A10750" s="2"/>
      <c r="B10750" s="3"/>
      <c r="C10750" s="3"/>
      <c r="D10750" s="3"/>
      <c r="E10750" s="3"/>
      <c r="F10750" s="3"/>
      <c r="G10750" s="3"/>
    </row>
    <row r="10751" spans="1:7" x14ac:dyDescent="0.25">
      <c r="A10751" s="2"/>
      <c r="B10751" s="3"/>
      <c r="C10751" s="3"/>
      <c r="D10751" s="3"/>
      <c r="E10751" s="3"/>
      <c r="F10751" s="3"/>
      <c r="G10751" s="3"/>
    </row>
    <row r="10752" spans="1:7" x14ac:dyDescent="0.25">
      <c r="A10752" s="2"/>
      <c r="B10752" s="3"/>
      <c r="C10752" s="3"/>
      <c r="D10752" s="3"/>
      <c r="E10752" s="3"/>
      <c r="F10752" s="3"/>
      <c r="G10752" s="3"/>
    </row>
    <row r="10753" spans="1:7" x14ac:dyDescent="0.25">
      <c r="A10753" s="2"/>
      <c r="B10753" s="3"/>
      <c r="C10753" s="3"/>
      <c r="D10753" s="3"/>
      <c r="E10753" s="3"/>
      <c r="F10753" s="3"/>
      <c r="G10753" s="3"/>
    </row>
    <row r="10754" spans="1:7" x14ac:dyDescent="0.25">
      <c r="A10754" s="2"/>
      <c r="B10754" s="3"/>
      <c r="C10754" s="3"/>
      <c r="D10754" s="3"/>
      <c r="E10754" s="3"/>
      <c r="F10754" s="3"/>
      <c r="G10754" s="3"/>
    </row>
    <row r="10755" spans="1:7" x14ac:dyDescent="0.25">
      <c r="A10755" s="2"/>
      <c r="B10755" s="3"/>
      <c r="C10755" s="3"/>
      <c r="D10755" s="3"/>
      <c r="E10755" s="3"/>
      <c r="F10755" s="3"/>
      <c r="G10755" s="3"/>
    </row>
    <row r="10756" spans="1:7" x14ac:dyDescent="0.25">
      <c r="A10756" s="2"/>
      <c r="B10756" s="3"/>
      <c r="C10756" s="3"/>
      <c r="D10756" s="3"/>
      <c r="E10756" s="3"/>
      <c r="F10756" s="3"/>
      <c r="G10756" s="3"/>
    </row>
    <row r="10757" spans="1:7" x14ac:dyDescent="0.25">
      <c r="A10757" s="2"/>
      <c r="B10757" s="3"/>
      <c r="C10757" s="3"/>
      <c r="D10757" s="3"/>
      <c r="E10757" s="3"/>
      <c r="F10757" s="3"/>
      <c r="G10757" s="3"/>
    </row>
    <row r="10758" spans="1:7" x14ac:dyDescent="0.25">
      <c r="A10758" s="2"/>
      <c r="B10758" s="3"/>
      <c r="C10758" s="3"/>
      <c r="D10758" s="3"/>
      <c r="E10758" s="3"/>
      <c r="F10758" s="3"/>
      <c r="G10758" s="3"/>
    </row>
    <row r="10759" spans="1:7" x14ac:dyDescent="0.25">
      <c r="A10759" s="2"/>
      <c r="B10759" s="3"/>
      <c r="C10759" s="3"/>
      <c r="D10759" s="3"/>
      <c r="E10759" s="3"/>
      <c r="F10759" s="3"/>
      <c r="G10759" s="3"/>
    </row>
    <row r="10760" spans="1:7" x14ac:dyDescent="0.25">
      <c r="A10760" s="2"/>
      <c r="B10760" s="3"/>
      <c r="C10760" s="3"/>
      <c r="D10760" s="3"/>
      <c r="E10760" s="3"/>
      <c r="F10760" s="3"/>
      <c r="G10760" s="3"/>
    </row>
    <row r="10761" spans="1:7" x14ac:dyDescent="0.25">
      <c r="A10761" s="2"/>
      <c r="B10761" s="3"/>
      <c r="C10761" s="3"/>
      <c r="D10761" s="3"/>
      <c r="E10761" s="3"/>
      <c r="F10761" s="3"/>
      <c r="G10761" s="3"/>
    </row>
    <row r="10762" spans="1:7" x14ac:dyDescent="0.25">
      <c r="A10762" s="2"/>
      <c r="B10762" s="3"/>
      <c r="C10762" s="3"/>
      <c r="D10762" s="3"/>
      <c r="E10762" s="3"/>
      <c r="F10762" s="3"/>
      <c r="G10762" s="3"/>
    </row>
    <row r="10763" spans="1:7" x14ac:dyDescent="0.25">
      <c r="A10763" s="2"/>
      <c r="B10763" s="3"/>
      <c r="C10763" s="3"/>
      <c r="D10763" s="3"/>
      <c r="E10763" s="3"/>
      <c r="F10763" s="3"/>
      <c r="G10763" s="3"/>
    </row>
    <row r="10764" spans="1:7" x14ac:dyDescent="0.25">
      <c r="A10764" s="2"/>
      <c r="B10764" s="3"/>
      <c r="C10764" s="3"/>
      <c r="D10764" s="3"/>
      <c r="E10764" s="3"/>
      <c r="F10764" s="3"/>
      <c r="G10764" s="3"/>
    </row>
    <row r="10765" spans="1:7" x14ac:dyDescent="0.25">
      <c r="A10765" s="2"/>
      <c r="B10765" s="3"/>
      <c r="C10765" s="3"/>
      <c r="D10765" s="3"/>
      <c r="E10765" s="3"/>
      <c r="F10765" s="3"/>
      <c r="G10765" s="3"/>
    </row>
    <row r="10766" spans="1:7" x14ac:dyDescent="0.25">
      <c r="A10766" s="2"/>
      <c r="B10766" s="3"/>
      <c r="C10766" s="3"/>
      <c r="D10766" s="3"/>
      <c r="E10766" s="3"/>
      <c r="F10766" s="3"/>
      <c r="G10766" s="3"/>
    </row>
    <row r="10767" spans="1:7" x14ac:dyDescent="0.25">
      <c r="A10767" s="2"/>
      <c r="B10767" s="3"/>
      <c r="C10767" s="3"/>
      <c r="D10767" s="3"/>
      <c r="E10767" s="3"/>
      <c r="F10767" s="3"/>
      <c r="G10767" s="3"/>
    </row>
    <row r="10768" spans="1:7" x14ac:dyDescent="0.25">
      <c r="A10768" s="2"/>
      <c r="B10768" s="3"/>
      <c r="C10768" s="3"/>
      <c r="D10768" s="3"/>
      <c r="E10768" s="3"/>
      <c r="F10768" s="3"/>
      <c r="G10768" s="3"/>
    </row>
    <row r="10769" spans="1:7" x14ac:dyDescent="0.25">
      <c r="A10769" s="2"/>
      <c r="B10769" s="3"/>
      <c r="C10769" s="3"/>
      <c r="D10769" s="3"/>
      <c r="E10769" s="3"/>
      <c r="F10769" s="3"/>
      <c r="G10769" s="3"/>
    </row>
    <row r="10770" spans="1:7" x14ac:dyDescent="0.25">
      <c r="A10770" s="2"/>
      <c r="B10770" s="3"/>
      <c r="C10770" s="3"/>
      <c r="D10770" s="3"/>
      <c r="E10770" s="3"/>
      <c r="F10770" s="3"/>
      <c r="G10770" s="3"/>
    </row>
    <row r="10771" spans="1:7" x14ac:dyDescent="0.25">
      <c r="A10771" s="2"/>
      <c r="B10771" s="3"/>
      <c r="C10771" s="3"/>
      <c r="D10771" s="3"/>
      <c r="E10771" s="3"/>
      <c r="F10771" s="3"/>
      <c r="G10771" s="3"/>
    </row>
    <row r="10772" spans="1:7" x14ac:dyDescent="0.25">
      <c r="A10772" s="2"/>
      <c r="B10772" s="3"/>
      <c r="C10772" s="3"/>
      <c r="D10772" s="3"/>
      <c r="E10772" s="3"/>
      <c r="F10772" s="3"/>
      <c r="G10772" s="3"/>
    </row>
    <row r="10773" spans="1:7" x14ac:dyDescent="0.25">
      <c r="A10773" s="2"/>
      <c r="B10773" s="3"/>
      <c r="C10773" s="3"/>
      <c r="D10773" s="3"/>
      <c r="E10773" s="3"/>
      <c r="F10773" s="3"/>
      <c r="G10773" s="3"/>
    </row>
    <row r="10774" spans="1:7" x14ac:dyDescent="0.25">
      <c r="A10774" s="2"/>
      <c r="B10774" s="3"/>
      <c r="C10774" s="3"/>
      <c r="D10774" s="3"/>
      <c r="E10774" s="3"/>
      <c r="F10774" s="3"/>
      <c r="G10774" s="3"/>
    </row>
    <row r="10775" spans="1:7" x14ac:dyDescent="0.25">
      <c r="A10775" s="2"/>
      <c r="B10775" s="3"/>
      <c r="C10775" s="3"/>
      <c r="D10775" s="3"/>
      <c r="E10775" s="3"/>
      <c r="F10775" s="3"/>
      <c r="G10775" s="3"/>
    </row>
    <row r="10776" spans="1:7" x14ac:dyDescent="0.25">
      <c r="A10776" s="2"/>
      <c r="B10776" s="3"/>
      <c r="C10776" s="3"/>
      <c r="D10776" s="3"/>
      <c r="E10776" s="3"/>
      <c r="F10776" s="3"/>
      <c r="G10776" s="3"/>
    </row>
    <row r="10777" spans="1:7" x14ac:dyDescent="0.25">
      <c r="A10777" s="2"/>
      <c r="B10777" s="3"/>
      <c r="C10777" s="3"/>
      <c r="D10777" s="3"/>
      <c r="E10777" s="3"/>
      <c r="F10777" s="3"/>
      <c r="G10777" s="3"/>
    </row>
    <row r="10778" spans="1:7" x14ac:dyDescent="0.25">
      <c r="A10778" s="2"/>
      <c r="B10778" s="3"/>
      <c r="C10778" s="3"/>
      <c r="D10778" s="3"/>
      <c r="E10778" s="3"/>
      <c r="F10778" s="3"/>
      <c r="G10778" s="3"/>
    </row>
    <row r="10779" spans="1:7" x14ac:dyDescent="0.25">
      <c r="A10779" s="2"/>
      <c r="B10779" s="3"/>
      <c r="C10779" s="3"/>
      <c r="D10779" s="3"/>
      <c r="E10779" s="3"/>
      <c r="F10779" s="3"/>
      <c r="G10779" s="3"/>
    </row>
    <row r="10780" spans="1:7" x14ac:dyDescent="0.25">
      <c r="A10780" s="2"/>
      <c r="B10780" s="3"/>
      <c r="C10780" s="3"/>
      <c r="D10780" s="3"/>
      <c r="E10780" s="3"/>
      <c r="F10780" s="3"/>
      <c r="G10780" s="3"/>
    </row>
    <row r="10781" spans="1:7" x14ac:dyDescent="0.25">
      <c r="A10781" s="2"/>
      <c r="B10781" s="3"/>
      <c r="C10781" s="3"/>
      <c r="D10781" s="3"/>
      <c r="E10781" s="3"/>
      <c r="F10781" s="3"/>
      <c r="G10781" s="3"/>
    </row>
    <row r="10782" spans="1:7" x14ac:dyDescent="0.25">
      <c r="A10782" s="2"/>
      <c r="B10782" s="3"/>
      <c r="C10782" s="3"/>
      <c r="D10782" s="3"/>
      <c r="E10782" s="3"/>
      <c r="F10782" s="3"/>
      <c r="G10782" s="3"/>
    </row>
    <row r="10783" spans="1:7" x14ac:dyDescent="0.25">
      <c r="A10783" s="2"/>
      <c r="B10783" s="3"/>
      <c r="C10783" s="3"/>
      <c r="D10783" s="3"/>
      <c r="E10783" s="3"/>
      <c r="F10783" s="3"/>
      <c r="G10783" s="3"/>
    </row>
    <row r="10784" spans="1:7" x14ac:dyDescent="0.25">
      <c r="A10784" s="2"/>
      <c r="B10784" s="3"/>
      <c r="C10784" s="3"/>
      <c r="D10784" s="3"/>
      <c r="E10784" s="3"/>
      <c r="F10784" s="3"/>
      <c r="G10784" s="3"/>
    </row>
    <row r="10785" spans="1:7" x14ac:dyDescent="0.25">
      <c r="A10785" s="2"/>
      <c r="B10785" s="3"/>
      <c r="C10785" s="3"/>
      <c r="D10785" s="3"/>
      <c r="E10785" s="3"/>
      <c r="F10785" s="3"/>
      <c r="G10785" s="3"/>
    </row>
    <row r="10786" spans="1:7" x14ac:dyDescent="0.25">
      <c r="A10786" s="2"/>
      <c r="B10786" s="3"/>
      <c r="C10786" s="3"/>
      <c r="D10786" s="3"/>
      <c r="E10786" s="3"/>
      <c r="F10786" s="3"/>
      <c r="G10786" s="3"/>
    </row>
    <row r="10787" spans="1:7" x14ac:dyDescent="0.25">
      <c r="A10787" s="2"/>
      <c r="B10787" s="3"/>
      <c r="C10787" s="3"/>
      <c r="D10787" s="3"/>
      <c r="E10787" s="3"/>
      <c r="F10787" s="3"/>
      <c r="G10787" s="3"/>
    </row>
    <row r="10788" spans="1:7" x14ac:dyDescent="0.25">
      <c r="A10788" s="2"/>
      <c r="B10788" s="3"/>
      <c r="C10788" s="3"/>
      <c r="D10788" s="3"/>
      <c r="E10788" s="3"/>
      <c r="F10788" s="3"/>
      <c r="G10788" s="3"/>
    </row>
    <row r="10789" spans="1:7" x14ac:dyDescent="0.25">
      <c r="A10789" s="2"/>
      <c r="B10789" s="3"/>
      <c r="C10789" s="3"/>
      <c r="D10789" s="3"/>
      <c r="E10789" s="3"/>
      <c r="F10789" s="3"/>
      <c r="G10789" s="3"/>
    </row>
    <row r="10790" spans="1:7" x14ac:dyDescent="0.25">
      <c r="A10790" s="2"/>
      <c r="B10790" s="3"/>
      <c r="C10790" s="3"/>
      <c r="D10790" s="3"/>
      <c r="E10790" s="3"/>
      <c r="F10790" s="3"/>
      <c r="G10790" s="3"/>
    </row>
    <row r="10791" spans="1:7" x14ac:dyDescent="0.25">
      <c r="A10791" s="2"/>
      <c r="B10791" s="3"/>
      <c r="C10791" s="3"/>
      <c r="D10791" s="3"/>
      <c r="E10791" s="3"/>
      <c r="F10791" s="3"/>
      <c r="G10791" s="3"/>
    </row>
    <row r="10792" spans="1:7" x14ac:dyDescent="0.25">
      <c r="A10792" s="2"/>
      <c r="B10792" s="3"/>
      <c r="C10792" s="3"/>
      <c r="D10792" s="3"/>
      <c r="E10792" s="3"/>
      <c r="F10792" s="3"/>
      <c r="G10792" s="3"/>
    </row>
    <row r="10793" spans="1:7" x14ac:dyDescent="0.25">
      <c r="A10793" s="2"/>
      <c r="B10793" s="3"/>
      <c r="C10793" s="3"/>
      <c r="D10793" s="3"/>
      <c r="E10793" s="3"/>
      <c r="F10793" s="3"/>
      <c r="G10793" s="3"/>
    </row>
    <row r="10794" spans="1:7" x14ac:dyDescent="0.25">
      <c r="A10794" s="2"/>
      <c r="B10794" s="3"/>
      <c r="C10794" s="3"/>
      <c r="D10794" s="3"/>
      <c r="E10794" s="3"/>
      <c r="F10794" s="3"/>
      <c r="G10794" s="3"/>
    </row>
    <row r="10795" spans="1:7" x14ac:dyDescent="0.25">
      <c r="A10795" s="2"/>
      <c r="B10795" s="3"/>
      <c r="C10795" s="3"/>
      <c r="D10795" s="3"/>
      <c r="E10795" s="3"/>
      <c r="F10795" s="3"/>
      <c r="G10795" s="3"/>
    </row>
    <row r="10796" spans="1:7" x14ac:dyDescent="0.25">
      <c r="A10796" s="2"/>
      <c r="B10796" s="3"/>
      <c r="C10796" s="3"/>
      <c r="D10796" s="3"/>
      <c r="E10796" s="3"/>
      <c r="F10796" s="3"/>
      <c r="G10796" s="3"/>
    </row>
    <row r="10797" spans="1:7" x14ac:dyDescent="0.25">
      <c r="A10797" s="2"/>
      <c r="B10797" s="3"/>
      <c r="C10797" s="3"/>
      <c r="D10797" s="3"/>
      <c r="E10797" s="3"/>
      <c r="F10797" s="3"/>
      <c r="G10797" s="3"/>
    </row>
    <row r="10798" spans="1:7" x14ac:dyDescent="0.25">
      <c r="A10798" s="2"/>
      <c r="B10798" s="3"/>
      <c r="C10798" s="3"/>
      <c r="D10798" s="3"/>
      <c r="E10798" s="3"/>
      <c r="F10798" s="3"/>
      <c r="G10798" s="3"/>
    </row>
    <row r="10799" spans="1:7" x14ac:dyDescent="0.25">
      <c r="A10799" s="2"/>
      <c r="B10799" s="3"/>
      <c r="C10799" s="3"/>
      <c r="D10799" s="3"/>
      <c r="E10799" s="3"/>
      <c r="F10799" s="3"/>
      <c r="G10799" s="3"/>
    </row>
    <row r="10800" spans="1:7" x14ac:dyDescent="0.25">
      <c r="A10800" s="2"/>
      <c r="B10800" s="3"/>
      <c r="C10800" s="3"/>
      <c r="D10800" s="3"/>
      <c r="E10800" s="3"/>
      <c r="F10800" s="3"/>
      <c r="G10800" s="3"/>
    </row>
    <row r="10801" spans="1:7" x14ac:dyDescent="0.25">
      <c r="A10801" s="2"/>
      <c r="B10801" s="3"/>
      <c r="C10801" s="3"/>
      <c r="D10801" s="3"/>
      <c r="E10801" s="3"/>
      <c r="F10801" s="3"/>
      <c r="G10801" s="3"/>
    </row>
    <row r="10802" spans="1:7" x14ac:dyDescent="0.25">
      <c r="A10802" s="2"/>
      <c r="B10802" s="3"/>
      <c r="C10802" s="3"/>
      <c r="D10802" s="3"/>
      <c r="E10802" s="3"/>
      <c r="F10802" s="3"/>
      <c r="G10802" s="3"/>
    </row>
    <row r="10803" spans="1:7" x14ac:dyDescent="0.25">
      <c r="A10803" s="2"/>
      <c r="B10803" s="3"/>
      <c r="C10803" s="3"/>
      <c r="D10803" s="3"/>
      <c r="E10803" s="3"/>
      <c r="F10803" s="3"/>
      <c r="G10803" s="3"/>
    </row>
    <row r="10804" spans="1:7" x14ac:dyDescent="0.25">
      <c r="A10804" s="2"/>
      <c r="B10804" s="3"/>
      <c r="C10804" s="3"/>
      <c r="D10804" s="3"/>
      <c r="E10804" s="3"/>
      <c r="F10804" s="3"/>
      <c r="G10804" s="3"/>
    </row>
    <row r="10805" spans="1:7" x14ac:dyDescent="0.25">
      <c r="A10805" s="2"/>
      <c r="B10805" s="3"/>
      <c r="C10805" s="3"/>
      <c r="D10805" s="3"/>
      <c r="E10805" s="3"/>
      <c r="F10805" s="3"/>
      <c r="G10805" s="3"/>
    </row>
    <row r="10806" spans="1:7" x14ac:dyDescent="0.25">
      <c r="A10806" s="2"/>
      <c r="B10806" s="3"/>
      <c r="C10806" s="3"/>
      <c r="D10806" s="3"/>
      <c r="E10806" s="3"/>
      <c r="F10806" s="3"/>
      <c r="G10806" s="3"/>
    </row>
    <row r="10807" spans="1:7" x14ac:dyDescent="0.25">
      <c r="A10807" s="2"/>
      <c r="B10807" s="3"/>
      <c r="C10807" s="3"/>
      <c r="D10807" s="3"/>
      <c r="E10807" s="3"/>
      <c r="F10807" s="3"/>
      <c r="G10807" s="3"/>
    </row>
    <row r="10808" spans="1:7" x14ac:dyDescent="0.25">
      <c r="A10808" s="2"/>
      <c r="B10808" s="3"/>
      <c r="C10808" s="3"/>
      <c r="D10808" s="3"/>
      <c r="E10808" s="3"/>
      <c r="F10808" s="3"/>
      <c r="G10808" s="3"/>
    </row>
    <row r="10809" spans="1:7" x14ac:dyDescent="0.25">
      <c r="A10809" s="2"/>
      <c r="B10809" s="3"/>
      <c r="C10809" s="3"/>
      <c r="D10809" s="3"/>
      <c r="E10809" s="3"/>
      <c r="F10809" s="3"/>
      <c r="G10809" s="3"/>
    </row>
    <row r="10810" spans="1:7" x14ac:dyDescent="0.25">
      <c r="A10810" s="2"/>
      <c r="B10810" s="3"/>
      <c r="C10810" s="3"/>
      <c r="D10810" s="3"/>
      <c r="E10810" s="3"/>
      <c r="F10810" s="3"/>
      <c r="G10810" s="3"/>
    </row>
    <row r="10811" spans="1:7" x14ac:dyDescent="0.25">
      <c r="A10811" s="2"/>
      <c r="B10811" s="3"/>
      <c r="C10811" s="3"/>
      <c r="D10811" s="3"/>
      <c r="E10811" s="3"/>
      <c r="F10811" s="3"/>
      <c r="G10811" s="3"/>
    </row>
    <row r="10812" spans="1:7" x14ac:dyDescent="0.25">
      <c r="A10812" s="2"/>
      <c r="B10812" s="3"/>
      <c r="C10812" s="3"/>
      <c r="D10812" s="3"/>
      <c r="E10812" s="3"/>
      <c r="F10812" s="3"/>
      <c r="G10812" s="3"/>
    </row>
    <row r="10813" spans="1:7" x14ac:dyDescent="0.25">
      <c r="A10813" s="2"/>
      <c r="B10813" s="3"/>
      <c r="C10813" s="3"/>
      <c r="D10813" s="3"/>
      <c r="E10813" s="3"/>
      <c r="F10813" s="3"/>
      <c r="G10813" s="3"/>
    </row>
    <row r="10814" spans="1:7" x14ac:dyDescent="0.25">
      <c r="A10814" s="2"/>
      <c r="B10814" s="3"/>
      <c r="C10814" s="3"/>
      <c r="D10814" s="3"/>
      <c r="E10814" s="3"/>
      <c r="F10814" s="3"/>
      <c r="G10814" s="3"/>
    </row>
    <row r="10815" spans="1:7" x14ac:dyDescent="0.25">
      <c r="A10815" s="2"/>
      <c r="B10815" s="3"/>
      <c r="C10815" s="3"/>
      <c r="D10815" s="3"/>
      <c r="E10815" s="3"/>
      <c r="F10815" s="3"/>
      <c r="G10815" s="3"/>
    </row>
    <row r="10816" spans="1:7" x14ac:dyDescent="0.25">
      <c r="A10816" s="2"/>
      <c r="B10816" s="3"/>
      <c r="C10816" s="3"/>
      <c r="D10816" s="3"/>
      <c r="E10816" s="3"/>
      <c r="F10816" s="3"/>
      <c r="G10816" s="3"/>
    </row>
    <row r="10817" spans="1:7" x14ac:dyDescent="0.25">
      <c r="A10817" s="2"/>
      <c r="B10817" s="3"/>
      <c r="C10817" s="3"/>
      <c r="D10817" s="3"/>
      <c r="E10817" s="3"/>
      <c r="F10817" s="3"/>
      <c r="G10817" s="3"/>
    </row>
    <row r="10818" spans="1:7" x14ac:dyDescent="0.25">
      <c r="A10818" s="2"/>
      <c r="B10818" s="3"/>
      <c r="C10818" s="3"/>
      <c r="D10818" s="3"/>
      <c r="E10818" s="3"/>
      <c r="F10818" s="3"/>
      <c r="G10818" s="3"/>
    </row>
    <row r="10819" spans="1:7" x14ac:dyDescent="0.25">
      <c r="A10819" s="2"/>
      <c r="B10819" s="3"/>
      <c r="C10819" s="3"/>
      <c r="D10819" s="3"/>
      <c r="E10819" s="3"/>
      <c r="F10819" s="3"/>
      <c r="G10819" s="3"/>
    </row>
    <row r="10820" spans="1:7" x14ac:dyDescent="0.25">
      <c r="A10820" s="2"/>
      <c r="B10820" s="3"/>
      <c r="C10820" s="3"/>
      <c r="D10820" s="3"/>
      <c r="E10820" s="3"/>
      <c r="F10820" s="3"/>
      <c r="G10820" s="3"/>
    </row>
    <row r="10821" spans="1:7" x14ac:dyDescent="0.25">
      <c r="A10821" s="2"/>
      <c r="B10821" s="3"/>
      <c r="C10821" s="3"/>
      <c r="D10821" s="3"/>
      <c r="E10821" s="3"/>
      <c r="F10821" s="3"/>
      <c r="G10821" s="3"/>
    </row>
    <row r="10822" spans="1:7" x14ac:dyDescent="0.25">
      <c r="A10822" s="2"/>
      <c r="B10822" s="3"/>
      <c r="C10822" s="3"/>
      <c r="D10822" s="3"/>
      <c r="E10822" s="3"/>
      <c r="F10822" s="3"/>
      <c r="G10822" s="3"/>
    </row>
    <row r="10823" spans="1:7" x14ac:dyDescent="0.25">
      <c r="A10823" s="2"/>
      <c r="B10823" s="3"/>
      <c r="C10823" s="3"/>
      <c r="D10823" s="3"/>
      <c r="E10823" s="3"/>
      <c r="F10823" s="3"/>
      <c r="G10823" s="3"/>
    </row>
    <row r="10824" spans="1:7" x14ac:dyDescent="0.25">
      <c r="A10824" s="2"/>
      <c r="B10824" s="3"/>
      <c r="C10824" s="3"/>
      <c r="D10824" s="3"/>
      <c r="E10824" s="3"/>
      <c r="F10824" s="3"/>
      <c r="G10824" s="3"/>
    </row>
    <row r="10825" spans="1:7" x14ac:dyDescent="0.25">
      <c r="A10825" s="2"/>
      <c r="B10825" s="3"/>
      <c r="C10825" s="3"/>
      <c r="D10825" s="3"/>
      <c r="E10825" s="3"/>
      <c r="F10825" s="3"/>
      <c r="G10825" s="3"/>
    </row>
    <row r="10826" spans="1:7" x14ac:dyDescent="0.25">
      <c r="A10826" s="2"/>
      <c r="B10826" s="3"/>
      <c r="C10826" s="3"/>
      <c r="D10826" s="3"/>
      <c r="E10826" s="3"/>
      <c r="F10826" s="3"/>
      <c r="G10826" s="3"/>
    </row>
    <row r="10827" spans="1:7" x14ac:dyDescent="0.25">
      <c r="A10827" s="2"/>
      <c r="B10827" s="3"/>
      <c r="C10827" s="3"/>
      <c r="D10827" s="3"/>
      <c r="E10827" s="3"/>
      <c r="F10827" s="3"/>
      <c r="G10827" s="3"/>
    </row>
    <row r="10828" spans="1:7" x14ac:dyDescent="0.25">
      <c r="A10828" s="2"/>
      <c r="B10828" s="3"/>
      <c r="C10828" s="3"/>
      <c r="D10828" s="3"/>
      <c r="E10828" s="3"/>
      <c r="F10828" s="3"/>
      <c r="G10828" s="3"/>
    </row>
    <row r="10829" spans="1:7" x14ac:dyDescent="0.25">
      <c r="A10829" s="2"/>
      <c r="B10829" s="3"/>
      <c r="C10829" s="3"/>
      <c r="D10829" s="3"/>
      <c r="E10829" s="3"/>
      <c r="F10829" s="3"/>
      <c r="G10829" s="3"/>
    </row>
    <row r="10830" spans="1:7" x14ac:dyDescent="0.25">
      <c r="A10830" s="2"/>
      <c r="B10830" s="3"/>
      <c r="C10830" s="3"/>
      <c r="D10830" s="3"/>
      <c r="E10830" s="3"/>
      <c r="F10830" s="3"/>
      <c r="G10830" s="3"/>
    </row>
    <row r="10831" spans="1:7" x14ac:dyDescent="0.25">
      <c r="A10831" s="2"/>
      <c r="B10831" s="3"/>
      <c r="C10831" s="3"/>
      <c r="D10831" s="3"/>
      <c r="E10831" s="3"/>
      <c r="F10831" s="3"/>
      <c r="G10831" s="3"/>
    </row>
    <row r="10832" spans="1:7" x14ac:dyDescent="0.25">
      <c r="A10832" s="2"/>
      <c r="B10832" s="3"/>
      <c r="C10832" s="3"/>
      <c r="D10832" s="3"/>
      <c r="E10832" s="3"/>
      <c r="F10832" s="3"/>
      <c r="G10832" s="3"/>
    </row>
    <row r="10833" spans="1:7" x14ac:dyDescent="0.25">
      <c r="A10833" s="2"/>
      <c r="B10833" s="3"/>
      <c r="C10833" s="3"/>
      <c r="D10833" s="3"/>
      <c r="E10833" s="3"/>
      <c r="F10833" s="3"/>
      <c r="G10833" s="3"/>
    </row>
    <row r="10834" spans="1:7" x14ac:dyDescent="0.25">
      <c r="A10834" s="2"/>
      <c r="B10834" s="3"/>
      <c r="C10834" s="3"/>
      <c r="D10834" s="3"/>
      <c r="E10834" s="3"/>
      <c r="F10834" s="3"/>
      <c r="G10834" s="3"/>
    </row>
    <row r="10835" spans="1:7" x14ac:dyDescent="0.25">
      <c r="A10835" s="2"/>
      <c r="B10835" s="3"/>
      <c r="C10835" s="3"/>
      <c r="D10835" s="3"/>
      <c r="E10835" s="3"/>
      <c r="F10835" s="3"/>
      <c r="G10835" s="3"/>
    </row>
    <row r="10836" spans="1:7" x14ac:dyDescent="0.25">
      <c r="A10836" s="2"/>
      <c r="B10836" s="3"/>
      <c r="C10836" s="3"/>
      <c r="D10836" s="3"/>
      <c r="E10836" s="3"/>
      <c r="F10836" s="3"/>
      <c r="G10836" s="3"/>
    </row>
    <row r="10837" spans="1:7" x14ac:dyDescent="0.25">
      <c r="A10837" s="2"/>
      <c r="B10837" s="3"/>
      <c r="C10837" s="3"/>
      <c r="D10837" s="3"/>
      <c r="E10837" s="3"/>
      <c r="F10837" s="3"/>
      <c r="G10837" s="3"/>
    </row>
    <row r="10838" spans="1:7" x14ac:dyDescent="0.25">
      <c r="A10838" s="2"/>
      <c r="B10838" s="3"/>
      <c r="C10838" s="3"/>
      <c r="D10838" s="3"/>
      <c r="E10838" s="3"/>
      <c r="F10838" s="3"/>
      <c r="G10838" s="3"/>
    </row>
    <row r="10839" spans="1:7" x14ac:dyDescent="0.25">
      <c r="A10839" s="2"/>
      <c r="B10839" s="3"/>
      <c r="C10839" s="3"/>
      <c r="D10839" s="3"/>
      <c r="E10839" s="3"/>
      <c r="F10839" s="3"/>
      <c r="G10839" s="3"/>
    </row>
    <row r="10840" spans="1:7" x14ac:dyDescent="0.25">
      <c r="A10840" s="2"/>
      <c r="B10840" s="3"/>
      <c r="C10840" s="3"/>
      <c r="D10840" s="3"/>
      <c r="E10840" s="3"/>
      <c r="F10840" s="3"/>
      <c r="G10840" s="3"/>
    </row>
    <row r="10841" spans="1:7" x14ac:dyDescent="0.25">
      <c r="A10841" s="2"/>
      <c r="B10841" s="3"/>
      <c r="C10841" s="3"/>
      <c r="D10841" s="3"/>
      <c r="E10841" s="3"/>
      <c r="F10841" s="3"/>
      <c r="G10841" s="3"/>
    </row>
    <row r="10842" spans="1:7" x14ac:dyDescent="0.25">
      <c r="A10842" s="2"/>
      <c r="B10842" s="3"/>
      <c r="C10842" s="3"/>
      <c r="D10842" s="3"/>
      <c r="E10842" s="3"/>
      <c r="F10842" s="3"/>
      <c r="G10842" s="3"/>
    </row>
    <row r="10843" spans="1:7" x14ac:dyDescent="0.25">
      <c r="A10843" s="2"/>
      <c r="B10843" s="3"/>
      <c r="C10843" s="3"/>
      <c r="D10843" s="3"/>
      <c r="E10843" s="3"/>
      <c r="F10843" s="3"/>
      <c r="G10843" s="3"/>
    </row>
    <row r="10844" spans="1:7" x14ac:dyDescent="0.25">
      <c r="A10844" s="2"/>
      <c r="B10844" s="3"/>
      <c r="C10844" s="3"/>
      <c r="D10844" s="3"/>
      <c r="E10844" s="3"/>
      <c r="F10844" s="3"/>
      <c r="G10844" s="3"/>
    </row>
    <row r="10845" spans="1:7" x14ac:dyDescent="0.25">
      <c r="A10845" s="2"/>
      <c r="B10845" s="3"/>
      <c r="C10845" s="3"/>
      <c r="D10845" s="3"/>
      <c r="E10845" s="3"/>
      <c r="F10845" s="3"/>
      <c r="G10845" s="3"/>
    </row>
    <row r="10846" spans="1:7" x14ac:dyDescent="0.25">
      <c r="A10846" s="2"/>
      <c r="B10846" s="3"/>
      <c r="C10846" s="3"/>
      <c r="D10846" s="3"/>
      <c r="E10846" s="3"/>
      <c r="F10846" s="3"/>
      <c r="G10846" s="3"/>
    </row>
    <row r="10847" spans="1:7" x14ac:dyDescent="0.25">
      <c r="A10847" s="2"/>
      <c r="B10847" s="3"/>
      <c r="C10847" s="3"/>
      <c r="D10847" s="3"/>
      <c r="E10847" s="3"/>
      <c r="F10847" s="3"/>
      <c r="G10847" s="3"/>
    </row>
    <row r="10848" spans="1:7" x14ac:dyDescent="0.25">
      <c r="A10848" s="2"/>
      <c r="B10848" s="3"/>
      <c r="C10848" s="3"/>
      <c r="D10848" s="3"/>
      <c r="E10848" s="3"/>
      <c r="F10848" s="3"/>
      <c r="G10848" s="3"/>
    </row>
    <row r="10849" spans="1:7" x14ac:dyDescent="0.25">
      <c r="A10849" s="2"/>
      <c r="B10849" s="3"/>
      <c r="C10849" s="3"/>
      <c r="D10849" s="3"/>
      <c r="E10849" s="3"/>
      <c r="F10849" s="3"/>
      <c r="G10849" s="3"/>
    </row>
    <row r="10850" spans="1:7" x14ac:dyDescent="0.25">
      <c r="A10850" s="2"/>
      <c r="B10850" s="3"/>
      <c r="C10850" s="3"/>
      <c r="D10850" s="3"/>
      <c r="E10850" s="3"/>
      <c r="F10850" s="3"/>
      <c r="G10850" s="3"/>
    </row>
    <row r="10851" spans="1:7" x14ac:dyDescent="0.25">
      <c r="A10851" s="2"/>
      <c r="B10851" s="3"/>
      <c r="C10851" s="3"/>
      <c r="D10851" s="3"/>
      <c r="E10851" s="3"/>
      <c r="F10851" s="3"/>
      <c r="G10851" s="3"/>
    </row>
    <row r="10852" spans="1:7" x14ac:dyDescent="0.25">
      <c r="A10852" s="2"/>
      <c r="B10852" s="3"/>
      <c r="C10852" s="3"/>
      <c r="D10852" s="3"/>
      <c r="E10852" s="3"/>
      <c r="F10852" s="3"/>
      <c r="G10852" s="3"/>
    </row>
    <row r="10853" spans="1:7" x14ac:dyDescent="0.25">
      <c r="A10853" s="2"/>
      <c r="B10853" s="3"/>
      <c r="C10853" s="3"/>
      <c r="D10853" s="3"/>
      <c r="E10853" s="3"/>
      <c r="F10853" s="3"/>
      <c r="G10853" s="3"/>
    </row>
    <row r="10854" spans="1:7" x14ac:dyDescent="0.25">
      <c r="A10854" s="2"/>
      <c r="B10854" s="3"/>
      <c r="C10854" s="3"/>
      <c r="D10854" s="3"/>
      <c r="E10854" s="3"/>
      <c r="F10854" s="3"/>
      <c r="G10854" s="3"/>
    </row>
    <row r="10855" spans="1:7" x14ac:dyDescent="0.25">
      <c r="A10855" s="2"/>
      <c r="B10855" s="3"/>
      <c r="C10855" s="3"/>
      <c r="D10855" s="3"/>
      <c r="E10855" s="3"/>
      <c r="F10855" s="3"/>
      <c r="G10855" s="3"/>
    </row>
    <row r="10856" spans="1:7" x14ac:dyDescent="0.25">
      <c r="A10856" s="2"/>
      <c r="B10856" s="3"/>
      <c r="C10856" s="3"/>
      <c r="D10856" s="3"/>
      <c r="E10856" s="3"/>
      <c r="F10856" s="3"/>
      <c r="G10856" s="3"/>
    </row>
    <row r="10857" spans="1:7" x14ac:dyDescent="0.25">
      <c r="A10857" s="2"/>
      <c r="B10857" s="3"/>
      <c r="C10857" s="3"/>
      <c r="D10857" s="3"/>
      <c r="E10857" s="3"/>
      <c r="F10857" s="3"/>
      <c r="G10857" s="3"/>
    </row>
    <row r="10858" spans="1:7" x14ac:dyDescent="0.25">
      <c r="A10858" s="2"/>
      <c r="B10858" s="3"/>
      <c r="C10858" s="3"/>
      <c r="D10858" s="3"/>
      <c r="E10858" s="3"/>
      <c r="F10858" s="3"/>
      <c r="G10858" s="3"/>
    </row>
    <row r="10859" spans="1:7" x14ac:dyDescent="0.25">
      <c r="A10859" s="2"/>
      <c r="B10859" s="3"/>
      <c r="C10859" s="3"/>
      <c r="D10859" s="3"/>
      <c r="E10859" s="3"/>
      <c r="F10859" s="3"/>
      <c r="G10859" s="3"/>
    </row>
    <row r="10860" spans="1:7" x14ac:dyDescent="0.25">
      <c r="A10860" s="2"/>
      <c r="B10860" s="3"/>
      <c r="C10860" s="3"/>
      <c r="D10860" s="3"/>
      <c r="E10860" s="3"/>
      <c r="F10860" s="3"/>
      <c r="G10860" s="3"/>
    </row>
    <row r="10861" spans="1:7" x14ac:dyDescent="0.25">
      <c r="A10861" s="2"/>
      <c r="B10861" s="3"/>
      <c r="C10861" s="3"/>
      <c r="D10861" s="3"/>
      <c r="E10861" s="3"/>
      <c r="F10861" s="3"/>
      <c r="G10861" s="3"/>
    </row>
    <row r="10862" spans="1:7" x14ac:dyDescent="0.25">
      <c r="A10862" s="2"/>
      <c r="B10862" s="3"/>
      <c r="C10862" s="3"/>
      <c r="D10862" s="3"/>
      <c r="E10862" s="3"/>
      <c r="F10862" s="3"/>
      <c r="G10862" s="3"/>
    </row>
    <row r="10863" spans="1:7" x14ac:dyDescent="0.25">
      <c r="A10863" s="2"/>
      <c r="B10863" s="3"/>
      <c r="C10863" s="3"/>
      <c r="D10863" s="3"/>
      <c r="E10863" s="3"/>
      <c r="F10863" s="3"/>
      <c r="G10863" s="3"/>
    </row>
    <row r="10864" spans="1:7" x14ac:dyDescent="0.25">
      <c r="A10864" s="2"/>
      <c r="B10864" s="3"/>
      <c r="C10864" s="3"/>
      <c r="D10864" s="3"/>
      <c r="E10864" s="3"/>
      <c r="F10864" s="3"/>
      <c r="G10864" s="3"/>
    </row>
    <row r="10865" spans="1:7" x14ac:dyDescent="0.25">
      <c r="A10865" s="2"/>
      <c r="B10865" s="3"/>
      <c r="C10865" s="3"/>
      <c r="D10865" s="3"/>
      <c r="E10865" s="3"/>
      <c r="F10865" s="3"/>
      <c r="G10865" s="3"/>
    </row>
    <row r="10866" spans="1:7" x14ac:dyDescent="0.25">
      <c r="A10866" s="2"/>
      <c r="B10866" s="3"/>
      <c r="C10866" s="3"/>
      <c r="D10866" s="3"/>
      <c r="E10866" s="3"/>
      <c r="F10866" s="3"/>
      <c r="G10866" s="3"/>
    </row>
    <row r="10867" spans="1:7" x14ac:dyDescent="0.25">
      <c r="A10867" s="2"/>
      <c r="B10867" s="3"/>
      <c r="C10867" s="3"/>
      <c r="D10867" s="3"/>
      <c r="E10867" s="3"/>
      <c r="F10867" s="3"/>
      <c r="G10867" s="3"/>
    </row>
    <row r="10868" spans="1:7" x14ac:dyDescent="0.25">
      <c r="A10868" s="2"/>
      <c r="B10868" s="3"/>
      <c r="C10868" s="3"/>
      <c r="D10868" s="3"/>
      <c r="E10868" s="3"/>
      <c r="F10868" s="3"/>
      <c r="G10868" s="3"/>
    </row>
    <row r="10869" spans="1:7" x14ac:dyDescent="0.25">
      <c r="A10869" s="2"/>
      <c r="B10869" s="3"/>
      <c r="C10869" s="3"/>
      <c r="D10869" s="3"/>
      <c r="E10869" s="3"/>
      <c r="F10869" s="3"/>
      <c r="G10869" s="3"/>
    </row>
    <row r="10870" spans="1:7" x14ac:dyDescent="0.25">
      <c r="A10870" s="2"/>
      <c r="B10870" s="3"/>
      <c r="C10870" s="3"/>
      <c r="D10870" s="3"/>
      <c r="E10870" s="3"/>
      <c r="F10870" s="3"/>
      <c r="G10870" s="3"/>
    </row>
    <row r="10871" spans="1:7" x14ac:dyDescent="0.25">
      <c r="A10871" s="2"/>
      <c r="B10871" s="3"/>
      <c r="C10871" s="3"/>
      <c r="D10871" s="3"/>
      <c r="E10871" s="3"/>
      <c r="F10871" s="3"/>
      <c r="G10871" s="3"/>
    </row>
    <row r="10872" spans="1:7" x14ac:dyDescent="0.25">
      <c r="A10872" s="2"/>
      <c r="B10872" s="3"/>
      <c r="C10872" s="3"/>
      <c r="D10872" s="3"/>
      <c r="E10872" s="3"/>
      <c r="F10872" s="3"/>
      <c r="G10872" s="3"/>
    </row>
    <row r="10873" spans="1:7" x14ac:dyDescent="0.25">
      <c r="A10873" s="2"/>
      <c r="B10873" s="3"/>
      <c r="C10873" s="3"/>
      <c r="D10873" s="3"/>
      <c r="E10873" s="3"/>
      <c r="F10873" s="3"/>
      <c r="G10873" s="3"/>
    </row>
    <row r="10874" spans="1:7" x14ac:dyDescent="0.25">
      <c r="A10874" s="2"/>
      <c r="B10874" s="3"/>
      <c r="C10874" s="3"/>
      <c r="D10874" s="3"/>
      <c r="E10874" s="3"/>
      <c r="F10874" s="3"/>
      <c r="G10874" s="3"/>
    </row>
    <row r="10875" spans="1:7" x14ac:dyDescent="0.25">
      <c r="A10875" s="2"/>
      <c r="B10875" s="3"/>
      <c r="C10875" s="3"/>
      <c r="D10875" s="3"/>
      <c r="E10875" s="3"/>
      <c r="F10875" s="3"/>
      <c r="G10875" s="3"/>
    </row>
    <row r="10876" spans="1:7" x14ac:dyDescent="0.25">
      <c r="A10876" s="2"/>
      <c r="B10876" s="3"/>
      <c r="C10876" s="3"/>
      <c r="D10876" s="3"/>
      <c r="E10876" s="3"/>
      <c r="F10876" s="3"/>
      <c r="G10876" s="3"/>
    </row>
    <row r="10877" spans="1:7" x14ac:dyDescent="0.25">
      <c r="A10877" s="2"/>
      <c r="B10877" s="3"/>
      <c r="C10877" s="3"/>
      <c r="D10877" s="3"/>
      <c r="E10877" s="3"/>
      <c r="F10877" s="3"/>
      <c r="G10877" s="3"/>
    </row>
    <row r="10878" spans="1:7" x14ac:dyDescent="0.25">
      <c r="A10878" s="2"/>
      <c r="B10878" s="3"/>
      <c r="C10878" s="3"/>
      <c r="D10878" s="3"/>
      <c r="E10878" s="3"/>
      <c r="F10878" s="3"/>
      <c r="G10878" s="3"/>
    </row>
    <row r="10879" spans="1:7" x14ac:dyDescent="0.25">
      <c r="A10879" s="2"/>
      <c r="B10879" s="3"/>
      <c r="C10879" s="3"/>
      <c r="D10879" s="3"/>
      <c r="E10879" s="3"/>
      <c r="F10879" s="3"/>
      <c r="G10879" s="3"/>
    </row>
    <row r="10880" spans="1:7" x14ac:dyDescent="0.25">
      <c r="A10880" s="2"/>
      <c r="B10880" s="3"/>
      <c r="C10880" s="3"/>
      <c r="D10880" s="3"/>
      <c r="E10880" s="3"/>
      <c r="F10880" s="3"/>
      <c r="G10880" s="3"/>
    </row>
    <row r="10881" spans="1:7" x14ac:dyDescent="0.25">
      <c r="A10881" s="2"/>
      <c r="B10881" s="3"/>
      <c r="C10881" s="3"/>
      <c r="D10881" s="3"/>
      <c r="E10881" s="3"/>
      <c r="F10881" s="3"/>
      <c r="G10881" s="3"/>
    </row>
    <row r="10882" spans="1:7" x14ac:dyDescent="0.25">
      <c r="A10882" s="2"/>
      <c r="B10882" s="3"/>
      <c r="C10882" s="3"/>
      <c r="D10882" s="3"/>
      <c r="E10882" s="3"/>
      <c r="F10882" s="3"/>
      <c r="G10882" s="3"/>
    </row>
    <row r="10883" spans="1:7" x14ac:dyDescent="0.25">
      <c r="A10883" s="2"/>
      <c r="B10883" s="3"/>
      <c r="C10883" s="3"/>
      <c r="D10883" s="3"/>
      <c r="E10883" s="3"/>
      <c r="F10883" s="3"/>
      <c r="G10883" s="3"/>
    </row>
    <row r="10884" spans="1:7" x14ac:dyDescent="0.25">
      <c r="A10884" s="2"/>
      <c r="B10884" s="3"/>
      <c r="C10884" s="3"/>
      <c r="D10884" s="3"/>
      <c r="E10884" s="3"/>
      <c r="F10884" s="3"/>
      <c r="G10884" s="3"/>
    </row>
    <row r="10885" spans="1:7" x14ac:dyDescent="0.25">
      <c r="A10885" s="2"/>
      <c r="B10885" s="3"/>
      <c r="C10885" s="3"/>
      <c r="D10885" s="3"/>
      <c r="E10885" s="3"/>
      <c r="F10885" s="3"/>
      <c r="G10885" s="3"/>
    </row>
    <row r="10886" spans="1:7" x14ac:dyDescent="0.25">
      <c r="A10886" s="2"/>
      <c r="B10886" s="3"/>
      <c r="C10886" s="3"/>
      <c r="D10886" s="3"/>
      <c r="E10886" s="3"/>
      <c r="F10886" s="3"/>
      <c r="G10886" s="3"/>
    </row>
    <row r="10887" spans="1:7" x14ac:dyDescent="0.25">
      <c r="A10887" s="2"/>
      <c r="B10887" s="3"/>
      <c r="C10887" s="3"/>
      <c r="D10887" s="3"/>
      <c r="E10887" s="3"/>
      <c r="F10887" s="3"/>
      <c r="G10887" s="3"/>
    </row>
    <row r="10888" spans="1:7" x14ac:dyDescent="0.25">
      <c r="A10888" s="2"/>
      <c r="B10888" s="3"/>
      <c r="C10888" s="3"/>
      <c r="D10888" s="3"/>
      <c r="E10888" s="3"/>
      <c r="F10888" s="3"/>
      <c r="G10888" s="3"/>
    </row>
    <row r="10889" spans="1:7" x14ac:dyDescent="0.25">
      <c r="A10889" s="2"/>
      <c r="B10889" s="3"/>
      <c r="C10889" s="3"/>
      <c r="D10889" s="3"/>
      <c r="E10889" s="3"/>
      <c r="F10889" s="3"/>
      <c r="G10889" s="3"/>
    </row>
    <row r="10890" spans="1:7" x14ac:dyDescent="0.25">
      <c r="A10890" s="2"/>
      <c r="B10890" s="3"/>
      <c r="C10890" s="3"/>
      <c r="D10890" s="3"/>
      <c r="E10890" s="3"/>
      <c r="F10890" s="3"/>
      <c r="G10890" s="3"/>
    </row>
    <row r="10891" spans="1:7" x14ac:dyDescent="0.25">
      <c r="A10891" s="2"/>
      <c r="B10891" s="3"/>
      <c r="C10891" s="3"/>
      <c r="D10891" s="3"/>
      <c r="E10891" s="3"/>
      <c r="F10891" s="3"/>
      <c r="G10891" s="3"/>
    </row>
    <row r="10892" spans="1:7" x14ac:dyDescent="0.25">
      <c r="A10892" s="2"/>
      <c r="B10892" s="3"/>
      <c r="C10892" s="3"/>
      <c r="D10892" s="3"/>
      <c r="E10892" s="3"/>
      <c r="F10892" s="3"/>
      <c r="G10892" s="3"/>
    </row>
    <row r="10893" spans="1:7" x14ac:dyDescent="0.25">
      <c r="A10893" s="2"/>
      <c r="B10893" s="3"/>
      <c r="C10893" s="3"/>
      <c r="D10893" s="3"/>
      <c r="E10893" s="3"/>
      <c r="F10893" s="3"/>
      <c r="G10893" s="3"/>
    </row>
    <row r="10894" spans="1:7" x1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5">
      <c r="A10895" s="2"/>
      <c r="B10895" s="3"/>
      <c r="C10895" s="3"/>
      <c r="D10895" s="3"/>
      <c r="E10895" s="3"/>
      <c r="F10895" s="3"/>
      <c r="G10895" s="3"/>
    </row>
    <row r="10896" spans="1:7" x14ac:dyDescent="0.25">
      <c r="A10896" s="2"/>
      <c r="B10896" s="3"/>
      <c r="C10896" s="3"/>
      <c r="D10896" s="3"/>
      <c r="E10896" s="3"/>
      <c r="F10896" s="3"/>
      <c r="G10896" s="3"/>
    </row>
    <row r="10897" spans="1:7" x14ac:dyDescent="0.25">
      <c r="A10897" s="2"/>
      <c r="B10897" s="3"/>
      <c r="C10897" s="3"/>
      <c r="D10897" s="3"/>
      <c r="E10897" s="3"/>
      <c r="F10897" s="3"/>
      <c r="G10897" s="3"/>
    </row>
    <row r="10898" spans="1:7" x14ac:dyDescent="0.25">
      <c r="A10898" s="2"/>
      <c r="B10898" s="3"/>
      <c r="C10898" s="3"/>
      <c r="D10898" s="3"/>
      <c r="E10898" s="3"/>
      <c r="F10898" s="3"/>
      <c r="G10898" s="3"/>
    </row>
    <row r="10899" spans="1:7" x14ac:dyDescent="0.25">
      <c r="A10899" s="2"/>
      <c r="B10899" s="3"/>
      <c r="C10899" s="3"/>
      <c r="D10899" s="3"/>
      <c r="E10899" s="3"/>
      <c r="F10899" s="3"/>
      <c r="G10899" s="3"/>
    </row>
    <row r="10900" spans="1:7" x14ac:dyDescent="0.25">
      <c r="A10900" s="2"/>
      <c r="B10900" s="3"/>
      <c r="C10900" s="3"/>
      <c r="D10900" s="3"/>
      <c r="E10900" s="3"/>
      <c r="F10900" s="3"/>
      <c r="G10900" s="3"/>
    </row>
    <row r="10901" spans="1:7" x14ac:dyDescent="0.25">
      <c r="A10901" s="2"/>
      <c r="B10901" s="3"/>
      <c r="C10901" s="3"/>
      <c r="D10901" s="3"/>
      <c r="E10901" s="3"/>
      <c r="F10901" s="3"/>
      <c r="G10901" s="3"/>
    </row>
    <row r="10902" spans="1:7" x14ac:dyDescent="0.25">
      <c r="A10902" s="2"/>
      <c r="B10902" s="3"/>
      <c r="C10902" s="3"/>
      <c r="D10902" s="3"/>
      <c r="E10902" s="3"/>
      <c r="F10902" s="3"/>
      <c r="G10902" s="3"/>
    </row>
    <row r="10903" spans="1:7" x14ac:dyDescent="0.25">
      <c r="A10903" s="2"/>
      <c r="B10903" s="3"/>
      <c r="C10903" s="3"/>
      <c r="D10903" s="3"/>
      <c r="E10903" s="3"/>
      <c r="F10903" s="3"/>
      <c r="G10903" s="3"/>
    </row>
    <row r="10904" spans="1:7" x14ac:dyDescent="0.25">
      <c r="A10904" s="2"/>
      <c r="B10904" s="3"/>
      <c r="C10904" s="3"/>
      <c r="D10904" s="3"/>
      <c r="E10904" s="3"/>
      <c r="F10904" s="3"/>
      <c r="G10904" s="3"/>
    </row>
    <row r="10905" spans="1:7" x14ac:dyDescent="0.25">
      <c r="A10905" s="2"/>
      <c r="B10905" s="3"/>
      <c r="C10905" s="3"/>
      <c r="D10905" s="3"/>
      <c r="E10905" s="3"/>
      <c r="F10905" s="3"/>
      <c r="G10905" s="3"/>
    </row>
    <row r="10906" spans="1:7" x14ac:dyDescent="0.25">
      <c r="A10906" s="2"/>
      <c r="B10906" s="3"/>
      <c r="C10906" s="3"/>
      <c r="D10906" s="3"/>
      <c r="E10906" s="3"/>
      <c r="F10906" s="3"/>
      <c r="G10906" s="3"/>
    </row>
    <row r="10907" spans="1:7" x14ac:dyDescent="0.25">
      <c r="A10907" s="2"/>
      <c r="B10907" s="3"/>
      <c r="C10907" s="3"/>
      <c r="D10907" s="3"/>
      <c r="E10907" s="3"/>
      <c r="F10907" s="3"/>
      <c r="G10907" s="3"/>
    </row>
    <row r="10908" spans="1:7" x14ac:dyDescent="0.25">
      <c r="A10908" s="2"/>
      <c r="B10908" s="3"/>
      <c r="C10908" s="3"/>
      <c r="D10908" s="3"/>
      <c r="E10908" s="3"/>
      <c r="F10908" s="3"/>
      <c r="G10908" s="3"/>
    </row>
    <row r="10909" spans="1:7" x14ac:dyDescent="0.25">
      <c r="A10909" s="2"/>
      <c r="B10909" s="3"/>
      <c r="C10909" s="3"/>
      <c r="D10909" s="3"/>
      <c r="E10909" s="3"/>
      <c r="F10909" s="3"/>
      <c r="G10909" s="3"/>
    </row>
    <row r="10910" spans="1:7" x14ac:dyDescent="0.25">
      <c r="A10910" s="2"/>
      <c r="B10910" s="3"/>
      <c r="C10910" s="3"/>
      <c r="D10910" s="3"/>
      <c r="E10910" s="3"/>
      <c r="F10910" s="3"/>
      <c r="G10910" s="3"/>
    </row>
    <row r="10911" spans="1:7" x14ac:dyDescent="0.25">
      <c r="A10911" s="2"/>
      <c r="B10911" s="3"/>
      <c r="C10911" s="3"/>
      <c r="D10911" s="3"/>
      <c r="E10911" s="3"/>
      <c r="F10911" s="3"/>
      <c r="G10911" s="3"/>
    </row>
    <row r="10912" spans="1:7" x14ac:dyDescent="0.25">
      <c r="A10912" s="2"/>
      <c r="B10912" s="3"/>
      <c r="C10912" s="3"/>
      <c r="D10912" s="3"/>
      <c r="E10912" s="3"/>
      <c r="F10912" s="3"/>
      <c r="G10912" s="3"/>
    </row>
    <row r="10913" spans="1:7" x14ac:dyDescent="0.25">
      <c r="A10913" s="2"/>
      <c r="B10913" s="3"/>
      <c r="C10913" s="3"/>
      <c r="D10913" s="3"/>
      <c r="E10913" s="3"/>
      <c r="F10913" s="3"/>
      <c r="G10913" s="3"/>
    </row>
    <row r="10914" spans="1:7" x14ac:dyDescent="0.25">
      <c r="A10914" s="2"/>
      <c r="B10914" s="3"/>
      <c r="C10914" s="3"/>
      <c r="D10914" s="3"/>
      <c r="E10914" s="3"/>
      <c r="F10914" s="3"/>
      <c r="G10914" s="3"/>
    </row>
    <row r="10915" spans="1:7" x14ac:dyDescent="0.25">
      <c r="A10915" s="2"/>
      <c r="B10915" s="3"/>
      <c r="C10915" s="3"/>
      <c r="D10915" s="3"/>
      <c r="E10915" s="3"/>
      <c r="F10915" s="3"/>
      <c r="G10915" s="3"/>
    </row>
    <row r="10916" spans="1:7" x14ac:dyDescent="0.25">
      <c r="A10916" s="2"/>
      <c r="B10916" s="3"/>
      <c r="C10916" s="3"/>
      <c r="D10916" s="3"/>
      <c r="E10916" s="3"/>
      <c r="F10916" s="3"/>
      <c r="G10916" s="3"/>
    </row>
    <row r="10917" spans="1:7" x14ac:dyDescent="0.25">
      <c r="A10917" s="2"/>
      <c r="B10917" s="3"/>
      <c r="C10917" s="3"/>
      <c r="D10917" s="3"/>
      <c r="E10917" s="3"/>
      <c r="F10917" s="3"/>
      <c r="G10917" s="3"/>
    </row>
    <row r="10918" spans="1:7" x14ac:dyDescent="0.25">
      <c r="A10918" s="2"/>
      <c r="B10918" s="3"/>
      <c r="C10918" s="3"/>
      <c r="D10918" s="3"/>
      <c r="E10918" s="3"/>
      <c r="F10918" s="3"/>
      <c r="G10918" s="3"/>
    </row>
    <row r="10919" spans="1:7" x14ac:dyDescent="0.25">
      <c r="A10919" s="2"/>
      <c r="B10919" s="3"/>
      <c r="C10919" s="3"/>
      <c r="D10919" s="3"/>
      <c r="E10919" s="3"/>
      <c r="F10919" s="3"/>
      <c r="G10919" s="3"/>
    </row>
    <row r="10920" spans="1:7" x14ac:dyDescent="0.25">
      <c r="A10920" s="2"/>
      <c r="B10920" s="3"/>
      <c r="C10920" s="3"/>
      <c r="D10920" s="3"/>
      <c r="E10920" s="3"/>
      <c r="F10920" s="3"/>
      <c r="G10920" s="3"/>
    </row>
    <row r="10921" spans="1:7" x14ac:dyDescent="0.25">
      <c r="A10921" s="2"/>
      <c r="B10921" s="3"/>
      <c r="C10921" s="3"/>
      <c r="D10921" s="3"/>
      <c r="E10921" s="3"/>
      <c r="F10921" s="3"/>
      <c r="G10921" s="3"/>
    </row>
    <row r="10922" spans="1:7" x14ac:dyDescent="0.25">
      <c r="A10922" s="2"/>
      <c r="B10922" s="3"/>
      <c r="C10922" s="3"/>
      <c r="D10922" s="3"/>
      <c r="E10922" s="3"/>
      <c r="F10922" s="3"/>
      <c r="G10922" s="3"/>
    </row>
    <row r="10923" spans="1:7" x14ac:dyDescent="0.25">
      <c r="A10923" s="2"/>
      <c r="B10923" s="3"/>
      <c r="C10923" s="3"/>
      <c r="D10923" s="3"/>
      <c r="E10923" s="3"/>
      <c r="F10923" s="3"/>
      <c r="G10923" s="3"/>
    </row>
    <row r="10924" spans="1:7" x14ac:dyDescent="0.25">
      <c r="A10924" s="2"/>
      <c r="B10924" s="3"/>
      <c r="C10924" s="3"/>
      <c r="D10924" s="3"/>
      <c r="E10924" s="3"/>
      <c r="F10924" s="3"/>
      <c r="G10924" s="3"/>
    </row>
    <row r="10925" spans="1:7" x14ac:dyDescent="0.25">
      <c r="A10925" s="2"/>
      <c r="B10925" s="3"/>
      <c r="C10925" s="3"/>
      <c r="D10925" s="3"/>
      <c r="E10925" s="3"/>
      <c r="F10925" s="3"/>
      <c r="G10925" s="3"/>
    </row>
    <row r="10926" spans="1:7" x14ac:dyDescent="0.25">
      <c r="A10926" s="2"/>
      <c r="B10926" s="3"/>
      <c r="C10926" s="3"/>
      <c r="D10926" s="3"/>
      <c r="E10926" s="3"/>
      <c r="F10926" s="3"/>
      <c r="G10926" s="3"/>
    </row>
    <row r="10927" spans="1:7" x14ac:dyDescent="0.25">
      <c r="A10927" s="2"/>
      <c r="B10927" s="3"/>
      <c r="C10927" s="3"/>
      <c r="D10927" s="3"/>
      <c r="E10927" s="3"/>
      <c r="F10927" s="3"/>
      <c r="G10927" s="3"/>
    </row>
    <row r="10928" spans="1:7" x14ac:dyDescent="0.25">
      <c r="A10928" s="2"/>
      <c r="B10928" s="3"/>
      <c r="C10928" s="3"/>
      <c r="D10928" s="3"/>
      <c r="E10928" s="3"/>
      <c r="F10928" s="3"/>
      <c r="G10928" s="3"/>
    </row>
    <row r="10929" spans="1:7" x14ac:dyDescent="0.25">
      <c r="A10929" s="2"/>
      <c r="B10929" s="3"/>
      <c r="C10929" s="3"/>
      <c r="D10929" s="3"/>
      <c r="E10929" s="3"/>
      <c r="F10929" s="3"/>
      <c r="G10929" s="3"/>
    </row>
    <row r="10930" spans="1:7" x14ac:dyDescent="0.25">
      <c r="A10930" s="2"/>
      <c r="B10930" s="3"/>
      <c r="C10930" s="3"/>
      <c r="D10930" s="3"/>
      <c r="E10930" s="3"/>
      <c r="F10930" s="3"/>
      <c r="G10930" s="3"/>
    </row>
    <row r="10931" spans="1:7" x14ac:dyDescent="0.25">
      <c r="A10931" s="2"/>
      <c r="B10931" s="3"/>
      <c r="C10931" s="3"/>
      <c r="D10931" s="3"/>
      <c r="E10931" s="3"/>
      <c r="F10931" s="3"/>
      <c r="G10931" s="3"/>
    </row>
    <row r="10932" spans="1:7" x14ac:dyDescent="0.25">
      <c r="A10932" s="2"/>
      <c r="B10932" s="3"/>
      <c r="C10932" s="3"/>
      <c r="D10932" s="3"/>
      <c r="E10932" s="3"/>
      <c r="F10932" s="3"/>
      <c r="G10932" s="3"/>
    </row>
    <row r="10933" spans="1:7" x14ac:dyDescent="0.25">
      <c r="A10933" s="2"/>
      <c r="B10933" s="3"/>
      <c r="C10933" s="3"/>
      <c r="D10933" s="3"/>
      <c r="E10933" s="3"/>
      <c r="F10933" s="3"/>
      <c r="G10933" s="3"/>
    </row>
    <row r="10934" spans="1:7" x14ac:dyDescent="0.25">
      <c r="A10934" s="2"/>
      <c r="B10934" s="3"/>
      <c r="C10934" s="3"/>
      <c r="D10934" s="3"/>
      <c r="E10934" s="3"/>
      <c r="F10934" s="3"/>
      <c r="G10934" s="3"/>
    </row>
    <row r="10935" spans="1:7" x14ac:dyDescent="0.25">
      <c r="A10935" s="2"/>
      <c r="B10935" s="3"/>
      <c r="C10935" s="3"/>
      <c r="D10935" s="3"/>
      <c r="E10935" s="3"/>
      <c r="F10935" s="3"/>
      <c r="G10935" s="3"/>
    </row>
    <row r="10936" spans="1:7" x14ac:dyDescent="0.25">
      <c r="A10936" s="2"/>
      <c r="B10936" s="3"/>
      <c r="C10936" s="3"/>
      <c r="D10936" s="3"/>
      <c r="E10936" s="3"/>
      <c r="F10936" s="3"/>
      <c r="G10936" s="3"/>
    </row>
    <row r="10937" spans="1:7" x14ac:dyDescent="0.25">
      <c r="A10937" s="2"/>
      <c r="B10937" s="3"/>
      <c r="C10937" s="3"/>
      <c r="D10937" s="3"/>
      <c r="E10937" s="3"/>
      <c r="F10937" s="3"/>
      <c r="G10937" s="3"/>
    </row>
    <row r="10938" spans="1:7" x14ac:dyDescent="0.25">
      <c r="A10938" s="2"/>
      <c r="B10938" s="3"/>
      <c r="C10938" s="3"/>
      <c r="D10938" s="3"/>
      <c r="E10938" s="3"/>
      <c r="F10938" s="3"/>
      <c r="G10938" s="3"/>
    </row>
    <row r="10939" spans="1:7" x14ac:dyDescent="0.25">
      <c r="A10939" s="2"/>
      <c r="B10939" s="3"/>
      <c r="C10939" s="3"/>
      <c r="D10939" s="3"/>
      <c r="E10939" s="3"/>
      <c r="F10939" s="3"/>
      <c r="G10939" s="3"/>
    </row>
    <row r="10940" spans="1:7" x14ac:dyDescent="0.25">
      <c r="A10940" s="2"/>
      <c r="B10940" s="3"/>
      <c r="C10940" s="3"/>
      <c r="D10940" s="3"/>
      <c r="E10940" s="3"/>
      <c r="F10940" s="3"/>
      <c r="G10940" s="3"/>
    </row>
    <row r="10941" spans="1:7" x14ac:dyDescent="0.25">
      <c r="A10941" s="2"/>
      <c r="B10941" s="3"/>
      <c r="C10941" s="3"/>
      <c r="D10941" s="3"/>
      <c r="E10941" s="3"/>
      <c r="F10941" s="3"/>
      <c r="G10941" s="3"/>
    </row>
    <row r="10942" spans="1:7" x14ac:dyDescent="0.25">
      <c r="A10942" s="2"/>
      <c r="B10942" s="3"/>
      <c r="C10942" s="3"/>
      <c r="D10942" s="3"/>
      <c r="E10942" s="3"/>
      <c r="F10942" s="3"/>
      <c r="G10942" s="3"/>
    </row>
    <row r="10943" spans="1:7" x14ac:dyDescent="0.25">
      <c r="A10943" s="2"/>
      <c r="B10943" s="3"/>
      <c r="C10943" s="3"/>
      <c r="D10943" s="3"/>
      <c r="E10943" s="3"/>
      <c r="F10943" s="3"/>
      <c r="G10943" s="3"/>
    </row>
    <row r="10944" spans="1:7" x14ac:dyDescent="0.25">
      <c r="A10944" s="2"/>
      <c r="B10944" s="3"/>
      <c r="C10944" s="3"/>
      <c r="D10944" s="3"/>
      <c r="E10944" s="3"/>
      <c r="F10944" s="3"/>
      <c r="G10944" s="3"/>
    </row>
    <row r="10945" spans="1:7" x14ac:dyDescent="0.25">
      <c r="A10945" s="2"/>
      <c r="B10945" s="3"/>
      <c r="C10945" s="3"/>
      <c r="D10945" s="3"/>
      <c r="E10945" s="3"/>
      <c r="F10945" s="3"/>
      <c r="G10945" s="3"/>
    </row>
    <row r="10946" spans="1:7" x14ac:dyDescent="0.25">
      <c r="A10946" s="2"/>
      <c r="B10946" s="3"/>
      <c r="C10946" s="3"/>
      <c r="D10946" s="3"/>
      <c r="E10946" s="3"/>
      <c r="F10946" s="3"/>
      <c r="G10946" s="3"/>
    </row>
    <row r="10947" spans="1:7" x14ac:dyDescent="0.25">
      <c r="A10947" s="2"/>
      <c r="B10947" s="3"/>
      <c r="C10947" s="3"/>
      <c r="D10947" s="3"/>
      <c r="E10947" s="3"/>
      <c r="F10947" s="3"/>
      <c r="G10947" s="3"/>
    </row>
    <row r="10948" spans="1:7" x14ac:dyDescent="0.25">
      <c r="A10948" s="2"/>
      <c r="B10948" s="3"/>
      <c r="C10948" s="3"/>
      <c r="D10948" s="3"/>
      <c r="E10948" s="3"/>
      <c r="F10948" s="3"/>
      <c r="G10948" s="3"/>
    </row>
    <row r="10949" spans="1:7" x14ac:dyDescent="0.25">
      <c r="A10949" s="2"/>
      <c r="B10949" s="3"/>
      <c r="C10949" s="3"/>
      <c r="D10949" s="3"/>
      <c r="E10949" s="3"/>
      <c r="F10949" s="3"/>
      <c r="G10949" s="3"/>
    </row>
    <row r="10950" spans="1:7" x14ac:dyDescent="0.25">
      <c r="A10950" s="2"/>
      <c r="B10950" s="3"/>
      <c r="C10950" s="3"/>
      <c r="D10950" s="3"/>
      <c r="E10950" s="3"/>
      <c r="F10950" s="3"/>
      <c r="G10950" s="3"/>
    </row>
    <row r="10951" spans="1:7" x14ac:dyDescent="0.25">
      <c r="A10951" s="2"/>
      <c r="B10951" s="3"/>
      <c r="C10951" s="3"/>
      <c r="D10951" s="3"/>
      <c r="E10951" s="3"/>
      <c r="F10951" s="3"/>
      <c r="G10951" s="3"/>
    </row>
    <row r="10952" spans="1:7" x14ac:dyDescent="0.25">
      <c r="A10952" s="2"/>
      <c r="B10952" s="3"/>
      <c r="C10952" s="3"/>
      <c r="D10952" s="3"/>
      <c r="E10952" s="3"/>
      <c r="F10952" s="3"/>
      <c r="G10952" s="3"/>
    </row>
    <row r="10953" spans="1:7" x14ac:dyDescent="0.25">
      <c r="A10953" s="2"/>
      <c r="B10953" s="3"/>
      <c r="C10953" s="3"/>
      <c r="D10953" s="3"/>
      <c r="E10953" s="3"/>
      <c r="F10953" s="3"/>
      <c r="G10953" s="3"/>
    </row>
    <row r="10954" spans="1:7" x14ac:dyDescent="0.25">
      <c r="A10954" s="2"/>
      <c r="B10954" s="3"/>
      <c r="C10954" s="3"/>
      <c r="D10954" s="3"/>
      <c r="E10954" s="3"/>
      <c r="F10954" s="3"/>
      <c r="G10954" s="3"/>
    </row>
    <row r="10955" spans="1:7" x14ac:dyDescent="0.25">
      <c r="A10955" s="2"/>
      <c r="B10955" s="3"/>
      <c r="C10955" s="3"/>
      <c r="D10955" s="3"/>
      <c r="E10955" s="3"/>
      <c r="F10955" s="3"/>
      <c r="G10955" s="3"/>
    </row>
    <row r="10956" spans="1:7" x14ac:dyDescent="0.25">
      <c r="A10956" s="2"/>
      <c r="B10956" s="3"/>
      <c r="C10956" s="3"/>
      <c r="D10956" s="3"/>
      <c r="E10956" s="3"/>
      <c r="F10956" s="3"/>
      <c r="G10956" s="3"/>
    </row>
    <row r="10957" spans="1:7" x14ac:dyDescent="0.25">
      <c r="A10957" s="2"/>
      <c r="B10957" s="3"/>
      <c r="C10957" s="3"/>
      <c r="D10957" s="3"/>
      <c r="E10957" s="3"/>
      <c r="F10957" s="3"/>
      <c r="G10957" s="3"/>
    </row>
    <row r="10958" spans="1:7" x14ac:dyDescent="0.25">
      <c r="A10958" s="2"/>
      <c r="B10958" s="3"/>
      <c r="C10958" s="3"/>
      <c r="D10958" s="3"/>
      <c r="E10958" s="3"/>
      <c r="F10958" s="3"/>
      <c r="G10958" s="3"/>
    </row>
    <row r="10959" spans="1:7" x14ac:dyDescent="0.25">
      <c r="A10959" s="2"/>
      <c r="B10959" s="3"/>
      <c r="C10959" s="3"/>
      <c r="D10959" s="3"/>
      <c r="E10959" s="3"/>
      <c r="F10959" s="3"/>
      <c r="G10959" s="3"/>
    </row>
    <row r="10960" spans="1:7" x14ac:dyDescent="0.25">
      <c r="A10960" s="2"/>
      <c r="B10960" s="3"/>
      <c r="C10960" s="3"/>
      <c r="D10960" s="3"/>
      <c r="E10960" s="3"/>
      <c r="F10960" s="3"/>
      <c r="G10960" s="3"/>
    </row>
    <row r="10961" spans="1:7" x14ac:dyDescent="0.25">
      <c r="A10961" s="2"/>
      <c r="B10961" s="3"/>
      <c r="C10961" s="3"/>
      <c r="D10961" s="3"/>
      <c r="E10961" s="3"/>
      <c r="F10961" s="3"/>
      <c r="G10961" s="3"/>
    </row>
    <row r="10962" spans="1:7" x14ac:dyDescent="0.25">
      <c r="A10962" s="2"/>
      <c r="B10962" s="3"/>
      <c r="C10962" s="3"/>
      <c r="D10962" s="3"/>
      <c r="E10962" s="3"/>
      <c r="F10962" s="3"/>
      <c r="G10962" s="3"/>
    </row>
    <row r="10963" spans="1:7" x14ac:dyDescent="0.25">
      <c r="A10963" s="2"/>
      <c r="B10963" s="3"/>
      <c r="C10963" s="3"/>
      <c r="D10963" s="3"/>
      <c r="E10963" s="3"/>
      <c r="F10963" s="3"/>
      <c r="G10963" s="3"/>
    </row>
    <row r="10964" spans="1:7" x14ac:dyDescent="0.25">
      <c r="A10964" s="2"/>
      <c r="B10964" s="3"/>
      <c r="C10964" s="3"/>
      <c r="D10964" s="3"/>
      <c r="E10964" s="3"/>
      <c r="F10964" s="3"/>
      <c r="G10964" s="3"/>
    </row>
    <row r="10965" spans="1:7" x14ac:dyDescent="0.25">
      <c r="A10965" s="2"/>
      <c r="B10965" s="3"/>
      <c r="C10965" s="3"/>
      <c r="D10965" s="3"/>
      <c r="E10965" s="3"/>
      <c r="F10965" s="3"/>
      <c r="G10965" s="3"/>
    </row>
    <row r="10966" spans="1:7" x14ac:dyDescent="0.25">
      <c r="A10966" s="2"/>
      <c r="B10966" s="3"/>
      <c r="C10966" s="3"/>
      <c r="D10966" s="3"/>
      <c r="E10966" s="3"/>
      <c r="F10966" s="3"/>
      <c r="G10966" s="3"/>
    </row>
    <row r="10967" spans="1:7" x14ac:dyDescent="0.25">
      <c r="A10967" s="2"/>
      <c r="B10967" s="3"/>
      <c r="C10967" s="3"/>
      <c r="D10967" s="3"/>
      <c r="E10967" s="3"/>
      <c r="F10967" s="3"/>
      <c r="G10967" s="3"/>
    </row>
    <row r="10968" spans="1:7" x14ac:dyDescent="0.25">
      <c r="A10968" s="2"/>
      <c r="B10968" s="3"/>
      <c r="C10968" s="3"/>
      <c r="D10968" s="3"/>
      <c r="E10968" s="3"/>
      <c r="F10968" s="3"/>
      <c r="G10968" s="3"/>
    </row>
    <row r="10969" spans="1:7" x14ac:dyDescent="0.25">
      <c r="A10969" s="2"/>
      <c r="B10969" s="3"/>
      <c r="C10969" s="3"/>
      <c r="D10969" s="3"/>
      <c r="E10969" s="3"/>
      <c r="F10969" s="3"/>
      <c r="G10969" s="3"/>
    </row>
    <row r="10970" spans="1:7" x14ac:dyDescent="0.25">
      <c r="A10970" s="2"/>
      <c r="B10970" s="3"/>
      <c r="C10970" s="3"/>
      <c r="D10970" s="3"/>
      <c r="E10970" s="3"/>
      <c r="F10970" s="3"/>
      <c r="G10970" s="3"/>
    </row>
    <row r="10971" spans="1:7" x14ac:dyDescent="0.25">
      <c r="A10971" s="2"/>
      <c r="B10971" s="3"/>
      <c r="C10971" s="3"/>
      <c r="D10971" s="3"/>
      <c r="E10971" s="3"/>
      <c r="F10971" s="3"/>
      <c r="G10971" s="3"/>
    </row>
    <row r="10972" spans="1:7" x14ac:dyDescent="0.25">
      <c r="A10972" s="2"/>
      <c r="B10972" s="3"/>
      <c r="C10972" s="3"/>
      <c r="D10972" s="3"/>
      <c r="E10972" s="3"/>
      <c r="F10972" s="3"/>
      <c r="G10972" s="3"/>
    </row>
    <row r="10973" spans="1:7" x14ac:dyDescent="0.25">
      <c r="A10973" s="2"/>
      <c r="B10973" s="3"/>
      <c r="C10973" s="3"/>
      <c r="D10973" s="3"/>
      <c r="E10973" s="3"/>
      <c r="F10973" s="3"/>
      <c r="G10973" s="3"/>
    </row>
    <row r="10974" spans="1:7" x14ac:dyDescent="0.25">
      <c r="A10974" s="2"/>
      <c r="B10974" s="3"/>
      <c r="C10974" s="3"/>
      <c r="D10974" s="3"/>
      <c r="E10974" s="3"/>
      <c r="F10974" s="3"/>
      <c r="G10974" s="3"/>
    </row>
    <row r="10975" spans="1:7" x14ac:dyDescent="0.25">
      <c r="A10975" s="2"/>
      <c r="B10975" s="3"/>
      <c r="C10975" s="3"/>
      <c r="D10975" s="3"/>
      <c r="E10975" s="3"/>
      <c r="F10975" s="3"/>
      <c r="G10975" s="3"/>
    </row>
    <row r="10976" spans="1:7" x14ac:dyDescent="0.25">
      <c r="A10976" s="2"/>
      <c r="B10976" s="3"/>
      <c r="C10976" s="3"/>
      <c r="D10976" s="3"/>
      <c r="E10976" s="3"/>
      <c r="F10976" s="3"/>
      <c r="G10976" s="3"/>
    </row>
    <row r="10977" spans="1:7" x14ac:dyDescent="0.25">
      <c r="A10977" s="2"/>
      <c r="B10977" s="3"/>
      <c r="C10977" s="3"/>
      <c r="D10977" s="3"/>
      <c r="E10977" s="3"/>
      <c r="F10977" s="3"/>
      <c r="G10977" s="3"/>
    </row>
    <row r="10978" spans="1:7" x14ac:dyDescent="0.25">
      <c r="A10978" s="2"/>
      <c r="B10978" s="3"/>
      <c r="C10978" s="3"/>
      <c r="D10978" s="3"/>
      <c r="E10978" s="3"/>
      <c r="F10978" s="3"/>
      <c r="G10978" s="3"/>
    </row>
    <row r="10979" spans="1:7" x14ac:dyDescent="0.25">
      <c r="A10979" s="2"/>
      <c r="B10979" s="3"/>
      <c r="C10979" s="3"/>
      <c r="D10979" s="3"/>
      <c r="E10979" s="3"/>
      <c r="F10979" s="3"/>
      <c r="G10979" s="3"/>
    </row>
    <row r="10980" spans="1:7" x14ac:dyDescent="0.25">
      <c r="A10980" s="2"/>
      <c r="B10980" s="3"/>
      <c r="C10980" s="3"/>
      <c r="D10980" s="3"/>
      <c r="E10980" s="3"/>
      <c r="F10980" s="3"/>
      <c r="G10980" s="3"/>
    </row>
    <row r="10981" spans="1:7" x14ac:dyDescent="0.25">
      <c r="A10981" s="2"/>
      <c r="B10981" s="3"/>
      <c r="C10981" s="3"/>
      <c r="D10981" s="3"/>
      <c r="E10981" s="3"/>
      <c r="F10981" s="3"/>
      <c r="G10981" s="3"/>
    </row>
    <row r="10982" spans="1:7" x14ac:dyDescent="0.25">
      <c r="A10982" s="2"/>
      <c r="B10982" s="3"/>
      <c r="C10982" s="3"/>
      <c r="D10982" s="3"/>
      <c r="E10982" s="3"/>
      <c r="F10982" s="3"/>
      <c r="G10982" s="3"/>
    </row>
    <row r="10983" spans="1:7" x14ac:dyDescent="0.25">
      <c r="A10983" s="2"/>
      <c r="B10983" s="3"/>
      <c r="C10983" s="3"/>
      <c r="D10983" s="3"/>
      <c r="E10983" s="3"/>
      <c r="F10983" s="3"/>
      <c r="G10983" s="3"/>
    </row>
    <row r="10984" spans="1:7" x14ac:dyDescent="0.25">
      <c r="A10984" s="2"/>
      <c r="B10984" s="3"/>
      <c r="C10984" s="3"/>
      <c r="D10984" s="3"/>
      <c r="E10984" s="3"/>
      <c r="F10984" s="3"/>
      <c r="G10984" s="3"/>
    </row>
    <row r="10985" spans="1:7" x14ac:dyDescent="0.25">
      <c r="A10985" s="2"/>
      <c r="B10985" s="3"/>
      <c r="C10985" s="3"/>
      <c r="D10985" s="3"/>
      <c r="E10985" s="3"/>
      <c r="F10985" s="3"/>
      <c r="G10985" s="3"/>
    </row>
    <row r="10986" spans="1:7" x14ac:dyDescent="0.25">
      <c r="A10986" s="2"/>
      <c r="B10986" s="3"/>
      <c r="C10986" s="3"/>
      <c r="D10986" s="3"/>
      <c r="E10986" s="3"/>
      <c r="F10986" s="3"/>
      <c r="G10986" s="3"/>
    </row>
    <row r="10987" spans="1:7" x14ac:dyDescent="0.25">
      <c r="A10987" s="2"/>
      <c r="B10987" s="3"/>
      <c r="C10987" s="3"/>
      <c r="D10987" s="3"/>
      <c r="E10987" s="3"/>
      <c r="F10987" s="3"/>
      <c r="G10987" s="3"/>
    </row>
    <row r="10988" spans="1:7" x14ac:dyDescent="0.25">
      <c r="A10988" s="2"/>
      <c r="B10988" s="3"/>
      <c r="C10988" s="3"/>
      <c r="D10988" s="3"/>
      <c r="E10988" s="3"/>
      <c r="F10988" s="3"/>
      <c r="G10988" s="3"/>
    </row>
    <row r="10989" spans="1:7" x14ac:dyDescent="0.25">
      <c r="A10989" s="2"/>
      <c r="B10989" s="3"/>
      <c r="C10989" s="3"/>
      <c r="D10989" s="3"/>
      <c r="E10989" s="3"/>
      <c r="F10989" s="3"/>
      <c r="G10989" s="3"/>
    </row>
    <row r="10990" spans="1:7" x14ac:dyDescent="0.25">
      <c r="A10990" s="2"/>
      <c r="B10990" s="3"/>
      <c r="C10990" s="3"/>
      <c r="D10990" s="3"/>
      <c r="E10990" s="3"/>
      <c r="F10990" s="3"/>
      <c r="G10990" s="3"/>
    </row>
    <row r="10991" spans="1:7" x14ac:dyDescent="0.25">
      <c r="A10991" s="2"/>
      <c r="B10991" s="3"/>
      <c r="C10991" s="3"/>
      <c r="D10991" s="3"/>
      <c r="E10991" s="3"/>
      <c r="F10991" s="3"/>
      <c r="G10991" s="3"/>
    </row>
    <row r="10992" spans="1:7" x14ac:dyDescent="0.25">
      <c r="A10992" s="2"/>
      <c r="B10992" s="3"/>
      <c r="C10992" s="3"/>
      <c r="D10992" s="3"/>
      <c r="E10992" s="3"/>
      <c r="F10992" s="3"/>
      <c r="G10992" s="3"/>
    </row>
    <row r="10993" spans="1:7" x14ac:dyDescent="0.25">
      <c r="A10993" s="2"/>
      <c r="B10993" s="3"/>
      <c r="C10993" s="3"/>
      <c r="D10993" s="3"/>
      <c r="E10993" s="3"/>
      <c r="F10993" s="3"/>
      <c r="G10993" s="3"/>
    </row>
    <row r="10994" spans="1:7" x14ac:dyDescent="0.25">
      <c r="A10994" s="2"/>
      <c r="B10994" s="3"/>
      <c r="C10994" s="3"/>
      <c r="D10994" s="3"/>
      <c r="E10994" s="3"/>
      <c r="F10994" s="3"/>
      <c r="G10994" s="3"/>
    </row>
    <row r="10995" spans="1:7" x14ac:dyDescent="0.25">
      <c r="A10995" s="2"/>
      <c r="B10995" s="3"/>
      <c r="C10995" s="3"/>
      <c r="D10995" s="3"/>
      <c r="E10995" s="3"/>
      <c r="F10995" s="3"/>
      <c r="G10995" s="3"/>
    </row>
    <row r="10996" spans="1:7" x14ac:dyDescent="0.25">
      <c r="A10996" s="2"/>
      <c r="B10996" s="3"/>
      <c r="C10996" s="3"/>
      <c r="D10996" s="3"/>
      <c r="E10996" s="3"/>
      <c r="F10996" s="3"/>
      <c r="G10996" s="3"/>
    </row>
    <row r="10997" spans="1:7" x14ac:dyDescent="0.25">
      <c r="A10997" s="2"/>
      <c r="B10997" s="3"/>
      <c r="C10997" s="3"/>
      <c r="D10997" s="3"/>
      <c r="E10997" s="3"/>
      <c r="F10997" s="3"/>
      <c r="G10997" s="3"/>
    </row>
    <row r="10998" spans="1:7" x14ac:dyDescent="0.25">
      <c r="A10998" s="2"/>
      <c r="B10998" s="3"/>
      <c r="C10998" s="3"/>
      <c r="D10998" s="3"/>
      <c r="E10998" s="3"/>
      <c r="F10998" s="3"/>
      <c r="G10998" s="3"/>
    </row>
    <row r="10999" spans="1:7" x14ac:dyDescent="0.25">
      <c r="A10999" s="2"/>
      <c r="B10999" s="3"/>
      <c r="C10999" s="3"/>
      <c r="D10999" s="3"/>
      <c r="E10999" s="3"/>
      <c r="F10999" s="3"/>
      <c r="G10999" s="3"/>
    </row>
    <row r="11000" spans="1:7" x14ac:dyDescent="0.25">
      <c r="A11000" s="2"/>
      <c r="B11000" s="3"/>
      <c r="C11000" s="3"/>
      <c r="D11000" s="3"/>
      <c r="E11000" s="3"/>
      <c r="F11000" s="3"/>
      <c r="G11000" s="3"/>
    </row>
    <row r="11001" spans="1:7" x14ac:dyDescent="0.25">
      <c r="A11001" s="2"/>
      <c r="B11001" s="3"/>
      <c r="C11001" s="3"/>
      <c r="D11001" s="3"/>
      <c r="E11001" s="3"/>
      <c r="F11001" s="3"/>
      <c r="G11001" s="3"/>
    </row>
    <row r="11002" spans="1:7" x14ac:dyDescent="0.25">
      <c r="A11002" s="2"/>
      <c r="B11002" s="3"/>
      <c r="C11002" s="3"/>
      <c r="D11002" s="3"/>
      <c r="E11002" s="3"/>
      <c r="F11002" s="3"/>
      <c r="G11002" s="3"/>
    </row>
    <row r="11003" spans="1:7" x14ac:dyDescent="0.25">
      <c r="A11003" s="2"/>
      <c r="B11003" s="3"/>
      <c r="C11003" s="3"/>
      <c r="D11003" s="3"/>
      <c r="E11003" s="3"/>
      <c r="F11003" s="3"/>
      <c r="G11003" s="3"/>
    </row>
    <row r="11004" spans="1:7" x14ac:dyDescent="0.25">
      <c r="A11004" s="2"/>
      <c r="B11004" s="3"/>
      <c r="C11004" s="3"/>
      <c r="D11004" s="3"/>
      <c r="E11004" s="3"/>
      <c r="F11004" s="3"/>
      <c r="G11004" s="3"/>
    </row>
    <row r="11005" spans="1:7" x14ac:dyDescent="0.25">
      <c r="A11005" s="2"/>
      <c r="B11005" s="3"/>
      <c r="C11005" s="3"/>
      <c r="D11005" s="3"/>
      <c r="E11005" s="3"/>
      <c r="F11005" s="3"/>
      <c r="G11005" s="3"/>
    </row>
    <row r="11006" spans="1:7" x14ac:dyDescent="0.25">
      <c r="A11006" s="2"/>
      <c r="B11006" s="3"/>
      <c r="C11006" s="3"/>
      <c r="D11006" s="3"/>
      <c r="E11006" s="3"/>
      <c r="F11006" s="3"/>
      <c r="G11006" s="3"/>
    </row>
    <row r="11007" spans="1:7" x14ac:dyDescent="0.25">
      <c r="A11007" s="2"/>
      <c r="B11007" s="3"/>
      <c r="C11007" s="3"/>
      <c r="D11007" s="3"/>
      <c r="E11007" s="3"/>
      <c r="F11007" s="3"/>
      <c r="G11007" s="3"/>
    </row>
    <row r="11008" spans="1:7" x14ac:dyDescent="0.25">
      <c r="A11008" s="2"/>
      <c r="B11008" s="3"/>
      <c r="C11008" s="3"/>
      <c r="D11008" s="3"/>
      <c r="E11008" s="3"/>
      <c r="F11008" s="3"/>
      <c r="G11008" s="3"/>
    </row>
    <row r="11009" spans="1:7" x14ac:dyDescent="0.25">
      <c r="A11009" s="2"/>
      <c r="B11009" s="3"/>
      <c r="C11009" s="3"/>
      <c r="D11009" s="3"/>
      <c r="E11009" s="3"/>
      <c r="F11009" s="3"/>
      <c r="G11009" s="3"/>
    </row>
    <row r="11010" spans="1:7" x14ac:dyDescent="0.25">
      <c r="A11010" s="2"/>
      <c r="B11010" s="3"/>
      <c r="C11010" s="3"/>
      <c r="D11010" s="3"/>
      <c r="E11010" s="3"/>
      <c r="F11010" s="3"/>
      <c r="G11010" s="3"/>
    </row>
    <row r="11011" spans="1:7" x14ac:dyDescent="0.25">
      <c r="A11011" s="2"/>
      <c r="B11011" s="3"/>
      <c r="C11011" s="3"/>
      <c r="D11011" s="3"/>
      <c r="E11011" s="3"/>
      <c r="F11011" s="3"/>
      <c r="G11011" s="3"/>
    </row>
    <row r="11012" spans="1:7" x14ac:dyDescent="0.25">
      <c r="A11012" s="2"/>
      <c r="B11012" s="3"/>
      <c r="C11012" s="3"/>
      <c r="D11012" s="3"/>
      <c r="E11012" s="3"/>
      <c r="F11012" s="3"/>
      <c r="G11012" s="3"/>
    </row>
    <row r="11013" spans="1:7" x14ac:dyDescent="0.25">
      <c r="A11013" s="2"/>
      <c r="B11013" s="3"/>
      <c r="C11013" s="3"/>
      <c r="D11013" s="3"/>
      <c r="E11013" s="3"/>
      <c r="F11013" s="3"/>
      <c r="G11013" s="3"/>
    </row>
    <row r="11014" spans="1:7" x14ac:dyDescent="0.25">
      <c r="A11014" s="2"/>
      <c r="B11014" s="3"/>
      <c r="C11014" s="3"/>
      <c r="D11014" s="3"/>
      <c r="E11014" s="3"/>
      <c r="F11014" s="3"/>
      <c r="G11014" s="3"/>
    </row>
    <row r="11015" spans="1:7" x14ac:dyDescent="0.25">
      <c r="A11015" s="2"/>
      <c r="B11015" s="3"/>
      <c r="C11015" s="3"/>
      <c r="D11015" s="3"/>
      <c r="E11015" s="3"/>
      <c r="F11015" s="3"/>
      <c r="G11015" s="3"/>
    </row>
    <row r="11016" spans="1:7" x14ac:dyDescent="0.25">
      <c r="A11016" s="2"/>
      <c r="B11016" s="3"/>
      <c r="C11016" s="3"/>
      <c r="D11016" s="3"/>
      <c r="E11016" s="3"/>
      <c r="F11016" s="3"/>
      <c r="G11016" s="3"/>
    </row>
    <row r="11017" spans="1:7" x14ac:dyDescent="0.25">
      <c r="A11017" s="2"/>
      <c r="B11017" s="3"/>
      <c r="C11017" s="3"/>
      <c r="D11017" s="3"/>
      <c r="E11017" s="3"/>
      <c r="F11017" s="3"/>
      <c r="G11017" s="3"/>
    </row>
    <row r="11018" spans="1:7" x14ac:dyDescent="0.25">
      <c r="A11018" s="2"/>
      <c r="B11018" s="3"/>
      <c r="C11018" s="3"/>
      <c r="D11018" s="3"/>
      <c r="E11018" s="3"/>
      <c r="F11018" s="3"/>
      <c r="G11018" s="3"/>
    </row>
    <row r="11019" spans="1:7" x14ac:dyDescent="0.25">
      <c r="A11019" s="2"/>
      <c r="B11019" s="3"/>
      <c r="C11019" s="3"/>
      <c r="D11019" s="3"/>
      <c r="E11019" s="3"/>
      <c r="F11019" s="3"/>
      <c r="G11019" s="3"/>
    </row>
    <row r="11020" spans="1:7" x14ac:dyDescent="0.25">
      <c r="A11020" s="2"/>
      <c r="B11020" s="3"/>
      <c r="C11020" s="3"/>
      <c r="D11020" s="3"/>
      <c r="E11020" s="3"/>
      <c r="F11020" s="3"/>
      <c r="G11020" s="3"/>
    </row>
    <row r="11021" spans="1:7" x14ac:dyDescent="0.25">
      <c r="A11021" s="2"/>
      <c r="B11021" s="3"/>
      <c r="C11021" s="3"/>
      <c r="D11021" s="3"/>
      <c r="E11021" s="3"/>
      <c r="F11021" s="3"/>
      <c r="G11021" s="3"/>
    </row>
    <row r="11022" spans="1:7" x14ac:dyDescent="0.25">
      <c r="A11022" s="2"/>
      <c r="B11022" s="3"/>
      <c r="C11022" s="3"/>
      <c r="D11022" s="3"/>
      <c r="E11022" s="3"/>
      <c r="F11022" s="3"/>
      <c r="G11022" s="3"/>
    </row>
    <row r="11023" spans="1:7" x14ac:dyDescent="0.25">
      <c r="A11023" s="2"/>
      <c r="B11023" s="3"/>
      <c r="C11023" s="3"/>
      <c r="D11023" s="3"/>
      <c r="E11023" s="3"/>
      <c r="F11023" s="3"/>
      <c r="G11023" s="3"/>
    </row>
    <row r="11024" spans="1:7" x14ac:dyDescent="0.25">
      <c r="A11024" s="2"/>
      <c r="B11024" s="3"/>
      <c r="C11024" s="3"/>
      <c r="D11024" s="3"/>
      <c r="E11024" s="3"/>
      <c r="F11024" s="3"/>
      <c r="G11024" s="3"/>
    </row>
    <row r="11025" spans="1:7" x14ac:dyDescent="0.25">
      <c r="A11025" s="2"/>
      <c r="B11025" s="3"/>
      <c r="C11025" s="3"/>
      <c r="D11025" s="3"/>
      <c r="E11025" s="3"/>
      <c r="F11025" s="3"/>
      <c r="G11025" s="3"/>
    </row>
    <row r="11026" spans="1:7" x14ac:dyDescent="0.25">
      <c r="A11026" s="2"/>
      <c r="B11026" s="3"/>
      <c r="C11026" s="3"/>
      <c r="D11026" s="3"/>
      <c r="E11026" s="3"/>
      <c r="F11026" s="3"/>
      <c r="G11026" s="3"/>
    </row>
    <row r="11027" spans="1:7" x14ac:dyDescent="0.25">
      <c r="A11027" s="2"/>
      <c r="B11027" s="3"/>
      <c r="C11027" s="3"/>
      <c r="D11027" s="3"/>
      <c r="E11027" s="3"/>
      <c r="F11027" s="3"/>
      <c r="G11027" s="3"/>
    </row>
    <row r="11028" spans="1:7" x14ac:dyDescent="0.25">
      <c r="A11028" s="2"/>
      <c r="B11028" s="3"/>
      <c r="C11028" s="3"/>
      <c r="D11028" s="3"/>
      <c r="E11028" s="3"/>
      <c r="F11028" s="3"/>
      <c r="G11028" s="3"/>
    </row>
    <row r="11029" spans="1:7" x14ac:dyDescent="0.25">
      <c r="A11029" s="2"/>
      <c r="B11029" s="3"/>
      <c r="C11029" s="3"/>
      <c r="D11029" s="3"/>
      <c r="E11029" s="3"/>
      <c r="F11029" s="3"/>
      <c r="G11029" s="3"/>
    </row>
    <row r="11030" spans="1:7" x14ac:dyDescent="0.25">
      <c r="A11030" s="2"/>
      <c r="B11030" s="3"/>
      <c r="C11030" s="3"/>
      <c r="D11030" s="3"/>
      <c r="E11030" s="3"/>
      <c r="F11030" s="3"/>
      <c r="G11030" s="3"/>
    </row>
    <row r="11031" spans="1:7" x14ac:dyDescent="0.25">
      <c r="A11031" s="2"/>
      <c r="B11031" s="3"/>
      <c r="C11031" s="3"/>
      <c r="D11031" s="3"/>
      <c r="E11031" s="3"/>
      <c r="F11031" s="3"/>
      <c r="G11031" s="3"/>
    </row>
    <row r="11032" spans="1:7" x14ac:dyDescent="0.25">
      <c r="A11032" s="2"/>
      <c r="B11032" s="3"/>
      <c r="C11032" s="3"/>
      <c r="D11032" s="3"/>
      <c r="E11032" s="3"/>
      <c r="F11032" s="3"/>
      <c r="G11032" s="3"/>
    </row>
    <row r="11033" spans="1:7" x14ac:dyDescent="0.25">
      <c r="A11033" s="2"/>
      <c r="B11033" s="3"/>
      <c r="C11033" s="3"/>
      <c r="D11033" s="3"/>
      <c r="E11033" s="3"/>
      <c r="F11033" s="3"/>
      <c r="G11033" s="3"/>
    </row>
    <row r="11034" spans="1:7" x14ac:dyDescent="0.25">
      <c r="A11034" s="2"/>
      <c r="B11034" s="3"/>
      <c r="C11034" s="3"/>
      <c r="D11034" s="3"/>
      <c r="E11034" s="3"/>
      <c r="F11034" s="3"/>
      <c r="G11034" s="3"/>
    </row>
    <row r="11035" spans="1:7" x14ac:dyDescent="0.25">
      <c r="A11035" s="2"/>
      <c r="B11035" s="3"/>
      <c r="C11035" s="3"/>
      <c r="D11035" s="3"/>
      <c r="E11035" s="3"/>
      <c r="F11035" s="3"/>
      <c r="G11035" s="3"/>
    </row>
    <row r="11036" spans="1:7" x14ac:dyDescent="0.25">
      <c r="A11036" s="2"/>
      <c r="B11036" s="3"/>
      <c r="C11036" s="3"/>
      <c r="D11036" s="3"/>
      <c r="E11036" s="3"/>
      <c r="F11036" s="3"/>
      <c r="G11036" s="3"/>
    </row>
    <row r="11037" spans="1:7" x14ac:dyDescent="0.25">
      <c r="A11037" s="2"/>
      <c r="B11037" s="3"/>
      <c r="C11037" s="3"/>
      <c r="D11037" s="3"/>
      <c r="E11037" s="3"/>
      <c r="F11037" s="3"/>
      <c r="G11037" s="3"/>
    </row>
    <row r="11038" spans="1:7" x14ac:dyDescent="0.25">
      <c r="A11038" s="2"/>
      <c r="B11038" s="3"/>
      <c r="C11038" s="3"/>
      <c r="D11038" s="3"/>
      <c r="E11038" s="3"/>
      <c r="F11038" s="3"/>
      <c r="G11038" s="3"/>
    </row>
    <row r="11039" spans="1:7" x14ac:dyDescent="0.25">
      <c r="A11039" s="2"/>
      <c r="B11039" s="3"/>
      <c r="C11039" s="3"/>
      <c r="D11039" s="3"/>
      <c r="E11039" s="3"/>
      <c r="F11039" s="3"/>
      <c r="G11039" s="3"/>
    </row>
    <row r="11040" spans="1:7" x14ac:dyDescent="0.25">
      <c r="A11040" s="2"/>
      <c r="B11040" s="3"/>
      <c r="C11040" s="3"/>
      <c r="D11040" s="3"/>
      <c r="E11040" s="3"/>
      <c r="F11040" s="3"/>
      <c r="G11040" s="3"/>
    </row>
    <row r="11041" spans="1:7" x14ac:dyDescent="0.25">
      <c r="A11041" s="2"/>
      <c r="B11041" s="3"/>
      <c r="C11041" s="3"/>
      <c r="D11041" s="3"/>
      <c r="E11041" s="3"/>
      <c r="F11041" s="3"/>
      <c r="G11041" s="3"/>
    </row>
    <row r="11042" spans="1:7" x14ac:dyDescent="0.25">
      <c r="A11042" s="2"/>
      <c r="B11042" s="3"/>
      <c r="C11042" s="3"/>
      <c r="D11042" s="3"/>
      <c r="E11042" s="3"/>
      <c r="F11042" s="3"/>
      <c r="G11042" s="3"/>
    </row>
    <row r="11043" spans="1:7" x14ac:dyDescent="0.25">
      <c r="A11043" s="2"/>
      <c r="B11043" s="3"/>
      <c r="C11043" s="3"/>
      <c r="D11043" s="3"/>
      <c r="E11043" s="3"/>
      <c r="F11043" s="3"/>
      <c r="G11043" s="3"/>
    </row>
    <row r="11044" spans="1:7" x14ac:dyDescent="0.25">
      <c r="A11044" s="2"/>
      <c r="B11044" s="3"/>
      <c r="C11044" s="3"/>
      <c r="D11044" s="3"/>
      <c r="E11044" s="3"/>
      <c r="F11044" s="3"/>
      <c r="G11044" s="3"/>
    </row>
    <row r="11045" spans="1:7" x14ac:dyDescent="0.25">
      <c r="A11045" s="2"/>
      <c r="B11045" s="3"/>
      <c r="C11045" s="3"/>
      <c r="D11045" s="3"/>
      <c r="E11045" s="3"/>
      <c r="F11045" s="3"/>
      <c r="G11045" s="3"/>
    </row>
    <row r="11046" spans="1:7" x14ac:dyDescent="0.25">
      <c r="A11046" s="2"/>
      <c r="B11046" s="3"/>
      <c r="C11046" s="3"/>
      <c r="D11046" s="3"/>
      <c r="E11046" s="3"/>
      <c r="F11046" s="3"/>
      <c r="G11046" s="3"/>
    </row>
    <row r="11047" spans="1:7" x14ac:dyDescent="0.25">
      <c r="A11047" s="2"/>
      <c r="B11047" s="3"/>
      <c r="C11047" s="3"/>
      <c r="D11047" s="3"/>
      <c r="E11047" s="3"/>
      <c r="F11047" s="3"/>
      <c r="G11047" s="3"/>
    </row>
    <row r="11048" spans="1:7" x14ac:dyDescent="0.25">
      <c r="A11048" s="2"/>
      <c r="B11048" s="3"/>
      <c r="C11048" s="3"/>
      <c r="D11048" s="3"/>
      <c r="E11048" s="3"/>
      <c r="F11048" s="3"/>
      <c r="G11048" s="3"/>
    </row>
    <row r="11049" spans="1:7" x14ac:dyDescent="0.25">
      <c r="A11049" s="2"/>
      <c r="B11049" s="3"/>
      <c r="C11049" s="3"/>
      <c r="D11049" s="3"/>
      <c r="E11049" s="3"/>
      <c r="F11049" s="3"/>
      <c r="G11049" s="3"/>
    </row>
    <row r="11050" spans="1:7" x14ac:dyDescent="0.25">
      <c r="A11050" s="2"/>
      <c r="B11050" s="3"/>
      <c r="C11050" s="3"/>
      <c r="D11050" s="3"/>
      <c r="E11050" s="3"/>
      <c r="F11050" s="3"/>
      <c r="G11050" s="3"/>
    </row>
    <row r="11051" spans="1:7" x14ac:dyDescent="0.25">
      <c r="A11051" s="2"/>
      <c r="B11051" s="3"/>
      <c r="C11051" s="3"/>
      <c r="D11051" s="3"/>
      <c r="E11051" s="3"/>
      <c r="F11051" s="3"/>
      <c r="G11051" s="3"/>
    </row>
    <row r="11052" spans="1:7" x14ac:dyDescent="0.25">
      <c r="A11052" s="2"/>
      <c r="B11052" s="3"/>
      <c r="C11052" s="3"/>
      <c r="D11052" s="3"/>
      <c r="E11052" s="3"/>
      <c r="F11052" s="3"/>
      <c r="G11052" s="3"/>
    </row>
    <row r="11053" spans="1:7" x14ac:dyDescent="0.25">
      <c r="A11053" s="2"/>
      <c r="B11053" s="3"/>
      <c r="C11053" s="3"/>
      <c r="D11053" s="3"/>
      <c r="E11053" s="3"/>
      <c r="F11053" s="3"/>
      <c r="G11053" s="3"/>
    </row>
    <row r="11054" spans="1:7" x14ac:dyDescent="0.25">
      <c r="A11054" s="2"/>
      <c r="B11054" s="3"/>
      <c r="C11054" s="3"/>
      <c r="D11054" s="3"/>
      <c r="E11054" s="3"/>
      <c r="F11054" s="3"/>
      <c r="G11054" s="3"/>
    </row>
    <row r="11055" spans="1:7" x14ac:dyDescent="0.25">
      <c r="A11055" s="2"/>
      <c r="B11055" s="3"/>
      <c r="C11055" s="3"/>
      <c r="D11055" s="3"/>
      <c r="E11055" s="3"/>
      <c r="F11055" s="3"/>
      <c r="G11055" s="3"/>
    </row>
    <row r="11056" spans="1:7" x14ac:dyDescent="0.25">
      <c r="A11056" s="2"/>
      <c r="B11056" s="3"/>
      <c r="C11056" s="3"/>
      <c r="D11056" s="3"/>
      <c r="E11056" s="3"/>
      <c r="F11056" s="3"/>
      <c r="G11056" s="3"/>
    </row>
    <row r="11057" spans="1:7" x14ac:dyDescent="0.25">
      <c r="A11057" s="2"/>
      <c r="B11057" s="3"/>
      <c r="C11057" s="3"/>
      <c r="D11057" s="3"/>
      <c r="E11057" s="3"/>
      <c r="F11057" s="3"/>
      <c r="G11057" s="3"/>
    </row>
    <row r="11058" spans="1:7" x14ac:dyDescent="0.25">
      <c r="A11058" s="2"/>
      <c r="B11058" s="3"/>
      <c r="C11058" s="3"/>
      <c r="D11058" s="3"/>
      <c r="E11058" s="3"/>
      <c r="F11058" s="3"/>
      <c r="G11058" s="3"/>
    </row>
    <row r="11059" spans="1:7" x14ac:dyDescent="0.25">
      <c r="A11059" s="2"/>
      <c r="B11059" s="3"/>
      <c r="C11059" s="3"/>
      <c r="D11059" s="3"/>
      <c r="E11059" s="3"/>
      <c r="F11059" s="3"/>
      <c r="G11059" s="3"/>
    </row>
    <row r="11060" spans="1:7" x14ac:dyDescent="0.25">
      <c r="A11060" s="2"/>
      <c r="B11060" s="3"/>
      <c r="C11060" s="3"/>
      <c r="D11060" s="3"/>
      <c r="E11060" s="3"/>
      <c r="F11060" s="3"/>
      <c r="G11060" s="3"/>
    </row>
    <row r="11061" spans="1:7" x14ac:dyDescent="0.25">
      <c r="A11061" s="2"/>
      <c r="B11061" s="3"/>
      <c r="C11061" s="3"/>
      <c r="D11061" s="3"/>
      <c r="E11061" s="3"/>
      <c r="F11061" s="3"/>
      <c r="G11061" s="3"/>
    </row>
    <row r="11062" spans="1:7" x14ac:dyDescent="0.25">
      <c r="A11062" s="2"/>
      <c r="B11062" s="3"/>
      <c r="C11062" s="3"/>
      <c r="D11062" s="3"/>
      <c r="E11062" s="3"/>
      <c r="F11062" s="3"/>
      <c r="G11062" s="3"/>
    </row>
    <row r="11063" spans="1:7" x14ac:dyDescent="0.25">
      <c r="A11063" s="2"/>
      <c r="B11063" s="3"/>
      <c r="C11063" s="3"/>
      <c r="D11063" s="3"/>
      <c r="E11063" s="3"/>
      <c r="F11063" s="3"/>
      <c r="G11063" s="3"/>
    </row>
    <row r="11064" spans="1:7" x14ac:dyDescent="0.25">
      <c r="A11064" s="2"/>
      <c r="B11064" s="3"/>
      <c r="C11064" s="3"/>
      <c r="D11064" s="3"/>
      <c r="E11064" s="3"/>
      <c r="F11064" s="3"/>
      <c r="G11064" s="3"/>
    </row>
    <row r="11065" spans="1:7" x14ac:dyDescent="0.25">
      <c r="A11065" s="2"/>
      <c r="B11065" s="3"/>
      <c r="C11065" s="3"/>
      <c r="D11065" s="3"/>
      <c r="E11065" s="3"/>
      <c r="F11065" s="3"/>
      <c r="G11065" s="3"/>
    </row>
    <row r="11066" spans="1:7" x14ac:dyDescent="0.25">
      <c r="A11066" s="2"/>
      <c r="B11066" s="3"/>
      <c r="C11066" s="3"/>
      <c r="D11066" s="3"/>
      <c r="E11066" s="3"/>
      <c r="F11066" s="3"/>
      <c r="G11066" s="3"/>
    </row>
    <row r="11067" spans="1:7" x14ac:dyDescent="0.25">
      <c r="A11067" s="2"/>
      <c r="B11067" s="3"/>
      <c r="C11067" s="3"/>
      <c r="D11067" s="3"/>
      <c r="E11067" s="3"/>
      <c r="F11067" s="3"/>
      <c r="G11067" s="3"/>
    </row>
    <row r="11068" spans="1:7" x14ac:dyDescent="0.25">
      <c r="A11068" s="2"/>
      <c r="B11068" s="3"/>
      <c r="C11068" s="3"/>
      <c r="D11068" s="3"/>
      <c r="E11068" s="3"/>
      <c r="F11068" s="3"/>
      <c r="G11068" s="3"/>
    </row>
    <row r="11069" spans="1:7" x14ac:dyDescent="0.25">
      <c r="A11069" s="2"/>
      <c r="B11069" s="3"/>
      <c r="C11069" s="3"/>
      <c r="D11069" s="3"/>
      <c r="E11069" s="3"/>
      <c r="F11069" s="3"/>
      <c r="G11069" s="3"/>
    </row>
    <row r="11070" spans="1:7" x14ac:dyDescent="0.25">
      <c r="A11070" s="2"/>
      <c r="B11070" s="3"/>
      <c r="C11070" s="3"/>
      <c r="D11070" s="3"/>
      <c r="E11070" s="3"/>
      <c r="F11070" s="3"/>
      <c r="G11070" s="3"/>
    </row>
    <row r="11071" spans="1:7" x14ac:dyDescent="0.25">
      <c r="A11071" s="2"/>
      <c r="B11071" s="3"/>
      <c r="C11071" s="3"/>
      <c r="D11071" s="3"/>
      <c r="E11071" s="3"/>
      <c r="F11071" s="3"/>
      <c r="G11071" s="3"/>
    </row>
    <row r="11072" spans="1:7" x14ac:dyDescent="0.25">
      <c r="A11072" s="2"/>
      <c r="B11072" s="3"/>
      <c r="C11072" s="3"/>
      <c r="D11072" s="3"/>
      <c r="E11072" s="3"/>
      <c r="F11072" s="3"/>
      <c r="G11072" s="3"/>
    </row>
    <row r="11073" spans="1:7" x14ac:dyDescent="0.25">
      <c r="A11073" s="2"/>
      <c r="B11073" s="3"/>
      <c r="C11073" s="3"/>
      <c r="D11073" s="3"/>
      <c r="E11073" s="3"/>
      <c r="F11073" s="3"/>
      <c r="G11073" s="3"/>
    </row>
    <row r="11074" spans="1:7" x14ac:dyDescent="0.25">
      <c r="A11074" s="2"/>
      <c r="B11074" s="3"/>
      <c r="C11074" s="3"/>
      <c r="D11074" s="3"/>
      <c r="E11074" s="3"/>
      <c r="F11074" s="3"/>
      <c r="G11074" s="3"/>
    </row>
    <row r="11075" spans="1:7" x14ac:dyDescent="0.25">
      <c r="A11075" s="2"/>
      <c r="B11075" s="3"/>
      <c r="C11075" s="3"/>
      <c r="D11075" s="3"/>
      <c r="E11075" s="3"/>
      <c r="F11075" s="3"/>
      <c r="G11075" s="3"/>
    </row>
    <row r="11076" spans="1:7" x14ac:dyDescent="0.25">
      <c r="A11076" s="2"/>
      <c r="B11076" s="3"/>
      <c r="C11076" s="3"/>
      <c r="D11076" s="3"/>
      <c r="E11076" s="3"/>
      <c r="F11076" s="3"/>
      <c r="G11076" s="3"/>
    </row>
    <row r="11077" spans="1:7" x14ac:dyDescent="0.25">
      <c r="A11077" s="2"/>
      <c r="B11077" s="3"/>
      <c r="C11077" s="3"/>
      <c r="D11077" s="3"/>
      <c r="E11077" s="3"/>
      <c r="F11077" s="3"/>
      <c r="G11077" s="3"/>
    </row>
    <row r="11078" spans="1:7" x14ac:dyDescent="0.25">
      <c r="A11078" s="2"/>
      <c r="B11078" s="3"/>
      <c r="C11078" s="3"/>
      <c r="D11078" s="3"/>
      <c r="E11078" s="3"/>
      <c r="F11078" s="3"/>
      <c r="G11078" s="3"/>
    </row>
    <row r="11079" spans="1:7" x14ac:dyDescent="0.25">
      <c r="A11079" s="2"/>
      <c r="B11079" s="3"/>
      <c r="C11079" s="3"/>
      <c r="D11079" s="3"/>
      <c r="E11079" s="3"/>
      <c r="F11079" s="3"/>
      <c r="G11079" s="3"/>
    </row>
    <row r="11080" spans="1:7" x14ac:dyDescent="0.25">
      <c r="A11080" s="2"/>
      <c r="B11080" s="3"/>
      <c r="C11080" s="3"/>
      <c r="D11080" s="3"/>
      <c r="E11080" s="3"/>
      <c r="F11080" s="3"/>
      <c r="G11080" s="3"/>
    </row>
    <row r="11081" spans="1:7" x14ac:dyDescent="0.25">
      <c r="A11081" s="2"/>
      <c r="B11081" s="3"/>
      <c r="C11081" s="3"/>
      <c r="D11081" s="3"/>
      <c r="E11081" s="3"/>
      <c r="F11081" s="3"/>
      <c r="G11081" s="3"/>
    </row>
    <row r="11082" spans="1:7" x14ac:dyDescent="0.25">
      <c r="A11082" s="2"/>
      <c r="B11082" s="3"/>
      <c r="C11082" s="3"/>
      <c r="D11082" s="3"/>
      <c r="E11082" s="3"/>
      <c r="F11082" s="3"/>
      <c r="G11082" s="3"/>
    </row>
    <row r="11083" spans="1:7" x14ac:dyDescent="0.25">
      <c r="A11083" s="2"/>
      <c r="B11083" s="3"/>
      <c r="C11083" s="3"/>
      <c r="D11083" s="3"/>
      <c r="E11083" s="3"/>
      <c r="F11083" s="3"/>
      <c r="G11083" s="3"/>
    </row>
    <row r="11084" spans="1:7" x14ac:dyDescent="0.25">
      <c r="A11084" s="2"/>
      <c r="B11084" s="3"/>
      <c r="C11084" s="3"/>
      <c r="D11084" s="3"/>
      <c r="E11084" s="3"/>
      <c r="F11084" s="3"/>
      <c r="G11084" s="3"/>
    </row>
    <row r="11085" spans="1:7" x14ac:dyDescent="0.25">
      <c r="A11085" s="2"/>
      <c r="B11085" s="3"/>
      <c r="C11085" s="3"/>
      <c r="D11085" s="3"/>
      <c r="E11085" s="3"/>
      <c r="F11085" s="3"/>
      <c r="G11085" s="3"/>
    </row>
    <row r="11086" spans="1:7" x14ac:dyDescent="0.25">
      <c r="A11086" s="2"/>
      <c r="B11086" s="3"/>
      <c r="C11086" s="3"/>
      <c r="D11086" s="3"/>
      <c r="E11086" s="3"/>
      <c r="F11086" s="3"/>
      <c r="G11086" s="3"/>
    </row>
    <row r="11087" spans="1:7" x14ac:dyDescent="0.25">
      <c r="A11087" s="2"/>
      <c r="B11087" s="3"/>
      <c r="C11087" s="3"/>
      <c r="D11087" s="3"/>
      <c r="E11087" s="3"/>
      <c r="F11087" s="3"/>
      <c r="G11087" s="3"/>
    </row>
    <row r="11088" spans="1:7" x14ac:dyDescent="0.25">
      <c r="A11088" s="2"/>
      <c r="B11088" s="3"/>
      <c r="C11088" s="3"/>
      <c r="D11088" s="3"/>
      <c r="E11088" s="3"/>
      <c r="F11088" s="3"/>
      <c r="G11088" s="3"/>
    </row>
    <row r="11089" spans="1:7" x14ac:dyDescent="0.25">
      <c r="A11089" s="2"/>
      <c r="B11089" s="3"/>
      <c r="C11089" s="3"/>
      <c r="D11089" s="3"/>
      <c r="E11089" s="3"/>
      <c r="F11089" s="3"/>
      <c r="G11089" s="3"/>
    </row>
    <row r="11090" spans="1:7" x14ac:dyDescent="0.25">
      <c r="A11090" s="2"/>
      <c r="B11090" s="3"/>
      <c r="C11090" s="3"/>
      <c r="D11090" s="3"/>
      <c r="E11090" s="3"/>
      <c r="F11090" s="3"/>
      <c r="G11090" s="3"/>
    </row>
    <row r="11091" spans="1:7" x14ac:dyDescent="0.25">
      <c r="A11091" s="2"/>
      <c r="B11091" s="3"/>
      <c r="C11091" s="3"/>
      <c r="D11091" s="3"/>
      <c r="E11091" s="3"/>
      <c r="F11091" s="3"/>
      <c r="G11091" s="3"/>
    </row>
    <row r="11092" spans="1:7" x14ac:dyDescent="0.25">
      <c r="A11092" s="2"/>
      <c r="B11092" s="3"/>
      <c r="C11092" s="3"/>
      <c r="D11092" s="3"/>
      <c r="E11092" s="3"/>
      <c r="F11092" s="3"/>
      <c r="G11092" s="3"/>
    </row>
    <row r="11093" spans="1:7" x14ac:dyDescent="0.25">
      <c r="A11093" s="2"/>
      <c r="B11093" s="3"/>
      <c r="C11093" s="3"/>
      <c r="D11093" s="3"/>
      <c r="E11093" s="3"/>
      <c r="F11093" s="3"/>
      <c r="G11093" s="3"/>
    </row>
    <row r="11094" spans="1:7" x14ac:dyDescent="0.25">
      <c r="A11094" s="2"/>
      <c r="B11094" s="3"/>
      <c r="C11094" s="3"/>
      <c r="D11094" s="3"/>
      <c r="E11094" s="3"/>
      <c r="F11094" s="3"/>
      <c r="G11094" s="3"/>
    </row>
    <row r="11095" spans="1:7" x14ac:dyDescent="0.25">
      <c r="A11095" s="2"/>
      <c r="B11095" s="3"/>
      <c r="C11095" s="3"/>
      <c r="D11095" s="3"/>
      <c r="E11095" s="3"/>
      <c r="F11095" s="3"/>
      <c r="G11095" s="3"/>
    </row>
    <row r="11096" spans="1:7" x14ac:dyDescent="0.25">
      <c r="A11096" s="2"/>
      <c r="B11096" s="3"/>
      <c r="C11096" s="3"/>
      <c r="D11096" s="3"/>
      <c r="E11096" s="3"/>
      <c r="F11096" s="3"/>
      <c r="G11096" s="3"/>
    </row>
    <row r="11097" spans="1:7" x14ac:dyDescent="0.25">
      <c r="A11097" s="2"/>
      <c r="B11097" s="3"/>
      <c r="C11097" s="3"/>
      <c r="D11097" s="3"/>
      <c r="E11097" s="3"/>
      <c r="F11097" s="3"/>
      <c r="G11097" s="3"/>
    </row>
    <row r="11098" spans="1:7" x14ac:dyDescent="0.25">
      <c r="A11098" s="2"/>
      <c r="B11098" s="3"/>
      <c r="C11098" s="3"/>
      <c r="D11098" s="3"/>
      <c r="E11098" s="3"/>
      <c r="F11098" s="3"/>
      <c r="G11098" s="3"/>
    </row>
    <row r="11099" spans="1:7" x14ac:dyDescent="0.25">
      <c r="A11099" s="2"/>
      <c r="B11099" s="3"/>
      <c r="C11099" s="3"/>
      <c r="D11099" s="3"/>
      <c r="E11099" s="3"/>
      <c r="F11099" s="3"/>
      <c r="G11099" s="3"/>
    </row>
    <row r="11100" spans="1:7" x14ac:dyDescent="0.25">
      <c r="A11100" s="2"/>
      <c r="B11100" s="3"/>
      <c r="C11100" s="3"/>
      <c r="D11100" s="3"/>
      <c r="E11100" s="3"/>
      <c r="F11100" s="3"/>
      <c r="G11100" s="3"/>
    </row>
    <row r="11101" spans="1:7" x14ac:dyDescent="0.25">
      <c r="A11101" s="2"/>
      <c r="B11101" s="3"/>
      <c r="C11101" s="3"/>
      <c r="D11101" s="3"/>
      <c r="E11101" s="3"/>
      <c r="F11101" s="3"/>
      <c r="G11101" s="3"/>
    </row>
    <row r="11102" spans="1:7" x14ac:dyDescent="0.25">
      <c r="A11102" s="2"/>
      <c r="B11102" s="3"/>
      <c r="C11102" s="3"/>
      <c r="D11102" s="3"/>
      <c r="E11102" s="3"/>
      <c r="F11102" s="3"/>
      <c r="G11102" s="3"/>
    </row>
    <row r="11103" spans="1:7" x14ac:dyDescent="0.25">
      <c r="A11103" s="2"/>
      <c r="B11103" s="3"/>
      <c r="C11103" s="3"/>
      <c r="D11103" s="3"/>
      <c r="E11103" s="3"/>
      <c r="F11103" s="3"/>
      <c r="G11103" s="3"/>
    </row>
    <row r="11104" spans="1:7" x14ac:dyDescent="0.25">
      <c r="A11104" s="2"/>
      <c r="B11104" s="3"/>
      <c r="C11104" s="3"/>
      <c r="D11104" s="3"/>
      <c r="E11104" s="3"/>
      <c r="F11104" s="3"/>
      <c r="G11104" s="3"/>
    </row>
    <row r="11105" spans="1:7" x14ac:dyDescent="0.25">
      <c r="A11105" s="2"/>
      <c r="B11105" s="3"/>
      <c r="C11105" s="3"/>
      <c r="D11105" s="3"/>
      <c r="E11105" s="3"/>
      <c r="F11105" s="3"/>
      <c r="G11105" s="3"/>
    </row>
    <row r="11106" spans="1:7" x14ac:dyDescent="0.25">
      <c r="A11106" s="2"/>
      <c r="B11106" s="3"/>
      <c r="C11106" s="3"/>
      <c r="D11106" s="3"/>
      <c r="E11106" s="3"/>
      <c r="F11106" s="3"/>
      <c r="G11106" s="3"/>
    </row>
    <row r="11107" spans="1:7" x14ac:dyDescent="0.25">
      <c r="A11107" s="2"/>
      <c r="B11107" s="3"/>
      <c r="C11107" s="3"/>
      <c r="D11107" s="3"/>
      <c r="E11107" s="3"/>
      <c r="F11107" s="3"/>
      <c r="G11107" s="3"/>
    </row>
    <row r="11108" spans="1:7" x14ac:dyDescent="0.25">
      <c r="A11108" s="2"/>
      <c r="B11108" s="3"/>
      <c r="C11108" s="3"/>
      <c r="D11108" s="3"/>
      <c r="E11108" s="3"/>
      <c r="F11108" s="3"/>
      <c r="G11108" s="3"/>
    </row>
    <row r="11109" spans="1:7" x14ac:dyDescent="0.25">
      <c r="A11109" s="2"/>
      <c r="B11109" s="3"/>
      <c r="C11109" s="3"/>
      <c r="D11109" s="3"/>
      <c r="E11109" s="3"/>
      <c r="F11109" s="3"/>
      <c r="G11109" s="3"/>
    </row>
    <row r="11110" spans="1:7" x14ac:dyDescent="0.25">
      <c r="A11110" s="2"/>
      <c r="B11110" s="3"/>
      <c r="C11110" s="3"/>
      <c r="D11110" s="3"/>
      <c r="E11110" s="3"/>
      <c r="F11110" s="3"/>
      <c r="G11110" s="3"/>
    </row>
    <row r="11111" spans="1:7" x14ac:dyDescent="0.25">
      <c r="A11111" s="2"/>
      <c r="B11111" s="3"/>
      <c r="C11111" s="3"/>
      <c r="D11111" s="3"/>
      <c r="E11111" s="3"/>
      <c r="F11111" s="3"/>
      <c r="G11111" s="3"/>
    </row>
    <row r="11112" spans="1:7" x14ac:dyDescent="0.25">
      <c r="A11112" s="2"/>
      <c r="B11112" s="3"/>
      <c r="C11112" s="3"/>
      <c r="D11112" s="3"/>
      <c r="E11112" s="3"/>
      <c r="F11112" s="3"/>
      <c r="G11112" s="3"/>
    </row>
    <row r="11113" spans="1:7" x14ac:dyDescent="0.25">
      <c r="A11113" s="2"/>
      <c r="B11113" s="3"/>
      <c r="C11113" s="3"/>
      <c r="D11113" s="3"/>
      <c r="E11113" s="3"/>
      <c r="F11113" s="3"/>
      <c r="G11113" s="3"/>
    </row>
    <row r="11114" spans="1:7" x14ac:dyDescent="0.25">
      <c r="A11114" s="2"/>
      <c r="B11114" s="3"/>
      <c r="C11114" s="3"/>
      <c r="D11114" s="3"/>
      <c r="E11114" s="3"/>
      <c r="F11114" s="3"/>
      <c r="G11114" s="3"/>
    </row>
    <row r="11115" spans="1:7" x14ac:dyDescent="0.25">
      <c r="A11115" s="2"/>
      <c r="B11115" s="3"/>
      <c r="C11115" s="3"/>
      <c r="D11115" s="3"/>
      <c r="E11115" s="3"/>
      <c r="F11115" s="3"/>
      <c r="G11115" s="3"/>
    </row>
    <row r="11116" spans="1:7" x14ac:dyDescent="0.25">
      <c r="A11116" s="2"/>
      <c r="B11116" s="3"/>
      <c r="C11116" s="3"/>
      <c r="D11116" s="3"/>
      <c r="E11116" s="3"/>
      <c r="F11116" s="3"/>
      <c r="G11116" s="3"/>
    </row>
    <row r="11117" spans="1:7" x14ac:dyDescent="0.25">
      <c r="A11117" s="2"/>
      <c r="B11117" s="3"/>
      <c r="C11117" s="3"/>
      <c r="D11117" s="3"/>
      <c r="E11117" s="3"/>
      <c r="F11117" s="3"/>
      <c r="G11117" s="3"/>
    </row>
    <row r="11118" spans="1:7" x14ac:dyDescent="0.25">
      <c r="A11118" s="2"/>
      <c r="B11118" s="3"/>
      <c r="C11118" s="3"/>
      <c r="D11118" s="3"/>
      <c r="E11118" s="3"/>
      <c r="F11118" s="3"/>
      <c r="G11118" s="3"/>
    </row>
    <row r="11119" spans="1:7" x14ac:dyDescent="0.25">
      <c r="A11119" s="2"/>
      <c r="B11119" s="3"/>
      <c r="C11119" s="3"/>
      <c r="D11119" s="3"/>
      <c r="E11119" s="3"/>
      <c r="F11119" s="3"/>
      <c r="G11119" s="3"/>
    </row>
    <row r="11120" spans="1:7" x14ac:dyDescent="0.25">
      <c r="A11120" s="2"/>
      <c r="B11120" s="3"/>
      <c r="C11120" s="3"/>
      <c r="D11120" s="3"/>
      <c r="E11120" s="3"/>
      <c r="F11120" s="3"/>
      <c r="G11120" s="3"/>
    </row>
    <row r="11121" spans="1:7" x14ac:dyDescent="0.25">
      <c r="A11121" s="2"/>
      <c r="B11121" s="3"/>
      <c r="C11121" s="3"/>
      <c r="D11121" s="3"/>
      <c r="E11121" s="3"/>
      <c r="F11121" s="3"/>
      <c r="G11121" s="3"/>
    </row>
    <row r="11122" spans="1:7" x14ac:dyDescent="0.25">
      <c r="A11122" s="2"/>
      <c r="B11122" s="3"/>
      <c r="C11122" s="3"/>
      <c r="D11122" s="3"/>
      <c r="E11122" s="3"/>
      <c r="F11122" s="3"/>
      <c r="G11122" s="3"/>
    </row>
    <row r="11123" spans="1:7" x14ac:dyDescent="0.25">
      <c r="A11123" s="2"/>
      <c r="B11123" s="3"/>
      <c r="C11123" s="3"/>
      <c r="D11123" s="3"/>
      <c r="E11123" s="3"/>
      <c r="F11123" s="3"/>
      <c r="G11123" s="3"/>
    </row>
    <row r="11124" spans="1:7" x14ac:dyDescent="0.25">
      <c r="A11124" s="2"/>
      <c r="B11124" s="3"/>
      <c r="C11124" s="3"/>
      <c r="D11124" s="3"/>
      <c r="E11124" s="3"/>
      <c r="F11124" s="3"/>
      <c r="G11124" s="3"/>
    </row>
    <row r="11125" spans="1:7" x14ac:dyDescent="0.25">
      <c r="A11125" s="2"/>
      <c r="B11125" s="3"/>
      <c r="C11125" s="3"/>
      <c r="D11125" s="3"/>
      <c r="E11125" s="3"/>
      <c r="F11125" s="3"/>
      <c r="G11125" s="3"/>
    </row>
    <row r="11126" spans="1:7" x14ac:dyDescent="0.25">
      <c r="A11126" s="2"/>
      <c r="B11126" s="3"/>
      <c r="C11126" s="3"/>
      <c r="D11126" s="3"/>
      <c r="E11126" s="3"/>
      <c r="F11126" s="3"/>
      <c r="G11126" s="3"/>
    </row>
    <row r="11127" spans="1:7" x14ac:dyDescent="0.25">
      <c r="A11127" s="2"/>
      <c r="B11127" s="3"/>
      <c r="C11127" s="3"/>
      <c r="D11127" s="3"/>
      <c r="E11127" s="3"/>
      <c r="F11127" s="3"/>
      <c r="G11127" s="3"/>
    </row>
    <row r="11128" spans="1:7" x14ac:dyDescent="0.25">
      <c r="A11128" s="2"/>
      <c r="B11128" s="3"/>
      <c r="C11128" s="3"/>
      <c r="D11128" s="3"/>
      <c r="E11128" s="3"/>
      <c r="F11128" s="3"/>
      <c r="G11128" s="3"/>
    </row>
    <row r="11129" spans="1:7" x14ac:dyDescent="0.25">
      <c r="A11129" s="2"/>
      <c r="B11129" s="3"/>
      <c r="C11129" s="3"/>
      <c r="D11129" s="3"/>
      <c r="E11129" s="3"/>
      <c r="F11129" s="3"/>
      <c r="G11129" s="3"/>
    </row>
    <row r="11130" spans="1:7" x14ac:dyDescent="0.25">
      <c r="A11130" s="2"/>
      <c r="B11130" s="3"/>
      <c r="C11130" s="3"/>
      <c r="D11130" s="3"/>
      <c r="E11130" s="3"/>
      <c r="F11130" s="3"/>
      <c r="G11130" s="3"/>
    </row>
    <row r="11131" spans="1:7" x14ac:dyDescent="0.25">
      <c r="A11131" s="2"/>
      <c r="B11131" s="3"/>
      <c r="C11131" s="3"/>
      <c r="D11131" s="3"/>
      <c r="E11131" s="3"/>
      <c r="F11131" s="3"/>
      <c r="G11131" s="3"/>
    </row>
    <row r="11132" spans="1:7" x14ac:dyDescent="0.25">
      <c r="A11132" s="2"/>
      <c r="B11132" s="3"/>
      <c r="C11132" s="3"/>
      <c r="D11132" s="3"/>
      <c r="E11132" s="3"/>
      <c r="F11132" s="3"/>
      <c r="G11132" s="3"/>
    </row>
    <row r="11133" spans="1:7" x14ac:dyDescent="0.25">
      <c r="A11133" s="2"/>
      <c r="B11133" s="3"/>
      <c r="C11133" s="3"/>
      <c r="D11133" s="3"/>
      <c r="E11133" s="3"/>
      <c r="F11133" s="3"/>
      <c r="G11133" s="3"/>
    </row>
    <row r="11134" spans="1:7" x14ac:dyDescent="0.25">
      <c r="A11134" s="2"/>
      <c r="B11134" s="3"/>
      <c r="C11134" s="3"/>
      <c r="D11134" s="3"/>
      <c r="E11134" s="3"/>
      <c r="F11134" s="3"/>
      <c r="G11134" s="3"/>
    </row>
    <row r="11135" spans="1:7" x14ac:dyDescent="0.25">
      <c r="A11135" s="2"/>
      <c r="B11135" s="3"/>
      <c r="C11135" s="3"/>
      <c r="D11135" s="3"/>
      <c r="E11135" s="3"/>
      <c r="F11135" s="3"/>
      <c r="G11135" s="3"/>
    </row>
    <row r="11136" spans="1:7" x14ac:dyDescent="0.25">
      <c r="A11136" s="2"/>
      <c r="B11136" s="3"/>
      <c r="C11136" s="3"/>
      <c r="D11136" s="3"/>
      <c r="E11136" s="3"/>
      <c r="F11136" s="3"/>
      <c r="G11136" s="3"/>
    </row>
    <row r="11137" spans="1:7" x14ac:dyDescent="0.25">
      <c r="A11137" s="2"/>
      <c r="B11137" s="3"/>
      <c r="C11137" s="3"/>
      <c r="D11137" s="3"/>
      <c r="E11137" s="3"/>
      <c r="F11137" s="3"/>
      <c r="G11137" s="3"/>
    </row>
    <row r="11138" spans="1:7" x14ac:dyDescent="0.25">
      <c r="A11138" s="2"/>
      <c r="B11138" s="3"/>
      <c r="C11138" s="3"/>
      <c r="D11138" s="3"/>
      <c r="E11138" s="3"/>
      <c r="F11138" s="3"/>
      <c r="G11138" s="3"/>
    </row>
    <row r="11139" spans="1:7" x14ac:dyDescent="0.25">
      <c r="A11139" s="2"/>
      <c r="B11139" s="3"/>
      <c r="C11139" s="3"/>
      <c r="D11139" s="3"/>
      <c r="E11139" s="3"/>
      <c r="F11139" s="3"/>
      <c r="G11139" s="3"/>
    </row>
    <row r="11140" spans="1:7" x14ac:dyDescent="0.25">
      <c r="A11140" s="2"/>
      <c r="B11140" s="3"/>
      <c r="C11140" s="3"/>
      <c r="D11140" s="3"/>
      <c r="E11140" s="3"/>
      <c r="F11140" s="3"/>
      <c r="G11140" s="3"/>
    </row>
    <row r="11141" spans="1:7" x14ac:dyDescent="0.25">
      <c r="A11141" s="2"/>
      <c r="B11141" s="3"/>
      <c r="C11141" s="3"/>
      <c r="D11141" s="3"/>
      <c r="E11141" s="3"/>
      <c r="F11141" s="3"/>
      <c r="G11141" s="3"/>
    </row>
    <row r="11142" spans="1:7" x14ac:dyDescent="0.25">
      <c r="A11142" s="2"/>
      <c r="B11142" s="3"/>
      <c r="C11142" s="3"/>
      <c r="D11142" s="3"/>
      <c r="E11142" s="3"/>
      <c r="F11142" s="3"/>
      <c r="G11142" s="3"/>
    </row>
    <row r="11143" spans="1:7" x14ac:dyDescent="0.25">
      <c r="A11143" s="2"/>
      <c r="B11143" s="3"/>
      <c r="C11143" s="3"/>
      <c r="D11143" s="3"/>
      <c r="E11143" s="3"/>
      <c r="F11143" s="3"/>
      <c r="G11143" s="3"/>
    </row>
    <row r="11144" spans="1:7" x14ac:dyDescent="0.25">
      <c r="A11144" s="2"/>
      <c r="B11144" s="3"/>
      <c r="C11144" s="3"/>
      <c r="D11144" s="3"/>
      <c r="E11144" s="3"/>
      <c r="F11144" s="3"/>
      <c r="G11144" s="3"/>
    </row>
    <row r="11145" spans="1:7" x14ac:dyDescent="0.25">
      <c r="A11145" s="2"/>
      <c r="B11145" s="3"/>
      <c r="C11145" s="3"/>
      <c r="D11145" s="3"/>
      <c r="E11145" s="3"/>
      <c r="F11145" s="3"/>
      <c r="G11145" s="3"/>
    </row>
    <row r="11146" spans="1:7" x14ac:dyDescent="0.25">
      <c r="A11146" s="2"/>
      <c r="B11146" s="3"/>
      <c r="C11146" s="3"/>
      <c r="D11146" s="3"/>
      <c r="E11146" s="3"/>
      <c r="F11146" s="3"/>
      <c r="G11146" s="3"/>
    </row>
    <row r="11147" spans="1:7" x14ac:dyDescent="0.25">
      <c r="A11147" s="2"/>
      <c r="B11147" s="3"/>
      <c r="C11147" s="3"/>
      <c r="D11147" s="3"/>
      <c r="E11147" s="3"/>
      <c r="F11147" s="3"/>
      <c r="G11147" s="3"/>
    </row>
    <row r="11148" spans="1:7" x14ac:dyDescent="0.25">
      <c r="A11148" s="2"/>
      <c r="B11148" s="3"/>
      <c r="C11148" s="3"/>
      <c r="D11148" s="3"/>
      <c r="E11148" s="3"/>
      <c r="F11148" s="3"/>
      <c r="G11148" s="3"/>
    </row>
    <row r="11149" spans="1:7" x14ac:dyDescent="0.25">
      <c r="A11149" s="2"/>
      <c r="B11149" s="3"/>
      <c r="C11149" s="3"/>
      <c r="D11149" s="3"/>
      <c r="E11149" s="3"/>
      <c r="F11149" s="3"/>
      <c r="G11149" s="3"/>
    </row>
    <row r="11150" spans="1:7" x14ac:dyDescent="0.25">
      <c r="A11150" s="2"/>
      <c r="B11150" s="3"/>
      <c r="C11150" s="3"/>
      <c r="D11150" s="3"/>
      <c r="E11150" s="3"/>
      <c r="F11150" s="3"/>
      <c r="G11150" s="3"/>
    </row>
    <row r="11151" spans="1:7" x14ac:dyDescent="0.25">
      <c r="A11151" s="2"/>
      <c r="B11151" s="3"/>
      <c r="C11151" s="3"/>
      <c r="D11151" s="3"/>
      <c r="E11151" s="3"/>
      <c r="F11151" s="3"/>
      <c r="G11151" s="3"/>
    </row>
    <row r="11152" spans="1:7" x14ac:dyDescent="0.25">
      <c r="A11152" s="2"/>
      <c r="B11152" s="3"/>
      <c r="C11152" s="3"/>
      <c r="D11152" s="3"/>
      <c r="E11152" s="3"/>
      <c r="F11152" s="3"/>
      <c r="G11152" s="3"/>
    </row>
    <row r="11153" spans="1:7" x14ac:dyDescent="0.25">
      <c r="A11153" s="2"/>
      <c r="B11153" s="3"/>
      <c r="C11153" s="3"/>
      <c r="D11153" s="3"/>
      <c r="E11153" s="3"/>
      <c r="F11153" s="3"/>
      <c r="G11153" s="3"/>
    </row>
    <row r="11154" spans="1:7" x14ac:dyDescent="0.25">
      <c r="A11154" s="2"/>
      <c r="B11154" s="3"/>
      <c r="C11154" s="3"/>
      <c r="D11154" s="3"/>
      <c r="E11154" s="3"/>
      <c r="F11154" s="3"/>
      <c r="G11154" s="3"/>
    </row>
    <row r="11155" spans="1:7" x14ac:dyDescent="0.25">
      <c r="A11155" s="2"/>
      <c r="B11155" s="3"/>
      <c r="C11155" s="3"/>
      <c r="D11155" s="3"/>
      <c r="E11155" s="3"/>
      <c r="F11155" s="3"/>
      <c r="G11155" s="3"/>
    </row>
    <row r="11156" spans="1:7" x14ac:dyDescent="0.25">
      <c r="A11156" s="2"/>
      <c r="B11156" s="3"/>
      <c r="C11156" s="3"/>
      <c r="D11156" s="3"/>
      <c r="E11156" s="3"/>
      <c r="F11156" s="3"/>
      <c r="G11156" s="3"/>
    </row>
    <row r="11157" spans="1:7" x14ac:dyDescent="0.25">
      <c r="A11157" s="2"/>
      <c r="B11157" s="3"/>
      <c r="C11157" s="3"/>
      <c r="D11157" s="3"/>
      <c r="E11157" s="3"/>
      <c r="F11157" s="3"/>
      <c r="G11157" s="3"/>
    </row>
    <row r="11158" spans="1:7" x14ac:dyDescent="0.25">
      <c r="A11158" s="2"/>
      <c r="B11158" s="3"/>
      <c r="C11158" s="3"/>
      <c r="D11158" s="3"/>
      <c r="E11158" s="3"/>
      <c r="F11158" s="3"/>
      <c r="G11158" s="3"/>
    </row>
    <row r="11159" spans="1:7" x14ac:dyDescent="0.25">
      <c r="A11159" s="2"/>
      <c r="B11159" s="3"/>
      <c r="C11159" s="3"/>
      <c r="D11159" s="3"/>
      <c r="E11159" s="3"/>
      <c r="F11159" s="3"/>
      <c r="G11159" s="3"/>
    </row>
    <row r="11160" spans="1:7" x14ac:dyDescent="0.25">
      <c r="A11160" s="2"/>
      <c r="B11160" s="3"/>
      <c r="C11160" s="3"/>
      <c r="D11160" s="3"/>
      <c r="E11160" s="3"/>
      <c r="F11160" s="3"/>
      <c r="G11160" s="3"/>
    </row>
    <row r="11161" spans="1:7" x14ac:dyDescent="0.25">
      <c r="A11161" s="2"/>
      <c r="B11161" s="3"/>
      <c r="C11161" s="3"/>
      <c r="D11161" s="3"/>
      <c r="E11161" s="3"/>
      <c r="F11161" s="3"/>
      <c r="G11161" s="3"/>
    </row>
    <row r="11162" spans="1:7" x14ac:dyDescent="0.25">
      <c r="A11162" s="2"/>
      <c r="B11162" s="3"/>
      <c r="C11162" s="3"/>
      <c r="D11162" s="3"/>
      <c r="E11162" s="3"/>
      <c r="F11162" s="3"/>
      <c r="G11162" s="3"/>
    </row>
    <row r="11163" spans="1:7" x14ac:dyDescent="0.25">
      <c r="A11163" s="2"/>
      <c r="B11163" s="3"/>
      <c r="C11163" s="3"/>
      <c r="D11163" s="3"/>
      <c r="E11163" s="3"/>
      <c r="F11163" s="3"/>
      <c r="G11163" s="3"/>
    </row>
    <row r="11164" spans="1:7" x14ac:dyDescent="0.25">
      <c r="A11164" s="2"/>
      <c r="B11164" s="3"/>
      <c r="C11164" s="3"/>
      <c r="D11164" s="3"/>
      <c r="E11164" s="3"/>
      <c r="F11164" s="3"/>
      <c r="G11164" s="3"/>
    </row>
    <row r="11165" spans="1:7" x14ac:dyDescent="0.25">
      <c r="A11165" s="2"/>
      <c r="B11165" s="3"/>
      <c r="C11165" s="3"/>
      <c r="D11165" s="3"/>
      <c r="E11165" s="3"/>
      <c r="F11165" s="3"/>
      <c r="G11165" s="3"/>
    </row>
    <row r="11166" spans="1:7" x14ac:dyDescent="0.25">
      <c r="A11166" s="2"/>
      <c r="B11166" s="3"/>
      <c r="C11166" s="3"/>
      <c r="D11166" s="3"/>
      <c r="E11166" s="3"/>
      <c r="F11166" s="3"/>
      <c r="G11166" s="3"/>
    </row>
    <row r="11167" spans="1:7" x14ac:dyDescent="0.25">
      <c r="A11167" s="2"/>
      <c r="B11167" s="3"/>
      <c r="C11167" s="3"/>
      <c r="D11167" s="3"/>
      <c r="E11167" s="3"/>
      <c r="F11167" s="3"/>
      <c r="G11167" s="3"/>
    </row>
    <row r="11168" spans="1:7" x14ac:dyDescent="0.25">
      <c r="A11168" s="2"/>
      <c r="B11168" s="3"/>
      <c r="C11168" s="3"/>
      <c r="D11168" s="3"/>
      <c r="E11168" s="3"/>
      <c r="F11168" s="3"/>
      <c r="G11168" s="3"/>
    </row>
    <row r="11169" spans="1:7" x14ac:dyDescent="0.25">
      <c r="A11169" s="2"/>
      <c r="B11169" s="3"/>
      <c r="C11169" s="3"/>
      <c r="D11169" s="3"/>
      <c r="E11169" s="3"/>
      <c r="F11169" s="3"/>
      <c r="G11169" s="3"/>
    </row>
    <row r="11170" spans="1:7" x14ac:dyDescent="0.25">
      <c r="A11170" s="2"/>
      <c r="B11170" s="3"/>
      <c r="C11170" s="3"/>
      <c r="D11170" s="3"/>
      <c r="E11170" s="3"/>
      <c r="F11170" s="3"/>
      <c r="G11170" s="3"/>
    </row>
    <row r="11171" spans="1:7" x14ac:dyDescent="0.25">
      <c r="A11171" s="2"/>
      <c r="B11171" s="3"/>
      <c r="C11171" s="3"/>
      <c r="D11171" s="3"/>
      <c r="E11171" s="3"/>
      <c r="F11171" s="3"/>
      <c r="G11171" s="3"/>
    </row>
    <row r="11172" spans="1:7" x14ac:dyDescent="0.25">
      <c r="A11172" s="2"/>
      <c r="B11172" s="3"/>
      <c r="C11172" s="3"/>
      <c r="D11172" s="3"/>
      <c r="E11172" s="3"/>
      <c r="F11172" s="3"/>
      <c r="G11172" s="3"/>
    </row>
    <row r="11173" spans="1:7" x14ac:dyDescent="0.25">
      <c r="A11173" s="2"/>
      <c r="B11173" s="3"/>
      <c r="C11173" s="3"/>
      <c r="D11173" s="3"/>
      <c r="E11173" s="3"/>
      <c r="F11173" s="3"/>
      <c r="G11173" s="3"/>
    </row>
    <row r="11174" spans="1:7" x14ac:dyDescent="0.25">
      <c r="A11174" s="2"/>
      <c r="B11174" s="3"/>
      <c r="C11174" s="3"/>
      <c r="D11174" s="3"/>
      <c r="E11174" s="3"/>
      <c r="F11174" s="3"/>
      <c r="G11174" s="3"/>
    </row>
    <row r="11175" spans="1:7" x14ac:dyDescent="0.25">
      <c r="A11175" s="2"/>
      <c r="B11175" s="3"/>
      <c r="C11175" s="3"/>
      <c r="D11175" s="3"/>
      <c r="E11175" s="3"/>
      <c r="F11175" s="3"/>
      <c r="G11175" s="3"/>
    </row>
    <row r="11176" spans="1:7" x14ac:dyDescent="0.25">
      <c r="A11176" s="2"/>
      <c r="B11176" s="3"/>
      <c r="C11176" s="3"/>
      <c r="D11176" s="3"/>
      <c r="E11176" s="3"/>
      <c r="F11176" s="3"/>
      <c r="G11176" s="3"/>
    </row>
    <row r="11177" spans="1:7" x14ac:dyDescent="0.25">
      <c r="A11177" s="2"/>
      <c r="B11177" s="3"/>
      <c r="C11177" s="3"/>
      <c r="D11177" s="3"/>
      <c r="E11177" s="3"/>
      <c r="F11177" s="3"/>
      <c r="G11177" s="3"/>
    </row>
    <row r="11178" spans="1:7" x14ac:dyDescent="0.25">
      <c r="A11178" s="2"/>
      <c r="B11178" s="3"/>
      <c r="C11178" s="3"/>
      <c r="D11178" s="3"/>
      <c r="E11178" s="3"/>
      <c r="F11178" s="3"/>
      <c r="G11178" s="3"/>
    </row>
    <row r="11179" spans="1:7" x14ac:dyDescent="0.25">
      <c r="A11179" s="2"/>
      <c r="B11179" s="3"/>
      <c r="C11179" s="3"/>
      <c r="D11179" s="3"/>
      <c r="E11179" s="3"/>
      <c r="F11179" s="3"/>
      <c r="G11179" s="3"/>
    </row>
    <row r="11180" spans="1:7" x14ac:dyDescent="0.25">
      <c r="A11180" s="2"/>
      <c r="B11180" s="3"/>
      <c r="C11180" s="3"/>
      <c r="D11180" s="3"/>
      <c r="E11180" s="3"/>
      <c r="F11180" s="3"/>
      <c r="G11180" s="3"/>
    </row>
    <row r="11181" spans="1:7" x14ac:dyDescent="0.25">
      <c r="A11181" s="2"/>
      <c r="B11181" s="3"/>
      <c r="C11181" s="3"/>
      <c r="D11181" s="3"/>
      <c r="E11181" s="3"/>
      <c r="F11181" s="3"/>
      <c r="G11181" s="3"/>
    </row>
    <row r="11182" spans="1:7" x14ac:dyDescent="0.25">
      <c r="A11182" s="2"/>
      <c r="B11182" s="3"/>
      <c r="C11182" s="3"/>
      <c r="D11182" s="3"/>
      <c r="E11182" s="3"/>
      <c r="F11182" s="3"/>
      <c r="G11182" s="3"/>
    </row>
    <row r="11183" spans="1:7" x14ac:dyDescent="0.25">
      <c r="A11183" s="2"/>
      <c r="B11183" s="3"/>
      <c r="C11183" s="3"/>
      <c r="D11183" s="3"/>
      <c r="E11183" s="3"/>
      <c r="F11183" s="3"/>
      <c r="G11183" s="3"/>
    </row>
    <row r="11184" spans="1:7" x14ac:dyDescent="0.25">
      <c r="A11184" s="2"/>
      <c r="B11184" s="3"/>
      <c r="C11184" s="3"/>
      <c r="D11184" s="3"/>
      <c r="E11184" s="3"/>
      <c r="F11184" s="3"/>
      <c r="G11184" s="3"/>
    </row>
    <row r="11185" spans="1:7" x14ac:dyDescent="0.25">
      <c r="A11185" s="2"/>
      <c r="B11185" s="3"/>
      <c r="C11185" s="3"/>
      <c r="D11185" s="3"/>
      <c r="E11185" s="3"/>
      <c r="F11185" s="3"/>
      <c r="G11185" s="3"/>
    </row>
    <row r="11186" spans="1:7" x14ac:dyDescent="0.25">
      <c r="A11186" s="2"/>
      <c r="B11186" s="3"/>
      <c r="C11186" s="3"/>
      <c r="D11186" s="3"/>
      <c r="E11186" s="3"/>
      <c r="F11186" s="3"/>
      <c r="G11186" s="3"/>
    </row>
    <row r="11187" spans="1:7" x14ac:dyDescent="0.25">
      <c r="A11187" s="2"/>
      <c r="B11187" s="3"/>
      <c r="C11187" s="3"/>
      <c r="D11187" s="3"/>
      <c r="E11187" s="3"/>
      <c r="F11187" s="3"/>
      <c r="G11187" s="3"/>
    </row>
    <row r="11188" spans="1:7" x14ac:dyDescent="0.25">
      <c r="A11188" s="2"/>
      <c r="B11188" s="3"/>
      <c r="C11188" s="3"/>
      <c r="D11188" s="3"/>
      <c r="E11188" s="3"/>
      <c r="F11188" s="3"/>
      <c r="G11188" s="3"/>
    </row>
    <row r="11189" spans="1:7" x14ac:dyDescent="0.25">
      <c r="A11189" s="2"/>
      <c r="B11189" s="3"/>
      <c r="C11189" s="3"/>
      <c r="D11189" s="3"/>
      <c r="E11189" s="3"/>
      <c r="F11189" s="3"/>
      <c r="G11189" s="3"/>
    </row>
    <row r="11190" spans="1:7" x14ac:dyDescent="0.25">
      <c r="A11190" s="2"/>
      <c r="B11190" s="3"/>
      <c r="C11190" s="3"/>
      <c r="D11190" s="3"/>
      <c r="E11190" s="3"/>
      <c r="F11190" s="3"/>
      <c r="G11190" s="3"/>
    </row>
    <row r="11191" spans="1:7" x14ac:dyDescent="0.25">
      <c r="A11191" s="2"/>
      <c r="B11191" s="3"/>
      <c r="C11191" s="3"/>
      <c r="D11191" s="3"/>
      <c r="E11191" s="3"/>
      <c r="F11191" s="3"/>
      <c r="G11191" s="3"/>
    </row>
    <row r="11192" spans="1:7" x14ac:dyDescent="0.25">
      <c r="A11192" s="2"/>
      <c r="B11192" s="3"/>
      <c r="C11192" s="3"/>
      <c r="D11192" s="3"/>
      <c r="E11192" s="3"/>
      <c r="F11192" s="3"/>
      <c r="G11192" s="3"/>
    </row>
    <row r="11193" spans="1:7" x14ac:dyDescent="0.25">
      <c r="A11193" s="2"/>
      <c r="B11193" s="3"/>
      <c r="C11193" s="3"/>
      <c r="D11193" s="3"/>
      <c r="E11193" s="3"/>
      <c r="F11193" s="3"/>
      <c r="G11193" s="3"/>
    </row>
    <row r="11194" spans="1:7" x14ac:dyDescent="0.25">
      <c r="A11194" s="2"/>
      <c r="B11194" s="3"/>
      <c r="C11194" s="3"/>
      <c r="D11194" s="3"/>
      <c r="E11194" s="3"/>
      <c r="F11194" s="3"/>
      <c r="G11194" s="3"/>
    </row>
    <row r="11195" spans="1:7" x14ac:dyDescent="0.25">
      <c r="A11195" s="2"/>
      <c r="B11195" s="3"/>
      <c r="C11195" s="3"/>
      <c r="D11195" s="3"/>
      <c r="E11195" s="3"/>
      <c r="F11195" s="3"/>
      <c r="G11195" s="3"/>
    </row>
    <row r="11196" spans="1:7" x14ac:dyDescent="0.25">
      <c r="A11196" s="2"/>
      <c r="B11196" s="3"/>
      <c r="C11196" s="3"/>
      <c r="D11196" s="3"/>
      <c r="E11196" s="3"/>
      <c r="F11196" s="3"/>
      <c r="G11196" s="3"/>
    </row>
    <row r="11197" spans="1:7" x14ac:dyDescent="0.25">
      <c r="A11197" s="2"/>
      <c r="B11197" s="3"/>
      <c r="C11197" s="3"/>
      <c r="D11197" s="3"/>
      <c r="E11197" s="3"/>
      <c r="F11197" s="3"/>
      <c r="G11197" s="3"/>
    </row>
    <row r="11198" spans="1:7" x14ac:dyDescent="0.25">
      <c r="A11198" s="2"/>
      <c r="B11198" s="3"/>
      <c r="C11198" s="3"/>
      <c r="D11198" s="3"/>
      <c r="E11198" s="3"/>
      <c r="F11198" s="3"/>
      <c r="G11198" s="3"/>
    </row>
    <row r="11199" spans="1:7" x14ac:dyDescent="0.25">
      <c r="A11199" s="2"/>
      <c r="B11199" s="3"/>
      <c r="C11199" s="3"/>
      <c r="D11199" s="3"/>
      <c r="E11199" s="3"/>
      <c r="F11199" s="3"/>
      <c r="G11199" s="3"/>
    </row>
    <row r="11200" spans="1:7" x14ac:dyDescent="0.25">
      <c r="A11200" s="2"/>
      <c r="B11200" s="3"/>
      <c r="C11200" s="3"/>
      <c r="D11200" s="3"/>
      <c r="E11200" s="3"/>
      <c r="F11200" s="3"/>
      <c r="G11200" s="3"/>
    </row>
    <row r="11201" spans="1:7" x14ac:dyDescent="0.25">
      <c r="A11201" s="2"/>
      <c r="B11201" s="3"/>
      <c r="C11201" s="3"/>
      <c r="D11201" s="3"/>
      <c r="E11201" s="3"/>
      <c r="F11201" s="3"/>
      <c r="G11201" s="3"/>
    </row>
    <row r="11202" spans="1:7" x14ac:dyDescent="0.25">
      <c r="A11202" s="2"/>
      <c r="B11202" s="3"/>
      <c r="C11202" s="3"/>
      <c r="D11202" s="3"/>
      <c r="E11202" s="3"/>
      <c r="F11202" s="3"/>
      <c r="G11202" s="3"/>
    </row>
    <row r="11203" spans="1:7" x14ac:dyDescent="0.25">
      <c r="A11203" s="2"/>
      <c r="B11203" s="3"/>
      <c r="C11203" s="3"/>
      <c r="D11203" s="3"/>
      <c r="E11203" s="3"/>
      <c r="F11203" s="3"/>
      <c r="G11203" s="3"/>
    </row>
    <row r="11204" spans="1:7" x14ac:dyDescent="0.25">
      <c r="A11204" s="2"/>
      <c r="B11204" s="3"/>
      <c r="C11204" s="3"/>
      <c r="D11204" s="3"/>
      <c r="E11204" s="3"/>
      <c r="F11204" s="3"/>
      <c r="G11204" s="3"/>
    </row>
    <row r="11205" spans="1:7" x14ac:dyDescent="0.25">
      <c r="A11205" s="2"/>
      <c r="B11205" s="3"/>
      <c r="C11205" s="3"/>
      <c r="D11205" s="3"/>
      <c r="E11205" s="3"/>
      <c r="F11205" s="3"/>
      <c r="G11205" s="3"/>
    </row>
    <row r="11206" spans="1:7" x14ac:dyDescent="0.25">
      <c r="A11206" s="2"/>
      <c r="B11206" s="3"/>
      <c r="C11206" s="3"/>
      <c r="D11206" s="3"/>
      <c r="E11206" s="3"/>
      <c r="F11206" s="3"/>
      <c r="G11206" s="3"/>
    </row>
    <row r="11207" spans="1:7" x14ac:dyDescent="0.25">
      <c r="A11207" s="2"/>
      <c r="B11207" s="3"/>
      <c r="C11207" s="3"/>
      <c r="D11207" s="3"/>
      <c r="E11207" s="3"/>
      <c r="F11207" s="3"/>
      <c r="G11207" s="3"/>
    </row>
    <row r="11208" spans="1:7" x14ac:dyDescent="0.25">
      <c r="A11208" s="2"/>
      <c r="B11208" s="3"/>
      <c r="C11208" s="3"/>
      <c r="D11208" s="3"/>
      <c r="E11208" s="3"/>
      <c r="F11208" s="3"/>
      <c r="G11208" s="3"/>
    </row>
    <row r="11209" spans="1:7" x14ac:dyDescent="0.25">
      <c r="A11209" s="2"/>
      <c r="B11209" s="3"/>
      <c r="C11209" s="3"/>
      <c r="D11209" s="3"/>
      <c r="E11209" s="3"/>
      <c r="F11209" s="3"/>
      <c r="G11209" s="3"/>
    </row>
    <row r="11210" spans="1:7" x14ac:dyDescent="0.25">
      <c r="A11210" s="2"/>
      <c r="B11210" s="3"/>
      <c r="C11210" s="3"/>
      <c r="D11210" s="3"/>
      <c r="E11210" s="3"/>
      <c r="F11210" s="3"/>
      <c r="G11210" s="3"/>
    </row>
    <row r="11211" spans="1:7" x14ac:dyDescent="0.25">
      <c r="A11211" s="2"/>
      <c r="B11211" s="3"/>
      <c r="C11211" s="3"/>
      <c r="D11211" s="3"/>
      <c r="E11211" s="3"/>
      <c r="F11211" s="3"/>
      <c r="G11211" s="3"/>
    </row>
    <row r="11212" spans="1:7" x14ac:dyDescent="0.25">
      <c r="A11212" s="2"/>
      <c r="B11212" s="3"/>
      <c r="C11212" s="3"/>
      <c r="D11212" s="3"/>
      <c r="E11212" s="3"/>
      <c r="F11212" s="3"/>
      <c r="G11212" s="3"/>
    </row>
    <row r="11213" spans="1:7" x14ac:dyDescent="0.25">
      <c r="A11213" s="2"/>
      <c r="B11213" s="3"/>
      <c r="C11213" s="3"/>
      <c r="D11213" s="3"/>
      <c r="E11213" s="3"/>
      <c r="F11213" s="3"/>
      <c r="G11213" s="3"/>
    </row>
    <row r="11214" spans="1:7" x14ac:dyDescent="0.25">
      <c r="A11214" s="2"/>
      <c r="B11214" s="3"/>
      <c r="C11214" s="3"/>
      <c r="D11214" s="3"/>
      <c r="E11214" s="3"/>
      <c r="F11214" s="3"/>
      <c r="G11214" s="3"/>
    </row>
    <row r="11215" spans="1:7" x14ac:dyDescent="0.25">
      <c r="A11215" s="2"/>
      <c r="B11215" s="3"/>
      <c r="C11215" s="3"/>
      <c r="D11215" s="3"/>
      <c r="E11215" s="3"/>
      <c r="F11215" s="3"/>
      <c r="G11215" s="3"/>
    </row>
    <row r="11216" spans="1:7" x14ac:dyDescent="0.25">
      <c r="A11216" s="2"/>
      <c r="B11216" s="3"/>
      <c r="C11216" s="3"/>
      <c r="D11216" s="3"/>
      <c r="E11216" s="3"/>
      <c r="F11216" s="3"/>
      <c r="G11216" s="3"/>
    </row>
    <row r="11217" spans="1:7" x14ac:dyDescent="0.25">
      <c r="A11217" s="2"/>
      <c r="B11217" s="3"/>
      <c r="C11217" s="3"/>
      <c r="D11217" s="3"/>
      <c r="E11217" s="3"/>
      <c r="F11217" s="3"/>
      <c r="G11217" s="3"/>
    </row>
    <row r="11218" spans="1:7" x14ac:dyDescent="0.25">
      <c r="A11218" s="2"/>
      <c r="B11218" s="3"/>
      <c r="C11218" s="3"/>
      <c r="D11218" s="3"/>
      <c r="E11218" s="3"/>
      <c r="F11218" s="3"/>
      <c r="G11218" s="3"/>
    </row>
    <row r="11219" spans="1:7" x14ac:dyDescent="0.25">
      <c r="A11219" s="2"/>
      <c r="B11219" s="3"/>
      <c r="C11219" s="3"/>
      <c r="D11219" s="3"/>
      <c r="E11219" s="3"/>
      <c r="F11219" s="3"/>
      <c r="G11219" s="3"/>
    </row>
    <row r="11220" spans="1:7" x14ac:dyDescent="0.25">
      <c r="A11220" s="2"/>
      <c r="B11220" s="3"/>
      <c r="C11220" s="3"/>
      <c r="D11220" s="3"/>
      <c r="E11220" s="3"/>
      <c r="F11220" s="3"/>
      <c r="G11220" s="3"/>
    </row>
    <row r="11221" spans="1:7" x14ac:dyDescent="0.25">
      <c r="A11221" s="2"/>
      <c r="B11221" s="3"/>
      <c r="C11221" s="3"/>
      <c r="D11221" s="3"/>
      <c r="E11221" s="3"/>
      <c r="F11221" s="3"/>
      <c r="G11221" s="3"/>
    </row>
    <row r="11222" spans="1:7" x14ac:dyDescent="0.25">
      <c r="A11222" s="2"/>
      <c r="B11222" s="3"/>
      <c r="C11222" s="3"/>
      <c r="D11222" s="3"/>
      <c r="E11222" s="3"/>
      <c r="F11222" s="3"/>
      <c r="G11222" s="3"/>
    </row>
    <row r="11223" spans="1:7" x14ac:dyDescent="0.25">
      <c r="A11223" s="2"/>
      <c r="B11223" s="3"/>
      <c r="C11223" s="3"/>
      <c r="D11223" s="3"/>
      <c r="E11223" s="3"/>
      <c r="F11223" s="3"/>
      <c r="G11223" s="3"/>
    </row>
    <row r="11224" spans="1:7" x14ac:dyDescent="0.25">
      <c r="A11224" s="2"/>
      <c r="B11224" s="3"/>
      <c r="C11224" s="3"/>
      <c r="D11224" s="3"/>
      <c r="E11224" s="3"/>
      <c r="F11224" s="3"/>
      <c r="G11224" s="3"/>
    </row>
    <row r="11225" spans="1:7" x14ac:dyDescent="0.25">
      <c r="A11225" s="2"/>
      <c r="B11225" s="3"/>
      <c r="C11225" s="3"/>
      <c r="D11225" s="3"/>
      <c r="E11225" s="3"/>
      <c r="F11225" s="3"/>
      <c r="G11225" s="3"/>
    </row>
    <row r="11226" spans="1:7" x14ac:dyDescent="0.25">
      <c r="A11226" s="2"/>
      <c r="B11226" s="3"/>
      <c r="C11226" s="3"/>
      <c r="D11226" s="3"/>
      <c r="E11226" s="3"/>
      <c r="F11226" s="3"/>
      <c r="G11226" s="3"/>
    </row>
    <row r="11227" spans="1:7" x14ac:dyDescent="0.25">
      <c r="A11227" s="2"/>
      <c r="B11227" s="3"/>
      <c r="C11227" s="3"/>
      <c r="D11227" s="3"/>
      <c r="E11227" s="3"/>
      <c r="F11227" s="3"/>
      <c r="G11227" s="3"/>
    </row>
    <row r="11228" spans="1:7" x14ac:dyDescent="0.25">
      <c r="A11228" s="2"/>
      <c r="B11228" s="3"/>
      <c r="C11228" s="3"/>
      <c r="D11228" s="3"/>
      <c r="E11228" s="3"/>
      <c r="F11228" s="3"/>
      <c r="G11228" s="3"/>
    </row>
    <row r="11229" spans="1:7" x14ac:dyDescent="0.25">
      <c r="A11229" s="2"/>
      <c r="B11229" s="3"/>
      <c r="C11229" s="3"/>
      <c r="D11229" s="3"/>
      <c r="E11229" s="3"/>
      <c r="F11229" s="3"/>
      <c r="G11229" s="3"/>
    </row>
    <row r="11230" spans="1:7" x14ac:dyDescent="0.25">
      <c r="A11230" s="2"/>
      <c r="B11230" s="3"/>
      <c r="C11230" s="3"/>
      <c r="D11230" s="3"/>
      <c r="E11230" s="3"/>
      <c r="F11230" s="3"/>
      <c r="G11230" s="3"/>
    </row>
    <row r="11231" spans="1:7" x14ac:dyDescent="0.25">
      <c r="A11231" s="2"/>
      <c r="B11231" s="3"/>
      <c r="C11231" s="3"/>
      <c r="D11231" s="3"/>
      <c r="E11231" s="3"/>
      <c r="F11231" s="3"/>
      <c r="G11231" s="3"/>
    </row>
    <row r="11232" spans="1:7" x14ac:dyDescent="0.25">
      <c r="A11232" s="2"/>
      <c r="B11232" s="3"/>
      <c r="C11232" s="3"/>
      <c r="D11232" s="3"/>
      <c r="E11232" s="3"/>
      <c r="F11232" s="3"/>
      <c r="G11232" s="3"/>
    </row>
    <row r="11233" spans="1:7" x14ac:dyDescent="0.25">
      <c r="A11233" s="2"/>
      <c r="B11233" s="3"/>
      <c r="C11233" s="3"/>
      <c r="D11233" s="3"/>
      <c r="E11233" s="3"/>
      <c r="F11233" s="3"/>
      <c r="G11233" s="3"/>
    </row>
    <row r="11234" spans="1:7" x14ac:dyDescent="0.25">
      <c r="A11234" s="2"/>
      <c r="B11234" s="3"/>
      <c r="C11234" s="3"/>
      <c r="D11234" s="3"/>
      <c r="E11234" s="3"/>
      <c r="F11234" s="3"/>
      <c r="G11234" s="3"/>
    </row>
    <row r="11235" spans="1:7" x14ac:dyDescent="0.25">
      <c r="A11235" s="2"/>
      <c r="B11235" s="3"/>
      <c r="C11235" s="3"/>
      <c r="D11235" s="3"/>
      <c r="E11235" s="3"/>
      <c r="F11235" s="3"/>
      <c r="G11235" s="3"/>
    </row>
    <row r="11236" spans="1:7" x14ac:dyDescent="0.25">
      <c r="A11236" s="2"/>
      <c r="B11236" s="3"/>
      <c r="C11236" s="3"/>
      <c r="D11236" s="3"/>
      <c r="E11236" s="3"/>
      <c r="F11236" s="3"/>
      <c r="G11236" s="3"/>
    </row>
    <row r="11237" spans="1:7" x14ac:dyDescent="0.25">
      <c r="A11237" s="2"/>
      <c r="B11237" s="3"/>
      <c r="C11237" s="3"/>
      <c r="D11237" s="3"/>
      <c r="E11237" s="3"/>
      <c r="F11237" s="3"/>
      <c r="G11237" s="3"/>
    </row>
    <row r="11238" spans="1:7" x14ac:dyDescent="0.25">
      <c r="A11238" s="2"/>
      <c r="B11238" s="3"/>
      <c r="C11238" s="3"/>
      <c r="D11238" s="3"/>
      <c r="E11238" s="3"/>
      <c r="F11238" s="3"/>
      <c r="G11238" s="3"/>
    </row>
    <row r="11239" spans="1:7" x14ac:dyDescent="0.25">
      <c r="A11239" s="2"/>
      <c r="B11239" s="3"/>
      <c r="C11239" s="3"/>
      <c r="D11239" s="3"/>
      <c r="E11239" s="3"/>
      <c r="F11239" s="3"/>
      <c r="G11239" s="3"/>
    </row>
    <row r="11240" spans="1:7" x14ac:dyDescent="0.25">
      <c r="A11240" s="2"/>
      <c r="B11240" s="3"/>
      <c r="C11240" s="3"/>
      <c r="D11240" s="3"/>
      <c r="E11240" s="3"/>
      <c r="F11240" s="3"/>
      <c r="G11240" s="3"/>
    </row>
    <row r="11241" spans="1:7" x14ac:dyDescent="0.25">
      <c r="A11241" s="2"/>
      <c r="B11241" s="3"/>
      <c r="C11241" s="3"/>
      <c r="D11241" s="3"/>
      <c r="E11241" s="3"/>
      <c r="F11241" s="3"/>
      <c r="G11241" s="3"/>
    </row>
    <row r="11242" spans="1:7" x14ac:dyDescent="0.25">
      <c r="A11242" s="2"/>
      <c r="B11242" s="3"/>
      <c r="C11242" s="3"/>
      <c r="D11242" s="3"/>
      <c r="E11242" s="3"/>
      <c r="F11242" s="3"/>
      <c r="G11242" s="3"/>
    </row>
    <row r="11243" spans="1:7" x14ac:dyDescent="0.25">
      <c r="A11243" s="2"/>
      <c r="B11243" s="3"/>
      <c r="C11243" s="3"/>
      <c r="D11243" s="3"/>
      <c r="E11243" s="3"/>
      <c r="F11243" s="3"/>
      <c r="G11243" s="3"/>
    </row>
    <row r="11244" spans="1:7" x14ac:dyDescent="0.25">
      <c r="A11244" s="2"/>
      <c r="B11244" s="3"/>
      <c r="C11244" s="3"/>
      <c r="D11244" s="3"/>
      <c r="E11244" s="3"/>
      <c r="F11244" s="3"/>
      <c r="G11244" s="3"/>
    </row>
    <row r="11245" spans="1:7" x14ac:dyDescent="0.25">
      <c r="A11245" s="2"/>
      <c r="B11245" s="3"/>
      <c r="C11245" s="3"/>
      <c r="D11245" s="3"/>
      <c r="E11245" s="3"/>
      <c r="F11245" s="3"/>
      <c r="G11245" s="3"/>
    </row>
    <row r="11246" spans="1:7" x14ac:dyDescent="0.25">
      <c r="A11246" s="2"/>
      <c r="B11246" s="3"/>
      <c r="C11246" s="3"/>
      <c r="D11246" s="3"/>
      <c r="E11246" s="3"/>
      <c r="F11246" s="3"/>
      <c r="G11246" s="3"/>
    </row>
    <row r="11247" spans="1:7" x14ac:dyDescent="0.25">
      <c r="A11247" s="2"/>
      <c r="B11247" s="3"/>
      <c r="C11247" s="3"/>
      <c r="D11247" s="3"/>
      <c r="E11247" s="3"/>
      <c r="F11247" s="3"/>
      <c r="G11247" s="3"/>
    </row>
    <row r="11248" spans="1:7" x14ac:dyDescent="0.25">
      <c r="A11248" s="2"/>
      <c r="B11248" s="3"/>
      <c r="C11248" s="3"/>
      <c r="D11248" s="3"/>
      <c r="E11248" s="3"/>
      <c r="F11248" s="3"/>
      <c r="G11248" s="3"/>
    </row>
    <row r="11249" spans="1:7" x14ac:dyDescent="0.25">
      <c r="A11249" s="2"/>
      <c r="B11249" s="3"/>
      <c r="C11249" s="3"/>
      <c r="D11249" s="3"/>
      <c r="E11249" s="3"/>
      <c r="F11249" s="3"/>
      <c r="G11249" s="3"/>
    </row>
    <row r="11250" spans="1:7" x14ac:dyDescent="0.25">
      <c r="A11250" s="2"/>
      <c r="B11250" s="3"/>
      <c r="C11250" s="3"/>
      <c r="D11250" s="3"/>
      <c r="E11250" s="3"/>
      <c r="F11250" s="3"/>
      <c r="G11250" s="3"/>
    </row>
    <row r="11251" spans="1:7" x14ac:dyDescent="0.25">
      <c r="A11251" s="2"/>
      <c r="B11251" s="3"/>
      <c r="C11251" s="3"/>
      <c r="D11251" s="3"/>
      <c r="E11251" s="3"/>
      <c r="F11251" s="3"/>
      <c r="G11251" s="3"/>
    </row>
    <row r="11252" spans="1:7" x14ac:dyDescent="0.25">
      <c r="A11252" s="2"/>
      <c r="B11252" s="3"/>
      <c r="C11252" s="3"/>
      <c r="D11252" s="3"/>
      <c r="E11252" s="3"/>
      <c r="F11252" s="3"/>
      <c r="G11252" s="3"/>
    </row>
    <row r="11253" spans="1:7" x14ac:dyDescent="0.25">
      <c r="A11253" s="2"/>
      <c r="B11253" s="3"/>
      <c r="C11253" s="3"/>
      <c r="D11253" s="3"/>
      <c r="E11253" s="3"/>
      <c r="F11253" s="3"/>
      <c r="G11253" s="3"/>
    </row>
    <row r="11254" spans="1:7" x14ac:dyDescent="0.25">
      <c r="A11254" s="2"/>
      <c r="B11254" s="3"/>
      <c r="C11254" s="3"/>
      <c r="D11254" s="3"/>
      <c r="E11254" s="3"/>
      <c r="F11254" s="3"/>
      <c r="G11254" s="3"/>
    </row>
    <row r="11255" spans="1:7" x14ac:dyDescent="0.25">
      <c r="A11255" s="2"/>
      <c r="B11255" s="3"/>
      <c r="C11255" s="3"/>
      <c r="D11255" s="3"/>
      <c r="E11255" s="3"/>
      <c r="F11255" s="3"/>
      <c r="G11255" s="3"/>
    </row>
    <row r="11256" spans="1:7" x14ac:dyDescent="0.25">
      <c r="A11256" s="2"/>
      <c r="B11256" s="3"/>
      <c r="C11256" s="3"/>
      <c r="D11256" s="3"/>
      <c r="E11256" s="3"/>
      <c r="F11256" s="3"/>
      <c r="G11256" s="3"/>
    </row>
    <row r="11257" spans="1:7" x14ac:dyDescent="0.25">
      <c r="A11257" s="2"/>
      <c r="B11257" s="3"/>
      <c r="C11257" s="3"/>
      <c r="D11257" s="3"/>
      <c r="E11257" s="3"/>
      <c r="F11257" s="3"/>
      <c r="G11257" s="3"/>
    </row>
    <row r="11258" spans="1:7" x14ac:dyDescent="0.25">
      <c r="A11258" s="2"/>
      <c r="B11258" s="3"/>
      <c r="C11258" s="3"/>
      <c r="D11258" s="3"/>
      <c r="E11258" s="3"/>
      <c r="F11258" s="3"/>
      <c r="G11258" s="3"/>
    </row>
    <row r="11259" spans="1:7" x14ac:dyDescent="0.25">
      <c r="A11259" s="2"/>
      <c r="B11259" s="3"/>
      <c r="C11259" s="3"/>
      <c r="D11259" s="3"/>
      <c r="E11259" s="3"/>
      <c r="F11259" s="3"/>
      <c r="G11259" s="3"/>
    </row>
    <row r="11260" spans="1:7" x14ac:dyDescent="0.25">
      <c r="A11260" s="2"/>
      <c r="B11260" s="3"/>
      <c r="C11260" s="3"/>
      <c r="D11260" s="3"/>
      <c r="E11260" s="3"/>
      <c r="F11260" s="3"/>
      <c r="G11260" s="3"/>
    </row>
    <row r="11261" spans="1:7" x14ac:dyDescent="0.25">
      <c r="A11261" s="2"/>
      <c r="B11261" s="3"/>
      <c r="C11261" s="3"/>
      <c r="D11261" s="3"/>
      <c r="E11261" s="3"/>
      <c r="F11261" s="3"/>
      <c r="G11261" s="3"/>
    </row>
    <row r="11262" spans="1:7" x14ac:dyDescent="0.25">
      <c r="A11262" s="2"/>
      <c r="B11262" s="3"/>
      <c r="C11262" s="3"/>
      <c r="D11262" s="3"/>
      <c r="E11262" s="3"/>
      <c r="F11262" s="3"/>
      <c r="G11262" s="3"/>
    </row>
    <row r="11263" spans="1:7" x14ac:dyDescent="0.25">
      <c r="A11263" s="2"/>
      <c r="B11263" s="3"/>
      <c r="C11263" s="3"/>
      <c r="D11263" s="3"/>
      <c r="E11263" s="3"/>
      <c r="F11263" s="3"/>
      <c r="G11263" s="3"/>
    </row>
    <row r="11264" spans="1:7" x14ac:dyDescent="0.25">
      <c r="A11264" s="2"/>
      <c r="B11264" s="3"/>
      <c r="C11264" s="3"/>
      <c r="D11264" s="3"/>
      <c r="E11264" s="3"/>
      <c r="F11264" s="3"/>
      <c r="G11264" s="3"/>
    </row>
    <row r="11265" spans="1:7" x14ac:dyDescent="0.25">
      <c r="A11265" s="2"/>
      <c r="B11265" s="3"/>
      <c r="C11265" s="3"/>
      <c r="D11265" s="3"/>
      <c r="E11265" s="3"/>
      <c r="F11265" s="3"/>
      <c r="G11265" s="3"/>
    </row>
    <row r="11266" spans="1:7" x14ac:dyDescent="0.25">
      <c r="A11266" s="2"/>
      <c r="B11266" s="3"/>
      <c r="C11266" s="3"/>
      <c r="D11266" s="3"/>
      <c r="E11266" s="3"/>
      <c r="F11266" s="3"/>
      <c r="G11266" s="3"/>
    </row>
    <row r="11267" spans="1:7" x14ac:dyDescent="0.25">
      <c r="A11267" s="2"/>
      <c r="B11267" s="3"/>
      <c r="C11267" s="3"/>
      <c r="D11267" s="3"/>
      <c r="E11267" s="3"/>
      <c r="F11267" s="3"/>
      <c r="G11267" s="3"/>
    </row>
    <row r="11268" spans="1:7" x14ac:dyDescent="0.25">
      <c r="A11268" s="2"/>
      <c r="B11268" s="3"/>
      <c r="C11268" s="3"/>
      <c r="D11268" s="3"/>
      <c r="E11268" s="3"/>
      <c r="F11268" s="3"/>
      <c r="G11268" s="3"/>
    </row>
    <row r="11269" spans="1:7" x14ac:dyDescent="0.25">
      <c r="A11269" s="2"/>
      <c r="B11269" s="3"/>
      <c r="C11269" s="3"/>
      <c r="D11269" s="3"/>
      <c r="E11269" s="3"/>
      <c r="F11269" s="3"/>
      <c r="G11269" s="3"/>
    </row>
    <row r="11270" spans="1:7" x14ac:dyDescent="0.25">
      <c r="A11270" s="2"/>
      <c r="B11270" s="3"/>
      <c r="C11270" s="3"/>
      <c r="D11270" s="3"/>
      <c r="E11270" s="3"/>
      <c r="F11270" s="3"/>
      <c r="G11270" s="3"/>
    </row>
    <row r="11271" spans="1:7" x14ac:dyDescent="0.25">
      <c r="A11271" s="2"/>
      <c r="B11271" s="3"/>
      <c r="C11271" s="3"/>
      <c r="D11271" s="3"/>
      <c r="E11271" s="3"/>
      <c r="F11271" s="3"/>
      <c r="G11271" s="3"/>
    </row>
    <row r="11272" spans="1:7" x14ac:dyDescent="0.25">
      <c r="A11272" s="2"/>
      <c r="B11272" s="3"/>
      <c r="C11272" s="3"/>
      <c r="D11272" s="3"/>
      <c r="E11272" s="3"/>
      <c r="F11272" s="3"/>
      <c r="G11272" s="3"/>
    </row>
    <row r="11273" spans="1:7" x14ac:dyDescent="0.25">
      <c r="A11273" s="2"/>
      <c r="B11273" s="3"/>
      <c r="C11273" s="3"/>
      <c r="D11273" s="3"/>
      <c r="E11273" s="3"/>
      <c r="F11273" s="3"/>
      <c r="G11273" s="3"/>
    </row>
    <row r="11274" spans="1:7" x14ac:dyDescent="0.25">
      <c r="A11274" s="2"/>
      <c r="B11274" s="3"/>
      <c r="C11274" s="3"/>
      <c r="D11274" s="3"/>
      <c r="E11274" s="3"/>
      <c r="F11274" s="3"/>
      <c r="G11274" s="3"/>
    </row>
    <row r="11275" spans="1:7" x14ac:dyDescent="0.25">
      <c r="A11275" s="2"/>
      <c r="B11275" s="3"/>
      <c r="C11275" s="3"/>
      <c r="D11275" s="3"/>
      <c r="E11275" s="3"/>
      <c r="F11275" s="3"/>
      <c r="G11275" s="3"/>
    </row>
    <row r="11276" spans="1:7" x14ac:dyDescent="0.25">
      <c r="A11276" s="2"/>
      <c r="B11276" s="3"/>
      <c r="C11276" s="3"/>
      <c r="D11276" s="3"/>
      <c r="E11276" s="3"/>
      <c r="F11276" s="3"/>
      <c r="G11276" s="3"/>
    </row>
    <row r="11277" spans="1:7" x14ac:dyDescent="0.25">
      <c r="A11277" s="2"/>
      <c r="B11277" s="3"/>
      <c r="C11277" s="3"/>
      <c r="D11277" s="3"/>
      <c r="E11277" s="3"/>
      <c r="F11277" s="3"/>
      <c r="G11277" s="3"/>
    </row>
    <row r="11278" spans="1:7" x14ac:dyDescent="0.25">
      <c r="A11278" s="2"/>
      <c r="B11278" s="3"/>
      <c r="C11278" s="3"/>
      <c r="D11278" s="3"/>
      <c r="E11278" s="3"/>
      <c r="F11278" s="3"/>
      <c r="G11278" s="3"/>
    </row>
    <row r="11279" spans="1:7" x14ac:dyDescent="0.25">
      <c r="A11279" s="2"/>
      <c r="B11279" s="3"/>
      <c r="C11279" s="3"/>
      <c r="D11279" s="3"/>
      <c r="E11279" s="3"/>
      <c r="F11279" s="3"/>
      <c r="G11279" s="3"/>
    </row>
    <row r="11280" spans="1:7" x14ac:dyDescent="0.25">
      <c r="A11280" s="2"/>
      <c r="B11280" s="3"/>
      <c r="C11280" s="3"/>
      <c r="D11280" s="3"/>
      <c r="E11280" s="3"/>
      <c r="F11280" s="3"/>
      <c r="G11280" s="3"/>
    </row>
    <row r="11281" spans="1:7" x14ac:dyDescent="0.25">
      <c r="A11281" s="2"/>
      <c r="B11281" s="3"/>
      <c r="C11281" s="3"/>
      <c r="D11281" s="3"/>
      <c r="E11281" s="3"/>
      <c r="F11281" s="3"/>
      <c r="G11281" s="3"/>
    </row>
    <row r="11282" spans="1:7" x14ac:dyDescent="0.25">
      <c r="A11282" s="2"/>
      <c r="B11282" s="3"/>
      <c r="C11282" s="3"/>
      <c r="D11282" s="3"/>
      <c r="E11282" s="3"/>
      <c r="F11282" s="3"/>
      <c r="G11282" s="3"/>
    </row>
    <row r="11283" spans="1:7" x14ac:dyDescent="0.25">
      <c r="A11283" s="2"/>
      <c r="B11283" s="3"/>
      <c r="C11283" s="3"/>
      <c r="D11283" s="3"/>
      <c r="E11283" s="3"/>
      <c r="F11283" s="3"/>
      <c r="G11283" s="3"/>
    </row>
    <row r="11284" spans="1:7" x14ac:dyDescent="0.25">
      <c r="A11284" s="2"/>
      <c r="B11284" s="3"/>
      <c r="C11284" s="3"/>
      <c r="D11284" s="3"/>
      <c r="E11284" s="3"/>
      <c r="F11284" s="3"/>
      <c r="G11284" s="3"/>
    </row>
    <row r="11285" spans="1:7" x14ac:dyDescent="0.25">
      <c r="A11285" s="2"/>
      <c r="B11285" s="3"/>
      <c r="C11285" s="3"/>
      <c r="D11285" s="3"/>
      <c r="E11285" s="3"/>
      <c r="F11285" s="3"/>
      <c r="G11285" s="3"/>
    </row>
    <row r="11286" spans="1:7" x14ac:dyDescent="0.25">
      <c r="A11286" s="2"/>
      <c r="B11286" s="3"/>
      <c r="C11286" s="3"/>
      <c r="D11286" s="3"/>
      <c r="E11286" s="3"/>
      <c r="F11286" s="3"/>
      <c r="G11286" s="3"/>
    </row>
    <row r="11287" spans="1:7" x14ac:dyDescent="0.25">
      <c r="A11287" s="2"/>
      <c r="B11287" s="3"/>
      <c r="C11287" s="3"/>
      <c r="D11287" s="3"/>
      <c r="E11287" s="3"/>
      <c r="F11287" s="3"/>
      <c r="G11287" s="3"/>
    </row>
    <row r="11288" spans="1:7" x14ac:dyDescent="0.25">
      <c r="A11288" s="2"/>
      <c r="B11288" s="3"/>
      <c r="C11288" s="3"/>
      <c r="D11288" s="3"/>
      <c r="E11288" s="3"/>
      <c r="F11288" s="3"/>
      <c r="G11288" s="3"/>
    </row>
    <row r="11289" spans="1:7" x14ac:dyDescent="0.25">
      <c r="A11289" s="2"/>
      <c r="B11289" s="3"/>
      <c r="C11289" s="3"/>
      <c r="D11289" s="3"/>
      <c r="E11289" s="3"/>
      <c r="F11289" s="3"/>
      <c r="G11289" s="3"/>
    </row>
    <row r="11290" spans="1:7" x14ac:dyDescent="0.25">
      <c r="A11290" s="2"/>
      <c r="B11290" s="3"/>
      <c r="C11290" s="3"/>
      <c r="D11290" s="3"/>
      <c r="E11290" s="3"/>
      <c r="F11290" s="3"/>
      <c r="G11290" s="3"/>
    </row>
    <row r="11291" spans="1:7" x14ac:dyDescent="0.25">
      <c r="A11291" s="2"/>
      <c r="B11291" s="3"/>
      <c r="C11291" s="3"/>
      <c r="D11291" s="3"/>
      <c r="E11291" s="3"/>
      <c r="F11291" s="3"/>
      <c r="G11291" s="3"/>
    </row>
    <row r="11292" spans="1:7" x14ac:dyDescent="0.25">
      <c r="A11292" s="2"/>
      <c r="B11292" s="3"/>
      <c r="C11292" s="3"/>
      <c r="D11292" s="3"/>
      <c r="E11292" s="3"/>
      <c r="F11292" s="3"/>
      <c r="G11292" s="3"/>
    </row>
    <row r="11293" spans="1:7" x14ac:dyDescent="0.25">
      <c r="A11293" s="2"/>
      <c r="B11293" s="3"/>
      <c r="C11293" s="3"/>
      <c r="D11293" s="3"/>
      <c r="E11293" s="3"/>
      <c r="F11293" s="3"/>
      <c r="G11293" s="3"/>
    </row>
    <row r="11294" spans="1:7" x14ac:dyDescent="0.25">
      <c r="A11294" s="2"/>
      <c r="B11294" s="3"/>
      <c r="C11294" s="3"/>
      <c r="D11294" s="3"/>
      <c r="E11294" s="3"/>
      <c r="F11294" s="3"/>
      <c r="G11294" s="3"/>
    </row>
    <row r="11295" spans="1:7" x14ac:dyDescent="0.25">
      <c r="A11295" s="2"/>
      <c r="B11295" s="3"/>
      <c r="C11295" s="3"/>
      <c r="D11295" s="3"/>
      <c r="E11295" s="3"/>
      <c r="F11295" s="3"/>
      <c r="G11295" s="3"/>
    </row>
    <row r="11296" spans="1:7" x14ac:dyDescent="0.25">
      <c r="A11296" s="2"/>
      <c r="B11296" s="3"/>
      <c r="C11296" s="3"/>
      <c r="D11296" s="3"/>
      <c r="E11296" s="3"/>
      <c r="F11296" s="3"/>
      <c r="G11296" s="3"/>
    </row>
    <row r="11297" spans="1:7" x14ac:dyDescent="0.25">
      <c r="A11297" s="2"/>
      <c r="B11297" s="3"/>
      <c r="C11297" s="3"/>
      <c r="D11297" s="3"/>
      <c r="E11297" s="3"/>
      <c r="F11297" s="3"/>
      <c r="G11297" s="3"/>
    </row>
    <row r="11298" spans="1:7" x14ac:dyDescent="0.25">
      <c r="A11298" s="2"/>
      <c r="B11298" s="3"/>
      <c r="C11298" s="3"/>
      <c r="D11298" s="3"/>
      <c r="E11298" s="3"/>
      <c r="F11298" s="3"/>
      <c r="G11298" s="3"/>
    </row>
    <row r="11299" spans="1:7" x14ac:dyDescent="0.25">
      <c r="A11299" s="2"/>
      <c r="B11299" s="3"/>
      <c r="C11299" s="3"/>
      <c r="D11299" s="3"/>
      <c r="E11299" s="3"/>
      <c r="F11299" s="3"/>
      <c r="G11299" s="3"/>
    </row>
    <row r="11300" spans="1:7" x14ac:dyDescent="0.25">
      <c r="A11300" s="2"/>
      <c r="B11300" s="3"/>
      <c r="C11300" s="3"/>
      <c r="D11300" s="3"/>
      <c r="E11300" s="3"/>
      <c r="F11300" s="3"/>
      <c r="G11300" s="3"/>
    </row>
    <row r="11301" spans="1:7" x14ac:dyDescent="0.25">
      <c r="A11301" s="2"/>
      <c r="B11301" s="3"/>
      <c r="C11301" s="3"/>
      <c r="D11301" s="3"/>
      <c r="E11301" s="3"/>
      <c r="F11301" s="3"/>
      <c r="G11301" s="3"/>
    </row>
    <row r="11302" spans="1:7" x14ac:dyDescent="0.25">
      <c r="A11302" s="2"/>
      <c r="B11302" s="3"/>
      <c r="C11302" s="3"/>
      <c r="D11302" s="3"/>
      <c r="E11302" s="3"/>
      <c r="F11302" s="3"/>
      <c r="G11302" s="3"/>
    </row>
    <row r="11303" spans="1:7" x14ac:dyDescent="0.25">
      <c r="A11303" s="2"/>
      <c r="B11303" s="3"/>
      <c r="C11303" s="3"/>
      <c r="D11303" s="3"/>
      <c r="E11303" s="3"/>
      <c r="F11303" s="3"/>
      <c r="G11303" s="3"/>
    </row>
    <row r="11304" spans="1:7" x14ac:dyDescent="0.25">
      <c r="A11304" s="2"/>
      <c r="B11304" s="3"/>
      <c r="C11304" s="3"/>
      <c r="D11304" s="3"/>
      <c r="E11304" s="3"/>
      <c r="F11304" s="3"/>
      <c r="G11304" s="3"/>
    </row>
    <row r="11305" spans="1:7" x14ac:dyDescent="0.25">
      <c r="A11305" s="2"/>
      <c r="B11305" s="3"/>
      <c r="C11305" s="3"/>
      <c r="D11305" s="3"/>
      <c r="E11305" s="3"/>
      <c r="F11305" s="3"/>
      <c r="G11305" s="3"/>
    </row>
    <row r="11306" spans="1:7" x14ac:dyDescent="0.25">
      <c r="A11306" s="2"/>
      <c r="B11306" s="3"/>
      <c r="C11306" s="3"/>
      <c r="D11306" s="3"/>
      <c r="E11306" s="3"/>
      <c r="F11306" s="3"/>
      <c r="G11306" s="3"/>
    </row>
    <row r="11307" spans="1:7" x14ac:dyDescent="0.25">
      <c r="A11307" s="2"/>
      <c r="B11307" s="3"/>
      <c r="C11307" s="3"/>
      <c r="D11307" s="3"/>
      <c r="E11307" s="3"/>
      <c r="F11307" s="3"/>
      <c r="G11307" s="3"/>
    </row>
    <row r="11308" spans="1:7" x14ac:dyDescent="0.25">
      <c r="A11308" s="2"/>
      <c r="B11308" s="3"/>
      <c r="C11308" s="3"/>
      <c r="D11308" s="3"/>
      <c r="E11308" s="3"/>
      <c r="F11308" s="3"/>
      <c r="G11308" s="3"/>
    </row>
    <row r="11309" spans="1:7" x14ac:dyDescent="0.25">
      <c r="A11309" s="2"/>
      <c r="B11309" s="3"/>
      <c r="C11309" s="3"/>
      <c r="D11309" s="3"/>
      <c r="E11309" s="3"/>
      <c r="F11309" s="3"/>
      <c r="G11309" s="3"/>
    </row>
    <row r="11310" spans="1:7" x14ac:dyDescent="0.25">
      <c r="A11310" s="2"/>
      <c r="B11310" s="3"/>
      <c r="C11310" s="3"/>
      <c r="D11310" s="3"/>
      <c r="E11310" s="3"/>
      <c r="F11310" s="3"/>
      <c r="G11310" s="3"/>
    </row>
    <row r="11311" spans="1:7" x14ac:dyDescent="0.25">
      <c r="A11311" s="2"/>
      <c r="B11311" s="3"/>
      <c r="C11311" s="3"/>
      <c r="D11311" s="3"/>
      <c r="E11311" s="3"/>
      <c r="F11311" s="3"/>
      <c r="G11311" s="3"/>
    </row>
    <row r="11312" spans="1:7" x14ac:dyDescent="0.25">
      <c r="A11312" s="2"/>
      <c r="B11312" s="3"/>
      <c r="C11312" s="3"/>
      <c r="D11312" s="3"/>
      <c r="E11312" s="3"/>
      <c r="F11312" s="3"/>
      <c r="G11312" s="3"/>
    </row>
    <row r="11313" spans="1:7" x14ac:dyDescent="0.25">
      <c r="A11313" s="2"/>
      <c r="B11313" s="3"/>
      <c r="C11313" s="3"/>
      <c r="D11313" s="3"/>
      <c r="E11313" s="3"/>
      <c r="F11313" s="3"/>
      <c r="G11313" s="3"/>
    </row>
    <row r="11314" spans="1:7" x14ac:dyDescent="0.25">
      <c r="A11314" s="2"/>
      <c r="B11314" s="3"/>
      <c r="C11314" s="3"/>
      <c r="D11314" s="3"/>
      <c r="E11314" s="3"/>
      <c r="F11314" s="3"/>
      <c r="G11314" s="3"/>
    </row>
    <row r="11315" spans="1:7" x14ac:dyDescent="0.25">
      <c r="A11315" s="2"/>
      <c r="B11315" s="3"/>
      <c r="C11315" s="3"/>
      <c r="D11315" s="3"/>
      <c r="E11315" s="3"/>
      <c r="F11315" s="3"/>
      <c r="G11315" s="3"/>
    </row>
    <row r="11316" spans="1:7" x14ac:dyDescent="0.25">
      <c r="A11316" s="2"/>
      <c r="B11316" s="3"/>
      <c r="C11316" s="3"/>
      <c r="D11316" s="3"/>
      <c r="E11316" s="3"/>
      <c r="F11316" s="3"/>
      <c r="G11316" s="3"/>
    </row>
    <row r="11317" spans="1:7" x14ac:dyDescent="0.25">
      <c r="A11317" s="2"/>
      <c r="B11317" s="3"/>
      <c r="C11317" s="3"/>
      <c r="D11317" s="3"/>
      <c r="E11317" s="3"/>
      <c r="F11317" s="3"/>
      <c r="G11317" s="3"/>
    </row>
    <row r="11318" spans="1:7" x14ac:dyDescent="0.25">
      <c r="A11318" s="2"/>
      <c r="B11318" s="3"/>
      <c r="C11318" s="3"/>
      <c r="D11318" s="3"/>
      <c r="E11318" s="3"/>
      <c r="F11318" s="3"/>
      <c r="G11318" s="3"/>
    </row>
    <row r="11319" spans="1:7" x14ac:dyDescent="0.25">
      <c r="A11319" s="2"/>
      <c r="B11319" s="3"/>
      <c r="C11319" s="3"/>
      <c r="D11319" s="3"/>
      <c r="E11319" s="3"/>
      <c r="F11319" s="3"/>
      <c r="G11319" s="3"/>
    </row>
    <row r="11320" spans="1:7" x14ac:dyDescent="0.25">
      <c r="A11320" s="2"/>
      <c r="B11320" s="3"/>
      <c r="C11320" s="3"/>
      <c r="D11320" s="3"/>
      <c r="E11320" s="3"/>
      <c r="F11320" s="3"/>
      <c r="G11320" s="3"/>
    </row>
    <row r="11321" spans="1:7" x14ac:dyDescent="0.25">
      <c r="A11321" s="2"/>
      <c r="B11321" s="3"/>
      <c r="C11321" s="3"/>
      <c r="D11321" s="3"/>
      <c r="E11321" s="3"/>
      <c r="F11321" s="3"/>
      <c r="G11321" s="3"/>
    </row>
    <row r="11322" spans="1:7" x14ac:dyDescent="0.25">
      <c r="A11322" s="2"/>
      <c r="B11322" s="3"/>
      <c r="C11322" s="3"/>
      <c r="D11322" s="3"/>
      <c r="E11322" s="3"/>
      <c r="F11322" s="3"/>
      <c r="G11322" s="3"/>
    </row>
    <row r="11323" spans="1:7" x14ac:dyDescent="0.25">
      <c r="A11323" s="2"/>
      <c r="B11323" s="3"/>
      <c r="C11323" s="3"/>
      <c r="D11323" s="3"/>
      <c r="E11323" s="3"/>
      <c r="F11323" s="3"/>
      <c r="G11323" s="3"/>
    </row>
    <row r="11324" spans="1:7" x14ac:dyDescent="0.25">
      <c r="A11324" s="2"/>
      <c r="B11324" s="3"/>
      <c r="C11324" s="3"/>
      <c r="D11324" s="3"/>
      <c r="E11324" s="3"/>
      <c r="F11324" s="3"/>
      <c r="G11324" s="3"/>
    </row>
    <row r="11325" spans="1:7" x14ac:dyDescent="0.25">
      <c r="A11325" s="2"/>
      <c r="B11325" s="3"/>
      <c r="C11325" s="3"/>
      <c r="D11325" s="3"/>
      <c r="E11325" s="3"/>
      <c r="F11325" s="3"/>
      <c r="G11325" s="3"/>
    </row>
    <row r="11326" spans="1:7" x14ac:dyDescent="0.25">
      <c r="A11326" s="2"/>
      <c r="B11326" s="3"/>
      <c r="C11326" s="3"/>
      <c r="D11326" s="3"/>
      <c r="E11326" s="3"/>
      <c r="F11326" s="3"/>
      <c r="G11326" s="3"/>
    </row>
    <row r="11327" spans="1:7" x14ac:dyDescent="0.25">
      <c r="A11327" s="2"/>
      <c r="B11327" s="3"/>
      <c r="C11327" s="3"/>
      <c r="D11327" s="3"/>
      <c r="E11327" s="3"/>
      <c r="F11327" s="3"/>
      <c r="G11327" s="3"/>
    </row>
    <row r="11328" spans="1:7" x14ac:dyDescent="0.25">
      <c r="A11328" s="2"/>
      <c r="B11328" s="3"/>
      <c r="C11328" s="3"/>
      <c r="D11328" s="3"/>
      <c r="E11328" s="3"/>
      <c r="F11328" s="3"/>
      <c r="G11328" s="3"/>
    </row>
    <row r="11329" spans="1:7" x14ac:dyDescent="0.25">
      <c r="A11329" s="2"/>
      <c r="B11329" s="3"/>
      <c r="C11329" s="3"/>
      <c r="D11329" s="3"/>
      <c r="E11329" s="3"/>
      <c r="F11329" s="3"/>
      <c r="G11329" s="3"/>
    </row>
    <row r="11330" spans="1:7" x14ac:dyDescent="0.25">
      <c r="A11330" s="2"/>
      <c r="B11330" s="3"/>
      <c r="C11330" s="3"/>
      <c r="D11330" s="3"/>
      <c r="E11330" s="3"/>
      <c r="F11330" s="3"/>
      <c r="G11330" s="3"/>
    </row>
    <row r="11331" spans="1:7" x14ac:dyDescent="0.25">
      <c r="A11331" s="2"/>
      <c r="B11331" s="3"/>
      <c r="C11331" s="3"/>
      <c r="D11331" s="3"/>
      <c r="E11331" s="3"/>
      <c r="F11331" s="3"/>
      <c r="G11331" s="3"/>
    </row>
    <row r="11332" spans="1:7" x14ac:dyDescent="0.25">
      <c r="A11332" s="2"/>
      <c r="B11332" s="3"/>
      <c r="C11332" s="3"/>
      <c r="D11332" s="3"/>
      <c r="E11332" s="3"/>
      <c r="F11332" s="3"/>
      <c r="G11332" s="3"/>
    </row>
    <row r="11333" spans="1:7" x14ac:dyDescent="0.25">
      <c r="A11333" s="2"/>
      <c r="B11333" s="3"/>
      <c r="C11333" s="3"/>
      <c r="D11333" s="3"/>
      <c r="E11333" s="3"/>
      <c r="F11333" s="3"/>
      <c r="G11333" s="3"/>
    </row>
    <row r="11334" spans="1:7" x14ac:dyDescent="0.25">
      <c r="A11334" s="2"/>
      <c r="B11334" s="3"/>
      <c r="C11334" s="3"/>
      <c r="D11334" s="3"/>
      <c r="E11334" s="3"/>
      <c r="F11334" s="3"/>
      <c r="G11334" s="3"/>
    </row>
    <row r="11335" spans="1:7" x14ac:dyDescent="0.25">
      <c r="A11335" s="2"/>
      <c r="B11335" s="3"/>
      <c r="C11335" s="3"/>
      <c r="D11335" s="3"/>
      <c r="E11335" s="3"/>
      <c r="F11335" s="3"/>
      <c r="G11335" s="3"/>
    </row>
    <row r="11336" spans="1:7" x14ac:dyDescent="0.25">
      <c r="A11336" s="2"/>
      <c r="B11336" s="3"/>
      <c r="C11336" s="3"/>
      <c r="D11336" s="3"/>
      <c r="E11336" s="3"/>
      <c r="F11336" s="3"/>
      <c r="G11336" s="3"/>
    </row>
    <row r="11337" spans="1:7" x14ac:dyDescent="0.25">
      <c r="A11337" s="2"/>
      <c r="B11337" s="3"/>
      <c r="C11337" s="3"/>
      <c r="D11337" s="3"/>
      <c r="E11337" s="3"/>
      <c r="F11337" s="3"/>
      <c r="G11337" s="3"/>
    </row>
    <row r="11338" spans="1:7" x14ac:dyDescent="0.25">
      <c r="A11338" s="2"/>
      <c r="B11338" s="3"/>
      <c r="C11338" s="3"/>
      <c r="D11338" s="3"/>
      <c r="E11338" s="3"/>
      <c r="F11338" s="3"/>
      <c r="G11338" s="3"/>
    </row>
    <row r="11339" spans="1:7" x14ac:dyDescent="0.25">
      <c r="A11339" s="2"/>
      <c r="B11339" s="3"/>
      <c r="C11339" s="3"/>
      <c r="D11339" s="3"/>
      <c r="E11339" s="3"/>
      <c r="F11339" s="3"/>
      <c r="G11339" s="3"/>
    </row>
    <row r="11340" spans="1:7" x14ac:dyDescent="0.25">
      <c r="A11340" s="2"/>
      <c r="B11340" s="3"/>
      <c r="C11340" s="3"/>
      <c r="D11340" s="3"/>
      <c r="E11340" s="3"/>
      <c r="F11340" s="3"/>
      <c r="G11340" s="3"/>
    </row>
    <row r="11341" spans="1:7" x14ac:dyDescent="0.25">
      <c r="A11341" s="2"/>
      <c r="B11341" s="3"/>
      <c r="C11341" s="3"/>
      <c r="D11341" s="3"/>
      <c r="E11341" s="3"/>
      <c r="F11341" s="3"/>
      <c r="G11341" s="3"/>
    </row>
    <row r="11342" spans="1:7" x14ac:dyDescent="0.25">
      <c r="A11342" s="2"/>
      <c r="B11342" s="3"/>
      <c r="C11342" s="3"/>
      <c r="D11342" s="3"/>
      <c r="E11342" s="3"/>
      <c r="F11342" s="3"/>
      <c r="G11342" s="3"/>
    </row>
    <row r="11343" spans="1:7" x14ac:dyDescent="0.25">
      <c r="A11343" s="2"/>
      <c r="B11343" s="3"/>
      <c r="C11343" s="3"/>
      <c r="D11343" s="3"/>
      <c r="E11343" s="3"/>
      <c r="F11343" s="3"/>
      <c r="G11343" s="3"/>
    </row>
    <row r="11344" spans="1:7" x14ac:dyDescent="0.25">
      <c r="A11344" s="2"/>
      <c r="B11344" s="3"/>
      <c r="C11344" s="3"/>
      <c r="D11344" s="3"/>
      <c r="E11344" s="3"/>
      <c r="F11344" s="3"/>
      <c r="G11344" s="3"/>
    </row>
    <row r="11345" spans="1:7" x14ac:dyDescent="0.25">
      <c r="A11345" s="2"/>
      <c r="B11345" s="3"/>
      <c r="C11345" s="3"/>
      <c r="D11345" s="3"/>
      <c r="E11345" s="3"/>
      <c r="F11345" s="3"/>
      <c r="G11345" s="3"/>
    </row>
    <row r="11346" spans="1:7" x14ac:dyDescent="0.25">
      <c r="A11346" s="2"/>
      <c r="B11346" s="3"/>
      <c r="C11346" s="3"/>
      <c r="D11346" s="3"/>
      <c r="E11346" s="3"/>
      <c r="F11346" s="3"/>
      <c r="G11346" s="3"/>
    </row>
    <row r="11347" spans="1:7" x14ac:dyDescent="0.25">
      <c r="A11347" s="2"/>
      <c r="B11347" s="3"/>
      <c r="C11347" s="3"/>
      <c r="D11347" s="3"/>
      <c r="E11347" s="3"/>
      <c r="F11347" s="3"/>
      <c r="G11347" s="3"/>
    </row>
    <row r="11348" spans="1:7" x14ac:dyDescent="0.25">
      <c r="A11348" s="2"/>
      <c r="B11348" s="3"/>
      <c r="C11348" s="3"/>
      <c r="D11348" s="3"/>
      <c r="E11348" s="3"/>
      <c r="F11348" s="3"/>
      <c r="G11348" s="3"/>
    </row>
    <row r="11349" spans="1:7" x14ac:dyDescent="0.25">
      <c r="A11349" s="2"/>
      <c r="B11349" s="3"/>
      <c r="C11349" s="3"/>
      <c r="D11349" s="3"/>
      <c r="E11349" s="3"/>
      <c r="F11349" s="3"/>
      <c r="G11349" s="3"/>
    </row>
    <row r="11350" spans="1:7" x14ac:dyDescent="0.25">
      <c r="A11350" s="2"/>
      <c r="B11350" s="3"/>
      <c r="C11350" s="3"/>
      <c r="D11350" s="3"/>
      <c r="E11350" s="3"/>
      <c r="F11350" s="3"/>
      <c r="G11350" s="3"/>
    </row>
    <row r="11351" spans="1:7" x14ac:dyDescent="0.25">
      <c r="A11351" s="2"/>
      <c r="B11351" s="3"/>
      <c r="C11351" s="3"/>
      <c r="D11351" s="3"/>
      <c r="E11351" s="3"/>
      <c r="F11351" s="3"/>
      <c r="G11351" s="3"/>
    </row>
    <row r="11352" spans="1:7" x14ac:dyDescent="0.25">
      <c r="A11352" s="2"/>
      <c r="B11352" s="3"/>
      <c r="C11352" s="3"/>
      <c r="D11352" s="3"/>
      <c r="E11352" s="3"/>
      <c r="F11352" s="3"/>
      <c r="G11352" s="3"/>
    </row>
    <row r="11353" spans="1:7" x14ac:dyDescent="0.25">
      <c r="A11353" s="2"/>
      <c r="B11353" s="3"/>
      <c r="C11353" s="3"/>
      <c r="D11353" s="3"/>
      <c r="E11353" s="3"/>
      <c r="F11353" s="3"/>
      <c r="G11353" s="3"/>
    </row>
    <row r="11354" spans="1:7" x14ac:dyDescent="0.25">
      <c r="A11354" s="2"/>
      <c r="B11354" s="3"/>
      <c r="C11354" s="3"/>
      <c r="D11354" s="3"/>
      <c r="E11354" s="3"/>
      <c r="F11354" s="3"/>
      <c r="G11354" s="3"/>
    </row>
    <row r="11355" spans="1:7" x14ac:dyDescent="0.25">
      <c r="A11355" s="2"/>
      <c r="B11355" s="3"/>
      <c r="C11355" s="3"/>
      <c r="D11355" s="3"/>
      <c r="E11355" s="3"/>
      <c r="F11355" s="3"/>
      <c r="G11355" s="3"/>
    </row>
    <row r="11356" spans="1:7" x14ac:dyDescent="0.25">
      <c r="A11356" s="2"/>
      <c r="B11356" s="3"/>
      <c r="C11356" s="3"/>
      <c r="D11356" s="3"/>
      <c r="E11356" s="3"/>
      <c r="F11356" s="3"/>
      <c r="G11356" s="3"/>
    </row>
    <row r="11357" spans="1:7" x14ac:dyDescent="0.25">
      <c r="A11357" s="2"/>
      <c r="B11357" s="3"/>
      <c r="C11357" s="3"/>
      <c r="D11357" s="3"/>
      <c r="E11357" s="3"/>
      <c r="F11357" s="3"/>
      <c r="G11357" s="3"/>
    </row>
    <row r="11358" spans="1:7" x14ac:dyDescent="0.25">
      <c r="A11358" s="2"/>
      <c r="B11358" s="3"/>
      <c r="C11358" s="3"/>
      <c r="D11358" s="3"/>
      <c r="E11358" s="3"/>
      <c r="F11358" s="3"/>
      <c r="G11358" s="3"/>
    </row>
    <row r="11359" spans="1:7" x14ac:dyDescent="0.25">
      <c r="A11359" s="2"/>
      <c r="B11359" s="3"/>
      <c r="C11359" s="3"/>
      <c r="D11359" s="3"/>
      <c r="E11359" s="3"/>
      <c r="F11359" s="3"/>
      <c r="G11359" s="3"/>
    </row>
    <row r="11360" spans="1:7" x14ac:dyDescent="0.25">
      <c r="A11360" s="2"/>
      <c r="B11360" s="3"/>
      <c r="C11360" s="3"/>
      <c r="D11360" s="3"/>
      <c r="E11360" s="3"/>
      <c r="F11360" s="3"/>
      <c r="G11360" s="3"/>
    </row>
    <row r="11361" spans="1:7" x14ac:dyDescent="0.25">
      <c r="A11361" s="2"/>
      <c r="B11361" s="3"/>
      <c r="C11361" s="3"/>
      <c r="D11361" s="3"/>
      <c r="E11361" s="3"/>
      <c r="F11361" s="3"/>
      <c r="G11361" s="3"/>
    </row>
    <row r="11362" spans="1:7" x14ac:dyDescent="0.25">
      <c r="A11362" s="2"/>
      <c r="B11362" s="3"/>
      <c r="C11362" s="3"/>
      <c r="D11362" s="3"/>
      <c r="E11362" s="3"/>
      <c r="F11362" s="3"/>
      <c r="G11362" s="3"/>
    </row>
    <row r="11363" spans="1:7" x14ac:dyDescent="0.25">
      <c r="A11363" s="2"/>
      <c r="B11363" s="3"/>
      <c r="C11363" s="3"/>
      <c r="D11363" s="3"/>
      <c r="E11363" s="3"/>
      <c r="F11363" s="3"/>
      <c r="G11363" s="3"/>
    </row>
    <row r="11364" spans="1:7" x14ac:dyDescent="0.25">
      <c r="A11364" s="2"/>
      <c r="B11364" s="3"/>
      <c r="C11364" s="3"/>
      <c r="D11364" s="3"/>
      <c r="E11364" s="3"/>
      <c r="F11364" s="3"/>
      <c r="G11364" s="3"/>
    </row>
    <row r="11365" spans="1:7" x14ac:dyDescent="0.25">
      <c r="A11365" s="2"/>
      <c r="B11365" s="3"/>
      <c r="C11365" s="3"/>
      <c r="D11365" s="3"/>
      <c r="E11365" s="3"/>
      <c r="F11365" s="3"/>
      <c r="G11365" s="3"/>
    </row>
    <row r="11366" spans="1:7" x14ac:dyDescent="0.25">
      <c r="A11366" s="2"/>
      <c r="B11366" s="3"/>
      <c r="C11366" s="3"/>
      <c r="D11366" s="3"/>
      <c r="E11366" s="3"/>
      <c r="F11366" s="3"/>
      <c r="G11366" s="3"/>
    </row>
    <row r="11367" spans="1:7" x14ac:dyDescent="0.25">
      <c r="A11367" s="2"/>
      <c r="B11367" s="3"/>
      <c r="C11367" s="3"/>
      <c r="D11367" s="3"/>
      <c r="E11367" s="3"/>
      <c r="F11367" s="3"/>
      <c r="G11367" s="3"/>
    </row>
    <row r="11368" spans="1:7" x14ac:dyDescent="0.25">
      <c r="A11368" s="2"/>
      <c r="B11368" s="3"/>
      <c r="C11368" s="3"/>
      <c r="D11368" s="3"/>
      <c r="E11368" s="3"/>
      <c r="F11368" s="3"/>
      <c r="G11368" s="3"/>
    </row>
    <row r="11369" spans="1:7" x14ac:dyDescent="0.25">
      <c r="A11369" s="2"/>
      <c r="B11369" s="3"/>
      <c r="C11369" s="3"/>
      <c r="D11369" s="3"/>
      <c r="E11369" s="3"/>
      <c r="F11369" s="3"/>
      <c r="G11369" s="3"/>
    </row>
    <row r="11370" spans="1:7" x14ac:dyDescent="0.25">
      <c r="A11370" s="2"/>
      <c r="B11370" s="3"/>
      <c r="C11370" s="3"/>
      <c r="D11370" s="3"/>
      <c r="E11370" s="3"/>
      <c r="F11370" s="3"/>
      <c r="G11370" s="3"/>
    </row>
    <row r="11371" spans="1:7" x14ac:dyDescent="0.25">
      <c r="A11371" s="2"/>
      <c r="B11371" s="3"/>
      <c r="C11371" s="3"/>
      <c r="D11371" s="3"/>
      <c r="E11371" s="3"/>
      <c r="F11371" s="3"/>
      <c r="G11371" s="3"/>
    </row>
    <row r="11372" spans="1:7" x14ac:dyDescent="0.25">
      <c r="A11372" s="2"/>
      <c r="B11372" s="3"/>
      <c r="C11372" s="3"/>
      <c r="D11372" s="3"/>
      <c r="E11372" s="3"/>
      <c r="F11372" s="3"/>
      <c r="G11372" s="3"/>
    </row>
    <row r="11373" spans="1:7" x14ac:dyDescent="0.25">
      <c r="A11373" s="2"/>
      <c r="B11373" s="3"/>
      <c r="C11373" s="3"/>
      <c r="D11373" s="3"/>
      <c r="E11373" s="3"/>
      <c r="F11373" s="3"/>
      <c r="G11373" s="3"/>
    </row>
    <row r="11374" spans="1:7" x14ac:dyDescent="0.25">
      <c r="A11374" s="2"/>
      <c r="B11374" s="3"/>
      <c r="C11374" s="3"/>
      <c r="D11374" s="3"/>
      <c r="E11374" s="3"/>
      <c r="F11374" s="3"/>
      <c r="G11374" s="3"/>
    </row>
    <row r="11375" spans="1:7" x14ac:dyDescent="0.25">
      <c r="A11375" s="2"/>
      <c r="B11375" s="3"/>
      <c r="C11375" s="3"/>
      <c r="D11375" s="3"/>
      <c r="E11375" s="3"/>
      <c r="F11375" s="3"/>
      <c r="G11375" s="3"/>
    </row>
    <row r="11376" spans="1:7" x14ac:dyDescent="0.25">
      <c r="A11376" s="2"/>
      <c r="B11376" s="3"/>
      <c r="C11376" s="3"/>
      <c r="D11376" s="3"/>
      <c r="E11376" s="3"/>
      <c r="F11376" s="3"/>
      <c r="G11376" s="3"/>
    </row>
    <row r="11377" spans="1:7" x14ac:dyDescent="0.25">
      <c r="A11377" s="2"/>
      <c r="B11377" s="3"/>
      <c r="C11377" s="3"/>
      <c r="D11377" s="3"/>
      <c r="E11377" s="3"/>
      <c r="F11377" s="3"/>
      <c r="G11377" s="3"/>
    </row>
    <row r="11378" spans="1:7" x14ac:dyDescent="0.25">
      <c r="A11378" s="2"/>
      <c r="B11378" s="3"/>
      <c r="C11378" s="3"/>
      <c r="D11378" s="3"/>
      <c r="E11378" s="3"/>
      <c r="F11378" s="3"/>
      <c r="G11378" s="3"/>
    </row>
    <row r="11379" spans="1:7" x14ac:dyDescent="0.25">
      <c r="A11379" s="2"/>
      <c r="B11379" s="3"/>
      <c r="C11379" s="3"/>
      <c r="D11379" s="3"/>
      <c r="E11379" s="3"/>
      <c r="F11379" s="3"/>
      <c r="G11379" s="3"/>
    </row>
    <row r="11380" spans="1:7" x14ac:dyDescent="0.25">
      <c r="A11380" s="2"/>
      <c r="B11380" s="3"/>
      <c r="C11380" s="3"/>
      <c r="D11380" s="3"/>
      <c r="E11380" s="3"/>
      <c r="F11380" s="3"/>
      <c r="G11380" s="3"/>
    </row>
    <row r="11381" spans="1:7" x14ac:dyDescent="0.25">
      <c r="A11381" s="2"/>
      <c r="B11381" s="3"/>
      <c r="C11381" s="3"/>
      <c r="D11381" s="3"/>
      <c r="E11381" s="3"/>
      <c r="F11381" s="3"/>
      <c r="G11381" s="3"/>
    </row>
    <row r="11382" spans="1:7" x14ac:dyDescent="0.25">
      <c r="A11382" s="2"/>
      <c r="B11382" s="3"/>
      <c r="C11382" s="3"/>
      <c r="D11382" s="3"/>
      <c r="E11382" s="3"/>
      <c r="F11382" s="3"/>
      <c r="G11382" s="3"/>
    </row>
    <row r="11383" spans="1:7" x14ac:dyDescent="0.25">
      <c r="A11383" s="2"/>
      <c r="B11383" s="3"/>
      <c r="C11383" s="3"/>
      <c r="D11383" s="3"/>
      <c r="E11383" s="3"/>
      <c r="F11383" s="3"/>
      <c r="G11383" s="3"/>
    </row>
    <row r="11384" spans="1:7" x14ac:dyDescent="0.25">
      <c r="A11384" s="2"/>
      <c r="B11384" s="3"/>
      <c r="C11384" s="3"/>
      <c r="D11384" s="3"/>
      <c r="E11384" s="3"/>
      <c r="F11384" s="3"/>
      <c r="G11384" s="3"/>
    </row>
    <row r="11385" spans="1:7" x14ac:dyDescent="0.25">
      <c r="A11385" s="2"/>
      <c r="B11385" s="3"/>
      <c r="C11385" s="3"/>
      <c r="D11385" s="3"/>
      <c r="E11385" s="3"/>
      <c r="F11385" s="3"/>
      <c r="G11385" s="3"/>
    </row>
    <row r="11386" spans="1:7" x14ac:dyDescent="0.25">
      <c r="A11386" s="2"/>
      <c r="B11386" s="3"/>
      <c r="C11386" s="3"/>
      <c r="D11386" s="3"/>
      <c r="E11386" s="3"/>
      <c r="F11386" s="3"/>
      <c r="G11386" s="3"/>
    </row>
    <row r="11387" spans="1:7" x14ac:dyDescent="0.25">
      <c r="A11387" s="2"/>
      <c r="B11387" s="3"/>
      <c r="C11387" s="3"/>
      <c r="D11387" s="3"/>
      <c r="E11387" s="3"/>
      <c r="F11387" s="3"/>
      <c r="G11387" s="3"/>
    </row>
    <row r="11388" spans="1:7" x14ac:dyDescent="0.25">
      <c r="A11388" s="2"/>
      <c r="B11388" s="3"/>
      <c r="C11388" s="3"/>
      <c r="D11388" s="3"/>
      <c r="E11388" s="3"/>
      <c r="F11388" s="3"/>
      <c r="G11388" s="3"/>
    </row>
    <row r="11389" spans="1:7" x14ac:dyDescent="0.25">
      <c r="A11389" s="2"/>
      <c r="B11389" s="3"/>
      <c r="C11389" s="3"/>
      <c r="D11389" s="3"/>
      <c r="E11389" s="3"/>
      <c r="F11389" s="3"/>
      <c r="G11389" s="3"/>
    </row>
    <row r="11390" spans="1:7" x14ac:dyDescent="0.25">
      <c r="A11390" s="2"/>
      <c r="B11390" s="3"/>
      <c r="C11390" s="3"/>
      <c r="D11390" s="3"/>
      <c r="E11390" s="3"/>
      <c r="F11390" s="3"/>
      <c r="G11390" s="3"/>
    </row>
    <row r="11391" spans="1:7" x14ac:dyDescent="0.25">
      <c r="A11391" s="2"/>
      <c r="B11391" s="3"/>
      <c r="C11391" s="3"/>
      <c r="D11391" s="3"/>
      <c r="E11391" s="3"/>
      <c r="F11391" s="3"/>
      <c r="G11391" s="3"/>
    </row>
    <row r="11392" spans="1:7" x14ac:dyDescent="0.25">
      <c r="A11392" s="2"/>
      <c r="B11392" s="3"/>
      <c r="C11392" s="3"/>
      <c r="D11392" s="3"/>
      <c r="E11392" s="3"/>
      <c r="F11392" s="3"/>
      <c r="G11392" s="3"/>
    </row>
    <row r="11393" spans="1:7" x14ac:dyDescent="0.25">
      <c r="A11393" s="2"/>
      <c r="B11393" s="3"/>
      <c r="C11393" s="3"/>
      <c r="D11393" s="3"/>
      <c r="E11393" s="3"/>
      <c r="F11393" s="3"/>
      <c r="G11393" s="3"/>
    </row>
    <row r="11394" spans="1:7" x14ac:dyDescent="0.25">
      <c r="A11394" s="2"/>
      <c r="B11394" s="3"/>
      <c r="C11394" s="3"/>
      <c r="D11394" s="3"/>
      <c r="E11394" s="3"/>
      <c r="F11394" s="3"/>
      <c r="G11394" s="3"/>
    </row>
    <row r="11395" spans="1:7" x14ac:dyDescent="0.25">
      <c r="A11395" s="2"/>
      <c r="B11395" s="3"/>
      <c r="C11395" s="3"/>
      <c r="D11395" s="3"/>
      <c r="E11395" s="3"/>
      <c r="F11395" s="3"/>
      <c r="G11395" s="3"/>
    </row>
    <row r="11396" spans="1:7" x14ac:dyDescent="0.25">
      <c r="A11396" s="2"/>
      <c r="B11396" s="3"/>
      <c r="C11396" s="3"/>
      <c r="D11396" s="3"/>
      <c r="E11396" s="3"/>
      <c r="F11396" s="3"/>
      <c r="G11396" s="3"/>
    </row>
    <row r="11397" spans="1:7" x14ac:dyDescent="0.25">
      <c r="A11397" s="2"/>
      <c r="B11397" s="3"/>
      <c r="C11397" s="3"/>
      <c r="D11397" s="3"/>
      <c r="E11397" s="3"/>
      <c r="F11397" s="3"/>
      <c r="G11397" s="3"/>
    </row>
    <row r="11398" spans="1:7" x14ac:dyDescent="0.25">
      <c r="A11398" s="2"/>
      <c r="B11398" s="3"/>
      <c r="C11398" s="3"/>
      <c r="D11398" s="3"/>
      <c r="E11398" s="3"/>
      <c r="F11398" s="3"/>
      <c r="G11398" s="3"/>
    </row>
    <row r="11399" spans="1:7" x14ac:dyDescent="0.25">
      <c r="A11399" s="2"/>
      <c r="B11399" s="3"/>
      <c r="C11399" s="3"/>
      <c r="D11399" s="3"/>
      <c r="E11399" s="3"/>
      <c r="F11399" s="3"/>
      <c r="G11399" s="3"/>
    </row>
    <row r="11400" spans="1:7" x14ac:dyDescent="0.25">
      <c r="A11400" s="2"/>
      <c r="B11400" s="3"/>
      <c r="C11400" s="3"/>
      <c r="D11400" s="3"/>
      <c r="E11400" s="3"/>
      <c r="F11400" s="3"/>
      <c r="G11400" s="3"/>
    </row>
    <row r="11401" spans="1:7" x14ac:dyDescent="0.25">
      <c r="A11401" s="2"/>
      <c r="B11401" s="3"/>
      <c r="C11401" s="3"/>
      <c r="D11401" s="3"/>
      <c r="E11401" s="3"/>
      <c r="F11401" s="3"/>
      <c r="G11401" s="3"/>
    </row>
    <row r="11402" spans="1:7" x14ac:dyDescent="0.25">
      <c r="A11402" s="2"/>
      <c r="B11402" s="3"/>
      <c r="C11402" s="3"/>
      <c r="D11402" s="3"/>
      <c r="E11402" s="3"/>
      <c r="F11402" s="3"/>
      <c r="G11402" s="3"/>
    </row>
    <row r="11403" spans="1:7" x14ac:dyDescent="0.25">
      <c r="A11403" s="2"/>
      <c r="B11403" s="3"/>
      <c r="C11403" s="3"/>
      <c r="D11403" s="3"/>
      <c r="E11403" s="3"/>
      <c r="F11403" s="3"/>
      <c r="G11403" s="3"/>
    </row>
    <row r="11404" spans="1:7" x14ac:dyDescent="0.25">
      <c r="A11404" s="2"/>
      <c r="B11404" s="3"/>
      <c r="C11404" s="3"/>
      <c r="D11404" s="3"/>
      <c r="E11404" s="3"/>
      <c r="F11404" s="3"/>
      <c r="G11404" s="3"/>
    </row>
    <row r="11405" spans="1:7" x14ac:dyDescent="0.25">
      <c r="A11405" s="2"/>
      <c r="B11405" s="3"/>
      <c r="C11405" s="3"/>
      <c r="D11405" s="3"/>
      <c r="E11405" s="3"/>
      <c r="F11405" s="3"/>
      <c r="G11405" s="3"/>
    </row>
    <row r="11406" spans="1:7" x14ac:dyDescent="0.25">
      <c r="A11406" s="2"/>
      <c r="B11406" s="3"/>
      <c r="C11406" s="3"/>
      <c r="D11406" s="3"/>
      <c r="E11406" s="3"/>
      <c r="F11406" s="3"/>
      <c r="G11406" s="3"/>
    </row>
    <row r="11407" spans="1:7" x14ac:dyDescent="0.25">
      <c r="A11407" s="2"/>
      <c r="B11407" s="3"/>
      <c r="C11407" s="3"/>
      <c r="D11407" s="3"/>
      <c r="E11407" s="3"/>
      <c r="F11407" s="3"/>
      <c r="G11407" s="3"/>
    </row>
    <row r="11408" spans="1:7" x14ac:dyDescent="0.25">
      <c r="A11408" s="2"/>
      <c r="B11408" s="3"/>
      <c r="C11408" s="3"/>
      <c r="D11408" s="3"/>
      <c r="E11408" s="3"/>
      <c r="F11408" s="3"/>
      <c r="G11408" s="3"/>
    </row>
    <row r="11409" spans="1:7" x14ac:dyDescent="0.25">
      <c r="A11409" s="2"/>
      <c r="B11409" s="3"/>
      <c r="C11409" s="3"/>
      <c r="D11409" s="3"/>
      <c r="E11409" s="3"/>
      <c r="F11409" s="3"/>
      <c r="G11409" s="3"/>
    </row>
    <row r="11410" spans="1:7" x14ac:dyDescent="0.25">
      <c r="A11410" s="2"/>
      <c r="B11410" s="3"/>
      <c r="C11410" s="3"/>
      <c r="D11410" s="3"/>
      <c r="E11410" s="3"/>
      <c r="F11410" s="3"/>
      <c r="G11410" s="3"/>
    </row>
    <row r="11411" spans="1:7" x14ac:dyDescent="0.25">
      <c r="A11411" s="2"/>
      <c r="B11411" s="3"/>
      <c r="C11411" s="3"/>
      <c r="D11411" s="3"/>
      <c r="E11411" s="3"/>
      <c r="F11411" s="3"/>
      <c r="G11411" s="3"/>
    </row>
    <row r="11412" spans="1:7" x14ac:dyDescent="0.25">
      <c r="A11412" s="2"/>
      <c r="B11412" s="3"/>
      <c r="C11412" s="3"/>
      <c r="D11412" s="3"/>
      <c r="E11412" s="3"/>
      <c r="F11412" s="3"/>
      <c r="G11412" s="3"/>
    </row>
    <row r="11413" spans="1:7" x14ac:dyDescent="0.25">
      <c r="A11413" s="2"/>
      <c r="B11413" s="3"/>
      <c r="C11413" s="3"/>
      <c r="D11413" s="3"/>
      <c r="E11413" s="3"/>
      <c r="F11413" s="3"/>
      <c r="G11413" s="3"/>
    </row>
    <row r="11414" spans="1:7" x14ac:dyDescent="0.25">
      <c r="A11414" s="2"/>
      <c r="B11414" s="3"/>
      <c r="C11414" s="3"/>
      <c r="D11414" s="3"/>
      <c r="E11414" s="3"/>
      <c r="F11414" s="3"/>
      <c r="G11414" s="3"/>
    </row>
    <row r="11415" spans="1:7" x14ac:dyDescent="0.25">
      <c r="A11415" s="2"/>
      <c r="B11415" s="3"/>
      <c r="C11415" s="3"/>
      <c r="D11415" s="3"/>
      <c r="E11415" s="3"/>
      <c r="F11415" s="3"/>
      <c r="G11415" s="3"/>
    </row>
    <row r="11416" spans="1:7" x14ac:dyDescent="0.25">
      <c r="A11416" s="2"/>
      <c r="B11416" s="3"/>
      <c r="C11416" s="3"/>
      <c r="D11416" s="3"/>
      <c r="E11416" s="3"/>
      <c r="F11416" s="3"/>
      <c r="G11416" s="3"/>
    </row>
    <row r="11417" spans="1:7" x14ac:dyDescent="0.25">
      <c r="A11417" s="2"/>
      <c r="B11417" s="3"/>
      <c r="C11417" s="3"/>
      <c r="D11417" s="3"/>
      <c r="E11417" s="3"/>
      <c r="F11417" s="3"/>
      <c r="G11417" s="3"/>
    </row>
    <row r="11418" spans="1:7" x14ac:dyDescent="0.25">
      <c r="A11418" s="2"/>
      <c r="B11418" s="3"/>
      <c r="C11418" s="3"/>
      <c r="D11418" s="3"/>
      <c r="E11418" s="3"/>
      <c r="F11418" s="3"/>
      <c r="G11418" s="3"/>
    </row>
    <row r="11419" spans="1:7" x14ac:dyDescent="0.25">
      <c r="A11419" s="2"/>
      <c r="B11419" s="3"/>
      <c r="C11419" s="3"/>
      <c r="D11419" s="3"/>
      <c r="E11419" s="3"/>
      <c r="F11419" s="3"/>
      <c r="G11419" s="3"/>
    </row>
    <row r="11420" spans="1:7" x14ac:dyDescent="0.25">
      <c r="A11420" s="2"/>
      <c r="B11420" s="3"/>
      <c r="C11420" s="3"/>
      <c r="D11420" s="3"/>
      <c r="E11420" s="3"/>
      <c r="F11420" s="3"/>
      <c r="G11420" s="3"/>
    </row>
    <row r="11421" spans="1:7" x14ac:dyDescent="0.25">
      <c r="A11421" s="2"/>
      <c r="B11421" s="3"/>
      <c r="C11421" s="3"/>
      <c r="D11421" s="3"/>
      <c r="E11421" s="3"/>
      <c r="F11421" s="3"/>
      <c r="G11421" s="3"/>
    </row>
    <row r="11422" spans="1:7" x14ac:dyDescent="0.25">
      <c r="A11422" s="2"/>
      <c r="B11422" s="3"/>
      <c r="C11422" s="3"/>
      <c r="D11422" s="3"/>
      <c r="E11422" s="3"/>
      <c r="F11422" s="3"/>
      <c r="G11422" s="3"/>
    </row>
    <row r="11423" spans="1:7" x14ac:dyDescent="0.25">
      <c r="A11423" s="2"/>
      <c r="B11423" s="3"/>
      <c r="C11423" s="3"/>
      <c r="D11423" s="3"/>
      <c r="E11423" s="3"/>
      <c r="F11423" s="3"/>
      <c r="G11423" s="3"/>
    </row>
    <row r="11424" spans="1:7" x14ac:dyDescent="0.25">
      <c r="A11424" s="2"/>
      <c r="B11424" s="3"/>
      <c r="C11424" s="3"/>
      <c r="D11424" s="3"/>
      <c r="E11424" s="3"/>
      <c r="F11424" s="3"/>
      <c r="G11424" s="3"/>
    </row>
    <row r="11425" spans="1:7" x14ac:dyDescent="0.25">
      <c r="A11425" s="2"/>
      <c r="B11425" s="3"/>
      <c r="C11425" s="3"/>
      <c r="D11425" s="3"/>
      <c r="E11425" s="3"/>
      <c r="F11425" s="3"/>
      <c r="G11425" s="3"/>
    </row>
    <row r="11426" spans="1:7" x14ac:dyDescent="0.25">
      <c r="A11426" s="2"/>
      <c r="B11426" s="3"/>
      <c r="C11426" s="3"/>
      <c r="D11426" s="3"/>
      <c r="E11426" s="3"/>
      <c r="F11426" s="3"/>
      <c r="G11426" s="3"/>
    </row>
    <row r="11427" spans="1:7" x14ac:dyDescent="0.25">
      <c r="A11427" s="2"/>
      <c r="B11427" s="3"/>
      <c r="C11427" s="3"/>
      <c r="D11427" s="3"/>
      <c r="E11427" s="3"/>
      <c r="F11427" s="3"/>
      <c r="G11427" s="3"/>
    </row>
    <row r="11428" spans="1:7" x14ac:dyDescent="0.25">
      <c r="A11428" s="2"/>
      <c r="B11428" s="3"/>
      <c r="C11428" s="3"/>
      <c r="D11428" s="3"/>
      <c r="E11428" s="3"/>
      <c r="F11428" s="3"/>
      <c r="G11428" s="3"/>
    </row>
    <row r="11429" spans="1:7" x14ac:dyDescent="0.25">
      <c r="A11429" s="2"/>
      <c r="B11429" s="3"/>
      <c r="C11429" s="3"/>
      <c r="D11429" s="3"/>
      <c r="E11429" s="3"/>
      <c r="F11429" s="3"/>
      <c r="G11429" s="3"/>
    </row>
    <row r="11430" spans="1:7" x14ac:dyDescent="0.25">
      <c r="A11430" s="2"/>
      <c r="B11430" s="3"/>
      <c r="C11430" s="3"/>
      <c r="D11430" s="3"/>
      <c r="E11430" s="3"/>
      <c r="F11430" s="3"/>
      <c r="G11430" s="3"/>
    </row>
    <row r="11431" spans="1:7" x14ac:dyDescent="0.25">
      <c r="A11431" s="2"/>
      <c r="B11431" s="3"/>
      <c r="C11431" s="3"/>
      <c r="D11431" s="3"/>
      <c r="E11431" s="3"/>
      <c r="F11431" s="3"/>
      <c r="G11431" s="3"/>
    </row>
    <row r="11432" spans="1:7" x14ac:dyDescent="0.25">
      <c r="A11432" s="2"/>
      <c r="B11432" s="3"/>
      <c r="C11432" s="3"/>
      <c r="D11432" s="3"/>
      <c r="E11432" s="3"/>
      <c r="F11432" s="3"/>
      <c r="G11432" s="3"/>
    </row>
    <row r="11433" spans="1:7" x14ac:dyDescent="0.25">
      <c r="A11433" s="2"/>
      <c r="B11433" s="3"/>
      <c r="C11433" s="3"/>
      <c r="D11433" s="3"/>
      <c r="E11433" s="3"/>
      <c r="F11433" s="3"/>
      <c r="G11433" s="3"/>
    </row>
    <row r="11434" spans="1:7" x14ac:dyDescent="0.25">
      <c r="A11434" s="2"/>
      <c r="B11434" s="3"/>
      <c r="C11434" s="3"/>
      <c r="D11434" s="3"/>
      <c r="E11434" s="3"/>
      <c r="F11434" s="3"/>
      <c r="G11434" s="3"/>
    </row>
    <row r="11435" spans="1:7" x14ac:dyDescent="0.25">
      <c r="A11435" s="2"/>
      <c r="B11435" s="3"/>
      <c r="C11435" s="3"/>
      <c r="D11435" s="3"/>
      <c r="E11435" s="3"/>
      <c r="F11435" s="3"/>
      <c r="G11435" s="3"/>
    </row>
    <row r="11436" spans="1:7" x14ac:dyDescent="0.25">
      <c r="A11436" s="2"/>
      <c r="B11436" s="3"/>
      <c r="C11436" s="3"/>
      <c r="D11436" s="3"/>
      <c r="E11436" s="3"/>
      <c r="F11436" s="3"/>
      <c r="G11436" s="3"/>
    </row>
    <row r="11437" spans="1:7" x14ac:dyDescent="0.25">
      <c r="A11437" s="2"/>
      <c r="B11437" s="3"/>
      <c r="C11437" s="3"/>
      <c r="D11437" s="3"/>
      <c r="E11437" s="3"/>
      <c r="F11437" s="3"/>
      <c r="G11437" s="3"/>
    </row>
    <row r="11438" spans="1:7" x14ac:dyDescent="0.25">
      <c r="A11438" s="2"/>
      <c r="B11438" s="3"/>
      <c r="C11438" s="3"/>
      <c r="D11438" s="3"/>
      <c r="E11438" s="3"/>
      <c r="F11438" s="3"/>
      <c r="G11438" s="3"/>
    </row>
    <row r="11439" spans="1:7" x14ac:dyDescent="0.25">
      <c r="A11439" s="2"/>
      <c r="B11439" s="3"/>
      <c r="C11439" s="3"/>
      <c r="D11439" s="3"/>
      <c r="E11439" s="3"/>
      <c r="F11439" s="3"/>
      <c r="G11439" s="3"/>
    </row>
    <row r="11440" spans="1:7" x14ac:dyDescent="0.25">
      <c r="A11440" s="2"/>
      <c r="B11440" s="3"/>
      <c r="C11440" s="3"/>
      <c r="D11440" s="3"/>
      <c r="E11440" s="3"/>
      <c r="F11440" s="3"/>
      <c r="G11440" s="3"/>
    </row>
    <row r="11441" spans="1:7" x14ac:dyDescent="0.25">
      <c r="A11441" s="2"/>
      <c r="B11441" s="3"/>
      <c r="C11441" s="3"/>
      <c r="D11441" s="3"/>
      <c r="E11441" s="3"/>
      <c r="F11441" s="3"/>
      <c r="G11441" s="3"/>
    </row>
    <row r="11442" spans="1:7" x14ac:dyDescent="0.25">
      <c r="A11442" s="2"/>
      <c r="B11442" s="3"/>
      <c r="C11442" s="3"/>
      <c r="D11442" s="3"/>
      <c r="E11442" s="3"/>
      <c r="F11442" s="3"/>
      <c r="G11442" s="3"/>
    </row>
    <row r="11443" spans="1:7" x14ac:dyDescent="0.25">
      <c r="A11443" s="2"/>
      <c r="B11443" s="3"/>
      <c r="C11443" s="3"/>
      <c r="D11443" s="3"/>
      <c r="E11443" s="3"/>
      <c r="F11443" s="3"/>
      <c r="G11443" s="3"/>
    </row>
    <row r="11444" spans="1:7" x14ac:dyDescent="0.25">
      <c r="A11444" s="2"/>
      <c r="B11444" s="3"/>
      <c r="C11444" s="3"/>
      <c r="D11444" s="3"/>
      <c r="E11444" s="3"/>
      <c r="F11444" s="3"/>
      <c r="G11444" s="3"/>
    </row>
    <row r="11445" spans="1:7" x14ac:dyDescent="0.25">
      <c r="A11445" s="2"/>
      <c r="B11445" s="3"/>
      <c r="C11445" s="3"/>
      <c r="D11445" s="3"/>
      <c r="E11445" s="3"/>
      <c r="F11445" s="3"/>
      <c r="G11445" s="3"/>
    </row>
    <row r="11446" spans="1:7" x14ac:dyDescent="0.25">
      <c r="A11446" s="2"/>
      <c r="B11446" s="3"/>
      <c r="C11446" s="3"/>
      <c r="D11446" s="3"/>
      <c r="E11446" s="3"/>
      <c r="F11446" s="3"/>
      <c r="G11446" s="3"/>
    </row>
    <row r="11447" spans="1:7" x14ac:dyDescent="0.25">
      <c r="A11447" s="2"/>
      <c r="B11447" s="3"/>
      <c r="C11447" s="3"/>
      <c r="D11447" s="3"/>
      <c r="E11447" s="3"/>
      <c r="F11447" s="3"/>
      <c r="G11447" s="3"/>
    </row>
    <row r="11448" spans="1:7" x14ac:dyDescent="0.25">
      <c r="A11448" s="2"/>
      <c r="B11448" s="3"/>
      <c r="C11448" s="3"/>
      <c r="D11448" s="3"/>
      <c r="E11448" s="3"/>
      <c r="F11448" s="3"/>
      <c r="G11448" s="3"/>
    </row>
    <row r="11449" spans="1:7" x14ac:dyDescent="0.25">
      <c r="A11449" s="2"/>
      <c r="B11449" s="3"/>
      <c r="C11449" s="3"/>
      <c r="D11449" s="3"/>
      <c r="E11449" s="3"/>
      <c r="F11449" s="3"/>
      <c r="G11449" s="3"/>
    </row>
    <row r="11450" spans="1:7" x14ac:dyDescent="0.25">
      <c r="A11450" s="2"/>
      <c r="B11450" s="3"/>
      <c r="C11450" s="3"/>
      <c r="D11450" s="3"/>
      <c r="E11450" s="3"/>
      <c r="F11450" s="3"/>
      <c r="G11450" s="3"/>
    </row>
    <row r="11451" spans="1:7" x14ac:dyDescent="0.25">
      <c r="A11451" s="2"/>
      <c r="B11451" s="3"/>
      <c r="C11451" s="3"/>
      <c r="D11451" s="3"/>
      <c r="E11451" s="3"/>
      <c r="F11451" s="3"/>
      <c r="G11451" s="3"/>
    </row>
    <row r="11452" spans="1:7" x14ac:dyDescent="0.25">
      <c r="A11452" s="2"/>
      <c r="B11452" s="3"/>
      <c r="C11452" s="3"/>
      <c r="D11452" s="3"/>
      <c r="E11452" s="3"/>
      <c r="F11452" s="3"/>
      <c r="G11452" s="3"/>
    </row>
    <row r="11453" spans="1:7" x14ac:dyDescent="0.25">
      <c r="A11453" s="2"/>
      <c r="B11453" s="3"/>
      <c r="C11453" s="3"/>
      <c r="D11453" s="3"/>
      <c r="E11453" s="3"/>
      <c r="F11453" s="3"/>
      <c r="G11453" s="3"/>
    </row>
    <row r="11454" spans="1:7" x14ac:dyDescent="0.25">
      <c r="A11454" s="2"/>
      <c r="B11454" s="3"/>
      <c r="C11454" s="3"/>
      <c r="D11454" s="3"/>
      <c r="E11454" s="3"/>
      <c r="F11454" s="3"/>
      <c r="G11454" s="3"/>
    </row>
    <row r="11455" spans="1:7" x14ac:dyDescent="0.25">
      <c r="A11455" s="2"/>
      <c r="B11455" s="3"/>
      <c r="C11455" s="3"/>
      <c r="D11455" s="3"/>
      <c r="E11455" s="3"/>
      <c r="F11455" s="3"/>
      <c r="G11455" s="3"/>
    </row>
    <row r="11456" spans="1:7" x14ac:dyDescent="0.25">
      <c r="A11456" s="2"/>
      <c r="B11456" s="3"/>
      <c r="C11456" s="3"/>
      <c r="D11456" s="3"/>
      <c r="E11456" s="3"/>
      <c r="F11456" s="3"/>
      <c r="G11456" s="3"/>
    </row>
    <row r="11457" spans="1:7" x14ac:dyDescent="0.25">
      <c r="A11457" s="2"/>
      <c r="B11457" s="3"/>
      <c r="C11457" s="3"/>
      <c r="D11457" s="3"/>
      <c r="E11457" s="3"/>
      <c r="F11457" s="3"/>
      <c r="G11457" s="3"/>
    </row>
    <row r="11458" spans="1:7" x14ac:dyDescent="0.25">
      <c r="A11458" s="2"/>
      <c r="B11458" s="3"/>
      <c r="C11458" s="3"/>
      <c r="D11458" s="3"/>
      <c r="E11458" s="3"/>
      <c r="F11458" s="3"/>
      <c r="G11458" s="3"/>
    </row>
    <row r="11459" spans="1:7" x14ac:dyDescent="0.25">
      <c r="A11459" s="2"/>
      <c r="B11459" s="3"/>
      <c r="C11459" s="3"/>
      <c r="D11459" s="3"/>
      <c r="E11459" s="3"/>
      <c r="F11459" s="3"/>
      <c r="G11459" s="3"/>
    </row>
    <row r="11460" spans="1:7" x14ac:dyDescent="0.25">
      <c r="A11460" s="2"/>
      <c r="B11460" s="3"/>
      <c r="C11460" s="3"/>
      <c r="D11460" s="3"/>
      <c r="E11460" s="3"/>
      <c r="F11460" s="3"/>
      <c r="G11460" s="3"/>
    </row>
    <row r="11461" spans="1:7" x14ac:dyDescent="0.25">
      <c r="A11461" s="2"/>
      <c r="B11461" s="3"/>
      <c r="C11461" s="3"/>
      <c r="D11461" s="3"/>
      <c r="E11461" s="3"/>
      <c r="F11461" s="3"/>
      <c r="G11461" s="3"/>
    </row>
    <row r="11462" spans="1:7" x14ac:dyDescent="0.25">
      <c r="A11462" s="2"/>
      <c r="B11462" s="3"/>
      <c r="C11462" s="3"/>
      <c r="D11462" s="3"/>
      <c r="E11462" s="3"/>
      <c r="F11462" s="3"/>
      <c r="G11462" s="3"/>
    </row>
    <row r="11463" spans="1:7" x14ac:dyDescent="0.25">
      <c r="A11463" s="2"/>
      <c r="B11463" s="3"/>
      <c r="C11463" s="3"/>
      <c r="D11463" s="3"/>
      <c r="E11463" s="3"/>
      <c r="F11463" s="3"/>
      <c r="G11463" s="3"/>
    </row>
    <row r="11464" spans="1:7" x14ac:dyDescent="0.25">
      <c r="A11464" s="2"/>
      <c r="B11464" s="3"/>
      <c r="C11464" s="3"/>
      <c r="D11464" s="3"/>
      <c r="E11464" s="3"/>
      <c r="F11464" s="3"/>
      <c r="G11464" s="3"/>
    </row>
    <row r="11465" spans="1:7" x14ac:dyDescent="0.25">
      <c r="A11465" s="2"/>
      <c r="B11465" s="3"/>
      <c r="C11465" s="3"/>
      <c r="D11465" s="3"/>
      <c r="E11465" s="3"/>
      <c r="F11465" s="3"/>
      <c r="G11465" s="3"/>
    </row>
    <row r="11466" spans="1:7" x14ac:dyDescent="0.25">
      <c r="A11466" s="2"/>
      <c r="B11466" s="3"/>
      <c r="C11466" s="3"/>
      <c r="D11466" s="3"/>
      <c r="E11466" s="3"/>
      <c r="F11466" s="3"/>
      <c r="G11466" s="3"/>
    </row>
    <row r="11467" spans="1:7" x14ac:dyDescent="0.25">
      <c r="A11467" s="2"/>
      <c r="B11467" s="3"/>
      <c r="C11467" s="3"/>
      <c r="D11467" s="3"/>
      <c r="E11467" s="3"/>
      <c r="F11467" s="3"/>
      <c r="G11467" s="3"/>
    </row>
    <row r="11468" spans="1:7" x14ac:dyDescent="0.25">
      <c r="A11468" s="2"/>
      <c r="B11468" s="3"/>
      <c r="C11468" s="3"/>
      <c r="D11468" s="3"/>
      <c r="E11468" s="3"/>
      <c r="F11468" s="3"/>
      <c r="G11468" s="3"/>
    </row>
    <row r="11469" spans="1:7" x14ac:dyDescent="0.25">
      <c r="A11469" s="2"/>
      <c r="B11469" s="3"/>
      <c r="C11469" s="3"/>
      <c r="D11469" s="3"/>
      <c r="E11469" s="3"/>
      <c r="F11469" s="3"/>
      <c r="G11469" s="3"/>
    </row>
    <row r="11470" spans="1:7" x14ac:dyDescent="0.25">
      <c r="A11470" s="2"/>
      <c r="B11470" s="3"/>
      <c r="C11470" s="3"/>
      <c r="D11470" s="3"/>
      <c r="E11470" s="3"/>
      <c r="F11470" s="3"/>
      <c r="G11470" s="3"/>
    </row>
    <row r="11471" spans="1:7" x14ac:dyDescent="0.25">
      <c r="A11471" s="2"/>
      <c r="B11471" s="3"/>
      <c r="C11471" s="3"/>
      <c r="D11471" s="3"/>
      <c r="E11471" s="3"/>
      <c r="F11471" s="3"/>
      <c r="G11471" s="3"/>
    </row>
    <row r="11472" spans="1:7" x14ac:dyDescent="0.25">
      <c r="A11472" s="2"/>
      <c r="B11472" s="3"/>
      <c r="C11472" s="3"/>
      <c r="D11472" s="3"/>
      <c r="E11472" s="3"/>
      <c r="F11472" s="3"/>
      <c r="G11472" s="3"/>
    </row>
    <row r="11473" spans="1:7" x14ac:dyDescent="0.25">
      <c r="A11473" s="2"/>
      <c r="B11473" s="3"/>
      <c r="C11473" s="3"/>
      <c r="D11473" s="3"/>
      <c r="E11473" s="3"/>
      <c r="F11473" s="3"/>
      <c r="G11473" s="3"/>
    </row>
    <row r="11474" spans="1:7" x14ac:dyDescent="0.25">
      <c r="A11474" s="2"/>
      <c r="B11474" s="3"/>
      <c r="C11474" s="3"/>
      <c r="D11474" s="3"/>
      <c r="E11474" s="3"/>
      <c r="F11474" s="3"/>
      <c r="G11474" s="3"/>
    </row>
    <row r="11475" spans="1:7" x14ac:dyDescent="0.25">
      <c r="A11475" s="2"/>
      <c r="B11475" s="3"/>
      <c r="C11475" s="3"/>
      <c r="D11475" s="3"/>
      <c r="E11475" s="3"/>
      <c r="F11475" s="3"/>
      <c r="G11475" s="3"/>
    </row>
    <row r="11476" spans="1:7" x14ac:dyDescent="0.25">
      <c r="A11476" s="2"/>
      <c r="B11476" s="3"/>
      <c r="C11476" s="3"/>
      <c r="D11476" s="3"/>
      <c r="E11476" s="3"/>
      <c r="F11476" s="3"/>
      <c r="G11476" s="3"/>
    </row>
    <row r="11477" spans="1:7" x14ac:dyDescent="0.25">
      <c r="A11477" s="2"/>
      <c r="B11477" s="3"/>
      <c r="C11477" s="3"/>
      <c r="D11477" s="3"/>
      <c r="E11477" s="3"/>
      <c r="F11477" s="3"/>
      <c r="G11477" s="3"/>
    </row>
    <row r="11478" spans="1:7" x14ac:dyDescent="0.25">
      <c r="A11478" s="2"/>
      <c r="B11478" s="3"/>
      <c r="C11478" s="3"/>
      <c r="D11478" s="3"/>
      <c r="E11478" s="3"/>
      <c r="F11478" s="3"/>
      <c r="G11478" s="3"/>
    </row>
    <row r="11479" spans="1:7" x14ac:dyDescent="0.25">
      <c r="A11479" s="2"/>
      <c r="B11479" s="3"/>
      <c r="C11479" s="3"/>
      <c r="D11479" s="3"/>
      <c r="E11479" s="3"/>
      <c r="F11479" s="3"/>
      <c r="G11479" s="3"/>
    </row>
    <row r="11480" spans="1:7" x14ac:dyDescent="0.25">
      <c r="A11480" s="2"/>
      <c r="B11480" s="3"/>
      <c r="C11480" s="3"/>
      <c r="D11480" s="3"/>
      <c r="E11480" s="3"/>
      <c r="F11480" s="3"/>
      <c r="G11480" s="3"/>
    </row>
    <row r="11481" spans="1:7" x14ac:dyDescent="0.25">
      <c r="A11481" s="2"/>
      <c r="B11481" s="3"/>
      <c r="C11481" s="3"/>
      <c r="D11481" s="3"/>
      <c r="E11481" s="3"/>
      <c r="F11481" s="3"/>
      <c r="G11481" s="3"/>
    </row>
    <row r="11482" spans="1:7" x14ac:dyDescent="0.25">
      <c r="A11482" s="2"/>
      <c r="B11482" s="3"/>
      <c r="C11482" s="3"/>
      <c r="D11482" s="3"/>
      <c r="E11482" s="3"/>
      <c r="F11482" s="3"/>
      <c r="G11482" s="3"/>
    </row>
    <row r="11483" spans="1:7" x14ac:dyDescent="0.25">
      <c r="A11483" s="2"/>
      <c r="B11483" s="3"/>
      <c r="C11483" s="3"/>
      <c r="D11483" s="3"/>
      <c r="E11483" s="3"/>
      <c r="F11483" s="3"/>
      <c r="G11483" s="3"/>
    </row>
    <row r="11484" spans="1:7" x14ac:dyDescent="0.25">
      <c r="A11484" s="2"/>
      <c r="B11484" s="3"/>
      <c r="C11484" s="3"/>
      <c r="D11484" s="3"/>
      <c r="E11484" s="3"/>
      <c r="F11484" s="3"/>
      <c r="G11484" s="3"/>
    </row>
    <row r="11485" spans="1:7" x14ac:dyDescent="0.25">
      <c r="A11485" s="2"/>
      <c r="B11485" s="3"/>
      <c r="C11485" s="3"/>
      <c r="D11485" s="3"/>
      <c r="E11485" s="3"/>
      <c r="F11485" s="3"/>
      <c r="G11485" s="3"/>
    </row>
    <row r="11486" spans="1:7" x14ac:dyDescent="0.25">
      <c r="A11486" s="2"/>
      <c r="B11486" s="3"/>
      <c r="C11486" s="3"/>
      <c r="D11486" s="3"/>
      <c r="E11486" s="3"/>
      <c r="F11486" s="3"/>
      <c r="G11486" s="3"/>
    </row>
    <row r="11487" spans="1:7" x14ac:dyDescent="0.25">
      <c r="A11487" s="2"/>
      <c r="B11487" s="3"/>
      <c r="C11487" s="3"/>
      <c r="D11487" s="3"/>
      <c r="E11487" s="3"/>
      <c r="F11487" s="3"/>
      <c r="G11487" s="3"/>
    </row>
    <row r="11488" spans="1:7" x14ac:dyDescent="0.25">
      <c r="A11488" s="2"/>
      <c r="B11488" s="3"/>
      <c r="C11488" s="3"/>
      <c r="D11488" s="3"/>
      <c r="E11488" s="3"/>
      <c r="F11488" s="3"/>
      <c r="G11488" s="3"/>
    </row>
    <row r="11489" spans="1:7" x14ac:dyDescent="0.25">
      <c r="A11489" s="2"/>
      <c r="B11489" s="3"/>
      <c r="C11489" s="3"/>
      <c r="D11489" s="3"/>
      <c r="E11489" s="3"/>
      <c r="F11489" s="3"/>
      <c r="G11489" s="3"/>
    </row>
    <row r="11490" spans="1:7" x14ac:dyDescent="0.25">
      <c r="A11490" s="2"/>
      <c r="B11490" s="3"/>
      <c r="C11490" s="3"/>
      <c r="D11490" s="3"/>
      <c r="E11490" s="3"/>
      <c r="F11490" s="3"/>
      <c r="G11490" s="3"/>
    </row>
    <row r="11491" spans="1:7" x14ac:dyDescent="0.25">
      <c r="A11491" s="2"/>
      <c r="B11491" s="3"/>
      <c r="C11491" s="3"/>
      <c r="D11491" s="3"/>
      <c r="E11491" s="3"/>
      <c r="F11491" s="3"/>
      <c r="G11491" s="3"/>
    </row>
    <row r="11492" spans="1:7" x14ac:dyDescent="0.25">
      <c r="A11492" s="2"/>
      <c r="B11492" s="3"/>
      <c r="C11492" s="3"/>
      <c r="D11492" s="3"/>
      <c r="E11492" s="3"/>
      <c r="F11492" s="3"/>
      <c r="G11492" s="3"/>
    </row>
    <row r="11493" spans="1:7" x14ac:dyDescent="0.25">
      <c r="A11493" s="2"/>
      <c r="B11493" s="3"/>
      <c r="C11493" s="3"/>
      <c r="D11493" s="3"/>
      <c r="E11493" s="3"/>
      <c r="F11493" s="3"/>
      <c r="G11493" s="3"/>
    </row>
    <row r="11494" spans="1:7" x14ac:dyDescent="0.25">
      <c r="A11494" s="2"/>
      <c r="B11494" s="3"/>
      <c r="C11494" s="3"/>
      <c r="D11494" s="3"/>
      <c r="E11494" s="3"/>
      <c r="F11494" s="3"/>
      <c r="G11494" s="3"/>
    </row>
    <row r="11495" spans="1:7" x14ac:dyDescent="0.25">
      <c r="A11495" s="2"/>
      <c r="B11495" s="3"/>
      <c r="C11495" s="3"/>
      <c r="D11495" s="3"/>
      <c r="E11495" s="3"/>
      <c r="F11495" s="3"/>
      <c r="G11495" s="3"/>
    </row>
    <row r="11496" spans="1:7" x14ac:dyDescent="0.25">
      <c r="A11496" s="2"/>
      <c r="B11496" s="3"/>
      <c r="C11496" s="3"/>
      <c r="D11496" s="3"/>
      <c r="E11496" s="3"/>
      <c r="F11496" s="3"/>
      <c r="G11496" s="3"/>
    </row>
    <row r="11497" spans="1:7" x14ac:dyDescent="0.25">
      <c r="A11497" s="2"/>
      <c r="B11497" s="3"/>
      <c r="C11497" s="3"/>
      <c r="D11497" s="3"/>
      <c r="E11497" s="3"/>
      <c r="F11497" s="3"/>
      <c r="G11497" s="3"/>
    </row>
    <row r="11498" spans="1:7" x14ac:dyDescent="0.25">
      <c r="A11498" s="2"/>
      <c r="B11498" s="3"/>
      <c r="C11498" s="3"/>
      <c r="D11498" s="3"/>
      <c r="E11498" s="3"/>
      <c r="F11498" s="3"/>
      <c r="G11498" s="3"/>
    </row>
    <row r="11499" spans="1:7" x14ac:dyDescent="0.25">
      <c r="A11499" s="2"/>
      <c r="B11499" s="3"/>
      <c r="C11499" s="3"/>
      <c r="D11499" s="3"/>
      <c r="E11499" s="3"/>
      <c r="F11499" s="3"/>
      <c r="G11499" s="3"/>
    </row>
    <row r="11500" spans="1:7" x14ac:dyDescent="0.25">
      <c r="A11500" s="2"/>
      <c r="B11500" s="3"/>
      <c r="C11500" s="3"/>
      <c r="D11500" s="3"/>
      <c r="E11500" s="3"/>
      <c r="F11500" s="3"/>
      <c r="G11500" s="3"/>
    </row>
    <row r="11501" spans="1:7" x14ac:dyDescent="0.25">
      <c r="A11501" s="2"/>
      <c r="B11501" s="3"/>
      <c r="C11501" s="3"/>
      <c r="D11501" s="3"/>
      <c r="E11501" s="3"/>
      <c r="F11501" s="3"/>
      <c r="G11501" s="3"/>
    </row>
    <row r="11502" spans="1:7" x14ac:dyDescent="0.25">
      <c r="A11502" s="2"/>
      <c r="B11502" s="3"/>
      <c r="C11502" s="3"/>
      <c r="D11502" s="3"/>
      <c r="E11502" s="3"/>
      <c r="F11502" s="3"/>
      <c r="G11502" s="3"/>
    </row>
    <row r="11503" spans="1:7" x14ac:dyDescent="0.25">
      <c r="A11503" s="2"/>
      <c r="B11503" s="3"/>
      <c r="C11503" s="3"/>
      <c r="D11503" s="3"/>
      <c r="E11503" s="3"/>
      <c r="F11503" s="3"/>
      <c r="G11503" s="3"/>
    </row>
    <row r="11504" spans="1:7" x14ac:dyDescent="0.25">
      <c r="A11504" s="2"/>
      <c r="B11504" s="3"/>
      <c r="C11504" s="3"/>
      <c r="D11504" s="3"/>
      <c r="E11504" s="3"/>
      <c r="F11504" s="3"/>
      <c r="G11504" s="3"/>
    </row>
    <row r="11505" spans="1:7" x14ac:dyDescent="0.25">
      <c r="A11505" s="2"/>
      <c r="B11505" s="3"/>
      <c r="C11505" s="3"/>
      <c r="D11505" s="3"/>
      <c r="E11505" s="3"/>
      <c r="F11505" s="3"/>
      <c r="G11505" s="3"/>
    </row>
    <row r="11506" spans="1:7" x14ac:dyDescent="0.25">
      <c r="A11506" s="2"/>
      <c r="B11506" s="3"/>
      <c r="C11506" s="3"/>
      <c r="D11506" s="3"/>
      <c r="E11506" s="3"/>
      <c r="F11506" s="3"/>
      <c r="G11506" s="3"/>
    </row>
    <row r="11507" spans="1:7" x14ac:dyDescent="0.25">
      <c r="A11507" s="2"/>
      <c r="B11507" s="3"/>
      <c r="C11507" s="3"/>
      <c r="D11507" s="3"/>
      <c r="E11507" s="3"/>
      <c r="F11507" s="3"/>
      <c r="G11507" s="3"/>
    </row>
    <row r="11508" spans="1:7" x14ac:dyDescent="0.25">
      <c r="A11508" s="2"/>
      <c r="B11508" s="3"/>
      <c r="C11508" s="3"/>
      <c r="D11508" s="3"/>
      <c r="E11508" s="3"/>
      <c r="F11508" s="3"/>
      <c r="G11508" s="3"/>
    </row>
    <row r="11509" spans="1:7" x14ac:dyDescent="0.25">
      <c r="A11509" s="2"/>
      <c r="B11509" s="3"/>
      <c r="C11509" s="3"/>
      <c r="D11509" s="3"/>
      <c r="E11509" s="3"/>
      <c r="F11509" s="3"/>
      <c r="G11509" s="3"/>
    </row>
    <row r="11510" spans="1:7" x14ac:dyDescent="0.25">
      <c r="A11510" s="2"/>
      <c r="B11510" s="3"/>
      <c r="C11510" s="3"/>
      <c r="D11510" s="3"/>
      <c r="E11510" s="3"/>
      <c r="F11510" s="3"/>
      <c r="G11510" s="3"/>
    </row>
    <row r="11511" spans="1:7" x14ac:dyDescent="0.25">
      <c r="A11511" s="2"/>
      <c r="B11511" s="3"/>
      <c r="C11511" s="3"/>
      <c r="D11511" s="3"/>
      <c r="E11511" s="3"/>
      <c r="F11511" s="3"/>
      <c r="G11511" s="3"/>
    </row>
    <row r="11512" spans="1:7" x14ac:dyDescent="0.25">
      <c r="A11512" s="2"/>
      <c r="B11512" s="3"/>
      <c r="C11512" s="3"/>
      <c r="D11512" s="3"/>
      <c r="E11512" s="3"/>
      <c r="F11512" s="3"/>
      <c r="G11512" s="3"/>
    </row>
    <row r="11513" spans="1:7" x14ac:dyDescent="0.25">
      <c r="A11513" s="2"/>
      <c r="B11513" s="3"/>
      <c r="C11513" s="3"/>
      <c r="D11513" s="3"/>
      <c r="E11513" s="3"/>
      <c r="F11513" s="3"/>
      <c r="G11513" s="3"/>
    </row>
    <row r="11514" spans="1:7" x14ac:dyDescent="0.25">
      <c r="A11514" s="2"/>
      <c r="B11514" s="3"/>
      <c r="C11514" s="3"/>
      <c r="D11514" s="3"/>
      <c r="E11514" s="3"/>
      <c r="F11514" s="3"/>
      <c r="G11514" s="3"/>
    </row>
    <row r="11515" spans="1:7" x14ac:dyDescent="0.25">
      <c r="A11515" s="2"/>
      <c r="B11515" s="3"/>
      <c r="C11515" s="3"/>
      <c r="D11515" s="3"/>
      <c r="E11515" s="3"/>
      <c r="F11515" s="3"/>
      <c r="G11515" s="3"/>
    </row>
    <row r="11516" spans="1:7" x14ac:dyDescent="0.25">
      <c r="A11516" s="2"/>
      <c r="B11516" s="3"/>
      <c r="C11516" s="3"/>
      <c r="D11516" s="3"/>
      <c r="E11516" s="3"/>
      <c r="F11516" s="3"/>
      <c r="G11516" s="3"/>
    </row>
    <row r="11517" spans="1:7" x14ac:dyDescent="0.25">
      <c r="A11517" s="2"/>
      <c r="B11517" s="3"/>
      <c r="C11517" s="3"/>
      <c r="D11517" s="3"/>
      <c r="E11517" s="3"/>
      <c r="F11517" s="3"/>
      <c r="G11517" s="3"/>
    </row>
    <row r="11518" spans="1:7" x14ac:dyDescent="0.25">
      <c r="A11518" s="2"/>
      <c r="B11518" s="3"/>
      <c r="C11518" s="3"/>
      <c r="D11518" s="3"/>
      <c r="E11518" s="3"/>
      <c r="F11518" s="3"/>
      <c r="G11518" s="3"/>
    </row>
    <row r="11519" spans="1:7" x14ac:dyDescent="0.25">
      <c r="A11519" s="2"/>
      <c r="B11519" s="3"/>
      <c r="C11519" s="3"/>
      <c r="D11519" s="3"/>
      <c r="E11519" s="3"/>
      <c r="F11519" s="3"/>
      <c r="G11519" s="3"/>
    </row>
    <row r="11520" spans="1:7" x14ac:dyDescent="0.25">
      <c r="A11520" s="2"/>
      <c r="B11520" s="3"/>
      <c r="C11520" s="3"/>
      <c r="D11520" s="3"/>
      <c r="E11520" s="3"/>
      <c r="F11520" s="3"/>
      <c r="G11520" s="3"/>
    </row>
    <row r="11521" spans="1:7" x14ac:dyDescent="0.25">
      <c r="A11521" s="2"/>
      <c r="B11521" s="3"/>
      <c r="C11521" s="3"/>
      <c r="D11521" s="3"/>
      <c r="E11521" s="3"/>
      <c r="F11521" s="3"/>
      <c r="G11521" s="3"/>
    </row>
    <row r="11522" spans="1:7" x14ac:dyDescent="0.25">
      <c r="A11522" s="2"/>
      <c r="B11522" s="3"/>
      <c r="C11522" s="3"/>
      <c r="D11522" s="3"/>
      <c r="E11522" s="3"/>
      <c r="F11522" s="3"/>
      <c r="G11522" s="3"/>
    </row>
    <row r="11523" spans="1:7" x14ac:dyDescent="0.25">
      <c r="A11523" s="2"/>
      <c r="B11523" s="3"/>
      <c r="C11523" s="3"/>
      <c r="D11523" s="3"/>
      <c r="E11523" s="3"/>
      <c r="F11523" s="3"/>
      <c r="G11523" s="3"/>
    </row>
    <row r="11524" spans="1:7" x14ac:dyDescent="0.25">
      <c r="A11524" s="2"/>
      <c r="B11524" s="3"/>
      <c r="C11524" s="3"/>
      <c r="D11524" s="3"/>
      <c r="E11524" s="3"/>
      <c r="F11524" s="3"/>
      <c r="G11524" s="3"/>
    </row>
    <row r="11525" spans="1:7" x14ac:dyDescent="0.25">
      <c r="A11525" s="2"/>
      <c r="B11525" s="3"/>
      <c r="C11525" s="3"/>
      <c r="D11525" s="3"/>
      <c r="E11525" s="3"/>
      <c r="F11525" s="3"/>
      <c r="G11525" s="3"/>
    </row>
    <row r="11526" spans="1:7" x14ac:dyDescent="0.25">
      <c r="A11526" s="2"/>
      <c r="B11526" s="3"/>
      <c r="C11526" s="3"/>
      <c r="D11526" s="3"/>
      <c r="E11526" s="3"/>
      <c r="F11526" s="3"/>
      <c r="G11526" s="3"/>
    </row>
    <row r="11527" spans="1:7" x14ac:dyDescent="0.25">
      <c r="A11527" s="2"/>
      <c r="B11527" s="3"/>
      <c r="C11527" s="3"/>
      <c r="D11527" s="3"/>
      <c r="E11527" s="3"/>
      <c r="F11527" s="3"/>
      <c r="G11527" s="3"/>
    </row>
    <row r="11528" spans="1:7" x14ac:dyDescent="0.25">
      <c r="A11528" s="2"/>
      <c r="B11528" s="3"/>
      <c r="C11528" s="3"/>
      <c r="D11528" s="3"/>
      <c r="E11528" s="3"/>
      <c r="F11528" s="3"/>
      <c r="G11528" s="3"/>
    </row>
    <row r="11529" spans="1:7" x14ac:dyDescent="0.25">
      <c r="A11529" s="2"/>
      <c r="B11529" s="3"/>
      <c r="C11529" s="3"/>
      <c r="D11529" s="3"/>
      <c r="E11529" s="3"/>
      <c r="F11529" s="3"/>
      <c r="G11529" s="3"/>
    </row>
    <row r="11530" spans="1:7" x14ac:dyDescent="0.25">
      <c r="A11530" s="2"/>
      <c r="B11530" s="3"/>
      <c r="C11530" s="3"/>
      <c r="D11530" s="3"/>
      <c r="E11530" s="3"/>
      <c r="F11530" s="3"/>
      <c r="G11530" s="3"/>
    </row>
    <row r="11531" spans="1:7" x14ac:dyDescent="0.25">
      <c r="A11531" s="2"/>
      <c r="B11531" s="3"/>
      <c r="C11531" s="3"/>
      <c r="D11531" s="3"/>
      <c r="E11531" s="3"/>
      <c r="F11531" s="3"/>
      <c r="G11531" s="3"/>
    </row>
    <row r="11532" spans="1:7" x14ac:dyDescent="0.25">
      <c r="A11532" s="2"/>
      <c r="B11532" s="3"/>
      <c r="C11532" s="3"/>
      <c r="D11532" s="3"/>
      <c r="E11532" s="3"/>
      <c r="F11532" s="3"/>
      <c r="G11532" s="3"/>
    </row>
    <row r="11533" spans="1:7" x14ac:dyDescent="0.25">
      <c r="A11533" s="2"/>
      <c r="B11533" s="3"/>
      <c r="C11533" s="3"/>
      <c r="D11533" s="3"/>
      <c r="E11533" s="3"/>
      <c r="F11533" s="3"/>
      <c r="G11533" s="3"/>
    </row>
    <row r="11534" spans="1:7" x14ac:dyDescent="0.25">
      <c r="A11534" s="2"/>
      <c r="B11534" s="3"/>
      <c r="C11534" s="3"/>
      <c r="D11534" s="3"/>
      <c r="E11534" s="3"/>
      <c r="F11534" s="3"/>
      <c r="G11534" s="3"/>
    </row>
    <row r="11535" spans="1:7" x14ac:dyDescent="0.25">
      <c r="A11535" s="2"/>
      <c r="B11535" s="3"/>
      <c r="C11535" s="3"/>
      <c r="D11535" s="3"/>
      <c r="E11535" s="3"/>
      <c r="F11535" s="3"/>
      <c r="G11535" s="3"/>
    </row>
    <row r="11536" spans="1:7" x14ac:dyDescent="0.25">
      <c r="A11536" s="2"/>
      <c r="B11536" s="3"/>
      <c r="C11536" s="3"/>
      <c r="D11536" s="3"/>
      <c r="E11536" s="3"/>
      <c r="F11536" s="3"/>
      <c r="G11536" s="3"/>
    </row>
    <row r="11537" spans="1:7" x14ac:dyDescent="0.25">
      <c r="A11537" s="2"/>
      <c r="B11537" s="3"/>
      <c r="C11537" s="3"/>
      <c r="D11537" s="3"/>
      <c r="E11537" s="3"/>
      <c r="F11537" s="3"/>
      <c r="G11537" s="3"/>
    </row>
    <row r="11538" spans="1:7" x14ac:dyDescent="0.25">
      <c r="A11538" s="2"/>
      <c r="B11538" s="3"/>
      <c r="C11538" s="3"/>
      <c r="D11538" s="3"/>
      <c r="E11538" s="3"/>
      <c r="F11538" s="3"/>
      <c r="G11538" s="3"/>
    </row>
    <row r="11539" spans="1:7" x14ac:dyDescent="0.25">
      <c r="A11539" s="2"/>
      <c r="B11539" s="3"/>
      <c r="C11539" s="3"/>
      <c r="D11539" s="3"/>
      <c r="E11539" s="3"/>
      <c r="F11539" s="3"/>
      <c r="G11539" s="3"/>
    </row>
    <row r="11540" spans="1:7" x14ac:dyDescent="0.25">
      <c r="A11540" s="2"/>
      <c r="B11540" s="3"/>
      <c r="C11540" s="3"/>
      <c r="D11540" s="3"/>
      <c r="E11540" s="3"/>
      <c r="F11540" s="3"/>
      <c r="G11540" s="3"/>
    </row>
    <row r="11541" spans="1:7" x14ac:dyDescent="0.25">
      <c r="A11541" s="2"/>
      <c r="B11541" s="3"/>
      <c r="C11541" s="3"/>
      <c r="D11541" s="3"/>
      <c r="E11541" s="3"/>
      <c r="F11541" s="3"/>
      <c r="G11541" s="3"/>
    </row>
    <row r="11542" spans="1:7" x14ac:dyDescent="0.25">
      <c r="A11542" s="2"/>
      <c r="B11542" s="3"/>
      <c r="C11542" s="3"/>
      <c r="D11542" s="3"/>
      <c r="E11542" s="3"/>
      <c r="F11542" s="3"/>
      <c r="G11542" s="3"/>
    </row>
    <row r="11543" spans="1:7" x14ac:dyDescent="0.25">
      <c r="A11543" s="2"/>
      <c r="B11543" s="3"/>
      <c r="C11543" s="3"/>
      <c r="D11543" s="3"/>
      <c r="E11543" s="3"/>
      <c r="F11543" s="3"/>
      <c r="G11543" s="3"/>
    </row>
    <row r="11544" spans="1:7" x14ac:dyDescent="0.25">
      <c r="A11544" s="2"/>
      <c r="B11544" s="3"/>
      <c r="C11544" s="3"/>
      <c r="D11544" s="3"/>
      <c r="E11544" s="3"/>
      <c r="F11544" s="3"/>
      <c r="G11544" s="3"/>
    </row>
    <row r="11545" spans="1:7" x14ac:dyDescent="0.25">
      <c r="A11545" s="2"/>
      <c r="B11545" s="3"/>
      <c r="C11545" s="3"/>
      <c r="D11545" s="3"/>
      <c r="E11545" s="3"/>
      <c r="F11545" s="3"/>
      <c r="G11545" s="3"/>
    </row>
    <row r="11546" spans="1:7" x14ac:dyDescent="0.25">
      <c r="A11546" s="2"/>
      <c r="B11546" s="3"/>
      <c r="C11546" s="3"/>
      <c r="D11546" s="3"/>
      <c r="E11546" s="3"/>
      <c r="F11546" s="3"/>
      <c r="G11546" s="3"/>
    </row>
    <row r="11547" spans="1:7" x14ac:dyDescent="0.25">
      <c r="A11547" s="2"/>
      <c r="B11547" s="3"/>
      <c r="C11547" s="3"/>
      <c r="D11547" s="3"/>
      <c r="E11547" s="3"/>
      <c r="F11547" s="3"/>
      <c r="G11547" s="3"/>
    </row>
    <row r="11548" spans="1:7" x14ac:dyDescent="0.25">
      <c r="A11548" s="2"/>
      <c r="B11548" s="3"/>
      <c r="C11548" s="3"/>
      <c r="D11548" s="3"/>
      <c r="E11548" s="3"/>
      <c r="F11548" s="3"/>
      <c r="G11548" s="3"/>
    </row>
    <row r="11549" spans="1:7" x14ac:dyDescent="0.25">
      <c r="A11549" s="2"/>
      <c r="B11549" s="3"/>
      <c r="C11549" s="3"/>
      <c r="D11549" s="3"/>
      <c r="E11549" s="3"/>
      <c r="F11549" s="3"/>
      <c r="G11549" s="3"/>
    </row>
    <row r="11550" spans="1:7" x14ac:dyDescent="0.25">
      <c r="A11550" s="2"/>
      <c r="B11550" s="3"/>
      <c r="C11550" s="3"/>
      <c r="D11550" s="3"/>
      <c r="E11550" s="3"/>
      <c r="F11550" s="3"/>
      <c r="G11550" s="3"/>
    </row>
    <row r="11551" spans="1:7" x14ac:dyDescent="0.25">
      <c r="A11551" s="2"/>
      <c r="B11551" s="3"/>
      <c r="C11551" s="3"/>
      <c r="D11551" s="3"/>
      <c r="E11551" s="3"/>
      <c r="F11551" s="3"/>
      <c r="G11551" s="3"/>
    </row>
    <row r="11552" spans="1:7" x14ac:dyDescent="0.25">
      <c r="A11552" s="2"/>
      <c r="B11552" s="3"/>
      <c r="C11552" s="3"/>
      <c r="D11552" s="3"/>
      <c r="E11552" s="3"/>
      <c r="F11552" s="3"/>
      <c r="G11552" s="3"/>
    </row>
    <row r="11553" spans="1:7" x14ac:dyDescent="0.25">
      <c r="A11553" s="2"/>
      <c r="B11553" s="3"/>
      <c r="C11553" s="3"/>
      <c r="D11553" s="3"/>
      <c r="E11553" s="3"/>
      <c r="F11553" s="3"/>
      <c r="G11553" s="3"/>
    </row>
    <row r="11554" spans="1:7" x14ac:dyDescent="0.25">
      <c r="A11554" s="2"/>
      <c r="B11554" s="3"/>
      <c r="C11554" s="3"/>
      <c r="D11554" s="3"/>
      <c r="E11554" s="3"/>
      <c r="F11554" s="3"/>
      <c r="G11554" s="3"/>
    </row>
    <row r="11555" spans="1:7" x14ac:dyDescent="0.25">
      <c r="A11555" s="2"/>
      <c r="B11555" s="3"/>
      <c r="C11555" s="3"/>
      <c r="D11555" s="3"/>
      <c r="E11555" s="3"/>
      <c r="F11555" s="3"/>
      <c r="G11555" s="3"/>
    </row>
    <row r="11556" spans="1:7" x14ac:dyDescent="0.25">
      <c r="A11556" s="2"/>
      <c r="B11556" s="3"/>
      <c r="C11556" s="3"/>
      <c r="D11556" s="3"/>
      <c r="E11556" s="3"/>
      <c r="F11556" s="3"/>
      <c r="G11556" s="3"/>
    </row>
    <row r="11557" spans="1:7" x14ac:dyDescent="0.25">
      <c r="A11557" s="2"/>
      <c r="B11557" s="3"/>
      <c r="C11557" s="3"/>
      <c r="D11557" s="3"/>
      <c r="E11557" s="3"/>
      <c r="F11557" s="3"/>
      <c r="G11557" s="3"/>
    </row>
    <row r="11558" spans="1:7" x14ac:dyDescent="0.25">
      <c r="A11558" s="2"/>
      <c r="B11558" s="3"/>
      <c r="C11558" s="3"/>
      <c r="D11558" s="3"/>
      <c r="E11558" s="3"/>
      <c r="F11558" s="3"/>
      <c r="G11558" s="3"/>
    </row>
    <row r="11559" spans="1:7" x14ac:dyDescent="0.25">
      <c r="A11559" s="2"/>
      <c r="B11559" s="3"/>
      <c r="C11559" s="3"/>
      <c r="D11559" s="3"/>
      <c r="E11559" s="3"/>
      <c r="F11559" s="3"/>
      <c r="G11559" s="3"/>
    </row>
    <row r="11560" spans="1:7" x14ac:dyDescent="0.25">
      <c r="A11560" s="2"/>
      <c r="B11560" s="3"/>
      <c r="C11560" s="3"/>
      <c r="D11560" s="3"/>
      <c r="E11560" s="3"/>
      <c r="F11560" s="3"/>
      <c r="G11560" s="3"/>
    </row>
    <row r="11561" spans="1:7" x14ac:dyDescent="0.25">
      <c r="A11561" s="2"/>
      <c r="B11561" s="3"/>
      <c r="C11561" s="3"/>
      <c r="D11561" s="3"/>
      <c r="E11561" s="3"/>
      <c r="F11561" s="3"/>
      <c r="G11561" s="3"/>
    </row>
    <row r="11562" spans="1:7" x14ac:dyDescent="0.25">
      <c r="A11562" s="2"/>
      <c r="B11562" s="3"/>
      <c r="C11562" s="3"/>
      <c r="D11562" s="3"/>
      <c r="E11562" s="3"/>
      <c r="F11562" s="3"/>
      <c r="G11562" s="3"/>
    </row>
    <row r="11563" spans="1:7" x14ac:dyDescent="0.25">
      <c r="A11563" s="2"/>
      <c r="B11563" s="3"/>
      <c r="C11563" s="3"/>
      <c r="D11563" s="3"/>
      <c r="E11563" s="3"/>
      <c r="F11563" s="3"/>
      <c r="G11563" s="3"/>
    </row>
    <row r="11564" spans="1:7" x14ac:dyDescent="0.25">
      <c r="A11564" s="2"/>
      <c r="B11564" s="3"/>
      <c r="C11564" s="3"/>
      <c r="D11564" s="3"/>
      <c r="E11564" s="3"/>
      <c r="F11564" s="3"/>
      <c r="G11564" s="3"/>
    </row>
    <row r="11565" spans="1:7" x14ac:dyDescent="0.25">
      <c r="A11565" s="2"/>
      <c r="B11565" s="3"/>
      <c r="C11565" s="3"/>
      <c r="D11565" s="3"/>
      <c r="E11565" s="3"/>
      <c r="F11565" s="3"/>
      <c r="G11565" s="3"/>
    </row>
    <row r="11566" spans="1:7" x14ac:dyDescent="0.25">
      <c r="A11566" s="2"/>
      <c r="B11566" s="3"/>
      <c r="C11566" s="3"/>
      <c r="D11566" s="3"/>
      <c r="E11566" s="3"/>
      <c r="F11566" s="3"/>
      <c r="G11566" s="3"/>
    </row>
    <row r="11567" spans="1:7" x14ac:dyDescent="0.25">
      <c r="A11567" s="2"/>
      <c r="B11567" s="3"/>
      <c r="C11567" s="3"/>
      <c r="D11567" s="3"/>
      <c r="E11567" s="3"/>
      <c r="F11567" s="3"/>
      <c r="G11567" s="3"/>
    </row>
    <row r="11568" spans="1:7" x14ac:dyDescent="0.25">
      <c r="A11568" s="2"/>
      <c r="B11568" s="3"/>
      <c r="C11568" s="3"/>
      <c r="D11568" s="3"/>
      <c r="E11568" s="3"/>
      <c r="F11568" s="3"/>
      <c r="G11568" s="3"/>
    </row>
    <row r="11569" spans="1:7" x14ac:dyDescent="0.25">
      <c r="A11569" s="2"/>
      <c r="B11569" s="3"/>
      <c r="C11569" s="3"/>
      <c r="D11569" s="3"/>
      <c r="E11569" s="3"/>
      <c r="F11569" s="3"/>
      <c r="G11569" s="3"/>
    </row>
    <row r="11570" spans="1:7" x14ac:dyDescent="0.25">
      <c r="A11570" s="2"/>
      <c r="B11570" s="3"/>
      <c r="C11570" s="3"/>
      <c r="D11570" s="3"/>
      <c r="E11570" s="3"/>
      <c r="F11570" s="3"/>
      <c r="G11570" s="3"/>
    </row>
    <row r="11571" spans="1:7" x14ac:dyDescent="0.25">
      <c r="A11571" s="2"/>
      <c r="B11571" s="3"/>
      <c r="C11571" s="3"/>
      <c r="D11571" s="3"/>
      <c r="E11571" s="3"/>
      <c r="F11571" s="3"/>
      <c r="G11571" s="3"/>
    </row>
    <row r="11572" spans="1:7" x14ac:dyDescent="0.25">
      <c r="A11572" s="2"/>
      <c r="B11572" s="3"/>
      <c r="C11572" s="3"/>
      <c r="D11572" s="3"/>
      <c r="E11572" s="3"/>
      <c r="F11572" s="3"/>
      <c r="G11572" s="3"/>
    </row>
    <row r="11573" spans="1:7" x14ac:dyDescent="0.25">
      <c r="A11573" s="2"/>
      <c r="B11573" s="3"/>
      <c r="C11573" s="3"/>
      <c r="D11573" s="3"/>
      <c r="E11573" s="3"/>
      <c r="F11573" s="3"/>
      <c r="G11573" s="3"/>
    </row>
    <row r="11574" spans="1:7" x14ac:dyDescent="0.25">
      <c r="A11574" s="2"/>
      <c r="B11574" s="3"/>
      <c r="C11574" s="3"/>
      <c r="D11574" s="3"/>
      <c r="E11574" s="3"/>
      <c r="F11574" s="3"/>
      <c r="G11574" s="3"/>
    </row>
    <row r="11575" spans="1:7" x14ac:dyDescent="0.25">
      <c r="A11575" s="2"/>
      <c r="B11575" s="3"/>
      <c r="C11575" s="3"/>
      <c r="D11575" s="3"/>
      <c r="E11575" s="3"/>
      <c r="F11575" s="3"/>
      <c r="G11575" s="3"/>
    </row>
    <row r="11576" spans="1:7" x14ac:dyDescent="0.25">
      <c r="A11576" s="2"/>
      <c r="B11576" s="3"/>
      <c r="C11576" s="3"/>
      <c r="D11576" s="3"/>
      <c r="E11576" s="3"/>
      <c r="F11576" s="3"/>
      <c r="G11576" s="3"/>
    </row>
    <row r="11577" spans="1:7" x14ac:dyDescent="0.25">
      <c r="A11577" s="2"/>
      <c r="B11577" s="3"/>
      <c r="C11577" s="3"/>
      <c r="D11577" s="3"/>
      <c r="E11577" s="3"/>
      <c r="F11577" s="3"/>
      <c r="G11577" s="3"/>
    </row>
    <row r="11578" spans="1:7" x14ac:dyDescent="0.25">
      <c r="A11578" s="2"/>
      <c r="B11578" s="3"/>
      <c r="C11578" s="3"/>
      <c r="D11578" s="3"/>
      <c r="E11578" s="3"/>
      <c r="F11578" s="3"/>
      <c r="G11578" s="3"/>
    </row>
    <row r="11579" spans="1:7" x14ac:dyDescent="0.25">
      <c r="A11579" s="2"/>
      <c r="B11579" s="3"/>
      <c r="C11579" s="3"/>
      <c r="D11579" s="3"/>
      <c r="E11579" s="3"/>
      <c r="F11579" s="3"/>
      <c r="G11579" s="3"/>
    </row>
    <row r="11580" spans="1:7" x14ac:dyDescent="0.25">
      <c r="A11580" s="2"/>
      <c r="B11580" s="3"/>
      <c r="C11580" s="3"/>
      <c r="D11580" s="3"/>
      <c r="E11580" s="3"/>
      <c r="F11580" s="3"/>
      <c r="G11580" s="3"/>
    </row>
    <row r="11581" spans="1:7" x14ac:dyDescent="0.25">
      <c r="A11581" s="2"/>
      <c r="B11581" s="3"/>
      <c r="C11581" s="3"/>
      <c r="D11581" s="3"/>
      <c r="E11581" s="3"/>
      <c r="F11581" s="3"/>
      <c r="G11581" s="3"/>
    </row>
    <row r="11582" spans="1:7" x14ac:dyDescent="0.25">
      <c r="A11582" s="2"/>
      <c r="B11582" s="3"/>
      <c r="C11582" s="3"/>
      <c r="D11582" s="3"/>
      <c r="E11582" s="3"/>
      <c r="F11582" s="3"/>
      <c r="G11582" s="3"/>
    </row>
    <row r="11583" spans="1:7" x14ac:dyDescent="0.25">
      <c r="A11583" s="2"/>
      <c r="B11583" s="3"/>
      <c r="C11583" s="3"/>
      <c r="D11583" s="3"/>
      <c r="E11583" s="3"/>
      <c r="F11583" s="3"/>
      <c r="G11583" s="3"/>
    </row>
    <row r="11584" spans="1:7" x14ac:dyDescent="0.25">
      <c r="A11584" s="2"/>
      <c r="B11584" s="3"/>
      <c r="C11584" s="3"/>
      <c r="D11584" s="3"/>
      <c r="E11584" s="3"/>
      <c r="F11584" s="3"/>
      <c r="G11584" s="3"/>
    </row>
    <row r="11585" spans="1:7" x14ac:dyDescent="0.25">
      <c r="A11585" s="2"/>
      <c r="B11585" s="3"/>
      <c r="C11585" s="3"/>
      <c r="D11585" s="3"/>
      <c r="E11585" s="3"/>
      <c r="F11585" s="3"/>
      <c r="G11585" s="3"/>
    </row>
    <row r="11586" spans="1:7" x14ac:dyDescent="0.25">
      <c r="A11586" s="2"/>
      <c r="B11586" s="3"/>
      <c r="C11586" s="3"/>
      <c r="D11586" s="3"/>
      <c r="E11586" s="3"/>
      <c r="F11586" s="3"/>
      <c r="G11586" s="3"/>
    </row>
    <row r="11587" spans="1:7" x14ac:dyDescent="0.25">
      <c r="A11587" s="2"/>
      <c r="B11587" s="3"/>
      <c r="C11587" s="3"/>
      <c r="D11587" s="3"/>
      <c r="E11587" s="3"/>
      <c r="F11587" s="3"/>
      <c r="G11587" s="3"/>
    </row>
    <row r="11588" spans="1:7" x14ac:dyDescent="0.25">
      <c r="A11588" s="2"/>
      <c r="B11588" s="3"/>
      <c r="C11588" s="3"/>
      <c r="D11588" s="3"/>
      <c r="E11588" s="3"/>
      <c r="F11588" s="3"/>
      <c r="G11588" s="3"/>
    </row>
    <row r="11589" spans="1:7" x14ac:dyDescent="0.25">
      <c r="A11589" s="2"/>
      <c r="B11589" s="3"/>
      <c r="C11589" s="3"/>
      <c r="D11589" s="3"/>
      <c r="E11589" s="3"/>
      <c r="F11589" s="3"/>
      <c r="G11589" s="3"/>
    </row>
    <row r="11590" spans="1:7" x14ac:dyDescent="0.25">
      <c r="A11590" s="2"/>
      <c r="B11590" s="3"/>
      <c r="C11590" s="3"/>
      <c r="D11590" s="3"/>
      <c r="E11590" s="3"/>
      <c r="F11590" s="3"/>
      <c r="G11590" s="3"/>
    </row>
    <row r="11591" spans="1:7" x14ac:dyDescent="0.25">
      <c r="A11591" s="2"/>
      <c r="B11591" s="3"/>
      <c r="C11591" s="3"/>
      <c r="D11591" s="3"/>
      <c r="E11591" s="3"/>
      <c r="F11591" s="3"/>
      <c r="G11591" s="3"/>
    </row>
    <row r="11592" spans="1:7" x14ac:dyDescent="0.25">
      <c r="A11592" s="2"/>
      <c r="B11592" s="3"/>
      <c r="C11592" s="3"/>
      <c r="D11592" s="3"/>
      <c r="E11592" s="3"/>
      <c r="F11592" s="3"/>
      <c r="G11592" s="3"/>
    </row>
    <row r="11593" spans="1:7" x14ac:dyDescent="0.25">
      <c r="A11593" s="2"/>
      <c r="B11593" s="3"/>
      <c r="C11593" s="3"/>
      <c r="D11593" s="3"/>
      <c r="E11593" s="3"/>
      <c r="F11593" s="3"/>
      <c r="G11593" s="3"/>
    </row>
    <row r="11594" spans="1:7" x14ac:dyDescent="0.25">
      <c r="A11594" s="2"/>
      <c r="B11594" s="3"/>
      <c r="C11594" s="3"/>
      <c r="D11594" s="3"/>
      <c r="E11594" s="3"/>
      <c r="F11594" s="3"/>
      <c r="G11594" s="3"/>
    </row>
    <row r="11595" spans="1:7" x14ac:dyDescent="0.25">
      <c r="A11595" s="2"/>
      <c r="B11595" s="3"/>
      <c r="C11595" s="3"/>
      <c r="D11595" s="3"/>
      <c r="E11595" s="3"/>
      <c r="F11595" s="3"/>
      <c r="G11595" s="3"/>
    </row>
    <row r="11596" spans="1:7" x14ac:dyDescent="0.25">
      <c r="A11596" s="2"/>
      <c r="B11596" s="3"/>
      <c r="C11596" s="3"/>
      <c r="D11596" s="3"/>
      <c r="E11596" s="3"/>
      <c r="F11596" s="3"/>
      <c r="G11596" s="3"/>
    </row>
    <row r="11597" spans="1:7" x14ac:dyDescent="0.25">
      <c r="A11597" s="2"/>
      <c r="B11597" s="3"/>
      <c r="C11597" s="3"/>
      <c r="D11597" s="3"/>
      <c r="E11597" s="3"/>
      <c r="F11597" s="3"/>
      <c r="G11597" s="3"/>
    </row>
    <row r="11598" spans="1:7" x14ac:dyDescent="0.25">
      <c r="A11598" s="2"/>
      <c r="B11598" s="3"/>
      <c r="C11598" s="3"/>
      <c r="D11598" s="3"/>
      <c r="E11598" s="3"/>
      <c r="F11598" s="3"/>
      <c r="G11598" s="3"/>
    </row>
    <row r="11599" spans="1:7" x14ac:dyDescent="0.25">
      <c r="A11599" s="2"/>
      <c r="B11599" s="3"/>
      <c r="C11599" s="3"/>
      <c r="D11599" s="3"/>
      <c r="E11599" s="3"/>
      <c r="F11599" s="3"/>
      <c r="G11599" s="3"/>
    </row>
    <row r="11600" spans="1:7" x14ac:dyDescent="0.25">
      <c r="A11600" s="2"/>
      <c r="B11600" s="3"/>
      <c r="C11600" s="3"/>
      <c r="D11600" s="3"/>
      <c r="E11600" s="3"/>
      <c r="F11600" s="3"/>
      <c r="G11600" s="3"/>
    </row>
    <row r="11601" spans="1:7" x14ac:dyDescent="0.25">
      <c r="A11601" s="2"/>
      <c r="B11601" s="3"/>
      <c r="C11601" s="3"/>
      <c r="D11601" s="3"/>
      <c r="E11601" s="3"/>
      <c r="F11601" s="3"/>
      <c r="G11601" s="3"/>
    </row>
    <row r="11602" spans="1:7" x14ac:dyDescent="0.25">
      <c r="A11602" s="2"/>
      <c r="B11602" s="3"/>
      <c r="C11602" s="3"/>
      <c r="D11602" s="3"/>
      <c r="E11602" s="3"/>
      <c r="F11602" s="3"/>
      <c r="G11602" s="3"/>
    </row>
    <row r="11603" spans="1:7" x14ac:dyDescent="0.25">
      <c r="A11603" s="2"/>
      <c r="B11603" s="3"/>
      <c r="C11603" s="3"/>
      <c r="D11603" s="3"/>
      <c r="E11603" s="3"/>
      <c r="F11603" s="3"/>
      <c r="G11603" s="3"/>
    </row>
    <row r="11604" spans="1:7" x14ac:dyDescent="0.25">
      <c r="A11604" s="2"/>
      <c r="B11604" s="3"/>
      <c r="C11604" s="3"/>
      <c r="D11604" s="3"/>
      <c r="E11604" s="3"/>
      <c r="F11604" s="3"/>
      <c r="G11604" s="3"/>
    </row>
    <row r="11605" spans="1:7" x14ac:dyDescent="0.25">
      <c r="A11605" s="2"/>
      <c r="B11605" s="3"/>
      <c r="C11605" s="3"/>
      <c r="D11605" s="3"/>
      <c r="E11605" s="3"/>
      <c r="F11605" s="3"/>
      <c r="G11605" s="3"/>
    </row>
    <row r="11606" spans="1:7" x14ac:dyDescent="0.25">
      <c r="A11606" s="2"/>
      <c r="B11606" s="3"/>
      <c r="C11606" s="3"/>
      <c r="D11606" s="3"/>
      <c r="E11606" s="3"/>
      <c r="F11606" s="3"/>
      <c r="G11606" s="3"/>
    </row>
    <row r="11607" spans="1:7" x14ac:dyDescent="0.25">
      <c r="A11607" s="2"/>
      <c r="B11607" s="3"/>
      <c r="C11607" s="3"/>
      <c r="D11607" s="3"/>
      <c r="E11607" s="3"/>
      <c r="F11607" s="3"/>
      <c r="G11607" s="3"/>
    </row>
    <row r="11608" spans="1:7" x14ac:dyDescent="0.25">
      <c r="A11608" s="2"/>
      <c r="B11608" s="3"/>
      <c r="C11608" s="3"/>
      <c r="D11608" s="3"/>
      <c r="E11608" s="3"/>
      <c r="F11608" s="3"/>
      <c r="G11608" s="3"/>
    </row>
    <row r="11609" spans="1:7" x14ac:dyDescent="0.25">
      <c r="A11609" s="2"/>
      <c r="B11609" s="3"/>
      <c r="C11609" s="3"/>
      <c r="D11609" s="3"/>
      <c r="E11609" s="3"/>
      <c r="F11609" s="3"/>
      <c r="G11609" s="3"/>
    </row>
    <row r="11610" spans="1:7" x14ac:dyDescent="0.25">
      <c r="A11610" s="2"/>
      <c r="B11610" s="3"/>
      <c r="C11610" s="3"/>
      <c r="D11610" s="3"/>
      <c r="E11610" s="3"/>
      <c r="F11610" s="3"/>
      <c r="G11610" s="3"/>
    </row>
    <row r="11611" spans="1:7" x14ac:dyDescent="0.25">
      <c r="A11611" s="2"/>
      <c r="B11611" s="3"/>
      <c r="C11611" s="3"/>
      <c r="D11611" s="3"/>
      <c r="E11611" s="3"/>
      <c r="F11611" s="3"/>
      <c r="G11611" s="3"/>
    </row>
    <row r="11612" spans="1:7" x14ac:dyDescent="0.25">
      <c r="A11612" s="2"/>
      <c r="B11612" s="3"/>
      <c r="C11612" s="3"/>
      <c r="D11612" s="3"/>
      <c r="E11612" s="3"/>
      <c r="F11612" s="3"/>
      <c r="G11612" s="3"/>
    </row>
    <row r="11613" spans="1:7" x14ac:dyDescent="0.25">
      <c r="A11613" s="2"/>
      <c r="B11613" s="3"/>
      <c r="C11613" s="3"/>
      <c r="D11613" s="3"/>
      <c r="E11613" s="3"/>
      <c r="F11613" s="3"/>
      <c r="G11613" s="3"/>
    </row>
    <row r="11614" spans="1:7" x14ac:dyDescent="0.25">
      <c r="A11614" s="2"/>
      <c r="B11614" s="3"/>
      <c r="C11614" s="3"/>
      <c r="D11614" s="3"/>
      <c r="E11614" s="3"/>
      <c r="F11614" s="3"/>
      <c r="G11614" s="3"/>
    </row>
    <row r="11615" spans="1:7" x14ac:dyDescent="0.25">
      <c r="A11615" s="2"/>
      <c r="B11615" s="3"/>
      <c r="C11615" s="3"/>
      <c r="D11615" s="3"/>
      <c r="E11615" s="3"/>
      <c r="F11615" s="3"/>
      <c r="G11615" s="3"/>
    </row>
    <row r="11616" spans="1:7" x14ac:dyDescent="0.25">
      <c r="A11616" s="2"/>
      <c r="B11616" s="3"/>
      <c r="C11616" s="3"/>
      <c r="D11616" s="3"/>
      <c r="E11616" s="3"/>
      <c r="F11616" s="3"/>
      <c r="G11616" s="3"/>
    </row>
    <row r="11617" spans="1:7" x14ac:dyDescent="0.25">
      <c r="A11617" s="2"/>
      <c r="B11617" s="3"/>
      <c r="C11617" s="3"/>
      <c r="D11617" s="3"/>
      <c r="E11617" s="3"/>
      <c r="F11617" s="3"/>
      <c r="G11617" s="3"/>
    </row>
    <row r="11618" spans="1:7" x14ac:dyDescent="0.25">
      <c r="A11618" s="2"/>
      <c r="B11618" s="3"/>
      <c r="C11618" s="3"/>
      <c r="D11618" s="3"/>
      <c r="E11618" s="3"/>
      <c r="F11618" s="3"/>
      <c r="G11618" s="3"/>
    </row>
    <row r="11619" spans="1:7" x14ac:dyDescent="0.25">
      <c r="A11619" s="2"/>
      <c r="B11619" s="3"/>
      <c r="C11619" s="3"/>
      <c r="D11619" s="3"/>
      <c r="E11619" s="3"/>
      <c r="F11619" s="3"/>
      <c r="G11619" s="3"/>
    </row>
    <row r="11620" spans="1:7" x14ac:dyDescent="0.25">
      <c r="A11620" s="2"/>
      <c r="B11620" s="3"/>
      <c r="C11620" s="3"/>
      <c r="D11620" s="3"/>
      <c r="E11620" s="3"/>
      <c r="F11620" s="3"/>
      <c r="G11620" s="3"/>
    </row>
    <row r="11621" spans="1:7" x14ac:dyDescent="0.25">
      <c r="A11621" s="2"/>
      <c r="B11621" s="3"/>
      <c r="C11621" s="3"/>
      <c r="D11621" s="3"/>
      <c r="E11621" s="3"/>
      <c r="F11621" s="3"/>
      <c r="G11621" s="3"/>
    </row>
    <row r="11622" spans="1:7" x14ac:dyDescent="0.25">
      <c r="A11622" s="2"/>
      <c r="B11622" s="3"/>
      <c r="C11622" s="3"/>
      <c r="D11622" s="3"/>
      <c r="E11622" s="3"/>
      <c r="F11622" s="3"/>
      <c r="G11622" s="3"/>
    </row>
    <row r="11623" spans="1:7" x14ac:dyDescent="0.25">
      <c r="A11623" s="2"/>
      <c r="B11623" s="3"/>
      <c r="C11623" s="3"/>
      <c r="D11623" s="3"/>
      <c r="E11623" s="3"/>
      <c r="F11623" s="3"/>
      <c r="G11623" s="3"/>
    </row>
    <row r="11624" spans="1:7" x14ac:dyDescent="0.25">
      <c r="A11624" s="2"/>
      <c r="B11624" s="3"/>
      <c r="C11624" s="3"/>
      <c r="D11624" s="3"/>
      <c r="E11624" s="3"/>
      <c r="F11624" s="3"/>
      <c r="G11624" s="3"/>
    </row>
    <row r="11625" spans="1:7" x14ac:dyDescent="0.25">
      <c r="A11625" s="2"/>
      <c r="B11625" s="3"/>
      <c r="C11625" s="3"/>
      <c r="D11625" s="3"/>
      <c r="E11625" s="3"/>
      <c r="F11625" s="3"/>
      <c r="G11625" s="3"/>
    </row>
    <row r="11626" spans="1:7" x14ac:dyDescent="0.25">
      <c r="A11626" s="2"/>
      <c r="B11626" s="3"/>
      <c r="C11626" s="3"/>
      <c r="D11626" s="3"/>
      <c r="E11626" s="3"/>
      <c r="F11626" s="3"/>
      <c r="G11626" s="3"/>
    </row>
    <row r="11627" spans="1:7" x14ac:dyDescent="0.25">
      <c r="A11627" s="2"/>
      <c r="B11627" s="3"/>
      <c r="C11627" s="3"/>
      <c r="D11627" s="3"/>
      <c r="E11627" s="3"/>
      <c r="F11627" s="3"/>
      <c r="G11627" s="3"/>
    </row>
    <row r="11628" spans="1:7" x14ac:dyDescent="0.25">
      <c r="A11628" s="2"/>
      <c r="B11628" s="3"/>
      <c r="C11628" s="3"/>
      <c r="D11628" s="3"/>
      <c r="E11628" s="3"/>
      <c r="F11628" s="3"/>
      <c r="G11628" s="3"/>
    </row>
    <row r="11629" spans="1:7" x14ac:dyDescent="0.25">
      <c r="A11629" s="2"/>
      <c r="B11629" s="3"/>
      <c r="C11629" s="3"/>
      <c r="D11629" s="3"/>
      <c r="E11629" s="3"/>
      <c r="F11629" s="3"/>
      <c r="G11629" s="3"/>
    </row>
    <row r="11630" spans="1:7" x14ac:dyDescent="0.25">
      <c r="A11630" s="2"/>
      <c r="B11630" s="3"/>
      <c r="C11630" s="3"/>
      <c r="D11630" s="3"/>
      <c r="E11630" s="3"/>
      <c r="F11630" s="3"/>
      <c r="G11630" s="3"/>
    </row>
    <row r="11631" spans="1:7" x14ac:dyDescent="0.25">
      <c r="A11631" s="2"/>
      <c r="B11631" s="3"/>
      <c r="C11631" s="3"/>
      <c r="D11631" s="3"/>
      <c r="E11631" s="3"/>
      <c r="F11631" s="3"/>
      <c r="G11631" s="3"/>
    </row>
    <row r="11632" spans="1:7" x14ac:dyDescent="0.25">
      <c r="A11632" s="2"/>
      <c r="B11632" s="3"/>
      <c r="C11632" s="3"/>
      <c r="D11632" s="3"/>
      <c r="E11632" s="3"/>
      <c r="F11632" s="3"/>
      <c r="G11632" s="3"/>
    </row>
    <row r="11633" spans="1:7" x14ac:dyDescent="0.25">
      <c r="A11633" s="2"/>
      <c r="B11633" s="3"/>
      <c r="C11633" s="3"/>
      <c r="D11633" s="3"/>
      <c r="E11633" s="3"/>
      <c r="F11633" s="3"/>
      <c r="G11633" s="3"/>
    </row>
    <row r="11634" spans="1:7" x14ac:dyDescent="0.25">
      <c r="A11634" s="2"/>
      <c r="B11634" s="3"/>
      <c r="C11634" s="3"/>
      <c r="D11634" s="3"/>
      <c r="E11634" s="3"/>
      <c r="F11634" s="3"/>
      <c r="G11634" s="3"/>
    </row>
    <row r="11635" spans="1:7" x14ac:dyDescent="0.25">
      <c r="A11635" s="2"/>
      <c r="B11635" s="3"/>
      <c r="C11635" s="3"/>
      <c r="D11635" s="3"/>
      <c r="E11635" s="3"/>
      <c r="F11635" s="3"/>
      <c r="G11635" s="3"/>
    </row>
    <row r="11636" spans="1:7" x14ac:dyDescent="0.25">
      <c r="A11636" s="2"/>
      <c r="B11636" s="3"/>
      <c r="C11636" s="3"/>
      <c r="D11636" s="3"/>
      <c r="E11636" s="3"/>
      <c r="F11636" s="3"/>
      <c r="G11636" s="3"/>
    </row>
    <row r="11637" spans="1:7" x14ac:dyDescent="0.25">
      <c r="A11637" s="2"/>
      <c r="B11637" s="3"/>
      <c r="C11637" s="3"/>
      <c r="D11637" s="3"/>
      <c r="E11637" s="3"/>
      <c r="F11637" s="3"/>
      <c r="G11637" s="3"/>
    </row>
    <row r="11638" spans="1:7" x14ac:dyDescent="0.25">
      <c r="A11638" s="2"/>
      <c r="B11638" s="3"/>
      <c r="C11638" s="3"/>
      <c r="D11638" s="3"/>
      <c r="E11638" s="3"/>
      <c r="F11638" s="3"/>
      <c r="G11638" s="3"/>
    </row>
    <row r="11639" spans="1:7" x14ac:dyDescent="0.25">
      <c r="A11639" s="2"/>
      <c r="B11639" s="3"/>
      <c r="C11639" s="3"/>
      <c r="D11639" s="3"/>
      <c r="E11639" s="3"/>
      <c r="F11639" s="3"/>
      <c r="G11639" s="3"/>
    </row>
    <row r="11640" spans="1:7" x14ac:dyDescent="0.25">
      <c r="A11640" s="2"/>
      <c r="B11640" s="3"/>
      <c r="C11640" s="3"/>
      <c r="D11640" s="3"/>
      <c r="E11640" s="3"/>
      <c r="F11640" s="3"/>
      <c r="G11640" s="3"/>
    </row>
    <row r="11641" spans="1:7" x14ac:dyDescent="0.25">
      <c r="A11641" s="2"/>
      <c r="B11641" s="3"/>
      <c r="C11641" s="3"/>
      <c r="D11641" s="3"/>
      <c r="E11641" s="3"/>
      <c r="F11641" s="3"/>
      <c r="G11641" s="3"/>
    </row>
    <row r="11642" spans="1:7" x14ac:dyDescent="0.25">
      <c r="A11642" s="2"/>
      <c r="B11642" s="3"/>
      <c r="C11642" s="3"/>
      <c r="D11642" s="3"/>
      <c r="E11642" s="3"/>
      <c r="F11642" s="3"/>
      <c r="G11642" s="3"/>
    </row>
    <row r="11643" spans="1:7" x14ac:dyDescent="0.25">
      <c r="A11643" s="2"/>
      <c r="B11643" s="3"/>
      <c r="C11643" s="3"/>
      <c r="D11643" s="3"/>
      <c r="E11643" s="3"/>
      <c r="F11643" s="3"/>
      <c r="G11643" s="3"/>
    </row>
    <row r="11644" spans="1:7" x14ac:dyDescent="0.25">
      <c r="A11644" s="2"/>
      <c r="B11644" s="3"/>
      <c r="C11644" s="3"/>
      <c r="D11644" s="3"/>
      <c r="E11644" s="3"/>
      <c r="F11644" s="3"/>
      <c r="G11644" s="3"/>
    </row>
    <row r="11645" spans="1:7" x14ac:dyDescent="0.25">
      <c r="A11645" s="2"/>
      <c r="B11645" s="3"/>
      <c r="C11645" s="3"/>
      <c r="D11645" s="3"/>
      <c r="E11645" s="3"/>
      <c r="F11645" s="3"/>
      <c r="G11645" s="3"/>
    </row>
    <row r="11646" spans="1:7" x14ac:dyDescent="0.25">
      <c r="A11646" s="2"/>
      <c r="B11646" s="3"/>
      <c r="C11646" s="3"/>
      <c r="D11646" s="3"/>
      <c r="E11646" s="3"/>
      <c r="F11646" s="3"/>
      <c r="G11646" s="3"/>
    </row>
    <row r="11647" spans="1:7" x14ac:dyDescent="0.25">
      <c r="A11647" s="2"/>
      <c r="B11647" s="3"/>
      <c r="C11647" s="3"/>
      <c r="D11647" s="3"/>
      <c r="E11647" s="3"/>
      <c r="F11647" s="3"/>
      <c r="G11647" s="3"/>
    </row>
    <row r="11648" spans="1:7" x14ac:dyDescent="0.25">
      <c r="A11648" s="2"/>
      <c r="B11648" s="3"/>
      <c r="C11648" s="3"/>
      <c r="D11648" s="3"/>
      <c r="E11648" s="3"/>
      <c r="F11648" s="3"/>
      <c r="G11648" s="3"/>
    </row>
    <row r="11649" spans="1:7" x14ac:dyDescent="0.25">
      <c r="A11649" s="2"/>
      <c r="B11649" s="3"/>
      <c r="C11649" s="3"/>
      <c r="D11649" s="3"/>
      <c r="E11649" s="3"/>
      <c r="F11649" s="3"/>
      <c r="G11649" s="3"/>
    </row>
    <row r="11650" spans="1:7" x14ac:dyDescent="0.25">
      <c r="A11650" s="2"/>
      <c r="B11650" s="3"/>
      <c r="C11650" s="3"/>
      <c r="D11650" s="3"/>
      <c r="E11650" s="3"/>
      <c r="F11650" s="3"/>
      <c r="G11650" s="3"/>
    </row>
    <row r="11651" spans="1:7" x14ac:dyDescent="0.25">
      <c r="A11651" s="2"/>
      <c r="B11651" s="3"/>
      <c r="C11651" s="3"/>
      <c r="D11651" s="3"/>
      <c r="E11651" s="3"/>
      <c r="F11651" s="3"/>
      <c r="G11651" s="3"/>
    </row>
    <row r="11652" spans="1:7" x14ac:dyDescent="0.25">
      <c r="A11652" s="2"/>
      <c r="B11652" s="3"/>
      <c r="C11652" s="3"/>
      <c r="D11652" s="3"/>
      <c r="E11652" s="3"/>
      <c r="F11652" s="3"/>
      <c r="G11652" s="3"/>
    </row>
    <row r="11653" spans="1:7" x14ac:dyDescent="0.25">
      <c r="A11653" s="2"/>
      <c r="B11653" s="3"/>
      <c r="C11653" s="3"/>
      <c r="D11653" s="3"/>
      <c r="E11653" s="3"/>
      <c r="F11653" s="3"/>
      <c r="G11653" s="3"/>
    </row>
    <row r="11654" spans="1:7" x14ac:dyDescent="0.25">
      <c r="A11654" s="2"/>
      <c r="B11654" s="3"/>
      <c r="C11654" s="3"/>
      <c r="D11654" s="3"/>
      <c r="E11654" s="3"/>
      <c r="F11654" s="3"/>
      <c r="G11654" s="3"/>
    </row>
    <row r="11655" spans="1:7" x14ac:dyDescent="0.25">
      <c r="A11655" s="2"/>
      <c r="B11655" s="3"/>
      <c r="C11655" s="3"/>
      <c r="D11655" s="3"/>
      <c r="E11655" s="3"/>
      <c r="F11655" s="3"/>
      <c r="G11655" s="3"/>
    </row>
    <row r="11656" spans="1:7" x14ac:dyDescent="0.25">
      <c r="A11656" s="2"/>
      <c r="B11656" s="3"/>
      <c r="C11656" s="3"/>
      <c r="D11656" s="3"/>
      <c r="E11656" s="3"/>
      <c r="F11656" s="3"/>
      <c r="G11656" s="3"/>
    </row>
    <row r="11657" spans="1:7" x14ac:dyDescent="0.25">
      <c r="A11657" s="2"/>
      <c r="B11657" s="3"/>
      <c r="C11657" s="3"/>
      <c r="D11657" s="3"/>
      <c r="E11657" s="3"/>
      <c r="F11657" s="3"/>
      <c r="G11657" s="3"/>
    </row>
    <row r="11658" spans="1:7" x14ac:dyDescent="0.25">
      <c r="A11658" s="2"/>
      <c r="B11658" s="3"/>
      <c r="C11658" s="3"/>
      <c r="D11658" s="3"/>
      <c r="E11658" s="3"/>
      <c r="F11658" s="3"/>
      <c r="G11658" s="3"/>
    </row>
    <row r="11659" spans="1:7" x14ac:dyDescent="0.25">
      <c r="A11659" s="2"/>
      <c r="B11659" s="3"/>
      <c r="C11659" s="3"/>
      <c r="D11659" s="3"/>
      <c r="E11659" s="3"/>
      <c r="F11659" s="3"/>
      <c r="G11659" s="3"/>
    </row>
    <row r="11660" spans="1:7" x14ac:dyDescent="0.25">
      <c r="A11660" s="2"/>
      <c r="B11660" s="3"/>
      <c r="C11660" s="3"/>
      <c r="D11660" s="3"/>
      <c r="E11660" s="3"/>
      <c r="F11660" s="3"/>
      <c r="G11660" s="3"/>
    </row>
    <row r="11661" spans="1:7" x14ac:dyDescent="0.25">
      <c r="A11661" s="2"/>
      <c r="B11661" s="3"/>
      <c r="C11661" s="3"/>
      <c r="D11661" s="3"/>
      <c r="E11661" s="3"/>
      <c r="F11661" s="3"/>
      <c r="G11661" s="3"/>
    </row>
    <row r="11662" spans="1:7" x14ac:dyDescent="0.25">
      <c r="A11662" s="2"/>
      <c r="B11662" s="3"/>
      <c r="C11662" s="3"/>
      <c r="D11662" s="3"/>
      <c r="E11662" s="3"/>
      <c r="F11662" s="3"/>
      <c r="G11662" s="3"/>
    </row>
    <row r="11663" spans="1:7" x14ac:dyDescent="0.25">
      <c r="A11663" s="2"/>
      <c r="B11663" s="3"/>
      <c r="C11663" s="3"/>
      <c r="D11663" s="3"/>
      <c r="E11663" s="3"/>
      <c r="F11663" s="3"/>
      <c r="G11663" s="3"/>
    </row>
    <row r="11664" spans="1:7" x14ac:dyDescent="0.25">
      <c r="A11664" s="2"/>
      <c r="B11664" s="3"/>
      <c r="C11664" s="3"/>
      <c r="D11664" s="3"/>
      <c r="E11664" s="3"/>
      <c r="F11664" s="3"/>
      <c r="G11664" s="3"/>
    </row>
    <row r="11665" spans="1:7" x14ac:dyDescent="0.25">
      <c r="A11665" s="2"/>
      <c r="B11665" s="3"/>
      <c r="C11665" s="3"/>
      <c r="D11665" s="3"/>
      <c r="E11665" s="3"/>
      <c r="F11665" s="3"/>
      <c r="G11665" s="3"/>
    </row>
    <row r="11666" spans="1:7" x14ac:dyDescent="0.25">
      <c r="A11666" s="2"/>
      <c r="B11666" s="3"/>
      <c r="C11666" s="3"/>
      <c r="D11666" s="3"/>
      <c r="E11666" s="3"/>
      <c r="F11666" s="3"/>
      <c r="G11666" s="3"/>
    </row>
    <row r="11667" spans="1:7" x14ac:dyDescent="0.25">
      <c r="A11667" s="2"/>
      <c r="B11667" s="3"/>
      <c r="C11667" s="3"/>
      <c r="D11667" s="3"/>
      <c r="E11667" s="3"/>
      <c r="F11667" s="3"/>
      <c r="G11667" s="3"/>
    </row>
    <row r="11668" spans="1:7" x14ac:dyDescent="0.25">
      <c r="A11668" s="2"/>
      <c r="B11668" s="3"/>
      <c r="C11668" s="3"/>
      <c r="D11668" s="3"/>
      <c r="E11668" s="3"/>
      <c r="F11668" s="3"/>
      <c r="G11668" s="3"/>
    </row>
    <row r="11669" spans="1:7" x14ac:dyDescent="0.25">
      <c r="A11669" s="2"/>
      <c r="B11669" s="3"/>
      <c r="C11669" s="3"/>
      <c r="D11669" s="3"/>
      <c r="E11669" s="3"/>
      <c r="F11669" s="3"/>
      <c r="G11669" s="3"/>
    </row>
    <row r="11670" spans="1:7" x14ac:dyDescent="0.25">
      <c r="A11670" s="2"/>
      <c r="B11670" s="3"/>
      <c r="C11670" s="3"/>
      <c r="D11670" s="3"/>
      <c r="E11670" s="3"/>
      <c r="F11670" s="3"/>
      <c r="G11670" s="3"/>
    </row>
    <row r="11671" spans="1:7" x14ac:dyDescent="0.25">
      <c r="A11671" s="2"/>
      <c r="B11671" s="3"/>
      <c r="C11671" s="3"/>
      <c r="D11671" s="3"/>
      <c r="E11671" s="3"/>
      <c r="F11671" s="3"/>
      <c r="G11671" s="3"/>
    </row>
    <row r="11672" spans="1:7" x14ac:dyDescent="0.25">
      <c r="A11672" s="2"/>
      <c r="B11672" s="3"/>
      <c r="C11672" s="3"/>
      <c r="D11672" s="3"/>
      <c r="E11672" s="3"/>
      <c r="F11672" s="3"/>
      <c r="G11672" s="3"/>
    </row>
    <row r="11673" spans="1:7" x14ac:dyDescent="0.25">
      <c r="A11673" s="2"/>
      <c r="B11673" s="3"/>
      <c r="C11673" s="3"/>
      <c r="D11673" s="3"/>
      <c r="E11673" s="3"/>
      <c r="F11673" s="3"/>
      <c r="G11673" s="3"/>
    </row>
    <row r="11674" spans="1:7" x14ac:dyDescent="0.25">
      <c r="A11674" s="2"/>
      <c r="B11674" s="3"/>
      <c r="C11674" s="3"/>
      <c r="D11674" s="3"/>
      <c r="E11674" s="3"/>
      <c r="F11674" s="3"/>
      <c r="G11674" s="3"/>
    </row>
    <row r="11675" spans="1:7" x14ac:dyDescent="0.25">
      <c r="A11675" s="2"/>
      <c r="B11675" s="3"/>
      <c r="C11675" s="3"/>
      <c r="D11675" s="3"/>
      <c r="E11675" s="3"/>
      <c r="F11675" s="3"/>
      <c r="G11675" s="3"/>
    </row>
    <row r="11676" spans="1:7" x14ac:dyDescent="0.25">
      <c r="A11676" s="2"/>
      <c r="B11676" s="3"/>
      <c r="C11676" s="3"/>
      <c r="D11676" s="3"/>
      <c r="E11676" s="3"/>
      <c r="F11676" s="3"/>
      <c r="G11676" s="3"/>
    </row>
    <row r="11677" spans="1:7" x14ac:dyDescent="0.25">
      <c r="A11677" s="2"/>
      <c r="B11677" s="3"/>
      <c r="C11677" s="3"/>
      <c r="D11677" s="3"/>
      <c r="E11677" s="3"/>
      <c r="F11677" s="3"/>
      <c r="G11677" s="3"/>
    </row>
    <row r="11678" spans="1:7" x14ac:dyDescent="0.25">
      <c r="A11678" s="2"/>
      <c r="B11678" s="3"/>
      <c r="C11678" s="3"/>
      <c r="D11678" s="3"/>
      <c r="E11678" s="3"/>
      <c r="F11678" s="3"/>
      <c r="G11678" s="3"/>
    </row>
    <row r="11679" spans="1:7" x14ac:dyDescent="0.25">
      <c r="A11679" s="2"/>
      <c r="B11679" s="3"/>
      <c r="C11679" s="3"/>
      <c r="D11679" s="3"/>
      <c r="E11679" s="3"/>
      <c r="F11679" s="3"/>
      <c r="G11679" s="3"/>
    </row>
    <row r="11680" spans="1:7" x14ac:dyDescent="0.25">
      <c r="A11680" s="2"/>
      <c r="B11680" s="3"/>
      <c r="C11680" s="3"/>
      <c r="D11680" s="3"/>
      <c r="E11680" s="3"/>
      <c r="F11680" s="3"/>
      <c r="G11680" s="3"/>
    </row>
    <row r="11681" spans="1:7" x14ac:dyDescent="0.25">
      <c r="A11681" s="2"/>
      <c r="B11681" s="3"/>
      <c r="C11681" s="3"/>
      <c r="D11681" s="3"/>
      <c r="E11681" s="3"/>
      <c r="F11681" s="3"/>
      <c r="G11681" s="3"/>
    </row>
    <row r="11682" spans="1:7" x14ac:dyDescent="0.25">
      <c r="A11682" s="2"/>
      <c r="B11682" s="3"/>
      <c r="C11682" s="3"/>
      <c r="D11682" s="3"/>
      <c r="E11682" s="3"/>
      <c r="F11682" s="3"/>
      <c r="G11682" s="3"/>
    </row>
    <row r="11683" spans="1:7" x14ac:dyDescent="0.25">
      <c r="A11683" s="2"/>
      <c r="B11683" s="3"/>
      <c r="C11683" s="3"/>
      <c r="D11683" s="3"/>
      <c r="E11683" s="3"/>
      <c r="F11683" s="3"/>
      <c r="G11683" s="3"/>
    </row>
    <row r="11684" spans="1:7" x14ac:dyDescent="0.25">
      <c r="A11684" s="2"/>
      <c r="B11684" s="3"/>
      <c r="C11684" s="3"/>
      <c r="D11684" s="3"/>
      <c r="E11684" s="3"/>
      <c r="F11684" s="3"/>
      <c r="G11684" s="3"/>
    </row>
    <row r="11685" spans="1:7" x14ac:dyDescent="0.25">
      <c r="A11685" s="2"/>
      <c r="B11685" s="3"/>
      <c r="C11685" s="3"/>
      <c r="D11685" s="3"/>
      <c r="E11685" s="3"/>
      <c r="F11685" s="3"/>
      <c r="G11685" s="3"/>
    </row>
    <row r="11686" spans="1:7" x14ac:dyDescent="0.25">
      <c r="A11686" s="2"/>
      <c r="B11686" s="3"/>
      <c r="C11686" s="3"/>
      <c r="D11686" s="3"/>
      <c r="E11686" s="3"/>
      <c r="F11686" s="3"/>
      <c r="G11686" s="3"/>
    </row>
    <row r="11687" spans="1:7" x14ac:dyDescent="0.25">
      <c r="A11687" s="2"/>
      <c r="B11687" s="3"/>
      <c r="C11687" s="3"/>
      <c r="D11687" s="3"/>
      <c r="E11687" s="3"/>
      <c r="F11687" s="3"/>
      <c r="G11687" s="3"/>
    </row>
    <row r="11688" spans="1:7" x14ac:dyDescent="0.25">
      <c r="A11688" s="2"/>
      <c r="B11688" s="3"/>
      <c r="C11688" s="3"/>
      <c r="D11688" s="3"/>
      <c r="E11688" s="3"/>
      <c r="F11688" s="3"/>
      <c r="G11688" s="3"/>
    </row>
    <row r="11689" spans="1:7" x14ac:dyDescent="0.25">
      <c r="A11689" s="2"/>
      <c r="B11689" s="3"/>
      <c r="C11689" s="3"/>
      <c r="D11689" s="3"/>
      <c r="E11689" s="3"/>
      <c r="F11689" s="3"/>
      <c r="G11689" s="3"/>
    </row>
    <row r="11690" spans="1:7" x14ac:dyDescent="0.25">
      <c r="A11690" s="2"/>
      <c r="B11690" s="3"/>
      <c r="C11690" s="3"/>
      <c r="D11690" s="3"/>
      <c r="E11690" s="3"/>
      <c r="F11690" s="3"/>
      <c r="G11690" s="3"/>
    </row>
    <row r="11691" spans="1:7" x14ac:dyDescent="0.25">
      <c r="A11691" s="2"/>
      <c r="B11691" s="3"/>
      <c r="C11691" s="3"/>
      <c r="D11691" s="3"/>
      <c r="E11691" s="3"/>
      <c r="F11691" s="3"/>
      <c r="G11691" s="3"/>
    </row>
    <row r="11692" spans="1:7" x14ac:dyDescent="0.25">
      <c r="A11692" s="2"/>
      <c r="B11692" s="3"/>
      <c r="C11692" s="3"/>
      <c r="D11692" s="3"/>
      <c r="E11692" s="3"/>
      <c r="F11692" s="3"/>
      <c r="G11692" s="3"/>
    </row>
    <row r="11693" spans="1:7" x14ac:dyDescent="0.25">
      <c r="A11693" s="2"/>
      <c r="B11693" s="3"/>
      <c r="C11693" s="3"/>
      <c r="D11693" s="3"/>
      <c r="E11693" s="3"/>
      <c r="F11693" s="3"/>
      <c r="G11693" s="3"/>
    </row>
    <row r="11694" spans="1:7" x14ac:dyDescent="0.25">
      <c r="A11694" s="2"/>
      <c r="B11694" s="3"/>
      <c r="C11694" s="3"/>
      <c r="D11694" s="3"/>
      <c r="E11694" s="3"/>
      <c r="F11694" s="3"/>
      <c r="G11694" s="3"/>
    </row>
    <row r="11695" spans="1:7" x14ac:dyDescent="0.25">
      <c r="A11695" s="2"/>
      <c r="B11695" s="3"/>
      <c r="C11695" s="3"/>
      <c r="D11695" s="3"/>
      <c r="E11695" s="3"/>
      <c r="F11695" s="3"/>
      <c r="G11695" s="3"/>
    </row>
    <row r="11696" spans="1:7" x14ac:dyDescent="0.25">
      <c r="A11696" s="2"/>
      <c r="B11696" s="3"/>
      <c r="C11696" s="3"/>
      <c r="D11696" s="3"/>
      <c r="E11696" s="3"/>
      <c r="F11696" s="3"/>
      <c r="G11696" s="3"/>
    </row>
    <row r="11697" spans="1:7" x14ac:dyDescent="0.25">
      <c r="A11697" s="2"/>
      <c r="B11697" s="3"/>
      <c r="C11697" s="3"/>
      <c r="D11697" s="3"/>
      <c r="E11697" s="3"/>
      <c r="F11697" s="3"/>
      <c r="G11697" s="3"/>
    </row>
    <row r="11698" spans="1:7" x14ac:dyDescent="0.25">
      <c r="A11698" s="2"/>
      <c r="B11698" s="3"/>
      <c r="C11698" s="3"/>
      <c r="D11698" s="3"/>
      <c r="E11698" s="3"/>
      <c r="F11698" s="3"/>
      <c r="G11698" s="3"/>
    </row>
    <row r="11699" spans="1:7" x14ac:dyDescent="0.25">
      <c r="A11699" s="2"/>
      <c r="B11699" s="3"/>
      <c r="C11699" s="3"/>
      <c r="D11699" s="3"/>
      <c r="E11699" s="3"/>
      <c r="F11699" s="3"/>
      <c r="G11699" s="3"/>
    </row>
    <row r="11700" spans="1:7" x14ac:dyDescent="0.25">
      <c r="A11700" s="2"/>
      <c r="B11700" s="3"/>
      <c r="C11700" s="3"/>
      <c r="D11700" s="3"/>
      <c r="E11700" s="3"/>
      <c r="F11700" s="3"/>
      <c r="G11700" s="3"/>
    </row>
    <row r="11701" spans="1:7" x14ac:dyDescent="0.25">
      <c r="A11701" s="2"/>
      <c r="B11701" s="3"/>
      <c r="C11701" s="3"/>
      <c r="D11701" s="3"/>
      <c r="E11701" s="3"/>
      <c r="F11701" s="3"/>
      <c r="G11701" s="3"/>
    </row>
    <row r="11702" spans="1:7" x14ac:dyDescent="0.25">
      <c r="A11702" s="2"/>
      <c r="B11702" s="3"/>
      <c r="C11702" s="3"/>
      <c r="D11702" s="3"/>
      <c r="E11702" s="3"/>
      <c r="F11702" s="3"/>
      <c r="G11702" s="3"/>
    </row>
    <row r="11703" spans="1:7" x14ac:dyDescent="0.25">
      <c r="A11703" s="2"/>
      <c r="B11703" s="3"/>
      <c r="C11703" s="3"/>
      <c r="D11703" s="3"/>
      <c r="E11703" s="3"/>
      <c r="F11703" s="3"/>
      <c r="G11703" s="3"/>
    </row>
    <row r="11704" spans="1:7" x14ac:dyDescent="0.25">
      <c r="A11704" s="2"/>
      <c r="B11704" s="3"/>
      <c r="C11704" s="3"/>
      <c r="D11704" s="3"/>
      <c r="E11704" s="3"/>
      <c r="F11704" s="3"/>
      <c r="G11704" s="3"/>
    </row>
    <row r="11705" spans="1:7" x14ac:dyDescent="0.25">
      <c r="A11705" s="2"/>
      <c r="B11705" s="3"/>
      <c r="C11705" s="3"/>
      <c r="D11705" s="3"/>
      <c r="E11705" s="3"/>
      <c r="F11705" s="3"/>
      <c r="G11705" s="3"/>
    </row>
    <row r="11706" spans="1:7" x14ac:dyDescent="0.25">
      <c r="A11706" s="2"/>
      <c r="B11706" s="3"/>
      <c r="C11706" s="3"/>
      <c r="D11706" s="3"/>
      <c r="E11706" s="3"/>
      <c r="F11706" s="3"/>
      <c r="G11706" s="3"/>
    </row>
    <row r="11707" spans="1:7" x14ac:dyDescent="0.25">
      <c r="A11707" s="2"/>
      <c r="B11707" s="3"/>
      <c r="C11707" s="3"/>
      <c r="D11707" s="3"/>
      <c r="E11707" s="3"/>
      <c r="F11707" s="3"/>
      <c r="G11707" s="3"/>
    </row>
    <row r="11708" spans="1:7" x14ac:dyDescent="0.25">
      <c r="A11708" s="2"/>
      <c r="B11708" s="3"/>
      <c r="C11708" s="3"/>
      <c r="D11708" s="3"/>
      <c r="E11708" s="3"/>
      <c r="F11708" s="3"/>
      <c r="G11708" s="3"/>
    </row>
    <row r="11709" spans="1:7" x14ac:dyDescent="0.25">
      <c r="A11709" s="2"/>
      <c r="B11709" s="3"/>
      <c r="C11709" s="3"/>
      <c r="D11709" s="3"/>
      <c r="E11709" s="3"/>
      <c r="F11709" s="3"/>
      <c r="G11709" s="3"/>
    </row>
    <row r="11710" spans="1:7" x14ac:dyDescent="0.25">
      <c r="A11710" s="2"/>
      <c r="B11710" s="3"/>
      <c r="C11710" s="3"/>
      <c r="D11710" s="3"/>
      <c r="E11710" s="3"/>
      <c r="F11710" s="3"/>
      <c r="G11710" s="3"/>
    </row>
    <row r="11711" spans="1:7" x14ac:dyDescent="0.25">
      <c r="A11711" s="2"/>
      <c r="B11711" s="3"/>
      <c r="C11711" s="3"/>
      <c r="D11711" s="3"/>
      <c r="E11711" s="3"/>
      <c r="F11711" s="3"/>
      <c r="G11711" s="3"/>
    </row>
    <row r="11712" spans="1:7" x14ac:dyDescent="0.25">
      <c r="A11712" s="2"/>
      <c r="B11712" s="3"/>
      <c r="C11712" s="3"/>
      <c r="D11712" s="3"/>
      <c r="E11712" s="3"/>
      <c r="F11712" s="3"/>
      <c r="G11712" s="3"/>
    </row>
    <row r="11713" spans="1:7" x14ac:dyDescent="0.25">
      <c r="A11713" s="2"/>
      <c r="B11713" s="3"/>
      <c r="C11713" s="3"/>
      <c r="D11713" s="3"/>
      <c r="E11713" s="3"/>
      <c r="F11713" s="3"/>
      <c r="G11713" s="3"/>
    </row>
    <row r="11714" spans="1:7" x14ac:dyDescent="0.25">
      <c r="A11714" s="2"/>
      <c r="B11714" s="3"/>
      <c r="C11714" s="3"/>
      <c r="D11714" s="3"/>
      <c r="E11714" s="3"/>
      <c r="F11714" s="3"/>
      <c r="G11714" s="3"/>
    </row>
    <row r="11715" spans="1:7" x14ac:dyDescent="0.25">
      <c r="A11715" s="2"/>
      <c r="B11715" s="3"/>
      <c r="C11715" s="3"/>
      <c r="D11715" s="3"/>
      <c r="E11715" s="3"/>
      <c r="F11715" s="3"/>
      <c r="G11715" s="3"/>
    </row>
    <row r="11716" spans="1:7" x14ac:dyDescent="0.25">
      <c r="A11716" s="2"/>
      <c r="B11716" s="3"/>
      <c r="C11716" s="3"/>
      <c r="D11716" s="3"/>
      <c r="E11716" s="3"/>
      <c r="F11716" s="3"/>
      <c r="G11716" s="3"/>
    </row>
    <row r="11717" spans="1:7" x14ac:dyDescent="0.25">
      <c r="A11717" s="2"/>
      <c r="B11717" s="3"/>
      <c r="C11717" s="3"/>
      <c r="D11717" s="3"/>
      <c r="E11717" s="3"/>
      <c r="F11717" s="3"/>
      <c r="G11717" s="3"/>
    </row>
    <row r="11718" spans="1:7" x14ac:dyDescent="0.25">
      <c r="A11718" s="2"/>
      <c r="B11718" s="3"/>
      <c r="C11718" s="3"/>
      <c r="D11718" s="3"/>
      <c r="E11718" s="3"/>
      <c r="F11718" s="3"/>
      <c r="G11718" s="3"/>
    </row>
    <row r="11719" spans="1:7" x14ac:dyDescent="0.25">
      <c r="A11719" s="2"/>
      <c r="B11719" s="3"/>
      <c r="C11719" s="3"/>
      <c r="D11719" s="3"/>
      <c r="E11719" s="3"/>
      <c r="F11719" s="3"/>
      <c r="G11719" s="3"/>
    </row>
    <row r="11720" spans="1:7" x14ac:dyDescent="0.25">
      <c r="A11720" s="2"/>
      <c r="B11720" s="3"/>
      <c r="C11720" s="3"/>
      <c r="D11720" s="3"/>
      <c r="E11720" s="3"/>
      <c r="F11720" s="3"/>
      <c r="G11720" s="3"/>
    </row>
    <row r="11721" spans="1:7" x14ac:dyDescent="0.25">
      <c r="A11721" s="2"/>
      <c r="B11721" s="3"/>
      <c r="C11721" s="3"/>
      <c r="D11721" s="3"/>
      <c r="E11721" s="3"/>
      <c r="F11721" s="3"/>
      <c r="G11721" s="3"/>
    </row>
    <row r="11722" spans="1:7" x14ac:dyDescent="0.25">
      <c r="A11722" s="2"/>
      <c r="B11722" s="3"/>
      <c r="C11722" s="3"/>
      <c r="D11722" s="3"/>
      <c r="E11722" s="3"/>
      <c r="F11722" s="3"/>
      <c r="G11722" s="3"/>
    </row>
    <row r="11723" spans="1:7" x14ac:dyDescent="0.25">
      <c r="A11723" s="2"/>
      <c r="B11723" s="3"/>
      <c r="C11723" s="3"/>
      <c r="D11723" s="3"/>
      <c r="E11723" s="3"/>
      <c r="F11723" s="3"/>
      <c r="G11723" s="3"/>
    </row>
    <row r="11724" spans="1:7" x14ac:dyDescent="0.25">
      <c r="A11724" s="2"/>
      <c r="B11724" s="3"/>
      <c r="C11724" s="3"/>
      <c r="D11724" s="3"/>
      <c r="E11724" s="3"/>
      <c r="F11724" s="3"/>
      <c r="G11724" s="3"/>
    </row>
    <row r="11725" spans="1:7" x14ac:dyDescent="0.25">
      <c r="A11725" s="2"/>
      <c r="B11725" s="3"/>
      <c r="C11725" s="3"/>
      <c r="D11725" s="3"/>
      <c r="E11725" s="3"/>
      <c r="F11725" s="3"/>
      <c r="G11725" s="3"/>
    </row>
    <row r="11726" spans="1:7" x14ac:dyDescent="0.25">
      <c r="A11726" s="2"/>
      <c r="B11726" s="3"/>
      <c r="C11726" s="3"/>
      <c r="D11726" s="3"/>
      <c r="E11726" s="3"/>
      <c r="F11726" s="3"/>
      <c r="G11726" s="3"/>
    </row>
    <row r="11727" spans="1:7" x14ac:dyDescent="0.25">
      <c r="A11727" s="2"/>
      <c r="B11727" s="3"/>
      <c r="C11727" s="3"/>
      <c r="D11727" s="3"/>
      <c r="E11727" s="3"/>
      <c r="F11727" s="3"/>
      <c r="G11727" s="3"/>
    </row>
    <row r="11728" spans="1:7" x14ac:dyDescent="0.25">
      <c r="A11728" s="2"/>
      <c r="B11728" s="3"/>
      <c r="C11728" s="3"/>
      <c r="D11728" s="3"/>
      <c r="E11728" s="3"/>
      <c r="F11728" s="3"/>
      <c r="G11728" s="3"/>
    </row>
    <row r="11729" spans="1:7" x14ac:dyDescent="0.25">
      <c r="A11729" s="2"/>
      <c r="B11729" s="3"/>
      <c r="C11729" s="3"/>
      <c r="D11729" s="3"/>
      <c r="E11729" s="3"/>
      <c r="F11729" s="3"/>
      <c r="G11729" s="3"/>
    </row>
    <row r="11730" spans="1:7" x14ac:dyDescent="0.25">
      <c r="A11730" s="2"/>
      <c r="B11730" s="3"/>
      <c r="C11730" s="3"/>
      <c r="D11730" s="3"/>
      <c r="E11730" s="3"/>
      <c r="F11730" s="3"/>
      <c r="G11730" s="3"/>
    </row>
    <row r="11731" spans="1:7" x14ac:dyDescent="0.25">
      <c r="A11731" s="2"/>
      <c r="B11731" s="3"/>
      <c r="C11731" s="3"/>
      <c r="D11731" s="3"/>
      <c r="E11731" s="3"/>
      <c r="F11731" s="3"/>
      <c r="G11731" s="3"/>
    </row>
    <row r="11732" spans="1:7" x14ac:dyDescent="0.25">
      <c r="A11732" s="2"/>
      <c r="B11732" s="3"/>
      <c r="C11732" s="3"/>
      <c r="D11732" s="3"/>
      <c r="E11732" s="3"/>
      <c r="F11732" s="3"/>
      <c r="G11732" s="3"/>
    </row>
    <row r="11733" spans="1:7" x14ac:dyDescent="0.25">
      <c r="A11733" s="2"/>
      <c r="B11733" s="3"/>
      <c r="C11733" s="3"/>
      <c r="D11733" s="3"/>
      <c r="E11733" s="3"/>
      <c r="F11733" s="3"/>
      <c r="G11733" s="3"/>
    </row>
    <row r="11734" spans="1:7" x14ac:dyDescent="0.25">
      <c r="A11734" s="2"/>
      <c r="B11734" s="3"/>
      <c r="C11734" s="3"/>
      <c r="D11734" s="3"/>
      <c r="E11734" s="3"/>
      <c r="F11734" s="3"/>
      <c r="G11734" s="3"/>
    </row>
    <row r="11735" spans="1:7" x14ac:dyDescent="0.25">
      <c r="A11735" s="2"/>
      <c r="B11735" s="3"/>
      <c r="C11735" s="3"/>
      <c r="D11735" s="3"/>
      <c r="E11735" s="3"/>
      <c r="F11735" s="3"/>
      <c r="G11735" s="3"/>
    </row>
    <row r="11736" spans="1:7" x14ac:dyDescent="0.25">
      <c r="A11736" s="2"/>
      <c r="B11736" s="3"/>
      <c r="C11736" s="3"/>
      <c r="D11736" s="3"/>
      <c r="E11736" s="3"/>
      <c r="F11736" s="3"/>
      <c r="G11736" s="3"/>
    </row>
    <row r="11737" spans="1:7" x14ac:dyDescent="0.25">
      <c r="A11737" s="2"/>
      <c r="B11737" s="3"/>
      <c r="C11737" s="3"/>
      <c r="D11737" s="3"/>
      <c r="E11737" s="3"/>
      <c r="F11737" s="3"/>
      <c r="G11737" s="3"/>
    </row>
    <row r="11738" spans="1:7" x14ac:dyDescent="0.25">
      <c r="A11738" s="2"/>
      <c r="B11738" s="3"/>
      <c r="C11738" s="3"/>
      <c r="D11738" s="3"/>
      <c r="E11738" s="3"/>
      <c r="F11738" s="3"/>
      <c r="G11738" s="3"/>
    </row>
    <row r="11739" spans="1:7" x14ac:dyDescent="0.25">
      <c r="A11739" s="2"/>
      <c r="B11739" s="3"/>
      <c r="C11739" s="3"/>
      <c r="D11739" s="3"/>
      <c r="E11739" s="3"/>
      <c r="F11739" s="3"/>
      <c r="G11739" s="3"/>
    </row>
    <row r="11740" spans="1:7" x14ac:dyDescent="0.25">
      <c r="A11740" s="2"/>
      <c r="B11740" s="3"/>
      <c r="C11740" s="3"/>
      <c r="D11740" s="3"/>
      <c r="E11740" s="3"/>
      <c r="F11740" s="3"/>
      <c r="G11740" s="3"/>
    </row>
    <row r="11741" spans="1:7" x14ac:dyDescent="0.25">
      <c r="A11741" s="2"/>
      <c r="B11741" s="3"/>
      <c r="C11741" s="3"/>
      <c r="D11741" s="3"/>
      <c r="E11741" s="3"/>
      <c r="F11741" s="3"/>
      <c r="G11741" s="3"/>
    </row>
    <row r="11742" spans="1:7" x14ac:dyDescent="0.25">
      <c r="A11742" s="2"/>
      <c r="B11742" s="3"/>
      <c r="C11742" s="3"/>
      <c r="D11742" s="3"/>
      <c r="E11742" s="3"/>
      <c r="F11742" s="3"/>
      <c r="G11742" s="3"/>
    </row>
    <row r="11743" spans="1:7" x14ac:dyDescent="0.25">
      <c r="A11743" s="2"/>
      <c r="B11743" s="3"/>
      <c r="C11743" s="3"/>
      <c r="D11743" s="3"/>
      <c r="E11743" s="3"/>
      <c r="F11743" s="3"/>
      <c r="G11743" s="3"/>
    </row>
    <row r="11744" spans="1:7" x14ac:dyDescent="0.25">
      <c r="A11744" s="2"/>
      <c r="B11744" s="3"/>
      <c r="C11744" s="3"/>
      <c r="D11744" s="3"/>
      <c r="E11744" s="3"/>
      <c r="F11744" s="3"/>
      <c r="G11744" s="3"/>
    </row>
    <row r="11745" spans="1:7" x14ac:dyDescent="0.25">
      <c r="A11745" s="2"/>
      <c r="B11745" s="3"/>
      <c r="C11745" s="3"/>
      <c r="D11745" s="3"/>
      <c r="E11745" s="3"/>
      <c r="F11745" s="3"/>
      <c r="G11745" s="3"/>
    </row>
    <row r="11746" spans="1:7" x14ac:dyDescent="0.25">
      <c r="A11746" s="2"/>
      <c r="B11746" s="3"/>
      <c r="C11746" s="3"/>
      <c r="D11746" s="3"/>
      <c r="E11746" s="3"/>
      <c r="F11746" s="3"/>
      <c r="G11746" s="3"/>
    </row>
    <row r="11747" spans="1:7" x14ac:dyDescent="0.25">
      <c r="A11747" s="2"/>
      <c r="B11747" s="3"/>
      <c r="C11747" s="3"/>
      <c r="D11747" s="3"/>
      <c r="E11747" s="3"/>
      <c r="F11747" s="3"/>
      <c r="G11747" s="3"/>
    </row>
    <row r="11748" spans="1:7" x14ac:dyDescent="0.25">
      <c r="A11748" s="2"/>
      <c r="B11748" s="3"/>
      <c r="C11748" s="3"/>
      <c r="D11748" s="3"/>
      <c r="E11748" s="3"/>
      <c r="F11748" s="3"/>
      <c r="G11748" s="3"/>
    </row>
    <row r="11749" spans="1:7" x14ac:dyDescent="0.25">
      <c r="A11749" s="2"/>
      <c r="B11749" s="3"/>
      <c r="C11749" s="3"/>
      <c r="D11749" s="3"/>
      <c r="E11749" s="3"/>
      <c r="F11749" s="3"/>
      <c r="G11749" s="3"/>
    </row>
    <row r="11750" spans="1:7" x14ac:dyDescent="0.25">
      <c r="A11750" s="2"/>
      <c r="B11750" s="3"/>
      <c r="C11750" s="3"/>
      <c r="D11750" s="3"/>
      <c r="E11750" s="3"/>
      <c r="F11750" s="3"/>
      <c r="G11750" s="3"/>
    </row>
    <row r="11751" spans="1:7" x14ac:dyDescent="0.25">
      <c r="A11751" s="2"/>
      <c r="B11751" s="3"/>
      <c r="C11751" s="3"/>
      <c r="D11751" s="3"/>
      <c r="E11751" s="3"/>
      <c r="F11751" s="3"/>
      <c r="G11751" s="3"/>
    </row>
    <row r="11752" spans="1:7" x14ac:dyDescent="0.25">
      <c r="A11752" s="2"/>
      <c r="B11752" s="3"/>
      <c r="C11752" s="3"/>
      <c r="D11752" s="3"/>
      <c r="E11752" s="3"/>
      <c r="F11752" s="3"/>
      <c r="G11752" s="3"/>
    </row>
    <row r="11753" spans="1:7" x14ac:dyDescent="0.25">
      <c r="A11753" s="2"/>
      <c r="B11753" s="3"/>
      <c r="C11753" s="3"/>
      <c r="D11753" s="3"/>
      <c r="E11753" s="3"/>
      <c r="F11753" s="3"/>
      <c r="G11753" s="3"/>
    </row>
    <row r="11754" spans="1:7" x14ac:dyDescent="0.25">
      <c r="A11754" s="2"/>
      <c r="B11754" s="3"/>
      <c r="C11754" s="3"/>
      <c r="D11754" s="3"/>
      <c r="E11754" s="3"/>
      <c r="F11754" s="3"/>
      <c r="G11754" s="3"/>
    </row>
    <row r="11755" spans="1:7" x14ac:dyDescent="0.25">
      <c r="A11755" s="2"/>
      <c r="B11755" s="3"/>
      <c r="C11755" s="3"/>
      <c r="D11755" s="3"/>
      <c r="E11755" s="3"/>
      <c r="F11755" s="3"/>
      <c r="G11755" s="3"/>
    </row>
    <row r="11756" spans="1:7" x14ac:dyDescent="0.25">
      <c r="A11756" s="2"/>
      <c r="B11756" s="3"/>
      <c r="C11756" s="3"/>
      <c r="D11756" s="3"/>
      <c r="E11756" s="3"/>
      <c r="F11756" s="3"/>
      <c r="G11756" s="3"/>
    </row>
    <row r="11757" spans="1:7" x14ac:dyDescent="0.25">
      <c r="A11757" s="2"/>
      <c r="B11757" s="3"/>
      <c r="C11757" s="3"/>
      <c r="D11757" s="3"/>
      <c r="E11757" s="3"/>
      <c r="F11757" s="3"/>
      <c r="G11757" s="3"/>
    </row>
    <row r="11758" spans="1:7" x14ac:dyDescent="0.25">
      <c r="A11758" s="2"/>
      <c r="B11758" s="3"/>
      <c r="C11758" s="3"/>
      <c r="D11758" s="3"/>
      <c r="E11758" s="3"/>
      <c r="F11758" s="3"/>
      <c r="G11758" s="3"/>
    </row>
    <row r="11759" spans="1:7" x14ac:dyDescent="0.25">
      <c r="A11759" s="2"/>
      <c r="B11759" s="3"/>
      <c r="C11759" s="3"/>
      <c r="D11759" s="3"/>
      <c r="E11759" s="3"/>
      <c r="F11759" s="3"/>
      <c r="G11759" s="3"/>
    </row>
    <row r="11760" spans="1:7" x14ac:dyDescent="0.25">
      <c r="A11760" s="2"/>
      <c r="B11760" s="3"/>
      <c r="C11760" s="3"/>
      <c r="D11760" s="3"/>
      <c r="E11760" s="3"/>
      <c r="F11760" s="3"/>
      <c r="G11760" s="3"/>
    </row>
    <row r="11761" spans="1:7" x14ac:dyDescent="0.25">
      <c r="A11761" s="2"/>
      <c r="B11761" s="3"/>
      <c r="C11761" s="3"/>
      <c r="D11761" s="3"/>
      <c r="E11761" s="3"/>
      <c r="F11761" s="3"/>
      <c r="G11761" s="3"/>
    </row>
    <row r="11762" spans="1:7" x14ac:dyDescent="0.25">
      <c r="A11762" s="2"/>
      <c r="B11762" s="3"/>
      <c r="C11762" s="3"/>
      <c r="D11762" s="3"/>
      <c r="E11762" s="3"/>
      <c r="F11762" s="3"/>
      <c r="G11762" s="3"/>
    </row>
    <row r="11763" spans="1:7" x14ac:dyDescent="0.25">
      <c r="A11763" s="2"/>
      <c r="B11763" s="3"/>
      <c r="C11763" s="3"/>
      <c r="D11763" s="3"/>
      <c r="E11763" s="3"/>
      <c r="F11763" s="3"/>
      <c r="G11763" s="3"/>
    </row>
    <row r="11764" spans="1:7" x14ac:dyDescent="0.25">
      <c r="A11764" s="2"/>
      <c r="B11764" s="3"/>
      <c r="C11764" s="3"/>
      <c r="D11764" s="3"/>
      <c r="E11764" s="3"/>
      <c r="F11764" s="3"/>
      <c r="G11764" s="3"/>
    </row>
    <row r="11765" spans="1:7" x14ac:dyDescent="0.25">
      <c r="A11765" s="2"/>
      <c r="B11765" s="3"/>
      <c r="C11765" s="3"/>
      <c r="D11765" s="3"/>
      <c r="E11765" s="3"/>
      <c r="F11765" s="3"/>
      <c r="G11765" s="3"/>
    </row>
    <row r="11766" spans="1:7" x14ac:dyDescent="0.25">
      <c r="A11766" s="2"/>
      <c r="B11766" s="3"/>
      <c r="C11766" s="3"/>
      <c r="D11766" s="3"/>
      <c r="E11766" s="3"/>
      <c r="F11766" s="3"/>
      <c r="G11766" s="3"/>
    </row>
    <row r="11767" spans="1:7" x14ac:dyDescent="0.25">
      <c r="A11767" s="2"/>
      <c r="B11767" s="3"/>
      <c r="C11767" s="3"/>
      <c r="D11767" s="3"/>
      <c r="E11767" s="3"/>
      <c r="F11767" s="3"/>
      <c r="G11767" s="3"/>
    </row>
    <row r="11768" spans="1:7" x14ac:dyDescent="0.25">
      <c r="A11768" s="2"/>
      <c r="B11768" s="3"/>
      <c r="C11768" s="3"/>
      <c r="D11768" s="3"/>
      <c r="E11768" s="3"/>
      <c r="F11768" s="3"/>
      <c r="G11768" s="3"/>
    </row>
    <row r="11769" spans="1:7" x14ac:dyDescent="0.25">
      <c r="A11769" s="2"/>
      <c r="B11769" s="3"/>
      <c r="C11769" s="3"/>
      <c r="D11769" s="3"/>
      <c r="E11769" s="3"/>
      <c r="F11769" s="3"/>
      <c r="G11769" s="3"/>
    </row>
    <row r="11770" spans="1:7" x14ac:dyDescent="0.25">
      <c r="A11770" s="2"/>
      <c r="B11770" s="3"/>
      <c r="C11770" s="3"/>
      <c r="D11770" s="3"/>
      <c r="E11770" s="3"/>
      <c r="F11770" s="3"/>
      <c r="G11770" s="3"/>
    </row>
    <row r="11771" spans="1:7" x14ac:dyDescent="0.25">
      <c r="A11771" s="2"/>
      <c r="B11771" s="3"/>
      <c r="C11771" s="3"/>
      <c r="D11771" s="3"/>
      <c r="E11771" s="3"/>
      <c r="F11771" s="3"/>
      <c r="G11771" s="3"/>
    </row>
    <row r="11772" spans="1:7" x14ac:dyDescent="0.25">
      <c r="A11772" s="2"/>
      <c r="B11772" s="3"/>
      <c r="C11772" s="3"/>
      <c r="D11772" s="3"/>
      <c r="E11772" s="3"/>
      <c r="F11772" s="3"/>
      <c r="G11772" s="3"/>
    </row>
    <row r="11773" spans="1:7" x14ac:dyDescent="0.25">
      <c r="A11773" s="2"/>
      <c r="B11773" s="3"/>
      <c r="C11773" s="3"/>
      <c r="D11773" s="3"/>
      <c r="E11773" s="3"/>
      <c r="F11773" s="3"/>
      <c r="G11773" s="3"/>
    </row>
    <row r="11774" spans="1:7" x14ac:dyDescent="0.25">
      <c r="A11774" s="2"/>
      <c r="B11774" s="3"/>
      <c r="C11774" s="3"/>
      <c r="D11774" s="3"/>
      <c r="E11774" s="3"/>
      <c r="F11774" s="3"/>
      <c r="G11774" s="3"/>
    </row>
    <row r="11775" spans="1:7" x14ac:dyDescent="0.25">
      <c r="A11775" s="2"/>
      <c r="B11775" s="3"/>
      <c r="C11775" s="3"/>
      <c r="D11775" s="3"/>
      <c r="E11775" s="3"/>
      <c r="F11775" s="3"/>
      <c r="G11775" s="3"/>
    </row>
    <row r="11776" spans="1:7" x14ac:dyDescent="0.25">
      <c r="A11776" s="2"/>
      <c r="B11776" s="3"/>
      <c r="C11776" s="3"/>
      <c r="D11776" s="3"/>
      <c r="E11776" s="3"/>
      <c r="F11776" s="3"/>
      <c r="G11776" s="3"/>
    </row>
    <row r="11777" spans="1:7" x14ac:dyDescent="0.25">
      <c r="A11777" s="2"/>
      <c r="B11777" s="3"/>
      <c r="C11777" s="3"/>
      <c r="D11777" s="3"/>
      <c r="E11777" s="3"/>
      <c r="F11777" s="3"/>
      <c r="G11777" s="3"/>
    </row>
    <row r="11778" spans="1:7" x14ac:dyDescent="0.25">
      <c r="A11778" s="2"/>
      <c r="B11778" s="3"/>
      <c r="C11778" s="3"/>
      <c r="D11778" s="3"/>
      <c r="E11778" s="3"/>
      <c r="F11778" s="3"/>
      <c r="G11778" s="3"/>
    </row>
    <row r="11779" spans="1:7" x14ac:dyDescent="0.25">
      <c r="A11779" s="2"/>
      <c r="B11779" s="3"/>
      <c r="C11779" s="3"/>
      <c r="D11779" s="3"/>
      <c r="E11779" s="3"/>
      <c r="F11779" s="3"/>
      <c r="G11779" s="3"/>
    </row>
    <row r="11780" spans="1:7" x14ac:dyDescent="0.25">
      <c r="A11780" s="2"/>
      <c r="B11780" s="3"/>
      <c r="C11780" s="3"/>
      <c r="D11780" s="3"/>
      <c r="E11780" s="3"/>
      <c r="F11780" s="3"/>
      <c r="G11780" s="3"/>
    </row>
    <row r="11781" spans="1:7" x14ac:dyDescent="0.25">
      <c r="A11781" s="2"/>
      <c r="B11781" s="3"/>
      <c r="C11781" s="3"/>
      <c r="D11781" s="3"/>
      <c r="E11781" s="3"/>
      <c r="F11781" s="3"/>
      <c r="G11781" s="3"/>
    </row>
    <row r="11782" spans="1:7" x14ac:dyDescent="0.25">
      <c r="A11782" s="2"/>
      <c r="B11782" s="3"/>
      <c r="C11782" s="3"/>
      <c r="D11782" s="3"/>
      <c r="E11782" s="3"/>
      <c r="F11782" s="3"/>
      <c r="G11782" s="3"/>
    </row>
    <row r="11783" spans="1:7" x14ac:dyDescent="0.25">
      <c r="A11783" s="2"/>
      <c r="B11783" s="3"/>
      <c r="C11783" s="3"/>
      <c r="D11783" s="3"/>
      <c r="E11783" s="3"/>
      <c r="F11783" s="3"/>
      <c r="G11783" s="3"/>
    </row>
    <row r="11784" spans="1:7" x14ac:dyDescent="0.25">
      <c r="A11784" s="2"/>
      <c r="B11784" s="3"/>
      <c r="C11784" s="3"/>
      <c r="D11784" s="3"/>
      <c r="E11784" s="3"/>
      <c r="F11784" s="3"/>
      <c r="G11784" s="3"/>
    </row>
    <row r="11785" spans="1:7" x14ac:dyDescent="0.25">
      <c r="A11785" s="2"/>
      <c r="B11785" s="3"/>
      <c r="C11785" s="3"/>
      <c r="D11785" s="3"/>
      <c r="E11785" s="3"/>
      <c r="F11785" s="3"/>
      <c r="G11785" s="3"/>
    </row>
    <row r="11786" spans="1:7" x14ac:dyDescent="0.25">
      <c r="A11786" s="2"/>
      <c r="B11786" s="3"/>
      <c r="C11786" s="3"/>
      <c r="D11786" s="3"/>
      <c r="E11786" s="3"/>
      <c r="F11786" s="3"/>
      <c r="G11786" s="3"/>
    </row>
    <row r="11787" spans="1:7" x14ac:dyDescent="0.25">
      <c r="A11787" s="2"/>
      <c r="B11787" s="3"/>
      <c r="C11787" s="3"/>
      <c r="D11787" s="3"/>
      <c r="E11787" s="3"/>
      <c r="F11787" s="3"/>
      <c r="G11787" s="3"/>
    </row>
    <row r="11788" spans="1:7" x14ac:dyDescent="0.25">
      <c r="A11788" s="2"/>
      <c r="B11788" s="3"/>
      <c r="C11788" s="3"/>
      <c r="D11788" s="3"/>
      <c r="E11788" s="3"/>
      <c r="F11788" s="3"/>
      <c r="G11788" s="3"/>
    </row>
    <row r="11789" spans="1:7" x14ac:dyDescent="0.25">
      <c r="A11789" s="2"/>
      <c r="B11789" s="3"/>
      <c r="C11789" s="3"/>
      <c r="D11789" s="3"/>
      <c r="E11789" s="3"/>
      <c r="F11789" s="3"/>
      <c r="G11789" s="3"/>
    </row>
    <row r="11790" spans="1:7" x14ac:dyDescent="0.25">
      <c r="A11790" s="2"/>
      <c r="B11790" s="3"/>
      <c r="C11790" s="3"/>
      <c r="D11790" s="3"/>
      <c r="E11790" s="3"/>
      <c r="F11790" s="3"/>
      <c r="G11790" s="3"/>
    </row>
    <row r="11791" spans="1:7" x14ac:dyDescent="0.25">
      <c r="A11791" s="2"/>
      <c r="B11791" s="3"/>
      <c r="C11791" s="3"/>
      <c r="D11791" s="3"/>
      <c r="E11791" s="3"/>
      <c r="F11791" s="3"/>
      <c r="G11791" s="3"/>
    </row>
    <row r="11792" spans="1:7" x14ac:dyDescent="0.25">
      <c r="A11792" s="2"/>
      <c r="B11792" s="3"/>
      <c r="C11792" s="3"/>
      <c r="D11792" s="3"/>
      <c r="E11792" s="3"/>
      <c r="F11792" s="3"/>
      <c r="G11792" s="3"/>
    </row>
    <row r="11793" spans="1:7" x14ac:dyDescent="0.25">
      <c r="A11793" s="2"/>
      <c r="B11793" s="3"/>
      <c r="C11793" s="3"/>
      <c r="D11793" s="3"/>
      <c r="E11793" s="3"/>
      <c r="F11793" s="3"/>
      <c r="G11793" s="3"/>
    </row>
    <row r="11794" spans="1:7" x14ac:dyDescent="0.25">
      <c r="A11794" s="2"/>
      <c r="B11794" s="3"/>
      <c r="C11794" s="3"/>
      <c r="D11794" s="3"/>
      <c r="E11794" s="3"/>
      <c r="F11794" s="3"/>
      <c r="G11794" s="3"/>
    </row>
    <row r="11795" spans="1:7" x14ac:dyDescent="0.25">
      <c r="A11795" s="2"/>
      <c r="B11795" s="3"/>
      <c r="C11795" s="3"/>
      <c r="D11795" s="3"/>
      <c r="E11795" s="3"/>
      <c r="F11795" s="3"/>
      <c r="G11795" s="3"/>
    </row>
    <row r="11796" spans="1:7" x14ac:dyDescent="0.25">
      <c r="A11796" s="2"/>
      <c r="B11796" s="3"/>
      <c r="C11796" s="3"/>
      <c r="D11796" s="3"/>
      <c r="E11796" s="3"/>
      <c r="F11796" s="3"/>
      <c r="G11796" s="3"/>
    </row>
    <row r="11797" spans="1:7" x14ac:dyDescent="0.25">
      <c r="A11797" s="2"/>
      <c r="B11797" s="3"/>
      <c r="C11797" s="3"/>
      <c r="D11797" s="3"/>
      <c r="E11797" s="3"/>
      <c r="F11797" s="3"/>
      <c r="G11797" s="3"/>
    </row>
    <row r="11798" spans="1:7" x14ac:dyDescent="0.25">
      <c r="A11798" s="2"/>
      <c r="B11798" s="3"/>
      <c r="C11798" s="3"/>
      <c r="D11798" s="3"/>
      <c r="E11798" s="3"/>
      <c r="F11798" s="3"/>
      <c r="G11798" s="3"/>
    </row>
    <row r="11799" spans="1:7" x14ac:dyDescent="0.25">
      <c r="A11799" s="2"/>
      <c r="B11799" s="3"/>
      <c r="C11799" s="3"/>
      <c r="D11799" s="3"/>
      <c r="E11799" s="3"/>
      <c r="F11799" s="3"/>
      <c r="G11799" s="3"/>
    </row>
    <row r="11800" spans="1:7" x14ac:dyDescent="0.25">
      <c r="A11800" s="2"/>
      <c r="B11800" s="3"/>
      <c r="C11800" s="3"/>
      <c r="D11800" s="3"/>
      <c r="E11800" s="3"/>
      <c r="F11800" s="3"/>
      <c r="G11800" s="3"/>
    </row>
    <row r="11801" spans="1:7" x14ac:dyDescent="0.25">
      <c r="A11801" s="2"/>
      <c r="B11801" s="3"/>
      <c r="C11801" s="3"/>
      <c r="D11801" s="3"/>
      <c r="E11801" s="3"/>
      <c r="F11801" s="3"/>
      <c r="G11801" s="3"/>
    </row>
    <row r="11802" spans="1:7" x14ac:dyDescent="0.25">
      <c r="A11802" s="2"/>
      <c r="B11802" s="3"/>
      <c r="C11802" s="3"/>
      <c r="D11802" s="3"/>
      <c r="E11802" s="3"/>
      <c r="F11802" s="3"/>
      <c r="G11802" s="3"/>
    </row>
    <row r="11803" spans="1:7" x14ac:dyDescent="0.25">
      <c r="A11803" s="2"/>
      <c r="B11803" s="3"/>
      <c r="C11803" s="3"/>
      <c r="D11803" s="3"/>
      <c r="E11803" s="3"/>
      <c r="F11803" s="3"/>
      <c r="G11803" s="3"/>
    </row>
    <row r="11804" spans="1:7" x14ac:dyDescent="0.25">
      <c r="A11804" s="2"/>
      <c r="B11804" s="3"/>
      <c r="C11804" s="3"/>
      <c r="D11804" s="3"/>
      <c r="E11804" s="3"/>
      <c r="F11804" s="3"/>
      <c r="G11804" s="3"/>
    </row>
    <row r="11805" spans="1:7" x14ac:dyDescent="0.25">
      <c r="A11805" s="2"/>
      <c r="B11805" s="3"/>
      <c r="C11805" s="3"/>
      <c r="D11805" s="3"/>
      <c r="E11805" s="3"/>
      <c r="F11805" s="3"/>
      <c r="G11805" s="3"/>
    </row>
    <row r="11806" spans="1:7" x14ac:dyDescent="0.25">
      <c r="A11806" s="2"/>
      <c r="B11806" s="3"/>
      <c r="C11806" s="3"/>
      <c r="D11806" s="3"/>
      <c r="E11806" s="3"/>
      <c r="F11806" s="3"/>
      <c r="G11806" s="3"/>
    </row>
    <row r="11807" spans="1:7" x14ac:dyDescent="0.25">
      <c r="A11807" s="2"/>
      <c r="B11807" s="3"/>
      <c r="C11807" s="3"/>
      <c r="D11807" s="3"/>
      <c r="E11807" s="3"/>
      <c r="F11807" s="3"/>
      <c r="G11807" s="3"/>
    </row>
    <row r="11808" spans="1:7" x14ac:dyDescent="0.25">
      <c r="A11808" s="2"/>
      <c r="B11808" s="3"/>
      <c r="C11808" s="3"/>
      <c r="D11808" s="3"/>
      <c r="E11808" s="3"/>
      <c r="F11808" s="3"/>
      <c r="G11808" s="3"/>
    </row>
    <row r="11809" spans="1:7" x14ac:dyDescent="0.25">
      <c r="A11809" s="2"/>
      <c r="B11809" s="3"/>
      <c r="C11809" s="3"/>
      <c r="D11809" s="3"/>
      <c r="E11809" s="3"/>
      <c r="F11809" s="3"/>
      <c r="G11809" s="3"/>
    </row>
    <row r="11810" spans="1:7" x14ac:dyDescent="0.25">
      <c r="A11810" s="2"/>
      <c r="B11810" s="3"/>
      <c r="C11810" s="3"/>
      <c r="D11810" s="3"/>
      <c r="E11810" s="3"/>
      <c r="F11810" s="3"/>
      <c r="G11810" s="3"/>
    </row>
    <row r="11811" spans="1:7" x14ac:dyDescent="0.25">
      <c r="A11811" s="2"/>
      <c r="B11811" s="3"/>
      <c r="C11811" s="3"/>
      <c r="D11811" s="3"/>
      <c r="E11811" s="3"/>
      <c r="F11811" s="3"/>
      <c r="G11811" s="3"/>
    </row>
    <row r="11812" spans="1:7" x14ac:dyDescent="0.25">
      <c r="A11812" s="2"/>
      <c r="B11812" s="3"/>
      <c r="C11812" s="3"/>
      <c r="D11812" s="3"/>
      <c r="E11812" s="3"/>
      <c r="F11812" s="3"/>
      <c r="G11812" s="3"/>
    </row>
    <row r="11813" spans="1:7" x14ac:dyDescent="0.25">
      <c r="A11813" s="2"/>
      <c r="B11813" s="3"/>
      <c r="C11813" s="3"/>
      <c r="D11813" s="3"/>
      <c r="E11813" s="3"/>
      <c r="F11813" s="3"/>
      <c r="G11813" s="3"/>
    </row>
    <row r="11814" spans="1:7" x14ac:dyDescent="0.25">
      <c r="A11814" s="2"/>
      <c r="B11814" s="3"/>
      <c r="C11814" s="3"/>
      <c r="D11814" s="3"/>
      <c r="E11814" s="3"/>
      <c r="F11814" s="3"/>
      <c r="G11814" s="3"/>
    </row>
    <row r="11815" spans="1:7" x14ac:dyDescent="0.25">
      <c r="A11815" s="2"/>
      <c r="B11815" s="3"/>
      <c r="C11815" s="3"/>
      <c r="D11815" s="3"/>
      <c r="E11815" s="3"/>
      <c r="F11815" s="3"/>
      <c r="G11815" s="3"/>
    </row>
    <row r="11816" spans="1:7" x14ac:dyDescent="0.25">
      <c r="A11816" s="2"/>
      <c r="B11816" s="3"/>
      <c r="C11816" s="3"/>
      <c r="D11816" s="3"/>
      <c r="E11816" s="3"/>
      <c r="F11816" s="3"/>
      <c r="G11816" s="3"/>
    </row>
    <row r="11817" spans="1:7" x14ac:dyDescent="0.25">
      <c r="A11817" s="2"/>
      <c r="B11817" s="3"/>
      <c r="C11817" s="3"/>
      <c r="D11817" s="3"/>
      <c r="E11817" s="3"/>
      <c r="F11817" s="3"/>
      <c r="G11817" s="3"/>
    </row>
    <row r="11818" spans="1:7" x14ac:dyDescent="0.25">
      <c r="A11818" s="2"/>
      <c r="B11818" s="3"/>
      <c r="C11818" s="3"/>
      <c r="D11818" s="3"/>
      <c r="E11818" s="3"/>
      <c r="F11818" s="3"/>
      <c r="G11818" s="3"/>
    </row>
    <row r="11819" spans="1:7" x14ac:dyDescent="0.25">
      <c r="A11819" s="2"/>
      <c r="B11819" s="3"/>
      <c r="C11819" s="3"/>
      <c r="D11819" s="3"/>
      <c r="E11819" s="3"/>
      <c r="F11819" s="3"/>
      <c r="G11819" s="3"/>
    </row>
    <row r="11820" spans="1:7" x14ac:dyDescent="0.25">
      <c r="A11820" s="2"/>
      <c r="B11820" s="3"/>
      <c r="C11820" s="3"/>
      <c r="D11820" s="3"/>
      <c r="E11820" s="3"/>
      <c r="F11820" s="3"/>
      <c r="G11820" s="3"/>
    </row>
    <row r="11821" spans="1:7" x14ac:dyDescent="0.25">
      <c r="A11821" s="2"/>
      <c r="B11821" s="3"/>
      <c r="C11821" s="3"/>
      <c r="D11821" s="3"/>
      <c r="E11821" s="3"/>
      <c r="F11821" s="3"/>
      <c r="G11821" s="3"/>
    </row>
    <row r="11822" spans="1:7" x14ac:dyDescent="0.25">
      <c r="A11822" s="2"/>
      <c r="B11822" s="3"/>
      <c r="C11822" s="3"/>
      <c r="D11822" s="3"/>
      <c r="E11822" s="3"/>
      <c r="F11822" s="3"/>
      <c r="G11822" s="3"/>
    </row>
    <row r="11823" spans="1:7" x14ac:dyDescent="0.25">
      <c r="A11823" s="2"/>
      <c r="B11823" s="3"/>
      <c r="C11823" s="3"/>
      <c r="D11823" s="3"/>
      <c r="E11823" s="3"/>
      <c r="F11823" s="3"/>
      <c r="G11823" s="3"/>
    </row>
    <row r="11824" spans="1:7" x14ac:dyDescent="0.25">
      <c r="A11824" s="2"/>
      <c r="B11824" s="3"/>
      <c r="C11824" s="3"/>
      <c r="D11824" s="3"/>
      <c r="E11824" s="3"/>
      <c r="F11824" s="3"/>
      <c r="G11824" s="3"/>
    </row>
    <row r="11825" spans="1:7" x14ac:dyDescent="0.25">
      <c r="A11825" s="2"/>
      <c r="B11825" s="3"/>
      <c r="C11825" s="3"/>
      <c r="D11825" s="3"/>
      <c r="E11825" s="3"/>
      <c r="F11825" s="3"/>
      <c r="G11825" s="3"/>
    </row>
    <row r="11826" spans="1:7" x14ac:dyDescent="0.25">
      <c r="A11826" s="2"/>
      <c r="B11826" s="3"/>
      <c r="C11826" s="3"/>
      <c r="D11826" s="3"/>
      <c r="E11826" s="3"/>
      <c r="F11826" s="3"/>
      <c r="G11826" s="3"/>
    </row>
    <row r="11827" spans="1:7" x14ac:dyDescent="0.25">
      <c r="A11827" s="2"/>
      <c r="B11827" s="3"/>
      <c r="C11827" s="3"/>
      <c r="D11827" s="3"/>
      <c r="E11827" s="3"/>
      <c r="F11827" s="3"/>
      <c r="G11827" s="3"/>
    </row>
    <row r="11828" spans="1:7" x14ac:dyDescent="0.25">
      <c r="A11828" s="2"/>
      <c r="B11828" s="3"/>
      <c r="C11828" s="3"/>
      <c r="D11828" s="3"/>
      <c r="E11828" s="3"/>
      <c r="F11828" s="3"/>
      <c r="G11828" s="3"/>
    </row>
    <row r="11829" spans="1:7" x14ac:dyDescent="0.25">
      <c r="A11829" s="2"/>
      <c r="B11829" s="3"/>
      <c r="C11829" s="3"/>
      <c r="D11829" s="3"/>
      <c r="E11829" s="3"/>
      <c r="F11829" s="3"/>
      <c r="G11829" s="3"/>
    </row>
    <row r="11830" spans="1:7" x14ac:dyDescent="0.25">
      <c r="A11830" s="2"/>
      <c r="B11830" s="3"/>
      <c r="C11830" s="3"/>
      <c r="D11830" s="3"/>
      <c r="E11830" s="3"/>
      <c r="F11830" s="3"/>
      <c r="G11830" s="3"/>
    </row>
    <row r="11831" spans="1:7" x14ac:dyDescent="0.25">
      <c r="A11831" s="2"/>
      <c r="B11831" s="3"/>
      <c r="C11831" s="3"/>
      <c r="D11831" s="3"/>
      <c r="E11831" s="3"/>
      <c r="F11831" s="3"/>
      <c r="G11831" s="3"/>
    </row>
    <row r="11832" spans="1:7" x14ac:dyDescent="0.25">
      <c r="A11832" s="2"/>
      <c r="B11832" s="3"/>
      <c r="C11832" s="3"/>
      <c r="D11832" s="3"/>
      <c r="E11832" s="3"/>
      <c r="F11832" s="3"/>
      <c r="G11832" s="3"/>
    </row>
    <row r="11833" spans="1:7" x14ac:dyDescent="0.25">
      <c r="A11833" s="2"/>
      <c r="B11833" s="3"/>
      <c r="C11833" s="3"/>
      <c r="D11833" s="3"/>
      <c r="E11833" s="3"/>
      <c r="F11833" s="3"/>
      <c r="G11833" s="3"/>
    </row>
    <row r="11834" spans="1:7" x14ac:dyDescent="0.25">
      <c r="A11834" s="2"/>
      <c r="B11834" s="3"/>
      <c r="C11834" s="3"/>
      <c r="D11834" s="3"/>
      <c r="E11834" s="3"/>
      <c r="F11834" s="3"/>
      <c r="G11834" s="3"/>
    </row>
    <row r="11835" spans="1:7" x14ac:dyDescent="0.25">
      <c r="A11835" s="2"/>
      <c r="B11835" s="3"/>
      <c r="C11835" s="3"/>
      <c r="D11835" s="3"/>
      <c r="E11835" s="3"/>
      <c r="F11835" s="3"/>
      <c r="G11835" s="3"/>
    </row>
    <row r="11836" spans="1:7" x14ac:dyDescent="0.25">
      <c r="A11836" s="2"/>
      <c r="B11836" s="3"/>
      <c r="C11836" s="3"/>
      <c r="D11836" s="3"/>
      <c r="E11836" s="3"/>
      <c r="F11836" s="3"/>
      <c r="G11836" s="3"/>
    </row>
    <row r="11837" spans="1:7" x14ac:dyDescent="0.25">
      <c r="A11837" s="2"/>
      <c r="B11837" s="3"/>
      <c r="C11837" s="3"/>
      <c r="D11837" s="3"/>
      <c r="E11837" s="3"/>
      <c r="F11837" s="3"/>
      <c r="G11837" s="3"/>
    </row>
    <row r="11838" spans="1:7" x14ac:dyDescent="0.25">
      <c r="A11838" s="2"/>
      <c r="B11838" s="3"/>
      <c r="C11838" s="3"/>
      <c r="D11838" s="3"/>
      <c r="E11838" s="3"/>
      <c r="F11838" s="3"/>
      <c r="G11838" s="3"/>
    </row>
    <row r="11839" spans="1:7" x14ac:dyDescent="0.25">
      <c r="A11839" s="2"/>
      <c r="B11839" s="3"/>
      <c r="C11839" s="3"/>
      <c r="D11839" s="3"/>
      <c r="E11839" s="3"/>
      <c r="F11839" s="3"/>
      <c r="G11839" s="3"/>
    </row>
    <row r="11840" spans="1:7" x14ac:dyDescent="0.25">
      <c r="A11840" s="2"/>
      <c r="B11840" s="3"/>
      <c r="C11840" s="3"/>
      <c r="D11840" s="3"/>
      <c r="E11840" s="3"/>
      <c r="F11840" s="3"/>
      <c r="G11840" s="3"/>
    </row>
    <row r="11841" spans="1:7" x14ac:dyDescent="0.25">
      <c r="A11841" s="2"/>
      <c r="B11841" s="3"/>
      <c r="C11841" s="3"/>
      <c r="D11841" s="3"/>
      <c r="E11841" s="3"/>
      <c r="F11841" s="3"/>
      <c r="G11841" s="3"/>
    </row>
    <row r="11842" spans="1:7" x14ac:dyDescent="0.25">
      <c r="A11842" s="2"/>
      <c r="B11842" s="3"/>
      <c r="C11842" s="3"/>
      <c r="D11842" s="3"/>
      <c r="E11842" s="3"/>
      <c r="F11842" s="3"/>
      <c r="G11842" s="3"/>
    </row>
    <row r="11843" spans="1:7" x14ac:dyDescent="0.25">
      <c r="A11843" s="2"/>
      <c r="B11843" s="3"/>
      <c r="C11843" s="3"/>
      <c r="D11843" s="3"/>
      <c r="E11843" s="3"/>
      <c r="F11843" s="3"/>
      <c r="G11843" s="3"/>
    </row>
    <row r="11844" spans="1:7" x14ac:dyDescent="0.25">
      <c r="A11844" s="2"/>
      <c r="B11844" s="3"/>
      <c r="C11844" s="3"/>
      <c r="D11844" s="3"/>
      <c r="E11844" s="3"/>
      <c r="F11844" s="3"/>
      <c r="G11844" s="3"/>
    </row>
    <row r="11845" spans="1:7" x14ac:dyDescent="0.25">
      <c r="A11845" s="2"/>
      <c r="B11845" s="3"/>
      <c r="C11845" s="3"/>
      <c r="D11845" s="3"/>
      <c r="E11845" s="3"/>
      <c r="F11845" s="3"/>
      <c r="G11845" s="3"/>
    </row>
    <row r="11846" spans="1:7" x14ac:dyDescent="0.25">
      <c r="A11846" s="2"/>
      <c r="B11846" s="3"/>
      <c r="C11846" s="3"/>
      <c r="D11846" s="3"/>
      <c r="E11846" s="3"/>
      <c r="F11846" s="3"/>
      <c r="G11846" s="3"/>
    </row>
    <row r="11847" spans="1:7" x14ac:dyDescent="0.25">
      <c r="A11847" s="2"/>
      <c r="B11847" s="3"/>
      <c r="C11847" s="3"/>
      <c r="D11847" s="3"/>
      <c r="E11847" s="3"/>
      <c r="F11847" s="3"/>
      <c r="G11847" s="3"/>
    </row>
    <row r="11848" spans="1:7" x14ac:dyDescent="0.25">
      <c r="A11848" s="2"/>
      <c r="B11848" s="3"/>
      <c r="C11848" s="3"/>
      <c r="D11848" s="3"/>
      <c r="E11848" s="3"/>
      <c r="F11848" s="3"/>
      <c r="G11848" s="3"/>
    </row>
    <row r="11849" spans="1:7" x14ac:dyDescent="0.25">
      <c r="A11849" s="2"/>
      <c r="B11849" s="3"/>
      <c r="C11849" s="3"/>
      <c r="D11849" s="3"/>
      <c r="E11849" s="3"/>
      <c r="F11849" s="3"/>
      <c r="G11849" s="3"/>
    </row>
    <row r="11850" spans="1:7" x14ac:dyDescent="0.25">
      <c r="A11850" s="2"/>
      <c r="B11850" s="3"/>
      <c r="C11850" s="3"/>
      <c r="D11850" s="3"/>
      <c r="E11850" s="3"/>
      <c r="F11850" s="3"/>
      <c r="G11850" s="3"/>
    </row>
    <row r="11851" spans="1:7" x14ac:dyDescent="0.25">
      <c r="A11851" s="2"/>
      <c r="B11851" s="3"/>
      <c r="C11851" s="3"/>
      <c r="D11851" s="3"/>
      <c r="E11851" s="3"/>
      <c r="F11851" s="3"/>
      <c r="G11851" s="3"/>
    </row>
    <row r="11852" spans="1:7" x14ac:dyDescent="0.25">
      <c r="A11852" s="2"/>
      <c r="B11852" s="3"/>
      <c r="C11852" s="3"/>
      <c r="D11852" s="3"/>
      <c r="E11852" s="3"/>
      <c r="F11852" s="3"/>
      <c r="G11852" s="3"/>
    </row>
    <row r="11853" spans="1:7" x14ac:dyDescent="0.25">
      <c r="A11853" s="2"/>
      <c r="B11853" s="3"/>
      <c r="C11853" s="3"/>
      <c r="D11853" s="3"/>
      <c r="E11853" s="3"/>
      <c r="F11853" s="3"/>
      <c r="G11853" s="3"/>
    </row>
    <row r="11854" spans="1:7" x14ac:dyDescent="0.25">
      <c r="A11854" s="2"/>
      <c r="B11854" s="3"/>
      <c r="C11854" s="3"/>
      <c r="D11854" s="3"/>
      <c r="E11854" s="3"/>
      <c r="F11854" s="3"/>
      <c r="G11854" s="3"/>
    </row>
    <row r="11855" spans="1:7" x14ac:dyDescent="0.25">
      <c r="A11855" s="2"/>
      <c r="B11855" s="3"/>
      <c r="C11855" s="3"/>
      <c r="D11855" s="3"/>
      <c r="E11855" s="3"/>
      <c r="F11855" s="3"/>
      <c r="G11855" s="3"/>
    </row>
    <row r="11856" spans="1:7" x14ac:dyDescent="0.25">
      <c r="A11856" s="2"/>
      <c r="B11856" s="3"/>
      <c r="C11856" s="3"/>
      <c r="D11856" s="3"/>
      <c r="E11856" s="3"/>
      <c r="F11856" s="3"/>
      <c r="G11856" s="3"/>
    </row>
    <row r="11857" spans="1:7" x14ac:dyDescent="0.25">
      <c r="A11857" s="2"/>
      <c r="B11857" s="3"/>
      <c r="C11857" s="3"/>
      <c r="D11857" s="3"/>
      <c r="E11857" s="3"/>
      <c r="F11857" s="3"/>
      <c r="G11857" s="3"/>
    </row>
    <row r="11858" spans="1:7" x14ac:dyDescent="0.25">
      <c r="A11858" s="2"/>
      <c r="B11858" s="3"/>
      <c r="C11858" s="3"/>
      <c r="D11858" s="3"/>
      <c r="E11858" s="3"/>
      <c r="F11858" s="3"/>
      <c r="G11858" s="3"/>
    </row>
    <row r="11859" spans="1:7" x14ac:dyDescent="0.25">
      <c r="A11859" s="2"/>
      <c r="B11859" s="3"/>
      <c r="C11859" s="3"/>
      <c r="D11859" s="3"/>
      <c r="E11859" s="3"/>
      <c r="F11859" s="3"/>
      <c r="G11859" s="3"/>
    </row>
    <row r="11860" spans="1:7" x14ac:dyDescent="0.25">
      <c r="A11860" s="2"/>
      <c r="B11860" s="3"/>
      <c r="C11860" s="3"/>
      <c r="D11860" s="3"/>
      <c r="E11860" s="3"/>
      <c r="F11860" s="3"/>
      <c r="G11860" s="3"/>
    </row>
    <row r="11861" spans="1:7" x14ac:dyDescent="0.25">
      <c r="A11861" s="2"/>
      <c r="B11861" s="3"/>
      <c r="C11861" s="3"/>
      <c r="D11861" s="3"/>
      <c r="E11861" s="3"/>
      <c r="F11861" s="3"/>
      <c r="G11861" s="3"/>
    </row>
    <row r="11862" spans="1:7" x14ac:dyDescent="0.25">
      <c r="A11862" s="2"/>
      <c r="B11862" s="3"/>
      <c r="C11862" s="3"/>
      <c r="D11862" s="3"/>
      <c r="E11862" s="3"/>
      <c r="F11862" s="3"/>
      <c r="G11862" s="3"/>
    </row>
    <row r="11863" spans="1:7" x14ac:dyDescent="0.25">
      <c r="A11863" s="2"/>
      <c r="B11863" s="3"/>
      <c r="C11863" s="3"/>
      <c r="D11863" s="3"/>
      <c r="E11863" s="3"/>
      <c r="F11863" s="3"/>
      <c r="G11863" s="3"/>
    </row>
    <row r="11864" spans="1:7" x14ac:dyDescent="0.25">
      <c r="A11864" s="2"/>
      <c r="B11864" s="3"/>
      <c r="C11864" s="3"/>
      <c r="D11864" s="3"/>
      <c r="E11864" s="3"/>
      <c r="F11864" s="3"/>
      <c r="G11864" s="3"/>
    </row>
    <row r="11865" spans="1:7" x14ac:dyDescent="0.25">
      <c r="A11865" s="2"/>
      <c r="B11865" s="3"/>
      <c r="C11865" s="3"/>
      <c r="D11865" s="3"/>
      <c r="E11865" s="3"/>
      <c r="F11865" s="3"/>
      <c r="G11865" s="3"/>
    </row>
    <row r="11866" spans="1:7" x14ac:dyDescent="0.25">
      <c r="A11866" s="2"/>
      <c r="B11866" s="3"/>
      <c r="C11866" s="3"/>
      <c r="D11866" s="3"/>
      <c r="E11866" s="3"/>
      <c r="F11866" s="3"/>
      <c r="G11866" s="3"/>
    </row>
    <row r="11867" spans="1:7" x14ac:dyDescent="0.25">
      <c r="A11867" s="2"/>
      <c r="B11867" s="3"/>
      <c r="C11867" s="3"/>
      <c r="D11867" s="3"/>
      <c r="E11867" s="3"/>
      <c r="F11867" s="3"/>
      <c r="G11867" s="3"/>
    </row>
    <row r="11868" spans="1:7" x14ac:dyDescent="0.25">
      <c r="A11868" s="2"/>
      <c r="B11868" s="3"/>
      <c r="C11868" s="3"/>
      <c r="D11868" s="3"/>
      <c r="E11868" s="3"/>
      <c r="F11868" s="3"/>
      <c r="G11868" s="3"/>
    </row>
    <row r="11869" spans="1:7" x14ac:dyDescent="0.25">
      <c r="A11869" s="2"/>
      <c r="B11869" s="3"/>
      <c r="C11869" s="3"/>
      <c r="D11869" s="3"/>
      <c r="E11869" s="3"/>
      <c r="F11869" s="3"/>
      <c r="G11869" s="3"/>
    </row>
    <row r="11870" spans="1:7" x14ac:dyDescent="0.25">
      <c r="A11870" s="2"/>
      <c r="B11870" s="3"/>
      <c r="C11870" s="3"/>
      <c r="D11870" s="3"/>
      <c r="E11870" s="3"/>
      <c r="F11870" s="3"/>
      <c r="G11870" s="3"/>
    </row>
    <row r="11871" spans="1:7" x14ac:dyDescent="0.25">
      <c r="A11871" s="2"/>
      <c r="B11871" s="3"/>
      <c r="C11871" s="3"/>
      <c r="D11871" s="3"/>
      <c r="E11871" s="3"/>
      <c r="F11871" s="3"/>
      <c r="G11871" s="3"/>
    </row>
    <row r="11872" spans="1:7" x14ac:dyDescent="0.25">
      <c r="A11872" s="2"/>
      <c r="B11872" s="3"/>
      <c r="C11872" s="3"/>
      <c r="D11872" s="3"/>
      <c r="E11872" s="3"/>
      <c r="F11872" s="3"/>
      <c r="G11872" s="3"/>
    </row>
    <row r="11873" spans="1:7" x14ac:dyDescent="0.25">
      <c r="A11873" s="2"/>
      <c r="B11873" s="3"/>
      <c r="C11873" s="3"/>
      <c r="D11873" s="3"/>
      <c r="E11873" s="3"/>
      <c r="F11873" s="3"/>
      <c r="G11873" s="3"/>
    </row>
    <row r="11874" spans="1:7" x14ac:dyDescent="0.25">
      <c r="A11874" s="2"/>
      <c r="B11874" s="3"/>
      <c r="C11874" s="3"/>
      <c r="D11874" s="3"/>
      <c r="E11874" s="3"/>
      <c r="F11874" s="3"/>
      <c r="G11874" s="3"/>
    </row>
    <row r="11875" spans="1:7" x14ac:dyDescent="0.25">
      <c r="A11875" s="2"/>
      <c r="B11875" s="3"/>
      <c r="C11875" s="3"/>
      <c r="D11875" s="3"/>
      <c r="E11875" s="3"/>
      <c r="F11875" s="3"/>
      <c r="G11875" s="3"/>
    </row>
    <row r="11876" spans="1:7" x14ac:dyDescent="0.25">
      <c r="A11876" s="2"/>
      <c r="B11876" s="3"/>
      <c r="C11876" s="3"/>
      <c r="D11876" s="3"/>
      <c r="E11876" s="3"/>
      <c r="F11876" s="3"/>
      <c r="G11876" s="3"/>
    </row>
    <row r="11877" spans="1:7" x14ac:dyDescent="0.25">
      <c r="A11877" s="2"/>
      <c r="B11877" s="3"/>
      <c r="C11877" s="3"/>
      <c r="D11877" s="3"/>
      <c r="E11877" s="3"/>
      <c r="F11877" s="3"/>
      <c r="G11877" s="3"/>
    </row>
    <row r="11878" spans="1:7" x14ac:dyDescent="0.25">
      <c r="A11878" s="2"/>
      <c r="B11878" s="3"/>
      <c r="C11878" s="3"/>
      <c r="D11878" s="3"/>
      <c r="E11878" s="3"/>
      <c r="F11878" s="3"/>
      <c r="G11878" s="3"/>
    </row>
    <row r="11879" spans="1:7" x14ac:dyDescent="0.25">
      <c r="A11879" s="2"/>
      <c r="B11879" s="3"/>
      <c r="C11879" s="3"/>
      <c r="D11879" s="3"/>
      <c r="E11879" s="3"/>
      <c r="F11879" s="3"/>
      <c r="G11879" s="3"/>
    </row>
    <row r="11880" spans="1:7" x14ac:dyDescent="0.25">
      <c r="A11880" s="2"/>
      <c r="B11880" s="3"/>
      <c r="C11880" s="3"/>
      <c r="D11880" s="3"/>
      <c r="E11880" s="3"/>
      <c r="F11880" s="3"/>
      <c r="G11880" s="3"/>
    </row>
    <row r="11881" spans="1:7" x14ac:dyDescent="0.25">
      <c r="A11881" s="2"/>
      <c r="B11881" s="3"/>
      <c r="C11881" s="3"/>
      <c r="D11881" s="3"/>
      <c r="E11881" s="3"/>
      <c r="F11881" s="3"/>
      <c r="G11881" s="3"/>
    </row>
    <row r="11882" spans="1:7" x14ac:dyDescent="0.25">
      <c r="A11882" s="2"/>
      <c r="B11882" s="3"/>
      <c r="C11882" s="3"/>
      <c r="D11882" s="3"/>
      <c r="E11882" s="3"/>
      <c r="F11882" s="3"/>
      <c r="G11882" s="3"/>
    </row>
    <row r="11883" spans="1:7" x14ac:dyDescent="0.25">
      <c r="A11883" s="2"/>
      <c r="B11883" s="3"/>
      <c r="C11883" s="3"/>
      <c r="D11883" s="3"/>
      <c r="E11883" s="3"/>
      <c r="F11883" s="3"/>
      <c r="G11883" s="3"/>
    </row>
    <row r="11884" spans="1:7" x14ac:dyDescent="0.25">
      <c r="A11884" s="2"/>
      <c r="B11884" s="3"/>
      <c r="C11884" s="3"/>
      <c r="D11884" s="3"/>
      <c r="E11884" s="3"/>
      <c r="F11884" s="3"/>
      <c r="G11884" s="3"/>
    </row>
    <row r="11885" spans="1:7" x14ac:dyDescent="0.25">
      <c r="A11885" s="2"/>
      <c r="B11885" s="3"/>
      <c r="C11885" s="3"/>
      <c r="D11885" s="3"/>
      <c r="E11885" s="3"/>
      <c r="F11885" s="3"/>
      <c r="G11885" s="3"/>
    </row>
    <row r="11886" spans="1:7" x14ac:dyDescent="0.25">
      <c r="A11886" s="2"/>
      <c r="B11886" s="3"/>
      <c r="C11886" s="3"/>
      <c r="D11886" s="3"/>
      <c r="E11886" s="3"/>
      <c r="F11886" s="3"/>
      <c r="G11886" s="3"/>
    </row>
    <row r="11887" spans="1:7" x14ac:dyDescent="0.25">
      <c r="A11887" s="2"/>
      <c r="B11887" s="3"/>
      <c r="C11887" s="3"/>
      <c r="D11887" s="3"/>
      <c r="E11887" s="3"/>
      <c r="F11887" s="3"/>
      <c r="G11887" s="3"/>
    </row>
    <row r="11888" spans="1:7" x14ac:dyDescent="0.25">
      <c r="A11888" s="2"/>
      <c r="B11888" s="3"/>
      <c r="C11888" s="3"/>
      <c r="D11888" s="3"/>
      <c r="E11888" s="3"/>
      <c r="F11888" s="3"/>
      <c r="G11888" s="3"/>
    </row>
    <row r="11889" spans="1:7" x14ac:dyDescent="0.25">
      <c r="A11889" s="2"/>
      <c r="B11889" s="3"/>
      <c r="C11889" s="3"/>
      <c r="D11889" s="3"/>
      <c r="E11889" s="3"/>
      <c r="F11889" s="3"/>
      <c r="G11889" s="3"/>
    </row>
    <row r="11890" spans="1:7" x14ac:dyDescent="0.25">
      <c r="A11890" s="2"/>
      <c r="B11890" s="3"/>
      <c r="C11890" s="3"/>
      <c r="D11890" s="3"/>
      <c r="E11890" s="3"/>
      <c r="F11890" s="3"/>
      <c r="G11890" s="3"/>
    </row>
    <row r="11891" spans="1:7" x14ac:dyDescent="0.25">
      <c r="A11891" s="2"/>
      <c r="B11891" s="3"/>
      <c r="C11891" s="3"/>
      <c r="D11891" s="3"/>
      <c r="E11891" s="3"/>
      <c r="F11891" s="3"/>
      <c r="G11891" s="3"/>
    </row>
    <row r="11892" spans="1:7" x14ac:dyDescent="0.25">
      <c r="A11892" s="2"/>
      <c r="B11892" s="3"/>
      <c r="C11892" s="3"/>
      <c r="D11892" s="3"/>
      <c r="E11892" s="3"/>
      <c r="F11892" s="3"/>
      <c r="G11892" s="3"/>
    </row>
    <row r="11893" spans="1:7" x14ac:dyDescent="0.25">
      <c r="A11893" s="2"/>
      <c r="B11893" s="3"/>
      <c r="C11893" s="3"/>
      <c r="D11893" s="3"/>
      <c r="E11893" s="3"/>
      <c r="F11893" s="3"/>
      <c r="G11893" s="3"/>
    </row>
    <row r="11894" spans="1:7" x14ac:dyDescent="0.25">
      <c r="A11894" s="2"/>
      <c r="B11894" s="3"/>
      <c r="C11894" s="3"/>
      <c r="D11894" s="3"/>
      <c r="E11894" s="3"/>
      <c r="F11894" s="3"/>
      <c r="G11894" s="3"/>
    </row>
    <row r="11895" spans="1:7" x14ac:dyDescent="0.25">
      <c r="A11895" s="2"/>
      <c r="B11895" s="3"/>
      <c r="C11895" s="3"/>
      <c r="D11895" s="3"/>
      <c r="E11895" s="3"/>
      <c r="F11895" s="3"/>
      <c r="G11895" s="3"/>
    </row>
    <row r="11896" spans="1:7" x14ac:dyDescent="0.25">
      <c r="A11896" s="2"/>
      <c r="B11896" s="3"/>
      <c r="C11896" s="3"/>
      <c r="D11896" s="3"/>
      <c r="E11896" s="3"/>
      <c r="F11896" s="3"/>
      <c r="G11896" s="3"/>
    </row>
    <row r="11897" spans="1:7" x14ac:dyDescent="0.25">
      <c r="A11897" s="2"/>
      <c r="B11897" s="3"/>
      <c r="C11897" s="3"/>
      <c r="D11897" s="3"/>
      <c r="E11897" s="3"/>
      <c r="F11897" s="3"/>
      <c r="G11897" s="3"/>
    </row>
    <row r="11898" spans="1:7" x14ac:dyDescent="0.25">
      <c r="A11898" s="2"/>
      <c r="B11898" s="3"/>
      <c r="C11898" s="3"/>
      <c r="D11898" s="3"/>
      <c r="E11898" s="3"/>
      <c r="F11898" s="3"/>
      <c r="G11898" s="3"/>
    </row>
    <row r="11899" spans="1:7" x14ac:dyDescent="0.25">
      <c r="A11899" s="2"/>
      <c r="B11899" s="3"/>
      <c r="C11899" s="3"/>
      <c r="D11899" s="3"/>
      <c r="E11899" s="3"/>
      <c r="F11899" s="3"/>
      <c r="G11899" s="3"/>
    </row>
    <row r="11900" spans="1:7" x14ac:dyDescent="0.25">
      <c r="A11900" s="2"/>
      <c r="B11900" s="3"/>
      <c r="C11900" s="3"/>
      <c r="D11900" s="3"/>
      <c r="E11900" s="3"/>
      <c r="F11900" s="3"/>
      <c r="G11900" s="3"/>
    </row>
    <row r="11901" spans="1:7" x14ac:dyDescent="0.25">
      <c r="A11901" s="2"/>
      <c r="B11901" s="3"/>
      <c r="C11901" s="3"/>
      <c r="D11901" s="3"/>
      <c r="E11901" s="3"/>
      <c r="F11901" s="3"/>
      <c r="G11901" s="3"/>
    </row>
    <row r="11902" spans="1:7" x14ac:dyDescent="0.25">
      <c r="A11902" s="2"/>
      <c r="B11902" s="3"/>
      <c r="C11902" s="3"/>
      <c r="D11902" s="3"/>
      <c r="E11902" s="3"/>
      <c r="F11902" s="3"/>
      <c r="G11902" s="3"/>
    </row>
    <row r="11903" spans="1:7" x14ac:dyDescent="0.25">
      <c r="A11903" s="2"/>
      <c r="B11903" s="3"/>
      <c r="C11903" s="3"/>
      <c r="D11903" s="3"/>
      <c r="E11903" s="3"/>
      <c r="F11903" s="3"/>
      <c r="G11903" s="3"/>
    </row>
    <row r="11904" spans="1:7" x14ac:dyDescent="0.25">
      <c r="A11904" s="2"/>
      <c r="B11904" s="3"/>
      <c r="C11904" s="3"/>
      <c r="D11904" s="3"/>
      <c r="E11904" s="3"/>
      <c r="F11904" s="3"/>
      <c r="G11904" s="3"/>
    </row>
    <row r="11905" spans="1:7" x14ac:dyDescent="0.25">
      <c r="A11905" s="2"/>
      <c r="B11905" s="3"/>
      <c r="C11905" s="3"/>
      <c r="D11905" s="3"/>
      <c r="E11905" s="3"/>
      <c r="F11905" s="3"/>
      <c r="G11905" s="3"/>
    </row>
    <row r="11906" spans="1:7" x14ac:dyDescent="0.25">
      <c r="A11906" s="2"/>
      <c r="B11906" s="3"/>
      <c r="C11906" s="3"/>
      <c r="D11906" s="3"/>
      <c r="E11906" s="3"/>
      <c r="F11906" s="3"/>
      <c r="G11906" s="3"/>
    </row>
    <row r="11907" spans="1:7" x14ac:dyDescent="0.25">
      <c r="A11907" s="2"/>
      <c r="B11907" s="3"/>
      <c r="C11907" s="3"/>
      <c r="D11907" s="3"/>
      <c r="E11907" s="3"/>
      <c r="F11907" s="3"/>
      <c r="G11907" s="3"/>
    </row>
    <row r="11908" spans="1:7" x14ac:dyDescent="0.25">
      <c r="A11908" s="2"/>
      <c r="B11908" s="3"/>
      <c r="C11908" s="3"/>
      <c r="D11908" s="3"/>
      <c r="E11908" s="3"/>
      <c r="F11908" s="3"/>
      <c r="G11908" s="3"/>
    </row>
    <row r="11909" spans="1:7" x14ac:dyDescent="0.25">
      <c r="A11909" s="2"/>
      <c r="B11909" s="3"/>
      <c r="C11909" s="3"/>
      <c r="D11909" s="3"/>
      <c r="E11909" s="3"/>
      <c r="F11909" s="3"/>
      <c r="G11909" s="3"/>
    </row>
    <row r="11910" spans="1:7" x14ac:dyDescent="0.25">
      <c r="A11910" s="2"/>
      <c r="B11910" s="3"/>
      <c r="C11910" s="3"/>
      <c r="D11910" s="3"/>
      <c r="E11910" s="3"/>
      <c r="F11910" s="3"/>
      <c r="G11910" s="3"/>
    </row>
    <row r="11911" spans="1:7" x14ac:dyDescent="0.25">
      <c r="A11911" s="2"/>
      <c r="B11911" s="3"/>
      <c r="C11911" s="3"/>
      <c r="D11911" s="3"/>
      <c r="E11911" s="3"/>
      <c r="F11911" s="3"/>
      <c r="G11911" s="3"/>
    </row>
    <row r="11912" spans="1:7" x14ac:dyDescent="0.25">
      <c r="A11912" s="2"/>
      <c r="B11912" s="3"/>
      <c r="C11912" s="3"/>
      <c r="D11912" s="3"/>
      <c r="E11912" s="3"/>
      <c r="F11912" s="3"/>
      <c r="G11912" s="3"/>
    </row>
    <row r="11913" spans="1:7" x14ac:dyDescent="0.25">
      <c r="A11913" s="2"/>
      <c r="B11913" s="3"/>
      <c r="C11913" s="3"/>
      <c r="D11913" s="3"/>
      <c r="E11913" s="3"/>
      <c r="F11913" s="3"/>
      <c r="G11913" s="3"/>
    </row>
    <row r="11914" spans="1:7" x14ac:dyDescent="0.25">
      <c r="A11914" s="2"/>
      <c r="B11914" s="3"/>
      <c r="C11914" s="3"/>
      <c r="D11914" s="3"/>
      <c r="E11914" s="3"/>
      <c r="F11914" s="3"/>
      <c r="G11914" s="3"/>
    </row>
    <row r="11915" spans="1:7" x14ac:dyDescent="0.25">
      <c r="A11915" s="2"/>
      <c r="B11915" s="3"/>
      <c r="C11915" s="3"/>
      <c r="D11915" s="3"/>
      <c r="E11915" s="3"/>
      <c r="F11915" s="3"/>
      <c r="G11915" s="3"/>
    </row>
    <row r="11916" spans="1:7" x14ac:dyDescent="0.25">
      <c r="A11916" s="2"/>
      <c r="B11916" s="3"/>
      <c r="C11916" s="3"/>
      <c r="D11916" s="3"/>
      <c r="E11916" s="3"/>
      <c r="F11916" s="3"/>
      <c r="G11916" s="3"/>
    </row>
    <row r="11917" spans="1:7" x14ac:dyDescent="0.25">
      <c r="A11917" s="2"/>
      <c r="B11917" s="3"/>
      <c r="C11917" s="3"/>
      <c r="D11917" s="3"/>
      <c r="E11917" s="3"/>
      <c r="F11917" s="3"/>
      <c r="G11917" s="3"/>
    </row>
    <row r="11918" spans="1:7" x14ac:dyDescent="0.25">
      <c r="A11918" s="2"/>
      <c r="B11918" s="3"/>
      <c r="C11918" s="3"/>
      <c r="D11918" s="3"/>
      <c r="E11918" s="3"/>
      <c r="F11918" s="3"/>
      <c r="G11918" s="3"/>
    </row>
    <row r="11919" spans="1:7" x14ac:dyDescent="0.25">
      <c r="A11919" s="2"/>
      <c r="B11919" s="3"/>
      <c r="C11919" s="3"/>
      <c r="D11919" s="3"/>
      <c r="E11919" s="3"/>
      <c r="F11919" s="3"/>
      <c r="G11919" s="3"/>
    </row>
    <row r="11920" spans="1:7" x14ac:dyDescent="0.25">
      <c r="A11920" s="2"/>
      <c r="B11920" s="3"/>
      <c r="C11920" s="3"/>
      <c r="D11920" s="3"/>
      <c r="E11920" s="3"/>
      <c r="F11920" s="3"/>
      <c r="G11920" s="3"/>
    </row>
    <row r="11921" spans="1:7" x14ac:dyDescent="0.25">
      <c r="A11921" s="2"/>
      <c r="B11921" s="3"/>
      <c r="C11921" s="3"/>
      <c r="D11921" s="3"/>
      <c r="E11921" s="3"/>
      <c r="F11921" s="3"/>
      <c r="G11921" s="3"/>
    </row>
    <row r="11922" spans="1:7" x14ac:dyDescent="0.25">
      <c r="A11922" s="2"/>
      <c r="B11922" s="3"/>
      <c r="C11922" s="3"/>
      <c r="D11922" s="3"/>
      <c r="E11922" s="3"/>
      <c r="F11922" s="3"/>
      <c r="G11922" s="3"/>
    </row>
    <row r="11923" spans="1:7" x14ac:dyDescent="0.25">
      <c r="A11923" s="2"/>
      <c r="B11923" s="3"/>
      <c r="C11923" s="3"/>
      <c r="D11923" s="3"/>
      <c r="E11923" s="3"/>
      <c r="F11923" s="3"/>
      <c r="G11923" s="3"/>
    </row>
    <row r="11924" spans="1:7" x14ac:dyDescent="0.25">
      <c r="A11924" s="2"/>
      <c r="B11924" s="3"/>
      <c r="C11924" s="3"/>
      <c r="D11924" s="3"/>
      <c r="E11924" s="3"/>
      <c r="F11924" s="3"/>
      <c r="G11924" s="3"/>
    </row>
    <row r="11925" spans="1:7" x14ac:dyDescent="0.25">
      <c r="A11925" s="2"/>
      <c r="B11925" s="3"/>
      <c r="C11925" s="3"/>
      <c r="D11925" s="3"/>
      <c r="E11925" s="3"/>
      <c r="F11925" s="3"/>
      <c r="G11925" s="3"/>
    </row>
    <row r="11926" spans="1:7" x14ac:dyDescent="0.25">
      <c r="A11926" s="2"/>
      <c r="B11926" s="3"/>
      <c r="C11926" s="3"/>
      <c r="D11926" s="3"/>
      <c r="E11926" s="3"/>
      <c r="F11926" s="3"/>
      <c r="G11926" s="3"/>
    </row>
    <row r="11927" spans="1:7" x14ac:dyDescent="0.25">
      <c r="A11927" s="2"/>
      <c r="B11927" s="3"/>
      <c r="C11927" s="3"/>
      <c r="D11927" s="3"/>
      <c r="E11927" s="3"/>
      <c r="F11927" s="3"/>
      <c r="G11927" s="3"/>
    </row>
    <row r="11928" spans="1:7" x14ac:dyDescent="0.25">
      <c r="A11928" s="2"/>
      <c r="B11928" s="3"/>
      <c r="C11928" s="3"/>
      <c r="D11928" s="3"/>
      <c r="E11928" s="3"/>
      <c r="F11928" s="3"/>
      <c r="G11928" s="3"/>
    </row>
    <row r="11929" spans="1:7" x14ac:dyDescent="0.25">
      <c r="A11929" s="2"/>
      <c r="B11929" s="3"/>
      <c r="C11929" s="3"/>
      <c r="D11929" s="3"/>
      <c r="E11929" s="3"/>
      <c r="F11929" s="3"/>
      <c r="G11929" s="3"/>
    </row>
    <row r="11930" spans="1:7" x14ac:dyDescent="0.25">
      <c r="A11930" s="2"/>
      <c r="B11930" s="3"/>
      <c r="C11930" s="3"/>
      <c r="D11930" s="3"/>
      <c r="E11930" s="3"/>
      <c r="F11930" s="3"/>
      <c r="G11930" s="3"/>
    </row>
    <row r="11931" spans="1:7" x14ac:dyDescent="0.25">
      <c r="A11931" s="2"/>
      <c r="B11931" s="3"/>
      <c r="C11931" s="3"/>
      <c r="D11931" s="3"/>
      <c r="E11931" s="3"/>
      <c r="F11931" s="3"/>
      <c r="G11931" s="3"/>
    </row>
    <row r="11932" spans="1:7" x14ac:dyDescent="0.25">
      <c r="A11932" s="2"/>
      <c r="B11932" s="3"/>
      <c r="C11932" s="3"/>
      <c r="D11932" s="3"/>
      <c r="E11932" s="3"/>
      <c r="F11932" s="3"/>
      <c r="G11932" s="3"/>
    </row>
    <row r="11933" spans="1:7" x14ac:dyDescent="0.25">
      <c r="A11933" s="2"/>
      <c r="B11933" s="3"/>
      <c r="C11933" s="3"/>
      <c r="D11933" s="3"/>
      <c r="E11933" s="3"/>
      <c r="F11933" s="3"/>
      <c r="G11933" s="3"/>
    </row>
    <row r="11934" spans="1:7" x14ac:dyDescent="0.25">
      <c r="A11934" s="2"/>
      <c r="B11934" s="3"/>
      <c r="C11934" s="3"/>
      <c r="D11934" s="3"/>
      <c r="E11934" s="3"/>
      <c r="F11934" s="3"/>
      <c r="G11934" s="3"/>
    </row>
    <row r="11935" spans="1:7" x14ac:dyDescent="0.25">
      <c r="A11935" s="2"/>
      <c r="B11935" s="3"/>
      <c r="C11935" s="3"/>
      <c r="D11935" s="3"/>
      <c r="E11935" s="3"/>
      <c r="F11935" s="3"/>
      <c r="G11935" s="3"/>
    </row>
    <row r="11936" spans="1:7" x14ac:dyDescent="0.25">
      <c r="A11936" s="2"/>
      <c r="B11936" s="3"/>
      <c r="C11936" s="3"/>
      <c r="D11936" s="3"/>
      <c r="E11936" s="3"/>
      <c r="F11936" s="3"/>
      <c r="G11936" s="3"/>
    </row>
    <row r="11937" spans="1:7" x14ac:dyDescent="0.25">
      <c r="A11937" s="2"/>
      <c r="B11937" s="3"/>
      <c r="C11937" s="3"/>
      <c r="D11937" s="3"/>
      <c r="E11937" s="3"/>
      <c r="F11937" s="3"/>
      <c r="G11937" s="3"/>
    </row>
    <row r="11938" spans="1:7" x14ac:dyDescent="0.25">
      <c r="A11938" s="2"/>
      <c r="B11938" s="3"/>
      <c r="C11938" s="3"/>
      <c r="D11938" s="3"/>
      <c r="E11938" s="3"/>
      <c r="F11938" s="3"/>
      <c r="G11938" s="3"/>
    </row>
    <row r="11939" spans="1:7" x14ac:dyDescent="0.25">
      <c r="A11939" s="2"/>
      <c r="B11939" s="3"/>
      <c r="C11939" s="3"/>
      <c r="D11939" s="3"/>
      <c r="E11939" s="3"/>
      <c r="F11939" s="3"/>
      <c r="G11939" s="3"/>
    </row>
    <row r="11940" spans="1:7" x14ac:dyDescent="0.25">
      <c r="A11940" s="2"/>
      <c r="B11940" s="3"/>
      <c r="C11940" s="3"/>
      <c r="D11940" s="3"/>
      <c r="E11940" s="3"/>
      <c r="F11940" s="3"/>
      <c r="G11940" s="3"/>
    </row>
    <row r="11941" spans="1:7" x14ac:dyDescent="0.25">
      <c r="A11941" s="2"/>
      <c r="B11941" s="3"/>
      <c r="C11941" s="3"/>
      <c r="D11941" s="3"/>
      <c r="E11941" s="3"/>
      <c r="F11941" s="3"/>
      <c r="G11941" s="3"/>
    </row>
    <row r="11942" spans="1:7" x14ac:dyDescent="0.25">
      <c r="A11942" s="2"/>
      <c r="B11942" s="3"/>
      <c r="C11942" s="3"/>
      <c r="D11942" s="3"/>
      <c r="E11942" s="3"/>
      <c r="F11942" s="3"/>
      <c r="G11942" s="3"/>
    </row>
    <row r="11943" spans="1:7" x14ac:dyDescent="0.25">
      <c r="A11943" s="2"/>
      <c r="B11943" s="3"/>
      <c r="C11943" s="3"/>
      <c r="D11943" s="3"/>
      <c r="E11943" s="3"/>
      <c r="F11943" s="3"/>
      <c r="G11943" s="3"/>
    </row>
    <row r="11944" spans="1:7" x14ac:dyDescent="0.25">
      <c r="A11944" s="2"/>
      <c r="B11944" s="3"/>
      <c r="C11944" s="3"/>
      <c r="D11944" s="3"/>
      <c r="E11944" s="3"/>
      <c r="F11944" s="3"/>
      <c r="G11944" s="3"/>
    </row>
    <row r="11945" spans="1:7" x14ac:dyDescent="0.25">
      <c r="A11945" s="2"/>
      <c r="B11945" s="3"/>
      <c r="C11945" s="3"/>
      <c r="D11945" s="3"/>
      <c r="E11945" s="3"/>
      <c r="F11945" s="3"/>
      <c r="G11945" s="3"/>
    </row>
    <row r="11946" spans="1:7" x14ac:dyDescent="0.25">
      <c r="A11946" s="2"/>
      <c r="B11946" s="3"/>
      <c r="C11946" s="3"/>
      <c r="D11946" s="3"/>
      <c r="E11946" s="3"/>
      <c r="F11946" s="3"/>
      <c r="G11946" s="3"/>
    </row>
    <row r="11947" spans="1:7" x14ac:dyDescent="0.25">
      <c r="A11947" s="2"/>
      <c r="B11947" s="3"/>
      <c r="C11947" s="3"/>
      <c r="D11947" s="3"/>
      <c r="E11947" s="3"/>
      <c r="F11947" s="3"/>
      <c r="G11947" s="3"/>
    </row>
    <row r="11948" spans="1:7" x14ac:dyDescent="0.25">
      <c r="A11948" s="2"/>
      <c r="B11948" s="3"/>
      <c r="C11948" s="3"/>
      <c r="D11948" s="3"/>
      <c r="E11948" s="3"/>
      <c r="F11948" s="3"/>
      <c r="G11948" s="3"/>
    </row>
    <row r="11949" spans="1:7" x14ac:dyDescent="0.25">
      <c r="A11949" s="2"/>
      <c r="B11949" s="3"/>
      <c r="C11949" s="3"/>
      <c r="D11949" s="3"/>
      <c r="E11949" s="3"/>
      <c r="F11949" s="3"/>
      <c r="G11949" s="3"/>
    </row>
    <row r="11950" spans="1:7" x14ac:dyDescent="0.25">
      <c r="A11950" s="2"/>
      <c r="B11950" s="3"/>
      <c r="C11950" s="3"/>
      <c r="D11950" s="3"/>
      <c r="E11950" s="3"/>
      <c r="F11950" s="3"/>
      <c r="G11950" s="3"/>
    </row>
    <row r="11951" spans="1:7" x14ac:dyDescent="0.25">
      <c r="A11951" s="2"/>
      <c r="B11951" s="3"/>
      <c r="C11951" s="3"/>
      <c r="D11951" s="3"/>
      <c r="E11951" s="3"/>
      <c r="F11951" s="3"/>
      <c r="G11951" s="3"/>
    </row>
    <row r="11952" spans="1:7" x14ac:dyDescent="0.25">
      <c r="A11952" s="2"/>
      <c r="B11952" s="3"/>
      <c r="C11952" s="3"/>
      <c r="D11952" s="3"/>
      <c r="E11952" s="3"/>
      <c r="F11952" s="3"/>
      <c r="G11952" s="3"/>
    </row>
    <row r="11953" spans="1:7" x14ac:dyDescent="0.25">
      <c r="A11953" s="2"/>
      <c r="B11953" s="3"/>
      <c r="C11953" s="3"/>
      <c r="D11953" s="3"/>
      <c r="E11953" s="3"/>
      <c r="F11953" s="3"/>
      <c r="G11953" s="3"/>
    </row>
    <row r="11954" spans="1:7" x14ac:dyDescent="0.25">
      <c r="A11954" s="2"/>
      <c r="B11954" s="3"/>
      <c r="C11954" s="3"/>
      <c r="D11954" s="3"/>
      <c r="E11954" s="3"/>
      <c r="F11954" s="3"/>
      <c r="G11954" s="3"/>
    </row>
    <row r="11955" spans="1:7" x14ac:dyDescent="0.25">
      <c r="A11955" s="2"/>
      <c r="B11955" s="3"/>
      <c r="C11955" s="3"/>
      <c r="D11955" s="3"/>
      <c r="E11955" s="3"/>
      <c r="F11955" s="3"/>
      <c r="G11955" s="3"/>
    </row>
    <row r="11956" spans="1:7" x14ac:dyDescent="0.25">
      <c r="A11956" s="2"/>
      <c r="B11956" s="3"/>
      <c r="C11956" s="3"/>
      <c r="D11956" s="3"/>
      <c r="E11956" s="3"/>
      <c r="F11956" s="3"/>
      <c r="G11956" s="3"/>
    </row>
    <row r="11957" spans="1:7" x14ac:dyDescent="0.25">
      <c r="A11957" s="2"/>
      <c r="B11957" s="3"/>
      <c r="C11957" s="3"/>
      <c r="D11957" s="3"/>
      <c r="E11957" s="3"/>
      <c r="F11957" s="3"/>
      <c r="G11957" s="3"/>
    </row>
    <row r="11958" spans="1:7" x14ac:dyDescent="0.25">
      <c r="A11958" s="2"/>
      <c r="B11958" s="3"/>
      <c r="C11958" s="3"/>
      <c r="D11958" s="3"/>
      <c r="E11958" s="3"/>
      <c r="F11958" s="3"/>
      <c r="G11958" s="3"/>
    </row>
    <row r="11959" spans="1:7" x14ac:dyDescent="0.25">
      <c r="A11959" s="2"/>
      <c r="B11959" s="3"/>
      <c r="C11959" s="3"/>
      <c r="D11959" s="3"/>
      <c r="E11959" s="3"/>
      <c r="F11959" s="3"/>
      <c r="G11959" s="3"/>
    </row>
    <row r="11960" spans="1:7" x14ac:dyDescent="0.25">
      <c r="A11960" s="2"/>
      <c r="B11960" s="3"/>
      <c r="C11960" s="3"/>
      <c r="D11960" s="3"/>
      <c r="E11960" s="3"/>
      <c r="F11960" s="3"/>
      <c r="G11960" s="3"/>
    </row>
    <row r="11961" spans="1:7" x14ac:dyDescent="0.25">
      <c r="A11961" s="2"/>
      <c r="B11961" s="3"/>
      <c r="C11961" s="3"/>
      <c r="D11961" s="3"/>
      <c r="E11961" s="3"/>
      <c r="F11961" s="3"/>
      <c r="G11961" s="3"/>
    </row>
    <row r="11962" spans="1:7" x14ac:dyDescent="0.25">
      <c r="A11962" s="2"/>
      <c r="B11962" s="3"/>
      <c r="C11962" s="3"/>
      <c r="D11962" s="3"/>
      <c r="E11962" s="3"/>
      <c r="F11962" s="3"/>
      <c r="G11962" s="3"/>
    </row>
    <row r="11963" spans="1:7" x14ac:dyDescent="0.25">
      <c r="A11963" s="2"/>
      <c r="B11963" s="3"/>
      <c r="C11963" s="3"/>
      <c r="D11963" s="3"/>
      <c r="E11963" s="3"/>
      <c r="F11963" s="3"/>
      <c r="G11963" s="3"/>
    </row>
    <row r="11964" spans="1:7" x14ac:dyDescent="0.25">
      <c r="A11964" s="2"/>
      <c r="B11964" s="3"/>
      <c r="C11964" s="3"/>
      <c r="D11964" s="3"/>
      <c r="E11964" s="3"/>
      <c r="F11964" s="3"/>
      <c r="G11964" s="3"/>
    </row>
    <row r="11965" spans="1:7" x14ac:dyDescent="0.25">
      <c r="A11965" s="2"/>
      <c r="B11965" s="3"/>
      <c r="C11965" s="3"/>
      <c r="D11965" s="3"/>
      <c r="E11965" s="3"/>
      <c r="F11965" s="3"/>
      <c r="G11965" s="3"/>
    </row>
    <row r="11966" spans="1:7" x14ac:dyDescent="0.25">
      <c r="A11966" s="2"/>
      <c r="B11966" s="3"/>
      <c r="C11966" s="3"/>
      <c r="D11966" s="3"/>
      <c r="E11966" s="3"/>
      <c r="F11966" s="3"/>
      <c r="G11966" s="3"/>
    </row>
    <row r="11967" spans="1:7" x14ac:dyDescent="0.25">
      <c r="A11967" s="2"/>
      <c r="B11967" s="3"/>
      <c r="C11967" s="3"/>
      <c r="D11967" s="3"/>
      <c r="E11967" s="3"/>
      <c r="F11967" s="3"/>
      <c r="G11967" s="3"/>
    </row>
    <row r="11968" spans="1:7" x14ac:dyDescent="0.25">
      <c r="A11968" s="2"/>
      <c r="B11968" s="3"/>
      <c r="C11968" s="3"/>
      <c r="D11968" s="3"/>
      <c r="E11968" s="3"/>
      <c r="F11968" s="3"/>
      <c r="G11968" s="3"/>
    </row>
    <row r="11969" spans="1:7" x14ac:dyDescent="0.25">
      <c r="A11969" s="2"/>
      <c r="B11969" s="3"/>
      <c r="C11969" s="3"/>
      <c r="D11969" s="3"/>
      <c r="E11969" s="3"/>
      <c r="F11969" s="3"/>
      <c r="G11969" s="3"/>
    </row>
    <row r="11970" spans="1:7" x14ac:dyDescent="0.25">
      <c r="A11970" s="2"/>
      <c r="B11970" s="3"/>
      <c r="C11970" s="3"/>
      <c r="D11970" s="3"/>
      <c r="E11970" s="3"/>
      <c r="F11970" s="3"/>
      <c r="G11970" s="3"/>
    </row>
    <row r="11971" spans="1:7" x14ac:dyDescent="0.25">
      <c r="A11971" s="2"/>
      <c r="B11971" s="3"/>
      <c r="C11971" s="3"/>
      <c r="D11971" s="3"/>
      <c r="E11971" s="3"/>
      <c r="F11971" s="3"/>
      <c r="G11971" s="3"/>
    </row>
    <row r="11972" spans="1:7" x14ac:dyDescent="0.25">
      <c r="A11972" s="2"/>
      <c r="B11972" s="3"/>
      <c r="C11972" s="3"/>
      <c r="D11972" s="3"/>
      <c r="E11972" s="3"/>
      <c r="F11972" s="3"/>
      <c r="G11972" s="3"/>
    </row>
    <row r="11973" spans="1:7" x14ac:dyDescent="0.25">
      <c r="A11973" s="2"/>
      <c r="B11973" s="3"/>
      <c r="C11973" s="3"/>
      <c r="D11973" s="3"/>
      <c r="E11973" s="3"/>
      <c r="F11973" s="3"/>
      <c r="G11973" s="3"/>
    </row>
    <row r="11974" spans="1:7" x14ac:dyDescent="0.25">
      <c r="A11974" s="2"/>
      <c r="B11974" s="3"/>
      <c r="C11974" s="3"/>
      <c r="D11974" s="3"/>
      <c r="E11974" s="3"/>
      <c r="F11974" s="3"/>
      <c r="G11974" s="3"/>
    </row>
    <row r="11975" spans="1:7" x14ac:dyDescent="0.25">
      <c r="A11975" s="2"/>
      <c r="B11975" s="3"/>
      <c r="C11975" s="3"/>
      <c r="D11975" s="3"/>
      <c r="E11975" s="3"/>
      <c r="F11975" s="3"/>
      <c r="G11975" s="3"/>
    </row>
    <row r="11976" spans="1:7" x14ac:dyDescent="0.25">
      <c r="A11976" s="2"/>
      <c r="B11976" s="3"/>
      <c r="C11976" s="3"/>
      <c r="D11976" s="3"/>
      <c r="E11976" s="3"/>
      <c r="F11976" s="3"/>
      <c r="G11976" s="3"/>
    </row>
    <row r="11977" spans="1:7" x14ac:dyDescent="0.25">
      <c r="A11977" s="2"/>
      <c r="B11977" s="3"/>
      <c r="C11977" s="3"/>
      <c r="D11977" s="3"/>
      <c r="E11977" s="3"/>
      <c r="F11977" s="3"/>
      <c r="G11977" s="3"/>
    </row>
    <row r="11978" spans="1:7" x14ac:dyDescent="0.25">
      <c r="A11978" s="2"/>
      <c r="B11978" s="3"/>
      <c r="C11978" s="3"/>
      <c r="D11978" s="3"/>
      <c r="E11978" s="3"/>
      <c r="F11978" s="3"/>
      <c r="G11978" s="3"/>
    </row>
    <row r="11979" spans="1:7" x14ac:dyDescent="0.25">
      <c r="A11979" s="2"/>
      <c r="B11979" s="3"/>
      <c r="C11979" s="3"/>
      <c r="D11979" s="3"/>
      <c r="E11979" s="3"/>
      <c r="F11979" s="3"/>
      <c r="G11979" s="3"/>
    </row>
    <row r="11980" spans="1:7" x14ac:dyDescent="0.25">
      <c r="A11980" s="2"/>
      <c r="B11980" s="3"/>
      <c r="C11980" s="3"/>
      <c r="D11980" s="3"/>
      <c r="E11980" s="3"/>
      <c r="F11980" s="3"/>
      <c r="G11980" s="3"/>
    </row>
    <row r="11981" spans="1:7" x14ac:dyDescent="0.25">
      <c r="A11981" s="2"/>
      <c r="B11981" s="3"/>
      <c r="C11981" s="3"/>
      <c r="D11981" s="3"/>
      <c r="E11981" s="3"/>
      <c r="F11981" s="3"/>
      <c r="G11981" s="3"/>
    </row>
    <row r="11982" spans="1:7" x14ac:dyDescent="0.25">
      <c r="A11982" s="2"/>
      <c r="B11982" s="3"/>
      <c r="C11982" s="3"/>
      <c r="D11982" s="3"/>
      <c r="E11982" s="3"/>
      <c r="F11982" s="3"/>
      <c r="G11982" s="3"/>
    </row>
    <row r="11983" spans="1:7" x14ac:dyDescent="0.25">
      <c r="A11983" s="2"/>
      <c r="B11983" s="3"/>
      <c r="C11983" s="3"/>
      <c r="D11983" s="3"/>
      <c r="E11983" s="3"/>
      <c r="F11983" s="3"/>
      <c r="G11983" s="3"/>
    </row>
    <row r="11984" spans="1:7" x14ac:dyDescent="0.25">
      <c r="A11984" s="2"/>
      <c r="B11984" s="3"/>
      <c r="C11984" s="3"/>
      <c r="D11984" s="3"/>
      <c r="E11984" s="3"/>
      <c r="F11984" s="3"/>
      <c r="G11984" s="3"/>
    </row>
    <row r="11985" spans="1:7" x14ac:dyDescent="0.25">
      <c r="A11985" s="2"/>
      <c r="B11985" s="3"/>
      <c r="C11985" s="3"/>
      <c r="D11985" s="3"/>
      <c r="E11985" s="3"/>
      <c r="F11985" s="3"/>
      <c r="G11985" s="3"/>
    </row>
    <row r="11986" spans="1:7" x14ac:dyDescent="0.25">
      <c r="A11986" s="2"/>
      <c r="B11986" s="3"/>
      <c r="C11986" s="3"/>
      <c r="D11986" s="3"/>
      <c r="E11986" s="3"/>
      <c r="F11986" s="3"/>
      <c r="G11986" s="3"/>
    </row>
    <row r="11987" spans="1:7" x14ac:dyDescent="0.25">
      <c r="A11987" s="2"/>
      <c r="B11987" s="3"/>
      <c r="C11987" s="3"/>
      <c r="D11987" s="3"/>
      <c r="E11987" s="3"/>
      <c r="F11987" s="3"/>
      <c r="G11987" s="3"/>
    </row>
    <row r="11988" spans="1:7" x14ac:dyDescent="0.25">
      <c r="A11988" s="2"/>
      <c r="B11988" s="3"/>
      <c r="C11988" s="3"/>
      <c r="D11988" s="3"/>
      <c r="E11988" s="3"/>
      <c r="F11988" s="3"/>
      <c r="G11988" s="3"/>
    </row>
    <row r="11989" spans="1:7" x14ac:dyDescent="0.25">
      <c r="A11989" s="2"/>
      <c r="B11989" s="3"/>
      <c r="C11989" s="3"/>
      <c r="D11989" s="3"/>
      <c r="E11989" s="3"/>
      <c r="F11989" s="3"/>
      <c r="G11989" s="3"/>
    </row>
    <row r="11990" spans="1:7" x14ac:dyDescent="0.25">
      <c r="A11990" s="2"/>
      <c r="B11990" s="3"/>
      <c r="C11990" s="3"/>
      <c r="D11990" s="3"/>
      <c r="E11990" s="3"/>
      <c r="F11990" s="3"/>
      <c r="G11990" s="3"/>
    </row>
    <row r="11991" spans="1:7" x14ac:dyDescent="0.25">
      <c r="A11991" s="2"/>
      <c r="B11991" s="3"/>
      <c r="C11991" s="3"/>
      <c r="D11991" s="3"/>
      <c r="E11991" s="3"/>
      <c r="F11991" s="3"/>
      <c r="G11991" s="3"/>
    </row>
    <row r="11992" spans="1:7" x14ac:dyDescent="0.25">
      <c r="A11992" s="2"/>
      <c r="B11992" s="3"/>
      <c r="C11992" s="3"/>
      <c r="D11992" s="3"/>
      <c r="E11992" s="3"/>
      <c r="F11992" s="3"/>
      <c r="G11992" s="3"/>
    </row>
    <row r="11993" spans="1:7" x14ac:dyDescent="0.25">
      <c r="A11993" s="2"/>
      <c r="B11993" s="3"/>
      <c r="C11993" s="3"/>
      <c r="D11993" s="3"/>
      <c r="E11993" s="3"/>
      <c r="F11993" s="3"/>
      <c r="G11993" s="3"/>
    </row>
    <row r="11994" spans="1:7" x14ac:dyDescent="0.25">
      <c r="A11994" s="2"/>
      <c r="B11994" s="3"/>
      <c r="C11994" s="3"/>
      <c r="D11994" s="3"/>
      <c r="E11994" s="3"/>
      <c r="F11994" s="3"/>
      <c r="G11994" s="3"/>
    </row>
    <row r="11995" spans="1:7" x14ac:dyDescent="0.25">
      <c r="A11995" s="2"/>
      <c r="B11995" s="3"/>
      <c r="C11995" s="3"/>
      <c r="D11995" s="3"/>
      <c r="E11995" s="3"/>
      <c r="F11995" s="3"/>
      <c r="G11995" s="3"/>
    </row>
    <row r="11996" spans="1:7" x14ac:dyDescent="0.25">
      <c r="A11996" s="2"/>
      <c r="B11996" s="3"/>
      <c r="C11996" s="3"/>
      <c r="D11996" s="3"/>
      <c r="E11996" s="3"/>
      <c r="F11996" s="3"/>
      <c r="G11996" s="3"/>
    </row>
    <row r="11997" spans="1:7" x14ac:dyDescent="0.25">
      <c r="A11997" s="2"/>
      <c r="B11997" s="3"/>
      <c r="C11997" s="3"/>
      <c r="D11997" s="3"/>
      <c r="E11997" s="3"/>
      <c r="F11997" s="3"/>
      <c r="G11997" s="3"/>
    </row>
    <row r="11998" spans="1:7" x14ac:dyDescent="0.25">
      <c r="A11998" s="2"/>
      <c r="B11998" s="3"/>
      <c r="C11998" s="3"/>
      <c r="D11998" s="3"/>
      <c r="E11998" s="3"/>
      <c r="F11998" s="3"/>
      <c r="G11998" s="3"/>
    </row>
    <row r="11999" spans="1:7" x14ac:dyDescent="0.25">
      <c r="A11999" s="2"/>
      <c r="B11999" s="3"/>
      <c r="C11999" s="3"/>
      <c r="D11999" s="3"/>
      <c r="E11999" s="3"/>
      <c r="F11999" s="3"/>
      <c r="G11999" s="3"/>
    </row>
    <row r="12000" spans="1:7" x14ac:dyDescent="0.25">
      <c r="A12000" s="2"/>
      <c r="B12000" s="3"/>
      <c r="C12000" s="3"/>
      <c r="D12000" s="3"/>
      <c r="E12000" s="3"/>
      <c r="F12000" s="3"/>
      <c r="G12000" s="3"/>
    </row>
    <row r="12001" spans="1:7" x14ac:dyDescent="0.25">
      <c r="A12001" s="2"/>
      <c r="B12001" s="3"/>
      <c r="C12001" s="3"/>
      <c r="D12001" s="3"/>
      <c r="E12001" s="3"/>
      <c r="F12001" s="3"/>
      <c r="G12001" s="3"/>
    </row>
    <row r="12002" spans="1:7" x14ac:dyDescent="0.25">
      <c r="A12002" s="2"/>
      <c r="B12002" s="3"/>
      <c r="C12002" s="3"/>
      <c r="D12002" s="3"/>
      <c r="E12002" s="3"/>
      <c r="F12002" s="3"/>
      <c r="G12002" s="3"/>
    </row>
    <row r="12003" spans="1:7" x14ac:dyDescent="0.25">
      <c r="A12003" s="2"/>
      <c r="B12003" s="3"/>
      <c r="C12003" s="3"/>
      <c r="D12003" s="3"/>
      <c r="E12003" s="3"/>
      <c r="F12003" s="3"/>
      <c r="G12003" s="3"/>
    </row>
    <row r="12004" spans="1:7" x14ac:dyDescent="0.25">
      <c r="A12004" s="2"/>
      <c r="B12004" s="3"/>
      <c r="C12004" s="3"/>
      <c r="D12004" s="3"/>
      <c r="E12004" s="3"/>
      <c r="F12004" s="3"/>
      <c r="G12004" s="3"/>
    </row>
    <row r="12005" spans="1:7" x14ac:dyDescent="0.25">
      <c r="A12005" s="2"/>
      <c r="B12005" s="3"/>
      <c r="C12005" s="3"/>
      <c r="D12005" s="3"/>
      <c r="E12005" s="3"/>
      <c r="F12005" s="3"/>
      <c r="G12005" s="3"/>
    </row>
    <row r="12006" spans="1:7" x14ac:dyDescent="0.25">
      <c r="A12006" s="2"/>
      <c r="B12006" s="3"/>
      <c r="C12006" s="3"/>
      <c r="D12006" s="3"/>
      <c r="E12006" s="3"/>
      <c r="F12006" s="3"/>
      <c r="G12006" s="3"/>
    </row>
    <row r="12007" spans="1:7" x14ac:dyDescent="0.25">
      <c r="A12007" s="2"/>
      <c r="B12007" s="3"/>
      <c r="C12007" s="3"/>
      <c r="D12007" s="3"/>
      <c r="E12007" s="3"/>
      <c r="F12007" s="3"/>
      <c r="G12007" s="3"/>
    </row>
    <row r="12008" spans="1:7" x14ac:dyDescent="0.25">
      <c r="A12008" s="2"/>
      <c r="B12008" s="3"/>
      <c r="C12008" s="3"/>
      <c r="D12008" s="3"/>
      <c r="E12008" s="3"/>
      <c r="F12008" s="3"/>
      <c r="G12008" s="3"/>
    </row>
    <row r="12009" spans="1:7" x14ac:dyDescent="0.25">
      <c r="A12009" s="2"/>
      <c r="B12009" s="3"/>
      <c r="C12009" s="3"/>
      <c r="D12009" s="3"/>
      <c r="E12009" s="3"/>
      <c r="F12009" s="3"/>
      <c r="G12009" s="3"/>
    </row>
    <row r="12010" spans="1:7" x14ac:dyDescent="0.25">
      <c r="A12010" s="2"/>
      <c r="B12010" s="3"/>
      <c r="C12010" s="3"/>
      <c r="D12010" s="3"/>
      <c r="E12010" s="3"/>
      <c r="F12010" s="3"/>
      <c r="G12010" s="3"/>
    </row>
    <row r="12011" spans="1:7" x14ac:dyDescent="0.25">
      <c r="A12011" s="2"/>
      <c r="B12011" s="3"/>
      <c r="C12011" s="3"/>
      <c r="D12011" s="3"/>
      <c r="E12011" s="3"/>
      <c r="F12011" s="3"/>
      <c r="G12011" s="3"/>
    </row>
    <row r="12012" spans="1:7" x14ac:dyDescent="0.25">
      <c r="A12012" s="2"/>
      <c r="B12012" s="3"/>
      <c r="C12012" s="3"/>
      <c r="D12012" s="3"/>
      <c r="E12012" s="3"/>
      <c r="F12012" s="3"/>
      <c r="G12012" s="3"/>
    </row>
    <row r="12013" spans="1:7" x14ac:dyDescent="0.25">
      <c r="A12013" s="2"/>
      <c r="B12013" s="3"/>
      <c r="C12013" s="3"/>
      <c r="D12013" s="3"/>
      <c r="E12013" s="3"/>
      <c r="F12013" s="3"/>
      <c r="G12013" s="3"/>
    </row>
    <row r="12014" spans="1:7" x14ac:dyDescent="0.25">
      <c r="A12014" s="2"/>
      <c r="B12014" s="3"/>
      <c r="C12014" s="3"/>
      <c r="D12014" s="3"/>
      <c r="E12014" s="3"/>
      <c r="F12014" s="3"/>
      <c r="G12014" s="3"/>
    </row>
    <row r="12015" spans="1:7" x14ac:dyDescent="0.25">
      <c r="A12015" s="2"/>
      <c r="B12015" s="3"/>
      <c r="C12015" s="3"/>
      <c r="D12015" s="3"/>
      <c r="E12015" s="3"/>
      <c r="F12015" s="3"/>
      <c r="G12015" s="3"/>
    </row>
    <row r="12016" spans="1:7" x14ac:dyDescent="0.25">
      <c r="A12016" s="2"/>
      <c r="B12016" s="3"/>
      <c r="C12016" s="3"/>
      <c r="D12016" s="3"/>
      <c r="E12016" s="3"/>
      <c r="F12016" s="3"/>
      <c r="G12016" s="3"/>
    </row>
    <row r="12017" spans="1:7" x14ac:dyDescent="0.25">
      <c r="A12017" s="2"/>
      <c r="B12017" s="3"/>
      <c r="C12017" s="3"/>
      <c r="D12017" s="3"/>
      <c r="E12017" s="3"/>
      <c r="F12017" s="3"/>
      <c r="G12017" s="3"/>
    </row>
    <row r="12018" spans="1:7" x14ac:dyDescent="0.25">
      <c r="A12018" s="2"/>
      <c r="B12018" s="3"/>
      <c r="C12018" s="3"/>
      <c r="D12018" s="3"/>
      <c r="E12018" s="3"/>
      <c r="F12018" s="3"/>
      <c r="G12018" s="3"/>
    </row>
    <row r="12019" spans="1:7" x14ac:dyDescent="0.25">
      <c r="A12019" s="2"/>
      <c r="B12019" s="3"/>
      <c r="C12019" s="3"/>
      <c r="D12019" s="3"/>
      <c r="E12019" s="3"/>
      <c r="F12019" s="3"/>
      <c r="G12019" s="3"/>
    </row>
    <row r="12020" spans="1:7" x14ac:dyDescent="0.25">
      <c r="A12020" s="2"/>
      <c r="B12020" s="3"/>
      <c r="C12020" s="3"/>
      <c r="D12020" s="3"/>
      <c r="E12020" s="3"/>
      <c r="F12020" s="3"/>
      <c r="G12020" s="3"/>
    </row>
    <row r="12021" spans="1:7" x14ac:dyDescent="0.25">
      <c r="A12021" s="2"/>
      <c r="B12021" s="3"/>
      <c r="C12021" s="3"/>
      <c r="D12021" s="3"/>
      <c r="E12021" s="3"/>
      <c r="F12021" s="3"/>
      <c r="G12021" s="3"/>
    </row>
    <row r="12022" spans="1:7" x14ac:dyDescent="0.25">
      <c r="A12022" s="2"/>
      <c r="B12022" s="3"/>
      <c r="C12022" s="3"/>
      <c r="D12022" s="3"/>
      <c r="E12022" s="3"/>
      <c r="F12022" s="3"/>
      <c r="G12022" s="3"/>
    </row>
    <row r="12023" spans="1:7" x14ac:dyDescent="0.25">
      <c r="A12023" s="2"/>
      <c r="B12023" s="3"/>
      <c r="C12023" s="3"/>
      <c r="D12023" s="3"/>
      <c r="E12023" s="3"/>
      <c r="F12023" s="3"/>
      <c r="G12023" s="3"/>
    </row>
    <row r="12024" spans="1:7" x14ac:dyDescent="0.25">
      <c r="A12024" s="2"/>
      <c r="B12024" s="3"/>
      <c r="C12024" s="3"/>
      <c r="D12024" s="3"/>
      <c r="E12024" s="3"/>
      <c r="F12024" s="3"/>
      <c r="G12024" s="3"/>
    </row>
    <row r="12025" spans="1:7" x14ac:dyDescent="0.25">
      <c r="A12025" s="2"/>
      <c r="B12025" s="3"/>
      <c r="C12025" s="3"/>
      <c r="D12025" s="3"/>
      <c r="E12025" s="3"/>
      <c r="F12025" s="3"/>
      <c r="G12025" s="3"/>
    </row>
    <row r="12026" spans="1:7" x14ac:dyDescent="0.25">
      <c r="A12026" s="2"/>
      <c r="B12026" s="3"/>
      <c r="C12026" s="3"/>
      <c r="D12026" s="3"/>
      <c r="E12026" s="3"/>
      <c r="F12026" s="3"/>
      <c r="G12026" s="3"/>
    </row>
    <row r="12027" spans="1:7" x14ac:dyDescent="0.25">
      <c r="A12027" s="2"/>
      <c r="B12027" s="3"/>
      <c r="C12027" s="3"/>
      <c r="D12027" s="3"/>
      <c r="E12027" s="3"/>
      <c r="F12027" s="3"/>
      <c r="G12027" s="3"/>
    </row>
    <row r="12028" spans="1:7" x14ac:dyDescent="0.25">
      <c r="A12028" s="2"/>
      <c r="B12028" s="3"/>
      <c r="C12028" s="3"/>
      <c r="D12028" s="3"/>
      <c r="E12028" s="3"/>
      <c r="F12028" s="3"/>
      <c r="G12028" s="3"/>
    </row>
    <row r="12029" spans="1:7" x14ac:dyDescent="0.25">
      <c r="A12029" s="2"/>
      <c r="B12029" s="3"/>
      <c r="C12029" s="3"/>
      <c r="D12029" s="3"/>
      <c r="E12029" s="3"/>
      <c r="F12029" s="3"/>
      <c r="G12029" s="3"/>
    </row>
    <row r="12030" spans="1:7" x14ac:dyDescent="0.25">
      <c r="A12030" s="2"/>
      <c r="B12030" s="3"/>
      <c r="C12030" s="3"/>
      <c r="D12030" s="3"/>
      <c r="E12030" s="3"/>
      <c r="F12030" s="3"/>
      <c r="G12030" s="3"/>
    </row>
    <row r="12031" spans="1:7" x14ac:dyDescent="0.25">
      <c r="A12031" s="2"/>
      <c r="B12031" s="3"/>
      <c r="C12031" s="3"/>
      <c r="D12031" s="3"/>
      <c r="E12031" s="3"/>
      <c r="F12031" s="3"/>
      <c r="G12031" s="3"/>
    </row>
    <row r="12032" spans="1:7" x14ac:dyDescent="0.25">
      <c r="A12032" s="2"/>
      <c r="B12032" s="3"/>
      <c r="C12032" s="3"/>
      <c r="D12032" s="3"/>
      <c r="E12032" s="3"/>
      <c r="F12032" s="3"/>
      <c r="G12032" s="3"/>
    </row>
    <row r="12033" spans="1:7" x14ac:dyDescent="0.25">
      <c r="A12033" s="2"/>
      <c r="B12033" s="3"/>
      <c r="C12033" s="3"/>
      <c r="D12033" s="3"/>
      <c r="E12033" s="3"/>
      <c r="F12033" s="3"/>
      <c r="G12033" s="3"/>
    </row>
    <row r="12034" spans="1:7" x14ac:dyDescent="0.25">
      <c r="A12034" s="2"/>
      <c r="B12034" s="3"/>
      <c r="C12034" s="3"/>
      <c r="D12034" s="3"/>
      <c r="E12034" s="3"/>
      <c r="F12034" s="3"/>
      <c r="G12034" s="3"/>
    </row>
    <row r="12035" spans="1:7" x14ac:dyDescent="0.25">
      <c r="A12035" s="2"/>
      <c r="B12035" s="3"/>
      <c r="C12035" s="3"/>
      <c r="D12035" s="3"/>
      <c r="E12035" s="3"/>
      <c r="F12035" s="3"/>
      <c r="G12035" s="3"/>
    </row>
    <row r="12036" spans="1:7" x14ac:dyDescent="0.25">
      <c r="A12036" s="2"/>
      <c r="B12036" s="3"/>
      <c r="C12036" s="3"/>
      <c r="D12036" s="3"/>
      <c r="E12036" s="3"/>
      <c r="F12036" s="3"/>
      <c r="G12036" s="3"/>
    </row>
    <row r="12037" spans="1:7" x14ac:dyDescent="0.25">
      <c r="A12037" s="2"/>
      <c r="B12037" s="3"/>
      <c r="C12037" s="3"/>
      <c r="D12037" s="3"/>
      <c r="E12037" s="3"/>
      <c r="F12037" s="3"/>
      <c r="G12037" s="3"/>
    </row>
    <row r="12038" spans="1:7" x14ac:dyDescent="0.25">
      <c r="A12038" s="2"/>
      <c r="B12038" s="3"/>
      <c r="C12038" s="3"/>
      <c r="D12038" s="3"/>
      <c r="E12038" s="3"/>
      <c r="F12038" s="3"/>
      <c r="G12038" s="3"/>
    </row>
    <row r="12039" spans="1:7" x14ac:dyDescent="0.25">
      <c r="A12039" s="2"/>
      <c r="B12039" s="3"/>
      <c r="C12039" s="3"/>
      <c r="D12039" s="3"/>
      <c r="E12039" s="3"/>
      <c r="F12039" s="3"/>
      <c r="G12039" s="3"/>
    </row>
    <row r="12040" spans="1:7" x14ac:dyDescent="0.25">
      <c r="A12040" s="2"/>
      <c r="B12040" s="3"/>
      <c r="C12040" s="3"/>
      <c r="D12040" s="3"/>
      <c r="E12040" s="3"/>
      <c r="F12040" s="3"/>
      <c r="G12040" s="3"/>
    </row>
    <row r="12041" spans="1:7" x14ac:dyDescent="0.25">
      <c r="A12041" s="2"/>
      <c r="B12041" s="3"/>
      <c r="C12041" s="3"/>
      <c r="D12041" s="3"/>
      <c r="E12041" s="3"/>
      <c r="F12041" s="3"/>
      <c r="G12041" s="3"/>
    </row>
    <row r="12042" spans="1:7" x14ac:dyDescent="0.25">
      <c r="A12042" s="2"/>
      <c r="B12042" s="3"/>
      <c r="C12042" s="3"/>
      <c r="D12042" s="3"/>
      <c r="E12042" s="3"/>
      <c r="F12042" s="3"/>
      <c r="G12042" s="3"/>
    </row>
    <row r="12043" spans="1:7" x14ac:dyDescent="0.25">
      <c r="A12043" s="2"/>
      <c r="B12043" s="3"/>
      <c r="C12043" s="3"/>
      <c r="D12043" s="3"/>
      <c r="E12043" s="3"/>
      <c r="F12043" s="3"/>
      <c r="G12043" s="3"/>
    </row>
    <row r="12044" spans="1:7" x14ac:dyDescent="0.25">
      <c r="A12044" s="2"/>
      <c r="B12044" s="3"/>
      <c r="C12044" s="3"/>
      <c r="D12044" s="3"/>
      <c r="E12044" s="3"/>
      <c r="F12044" s="3"/>
      <c r="G12044" s="3"/>
    </row>
    <row r="12045" spans="1:7" x14ac:dyDescent="0.25">
      <c r="A12045" s="2"/>
      <c r="B12045" s="3"/>
      <c r="C12045" s="3"/>
      <c r="D12045" s="3"/>
      <c r="E12045" s="3"/>
      <c r="F12045" s="3"/>
      <c r="G12045" s="3"/>
    </row>
    <row r="12046" spans="1:7" x14ac:dyDescent="0.25">
      <c r="A12046" s="2"/>
      <c r="B12046" s="3"/>
      <c r="C12046" s="3"/>
      <c r="D12046" s="3"/>
      <c r="E12046" s="3"/>
      <c r="F12046" s="3"/>
      <c r="G12046" s="3"/>
    </row>
    <row r="12047" spans="1:7" x14ac:dyDescent="0.25">
      <c r="A12047" s="2"/>
      <c r="B12047" s="3"/>
      <c r="C12047" s="3"/>
      <c r="D12047" s="3"/>
      <c r="E12047" s="3"/>
      <c r="F12047" s="3"/>
      <c r="G12047" s="3"/>
    </row>
    <row r="12048" spans="1:7" x14ac:dyDescent="0.25">
      <c r="A12048" s="2"/>
      <c r="B12048" s="3"/>
      <c r="C12048" s="3"/>
      <c r="D12048" s="3"/>
      <c r="E12048" s="3"/>
      <c r="F12048" s="3"/>
      <c r="G12048" s="3"/>
    </row>
    <row r="12049" spans="1:7" x14ac:dyDescent="0.25">
      <c r="A12049" s="2"/>
      <c r="B12049" s="3"/>
      <c r="C12049" s="3"/>
      <c r="D12049" s="3"/>
      <c r="E12049" s="3"/>
      <c r="F12049" s="3"/>
      <c r="G12049" s="3"/>
    </row>
    <row r="12050" spans="1:7" x14ac:dyDescent="0.25">
      <c r="A12050" s="2"/>
      <c r="B12050" s="3"/>
      <c r="C12050" s="3"/>
      <c r="D12050" s="3"/>
      <c r="E12050" s="3"/>
      <c r="F12050" s="3"/>
      <c r="G12050" s="3"/>
    </row>
    <row r="12051" spans="1:7" x14ac:dyDescent="0.25">
      <c r="A12051" s="2"/>
      <c r="B12051" s="3"/>
      <c r="C12051" s="3"/>
      <c r="D12051" s="3"/>
      <c r="E12051" s="3"/>
      <c r="F12051" s="3"/>
      <c r="G12051" s="3"/>
    </row>
    <row r="12052" spans="1:7" x14ac:dyDescent="0.25">
      <c r="A12052" s="2"/>
      <c r="B12052" s="3"/>
      <c r="C12052" s="3"/>
      <c r="D12052" s="3"/>
      <c r="E12052" s="3"/>
      <c r="F12052" s="3"/>
      <c r="G12052" s="3"/>
    </row>
    <row r="12053" spans="1:7" x14ac:dyDescent="0.25">
      <c r="A12053" s="2"/>
      <c r="B12053" s="3"/>
      <c r="C12053" s="3"/>
      <c r="D12053" s="3"/>
      <c r="E12053" s="3"/>
      <c r="F12053" s="3"/>
      <c r="G12053" s="3"/>
    </row>
    <row r="12054" spans="1:7" x14ac:dyDescent="0.25">
      <c r="A12054" s="2"/>
      <c r="B12054" s="3"/>
      <c r="C12054" s="3"/>
      <c r="D12054" s="3"/>
      <c r="E12054" s="3"/>
      <c r="F12054" s="3"/>
      <c r="G12054" s="3"/>
    </row>
    <row r="12055" spans="1:7" x14ac:dyDescent="0.25">
      <c r="A12055" s="2"/>
      <c r="B12055" s="3"/>
      <c r="C12055" s="3"/>
      <c r="D12055" s="3"/>
      <c r="E12055" s="3"/>
      <c r="F12055" s="3"/>
      <c r="G12055" s="3"/>
    </row>
    <row r="12056" spans="1:7" x14ac:dyDescent="0.25">
      <c r="A12056" s="2"/>
      <c r="B12056" s="3"/>
      <c r="C12056" s="3"/>
      <c r="D12056" s="3"/>
      <c r="E12056" s="3"/>
      <c r="F12056" s="3"/>
      <c r="G12056" s="3"/>
    </row>
    <row r="12057" spans="1:7" x14ac:dyDescent="0.25">
      <c r="A12057" s="2"/>
      <c r="B12057" s="3"/>
      <c r="C12057" s="3"/>
      <c r="D12057" s="3"/>
      <c r="E12057" s="3"/>
      <c r="F12057" s="3"/>
      <c r="G12057" s="3"/>
    </row>
    <row r="12058" spans="1:7" x14ac:dyDescent="0.25">
      <c r="A12058" s="2"/>
      <c r="B12058" s="3"/>
      <c r="C12058" s="3"/>
      <c r="D12058" s="3"/>
      <c r="E12058" s="3"/>
      <c r="F12058" s="3"/>
      <c r="G12058" s="3"/>
    </row>
    <row r="12059" spans="1:7" x14ac:dyDescent="0.25">
      <c r="A12059" s="2"/>
      <c r="B12059" s="3"/>
      <c r="C12059" s="3"/>
      <c r="D12059" s="3"/>
      <c r="E12059" s="3"/>
      <c r="F12059" s="3"/>
      <c r="G12059" s="3"/>
    </row>
    <row r="12060" spans="1:7" x14ac:dyDescent="0.25">
      <c r="A12060" s="2"/>
      <c r="B12060" s="3"/>
      <c r="C12060" s="3"/>
      <c r="D12060" s="3"/>
      <c r="E12060" s="3"/>
      <c r="F12060" s="3"/>
      <c r="G12060" s="3"/>
    </row>
    <row r="12061" spans="1:7" x14ac:dyDescent="0.25">
      <c r="A12061" s="2"/>
      <c r="B12061" s="3"/>
      <c r="C12061" s="3"/>
      <c r="D12061" s="3"/>
      <c r="E12061" s="3"/>
      <c r="F12061" s="3"/>
      <c r="G12061" s="3"/>
    </row>
    <row r="12062" spans="1:7" x14ac:dyDescent="0.25">
      <c r="A12062" s="2"/>
      <c r="B12062" s="3"/>
      <c r="C12062" s="3"/>
      <c r="D12062" s="3"/>
      <c r="E12062" s="3"/>
      <c r="F12062" s="3"/>
      <c r="G12062" s="3"/>
    </row>
    <row r="12063" spans="1:7" x14ac:dyDescent="0.25">
      <c r="A12063" s="2"/>
      <c r="B12063" s="3"/>
      <c r="C12063" s="3"/>
      <c r="D12063" s="3"/>
      <c r="E12063" s="3"/>
      <c r="F12063" s="3"/>
      <c r="G12063" s="3"/>
    </row>
    <row r="12064" spans="1:7" x14ac:dyDescent="0.25">
      <c r="A12064" s="2"/>
      <c r="B12064" s="3"/>
      <c r="C12064" s="3"/>
      <c r="D12064" s="3"/>
      <c r="E12064" s="3"/>
      <c r="F12064" s="3"/>
      <c r="G12064" s="3"/>
    </row>
    <row r="12065" spans="1:7" x14ac:dyDescent="0.25">
      <c r="A12065" s="2"/>
      <c r="B12065" s="3"/>
      <c r="C12065" s="3"/>
      <c r="D12065" s="3"/>
      <c r="E12065" s="3"/>
      <c r="F12065" s="3"/>
      <c r="G12065" s="3"/>
    </row>
    <row r="12066" spans="1:7" x14ac:dyDescent="0.25">
      <c r="A12066" s="2"/>
      <c r="B12066" s="3"/>
      <c r="C12066" s="3"/>
      <c r="D12066" s="3"/>
      <c r="E12066" s="3"/>
      <c r="F12066" s="3"/>
      <c r="G12066" s="3"/>
    </row>
    <row r="12067" spans="1:7" x14ac:dyDescent="0.25">
      <c r="A12067" s="2"/>
      <c r="B12067" s="3"/>
      <c r="C12067" s="3"/>
      <c r="D12067" s="3"/>
      <c r="E12067" s="3"/>
      <c r="F12067" s="3"/>
      <c r="G12067" s="3"/>
    </row>
    <row r="12068" spans="1:7" x14ac:dyDescent="0.25">
      <c r="A12068" s="2"/>
      <c r="B12068" s="3"/>
      <c r="C12068" s="3"/>
      <c r="D12068" s="3"/>
      <c r="E12068" s="3"/>
      <c r="F12068" s="3"/>
      <c r="G12068" s="3"/>
    </row>
    <row r="12069" spans="1:7" x14ac:dyDescent="0.25">
      <c r="A12069" s="2"/>
      <c r="B12069" s="3"/>
      <c r="C12069" s="3"/>
      <c r="D12069" s="3"/>
      <c r="E12069" s="3"/>
      <c r="F12069" s="3"/>
      <c r="G12069" s="3"/>
    </row>
    <row r="12070" spans="1:7" x14ac:dyDescent="0.25">
      <c r="A12070" s="2"/>
      <c r="B12070" s="3"/>
      <c r="C12070" s="3"/>
      <c r="D12070" s="3"/>
      <c r="E12070" s="3"/>
      <c r="F12070" s="3"/>
      <c r="G12070" s="3"/>
    </row>
    <row r="12071" spans="1:7" x14ac:dyDescent="0.25">
      <c r="A12071" s="2"/>
      <c r="B12071" s="3"/>
      <c r="C12071" s="3"/>
      <c r="D12071" s="3"/>
      <c r="E12071" s="3"/>
      <c r="F12071" s="3"/>
      <c r="G12071" s="3"/>
    </row>
    <row r="12072" spans="1:7" x14ac:dyDescent="0.25">
      <c r="A12072" s="2"/>
      <c r="B12072" s="3"/>
      <c r="C12072" s="3"/>
      <c r="D12072" s="3"/>
      <c r="E12072" s="3"/>
      <c r="F12072" s="3"/>
      <c r="G12072" s="3"/>
    </row>
    <row r="12073" spans="1:7" x14ac:dyDescent="0.25">
      <c r="A12073" s="2"/>
      <c r="B12073" s="3"/>
      <c r="C12073" s="3"/>
      <c r="D12073" s="3"/>
      <c r="E12073" s="3"/>
      <c r="F12073" s="3"/>
      <c r="G12073" s="3"/>
    </row>
    <row r="12074" spans="1:7" x14ac:dyDescent="0.25">
      <c r="A12074" s="2"/>
      <c r="B12074" s="3"/>
      <c r="C12074" s="3"/>
      <c r="D12074" s="3"/>
      <c r="E12074" s="3"/>
      <c r="F12074" s="3"/>
      <c r="G12074" s="3"/>
    </row>
    <row r="12075" spans="1:7" x14ac:dyDescent="0.25">
      <c r="A12075" s="2"/>
      <c r="B12075" s="3"/>
      <c r="C12075" s="3"/>
      <c r="D12075" s="3"/>
      <c r="E12075" s="3"/>
      <c r="F12075" s="3"/>
      <c r="G12075" s="3"/>
    </row>
    <row r="12076" spans="1:7" x14ac:dyDescent="0.25">
      <c r="A12076" s="2"/>
      <c r="B12076" s="3"/>
      <c r="C12076" s="3"/>
      <c r="D12076" s="3"/>
      <c r="E12076" s="3"/>
      <c r="F12076" s="3"/>
      <c r="G12076" s="3"/>
    </row>
    <row r="12077" spans="1:7" x14ac:dyDescent="0.25">
      <c r="A12077" s="2"/>
      <c r="B12077" s="3"/>
      <c r="C12077" s="3"/>
      <c r="D12077" s="3"/>
      <c r="E12077" s="3"/>
      <c r="F12077" s="3"/>
      <c r="G12077" s="3"/>
    </row>
    <row r="12078" spans="1:7" x14ac:dyDescent="0.25">
      <c r="A12078" s="2"/>
      <c r="B12078" s="3"/>
      <c r="C12078" s="3"/>
      <c r="D12078" s="3"/>
      <c r="E12078" s="3"/>
      <c r="F12078" s="3"/>
      <c r="G12078" s="3"/>
    </row>
    <row r="12079" spans="1:7" x14ac:dyDescent="0.25">
      <c r="A12079" s="2"/>
      <c r="B12079" s="3"/>
      <c r="C12079" s="3"/>
      <c r="D12079" s="3"/>
      <c r="E12079" s="3"/>
      <c r="F12079" s="3"/>
      <c r="G12079" s="3"/>
    </row>
    <row r="12080" spans="1:7" x14ac:dyDescent="0.25">
      <c r="A12080" s="2"/>
      <c r="B12080" s="3"/>
      <c r="C12080" s="3"/>
      <c r="D12080" s="3"/>
      <c r="E12080" s="3"/>
      <c r="F12080" s="3"/>
      <c r="G12080" s="3"/>
    </row>
    <row r="12081" spans="1:7" x14ac:dyDescent="0.25">
      <c r="A12081" s="2"/>
      <c r="B12081" s="3"/>
      <c r="C12081" s="3"/>
      <c r="D12081" s="3"/>
      <c r="E12081" s="3"/>
      <c r="F12081" s="3"/>
      <c r="G12081" s="3"/>
    </row>
    <row r="12082" spans="1:7" x14ac:dyDescent="0.25">
      <c r="A12082" s="2"/>
      <c r="B12082" s="3"/>
      <c r="C12082" s="3"/>
      <c r="D12082" s="3"/>
      <c r="E12082" s="3"/>
      <c r="F12082" s="3"/>
      <c r="G12082" s="3"/>
    </row>
    <row r="12083" spans="1:7" x14ac:dyDescent="0.25">
      <c r="A12083" s="2"/>
      <c r="B12083" s="3"/>
      <c r="C12083" s="3"/>
      <c r="D12083" s="3"/>
      <c r="E12083" s="3"/>
      <c r="F12083" s="3"/>
      <c r="G12083" s="3"/>
    </row>
    <row r="12084" spans="1:7" x14ac:dyDescent="0.25">
      <c r="A12084" s="2"/>
      <c r="B12084" s="3"/>
      <c r="C12084" s="3"/>
      <c r="D12084" s="3"/>
      <c r="E12084" s="3"/>
      <c r="F12084" s="3"/>
      <c r="G12084" s="3"/>
    </row>
    <row r="12085" spans="1:7" x14ac:dyDescent="0.25">
      <c r="A12085" s="2"/>
      <c r="B12085" s="3"/>
      <c r="C12085" s="3"/>
      <c r="D12085" s="3"/>
      <c r="E12085" s="3"/>
      <c r="F12085" s="3"/>
      <c r="G12085" s="3"/>
    </row>
    <row r="12086" spans="1:7" x14ac:dyDescent="0.25">
      <c r="A12086" s="2"/>
      <c r="B12086" s="3"/>
      <c r="C12086" s="3"/>
      <c r="D12086" s="3"/>
      <c r="E12086" s="3"/>
      <c r="F12086" s="3"/>
      <c r="G12086" s="3"/>
    </row>
    <row r="12087" spans="1:7" x14ac:dyDescent="0.25">
      <c r="A12087" s="2"/>
      <c r="B12087" s="3"/>
      <c r="C12087" s="3"/>
      <c r="D12087" s="3"/>
      <c r="E12087" s="3"/>
      <c r="F12087" s="3"/>
      <c r="G12087" s="3"/>
    </row>
    <row r="12088" spans="1:7" x14ac:dyDescent="0.25">
      <c r="A12088" s="2"/>
      <c r="B12088" s="3"/>
      <c r="C12088" s="3"/>
      <c r="D12088" s="3"/>
      <c r="E12088" s="3"/>
      <c r="F12088" s="3"/>
      <c r="G12088" s="3"/>
    </row>
    <row r="12089" spans="1:7" x14ac:dyDescent="0.25">
      <c r="A12089" s="2"/>
      <c r="B12089" s="3"/>
      <c r="C12089" s="3"/>
      <c r="D12089" s="3"/>
      <c r="E12089" s="3"/>
      <c r="F12089" s="3"/>
      <c r="G12089" s="3"/>
    </row>
    <row r="12090" spans="1:7" x14ac:dyDescent="0.25">
      <c r="A12090" s="2"/>
      <c r="B12090" s="3"/>
      <c r="C12090" s="3"/>
      <c r="D12090" s="3"/>
      <c r="E12090" s="3"/>
      <c r="F12090" s="3"/>
      <c r="G12090" s="3"/>
    </row>
    <row r="12091" spans="1:7" x14ac:dyDescent="0.25">
      <c r="A12091" s="2"/>
      <c r="B12091" s="3"/>
      <c r="C12091" s="3"/>
      <c r="D12091" s="3"/>
      <c r="E12091" s="3"/>
      <c r="F12091" s="3"/>
      <c r="G12091" s="3"/>
    </row>
    <row r="12092" spans="1:7" x14ac:dyDescent="0.25">
      <c r="A12092" s="2"/>
      <c r="B12092" s="3"/>
      <c r="C12092" s="3"/>
      <c r="D12092" s="3"/>
      <c r="E12092" s="3"/>
      <c r="F12092" s="3"/>
      <c r="G12092" s="3"/>
    </row>
    <row r="12093" spans="1:7" x14ac:dyDescent="0.25">
      <c r="A12093" s="2"/>
      <c r="B12093" s="3"/>
      <c r="C12093" s="3"/>
      <c r="D12093" s="3"/>
      <c r="E12093" s="3"/>
      <c r="F12093" s="3"/>
      <c r="G12093" s="3"/>
    </row>
    <row r="12094" spans="1:7" x14ac:dyDescent="0.25">
      <c r="A12094" s="2"/>
      <c r="B12094" s="3"/>
      <c r="C12094" s="3"/>
      <c r="D12094" s="3"/>
      <c r="E12094" s="3"/>
      <c r="F12094" s="3"/>
      <c r="G12094" s="3"/>
    </row>
    <row r="12095" spans="1:7" x14ac:dyDescent="0.25">
      <c r="A12095" s="2"/>
      <c r="B12095" s="3"/>
      <c r="C12095" s="3"/>
      <c r="D12095" s="3"/>
      <c r="E12095" s="3"/>
      <c r="F12095" s="3"/>
      <c r="G12095" s="3"/>
    </row>
    <row r="12096" spans="1:7" x14ac:dyDescent="0.25">
      <c r="A12096" s="2"/>
      <c r="B12096" s="3"/>
      <c r="C12096" s="3"/>
      <c r="D12096" s="3"/>
      <c r="E12096" s="3"/>
      <c r="F12096" s="3"/>
      <c r="G12096" s="3"/>
    </row>
    <row r="12097" spans="1:7" x14ac:dyDescent="0.25">
      <c r="A12097" s="2"/>
      <c r="B12097" s="3"/>
      <c r="C12097" s="3"/>
      <c r="D12097" s="3"/>
      <c r="E12097" s="3"/>
      <c r="F12097" s="3"/>
      <c r="G12097" s="3"/>
    </row>
    <row r="12098" spans="1:7" x14ac:dyDescent="0.25">
      <c r="A12098" s="2"/>
      <c r="B12098" s="3"/>
      <c r="C12098" s="3"/>
      <c r="D12098" s="3"/>
      <c r="E12098" s="3"/>
      <c r="F12098" s="3"/>
      <c r="G12098" s="3"/>
    </row>
    <row r="12099" spans="1:7" x14ac:dyDescent="0.25">
      <c r="A12099" s="2"/>
      <c r="B12099" s="3"/>
      <c r="C12099" s="3"/>
      <c r="D12099" s="3"/>
      <c r="E12099" s="3"/>
      <c r="F12099" s="3"/>
      <c r="G12099" s="3"/>
    </row>
    <row r="12100" spans="1:7" x14ac:dyDescent="0.25">
      <c r="A12100" s="2"/>
      <c r="B12100" s="3"/>
      <c r="C12100" s="3"/>
      <c r="D12100" s="3"/>
      <c r="E12100" s="3"/>
      <c r="F12100" s="3"/>
      <c r="G12100" s="3"/>
    </row>
    <row r="12101" spans="1:7" x14ac:dyDescent="0.25">
      <c r="A12101" s="2"/>
      <c r="B12101" s="3"/>
      <c r="C12101" s="3"/>
      <c r="D12101" s="3"/>
      <c r="E12101" s="3"/>
      <c r="F12101" s="3"/>
      <c r="G12101" s="3"/>
    </row>
    <row r="12102" spans="1:7" x14ac:dyDescent="0.25">
      <c r="A12102" s="2"/>
      <c r="B12102" s="3"/>
      <c r="C12102" s="3"/>
      <c r="D12102" s="3"/>
      <c r="E12102" s="3"/>
      <c r="F12102" s="3"/>
      <c r="G12102" s="3"/>
    </row>
    <row r="12103" spans="1:7" x14ac:dyDescent="0.25">
      <c r="A12103" s="2"/>
      <c r="B12103" s="3"/>
      <c r="C12103" s="3"/>
      <c r="D12103" s="3"/>
      <c r="E12103" s="3"/>
      <c r="F12103" s="3"/>
      <c r="G12103" s="3"/>
    </row>
    <row r="12104" spans="1:7" x14ac:dyDescent="0.25">
      <c r="A12104" s="2"/>
      <c r="B12104" s="3"/>
      <c r="C12104" s="3"/>
      <c r="D12104" s="3"/>
      <c r="E12104" s="3"/>
      <c r="F12104" s="3"/>
      <c r="G12104" s="3"/>
    </row>
    <row r="12105" spans="1:7" x14ac:dyDescent="0.25">
      <c r="A12105" s="2"/>
      <c r="B12105" s="3"/>
      <c r="C12105" s="3"/>
      <c r="D12105" s="3"/>
      <c r="E12105" s="3"/>
      <c r="F12105" s="3"/>
      <c r="G12105" s="3"/>
    </row>
    <row r="12106" spans="1:7" x14ac:dyDescent="0.25">
      <c r="A12106" s="2"/>
      <c r="B12106" s="3"/>
      <c r="C12106" s="3"/>
      <c r="D12106" s="3"/>
      <c r="E12106" s="3"/>
      <c r="F12106" s="3"/>
      <c r="G12106" s="3"/>
    </row>
    <row r="12107" spans="1:7" x14ac:dyDescent="0.25">
      <c r="A12107" s="2"/>
      <c r="B12107" s="3"/>
      <c r="C12107" s="3"/>
      <c r="D12107" s="3"/>
      <c r="E12107" s="3"/>
      <c r="F12107" s="3"/>
      <c r="G12107" s="3"/>
    </row>
    <row r="12108" spans="1:7" x14ac:dyDescent="0.25">
      <c r="A12108" s="2"/>
      <c r="B12108" s="3"/>
      <c r="C12108" s="3"/>
      <c r="D12108" s="3"/>
      <c r="E12108" s="3"/>
      <c r="F12108" s="3"/>
      <c r="G12108" s="3"/>
    </row>
    <row r="12109" spans="1:7" x14ac:dyDescent="0.25">
      <c r="A12109" s="2"/>
      <c r="B12109" s="3"/>
      <c r="C12109" s="3"/>
      <c r="D12109" s="3"/>
      <c r="E12109" s="3"/>
      <c r="F12109" s="3"/>
      <c r="G12109" s="3"/>
    </row>
    <row r="12110" spans="1:7" x14ac:dyDescent="0.25">
      <c r="A12110" s="2"/>
      <c r="B12110" s="3"/>
      <c r="C12110" s="3"/>
      <c r="D12110" s="3"/>
      <c r="E12110" s="3"/>
      <c r="F12110" s="3"/>
      <c r="G12110" s="3"/>
    </row>
    <row r="12111" spans="1:7" x14ac:dyDescent="0.25">
      <c r="A12111" s="2"/>
      <c r="B12111" s="3"/>
      <c r="C12111" s="3"/>
      <c r="D12111" s="3"/>
      <c r="E12111" s="3"/>
      <c r="F12111" s="3"/>
      <c r="G12111" s="3"/>
    </row>
    <row r="12112" spans="1:7" x14ac:dyDescent="0.25">
      <c r="A12112" s="2"/>
      <c r="B12112" s="3"/>
      <c r="C12112" s="3"/>
      <c r="D12112" s="3"/>
      <c r="E12112" s="3"/>
      <c r="F12112" s="3"/>
      <c r="G12112" s="3"/>
    </row>
    <row r="12113" spans="1:7" x14ac:dyDescent="0.25">
      <c r="A12113" s="2"/>
      <c r="B12113" s="3"/>
      <c r="C12113" s="3"/>
      <c r="D12113" s="3"/>
      <c r="E12113" s="3"/>
      <c r="F12113" s="3"/>
      <c r="G12113" s="3"/>
    </row>
    <row r="12114" spans="1:7" x14ac:dyDescent="0.25">
      <c r="A12114" s="2"/>
      <c r="B12114" s="3"/>
      <c r="C12114" s="3"/>
      <c r="D12114" s="3"/>
      <c r="E12114" s="3"/>
      <c r="F12114" s="3"/>
      <c r="G12114" s="3"/>
    </row>
    <row r="12115" spans="1:7" x14ac:dyDescent="0.25">
      <c r="A12115" s="2"/>
      <c r="B12115" s="3"/>
      <c r="C12115" s="3"/>
      <c r="D12115" s="3"/>
      <c r="E12115" s="3"/>
      <c r="F12115" s="3"/>
      <c r="G12115" s="3"/>
    </row>
    <row r="12116" spans="1:7" x14ac:dyDescent="0.25">
      <c r="A12116" s="2"/>
      <c r="B12116" s="3"/>
      <c r="C12116" s="3"/>
      <c r="D12116" s="3"/>
      <c r="E12116" s="3"/>
      <c r="F12116" s="3"/>
      <c r="G12116" s="3"/>
    </row>
    <row r="12117" spans="1:7" x14ac:dyDescent="0.25">
      <c r="A12117" s="2"/>
      <c r="B12117" s="3"/>
      <c r="C12117" s="3"/>
      <c r="D12117" s="3"/>
      <c r="E12117" s="3"/>
      <c r="F12117" s="3"/>
      <c r="G12117" s="3"/>
    </row>
    <row r="12118" spans="1:7" x14ac:dyDescent="0.25">
      <c r="A12118" s="2"/>
      <c r="B12118" s="3"/>
      <c r="C12118" s="3"/>
      <c r="D12118" s="3"/>
      <c r="E12118" s="3"/>
      <c r="F12118" s="3"/>
      <c r="G12118" s="3"/>
    </row>
    <row r="12119" spans="1:7" x14ac:dyDescent="0.25">
      <c r="A12119" s="2"/>
      <c r="B12119" s="3"/>
      <c r="C12119" s="3"/>
      <c r="D12119" s="3"/>
      <c r="E12119" s="3"/>
      <c r="F12119" s="3"/>
      <c r="G12119" s="3"/>
    </row>
    <row r="12120" spans="1:7" x14ac:dyDescent="0.25">
      <c r="A12120" s="2"/>
      <c r="B12120" s="3"/>
      <c r="C12120" s="3"/>
      <c r="D12120" s="3"/>
      <c r="E12120" s="3"/>
      <c r="F12120" s="3"/>
      <c r="G12120" s="3"/>
    </row>
    <row r="12121" spans="1:7" x14ac:dyDescent="0.25">
      <c r="A12121" s="2"/>
      <c r="B12121" s="3"/>
      <c r="C12121" s="3"/>
      <c r="D12121" s="3"/>
      <c r="E12121" s="3"/>
      <c r="F12121" s="3"/>
      <c r="G12121" s="3"/>
    </row>
    <row r="12122" spans="1:7" x14ac:dyDescent="0.25">
      <c r="A12122" s="2"/>
      <c r="B12122" s="3"/>
      <c r="C12122" s="3"/>
      <c r="D12122" s="3"/>
      <c r="E12122" s="3"/>
      <c r="F12122" s="3"/>
      <c r="G12122" s="3"/>
    </row>
    <row r="12123" spans="1:7" x14ac:dyDescent="0.25">
      <c r="A12123" s="2"/>
      <c r="B12123" s="3"/>
      <c r="C12123" s="3"/>
      <c r="D12123" s="3"/>
      <c r="E12123" s="3"/>
      <c r="F12123" s="3"/>
      <c r="G12123" s="3"/>
    </row>
    <row r="12124" spans="1:7" x14ac:dyDescent="0.25">
      <c r="A12124" s="2"/>
      <c r="B12124" s="3"/>
      <c r="C12124" s="3"/>
      <c r="D12124" s="3"/>
      <c r="E12124" s="3"/>
      <c r="F12124" s="3"/>
      <c r="G12124" s="3"/>
    </row>
    <row r="12125" spans="1:7" x14ac:dyDescent="0.25">
      <c r="A12125" s="2"/>
      <c r="B12125" s="3"/>
      <c r="C12125" s="3"/>
      <c r="D12125" s="3"/>
      <c r="E12125" s="3"/>
      <c r="F12125" s="3"/>
      <c r="G12125" s="3"/>
    </row>
    <row r="12126" spans="1:7" x14ac:dyDescent="0.25">
      <c r="A12126" s="2"/>
      <c r="B12126" s="3"/>
      <c r="C12126" s="3"/>
      <c r="D12126" s="3"/>
      <c r="E12126" s="3"/>
      <c r="F12126" s="3"/>
      <c r="G12126" s="3"/>
    </row>
    <row r="12127" spans="1:7" x14ac:dyDescent="0.25">
      <c r="A12127" s="2"/>
      <c r="B12127" s="3"/>
      <c r="C12127" s="3"/>
      <c r="D12127" s="3"/>
      <c r="E12127" s="3"/>
      <c r="F12127" s="3"/>
      <c r="G12127" s="3"/>
    </row>
    <row r="12128" spans="1:7" x14ac:dyDescent="0.25">
      <c r="A12128" s="2"/>
      <c r="B12128" s="3"/>
      <c r="C12128" s="3"/>
      <c r="D12128" s="3"/>
      <c r="E12128" s="3"/>
      <c r="F12128" s="3"/>
      <c r="G12128" s="3"/>
    </row>
    <row r="12129" spans="1:7" x14ac:dyDescent="0.25">
      <c r="A12129" s="2"/>
      <c r="B12129" s="3"/>
      <c r="C12129" s="3"/>
      <c r="D12129" s="3"/>
      <c r="E12129" s="3"/>
      <c r="F12129" s="3"/>
      <c r="G12129" s="3"/>
    </row>
    <row r="12130" spans="1:7" x14ac:dyDescent="0.25">
      <c r="A12130" s="2"/>
      <c r="B12130" s="3"/>
      <c r="C12130" s="3"/>
      <c r="D12130" s="3"/>
      <c r="E12130" s="3"/>
      <c r="F12130" s="3"/>
      <c r="G12130" s="3"/>
    </row>
    <row r="12131" spans="1:7" x14ac:dyDescent="0.25">
      <c r="A12131" s="2"/>
      <c r="B12131" s="3"/>
      <c r="C12131" s="3"/>
      <c r="D12131" s="3"/>
      <c r="E12131" s="3"/>
      <c r="F12131" s="3"/>
      <c r="G12131" s="3"/>
    </row>
    <row r="12132" spans="1:7" x14ac:dyDescent="0.25">
      <c r="A12132" s="2"/>
      <c r="B12132" s="3"/>
      <c r="C12132" s="3"/>
      <c r="D12132" s="3"/>
      <c r="E12132" s="3"/>
      <c r="F12132" s="3"/>
      <c r="G12132" s="3"/>
    </row>
    <row r="12133" spans="1:7" x14ac:dyDescent="0.25">
      <c r="A12133" s="2"/>
      <c r="B12133" s="3"/>
      <c r="C12133" s="3"/>
      <c r="D12133" s="3"/>
      <c r="E12133" s="3"/>
      <c r="F12133" s="3"/>
      <c r="G12133" s="3"/>
    </row>
    <row r="12134" spans="1:7" x14ac:dyDescent="0.25">
      <c r="A12134" s="2"/>
      <c r="B12134" s="3"/>
      <c r="C12134" s="3"/>
      <c r="D12134" s="3"/>
      <c r="E12134" s="3"/>
      <c r="F12134" s="3"/>
      <c r="G12134" s="3"/>
    </row>
    <row r="12135" spans="1:7" x14ac:dyDescent="0.25">
      <c r="A12135" s="2"/>
      <c r="B12135" s="3"/>
      <c r="C12135" s="3"/>
      <c r="D12135" s="3"/>
      <c r="E12135" s="3"/>
      <c r="F12135" s="3"/>
      <c r="G12135" s="3"/>
    </row>
    <row r="12136" spans="1:7" x14ac:dyDescent="0.25">
      <c r="A12136" s="2"/>
      <c r="B12136" s="3"/>
      <c r="C12136" s="3"/>
      <c r="D12136" s="3"/>
      <c r="E12136" s="3"/>
      <c r="F12136" s="3"/>
      <c r="G12136" s="3"/>
    </row>
    <row r="12137" spans="1:7" x14ac:dyDescent="0.25">
      <c r="A12137" s="2"/>
      <c r="B12137" s="3"/>
      <c r="C12137" s="3"/>
      <c r="D12137" s="3"/>
      <c r="E12137" s="3"/>
      <c r="F12137" s="3"/>
      <c r="G12137" s="3"/>
    </row>
    <row r="12138" spans="1:7" x14ac:dyDescent="0.25">
      <c r="A12138" s="2"/>
      <c r="B12138" s="3"/>
      <c r="C12138" s="3"/>
      <c r="D12138" s="3"/>
      <c r="E12138" s="3"/>
      <c r="F12138" s="3"/>
      <c r="G12138" s="3"/>
    </row>
    <row r="12139" spans="1:7" x14ac:dyDescent="0.25">
      <c r="A12139" s="2"/>
      <c r="B12139" s="3"/>
      <c r="C12139" s="3"/>
      <c r="D12139" s="3"/>
      <c r="E12139" s="3"/>
      <c r="F12139" s="3"/>
      <c r="G12139" s="3"/>
    </row>
    <row r="12140" spans="1:7" x14ac:dyDescent="0.25">
      <c r="A12140" s="2"/>
      <c r="B12140" s="3"/>
      <c r="C12140" s="3"/>
      <c r="D12140" s="3"/>
      <c r="E12140" s="3"/>
      <c r="F12140" s="3"/>
      <c r="G12140" s="3"/>
    </row>
    <row r="12141" spans="1:7" x14ac:dyDescent="0.25">
      <c r="A12141" s="2"/>
      <c r="B12141" s="3"/>
      <c r="C12141" s="3"/>
      <c r="D12141" s="3"/>
      <c r="E12141" s="3"/>
      <c r="F12141" s="3"/>
      <c r="G12141" s="3"/>
    </row>
    <row r="12142" spans="1:7" x14ac:dyDescent="0.25">
      <c r="A12142" s="2"/>
      <c r="B12142" s="3"/>
      <c r="C12142" s="3"/>
      <c r="D12142" s="3"/>
      <c r="E12142" s="3"/>
      <c r="F12142" s="3"/>
      <c r="G12142" s="3"/>
    </row>
    <row r="12143" spans="1:7" x14ac:dyDescent="0.25">
      <c r="A12143" s="2"/>
      <c r="B12143" s="3"/>
      <c r="C12143" s="3"/>
      <c r="D12143" s="3"/>
      <c r="E12143" s="3"/>
      <c r="F12143" s="3"/>
      <c r="G12143" s="3"/>
    </row>
    <row r="12144" spans="1:7" x14ac:dyDescent="0.25">
      <c r="A12144" s="2"/>
      <c r="B12144" s="3"/>
      <c r="C12144" s="3"/>
      <c r="D12144" s="3"/>
      <c r="E12144" s="3"/>
      <c r="F12144" s="3"/>
      <c r="G12144" s="3"/>
    </row>
    <row r="12145" spans="1:7" x14ac:dyDescent="0.25">
      <c r="A12145" s="2"/>
      <c r="B12145" s="3"/>
      <c r="C12145" s="3"/>
      <c r="D12145" s="3"/>
      <c r="E12145" s="3"/>
      <c r="F12145" s="3"/>
      <c r="G12145" s="3"/>
    </row>
    <row r="12146" spans="1:7" x14ac:dyDescent="0.25">
      <c r="A12146" s="2"/>
      <c r="B12146" s="3"/>
      <c r="C12146" s="3"/>
      <c r="D12146" s="3"/>
      <c r="E12146" s="3"/>
      <c r="F12146" s="3"/>
      <c r="G12146" s="3"/>
    </row>
    <row r="12147" spans="1:7" x14ac:dyDescent="0.25">
      <c r="A12147" s="2"/>
      <c r="B12147" s="3"/>
      <c r="C12147" s="3"/>
      <c r="D12147" s="3"/>
      <c r="E12147" s="3"/>
      <c r="F12147" s="3"/>
      <c r="G12147" s="3"/>
    </row>
    <row r="12148" spans="1:7" x14ac:dyDescent="0.25">
      <c r="A12148" s="2"/>
      <c r="B12148" s="3"/>
      <c r="C12148" s="3"/>
      <c r="D12148" s="3"/>
      <c r="E12148" s="3"/>
      <c r="F12148" s="3"/>
      <c r="G12148" s="3"/>
    </row>
    <row r="12149" spans="1:7" x14ac:dyDescent="0.25">
      <c r="A12149" s="2"/>
      <c r="B12149" s="3"/>
      <c r="C12149" s="3"/>
      <c r="D12149" s="3"/>
      <c r="E12149" s="3"/>
      <c r="F12149" s="3"/>
      <c r="G12149" s="3"/>
    </row>
    <row r="12150" spans="1:7" x14ac:dyDescent="0.25">
      <c r="A12150" s="2"/>
      <c r="B12150" s="3"/>
      <c r="C12150" s="3"/>
      <c r="D12150" s="3"/>
      <c r="E12150" s="3"/>
      <c r="F12150" s="3"/>
      <c r="G12150" s="3"/>
    </row>
    <row r="12151" spans="1:7" x14ac:dyDescent="0.25">
      <c r="A12151" s="2"/>
      <c r="B12151" s="3"/>
      <c r="C12151" s="3"/>
      <c r="D12151" s="3"/>
      <c r="E12151" s="3"/>
      <c r="F12151" s="3"/>
      <c r="G12151" s="3"/>
    </row>
    <row r="12152" spans="1:7" x14ac:dyDescent="0.25">
      <c r="A12152" s="2"/>
      <c r="B12152" s="3"/>
      <c r="C12152" s="3"/>
      <c r="D12152" s="3"/>
      <c r="E12152" s="3"/>
      <c r="F12152" s="3"/>
      <c r="G12152" s="3"/>
    </row>
    <row r="12153" spans="1:7" x14ac:dyDescent="0.25">
      <c r="A12153" s="2"/>
      <c r="B12153" s="3"/>
      <c r="C12153" s="3"/>
      <c r="D12153" s="3"/>
      <c r="E12153" s="3"/>
      <c r="F12153" s="3"/>
      <c r="G12153" s="3"/>
    </row>
    <row r="12154" spans="1:7" x14ac:dyDescent="0.25">
      <c r="A12154" s="2"/>
      <c r="B12154" s="3"/>
      <c r="C12154" s="3"/>
      <c r="D12154" s="3"/>
      <c r="E12154" s="3"/>
      <c r="F12154" s="3"/>
      <c r="G12154" s="3"/>
    </row>
    <row r="12155" spans="1:7" x14ac:dyDescent="0.25">
      <c r="A12155" s="2"/>
      <c r="B12155" s="3"/>
      <c r="C12155" s="3"/>
      <c r="D12155" s="3"/>
      <c r="E12155" s="3"/>
      <c r="F12155" s="3"/>
      <c r="G12155" s="3"/>
    </row>
    <row r="12156" spans="1:7" x14ac:dyDescent="0.25">
      <c r="A12156" s="2"/>
      <c r="B12156" s="3"/>
      <c r="C12156" s="3"/>
      <c r="D12156" s="3"/>
      <c r="E12156" s="3"/>
      <c r="F12156" s="3"/>
      <c r="G12156" s="3"/>
    </row>
    <row r="12157" spans="1:7" x14ac:dyDescent="0.25">
      <c r="A12157" s="2"/>
      <c r="B12157" s="3"/>
      <c r="C12157" s="3"/>
      <c r="D12157" s="3"/>
      <c r="E12157" s="3"/>
      <c r="F12157" s="3"/>
      <c r="G12157" s="3"/>
    </row>
    <row r="12158" spans="1:7" x14ac:dyDescent="0.25">
      <c r="A12158" s="2"/>
      <c r="B12158" s="3"/>
      <c r="C12158" s="3"/>
      <c r="D12158" s="3"/>
      <c r="E12158" s="3"/>
      <c r="F12158" s="3"/>
      <c r="G12158" s="3"/>
    </row>
    <row r="12159" spans="1:7" x14ac:dyDescent="0.25">
      <c r="A12159" s="2"/>
      <c r="B12159" s="3"/>
      <c r="C12159" s="3"/>
      <c r="D12159" s="3"/>
      <c r="E12159" s="3"/>
      <c r="F12159" s="3"/>
      <c r="G12159" s="3"/>
    </row>
    <row r="12160" spans="1:7" x14ac:dyDescent="0.25">
      <c r="A12160" s="2"/>
      <c r="B12160" s="3"/>
      <c r="C12160" s="3"/>
      <c r="D12160" s="3"/>
      <c r="E12160" s="3"/>
      <c r="F12160" s="3"/>
      <c r="G12160" s="3"/>
    </row>
    <row r="12161" spans="1:7" x14ac:dyDescent="0.25">
      <c r="A12161" s="2"/>
      <c r="B12161" s="3"/>
      <c r="C12161" s="3"/>
      <c r="D12161" s="3"/>
      <c r="E12161" s="3"/>
      <c r="F12161" s="3"/>
      <c r="G12161" s="3"/>
    </row>
    <row r="12162" spans="1:7" x14ac:dyDescent="0.25">
      <c r="A12162" s="2"/>
      <c r="B12162" s="3"/>
      <c r="C12162" s="3"/>
      <c r="D12162" s="3"/>
      <c r="E12162" s="3"/>
      <c r="F12162" s="3"/>
      <c r="G12162" s="3"/>
    </row>
    <row r="12163" spans="1:7" x14ac:dyDescent="0.25">
      <c r="A12163" s="2"/>
      <c r="B12163" s="3"/>
      <c r="C12163" s="3"/>
      <c r="D12163" s="3"/>
      <c r="E12163" s="3"/>
      <c r="F12163" s="3"/>
      <c r="G12163" s="3"/>
    </row>
    <row r="12164" spans="1:7" x14ac:dyDescent="0.25">
      <c r="A12164" s="2"/>
      <c r="B12164" s="3"/>
      <c r="C12164" s="3"/>
      <c r="D12164" s="3"/>
      <c r="E12164" s="3"/>
      <c r="F12164" s="3"/>
      <c r="G12164" s="3"/>
    </row>
    <row r="12165" spans="1:7" x14ac:dyDescent="0.25">
      <c r="A12165" s="2"/>
      <c r="B12165" s="3"/>
      <c r="C12165" s="3"/>
      <c r="D12165" s="3"/>
      <c r="E12165" s="3"/>
      <c r="F12165" s="3"/>
      <c r="G12165" s="3"/>
    </row>
    <row r="12166" spans="1:7" x14ac:dyDescent="0.25">
      <c r="A12166" s="2"/>
      <c r="B12166" s="3"/>
      <c r="C12166" s="3"/>
      <c r="D12166" s="3"/>
      <c r="E12166" s="3"/>
      <c r="F12166" s="3"/>
      <c r="G12166" s="3"/>
    </row>
    <row r="12167" spans="1:7" x14ac:dyDescent="0.25">
      <c r="A12167" s="2"/>
      <c r="B12167" s="3"/>
      <c r="C12167" s="3"/>
      <c r="D12167" s="3"/>
      <c r="E12167" s="3"/>
      <c r="F12167" s="3"/>
      <c r="G12167" s="3"/>
    </row>
    <row r="12168" spans="1:7" x14ac:dyDescent="0.25">
      <c r="A12168" s="2"/>
      <c r="B12168" s="3"/>
      <c r="C12168" s="3"/>
      <c r="D12168" s="3"/>
      <c r="E12168" s="3"/>
      <c r="F12168" s="3"/>
      <c r="G12168" s="3"/>
    </row>
    <row r="12169" spans="1:7" x14ac:dyDescent="0.25">
      <c r="A12169" s="2"/>
      <c r="B12169" s="3"/>
      <c r="C12169" s="3"/>
      <c r="D12169" s="3"/>
      <c r="E12169" s="3"/>
      <c r="F12169" s="3"/>
      <c r="G12169" s="3"/>
    </row>
    <row r="12170" spans="1:7" x14ac:dyDescent="0.25">
      <c r="A12170" s="2"/>
      <c r="B12170" s="3"/>
      <c r="C12170" s="3"/>
      <c r="D12170" s="3"/>
      <c r="E12170" s="3"/>
      <c r="F12170" s="3"/>
      <c r="G12170" s="3"/>
    </row>
    <row r="12171" spans="1:7" x14ac:dyDescent="0.25">
      <c r="A12171" s="2"/>
      <c r="B12171" s="3"/>
      <c r="C12171" s="3"/>
      <c r="D12171" s="3"/>
      <c r="E12171" s="3"/>
      <c r="F12171" s="3"/>
      <c r="G12171" s="3"/>
    </row>
    <row r="12172" spans="1:7" x14ac:dyDescent="0.25">
      <c r="A12172" s="2"/>
      <c r="B12172" s="3"/>
      <c r="C12172" s="3"/>
      <c r="D12172" s="3"/>
      <c r="E12172" s="3"/>
      <c r="F12172" s="3"/>
      <c r="G12172" s="3"/>
    </row>
    <row r="12173" spans="1:7" x14ac:dyDescent="0.25">
      <c r="A12173" s="2"/>
      <c r="B12173" s="3"/>
      <c r="C12173" s="3"/>
      <c r="D12173" s="3"/>
      <c r="E12173" s="3"/>
      <c r="F12173" s="3"/>
      <c r="G12173" s="3"/>
    </row>
    <row r="12174" spans="1:7" x14ac:dyDescent="0.25">
      <c r="A12174" s="2"/>
      <c r="B12174" s="3"/>
      <c r="C12174" s="3"/>
      <c r="D12174" s="3"/>
      <c r="E12174" s="3"/>
      <c r="F12174" s="3"/>
      <c r="G12174" s="3"/>
    </row>
    <row r="12175" spans="1:7" x14ac:dyDescent="0.25">
      <c r="A12175" s="2"/>
      <c r="B12175" s="3"/>
      <c r="C12175" s="3"/>
      <c r="D12175" s="3"/>
      <c r="E12175" s="3"/>
      <c r="F12175" s="3"/>
      <c r="G12175" s="3"/>
    </row>
    <row r="12176" spans="1:7" x14ac:dyDescent="0.25">
      <c r="A12176" s="2"/>
      <c r="B12176" s="3"/>
      <c r="C12176" s="3"/>
      <c r="D12176" s="3"/>
      <c r="E12176" s="3"/>
      <c r="F12176" s="3"/>
      <c r="G12176" s="3"/>
    </row>
    <row r="12177" spans="1:7" x14ac:dyDescent="0.25">
      <c r="A12177" s="2"/>
      <c r="B12177" s="3"/>
      <c r="C12177" s="3"/>
      <c r="D12177" s="3"/>
      <c r="E12177" s="3"/>
      <c r="F12177" s="3"/>
      <c r="G12177" s="3"/>
    </row>
    <row r="12178" spans="1:7" x14ac:dyDescent="0.25">
      <c r="A12178" s="2"/>
      <c r="B12178" s="3"/>
      <c r="C12178" s="3"/>
      <c r="D12178" s="3"/>
      <c r="E12178" s="3"/>
      <c r="F12178" s="3"/>
      <c r="G12178" s="3"/>
    </row>
    <row r="12179" spans="1:7" x14ac:dyDescent="0.25">
      <c r="A12179" s="2"/>
      <c r="B12179" s="3"/>
      <c r="C12179" s="3"/>
      <c r="D12179" s="3"/>
      <c r="E12179" s="3"/>
      <c r="F12179" s="3"/>
      <c r="G12179" s="3"/>
    </row>
    <row r="12180" spans="1:7" x14ac:dyDescent="0.25">
      <c r="A12180" s="2"/>
      <c r="B12180" s="3"/>
      <c r="C12180" s="3"/>
      <c r="D12180" s="3"/>
      <c r="E12180" s="3"/>
      <c r="F12180" s="3"/>
      <c r="G12180" s="3"/>
    </row>
    <row r="12181" spans="1:7" x14ac:dyDescent="0.25">
      <c r="A12181" s="2"/>
      <c r="B12181" s="3"/>
      <c r="C12181" s="3"/>
      <c r="D12181" s="3"/>
      <c r="E12181" s="3"/>
      <c r="F12181" s="3"/>
      <c r="G12181" s="3"/>
    </row>
    <row r="12182" spans="1:7" x14ac:dyDescent="0.25">
      <c r="A12182" s="2"/>
      <c r="B12182" s="3"/>
      <c r="C12182" s="3"/>
      <c r="D12182" s="3"/>
      <c r="E12182" s="3"/>
      <c r="F12182" s="3"/>
      <c r="G12182" s="3"/>
    </row>
    <row r="12183" spans="1:7" x14ac:dyDescent="0.25">
      <c r="A12183" s="2"/>
      <c r="B12183" s="3"/>
      <c r="C12183" s="3"/>
      <c r="D12183" s="3"/>
      <c r="E12183" s="3"/>
      <c r="F12183" s="3"/>
      <c r="G12183" s="3"/>
    </row>
    <row r="12184" spans="1:7" x14ac:dyDescent="0.25">
      <c r="A12184" s="2"/>
      <c r="B12184" s="3"/>
      <c r="C12184" s="3"/>
      <c r="D12184" s="3"/>
      <c r="E12184" s="3"/>
      <c r="F12184" s="3"/>
      <c r="G12184" s="3"/>
    </row>
    <row r="12185" spans="1:7" x14ac:dyDescent="0.25">
      <c r="A12185" s="2"/>
      <c r="B12185" s="3"/>
      <c r="C12185" s="3"/>
      <c r="D12185" s="3"/>
      <c r="E12185" s="3"/>
      <c r="F12185" s="3"/>
      <c r="G12185" s="3"/>
    </row>
    <row r="12186" spans="1:7" x14ac:dyDescent="0.25">
      <c r="A12186" s="2"/>
      <c r="B12186" s="3"/>
      <c r="C12186" s="3"/>
      <c r="D12186" s="3"/>
      <c r="E12186" s="3"/>
      <c r="F12186" s="3"/>
      <c r="G12186" s="3"/>
    </row>
    <row r="12187" spans="1:7" x14ac:dyDescent="0.25">
      <c r="A12187" s="2"/>
      <c r="B12187" s="3"/>
      <c r="C12187" s="3"/>
      <c r="D12187" s="3"/>
      <c r="E12187" s="3"/>
      <c r="F12187" s="3"/>
      <c r="G12187" s="3"/>
    </row>
    <row r="12188" spans="1:7" x14ac:dyDescent="0.25">
      <c r="A12188" s="2"/>
      <c r="B12188" s="3"/>
      <c r="C12188" s="3"/>
      <c r="D12188" s="3"/>
      <c r="E12188" s="3"/>
      <c r="F12188" s="3"/>
      <c r="G12188" s="3"/>
    </row>
    <row r="12189" spans="1:7" x14ac:dyDescent="0.25">
      <c r="A12189" s="2"/>
      <c r="B12189" s="3"/>
      <c r="C12189" s="3"/>
      <c r="D12189" s="3"/>
      <c r="E12189" s="3"/>
      <c r="F12189" s="3"/>
      <c r="G12189" s="3"/>
    </row>
    <row r="12190" spans="1:7" x14ac:dyDescent="0.25">
      <c r="A12190" s="2"/>
      <c r="B12190" s="3"/>
      <c r="C12190" s="3"/>
      <c r="D12190" s="3"/>
      <c r="E12190" s="3"/>
      <c r="F12190" s="3"/>
      <c r="G12190" s="3"/>
    </row>
    <row r="12191" spans="1:7" x14ac:dyDescent="0.25">
      <c r="A12191" s="2"/>
      <c r="B12191" s="3"/>
      <c r="C12191" s="3"/>
      <c r="D12191" s="3"/>
      <c r="E12191" s="3"/>
      <c r="F12191" s="3"/>
      <c r="G12191" s="3"/>
    </row>
    <row r="12192" spans="1:7" x14ac:dyDescent="0.25">
      <c r="A12192" s="2"/>
      <c r="B12192" s="3"/>
      <c r="C12192" s="3"/>
      <c r="D12192" s="3"/>
      <c r="E12192" s="3"/>
      <c r="F12192" s="3"/>
      <c r="G12192" s="3"/>
    </row>
    <row r="12193" spans="1:7" x14ac:dyDescent="0.25">
      <c r="A12193" s="2"/>
      <c r="B12193" s="3"/>
      <c r="C12193" s="3"/>
      <c r="D12193" s="3"/>
      <c r="E12193" s="3"/>
      <c r="F12193" s="3"/>
      <c r="G12193" s="3"/>
    </row>
    <row r="12194" spans="1:7" x14ac:dyDescent="0.25">
      <c r="A12194" s="2"/>
      <c r="B12194" s="3"/>
      <c r="C12194" s="3"/>
      <c r="D12194" s="3"/>
      <c r="E12194" s="3"/>
      <c r="F12194" s="3"/>
      <c r="G12194" s="3"/>
    </row>
    <row r="12195" spans="1:7" x14ac:dyDescent="0.25">
      <c r="A12195" s="2"/>
      <c r="B12195" s="3"/>
      <c r="C12195" s="3"/>
      <c r="D12195" s="3"/>
      <c r="E12195" s="3"/>
      <c r="F12195" s="3"/>
      <c r="G12195" s="3"/>
    </row>
    <row r="12196" spans="1:7" x14ac:dyDescent="0.25">
      <c r="A12196" s="2"/>
      <c r="B12196" s="3"/>
      <c r="C12196" s="3"/>
      <c r="D12196" s="3"/>
      <c r="E12196" s="3"/>
      <c r="F12196" s="3"/>
      <c r="G12196" s="3"/>
    </row>
    <row r="12197" spans="1:7" x14ac:dyDescent="0.25">
      <c r="A12197" s="2"/>
      <c r="B12197" s="3"/>
      <c r="C12197" s="3"/>
      <c r="D12197" s="3"/>
      <c r="E12197" s="3"/>
      <c r="F12197" s="3"/>
      <c r="G12197" s="3"/>
    </row>
    <row r="12198" spans="1:7" x14ac:dyDescent="0.25">
      <c r="A12198" s="2"/>
      <c r="B12198" s="3"/>
      <c r="C12198" s="3"/>
      <c r="D12198" s="3"/>
      <c r="E12198" s="3"/>
      <c r="F12198" s="3"/>
      <c r="G12198" s="3"/>
    </row>
    <row r="12199" spans="1:7" x14ac:dyDescent="0.25">
      <c r="A12199" s="2"/>
      <c r="B12199" s="3"/>
      <c r="C12199" s="3"/>
      <c r="D12199" s="3"/>
      <c r="E12199" s="3"/>
      <c r="F12199" s="3"/>
      <c r="G12199" s="3"/>
    </row>
    <row r="12200" spans="1:7" x14ac:dyDescent="0.25">
      <c r="A12200" s="2"/>
      <c r="B12200" s="3"/>
      <c r="C12200" s="3"/>
      <c r="D12200" s="3"/>
      <c r="E12200" s="3"/>
      <c r="F12200" s="3"/>
      <c r="G12200" s="3"/>
    </row>
    <row r="12201" spans="1:7" x14ac:dyDescent="0.25">
      <c r="A12201" s="2"/>
      <c r="B12201" s="3"/>
      <c r="C12201" s="3"/>
      <c r="D12201" s="3"/>
      <c r="E12201" s="3"/>
      <c r="F12201" s="3"/>
      <c r="G12201" s="3"/>
    </row>
    <row r="12202" spans="1:7" x14ac:dyDescent="0.25">
      <c r="A12202" s="2"/>
      <c r="B12202" s="3"/>
      <c r="C12202" s="3"/>
      <c r="D12202" s="3"/>
      <c r="E12202" s="3"/>
      <c r="F12202" s="3"/>
      <c r="G12202" s="3"/>
    </row>
    <row r="12203" spans="1:7" x14ac:dyDescent="0.25">
      <c r="A12203" s="2"/>
      <c r="B12203" s="3"/>
      <c r="C12203" s="3"/>
      <c r="D12203" s="3"/>
      <c r="E12203" s="3"/>
      <c r="F12203" s="3"/>
      <c r="G12203" s="3"/>
    </row>
    <row r="12204" spans="1:7" x14ac:dyDescent="0.25">
      <c r="A12204" s="2"/>
      <c r="B12204" s="3"/>
      <c r="C12204" s="3"/>
      <c r="D12204" s="3"/>
      <c r="E12204" s="3"/>
      <c r="F12204" s="3"/>
      <c r="G12204" s="3"/>
    </row>
    <row r="12205" spans="1:7" x14ac:dyDescent="0.25">
      <c r="A12205" s="2"/>
      <c r="B12205" s="3"/>
      <c r="C12205" s="3"/>
      <c r="D12205" s="3"/>
      <c r="E12205" s="3"/>
      <c r="F12205" s="3"/>
      <c r="G12205" s="3"/>
    </row>
    <row r="12206" spans="1:7" x14ac:dyDescent="0.25">
      <c r="A12206" s="2"/>
      <c r="B12206" s="3"/>
      <c r="C12206" s="3"/>
      <c r="D12206" s="3"/>
      <c r="E12206" s="3"/>
      <c r="F12206" s="3"/>
      <c r="G12206" s="3"/>
    </row>
    <row r="12207" spans="1:7" x14ac:dyDescent="0.25">
      <c r="A12207" s="2"/>
      <c r="B12207" s="3"/>
      <c r="C12207" s="3"/>
      <c r="D12207" s="3"/>
      <c r="E12207" s="3"/>
      <c r="F12207" s="3"/>
      <c r="G12207" s="3"/>
    </row>
    <row r="12208" spans="1:7" x14ac:dyDescent="0.25">
      <c r="A12208" s="2"/>
      <c r="B12208" s="3"/>
      <c r="C12208" s="3"/>
      <c r="D12208" s="3"/>
      <c r="E12208" s="3"/>
      <c r="F12208" s="3"/>
      <c r="G12208" s="3"/>
    </row>
    <row r="12209" spans="1:7" x14ac:dyDescent="0.25">
      <c r="A12209" s="2"/>
      <c r="B12209" s="3"/>
      <c r="C12209" s="3"/>
      <c r="D12209" s="3"/>
      <c r="E12209" s="3"/>
      <c r="F12209" s="3"/>
      <c r="G12209" s="3"/>
    </row>
    <row r="12210" spans="1:7" x14ac:dyDescent="0.25">
      <c r="A12210" s="2"/>
      <c r="B12210" s="3"/>
      <c r="C12210" s="3"/>
      <c r="D12210" s="3"/>
      <c r="E12210" s="3"/>
      <c r="F12210" s="3"/>
      <c r="G12210" s="3"/>
    </row>
    <row r="12211" spans="1:7" x14ac:dyDescent="0.25">
      <c r="A12211" s="2"/>
      <c r="B12211" s="3"/>
      <c r="C12211" s="3"/>
      <c r="D12211" s="3"/>
      <c r="E12211" s="3"/>
      <c r="F12211" s="3"/>
      <c r="G12211" s="3"/>
    </row>
    <row r="12212" spans="1:7" x14ac:dyDescent="0.25">
      <c r="A12212" s="2"/>
      <c r="B12212" s="3"/>
      <c r="C12212" s="3"/>
      <c r="D12212" s="3"/>
      <c r="E12212" s="3"/>
      <c r="F12212" s="3"/>
      <c r="G12212" s="3"/>
    </row>
    <row r="12213" spans="1:7" x14ac:dyDescent="0.25">
      <c r="A12213" s="2"/>
      <c r="B12213" s="3"/>
      <c r="C12213" s="3"/>
      <c r="D12213" s="3"/>
      <c r="E12213" s="3"/>
      <c r="F12213" s="3"/>
      <c r="G12213" s="3"/>
    </row>
    <row r="12214" spans="1:7" x14ac:dyDescent="0.25">
      <c r="A12214" s="2"/>
      <c r="B12214" s="3"/>
      <c r="C12214" s="3"/>
      <c r="D12214" s="3"/>
      <c r="E12214" s="3"/>
      <c r="F12214" s="3"/>
      <c r="G12214" s="3"/>
    </row>
    <row r="12215" spans="1:7" x14ac:dyDescent="0.25">
      <c r="A12215" s="2"/>
      <c r="B12215" s="3"/>
      <c r="C12215" s="3"/>
      <c r="D12215" s="3"/>
      <c r="E12215" s="3"/>
      <c r="F12215" s="3"/>
      <c r="G12215" s="3"/>
    </row>
    <row r="12216" spans="1:7" x14ac:dyDescent="0.25">
      <c r="A12216" s="2"/>
      <c r="B12216" s="3"/>
      <c r="C12216" s="3"/>
      <c r="D12216" s="3"/>
      <c r="E12216" s="3"/>
      <c r="F12216" s="3"/>
      <c r="G12216" s="3"/>
    </row>
    <row r="12217" spans="1:7" x14ac:dyDescent="0.25">
      <c r="A12217" s="2"/>
      <c r="B12217" s="3"/>
      <c r="C12217" s="3"/>
      <c r="D12217" s="3"/>
      <c r="E12217" s="3"/>
      <c r="F12217" s="3"/>
      <c r="G12217" s="3"/>
    </row>
    <row r="12218" spans="1:7" x14ac:dyDescent="0.25">
      <c r="A12218" s="2"/>
      <c r="B12218" s="3"/>
      <c r="C12218" s="3"/>
      <c r="D12218" s="3"/>
      <c r="E12218" s="3"/>
      <c r="F12218" s="3"/>
      <c r="G12218" s="3"/>
    </row>
    <row r="12219" spans="1:7" x14ac:dyDescent="0.25">
      <c r="A12219" s="2"/>
      <c r="B12219" s="3"/>
      <c r="C12219" s="3"/>
      <c r="D12219" s="3"/>
      <c r="E12219" s="3"/>
      <c r="F12219" s="3"/>
      <c r="G12219" s="3"/>
    </row>
    <row r="12220" spans="1:7" x14ac:dyDescent="0.25">
      <c r="A12220" s="2"/>
      <c r="B12220" s="3"/>
      <c r="C12220" s="3"/>
      <c r="D12220" s="3"/>
      <c r="E12220" s="3"/>
      <c r="F12220" s="3"/>
      <c r="G12220" s="3"/>
    </row>
    <row r="12221" spans="1:7" x14ac:dyDescent="0.25">
      <c r="A12221" s="2"/>
      <c r="B12221" s="3"/>
      <c r="C12221" s="3"/>
      <c r="D12221" s="3"/>
      <c r="E12221" s="3"/>
      <c r="F12221" s="3"/>
      <c r="G12221" s="3"/>
    </row>
    <row r="12222" spans="1:7" x14ac:dyDescent="0.25">
      <c r="A12222" s="2"/>
      <c r="B12222" s="3"/>
      <c r="C12222" s="3"/>
      <c r="D12222" s="3"/>
      <c r="E12222" s="3"/>
      <c r="F12222" s="3"/>
      <c r="G12222" s="3"/>
    </row>
    <row r="12223" spans="1:7" x14ac:dyDescent="0.25">
      <c r="A12223" s="2"/>
      <c r="B12223" s="3"/>
      <c r="C12223" s="3"/>
      <c r="D12223" s="3"/>
      <c r="E12223" s="3"/>
      <c r="F12223" s="3"/>
      <c r="G12223" s="3"/>
    </row>
    <row r="12224" spans="1:7" x14ac:dyDescent="0.25">
      <c r="A12224" s="2"/>
      <c r="B12224" s="3"/>
      <c r="C12224" s="3"/>
      <c r="D12224" s="3"/>
      <c r="E12224" s="3"/>
      <c r="F12224" s="3"/>
      <c r="G12224" s="3"/>
    </row>
    <row r="12225" spans="1:7" x14ac:dyDescent="0.25">
      <c r="A12225" s="2"/>
      <c r="B12225" s="3"/>
      <c r="C12225" s="3"/>
      <c r="D12225" s="3"/>
      <c r="E12225" s="3"/>
      <c r="F12225" s="3"/>
      <c r="G12225" s="3"/>
    </row>
    <row r="12226" spans="1:7" x14ac:dyDescent="0.25">
      <c r="A12226" s="2"/>
      <c r="B12226" s="3"/>
      <c r="C12226" s="3"/>
      <c r="D12226" s="3"/>
      <c r="E12226" s="3"/>
      <c r="F12226" s="3"/>
      <c r="G12226" s="3"/>
    </row>
    <row r="12227" spans="1:7" x14ac:dyDescent="0.25">
      <c r="A12227" s="2"/>
      <c r="B12227" s="3"/>
      <c r="C12227" s="3"/>
      <c r="D12227" s="3"/>
      <c r="E12227" s="3"/>
      <c r="F12227" s="3"/>
      <c r="G12227" s="3"/>
    </row>
    <row r="12228" spans="1:7" x14ac:dyDescent="0.25">
      <c r="A12228" s="2"/>
      <c r="B12228" s="3"/>
      <c r="C12228" s="3"/>
      <c r="D12228" s="3"/>
      <c r="E12228" s="3"/>
      <c r="F12228" s="3"/>
      <c r="G12228" s="3"/>
    </row>
    <row r="12229" spans="1:7" x14ac:dyDescent="0.25">
      <c r="A12229" s="2"/>
      <c r="B12229" s="3"/>
      <c r="C12229" s="3"/>
      <c r="D12229" s="3"/>
      <c r="E12229" s="3"/>
      <c r="F12229" s="3"/>
      <c r="G12229" s="3"/>
    </row>
    <row r="12230" spans="1:7" x14ac:dyDescent="0.25">
      <c r="A12230" s="2"/>
      <c r="B12230" s="3"/>
      <c r="C12230" s="3"/>
      <c r="D12230" s="3"/>
      <c r="E12230" s="3"/>
      <c r="F12230" s="3"/>
      <c r="G12230" s="3"/>
    </row>
    <row r="12231" spans="1:7" x14ac:dyDescent="0.25">
      <c r="A12231" s="2"/>
      <c r="B12231" s="3"/>
      <c r="C12231" s="3"/>
      <c r="D12231" s="3"/>
      <c r="E12231" s="3"/>
      <c r="F12231" s="3"/>
      <c r="G12231" s="3"/>
    </row>
    <row r="12232" spans="1:7" x14ac:dyDescent="0.25">
      <c r="A12232" s="2"/>
      <c r="B12232" s="3"/>
      <c r="C12232" s="3"/>
      <c r="D12232" s="3"/>
      <c r="E12232" s="3"/>
      <c r="F12232" s="3"/>
      <c r="G12232" s="3"/>
    </row>
    <row r="12233" spans="1:7" x14ac:dyDescent="0.25">
      <c r="A12233" s="2"/>
      <c r="B12233" s="3"/>
      <c r="C12233" s="3"/>
      <c r="D12233" s="3"/>
      <c r="E12233" s="3"/>
      <c r="F12233" s="3"/>
      <c r="G12233" s="3"/>
    </row>
    <row r="12234" spans="1:7" x14ac:dyDescent="0.25">
      <c r="A12234" s="2"/>
      <c r="B12234" s="3"/>
      <c r="C12234" s="3"/>
      <c r="D12234" s="3"/>
      <c r="E12234" s="3"/>
      <c r="F12234" s="3"/>
      <c r="G12234" s="3"/>
    </row>
    <row r="12235" spans="1:7" x14ac:dyDescent="0.25">
      <c r="A12235" s="2"/>
      <c r="B12235" s="3"/>
      <c r="C12235" s="3"/>
      <c r="D12235" s="3"/>
      <c r="E12235" s="3"/>
      <c r="F12235" s="3"/>
      <c r="G12235" s="3"/>
    </row>
    <row r="12236" spans="1:7" x14ac:dyDescent="0.25">
      <c r="A12236" s="2"/>
      <c r="B12236" s="3"/>
      <c r="C12236" s="3"/>
      <c r="D12236" s="3"/>
      <c r="E12236" s="3"/>
      <c r="F12236" s="3"/>
      <c r="G12236" s="3"/>
    </row>
    <row r="12237" spans="1:7" x14ac:dyDescent="0.25">
      <c r="A12237" s="2"/>
      <c r="B12237" s="3"/>
      <c r="C12237" s="3"/>
      <c r="D12237" s="3"/>
      <c r="E12237" s="3"/>
      <c r="F12237" s="3"/>
      <c r="G12237" s="3"/>
    </row>
    <row r="12238" spans="1:7" x14ac:dyDescent="0.25">
      <c r="A12238" s="2"/>
      <c r="B12238" s="3"/>
      <c r="C12238" s="3"/>
      <c r="D12238" s="3"/>
      <c r="E12238" s="3"/>
      <c r="F12238" s="3"/>
      <c r="G12238" s="3"/>
    </row>
    <row r="12239" spans="1:7" x14ac:dyDescent="0.25">
      <c r="A12239" s="2"/>
      <c r="B12239" s="3"/>
      <c r="C12239" s="3"/>
      <c r="D12239" s="3"/>
      <c r="E12239" s="3"/>
      <c r="F12239" s="3"/>
      <c r="G12239" s="3"/>
    </row>
    <row r="12240" spans="1:7" x14ac:dyDescent="0.25">
      <c r="A12240" s="2"/>
      <c r="B12240" s="3"/>
      <c r="C12240" s="3"/>
      <c r="D12240" s="3"/>
      <c r="E12240" s="3"/>
      <c r="F12240" s="3"/>
      <c r="G12240" s="3"/>
    </row>
    <row r="12241" spans="1:7" x14ac:dyDescent="0.25">
      <c r="A12241" s="2"/>
      <c r="B12241" s="3"/>
      <c r="C12241" s="3"/>
      <c r="D12241" s="3"/>
      <c r="E12241" s="3"/>
      <c r="F12241" s="3"/>
      <c r="G12241" s="3"/>
    </row>
    <row r="12242" spans="1:7" x14ac:dyDescent="0.25">
      <c r="A12242" s="2"/>
      <c r="B12242" s="3"/>
      <c r="C12242" s="3"/>
      <c r="D12242" s="3"/>
      <c r="E12242" s="3"/>
      <c r="F12242" s="3"/>
      <c r="G12242" s="3"/>
    </row>
    <row r="12243" spans="1:7" x14ac:dyDescent="0.25">
      <c r="A12243" s="2"/>
      <c r="B12243" s="3"/>
      <c r="C12243" s="3"/>
      <c r="D12243" s="3"/>
      <c r="E12243" s="3"/>
      <c r="F12243" s="3"/>
      <c r="G12243" s="3"/>
    </row>
    <row r="12244" spans="1:7" x14ac:dyDescent="0.25">
      <c r="A12244" s="2"/>
      <c r="B12244" s="3"/>
      <c r="C12244" s="3"/>
      <c r="D12244" s="3"/>
      <c r="E12244" s="3"/>
      <c r="F12244" s="3"/>
      <c r="G12244" s="3"/>
    </row>
    <row r="12245" spans="1:7" x14ac:dyDescent="0.25">
      <c r="A12245" s="2"/>
      <c r="B12245" s="3"/>
      <c r="C12245" s="3"/>
      <c r="D12245" s="3"/>
      <c r="E12245" s="3"/>
      <c r="F12245" s="3"/>
      <c r="G12245" s="3"/>
    </row>
    <row r="12246" spans="1:7" x14ac:dyDescent="0.25">
      <c r="A12246" s="2"/>
      <c r="B12246" s="3"/>
      <c r="C12246" s="3"/>
      <c r="D12246" s="3"/>
      <c r="E12246" s="3"/>
      <c r="F12246" s="3"/>
      <c r="G12246" s="3"/>
    </row>
    <row r="12247" spans="1:7" x14ac:dyDescent="0.25">
      <c r="A12247" s="2"/>
      <c r="B12247" s="3"/>
      <c r="C12247" s="3"/>
      <c r="D12247" s="3"/>
      <c r="E12247" s="3"/>
      <c r="F12247" s="3"/>
      <c r="G12247" s="3"/>
    </row>
    <row r="12248" spans="1:7" x14ac:dyDescent="0.25">
      <c r="A12248" s="2"/>
      <c r="B12248" s="3"/>
      <c r="C12248" s="3"/>
      <c r="D12248" s="3"/>
      <c r="E12248" s="3"/>
      <c r="F12248" s="3"/>
      <c r="G12248" s="3"/>
    </row>
    <row r="12249" spans="1:7" x14ac:dyDescent="0.25">
      <c r="A12249" s="2"/>
      <c r="B12249" s="3"/>
      <c r="C12249" s="3"/>
      <c r="D12249" s="3"/>
      <c r="E12249" s="3"/>
      <c r="F12249" s="3"/>
      <c r="G12249" s="3"/>
    </row>
    <row r="12250" spans="1:7" x14ac:dyDescent="0.25">
      <c r="A12250" s="2"/>
      <c r="B12250" s="3"/>
      <c r="C12250" s="3"/>
      <c r="D12250" s="3"/>
      <c r="E12250" s="3"/>
      <c r="F12250" s="3"/>
      <c r="G12250" s="3"/>
    </row>
    <row r="12251" spans="1:7" x14ac:dyDescent="0.25">
      <c r="A12251" s="2"/>
      <c r="B12251" s="3"/>
      <c r="C12251" s="3"/>
      <c r="D12251" s="3"/>
      <c r="E12251" s="3"/>
      <c r="F12251" s="3"/>
      <c r="G12251" s="3"/>
    </row>
    <row r="12252" spans="1:7" x14ac:dyDescent="0.25">
      <c r="A12252" s="2"/>
      <c r="B12252" s="3"/>
      <c r="C12252" s="3"/>
      <c r="D12252" s="3"/>
      <c r="E12252" s="3"/>
      <c r="F12252" s="3"/>
      <c r="G12252" s="3"/>
    </row>
    <row r="12253" spans="1:7" x14ac:dyDescent="0.25">
      <c r="A12253" s="2"/>
      <c r="B12253" s="3"/>
      <c r="C12253" s="3"/>
      <c r="D12253" s="3"/>
      <c r="E12253" s="3"/>
      <c r="F12253" s="3"/>
      <c r="G12253" s="3"/>
    </row>
    <row r="12254" spans="1:7" x14ac:dyDescent="0.25">
      <c r="A12254" s="2"/>
      <c r="B12254" s="3"/>
      <c r="C12254" s="3"/>
      <c r="D12254" s="3"/>
      <c r="E12254" s="3"/>
      <c r="F12254" s="3"/>
      <c r="G12254" s="3"/>
    </row>
    <row r="12255" spans="1:7" x14ac:dyDescent="0.25">
      <c r="A12255" s="2"/>
      <c r="B12255" s="3"/>
      <c r="C12255" s="3"/>
      <c r="D12255" s="3"/>
      <c r="E12255" s="3"/>
      <c r="F12255" s="3"/>
      <c r="G12255" s="3"/>
    </row>
    <row r="12256" spans="1:7" x14ac:dyDescent="0.25">
      <c r="A12256" s="2"/>
      <c r="B12256" s="3"/>
      <c r="C12256" s="3"/>
      <c r="D12256" s="3"/>
      <c r="E12256" s="3"/>
      <c r="F12256" s="3"/>
      <c r="G12256" s="3"/>
    </row>
    <row r="12257" spans="1:7" x14ac:dyDescent="0.25">
      <c r="A12257" s="2"/>
      <c r="B12257" s="3"/>
      <c r="C12257" s="3"/>
      <c r="D12257" s="3"/>
      <c r="E12257" s="3"/>
      <c r="F12257" s="3"/>
      <c r="G12257" s="3"/>
    </row>
    <row r="12258" spans="1:7" x14ac:dyDescent="0.25">
      <c r="A12258" s="2"/>
      <c r="B12258" s="3"/>
      <c r="C12258" s="3"/>
      <c r="D12258" s="3"/>
      <c r="E12258" s="3"/>
      <c r="F12258" s="3"/>
      <c r="G12258" s="3"/>
    </row>
    <row r="12259" spans="1:7" x14ac:dyDescent="0.25">
      <c r="A12259" s="2"/>
      <c r="B12259" s="3"/>
      <c r="C12259" s="3"/>
      <c r="D12259" s="3"/>
      <c r="E12259" s="3"/>
      <c r="F12259" s="3"/>
      <c r="G12259" s="3"/>
    </row>
    <row r="12260" spans="1:7" x14ac:dyDescent="0.25">
      <c r="A12260" s="2"/>
      <c r="B12260" s="3"/>
      <c r="C12260" s="3"/>
      <c r="D12260" s="3"/>
      <c r="E12260" s="3"/>
      <c r="F12260" s="3"/>
      <c r="G12260" s="3"/>
    </row>
    <row r="12261" spans="1:7" x14ac:dyDescent="0.25">
      <c r="A12261" s="2"/>
      <c r="B12261" s="3"/>
      <c r="C12261" s="3"/>
      <c r="D12261" s="3"/>
      <c r="E12261" s="3"/>
      <c r="F12261" s="3"/>
      <c r="G12261" s="3"/>
    </row>
    <row r="12262" spans="1:7" x14ac:dyDescent="0.25">
      <c r="A12262" s="2"/>
      <c r="B12262" s="3"/>
      <c r="C12262" s="3"/>
      <c r="D12262" s="3"/>
      <c r="E12262" s="3"/>
      <c r="F12262" s="3"/>
      <c r="G12262" s="3"/>
    </row>
    <row r="12263" spans="1:7" x14ac:dyDescent="0.25">
      <c r="A12263" s="2"/>
      <c r="B12263" s="3"/>
      <c r="C12263" s="3"/>
      <c r="D12263" s="3"/>
      <c r="E12263" s="3"/>
      <c r="F12263" s="3"/>
      <c r="G12263" s="3"/>
    </row>
    <row r="12264" spans="1:7" x14ac:dyDescent="0.25">
      <c r="A12264" s="2"/>
      <c r="B12264" s="3"/>
      <c r="C12264" s="3"/>
      <c r="D12264" s="3"/>
      <c r="E12264" s="3"/>
      <c r="F12264" s="3"/>
      <c r="G12264" s="3"/>
    </row>
    <row r="12265" spans="1:7" x14ac:dyDescent="0.25">
      <c r="A12265" s="2"/>
      <c r="B12265" s="3"/>
      <c r="C12265" s="3"/>
      <c r="D12265" s="3"/>
      <c r="E12265" s="3"/>
      <c r="F12265" s="3"/>
      <c r="G12265" s="3"/>
    </row>
    <row r="12266" spans="1:7" x14ac:dyDescent="0.25">
      <c r="A12266" s="2"/>
      <c r="B12266" s="3"/>
      <c r="C12266" s="3"/>
      <c r="D12266" s="3"/>
      <c r="E12266" s="3"/>
      <c r="F12266" s="3"/>
      <c r="G12266" s="3"/>
    </row>
    <row r="12267" spans="1:7" x14ac:dyDescent="0.25">
      <c r="A12267" s="2"/>
      <c r="B12267" s="3"/>
      <c r="C12267" s="3"/>
      <c r="D12267" s="3"/>
      <c r="E12267" s="3"/>
      <c r="F12267" s="3"/>
      <c r="G12267" s="3"/>
    </row>
    <row r="12268" spans="1:7" x14ac:dyDescent="0.25">
      <c r="A12268" s="2"/>
      <c r="B12268" s="3"/>
      <c r="C12268" s="3"/>
      <c r="D12268" s="3"/>
      <c r="E12268" s="3"/>
      <c r="F12268" s="3"/>
      <c r="G12268" s="3"/>
    </row>
    <row r="12269" spans="1:7" x14ac:dyDescent="0.25">
      <c r="A12269" s="2"/>
      <c r="B12269" s="3"/>
      <c r="C12269" s="3"/>
      <c r="D12269" s="3"/>
      <c r="E12269" s="3"/>
      <c r="F12269" s="3"/>
      <c r="G12269" s="3"/>
    </row>
    <row r="12270" spans="1:7" x14ac:dyDescent="0.25">
      <c r="A12270" s="2"/>
      <c r="B12270" s="3"/>
      <c r="C12270" s="3"/>
      <c r="D12270" s="3"/>
      <c r="E12270" s="3"/>
      <c r="F12270" s="3"/>
      <c r="G12270" s="3"/>
    </row>
    <row r="12271" spans="1:7" x14ac:dyDescent="0.25">
      <c r="A12271" s="2"/>
      <c r="B12271" s="3"/>
      <c r="C12271" s="3"/>
      <c r="D12271" s="3"/>
      <c r="E12271" s="3"/>
      <c r="F12271" s="3"/>
      <c r="G12271" s="3"/>
    </row>
    <row r="12272" spans="1:7" x14ac:dyDescent="0.25">
      <c r="A12272" s="2"/>
      <c r="B12272" s="3"/>
      <c r="C12272" s="3"/>
      <c r="D12272" s="3"/>
      <c r="E12272" s="3"/>
      <c r="F12272" s="3"/>
      <c r="G12272" s="3"/>
    </row>
    <row r="12273" spans="1:7" x14ac:dyDescent="0.25">
      <c r="A12273" s="2"/>
      <c r="B12273" s="3"/>
      <c r="C12273" s="3"/>
      <c r="D12273" s="3"/>
      <c r="E12273" s="3"/>
      <c r="F12273" s="3"/>
      <c r="G12273" s="3"/>
    </row>
    <row r="12274" spans="1:7" x14ac:dyDescent="0.25">
      <c r="A12274" s="2"/>
      <c r="B12274" s="3"/>
      <c r="C12274" s="3"/>
      <c r="D12274" s="3"/>
      <c r="E12274" s="3"/>
      <c r="F12274" s="3"/>
      <c r="G12274" s="3"/>
    </row>
    <row r="12275" spans="1:7" x14ac:dyDescent="0.25">
      <c r="A12275" s="2"/>
      <c r="B12275" s="3"/>
      <c r="C12275" s="3"/>
      <c r="D12275" s="3"/>
      <c r="E12275" s="3"/>
      <c r="F12275" s="3"/>
      <c r="G12275" s="3"/>
    </row>
    <row r="12276" spans="1:7" x14ac:dyDescent="0.25">
      <c r="A12276" s="2"/>
      <c r="B12276" s="3"/>
      <c r="C12276" s="3"/>
      <c r="D12276" s="3"/>
      <c r="E12276" s="3"/>
      <c r="F12276" s="3"/>
      <c r="G12276" s="3"/>
    </row>
    <row r="12277" spans="1:7" x14ac:dyDescent="0.25">
      <c r="A12277" s="2"/>
      <c r="B12277" s="3"/>
      <c r="C12277" s="3"/>
      <c r="D12277" s="3"/>
      <c r="E12277" s="3"/>
      <c r="F12277" s="3"/>
      <c r="G12277" s="3"/>
    </row>
    <row r="12278" spans="1:7" x14ac:dyDescent="0.25">
      <c r="A12278" s="2"/>
      <c r="B12278" s="3"/>
      <c r="C12278" s="3"/>
      <c r="D12278" s="3"/>
      <c r="E12278" s="3"/>
      <c r="F12278" s="3"/>
      <c r="G12278" s="3"/>
    </row>
    <row r="12279" spans="1:7" x14ac:dyDescent="0.25">
      <c r="A12279" s="2"/>
      <c r="B12279" s="3"/>
      <c r="C12279" s="3"/>
      <c r="D12279" s="3"/>
      <c r="E12279" s="3"/>
      <c r="F12279" s="3"/>
      <c r="G12279" s="3"/>
    </row>
    <row r="12280" spans="1:7" x14ac:dyDescent="0.25">
      <c r="A12280" s="2"/>
      <c r="B12280" s="3"/>
      <c r="C12280" s="3"/>
      <c r="D12280" s="3"/>
      <c r="E12280" s="3"/>
      <c r="F12280" s="3"/>
      <c r="G12280" s="3"/>
    </row>
    <row r="12281" spans="1:7" x14ac:dyDescent="0.25">
      <c r="A12281" s="2"/>
      <c r="B12281" s="3"/>
      <c r="C12281" s="3"/>
      <c r="D12281" s="3"/>
      <c r="E12281" s="3"/>
      <c r="F12281" s="3"/>
      <c r="G12281" s="3"/>
    </row>
    <row r="12282" spans="1:7" x14ac:dyDescent="0.25">
      <c r="A12282" s="2"/>
      <c r="B12282" s="3"/>
      <c r="C12282" s="3"/>
      <c r="D12282" s="3"/>
      <c r="E12282" s="3"/>
      <c r="F12282" s="3"/>
      <c r="G12282" s="3"/>
    </row>
    <row r="12283" spans="1:7" x14ac:dyDescent="0.25">
      <c r="A12283" s="2"/>
      <c r="B12283" s="3"/>
      <c r="C12283" s="3"/>
      <c r="D12283" s="3"/>
      <c r="E12283" s="3"/>
      <c r="F12283" s="3"/>
      <c r="G12283" s="3"/>
    </row>
    <row r="12284" spans="1:7" x14ac:dyDescent="0.25">
      <c r="A12284" s="2"/>
      <c r="B12284" s="3"/>
      <c r="C12284" s="3"/>
      <c r="D12284" s="3"/>
      <c r="E12284" s="3"/>
      <c r="F12284" s="3"/>
      <c r="G12284" s="3"/>
    </row>
    <row r="12285" spans="1:7" x14ac:dyDescent="0.25">
      <c r="A12285" s="2"/>
      <c r="B12285" s="3"/>
      <c r="C12285" s="3"/>
      <c r="D12285" s="3"/>
      <c r="E12285" s="3"/>
      <c r="F12285" s="3"/>
      <c r="G12285" s="3"/>
    </row>
    <row r="12286" spans="1:7" x14ac:dyDescent="0.25">
      <c r="A12286" s="2"/>
      <c r="B12286" s="3"/>
      <c r="C12286" s="3"/>
      <c r="D12286" s="3"/>
      <c r="E12286" s="3"/>
      <c r="F12286" s="3"/>
      <c r="G12286" s="3"/>
    </row>
    <row r="12287" spans="1:7" x14ac:dyDescent="0.25">
      <c r="A12287" s="2"/>
      <c r="B12287" s="3"/>
      <c r="C12287" s="3"/>
      <c r="D12287" s="3"/>
      <c r="E12287" s="3"/>
      <c r="F12287" s="3"/>
      <c r="G12287" s="3"/>
    </row>
    <row r="12288" spans="1:7" x14ac:dyDescent="0.25">
      <c r="A12288" s="2"/>
      <c r="B12288" s="3"/>
      <c r="C12288" s="3"/>
      <c r="D12288" s="3"/>
      <c r="E12288" s="3"/>
      <c r="F12288" s="3"/>
      <c r="G12288" s="3"/>
    </row>
    <row r="12289" spans="1:7" x14ac:dyDescent="0.25">
      <c r="A12289" s="2"/>
      <c r="B12289" s="3"/>
      <c r="C12289" s="3"/>
      <c r="D12289" s="3"/>
      <c r="E12289" s="3"/>
      <c r="F12289" s="3"/>
      <c r="G12289" s="3"/>
    </row>
    <row r="12290" spans="1:7" x14ac:dyDescent="0.25">
      <c r="A12290" s="2"/>
      <c r="B12290" s="3"/>
      <c r="C12290" s="3"/>
      <c r="D12290" s="3"/>
      <c r="E12290" s="3"/>
      <c r="F12290" s="3"/>
      <c r="G12290" s="3"/>
    </row>
    <row r="12291" spans="1:7" x14ac:dyDescent="0.25">
      <c r="A12291" s="2"/>
      <c r="B12291" s="3"/>
      <c r="C12291" s="3"/>
      <c r="D12291" s="3"/>
      <c r="E12291" s="3"/>
      <c r="F12291" s="3"/>
      <c r="G12291" s="3"/>
    </row>
    <row r="12292" spans="1:7" x14ac:dyDescent="0.25">
      <c r="A12292" s="2"/>
      <c r="B12292" s="3"/>
      <c r="C12292" s="3"/>
      <c r="D12292" s="3"/>
      <c r="E12292" s="3"/>
      <c r="F12292" s="3"/>
      <c r="G12292" s="3"/>
    </row>
    <row r="12293" spans="1:7" x14ac:dyDescent="0.25">
      <c r="A12293" s="2"/>
      <c r="B12293" s="3"/>
      <c r="C12293" s="3"/>
      <c r="D12293" s="3"/>
      <c r="E12293" s="3"/>
      <c r="F12293" s="3"/>
      <c r="G12293" s="3"/>
    </row>
    <row r="12294" spans="1:7" x14ac:dyDescent="0.25">
      <c r="A12294" s="2"/>
      <c r="B12294" s="3"/>
      <c r="C12294" s="3"/>
      <c r="D12294" s="3"/>
      <c r="E12294" s="3"/>
      <c r="F12294" s="3"/>
      <c r="G12294" s="3"/>
    </row>
    <row r="12295" spans="1:7" x14ac:dyDescent="0.25">
      <c r="A12295" s="2"/>
      <c r="B12295" s="3"/>
      <c r="C12295" s="3"/>
      <c r="D12295" s="3"/>
      <c r="E12295" s="3"/>
      <c r="F12295" s="3"/>
      <c r="G12295" s="3"/>
    </row>
    <row r="12296" spans="1:7" x14ac:dyDescent="0.25">
      <c r="A12296" s="2"/>
      <c r="B12296" s="3"/>
      <c r="C12296" s="3"/>
      <c r="D12296" s="3"/>
      <c r="E12296" s="3"/>
      <c r="F12296" s="3"/>
      <c r="G12296" s="3"/>
    </row>
    <row r="12297" spans="1:7" x14ac:dyDescent="0.25">
      <c r="A12297" s="2"/>
      <c r="B12297" s="3"/>
      <c r="C12297" s="3"/>
      <c r="D12297" s="3"/>
      <c r="E12297" s="3"/>
      <c r="F12297" s="3"/>
      <c r="G12297" s="3"/>
    </row>
    <row r="12298" spans="1:7" x14ac:dyDescent="0.25">
      <c r="A12298" s="2"/>
      <c r="B12298" s="3"/>
      <c r="C12298" s="3"/>
      <c r="D12298" s="3"/>
      <c r="E12298" s="3"/>
      <c r="F12298" s="3"/>
      <c r="G12298" s="3"/>
    </row>
    <row r="12299" spans="1:7" x14ac:dyDescent="0.25">
      <c r="A12299" s="2"/>
      <c r="B12299" s="3"/>
      <c r="C12299" s="3"/>
      <c r="D12299" s="3"/>
      <c r="E12299" s="3"/>
      <c r="F12299" s="3"/>
      <c r="G12299" s="3"/>
    </row>
    <row r="12300" spans="1:7" x14ac:dyDescent="0.25">
      <c r="A12300" s="2"/>
      <c r="B12300" s="3"/>
      <c r="C12300" s="3"/>
      <c r="D12300" s="3"/>
      <c r="E12300" s="3"/>
      <c r="F12300" s="3"/>
      <c r="G12300" s="3"/>
    </row>
    <row r="12301" spans="1:7" x14ac:dyDescent="0.25">
      <c r="A12301" s="2"/>
      <c r="B12301" s="3"/>
      <c r="C12301" s="3"/>
      <c r="D12301" s="3"/>
      <c r="E12301" s="3"/>
      <c r="F12301" s="3"/>
      <c r="G12301" s="3"/>
    </row>
    <row r="12302" spans="1:7" x14ac:dyDescent="0.25">
      <c r="A12302" s="2"/>
      <c r="B12302" s="3"/>
      <c r="C12302" s="3"/>
      <c r="D12302" s="3"/>
      <c r="E12302" s="3"/>
      <c r="F12302" s="3"/>
      <c r="G12302" s="3"/>
    </row>
    <row r="12303" spans="1:7" x14ac:dyDescent="0.25">
      <c r="A12303" s="2"/>
      <c r="B12303" s="3"/>
      <c r="C12303" s="3"/>
      <c r="D12303" s="3"/>
      <c r="E12303" s="3"/>
      <c r="F12303" s="3"/>
      <c r="G12303" s="3"/>
    </row>
    <row r="12304" spans="1:7" x14ac:dyDescent="0.25">
      <c r="A12304" s="2"/>
      <c r="B12304" s="3"/>
      <c r="C12304" s="3"/>
      <c r="D12304" s="3"/>
      <c r="E12304" s="3"/>
      <c r="F12304" s="3"/>
      <c r="G12304" s="3"/>
    </row>
    <row r="12305" spans="1:7" x14ac:dyDescent="0.25">
      <c r="A12305" s="2"/>
      <c r="B12305" s="3"/>
      <c r="C12305" s="3"/>
      <c r="D12305" s="3"/>
      <c r="E12305" s="3"/>
      <c r="F12305" s="3"/>
      <c r="G12305" s="3"/>
    </row>
    <row r="12306" spans="1:7" x14ac:dyDescent="0.25">
      <c r="A12306" s="2"/>
      <c r="B12306" s="3"/>
      <c r="C12306" s="3"/>
      <c r="D12306" s="3"/>
      <c r="E12306" s="3"/>
      <c r="F12306" s="3"/>
      <c r="G12306" s="3"/>
    </row>
    <row r="12307" spans="1:7" x14ac:dyDescent="0.25">
      <c r="A12307" s="2"/>
      <c r="B12307" s="3"/>
      <c r="C12307" s="3"/>
      <c r="D12307" s="3"/>
      <c r="E12307" s="3"/>
      <c r="F12307" s="3"/>
      <c r="G12307" s="3"/>
    </row>
    <row r="12308" spans="1:7" x14ac:dyDescent="0.25">
      <c r="A12308" s="2"/>
      <c r="B12308" s="3"/>
      <c r="C12308" s="3"/>
      <c r="D12308" s="3"/>
      <c r="E12308" s="3"/>
      <c r="F12308" s="3"/>
      <c r="G12308" s="3"/>
    </row>
    <row r="12309" spans="1:7" x14ac:dyDescent="0.25">
      <c r="A12309" s="2"/>
      <c r="B12309" s="3"/>
      <c r="C12309" s="3"/>
      <c r="D12309" s="3"/>
      <c r="E12309" s="3"/>
      <c r="F12309" s="3"/>
      <c r="G12309" s="3"/>
    </row>
    <row r="12310" spans="1:7" x14ac:dyDescent="0.25">
      <c r="A12310" s="2"/>
      <c r="B12310" s="3"/>
      <c r="C12310" s="3"/>
      <c r="D12310" s="3"/>
      <c r="E12310" s="3"/>
      <c r="F12310" s="3"/>
      <c r="G12310" s="3"/>
    </row>
    <row r="12311" spans="1:7" x14ac:dyDescent="0.25">
      <c r="A12311" s="2"/>
      <c r="B12311" s="3"/>
      <c r="C12311" s="3"/>
      <c r="D12311" s="3"/>
      <c r="E12311" s="3"/>
      <c r="F12311" s="3"/>
      <c r="G12311" s="3"/>
    </row>
    <row r="12312" spans="1:7" x14ac:dyDescent="0.25">
      <c r="A12312" s="2"/>
      <c r="B12312" s="3"/>
      <c r="C12312" s="3"/>
      <c r="D12312" s="3"/>
      <c r="E12312" s="3"/>
      <c r="F12312" s="3"/>
      <c r="G12312" s="3"/>
    </row>
    <row r="12313" spans="1:7" x14ac:dyDescent="0.25">
      <c r="A12313" s="2"/>
      <c r="B12313" s="3"/>
      <c r="C12313" s="3"/>
      <c r="D12313" s="3"/>
      <c r="E12313" s="3"/>
      <c r="F12313" s="3"/>
      <c r="G12313" s="3"/>
    </row>
    <row r="12314" spans="1:7" x14ac:dyDescent="0.25">
      <c r="A12314" s="2"/>
      <c r="B12314" s="3"/>
      <c r="C12314" s="3"/>
      <c r="D12314" s="3"/>
      <c r="E12314" s="3"/>
      <c r="F12314" s="3"/>
      <c r="G12314" s="3"/>
    </row>
    <row r="12315" spans="1:7" x14ac:dyDescent="0.25">
      <c r="A12315" s="2"/>
      <c r="B12315" s="3"/>
      <c r="C12315" s="3"/>
      <c r="D12315" s="3"/>
      <c r="E12315" s="3"/>
      <c r="F12315" s="3"/>
      <c r="G12315" s="3"/>
    </row>
    <row r="12316" spans="1:7" x14ac:dyDescent="0.25">
      <c r="A12316" s="2"/>
      <c r="B12316" s="3"/>
      <c r="C12316" s="3"/>
      <c r="D12316" s="3"/>
      <c r="E12316" s="3"/>
      <c r="F12316" s="3"/>
      <c r="G12316" s="3"/>
    </row>
    <row r="12317" spans="1:7" x14ac:dyDescent="0.25">
      <c r="A12317" s="2"/>
      <c r="B12317" s="3"/>
      <c r="C12317" s="3"/>
      <c r="D12317" s="3"/>
      <c r="E12317" s="3"/>
      <c r="F12317" s="3"/>
      <c r="G12317" s="3"/>
    </row>
    <row r="12318" spans="1:7" x14ac:dyDescent="0.25">
      <c r="A12318" s="2"/>
      <c r="B12318" s="3"/>
      <c r="C12318" s="3"/>
      <c r="D12318" s="3"/>
      <c r="E12318" s="3"/>
      <c r="F12318" s="3"/>
      <c r="G12318" s="3"/>
    </row>
    <row r="12319" spans="1:7" x14ac:dyDescent="0.25">
      <c r="A12319" s="2"/>
      <c r="B12319" s="3"/>
      <c r="C12319" s="3"/>
      <c r="D12319" s="3"/>
      <c r="E12319" s="3"/>
      <c r="F12319" s="3"/>
      <c r="G12319" s="3"/>
    </row>
    <row r="12320" spans="1:7" x14ac:dyDescent="0.25">
      <c r="A12320" s="2"/>
      <c r="B12320" s="3"/>
      <c r="C12320" s="3"/>
      <c r="D12320" s="3"/>
      <c r="E12320" s="3"/>
      <c r="F12320" s="3"/>
      <c r="G12320" s="3"/>
    </row>
    <row r="12321" spans="1:7" x14ac:dyDescent="0.25">
      <c r="A12321" s="2"/>
      <c r="B12321" s="3"/>
      <c r="C12321" s="3"/>
      <c r="D12321" s="3"/>
      <c r="E12321" s="3"/>
      <c r="F12321" s="3"/>
      <c r="G12321" s="3"/>
    </row>
    <row r="12322" spans="1:7" x14ac:dyDescent="0.25">
      <c r="A12322" s="2"/>
      <c r="B12322" s="3"/>
      <c r="C12322" s="3"/>
      <c r="D12322" s="3"/>
      <c r="E12322" s="3"/>
      <c r="F12322" s="3"/>
      <c r="G12322" s="3"/>
    </row>
    <row r="12323" spans="1:7" x14ac:dyDescent="0.25">
      <c r="A12323" s="2"/>
      <c r="B12323" s="3"/>
      <c r="C12323" s="3"/>
      <c r="D12323" s="3"/>
      <c r="E12323" s="3"/>
      <c r="F12323" s="3"/>
      <c r="G12323" s="3"/>
    </row>
    <row r="12324" spans="1:7" x14ac:dyDescent="0.25">
      <c r="A12324" s="2"/>
      <c r="B12324" s="3"/>
      <c r="C12324" s="3"/>
      <c r="D12324" s="3"/>
      <c r="E12324" s="3"/>
      <c r="F12324" s="3"/>
      <c r="G12324" s="3"/>
    </row>
    <row r="12325" spans="1:7" x14ac:dyDescent="0.25">
      <c r="A12325" s="2"/>
      <c r="B12325" s="3"/>
      <c r="C12325" s="3"/>
      <c r="D12325" s="3"/>
      <c r="E12325" s="3"/>
      <c r="F12325" s="3"/>
      <c r="G12325" s="3"/>
    </row>
    <row r="12326" spans="1:7" x14ac:dyDescent="0.25">
      <c r="A12326" s="2"/>
      <c r="B12326" s="3"/>
      <c r="C12326" s="3"/>
      <c r="D12326" s="3"/>
      <c r="E12326" s="3"/>
      <c r="F12326" s="3"/>
      <c r="G12326" s="3"/>
    </row>
    <row r="12327" spans="1:7" x14ac:dyDescent="0.25">
      <c r="A12327" s="2"/>
      <c r="B12327" s="3"/>
      <c r="C12327" s="3"/>
      <c r="D12327" s="3"/>
      <c r="E12327" s="3"/>
      <c r="F12327" s="3"/>
      <c r="G12327" s="3"/>
    </row>
    <row r="12328" spans="1:7" x14ac:dyDescent="0.25">
      <c r="A12328" s="2"/>
      <c r="B12328" s="3"/>
      <c r="C12328" s="3"/>
      <c r="D12328" s="3"/>
      <c r="E12328" s="3"/>
      <c r="F12328" s="3"/>
      <c r="G12328" s="3"/>
    </row>
    <row r="12329" spans="1:7" x14ac:dyDescent="0.25">
      <c r="A12329" s="2"/>
      <c r="B12329" s="3"/>
      <c r="C12329" s="3"/>
      <c r="D12329" s="3"/>
      <c r="E12329" s="3"/>
      <c r="F12329" s="3"/>
      <c r="G12329" s="3"/>
    </row>
    <row r="12330" spans="1:7" x14ac:dyDescent="0.25">
      <c r="A12330" s="2"/>
      <c r="B12330" s="3"/>
      <c r="C12330" s="3"/>
      <c r="D12330" s="3"/>
      <c r="E12330" s="3"/>
      <c r="F12330" s="3"/>
      <c r="G12330" s="3"/>
    </row>
    <row r="12331" spans="1:7" x14ac:dyDescent="0.25">
      <c r="A12331" s="2"/>
      <c r="B12331" s="3"/>
      <c r="C12331" s="3"/>
      <c r="D12331" s="3"/>
      <c r="E12331" s="3"/>
      <c r="F12331" s="3"/>
      <c r="G12331" s="3"/>
    </row>
    <row r="12332" spans="1:7" x14ac:dyDescent="0.25">
      <c r="A12332" s="2"/>
      <c r="B12332" s="3"/>
      <c r="C12332" s="3"/>
      <c r="D12332" s="3"/>
      <c r="E12332" s="3"/>
      <c r="F12332" s="3"/>
      <c r="G12332" s="3"/>
    </row>
    <row r="12333" spans="1:7" x14ac:dyDescent="0.25">
      <c r="A12333" s="2"/>
      <c r="B12333" s="3"/>
      <c r="C12333" s="3"/>
      <c r="D12333" s="3"/>
      <c r="E12333" s="3"/>
      <c r="F12333" s="3"/>
      <c r="G12333" s="3"/>
    </row>
    <row r="12334" spans="1:7" x14ac:dyDescent="0.25">
      <c r="A12334" s="2"/>
      <c r="B12334" s="3"/>
      <c r="C12334" s="3"/>
      <c r="D12334" s="3"/>
      <c r="E12334" s="3"/>
      <c r="F12334" s="3"/>
      <c r="G12334" s="3"/>
    </row>
    <row r="12335" spans="1:7" x14ac:dyDescent="0.25">
      <c r="A12335" s="2"/>
      <c r="B12335" s="3"/>
      <c r="C12335" s="3"/>
      <c r="D12335" s="3"/>
      <c r="E12335" s="3"/>
      <c r="F12335" s="3"/>
      <c r="G12335" s="3"/>
    </row>
    <row r="12336" spans="1:7" x14ac:dyDescent="0.25">
      <c r="A12336" s="2"/>
      <c r="B12336" s="3"/>
      <c r="C12336" s="3"/>
      <c r="D12336" s="3"/>
      <c r="E12336" s="3"/>
      <c r="F12336" s="3"/>
      <c r="G12336" s="3"/>
    </row>
    <row r="12337" spans="1:7" x14ac:dyDescent="0.25">
      <c r="A12337" s="2"/>
      <c r="B12337" s="3"/>
      <c r="C12337" s="3"/>
      <c r="D12337" s="3"/>
      <c r="E12337" s="3"/>
      <c r="F12337" s="3"/>
      <c r="G12337" s="3"/>
    </row>
    <row r="12338" spans="1:7" x14ac:dyDescent="0.25">
      <c r="A12338" s="2"/>
      <c r="B12338" s="3"/>
      <c r="C12338" s="3"/>
      <c r="D12338" s="3"/>
      <c r="E12338" s="3"/>
      <c r="F12338" s="3"/>
      <c r="G12338" s="3"/>
    </row>
    <row r="12339" spans="1:7" x14ac:dyDescent="0.25">
      <c r="A12339" s="2"/>
      <c r="B12339" s="3"/>
      <c r="C12339" s="3"/>
      <c r="D12339" s="3"/>
      <c r="E12339" s="3"/>
      <c r="F12339" s="3"/>
      <c r="G12339" s="3"/>
    </row>
    <row r="12340" spans="1:7" x14ac:dyDescent="0.25">
      <c r="A12340" s="2"/>
      <c r="B12340" s="3"/>
      <c r="C12340" s="3"/>
      <c r="D12340" s="3"/>
      <c r="E12340" s="3"/>
      <c r="F12340" s="3"/>
      <c r="G12340" s="3"/>
    </row>
    <row r="12341" spans="1:7" x14ac:dyDescent="0.25">
      <c r="A12341" s="2"/>
      <c r="B12341" s="3"/>
      <c r="C12341" s="3"/>
      <c r="D12341" s="3"/>
      <c r="E12341" s="3"/>
      <c r="F12341" s="3"/>
      <c r="G12341" s="3"/>
    </row>
    <row r="12342" spans="1:7" x14ac:dyDescent="0.25">
      <c r="A12342" s="2"/>
      <c r="B12342" s="3"/>
      <c r="C12342" s="3"/>
      <c r="D12342" s="3"/>
      <c r="E12342" s="3"/>
      <c r="F12342" s="3"/>
      <c r="G12342" s="3"/>
    </row>
    <row r="12343" spans="1:7" x14ac:dyDescent="0.25">
      <c r="A12343" s="2"/>
      <c r="B12343" s="3"/>
      <c r="C12343" s="3"/>
      <c r="D12343" s="3"/>
      <c r="E12343" s="3"/>
      <c r="F12343" s="3"/>
      <c r="G12343" s="3"/>
    </row>
    <row r="12344" spans="1:7" x14ac:dyDescent="0.25">
      <c r="A12344" s="2"/>
      <c r="B12344" s="3"/>
      <c r="C12344" s="3"/>
      <c r="D12344" s="3"/>
      <c r="E12344" s="3"/>
      <c r="F12344" s="3"/>
      <c r="G12344" s="3"/>
    </row>
    <row r="12345" spans="1:7" x14ac:dyDescent="0.25">
      <c r="A12345" s="2"/>
      <c r="B12345" s="3"/>
      <c r="C12345" s="3"/>
      <c r="D12345" s="3"/>
      <c r="E12345" s="3"/>
      <c r="F12345" s="3"/>
      <c r="G12345" s="3"/>
    </row>
    <row r="12346" spans="1:7" x14ac:dyDescent="0.25">
      <c r="A12346" s="2"/>
      <c r="B12346" s="3"/>
      <c r="C12346" s="3"/>
      <c r="D12346" s="3"/>
      <c r="E12346" s="3"/>
      <c r="F12346" s="3"/>
      <c r="G12346" s="3"/>
    </row>
    <row r="12347" spans="1:7" x14ac:dyDescent="0.25">
      <c r="A12347" s="2"/>
      <c r="B12347" s="3"/>
      <c r="C12347" s="3"/>
      <c r="D12347" s="3"/>
      <c r="E12347" s="3"/>
      <c r="F12347" s="3"/>
      <c r="G12347" s="3"/>
    </row>
    <row r="12348" spans="1:7" x14ac:dyDescent="0.25">
      <c r="A12348" s="2"/>
      <c r="B12348" s="3"/>
      <c r="C12348" s="3"/>
      <c r="D12348" s="3"/>
      <c r="E12348" s="3"/>
      <c r="F12348" s="3"/>
      <c r="G12348" s="3"/>
    </row>
    <row r="12349" spans="1:7" x14ac:dyDescent="0.25">
      <c r="A12349" s="2"/>
      <c r="B12349" s="3"/>
      <c r="C12349" s="3"/>
      <c r="D12349" s="3"/>
      <c r="E12349" s="3"/>
      <c r="F12349" s="3"/>
      <c r="G12349" s="3"/>
    </row>
    <row r="12350" spans="1:7" x14ac:dyDescent="0.25">
      <c r="A12350" s="2"/>
      <c r="B12350" s="3"/>
      <c r="C12350" s="3"/>
      <c r="D12350" s="3"/>
      <c r="E12350" s="3"/>
      <c r="F12350" s="3"/>
      <c r="G12350" s="3"/>
    </row>
    <row r="12351" spans="1:7" x14ac:dyDescent="0.25">
      <c r="A12351" s="2"/>
      <c r="B12351" s="3"/>
      <c r="C12351" s="3"/>
      <c r="D12351" s="3"/>
      <c r="E12351" s="3"/>
      <c r="F12351" s="3"/>
      <c r="G12351" s="3"/>
    </row>
    <row r="12352" spans="1:7" x14ac:dyDescent="0.25">
      <c r="A12352" s="2"/>
      <c r="B12352" s="3"/>
      <c r="C12352" s="3"/>
      <c r="D12352" s="3"/>
      <c r="E12352" s="3"/>
      <c r="F12352" s="3"/>
      <c r="G12352" s="3"/>
    </row>
    <row r="12353" spans="1:7" x14ac:dyDescent="0.25">
      <c r="A12353" s="2"/>
      <c r="B12353" s="3"/>
      <c r="C12353" s="3"/>
      <c r="D12353" s="3"/>
      <c r="E12353" s="3"/>
      <c r="F12353" s="3"/>
      <c r="G12353" s="3"/>
    </row>
    <row r="12354" spans="1:7" x14ac:dyDescent="0.25">
      <c r="A12354" s="2"/>
      <c r="B12354" s="3"/>
      <c r="C12354" s="3"/>
      <c r="D12354" s="3"/>
      <c r="E12354" s="3"/>
      <c r="F12354" s="3"/>
      <c r="G12354" s="3"/>
    </row>
    <row r="12355" spans="1:7" x14ac:dyDescent="0.25">
      <c r="A12355" s="2"/>
      <c r="B12355" s="3"/>
      <c r="C12355" s="3"/>
      <c r="D12355" s="3"/>
      <c r="E12355" s="3"/>
      <c r="F12355" s="3"/>
      <c r="G12355" s="3"/>
    </row>
    <row r="12356" spans="1:7" x14ac:dyDescent="0.25">
      <c r="A12356" s="2"/>
      <c r="B12356" s="3"/>
      <c r="C12356" s="3"/>
      <c r="D12356" s="3"/>
      <c r="E12356" s="3"/>
      <c r="F12356" s="3"/>
      <c r="G12356" s="3"/>
    </row>
    <row r="12357" spans="1:7" x14ac:dyDescent="0.25">
      <c r="A12357" s="2"/>
      <c r="B12357" s="3"/>
      <c r="C12357" s="3"/>
      <c r="D12357" s="3"/>
      <c r="E12357" s="3"/>
      <c r="F12357" s="3"/>
      <c r="G12357" s="3"/>
    </row>
    <row r="12358" spans="1:7" x14ac:dyDescent="0.25">
      <c r="A12358" s="2"/>
      <c r="B12358" s="3"/>
      <c r="C12358" s="3"/>
      <c r="D12358" s="3"/>
      <c r="E12358" s="3"/>
      <c r="F12358" s="3"/>
      <c r="G12358" s="3"/>
    </row>
    <row r="12359" spans="1:7" x14ac:dyDescent="0.25">
      <c r="A12359" s="2"/>
      <c r="B12359" s="3"/>
      <c r="C12359" s="3"/>
      <c r="D12359" s="3"/>
      <c r="E12359" s="3"/>
      <c r="F12359" s="3"/>
      <c r="G12359" s="3"/>
    </row>
    <row r="12360" spans="1:7" x14ac:dyDescent="0.25">
      <c r="A12360" s="2"/>
      <c r="B12360" s="3"/>
      <c r="C12360" s="3"/>
      <c r="D12360" s="3"/>
      <c r="E12360" s="3"/>
      <c r="F12360" s="3"/>
      <c r="G12360" s="3"/>
    </row>
    <row r="12361" spans="1:7" x14ac:dyDescent="0.25">
      <c r="A12361" s="2"/>
      <c r="B12361" s="3"/>
      <c r="C12361" s="3"/>
      <c r="D12361" s="3"/>
      <c r="E12361" s="3"/>
      <c r="F12361" s="3"/>
      <c r="G12361" s="3"/>
    </row>
    <row r="12362" spans="1:7" x14ac:dyDescent="0.25">
      <c r="A12362" s="2"/>
      <c r="B12362" s="3"/>
      <c r="C12362" s="3"/>
      <c r="D12362" s="3"/>
      <c r="E12362" s="3"/>
      <c r="F12362" s="3"/>
      <c r="G12362" s="3"/>
    </row>
    <row r="12363" spans="1:7" x14ac:dyDescent="0.25">
      <c r="A12363" s="2"/>
      <c r="B12363" s="3"/>
      <c r="C12363" s="3"/>
      <c r="D12363" s="3"/>
      <c r="E12363" s="3"/>
      <c r="F12363" s="3"/>
      <c r="G12363" s="3"/>
    </row>
    <row r="12364" spans="1:7" x14ac:dyDescent="0.25">
      <c r="A12364" s="2"/>
      <c r="B12364" s="3"/>
      <c r="C12364" s="3"/>
      <c r="D12364" s="3"/>
      <c r="E12364" s="3"/>
      <c r="F12364" s="3"/>
      <c r="G12364" s="3"/>
    </row>
    <row r="12365" spans="1:7" x14ac:dyDescent="0.25">
      <c r="A12365" s="2"/>
      <c r="B12365" s="3"/>
      <c r="C12365" s="3"/>
      <c r="D12365" s="3"/>
      <c r="E12365" s="3"/>
      <c r="F12365" s="3"/>
      <c r="G12365" s="3"/>
    </row>
    <row r="12366" spans="1:7" x14ac:dyDescent="0.25">
      <c r="A12366" s="2"/>
      <c r="B12366" s="3"/>
      <c r="C12366" s="3"/>
      <c r="D12366" s="3"/>
      <c r="E12366" s="3"/>
      <c r="F12366" s="3"/>
      <c r="G12366" s="3"/>
    </row>
    <row r="12367" spans="1:7" x14ac:dyDescent="0.25">
      <c r="A12367" s="2"/>
      <c r="B12367" s="3"/>
      <c r="C12367" s="3"/>
      <c r="D12367" s="3"/>
      <c r="E12367" s="3"/>
      <c r="F12367" s="3"/>
      <c r="G12367" s="3"/>
    </row>
    <row r="12368" spans="1:7" x14ac:dyDescent="0.25">
      <c r="A12368" s="2"/>
      <c r="B12368" s="3"/>
      <c r="C12368" s="3"/>
      <c r="D12368" s="3"/>
      <c r="E12368" s="3"/>
      <c r="F12368" s="3"/>
      <c r="G12368" s="3"/>
    </row>
    <row r="12369" spans="1:7" x14ac:dyDescent="0.25">
      <c r="A12369" s="2"/>
      <c r="B12369" s="3"/>
      <c r="C12369" s="3"/>
      <c r="D12369" s="3"/>
      <c r="E12369" s="3"/>
      <c r="F12369" s="3"/>
      <c r="G12369" s="3"/>
    </row>
    <row r="12370" spans="1:7" x14ac:dyDescent="0.25">
      <c r="A12370" s="2"/>
      <c r="B12370" s="3"/>
      <c r="C12370" s="3"/>
      <c r="D12370" s="3"/>
      <c r="E12370" s="3"/>
      <c r="F12370" s="3"/>
      <c r="G12370" s="3"/>
    </row>
    <row r="12371" spans="1:7" x14ac:dyDescent="0.25">
      <c r="A12371" s="2"/>
      <c r="B12371" s="3"/>
      <c r="C12371" s="3"/>
      <c r="D12371" s="3"/>
      <c r="E12371" s="3"/>
      <c r="F12371" s="3"/>
      <c r="G12371" s="3"/>
    </row>
    <row r="12372" spans="1:7" x14ac:dyDescent="0.25">
      <c r="A12372" s="2"/>
      <c r="B12372" s="3"/>
      <c r="C12372" s="3"/>
      <c r="D12372" s="3"/>
      <c r="E12372" s="3"/>
      <c r="F12372" s="3"/>
      <c r="G12372" s="3"/>
    </row>
    <row r="12373" spans="1:7" x14ac:dyDescent="0.25">
      <c r="A12373" s="2"/>
      <c r="B12373" s="3"/>
      <c r="C12373" s="3"/>
      <c r="D12373" s="3"/>
      <c r="E12373" s="3"/>
      <c r="F12373" s="3"/>
      <c r="G12373" s="3"/>
    </row>
    <row r="12374" spans="1:7" x14ac:dyDescent="0.25">
      <c r="A12374" s="2"/>
      <c r="B12374" s="3"/>
      <c r="C12374" s="3"/>
      <c r="D12374" s="3"/>
      <c r="E12374" s="3"/>
      <c r="F12374" s="3"/>
      <c r="G12374" s="3"/>
    </row>
    <row r="12375" spans="1:7" x14ac:dyDescent="0.25">
      <c r="A12375" s="2"/>
      <c r="B12375" s="3"/>
      <c r="C12375" s="3"/>
      <c r="D12375" s="3"/>
      <c r="E12375" s="3"/>
      <c r="F12375" s="3"/>
      <c r="G12375" s="3"/>
    </row>
    <row r="12376" spans="1:7" x14ac:dyDescent="0.25">
      <c r="A12376" s="2"/>
      <c r="B12376" s="3"/>
      <c r="C12376" s="3"/>
      <c r="D12376" s="3"/>
      <c r="E12376" s="3"/>
      <c r="F12376" s="3"/>
      <c r="G12376" s="3"/>
    </row>
    <row r="12377" spans="1:7" x14ac:dyDescent="0.25">
      <c r="A12377" s="2"/>
      <c r="B12377" s="3"/>
      <c r="C12377" s="3"/>
      <c r="D12377" s="3"/>
      <c r="E12377" s="3"/>
      <c r="F12377" s="3"/>
      <c r="G12377" s="3"/>
    </row>
    <row r="12378" spans="1:7" x14ac:dyDescent="0.25">
      <c r="A12378" s="2"/>
      <c r="B12378" s="3"/>
      <c r="C12378" s="3"/>
      <c r="D12378" s="3"/>
      <c r="E12378" s="3"/>
      <c r="F12378" s="3"/>
      <c r="G12378" s="3"/>
    </row>
    <row r="12379" spans="1:7" x14ac:dyDescent="0.25">
      <c r="A12379" s="2"/>
      <c r="B12379" s="3"/>
      <c r="C12379" s="3"/>
      <c r="D12379" s="3"/>
      <c r="E12379" s="3"/>
      <c r="F12379" s="3"/>
      <c r="G12379" s="3"/>
    </row>
    <row r="12380" spans="1:7" x14ac:dyDescent="0.25">
      <c r="A12380" s="2"/>
      <c r="B12380" s="3"/>
      <c r="C12380" s="3"/>
      <c r="D12380" s="3"/>
      <c r="E12380" s="3"/>
      <c r="F12380" s="3"/>
      <c r="G12380" s="3"/>
    </row>
    <row r="12381" spans="1:7" x14ac:dyDescent="0.25">
      <c r="A12381" s="2"/>
      <c r="B12381" s="3"/>
      <c r="C12381" s="3"/>
      <c r="D12381" s="3"/>
      <c r="E12381" s="3"/>
      <c r="F12381" s="3"/>
      <c r="G12381" s="3"/>
    </row>
    <row r="12382" spans="1:7" x14ac:dyDescent="0.25">
      <c r="A12382" s="2"/>
      <c r="B12382" s="3"/>
      <c r="C12382" s="3"/>
      <c r="D12382" s="3"/>
      <c r="E12382" s="3"/>
      <c r="F12382" s="3"/>
      <c r="G12382" s="3"/>
    </row>
    <row r="12383" spans="1:7" x14ac:dyDescent="0.25">
      <c r="A12383" s="2"/>
      <c r="B12383" s="3"/>
      <c r="C12383" s="3"/>
      <c r="D12383" s="3"/>
      <c r="E12383" s="3"/>
      <c r="F12383" s="3"/>
      <c r="G12383" s="3"/>
    </row>
    <row r="12384" spans="1:7" x14ac:dyDescent="0.25">
      <c r="A12384" s="2"/>
      <c r="B12384" s="3"/>
      <c r="C12384" s="3"/>
      <c r="D12384" s="3"/>
      <c r="E12384" s="3"/>
      <c r="F12384" s="3"/>
      <c r="G12384" s="3"/>
    </row>
    <row r="12385" spans="1:7" x14ac:dyDescent="0.25">
      <c r="A12385" s="2"/>
      <c r="B12385" s="3"/>
      <c r="C12385" s="3"/>
      <c r="D12385" s="3"/>
      <c r="E12385" s="3"/>
      <c r="F12385" s="3"/>
      <c r="G12385" s="3"/>
    </row>
    <row r="12386" spans="1:7" x14ac:dyDescent="0.25">
      <c r="A12386" s="2"/>
      <c r="B12386" s="3"/>
      <c r="C12386" s="3"/>
      <c r="D12386" s="3"/>
      <c r="E12386" s="3"/>
      <c r="F12386" s="3"/>
      <c r="G12386" s="3"/>
    </row>
    <row r="12387" spans="1:7" x14ac:dyDescent="0.25">
      <c r="A12387" s="2"/>
      <c r="B12387" s="3"/>
      <c r="C12387" s="3"/>
      <c r="D12387" s="3"/>
      <c r="E12387" s="3"/>
      <c r="F12387" s="3"/>
      <c r="G12387" s="3"/>
    </row>
    <row r="12388" spans="1:7" x14ac:dyDescent="0.25">
      <c r="A12388" s="2"/>
      <c r="B12388" s="3"/>
      <c r="C12388" s="3"/>
      <c r="D12388" s="3"/>
      <c r="E12388" s="3"/>
      <c r="F12388" s="3"/>
      <c r="G12388" s="3"/>
    </row>
    <row r="12389" spans="1:7" x14ac:dyDescent="0.25">
      <c r="A12389" s="2"/>
      <c r="B12389" s="3"/>
      <c r="C12389" s="3"/>
      <c r="D12389" s="3"/>
      <c r="E12389" s="3"/>
      <c r="F12389" s="3"/>
      <c r="G12389" s="3"/>
    </row>
    <row r="12390" spans="1:7" x14ac:dyDescent="0.25">
      <c r="A12390" s="2"/>
      <c r="B12390" s="3"/>
      <c r="C12390" s="3"/>
      <c r="D12390" s="3"/>
      <c r="E12390" s="3"/>
      <c r="F12390" s="3"/>
      <c r="G12390" s="3"/>
    </row>
    <row r="12391" spans="1:7" x14ac:dyDescent="0.25">
      <c r="A12391" s="2"/>
      <c r="B12391" s="3"/>
      <c r="C12391" s="3"/>
      <c r="D12391" s="3"/>
      <c r="E12391" s="3"/>
      <c r="F12391" s="3"/>
      <c r="G12391" s="3"/>
    </row>
    <row r="12392" spans="1:7" x14ac:dyDescent="0.25">
      <c r="A12392" s="2"/>
      <c r="B12392" s="3"/>
      <c r="C12392" s="3"/>
      <c r="D12392" s="3"/>
      <c r="E12392" s="3"/>
      <c r="F12392" s="3"/>
      <c r="G12392" s="3"/>
    </row>
    <row r="12393" spans="1:7" x14ac:dyDescent="0.25">
      <c r="A12393" s="2"/>
      <c r="B12393" s="3"/>
      <c r="C12393" s="3"/>
      <c r="D12393" s="3"/>
      <c r="E12393" s="3"/>
      <c r="F12393" s="3"/>
      <c r="G12393" s="3"/>
    </row>
    <row r="12394" spans="1:7" x14ac:dyDescent="0.25">
      <c r="A12394" s="2"/>
      <c r="B12394" s="3"/>
      <c r="C12394" s="3"/>
      <c r="D12394" s="3"/>
      <c r="E12394" s="3"/>
      <c r="F12394" s="3"/>
      <c r="G12394" s="3"/>
    </row>
    <row r="12395" spans="1:7" x14ac:dyDescent="0.25">
      <c r="A12395" s="2"/>
      <c r="B12395" s="3"/>
      <c r="C12395" s="3"/>
      <c r="D12395" s="3"/>
      <c r="E12395" s="3"/>
      <c r="F12395" s="3"/>
      <c r="G12395" s="3"/>
    </row>
    <row r="12396" spans="1:7" x14ac:dyDescent="0.25">
      <c r="A12396" s="2"/>
      <c r="B12396" s="3"/>
      <c r="C12396" s="3"/>
      <c r="D12396" s="3"/>
      <c r="E12396" s="3"/>
      <c r="F12396" s="3"/>
      <c r="G12396" s="3"/>
    </row>
    <row r="12397" spans="1:7" x14ac:dyDescent="0.25">
      <c r="A12397" s="2"/>
      <c r="B12397" s="3"/>
      <c r="C12397" s="3"/>
      <c r="D12397" s="3"/>
      <c r="E12397" s="3"/>
      <c r="F12397" s="3"/>
      <c r="G12397" s="3"/>
    </row>
    <row r="12398" spans="1:7" x14ac:dyDescent="0.25">
      <c r="A12398" s="2"/>
      <c r="B12398" s="3"/>
      <c r="C12398" s="3"/>
      <c r="D12398" s="3"/>
      <c r="E12398" s="3"/>
      <c r="F12398" s="3"/>
      <c r="G12398" s="3"/>
    </row>
    <row r="12399" spans="1:7" x14ac:dyDescent="0.25">
      <c r="A12399" s="2"/>
      <c r="B12399" s="3"/>
      <c r="C12399" s="3"/>
      <c r="D12399" s="3"/>
      <c r="E12399" s="3"/>
      <c r="F12399" s="3"/>
      <c r="G12399" s="3"/>
    </row>
    <row r="12400" spans="1:7" x14ac:dyDescent="0.25">
      <c r="A12400" s="2"/>
      <c r="B12400" s="3"/>
      <c r="C12400" s="3"/>
      <c r="D12400" s="3"/>
      <c r="E12400" s="3"/>
      <c r="F12400" s="3"/>
      <c r="G12400" s="3"/>
    </row>
    <row r="12401" spans="1:7" x14ac:dyDescent="0.25">
      <c r="A12401" s="2"/>
      <c r="B12401" s="3"/>
      <c r="C12401" s="3"/>
      <c r="D12401" s="3"/>
      <c r="E12401" s="3"/>
      <c r="F12401" s="3"/>
      <c r="G12401" s="3"/>
    </row>
    <row r="12402" spans="1:7" x14ac:dyDescent="0.25">
      <c r="A12402" s="2"/>
      <c r="B12402" s="3"/>
      <c r="C12402" s="3"/>
      <c r="D12402" s="3"/>
      <c r="E12402" s="3"/>
      <c r="F12402" s="3"/>
      <c r="G12402" s="3"/>
    </row>
    <row r="12403" spans="1:7" x14ac:dyDescent="0.25">
      <c r="A12403" s="2"/>
      <c r="B12403" s="3"/>
      <c r="C12403" s="3"/>
      <c r="D12403" s="3"/>
      <c r="E12403" s="3"/>
      <c r="F12403" s="3"/>
      <c r="G12403" s="3"/>
    </row>
    <row r="12404" spans="1:7" x14ac:dyDescent="0.25">
      <c r="A12404" s="2"/>
      <c r="B12404" s="3"/>
      <c r="C12404" s="3"/>
      <c r="D12404" s="3"/>
      <c r="E12404" s="3"/>
      <c r="F12404" s="3"/>
      <c r="G12404" s="3"/>
    </row>
    <row r="12405" spans="1:7" x14ac:dyDescent="0.25">
      <c r="A12405" s="2"/>
      <c r="B12405" s="3"/>
      <c r="C12405" s="3"/>
      <c r="D12405" s="3"/>
      <c r="E12405" s="3"/>
      <c r="F12405" s="3"/>
      <c r="G12405" s="3"/>
    </row>
    <row r="12406" spans="1:7" x14ac:dyDescent="0.25">
      <c r="A12406" s="2"/>
      <c r="B12406" s="3"/>
      <c r="C12406" s="3"/>
      <c r="D12406" s="3"/>
      <c r="E12406" s="3"/>
      <c r="F12406" s="3"/>
      <c r="G12406" s="3"/>
    </row>
    <row r="12407" spans="1:7" x14ac:dyDescent="0.25">
      <c r="A12407" s="2"/>
      <c r="B12407" s="3"/>
      <c r="C12407" s="3"/>
      <c r="D12407" s="3"/>
      <c r="E12407" s="3"/>
      <c r="F12407" s="3"/>
      <c r="G12407" s="3"/>
    </row>
    <row r="12408" spans="1:7" x14ac:dyDescent="0.25">
      <c r="A12408" s="2"/>
      <c r="B12408" s="3"/>
      <c r="C12408" s="3"/>
      <c r="D12408" s="3"/>
      <c r="E12408" s="3"/>
      <c r="F12408" s="3"/>
      <c r="G12408" s="3"/>
    </row>
    <row r="12409" spans="1:7" x14ac:dyDescent="0.25">
      <c r="A12409" s="2"/>
      <c r="B12409" s="3"/>
      <c r="C12409" s="3"/>
      <c r="D12409" s="3"/>
      <c r="E12409" s="3"/>
      <c r="F12409" s="3"/>
      <c r="G12409" s="3"/>
    </row>
    <row r="12410" spans="1:7" x14ac:dyDescent="0.25">
      <c r="A12410" s="2"/>
      <c r="B12410" s="3"/>
      <c r="C12410" s="3"/>
      <c r="D12410" s="3"/>
      <c r="E12410" s="3"/>
      <c r="F12410" s="3"/>
      <c r="G12410" s="3"/>
    </row>
    <row r="12411" spans="1:7" x14ac:dyDescent="0.25">
      <c r="A12411" s="2"/>
      <c r="B12411" s="3"/>
      <c r="C12411" s="3"/>
      <c r="D12411" s="3"/>
      <c r="E12411" s="3"/>
      <c r="F12411" s="3"/>
      <c r="G12411" s="3"/>
    </row>
    <row r="12412" spans="1:7" x14ac:dyDescent="0.25">
      <c r="A12412" s="2"/>
      <c r="B12412" s="3"/>
      <c r="C12412" s="3"/>
      <c r="D12412" s="3"/>
      <c r="E12412" s="3"/>
      <c r="F12412" s="3"/>
      <c r="G12412" s="3"/>
    </row>
    <row r="12413" spans="1:7" x14ac:dyDescent="0.25">
      <c r="A12413" s="2"/>
      <c r="B12413" s="3"/>
      <c r="C12413" s="3"/>
      <c r="D12413" s="3"/>
      <c r="E12413" s="3"/>
      <c r="F12413" s="3"/>
      <c r="G12413" s="3"/>
    </row>
    <row r="12414" spans="1:7" x14ac:dyDescent="0.25">
      <c r="A12414" s="2"/>
      <c r="B12414" s="3"/>
      <c r="C12414" s="3"/>
      <c r="D12414" s="3"/>
      <c r="E12414" s="3"/>
      <c r="F12414" s="3"/>
      <c r="G12414" s="3"/>
    </row>
    <row r="12415" spans="1:7" x14ac:dyDescent="0.25">
      <c r="A12415" s="2"/>
      <c r="B12415" s="3"/>
      <c r="C12415" s="3"/>
      <c r="D12415" s="3"/>
      <c r="E12415" s="3"/>
      <c r="F12415" s="3"/>
      <c r="G12415" s="3"/>
    </row>
    <row r="12416" spans="1:7" x14ac:dyDescent="0.25">
      <c r="A12416" s="2"/>
      <c r="B12416" s="3"/>
      <c r="C12416" s="3"/>
      <c r="D12416" s="3"/>
      <c r="E12416" s="3"/>
      <c r="F12416" s="3"/>
      <c r="G12416" s="3"/>
    </row>
    <row r="12417" spans="1:7" x14ac:dyDescent="0.25">
      <c r="A12417" s="2"/>
      <c r="B12417" s="3"/>
      <c r="C12417" s="3"/>
      <c r="D12417" s="3"/>
      <c r="E12417" s="3"/>
      <c r="F12417" s="3"/>
      <c r="G12417" s="3"/>
    </row>
    <row r="12418" spans="1:7" x14ac:dyDescent="0.25">
      <c r="A12418" s="2"/>
      <c r="B12418" s="3"/>
      <c r="C12418" s="3"/>
      <c r="D12418" s="3"/>
      <c r="E12418" s="3"/>
      <c r="F12418" s="3"/>
      <c r="G12418" s="3"/>
    </row>
    <row r="12419" spans="1:7" x14ac:dyDescent="0.25">
      <c r="A12419" s="2"/>
      <c r="B12419" s="3"/>
      <c r="C12419" s="3"/>
      <c r="D12419" s="3"/>
      <c r="E12419" s="3"/>
      <c r="F12419" s="3"/>
      <c r="G12419" s="3"/>
    </row>
    <row r="12420" spans="1:7" x14ac:dyDescent="0.25">
      <c r="A12420" s="2"/>
      <c r="B12420" s="3"/>
      <c r="C12420" s="3"/>
      <c r="D12420" s="3"/>
      <c r="E12420" s="3"/>
      <c r="F12420" s="3"/>
      <c r="G12420" s="3"/>
    </row>
    <row r="12421" spans="1:7" x14ac:dyDescent="0.25">
      <c r="A12421" s="2"/>
      <c r="B12421" s="3"/>
      <c r="C12421" s="3"/>
      <c r="D12421" s="3"/>
      <c r="E12421" s="3"/>
      <c r="F12421" s="3"/>
      <c r="G12421" s="3"/>
    </row>
    <row r="12422" spans="1:7" x14ac:dyDescent="0.25">
      <c r="A12422" s="2"/>
      <c r="B12422" s="3"/>
      <c r="C12422" s="3"/>
      <c r="D12422" s="3"/>
      <c r="E12422" s="3"/>
      <c r="F12422" s="3"/>
      <c r="G12422" s="3"/>
    </row>
    <row r="12423" spans="1:7" x14ac:dyDescent="0.25">
      <c r="A12423" s="2"/>
      <c r="B12423" s="3"/>
      <c r="C12423" s="3"/>
      <c r="D12423" s="3"/>
      <c r="E12423" s="3"/>
      <c r="F12423" s="3"/>
      <c r="G12423" s="3"/>
    </row>
    <row r="12424" spans="1:7" x14ac:dyDescent="0.25">
      <c r="A12424" s="2"/>
      <c r="B12424" s="3"/>
      <c r="C12424" s="3"/>
      <c r="D12424" s="3"/>
      <c r="E12424" s="3"/>
      <c r="F12424" s="3"/>
      <c r="G12424" s="3"/>
    </row>
    <row r="12425" spans="1:7" x14ac:dyDescent="0.25">
      <c r="A12425" s="2"/>
      <c r="B12425" s="3"/>
      <c r="C12425" s="3"/>
      <c r="D12425" s="3"/>
      <c r="E12425" s="3"/>
      <c r="F12425" s="3"/>
      <c r="G12425" s="3"/>
    </row>
    <row r="12426" spans="1:7" x14ac:dyDescent="0.25">
      <c r="A12426" s="2"/>
      <c r="B12426" s="3"/>
      <c r="C12426" s="3"/>
      <c r="D12426" s="3"/>
      <c r="E12426" s="3"/>
      <c r="F12426" s="3"/>
      <c r="G12426" s="3"/>
    </row>
    <row r="12427" spans="1:7" x14ac:dyDescent="0.25">
      <c r="A12427" s="2"/>
      <c r="B12427" s="3"/>
      <c r="C12427" s="3"/>
      <c r="D12427" s="3"/>
      <c r="E12427" s="3"/>
      <c r="F12427" s="3"/>
      <c r="G12427" s="3"/>
    </row>
    <row r="12428" spans="1:7" x14ac:dyDescent="0.25">
      <c r="A12428" s="2"/>
      <c r="B12428" s="3"/>
      <c r="C12428" s="3"/>
      <c r="D12428" s="3"/>
      <c r="E12428" s="3"/>
      <c r="F12428" s="3"/>
      <c r="G12428" s="3"/>
    </row>
    <row r="12429" spans="1:7" x14ac:dyDescent="0.25">
      <c r="A12429" s="2"/>
      <c r="B12429" s="3"/>
      <c r="C12429" s="3"/>
      <c r="D12429" s="3"/>
      <c r="E12429" s="3"/>
      <c r="F12429" s="3"/>
      <c r="G12429" s="3"/>
    </row>
    <row r="12430" spans="1:7" x14ac:dyDescent="0.25">
      <c r="A12430" s="2"/>
      <c r="B12430" s="3"/>
      <c r="C12430" s="3"/>
      <c r="D12430" s="3"/>
      <c r="E12430" s="3"/>
      <c r="F12430" s="3"/>
      <c r="G12430" s="3"/>
    </row>
    <row r="12431" spans="1:7" x14ac:dyDescent="0.25">
      <c r="A12431" s="2"/>
      <c r="B12431" s="3"/>
      <c r="C12431" s="3"/>
      <c r="D12431" s="3"/>
      <c r="E12431" s="3"/>
      <c r="F12431" s="3"/>
      <c r="G12431" s="3"/>
    </row>
    <row r="12432" spans="1:7" x14ac:dyDescent="0.25">
      <c r="A12432" s="2"/>
      <c r="B12432" s="3"/>
      <c r="C12432" s="3"/>
      <c r="D12432" s="3"/>
      <c r="E12432" s="3"/>
      <c r="F12432" s="3"/>
      <c r="G12432" s="3"/>
    </row>
    <row r="12433" spans="1:7" x14ac:dyDescent="0.25">
      <c r="A12433" s="2"/>
      <c r="B12433" s="3"/>
      <c r="C12433" s="3"/>
      <c r="D12433" s="3"/>
      <c r="E12433" s="3"/>
      <c r="F12433" s="3"/>
      <c r="G12433" s="3"/>
    </row>
    <row r="12434" spans="1:7" x14ac:dyDescent="0.25">
      <c r="A12434" s="2"/>
      <c r="B12434" s="3"/>
      <c r="C12434" s="3"/>
      <c r="D12434" s="3"/>
      <c r="E12434" s="3"/>
      <c r="F12434" s="3"/>
      <c r="G12434" s="3"/>
    </row>
    <row r="12435" spans="1:7" x14ac:dyDescent="0.25">
      <c r="A12435" s="2"/>
      <c r="B12435" s="3"/>
      <c r="C12435" s="3"/>
      <c r="D12435" s="3"/>
      <c r="E12435" s="3"/>
      <c r="F12435" s="3"/>
      <c r="G12435" s="3"/>
    </row>
    <row r="12436" spans="1:7" x14ac:dyDescent="0.25">
      <c r="A12436" s="2"/>
      <c r="B12436" s="3"/>
      <c r="C12436" s="3"/>
      <c r="D12436" s="3"/>
      <c r="E12436" s="3"/>
      <c r="F12436" s="3"/>
      <c r="G12436" s="3"/>
    </row>
    <row r="12437" spans="1:7" x14ac:dyDescent="0.25">
      <c r="A12437" s="2"/>
      <c r="B12437" s="3"/>
      <c r="C12437" s="3"/>
      <c r="D12437" s="3"/>
      <c r="E12437" s="3"/>
      <c r="F12437" s="3"/>
      <c r="G12437" s="3"/>
    </row>
    <row r="12438" spans="1:7" x14ac:dyDescent="0.25">
      <c r="A12438" s="2"/>
      <c r="B12438" s="3"/>
      <c r="C12438" s="3"/>
      <c r="D12438" s="3"/>
      <c r="E12438" s="3"/>
      <c r="F12438" s="3"/>
      <c r="G12438" s="3"/>
    </row>
    <row r="12439" spans="1:7" x14ac:dyDescent="0.25">
      <c r="A12439" s="2"/>
      <c r="B12439" s="3"/>
      <c r="C12439" s="3"/>
      <c r="D12439" s="3"/>
      <c r="E12439" s="3"/>
      <c r="F12439" s="3"/>
      <c r="G12439" s="3"/>
    </row>
    <row r="12440" spans="1:7" x14ac:dyDescent="0.25">
      <c r="A12440" s="2"/>
      <c r="B12440" s="3"/>
      <c r="C12440" s="3"/>
      <c r="D12440" s="3"/>
      <c r="E12440" s="3"/>
      <c r="F12440" s="3"/>
      <c r="G12440" s="3"/>
    </row>
    <row r="12441" spans="1:7" x14ac:dyDescent="0.25">
      <c r="A12441" s="2"/>
      <c r="B12441" s="3"/>
      <c r="C12441" s="3"/>
      <c r="D12441" s="3"/>
      <c r="E12441" s="3"/>
      <c r="F12441" s="3"/>
      <c r="G12441" s="3"/>
    </row>
    <row r="12442" spans="1:7" x14ac:dyDescent="0.25">
      <c r="A12442" s="2"/>
      <c r="B12442" s="3"/>
      <c r="C12442" s="3"/>
      <c r="D12442" s="3"/>
      <c r="E12442" s="3"/>
      <c r="F12442" s="3"/>
      <c r="G12442" s="3"/>
    </row>
    <row r="12443" spans="1:7" x14ac:dyDescent="0.25">
      <c r="A12443" s="2"/>
      <c r="B12443" s="3"/>
      <c r="C12443" s="3"/>
      <c r="D12443" s="3"/>
      <c r="E12443" s="3"/>
      <c r="F12443" s="3"/>
      <c r="G12443" s="3"/>
    </row>
    <row r="12444" spans="1:7" x14ac:dyDescent="0.25">
      <c r="A12444" s="2"/>
      <c r="B12444" s="3"/>
      <c r="C12444" s="3"/>
      <c r="D12444" s="3"/>
      <c r="E12444" s="3"/>
      <c r="F12444" s="3"/>
      <c r="G12444" s="3"/>
    </row>
    <row r="12445" spans="1:7" x14ac:dyDescent="0.25">
      <c r="A12445" s="2"/>
      <c r="B12445" s="3"/>
      <c r="C12445" s="3"/>
      <c r="D12445" s="3"/>
      <c r="E12445" s="3"/>
      <c r="F12445" s="3"/>
      <c r="G12445" s="3"/>
    </row>
    <row r="12446" spans="1:7" x14ac:dyDescent="0.25">
      <c r="A12446" s="2"/>
      <c r="B12446" s="3"/>
      <c r="C12446" s="3"/>
      <c r="D12446" s="3"/>
      <c r="E12446" s="3"/>
      <c r="F12446" s="3"/>
      <c r="G12446" s="3"/>
    </row>
    <row r="12447" spans="1:7" x14ac:dyDescent="0.25">
      <c r="A12447" s="2"/>
      <c r="B12447" s="3"/>
      <c r="C12447" s="3"/>
      <c r="D12447" s="3"/>
      <c r="E12447" s="3"/>
      <c r="F12447" s="3"/>
      <c r="G12447" s="3"/>
    </row>
    <row r="12448" spans="1:7" x14ac:dyDescent="0.25">
      <c r="A12448" s="2"/>
      <c r="B12448" s="3"/>
      <c r="C12448" s="3"/>
      <c r="D12448" s="3"/>
      <c r="E12448" s="3"/>
      <c r="F12448" s="3"/>
      <c r="G12448" s="3"/>
    </row>
    <row r="12449" spans="1:7" x14ac:dyDescent="0.25">
      <c r="A12449" s="2"/>
      <c r="B12449" s="3"/>
      <c r="C12449" s="3"/>
      <c r="D12449" s="3"/>
      <c r="E12449" s="3"/>
      <c r="F12449" s="3"/>
      <c r="G12449" s="3"/>
    </row>
    <row r="12450" spans="1:7" x14ac:dyDescent="0.25">
      <c r="A12450" s="2"/>
      <c r="B12450" s="3"/>
      <c r="C12450" s="3"/>
      <c r="D12450" s="3"/>
      <c r="E12450" s="3"/>
      <c r="F12450" s="3"/>
      <c r="G12450" s="3"/>
    </row>
    <row r="12451" spans="1:7" x14ac:dyDescent="0.25">
      <c r="A12451" s="2"/>
      <c r="B12451" s="3"/>
      <c r="C12451" s="3"/>
      <c r="D12451" s="3"/>
      <c r="E12451" s="3"/>
      <c r="F12451" s="3"/>
      <c r="G12451" s="3"/>
    </row>
    <row r="12452" spans="1:7" x14ac:dyDescent="0.25">
      <c r="A12452" s="2"/>
      <c r="B12452" s="3"/>
      <c r="C12452" s="3"/>
      <c r="D12452" s="3"/>
      <c r="E12452" s="3"/>
      <c r="F12452" s="3"/>
      <c r="G12452" s="3"/>
    </row>
    <row r="12453" spans="1:7" x14ac:dyDescent="0.25">
      <c r="A12453" s="2"/>
      <c r="B12453" s="3"/>
      <c r="C12453" s="3"/>
      <c r="D12453" s="3"/>
      <c r="E12453" s="3"/>
      <c r="F12453" s="3"/>
      <c r="G12453" s="3"/>
    </row>
    <row r="12454" spans="1:7" x14ac:dyDescent="0.25">
      <c r="A12454" s="2"/>
      <c r="B12454" s="3"/>
      <c r="C12454" s="3"/>
      <c r="D12454" s="3"/>
      <c r="E12454" s="3"/>
      <c r="F12454" s="3"/>
      <c r="G12454" s="3"/>
    </row>
    <row r="12455" spans="1:7" x14ac:dyDescent="0.25">
      <c r="A12455" s="2"/>
      <c r="B12455" s="3"/>
      <c r="C12455" s="3"/>
      <c r="D12455" s="3"/>
      <c r="E12455" s="3"/>
      <c r="F12455" s="3"/>
      <c r="G12455" s="3"/>
    </row>
    <row r="12456" spans="1:7" x14ac:dyDescent="0.25">
      <c r="A12456" s="2"/>
      <c r="B12456" s="3"/>
      <c r="C12456" s="3"/>
      <c r="D12456" s="3"/>
      <c r="E12456" s="3"/>
      <c r="F12456" s="3"/>
      <c r="G12456" s="3"/>
    </row>
    <row r="12457" spans="1:7" x14ac:dyDescent="0.25">
      <c r="A12457" s="2"/>
      <c r="B12457" s="3"/>
      <c r="C12457" s="3"/>
      <c r="D12457" s="3"/>
      <c r="E12457" s="3"/>
      <c r="F12457" s="3"/>
      <c r="G12457" s="3"/>
    </row>
    <row r="12458" spans="1:7" x14ac:dyDescent="0.25">
      <c r="A12458" s="2"/>
      <c r="B12458" s="3"/>
      <c r="C12458" s="3"/>
      <c r="D12458" s="3"/>
      <c r="E12458" s="3"/>
      <c r="F12458" s="3"/>
      <c r="G12458" s="3"/>
    </row>
    <row r="12459" spans="1:7" x14ac:dyDescent="0.25">
      <c r="A12459" s="2"/>
      <c r="B12459" s="3"/>
      <c r="C12459" s="3"/>
      <c r="D12459" s="3"/>
      <c r="E12459" s="3"/>
      <c r="F12459" s="3"/>
      <c r="G12459" s="3"/>
    </row>
    <row r="12460" spans="1:7" x14ac:dyDescent="0.25">
      <c r="A12460" s="2"/>
      <c r="B12460" s="3"/>
      <c r="C12460" s="3"/>
      <c r="D12460" s="3"/>
      <c r="E12460" s="3"/>
      <c r="F12460" s="3"/>
      <c r="G12460" s="3"/>
    </row>
    <row r="12461" spans="1:7" x14ac:dyDescent="0.25">
      <c r="A12461" s="2"/>
      <c r="B12461" s="3"/>
      <c r="C12461" s="3"/>
      <c r="D12461" s="3"/>
      <c r="E12461" s="3"/>
      <c r="F12461" s="3"/>
      <c r="G12461" s="3"/>
    </row>
    <row r="12462" spans="1:7" x14ac:dyDescent="0.25">
      <c r="A12462" s="2"/>
      <c r="B12462" s="3"/>
      <c r="C12462" s="3"/>
      <c r="D12462" s="3"/>
      <c r="E12462" s="3"/>
      <c r="F12462" s="3"/>
      <c r="G12462" s="3"/>
    </row>
    <row r="12463" spans="1:7" x14ac:dyDescent="0.25">
      <c r="A12463" s="2"/>
      <c r="B12463" s="3"/>
      <c r="C12463" s="3"/>
      <c r="D12463" s="3"/>
      <c r="E12463" s="3"/>
      <c r="F12463" s="3"/>
      <c r="G12463" s="3"/>
    </row>
    <row r="12464" spans="1:7" x14ac:dyDescent="0.25">
      <c r="A12464" s="2"/>
      <c r="B12464" s="3"/>
      <c r="C12464" s="3"/>
      <c r="D12464" s="3"/>
      <c r="E12464" s="3"/>
      <c r="F12464" s="3"/>
      <c r="G12464" s="3"/>
    </row>
    <row r="12465" spans="1:7" x14ac:dyDescent="0.25">
      <c r="A12465" s="2"/>
      <c r="B12465" s="3"/>
      <c r="C12465" s="3"/>
      <c r="D12465" s="3"/>
      <c r="E12465" s="3"/>
      <c r="F12465" s="3"/>
      <c r="G12465" s="3"/>
    </row>
    <row r="12466" spans="1:7" x14ac:dyDescent="0.25">
      <c r="A12466" s="2"/>
      <c r="B12466" s="3"/>
      <c r="C12466" s="3"/>
      <c r="D12466" s="3"/>
      <c r="E12466" s="3"/>
      <c r="F12466" s="3"/>
      <c r="G12466" s="3"/>
    </row>
    <row r="12467" spans="1:7" x14ac:dyDescent="0.25">
      <c r="A12467" s="2"/>
      <c r="B12467" s="3"/>
      <c r="C12467" s="3"/>
      <c r="D12467" s="3"/>
      <c r="E12467" s="3"/>
      <c r="F12467" s="3"/>
      <c r="G12467" s="3"/>
    </row>
    <row r="12468" spans="1:7" x14ac:dyDescent="0.25">
      <c r="A12468" s="2"/>
      <c r="B12468" s="3"/>
      <c r="C12468" s="3"/>
      <c r="D12468" s="3"/>
      <c r="E12468" s="3"/>
      <c r="F12468" s="3"/>
      <c r="G12468" s="3"/>
    </row>
    <row r="12469" spans="1:7" x14ac:dyDescent="0.25">
      <c r="A12469" s="2"/>
      <c r="B12469" s="3"/>
      <c r="C12469" s="3"/>
      <c r="D12469" s="3"/>
      <c r="E12469" s="3"/>
      <c r="F12469" s="3"/>
      <c r="G12469" s="3"/>
    </row>
    <row r="12470" spans="1:7" x14ac:dyDescent="0.25">
      <c r="A12470" s="2"/>
      <c r="B12470" s="3"/>
      <c r="C12470" s="3"/>
      <c r="D12470" s="3"/>
      <c r="E12470" s="3"/>
      <c r="F12470" s="3"/>
      <c r="G12470" s="3"/>
    </row>
    <row r="12471" spans="1:7" x14ac:dyDescent="0.25">
      <c r="A12471" s="2"/>
      <c r="B12471" s="3"/>
      <c r="C12471" s="3"/>
      <c r="D12471" s="3"/>
      <c r="E12471" s="3"/>
      <c r="F12471" s="3"/>
      <c r="G12471" s="3"/>
    </row>
    <row r="12472" spans="1:7" x14ac:dyDescent="0.25">
      <c r="A12472" s="2"/>
      <c r="B12472" s="3"/>
      <c r="C12472" s="3"/>
      <c r="D12472" s="3"/>
      <c r="E12472" s="3"/>
      <c r="F12472" s="3"/>
      <c r="G12472" s="3"/>
    </row>
    <row r="12473" spans="1:7" x14ac:dyDescent="0.25">
      <c r="A12473" s="2"/>
      <c r="B12473" s="3"/>
      <c r="C12473" s="3"/>
      <c r="D12473" s="3"/>
      <c r="E12473" s="3"/>
      <c r="F12473" s="3"/>
      <c r="G12473" s="3"/>
    </row>
    <row r="12474" spans="1:7" x14ac:dyDescent="0.25">
      <c r="A12474" s="2"/>
      <c r="B12474" s="3"/>
      <c r="C12474" s="3"/>
      <c r="D12474" s="3"/>
      <c r="E12474" s="3"/>
      <c r="F12474" s="3"/>
      <c r="G12474" s="3"/>
    </row>
    <row r="12475" spans="1:7" x14ac:dyDescent="0.25">
      <c r="A12475" s="2"/>
      <c r="B12475" s="3"/>
      <c r="C12475" s="3"/>
      <c r="D12475" s="3"/>
      <c r="E12475" s="3"/>
      <c r="F12475" s="3"/>
      <c r="G12475" s="3"/>
    </row>
    <row r="12476" spans="1:7" x14ac:dyDescent="0.25">
      <c r="A12476" s="2"/>
      <c r="B12476" s="3"/>
      <c r="C12476" s="3"/>
      <c r="D12476" s="3"/>
      <c r="E12476" s="3"/>
      <c r="F12476" s="3"/>
      <c r="G12476" s="3"/>
    </row>
    <row r="12477" spans="1:7" x14ac:dyDescent="0.25">
      <c r="A12477" s="2"/>
      <c r="B12477" s="3"/>
      <c r="C12477" s="3"/>
      <c r="D12477" s="3"/>
      <c r="E12477" s="3"/>
      <c r="F12477" s="3"/>
      <c r="G12477" s="3"/>
    </row>
    <row r="12478" spans="1:7" x14ac:dyDescent="0.25">
      <c r="A12478" s="2"/>
      <c r="B12478" s="3"/>
      <c r="C12478" s="3"/>
      <c r="D12478" s="3"/>
      <c r="E12478" s="3"/>
      <c r="F12478" s="3"/>
      <c r="G12478" s="3"/>
    </row>
    <row r="12479" spans="1:7" x14ac:dyDescent="0.25">
      <c r="A12479" s="2"/>
      <c r="B12479" s="3"/>
      <c r="C12479" s="3"/>
      <c r="D12479" s="3"/>
      <c r="E12479" s="3"/>
      <c r="F12479" s="3"/>
      <c r="G12479" s="3"/>
    </row>
    <row r="12480" spans="1:7" x14ac:dyDescent="0.25">
      <c r="A12480" s="2"/>
      <c r="B12480" s="3"/>
      <c r="C12480" s="3"/>
      <c r="D12480" s="3"/>
      <c r="E12480" s="3"/>
      <c r="F12480" s="3"/>
      <c r="G12480" s="3"/>
    </row>
    <row r="12481" spans="1:7" x14ac:dyDescent="0.25">
      <c r="A12481" s="2"/>
      <c r="B12481" s="3"/>
      <c r="C12481" s="3"/>
      <c r="D12481" s="3"/>
      <c r="E12481" s="3"/>
      <c r="F12481" s="3"/>
      <c r="G12481" s="3"/>
    </row>
    <row r="12482" spans="1:7" x14ac:dyDescent="0.25">
      <c r="A12482" s="2"/>
      <c r="B12482" s="3"/>
      <c r="C12482" s="3"/>
      <c r="D12482" s="3"/>
      <c r="E12482" s="3"/>
      <c r="F12482" s="3"/>
      <c r="G12482" s="3"/>
    </row>
    <row r="12483" spans="1:7" x14ac:dyDescent="0.25">
      <c r="A12483" s="2"/>
      <c r="B12483" s="3"/>
      <c r="C12483" s="3"/>
      <c r="D12483" s="3"/>
      <c r="E12483" s="3"/>
      <c r="F12483" s="3"/>
      <c r="G12483" s="3"/>
    </row>
    <row r="12484" spans="1:7" x14ac:dyDescent="0.25">
      <c r="A12484" s="2"/>
      <c r="B12484" s="3"/>
      <c r="C12484" s="3"/>
      <c r="D12484" s="3"/>
      <c r="E12484" s="3"/>
      <c r="F12484" s="3"/>
      <c r="G12484" s="3"/>
    </row>
    <row r="12485" spans="1:7" x14ac:dyDescent="0.25">
      <c r="A12485" s="2"/>
      <c r="B12485" s="3"/>
      <c r="C12485" s="3"/>
      <c r="D12485" s="3"/>
      <c r="E12485" s="3"/>
      <c r="F12485" s="3"/>
      <c r="G12485" s="3"/>
    </row>
    <row r="12486" spans="1:7" x14ac:dyDescent="0.25">
      <c r="A12486" s="2"/>
      <c r="B12486" s="3"/>
      <c r="C12486" s="3"/>
      <c r="D12486" s="3"/>
      <c r="E12486" s="3"/>
      <c r="F12486" s="3"/>
      <c r="G12486" s="3"/>
    </row>
    <row r="12487" spans="1:7" x14ac:dyDescent="0.25">
      <c r="A12487" s="2"/>
      <c r="B12487" s="3"/>
      <c r="C12487" s="3"/>
      <c r="D12487" s="3"/>
      <c r="E12487" s="3"/>
      <c r="F12487" s="3"/>
      <c r="G12487" s="3"/>
    </row>
    <row r="12488" spans="1:7" x14ac:dyDescent="0.25">
      <c r="A12488" s="2"/>
      <c r="B12488" s="3"/>
      <c r="C12488" s="3"/>
      <c r="D12488" s="3"/>
      <c r="E12488" s="3"/>
      <c r="F12488" s="3"/>
      <c r="G12488" s="3"/>
    </row>
    <row r="12489" spans="1:7" x14ac:dyDescent="0.25">
      <c r="A12489" s="2"/>
      <c r="B12489" s="3"/>
      <c r="C12489" s="3"/>
      <c r="D12489" s="3"/>
      <c r="E12489" s="3"/>
      <c r="F12489" s="3"/>
      <c r="G12489" s="3"/>
    </row>
    <row r="12490" spans="1:7" x14ac:dyDescent="0.25">
      <c r="A12490" s="2"/>
      <c r="B12490" s="3"/>
      <c r="C12490" s="3"/>
      <c r="D12490" s="3"/>
      <c r="E12490" s="3"/>
      <c r="F12490" s="3"/>
      <c r="G12490" s="3"/>
    </row>
    <row r="12491" spans="1:7" x14ac:dyDescent="0.25">
      <c r="A12491" s="2"/>
      <c r="B12491" s="3"/>
      <c r="C12491" s="3"/>
      <c r="D12491" s="3"/>
      <c r="E12491" s="3"/>
      <c r="F12491" s="3"/>
      <c r="G12491" s="3"/>
    </row>
    <row r="12492" spans="1:7" x14ac:dyDescent="0.25">
      <c r="A12492" s="2"/>
      <c r="B12492" s="3"/>
      <c r="C12492" s="3"/>
      <c r="D12492" s="3"/>
      <c r="E12492" s="3"/>
      <c r="F12492" s="3"/>
      <c r="G12492" s="3"/>
    </row>
    <row r="12493" spans="1:7" x14ac:dyDescent="0.25">
      <c r="A12493" s="2"/>
      <c r="B12493" s="3"/>
      <c r="C12493" s="3"/>
      <c r="D12493" s="3"/>
      <c r="E12493" s="3"/>
      <c r="F12493" s="3"/>
      <c r="G12493" s="3"/>
    </row>
    <row r="12494" spans="1:7" x14ac:dyDescent="0.25">
      <c r="A12494" s="2"/>
      <c r="B12494" s="3"/>
      <c r="C12494" s="3"/>
      <c r="D12494" s="3"/>
      <c r="E12494" s="3"/>
      <c r="F12494" s="3"/>
      <c r="G12494" s="3"/>
    </row>
    <row r="12495" spans="1:7" x14ac:dyDescent="0.25">
      <c r="A12495" s="2"/>
      <c r="B12495" s="3"/>
      <c r="C12495" s="3"/>
      <c r="D12495" s="3"/>
      <c r="E12495" s="3"/>
      <c r="F12495" s="3"/>
      <c r="G12495" s="3"/>
    </row>
    <row r="12496" spans="1:7" x14ac:dyDescent="0.25">
      <c r="A12496" s="2"/>
      <c r="B12496" s="3"/>
      <c r="C12496" s="3"/>
      <c r="D12496" s="3"/>
      <c r="E12496" s="3"/>
      <c r="F12496" s="3"/>
      <c r="G12496" s="3"/>
    </row>
    <row r="12497" spans="1:7" x14ac:dyDescent="0.25">
      <c r="A12497" s="2"/>
      <c r="B12497" s="3"/>
      <c r="C12497" s="3"/>
      <c r="D12497" s="3"/>
      <c r="E12497" s="3"/>
      <c r="F12497" s="3"/>
      <c r="G12497" s="3"/>
    </row>
    <row r="12498" spans="1:7" x14ac:dyDescent="0.25">
      <c r="A12498" s="2"/>
      <c r="B12498" s="3"/>
      <c r="C12498" s="3"/>
      <c r="D12498" s="3"/>
      <c r="E12498" s="3"/>
      <c r="F12498" s="3"/>
      <c r="G12498" s="3"/>
    </row>
    <row r="12499" spans="1:7" x14ac:dyDescent="0.25">
      <c r="A12499" s="2"/>
      <c r="B12499" s="3"/>
      <c r="C12499" s="3"/>
      <c r="D12499" s="3"/>
      <c r="E12499" s="3"/>
      <c r="F12499" s="3"/>
      <c r="G12499" s="3"/>
    </row>
    <row r="12500" spans="1:7" x14ac:dyDescent="0.25">
      <c r="A12500" s="2"/>
      <c r="B12500" s="3"/>
      <c r="C12500" s="3"/>
      <c r="D12500" s="3"/>
      <c r="E12500" s="3"/>
      <c r="F12500" s="3"/>
      <c r="G12500" s="3"/>
    </row>
    <row r="12501" spans="1:7" x14ac:dyDescent="0.25">
      <c r="A12501" s="2"/>
      <c r="B12501" s="3"/>
      <c r="C12501" s="3"/>
      <c r="D12501" s="3"/>
      <c r="E12501" s="3"/>
      <c r="F12501" s="3"/>
      <c r="G12501" s="3"/>
    </row>
    <row r="12502" spans="1:7" x14ac:dyDescent="0.25">
      <c r="A12502" s="2"/>
      <c r="B12502" s="3"/>
      <c r="C12502" s="3"/>
      <c r="D12502" s="3"/>
      <c r="E12502" s="3"/>
      <c r="F12502" s="3"/>
      <c r="G12502" s="3"/>
    </row>
    <row r="12503" spans="1:7" x14ac:dyDescent="0.25">
      <c r="A12503" s="2"/>
      <c r="B12503" s="3"/>
      <c r="C12503" s="3"/>
      <c r="D12503" s="3"/>
      <c r="E12503" s="3"/>
      <c r="F12503" s="3"/>
      <c r="G12503" s="3"/>
    </row>
    <row r="12504" spans="1:7" x14ac:dyDescent="0.25">
      <c r="A12504" s="2"/>
      <c r="B12504" s="3"/>
      <c r="C12504" s="3"/>
      <c r="D12504" s="3"/>
      <c r="E12504" s="3"/>
      <c r="F12504" s="3"/>
      <c r="G12504" s="3"/>
    </row>
    <row r="12505" spans="1:7" x14ac:dyDescent="0.25">
      <c r="A12505" s="2"/>
      <c r="B12505" s="3"/>
      <c r="C12505" s="3"/>
      <c r="D12505" s="3"/>
      <c r="E12505" s="3"/>
      <c r="F12505" s="3"/>
      <c r="G12505" s="3"/>
    </row>
    <row r="12506" spans="1:7" x14ac:dyDescent="0.25">
      <c r="A12506" s="2"/>
      <c r="B12506" s="3"/>
      <c r="C12506" s="3"/>
      <c r="D12506" s="3"/>
      <c r="E12506" s="3"/>
      <c r="F12506" s="3"/>
      <c r="G12506" s="3"/>
    </row>
    <row r="12507" spans="1:7" x14ac:dyDescent="0.25">
      <c r="A12507" s="2"/>
      <c r="B12507" s="3"/>
      <c r="C12507" s="3"/>
      <c r="D12507" s="3"/>
      <c r="E12507" s="3"/>
      <c r="F12507" s="3"/>
      <c r="G12507" s="3"/>
    </row>
    <row r="12508" spans="1:7" x14ac:dyDescent="0.25">
      <c r="A12508" s="2"/>
      <c r="B12508" s="3"/>
      <c r="C12508" s="3"/>
      <c r="D12508" s="3"/>
      <c r="E12508" s="3"/>
      <c r="F12508" s="3"/>
      <c r="G12508" s="3"/>
    </row>
    <row r="12509" spans="1:7" x14ac:dyDescent="0.25">
      <c r="A12509" s="2"/>
      <c r="B12509" s="3"/>
      <c r="C12509" s="3"/>
      <c r="D12509" s="3"/>
      <c r="E12509" s="3"/>
      <c r="F12509" s="3"/>
      <c r="G12509" s="3"/>
    </row>
    <row r="12510" spans="1:7" x14ac:dyDescent="0.25">
      <c r="A12510" s="2"/>
      <c r="B12510" s="3"/>
      <c r="C12510" s="3"/>
      <c r="D12510" s="3"/>
      <c r="E12510" s="3"/>
      <c r="F12510" s="3"/>
      <c r="G12510" s="3"/>
    </row>
    <row r="12511" spans="1:7" x14ac:dyDescent="0.25">
      <c r="A12511" s="2"/>
      <c r="B12511" s="3"/>
      <c r="C12511" s="3"/>
      <c r="D12511" s="3"/>
      <c r="E12511" s="3"/>
      <c r="F12511" s="3"/>
      <c r="G12511" s="3"/>
    </row>
    <row r="12512" spans="1:7" x14ac:dyDescent="0.25">
      <c r="A12512" s="2"/>
      <c r="B12512" s="3"/>
      <c r="C12512" s="3"/>
      <c r="D12512" s="3"/>
      <c r="E12512" s="3"/>
      <c r="F12512" s="3"/>
      <c r="G12512" s="3"/>
    </row>
    <row r="12513" spans="1:7" x14ac:dyDescent="0.25">
      <c r="A12513" s="2"/>
      <c r="B12513" s="3"/>
      <c r="C12513" s="3"/>
      <c r="D12513" s="3"/>
      <c r="E12513" s="3"/>
      <c r="F12513" s="3"/>
      <c r="G12513" s="3"/>
    </row>
    <row r="12514" spans="1:7" x14ac:dyDescent="0.25">
      <c r="A12514" s="2"/>
      <c r="B12514" s="3"/>
      <c r="C12514" s="3"/>
      <c r="D12514" s="3"/>
      <c r="E12514" s="3"/>
      <c r="F12514" s="3"/>
      <c r="G12514" s="3"/>
    </row>
    <row r="12515" spans="1:7" x14ac:dyDescent="0.25">
      <c r="A12515" s="2"/>
      <c r="B12515" s="3"/>
      <c r="C12515" s="3"/>
      <c r="D12515" s="3"/>
      <c r="E12515" s="3"/>
      <c r="F12515" s="3"/>
      <c r="G12515" s="3"/>
    </row>
    <row r="12516" spans="1:7" x14ac:dyDescent="0.25">
      <c r="A12516" s="2"/>
      <c r="B12516" s="3"/>
      <c r="C12516" s="3"/>
      <c r="D12516" s="3"/>
      <c r="E12516" s="3"/>
      <c r="F12516" s="3"/>
      <c r="G12516" s="3"/>
    </row>
    <row r="12517" spans="1:7" x14ac:dyDescent="0.25">
      <c r="A12517" s="2"/>
      <c r="B12517" s="3"/>
      <c r="C12517" s="3"/>
      <c r="D12517" s="3"/>
      <c r="E12517" s="3"/>
      <c r="F12517" s="3"/>
      <c r="G12517" s="3"/>
    </row>
    <row r="12518" spans="1:7" x14ac:dyDescent="0.25">
      <c r="A12518" s="2"/>
      <c r="B12518" s="3"/>
      <c r="C12518" s="3"/>
      <c r="D12518" s="3"/>
      <c r="E12518" s="3"/>
      <c r="F12518" s="3"/>
      <c r="G12518" s="3"/>
    </row>
    <row r="12519" spans="1:7" x14ac:dyDescent="0.25">
      <c r="A12519" s="2"/>
      <c r="B12519" s="3"/>
      <c r="C12519" s="3"/>
      <c r="D12519" s="3"/>
      <c r="E12519" s="3"/>
      <c r="F12519" s="3"/>
      <c r="G12519" s="3"/>
    </row>
    <row r="12520" spans="1:7" x14ac:dyDescent="0.25">
      <c r="A12520" s="2"/>
      <c r="B12520" s="3"/>
      <c r="C12520" s="3"/>
      <c r="D12520" s="3"/>
      <c r="E12520" s="3"/>
      <c r="F12520" s="3"/>
      <c r="G12520" s="3"/>
    </row>
    <row r="12521" spans="1:7" x14ac:dyDescent="0.25">
      <c r="A12521" s="2"/>
      <c r="B12521" s="3"/>
      <c r="C12521" s="3"/>
      <c r="D12521" s="3"/>
      <c r="E12521" s="3"/>
      <c r="F12521" s="3"/>
      <c r="G12521" s="3"/>
    </row>
    <row r="12522" spans="1:7" x14ac:dyDescent="0.25">
      <c r="A12522" s="2"/>
      <c r="B12522" s="3"/>
      <c r="C12522" s="3"/>
      <c r="D12522" s="3"/>
      <c r="E12522" s="3"/>
      <c r="F12522" s="3"/>
      <c r="G12522" s="3"/>
    </row>
    <row r="12523" spans="1:7" x14ac:dyDescent="0.25">
      <c r="A12523" s="2"/>
      <c r="B12523" s="3"/>
      <c r="C12523" s="3"/>
      <c r="D12523" s="3"/>
      <c r="E12523" s="3"/>
      <c r="F12523" s="3"/>
      <c r="G12523" s="3"/>
    </row>
    <row r="12524" spans="1:7" x14ac:dyDescent="0.25">
      <c r="A12524" s="2"/>
      <c r="B12524" s="3"/>
      <c r="C12524" s="3"/>
      <c r="D12524" s="3"/>
      <c r="E12524" s="3"/>
      <c r="F12524" s="3"/>
      <c r="G12524" s="3"/>
    </row>
    <row r="12525" spans="1:7" x14ac:dyDescent="0.25">
      <c r="A12525" s="2"/>
      <c r="B12525" s="3"/>
      <c r="C12525" s="3"/>
      <c r="D12525" s="3"/>
      <c r="E12525" s="3"/>
      <c r="F12525" s="3"/>
      <c r="G12525" s="3"/>
    </row>
    <row r="12526" spans="1:7" x14ac:dyDescent="0.25">
      <c r="A12526" s="2"/>
      <c r="B12526" s="3"/>
      <c r="C12526" s="3"/>
      <c r="D12526" s="3"/>
      <c r="E12526" s="3"/>
      <c r="F12526" s="3"/>
      <c r="G12526" s="3"/>
    </row>
    <row r="12527" spans="1:7" x14ac:dyDescent="0.25">
      <c r="A12527" s="2"/>
      <c r="B12527" s="3"/>
      <c r="C12527" s="3"/>
      <c r="D12527" s="3"/>
      <c r="E12527" s="3"/>
      <c r="F12527" s="3"/>
      <c r="G12527" s="3"/>
    </row>
    <row r="12528" spans="1:7" x14ac:dyDescent="0.25">
      <c r="A12528" s="2"/>
      <c r="B12528" s="3"/>
      <c r="C12528" s="3"/>
      <c r="D12528" s="3"/>
      <c r="E12528" s="3"/>
      <c r="F12528" s="3"/>
      <c r="G12528" s="3"/>
    </row>
    <row r="12529" spans="1:7" x14ac:dyDescent="0.25">
      <c r="A12529" s="2"/>
      <c r="B12529" s="3"/>
      <c r="C12529" s="3"/>
      <c r="D12529" s="3"/>
      <c r="E12529" s="3"/>
      <c r="F12529" s="3"/>
      <c r="G12529" s="3"/>
    </row>
    <row r="12530" spans="1:7" x14ac:dyDescent="0.25">
      <c r="A12530" s="2"/>
      <c r="B12530" s="3"/>
      <c r="C12530" s="3"/>
      <c r="D12530" s="3"/>
      <c r="E12530" s="3"/>
      <c r="F12530" s="3"/>
      <c r="G12530" s="3"/>
    </row>
    <row r="12531" spans="1:7" x14ac:dyDescent="0.25">
      <c r="A12531" s="2"/>
      <c r="B12531" s="3"/>
      <c r="C12531" s="3"/>
      <c r="D12531" s="3"/>
      <c r="E12531" s="3"/>
      <c r="F12531" s="3"/>
      <c r="G12531" s="3"/>
    </row>
    <row r="12532" spans="1:7" x14ac:dyDescent="0.25">
      <c r="A12532" s="2"/>
      <c r="B12532" s="3"/>
      <c r="C12532" s="3"/>
      <c r="D12532" s="3"/>
      <c r="E12532" s="3"/>
      <c r="F12532" s="3"/>
      <c r="G12532" s="3"/>
    </row>
    <row r="12533" spans="1:7" x14ac:dyDescent="0.25">
      <c r="A12533" s="2"/>
      <c r="B12533" s="3"/>
      <c r="C12533" s="3"/>
      <c r="D12533" s="3"/>
      <c r="E12533" s="3"/>
      <c r="F12533" s="3"/>
      <c r="G12533" s="3"/>
    </row>
    <row r="12534" spans="1:7" x14ac:dyDescent="0.25">
      <c r="A12534" s="2"/>
      <c r="B12534" s="3"/>
      <c r="C12534" s="3"/>
      <c r="D12534" s="3"/>
      <c r="E12534" s="3"/>
      <c r="F12534" s="3"/>
      <c r="G12534" s="3"/>
    </row>
    <row r="12535" spans="1:7" x14ac:dyDescent="0.25">
      <c r="A12535" s="2"/>
      <c r="B12535" s="3"/>
      <c r="C12535" s="3"/>
      <c r="D12535" s="3"/>
      <c r="E12535" s="3"/>
      <c r="F12535" s="3"/>
      <c r="G12535" s="3"/>
    </row>
    <row r="12536" spans="1:7" x14ac:dyDescent="0.25">
      <c r="A12536" s="2"/>
      <c r="B12536" s="3"/>
      <c r="C12536" s="3"/>
      <c r="D12536" s="3"/>
      <c r="E12536" s="3"/>
      <c r="F12536" s="3"/>
      <c r="G12536" s="3"/>
    </row>
    <row r="12537" spans="1:7" x14ac:dyDescent="0.25">
      <c r="A12537" s="2"/>
      <c r="B12537" s="3"/>
      <c r="C12537" s="3"/>
      <c r="D12537" s="3"/>
      <c r="E12537" s="3"/>
      <c r="F12537" s="3"/>
      <c r="G12537" s="3"/>
    </row>
    <row r="12538" spans="1:7" x14ac:dyDescent="0.25">
      <c r="A12538" s="2"/>
      <c r="B12538" s="3"/>
      <c r="C12538" s="3"/>
      <c r="D12538" s="3"/>
      <c r="E12538" s="3"/>
      <c r="F12538" s="3"/>
      <c r="G12538" s="3"/>
    </row>
    <row r="12539" spans="1:7" x14ac:dyDescent="0.25">
      <c r="A12539" s="2"/>
      <c r="B12539" s="3"/>
      <c r="C12539" s="3"/>
      <c r="D12539" s="3"/>
      <c r="E12539" s="3"/>
      <c r="F12539" s="3"/>
      <c r="G12539" s="3"/>
    </row>
    <row r="12540" spans="1:7" x14ac:dyDescent="0.25">
      <c r="A12540" s="2"/>
      <c r="B12540" s="3"/>
      <c r="C12540" s="3"/>
      <c r="D12540" s="3"/>
      <c r="E12540" s="3"/>
      <c r="F12540" s="3"/>
      <c r="G12540" s="3"/>
    </row>
    <row r="12541" spans="1:7" x14ac:dyDescent="0.25">
      <c r="A12541" s="2"/>
      <c r="B12541" s="3"/>
      <c r="C12541" s="3"/>
      <c r="D12541" s="3"/>
      <c r="E12541" s="3"/>
      <c r="F12541" s="3"/>
      <c r="G12541" s="3"/>
    </row>
    <row r="12542" spans="1:7" x14ac:dyDescent="0.25">
      <c r="A12542" s="2"/>
      <c r="B12542" s="3"/>
      <c r="C12542" s="3"/>
      <c r="D12542" s="3"/>
      <c r="E12542" s="3"/>
      <c r="F12542" s="3"/>
      <c r="G12542" s="3"/>
    </row>
    <row r="12543" spans="1:7" x14ac:dyDescent="0.25">
      <c r="A12543" s="2"/>
      <c r="B12543" s="3"/>
      <c r="C12543" s="3"/>
      <c r="D12543" s="3"/>
      <c r="E12543" s="3"/>
      <c r="F12543" s="3"/>
      <c r="G12543" s="3"/>
    </row>
    <row r="12544" spans="1:7" x14ac:dyDescent="0.25">
      <c r="A12544" s="2"/>
      <c r="B12544" s="3"/>
      <c r="C12544" s="3"/>
      <c r="D12544" s="3"/>
      <c r="E12544" s="3"/>
      <c r="F12544" s="3"/>
      <c r="G12544" s="3"/>
    </row>
    <row r="12545" spans="1:7" x14ac:dyDescent="0.25">
      <c r="A12545" s="2"/>
      <c r="B12545" s="3"/>
      <c r="C12545" s="3"/>
      <c r="D12545" s="3"/>
      <c r="E12545" s="3"/>
      <c r="F12545" s="3"/>
      <c r="G12545" s="3"/>
    </row>
    <row r="12546" spans="1:7" x14ac:dyDescent="0.25">
      <c r="A12546" s="2"/>
      <c r="B12546" s="3"/>
      <c r="C12546" s="3"/>
      <c r="D12546" s="3"/>
      <c r="E12546" s="3"/>
      <c r="F12546" s="3"/>
      <c r="G12546" s="3"/>
    </row>
    <row r="12547" spans="1:7" x14ac:dyDescent="0.25">
      <c r="A12547" s="2"/>
      <c r="B12547" s="3"/>
      <c r="C12547" s="3"/>
      <c r="D12547" s="3"/>
      <c r="E12547" s="3"/>
      <c r="F12547" s="3"/>
      <c r="G12547" s="3"/>
    </row>
    <row r="12548" spans="1:7" x14ac:dyDescent="0.25">
      <c r="A12548" s="2"/>
      <c r="B12548" s="3"/>
      <c r="C12548" s="3"/>
      <c r="D12548" s="3"/>
      <c r="E12548" s="3"/>
      <c r="F12548" s="3"/>
      <c r="G12548" s="3"/>
    </row>
    <row r="12549" spans="1:7" x14ac:dyDescent="0.25">
      <c r="A12549" s="2"/>
      <c r="B12549" s="3"/>
      <c r="C12549" s="3"/>
      <c r="D12549" s="3"/>
      <c r="E12549" s="3"/>
      <c r="F12549" s="3"/>
      <c r="G12549" s="3"/>
    </row>
    <row r="12550" spans="1:7" x14ac:dyDescent="0.25">
      <c r="A12550" s="2"/>
      <c r="B12550" s="3"/>
      <c r="C12550" s="3"/>
      <c r="D12550" s="3"/>
      <c r="E12550" s="3"/>
      <c r="F12550" s="3"/>
      <c r="G12550" s="3"/>
    </row>
    <row r="12551" spans="1:7" x14ac:dyDescent="0.25">
      <c r="A12551" s="2"/>
      <c r="B12551" s="3"/>
      <c r="C12551" s="3"/>
      <c r="D12551" s="3"/>
      <c r="E12551" s="3"/>
      <c r="F12551" s="3"/>
      <c r="G12551" s="3"/>
    </row>
    <row r="12552" spans="1:7" x14ac:dyDescent="0.25">
      <c r="A12552" s="2"/>
      <c r="B12552" s="3"/>
      <c r="C12552" s="3"/>
      <c r="D12552" s="3"/>
      <c r="E12552" s="3"/>
      <c r="F12552" s="3"/>
      <c r="G12552" s="3"/>
    </row>
    <row r="12553" spans="1:7" x14ac:dyDescent="0.25">
      <c r="A12553" s="2"/>
      <c r="B12553" s="3"/>
      <c r="C12553" s="3"/>
      <c r="D12553" s="3"/>
      <c r="E12553" s="3"/>
      <c r="F12553" s="3"/>
      <c r="G12553" s="3"/>
    </row>
    <row r="12554" spans="1:7" x14ac:dyDescent="0.25">
      <c r="A12554" s="2"/>
      <c r="B12554" s="3"/>
      <c r="C12554" s="3"/>
      <c r="D12554" s="3"/>
      <c r="E12554" s="3"/>
      <c r="F12554" s="3"/>
      <c r="G12554" s="3"/>
    </row>
    <row r="12555" spans="1:7" x14ac:dyDescent="0.25">
      <c r="A12555" s="2"/>
      <c r="B12555" s="3"/>
      <c r="C12555" s="3"/>
      <c r="D12555" s="3"/>
      <c r="E12555" s="3"/>
      <c r="F12555" s="3"/>
      <c r="G12555" s="3"/>
    </row>
    <row r="12556" spans="1:7" x14ac:dyDescent="0.25">
      <c r="A12556" s="2"/>
      <c r="B12556" s="3"/>
      <c r="C12556" s="3"/>
      <c r="D12556" s="3"/>
      <c r="E12556" s="3"/>
      <c r="F12556" s="3"/>
      <c r="G12556" s="3"/>
    </row>
    <row r="12557" spans="1:7" x14ac:dyDescent="0.25">
      <c r="A12557" s="2"/>
      <c r="B12557" s="3"/>
      <c r="C12557" s="3"/>
      <c r="D12557" s="3"/>
      <c r="E12557" s="3"/>
      <c r="F12557" s="3"/>
      <c r="G12557" s="3"/>
    </row>
    <row r="12558" spans="1:7" x14ac:dyDescent="0.25">
      <c r="A12558" s="2"/>
      <c r="B12558" s="3"/>
      <c r="C12558" s="3"/>
      <c r="D12558" s="3"/>
      <c r="E12558" s="3"/>
      <c r="F12558" s="3"/>
      <c r="G12558" s="3"/>
    </row>
    <row r="12559" spans="1:7" x14ac:dyDescent="0.25">
      <c r="A12559" s="2"/>
      <c r="B12559" s="3"/>
      <c r="C12559" s="3"/>
      <c r="D12559" s="3"/>
      <c r="E12559" s="3"/>
      <c r="F12559" s="3"/>
      <c r="G12559" s="3"/>
    </row>
    <row r="12560" spans="1:7" x14ac:dyDescent="0.25">
      <c r="A12560" s="2"/>
      <c r="B12560" s="3"/>
      <c r="C12560" s="3"/>
      <c r="D12560" s="3"/>
      <c r="E12560" s="3"/>
      <c r="F12560" s="3"/>
      <c r="G12560" s="3"/>
    </row>
    <row r="12561" spans="1:7" x14ac:dyDescent="0.25">
      <c r="A12561" s="2"/>
      <c r="B12561" s="3"/>
      <c r="C12561" s="3"/>
      <c r="D12561" s="3"/>
      <c r="E12561" s="3"/>
      <c r="F12561" s="3"/>
      <c r="G12561" s="3"/>
    </row>
    <row r="12562" spans="1:7" x14ac:dyDescent="0.25">
      <c r="A12562" s="2"/>
      <c r="B12562" s="3"/>
      <c r="C12562" s="3"/>
      <c r="D12562" s="3"/>
      <c r="E12562" s="3"/>
      <c r="F12562" s="3"/>
      <c r="G12562" s="3"/>
    </row>
    <row r="12563" spans="1:7" x14ac:dyDescent="0.25">
      <c r="A12563" s="2"/>
      <c r="B12563" s="3"/>
      <c r="C12563" s="3"/>
      <c r="D12563" s="3"/>
      <c r="E12563" s="3"/>
      <c r="F12563" s="3"/>
      <c r="G12563" s="3"/>
    </row>
    <row r="12564" spans="1:7" x14ac:dyDescent="0.25">
      <c r="A12564" s="2"/>
      <c r="B12564" s="3"/>
      <c r="C12564" s="3"/>
      <c r="D12564" s="3"/>
      <c r="E12564" s="3"/>
      <c r="F12564" s="3"/>
      <c r="G12564" s="3"/>
    </row>
    <row r="12565" spans="1:7" x14ac:dyDescent="0.25">
      <c r="A12565" s="2"/>
      <c r="B12565" s="3"/>
      <c r="C12565" s="3"/>
      <c r="D12565" s="3"/>
      <c r="E12565" s="3"/>
      <c r="F12565" s="3"/>
      <c r="G12565" s="3"/>
    </row>
    <row r="12566" spans="1:7" x14ac:dyDescent="0.25">
      <c r="A12566" s="2"/>
      <c r="B12566" s="3"/>
      <c r="C12566" s="3"/>
      <c r="D12566" s="3"/>
      <c r="E12566" s="3"/>
      <c r="F12566" s="3"/>
      <c r="G12566" s="3"/>
    </row>
    <row r="12567" spans="1:7" x14ac:dyDescent="0.25">
      <c r="A12567" s="2"/>
      <c r="B12567" s="3"/>
      <c r="C12567" s="3"/>
      <c r="D12567" s="3"/>
      <c r="E12567" s="3"/>
      <c r="F12567" s="3"/>
      <c r="G12567" s="3"/>
    </row>
    <row r="12568" spans="1:7" x14ac:dyDescent="0.25">
      <c r="A12568" s="2"/>
      <c r="B12568" s="3"/>
      <c r="C12568" s="3"/>
      <c r="D12568" s="3"/>
      <c r="E12568" s="3"/>
      <c r="F12568" s="3"/>
      <c r="G12568" s="3"/>
    </row>
    <row r="12569" spans="1:7" x14ac:dyDescent="0.25">
      <c r="A12569" s="2"/>
      <c r="B12569" s="3"/>
      <c r="C12569" s="3"/>
      <c r="D12569" s="3"/>
      <c r="E12569" s="3"/>
      <c r="F12569" s="3"/>
      <c r="G12569" s="3"/>
    </row>
    <row r="12570" spans="1:7" x14ac:dyDescent="0.25">
      <c r="A12570" s="2"/>
      <c r="B12570" s="3"/>
      <c r="C12570" s="3"/>
      <c r="D12570" s="3"/>
      <c r="E12570" s="3"/>
      <c r="F12570" s="3"/>
      <c r="G12570" s="3"/>
    </row>
    <row r="12571" spans="1:7" x14ac:dyDescent="0.25">
      <c r="A12571" s="2"/>
      <c r="B12571" s="3"/>
      <c r="C12571" s="3"/>
      <c r="D12571" s="3"/>
      <c r="E12571" s="3"/>
      <c r="F12571" s="3"/>
      <c r="G12571" s="3"/>
    </row>
    <row r="12572" spans="1:7" x14ac:dyDescent="0.25">
      <c r="A12572" s="2"/>
      <c r="B12572" s="3"/>
      <c r="C12572" s="3"/>
      <c r="D12572" s="3"/>
      <c r="E12572" s="3"/>
      <c r="F12572" s="3"/>
      <c r="G12572" s="3"/>
    </row>
    <row r="12573" spans="1:7" x14ac:dyDescent="0.25">
      <c r="A12573" s="2"/>
      <c r="B12573" s="3"/>
      <c r="C12573" s="3"/>
      <c r="D12573" s="3"/>
      <c r="E12573" s="3"/>
      <c r="F12573" s="3"/>
      <c r="G12573" s="3"/>
    </row>
    <row r="12574" spans="1:7" x14ac:dyDescent="0.25">
      <c r="A12574" s="2"/>
      <c r="B12574" s="3"/>
      <c r="C12574" s="3"/>
      <c r="D12574" s="3"/>
      <c r="E12574" s="3"/>
      <c r="F12574" s="3"/>
      <c r="G12574" s="3"/>
    </row>
    <row r="12575" spans="1:7" x14ac:dyDescent="0.25">
      <c r="A12575" s="2"/>
      <c r="B12575" s="3"/>
      <c r="C12575" s="3"/>
      <c r="D12575" s="3"/>
      <c r="E12575" s="3"/>
      <c r="F12575" s="3"/>
      <c r="G12575" s="3"/>
    </row>
    <row r="12576" spans="1:7" x14ac:dyDescent="0.25">
      <c r="A12576" s="2"/>
      <c r="B12576" s="3"/>
      <c r="C12576" s="3"/>
      <c r="D12576" s="3"/>
      <c r="E12576" s="3"/>
      <c r="F12576" s="3"/>
      <c r="G12576" s="3"/>
    </row>
    <row r="12577" spans="1:7" x14ac:dyDescent="0.25">
      <c r="A12577" s="2"/>
      <c r="B12577" s="3"/>
      <c r="C12577" s="3"/>
      <c r="D12577" s="3"/>
      <c r="E12577" s="3"/>
      <c r="F12577" s="3"/>
      <c r="G12577" s="3"/>
    </row>
    <row r="12578" spans="1:7" x14ac:dyDescent="0.25">
      <c r="A12578" s="2"/>
      <c r="B12578" s="3"/>
      <c r="C12578" s="3"/>
      <c r="D12578" s="3"/>
      <c r="E12578" s="3"/>
      <c r="F12578" s="3"/>
      <c r="G12578" s="3"/>
    </row>
    <row r="12579" spans="1:7" x14ac:dyDescent="0.25">
      <c r="A12579" s="2"/>
      <c r="B12579" s="3"/>
      <c r="C12579" s="3"/>
      <c r="D12579" s="3"/>
      <c r="E12579" s="3"/>
      <c r="F12579" s="3"/>
      <c r="G12579" s="3"/>
    </row>
    <row r="12580" spans="1:7" x14ac:dyDescent="0.25">
      <c r="A12580" s="2"/>
      <c r="B12580" s="3"/>
      <c r="C12580" s="3"/>
      <c r="D12580" s="3"/>
      <c r="E12580" s="3"/>
      <c r="F12580" s="3"/>
      <c r="G12580" s="3"/>
    </row>
    <row r="12581" spans="1:7" x14ac:dyDescent="0.25">
      <c r="A12581" s="2"/>
      <c r="B12581" s="3"/>
      <c r="C12581" s="3"/>
      <c r="D12581" s="3"/>
      <c r="E12581" s="3"/>
      <c r="F12581" s="3"/>
      <c r="G12581" s="3"/>
    </row>
    <row r="12582" spans="1:7" x14ac:dyDescent="0.25">
      <c r="A12582" s="2"/>
      <c r="B12582" s="3"/>
      <c r="C12582" s="3"/>
      <c r="D12582" s="3"/>
      <c r="E12582" s="3"/>
      <c r="F12582" s="3"/>
      <c r="G12582" s="3"/>
    </row>
    <row r="12583" spans="1:7" x14ac:dyDescent="0.25">
      <c r="A12583" s="2"/>
      <c r="B12583" s="3"/>
      <c r="C12583" s="3"/>
      <c r="D12583" s="3"/>
      <c r="E12583" s="3"/>
      <c r="F12583" s="3"/>
      <c r="G12583" s="3"/>
    </row>
    <row r="12584" spans="1:7" x14ac:dyDescent="0.25">
      <c r="A12584" s="2"/>
      <c r="B12584" s="3"/>
      <c r="C12584" s="3"/>
      <c r="D12584" s="3"/>
      <c r="E12584" s="3"/>
      <c r="F12584" s="3"/>
      <c r="G12584" s="3"/>
    </row>
    <row r="12585" spans="1:7" x14ac:dyDescent="0.25">
      <c r="A12585" s="2"/>
      <c r="B12585" s="3"/>
      <c r="C12585" s="3"/>
      <c r="D12585" s="3"/>
      <c r="E12585" s="3"/>
      <c r="F12585" s="3"/>
      <c r="G12585" s="3"/>
    </row>
    <row r="12586" spans="1:7" x14ac:dyDescent="0.25">
      <c r="A12586" s="2"/>
      <c r="B12586" s="3"/>
      <c r="C12586" s="3"/>
      <c r="D12586" s="3"/>
      <c r="E12586" s="3"/>
      <c r="F12586" s="3"/>
      <c r="G12586" s="3"/>
    </row>
    <row r="12587" spans="1:7" x14ac:dyDescent="0.25">
      <c r="A12587" s="2"/>
      <c r="B12587" s="3"/>
      <c r="C12587" s="3"/>
      <c r="D12587" s="3"/>
      <c r="E12587" s="3"/>
      <c r="F12587" s="3"/>
      <c r="G12587" s="3"/>
    </row>
    <row r="12588" spans="1:7" x14ac:dyDescent="0.25">
      <c r="A12588" s="2"/>
      <c r="B12588" s="3"/>
      <c r="C12588" s="3"/>
      <c r="D12588" s="3"/>
      <c r="E12588" s="3"/>
      <c r="F12588" s="3"/>
      <c r="G12588" s="3"/>
    </row>
    <row r="12589" spans="1:7" x14ac:dyDescent="0.25">
      <c r="A12589" s="2"/>
      <c r="B12589" s="3"/>
      <c r="C12589" s="3"/>
      <c r="D12589" s="3"/>
      <c r="E12589" s="3"/>
      <c r="F12589" s="3"/>
      <c r="G12589" s="3"/>
    </row>
    <row r="12590" spans="1:7" x14ac:dyDescent="0.25">
      <c r="A12590" s="2"/>
      <c r="B12590" s="3"/>
      <c r="C12590" s="3"/>
      <c r="D12590" s="3"/>
      <c r="E12590" s="3"/>
      <c r="F12590" s="3"/>
      <c r="G12590" s="3"/>
    </row>
    <row r="12591" spans="1:7" x14ac:dyDescent="0.25">
      <c r="A12591" s="2"/>
      <c r="B12591" s="3"/>
      <c r="C12591" s="3"/>
      <c r="D12591" s="3"/>
      <c r="E12591" s="3"/>
      <c r="F12591" s="3"/>
      <c r="G12591" s="3"/>
    </row>
    <row r="12592" spans="1:7" x14ac:dyDescent="0.25">
      <c r="A12592" s="2"/>
      <c r="B12592" s="3"/>
      <c r="C12592" s="3"/>
      <c r="D12592" s="3"/>
      <c r="E12592" s="3"/>
      <c r="F12592" s="3"/>
      <c r="G12592" s="3"/>
    </row>
    <row r="12593" spans="1:7" x14ac:dyDescent="0.25">
      <c r="A12593" s="2"/>
      <c r="B12593" s="3"/>
      <c r="C12593" s="3"/>
      <c r="D12593" s="3"/>
      <c r="E12593" s="3"/>
      <c r="F12593" s="3"/>
      <c r="G12593" s="3"/>
    </row>
    <row r="12594" spans="1:7" x14ac:dyDescent="0.25">
      <c r="A12594" s="2"/>
      <c r="B12594" s="3"/>
      <c r="C12594" s="3"/>
      <c r="D12594" s="3"/>
      <c r="E12594" s="3"/>
      <c r="F12594" s="3"/>
      <c r="G12594" s="3"/>
    </row>
    <row r="12595" spans="1:7" x14ac:dyDescent="0.25">
      <c r="A12595" s="2"/>
      <c r="B12595" s="3"/>
      <c r="C12595" s="3"/>
      <c r="D12595" s="3"/>
      <c r="E12595" s="3"/>
      <c r="F12595" s="3"/>
      <c r="G12595" s="3"/>
    </row>
    <row r="12596" spans="1:7" x14ac:dyDescent="0.25">
      <c r="A12596" s="2"/>
      <c r="B12596" s="3"/>
      <c r="C12596" s="3"/>
      <c r="D12596" s="3"/>
      <c r="E12596" s="3"/>
      <c r="F12596" s="3"/>
      <c r="G12596" s="3"/>
    </row>
    <row r="12597" spans="1:7" x14ac:dyDescent="0.25">
      <c r="A12597" s="2"/>
      <c r="B12597" s="3"/>
      <c r="C12597" s="3"/>
      <c r="D12597" s="3"/>
      <c r="E12597" s="3"/>
      <c r="F12597" s="3"/>
      <c r="G12597" s="3"/>
    </row>
    <row r="12598" spans="1:7" x14ac:dyDescent="0.25">
      <c r="A12598" s="2"/>
      <c r="B12598" s="3"/>
      <c r="C12598" s="3"/>
      <c r="D12598" s="3"/>
      <c r="E12598" s="3"/>
      <c r="F12598" s="3"/>
      <c r="G12598" s="3"/>
    </row>
    <row r="12599" spans="1:7" x14ac:dyDescent="0.25">
      <c r="A12599" s="2"/>
      <c r="B12599" s="3"/>
      <c r="C12599" s="3"/>
      <c r="D12599" s="3"/>
      <c r="E12599" s="3"/>
      <c r="F12599" s="3"/>
      <c r="G12599" s="3"/>
    </row>
    <row r="12600" spans="1:7" x14ac:dyDescent="0.25">
      <c r="A12600" s="2"/>
      <c r="B12600" s="3"/>
      <c r="C12600" s="3"/>
      <c r="D12600" s="3"/>
      <c r="E12600" s="3"/>
      <c r="F12600" s="3"/>
      <c r="G12600" s="3"/>
    </row>
    <row r="12601" spans="1:7" x14ac:dyDescent="0.25">
      <c r="A12601" s="2"/>
      <c r="B12601" s="3"/>
      <c r="C12601" s="3"/>
      <c r="D12601" s="3"/>
      <c r="E12601" s="3"/>
      <c r="F12601" s="3"/>
      <c r="G12601" s="3"/>
    </row>
    <row r="12602" spans="1:7" x14ac:dyDescent="0.25">
      <c r="A12602" s="2"/>
      <c r="B12602" s="3"/>
      <c r="C12602" s="3"/>
      <c r="D12602" s="3"/>
      <c r="E12602" s="3"/>
      <c r="F12602" s="3"/>
      <c r="G12602" s="3"/>
    </row>
    <row r="12603" spans="1:7" x14ac:dyDescent="0.25">
      <c r="A12603" s="2"/>
      <c r="B12603" s="3"/>
      <c r="C12603" s="3"/>
      <c r="D12603" s="3"/>
      <c r="E12603" s="3"/>
      <c r="F12603" s="3"/>
      <c r="G12603" s="3"/>
    </row>
    <row r="12604" spans="1:7" x14ac:dyDescent="0.25">
      <c r="A12604" s="2"/>
      <c r="B12604" s="3"/>
      <c r="C12604" s="3"/>
      <c r="D12604" s="3"/>
      <c r="E12604" s="3"/>
      <c r="F12604" s="3"/>
      <c r="G12604" s="3"/>
    </row>
    <row r="12605" spans="1:7" x14ac:dyDescent="0.25">
      <c r="A12605" s="2"/>
      <c r="B12605" s="3"/>
      <c r="C12605" s="3"/>
      <c r="D12605" s="3"/>
      <c r="E12605" s="3"/>
      <c r="F12605" s="3"/>
      <c r="G12605" s="3"/>
    </row>
    <row r="12606" spans="1:7" x14ac:dyDescent="0.25">
      <c r="A12606" s="2"/>
      <c r="B12606" s="3"/>
      <c r="C12606" s="3"/>
      <c r="D12606" s="3"/>
      <c r="E12606" s="3"/>
      <c r="F12606" s="3"/>
      <c r="G12606" s="3"/>
    </row>
    <row r="12607" spans="1:7" x14ac:dyDescent="0.25">
      <c r="A12607" s="2"/>
      <c r="B12607" s="3"/>
      <c r="C12607" s="3"/>
      <c r="D12607" s="3"/>
      <c r="E12607" s="3"/>
      <c r="F12607" s="3"/>
      <c r="G12607" s="3"/>
    </row>
    <row r="12608" spans="1:7" x14ac:dyDescent="0.25">
      <c r="A12608" s="2"/>
      <c r="B12608" s="3"/>
      <c r="C12608" s="3"/>
      <c r="D12608" s="3"/>
      <c r="E12608" s="3"/>
      <c r="F12608" s="3"/>
      <c r="G12608" s="3"/>
    </row>
    <row r="12609" spans="1:7" x14ac:dyDescent="0.25">
      <c r="A12609" s="2"/>
      <c r="B12609" s="3"/>
      <c r="C12609" s="3"/>
      <c r="D12609" s="3"/>
      <c r="E12609" s="3"/>
      <c r="F12609" s="3"/>
      <c r="G12609" s="3"/>
    </row>
    <row r="12610" spans="1:7" x14ac:dyDescent="0.25">
      <c r="A12610" s="2"/>
      <c r="B12610" s="3"/>
      <c r="C12610" s="3"/>
      <c r="D12610" s="3"/>
      <c r="E12610" s="3"/>
      <c r="F12610" s="3"/>
      <c r="G12610" s="3"/>
    </row>
    <row r="12611" spans="1:7" x14ac:dyDescent="0.25">
      <c r="A12611" s="2"/>
      <c r="B12611" s="3"/>
      <c r="C12611" s="3"/>
      <c r="D12611" s="3"/>
      <c r="E12611" s="3"/>
      <c r="F12611" s="3"/>
      <c r="G12611" s="3"/>
    </row>
    <row r="12612" spans="1:7" x14ac:dyDescent="0.25">
      <c r="A12612" s="2"/>
      <c r="B12612" s="3"/>
      <c r="C12612" s="3"/>
      <c r="D12612" s="3"/>
      <c r="E12612" s="3"/>
      <c r="F12612" s="3"/>
      <c r="G12612" s="3"/>
    </row>
    <row r="12613" spans="1:7" x14ac:dyDescent="0.25">
      <c r="A12613" s="2"/>
      <c r="B12613" s="3"/>
      <c r="C12613" s="3"/>
      <c r="D12613" s="3"/>
      <c r="E12613" s="3"/>
      <c r="F12613" s="3"/>
      <c r="G12613" s="3"/>
    </row>
    <row r="12614" spans="1:7" x14ac:dyDescent="0.25">
      <c r="A12614" s="2"/>
      <c r="B12614" s="3"/>
      <c r="C12614" s="3"/>
      <c r="D12614" s="3"/>
      <c r="E12614" s="3"/>
      <c r="F12614" s="3"/>
      <c r="G12614" s="3"/>
    </row>
    <row r="12615" spans="1:7" x14ac:dyDescent="0.25">
      <c r="A12615" s="2"/>
      <c r="B12615" s="3"/>
      <c r="C12615" s="3"/>
      <c r="D12615" s="3"/>
      <c r="E12615" s="3"/>
      <c r="F12615" s="3"/>
      <c r="G12615" s="3"/>
    </row>
    <row r="12616" spans="1:7" x14ac:dyDescent="0.25">
      <c r="A12616" s="2"/>
      <c r="B12616" s="3"/>
      <c r="C12616" s="3"/>
      <c r="D12616" s="3"/>
      <c r="E12616" s="3"/>
      <c r="F12616" s="3"/>
      <c r="G12616" s="3"/>
    </row>
    <row r="12617" spans="1:7" x14ac:dyDescent="0.25">
      <c r="A12617" s="2"/>
      <c r="B12617" s="3"/>
      <c r="C12617" s="3"/>
      <c r="D12617" s="3"/>
      <c r="E12617" s="3"/>
      <c r="F12617" s="3"/>
      <c r="G12617" s="3"/>
    </row>
    <row r="12618" spans="1:7" x14ac:dyDescent="0.25">
      <c r="A12618" s="2"/>
      <c r="B12618" s="3"/>
      <c r="C12618" s="3"/>
      <c r="D12618" s="3"/>
      <c r="E12618" s="3"/>
      <c r="F12618" s="3"/>
      <c r="G12618" s="3"/>
    </row>
    <row r="12619" spans="1:7" x14ac:dyDescent="0.25">
      <c r="A12619" s="2"/>
      <c r="B12619" s="3"/>
      <c r="C12619" s="3"/>
      <c r="D12619" s="3"/>
      <c r="E12619" s="3"/>
      <c r="F12619" s="3"/>
      <c r="G12619" s="3"/>
    </row>
    <row r="12620" spans="1:7" x14ac:dyDescent="0.25">
      <c r="A12620" s="2"/>
      <c r="B12620" s="3"/>
      <c r="C12620" s="3"/>
      <c r="D12620" s="3"/>
      <c r="E12620" s="3"/>
      <c r="F12620" s="3"/>
      <c r="G12620" s="3"/>
    </row>
    <row r="12621" spans="1:7" x14ac:dyDescent="0.25">
      <c r="A12621" s="2"/>
      <c r="B12621" s="3"/>
      <c r="C12621" s="3"/>
      <c r="D12621" s="3"/>
      <c r="E12621" s="3"/>
      <c r="F12621" s="3"/>
      <c r="G12621" s="3"/>
    </row>
    <row r="12622" spans="1:7" x14ac:dyDescent="0.25">
      <c r="A12622" s="2"/>
      <c r="B12622" s="3"/>
      <c r="C12622" s="3"/>
      <c r="D12622" s="3"/>
      <c r="E12622" s="3"/>
      <c r="F12622" s="3"/>
      <c r="G12622" s="3"/>
    </row>
    <row r="12623" spans="1:7" x14ac:dyDescent="0.25">
      <c r="A12623" s="2"/>
      <c r="B12623" s="3"/>
      <c r="C12623" s="3"/>
      <c r="D12623" s="3"/>
      <c r="E12623" s="3"/>
      <c r="F12623" s="3"/>
      <c r="G12623" s="3"/>
    </row>
    <row r="12624" spans="1:7" x14ac:dyDescent="0.25">
      <c r="A12624" s="2"/>
      <c r="B12624" s="3"/>
      <c r="C12624" s="3"/>
      <c r="D12624" s="3"/>
      <c r="E12624" s="3"/>
      <c r="F12624" s="3"/>
      <c r="G12624" s="3"/>
    </row>
    <row r="12625" spans="1:7" x14ac:dyDescent="0.25">
      <c r="A12625" s="2"/>
      <c r="B12625" s="3"/>
      <c r="C12625" s="3"/>
      <c r="D12625" s="3"/>
      <c r="E12625" s="3"/>
      <c r="F12625" s="3"/>
      <c r="G12625" s="3"/>
    </row>
    <row r="12626" spans="1:7" x14ac:dyDescent="0.25">
      <c r="A12626" s="2"/>
      <c r="B12626" s="3"/>
      <c r="C12626" s="3"/>
      <c r="D12626" s="3"/>
      <c r="E12626" s="3"/>
      <c r="F12626" s="3"/>
      <c r="G12626" s="3"/>
    </row>
    <row r="12627" spans="1:7" x14ac:dyDescent="0.25">
      <c r="A12627" s="2"/>
      <c r="B12627" s="3"/>
      <c r="C12627" s="3"/>
      <c r="D12627" s="3"/>
      <c r="E12627" s="3"/>
      <c r="F12627" s="3"/>
      <c r="G12627" s="3"/>
    </row>
    <row r="12628" spans="1:7" x14ac:dyDescent="0.25">
      <c r="A12628" s="2"/>
      <c r="B12628" s="3"/>
      <c r="C12628" s="3"/>
      <c r="D12628" s="3"/>
      <c r="E12628" s="3"/>
      <c r="F12628" s="3"/>
      <c r="G12628" s="3"/>
    </row>
    <row r="12629" spans="1:7" x14ac:dyDescent="0.25">
      <c r="A12629" s="2"/>
      <c r="B12629" s="3"/>
      <c r="C12629" s="3"/>
      <c r="D12629" s="3"/>
      <c r="E12629" s="3"/>
      <c r="F12629" s="3"/>
      <c r="G12629" s="3"/>
    </row>
    <row r="12630" spans="1:7" x14ac:dyDescent="0.25">
      <c r="A12630" s="2"/>
      <c r="B12630" s="3"/>
      <c r="C12630" s="3"/>
      <c r="D12630" s="3"/>
      <c r="E12630" s="3"/>
      <c r="F12630" s="3"/>
      <c r="G12630" s="3"/>
    </row>
    <row r="12631" spans="1:7" x14ac:dyDescent="0.25">
      <c r="A12631" s="2"/>
      <c r="B12631" s="3"/>
      <c r="C12631" s="3"/>
      <c r="D12631" s="3"/>
      <c r="E12631" s="3"/>
      <c r="F12631" s="3"/>
      <c r="G12631" s="3"/>
    </row>
    <row r="12632" spans="1:7" x14ac:dyDescent="0.25">
      <c r="A12632" s="2"/>
      <c r="B12632" s="3"/>
      <c r="C12632" s="3"/>
      <c r="D12632" s="3"/>
      <c r="E12632" s="3"/>
      <c r="F12632" s="3"/>
      <c r="G12632" s="3"/>
    </row>
    <row r="12633" spans="1:7" x14ac:dyDescent="0.25">
      <c r="A12633" s="2"/>
      <c r="B12633" s="3"/>
      <c r="C12633" s="3"/>
      <c r="D12633" s="3"/>
      <c r="E12633" s="3"/>
      <c r="F12633" s="3"/>
      <c r="G12633" s="3"/>
    </row>
    <row r="12634" spans="1:7" x14ac:dyDescent="0.25">
      <c r="A12634" s="2"/>
      <c r="B12634" s="3"/>
      <c r="C12634" s="3"/>
      <c r="D12634" s="3"/>
      <c r="E12634" s="3"/>
      <c r="F12634" s="3"/>
      <c r="G12634" s="3"/>
    </row>
    <row r="12635" spans="1:7" x14ac:dyDescent="0.25">
      <c r="A12635" s="2"/>
      <c r="B12635" s="3"/>
      <c r="C12635" s="3"/>
      <c r="D12635" s="3"/>
      <c r="E12635" s="3"/>
      <c r="F12635" s="3"/>
      <c r="G12635" s="3"/>
    </row>
    <row r="12636" spans="1:7" x14ac:dyDescent="0.25">
      <c r="A12636" s="2"/>
      <c r="B12636" s="3"/>
      <c r="C12636" s="3"/>
      <c r="D12636" s="3"/>
      <c r="E12636" s="3"/>
      <c r="F12636" s="3"/>
      <c r="G12636" s="3"/>
    </row>
    <row r="12637" spans="1:7" x14ac:dyDescent="0.25">
      <c r="A12637" s="2"/>
      <c r="B12637" s="3"/>
      <c r="C12637" s="3"/>
      <c r="D12637" s="3"/>
      <c r="E12637" s="3"/>
      <c r="F12637" s="3"/>
      <c r="G12637" s="3"/>
    </row>
    <row r="12638" spans="1:7" x14ac:dyDescent="0.25">
      <c r="A12638" s="2"/>
      <c r="B12638" s="3"/>
      <c r="C12638" s="3"/>
      <c r="D12638" s="3"/>
      <c r="E12638" s="3"/>
      <c r="F12638" s="3"/>
      <c r="G12638" s="3"/>
    </row>
    <row r="12639" spans="1:7" x14ac:dyDescent="0.25">
      <c r="A12639" s="2"/>
      <c r="B12639" s="3"/>
      <c r="C12639" s="3"/>
      <c r="D12639" s="3"/>
      <c r="E12639" s="3"/>
      <c r="F12639" s="3"/>
      <c r="G12639" s="3"/>
    </row>
    <row r="12640" spans="1:7" x14ac:dyDescent="0.25">
      <c r="A12640" s="2"/>
      <c r="B12640" s="3"/>
      <c r="C12640" s="3"/>
      <c r="D12640" s="3"/>
      <c r="E12640" s="3"/>
      <c r="F12640" s="3"/>
      <c r="G12640" s="3"/>
    </row>
    <row r="12641" spans="1:7" x14ac:dyDescent="0.25">
      <c r="A12641" s="2"/>
      <c r="B12641" s="3"/>
      <c r="C12641" s="3"/>
      <c r="D12641" s="3"/>
      <c r="E12641" s="3"/>
      <c r="F12641" s="3"/>
      <c r="G12641" s="3"/>
    </row>
    <row r="12642" spans="1:7" x14ac:dyDescent="0.25">
      <c r="A12642" s="2"/>
      <c r="B12642" s="3"/>
      <c r="C12642" s="3"/>
      <c r="D12642" s="3"/>
      <c r="E12642" s="3"/>
      <c r="F12642" s="3"/>
      <c r="G12642" s="3"/>
    </row>
    <row r="12643" spans="1:7" x14ac:dyDescent="0.25">
      <c r="A12643" s="2"/>
      <c r="B12643" s="3"/>
      <c r="C12643" s="3"/>
      <c r="D12643" s="3"/>
      <c r="E12643" s="3"/>
      <c r="F12643" s="3"/>
      <c r="G12643" s="3"/>
    </row>
    <row r="12644" spans="1:7" x14ac:dyDescent="0.25">
      <c r="A12644" s="2"/>
      <c r="B12644" s="3"/>
      <c r="C12644" s="3"/>
      <c r="D12644" s="3"/>
      <c r="E12644" s="3"/>
      <c r="F12644" s="3"/>
      <c r="G12644" s="3"/>
    </row>
    <row r="12645" spans="1:7" x14ac:dyDescent="0.25">
      <c r="A12645" s="2"/>
      <c r="B12645" s="3"/>
      <c r="C12645" s="3"/>
      <c r="D12645" s="3"/>
      <c r="E12645" s="3"/>
      <c r="F12645" s="3"/>
      <c r="G12645" s="3"/>
    </row>
    <row r="12646" spans="1:7" x14ac:dyDescent="0.25">
      <c r="A12646" s="2"/>
      <c r="B12646" s="3"/>
      <c r="C12646" s="3"/>
      <c r="D12646" s="3"/>
      <c r="E12646" s="3"/>
      <c r="F12646" s="3"/>
      <c r="G12646" s="3"/>
    </row>
    <row r="12647" spans="1:7" x14ac:dyDescent="0.25">
      <c r="A12647" s="2"/>
      <c r="B12647" s="3"/>
      <c r="C12647" s="3"/>
      <c r="D12647" s="3"/>
      <c r="E12647" s="3"/>
      <c r="F12647" s="3"/>
      <c r="G12647" s="3"/>
    </row>
    <row r="12648" spans="1:7" x14ac:dyDescent="0.25">
      <c r="A12648" s="2"/>
      <c r="B12648" s="3"/>
      <c r="C12648" s="3"/>
      <c r="D12648" s="3"/>
      <c r="E12648" s="3"/>
      <c r="F12648" s="3"/>
      <c r="G12648" s="3"/>
    </row>
    <row r="12649" spans="1:7" x14ac:dyDescent="0.25">
      <c r="A12649" s="2"/>
      <c r="B12649" s="3"/>
      <c r="C12649" s="3"/>
      <c r="D12649" s="3"/>
      <c r="E12649" s="3"/>
      <c r="F12649" s="3"/>
      <c r="G12649" s="3"/>
    </row>
    <row r="12650" spans="1:7" x14ac:dyDescent="0.25">
      <c r="A12650" s="2"/>
      <c r="B12650" s="3"/>
      <c r="C12650" s="3"/>
      <c r="D12650" s="3"/>
      <c r="E12650" s="3"/>
      <c r="F12650" s="3"/>
      <c r="G12650" s="3"/>
    </row>
    <row r="12651" spans="1:7" x14ac:dyDescent="0.25">
      <c r="A12651" s="2"/>
      <c r="B12651" s="3"/>
      <c r="C12651" s="3"/>
      <c r="D12651" s="3"/>
      <c r="E12651" s="3"/>
      <c r="F12651" s="3"/>
      <c r="G12651" s="3"/>
    </row>
    <row r="12652" spans="1:7" x14ac:dyDescent="0.25">
      <c r="A12652" s="2"/>
      <c r="B12652" s="3"/>
      <c r="C12652" s="3"/>
      <c r="D12652" s="3"/>
      <c r="E12652" s="3"/>
      <c r="F12652" s="3"/>
      <c r="G12652" s="3"/>
    </row>
    <row r="12653" spans="1:7" x14ac:dyDescent="0.25">
      <c r="A12653" s="2"/>
      <c r="B12653" s="3"/>
      <c r="C12653" s="3"/>
      <c r="D12653" s="3"/>
      <c r="E12653" s="3"/>
      <c r="F12653" s="3"/>
      <c r="G12653" s="3"/>
    </row>
    <row r="12654" spans="1:7" x14ac:dyDescent="0.25">
      <c r="A12654" s="2"/>
      <c r="B12654" s="3"/>
      <c r="C12654" s="3"/>
      <c r="D12654" s="3"/>
      <c r="E12654" s="3"/>
      <c r="F12654" s="3"/>
      <c r="G12654" s="3"/>
    </row>
    <row r="12655" spans="1:7" x14ac:dyDescent="0.25">
      <c r="A12655" s="2"/>
      <c r="B12655" s="3"/>
      <c r="C12655" s="3"/>
      <c r="D12655" s="3"/>
      <c r="E12655" s="3"/>
      <c r="F12655" s="3"/>
      <c r="G12655" s="3"/>
    </row>
    <row r="12656" spans="1:7" x14ac:dyDescent="0.25">
      <c r="A12656" s="2"/>
      <c r="B12656" s="3"/>
      <c r="C12656" s="3"/>
      <c r="D12656" s="3"/>
      <c r="E12656" s="3"/>
      <c r="F12656" s="3"/>
      <c r="G12656" s="3"/>
    </row>
    <row r="12657" spans="1:7" x14ac:dyDescent="0.25">
      <c r="A12657" s="2"/>
      <c r="B12657" s="3"/>
      <c r="C12657" s="3"/>
      <c r="D12657" s="3"/>
      <c r="E12657" s="3"/>
      <c r="F12657" s="3"/>
      <c r="G12657" s="3"/>
    </row>
    <row r="12658" spans="1:7" x14ac:dyDescent="0.25">
      <c r="A12658" s="2"/>
      <c r="B12658" s="3"/>
      <c r="C12658" s="3"/>
      <c r="D12658" s="3"/>
      <c r="E12658" s="3"/>
      <c r="F12658" s="3"/>
      <c r="G12658" s="3"/>
    </row>
    <row r="12659" spans="1:7" x14ac:dyDescent="0.25">
      <c r="A12659" s="2"/>
      <c r="B12659" s="3"/>
      <c r="C12659" s="3"/>
      <c r="D12659" s="3"/>
      <c r="E12659" s="3"/>
      <c r="F12659" s="3"/>
      <c r="G12659" s="3"/>
    </row>
    <row r="12660" spans="1:7" x14ac:dyDescent="0.25">
      <c r="A12660" s="2"/>
      <c r="B12660" s="3"/>
      <c r="C12660" s="3"/>
      <c r="D12660" s="3"/>
      <c r="E12660" s="3"/>
      <c r="F12660" s="3"/>
      <c r="G12660" s="3"/>
    </row>
    <row r="12661" spans="1:7" x14ac:dyDescent="0.25">
      <c r="A12661" s="2"/>
      <c r="B12661" s="3"/>
      <c r="C12661" s="3"/>
      <c r="D12661" s="3"/>
      <c r="E12661" s="3"/>
      <c r="F12661" s="3"/>
      <c r="G12661" s="3"/>
    </row>
    <row r="12662" spans="1:7" x14ac:dyDescent="0.25">
      <c r="A12662" s="2"/>
      <c r="B12662" s="3"/>
      <c r="C12662" s="3"/>
      <c r="D12662" s="3"/>
      <c r="E12662" s="3"/>
      <c r="F12662" s="3"/>
      <c r="G12662" s="3"/>
    </row>
    <row r="12663" spans="1:7" x14ac:dyDescent="0.25">
      <c r="A12663" s="2"/>
      <c r="B12663" s="3"/>
      <c r="C12663" s="3"/>
      <c r="D12663" s="3"/>
      <c r="E12663" s="3"/>
      <c r="F12663" s="3"/>
      <c r="G12663" s="3"/>
    </row>
    <row r="12664" spans="1:7" x14ac:dyDescent="0.25">
      <c r="A12664" s="2"/>
      <c r="B12664" s="3"/>
      <c r="C12664" s="3"/>
      <c r="D12664" s="3"/>
      <c r="E12664" s="3"/>
      <c r="F12664" s="3"/>
      <c r="G12664" s="3"/>
    </row>
    <row r="12665" spans="1:7" x14ac:dyDescent="0.25">
      <c r="A12665" s="2"/>
      <c r="B12665" s="3"/>
      <c r="C12665" s="3"/>
      <c r="D12665" s="3"/>
      <c r="E12665" s="3"/>
      <c r="F12665" s="3"/>
      <c r="G12665" s="3"/>
    </row>
    <row r="12666" spans="1:7" x14ac:dyDescent="0.25">
      <c r="A12666" s="2"/>
      <c r="B12666" s="3"/>
      <c r="C12666" s="3"/>
      <c r="D12666" s="3"/>
      <c r="E12666" s="3"/>
      <c r="F12666" s="3"/>
      <c r="G12666" s="3"/>
    </row>
    <row r="12667" spans="1:7" x14ac:dyDescent="0.25">
      <c r="A12667" s="2"/>
      <c r="B12667" s="3"/>
      <c r="C12667" s="3"/>
      <c r="D12667" s="3"/>
      <c r="E12667" s="3"/>
      <c r="F12667" s="3"/>
      <c r="G12667" s="3"/>
    </row>
    <row r="12668" spans="1:7" x14ac:dyDescent="0.25">
      <c r="A12668" s="2"/>
      <c r="B12668" s="3"/>
      <c r="C12668" s="3"/>
      <c r="D12668" s="3"/>
      <c r="E12668" s="3"/>
      <c r="F12668" s="3"/>
      <c r="G12668" s="3"/>
    </row>
    <row r="12669" spans="1:7" x14ac:dyDescent="0.25">
      <c r="A12669" s="2"/>
      <c r="B12669" s="3"/>
      <c r="C12669" s="3"/>
      <c r="D12669" s="3"/>
      <c r="E12669" s="3"/>
      <c r="F12669" s="3"/>
      <c r="G12669" s="3"/>
    </row>
    <row r="12670" spans="1:7" x14ac:dyDescent="0.25">
      <c r="A12670" s="2"/>
      <c r="B12670" s="3"/>
      <c r="C12670" s="3"/>
      <c r="D12670" s="3"/>
      <c r="E12670" s="3"/>
      <c r="F12670" s="3"/>
      <c r="G12670" s="3"/>
    </row>
    <row r="12671" spans="1:7" x14ac:dyDescent="0.25">
      <c r="A12671" s="2"/>
      <c r="B12671" s="3"/>
      <c r="C12671" s="3"/>
      <c r="D12671" s="3"/>
      <c r="E12671" s="3"/>
      <c r="F12671" s="3"/>
      <c r="G12671" s="3"/>
    </row>
    <row r="12672" spans="1:7" x14ac:dyDescent="0.25">
      <c r="A12672" s="2"/>
      <c r="B12672" s="3"/>
      <c r="C12672" s="3"/>
      <c r="D12672" s="3"/>
      <c r="E12672" s="3"/>
      <c r="F12672" s="3"/>
      <c r="G12672" s="3"/>
    </row>
    <row r="12673" spans="1:7" x14ac:dyDescent="0.25">
      <c r="A12673" s="2"/>
      <c r="B12673" s="3"/>
      <c r="C12673" s="3"/>
      <c r="D12673" s="3"/>
      <c r="E12673" s="3"/>
      <c r="F12673" s="3"/>
      <c r="G12673" s="3"/>
    </row>
    <row r="12674" spans="1:7" x14ac:dyDescent="0.25">
      <c r="A12674" s="2"/>
      <c r="B12674" s="3"/>
      <c r="C12674" s="3"/>
      <c r="D12674" s="3"/>
      <c r="E12674" s="3"/>
      <c r="F12674" s="3"/>
      <c r="G12674" s="3"/>
    </row>
    <row r="12675" spans="1:7" x14ac:dyDescent="0.25">
      <c r="A12675" s="2"/>
      <c r="B12675" s="3"/>
      <c r="C12675" s="3"/>
      <c r="D12675" s="3"/>
      <c r="E12675" s="3"/>
      <c r="F12675" s="3"/>
      <c r="G12675" s="3"/>
    </row>
    <row r="12676" spans="1:7" x14ac:dyDescent="0.25">
      <c r="A12676" s="2"/>
      <c r="B12676" s="3"/>
      <c r="C12676" s="3"/>
      <c r="D12676" s="3"/>
      <c r="E12676" s="3"/>
      <c r="F12676" s="3"/>
      <c r="G12676" s="3"/>
    </row>
    <row r="12677" spans="1:7" x14ac:dyDescent="0.25">
      <c r="A12677" s="2"/>
      <c r="B12677" s="3"/>
      <c r="C12677" s="3"/>
      <c r="D12677" s="3"/>
      <c r="E12677" s="3"/>
      <c r="F12677" s="3"/>
      <c r="G12677" s="3"/>
    </row>
    <row r="12678" spans="1:7" x14ac:dyDescent="0.25">
      <c r="A12678" s="2"/>
      <c r="B12678" s="3"/>
      <c r="C12678" s="3"/>
      <c r="D12678" s="3"/>
      <c r="E12678" s="3"/>
      <c r="F12678" s="3"/>
      <c r="G12678" s="3"/>
    </row>
    <row r="12679" spans="1:7" x14ac:dyDescent="0.25">
      <c r="A12679" s="2"/>
      <c r="B12679" s="3"/>
      <c r="C12679" s="3"/>
      <c r="D12679" s="3"/>
      <c r="E12679" s="3"/>
      <c r="F12679" s="3"/>
      <c r="G12679" s="3"/>
    </row>
    <row r="12680" spans="1:7" x14ac:dyDescent="0.25">
      <c r="A12680" s="2"/>
      <c r="B12680" s="3"/>
      <c r="C12680" s="3"/>
      <c r="D12680" s="3"/>
      <c r="E12680" s="3"/>
      <c r="F12680" s="3"/>
      <c r="G12680" s="3"/>
    </row>
    <row r="12681" spans="1:7" x14ac:dyDescent="0.25">
      <c r="A12681" s="2"/>
      <c r="B12681" s="3"/>
      <c r="C12681" s="3"/>
      <c r="D12681" s="3"/>
      <c r="E12681" s="3"/>
      <c r="F12681" s="3"/>
      <c r="G12681" s="3"/>
    </row>
    <row r="12682" spans="1:7" x14ac:dyDescent="0.25">
      <c r="A12682" s="2"/>
      <c r="B12682" s="3"/>
      <c r="C12682" s="3"/>
      <c r="D12682" s="3"/>
      <c r="E12682" s="3"/>
      <c r="F12682" s="3"/>
      <c r="G12682" s="3"/>
    </row>
    <row r="12683" spans="1:7" x14ac:dyDescent="0.25">
      <c r="A12683" s="2"/>
      <c r="B12683" s="3"/>
      <c r="C12683" s="3"/>
      <c r="D12683" s="3"/>
      <c r="E12683" s="3"/>
      <c r="F12683" s="3"/>
      <c r="G12683" s="3"/>
    </row>
    <row r="12684" spans="1:7" x14ac:dyDescent="0.25">
      <c r="A12684" s="2"/>
      <c r="B12684" s="3"/>
      <c r="C12684" s="3"/>
      <c r="D12684" s="3"/>
      <c r="E12684" s="3"/>
      <c r="F12684" s="3"/>
      <c r="G12684" s="3"/>
    </row>
    <row r="12685" spans="1:7" x14ac:dyDescent="0.25">
      <c r="A12685" s="2"/>
      <c r="B12685" s="3"/>
      <c r="C12685" s="3"/>
      <c r="D12685" s="3"/>
      <c r="E12685" s="3"/>
      <c r="F12685" s="3"/>
      <c r="G12685" s="3"/>
    </row>
    <row r="12686" spans="1:7" x14ac:dyDescent="0.25">
      <c r="A12686" s="2"/>
      <c r="B12686" s="3"/>
      <c r="C12686" s="3"/>
      <c r="D12686" s="3"/>
      <c r="E12686" s="3"/>
      <c r="F12686" s="3"/>
      <c r="G12686" s="3"/>
    </row>
    <row r="12687" spans="1:7" x14ac:dyDescent="0.25">
      <c r="A12687" s="2"/>
      <c r="B12687" s="3"/>
      <c r="C12687" s="3"/>
      <c r="D12687" s="3"/>
      <c r="E12687" s="3"/>
      <c r="F12687" s="3"/>
      <c r="G12687" s="3"/>
    </row>
    <row r="12688" spans="1:7" x14ac:dyDescent="0.25">
      <c r="A12688" s="2"/>
      <c r="B12688" s="3"/>
      <c r="C12688" s="3"/>
      <c r="D12688" s="3"/>
      <c r="E12688" s="3"/>
      <c r="F12688" s="3"/>
      <c r="G12688" s="3"/>
    </row>
    <row r="12689" spans="1:7" x14ac:dyDescent="0.25">
      <c r="A12689" s="2"/>
      <c r="B12689" s="3"/>
      <c r="C12689" s="3"/>
      <c r="D12689" s="3"/>
      <c r="E12689" s="3"/>
      <c r="F12689" s="3"/>
      <c r="G12689" s="3"/>
    </row>
    <row r="12690" spans="1:7" x14ac:dyDescent="0.25">
      <c r="A12690" s="2"/>
      <c r="B12690" s="3"/>
      <c r="C12690" s="3"/>
      <c r="D12690" s="3"/>
      <c r="E12690" s="3"/>
      <c r="F12690" s="3"/>
      <c r="G12690" s="3"/>
    </row>
    <row r="12691" spans="1:7" x14ac:dyDescent="0.25">
      <c r="A12691" s="2"/>
      <c r="B12691" s="3"/>
      <c r="C12691" s="3"/>
      <c r="D12691" s="3"/>
      <c r="E12691" s="3"/>
      <c r="F12691" s="3"/>
      <c r="G12691" s="3"/>
    </row>
    <row r="12692" spans="1:7" x14ac:dyDescent="0.25">
      <c r="A12692" s="2"/>
      <c r="B12692" s="3"/>
      <c r="C12692" s="3"/>
      <c r="D12692" s="3"/>
      <c r="E12692" s="3"/>
      <c r="F12692" s="3"/>
      <c r="G12692" s="3"/>
    </row>
    <row r="12693" spans="1:7" x14ac:dyDescent="0.25">
      <c r="A12693" s="2"/>
      <c r="B12693" s="3"/>
      <c r="C12693" s="3"/>
      <c r="D12693" s="3"/>
      <c r="E12693" s="3"/>
      <c r="F12693" s="3"/>
      <c r="G12693" s="3"/>
    </row>
    <row r="12694" spans="1:7" x14ac:dyDescent="0.25">
      <c r="A12694" s="2"/>
      <c r="B12694" s="3"/>
      <c r="C12694" s="3"/>
      <c r="D12694" s="3"/>
      <c r="E12694" s="3"/>
      <c r="F12694" s="3"/>
      <c r="G12694" s="3"/>
    </row>
    <row r="12695" spans="1:7" x14ac:dyDescent="0.25">
      <c r="A12695" s="2"/>
      <c r="B12695" s="3"/>
      <c r="C12695" s="3"/>
      <c r="D12695" s="3"/>
      <c r="E12695" s="3"/>
      <c r="F12695" s="3"/>
      <c r="G12695" s="3"/>
    </row>
    <row r="12696" spans="1:7" x14ac:dyDescent="0.25">
      <c r="A12696" s="2"/>
      <c r="B12696" s="3"/>
      <c r="C12696" s="3"/>
      <c r="D12696" s="3"/>
      <c r="E12696" s="3"/>
      <c r="F12696" s="3"/>
      <c r="G12696" s="3"/>
    </row>
    <row r="12697" spans="1:7" x14ac:dyDescent="0.25">
      <c r="A12697" s="2"/>
      <c r="B12697" s="3"/>
      <c r="C12697" s="3"/>
      <c r="D12697" s="3"/>
      <c r="E12697" s="3"/>
      <c r="F12697" s="3"/>
      <c r="G12697" s="3"/>
    </row>
    <row r="12698" spans="1:7" x14ac:dyDescent="0.25">
      <c r="A12698" s="2"/>
      <c r="B12698" s="3"/>
      <c r="C12698" s="3"/>
      <c r="D12698" s="3"/>
      <c r="E12698" s="3"/>
      <c r="F12698" s="3"/>
      <c r="G12698" s="3"/>
    </row>
    <row r="12699" spans="1:7" x14ac:dyDescent="0.25">
      <c r="A12699" s="2"/>
      <c r="B12699" s="3"/>
      <c r="C12699" s="3"/>
      <c r="D12699" s="3"/>
      <c r="E12699" s="3"/>
      <c r="F12699" s="3"/>
      <c r="G12699" s="3"/>
    </row>
    <row r="12700" spans="1:7" x14ac:dyDescent="0.25">
      <c r="A12700" s="2"/>
      <c r="B12700" s="3"/>
      <c r="C12700" s="3"/>
      <c r="D12700" s="3"/>
      <c r="E12700" s="3"/>
      <c r="F12700" s="3"/>
      <c r="G12700" s="3"/>
    </row>
    <row r="12701" spans="1:7" x14ac:dyDescent="0.25">
      <c r="A12701" s="2"/>
      <c r="B12701" s="3"/>
      <c r="C12701" s="3"/>
      <c r="D12701" s="3"/>
      <c r="E12701" s="3"/>
      <c r="F12701" s="3"/>
      <c r="G12701" s="3"/>
    </row>
    <row r="12702" spans="1:7" x14ac:dyDescent="0.25">
      <c r="A12702" s="2"/>
      <c r="B12702" s="3"/>
      <c r="C12702" s="3"/>
      <c r="D12702" s="3"/>
      <c r="E12702" s="3"/>
      <c r="F12702" s="3"/>
      <c r="G12702" s="3"/>
    </row>
    <row r="12703" spans="1:7" x14ac:dyDescent="0.25">
      <c r="A12703" s="2"/>
      <c r="B12703" s="3"/>
      <c r="C12703" s="3"/>
      <c r="D12703" s="3"/>
      <c r="E12703" s="3"/>
      <c r="F12703" s="3"/>
      <c r="G12703" s="3"/>
    </row>
    <row r="12704" spans="1:7" x14ac:dyDescent="0.25">
      <c r="A12704" s="2"/>
      <c r="B12704" s="3"/>
      <c r="C12704" s="3"/>
      <c r="D12704" s="3"/>
      <c r="E12704" s="3"/>
      <c r="F12704" s="3"/>
      <c r="G12704" s="3"/>
    </row>
    <row r="12705" spans="1:7" x14ac:dyDescent="0.25">
      <c r="A12705" s="2"/>
      <c r="B12705" s="3"/>
      <c r="C12705" s="3"/>
      <c r="D12705" s="3"/>
      <c r="E12705" s="3"/>
      <c r="F12705" s="3"/>
      <c r="G12705" s="3"/>
    </row>
    <row r="12706" spans="1:7" x14ac:dyDescent="0.25">
      <c r="A12706" s="2"/>
      <c r="B12706" s="3"/>
      <c r="C12706" s="3"/>
      <c r="D12706" s="3"/>
      <c r="E12706" s="3"/>
      <c r="F12706" s="3"/>
      <c r="G12706" s="3"/>
    </row>
    <row r="12707" spans="1:7" x14ac:dyDescent="0.25">
      <c r="A12707" s="2"/>
      <c r="B12707" s="3"/>
      <c r="C12707" s="3"/>
      <c r="D12707" s="3"/>
      <c r="E12707" s="3"/>
      <c r="F12707" s="3"/>
      <c r="G12707" s="3"/>
    </row>
    <row r="12708" spans="1:7" x14ac:dyDescent="0.25">
      <c r="A12708" s="2"/>
      <c r="B12708" s="3"/>
      <c r="C12708" s="3"/>
      <c r="D12708" s="3"/>
      <c r="E12708" s="3"/>
      <c r="F12708" s="3"/>
      <c r="G12708" s="3"/>
    </row>
    <row r="12709" spans="1:7" x14ac:dyDescent="0.25">
      <c r="A12709" s="2"/>
      <c r="B12709" s="3"/>
      <c r="C12709" s="3"/>
      <c r="D12709" s="3"/>
      <c r="E12709" s="3"/>
      <c r="F12709" s="3"/>
      <c r="G12709" s="3"/>
    </row>
    <row r="12710" spans="1:7" x14ac:dyDescent="0.25">
      <c r="A12710" s="2"/>
      <c r="B12710" s="3"/>
      <c r="C12710" s="3"/>
      <c r="D12710" s="3"/>
      <c r="E12710" s="3"/>
      <c r="F12710" s="3"/>
      <c r="G12710" s="3"/>
    </row>
    <row r="12711" spans="1:7" x14ac:dyDescent="0.25">
      <c r="A12711" s="2"/>
      <c r="B12711" s="3"/>
      <c r="C12711" s="3"/>
      <c r="D12711" s="3"/>
      <c r="E12711" s="3"/>
      <c r="F12711" s="3"/>
      <c r="G12711" s="3"/>
    </row>
    <row r="12712" spans="1:7" x14ac:dyDescent="0.25">
      <c r="A12712" s="2"/>
      <c r="B12712" s="3"/>
      <c r="C12712" s="3"/>
      <c r="D12712" s="3"/>
      <c r="E12712" s="3"/>
      <c r="F12712" s="3"/>
      <c r="G12712" s="3"/>
    </row>
    <row r="12713" spans="1:7" x14ac:dyDescent="0.25">
      <c r="A12713" s="2"/>
      <c r="B12713" s="3"/>
      <c r="C12713" s="3"/>
      <c r="D12713" s="3"/>
      <c r="E12713" s="3"/>
      <c r="F12713" s="3"/>
      <c r="G12713" s="3"/>
    </row>
    <row r="12714" spans="1:7" x14ac:dyDescent="0.25">
      <c r="A12714" s="2"/>
      <c r="B12714" s="3"/>
      <c r="C12714" s="3"/>
      <c r="D12714" s="3"/>
      <c r="E12714" s="3"/>
      <c r="F12714" s="3"/>
      <c r="G12714" s="3"/>
    </row>
    <row r="12715" spans="1:7" x14ac:dyDescent="0.25">
      <c r="A12715" s="2"/>
      <c r="B12715" s="3"/>
      <c r="C12715" s="3"/>
      <c r="D12715" s="3"/>
      <c r="E12715" s="3"/>
      <c r="F12715" s="3"/>
      <c r="G12715" s="3"/>
    </row>
    <row r="12716" spans="1:7" x14ac:dyDescent="0.25">
      <c r="A12716" s="2"/>
      <c r="B12716" s="3"/>
      <c r="C12716" s="3"/>
      <c r="D12716" s="3"/>
      <c r="E12716" s="3"/>
      <c r="F12716" s="3"/>
      <c r="G12716" s="3"/>
    </row>
    <row r="12717" spans="1:7" x14ac:dyDescent="0.25">
      <c r="A12717" s="2"/>
      <c r="B12717" s="3"/>
      <c r="C12717" s="3"/>
      <c r="D12717" s="3"/>
      <c r="E12717" s="3"/>
      <c r="F12717" s="3"/>
      <c r="G12717" s="3"/>
    </row>
    <row r="12718" spans="1:7" x14ac:dyDescent="0.25">
      <c r="A12718" s="2"/>
      <c r="B12718" s="3"/>
      <c r="C12718" s="3"/>
      <c r="D12718" s="3"/>
      <c r="E12718" s="3"/>
      <c r="F12718" s="3"/>
      <c r="G12718" s="3"/>
    </row>
    <row r="12719" spans="1:7" x14ac:dyDescent="0.25">
      <c r="A12719" s="2"/>
      <c r="B12719" s="3"/>
      <c r="C12719" s="3"/>
      <c r="D12719" s="3"/>
      <c r="E12719" s="3"/>
      <c r="F12719" s="3"/>
      <c r="G12719" s="3"/>
    </row>
    <row r="12720" spans="1:7" x14ac:dyDescent="0.25">
      <c r="A12720" s="2"/>
      <c r="B12720" s="3"/>
      <c r="C12720" s="3"/>
      <c r="D12720" s="3"/>
      <c r="E12720" s="3"/>
      <c r="F12720" s="3"/>
      <c r="G12720" s="3"/>
    </row>
    <row r="12721" spans="1:7" x14ac:dyDescent="0.25">
      <c r="A12721" s="2"/>
      <c r="B12721" s="3"/>
      <c r="C12721" s="3"/>
      <c r="D12721" s="3"/>
      <c r="E12721" s="3"/>
      <c r="F12721" s="3"/>
      <c r="G12721" s="3"/>
    </row>
    <row r="12722" spans="1:7" x14ac:dyDescent="0.25">
      <c r="A12722" s="2"/>
      <c r="B12722" s="3"/>
      <c r="C12722" s="3"/>
      <c r="D12722" s="3"/>
      <c r="E12722" s="3"/>
      <c r="F12722" s="3"/>
      <c r="G12722" s="3"/>
    </row>
    <row r="12723" spans="1:7" x14ac:dyDescent="0.25">
      <c r="A12723" s="2"/>
      <c r="B12723" s="3"/>
      <c r="C12723" s="3"/>
      <c r="D12723" s="3"/>
      <c r="E12723" s="3"/>
      <c r="F12723" s="3"/>
      <c r="G12723" s="3"/>
    </row>
    <row r="12724" spans="1:7" x14ac:dyDescent="0.25">
      <c r="A12724" s="2"/>
      <c r="B12724" s="3"/>
      <c r="C12724" s="3"/>
      <c r="D12724" s="3"/>
      <c r="E12724" s="3"/>
      <c r="F12724" s="3"/>
      <c r="G12724" s="3"/>
    </row>
    <row r="12725" spans="1:7" x14ac:dyDescent="0.25">
      <c r="A12725" s="2"/>
      <c r="B12725" s="3"/>
      <c r="C12725" s="3"/>
      <c r="D12725" s="3"/>
      <c r="E12725" s="3"/>
      <c r="F12725" s="3"/>
      <c r="G12725" s="3"/>
    </row>
    <row r="12726" spans="1:7" x14ac:dyDescent="0.25">
      <c r="A12726" s="2"/>
      <c r="B12726" s="3"/>
      <c r="C12726" s="3"/>
      <c r="D12726" s="3"/>
      <c r="E12726" s="3"/>
      <c r="F12726" s="3"/>
      <c r="G12726" s="3"/>
    </row>
    <row r="12727" spans="1:7" x14ac:dyDescent="0.25">
      <c r="A12727" s="2"/>
      <c r="B12727" s="3"/>
      <c r="C12727" s="3"/>
      <c r="D12727" s="3"/>
      <c r="E12727" s="3"/>
      <c r="F12727" s="3"/>
      <c r="G12727" s="3"/>
    </row>
    <row r="12728" spans="1:7" x14ac:dyDescent="0.25">
      <c r="A12728" s="2"/>
      <c r="B12728" s="3"/>
      <c r="C12728" s="3"/>
      <c r="D12728" s="3"/>
      <c r="E12728" s="3"/>
      <c r="F12728" s="3"/>
      <c r="G12728" s="3"/>
    </row>
    <row r="12729" spans="1:7" x14ac:dyDescent="0.25">
      <c r="A12729" s="2"/>
      <c r="B12729" s="3"/>
      <c r="C12729" s="3"/>
      <c r="D12729" s="3"/>
      <c r="E12729" s="3"/>
      <c r="F12729" s="3"/>
      <c r="G12729" s="3"/>
    </row>
    <row r="12730" spans="1:7" x14ac:dyDescent="0.25">
      <c r="A12730" s="2"/>
      <c r="B12730" s="3"/>
      <c r="C12730" s="3"/>
      <c r="D12730" s="3"/>
      <c r="E12730" s="3"/>
      <c r="F12730" s="3"/>
      <c r="G12730" s="3"/>
    </row>
    <row r="12731" spans="1:7" x14ac:dyDescent="0.25">
      <c r="A12731" s="2"/>
      <c r="B12731" s="3"/>
      <c r="C12731" s="3"/>
      <c r="D12731" s="3"/>
      <c r="E12731" s="3"/>
      <c r="F12731" s="3"/>
      <c r="G12731" s="3"/>
    </row>
    <row r="12732" spans="1:7" x14ac:dyDescent="0.25">
      <c r="A12732" s="2"/>
      <c r="B12732" s="3"/>
      <c r="C12732" s="3"/>
      <c r="D12732" s="3"/>
      <c r="E12732" s="3"/>
      <c r="F12732" s="3"/>
      <c r="G12732" s="3"/>
    </row>
    <row r="12733" spans="1:7" x14ac:dyDescent="0.25">
      <c r="A12733" s="2"/>
      <c r="B12733" s="3"/>
      <c r="C12733" s="3"/>
      <c r="D12733" s="3"/>
      <c r="E12733" s="3"/>
      <c r="F12733" s="3"/>
      <c r="G12733" s="3"/>
    </row>
    <row r="12734" spans="1:7" x14ac:dyDescent="0.25">
      <c r="A12734" s="2"/>
      <c r="B12734" s="3"/>
      <c r="C12734" s="3"/>
      <c r="D12734" s="3"/>
      <c r="E12734" s="3"/>
      <c r="F12734" s="3"/>
      <c r="G12734" s="3"/>
    </row>
    <row r="12735" spans="1:7" x14ac:dyDescent="0.25">
      <c r="A12735" s="2"/>
      <c r="B12735" s="3"/>
      <c r="C12735" s="3"/>
      <c r="D12735" s="3"/>
      <c r="E12735" s="3"/>
      <c r="F12735" s="3"/>
      <c r="G12735" s="3"/>
    </row>
    <row r="12736" spans="1:7" x14ac:dyDescent="0.25">
      <c r="A12736" s="2"/>
      <c r="B12736" s="3"/>
      <c r="C12736" s="3"/>
      <c r="D12736" s="3"/>
      <c r="E12736" s="3"/>
      <c r="F12736" s="3"/>
      <c r="G12736" s="3"/>
    </row>
    <row r="12737" spans="1:7" x14ac:dyDescent="0.25">
      <c r="A12737" s="2"/>
      <c r="B12737" s="3"/>
      <c r="C12737" s="3"/>
      <c r="D12737" s="3"/>
      <c r="E12737" s="3"/>
      <c r="F12737" s="3"/>
      <c r="G12737" s="3"/>
    </row>
    <row r="12738" spans="1:7" x14ac:dyDescent="0.25">
      <c r="A12738" s="2"/>
      <c r="B12738" s="3"/>
      <c r="C12738" s="3"/>
      <c r="D12738" s="3"/>
      <c r="E12738" s="3"/>
      <c r="F12738" s="3"/>
      <c r="G12738" s="3"/>
    </row>
    <row r="12739" spans="1:7" x14ac:dyDescent="0.25">
      <c r="A12739" s="2"/>
      <c r="B12739" s="3"/>
      <c r="C12739" s="3"/>
      <c r="D12739" s="3"/>
      <c r="E12739" s="3"/>
      <c r="F12739" s="3"/>
      <c r="G12739" s="3"/>
    </row>
    <row r="12740" spans="1:7" x14ac:dyDescent="0.25">
      <c r="A12740" s="2"/>
      <c r="B12740" s="3"/>
      <c r="C12740" s="3"/>
      <c r="D12740" s="3"/>
      <c r="E12740" s="3"/>
      <c r="F12740" s="3"/>
      <c r="G12740" s="3"/>
    </row>
    <row r="12741" spans="1:7" x14ac:dyDescent="0.25">
      <c r="A12741" s="2"/>
      <c r="B12741" s="3"/>
      <c r="C12741" s="3"/>
      <c r="D12741" s="3"/>
      <c r="E12741" s="3"/>
      <c r="F12741" s="3"/>
      <c r="G12741" s="3"/>
    </row>
    <row r="12742" spans="1:7" x14ac:dyDescent="0.25">
      <c r="A12742" s="2"/>
      <c r="B12742" s="3"/>
      <c r="C12742" s="3"/>
      <c r="D12742" s="3"/>
      <c r="E12742" s="3"/>
      <c r="F12742" s="3"/>
      <c r="G12742" s="3"/>
    </row>
    <row r="12743" spans="1:7" x14ac:dyDescent="0.25">
      <c r="A12743" s="2"/>
      <c r="B12743" s="3"/>
      <c r="C12743" s="3"/>
      <c r="D12743" s="3"/>
      <c r="E12743" s="3"/>
      <c r="F12743" s="3"/>
      <c r="G12743" s="3"/>
    </row>
    <row r="12744" spans="1:7" x14ac:dyDescent="0.25">
      <c r="A12744" s="2"/>
      <c r="B12744" s="3"/>
      <c r="C12744" s="3"/>
      <c r="D12744" s="3"/>
      <c r="E12744" s="3"/>
      <c r="F12744" s="3"/>
      <c r="G12744" s="3"/>
    </row>
    <row r="12745" spans="1:7" x14ac:dyDescent="0.25">
      <c r="A12745" s="2"/>
      <c r="B12745" s="3"/>
      <c r="C12745" s="3"/>
      <c r="D12745" s="3"/>
      <c r="E12745" s="3"/>
      <c r="F12745" s="3"/>
      <c r="G12745" s="3"/>
    </row>
    <row r="12746" spans="1:7" x14ac:dyDescent="0.25">
      <c r="A12746" s="2"/>
      <c r="B12746" s="3"/>
      <c r="C12746" s="3"/>
      <c r="D12746" s="3"/>
      <c r="E12746" s="3"/>
      <c r="F12746" s="3"/>
      <c r="G12746" s="3"/>
    </row>
    <row r="12747" spans="1:7" x14ac:dyDescent="0.25">
      <c r="A12747" s="2"/>
      <c r="B12747" s="3"/>
      <c r="C12747" s="3"/>
      <c r="D12747" s="3"/>
      <c r="E12747" s="3"/>
      <c r="F12747" s="3"/>
      <c r="G12747" s="3"/>
    </row>
    <row r="12748" spans="1:7" x14ac:dyDescent="0.25">
      <c r="A12748" s="2"/>
      <c r="B12748" s="3"/>
      <c r="C12748" s="3"/>
      <c r="D12748" s="3"/>
      <c r="E12748" s="3"/>
      <c r="F12748" s="3"/>
      <c r="G12748" s="3"/>
    </row>
    <row r="12749" spans="1:7" x14ac:dyDescent="0.25">
      <c r="A12749" s="2"/>
      <c r="B12749" s="3"/>
      <c r="C12749" s="3"/>
      <c r="D12749" s="3"/>
      <c r="E12749" s="3"/>
      <c r="F12749" s="3"/>
      <c r="G12749" s="3"/>
    </row>
    <row r="12750" spans="1:7" x14ac:dyDescent="0.25">
      <c r="A12750" s="2"/>
      <c r="B12750" s="3"/>
      <c r="C12750" s="3"/>
      <c r="D12750" s="3"/>
      <c r="E12750" s="3"/>
      <c r="F12750" s="3"/>
      <c r="G12750" s="3"/>
    </row>
    <row r="12751" spans="1:7" x14ac:dyDescent="0.25">
      <c r="A12751" s="2"/>
      <c r="B12751" s="3"/>
      <c r="C12751" s="3"/>
      <c r="D12751" s="3"/>
      <c r="E12751" s="3"/>
      <c r="F12751" s="3"/>
      <c r="G12751" s="3"/>
    </row>
    <row r="12752" spans="1:7" x14ac:dyDescent="0.25">
      <c r="A12752" s="2"/>
      <c r="B12752" s="3"/>
      <c r="C12752" s="3"/>
      <c r="D12752" s="3"/>
      <c r="E12752" s="3"/>
      <c r="F12752" s="3"/>
      <c r="G12752" s="3"/>
    </row>
    <row r="12753" spans="1:7" x14ac:dyDescent="0.25">
      <c r="A12753" s="2"/>
      <c r="B12753" s="3"/>
      <c r="C12753" s="3"/>
      <c r="D12753" s="3"/>
      <c r="E12753" s="3"/>
      <c r="F12753" s="3"/>
      <c r="G12753" s="3"/>
    </row>
    <row r="12754" spans="1:7" x14ac:dyDescent="0.25">
      <c r="A12754" s="2"/>
      <c r="B12754" s="3"/>
      <c r="C12754" s="3"/>
      <c r="D12754" s="3"/>
      <c r="E12754" s="3"/>
      <c r="F12754" s="3"/>
      <c r="G12754" s="3"/>
    </row>
    <row r="12755" spans="1:7" x14ac:dyDescent="0.25">
      <c r="A12755" s="2"/>
      <c r="B12755" s="3"/>
      <c r="C12755" s="3"/>
      <c r="D12755" s="3"/>
      <c r="E12755" s="3"/>
      <c r="F12755" s="3"/>
      <c r="G12755" s="3"/>
    </row>
    <row r="12756" spans="1:7" x14ac:dyDescent="0.25">
      <c r="A12756" s="2"/>
      <c r="B12756" s="3"/>
      <c r="C12756" s="3"/>
      <c r="D12756" s="3"/>
      <c r="E12756" s="3"/>
      <c r="F12756" s="3"/>
      <c r="G12756" s="3"/>
    </row>
    <row r="12757" spans="1:7" x14ac:dyDescent="0.25">
      <c r="A12757" s="2"/>
      <c r="B12757" s="3"/>
      <c r="C12757" s="3"/>
      <c r="D12757" s="3"/>
      <c r="E12757" s="3"/>
      <c r="F12757" s="3"/>
      <c r="G12757" s="3"/>
    </row>
    <row r="12758" spans="1:7" x14ac:dyDescent="0.25">
      <c r="A12758" s="2"/>
      <c r="B12758" s="3"/>
      <c r="C12758" s="3"/>
      <c r="D12758" s="3"/>
      <c r="E12758" s="3"/>
      <c r="F12758" s="3"/>
      <c r="G12758" s="3"/>
    </row>
    <row r="12759" spans="1:7" x14ac:dyDescent="0.25">
      <c r="A12759" s="2"/>
      <c r="B12759" s="3"/>
      <c r="C12759" s="3"/>
      <c r="D12759" s="3"/>
      <c r="E12759" s="3"/>
      <c r="F12759" s="3"/>
      <c r="G12759" s="3"/>
    </row>
    <row r="12760" spans="1:7" x14ac:dyDescent="0.25">
      <c r="A12760" s="2"/>
      <c r="B12760" s="3"/>
      <c r="C12760" s="3"/>
      <c r="D12760" s="3"/>
      <c r="E12760" s="3"/>
      <c r="F12760" s="3"/>
      <c r="G12760" s="3"/>
    </row>
    <row r="12761" spans="1:7" x14ac:dyDescent="0.25">
      <c r="A12761" s="2"/>
      <c r="B12761" s="3"/>
      <c r="C12761" s="3"/>
      <c r="D12761" s="3"/>
      <c r="E12761" s="3"/>
      <c r="F12761" s="3"/>
      <c r="G12761" s="3"/>
    </row>
    <row r="12762" spans="1:7" x14ac:dyDescent="0.25">
      <c r="A12762" s="2"/>
      <c r="B12762" s="3"/>
      <c r="C12762" s="3"/>
      <c r="D12762" s="3"/>
      <c r="E12762" s="3"/>
      <c r="F12762" s="3"/>
      <c r="G12762" s="3"/>
    </row>
    <row r="12763" spans="1:7" x14ac:dyDescent="0.25">
      <c r="A12763" s="2"/>
      <c r="B12763" s="3"/>
      <c r="C12763" s="3"/>
      <c r="D12763" s="3"/>
      <c r="E12763" s="3"/>
      <c r="F12763" s="3"/>
      <c r="G12763" s="3"/>
    </row>
    <row r="12764" spans="1:7" x14ac:dyDescent="0.25">
      <c r="A12764" s="2"/>
      <c r="B12764" s="3"/>
      <c r="C12764" s="3"/>
      <c r="D12764" s="3"/>
      <c r="E12764" s="3"/>
      <c r="F12764" s="3"/>
      <c r="G12764" s="3"/>
    </row>
    <row r="12765" spans="1:7" x14ac:dyDescent="0.25">
      <c r="A12765" s="2"/>
      <c r="B12765" s="3"/>
      <c r="C12765" s="3"/>
      <c r="D12765" s="3"/>
      <c r="E12765" s="3"/>
      <c r="F12765" s="3"/>
      <c r="G12765" s="3"/>
    </row>
    <row r="12766" spans="1:7" x14ac:dyDescent="0.25">
      <c r="A12766" s="2"/>
      <c r="B12766" s="3"/>
      <c r="C12766" s="3"/>
      <c r="D12766" s="3"/>
      <c r="E12766" s="3"/>
      <c r="F12766" s="3"/>
      <c r="G12766" s="3"/>
    </row>
    <row r="12767" spans="1:7" x14ac:dyDescent="0.25">
      <c r="A12767" s="2"/>
      <c r="B12767" s="3"/>
      <c r="C12767" s="3"/>
      <c r="D12767" s="3"/>
      <c r="E12767" s="3"/>
      <c r="F12767" s="3"/>
      <c r="G12767" s="3"/>
    </row>
    <row r="12768" spans="1:7" x14ac:dyDescent="0.25">
      <c r="A12768" s="2"/>
      <c r="B12768" s="3"/>
      <c r="C12768" s="3"/>
      <c r="D12768" s="3"/>
      <c r="E12768" s="3"/>
      <c r="F12768" s="3"/>
      <c r="G12768" s="3"/>
    </row>
    <row r="12769" spans="1:7" x14ac:dyDescent="0.25">
      <c r="A12769" s="2"/>
      <c r="B12769" s="3"/>
      <c r="C12769" s="3"/>
      <c r="D12769" s="3"/>
      <c r="E12769" s="3"/>
      <c r="F12769" s="3"/>
      <c r="G12769" s="3"/>
    </row>
    <row r="12770" spans="1:7" x14ac:dyDescent="0.25">
      <c r="A12770" s="2"/>
      <c r="B12770" s="3"/>
      <c r="C12770" s="3"/>
      <c r="D12770" s="3"/>
      <c r="E12770" s="3"/>
      <c r="F12770" s="3"/>
      <c r="G12770" s="3"/>
    </row>
    <row r="12771" spans="1:7" x14ac:dyDescent="0.25">
      <c r="A12771" s="2"/>
      <c r="B12771" s="3"/>
      <c r="C12771" s="3"/>
      <c r="D12771" s="3"/>
      <c r="E12771" s="3"/>
      <c r="F12771" s="3"/>
      <c r="G12771" s="3"/>
    </row>
    <row r="12772" spans="1:7" x14ac:dyDescent="0.25">
      <c r="A12772" s="2"/>
      <c r="B12772" s="3"/>
      <c r="C12772" s="3"/>
      <c r="D12772" s="3"/>
      <c r="E12772" s="3"/>
      <c r="F12772" s="3"/>
      <c r="G12772" s="3"/>
    </row>
    <row r="12773" spans="1:7" x14ac:dyDescent="0.25">
      <c r="A12773" s="2"/>
      <c r="B12773" s="3"/>
      <c r="C12773" s="3"/>
      <c r="D12773" s="3"/>
      <c r="E12773" s="3"/>
      <c r="F12773" s="3"/>
      <c r="G12773" s="3"/>
    </row>
    <row r="12774" spans="1:7" x14ac:dyDescent="0.25">
      <c r="A12774" s="2"/>
      <c r="B12774" s="3"/>
      <c r="C12774" s="3"/>
      <c r="D12774" s="3"/>
      <c r="E12774" s="3"/>
      <c r="F12774" s="3"/>
      <c r="G12774" s="3"/>
    </row>
    <row r="12775" spans="1:7" x14ac:dyDescent="0.25">
      <c r="A12775" s="2"/>
      <c r="B12775" s="3"/>
      <c r="C12775" s="3"/>
      <c r="D12775" s="3"/>
      <c r="E12775" s="3"/>
      <c r="F12775" s="3"/>
      <c r="G12775" s="3"/>
    </row>
    <row r="12776" spans="1:7" x14ac:dyDescent="0.25">
      <c r="A12776" s="2"/>
      <c r="B12776" s="3"/>
      <c r="C12776" s="3"/>
      <c r="D12776" s="3"/>
      <c r="E12776" s="3"/>
      <c r="F12776" s="3"/>
      <c r="G12776" s="3"/>
    </row>
    <row r="12777" spans="1:7" x14ac:dyDescent="0.25">
      <c r="A12777" s="2"/>
      <c r="B12777" s="3"/>
      <c r="C12777" s="3"/>
      <c r="D12777" s="3"/>
      <c r="E12777" s="3"/>
      <c r="F12777" s="3"/>
      <c r="G12777" s="3"/>
    </row>
    <row r="12778" spans="1:7" x14ac:dyDescent="0.25">
      <c r="A12778" s="2"/>
      <c r="B12778" s="3"/>
      <c r="C12778" s="3"/>
      <c r="D12778" s="3"/>
      <c r="E12778" s="3"/>
      <c r="F12778" s="3"/>
      <c r="G12778" s="3"/>
    </row>
    <row r="12779" spans="1:7" x14ac:dyDescent="0.25">
      <c r="A12779" s="2"/>
      <c r="B12779" s="3"/>
      <c r="C12779" s="3"/>
      <c r="D12779" s="3"/>
      <c r="E12779" s="3"/>
      <c r="F12779" s="3"/>
      <c r="G12779" s="3"/>
    </row>
    <row r="12780" spans="1:7" x14ac:dyDescent="0.25">
      <c r="A12780" s="2"/>
      <c r="B12780" s="3"/>
      <c r="C12780" s="3"/>
      <c r="D12780" s="3"/>
      <c r="E12780" s="3"/>
      <c r="F12780" s="3"/>
      <c r="G12780" s="3"/>
    </row>
    <row r="12781" spans="1:7" x14ac:dyDescent="0.25">
      <c r="A12781" s="2"/>
      <c r="B12781" s="3"/>
      <c r="C12781" s="3"/>
      <c r="D12781" s="3"/>
      <c r="E12781" s="3"/>
      <c r="F12781" s="3"/>
      <c r="G12781" s="3"/>
    </row>
    <row r="12782" spans="1:7" x14ac:dyDescent="0.25">
      <c r="A12782" s="2"/>
      <c r="B12782" s="3"/>
      <c r="C12782" s="3"/>
      <c r="D12782" s="3"/>
      <c r="E12782" s="3"/>
      <c r="F12782" s="3"/>
      <c r="G12782" s="3"/>
    </row>
    <row r="12783" spans="1:7" x14ac:dyDescent="0.25">
      <c r="A12783" s="2"/>
      <c r="B12783" s="3"/>
      <c r="C12783" s="3"/>
      <c r="D12783" s="3"/>
      <c r="E12783" s="3"/>
      <c r="F12783" s="3"/>
      <c r="G12783" s="3"/>
    </row>
    <row r="12784" spans="1:7" x14ac:dyDescent="0.25">
      <c r="A12784" s="2"/>
      <c r="B12784" s="3"/>
      <c r="C12784" s="3"/>
      <c r="D12784" s="3"/>
      <c r="E12784" s="3"/>
      <c r="F12784" s="3"/>
      <c r="G12784" s="3"/>
    </row>
    <row r="12785" spans="1:7" x14ac:dyDescent="0.25">
      <c r="A12785" s="2"/>
      <c r="B12785" s="3"/>
      <c r="C12785" s="3"/>
      <c r="D12785" s="3"/>
      <c r="E12785" s="3"/>
      <c r="F12785" s="3"/>
      <c r="G12785" s="3"/>
    </row>
    <row r="12786" spans="1:7" x14ac:dyDescent="0.25">
      <c r="A12786" s="2"/>
      <c r="B12786" s="3"/>
      <c r="C12786" s="3"/>
      <c r="D12786" s="3"/>
      <c r="E12786" s="3"/>
      <c r="F12786" s="3"/>
      <c r="G12786" s="3"/>
    </row>
    <row r="12787" spans="1:7" x14ac:dyDescent="0.25">
      <c r="A12787" s="2"/>
      <c r="B12787" s="3"/>
      <c r="C12787" s="3"/>
      <c r="D12787" s="3"/>
      <c r="E12787" s="3"/>
      <c r="F12787" s="3"/>
      <c r="G12787" s="3"/>
    </row>
    <row r="12788" spans="1:7" x14ac:dyDescent="0.25">
      <c r="A12788" s="2"/>
      <c r="B12788" s="3"/>
      <c r="C12788" s="3"/>
      <c r="D12788" s="3"/>
      <c r="E12788" s="3"/>
      <c r="F12788" s="3"/>
      <c r="G12788" s="3"/>
    </row>
    <row r="12789" spans="1:7" x14ac:dyDescent="0.25">
      <c r="A12789" s="2"/>
      <c r="B12789" s="3"/>
      <c r="C12789" s="3"/>
      <c r="D12789" s="3"/>
      <c r="E12789" s="3"/>
      <c r="F12789" s="3"/>
      <c r="G12789" s="3"/>
    </row>
    <row r="12790" spans="1:7" x14ac:dyDescent="0.25">
      <c r="A12790" s="2"/>
      <c r="B12790" s="3"/>
      <c r="C12790" s="3"/>
      <c r="D12790" s="3"/>
      <c r="E12790" s="3"/>
      <c r="F12790" s="3"/>
      <c r="G12790" s="3"/>
    </row>
    <row r="12791" spans="1:7" x14ac:dyDescent="0.25">
      <c r="A12791" s="2"/>
      <c r="B12791" s="3"/>
      <c r="C12791" s="3"/>
      <c r="D12791" s="3"/>
      <c r="E12791" s="3"/>
      <c r="F12791" s="3"/>
      <c r="G12791" s="3"/>
    </row>
    <row r="12792" spans="1:7" x14ac:dyDescent="0.25">
      <c r="A12792" s="2"/>
      <c r="B12792" s="3"/>
      <c r="C12792" s="3"/>
      <c r="D12792" s="3"/>
      <c r="E12792" s="3"/>
      <c r="F12792" s="3"/>
      <c r="G12792" s="3"/>
    </row>
    <row r="12793" spans="1:7" x14ac:dyDescent="0.25">
      <c r="A12793" s="2"/>
      <c r="B12793" s="3"/>
      <c r="C12793" s="3"/>
      <c r="D12793" s="3"/>
      <c r="E12793" s="3"/>
      <c r="F12793" s="3"/>
      <c r="G12793" s="3"/>
    </row>
    <row r="12794" spans="1:7" x14ac:dyDescent="0.25">
      <c r="A12794" s="2"/>
      <c r="B12794" s="3"/>
      <c r="C12794" s="3"/>
      <c r="D12794" s="3"/>
      <c r="E12794" s="3"/>
      <c r="F12794" s="3"/>
      <c r="G12794" s="3"/>
    </row>
    <row r="12795" spans="1:7" x14ac:dyDescent="0.25">
      <c r="A12795" s="2"/>
      <c r="B12795" s="3"/>
      <c r="C12795" s="3"/>
      <c r="D12795" s="3"/>
      <c r="E12795" s="3"/>
      <c r="F12795" s="3"/>
      <c r="G12795" s="3"/>
    </row>
    <row r="12796" spans="1:7" x14ac:dyDescent="0.25">
      <c r="A12796" s="2"/>
      <c r="B12796" s="3"/>
      <c r="C12796" s="3"/>
      <c r="D12796" s="3"/>
      <c r="E12796" s="3"/>
      <c r="F12796" s="3"/>
      <c r="G12796" s="3"/>
    </row>
    <row r="12797" spans="1:7" x14ac:dyDescent="0.25">
      <c r="A12797" s="2"/>
      <c r="B12797" s="3"/>
      <c r="C12797" s="3"/>
      <c r="D12797" s="3"/>
      <c r="E12797" s="3"/>
      <c r="F12797" s="3"/>
      <c r="G12797" s="3"/>
    </row>
    <row r="12798" spans="1:7" x14ac:dyDescent="0.25">
      <c r="A12798" s="2"/>
      <c r="B12798" s="3"/>
      <c r="C12798" s="3"/>
      <c r="D12798" s="3"/>
      <c r="E12798" s="3"/>
      <c r="F12798" s="3"/>
      <c r="G12798" s="3"/>
    </row>
    <row r="12799" spans="1:7" x14ac:dyDescent="0.25">
      <c r="A12799" s="2"/>
      <c r="B12799" s="3"/>
      <c r="C12799" s="3"/>
      <c r="D12799" s="3"/>
      <c r="E12799" s="3"/>
      <c r="F12799" s="3"/>
      <c r="G12799" s="3"/>
    </row>
    <row r="12800" spans="1:7" x14ac:dyDescent="0.25">
      <c r="A12800" s="2"/>
      <c r="B12800" s="3"/>
      <c r="C12800" s="3"/>
      <c r="D12800" s="3"/>
      <c r="E12800" s="3"/>
      <c r="F12800" s="3"/>
      <c r="G12800" s="3"/>
    </row>
    <row r="12801" spans="1:7" x14ac:dyDescent="0.25">
      <c r="A12801" s="2"/>
      <c r="B12801" s="3"/>
      <c r="C12801" s="3"/>
      <c r="D12801" s="3"/>
      <c r="E12801" s="3"/>
      <c r="F12801" s="3"/>
      <c r="G12801" s="3"/>
    </row>
    <row r="12802" spans="1:7" x14ac:dyDescent="0.25">
      <c r="A12802" s="2"/>
      <c r="B12802" s="3"/>
      <c r="C12802" s="3"/>
      <c r="D12802" s="3"/>
      <c r="E12802" s="3"/>
      <c r="F12802" s="3"/>
      <c r="G12802" s="3"/>
    </row>
    <row r="12803" spans="1:7" x14ac:dyDescent="0.25">
      <c r="A12803" s="2"/>
      <c r="B12803" s="3"/>
      <c r="C12803" s="3"/>
      <c r="D12803" s="3"/>
      <c r="E12803" s="3"/>
      <c r="F12803" s="3"/>
      <c r="G12803" s="3"/>
    </row>
    <row r="12804" spans="1:7" x14ac:dyDescent="0.25">
      <c r="A12804" s="2"/>
      <c r="B12804" s="3"/>
      <c r="C12804" s="3"/>
      <c r="D12804" s="3"/>
      <c r="E12804" s="3"/>
      <c r="F12804" s="3"/>
      <c r="G12804" s="3"/>
    </row>
    <row r="12805" spans="1:7" x14ac:dyDescent="0.25">
      <c r="A12805" s="2"/>
      <c r="B12805" s="3"/>
      <c r="C12805" s="3"/>
      <c r="D12805" s="3"/>
      <c r="E12805" s="3"/>
      <c r="F12805" s="3"/>
      <c r="G12805" s="3"/>
    </row>
    <row r="12806" spans="1:7" x14ac:dyDescent="0.25">
      <c r="A12806" s="2"/>
      <c r="B12806" s="3"/>
      <c r="C12806" s="3"/>
      <c r="D12806" s="3"/>
      <c r="E12806" s="3"/>
      <c r="F12806" s="3"/>
      <c r="G12806" s="3"/>
    </row>
    <row r="12807" spans="1:7" x14ac:dyDescent="0.25">
      <c r="A12807" s="2"/>
      <c r="B12807" s="3"/>
      <c r="C12807" s="3"/>
      <c r="D12807" s="3"/>
      <c r="E12807" s="3"/>
      <c r="F12807" s="3"/>
      <c r="G12807" s="3"/>
    </row>
    <row r="12808" spans="1:7" x14ac:dyDescent="0.25">
      <c r="A12808" s="2"/>
      <c r="B12808" s="3"/>
      <c r="C12808" s="3"/>
      <c r="D12808" s="3"/>
      <c r="E12808" s="3"/>
      <c r="F12808" s="3"/>
      <c r="G12808" s="3"/>
    </row>
    <row r="12809" spans="1:7" x14ac:dyDescent="0.25">
      <c r="A12809" s="2"/>
      <c r="B12809" s="3"/>
      <c r="C12809" s="3"/>
      <c r="D12809" s="3"/>
      <c r="E12809" s="3"/>
      <c r="F12809" s="3"/>
      <c r="G12809" s="3"/>
    </row>
    <row r="12810" spans="1:7" x14ac:dyDescent="0.25">
      <c r="A12810" s="2"/>
      <c r="B12810" s="3"/>
      <c r="C12810" s="3"/>
      <c r="D12810" s="3"/>
      <c r="E12810" s="3"/>
      <c r="F12810" s="3"/>
      <c r="G12810" s="3"/>
    </row>
    <row r="12811" spans="1:7" x14ac:dyDescent="0.25">
      <c r="A12811" s="2"/>
      <c r="B12811" s="3"/>
      <c r="C12811" s="3"/>
      <c r="D12811" s="3"/>
      <c r="E12811" s="3"/>
      <c r="F12811" s="3"/>
      <c r="G12811" s="3"/>
    </row>
    <row r="12812" spans="1:7" x14ac:dyDescent="0.25">
      <c r="A12812" s="2"/>
      <c r="B12812" s="3"/>
      <c r="C12812" s="3"/>
      <c r="D12812" s="3"/>
      <c r="E12812" s="3"/>
      <c r="F12812" s="3"/>
      <c r="G12812" s="3"/>
    </row>
    <row r="12813" spans="1:7" x14ac:dyDescent="0.25">
      <c r="A12813" s="2"/>
      <c r="B12813" s="3"/>
      <c r="C12813" s="3"/>
      <c r="D12813" s="3"/>
      <c r="E12813" s="3"/>
      <c r="F12813" s="3"/>
      <c r="G12813" s="3"/>
    </row>
    <row r="12814" spans="1:7" x14ac:dyDescent="0.25">
      <c r="A12814" s="2"/>
      <c r="B12814" s="3"/>
      <c r="C12814" s="3"/>
      <c r="D12814" s="3"/>
      <c r="E12814" s="3"/>
      <c r="F12814" s="3"/>
      <c r="G12814" s="3"/>
    </row>
    <row r="12815" spans="1:7" x14ac:dyDescent="0.25">
      <c r="A12815" s="2"/>
      <c r="B12815" s="3"/>
      <c r="C12815" s="3"/>
      <c r="D12815" s="3"/>
      <c r="E12815" s="3"/>
      <c r="F12815" s="3"/>
      <c r="G12815" s="3"/>
    </row>
    <row r="12816" spans="1:7" x14ac:dyDescent="0.25">
      <c r="A12816" s="2"/>
      <c r="B12816" s="3"/>
      <c r="C12816" s="3"/>
      <c r="D12816" s="3"/>
      <c r="E12816" s="3"/>
      <c r="F12816" s="3"/>
      <c r="G12816" s="3"/>
    </row>
    <row r="12817" spans="1:7" x14ac:dyDescent="0.25">
      <c r="A12817" s="2"/>
      <c r="B12817" s="3"/>
      <c r="C12817" s="3"/>
      <c r="D12817" s="3"/>
      <c r="E12817" s="3"/>
      <c r="F12817" s="3"/>
      <c r="G12817" s="3"/>
    </row>
    <row r="12818" spans="1:7" x14ac:dyDescent="0.25">
      <c r="A12818" s="2"/>
      <c r="B12818" s="3"/>
      <c r="C12818" s="3"/>
      <c r="D12818" s="3"/>
      <c r="E12818" s="3"/>
      <c r="F12818" s="3"/>
      <c r="G12818" s="3"/>
    </row>
    <row r="12819" spans="1:7" x14ac:dyDescent="0.25">
      <c r="A12819" s="2"/>
      <c r="B12819" s="3"/>
      <c r="C12819" s="3"/>
      <c r="D12819" s="3"/>
      <c r="E12819" s="3"/>
      <c r="F12819" s="3"/>
      <c r="G12819" s="3"/>
    </row>
    <row r="12820" spans="1:7" x14ac:dyDescent="0.25">
      <c r="A12820" s="2"/>
      <c r="B12820" s="3"/>
      <c r="C12820" s="3"/>
      <c r="D12820" s="3"/>
      <c r="E12820" s="3"/>
      <c r="F12820" s="3"/>
      <c r="G12820" s="3"/>
    </row>
    <row r="12821" spans="1:7" x14ac:dyDescent="0.25">
      <c r="A12821" s="2"/>
      <c r="B12821" s="3"/>
      <c r="C12821" s="3"/>
      <c r="D12821" s="3"/>
      <c r="E12821" s="3"/>
      <c r="F12821" s="3"/>
      <c r="G12821" s="3"/>
    </row>
    <row r="12822" spans="1:7" x14ac:dyDescent="0.25">
      <c r="A12822" s="2"/>
      <c r="B12822" s="3"/>
      <c r="C12822" s="3"/>
      <c r="D12822" s="3"/>
      <c r="E12822" s="3"/>
      <c r="F12822" s="3"/>
      <c r="G12822" s="3"/>
    </row>
    <row r="12823" spans="1:7" x14ac:dyDescent="0.25">
      <c r="A12823" s="2"/>
      <c r="B12823" s="3"/>
      <c r="C12823" s="3"/>
      <c r="D12823" s="3"/>
      <c r="E12823" s="3"/>
      <c r="F12823" s="3"/>
      <c r="G12823" s="3"/>
    </row>
    <row r="12824" spans="1:7" x14ac:dyDescent="0.25">
      <c r="A12824" s="2"/>
      <c r="B12824" s="3"/>
      <c r="C12824" s="3"/>
      <c r="D12824" s="3"/>
      <c r="E12824" s="3"/>
      <c r="F12824" s="3"/>
      <c r="G12824" s="3"/>
    </row>
    <row r="12825" spans="1:7" x14ac:dyDescent="0.25">
      <c r="A12825" s="2"/>
      <c r="B12825" s="3"/>
      <c r="C12825" s="3"/>
      <c r="D12825" s="3"/>
      <c r="E12825" s="3"/>
      <c r="F12825" s="3"/>
      <c r="G12825" s="3"/>
    </row>
    <row r="12826" spans="1:7" x14ac:dyDescent="0.25">
      <c r="A12826" s="2"/>
      <c r="B12826" s="3"/>
      <c r="C12826" s="3"/>
      <c r="D12826" s="3"/>
      <c r="E12826" s="3"/>
      <c r="F12826" s="3"/>
      <c r="G12826" s="3"/>
    </row>
    <row r="12827" spans="1:7" x14ac:dyDescent="0.25">
      <c r="A12827" s="2"/>
      <c r="B12827" s="3"/>
      <c r="C12827" s="3"/>
      <c r="D12827" s="3"/>
      <c r="E12827" s="3"/>
      <c r="F12827" s="3"/>
      <c r="G12827" s="3"/>
    </row>
    <row r="12828" spans="1:7" x14ac:dyDescent="0.25">
      <c r="A12828" s="2"/>
      <c r="B12828" s="3"/>
      <c r="C12828" s="3"/>
      <c r="D12828" s="3"/>
      <c r="E12828" s="3"/>
      <c r="F12828" s="3"/>
      <c r="G12828" s="3"/>
    </row>
    <row r="12829" spans="1:7" x14ac:dyDescent="0.25">
      <c r="A12829" s="2"/>
      <c r="B12829" s="3"/>
      <c r="C12829" s="3"/>
      <c r="D12829" s="3"/>
      <c r="E12829" s="3"/>
      <c r="F12829" s="3"/>
      <c r="G12829" s="3"/>
    </row>
    <row r="12830" spans="1:7" x14ac:dyDescent="0.25">
      <c r="A12830" s="2"/>
      <c r="B12830" s="3"/>
      <c r="C12830" s="3"/>
      <c r="D12830" s="3"/>
      <c r="E12830" s="3"/>
      <c r="F12830" s="3"/>
      <c r="G12830" s="3"/>
    </row>
    <row r="12831" spans="1:7" x14ac:dyDescent="0.25">
      <c r="A12831" s="2"/>
      <c r="B12831" s="3"/>
      <c r="C12831" s="3"/>
      <c r="D12831" s="3"/>
      <c r="E12831" s="3"/>
      <c r="F12831" s="3"/>
      <c r="G12831" s="3"/>
    </row>
    <row r="12832" spans="1:7" x14ac:dyDescent="0.25">
      <c r="A12832" s="2"/>
      <c r="B12832" s="3"/>
      <c r="C12832" s="3"/>
      <c r="D12832" s="3"/>
      <c r="E12832" s="3"/>
      <c r="F12832" s="3"/>
      <c r="G12832" s="3"/>
    </row>
    <row r="12833" spans="1:7" x14ac:dyDescent="0.25">
      <c r="A12833" s="2"/>
      <c r="B12833" s="3"/>
      <c r="C12833" s="3"/>
      <c r="D12833" s="3"/>
      <c r="E12833" s="3"/>
      <c r="F12833" s="3"/>
      <c r="G12833" s="3"/>
    </row>
    <row r="12834" spans="1:7" x14ac:dyDescent="0.25">
      <c r="A12834" s="2"/>
      <c r="B12834" s="3"/>
      <c r="C12834" s="3"/>
      <c r="D12834" s="3"/>
      <c r="E12834" s="3"/>
      <c r="F12834" s="3"/>
      <c r="G12834" s="3"/>
    </row>
    <row r="12835" spans="1:7" x14ac:dyDescent="0.25">
      <c r="A12835" s="2"/>
      <c r="B12835" s="3"/>
      <c r="C12835" s="3"/>
      <c r="D12835" s="3"/>
      <c r="E12835" s="3"/>
      <c r="F12835" s="3"/>
      <c r="G12835" s="3"/>
    </row>
    <row r="12836" spans="1:7" x14ac:dyDescent="0.25">
      <c r="A12836" s="2"/>
      <c r="B12836" s="3"/>
      <c r="C12836" s="3"/>
      <c r="D12836" s="3"/>
      <c r="E12836" s="3"/>
      <c r="F12836" s="3"/>
      <c r="G12836" s="3"/>
    </row>
    <row r="12837" spans="1:7" x14ac:dyDescent="0.25">
      <c r="A12837" s="2"/>
      <c r="B12837" s="3"/>
      <c r="C12837" s="3"/>
      <c r="D12837" s="3"/>
      <c r="E12837" s="3"/>
      <c r="F12837" s="3"/>
      <c r="G12837" s="3"/>
    </row>
    <row r="12838" spans="1:7" x14ac:dyDescent="0.25">
      <c r="A12838" s="2"/>
      <c r="B12838" s="3"/>
      <c r="C12838" s="3"/>
      <c r="D12838" s="3"/>
      <c r="E12838" s="3"/>
      <c r="F12838" s="3"/>
      <c r="G12838" s="3"/>
    </row>
    <row r="12839" spans="1:7" x14ac:dyDescent="0.25">
      <c r="A12839" s="2"/>
      <c r="B12839" s="3"/>
      <c r="C12839" s="3"/>
      <c r="D12839" s="3"/>
      <c r="E12839" s="3"/>
      <c r="F12839" s="3"/>
      <c r="G12839" s="3"/>
    </row>
    <row r="12840" spans="1:7" x14ac:dyDescent="0.25">
      <c r="A12840" s="2"/>
      <c r="B12840" s="3"/>
      <c r="C12840" s="3"/>
      <c r="D12840" s="3"/>
      <c r="E12840" s="3"/>
      <c r="F12840" s="3"/>
      <c r="G12840" s="3"/>
    </row>
    <row r="12841" spans="1:7" x14ac:dyDescent="0.25">
      <c r="A12841" s="2"/>
      <c r="B12841" s="3"/>
      <c r="C12841" s="3"/>
      <c r="D12841" s="3"/>
      <c r="E12841" s="3"/>
      <c r="F12841" s="3"/>
      <c r="G12841" s="3"/>
    </row>
    <row r="12842" spans="1:7" x14ac:dyDescent="0.25">
      <c r="A12842" s="2"/>
      <c r="B12842" s="3"/>
      <c r="C12842" s="3"/>
      <c r="D12842" s="3"/>
      <c r="E12842" s="3"/>
      <c r="F12842" s="3"/>
      <c r="G12842" s="3"/>
    </row>
    <row r="12843" spans="1:7" x14ac:dyDescent="0.25">
      <c r="A12843" s="2"/>
      <c r="B12843" s="3"/>
      <c r="C12843" s="3"/>
      <c r="D12843" s="3"/>
      <c r="E12843" s="3"/>
      <c r="F12843" s="3"/>
      <c r="G12843" s="3"/>
    </row>
    <row r="12844" spans="1:7" x14ac:dyDescent="0.25">
      <c r="A12844" s="2"/>
      <c r="B12844" s="3"/>
      <c r="C12844" s="3"/>
      <c r="D12844" s="3"/>
      <c r="E12844" s="3"/>
      <c r="F12844" s="3"/>
      <c r="G12844" s="3"/>
    </row>
    <row r="12845" spans="1:7" x14ac:dyDescent="0.25">
      <c r="A12845" s="2"/>
      <c r="B12845" s="3"/>
      <c r="C12845" s="3"/>
      <c r="D12845" s="3"/>
      <c r="E12845" s="3"/>
      <c r="F12845" s="3"/>
      <c r="G12845" s="3"/>
    </row>
    <row r="12846" spans="1:7" x14ac:dyDescent="0.25">
      <c r="A12846" s="2"/>
      <c r="B12846" s="3"/>
      <c r="C12846" s="3"/>
      <c r="D12846" s="3"/>
      <c r="E12846" s="3"/>
      <c r="F12846" s="3"/>
      <c r="G12846" s="3"/>
    </row>
    <row r="12847" spans="1:7" x14ac:dyDescent="0.25">
      <c r="A12847" s="2"/>
      <c r="B12847" s="3"/>
      <c r="C12847" s="3"/>
      <c r="D12847" s="3"/>
      <c r="E12847" s="3"/>
      <c r="F12847" s="3"/>
      <c r="G12847" s="3"/>
    </row>
    <row r="12848" spans="1:7" x14ac:dyDescent="0.25">
      <c r="A12848" s="2"/>
      <c r="B12848" s="3"/>
      <c r="C12848" s="3"/>
      <c r="D12848" s="3"/>
      <c r="E12848" s="3"/>
      <c r="F12848" s="3"/>
      <c r="G12848" s="3"/>
    </row>
    <row r="12849" spans="1:7" x14ac:dyDescent="0.25">
      <c r="A12849" s="2"/>
      <c r="B12849" s="3"/>
      <c r="C12849" s="3"/>
      <c r="D12849" s="3"/>
      <c r="E12849" s="3"/>
      <c r="F12849" s="3"/>
      <c r="G12849" s="3"/>
    </row>
    <row r="12850" spans="1:7" x14ac:dyDescent="0.25">
      <c r="A12850" s="2"/>
      <c r="B12850" s="3"/>
      <c r="C12850" s="3"/>
      <c r="D12850" s="3"/>
      <c r="E12850" s="3"/>
      <c r="F12850" s="3"/>
      <c r="G12850" s="3"/>
    </row>
    <row r="12851" spans="1:7" x14ac:dyDescent="0.25">
      <c r="A12851" s="2"/>
      <c r="B12851" s="3"/>
      <c r="C12851" s="3"/>
      <c r="D12851" s="3"/>
      <c r="E12851" s="3"/>
      <c r="F12851" s="3"/>
      <c r="G12851" s="3"/>
    </row>
    <row r="12852" spans="1:7" x14ac:dyDescent="0.25">
      <c r="A12852" s="2"/>
      <c r="B12852" s="3"/>
      <c r="C12852" s="3"/>
      <c r="D12852" s="3"/>
      <c r="E12852" s="3"/>
      <c r="F12852" s="3"/>
      <c r="G12852" s="3"/>
    </row>
    <row r="12853" spans="1:7" x14ac:dyDescent="0.25">
      <c r="A12853" s="2"/>
      <c r="B12853" s="3"/>
      <c r="C12853" s="3"/>
      <c r="D12853" s="3"/>
      <c r="E12853" s="3"/>
      <c r="F12853" s="3"/>
      <c r="G12853" s="3"/>
    </row>
    <row r="12854" spans="1:7" x14ac:dyDescent="0.25">
      <c r="A12854" s="2"/>
      <c r="B12854" s="3"/>
      <c r="C12854" s="3"/>
      <c r="D12854" s="3"/>
      <c r="E12854" s="3"/>
      <c r="F12854" s="3"/>
      <c r="G12854" s="3"/>
    </row>
    <row r="12855" spans="1:7" x14ac:dyDescent="0.25">
      <c r="A12855" s="2"/>
      <c r="B12855" s="3"/>
      <c r="C12855" s="3"/>
      <c r="D12855" s="3"/>
      <c r="E12855" s="3"/>
      <c r="F12855" s="3"/>
      <c r="G12855" s="3"/>
    </row>
    <row r="12856" spans="1:7" x14ac:dyDescent="0.25">
      <c r="A12856" s="2"/>
      <c r="B12856" s="3"/>
      <c r="C12856" s="3"/>
      <c r="D12856" s="3"/>
      <c r="E12856" s="3"/>
      <c r="F12856" s="3"/>
      <c r="G12856" s="3"/>
    </row>
    <row r="12857" spans="1:7" x14ac:dyDescent="0.25">
      <c r="A12857" s="2"/>
      <c r="B12857" s="3"/>
      <c r="C12857" s="3"/>
      <c r="D12857" s="3"/>
      <c r="E12857" s="3"/>
      <c r="F12857" s="3"/>
      <c r="G12857" s="3"/>
    </row>
    <row r="12858" spans="1:7" x14ac:dyDescent="0.25">
      <c r="A12858" s="2"/>
      <c r="B12858" s="3"/>
      <c r="C12858" s="3"/>
      <c r="D12858" s="3"/>
      <c r="E12858" s="3"/>
      <c r="F12858" s="3"/>
      <c r="G12858" s="3"/>
    </row>
    <row r="12859" spans="1:7" x14ac:dyDescent="0.25">
      <c r="A12859" s="2"/>
      <c r="B12859" s="3"/>
      <c r="C12859" s="3"/>
      <c r="D12859" s="3"/>
      <c r="E12859" s="3"/>
      <c r="F12859" s="3"/>
      <c r="G12859" s="3"/>
    </row>
    <row r="12860" spans="1:7" x14ac:dyDescent="0.25">
      <c r="A12860" s="2"/>
      <c r="B12860" s="3"/>
      <c r="C12860" s="3"/>
      <c r="D12860" s="3"/>
      <c r="E12860" s="3"/>
      <c r="F12860" s="3"/>
      <c r="G12860" s="3"/>
    </row>
    <row r="12861" spans="1:7" x14ac:dyDescent="0.25">
      <c r="A12861" s="2"/>
      <c r="B12861" s="3"/>
      <c r="C12861" s="3"/>
      <c r="D12861" s="3"/>
      <c r="E12861" s="3"/>
      <c r="F12861" s="3"/>
      <c r="G12861" s="3"/>
    </row>
    <row r="12862" spans="1:7" x14ac:dyDescent="0.25">
      <c r="A12862" s="2"/>
      <c r="B12862" s="3"/>
      <c r="C12862" s="3"/>
      <c r="D12862" s="3"/>
      <c r="E12862" s="3"/>
      <c r="F12862" s="3"/>
      <c r="G12862" s="3"/>
    </row>
    <row r="12863" spans="1:7" x14ac:dyDescent="0.25">
      <c r="A12863" s="2"/>
      <c r="B12863" s="3"/>
      <c r="C12863" s="3"/>
      <c r="D12863" s="3"/>
      <c r="E12863" s="3"/>
      <c r="F12863" s="3"/>
      <c r="G12863" s="3"/>
    </row>
    <row r="12864" spans="1:7" x14ac:dyDescent="0.25">
      <c r="A12864" s="2"/>
      <c r="B12864" s="3"/>
      <c r="C12864" s="3"/>
      <c r="D12864" s="3"/>
      <c r="E12864" s="3"/>
      <c r="F12864" s="3"/>
      <c r="G12864" s="3"/>
    </row>
    <row r="12865" spans="1:7" x14ac:dyDescent="0.25">
      <c r="A12865" s="2"/>
      <c r="B12865" s="3"/>
      <c r="C12865" s="3"/>
      <c r="D12865" s="3"/>
      <c r="E12865" s="3"/>
      <c r="F12865" s="3"/>
      <c r="G12865" s="3"/>
    </row>
    <row r="12866" spans="1:7" x14ac:dyDescent="0.25">
      <c r="A12866" s="2"/>
      <c r="B12866" s="3"/>
      <c r="C12866" s="3"/>
      <c r="D12866" s="3"/>
      <c r="E12866" s="3"/>
      <c r="F12866" s="3"/>
      <c r="G12866" s="3"/>
    </row>
    <row r="12867" spans="1:7" x14ac:dyDescent="0.25">
      <c r="A12867" s="2"/>
      <c r="B12867" s="3"/>
      <c r="C12867" s="3"/>
      <c r="D12867" s="3"/>
      <c r="E12867" s="3"/>
      <c r="F12867" s="3"/>
      <c r="G12867" s="3"/>
    </row>
    <row r="12868" spans="1:7" x14ac:dyDescent="0.25">
      <c r="A12868" s="2"/>
      <c r="B12868" s="3"/>
      <c r="C12868" s="3"/>
      <c r="D12868" s="3"/>
      <c r="E12868" s="3"/>
      <c r="F12868" s="3"/>
      <c r="G12868" s="3"/>
    </row>
    <row r="12869" spans="1:7" x14ac:dyDescent="0.25">
      <c r="A12869" s="2"/>
      <c r="B12869" s="3"/>
      <c r="C12869" s="3"/>
      <c r="D12869" s="3"/>
      <c r="E12869" s="3"/>
      <c r="F12869" s="3"/>
      <c r="G12869" s="3"/>
    </row>
    <row r="12870" spans="1:7" x14ac:dyDescent="0.25">
      <c r="A12870" s="2"/>
      <c r="B12870" s="3"/>
      <c r="C12870" s="3"/>
      <c r="D12870" s="3"/>
      <c r="E12870" s="3"/>
      <c r="F12870" s="3"/>
      <c r="G12870" s="3"/>
    </row>
    <row r="12871" spans="1:7" x14ac:dyDescent="0.25">
      <c r="A12871" s="2"/>
      <c r="B12871" s="3"/>
      <c r="C12871" s="3"/>
      <c r="D12871" s="3"/>
      <c r="E12871" s="3"/>
      <c r="F12871" s="3"/>
      <c r="G12871" s="3"/>
    </row>
    <row r="12872" spans="1:7" x14ac:dyDescent="0.25">
      <c r="A12872" s="2"/>
      <c r="B12872" s="3"/>
      <c r="C12872" s="3"/>
      <c r="D12872" s="3"/>
      <c r="E12872" s="3"/>
      <c r="F12872" s="3"/>
      <c r="G12872" s="3"/>
    </row>
    <row r="12873" spans="1:7" x14ac:dyDescent="0.25">
      <c r="A12873" s="2"/>
      <c r="B12873" s="3"/>
      <c r="C12873" s="3"/>
      <c r="D12873" s="3"/>
      <c r="E12873" s="3"/>
      <c r="F12873" s="3"/>
      <c r="G12873" s="3"/>
    </row>
    <row r="12874" spans="1:7" x14ac:dyDescent="0.25">
      <c r="A12874" s="2"/>
      <c r="B12874" s="3"/>
      <c r="C12874" s="3"/>
      <c r="D12874" s="3"/>
      <c r="E12874" s="3"/>
      <c r="F12874" s="3"/>
      <c r="G12874" s="3"/>
    </row>
    <row r="12875" spans="1:7" x14ac:dyDescent="0.25">
      <c r="A12875" s="2"/>
      <c r="B12875" s="3"/>
      <c r="C12875" s="3"/>
      <c r="D12875" s="3"/>
      <c r="E12875" s="3"/>
      <c r="F12875" s="3"/>
      <c r="G12875" s="3"/>
    </row>
    <row r="12876" spans="1:7" x14ac:dyDescent="0.25">
      <c r="A12876" s="2"/>
      <c r="B12876" s="3"/>
      <c r="C12876" s="3"/>
      <c r="D12876" s="3"/>
      <c r="E12876" s="3"/>
      <c r="F12876" s="3"/>
      <c r="G12876" s="3"/>
    </row>
    <row r="12877" spans="1:7" x14ac:dyDescent="0.25">
      <c r="A12877" s="2"/>
      <c r="B12877" s="3"/>
      <c r="C12877" s="3"/>
      <c r="D12877" s="3"/>
      <c r="E12877" s="3"/>
      <c r="F12877" s="3"/>
      <c r="G12877" s="3"/>
    </row>
    <row r="12878" spans="1:7" x14ac:dyDescent="0.25">
      <c r="A12878" s="2"/>
      <c r="B12878" s="3"/>
      <c r="C12878" s="3"/>
      <c r="D12878" s="3"/>
      <c r="E12878" s="3"/>
      <c r="F12878" s="3"/>
      <c r="G12878" s="3"/>
    </row>
    <row r="12879" spans="1:7" x14ac:dyDescent="0.25">
      <c r="A12879" s="2"/>
      <c r="B12879" s="3"/>
      <c r="C12879" s="3"/>
      <c r="D12879" s="3"/>
      <c r="E12879" s="3"/>
      <c r="F12879" s="3"/>
      <c r="G12879" s="3"/>
    </row>
    <row r="12880" spans="1:7" x14ac:dyDescent="0.25">
      <c r="A12880" s="2"/>
      <c r="B12880" s="3"/>
      <c r="C12880" s="3"/>
      <c r="D12880" s="3"/>
      <c r="E12880" s="3"/>
      <c r="F12880" s="3"/>
      <c r="G12880" s="3"/>
    </row>
    <row r="12881" spans="1:7" x14ac:dyDescent="0.25">
      <c r="A12881" s="2"/>
      <c r="B12881" s="3"/>
      <c r="C12881" s="3"/>
      <c r="D12881" s="3"/>
      <c r="E12881" s="3"/>
      <c r="F12881" s="3"/>
      <c r="G12881" s="3"/>
    </row>
    <row r="12882" spans="1:7" x14ac:dyDescent="0.25">
      <c r="A12882" s="2"/>
      <c r="B12882" s="3"/>
      <c r="C12882" s="3"/>
      <c r="D12882" s="3"/>
      <c r="E12882" s="3"/>
      <c r="F12882" s="3"/>
      <c r="G12882" s="3"/>
    </row>
    <row r="12883" spans="1:7" x14ac:dyDescent="0.25">
      <c r="A12883" s="2"/>
      <c r="B12883" s="3"/>
      <c r="C12883" s="3"/>
      <c r="D12883" s="3"/>
      <c r="E12883" s="3"/>
      <c r="F12883" s="3"/>
      <c r="G12883" s="3"/>
    </row>
    <row r="12884" spans="1:7" x14ac:dyDescent="0.25">
      <c r="A12884" s="2"/>
      <c r="B12884" s="3"/>
      <c r="C12884" s="3"/>
      <c r="D12884" s="3"/>
      <c r="E12884" s="3"/>
      <c r="F12884" s="3"/>
      <c r="G12884" s="3"/>
    </row>
    <row r="12885" spans="1:7" x14ac:dyDescent="0.25">
      <c r="A12885" s="2"/>
      <c r="B12885" s="3"/>
      <c r="C12885" s="3"/>
      <c r="D12885" s="3"/>
      <c r="E12885" s="3"/>
      <c r="F12885" s="3"/>
      <c r="G12885" s="3"/>
    </row>
    <row r="12886" spans="1:7" x14ac:dyDescent="0.25">
      <c r="A12886" s="2"/>
      <c r="B12886" s="3"/>
      <c r="C12886" s="3"/>
      <c r="D12886" s="3"/>
      <c r="E12886" s="3"/>
      <c r="F12886" s="3"/>
      <c r="G12886" s="3"/>
    </row>
    <row r="12887" spans="1:7" x14ac:dyDescent="0.25">
      <c r="A12887" s="2"/>
      <c r="B12887" s="3"/>
      <c r="C12887" s="3"/>
      <c r="D12887" s="3"/>
      <c r="E12887" s="3"/>
      <c r="F12887" s="3"/>
      <c r="G12887" s="3"/>
    </row>
    <row r="12888" spans="1:7" x14ac:dyDescent="0.25">
      <c r="A12888" s="2"/>
      <c r="B12888" s="3"/>
      <c r="C12888" s="3"/>
      <c r="D12888" s="3"/>
      <c r="E12888" s="3"/>
      <c r="F12888" s="3"/>
      <c r="G12888" s="3"/>
    </row>
    <row r="12889" spans="1:7" x14ac:dyDescent="0.25">
      <c r="A12889" s="2"/>
      <c r="B12889" s="3"/>
      <c r="C12889" s="3"/>
      <c r="D12889" s="3"/>
      <c r="E12889" s="3"/>
      <c r="F12889" s="3"/>
      <c r="G12889" s="3"/>
    </row>
    <row r="12890" spans="1:7" x14ac:dyDescent="0.25">
      <c r="A12890" s="2"/>
      <c r="B12890" s="3"/>
      <c r="C12890" s="3"/>
      <c r="D12890" s="3"/>
      <c r="E12890" s="3"/>
      <c r="F12890" s="3"/>
      <c r="G12890" s="3"/>
    </row>
    <row r="12891" spans="1:7" x14ac:dyDescent="0.25">
      <c r="A12891" s="2"/>
      <c r="B12891" s="3"/>
      <c r="C12891" s="3"/>
      <c r="D12891" s="3"/>
      <c r="E12891" s="3"/>
      <c r="F12891" s="3"/>
      <c r="G12891" s="3"/>
    </row>
    <row r="12892" spans="1:7" x14ac:dyDescent="0.25">
      <c r="A12892" s="2"/>
      <c r="B12892" s="3"/>
      <c r="C12892" s="3"/>
      <c r="D12892" s="3"/>
      <c r="E12892" s="3"/>
      <c r="F12892" s="3"/>
      <c r="G12892" s="3"/>
    </row>
    <row r="12893" spans="1:7" x14ac:dyDescent="0.25">
      <c r="A12893" s="2"/>
      <c r="B12893" s="3"/>
      <c r="C12893" s="3"/>
      <c r="D12893" s="3"/>
      <c r="E12893" s="3"/>
      <c r="F12893" s="3"/>
      <c r="G12893" s="3"/>
    </row>
    <row r="12894" spans="1:7" x14ac:dyDescent="0.25">
      <c r="A12894" s="2"/>
      <c r="B12894" s="3"/>
      <c r="C12894" s="3"/>
      <c r="D12894" s="3"/>
      <c r="E12894" s="3"/>
      <c r="F12894" s="3"/>
      <c r="G12894" s="3"/>
    </row>
    <row r="12895" spans="1:7" x14ac:dyDescent="0.25">
      <c r="A12895" s="2"/>
      <c r="B12895" s="3"/>
      <c r="C12895" s="3"/>
      <c r="D12895" s="3"/>
      <c r="E12895" s="3"/>
      <c r="F12895" s="3"/>
      <c r="G12895" s="3"/>
    </row>
    <row r="12896" spans="1:7" x14ac:dyDescent="0.25">
      <c r="A12896" s="2"/>
      <c r="B12896" s="3"/>
      <c r="C12896" s="3"/>
      <c r="D12896" s="3"/>
      <c r="E12896" s="3"/>
      <c r="F12896" s="3"/>
      <c r="G12896" s="3"/>
    </row>
    <row r="12897" spans="1:7" x14ac:dyDescent="0.25">
      <c r="A12897" s="2"/>
      <c r="B12897" s="3"/>
      <c r="C12897" s="3"/>
      <c r="D12897" s="3"/>
      <c r="E12897" s="3"/>
      <c r="F12897" s="3"/>
      <c r="G12897" s="3"/>
    </row>
    <row r="12898" spans="1:7" x14ac:dyDescent="0.25">
      <c r="A12898" s="2"/>
      <c r="B12898" s="3"/>
      <c r="C12898" s="3"/>
      <c r="D12898" s="3"/>
      <c r="E12898" s="3"/>
      <c r="F12898" s="3"/>
      <c r="G12898" s="3"/>
    </row>
    <row r="12899" spans="1:7" x14ac:dyDescent="0.25">
      <c r="A12899" s="2"/>
      <c r="B12899" s="3"/>
      <c r="C12899" s="3"/>
      <c r="D12899" s="3"/>
      <c r="E12899" s="3"/>
      <c r="F12899" s="3"/>
      <c r="G12899" s="3"/>
    </row>
    <row r="12900" spans="1:7" x14ac:dyDescent="0.25">
      <c r="A12900" s="2"/>
      <c r="B12900" s="3"/>
      <c r="C12900" s="3"/>
      <c r="D12900" s="3"/>
      <c r="E12900" s="3"/>
      <c r="F12900" s="3"/>
      <c r="G12900" s="3"/>
    </row>
    <row r="12901" spans="1:7" x14ac:dyDescent="0.25">
      <c r="A12901" s="2"/>
      <c r="B12901" s="3"/>
      <c r="C12901" s="3"/>
      <c r="D12901" s="3"/>
      <c r="E12901" s="3"/>
      <c r="F12901" s="3"/>
      <c r="G12901" s="3"/>
    </row>
    <row r="12902" spans="1:7" x14ac:dyDescent="0.25">
      <c r="A12902" s="2"/>
      <c r="B12902" s="3"/>
      <c r="C12902" s="3"/>
      <c r="D12902" s="3"/>
      <c r="E12902" s="3"/>
      <c r="F12902" s="3"/>
      <c r="G12902" s="3"/>
    </row>
    <row r="12903" spans="1:7" x14ac:dyDescent="0.25">
      <c r="A12903" s="2"/>
      <c r="B12903" s="3"/>
      <c r="C12903" s="3"/>
      <c r="D12903" s="3"/>
      <c r="E12903" s="3"/>
      <c r="F12903" s="3"/>
      <c r="G12903" s="3"/>
    </row>
    <row r="12904" spans="1:7" x14ac:dyDescent="0.25">
      <c r="A12904" s="2"/>
      <c r="B12904" s="3"/>
      <c r="C12904" s="3"/>
      <c r="D12904" s="3"/>
      <c r="E12904" s="3"/>
      <c r="F12904" s="3"/>
      <c r="G12904" s="3"/>
    </row>
    <row r="12905" spans="1:7" x14ac:dyDescent="0.25">
      <c r="A12905" s="2"/>
      <c r="B12905" s="3"/>
      <c r="C12905" s="3"/>
      <c r="D12905" s="3"/>
      <c r="E12905" s="3"/>
      <c r="F12905" s="3"/>
      <c r="G12905" s="3"/>
    </row>
    <row r="12906" spans="1:7" x14ac:dyDescent="0.25">
      <c r="A12906" s="2"/>
      <c r="B12906" s="3"/>
      <c r="C12906" s="3"/>
      <c r="D12906" s="3"/>
      <c r="E12906" s="3"/>
      <c r="F12906" s="3"/>
      <c r="G12906" s="3"/>
    </row>
    <row r="12907" spans="1:7" x14ac:dyDescent="0.25">
      <c r="A12907" s="2"/>
      <c r="B12907" s="3"/>
      <c r="C12907" s="3"/>
      <c r="D12907" s="3"/>
      <c r="E12907" s="3"/>
      <c r="F12907" s="3"/>
      <c r="G12907" s="3"/>
    </row>
    <row r="12908" spans="1:7" x14ac:dyDescent="0.25">
      <c r="A12908" s="2"/>
      <c r="B12908" s="3"/>
      <c r="C12908" s="3"/>
      <c r="D12908" s="3"/>
      <c r="E12908" s="3"/>
      <c r="F12908" s="3"/>
      <c r="G12908" s="3"/>
    </row>
    <row r="12909" spans="1:7" x14ac:dyDescent="0.25">
      <c r="A12909" s="2"/>
      <c r="B12909" s="3"/>
      <c r="C12909" s="3"/>
      <c r="D12909" s="3"/>
      <c r="E12909" s="3"/>
      <c r="F12909" s="3"/>
      <c r="G12909" s="3"/>
    </row>
    <row r="12910" spans="1:7" x14ac:dyDescent="0.25">
      <c r="A12910" s="2"/>
      <c r="B12910" s="3"/>
      <c r="C12910" s="3"/>
      <c r="D12910" s="3"/>
      <c r="E12910" s="3"/>
      <c r="F12910" s="3"/>
      <c r="G12910" s="3"/>
    </row>
    <row r="12911" spans="1:7" x14ac:dyDescent="0.25">
      <c r="A12911" s="2"/>
      <c r="B12911" s="3"/>
      <c r="C12911" s="3"/>
      <c r="D12911" s="3"/>
      <c r="E12911" s="3"/>
      <c r="F12911" s="3"/>
      <c r="G12911" s="3"/>
    </row>
    <row r="12912" spans="1:7" x14ac:dyDescent="0.25">
      <c r="A12912" s="2"/>
      <c r="B12912" s="3"/>
      <c r="C12912" s="3"/>
      <c r="D12912" s="3"/>
      <c r="E12912" s="3"/>
      <c r="F12912" s="3"/>
      <c r="G12912" s="3"/>
    </row>
    <row r="12913" spans="1:7" x14ac:dyDescent="0.25">
      <c r="A12913" s="2"/>
      <c r="B12913" s="3"/>
      <c r="C12913" s="3"/>
      <c r="D12913" s="3"/>
      <c r="E12913" s="3"/>
      <c r="F12913" s="3"/>
      <c r="G12913" s="3"/>
    </row>
    <row r="12914" spans="1:7" x14ac:dyDescent="0.25">
      <c r="A12914" s="2"/>
      <c r="B12914" s="3"/>
      <c r="C12914" s="3"/>
      <c r="D12914" s="3"/>
      <c r="E12914" s="3"/>
      <c r="F12914" s="3"/>
      <c r="G12914" s="3"/>
    </row>
    <row r="12915" spans="1:7" x14ac:dyDescent="0.25">
      <c r="A12915" s="2"/>
      <c r="B12915" s="3"/>
      <c r="C12915" s="3"/>
      <c r="D12915" s="3"/>
      <c r="E12915" s="3"/>
      <c r="F12915" s="3"/>
      <c r="G12915" s="3"/>
    </row>
    <row r="12916" spans="1:7" x14ac:dyDescent="0.25">
      <c r="A12916" s="2"/>
      <c r="B12916" s="3"/>
      <c r="C12916" s="3"/>
      <c r="D12916" s="3"/>
      <c r="E12916" s="3"/>
      <c r="F12916" s="3"/>
      <c r="G12916" s="3"/>
    </row>
    <row r="12917" spans="1:7" x14ac:dyDescent="0.25">
      <c r="A12917" s="2"/>
      <c r="B12917" s="3"/>
      <c r="C12917" s="3"/>
      <c r="D12917" s="3"/>
      <c r="E12917" s="3"/>
      <c r="F12917" s="3"/>
      <c r="G12917" s="3"/>
    </row>
    <row r="12918" spans="1:7" x14ac:dyDescent="0.25">
      <c r="A12918" s="2"/>
      <c r="B12918" s="3"/>
      <c r="C12918" s="3"/>
      <c r="D12918" s="3"/>
      <c r="E12918" s="3"/>
      <c r="F12918" s="3"/>
      <c r="G12918" s="3"/>
    </row>
    <row r="12919" spans="1:7" x14ac:dyDescent="0.25">
      <c r="A12919" s="2"/>
      <c r="B12919" s="3"/>
      <c r="C12919" s="3"/>
      <c r="D12919" s="3"/>
      <c r="E12919" s="3"/>
      <c r="F12919" s="3"/>
      <c r="G12919" s="3"/>
    </row>
    <row r="12920" spans="1:7" x14ac:dyDescent="0.25">
      <c r="A12920" s="2"/>
      <c r="B12920" s="3"/>
      <c r="C12920" s="3"/>
      <c r="D12920" s="3"/>
      <c r="E12920" s="3"/>
      <c r="F12920" s="3"/>
      <c r="G12920" s="3"/>
    </row>
    <row r="12921" spans="1:7" x14ac:dyDescent="0.25">
      <c r="A12921" s="2"/>
      <c r="B12921" s="3"/>
      <c r="C12921" s="3"/>
      <c r="D12921" s="3"/>
      <c r="E12921" s="3"/>
      <c r="F12921" s="3"/>
      <c r="G12921" s="3"/>
    </row>
    <row r="12922" spans="1:7" x14ac:dyDescent="0.25">
      <c r="A12922" s="2"/>
      <c r="B12922" s="3"/>
      <c r="C12922" s="3"/>
      <c r="D12922" s="3"/>
      <c r="E12922" s="3"/>
      <c r="F12922" s="3"/>
      <c r="G12922" s="3"/>
    </row>
    <row r="12923" spans="1:7" x14ac:dyDescent="0.25">
      <c r="A12923" s="2"/>
      <c r="B12923" s="3"/>
      <c r="C12923" s="3"/>
      <c r="D12923" s="3"/>
      <c r="E12923" s="3"/>
      <c r="F12923" s="3"/>
      <c r="G12923" s="3"/>
    </row>
    <row r="12924" spans="1:7" x14ac:dyDescent="0.25">
      <c r="A12924" s="2"/>
      <c r="B12924" s="3"/>
      <c r="C12924" s="3"/>
      <c r="D12924" s="3"/>
      <c r="E12924" s="3"/>
      <c r="F12924" s="3"/>
      <c r="G12924" s="3"/>
    </row>
    <row r="12925" spans="1:7" x14ac:dyDescent="0.25">
      <c r="A12925" s="2"/>
      <c r="B12925" s="3"/>
      <c r="C12925" s="3"/>
      <c r="D12925" s="3"/>
      <c r="E12925" s="3"/>
      <c r="F12925" s="3"/>
      <c r="G12925" s="3"/>
    </row>
    <row r="12926" spans="1:7" x14ac:dyDescent="0.25">
      <c r="A12926" s="2"/>
      <c r="B12926" s="3"/>
      <c r="C12926" s="3"/>
      <c r="D12926" s="3"/>
      <c r="E12926" s="3"/>
      <c r="F12926" s="3"/>
      <c r="G12926" s="3"/>
    </row>
    <row r="12927" spans="1:7" x14ac:dyDescent="0.25">
      <c r="A12927" s="2"/>
      <c r="B12927" s="3"/>
      <c r="C12927" s="3"/>
      <c r="D12927" s="3"/>
      <c r="E12927" s="3"/>
      <c r="F12927" s="3"/>
      <c r="G12927" s="3"/>
    </row>
    <row r="12928" spans="1:7" x14ac:dyDescent="0.25">
      <c r="A12928" s="2"/>
      <c r="B12928" s="3"/>
      <c r="C12928" s="3"/>
      <c r="D12928" s="3"/>
      <c r="E12928" s="3"/>
      <c r="F12928" s="3"/>
      <c r="G12928" s="3"/>
    </row>
    <row r="12929" spans="1:7" x14ac:dyDescent="0.25">
      <c r="A12929" s="2"/>
      <c r="B12929" s="3"/>
      <c r="C12929" s="3"/>
      <c r="D12929" s="3"/>
      <c r="E12929" s="3"/>
      <c r="F12929" s="3"/>
      <c r="G12929" s="3"/>
    </row>
    <row r="12930" spans="1:7" x14ac:dyDescent="0.25">
      <c r="A12930" s="2"/>
      <c r="B12930" s="3"/>
      <c r="C12930" s="3"/>
      <c r="D12930" s="3"/>
      <c r="E12930" s="3"/>
      <c r="F12930" s="3"/>
      <c r="G12930" s="3"/>
    </row>
    <row r="12931" spans="1:7" x14ac:dyDescent="0.25">
      <c r="A12931" s="2"/>
      <c r="B12931" s="3"/>
      <c r="C12931" s="3"/>
      <c r="D12931" s="3"/>
      <c r="E12931" s="3"/>
      <c r="F12931" s="3"/>
      <c r="G12931" s="3"/>
    </row>
    <row r="12932" spans="1:7" x14ac:dyDescent="0.25">
      <c r="A12932" s="2"/>
      <c r="B12932" s="3"/>
      <c r="C12932" s="3"/>
      <c r="D12932" s="3"/>
      <c r="E12932" s="3"/>
      <c r="F12932" s="3"/>
      <c r="G12932" s="3"/>
    </row>
    <row r="12933" spans="1:7" x14ac:dyDescent="0.25">
      <c r="A12933" s="2"/>
      <c r="B12933" s="3"/>
      <c r="C12933" s="3"/>
      <c r="D12933" s="3"/>
      <c r="E12933" s="3"/>
      <c r="F12933" s="3"/>
      <c r="G12933" s="3"/>
    </row>
    <row r="12934" spans="1:7" x14ac:dyDescent="0.25">
      <c r="A12934" s="2"/>
      <c r="B12934" s="3"/>
      <c r="C12934" s="3"/>
      <c r="D12934" s="3"/>
      <c r="E12934" s="3"/>
      <c r="F12934" s="3"/>
      <c r="G12934" s="3"/>
    </row>
    <row r="12935" spans="1:7" x14ac:dyDescent="0.25">
      <c r="A12935" s="2"/>
      <c r="B12935" s="3"/>
      <c r="C12935" s="3"/>
      <c r="D12935" s="3"/>
      <c r="E12935" s="3"/>
      <c r="F12935" s="3"/>
      <c r="G12935" s="3"/>
    </row>
    <row r="12936" spans="1:7" x14ac:dyDescent="0.25">
      <c r="A12936" s="2"/>
      <c r="B12936" s="3"/>
      <c r="C12936" s="3"/>
      <c r="D12936" s="3"/>
      <c r="E12936" s="3"/>
      <c r="F12936" s="3"/>
      <c r="G12936" s="3"/>
    </row>
    <row r="12937" spans="1:7" x14ac:dyDescent="0.25">
      <c r="A12937" s="2"/>
      <c r="B12937" s="3"/>
      <c r="C12937" s="3"/>
      <c r="D12937" s="3"/>
      <c r="E12937" s="3"/>
      <c r="F12937" s="3"/>
      <c r="G12937" s="3"/>
    </row>
    <row r="12938" spans="1:7" x14ac:dyDescent="0.25">
      <c r="A12938" s="2"/>
      <c r="B12938" s="3"/>
      <c r="C12938" s="3"/>
      <c r="D12938" s="3"/>
      <c r="E12938" s="3"/>
      <c r="F12938" s="3"/>
      <c r="G12938" s="3"/>
    </row>
    <row r="12939" spans="1:7" x14ac:dyDescent="0.25">
      <c r="A12939" s="2"/>
      <c r="B12939" s="3"/>
      <c r="C12939" s="3"/>
      <c r="D12939" s="3"/>
      <c r="E12939" s="3"/>
      <c r="F12939" s="3"/>
      <c r="G12939" s="3"/>
    </row>
    <row r="12940" spans="1:7" x14ac:dyDescent="0.25">
      <c r="A12940" s="2"/>
      <c r="B12940" s="3"/>
      <c r="C12940" s="3"/>
      <c r="D12940" s="3"/>
      <c r="E12940" s="3"/>
      <c r="F12940" s="3"/>
      <c r="G12940" s="3"/>
    </row>
    <row r="12941" spans="1:7" x14ac:dyDescent="0.25">
      <c r="A12941" s="2"/>
      <c r="B12941" s="3"/>
      <c r="C12941" s="3"/>
      <c r="D12941" s="3"/>
      <c r="E12941" s="3"/>
      <c r="F12941" s="3"/>
      <c r="G12941" s="3"/>
    </row>
    <row r="12942" spans="1:7" x14ac:dyDescent="0.25">
      <c r="A12942" s="2"/>
      <c r="B12942" s="3"/>
      <c r="C12942" s="3"/>
      <c r="D12942" s="3"/>
      <c r="E12942" s="3"/>
      <c r="F12942" s="3"/>
      <c r="G12942" s="3"/>
    </row>
    <row r="12943" spans="1:7" x14ac:dyDescent="0.25">
      <c r="A12943" s="2"/>
      <c r="B12943" s="3"/>
      <c r="C12943" s="3"/>
      <c r="D12943" s="3"/>
      <c r="E12943" s="3"/>
      <c r="F12943" s="3"/>
      <c r="G12943" s="3"/>
    </row>
    <row r="12944" spans="1:7" x14ac:dyDescent="0.25">
      <c r="A12944" s="2"/>
      <c r="B12944" s="3"/>
      <c r="C12944" s="3"/>
      <c r="D12944" s="3"/>
      <c r="E12944" s="3"/>
      <c r="F12944" s="3"/>
      <c r="G12944" s="3"/>
    </row>
    <row r="12945" spans="1:7" x14ac:dyDescent="0.25">
      <c r="A12945" s="2"/>
      <c r="B12945" s="3"/>
      <c r="C12945" s="3"/>
      <c r="D12945" s="3"/>
      <c r="E12945" s="3"/>
      <c r="F12945" s="3"/>
      <c r="G12945" s="3"/>
    </row>
    <row r="12946" spans="1:7" x14ac:dyDescent="0.25">
      <c r="A12946" s="2"/>
      <c r="B12946" s="3"/>
      <c r="C12946" s="3"/>
      <c r="D12946" s="3"/>
      <c r="E12946" s="3"/>
      <c r="F12946" s="3"/>
      <c r="G12946" s="3"/>
    </row>
    <row r="12947" spans="1:7" x14ac:dyDescent="0.25">
      <c r="A12947" s="2"/>
      <c r="B12947" s="3"/>
      <c r="C12947" s="3"/>
      <c r="D12947" s="3"/>
      <c r="E12947" s="3"/>
      <c r="F12947" s="3"/>
      <c r="G12947" s="3"/>
    </row>
    <row r="12948" spans="1:7" x14ac:dyDescent="0.25">
      <c r="A12948" s="2"/>
      <c r="B12948" s="3"/>
      <c r="C12948" s="3"/>
      <c r="D12948" s="3"/>
      <c r="E12948" s="3"/>
      <c r="F12948" s="3"/>
      <c r="G12948" s="3"/>
    </row>
    <row r="12949" spans="1:7" x14ac:dyDescent="0.25">
      <c r="A12949" s="2"/>
      <c r="B12949" s="3"/>
      <c r="C12949" s="3"/>
      <c r="D12949" s="3"/>
      <c r="E12949" s="3"/>
      <c r="F12949" s="3"/>
      <c r="G12949" s="3"/>
    </row>
    <row r="12950" spans="1:7" x14ac:dyDescent="0.25">
      <c r="A12950" s="2"/>
      <c r="B12950" s="3"/>
      <c r="C12950" s="3"/>
      <c r="D12950" s="3"/>
      <c r="E12950" s="3"/>
      <c r="F12950" s="3"/>
      <c r="G12950" s="3"/>
    </row>
    <row r="12951" spans="1:7" x14ac:dyDescent="0.25">
      <c r="A12951" s="2"/>
      <c r="B12951" s="3"/>
      <c r="C12951" s="3"/>
      <c r="D12951" s="3"/>
      <c r="E12951" s="3"/>
      <c r="F12951" s="3"/>
      <c r="G12951" s="3"/>
    </row>
    <row r="12952" spans="1:7" x14ac:dyDescent="0.25">
      <c r="A12952" s="2"/>
      <c r="B12952" s="3"/>
      <c r="C12952" s="3"/>
      <c r="D12952" s="3"/>
      <c r="E12952" s="3"/>
      <c r="F12952" s="3"/>
      <c r="G12952" s="3"/>
    </row>
    <row r="12953" spans="1:7" x14ac:dyDescent="0.25">
      <c r="A12953" s="2"/>
      <c r="B12953" s="3"/>
      <c r="C12953" s="3"/>
      <c r="D12953" s="3"/>
      <c r="E12953" s="3"/>
      <c r="F12953" s="3"/>
      <c r="G12953" s="3"/>
    </row>
    <row r="12954" spans="1:7" x14ac:dyDescent="0.25">
      <c r="A12954" s="2"/>
      <c r="B12954" s="3"/>
      <c r="C12954" s="3"/>
      <c r="D12954" s="3"/>
      <c r="E12954" s="3"/>
      <c r="F12954" s="3"/>
      <c r="G12954" s="3"/>
    </row>
    <row r="12955" spans="1:7" x14ac:dyDescent="0.25">
      <c r="A12955" s="2"/>
      <c r="B12955" s="3"/>
      <c r="C12955" s="3"/>
      <c r="D12955" s="3"/>
      <c r="E12955" s="3"/>
      <c r="F12955" s="3"/>
      <c r="G12955" s="3"/>
    </row>
    <row r="12956" spans="1:7" x14ac:dyDescent="0.25">
      <c r="A12956" s="2"/>
      <c r="B12956" s="3"/>
      <c r="C12956" s="3"/>
      <c r="D12956" s="3"/>
      <c r="E12956" s="3"/>
      <c r="F12956" s="3"/>
      <c r="G12956" s="3"/>
    </row>
    <row r="12957" spans="1:7" x14ac:dyDescent="0.25">
      <c r="A12957" s="2"/>
      <c r="B12957" s="3"/>
      <c r="C12957" s="3"/>
      <c r="D12957" s="3"/>
      <c r="E12957" s="3"/>
      <c r="F12957" s="3"/>
      <c r="G12957" s="3"/>
    </row>
    <row r="12958" spans="1:7" x14ac:dyDescent="0.25">
      <c r="A12958" s="2"/>
      <c r="B12958" s="3"/>
      <c r="C12958" s="3"/>
      <c r="D12958" s="3"/>
      <c r="E12958" s="3"/>
      <c r="F12958" s="3"/>
      <c r="G12958" s="3"/>
    </row>
    <row r="12959" spans="1:7" x14ac:dyDescent="0.25">
      <c r="A12959" s="2"/>
      <c r="B12959" s="3"/>
      <c r="C12959" s="3"/>
      <c r="D12959" s="3"/>
      <c r="E12959" s="3"/>
      <c r="F12959" s="3"/>
      <c r="G12959" s="3"/>
    </row>
    <row r="12960" spans="1:7" x14ac:dyDescent="0.25">
      <c r="A12960" s="2"/>
      <c r="B12960" s="3"/>
      <c r="C12960" s="3"/>
      <c r="D12960" s="3"/>
      <c r="E12960" s="3"/>
      <c r="F12960" s="3"/>
      <c r="G12960" s="3"/>
    </row>
    <row r="12961" spans="1:7" x14ac:dyDescent="0.25">
      <c r="A12961" s="2"/>
      <c r="B12961" s="3"/>
      <c r="C12961" s="3"/>
      <c r="D12961" s="3"/>
      <c r="E12961" s="3"/>
      <c r="F12961" s="3"/>
      <c r="G12961" s="3"/>
    </row>
    <row r="12962" spans="1:7" x14ac:dyDescent="0.25">
      <c r="A12962" s="2"/>
      <c r="B12962" s="3"/>
      <c r="C12962" s="3"/>
      <c r="D12962" s="3"/>
      <c r="E12962" s="3"/>
      <c r="F12962" s="3"/>
      <c r="G12962" s="3"/>
    </row>
    <row r="12963" spans="1:7" x14ac:dyDescent="0.25">
      <c r="A12963" s="2"/>
      <c r="B12963" s="3"/>
      <c r="C12963" s="3"/>
      <c r="D12963" s="3"/>
      <c r="E12963" s="3"/>
      <c r="F12963" s="3"/>
      <c r="G12963" s="3"/>
    </row>
    <row r="12964" spans="1:7" x14ac:dyDescent="0.25">
      <c r="A12964" s="2"/>
      <c r="B12964" s="3"/>
      <c r="C12964" s="3"/>
      <c r="D12964" s="3"/>
      <c r="E12964" s="3"/>
      <c r="F12964" s="3"/>
      <c r="G12964" s="3"/>
    </row>
    <row r="12965" spans="1:7" x14ac:dyDescent="0.25">
      <c r="A12965" s="2"/>
      <c r="B12965" s="3"/>
      <c r="C12965" s="3"/>
      <c r="D12965" s="3"/>
      <c r="E12965" s="3"/>
      <c r="F12965" s="3"/>
      <c r="G12965" s="3"/>
    </row>
    <row r="12966" spans="1:7" x14ac:dyDescent="0.25">
      <c r="A12966" s="2"/>
      <c r="B12966" s="3"/>
      <c r="C12966" s="3"/>
      <c r="D12966" s="3"/>
      <c r="E12966" s="3"/>
      <c r="F12966" s="3"/>
      <c r="G12966" s="3"/>
    </row>
    <row r="12967" spans="1:7" x14ac:dyDescent="0.25">
      <c r="A12967" s="2"/>
      <c r="B12967" s="3"/>
      <c r="C12967" s="3"/>
      <c r="D12967" s="3"/>
      <c r="E12967" s="3"/>
      <c r="F12967" s="3"/>
      <c r="G12967" s="3"/>
    </row>
    <row r="12968" spans="1:7" x14ac:dyDescent="0.25">
      <c r="A12968" s="2"/>
      <c r="B12968" s="3"/>
      <c r="C12968" s="3"/>
      <c r="D12968" s="3"/>
      <c r="E12968" s="3"/>
      <c r="F12968" s="3"/>
      <c r="G12968" s="3"/>
    </row>
    <row r="12969" spans="1:7" x14ac:dyDescent="0.25">
      <c r="A12969" s="2"/>
      <c r="B12969" s="3"/>
      <c r="C12969" s="3"/>
      <c r="D12969" s="3"/>
      <c r="E12969" s="3"/>
      <c r="F12969" s="3"/>
      <c r="G12969" s="3"/>
    </row>
    <row r="12970" spans="1:7" x14ac:dyDescent="0.25">
      <c r="A12970" s="2"/>
      <c r="B12970" s="3"/>
      <c r="C12970" s="3"/>
      <c r="D12970" s="3"/>
      <c r="E12970" s="3"/>
      <c r="F12970" s="3"/>
      <c r="G12970" s="3"/>
    </row>
    <row r="12971" spans="1:7" x14ac:dyDescent="0.25">
      <c r="A12971" s="2"/>
      <c r="B12971" s="3"/>
      <c r="C12971" s="3"/>
      <c r="D12971" s="3"/>
      <c r="E12971" s="3"/>
      <c r="F12971" s="3"/>
      <c r="G12971" s="3"/>
    </row>
    <row r="12972" spans="1:7" x14ac:dyDescent="0.25">
      <c r="A12972" s="2"/>
      <c r="B12972" s="3"/>
      <c r="C12972" s="3"/>
      <c r="D12972" s="3"/>
      <c r="E12972" s="3"/>
      <c r="F12972" s="3"/>
      <c r="G12972" s="3"/>
    </row>
    <row r="12973" spans="1:7" x14ac:dyDescent="0.25">
      <c r="A12973" s="2"/>
      <c r="B12973" s="3"/>
      <c r="C12973" s="3"/>
      <c r="D12973" s="3"/>
      <c r="E12973" s="3"/>
      <c r="F12973" s="3"/>
      <c r="G12973" s="3"/>
    </row>
    <row r="12974" spans="1:7" x14ac:dyDescent="0.25">
      <c r="A12974" s="2"/>
      <c r="B12974" s="3"/>
      <c r="C12974" s="3"/>
      <c r="D12974" s="3"/>
      <c r="E12974" s="3"/>
      <c r="F12974" s="3"/>
      <c r="G12974" s="3"/>
    </row>
    <row r="12975" spans="1:7" x14ac:dyDescent="0.25">
      <c r="A12975" s="2"/>
      <c r="B12975" s="3"/>
      <c r="C12975" s="3"/>
      <c r="D12975" s="3"/>
      <c r="E12975" s="3"/>
      <c r="F12975" s="3"/>
      <c r="G12975" s="3"/>
    </row>
    <row r="12976" spans="1:7" x14ac:dyDescent="0.25">
      <c r="A12976" s="2"/>
      <c r="B12976" s="3"/>
      <c r="C12976" s="3"/>
      <c r="D12976" s="3"/>
      <c r="E12976" s="3"/>
      <c r="F12976" s="3"/>
      <c r="G12976" s="3"/>
    </row>
    <row r="12977" spans="1:7" x14ac:dyDescent="0.25">
      <c r="A12977" s="2"/>
      <c r="B12977" s="3"/>
      <c r="C12977" s="3"/>
      <c r="D12977" s="3"/>
      <c r="E12977" s="3"/>
      <c r="F12977" s="3"/>
      <c r="G12977" s="3"/>
    </row>
    <row r="12978" spans="1:7" x14ac:dyDescent="0.25">
      <c r="A12978" s="2"/>
      <c r="B12978" s="3"/>
      <c r="C12978" s="3"/>
      <c r="D12978" s="3"/>
      <c r="E12978" s="3"/>
      <c r="F12978" s="3"/>
      <c r="G12978" s="3"/>
    </row>
    <row r="12979" spans="1:7" x14ac:dyDescent="0.25">
      <c r="A12979" s="2"/>
      <c r="B12979" s="3"/>
      <c r="C12979" s="3"/>
      <c r="D12979" s="3"/>
      <c r="E12979" s="3"/>
      <c r="F12979" s="3"/>
      <c r="G12979" s="3"/>
    </row>
    <row r="12980" spans="1:7" x14ac:dyDescent="0.25">
      <c r="A12980" s="2"/>
      <c r="B12980" s="3"/>
      <c r="C12980" s="3"/>
      <c r="D12980" s="3"/>
      <c r="E12980" s="3"/>
      <c r="F12980" s="3"/>
      <c r="G12980" s="3"/>
    </row>
    <row r="12981" spans="1:7" x14ac:dyDescent="0.25">
      <c r="A12981" s="2"/>
      <c r="B12981" s="3"/>
      <c r="C12981" s="3"/>
      <c r="D12981" s="3"/>
      <c r="E12981" s="3"/>
      <c r="F12981" s="3"/>
      <c r="G12981" s="3"/>
    </row>
    <row r="12982" spans="1:7" x14ac:dyDescent="0.25">
      <c r="A12982" s="2"/>
      <c r="B12982" s="3"/>
      <c r="C12982" s="3"/>
      <c r="D12982" s="3"/>
      <c r="E12982" s="3"/>
      <c r="F12982" s="3"/>
      <c r="G12982" s="3"/>
    </row>
    <row r="12983" spans="1:7" x14ac:dyDescent="0.25">
      <c r="A12983" s="2"/>
      <c r="B12983" s="3"/>
      <c r="C12983" s="3"/>
      <c r="D12983" s="3"/>
      <c r="E12983" s="3"/>
      <c r="F12983" s="3"/>
      <c r="G12983" s="3"/>
    </row>
    <row r="12984" spans="1:7" x14ac:dyDescent="0.25">
      <c r="A12984" s="2"/>
      <c r="B12984" s="3"/>
      <c r="C12984" s="3"/>
      <c r="D12984" s="3"/>
      <c r="E12984" s="3"/>
      <c r="F12984" s="3"/>
      <c r="G12984" s="3"/>
    </row>
    <row r="12985" spans="1:7" x14ac:dyDescent="0.25">
      <c r="A12985" s="2"/>
      <c r="B12985" s="3"/>
      <c r="C12985" s="3"/>
      <c r="D12985" s="3"/>
      <c r="E12985" s="3"/>
      <c r="F12985" s="3"/>
      <c r="G12985" s="3"/>
    </row>
    <row r="12986" spans="1:7" x14ac:dyDescent="0.25">
      <c r="A12986" s="2"/>
      <c r="B12986" s="3"/>
      <c r="C12986" s="3"/>
      <c r="D12986" s="3"/>
      <c r="E12986" s="3"/>
      <c r="F12986" s="3"/>
      <c r="G12986" s="3"/>
    </row>
    <row r="12987" spans="1:7" x14ac:dyDescent="0.25">
      <c r="A12987" s="2"/>
      <c r="B12987" s="3"/>
      <c r="C12987" s="3"/>
      <c r="D12987" s="3"/>
      <c r="E12987" s="3"/>
      <c r="F12987" s="3"/>
      <c r="G12987" s="3"/>
    </row>
    <row r="12988" spans="1:7" x14ac:dyDescent="0.25">
      <c r="A12988" s="2"/>
      <c r="B12988" s="3"/>
      <c r="C12988" s="3"/>
      <c r="D12988" s="3"/>
      <c r="E12988" s="3"/>
      <c r="F12988" s="3"/>
      <c r="G12988" s="3"/>
    </row>
    <row r="12989" spans="1:7" x14ac:dyDescent="0.25">
      <c r="A12989" s="2"/>
      <c r="B12989" s="3"/>
      <c r="C12989" s="3"/>
      <c r="D12989" s="3"/>
      <c r="E12989" s="3"/>
      <c r="F12989" s="3"/>
      <c r="G12989" s="3"/>
    </row>
    <row r="12990" spans="1:7" x14ac:dyDescent="0.25">
      <c r="A12990" s="2"/>
      <c r="B12990" s="3"/>
      <c r="C12990" s="3"/>
      <c r="D12990" s="3"/>
      <c r="E12990" s="3"/>
      <c r="F12990" s="3"/>
      <c r="G12990" s="3"/>
    </row>
    <row r="12991" spans="1:7" x14ac:dyDescent="0.25">
      <c r="A12991" s="2"/>
      <c r="B12991" s="3"/>
      <c r="C12991" s="3"/>
      <c r="D12991" s="3"/>
      <c r="E12991" s="3"/>
      <c r="F12991" s="3"/>
      <c r="G12991" s="3"/>
    </row>
    <row r="12992" spans="1:7" x14ac:dyDescent="0.25">
      <c r="A12992" s="2"/>
      <c r="B12992" s="3"/>
      <c r="C12992" s="3"/>
      <c r="D12992" s="3"/>
      <c r="E12992" s="3"/>
      <c r="F12992" s="3"/>
      <c r="G12992" s="3"/>
    </row>
    <row r="12993" spans="1:7" x14ac:dyDescent="0.25">
      <c r="A12993" s="2"/>
      <c r="B12993" s="3"/>
      <c r="C12993" s="3"/>
      <c r="D12993" s="3"/>
      <c r="E12993" s="3"/>
      <c r="F12993" s="3"/>
      <c r="G12993" s="3"/>
    </row>
    <row r="12994" spans="1:7" x14ac:dyDescent="0.25">
      <c r="A12994" s="2"/>
      <c r="B12994" s="3"/>
      <c r="C12994" s="3"/>
      <c r="D12994" s="3"/>
      <c r="E12994" s="3"/>
      <c r="F12994" s="3"/>
      <c r="G12994" s="3"/>
    </row>
    <row r="12995" spans="1:7" x14ac:dyDescent="0.25">
      <c r="A12995" s="2"/>
      <c r="B12995" s="3"/>
      <c r="C12995" s="3"/>
      <c r="D12995" s="3"/>
      <c r="E12995" s="3"/>
      <c r="F12995" s="3"/>
      <c r="G12995" s="3"/>
    </row>
    <row r="12996" spans="1:7" x14ac:dyDescent="0.25">
      <c r="A12996" s="2"/>
      <c r="B12996" s="3"/>
      <c r="C12996" s="3"/>
      <c r="D12996" s="3"/>
      <c r="E12996" s="3"/>
      <c r="F12996" s="3"/>
      <c r="G12996" s="3"/>
    </row>
    <row r="12997" spans="1:7" x14ac:dyDescent="0.25">
      <c r="A12997" s="2"/>
      <c r="B12997" s="3"/>
      <c r="C12997" s="3"/>
      <c r="D12997" s="3"/>
      <c r="E12997" s="3"/>
      <c r="F12997" s="3"/>
      <c r="G12997" s="3"/>
    </row>
    <row r="12998" spans="1:7" x14ac:dyDescent="0.25">
      <c r="A12998" s="2"/>
      <c r="B12998" s="3"/>
      <c r="C12998" s="3"/>
      <c r="D12998" s="3"/>
      <c r="E12998" s="3"/>
      <c r="F12998" s="3"/>
      <c r="G12998" s="3"/>
    </row>
    <row r="12999" spans="1:7" x14ac:dyDescent="0.25">
      <c r="A12999" s="2"/>
      <c r="B12999" s="3"/>
      <c r="C12999" s="3"/>
      <c r="D12999" s="3"/>
      <c r="E12999" s="3"/>
      <c r="F12999" s="3"/>
      <c r="G12999" s="3"/>
    </row>
    <row r="13000" spans="1:7" x14ac:dyDescent="0.25">
      <c r="A13000" s="2"/>
      <c r="B13000" s="3"/>
      <c r="C13000" s="3"/>
      <c r="D13000" s="3"/>
      <c r="E13000" s="3"/>
      <c r="F13000" s="3"/>
      <c r="G13000" s="3"/>
    </row>
    <row r="13001" spans="1:7" x14ac:dyDescent="0.25">
      <c r="A13001" s="2"/>
      <c r="B13001" s="3"/>
      <c r="C13001" s="3"/>
      <c r="D13001" s="3"/>
      <c r="E13001" s="3"/>
      <c r="F13001" s="3"/>
      <c r="G13001" s="3"/>
    </row>
    <row r="13002" spans="1:7" x14ac:dyDescent="0.25">
      <c r="A13002" s="2"/>
      <c r="B13002" s="3"/>
      <c r="C13002" s="3"/>
      <c r="D13002" s="3"/>
      <c r="E13002" s="3"/>
      <c r="F13002" s="3"/>
      <c r="G13002" s="3"/>
    </row>
    <row r="13003" spans="1:7" x14ac:dyDescent="0.25">
      <c r="A13003" s="2"/>
      <c r="B13003" s="3"/>
      <c r="C13003" s="3"/>
      <c r="D13003" s="3"/>
      <c r="E13003" s="3"/>
      <c r="F13003" s="3"/>
      <c r="G13003" s="3"/>
    </row>
    <row r="13004" spans="1:7" x14ac:dyDescent="0.25">
      <c r="A13004" s="2"/>
      <c r="B13004" s="3"/>
      <c r="C13004" s="3"/>
      <c r="D13004" s="3"/>
      <c r="E13004" s="3"/>
      <c r="F13004" s="3"/>
      <c r="G13004" s="3"/>
    </row>
    <row r="13005" spans="1:7" x14ac:dyDescent="0.25">
      <c r="A13005" s="2"/>
      <c r="B13005" s="3"/>
      <c r="C13005" s="3"/>
      <c r="D13005" s="3"/>
      <c r="E13005" s="3"/>
      <c r="F13005" s="3"/>
      <c r="G13005" s="3"/>
    </row>
    <row r="13006" spans="1:7" x14ac:dyDescent="0.25">
      <c r="A13006" s="2"/>
      <c r="B13006" s="3"/>
      <c r="C13006" s="3"/>
      <c r="D13006" s="3"/>
      <c r="E13006" s="3"/>
      <c r="F13006" s="3"/>
      <c r="G13006" s="3"/>
    </row>
    <row r="13007" spans="1:7" x14ac:dyDescent="0.25">
      <c r="A13007" s="2"/>
      <c r="B13007" s="3"/>
      <c r="C13007" s="3"/>
      <c r="D13007" s="3"/>
      <c r="E13007" s="3"/>
      <c r="F13007" s="3"/>
      <c r="G13007" s="3"/>
    </row>
    <row r="13008" spans="1:7" x14ac:dyDescent="0.25">
      <c r="A13008" s="2"/>
      <c r="B13008" s="3"/>
      <c r="C13008" s="3"/>
      <c r="D13008" s="3"/>
      <c r="E13008" s="3"/>
      <c r="F13008" s="3"/>
      <c r="G13008" s="3"/>
    </row>
    <row r="13009" spans="1:7" x14ac:dyDescent="0.25">
      <c r="A13009" s="2"/>
      <c r="B13009" s="3"/>
      <c r="C13009" s="3"/>
      <c r="D13009" s="3"/>
      <c r="E13009" s="3"/>
      <c r="F13009" s="3"/>
      <c r="G13009" s="3"/>
    </row>
    <row r="13010" spans="1:7" x14ac:dyDescent="0.25">
      <c r="A13010" s="2"/>
      <c r="B13010" s="3"/>
      <c r="C13010" s="3"/>
      <c r="D13010" s="3"/>
      <c r="E13010" s="3"/>
      <c r="F13010" s="3"/>
      <c r="G13010" s="3"/>
    </row>
    <row r="13011" spans="1:7" x14ac:dyDescent="0.25">
      <c r="A13011" s="2"/>
      <c r="B13011" s="3"/>
      <c r="C13011" s="3"/>
      <c r="D13011" s="3"/>
      <c r="E13011" s="3"/>
      <c r="F13011" s="3"/>
      <c r="G13011" s="3"/>
    </row>
    <row r="13012" spans="1:7" x14ac:dyDescent="0.25">
      <c r="A13012" s="2"/>
      <c r="B13012" s="3"/>
      <c r="C13012" s="3"/>
      <c r="D13012" s="3"/>
      <c r="E13012" s="3"/>
      <c r="F13012" s="3"/>
      <c r="G13012" s="3"/>
    </row>
    <row r="13013" spans="1:7" x14ac:dyDescent="0.25">
      <c r="A13013" s="2"/>
      <c r="B13013" s="3"/>
      <c r="C13013" s="3"/>
      <c r="D13013" s="3"/>
      <c r="E13013" s="3"/>
      <c r="F13013" s="3"/>
      <c r="G13013" s="3"/>
    </row>
    <row r="13014" spans="1:7" x14ac:dyDescent="0.25">
      <c r="A13014" s="2"/>
      <c r="B13014" s="3"/>
      <c r="C13014" s="3"/>
      <c r="D13014" s="3"/>
      <c r="E13014" s="3"/>
      <c r="F13014" s="3"/>
      <c r="G13014" s="3"/>
    </row>
    <row r="13015" spans="1:7" x14ac:dyDescent="0.25">
      <c r="A13015" s="2"/>
      <c r="B13015" s="3"/>
      <c r="C13015" s="3"/>
      <c r="D13015" s="3"/>
      <c r="E13015" s="3"/>
      <c r="F13015" s="3"/>
      <c r="G13015" s="3"/>
    </row>
    <row r="13016" spans="1:7" x14ac:dyDescent="0.25">
      <c r="A13016" s="2"/>
      <c r="B13016" s="3"/>
      <c r="C13016" s="3"/>
      <c r="D13016" s="3"/>
      <c r="E13016" s="3"/>
      <c r="F13016" s="3"/>
      <c r="G13016" s="3"/>
    </row>
    <row r="13017" spans="1:7" x14ac:dyDescent="0.25">
      <c r="A13017" s="2"/>
      <c r="B13017" s="3"/>
      <c r="C13017" s="3"/>
      <c r="D13017" s="3"/>
      <c r="E13017" s="3"/>
      <c r="F13017" s="3"/>
      <c r="G13017" s="3"/>
    </row>
    <row r="13018" spans="1:7" x14ac:dyDescent="0.25">
      <c r="A13018" s="2"/>
      <c r="B13018" s="3"/>
      <c r="C13018" s="3"/>
      <c r="D13018" s="3"/>
      <c r="E13018" s="3"/>
      <c r="F13018" s="3"/>
      <c r="G13018" s="3"/>
    </row>
    <row r="13019" spans="1:7" x14ac:dyDescent="0.25">
      <c r="A13019" s="2"/>
      <c r="B13019" s="3"/>
      <c r="C13019" s="3"/>
      <c r="D13019" s="3"/>
      <c r="E13019" s="3"/>
      <c r="F13019" s="3"/>
      <c r="G13019" s="3"/>
    </row>
    <row r="13020" spans="1:7" x14ac:dyDescent="0.25">
      <c r="A13020" s="2"/>
      <c r="B13020" s="3"/>
      <c r="C13020" s="3"/>
      <c r="D13020" s="3"/>
      <c r="E13020" s="3"/>
      <c r="F13020" s="3"/>
      <c r="G13020" s="3"/>
    </row>
    <row r="13021" spans="1:7" x14ac:dyDescent="0.25">
      <c r="A13021" s="2"/>
      <c r="B13021" s="3"/>
      <c r="C13021" s="3"/>
      <c r="D13021" s="3"/>
      <c r="E13021" s="3"/>
      <c r="F13021" s="3"/>
      <c r="G13021" s="3"/>
    </row>
    <row r="13022" spans="1:7" x14ac:dyDescent="0.25">
      <c r="A13022" s="2"/>
      <c r="B13022" s="3"/>
      <c r="C13022" s="3"/>
      <c r="D13022" s="3"/>
      <c r="E13022" s="3"/>
      <c r="F13022" s="3"/>
      <c r="G13022" s="3"/>
    </row>
    <row r="13023" spans="1:7" x14ac:dyDescent="0.25">
      <c r="A13023" s="2"/>
      <c r="B13023" s="3"/>
      <c r="C13023" s="3"/>
      <c r="D13023" s="3"/>
      <c r="E13023" s="3"/>
      <c r="F13023" s="3"/>
      <c r="G13023" s="3"/>
    </row>
    <row r="13024" spans="1:7" x14ac:dyDescent="0.25">
      <c r="A13024" s="2"/>
      <c r="B13024" s="3"/>
      <c r="C13024" s="3"/>
      <c r="D13024" s="3"/>
      <c r="E13024" s="3"/>
      <c r="F13024" s="3"/>
      <c r="G13024" s="3"/>
    </row>
    <row r="13025" spans="1:7" x14ac:dyDescent="0.25">
      <c r="A13025" s="2"/>
      <c r="B13025" s="3"/>
      <c r="C13025" s="3"/>
      <c r="D13025" s="3"/>
      <c r="E13025" s="3"/>
      <c r="F13025" s="3"/>
      <c r="G13025" s="3"/>
    </row>
    <row r="13026" spans="1:7" x14ac:dyDescent="0.25">
      <c r="A13026" s="2"/>
      <c r="B13026" s="3"/>
      <c r="C13026" s="3"/>
      <c r="D13026" s="3"/>
      <c r="E13026" s="3"/>
      <c r="F13026" s="3"/>
      <c r="G13026" s="3"/>
    </row>
    <row r="13027" spans="1:7" x14ac:dyDescent="0.25">
      <c r="A13027" s="2"/>
      <c r="B13027" s="3"/>
      <c r="C13027" s="3"/>
      <c r="D13027" s="3"/>
      <c r="E13027" s="3"/>
      <c r="F13027" s="3"/>
      <c r="G13027" s="3"/>
    </row>
    <row r="13028" spans="1:7" x14ac:dyDescent="0.25">
      <c r="A13028" s="2"/>
      <c r="B13028" s="3"/>
      <c r="C13028" s="3"/>
      <c r="D13028" s="3"/>
      <c r="E13028" s="3"/>
      <c r="F13028" s="3"/>
      <c r="G13028" s="3"/>
    </row>
    <row r="13029" spans="1:7" x14ac:dyDescent="0.25">
      <c r="A13029" s="2"/>
      <c r="B13029" s="3"/>
      <c r="C13029" s="3"/>
      <c r="D13029" s="3"/>
      <c r="E13029" s="3"/>
      <c r="F13029" s="3"/>
      <c r="G13029" s="3"/>
    </row>
    <row r="13030" spans="1:7" x14ac:dyDescent="0.25">
      <c r="A13030" s="2"/>
      <c r="B13030" s="3"/>
      <c r="C13030" s="3"/>
      <c r="D13030" s="3"/>
      <c r="E13030" s="3"/>
      <c r="F13030" s="3"/>
      <c r="G13030" s="3"/>
    </row>
    <row r="13031" spans="1:7" x14ac:dyDescent="0.25">
      <c r="A13031" s="2"/>
      <c r="B13031" s="3"/>
      <c r="C13031" s="3"/>
      <c r="D13031" s="3"/>
      <c r="E13031" s="3"/>
      <c r="F13031" s="3"/>
      <c r="G13031" s="3"/>
    </row>
    <row r="13032" spans="1:7" x14ac:dyDescent="0.25">
      <c r="A13032" s="2"/>
      <c r="B13032" s="3"/>
      <c r="C13032" s="3"/>
      <c r="D13032" s="3"/>
      <c r="E13032" s="3"/>
      <c r="F13032" s="3"/>
      <c r="G13032" s="3"/>
    </row>
    <row r="13033" spans="1:7" x14ac:dyDescent="0.25">
      <c r="A13033" s="2"/>
      <c r="B13033" s="3"/>
      <c r="C13033" s="3"/>
      <c r="D13033" s="3"/>
      <c r="E13033" s="3"/>
      <c r="F13033" s="3"/>
      <c r="G13033" s="3"/>
    </row>
    <row r="13034" spans="1:7" x14ac:dyDescent="0.25">
      <c r="A13034" s="2"/>
      <c r="B13034" s="3"/>
      <c r="C13034" s="3"/>
      <c r="D13034" s="3"/>
      <c r="E13034" s="3"/>
      <c r="F13034" s="3"/>
      <c r="G13034" s="3"/>
    </row>
    <row r="13035" spans="1:7" x14ac:dyDescent="0.25">
      <c r="A13035" s="2"/>
      <c r="B13035" s="3"/>
      <c r="C13035" s="3"/>
      <c r="D13035" s="3"/>
      <c r="E13035" s="3"/>
      <c r="F13035" s="3"/>
      <c r="G13035" s="3"/>
    </row>
    <row r="13036" spans="1:7" x14ac:dyDescent="0.25">
      <c r="A13036" s="2"/>
      <c r="B13036" s="3"/>
      <c r="C13036" s="3"/>
      <c r="D13036" s="3"/>
      <c r="E13036" s="3"/>
      <c r="F13036" s="3"/>
      <c r="G13036" s="3"/>
    </row>
    <row r="13037" spans="1:7" x14ac:dyDescent="0.25">
      <c r="A13037" s="2"/>
      <c r="B13037" s="3"/>
      <c r="C13037" s="3"/>
      <c r="D13037" s="3"/>
      <c r="E13037" s="3"/>
      <c r="F13037" s="3"/>
      <c r="G13037" s="3"/>
    </row>
    <row r="13038" spans="1:7" x14ac:dyDescent="0.25">
      <c r="A13038" s="2"/>
      <c r="B13038" s="3"/>
      <c r="C13038" s="3"/>
      <c r="D13038" s="3"/>
      <c r="E13038" s="3"/>
      <c r="F13038" s="3"/>
      <c r="G13038" s="3"/>
    </row>
    <row r="13039" spans="1:7" x14ac:dyDescent="0.25">
      <c r="A13039" s="2"/>
      <c r="B13039" s="3"/>
      <c r="C13039" s="3"/>
      <c r="D13039" s="3"/>
      <c r="E13039" s="3"/>
      <c r="F13039" s="3"/>
      <c r="G13039" s="3"/>
    </row>
    <row r="13040" spans="1:7" x14ac:dyDescent="0.25">
      <c r="A13040" s="2"/>
      <c r="B13040" s="3"/>
      <c r="C13040" s="3"/>
      <c r="D13040" s="3"/>
      <c r="E13040" s="3"/>
      <c r="F13040" s="3"/>
      <c r="G13040" s="3"/>
    </row>
    <row r="13041" spans="1:7" x14ac:dyDescent="0.25">
      <c r="A13041" s="2"/>
      <c r="B13041" s="3"/>
      <c r="C13041" s="3"/>
      <c r="D13041" s="3"/>
      <c r="E13041" s="3"/>
      <c r="F13041" s="3"/>
      <c r="G13041" s="3"/>
    </row>
    <row r="13042" spans="1:7" x14ac:dyDescent="0.25">
      <c r="A13042" s="2"/>
      <c r="B13042" s="3"/>
      <c r="C13042" s="3"/>
      <c r="D13042" s="3"/>
      <c r="E13042" s="3"/>
      <c r="F13042" s="3"/>
      <c r="G13042" s="3"/>
    </row>
    <row r="13043" spans="1:7" x14ac:dyDescent="0.25">
      <c r="A13043" s="2"/>
      <c r="B13043" s="3"/>
      <c r="C13043" s="3"/>
      <c r="D13043" s="3"/>
      <c r="E13043" s="3"/>
      <c r="F13043" s="3"/>
      <c r="G13043" s="3"/>
    </row>
    <row r="13044" spans="1:7" x14ac:dyDescent="0.25">
      <c r="A13044" s="2"/>
      <c r="B13044" s="3"/>
      <c r="C13044" s="3"/>
      <c r="D13044" s="3"/>
      <c r="E13044" s="3"/>
      <c r="F13044" s="3"/>
      <c r="G13044" s="3"/>
    </row>
    <row r="13045" spans="1:7" x14ac:dyDescent="0.25">
      <c r="A13045" s="2"/>
      <c r="B13045" s="3"/>
      <c r="C13045" s="3"/>
      <c r="D13045" s="3"/>
      <c r="E13045" s="3"/>
      <c r="F13045" s="3"/>
      <c r="G13045" s="3"/>
    </row>
    <row r="13046" spans="1:7" x14ac:dyDescent="0.25">
      <c r="A13046" s="2"/>
      <c r="B13046" s="3"/>
      <c r="C13046" s="3"/>
      <c r="D13046" s="3"/>
      <c r="E13046" s="3"/>
      <c r="F13046" s="3"/>
      <c r="G13046" s="3"/>
    </row>
    <row r="13047" spans="1:7" x14ac:dyDescent="0.25">
      <c r="A13047" s="2"/>
      <c r="B13047" s="3"/>
      <c r="C13047" s="3"/>
      <c r="D13047" s="3"/>
      <c r="E13047" s="3"/>
      <c r="F13047" s="3"/>
      <c r="G13047" s="3"/>
    </row>
    <row r="13048" spans="1:7" x14ac:dyDescent="0.25">
      <c r="A13048" s="2"/>
      <c r="B13048" s="3"/>
      <c r="C13048" s="3"/>
      <c r="D13048" s="3"/>
      <c r="E13048" s="3"/>
      <c r="F13048" s="3"/>
      <c r="G13048" s="3"/>
    </row>
    <row r="13049" spans="1:7" x14ac:dyDescent="0.25">
      <c r="A13049" s="2"/>
      <c r="B13049" s="3"/>
      <c r="C13049" s="3"/>
      <c r="D13049" s="3"/>
      <c r="E13049" s="3"/>
      <c r="F13049" s="3"/>
      <c r="G13049" s="3"/>
    </row>
    <row r="13050" spans="1:7" x14ac:dyDescent="0.25">
      <c r="A13050" s="2"/>
      <c r="B13050" s="3"/>
      <c r="C13050" s="3"/>
      <c r="D13050" s="3"/>
      <c r="E13050" s="3"/>
      <c r="F13050" s="3"/>
      <c r="G13050" s="3"/>
    </row>
    <row r="13051" spans="1:7" x14ac:dyDescent="0.25">
      <c r="A13051" s="2"/>
      <c r="B13051" s="3"/>
      <c r="C13051" s="3"/>
      <c r="D13051" s="3"/>
      <c r="E13051" s="3"/>
      <c r="F13051" s="3"/>
      <c r="G13051" s="3"/>
    </row>
    <row r="13052" spans="1:7" x14ac:dyDescent="0.25">
      <c r="A13052" s="2"/>
      <c r="B13052" s="3"/>
      <c r="C13052" s="3"/>
      <c r="D13052" s="3"/>
      <c r="E13052" s="3"/>
      <c r="F13052" s="3"/>
      <c r="G13052" s="3"/>
    </row>
    <row r="13053" spans="1:7" x14ac:dyDescent="0.25">
      <c r="A13053" s="2"/>
      <c r="B13053" s="3"/>
      <c r="C13053" s="3"/>
      <c r="D13053" s="3"/>
      <c r="E13053" s="3"/>
      <c r="F13053" s="3"/>
      <c r="G13053" s="3"/>
    </row>
    <row r="13054" spans="1:7" x14ac:dyDescent="0.25">
      <c r="A13054" s="2"/>
      <c r="B13054" s="3"/>
      <c r="C13054" s="3"/>
      <c r="D13054" s="3"/>
      <c r="E13054" s="3"/>
      <c r="F13054" s="3"/>
      <c r="G13054" s="3"/>
    </row>
    <row r="13055" spans="1:7" x14ac:dyDescent="0.25">
      <c r="A13055" s="2"/>
      <c r="B13055" s="3"/>
      <c r="C13055" s="3"/>
      <c r="D13055" s="3"/>
      <c r="E13055" s="3"/>
      <c r="F13055" s="3"/>
      <c r="G13055" s="3"/>
    </row>
    <row r="13056" spans="1:7" x14ac:dyDescent="0.25">
      <c r="A13056" s="2"/>
      <c r="B13056" s="3"/>
      <c r="C13056" s="3"/>
      <c r="D13056" s="3"/>
      <c r="E13056" s="3"/>
      <c r="F13056" s="3"/>
      <c r="G13056" s="3"/>
    </row>
    <row r="13057" spans="1:7" x14ac:dyDescent="0.25">
      <c r="A13057" s="2"/>
      <c r="B13057" s="3"/>
      <c r="C13057" s="3"/>
      <c r="D13057" s="3"/>
      <c r="E13057" s="3"/>
      <c r="F13057" s="3"/>
      <c r="G13057" s="3"/>
    </row>
    <row r="13058" spans="1:7" x14ac:dyDescent="0.25">
      <c r="A13058" s="2"/>
      <c r="B13058" s="3"/>
      <c r="C13058" s="3"/>
      <c r="D13058" s="3"/>
      <c r="E13058" s="3"/>
      <c r="F13058" s="3"/>
      <c r="G13058" s="3"/>
    </row>
    <row r="13059" spans="1:7" x14ac:dyDescent="0.25">
      <c r="A13059" s="2"/>
      <c r="B13059" s="3"/>
      <c r="C13059" s="3"/>
      <c r="D13059" s="3"/>
      <c r="E13059" s="3"/>
      <c r="F13059" s="3"/>
      <c r="G13059" s="3"/>
    </row>
    <row r="13060" spans="1:7" x14ac:dyDescent="0.25">
      <c r="A13060" s="2"/>
      <c r="B13060" s="3"/>
      <c r="C13060" s="3"/>
      <c r="D13060" s="3"/>
      <c r="E13060" s="3"/>
      <c r="F13060" s="3"/>
      <c r="G13060" s="3"/>
    </row>
    <row r="13061" spans="1:7" x14ac:dyDescent="0.25">
      <c r="A13061" s="2"/>
      <c r="B13061" s="3"/>
      <c r="C13061" s="3"/>
      <c r="D13061" s="3"/>
      <c r="E13061" s="3"/>
      <c r="F13061" s="3"/>
      <c r="G13061" s="3"/>
    </row>
    <row r="13062" spans="1:7" x14ac:dyDescent="0.25">
      <c r="A13062" s="2"/>
      <c r="B13062" s="3"/>
      <c r="C13062" s="3"/>
      <c r="D13062" s="3"/>
      <c r="E13062" s="3"/>
      <c r="F13062" s="3"/>
      <c r="G13062" s="3"/>
    </row>
    <row r="13063" spans="1:7" x14ac:dyDescent="0.25">
      <c r="A13063" s="2"/>
      <c r="B13063" s="3"/>
      <c r="C13063" s="3"/>
      <c r="D13063" s="3"/>
      <c r="E13063" s="3"/>
      <c r="F13063" s="3"/>
      <c r="G13063" s="3"/>
    </row>
    <row r="13064" spans="1:7" x14ac:dyDescent="0.25">
      <c r="A13064" s="2"/>
      <c r="B13064" s="3"/>
      <c r="C13064" s="3"/>
      <c r="D13064" s="3"/>
      <c r="E13064" s="3"/>
      <c r="F13064" s="3"/>
      <c r="G13064" s="3"/>
    </row>
    <row r="13065" spans="1:7" x14ac:dyDescent="0.25">
      <c r="A13065" s="2"/>
      <c r="B13065" s="3"/>
      <c r="C13065" s="3"/>
      <c r="D13065" s="3"/>
      <c r="E13065" s="3"/>
      <c r="F13065" s="3"/>
      <c r="G13065" s="3"/>
    </row>
    <row r="13066" spans="1:7" x14ac:dyDescent="0.25">
      <c r="A13066" s="2"/>
      <c r="B13066" s="3"/>
      <c r="C13066" s="3"/>
      <c r="D13066" s="3"/>
      <c r="E13066" s="3"/>
      <c r="F13066" s="3"/>
      <c r="G13066" s="3"/>
    </row>
    <row r="13067" spans="1:7" x14ac:dyDescent="0.25">
      <c r="A13067" s="2"/>
      <c r="B13067" s="3"/>
      <c r="C13067" s="3"/>
      <c r="D13067" s="3"/>
      <c r="E13067" s="3"/>
      <c r="F13067" s="3"/>
      <c r="G13067" s="3"/>
    </row>
    <row r="13068" spans="1:7" x14ac:dyDescent="0.25">
      <c r="A13068" s="2"/>
      <c r="B13068" s="3"/>
      <c r="C13068" s="3"/>
      <c r="D13068" s="3"/>
      <c r="E13068" s="3"/>
      <c r="F13068" s="3"/>
      <c r="G13068" s="3"/>
    </row>
    <row r="13069" spans="1:7" x14ac:dyDescent="0.25">
      <c r="A13069" s="2"/>
      <c r="B13069" s="3"/>
      <c r="C13069" s="3"/>
      <c r="D13069" s="3"/>
      <c r="E13069" s="3"/>
      <c r="F13069" s="3"/>
      <c r="G13069" s="3"/>
    </row>
    <row r="13070" spans="1:7" x14ac:dyDescent="0.25">
      <c r="A13070" s="2"/>
      <c r="B13070" s="3"/>
      <c r="C13070" s="3"/>
      <c r="D13070" s="3"/>
      <c r="E13070" s="3"/>
      <c r="F13070" s="3"/>
      <c r="G13070" s="3"/>
    </row>
    <row r="13071" spans="1:7" x14ac:dyDescent="0.25">
      <c r="A13071" s="2"/>
      <c r="B13071" s="3"/>
      <c r="C13071" s="3"/>
      <c r="D13071" s="3"/>
      <c r="E13071" s="3"/>
      <c r="F13071" s="3"/>
      <c r="G13071" s="3"/>
    </row>
    <row r="13072" spans="1:7" x14ac:dyDescent="0.25">
      <c r="A13072" s="2"/>
      <c r="B13072" s="3"/>
      <c r="C13072" s="3"/>
      <c r="D13072" s="3"/>
      <c r="E13072" s="3"/>
      <c r="F13072" s="3"/>
      <c r="G13072" s="3"/>
    </row>
    <row r="13073" spans="1:7" x14ac:dyDescent="0.25">
      <c r="A13073" s="2"/>
      <c r="B13073" s="3"/>
      <c r="C13073" s="3"/>
      <c r="D13073" s="3"/>
      <c r="E13073" s="3"/>
      <c r="F13073" s="3"/>
      <c r="G13073" s="3"/>
    </row>
    <row r="13074" spans="1:7" x14ac:dyDescent="0.25">
      <c r="A13074" s="2"/>
      <c r="B13074" s="3"/>
      <c r="C13074" s="3"/>
      <c r="D13074" s="3"/>
      <c r="E13074" s="3"/>
      <c r="F13074" s="3"/>
      <c r="G13074" s="3"/>
    </row>
    <row r="13075" spans="1:7" x14ac:dyDescent="0.25">
      <c r="A13075" s="2"/>
      <c r="B13075" s="3"/>
      <c r="C13075" s="3"/>
      <c r="D13075" s="3"/>
      <c r="E13075" s="3"/>
      <c r="F13075" s="3"/>
      <c r="G13075" s="3"/>
    </row>
    <row r="13076" spans="1:7" x14ac:dyDescent="0.25">
      <c r="A13076" s="2"/>
      <c r="B13076" s="3"/>
      <c r="C13076" s="3"/>
      <c r="D13076" s="3"/>
      <c r="E13076" s="3"/>
      <c r="F13076" s="3"/>
      <c r="G13076" s="3"/>
    </row>
    <row r="13077" spans="1:7" x14ac:dyDescent="0.25">
      <c r="A13077" s="2"/>
      <c r="B13077" s="3"/>
      <c r="C13077" s="3"/>
      <c r="D13077" s="3"/>
      <c r="E13077" s="3"/>
      <c r="F13077" s="3"/>
      <c r="G13077" s="3"/>
    </row>
    <row r="13078" spans="1:7" x14ac:dyDescent="0.25">
      <c r="A13078" s="2"/>
      <c r="B13078" s="3"/>
      <c r="C13078" s="3"/>
      <c r="D13078" s="3"/>
      <c r="E13078" s="3"/>
      <c r="F13078" s="3"/>
      <c r="G13078" s="3"/>
    </row>
    <row r="13079" spans="1:7" x14ac:dyDescent="0.25">
      <c r="A13079" s="2"/>
      <c r="B13079" s="3"/>
      <c r="C13079" s="3"/>
      <c r="D13079" s="3"/>
      <c r="E13079" s="3"/>
      <c r="F13079" s="3"/>
      <c r="G13079" s="3"/>
    </row>
    <row r="13080" spans="1:7" x14ac:dyDescent="0.25">
      <c r="A13080" s="2"/>
      <c r="B13080" s="3"/>
      <c r="C13080" s="3"/>
      <c r="D13080" s="3"/>
      <c r="E13080" s="3"/>
      <c r="F13080" s="3"/>
      <c r="G13080" s="3"/>
    </row>
    <row r="13081" spans="1:7" x14ac:dyDescent="0.25">
      <c r="A13081" s="2"/>
      <c r="B13081" s="3"/>
      <c r="C13081" s="3"/>
      <c r="D13081" s="3"/>
      <c r="E13081" s="3"/>
      <c r="F13081" s="3"/>
      <c r="G13081" s="3"/>
    </row>
    <row r="13082" spans="1:7" x14ac:dyDescent="0.25">
      <c r="A13082" s="2"/>
      <c r="B13082" s="3"/>
      <c r="C13082" s="3"/>
      <c r="D13082" s="3"/>
      <c r="E13082" s="3"/>
      <c r="F13082" s="3"/>
      <c r="G13082" s="3"/>
    </row>
    <row r="13083" spans="1:7" x14ac:dyDescent="0.25">
      <c r="A13083" s="2"/>
      <c r="B13083" s="3"/>
      <c r="C13083" s="3"/>
      <c r="D13083" s="3"/>
      <c r="E13083" s="3"/>
      <c r="F13083" s="3"/>
      <c r="G13083" s="3"/>
    </row>
    <row r="13084" spans="1:7" x14ac:dyDescent="0.25">
      <c r="A13084" s="2"/>
      <c r="B13084" s="3"/>
      <c r="C13084" s="3"/>
      <c r="D13084" s="3"/>
      <c r="E13084" s="3"/>
      <c r="F13084" s="3"/>
      <c r="G13084" s="3"/>
    </row>
    <row r="13085" spans="1:7" x14ac:dyDescent="0.25">
      <c r="A13085" s="2"/>
      <c r="B13085" s="3"/>
      <c r="C13085" s="3"/>
      <c r="D13085" s="3"/>
      <c r="E13085" s="3"/>
      <c r="F13085" s="3"/>
      <c r="G13085" s="3"/>
    </row>
    <row r="13086" spans="1:7" x14ac:dyDescent="0.25">
      <c r="A13086" s="2"/>
      <c r="B13086" s="3"/>
      <c r="C13086" s="3"/>
      <c r="D13086" s="3"/>
      <c r="E13086" s="3"/>
      <c r="F13086" s="3"/>
      <c r="G13086" s="3"/>
    </row>
    <row r="13087" spans="1:7" x14ac:dyDescent="0.25">
      <c r="A13087" s="2"/>
      <c r="B13087" s="3"/>
      <c r="C13087" s="3"/>
      <c r="D13087" s="3"/>
      <c r="E13087" s="3"/>
      <c r="F13087" s="3"/>
      <c r="G13087" s="3"/>
    </row>
    <row r="13088" spans="1:7" x14ac:dyDescent="0.25">
      <c r="A13088" s="2"/>
      <c r="B13088" s="3"/>
      <c r="C13088" s="3"/>
      <c r="D13088" s="3"/>
      <c r="E13088" s="3"/>
      <c r="F13088" s="3"/>
      <c r="G13088" s="3"/>
    </row>
    <row r="13089" spans="1:7" x14ac:dyDescent="0.25">
      <c r="A13089" s="2"/>
      <c r="B13089" s="3"/>
      <c r="C13089" s="3"/>
      <c r="D13089" s="3"/>
      <c r="E13089" s="3"/>
      <c r="F13089" s="3"/>
      <c r="G13089" s="3"/>
    </row>
    <row r="13090" spans="1:7" x14ac:dyDescent="0.25">
      <c r="A13090" s="2"/>
      <c r="B13090" s="3"/>
      <c r="C13090" s="3"/>
      <c r="D13090" s="3"/>
      <c r="E13090" s="3"/>
      <c r="F13090" s="3"/>
      <c r="G13090" s="3"/>
    </row>
    <row r="13091" spans="1:7" x14ac:dyDescent="0.25">
      <c r="A13091" s="2"/>
      <c r="B13091" s="3"/>
      <c r="C13091" s="3"/>
      <c r="D13091" s="3"/>
      <c r="E13091" s="3"/>
      <c r="F13091" s="3"/>
      <c r="G13091" s="3"/>
    </row>
    <row r="13092" spans="1:7" x14ac:dyDescent="0.25">
      <c r="A13092" s="2"/>
      <c r="B13092" s="3"/>
      <c r="C13092" s="3"/>
      <c r="D13092" s="3"/>
      <c r="E13092" s="3"/>
      <c r="F13092" s="3"/>
      <c r="G13092" s="3"/>
    </row>
    <row r="13093" spans="1:7" x14ac:dyDescent="0.25">
      <c r="A13093" s="2"/>
      <c r="B13093" s="3"/>
      <c r="C13093" s="3"/>
      <c r="D13093" s="3"/>
      <c r="E13093" s="3"/>
      <c r="F13093" s="3"/>
      <c r="G13093" s="3"/>
    </row>
    <row r="13094" spans="1:7" x14ac:dyDescent="0.25">
      <c r="A13094" s="2"/>
      <c r="B13094" s="3"/>
      <c r="C13094" s="3"/>
      <c r="D13094" s="3"/>
      <c r="E13094" s="3"/>
      <c r="F13094" s="3"/>
      <c r="G13094" s="3"/>
    </row>
    <row r="13095" spans="1:7" x14ac:dyDescent="0.25">
      <c r="A13095" s="2"/>
      <c r="B13095" s="3"/>
      <c r="C13095" s="3"/>
      <c r="D13095" s="3"/>
      <c r="E13095" s="3"/>
      <c r="F13095" s="3"/>
      <c r="G13095" s="3"/>
    </row>
    <row r="13096" spans="1:7" x14ac:dyDescent="0.25">
      <c r="A13096" s="2"/>
      <c r="B13096" s="3"/>
      <c r="C13096" s="3"/>
      <c r="D13096" s="3"/>
      <c r="E13096" s="3"/>
      <c r="F13096" s="3"/>
      <c r="G13096" s="3"/>
    </row>
    <row r="13097" spans="1:7" x14ac:dyDescent="0.25">
      <c r="A13097" s="2"/>
      <c r="B13097" s="3"/>
      <c r="C13097" s="3"/>
      <c r="D13097" s="3"/>
      <c r="E13097" s="3"/>
      <c r="F13097" s="3"/>
      <c r="G13097" s="3"/>
    </row>
    <row r="13098" spans="1:7" x14ac:dyDescent="0.25">
      <c r="A13098" s="2"/>
      <c r="B13098" s="3"/>
      <c r="C13098" s="3"/>
      <c r="D13098" s="3"/>
      <c r="E13098" s="3"/>
      <c r="F13098" s="3"/>
      <c r="G13098" s="3"/>
    </row>
    <row r="13099" spans="1:7" x14ac:dyDescent="0.25">
      <c r="A13099" s="2"/>
      <c r="B13099" s="3"/>
      <c r="C13099" s="3"/>
      <c r="D13099" s="3"/>
      <c r="E13099" s="3"/>
      <c r="F13099" s="3"/>
      <c r="G13099" s="3"/>
    </row>
    <row r="13100" spans="1:7" x14ac:dyDescent="0.25">
      <c r="A13100" s="2"/>
      <c r="B13100" s="3"/>
      <c r="C13100" s="3"/>
      <c r="D13100" s="3"/>
      <c r="E13100" s="3"/>
      <c r="F13100" s="3"/>
      <c r="G13100" s="3"/>
    </row>
    <row r="13101" spans="1:7" x14ac:dyDescent="0.25">
      <c r="A13101" s="2"/>
      <c r="B13101" s="3"/>
      <c r="C13101" s="3"/>
      <c r="D13101" s="3"/>
      <c r="E13101" s="3"/>
      <c r="F13101" s="3"/>
      <c r="G13101" s="3"/>
    </row>
    <row r="13102" spans="1:7" x14ac:dyDescent="0.25">
      <c r="A13102" s="2"/>
      <c r="B13102" s="3"/>
      <c r="C13102" s="3"/>
      <c r="D13102" s="3"/>
      <c r="E13102" s="3"/>
      <c r="F13102" s="3"/>
      <c r="G13102" s="3"/>
    </row>
    <row r="13103" spans="1:7" x14ac:dyDescent="0.25">
      <c r="A13103" s="2"/>
      <c r="B13103" s="3"/>
      <c r="C13103" s="3"/>
      <c r="D13103" s="3"/>
      <c r="E13103" s="3"/>
      <c r="F13103" s="3"/>
      <c r="G13103" s="3"/>
    </row>
    <row r="13104" spans="1:7" x14ac:dyDescent="0.25">
      <c r="A13104" s="2"/>
      <c r="B13104" s="3"/>
      <c r="C13104" s="3"/>
      <c r="D13104" s="3"/>
      <c r="E13104" s="3"/>
      <c r="F13104" s="3"/>
      <c r="G13104" s="3"/>
    </row>
    <row r="13105" spans="1:7" x14ac:dyDescent="0.25">
      <c r="A13105" s="2"/>
      <c r="B13105" s="3"/>
      <c r="C13105" s="3"/>
      <c r="D13105" s="3"/>
      <c r="E13105" s="3"/>
      <c r="F13105" s="3"/>
      <c r="G13105" s="3"/>
    </row>
    <row r="13106" spans="1:7" x14ac:dyDescent="0.25">
      <c r="A13106" s="2"/>
      <c r="B13106" s="3"/>
      <c r="C13106" s="3"/>
      <c r="D13106" s="3"/>
      <c r="E13106" s="3"/>
      <c r="F13106" s="3"/>
      <c r="G13106" s="3"/>
    </row>
    <row r="13107" spans="1:7" x14ac:dyDescent="0.25">
      <c r="A13107" s="2"/>
      <c r="B13107" s="3"/>
      <c r="C13107" s="3"/>
      <c r="D13107" s="3"/>
      <c r="E13107" s="3"/>
      <c r="F13107" s="3"/>
      <c r="G13107" s="3"/>
    </row>
    <row r="13108" spans="1:7" x14ac:dyDescent="0.25">
      <c r="A13108" s="2"/>
      <c r="B13108" s="3"/>
      <c r="C13108" s="3"/>
      <c r="D13108" s="3"/>
      <c r="E13108" s="3"/>
      <c r="F13108" s="3"/>
      <c r="G13108" s="3"/>
    </row>
    <row r="13109" spans="1:7" x14ac:dyDescent="0.25">
      <c r="A13109" s="2"/>
      <c r="B13109" s="3"/>
      <c r="C13109" s="3"/>
      <c r="D13109" s="3"/>
      <c r="E13109" s="3"/>
      <c r="F13109" s="3"/>
      <c r="G13109" s="3"/>
    </row>
    <row r="13110" spans="1:7" x14ac:dyDescent="0.25">
      <c r="A13110" s="2"/>
      <c r="B13110" s="3"/>
      <c r="C13110" s="3"/>
      <c r="D13110" s="3"/>
      <c r="E13110" s="3"/>
      <c r="F13110" s="3"/>
      <c r="G13110" s="3"/>
    </row>
    <row r="13111" spans="1:7" x14ac:dyDescent="0.25">
      <c r="A13111" s="2"/>
      <c r="B13111" s="3"/>
      <c r="C13111" s="3"/>
      <c r="D13111" s="3"/>
      <c r="E13111" s="3"/>
      <c r="F13111" s="3"/>
      <c r="G13111" s="3"/>
    </row>
    <row r="13112" spans="1:7" x14ac:dyDescent="0.25">
      <c r="A13112" s="2"/>
      <c r="B13112" s="3"/>
      <c r="C13112" s="3"/>
      <c r="D13112" s="3"/>
      <c r="E13112" s="3"/>
      <c r="F13112" s="3"/>
      <c r="G13112" s="3"/>
    </row>
    <row r="13113" spans="1:7" x14ac:dyDescent="0.25">
      <c r="A13113" s="2"/>
      <c r="B13113" s="3"/>
      <c r="C13113" s="3"/>
      <c r="D13113" s="3"/>
      <c r="E13113" s="3"/>
      <c r="F13113" s="3"/>
      <c r="G13113" s="3"/>
    </row>
    <row r="13114" spans="1:7" x14ac:dyDescent="0.25">
      <c r="A13114" s="2"/>
      <c r="B13114" s="3"/>
      <c r="C13114" s="3"/>
      <c r="D13114" s="3"/>
      <c r="E13114" s="3"/>
      <c r="F13114" s="3"/>
      <c r="G13114" s="3"/>
    </row>
    <row r="13115" spans="1:7" x14ac:dyDescent="0.25">
      <c r="A13115" s="2"/>
      <c r="B13115" s="3"/>
      <c r="C13115" s="3"/>
      <c r="D13115" s="3"/>
      <c r="E13115" s="3"/>
      <c r="F13115" s="3"/>
      <c r="G13115" s="3"/>
    </row>
    <row r="13116" spans="1:7" x14ac:dyDescent="0.25">
      <c r="A13116" s="2"/>
      <c r="B13116" s="3"/>
      <c r="C13116" s="3"/>
      <c r="D13116" s="3"/>
      <c r="E13116" s="3"/>
      <c r="F13116" s="3"/>
      <c r="G13116" s="3"/>
    </row>
    <row r="13117" spans="1:7" x14ac:dyDescent="0.25">
      <c r="A13117" s="2"/>
      <c r="B13117" s="3"/>
      <c r="C13117" s="3"/>
      <c r="D13117" s="3"/>
      <c r="E13117" s="3"/>
      <c r="F13117" s="3"/>
      <c r="G13117" s="3"/>
    </row>
    <row r="13118" spans="1:7" x14ac:dyDescent="0.25">
      <c r="A13118" s="2"/>
      <c r="B13118" s="3"/>
      <c r="C13118" s="3"/>
      <c r="D13118" s="3"/>
      <c r="E13118" s="3"/>
      <c r="F13118" s="3"/>
      <c r="G13118" s="3"/>
    </row>
    <row r="13119" spans="1:7" x14ac:dyDescent="0.25">
      <c r="A13119" s="2"/>
      <c r="B13119" s="3"/>
      <c r="C13119" s="3"/>
      <c r="D13119" s="3"/>
      <c r="E13119" s="3"/>
      <c r="F13119" s="3"/>
      <c r="G13119" s="3"/>
    </row>
    <row r="13120" spans="1:7" x14ac:dyDescent="0.25">
      <c r="A13120" s="2"/>
      <c r="B13120" s="3"/>
      <c r="C13120" s="3"/>
      <c r="D13120" s="3"/>
      <c r="E13120" s="3"/>
      <c r="F13120" s="3"/>
      <c r="G13120" s="3"/>
    </row>
    <row r="13121" spans="1:7" x14ac:dyDescent="0.25">
      <c r="A13121" s="2"/>
      <c r="B13121" s="3"/>
      <c r="C13121" s="3"/>
      <c r="D13121" s="3"/>
      <c r="E13121" s="3"/>
      <c r="F13121" s="3"/>
      <c r="G13121" s="3"/>
    </row>
    <row r="13122" spans="1:7" x14ac:dyDescent="0.25">
      <c r="A13122" s="2"/>
      <c r="B13122" s="3"/>
      <c r="C13122" s="3"/>
      <c r="D13122" s="3"/>
      <c r="E13122" s="3"/>
      <c r="F13122" s="3"/>
      <c r="G13122" s="3"/>
    </row>
    <row r="13123" spans="1:7" x14ac:dyDescent="0.25">
      <c r="A13123" s="2"/>
      <c r="B13123" s="3"/>
      <c r="C13123" s="3"/>
      <c r="D13123" s="3"/>
      <c r="E13123" s="3"/>
      <c r="F13123" s="3"/>
      <c r="G13123" s="3"/>
    </row>
    <row r="13124" spans="1:7" x14ac:dyDescent="0.25">
      <c r="A13124" s="2"/>
      <c r="B13124" s="3"/>
      <c r="C13124" s="3"/>
      <c r="D13124" s="3"/>
      <c r="E13124" s="3"/>
      <c r="F13124" s="3"/>
      <c r="G13124" s="3"/>
    </row>
    <row r="13125" spans="1:7" x14ac:dyDescent="0.25">
      <c r="A13125" s="2"/>
      <c r="B13125" s="3"/>
      <c r="C13125" s="3"/>
      <c r="D13125" s="3"/>
      <c r="E13125" s="3"/>
      <c r="F13125" s="3"/>
      <c r="G13125" s="3"/>
    </row>
    <row r="13126" spans="1:7" x14ac:dyDescent="0.25">
      <c r="A13126" s="2"/>
      <c r="B13126" s="3"/>
      <c r="C13126" s="3"/>
      <c r="D13126" s="3"/>
      <c r="E13126" s="3"/>
      <c r="F13126" s="3"/>
      <c r="G13126" s="3"/>
    </row>
    <row r="13127" spans="1:7" x14ac:dyDescent="0.25">
      <c r="A13127" s="2"/>
      <c r="B13127" s="3"/>
      <c r="C13127" s="3"/>
      <c r="D13127" s="3"/>
      <c r="E13127" s="3"/>
      <c r="F13127" s="3"/>
      <c r="G13127" s="3"/>
    </row>
    <row r="13128" spans="1:7" x14ac:dyDescent="0.25">
      <c r="A13128" s="2"/>
      <c r="B13128" s="3"/>
      <c r="C13128" s="3"/>
      <c r="D13128" s="3"/>
      <c r="E13128" s="3"/>
      <c r="F13128" s="3"/>
      <c r="G13128" s="3"/>
    </row>
    <row r="13129" spans="1:7" x14ac:dyDescent="0.25">
      <c r="A13129" s="2"/>
      <c r="B13129" s="3"/>
      <c r="C13129" s="3"/>
      <c r="D13129" s="3"/>
      <c r="E13129" s="3"/>
      <c r="F13129" s="3"/>
      <c r="G13129" s="3"/>
    </row>
    <row r="13130" spans="1:7" x14ac:dyDescent="0.25">
      <c r="A13130" s="2"/>
      <c r="B13130" s="3"/>
      <c r="C13130" s="3"/>
      <c r="D13130" s="3"/>
      <c r="E13130" s="3"/>
      <c r="F13130" s="3"/>
      <c r="G13130" s="3"/>
    </row>
    <row r="13131" spans="1:7" x14ac:dyDescent="0.25">
      <c r="A13131" s="2"/>
      <c r="B13131" s="3"/>
      <c r="C13131" s="3"/>
      <c r="D13131" s="3"/>
      <c r="E13131" s="3"/>
      <c r="F13131" s="3"/>
      <c r="G13131" s="3"/>
    </row>
    <row r="13132" spans="1:7" x14ac:dyDescent="0.25">
      <c r="A13132" s="2"/>
      <c r="B13132" s="3"/>
      <c r="C13132" s="3"/>
      <c r="D13132" s="3"/>
      <c r="E13132" s="3"/>
      <c r="F13132" s="3"/>
      <c r="G13132" s="3"/>
    </row>
    <row r="13133" spans="1:7" x14ac:dyDescent="0.25">
      <c r="A13133" s="2"/>
      <c r="B13133" s="3"/>
      <c r="C13133" s="3"/>
      <c r="D13133" s="3"/>
      <c r="E13133" s="3"/>
      <c r="F13133" s="3"/>
      <c r="G13133" s="3"/>
    </row>
    <row r="13134" spans="1:7" x14ac:dyDescent="0.25">
      <c r="A13134" s="2"/>
      <c r="B13134" s="3"/>
      <c r="C13134" s="3"/>
      <c r="D13134" s="3"/>
      <c r="E13134" s="3"/>
      <c r="F13134" s="3"/>
      <c r="G13134" s="3"/>
    </row>
    <row r="13135" spans="1:7" x14ac:dyDescent="0.25">
      <c r="A13135" s="2"/>
      <c r="B13135" s="3"/>
      <c r="C13135" s="3"/>
      <c r="D13135" s="3"/>
      <c r="E13135" s="3"/>
      <c r="F13135" s="3"/>
      <c r="G13135" s="3"/>
    </row>
    <row r="13136" spans="1:7" x14ac:dyDescent="0.25">
      <c r="A13136" s="2"/>
      <c r="B13136" s="3"/>
      <c r="C13136" s="3"/>
      <c r="D13136" s="3"/>
      <c r="E13136" s="3"/>
      <c r="F13136" s="3"/>
      <c r="G13136" s="3"/>
    </row>
    <row r="13137" spans="1:7" x14ac:dyDescent="0.25">
      <c r="A13137" s="2"/>
      <c r="B13137" s="3"/>
      <c r="C13137" s="3"/>
      <c r="D13137" s="3"/>
      <c r="E13137" s="3"/>
      <c r="F13137" s="3"/>
      <c r="G13137" s="3"/>
    </row>
    <row r="13138" spans="1:7" x14ac:dyDescent="0.25">
      <c r="A13138" s="2"/>
      <c r="B13138" s="3"/>
      <c r="C13138" s="3"/>
      <c r="D13138" s="3"/>
      <c r="E13138" s="3"/>
      <c r="F13138" s="3"/>
      <c r="G13138" s="3"/>
    </row>
    <row r="13139" spans="1:7" x14ac:dyDescent="0.25">
      <c r="A13139" s="2"/>
      <c r="B13139" s="3"/>
      <c r="C13139" s="3"/>
      <c r="D13139" s="3"/>
      <c r="E13139" s="3"/>
      <c r="F13139" s="3"/>
      <c r="G13139" s="3"/>
    </row>
    <row r="13140" spans="1:7" x14ac:dyDescent="0.25">
      <c r="A13140" s="2"/>
      <c r="B13140" s="3"/>
      <c r="C13140" s="3"/>
      <c r="D13140" s="3"/>
      <c r="E13140" s="3"/>
      <c r="F13140" s="3"/>
      <c r="G13140" s="3"/>
    </row>
    <row r="13141" spans="1:7" x14ac:dyDescent="0.25">
      <c r="A13141" s="2"/>
      <c r="B13141" s="3"/>
      <c r="C13141" s="3"/>
      <c r="D13141" s="3"/>
      <c r="E13141" s="3"/>
      <c r="F13141" s="3"/>
      <c r="G13141" s="3"/>
    </row>
    <row r="13142" spans="1:7" x14ac:dyDescent="0.25">
      <c r="A13142" s="2"/>
      <c r="B13142" s="3"/>
      <c r="C13142" s="3"/>
      <c r="D13142" s="3"/>
      <c r="E13142" s="3"/>
      <c r="F13142" s="3"/>
      <c r="G13142" s="3"/>
    </row>
    <row r="13143" spans="1:7" x14ac:dyDescent="0.25">
      <c r="A13143" s="2"/>
      <c r="B13143" s="3"/>
      <c r="C13143" s="3"/>
      <c r="D13143" s="3"/>
      <c r="E13143" s="3"/>
      <c r="F13143" s="3"/>
      <c r="G13143" s="3"/>
    </row>
    <row r="13144" spans="1:7" x14ac:dyDescent="0.25">
      <c r="A13144" s="2"/>
      <c r="B13144" s="3"/>
      <c r="C13144" s="3"/>
      <c r="D13144" s="3"/>
      <c r="E13144" s="3"/>
      <c r="F13144" s="3"/>
      <c r="G13144" s="3"/>
    </row>
    <row r="13145" spans="1:7" x14ac:dyDescent="0.25">
      <c r="A13145" s="2"/>
      <c r="B13145" s="3"/>
      <c r="C13145" s="3"/>
      <c r="D13145" s="3"/>
      <c r="E13145" s="3"/>
      <c r="F13145" s="3"/>
      <c r="G13145" s="3"/>
    </row>
    <row r="13146" spans="1:7" x14ac:dyDescent="0.25">
      <c r="A13146" s="2"/>
      <c r="B13146" s="3"/>
      <c r="C13146" s="3"/>
      <c r="D13146" s="3"/>
      <c r="E13146" s="3"/>
      <c r="F13146" s="3"/>
      <c r="G13146" s="3"/>
    </row>
    <row r="13147" spans="1:7" x14ac:dyDescent="0.25">
      <c r="A13147" s="2"/>
      <c r="B13147" s="3"/>
      <c r="C13147" s="3"/>
      <c r="D13147" s="3"/>
      <c r="E13147" s="3"/>
      <c r="F13147" s="3"/>
      <c r="G13147" s="3"/>
    </row>
    <row r="13148" spans="1:7" x14ac:dyDescent="0.25">
      <c r="A13148" s="2"/>
      <c r="B13148" s="3"/>
      <c r="C13148" s="3"/>
      <c r="D13148" s="3"/>
      <c r="E13148" s="3"/>
      <c r="F13148" s="3"/>
      <c r="G13148" s="3"/>
    </row>
    <row r="13149" spans="1:7" x14ac:dyDescent="0.25">
      <c r="A13149" s="2"/>
      <c r="B13149" s="3"/>
      <c r="C13149" s="3"/>
      <c r="D13149" s="3"/>
      <c r="E13149" s="3"/>
      <c r="F13149" s="3"/>
      <c r="G13149" s="3"/>
    </row>
    <row r="13150" spans="1:7" x14ac:dyDescent="0.25">
      <c r="A13150" s="2"/>
      <c r="B13150" s="3"/>
      <c r="C13150" s="3"/>
      <c r="D13150" s="3"/>
      <c r="E13150" s="3"/>
      <c r="F13150" s="3"/>
      <c r="G13150" s="3"/>
    </row>
    <row r="13151" spans="1:7" x14ac:dyDescent="0.25">
      <c r="A13151" s="2"/>
      <c r="B13151" s="3"/>
      <c r="C13151" s="3"/>
      <c r="D13151" s="3"/>
      <c r="E13151" s="3"/>
      <c r="F13151" s="3"/>
      <c r="G13151" s="3"/>
    </row>
    <row r="13152" spans="1:7" x14ac:dyDescent="0.25">
      <c r="A13152" s="2"/>
      <c r="B13152" s="3"/>
      <c r="C13152" s="3"/>
      <c r="D13152" s="3"/>
      <c r="E13152" s="3"/>
      <c r="F13152" s="3"/>
      <c r="G13152" s="3"/>
    </row>
    <row r="13153" spans="1:7" x14ac:dyDescent="0.25">
      <c r="A13153" s="2"/>
      <c r="B13153" s="3"/>
      <c r="C13153" s="3"/>
      <c r="D13153" s="3"/>
      <c r="E13153" s="3"/>
      <c r="F13153" s="3"/>
      <c r="G13153" s="3"/>
    </row>
    <row r="13154" spans="1:7" x14ac:dyDescent="0.25">
      <c r="A13154" s="2"/>
      <c r="B13154" s="3"/>
      <c r="C13154" s="3"/>
      <c r="D13154" s="3"/>
      <c r="E13154" s="3"/>
      <c r="F13154" s="3"/>
      <c r="G13154" s="3"/>
    </row>
    <row r="13155" spans="1:7" x14ac:dyDescent="0.25">
      <c r="A13155" s="2"/>
      <c r="B13155" s="3"/>
      <c r="C13155" s="3"/>
      <c r="D13155" s="3"/>
      <c r="E13155" s="3"/>
      <c r="F13155" s="3"/>
      <c r="G13155" s="3"/>
    </row>
    <row r="13156" spans="1:7" x14ac:dyDescent="0.25">
      <c r="A13156" s="2"/>
      <c r="B13156" s="3"/>
      <c r="C13156" s="3"/>
      <c r="D13156" s="3"/>
      <c r="E13156" s="3"/>
      <c r="F13156" s="3"/>
      <c r="G13156" s="3"/>
    </row>
    <row r="13157" spans="1:7" x14ac:dyDescent="0.25">
      <c r="A13157" s="2"/>
      <c r="B13157" s="3"/>
      <c r="C13157" s="3"/>
      <c r="D13157" s="3"/>
      <c r="E13157" s="3"/>
      <c r="F13157" s="3"/>
      <c r="G13157" s="3"/>
    </row>
    <row r="13158" spans="1:7" x14ac:dyDescent="0.25">
      <c r="A13158" s="2"/>
      <c r="B13158" s="3"/>
      <c r="C13158" s="3"/>
      <c r="D13158" s="3"/>
      <c r="E13158" s="3"/>
      <c r="F13158" s="3"/>
      <c r="G13158" s="3"/>
    </row>
    <row r="13159" spans="1:7" x14ac:dyDescent="0.25">
      <c r="A13159" s="2"/>
      <c r="B13159" s="3"/>
      <c r="C13159" s="3"/>
      <c r="D13159" s="3"/>
      <c r="E13159" s="3"/>
      <c r="F13159" s="3"/>
      <c r="G13159" s="3"/>
    </row>
    <row r="13160" spans="1:7" x14ac:dyDescent="0.25">
      <c r="A13160" s="2"/>
      <c r="B13160" s="3"/>
      <c r="C13160" s="3"/>
      <c r="D13160" s="3"/>
      <c r="E13160" s="3"/>
      <c r="F13160" s="3"/>
      <c r="G13160" s="3"/>
    </row>
    <row r="13161" spans="1:7" x14ac:dyDescent="0.25">
      <c r="A13161" s="2"/>
      <c r="B13161" s="3"/>
      <c r="C13161" s="3"/>
      <c r="D13161" s="3"/>
      <c r="E13161" s="3"/>
      <c r="F13161" s="3"/>
      <c r="G13161" s="3"/>
    </row>
    <row r="13162" spans="1:7" x14ac:dyDescent="0.25">
      <c r="A13162" s="2"/>
      <c r="B13162" s="3"/>
      <c r="C13162" s="3"/>
      <c r="D13162" s="3"/>
      <c r="E13162" s="3"/>
      <c r="F13162" s="3"/>
      <c r="G13162" s="3"/>
    </row>
    <row r="13163" spans="1:7" x14ac:dyDescent="0.25">
      <c r="A13163" s="2"/>
      <c r="B13163" s="3"/>
      <c r="C13163" s="3"/>
      <c r="D13163" s="3"/>
      <c r="E13163" s="3"/>
      <c r="F13163" s="3"/>
      <c r="G13163" s="3"/>
    </row>
    <row r="13164" spans="1:7" x14ac:dyDescent="0.25">
      <c r="A13164" s="2"/>
      <c r="B13164" s="3"/>
      <c r="C13164" s="3"/>
      <c r="D13164" s="3"/>
      <c r="E13164" s="3"/>
      <c r="F13164" s="3"/>
      <c r="G13164" s="3"/>
    </row>
    <row r="13165" spans="1:7" x14ac:dyDescent="0.25">
      <c r="A13165" s="2"/>
      <c r="B13165" s="3"/>
      <c r="C13165" s="3"/>
      <c r="D13165" s="3"/>
      <c r="E13165" s="3"/>
      <c r="F13165" s="3"/>
      <c r="G13165" s="3"/>
    </row>
    <row r="13166" spans="1:7" x14ac:dyDescent="0.25">
      <c r="A13166" s="2"/>
      <c r="B13166" s="3"/>
      <c r="C13166" s="3"/>
      <c r="D13166" s="3"/>
      <c r="E13166" s="3"/>
      <c r="F13166" s="3"/>
      <c r="G13166" s="3"/>
    </row>
    <row r="13167" spans="1:7" x14ac:dyDescent="0.25">
      <c r="A13167" s="2"/>
      <c r="B13167" s="3"/>
      <c r="C13167" s="3"/>
      <c r="D13167" s="3"/>
      <c r="E13167" s="3"/>
      <c r="F13167" s="3"/>
      <c r="G13167" s="3"/>
    </row>
    <row r="13168" spans="1:7" x14ac:dyDescent="0.25">
      <c r="A13168" s="2"/>
      <c r="B13168" s="3"/>
      <c r="C13168" s="3"/>
      <c r="D13168" s="3"/>
      <c r="E13168" s="3"/>
      <c r="F13168" s="3"/>
      <c r="G13168" s="3"/>
    </row>
    <row r="13169" spans="1:7" x14ac:dyDescent="0.25">
      <c r="A13169" s="2"/>
      <c r="B13169" s="3"/>
      <c r="C13169" s="3"/>
      <c r="D13169" s="3"/>
      <c r="E13169" s="3"/>
      <c r="F13169" s="3"/>
      <c r="G13169" s="3"/>
    </row>
    <row r="13170" spans="1:7" x14ac:dyDescent="0.25">
      <c r="A13170" s="2"/>
      <c r="B13170" s="3"/>
      <c r="C13170" s="3"/>
      <c r="D13170" s="3"/>
      <c r="E13170" s="3"/>
      <c r="F13170" s="3"/>
      <c r="G13170" s="3"/>
    </row>
    <row r="13171" spans="1:7" x14ac:dyDescent="0.25">
      <c r="A13171" s="2"/>
      <c r="B13171" s="3"/>
      <c r="C13171" s="3"/>
      <c r="D13171" s="3"/>
      <c r="E13171" s="3"/>
      <c r="F13171" s="3"/>
      <c r="G13171" s="3"/>
    </row>
    <row r="13172" spans="1:7" x14ac:dyDescent="0.25">
      <c r="A13172" s="2"/>
      <c r="B13172" s="3"/>
      <c r="C13172" s="3"/>
      <c r="D13172" s="3"/>
      <c r="E13172" s="3"/>
      <c r="F13172" s="3"/>
      <c r="G13172" s="3"/>
    </row>
    <row r="13173" spans="1:7" x14ac:dyDescent="0.25">
      <c r="A13173" s="2"/>
      <c r="B13173" s="3"/>
      <c r="C13173" s="3"/>
      <c r="D13173" s="3"/>
      <c r="E13173" s="3"/>
      <c r="F13173" s="3"/>
      <c r="G13173" s="3"/>
    </row>
    <row r="13174" spans="1:7" x14ac:dyDescent="0.25">
      <c r="A13174" s="2"/>
      <c r="B13174" s="3"/>
      <c r="C13174" s="3"/>
      <c r="D13174" s="3"/>
      <c r="E13174" s="3"/>
      <c r="F13174" s="3"/>
      <c r="G13174" s="3"/>
    </row>
    <row r="13175" spans="1:7" x14ac:dyDescent="0.25">
      <c r="A13175" s="2"/>
      <c r="B13175" s="3"/>
      <c r="C13175" s="3"/>
      <c r="D13175" s="3"/>
      <c r="E13175" s="3"/>
      <c r="F13175" s="3"/>
      <c r="G13175" s="3"/>
    </row>
    <row r="13176" spans="1:7" x14ac:dyDescent="0.25">
      <c r="A13176" s="2"/>
      <c r="B13176" s="3"/>
      <c r="C13176" s="3"/>
      <c r="D13176" s="3"/>
      <c r="E13176" s="3"/>
      <c r="F13176" s="3"/>
      <c r="G13176" s="3"/>
    </row>
    <row r="13177" spans="1:7" x14ac:dyDescent="0.25">
      <c r="A13177" s="2"/>
      <c r="B13177" s="3"/>
      <c r="C13177" s="3"/>
      <c r="D13177" s="3"/>
      <c r="E13177" s="3"/>
      <c r="F13177" s="3"/>
      <c r="G13177" s="3"/>
    </row>
    <row r="13178" spans="1:7" x14ac:dyDescent="0.25">
      <c r="A13178" s="2"/>
      <c r="B13178" s="3"/>
      <c r="C13178" s="3"/>
      <c r="D13178" s="3"/>
      <c r="E13178" s="3"/>
      <c r="F13178" s="3"/>
      <c r="G13178" s="3"/>
    </row>
    <row r="13179" spans="1:7" x14ac:dyDescent="0.25">
      <c r="A13179" s="2"/>
      <c r="B13179" s="3"/>
      <c r="C13179" s="3"/>
      <c r="D13179" s="3"/>
      <c r="E13179" s="3"/>
      <c r="F13179" s="3"/>
      <c r="G13179" s="3"/>
    </row>
    <row r="13180" spans="1:7" x14ac:dyDescent="0.25">
      <c r="A13180" s="2"/>
      <c r="B13180" s="3"/>
      <c r="C13180" s="3"/>
      <c r="D13180" s="3"/>
      <c r="E13180" s="3"/>
      <c r="F13180" s="3"/>
      <c r="G13180" s="3"/>
    </row>
    <row r="13181" spans="1:7" x14ac:dyDescent="0.25">
      <c r="A13181" s="2"/>
      <c r="B13181" s="3"/>
      <c r="C13181" s="3"/>
      <c r="D13181" s="3"/>
      <c r="E13181" s="3"/>
      <c r="F13181" s="3"/>
      <c r="G13181" s="3"/>
    </row>
    <row r="13182" spans="1:7" x14ac:dyDescent="0.25">
      <c r="A13182" s="2"/>
      <c r="B13182" s="3"/>
      <c r="C13182" s="3"/>
      <c r="D13182" s="3"/>
      <c r="E13182" s="3"/>
      <c r="F13182" s="3"/>
      <c r="G13182" s="3"/>
    </row>
    <row r="13183" spans="1:7" x14ac:dyDescent="0.25">
      <c r="A13183" s="2"/>
      <c r="B13183" s="3"/>
      <c r="C13183" s="3"/>
      <c r="D13183" s="3"/>
      <c r="E13183" s="3"/>
      <c r="F13183" s="3"/>
      <c r="G13183" s="3"/>
    </row>
    <row r="13184" spans="1:7" x14ac:dyDescent="0.25">
      <c r="A13184" s="2"/>
      <c r="B13184" s="3"/>
      <c r="C13184" s="3"/>
      <c r="D13184" s="3"/>
      <c r="E13184" s="3"/>
      <c r="F13184" s="3"/>
      <c r="G13184" s="3"/>
    </row>
    <row r="13185" spans="1:7" x14ac:dyDescent="0.25">
      <c r="A13185" s="2"/>
      <c r="B13185" s="3"/>
      <c r="C13185" s="3"/>
      <c r="D13185" s="3"/>
      <c r="E13185" s="3"/>
      <c r="F13185" s="3"/>
      <c r="G13185" s="3"/>
    </row>
    <row r="13186" spans="1:7" x14ac:dyDescent="0.25">
      <c r="A13186" s="2"/>
      <c r="B13186" s="3"/>
      <c r="C13186" s="3"/>
      <c r="D13186" s="3"/>
      <c r="E13186" s="3"/>
      <c r="F13186" s="3"/>
      <c r="G13186" s="3"/>
    </row>
    <row r="13187" spans="1:7" x14ac:dyDescent="0.25">
      <c r="A13187" s="2"/>
      <c r="B13187" s="3"/>
      <c r="C13187" s="3"/>
      <c r="D13187" s="3"/>
      <c r="E13187" s="3"/>
      <c r="F13187" s="3"/>
      <c r="G13187" s="3"/>
    </row>
    <row r="13188" spans="1:7" x14ac:dyDescent="0.25">
      <c r="A13188" s="2"/>
      <c r="B13188" s="3"/>
      <c r="C13188" s="3"/>
      <c r="D13188" s="3"/>
      <c r="E13188" s="3"/>
      <c r="F13188" s="3"/>
      <c r="G13188" s="3"/>
    </row>
    <row r="13189" spans="1:7" x14ac:dyDescent="0.25">
      <c r="A13189" s="2"/>
      <c r="B13189" s="3"/>
      <c r="C13189" s="3"/>
      <c r="D13189" s="3"/>
      <c r="E13189" s="3"/>
      <c r="F13189" s="3"/>
      <c r="G13189" s="3"/>
    </row>
    <row r="13190" spans="1:7" x14ac:dyDescent="0.25">
      <c r="A13190" s="2"/>
      <c r="B13190" s="3"/>
      <c r="C13190" s="3"/>
      <c r="D13190" s="3"/>
      <c r="E13190" s="3"/>
      <c r="F13190" s="3"/>
      <c r="G13190" s="3"/>
    </row>
    <row r="13191" spans="1:7" x14ac:dyDescent="0.25">
      <c r="A13191" s="2"/>
      <c r="B13191" s="3"/>
      <c r="C13191" s="3"/>
      <c r="D13191" s="3"/>
      <c r="E13191" s="3"/>
      <c r="F13191" s="3"/>
      <c r="G13191" s="3"/>
    </row>
    <row r="13192" spans="1:7" x14ac:dyDescent="0.25">
      <c r="A13192" s="2"/>
      <c r="B13192" s="3"/>
      <c r="C13192" s="3"/>
      <c r="D13192" s="3"/>
      <c r="E13192" s="3"/>
      <c r="F13192" s="3"/>
      <c r="G13192" s="3"/>
    </row>
    <row r="13193" spans="1:7" x14ac:dyDescent="0.25">
      <c r="A13193" s="2"/>
      <c r="B13193" s="3"/>
      <c r="C13193" s="3"/>
      <c r="D13193" s="3"/>
      <c r="E13193" s="3"/>
      <c r="F13193" s="3"/>
      <c r="G13193" s="3"/>
    </row>
    <row r="13194" spans="1:7" x14ac:dyDescent="0.25">
      <c r="A13194" s="2"/>
      <c r="B13194" s="3"/>
      <c r="C13194" s="3"/>
      <c r="D13194" s="3"/>
      <c r="E13194" s="3"/>
      <c r="F13194" s="3"/>
      <c r="G13194" s="3"/>
    </row>
    <row r="13195" spans="1:7" x14ac:dyDescent="0.25">
      <c r="A13195" s="2"/>
      <c r="B13195" s="3"/>
      <c r="C13195" s="3"/>
      <c r="D13195" s="3"/>
      <c r="E13195" s="3"/>
      <c r="F13195" s="3"/>
      <c r="G13195" s="3"/>
    </row>
    <row r="13196" spans="1:7" x14ac:dyDescent="0.25">
      <c r="A13196" s="2"/>
      <c r="B13196" s="3"/>
      <c r="C13196" s="3"/>
      <c r="D13196" s="3"/>
      <c r="E13196" s="3"/>
      <c r="F13196" s="3"/>
      <c r="G13196" s="3"/>
    </row>
    <row r="13197" spans="1:7" x14ac:dyDescent="0.25">
      <c r="A13197" s="2"/>
      <c r="B13197" s="3"/>
      <c r="C13197" s="3"/>
      <c r="D13197" s="3"/>
      <c r="E13197" s="3"/>
      <c r="F13197" s="3"/>
      <c r="G13197" s="3"/>
    </row>
    <row r="13198" spans="1:7" x14ac:dyDescent="0.25">
      <c r="A13198" s="2"/>
      <c r="B13198" s="3"/>
      <c r="C13198" s="3"/>
      <c r="D13198" s="3"/>
      <c r="E13198" s="3"/>
      <c r="F13198" s="3"/>
      <c r="G13198" s="3"/>
    </row>
    <row r="13199" spans="1:7" x14ac:dyDescent="0.25">
      <c r="A13199" s="2"/>
      <c r="B13199" s="3"/>
      <c r="C13199" s="3"/>
      <c r="D13199" s="3"/>
      <c r="E13199" s="3"/>
      <c r="F13199" s="3"/>
      <c r="G13199" s="3"/>
    </row>
    <row r="13200" spans="1:7" x14ac:dyDescent="0.25">
      <c r="A13200" s="2"/>
      <c r="B13200" s="3"/>
      <c r="C13200" s="3"/>
      <c r="D13200" s="3"/>
      <c r="E13200" s="3"/>
      <c r="F13200" s="3"/>
      <c r="G13200" s="3"/>
    </row>
    <row r="13201" spans="1:7" x14ac:dyDescent="0.25">
      <c r="A13201" s="2"/>
      <c r="B13201" s="3"/>
      <c r="C13201" s="3"/>
      <c r="D13201" s="3"/>
      <c r="E13201" s="3"/>
      <c r="F13201" s="3"/>
      <c r="G13201" s="3"/>
    </row>
    <row r="13202" spans="1:7" x14ac:dyDescent="0.25">
      <c r="A13202" s="2"/>
      <c r="B13202" s="3"/>
      <c r="C13202" s="3"/>
      <c r="D13202" s="3"/>
      <c r="E13202" s="3"/>
      <c r="F13202" s="3"/>
      <c r="G13202" s="3"/>
    </row>
    <row r="13203" spans="1:7" x14ac:dyDescent="0.25">
      <c r="A13203" s="2"/>
      <c r="B13203" s="3"/>
      <c r="C13203" s="3"/>
      <c r="D13203" s="3"/>
      <c r="E13203" s="3"/>
      <c r="F13203" s="3"/>
      <c r="G13203" s="3"/>
    </row>
    <row r="13204" spans="1:7" x14ac:dyDescent="0.25">
      <c r="A13204" s="2"/>
      <c r="B13204" s="3"/>
      <c r="C13204" s="3"/>
      <c r="D13204" s="3"/>
      <c r="E13204" s="3"/>
      <c r="F13204" s="3"/>
      <c r="G13204" s="3"/>
    </row>
    <row r="13205" spans="1:7" x14ac:dyDescent="0.25">
      <c r="A13205" s="2"/>
      <c r="B13205" s="3"/>
      <c r="C13205" s="3"/>
      <c r="D13205" s="3"/>
      <c r="E13205" s="3"/>
      <c r="F13205" s="3"/>
      <c r="G13205" s="3"/>
    </row>
    <row r="13206" spans="1:7" x14ac:dyDescent="0.25">
      <c r="A13206" s="2"/>
      <c r="B13206" s="3"/>
      <c r="C13206" s="3"/>
      <c r="D13206" s="3"/>
      <c r="E13206" s="3"/>
      <c r="F13206" s="3"/>
      <c r="G13206" s="3"/>
    </row>
    <row r="13207" spans="1:7" x14ac:dyDescent="0.25">
      <c r="A13207" s="2"/>
      <c r="B13207" s="3"/>
      <c r="C13207" s="3"/>
      <c r="D13207" s="3"/>
      <c r="E13207" s="3"/>
      <c r="F13207" s="3"/>
      <c r="G13207" s="3"/>
    </row>
    <row r="13208" spans="1:7" x14ac:dyDescent="0.25">
      <c r="A13208" s="2"/>
      <c r="B13208" s="3"/>
      <c r="C13208" s="3"/>
      <c r="D13208" s="3"/>
      <c r="E13208" s="3"/>
      <c r="F13208" s="3"/>
      <c r="G13208" s="3"/>
    </row>
    <row r="13209" spans="1:7" x14ac:dyDescent="0.25">
      <c r="A13209" s="2"/>
      <c r="B13209" s="3"/>
      <c r="C13209" s="3"/>
      <c r="D13209" s="3"/>
      <c r="E13209" s="3"/>
      <c r="F13209" s="3"/>
      <c r="G13209" s="3"/>
    </row>
    <row r="13210" spans="1:7" x14ac:dyDescent="0.25">
      <c r="A13210" s="2"/>
      <c r="B13210" s="3"/>
      <c r="C13210" s="3"/>
      <c r="D13210" s="3"/>
      <c r="E13210" s="3"/>
      <c r="F13210" s="3"/>
      <c r="G13210" s="3"/>
    </row>
    <row r="13211" spans="1:7" x14ac:dyDescent="0.25">
      <c r="A13211" s="2"/>
      <c r="B13211" s="3"/>
      <c r="C13211" s="3"/>
      <c r="D13211" s="3"/>
      <c r="E13211" s="3"/>
      <c r="F13211" s="3"/>
      <c r="G13211" s="3"/>
    </row>
    <row r="13212" spans="1:7" x14ac:dyDescent="0.25">
      <c r="A13212" s="2"/>
      <c r="B13212" s="3"/>
      <c r="C13212" s="3"/>
      <c r="D13212" s="3"/>
      <c r="E13212" s="3"/>
      <c r="F13212" s="3"/>
      <c r="G13212" s="3"/>
    </row>
    <row r="13213" spans="1:7" x14ac:dyDescent="0.25">
      <c r="A13213" s="2"/>
      <c r="B13213" s="3"/>
      <c r="C13213" s="3"/>
      <c r="D13213" s="3"/>
      <c r="E13213" s="3"/>
      <c r="F13213" s="3"/>
      <c r="G13213" s="3"/>
    </row>
    <row r="13214" spans="1:7" x14ac:dyDescent="0.25">
      <c r="A13214" s="2"/>
      <c r="B13214" s="3"/>
      <c r="C13214" s="3"/>
      <c r="D13214" s="3"/>
      <c r="E13214" s="3"/>
      <c r="F13214" s="3"/>
      <c r="G13214" s="3"/>
    </row>
    <row r="13215" spans="1:7" x14ac:dyDescent="0.25">
      <c r="A13215" s="2"/>
      <c r="B13215" s="3"/>
      <c r="C13215" s="3"/>
      <c r="D13215" s="3"/>
      <c r="E13215" s="3"/>
      <c r="F13215" s="3"/>
      <c r="G13215" s="3"/>
    </row>
    <row r="13216" spans="1:7" x14ac:dyDescent="0.25">
      <c r="A13216" s="2"/>
      <c r="B13216" s="3"/>
      <c r="C13216" s="3"/>
      <c r="D13216" s="3"/>
      <c r="E13216" s="3"/>
      <c r="F13216" s="3"/>
      <c r="G13216" s="3"/>
    </row>
    <row r="13217" spans="1:7" x14ac:dyDescent="0.25">
      <c r="A13217" s="2"/>
      <c r="B13217" s="3"/>
      <c r="C13217" s="3"/>
      <c r="D13217" s="3"/>
      <c r="E13217" s="3"/>
      <c r="F13217" s="3"/>
      <c r="G13217" s="3"/>
    </row>
    <row r="13218" spans="1:7" x14ac:dyDescent="0.25">
      <c r="A13218" s="2"/>
      <c r="B13218" s="3"/>
      <c r="C13218" s="3"/>
      <c r="D13218" s="3"/>
      <c r="E13218" s="3"/>
      <c r="F13218" s="3"/>
      <c r="G13218" s="3"/>
    </row>
    <row r="13219" spans="1:7" x14ac:dyDescent="0.25">
      <c r="A13219" s="2"/>
      <c r="B13219" s="3"/>
      <c r="C13219" s="3"/>
      <c r="D13219" s="3"/>
      <c r="E13219" s="3"/>
      <c r="F13219" s="3"/>
      <c r="G13219" s="3"/>
    </row>
    <row r="13220" spans="1:7" x14ac:dyDescent="0.25">
      <c r="A13220" s="2"/>
      <c r="B13220" s="3"/>
      <c r="C13220" s="3"/>
      <c r="D13220" s="3"/>
      <c r="E13220" s="3"/>
      <c r="F13220" s="3"/>
      <c r="G13220" s="3"/>
    </row>
    <row r="13221" spans="1:7" x14ac:dyDescent="0.25">
      <c r="A13221" s="2"/>
      <c r="B13221" s="3"/>
      <c r="C13221" s="3"/>
      <c r="D13221" s="3"/>
      <c r="E13221" s="3"/>
      <c r="F13221" s="3"/>
      <c r="G13221" s="3"/>
    </row>
    <row r="13222" spans="1:7" x14ac:dyDescent="0.25">
      <c r="A13222" s="2"/>
      <c r="B13222" s="3"/>
      <c r="C13222" s="3"/>
      <c r="D13222" s="3"/>
      <c r="E13222" s="3"/>
      <c r="F13222" s="3"/>
      <c r="G13222" s="3"/>
    </row>
    <row r="13223" spans="1:7" x14ac:dyDescent="0.25">
      <c r="A13223" s="2"/>
      <c r="B13223" s="3"/>
      <c r="C13223" s="3"/>
      <c r="D13223" s="3"/>
      <c r="E13223" s="3"/>
      <c r="F13223" s="3"/>
      <c r="G13223" s="3"/>
    </row>
    <row r="13224" spans="1:7" x14ac:dyDescent="0.25">
      <c r="A13224" s="2"/>
      <c r="B13224" s="3"/>
      <c r="C13224" s="3"/>
      <c r="D13224" s="3"/>
      <c r="E13224" s="3"/>
      <c r="F13224" s="3"/>
      <c r="G13224" s="3"/>
    </row>
    <row r="13225" spans="1:7" x14ac:dyDescent="0.25">
      <c r="A13225" s="2"/>
      <c r="B13225" s="3"/>
      <c r="C13225" s="3"/>
      <c r="D13225" s="3"/>
      <c r="E13225" s="3"/>
      <c r="F13225" s="3"/>
      <c r="G13225" s="3"/>
    </row>
    <row r="13226" spans="1:7" x14ac:dyDescent="0.25">
      <c r="A13226" s="2"/>
      <c r="B13226" s="3"/>
      <c r="C13226" s="3"/>
      <c r="D13226" s="3"/>
      <c r="E13226" s="3"/>
      <c r="F13226" s="3"/>
      <c r="G13226" s="3"/>
    </row>
    <row r="13227" spans="1:7" x14ac:dyDescent="0.25">
      <c r="A13227" s="2"/>
      <c r="B13227" s="3"/>
      <c r="C13227" s="3"/>
      <c r="D13227" s="3"/>
      <c r="E13227" s="3"/>
      <c r="F13227" s="3"/>
      <c r="G13227" s="3"/>
    </row>
    <row r="13228" spans="1:7" x14ac:dyDescent="0.25">
      <c r="A13228" s="2"/>
      <c r="B13228" s="3"/>
      <c r="C13228" s="3"/>
      <c r="D13228" s="3"/>
      <c r="E13228" s="3"/>
      <c r="F13228" s="3"/>
      <c r="G13228" s="3"/>
    </row>
    <row r="13229" spans="1:7" x14ac:dyDescent="0.25">
      <c r="A13229" s="2"/>
      <c r="B13229" s="3"/>
      <c r="C13229" s="3"/>
      <c r="D13229" s="3"/>
      <c r="E13229" s="3"/>
      <c r="F13229" s="3"/>
      <c r="G13229" s="3"/>
    </row>
    <row r="13230" spans="1:7" x14ac:dyDescent="0.25">
      <c r="A13230" s="2"/>
      <c r="B13230" s="3"/>
      <c r="C13230" s="3"/>
      <c r="D13230" s="3"/>
      <c r="E13230" s="3"/>
      <c r="F13230" s="3"/>
      <c r="G13230" s="3"/>
    </row>
    <row r="13231" spans="1:7" x14ac:dyDescent="0.25">
      <c r="A13231" s="2"/>
      <c r="B13231" s="3"/>
      <c r="C13231" s="3"/>
      <c r="D13231" s="3"/>
      <c r="E13231" s="3"/>
      <c r="F13231" s="3"/>
      <c r="G13231" s="3"/>
    </row>
    <row r="13232" spans="1:7" x14ac:dyDescent="0.25">
      <c r="A13232" s="2"/>
      <c r="B13232" s="3"/>
      <c r="C13232" s="3"/>
      <c r="D13232" s="3"/>
      <c r="E13232" s="3"/>
      <c r="F13232" s="3"/>
      <c r="G13232" s="3"/>
    </row>
    <row r="13233" spans="1:7" x14ac:dyDescent="0.25">
      <c r="A13233" s="2"/>
      <c r="B13233" s="3"/>
      <c r="C13233" s="3"/>
      <c r="D13233" s="3"/>
      <c r="E13233" s="3"/>
      <c r="F13233" s="3"/>
      <c r="G13233" s="3"/>
    </row>
    <row r="13234" spans="1:7" x14ac:dyDescent="0.25">
      <c r="A13234" s="2"/>
      <c r="B13234" s="3"/>
      <c r="C13234" s="3"/>
      <c r="D13234" s="3"/>
      <c r="E13234" s="3"/>
      <c r="F13234" s="3"/>
      <c r="G13234" s="3"/>
    </row>
    <row r="13235" spans="1:7" x14ac:dyDescent="0.25">
      <c r="A13235" s="2"/>
      <c r="B13235" s="3"/>
      <c r="C13235" s="3"/>
      <c r="D13235" s="3"/>
      <c r="E13235" s="3"/>
      <c r="F13235" s="3"/>
      <c r="G13235" s="3"/>
    </row>
    <row r="13236" spans="1:7" x14ac:dyDescent="0.25">
      <c r="A13236" s="2"/>
      <c r="B13236" s="3"/>
      <c r="C13236" s="3"/>
      <c r="D13236" s="3"/>
      <c r="E13236" s="3"/>
      <c r="F13236" s="3"/>
      <c r="G13236" s="3"/>
    </row>
    <row r="13237" spans="1:7" x14ac:dyDescent="0.25">
      <c r="A13237" s="2"/>
      <c r="B13237" s="3"/>
      <c r="C13237" s="3"/>
      <c r="D13237" s="3"/>
      <c r="E13237" s="3"/>
      <c r="F13237" s="3"/>
      <c r="G13237" s="3"/>
    </row>
    <row r="13238" spans="1:7" x14ac:dyDescent="0.25">
      <c r="A13238" s="2"/>
      <c r="B13238" s="3"/>
      <c r="C13238" s="3"/>
      <c r="D13238" s="3"/>
      <c r="E13238" s="3"/>
      <c r="F13238" s="3"/>
      <c r="G13238" s="3"/>
    </row>
    <row r="13239" spans="1:7" x14ac:dyDescent="0.25">
      <c r="A13239" s="2"/>
      <c r="B13239" s="3"/>
      <c r="C13239" s="3"/>
      <c r="D13239" s="3"/>
      <c r="E13239" s="3"/>
      <c r="F13239" s="3"/>
      <c r="G13239" s="3"/>
    </row>
    <row r="13240" spans="1:7" x14ac:dyDescent="0.25">
      <c r="A13240" s="2"/>
      <c r="B13240" s="3"/>
      <c r="C13240" s="3"/>
      <c r="D13240" s="3"/>
      <c r="E13240" s="3"/>
      <c r="F13240" s="3"/>
      <c r="G13240" s="3"/>
    </row>
    <row r="13241" spans="1:7" x14ac:dyDescent="0.25">
      <c r="A13241" s="2"/>
      <c r="B13241" s="3"/>
      <c r="C13241" s="3"/>
      <c r="D13241" s="3"/>
      <c r="E13241" s="3"/>
      <c r="F13241" s="3"/>
      <c r="G13241" s="3"/>
    </row>
    <row r="13242" spans="1:7" x14ac:dyDescent="0.25">
      <c r="A13242" s="2"/>
      <c r="B13242" s="3"/>
      <c r="C13242" s="3"/>
      <c r="D13242" s="3"/>
      <c r="E13242" s="3"/>
      <c r="F13242" s="3"/>
      <c r="G13242" s="3"/>
    </row>
    <row r="13243" spans="1:7" x14ac:dyDescent="0.25">
      <c r="A13243" s="2"/>
      <c r="B13243" s="3"/>
      <c r="C13243" s="3"/>
      <c r="D13243" s="3"/>
      <c r="E13243" s="3"/>
      <c r="F13243" s="3"/>
      <c r="G13243" s="3"/>
    </row>
    <row r="13244" spans="1:7" x14ac:dyDescent="0.25">
      <c r="A13244" s="2"/>
      <c r="B13244" s="3"/>
      <c r="C13244" s="3"/>
      <c r="D13244" s="3"/>
      <c r="E13244" s="3"/>
      <c r="F13244" s="3"/>
      <c r="G13244" s="3"/>
    </row>
    <row r="13245" spans="1:7" x14ac:dyDescent="0.25">
      <c r="A13245" s="2"/>
      <c r="B13245" s="3"/>
      <c r="C13245" s="3"/>
      <c r="D13245" s="3"/>
      <c r="E13245" s="3"/>
      <c r="F13245" s="3"/>
      <c r="G13245" s="3"/>
    </row>
    <row r="13246" spans="1:7" x14ac:dyDescent="0.25">
      <c r="A13246" s="2"/>
      <c r="B13246" s="3"/>
      <c r="C13246" s="3"/>
      <c r="D13246" s="3"/>
      <c r="E13246" s="3"/>
      <c r="F13246" s="3"/>
      <c r="G13246" s="3"/>
    </row>
    <row r="13247" spans="1:7" x14ac:dyDescent="0.25">
      <c r="A13247" s="2"/>
      <c r="B13247" s="3"/>
      <c r="C13247" s="3"/>
      <c r="D13247" s="3"/>
      <c r="E13247" s="3"/>
      <c r="F13247" s="3"/>
      <c r="G13247" s="3"/>
    </row>
    <row r="13248" spans="1:7" x14ac:dyDescent="0.25">
      <c r="A13248" s="2"/>
      <c r="B13248" s="3"/>
      <c r="C13248" s="3"/>
      <c r="D13248" s="3"/>
      <c r="E13248" s="3"/>
      <c r="F13248" s="3"/>
      <c r="G13248" s="3"/>
    </row>
    <row r="13249" spans="1:7" x14ac:dyDescent="0.25">
      <c r="A13249" s="2"/>
      <c r="B13249" s="3"/>
      <c r="C13249" s="3"/>
      <c r="D13249" s="3"/>
      <c r="E13249" s="3"/>
      <c r="F13249" s="3"/>
      <c r="G13249" s="3"/>
    </row>
    <row r="13250" spans="1:7" x14ac:dyDescent="0.25">
      <c r="A13250" s="2"/>
      <c r="B13250" s="3"/>
      <c r="C13250" s="3"/>
      <c r="D13250" s="3"/>
      <c r="E13250" s="3"/>
      <c r="F13250" s="3"/>
      <c r="G13250" s="3"/>
    </row>
    <row r="13251" spans="1:7" x14ac:dyDescent="0.25">
      <c r="A13251" s="2"/>
      <c r="B13251" s="3"/>
      <c r="C13251" s="3"/>
      <c r="D13251" s="3"/>
      <c r="E13251" s="3"/>
      <c r="F13251" s="3"/>
      <c r="G13251" s="3"/>
    </row>
    <row r="13252" spans="1:7" x14ac:dyDescent="0.25">
      <c r="A13252" s="2"/>
      <c r="B13252" s="3"/>
      <c r="C13252" s="3"/>
      <c r="D13252" s="3"/>
      <c r="E13252" s="3"/>
      <c r="F13252" s="3"/>
      <c r="G13252" s="3"/>
    </row>
    <row r="13253" spans="1:7" x14ac:dyDescent="0.25">
      <c r="A13253" s="2"/>
      <c r="B13253" s="3"/>
      <c r="C13253" s="3"/>
      <c r="D13253" s="3"/>
      <c r="E13253" s="3"/>
      <c r="F13253" s="3"/>
      <c r="G13253" s="3"/>
    </row>
    <row r="13254" spans="1:7" x14ac:dyDescent="0.25">
      <c r="A13254" s="2"/>
      <c r="B13254" s="3"/>
      <c r="C13254" s="3"/>
      <c r="D13254" s="3"/>
      <c r="E13254" s="3"/>
      <c r="F13254" s="3"/>
      <c r="G13254" s="3"/>
    </row>
    <row r="13255" spans="1:7" x14ac:dyDescent="0.25">
      <c r="A13255" s="2"/>
      <c r="B13255" s="3"/>
      <c r="C13255" s="3"/>
      <c r="D13255" s="3"/>
      <c r="E13255" s="3"/>
      <c r="F13255" s="3"/>
      <c r="G13255" s="3"/>
    </row>
    <row r="13256" spans="1:7" x14ac:dyDescent="0.25">
      <c r="A13256" s="2"/>
      <c r="B13256" s="3"/>
      <c r="C13256" s="3"/>
      <c r="D13256" s="3"/>
      <c r="E13256" s="3"/>
      <c r="F13256" s="3"/>
      <c r="G13256" s="3"/>
    </row>
    <row r="13257" spans="1:7" x14ac:dyDescent="0.25">
      <c r="A13257" s="2"/>
      <c r="B13257" s="3"/>
      <c r="C13257" s="3"/>
      <c r="D13257" s="3"/>
      <c r="E13257" s="3"/>
      <c r="F13257" s="3"/>
      <c r="G13257" s="3"/>
    </row>
    <row r="13258" spans="1:7" x14ac:dyDescent="0.25">
      <c r="A13258" s="2"/>
      <c r="B13258" s="3"/>
      <c r="C13258" s="3"/>
      <c r="D13258" s="3"/>
      <c r="E13258" s="3"/>
      <c r="F13258" s="3"/>
      <c r="G13258" s="3"/>
    </row>
    <row r="13259" spans="1:7" x14ac:dyDescent="0.25">
      <c r="A13259" s="2"/>
      <c r="B13259" s="3"/>
      <c r="C13259" s="3"/>
      <c r="D13259" s="3"/>
      <c r="E13259" s="3"/>
      <c r="F13259" s="3"/>
      <c r="G13259" s="3"/>
    </row>
    <row r="13260" spans="1:7" x14ac:dyDescent="0.25">
      <c r="A13260" s="2"/>
      <c r="B13260" s="3"/>
      <c r="C13260" s="3"/>
      <c r="D13260" s="3"/>
      <c r="E13260" s="3"/>
      <c r="F13260" s="3"/>
      <c r="G13260" s="3"/>
    </row>
    <row r="13261" spans="1:7" x14ac:dyDescent="0.25">
      <c r="A13261" s="2"/>
      <c r="B13261" s="3"/>
      <c r="C13261" s="3"/>
      <c r="D13261" s="3"/>
      <c r="E13261" s="3"/>
      <c r="F13261" s="3"/>
      <c r="G13261" s="3"/>
    </row>
    <row r="13262" spans="1:7" x14ac:dyDescent="0.25">
      <c r="A13262" s="2"/>
      <c r="B13262" s="3"/>
      <c r="C13262" s="3"/>
      <c r="D13262" s="3"/>
      <c r="E13262" s="3"/>
      <c r="F13262" s="3"/>
      <c r="G13262" s="3"/>
    </row>
    <row r="13263" spans="1:7" x14ac:dyDescent="0.25">
      <c r="A13263" s="2"/>
      <c r="B13263" s="3"/>
      <c r="C13263" s="3"/>
      <c r="D13263" s="3"/>
      <c r="E13263" s="3"/>
      <c r="F13263" s="3"/>
      <c r="G13263" s="3"/>
    </row>
    <row r="13264" spans="1:7" x14ac:dyDescent="0.25">
      <c r="A13264" s="2"/>
      <c r="B13264" s="3"/>
      <c r="C13264" s="3"/>
      <c r="D13264" s="3"/>
      <c r="E13264" s="3"/>
      <c r="F13264" s="3"/>
      <c r="G13264" s="3"/>
    </row>
    <row r="13265" spans="1:7" x14ac:dyDescent="0.25">
      <c r="A13265" s="2"/>
      <c r="B13265" s="3"/>
      <c r="C13265" s="3"/>
      <c r="D13265" s="3"/>
      <c r="E13265" s="3"/>
      <c r="F13265" s="3"/>
      <c r="G13265" s="3"/>
    </row>
    <row r="13266" spans="1:7" x14ac:dyDescent="0.25">
      <c r="A13266" s="2"/>
      <c r="B13266" s="3"/>
      <c r="C13266" s="3"/>
      <c r="D13266" s="3"/>
      <c r="E13266" s="3"/>
      <c r="F13266" s="3"/>
      <c r="G13266" s="3"/>
    </row>
    <row r="13267" spans="1:7" x14ac:dyDescent="0.25">
      <c r="A13267" s="2"/>
      <c r="B13267" s="3"/>
      <c r="C13267" s="3"/>
      <c r="D13267" s="3"/>
      <c r="E13267" s="3"/>
      <c r="F13267" s="3"/>
      <c r="G13267" s="3"/>
    </row>
    <row r="13268" spans="1:7" x14ac:dyDescent="0.25">
      <c r="A13268" s="2"/>
      <c r="B13268" s="3"/>
      <c r="C13268" s="3"/>
      <c r="D13268" s="3"/>
      <c r="E13268" s="3"/>
      <c r="F13268" s="3"/>
      <c r="G13268" s="3"/>
    </row>
    <row r="13269" spans="1:7" x14ac:dyDescent="0.25">
      <c r="A13269" s="2"/>
      <c r="B13269" s="3"/>
      <c r="C13269" s="3"/>
      <c r="D13269" s="3"/>
      <c r="E13269" s="3"/>
      <c r="F13269" s="3"/>
      <c r="G13269" s="3"/>
    </row>
    <row r="13270" spans="1:7" x14ac:dyDescent="0.25">
      <c r="A13270" s="2"/>
      <c r="B13270" s="3"/>
      <c r="C13270" s="3"/>
      <c r="D13270" s="3"/>
      <c r="E13270" s="3"/>
      <c r="F13270" s="3"/>
      <c r="G13270" s="3"/>
    </row>
    <row r="13271" spans="1:7" x14ac:dyDescent="0.25">
      <c r="A13271" s="2"/>
      <c r="B13271" s="3"/>
      <c r="C13271" s="3"/>
      <c r="D13271" s="3"/>
      <c r="E13271" s="3"/>
      <c r="F13271" s="3"/>
      <c r="G13271" s="3"/>
    </row>
    <row r="13272" spans="1:7" x14ac:dyDescent="0.25">
      <c r="A13272" s="2"/>
      <c r="B13272" s="3"/>
      <c r="C13272" s="3"/>
      <c r="D13272" s="3"/>
      <c r="E13272" s="3"/>
      <c r="F13272" s="3"/>
      <c r="G13272" s="3"/>
    </row>
    <row r="13273" spans="1:7" x14ac:dyDescent="0.25">
      <c r="A13273" s="2"/>
      <c r="B13273" s="3"/>
      <c r="C13273" s="3"/>
      <c r="D13273" s="3"/>
      <c r="E13273" s="3"/>
      <c r="F13273" s="3"/>
      <c r="G13273" s="3"/>
    </row>
    <row r="13274" spans="1:7" x14ac:dyDescent="0.25">
      <c r="A13274" s="2"/>
      <c r="B13274" s="3"/>
      <c r="C13274" s="3"/>
      <c r="D13274" s="3"/>
      <c r="E13274" s="3"/>
      <c r="F13274" s="3"/>
      <c r="G13274" s="3"/>
    </row>
    <row r="13275" spans="1:7" x14ac:dyDescent="0.25">
      <c r="A13275" s="2"/>
      <c r="B13275" s="3"/>
      <c r="C13275" s="3"/>
      <c r="D13275" s="3"/>
      <c r="E13275" s="3"/>
      <c r="F13275" s="3"/>
      <c r="G13275" s="3"/>
    </row>
    <row r="13276" spans="1:7" x14ac:dyDescent="0.25">
      <c r="A13276" s="2"/>
      <c r="B13276" s="3"/>
      <c r="C13276" s="3"/>
      <c r="D13276" s="3"/>
      <c r="E13276" s="3"/>
      <c r="F13276" s="3"/>
      <c r="G13276" s="3"/>
    </row>
    <row r="13277" spans="1:7" x14ac:dyDescent="0.25">
      <c r="A13277" s="2"/>
      <c r="B13277" s="3"/>
      <c r="C13277" s="3"/>
      <c r="D13277" s="3"/>
      <c r="E13277" s="3"/>
      <c r="F13277" s="3"/>
      <c r="G13277" s="3"/>
    </row>
    <row r="13278" spans="1:7" x14ac:dyDescent="0.25">
      <c r="A13278" s="2"/>
      <c r="B13278" s="3"/>
      <c r="C13278" s="3"/>
      <c r="D13278" s="3"/>
      <c r="E13278" s="3"/>
      <c r="F13278" s="3"/>
      <c r="G13278" s="3"/>
    </row>
    <row r="13279" spans="1:7" x14ac:dyDescent="0.25">
      <c r="A13279" s="2"/>
      <c r="B13279" s="3"/>
      <c r="C13279" s="3"/>
      <c r="D13279" s="3"/>
      <c r="E13279" s="3"/>
      <c r="F13279" s="3"/>
      <c r="G13279" s="3"/>
    </row>
    <row r="13280" spans="1:7" x14ac:dyDescent="0.25">
      <c r="A13280" s="2"/>
      <c r="B13280" s="3"/>
      <c r="C13280" s="3"/>
      <c r="D13280" s="3"/>
      <c r="E13280" s="3"/>
      <c r="F13280" s="3"/>
      <c r="G13280" s="3"/>
    </row>
    <row r="13281" spans="1:7" x14ac:dyDescent="0.25">
      <c r="A13281" s="2"/>
      <c r="B13281" s="3"/>
      <c r="C13281" s="3"/>
      <c r="D13281" s="3"/>
      <c r="E13281" s="3"/>
      <c r="F13281" s="3"/>
      <c r="G13281" s="3"/>
    </row>
    <row r="13282" spans="1:7" x14ac:dyDescent="0.25">
      <c r="A13282" s="2"/>
      <c r="B13282" s="3"/>
      <c r="C13282" s="3"/>
      <c r="D13282" s="3"/>
      <c r="E13282" s="3"/>
      <c r="F13282" s="3"/>
      <c r="G13282" s="3"/>
    </row>
    <row r="13283" spans="1:7" x14ac:dyDescent="0.25">
      <c r="A13283" s="2"/>
      <c r="B13283" s="3"/>
      <c r="C13283" s="3"/>
      <c r="D13283" s="3"/>
      <c r="E13283" s="3"/>
      <c r="F13283" s="3"/>
      <c r="G13283" s="3"/>
    </row>
    <row r="13284" spans="1:7" x14ac:dyDescent="0.25">
      <c r="A13284" s="2"/>
      <c r="B13284" s="3"/>
      <c r="C13284" s="3"/>
      <c r="D13284" s="3"/>
      <c r="E13284" s="3"/>
      <c r="F13284" s="3"/>
      <c r="G13284" s="3"/>
    </row>
    <row r="13285" spans="1:7" x14ac:dyDescent="0.25">
      <c r="A13285" s="2"/>
      <c r="B13285" s="3"/>
      <c r="C13285" s="3"/>
      <c r="D13285" s="3"/>
      <c r="E13285" s="3"/>
      <c r="F13285" s="3"/>
      <c r="G13285" s="3"/>
    </row>
    <row r="13286" spans="1:7" x14ac:dyDescent="0.25">
      <c r="A13286" s="2"/>
      <c r="B13286" s="3"/>
      <c r="C13286" s="3"/>
      <c r="D13286" s="3"/>
      <c r="E13286" s="3"/>
      <c r="F13286" s="3"/>
      <c r="G13286" s="3"/>
    </row>
    <row r="13287" spans="1:7" x14ac:dyDescent="0.25">
      <c r="A13287" s="2"/>
      <c r="B13287" s="3"/>
      <c r="C13287" s="3"/>
      <c r="D13287" s="3"/>
      <c r="E13287" s="3"/>
      <c r="F13287" s="3"/>
      <c r="G13287" s="3"/>
    </row>
    <row r="13288" spans="1:7" x14ac:dyDescent="0.25">
      <c r="A13288" s="2"/>
      <c r="B13288" s="3"/>
      <c r="C13288" s="3"/>
      <c r="D13288" s="3"/>
      <c r="E13288" s="3"/>
      <c r="F13288" s="3"/>
      <c r="G13288" s="3"/>
    </row>
    <row r="13289" spans="1:7" x14ac:dyDescent="0.25">
      <c r="A13289" s="2"/>
      <c r="B13289" s="3"/>
      <c r="C13289" s="3"/>
      <c r="D13289" s="3"/>
      <c r="E13289" s="3"/>
      <c r="F13289" s="3"/>
      <c r="G13289" s="3"/>
    </row>
    <row r="13290" spans="1:7" x14ac:dyDescent="0.25">
      <c r="A13290" s="2"/>
      <c r="B13290" s="3"/>
      <c r="C13290" s="3"/>
      <c r="D13290" s="3"/>
      <c r="E13290" s="3"/>
      <c r="F13290" s="3"/>
      <c r="G13290" s="3"/>
    </row>
    <row r="13291" spans="1:7" x14ac:dyDescent="0.25">
      <c r="A13291" s="2"/>
      <c r="B13291" s="3"/>
      <c r="C13291" s="3"/>
      <c r="D13291" s="3"/>
      <c r="E13291" s="3"/>
      <c r="F13291" s="3"/>
      <c r="G13291" s="3"/>
    </row>
    <row r="13292" spans="1:7" x14ac:dyDescent="0.25">
      <c r="A13292" s="2"/>
      <c r="B13292" s="3"/>
      <c r="C13292" s="3"/>
      <c r="D13292" s="3"/>
      <c r="E13292" s="3"/>
      <c r="F13292" s="3"/>
      <c r="G13292" s="3"/>
    </row>
    <row r="13293" spans="1:7" x14ac:dyDescent="0.25">
      <c r="A13293" s="2"/>
      <c r="B13293" s="3"/>
      <c r="C13293" s="3"/>
      <c r="D13293" s="3"/>
      <c r="E13293" s="3"/>
      <c r="F13293" s="3"/>
      <c r="G13293" s="3"/>
    </row>
    <row r="13294" spans="1:7" x14ac:dyDescent="0.25">
      <c r="A13294" s="2"/>
      <c r="B13294" s="3"/>
      <c r="C13294" s="3"/>
      <c r="D13294" s="3"/>
      <c r="E13294" s="3"/>
      <c r="F13294" s="3"/>
      <c r="G13294" s="3"/>
    </row>
    <row r="13295" spans="1:7" x14ac:dyDescent="0.25">
      <c r="A13295" s="2"/>
      <c r="B13295" s="3"/>
      <c r="C13295" s="3"/>
      <c r="D13295" s="3"/>
      <c r="E13295" s="3"/>
      <c r="F13295" s="3"/>
      <c r="G13295" s="3"/>
    </row>
    <row r="13296" spans="1:7" x14ac:dyDescent="0.25">
      <c r="A13296" s="2"/>
      <c r="B13296" s="3"/>
      <c r="C13296" s="3"/>
      <c r="D13296" s="3"/>
      <c r="E13296" s="3"/>
      <c r="F13296" s="3"/>
      <c r="G13296" s="3"/>
    </row>
    <row r="13297" spans="1:7" x14ac:dyDescent="0.25">
      <c r="A13297" s="2"/>
      <c r="B13297" s="3"/>
      <c r="C13297" s="3"/>
      <c r="D13297" s="3"/>
      <c r="E13297" s="3"/>
      <c r="F13297" s="3"/>
      <c r="G13297" s="3"/>
    </row>
    <row r="13298" spans="1:7" x14ac:dyDescent="0.25">
      <c r="A13298" s="2"/>
      <c r="B13298" s="3"/>
      <c r="C13298" s="3"/>
      <c r="D13298" s="3"/>
      <c r="E13298" s="3"/>
      <c r="F13298" s="3"/>
      <c r="G13298" s="3"/>
    </row>
    <row r="13299" spans="1:7" x14ac:dyDescent="0.25">
      <c r="A13299" s="2"/>
      <c r="B13299" s="3"/>
      <c r="C13299" s="3"/>
      <c r="D13299" s="3"/>
      <c r="E13299" s="3"/>
      <c r="F13299" s="3"/>
      <c r="G13299" s="3"/>
    </row>
    <row r="13300" spans="1:7" x14ac:dyDescent="0.25">
      <c r="A13300" s="2"/>
      <c r="B13300" s="3"/>
      <c r="C13300" s="3"/>
      <c r="D13300" s="3"/>
      <c r="E13300" s="3"/>
      <c r="F13300" s="3"/>
      <c r="G13300" s="3"/>
    </row>
    <row r="13301" spans="1:7" x14ac:dyDescent="0.25">
      <c r="A13301" s="2"/>
      <c r="B13301" s="3"/>
      <c r="C13301" s="3"/>
      <c r="D13301" s="3"/>
      <c r="E13301" s="3"/>
      <c r="F13301" s="3"/>
      <c r="G13301" s="3"/>
    </row>
    <row r="13302" spans="1:7" x14ac:dyDescent="0.25">
      <c r="A13302" s="2"/>
      <c r="B13302" s="3"/>
      <c r="C13302" s="3"/>
      <c r="D13302" s="3"/>
      <c r="E13302" s="3"/>
      <c r="F13302" s="3"/>
      <c r="G13302" s="3"/>
    </row>
    <row r="13303" spans="1:7" x14ac:dyDescent="0.25">
      <c r="A13303" s="2"/>
      <c r="B13303" s="3"/>
      <c r="C13303" s="3"/>
      <c r="D13303" s="3"/>
      <c r="E13303" s="3"/>
      <c r="F13303" s="3"/>
      <c r="G13303" s="3"/>
    </row>
    <row r="13304" spans="1:7" x14ac:dyDescent="0.25">
      <c r="A13304" s="2"/>
      <c r="B13304" s="3"/>
      <c r="C13304" s="3"/>
      <c r="D13304" s="3"/>
      <c r="E13304" s="3"/>
      <c r="F13304" s="3"/>
      <c r="G13304" s="3"/>
    </row>
    <row r="13305" spans="1:7" x14ac:dyDescent="0.25">
      <c r="A13305" s="2"/>
      <c r="B13305" s="3"/>
      <c r="C13305" s="3"/>
      <c r="D13305" s="3"/>
      <c r="E13305" s="3"/>
      <c r="F13305" s="3"/>
      <c r="G13305" s="3"/>
    </row>
    <row r="13306" spans="1:7" x14ac:dyDescent="0.25">
      <c r="A13306" s="2"/>
      <c r="B13306" s="3"/>
      <c r="C13306" s="3"/>
      <c r="D13306" s="3"/>
      <c r="E13306" s="3"/>
      <c r="F13306" s="3"/>
      <c r="G13306" s="3"/>
    </row>
    <row r="13307" spans="1:7" x14ac:dyDescent="0.25">
      <c r="A13307" s="2"/>
      <c r="B13307" s="3"/>
      <c r="C13307" s="3"/>
      <c r="D13307" s="3"/>
      <c r="E13307" s="3"/>
      <c r="F13307" s="3"/>
      <c r="G13307" s="3"/>
    </row>
    <row r="13308" spans="1:7" x14ac:dyDescent="0.25">
      <c r="A13308" s="2"/>
      <c r="B13308" s="3"/>
      <c r="C13308" s="3"/>
      <c r="D13308" s="3"/>
      <c r="E13308" s="3"/>
      <c r="F13308" s="3"/>
      <c r="G13308" s="3"/>
    </row>
    <row r="13309" spans="1:7" x14ac:dyDescent="0.25">
      <c r="A13309" s="2"/>
      <c r="B13309" s="3"/>
      <c r="C13309" s="3"/>
      <c r="D13309" s="3"/>
      <c r="E13309" s="3"/>
      <c r="F13309" s="3"/>
      <c r="G13309" s="3"/>
    </row>
    <row r="13310" spans="1:7" x14ac:dyDescent="0.25">
      <c r="A13310" s="2"/>
      <c r="B13310" s="3"/>
      <c r="C13310" s="3"/>
      <c r="D13310" s="3"/>
      <c r="E13310" s="3"/>
      <c r="F13310" s="3"/>
      <c r="G13310" s="3"/>
    </row>
    <row r="13311" spans="1:7" x14ac:dyDescent="0.25">
      <c r="A13311" s="2"/>
      <c r="B13311" s="3"/>
      <c r="C13311" s="3"/>
      <c r="D13311" s="3"/>
      <c r="E13311" s="3"/>
      <c r="F13311" s="3"/>
      <c r="G13311" s="3"/>
    </row>
    <row r="13312" spans="1:7" x14ac:dyDescent="0.25">
      <c r="A13312" s="2"/>
      <c r="B13312" s="3"/>
      <c r="C13312" s="3"/>
      <c r="D13312" s="3"/>
      <c r="E13312" s="3"/>
      <c r="F13312" s="3"/>
      <c r="G13312" s="3"/>
    </row>
    <row r="13313" spans="1:7" x14ac:dyDescent="0.25">
      <c r="A13313" s="2"/>
      <c r="B13313" s="3"/>
      <c r="C13313" s="3"/>
      <c r="D13313" s="3"/>
      <c r="E13313" s="3"/>
      <c r="F13313" s="3"/>
      <c r="G13313" s="3"/>
    </row>
    <row r="13314" spans="1:7" x14ac:dyDescent="0.25">
      <c r="A13314" s="2"/>
      <c r="B13314" s="3"/>
      <c r="C13314" s="3"/>
      <c r="D13314" s="3"/>
      <c r="E13314" s="3"/>
      <c r="F13314" s="3"/>
      <c r="G13314" s="3"/>
    </row>
    <row r="13315" spans="1:7" x14ac:dyDescent="0.25">
      <c r="A13315" s="2"/>
      <c r="B13315" s="3"/>
      <c r="C13315" s="3"/>
      <c r="D13315" s="3"/>
      <c r="E13315" s="3"/>
      <c r="F13315" s="3"/>
      <c r="G13315" s="3"/>
    </row>
    <row r="13316" spans="1:7" x14ac:dyDescent="0.25">
      <c r="A13316" s="2"/>
      <c r="B13316" s="3"/>
      <c r="C13316" s="3"/>
      <c r="D13316" s="3"/>
      <c r="E13316" s="3"/>
      <c r="F13316" s="3"/>
      <c r="G13316" s="3"/>
    </row>
    <row r="13317" spans="1:7" x14ac:dyDescent="0.25">
      <c r="A13317" s="2"/>
      <c r="B13317" s="3"/>
      <c r="C13317" s="3"/>
      <c r="D13317" s="3"/>
      <c r="E13317" s="3"/>
      <c r="F13317" s="3"/>
      <c r="G13317" s="3"/>
    </row>
    <row r="13318" spans="1:7" x14ac:dyDescent="0.25">
      <c r="A13318" s="2"/>
      <c r="B13318" s="3"/>
      <c r="C13318" s="3"/>
      <c r="D13318" s="3"/>
      <c r="E13318" s="3"/>
      <c r="F13318" s="3"/>
      <c r="G13318" s="3"/>
    </row>
    <row r="13319" spans="1:7" x14ac:dyDescent="0.25">
      <c r="A13319" s="2"/>
      <c r="B13319" s="3"/>
      <c r="C13319" s="3"/>
      <c r="D13319" s="3"/>
      <c r="E13319" s="3"/>
      <c r="F13319" s="3"/>
      <c r="G13319" s="3"/>
    </row>
    <row r="13320" spans="1:7" x14ac:dyDescent="0.25">
      <c r="A13320" s="2"/>
      <c r="B13320" s="3"/>
      <c r="C13320" s="3"/>
      <c r="D13320" s="3"/>
      <c r="E13320" s="3"/>
      <c r="F13320" s="3"/>
      <c r="G13320" s="3"/>
    </row>
    <row r="13321" spans="1:7" x14ac:dyDescent="0.25">
      <c r="A13321" s="2"/>
      <c r="B13321" s="3"/>
      <c r="C13321" s="3"/>
      <c r="D13321" s="3"/>
      <c r="E13321" s="3"/>
      <c r="F13321" s="3"/>
      <c r="G13321" s="3"/>
    </row>
    <row r="13322" spans="1:7" x14ac:dyDescent="0.25">
      <c r="A13322" s="2"/>
      <c r="B13322" s="3"/>
      <c r="C13322" s="3"/>
      <c r="D13322" s="3"/>
      <c r="E13322" s="3"/>
      <c r="F13322" s="3"/>
      <c r="G13322" s="3"/>
    </row>
    <row r="13323" spans="1:7" x14ac:dyDescent="0.25">
      <c r="A13323" s="2"/>
      <c r="B13323" s="3"/>
      <c r="C13323" s="3"/>
      <c r="D13323" s="3"/>
      <c r="E13323" s="3"/>
      <c r="F13323" s="3"/>
      <c r="G13323" s="3"/>
    </row>
    <row r="13324" spans="1:7" x14ac:dyDescent="0.25">
      <c r="A13324" s="2"/>
      <c r="B13324" s="3"/>
      <c r="C13324" s="3"/>
      <c r="D13324" s="3"/>
      <c r="E13324" s="3"/>
      <c r="F13324" s="3"/>
      <c r="G13324" s="3"/>
    </row>
    <row r="13325" spans="1:7" x14ac:dyDescent="0.25">
      <c r="A13325" s="2"/>
      <c r="B13325" s="3"/>
      <c r="C13325" s="3"/>
      <c r="D13325" s="3"/>
      <c r="E13325" s="3"/>
      <c r="F13325" s="3"/>
      <c r="G13325" s="3"/>
    </row>
    <row r="13326" spans="1:7" x14ac:dyDescent="0.25">
      <c r="A13326" s="2"/>
      <c r="B13326" s="3"/>
      <c r="C13326" s="3"/>
      <c r="D13326" s="3"/>
      <c r="E13326" s="3"/>
      <c r="F13326" s="3"/>
      <c r="G13326" s="3"/>
    </row>
    <row r="13327" spans="1:7" x14ac:dyDescent="0.25">
      <c r="A13327" s="2"/>
      <c r="B13327" s="3"/>
      <c r="C13327" s="3"/>
      <c r="D13327" s="3"/>
      <c r="E13327" s="3"/>
      <c r="F13327" s="3"/>
      <c r="G13327" s="3"/>
    </row>
    <row r="13328" spans="1:7" x14ac:dyDescent="0.25">
      <c r="A13328" s="2"/>
      <c r="B13328" s="3"/>
      <c r="C13328" s="3"/>
      <c r="D13328" s="3"/>
      <c r="E13328" s="3"/>
      <c r="F13328" s="3"/>
      <c r="G13328" s="3"/>
    </row>
    <row r="13329" spans="1:7" x14ac:dyDescent="0.25">
      <c r="A13329" s="2"/>
      <c r="B13329" s="3"/>
      <c r="C13329" s="3"/>
      <c r="D13329" s="3"/>
      <c r="E13329" s="3"/>
      <c r="F13329" s="3"/>
      <c r="G13329" s="3"/>
    </row>
    <row r="13330" spans="1:7" x14ac:dyDescent="0.25">
      <c r="A13330" s="2"/>
      <c r="B13330" s="3"/>
      <c r="C13330" s="3"/>
      <c r="D13330" s="3"/>
      <c r="E13330" s="3"/>
      <c r="F13330" s="3"/>
      <c r="G13330" s="3"/>
    </row>
    <row r="13331" spans="1:7" x14ac:dyDescent="0.25">
      <c r="A13331" s="2"/>
      <c r="B13331" s="3"/>
      <c r="C13331" s="3"/>
      <c r="D13331" s="3"/>
      <c r="E13331" s="3"/>
      <c r="F13331" s="3"/>
      <c r="G13331" s="3"/>
    </row>
    <row r="13332" spans="1:7" x14ac:dyDescent="0.25">
      <c r="A13332" s="2"/>
      <c r="B13332" s="3"/>
      <c r="C13332" s="3"/>
      <c r="D13332" s="3"/>
      <c r="E13332" s="3"/>
      <c r="F13332" s="3"/>
      <c r="G13332" s="3"/>
    </row>
    <row r="13333" spans="1:7" x14ac:dyDescent="0.25">
      <c r="A13333" s="2"/>
      <c r="B13333" s="3"/>
      <c r="C13333" s="3"/>
      <c r="D13333" s="3"/>
      <c r="E13333" s="3"/>
      <c r="F13333" s="3"/>
      <c r="G13333" s="3"/>
    </row>
    <row r="13334" spans="1:7" x14ac:dyDescent="0.25">
      <c r="A13334" s="2"/>
      <c r="B13334" s="3"/>
      <c r="C13334" s="3"/>
      <c r="D13334" s="3"/>
      <c r="E13334" s="3"/>
      <c r="F13334" s="3"/>
      <c r="G13334" s="3"/>
    </row>
    <row r="13335" spans="1:7" x14ac:dyDescent="0.25">
      <c r="A13335" s="2"/>
      <c r="B13335" s="3"/>
      <c r="C13335" s="3"/>
      <c r="D13335" s="3"/>
      <c r="E13335" s="3"/>
      <c r="F13335" s="3"/>
      <c r="G13335" s="3"/>
    </row>
    <row r="13336" spans="1:7" x14ac:dyDescent="0.25">
      <c r="A13336" s="2"/>
      <c r="B13336" s="3"/>
      <c r="C13336" s="3"/>
      <c r="D13336" s="3"/>
      <c r="E13336" s="3"/>
      <c r="F13336" s="3"/>
      <c r="G13336" s="3"/>
    </row>
    <row r="13337" spans="1:7" x14ac:dyDescent="0.25">
      <c r="A13337" s="2"/>
      <c r="B13337" s="3"/>
      <c r="C13337" s="3"/>
      <c r="D13337" s="3"/>
      <c r="E13337" s="3"/>
      <c r="F13337" s="3"/>
      <c r="G13337" s="3"/>
    </row>
    <row r="13338" spans="1:7" x14ac:dyDescent="0.25">
      <c r="A13338" s="2"/>
      <c r="B13338" s="3"/>
      <c r="C13338" s="3"/>
      <c r="D13338" s="3"/>
      <c r="E13338" s="3"/>
      <c r="F13338" s="3"/>
      <c r="G13338" s="3"/>
    </row>
    <row r="13339" spans="1:7" x14ac:dyDescent="0.25">
      <c r="A13339" s="2"/>
      <c r="B13339" s="3"/>
      <c r="C13339" s="3"/>
      <c r="D13339" s="3"/>
      <c r="E13339" s="3"/>
      <c r="F13339" s="3"/>
      <c r="G13339" s="3"/>
    </row>
    <row r="13340" spans="1:7" x14ac:dyDescent="0.25">
      <c r="A13340" s="2"/>
      <c r="B13340" s="3"/>
      <c r="C13340" s="3"/>
      <c r="D13340" s="3"/>
      <c r="E13340" s="3"/>
      <c r="F13340" s="3"/>
      <c r="G13340" s="3"/>
    </row>
    <row r="13341" spans="1:7" x14ac:dyDescent="0.25">
      <c r="A13341" s="2"/>
      <c r="B13341" s="3"/>
      <c r="C13341" s="3"/>
      <c r="D13341" s="3"/>
      <c r="E13341" s="3"/>
      <c r="F13341" s="3"/>
      <c r="G13341" s="3"/>
    </row>
    <row r="13342" spans="1:7" x14ac:dyDescent="0.25">
      <c r="A13342" s="2"/>
      <c r="B13342" s="3"/>
      <c r="C13342" s="3"/>
      <c r="D13342" s="3"/>
      <c r="E13342" s="3"/>
      <c r="F13342" s="3"/>
      <c r="G13342" s="3"/>
    </row>
    <row r="13343" spans="1:7" x14ac:dyDescent="0.25">
      <c r="A13343" s="2"/>
      <c r="B13343" s="3"/>
      <c r="C13343" s="3"/>
      <c r="D13343" s="3"/>
      <c r="E13343" s="3"/>
      <c r="F13343" s="3"/>
      <c r="G13343" s="3"/>
    </row>
    <row r="13344" spans="1:7" x14ac:dyDescent="0.25">
      <c r="A13344" s="2"/>
      <c r="B13344" s="3"/>
      <c r="C13344" s="3"/>
      <c r="D13344" s="3"/>
      <c r="E13344" s="3"/>
      <c r="F13344" s="3"/>
      <c r="G13344" s="3"/>
    </row>
    <row r="13345" spans="1:7" x14ac:dyDescent="0.25">
      <c r="A13345" s="2"/>
      <c r="B13345" s="3"/>
      <c r="C13345" s="3"/>
      <c r="D13345" s="3"/>
      <c r="E13345" s="3"/>
      <c r="F13345" s="3"/>
      <c r="G13345" s="3"/>
    </row>
    <row r="13346" spans="1:7" x14ac:dyDescent="0.25">
      <c r="A13346" s="2"/>
      <c r="B13346" s="3"/>
      <c r="C13346" s="3"/>
      <c r="D13346" s="3"/>
      <c r="E13346" s="3"/>
      <c r="F13346" s="3"/>
      <c r="G13346" s="3"/>
    </row>
    <row r="13347" spans="1:7" x14ac:dyDescent="0.25">
      <c r="A13347" s="2"/>
      <c r="B13347" s="3"/>
      <c r="C13347" s="3"/>
      <c r="D13347" s="3"/>
      <c r="E13347" s="3"/>
      <c r="F13347" s="3"/>
      <c r="G13347" s="3"/>
    </row>
    <row r="13348" spans="1:7" x14ac:dyDescent="0.25">
      <c r="A13348" s="2"/>
      <c r="B13348" s="3"/>
      <c r="C13348" s="3"/>
      <c r="D13348" s="3"/>
      <c r="E13348" s="3"/>
      <c r="F13348" s="3"/>
      <c r="G13348" s="3"/>
    </row>
    <row r="13349" spans="1:7" x14ac:dyDescent="0.25">
      <c r="A13349" s="2"/>
      <c r="B13349" s="3"/>
      <c r="C13349" s="3"/>
      <c r="D13349" s="3"/>
      <c r="E13349" s="3"/>
      <c r="F13349" s="3"/>
      <c r="G13349" s="3"/>
    </row>
    <row r="13350" spans="1:7" x14ac:dyDescent="0.25">
      <c r="A13350" s="2"/>
      <c r="B13350" s="3"/>
      <c r="C13350" s="3"/>
      <c r="D13350" s="3"/>
      <c r="E13350" s="3"/>
      <c r="F13350" s="3"/>
      <c r="G13350" s="3"/>
    </row>
    <row r="13351" spans="1:7" x14ac:dyDescent="0.25">
      <c r="A13351" s="2"/>
      <c r="B13351" s="3"/>
      <c r="C13351" s="3"/>
      <c r="D13351" s="3"/>
      <c r="E13351" s="3"/>
      <c r="F13351" s="3"/>
      <c r="G13351" s="3"/>
    </row>
    <row r="13352" spans="1:7" x14ac:dyDescent="0.25">
      <c r="A13352" s="2"/>
      <c r="B13352" s="3"/>
      <c r="C13352" s="3"/>
      <c r="D13352" s="3"/>
      <c r="E13352" s="3"/>
      <c r="F13352" s="3"/>
      <c r="G13352" s="3"/>
    </row>
    <row r="13353" spans="1:7" x14ac:dyDescent="0.25">
      <c r="A13353" s="2"/>
      <c r="B13353" s="3"/>
      <c r="C13353" s="3"/>
      <c r="D13353" s="3"/>
      <c r="E13353" s="3"/>
      <c r="F13353" s="3"/>
      <c r="G13353" s="3"/>
    </row>
    <row r="13354" spans="1:7" x14ac:dyDescent="0.25">
      <c r="A13354" s="2"/>
      <c r="B13354" s="3"/>
      <c r="C13354" s="3"/>
      <c r="D13354" s="3"/>
      <c r="E13354" s="3"/>
      <c r="F13354" s="3"/>
      <c r="G13354" s="3"/>
    </row>
    <row r="13355" spans="1:7" x14ac:dyDescent="0.25">
      <c r="A13355" s="2"/>
      <c r="B13355" s="3"/>
      <c r="C13355" s="3"/>
      <c r="D13355" s="3"/>
      <c r="E13355" s="3"/>
      <c r="F13355" s="3"/>
      <c r="G13355" s="3"/>
    </row>
    <row r="13356" spans="1:7" x14ac:dyDescent="0.25">
      <c r="A13356" s="2"/>
      <c r="B13356" s="3"/>
      <c r="C13356" s="3"/>
      <c r="D13356" s="3"/>
      <c r="E13356" s="3"/>
      <c r="F13356" s="3"/>
      <c r="G13356" s="3"/>
    </row>
    <row r="13357" spans="1:7" x14ac:dyDescent="0.25">
      <c r="A13357" s="2"/>
      <c r="B13357" s="3"/>
      <c r="C13357" s="3"/>
      <c r="D13357" s="3"/>
      <c r="E13357" s="3"/>
      <c r="F13357" s="3"/>
      <c r="G13357" s="3"/>
    </row>
    <row r="13358" spans="1:7" x14ac:dyDescent="0.25">
      <c r="A13358" s="2"/>
      <c r="B13358" s="3"/>
      <c r="C13358" s="3"/>
      <c r="D13358" s="3"/>
      <c r="E13358" s="3"/>
      <c r="F13358" s="3"/>
      <c r="G13358" s="3"/>
    </row>
    <row r="13359" spans="1:7" x14ac:dyDescent="0.25">
      <c r="A13359" s="2"/>
      <c r="B13359" s="3"/>
      <c r="C13359" s="3"/>
      <c r="D13359" s="3"/>
      <c r="E13359" s="3"/>
      <c r="F13359" s="3"/>
      <c r="G13359" s="3"/>
    </row>
    <row r="13360" spans="1:7" x14ac:dyDescent="0.25">
      <c r="A13360" s="2"/>
      <c r="B13360" s="3"/>
      <c r="C13360" s="3"/>
      <c r="D13360" s="3"/>
      <c r="E13360" s="3"/>
      <c r="F13360" s="3"/>
      <c r="G13360" s="3"/>
    </row>
    <row r="13361" spans="1:7" x14ac:dyDescent="0.25">
      <c r="A13361" s="2"/>
      <c r="B13361" s="3"/>
      <c r="C13361" s="3"/>
      <c r="D13361" s="3"/>
      <c r="E13361" s="3"/>
      <c r="F13361" s="3"/>
      <c r="G13361" s="3"/>
    </row>
    <row r="13362" spans="1:7" x14ac:dyDescent="0.25">
      <c r="A13362" s="2"/>
      <c r="B13362" s="3"/>
      <c r="C13362" s="3"/>
      <c r="D13362" s="3"/>
      <c r="E13362" s="3"/>
      <c r="F13362" s="3"/>
      <c r="G13362" s="3"/>
    </row>
    <row r="13363" spans="1:7" x14ac:dyDescent="0.25">
      <c r="A13363" s="2"/>
      <c r="B13363" s="3"/>
      <c r="C13363" s="3"/>
      <c r="D13363" s="3"/>
      <c r="E13363" s="3"/>
      <c r="F13363" s="3"/>
      <c r="G13363" s="3"/>
    </row>
    <row r="13364" spans="1:7" x14ac:dyDescent="0.25">
      <c r="A13364" s="2"/>
      <c r="B13364" s="3"/>
      <c r="C13364" s="3"/>
      <c r="D13364" s="3"/>
      <c r="E13364" s="3"/>
      <c r="F13364" s="3"/>
      <c r="G13364" s="3"/>
    </row>
    <row r="13365" spans="1:7" x14ac:dyDescent="0.25">
      <c r="A13365" s="2"/>
      <c r="B13365" s="3"/>
      <c r="C13365" s="3"/>
      <c r="D13365" s="3"/>
      <c r="E13365" s="3"/>
      <c r="F13365" s="3"/>
      <c r="G13365" s="3"/>
    </row>
    <row r="13366" spans="1:7" x14ac:dyDescent="0.25">
      <c r="A13366" s="2"/>
      <c r="B13366" s="3"/>
      <c r="C13366" s="3"/>
      <c r="D13366" s="3"/>
      <c r="E13366" s="3"/>
      <c r="F13366" s="3"/>
      <c r="G13366" s="3"/>
    </row>
    <row r="13367" spans="1:7" x14ac:dyDescent="0.25">
      <c r="A13367" s="2"/>
      <c r="B13367" s="3"/>
      <c r="C13367" s="3"/>
      <c r="D13367" s="3"/>
      <c r="E13367" s="3"/>
      <c r="F13367" s="3"/>
      <c r="G13367" s="3"/>
    </row>
    <row r="13368" spans="1:7" x14ac:dyDescent="0.25">
      <c r="A13368" s="2"/>
      <c r="B13368" s="3"/>
      <c r="C13368" s="3"/>
      <c r="D13368" s="3"/>
      <c r="E13368" s="3"/>
      <c r="F13368" s="3"/>
      <c r="G13368" s="3"/>
    </row>
    <row r="13369" spans="1:7" x14ac:dyDescent="0.25">
      <c r="A13369" s="2"/>
      <c r="B13369" s="3"/>
      <c r="C13369" s="3"/>
      <c r="D13369" s="3"/>
      <c r="E13369" s="3"/>
      <c r="F13369" s="3"/>
      <c r="G13369" s="3"/>
    </row>
    <row r="13370" spans="1:7" x14ac:dyDescent="0.25">
      <c r="A13370" s="2"/>
      <c r="B13370" s="3"/>
      <c r="C13370" s="3"/>
      <c r="D13370" s="3"/>
      <c r="E13370" s="3"/>
      <c r="F13370" s="3"/>
      <c r="G13370" s="3"/>
    </row>
    <row r="13371" spans="1:7" x14ac:dyDescent="0.25">
      <c r="A13371" s="2"/>
      <c r="B13371" s="3"/>
      <c r="C13371" s="3"/>
      <c r="D13371" s="3"/>
      <c r="E13371" s="3"/>
      <c r="F13371" s="3"/>
      <c r="G13371" s="3"/>
    </row>
    <row r="13372" spans="1:7" x14ac:dyDescent="0.25">
      <c r="A13372" s="2"/>
      <c r="B13372" s="3"/>
      <c r="C13372" s="3"/>
      <c r="D13372" s="3"/>
      <c r="E13372" s="3"/>
      <c r="F13372" s="3"/>
      <c r="G13372" s="3"/>
    </row>
    <row r="13373" spans="1:7" x14ac:dyDescent="0.25">
      <c r="A13373" s="2"/>
      <c r="B13373" s="3"/>
      <c r="C13373" s="3"/>
      <c r="D13373" s="3"/>
      <c r="E13373" s="3"/>
      <c r="F13373" s="3"/>
      <c r="G13373" s="3"/>
    </row>
    <row r="13374" spans="1:7" x14ac:dyDescent="0.25">
      <c r="A13374" s="2"/>
      <c r="B13374" s="3"/>
      <c r="C13374" s="3"/>
      <c r="D13374" s="3"/>
      <c r="E13374" s="3"/>
      <c r="F13374" s="3"/>
      <c r="G13374" s="3"/>
    </row>
    <row r="13375" spans="1:7" x14ac:dyDescent="0.25">
      <c r="A13375" s="2"/>
      <c r="B13375" s="3"/>
      <c r="C13375" s="3"/>
      <c r="D13375" s="3"/>
      <c r="E13375" s="3"/>
      <c r="F13375" s="3"/>
      <c r="G13375" s="3"/>
    </row>
    <row r="13376" spans="1:7" x14ac:dyDescent="0.25">
      <c r="A13376" s="2"/>
      <c r="B13376" s="3"/>
      <c r="C13376" s="3"/>
      <c r="D13376" s="3"/>
      <c r="E13376" s="3"/>
      <c r="F13376" s="3"/>
      <c r="G13376" s="3"/>
    </row>
    <row r="13377" spans="1:7" x14ac:dyDescent="0.25">
      <c r="A13377" s="2"/>
      <c r="B13377" s="3"/>
      <c r="C13377" s="3"/>
      <c r="D13377" s="3"/>
      <c r="E13377" s="3"/>
      <c r="F13377" s="3"/>
      <c r="G13377" s="3"/>
    </row>
    <row r="13378" spans="1:7" x14ac:dyDescent="0.25">
      <c r="A13378" s="2"/>
      <c r="B13378" s="3"/>
      <c r="C13378" s="3"/>
      <c r="D13378" s="3"/>
      <c r="E13378" s="3"/>
      <c r="F13378" s="3"/>
      <c r="G13378" s="3"/>
    </row>
    <row r="13379" spans="1:7" x14ac:dyDescent="0.25">
      <c r="A13379" s="2"/>
      <c r="B13379" s="3"/>
      <c r="C13379" s="3"/>
      <c r="D13379" s="3"/>
      <c r="E13379" s="3"/>
      <c r="F13379" s="3"/>
      <c r="G13379" s="3"/>
    </row>
    <row r="13380" spans="1:7" x14ac:dyDescent="0.25">
      <c r="A13380" s="2"/>
      <c r="B13380" s="3"/>
      <c r="C13380" s="3"/>
      <c r="D13380" s="3"/>
      <c r="E13380" s="3"/>
      <c r="F13380" s="3"/>
      <c r="G13380" s="3"/>
    </row>
    <row r="13381" spans="1:7" x14ac:dyDescent="0.25">
      <c r="A13381" s="2"/>
      <c r="B13381" s="3"/>
      <c r="C13381" s="3"/>
      <c r="D13381" s="3"/>
      <c r="E13381" s="3"/>
      <c r="F13381" s="3"/>
      <c r="G13381" s="3"/>
    </row>
    <row r="13382" spans="1:7" x14ac:dyDescent="0.25">
      <c r="A13382" s="2"/>
      <c r="B13382" s="3"/>
      <c r="C13382" s="3"/>
      <c r="D13382" s="3"/>
      <c r="E13382" s="3"/>
      <c r="F13382" s="3"/>
      <c r="G13382" s="3"/>
    </row>
    <row r="13383" spans="1:7" x14ac:dyDescent="0.25">
      <c r="A13383" s="2"/>
      <c r="B13383" s="3"/>
      <c r="C13383" s="3"/>
      <c r="D13383" s="3"/>
      <c r="E13383" s="3"/>
      <c r="F13383" s="3"/>
      <c r="G13383" s="3"/>
    </row>
    <row r="13384" spans="1:7" x14ac:dyDescent="0.25">
      <c r="A13384" s="2"/>
      <c r="B13384" s="3"/>
      <c r="C13384" s="3"/>
      <c r="D13384" s="3"/>
      <c r="E13384" s="3"/>
      <c r="F13384" s="3"/>
      <c r="G13384" s="3"/>
    </row>
    <row r="13385" spans="1:7" x14ac:dyDescent="0.25">
      <c r="A13385" s="2"/>
      <c r="B13385" s="3"/>
      <c r="C13385" s="3"/>
      <c r="D13385" s="3"/>
      <c r="E13385" s="3"/>
      <c r="F13385" s="3"/>
      <c r="G13385" s="3"/>
    </row>
    <row r="13386" spans="1:7" x14ac:dyDescent="0.25">
      <c r="A13386" s="2"/>
      <c r="B13386" s="3"/>
      <c r="C13386" s="3"/>
      <c r="D13386" s="3"/>
      <c r="E13386" s="3"/>
      <c r="F13386" s="3"/>
      <c r="G13386" s="3"/>
    </row>
    <row r="13387" spans="1:7" x14ac:dyDescent="0.25">
      <c r="A13387" s="2"/>
      <c r="B13387" s="3"/>
      <c r="C13387" s="3"/>
      <c r="D13387" s="3"/>
      <c r="E13387" s="3"/>
      <c r="F13387" s="3"/>
      <c r="G13387" s="3"/>
    </row>
    <row r="13388" spans="1:7" x14ac:dyDescent="0.25">
      <c r="A13388" s="2"/>
      <c r="B13388" s="3"/>
      <c r="C13388" s="3"/>
      <c r="D13388" s="3"/>
      <c r="E13388" s="3"/>
      <c r="F13388" s="3"/>
      <c r="G13388" s="3"/>
    </row>
    <row r="13389" spans="1:7" x14ac:dyDescent="0.25">
      <c r="A13389" s="2"/>
      <c r="B13389" s="3"/>
      <c r="C13389" s="3"/>
      <c r="D13389" s="3"/>
      <c r="E13389" s="3"/>
      <c r="F13389" s="3"/>
      <c r="G13389" s="3"/>
    </row>
    <row r="13390" spans="1:7" x14ac:dyDescent="0.25">
      <c r="A13390" s="2"/>
      <c r="B13390" s="3"/>
      <c r="C13390" s="3"/>
      <c r="D13390" s="3"/>
      <c r="E13390" s="3"/>
      <c r="F13390" s="3"/>
      <c r="G13390" s="3"/>
    </row>
    <row r="13391" spans="1:7" x14ac:dyDescent="0.25">
      <c r="A13391" s="2"/>
      <c r="B13391" s="3"/>
      <c r="C13391" s="3"/>
      <c r="D13391" s="3"/>
      <c r="E13391" s="3"/>
      <c r="F13391" s="3"/>
      <c r="G13391" s="3"/>
    </row>
    <row r="13392" spans="1:7" x14ac:dyDescent="0.25">
      <c r="A13392" s="2"/>
      <c r="B13392" s="3"/>
      <c r="C13392" s="3"/>
      <c r="D13392" s="3"/>
      <c r="E13392" s="3"/>
      <c r="F13392" s="3"/>
      <c r="G13392" s="3"/>
    </row>
    <row r="13393" spans="1:7" x14ac:dyDescent="0.25">
      <c r="A13393" s="2"/>
      <c r="B13393" s="3"/>
      <c r="C13393" s="3"/>
      <c r="D13393" s="3"/>
      <c r="E13393" s="3"/>
      <c r="F13393" s="3"/>
      <c r="G13393" s="3"/>
    </row>
    <row r="13394" spans="1:7" x14ac:dyDescent="0.25">
      <c r="A13394" s="2"/>
      <c r="B13394" s="3"/>
      <c r="C13394" s="3"/>
      <c r="D13394" s="3"/>
      <c r="E13394" s="3"/>
      <c r="F13394" s="3"/>
      <c r="G13394" s="3"/>
    </row>
    <row r="13395" spans="1:7" x14ac:dyDescent="0.25">
      <c r="A13395" s="2"/>
      <c r="B13395" s="3"/>
      <c r="C13395" s="3"/>
      <c r="D13395" s="3"/>
      <c r="E13395" s="3"/>
      <c r="F13395" s="3"/>
      <c r="G13395" s="3"/>
    </row>
    <row r="13396" spans="1:7" x14ac:dyDescent="0.25">
      <c r="A13396" s="2"/>
      <c r="B13396" s="3"/>
      <c r="C13396" s="3"/>
      <c r="D13396" s="3"/>
      <c r="E13396" s="3"/>
      <c r="F13396" s="3"/>
      <c r="G13396" s="3"/>
    </row>
    <row r="13397" spans="1:7" x14ac:dyDescent="0.25">
      <c r="A13397" s="2"/>
      <c r="B13397" s="3"/>
      <c r="C13397" s="3"/>
      <c r="D13397" s="3"/>
      <c r="E13397" s="3"/>
      <c r="F13397" s="3"/>
      <c r="G13397" s="3"/>
    </row>
    <row r="13398" spans="1:7" x14ac:dyDescent="0.25">
      <c r="A13398" s="2"/>
      <c r="B13398" s="3"/>
      <c r="C13398" s="3"/>
      <c r="D13398" s="3"/>
      <c r="E13398" s="3"/>
      <c r="F13398" s="3"/>
      <c r="G13398" s="3"/>
    </row>
    <row r="13399" spans="1:7" x14ac:dyDescent="0.25">
      <c r="A13399" s="2"/>
      <c r="B13399" s="3"/>
      <c r="C13399" s="3"/>
      <c r="D13399" s="3"/>
      <c r="E13399" s="3"/>
      <c r="F13399" s="3"/>
      <c r="G13399" s="3"/>
    </row>
    <row r="13400" spans="1:7" x14ac:dyDescent="0.25">
      <c r="A13400" s="2"/>
      <c r="B13400" s="3"/>
      <c r="C13400" s="3"/>
      <c r="D13400" s="3"/>
      <c r="E13400" s="3"/>
      <c r="F13400" s="3"/>
      <c r="G13400" s="3"/>
    </row>
    <row r="13401" spans="1:7" x14ac:dyDescent="0.25">
      <c r="A13401" s="2"/>
      <c r="B13401" s="3"/>
      <c r="C13401" s="3"/>
      <c r="D13401" s="3"/>
      <c r="E13401" s="3"/>
      <c r="F13401" s="3"/>
      <c r="G13401" s="3"/>
    </row>
    <row r="13402" spans="1:7" x14ac:dyDescent="0.25">
      <c r="A13402" s="2"/>
      <c r="B13402" s="3"/>
      <c r="C13402" s="3"/>
      <c r="D13402" s="3"/>
      <c r="E13402" s="3"/>
      <c r="F13402" s="3"/>
      <c r="G13402" s="3"/>
    </row>
    <row r="13403" spans="1:7" x14ac:dyDescent="0.25">
      <c r="A13403" s="2"/>
      <c r="B13403" s="3"/>
      <c r="C13403" s="3"/>
      <c r="D13403" s="3"/>
      <c r="E13403" s="3"/>
      <c r="F13403" s="3"/>
      <c r="G13403" s="3"/>
    </row>
    <row r="13404" spans="1:7" x14ac:dyDescent="0.25">
      <c r="A13404" s="2"/>
      <c r="B13404" s="3"/>
      <c r="C13404" s="3"/>
      <c r="D13404" s="3"/>
      <c r="E13404" s="3"/>
      <c r="F13404" s="3"/>
      <c r="G13404" s="3"/>
    </row>
    <row r="13405" spans="1:7" x14ac:dyDescent="0.25">
      <c r="A13405" s="2"/>
      <c r="B13405" s="3"/>
      <c r="C13405" s="3"/>
      <c r="D13405" s="3"/>
      <c r="E13405" s="3"/>
      <c r="F13405" s="3"/>
      <c r="G13405" s="3"/>
    </row>
    <row r="13406" spans="1:7" x14ac:dyDescent="0.25">
      <c r="A13406" s="2"/>
      <c r="B13406" s="3"/>
      <c r="C13406" s="3"/>
      <c r="D13406" s="3"/>
      <c r="E13406" s="3"/>
      <c r="F13406" s="3"/>
      <c r="G13406" s="3"/>
    </row>
    <row r="13407" spans="1:7" x14ac:dyDescent="0.25">
      <c r="A13407" s="2"/>
      <c r="B13407" s="3"/>
      <c r="C13407" s="3"/>
      <c r="D13407" s="3"/>
      <c r="E13407" s="3"/>
      <c r="F13407" s="3"/>
      <c r="G13407" s="3"/>
    </row>
    <row r="13408" spans="1:7" x14ac:dyDescent="0.25">
      <c r="A13408" s="2"/>
      <c r="B13408" s="3"/>
      <c r="C13408" s="3"/>
      <c r="D13408" s="3"/>
      <c r="E13408" s="3"/>
      <c r="F13408" s="3"/>
      <c r="G13408" s="3"/>
    </row>
    <row r="13409" spans="1:7" x14ac:dyDescent="0.25">
      <c r="A13409" s="2"/>
      <c r="B13409" s="3"/>
      <c r="C13409" s="3"/>
      <c r="D13409" s="3"/>
      <c r="E13409" s="3"/>
      <c r="F13409" s="3"/>
      <c r="G13409" s="3"/>
    </row>
    <row r="13410" spans="1:7" x14ac:dyDescent="0.25">
      <c r="A13410" s="2"/>
      <c r="B13410" s="3"/>
      <c r="C13410" s="3"/>
      <c r="D13410" s="3"/>
      <c r="E13410" s="3"/>
      <c r="F13410" s="3"/>
      <c r="G13410" s="3"/>
    </row>
    <row r="13411" spans="1:7" x14ac:dyDescent="0.25">
      <c r="A13411" s="2"/>
      <c r="B13411" s="3"/>
      <c r="C13411" s="3"/>
      <c r="D13411" s="3"/>
      <c r="E13411" s="3"/>
      <c r="F13411" s="3"/>
      <c r="G13411" s="3"/>
    </row>
    <row r="13412" spans="1:7" x14ac:dyDescent="0.25">
      <c r="A13412" s="2"/>
      <c r="B13412" s="3"/>
      <c r="C13412" s="3"/>
      <c r="D13412" s="3"/>
      <c r="E13412" s="3"/>
      <c r="F13412" s="3"/>
      <c r="G13412" s="3"/>
    </row>
    <row r="13413" spans="1:7" x14ac:dyDescent="0.25">
      <c r="A13413" s="2"/>
      <c r="B13413" s="3"/>
      <c r="C13413" s="3"/>
      <c r="D13413" s="3"/>
      <c r="E13413" s="3"/>
      <c r="F13413" s="3"/>
      <c r="G13413" s="3"/>
    </row>
    <row r="13414" spans="1:7" x14ac:dyDescent="0.25">
      <c r="A13414" s="2"/>
      <c r="B13414" s="3"/>
      <c r="C13414" s="3"/>
      <c r="D13414" s="3"/>
      <c r="E13414" s="3"/>
      <c r="F13414" s="3"/>
      <c r="G13414" s="3"/>
    </row>
    <row r="13415" spans="1:7" x14ac:dyDescent="0.25">
      <c r="A13415" s="2"/>
      <c r="B13415" s="3"/>
      <c r="C13415" s="3"/>
      <c r="D13415" s="3"/>
      <c r="E13415" s="3"/>
      <c r="F13415" s="3"/>
      <c r="G13415" s="3"/>
    </row>
    <row r="13416" spans="1:7" x14ac:dyDescent="0.25">
      <c r="A13416" s="2"/>
      <c r="B13416" s="3"/>
      <c r="C13416" s="3"/>
      <c r="D13416" s="3"/>
      <c r="E13416" s="3"/>
      <c r="F13416" s="3"/>
      <c r="G13416" s="3"/>
    </row>
    <row r="13417" spans="1:7" x14ac:dyDescent="0.25">
      <c r="A13417" s="2"/>
      <c r="B13417" s="3"/>
      <c r="C13417" s="3"/>
      <c r="D13417" s="3"/>
      <c r="E13417" s="3"/>
      <c r="F13417" s="3"/>
      <c r="G13417" s="3"/>
    </row>
    <row r="13418" spans="1:7" x14ac:dyDescent="0.25">
      <c r="A13418" s="2"/>
      <c r="B13418" s="3"/>
      <c r="C13418" s="3"/>
      <c r="D13418" s="3"/>
      <c r="E13418" s="3"/>
      <c r="F13418" s="3"/>
      <c r="G13418" s="3"/>
    </row>
    <row r="13419" spans="1:7" x14ac:dyDescent="0.25">
      <c r="A13419" s="2"/>
      <c r="B13419" s="3"/>
      <c r="C13419" s="3"/>
      <c r="D13419" s="3"/>
      <c r="E13419" s="3"/>
      <c r="F13419" s="3"/>
      <c r="G13419" s="3"/>
    </row>
    <row r="13420" spans="1:7" x14ac:dyDescent="0.25">
      <c r="A13420" s="2"/>
      <c r="B13420" s="3"/>
      <c r="C13420" s="3"/>
      <c r="D13420" s="3"/>
      <c r="E13420" s="3"/>
      <c r="F13420" s="3"/>
      <c r="G13420" s="3"/>
    </row>
    <row r="13421" spans="1:7" x14ac:dyDescent="0.25">
      <c r="A13421" s="2"/>
      <c r="B13421" s="3"/>
      <c r="C13421" s="3"/>
      <c r="D13421" s="3"/>
      <c r="E13421" s="3"/>
      <c r="F13421" s="3"/>
      <c r="G13421" s="3"/>
    </row>
    <row r="13422" spans="1:7" x14ac:dyDescent="0.25">
      <c r="A13422" s="2"/>
      <c r="B13422" s="3"/>
      <c r="C13422" s="3"/>
      <c r="D13422" s="3"/>
      <c r="E13422" s="3"/>
      <c r="F13422" s="3"/>
      <c r="G13422" s="3"/>
    </row>
    <row r="13423" spans="1:7" x14ac:dyDescent="0.25">
      <c r="A13423" s="2"/>
      <c r="B13423" s="3"/>
      <c r="C13423" s="3"/>
      <c r="D13423" s="3"/>
      <c r="E13423" s="3"/>
      <c r="F13423" s="3"/>
      <c r="G13423" s="3"/>
    </row>
    <row r="13424" spans="1:7" x14ac:dyDescent="0.25">
      <c r="A13424" s="2"/>
      <c r="B13424" s="3"/>
      <c r="C13424" s="3"/>
      <c r="D13424" s="3"/>
      <c r="E13424" s="3"/>
      <c r="F13424" s="3"/>
      <c r="G13424" s="3"/>
    </row>
    <row r="13425" spans="1:7" x14ac:dyDescent="0.25">
      <c r="A13425" s="2"/>
      <c r="B13425" s="3"/>
      <c r="C13425" s="3"/>
      <c r="D13425" s="3"/>
      <c r="E13425" s="3"/>
      <c r="F13425" s="3"/>
      <c r="G13425" s="3"/>
    </row>
    <row r="13426" spans="1:7" x14ac:dyDescent="0.25">
      <c r="A13426" s="2"/>
      <c r="B13426" s="3"/>
      <c r="C13426" s="3"/>
      <c r="D13426" s="3"/>
      <c r="E13426" s="3"/>
      <c r="F13426" s="3"/>
      <c r="G13426" s="3"/>
    </row>
    <row r="13427" spans="1:7" x14ac:dyDescent="0.25">
      <c r="A13427" s="2"/>
      <c r="B13427" s="3"/>
      <c r="C13427" s="3"/>
      <c r="D13427" s="3"/>
      <c r="E13427" s="3"/>
      <c r="F13427" s="3"/>
      <c r="G13427" s="3"/>
    </row>
    <row r="13428" spans="1:7" x14ac:dyDescent="0.25">
      <c r="A13428" s="2"/>
      <c r="B13428" s="3"/>
      <c r="C13428" s="3"/>
      <c r="D13428" s="3"/>
      <c r="E13428" s="3"/>
      <c r="F13428" s="3"/>
      <c r="G13428" s="3"/>
    </row>
    <row r="13429" spans="1:7" x14ac:dyDescent="0.25">
      <c r="A13429" s="2"/>
      <c r="B13429" s="3"/>
      <c r="C13429" s="3"/>
      <c r="D13429" s="3"/>
      <c r="E13429" s="3"/>
      <c r="F13429" s="3"/>
      <c r="G13429" s="3"/>
    </row>
    <row r="13430" spans="1:7" x14ac:dyDescent="0.25">
      <c r="A13430" s="2"/>
      <c r="B13430" s="3"/>
      <c r="C13430" s="3"/>
      <c r="D13430" s="3"/>
      <c r="E13430" s="3"/>
      <c r="F13430" s="3"/>
      <c r="G13430" s="3"/>
    </row>
    <row r="13431" spans="1:7" x14ac:dyDescent="0.25">
      <c r="A13431" s="2"/>
      <c r="B13431" s="3"/>
      <c r="C13431" s="3"/>
      <c r="D13431" s="3"/>
      <c r="E13431" s="3"/>
      <c r="F13431" s="3"/>
      <c r="G13431" s="3"/>
    </row>
    <row r="13432" spans="1:7" x14ac:dyDescent="0.25">
      <c r="A13432" s="2"/>
      <c r="B13432" s="3"/>
      <c r="C13432" s="3"/>
      <c r="D13432" s="3"/>
      <c r="E13432" s="3"/>
      <c r="F13432" s="3"/>
      <c r="G13432" s="3"/>
    </row>
    <row r="13433" spans="1:7" x14ac:dyDescent="0.25">
      <c r="A13433" s="2"/>
      <c r="B13433" s="3"/>
      <c r="C13433" s="3"/>
      <c r="D13433" s="3"/>
      <c r="E13433" s="3"/>
      <c r="F13433" s="3"/>
      <c r="G13433" s="3"/>
    </row>
    <row r="13434" spans="1:7" x14ac:dyDescent="0.25">
      <c r="A13434" s="2"/>
      <c r="B13434" s="3"/>
      <c r="C13434" s="3"/>
      <c r="D13434" s="3"/>
      <c r="E13434" s="3"/>
      <c r="F13434" s="3"/>
      <c r="G13434" s="3"/>
    </row>
    <row r="13435" spans="1:7" x14ac:dyDescent="0.25">
      <c r="A13435" s="2"/>
      <c r="B13435" s="3"/>
      <c r="C13435" s="3"/>
      <c r="D13435" s="3"/>
      <c r="E13435" s="3"/>
      <c r="F13435" s="3"/>
      <c r="G13435" s="3"/>
    </row>
    <row r="13436" spans="1:7" x14ac:dyDescent="0.25">
      <c r="A13436" s="2"/>
      <c r="B13436" s="3"/>
      <c r="C13436" s="3"/>
      <c r="D13436" s="3"/>
      <c r="E13436" s="3"/>
      <c r="F13436" s="3"/>
      <c r="G13436" s="3"/>
    </row>
    <row r="13437" spans="1:7" x14ac:dyDescent="0.25">
      <c r="A13437" s="2"/>
      <c r="B13437" s="3"/>
      <c r="C13437" s="3"/>
      <c r="D13437" s="3"/>
      <c r="E13437" s="3"/>
      <c r="F13437" s="3"/>
      <c r="G13437" s="3"/>
    </row>
    <row r="13438" spans="1:7" x14ac:dyDescent="0.25">
      <c r="A13438" s="2"/>
      <c r="B13438" s="3"/>
      <c r="C13438" s="3"/>
      <c r="D13438" s="3"/>
      <c r="E13438" s="3"/>
      <c r="F13438" s="3"/>
      <c r="G13438" s="3"/>
    </row>
    <row r="13439" spans="1:7" x14ac:dyDescent="0.25">
      <c r="A13439" s="2"/>
      <c r="B13439" s="3"/>
      <c r="C13439" s="3"/>
      <c r="D13439" s="3"/>
      <c r="E13439" s="3"/>
      <c r="F13439" s="3"/>
      <c r="G13439" s="3"/>
    </row>
    <row r="13440" spans="1:7" x14ac:dyDescent="0.25">
      <c r="A13440" s="2"/>
      <c r="B13440" s="3"/>
      <c r="C13440" s="3"/>
      <c r="D13440" s="3"/>
      <c r="E13440" s="3"/>
      <c r="F13440" s="3"/>
      <c r="G13440" s="3"/>
    </row>
    <row r="13441" spans="1:7" x14ac:dyDescent="0.25">
      <c r="A13441" s="2"/>
      <c r="B13441" s="3"/>
      <c r="C13441" s="3"/>
      <c r="D13441" s="3"/>
      <c r="E13441" s="3"/>
      <c r="F13441" s="3"/>
      <c r="G13441" s="3"/>
    </row>
    <row r="13442" spans="1:7" x14ac:dyDescent="0.25">
      <c r="A13442" s="2"/>
      <c r="B13442" s="3"/>
      <c r="C13442" s="3"/>
      <c r="D13442" s="3"/>
      <c r="E13442" s="3"/>
      <c r="F13442" s="3"/>
      <c r="G13442" s="3"/>
    </row>
    <row r="13443" spans="1:7" x14ac:dyDescent="0.25">
      <c r="A13443" s="2"/>
      <c r="B13443" s="3"/>
      <c r="C13443" s="3"/>
      <c r="D13443" s="3"/>
      <c r="E13443" s="3"/>
      <c r="F13443" s="3"/>
      <c r="G13443" s="3"/>
    </row>
    <row r="13444" spans="1:7" x14ac:dyDescent="0.25">
      <c r="A13444" s="2"/>
      <c r="B13444" s="3"/>
      <c r="C13444" s="3"/>
      <c r="D13444" s="3"/>
      <c r="E13444" s="3"/>
      <c r="F13444" s="3"/>
      <c r="G13444" s="3"/>
    </row>
    <row r="13445" spans="1:7" x14ac:dyDescent="0.25">
      <c r="A13445" s="2"/>
      <c r="B13445" s="3"/>
      <c r="C13445" s="3"/>
      <c r="D13445" s="3"/>
      <c r="E13445" s="3"/>
      <c r="F13445" s="3"/>
      <c r="G13445" s="3"/>
    </row>
    <row r="13446" spans="1:7" x14ac:dyDescent="0.25">
      <c r="A13446" s="2"/>
      <c r="B13446" s="3"/>
      <c r="C13446" s="3"/>
      <c r="D13446" s="3"/>
      <c r="E13446" s="3"/>
      <c r="F13446" s="3"/>
      <c r="G13446" s="3"/>
    </row>
    <row r="13447" spans="1:7" x14ac:dyDescent="0.25">
      <c r="A13447" s="2"/>
      <c r="B13447" s="3"/>
      <c r="C13447" s="3"/>
      <c r="D13447" s="3"/>
      <c r="E13447" s="3"/>
      <c r="F13447" s="3"/>
      <c r="G13447" s="3"/>
    </row>
    <row r="13448" spans="1:7" x14ac:dyDescent="0.25">
      <c r="A13448" s="2"/>
      <c r="B13448" s="3"/>
      <c r="C13448" s="3"/>
      <c r="D13448" s="3"/>
      <c r="E13448" s="3"/>
      <c r="F13448" s="3"/>
      <c r="G13448" s="3"/>
    </row>
    <row r="13449" spans="1:7" x14ac:dyDescent="0.25">
      <c r="A13449" s="2"/>
      <c r="B13449" s="3"/>
      <c r="C13449" s="3"/>
      <c r="D13449" s="3"/>
      <c r="E13449" s="3"/>
      <c r="F13449" s="3"/>
      <c r="G13449" s="3"/>
    </row>
    <row r="13450" spans="1:7" x14ac:dyDescent="0.25">
      <c r="A13450" s="2"/>
      <c r="B13450" s="3"/>
      <c r="C13450" s="3"/>
      <c r="D13450" s="3"/>
      <c r="E13450" s="3"/>
      <c r="F13450" s="3"/>
      <c r="G13450" s="3"/>
    </row>
    <row r="13451" spans="1:7" x14ac:dyDescent="0.25">
      <c r="A13451" s="2"/>
      <c r="B13451" s="3"/>
      <c r="C13451" s="3"/>
      <c r="D13451" s="3"/>
      <c r="E13451" s="3"/>
      <c r="F13451" s="3"/>
      <c r="G13451" s="3"/>
    </row>
    <row r="13452" spans="1:7" x14ac:dyDescent="0.25">
      <c r="A13452" s="2"/>
      <c r="B13452" s="3"/>
      <c r="C13452" s="3"/>
      <c r="D13452" s="3"/>
      <c r="E13452" s="3"/>
      <c r="F13452" s="3"/>
      <c r="G13452" s="3"/>
    </row>
    <row r="13453" spans="1:7" x14ac:dyDescent="0.25">
      <c r="A13453" s="2"/>
      <c r="B13453" s="3"/>
      <c r="C13453" s="3"/>
      <c r="D13453" s="3"/>
      <c r="E13453" s="3"/>
      <c r="F13453" s="3"/>
      <c r="G13453" s="3"/>
    </row>
    <row r="13454" spans="1:7" x14ac:dyDescent="0.25">
      <c r="A13454" s="2"/>
      <c r="B13454" s="3"/>
      <c r="C13454" s="3"/>
      <c r="D13454" s="3"/>
      <c r="E13454" s="3"/>
      <c r="F13454" s="3"/>
      <c r="G13454" s="3"/>
    </row>
    <row r="13455" spans="1:7" x14ac:dyDescent="0.25">
      <c r="A13455" s="2"/>
      <c r="B13455" s="3"/>
      <c r="C13455" s="3"/>
      <c r="D13455" s="3"/>
      <c r="E13455" s="3"/>
      <c r="F13455" s="3"/>
      <c r="G13455" s="3"/>
    </row>
    <row r="13456" spans="1:7" x14ac:dyDescent="0.25">
      <c r="A13456" s="2"/>
      <c r="B13456" s="3"/>
      <c r="C13456" s="3"/>
      <c r="D13456" s="3"/>
      <c r="E13456" s="3"/>
      <c r="F13456" s="3"/>
      <c r="G13456" s="3"/>
    </row>
    <row r="13457" spans="1:7" x14ac:dyDescent="0.25">
      <c r="A13457" s="2"/>
      <c r="B13457" s="3"/>
      <c r="C13457" s="3"/>
      <c r="D13457" s="3"/>
      <c r="E13457" s="3"/>
      <c r="F13457" s="3"/>
      <c r="G13457" s="3"/>
    </row>
    <row r="13458" spans="1:7" x14ac:dyDescent="0.25">
      <c r="A13458" s="2"/>
      <c r="B13458" s="3"/>
      <c r="C13458" s="3"/>
      <c r="D13458" s="3"/>
      <c r="E13458" s="3"/>
      <c r="F13458" s="3"/>
      <c r="G13458" s="3"/>
    </row>
    <row r="13459" spans="1:7" x14ac:dyDescent="0.25">
      <c r="A13459" s="2"/>
      <c r="B13459" s="3"/>
      <c r="C13459" s="3"/>
      <c r="D13459" s="3"/>
      <c r="E13459" s="3"/>
      <c r="F13459" s="3"/>
      <c r="G13459" s="3"/>
    </row>
    <row r="13460" spans="1:7" x14ac:dyDescent="0.25">
      <c r="A13460" s="2"/>
      <c r="B13460" s="3"/>
      <c r="C13460" s="3"/>
      <c r="D13460" s="3"/>
      <c r="E13460" s="3"/>
      <c r="F13460" s="3"/>
      <c r="G13460" s="3"/>
    </row>
    <row r="13461" spans="1:7" x14ac:dyDescent="0.25">
      <c r="A13461" s="2"/>
      <c r="B13461" s="3"/>
      <c r="C13461" s="3"/>
      <c r="D13461" s="3"/>
      <c r="E13461" s="3"/>
      <c r="F13461" s="3"/>
      <c r="G13461" s="3"/>
    </row>
    <row r="13462" spans="1:7" x14ac:dyDescent="0.25">
      <c r="A13462" s="2"/>
      <c r="B13462" s="3"/>
      <c r="C13462" s="3"/>
      <c r="D13462" s="3"/>
      <c r="E13462" s="3"/>
      <c r="F13462" s="3"/>
      <c r="G13462" s="3"/>
    </row>
    <row r="13463" spans="1:7" x14ac:dyDescent="0.25">
      <c r="A13463" s="2"/>
      <c r="B13463" s="3"/>
      <c r="C13463" s="3"/>
      <c r="D13463" s="3"/>
      <c r="E13463" s="3"/>
      <c r="F13463" s="3"/>
      <c r="G13463" s="3"/>
    </row>
    <row r="13464" spans="1:7" x14ac:dyDescent="0.25">
      <c r="A13464" s="2"/>
      <c r="B13464" s="3"/>
      <c r="C13464" s="3"/>
      <c r="D13464" s="3"/>
      <c r="E13464" s="3"/>
      <c r="F13464" s="3"/>
      <c r="G13464" s="3"/>
    </row>
    <row r="13465" spans="1:7" x14ac:dyDescent="0.25">
      <c r="A13465" s="2"/>
      <c r="B13465" s="3"/>
      <c r="C13465" s="3"/>
      <c r="D13465" s="3"/>
      <c r="E13465" s="3"/>
      <c r="F13465" s="3"/>
      <c r="G13465" s="3"/>
    </row>
    <row r="13466" spans="1:7" x14ac:dyDescent="0.25">
      <c r="A13466" s="2"/>
      <c r="B13466" s="3"/>
      <c r="C13466" s="3"/>
      <c r="D13466" s="3"/>
      <c r="E13466" s="3"/>
      <c r="F13466" s="3"/>
      <c r="G13466" s="3"/>
    </row>
    <row r="13467" spans="1:7" x14ac:dyDescent="0.25">
      <c r="A13467" s="2"/>
      <c r="B13467" s="3"/>
      <c r="C13467" s="3"/>
      <c r="D13467" s="3"/>
      <c r="E13467" s="3"/>
      <c r="F13467" s="3"/>
      <c r="G13467" s="3"/>
    </row>
    <row r="13468" spans="1:7" x14ac:dyDescent="0.25">
      <c r="A13468" s="2"/>
      <c r="B13468" s="3"/>
      <c r="C13468" s="3"/>
      <c r="D13468" s="3"/>
      <c r="E13468" s="3"/>
      <c r="F13468" s="3"/>
      <c r="G13468" s="3"/>
    </row>
    <row r="13469" spans="1:7" x14ac:dyDescent="0.25">
      <c r="A13469" s="2"/>
      <c r="B13469" s="3"/>
      <c r="C13469" s="3"/>
      <c r="D13469" s="3"/>
      <c r="E13469" s="3"/>
      <c r="F13469" s="3"/>
      <c r="G13469" s="3"/>
    </row>
    <row r="13470" spans="1:7" x14ac:dyDescent="0.25">
      <c r="A13470" s="2"/>
      <c r="B13470" s="3"/>
      <c r="C13470" s="3"/>
      <c r="D13470" s="3"/>
      <c r="E13470" s="3"/>
      <c r="F13470" s="3"/>
      <c r="G13470" s="3"/>
    </row>
    <row r="13471" spans="1:7" x14ac:dyDescent="0.25">
      <c r="A13471" s="2"/>
      <c r="B13471" s="3"/>
      <c r="C13471" s="3"/>
      <c r="D13471" s="3"/>
      <c r="E13471" s="3"/>
      <c r="F13471" s="3"/>
      <c r="G13471" s="3"/>
    </row>
    <row r="13472" spans="1:7" x14ac:dyDescent="0.25">
      <c r="A13472" s="2"/>
      <c r="B13472" s="3"/>
      <c r="C13472" s="3"/>
      <c r="D13472" s="3"/>
      <c r="E13472" s="3"/>
      <c r="F13472" s="3"/>
      <c r="G13472" s="3"/>
    </row>
    <row r="13473" spans="1:7" x14ac:dyDescent="0.25">
      <c r="A13473" s="2"/>
      <c r="B13473" s="3"/>
      <c r="C13473" s="3"/>
      <c r="D13473" s="3"/>
      <c r="E13473" s="3"/>
      <c r="F13473" s="3"/>
      <c r="G13473" s="3"/>
    </row>
    <row r="13474" spans="1:7" x14ac:dyDescent="0.25">
      <c r="A13474" s="2"/>
      <c r="B13474" s="3"/>
      <c r="C13474" s="3"/>
      <c r="D13474" s="3"/>
      <c r="E13474" s="3"/>
      <c r="F13474" s="3"/>
      <c r="G13474" s="3"/>
    </row>
    <row r="13475" spans="1:7" x14ac:dyDescent="0.25">
      <c r="A13475" s="2"/>
      <c r="B13475" s="3"/>
      <c r="C13475" s="3"/>
      <c r="D13475" s="3"/>
      <c r="E13475" s="3"/>
      <c r="F13475" s="3"/>
      <c r="G13475" s="3"/>
    </row>
    <row r="13476" spans="1:7" x14ac:dyDescent="0.25">
      <c r="A13476" s="2"/>
      <c r="B13476" s="3"/>
      <c r="C13476" s="3"/>
      <c r="D13476" s="3"/>
      <c r="E13476" s="3"/>
      <c r="F13476" s="3"/>
      <c r="G13476" s="3"/>
    </row>
    <row r="13477" spans="1:7" x14ac:dyDescent="0.25">
      <c r="A13477" s="2"/>
      <c r="B13477" s="3"/>
      <c r="C13477" s="3"/>
      <c r="D13477" s="3"/>
      <c r="E13477" s="3"/>
      <c r="F13477" s="3"/>
      <c r="G13477" s="3"/>
    </row>
    <row r="13478" spans="1:7" x14ac:dyDescent="0.25">
      <c r="A13478" s="2"/>
      <c r="B13478" s="3"/>
      <c r="C13478" s="3"/>
      <c r="D13478" s="3"/>
      <c r="E13478" s="3"/>
      <c r="F13478" s="3"/>
      <c r="G13478" s="3"/>
    </row>
    <row r="13479" spans="1:7" x14ac:dyDescent="0.25">
      <c r="A13479" s="2"/>
      <c r="B13479" s="3"/>
      <c r="C13479" s="3"/>
      <c r="D13479" s="3"/>
      <c r="E13479" s="3"/>
      <c r="F13479" s="3"/>
      <c r="G13479" s="3"/>
    </row>
    <row r="13480" spans="1:7" x14ac:dyDescent="0.25">
      <c r="A13480" s="2"/>
      <c r="B13480" s="3"/>
      <c r="C13480" s="3"/>
      <c r="D13480" s="3"/>
      <c r="E13480" s="3"/>
      <c r="F13480" s="3"/>
      <c r="G13480" s="3"/>
    </row>
    <row r="13481" spans="1:7" x14ac:dyDescent="0.25">
      <c r="A13481" s="2"/>
      <c r="B13481" s="3"/>
      <c r="C13481" s="3"/>
      <c r="D13481" s="3"/>
      <c r="E13481" s="3"/>
      <c r="F13481" s="3"/>
      <c r="G13481" s="3"/>
    </row>
    <row r="13482" spans="1:7" x14ac:dyDescent="0.25">
      <c r="A13482" s="2"/>
      <c r="B13482" s="3"/>
      <c r="C13482" s="3"/>
      <c r="D13482" s="3"/>
      <c r="E13482" s="3"/>
      <c r="F13482" s="3"/>
      <c r="G13482" s="3"/>
    </row>
    <row r="13483" spans="1:7" x14ac:dyDescent="0.25">
      <c r="A13483" s="2"/>
      <c r="B13483" s="3"/>
      <c r="C13483" s="3"/>
      <c r="D13483" s="3"/>
      <c r="E13483" s="3"/>
      <c r="F13483" s="3"/>
      <c r="G13483" s="3"/>
    </row>
    <row r="13484" spans="1:7" x14ac:dyDescent="0.25">
      <c r="A13484" s="2"/>
      <c r="B13484" s="3"/>
      <c r="C13484" s="3"/>
      <c r="D13484" s="3"/>
      <c r="E13484" s="3"/>
      <c r="F13484" s="3"/>
      <c r="G13484" s="3"/>
    </row>
    <row r="13485" spans="1:7" x14ac:dyDescent="0.25">
      <c r="A13485" s="2"/>
      <c r="B13485" s="3"/>
      <c r="C13485" s="3"/>
      <c r="D13485" s="3"/>
      <c r="E13485" s="3"/>
      <c r="F13485" s="3"/>
      <c r="G13485" s="3"/>
    </row>
    <row r="13486" spans="1:7" x14ac:dyDescent="0.25">
      <c r="A13486" s="2"/>
      <c r="B13486" s="3"/>
      <c r="C13486" s="3"/>
      <c r="D13486" s="3"/>
      <c r="E13486" s="3"/>
      <c r="F13486" s="3"/>
      <c r="G13486" s="3"/>
    </row>
    <row r="13487" spans="1:7" x14ac:dyDescent="0.25">
      <c r="A13487" s="2"/>
      <c r="B13487" s="3"/>
      <c r="C13487" s="3"/>
      <c r="D13487" s="3"/>
      <c r="E13487" s="3"/>
      <c r="F13487" s="3"/>
      <c r="G13487" s="3"/>
    </row>
    <row r="13488" spans="1:7" x14ac:dyDescent="0.25">
      <c r="A13488" s="2"/>
      <c r="B13488" s="3"/>
      <c r="C13488" s="3"/>
      <c r="D13488" s="3"/>
      <c r="E13488" s="3"/>
      <c r="F13488" s="3"/>
      <c r="G13488" s="3"/>
    </row>
    <row r="13489" spans="1:7" x14ac:dyDescent="0.25">
      <c r="A13489" s="2"/>
      <c r="B13489" s="3"/>
      <c r="C13489" s="3"/>
      <c r="D13489" s="3"/>
      <c r="E13489" s="3"/>
      <c r="F13489" s="3"/>
      <c r="G13489" s="3"/>
    </row>
    <row r="13490" spans="1:7" x14ac:dyDescent="0.25">
      <c r="A13490" s="2"/>
      <c r="B13490" s="3"/>
      <c r="C13490" s="3"/>
      <c r="D13490" s="3"/>
      <c r="E13490" s="3"/>
      <c r="F13490" s="3"/>
      <c r="G13490" s="3"/>
    </row>
    <row r="13491" spans="1:7" x14ac:dyDescent="0.25">
      <c r="A13491" s="2"/>
      <c r="B13491" s="3"/>
      <c r="C13491" s="3"/>
      <c r="D13491" s="3"/>
      <c r="E13491" s="3"/>
      <c r="F13491" s="3"/>
      <c r="G13491" s="3"/>
    </row>
    <row r="13492" spans="1:7" x14ac:dyDescent="0.25">
      <c r="A13492" s="2"/>
      <c r="B13492" s="3"/>
      <c r="C13492" s="3"/>
      <c r="D13492" s="3"/>
      <c r="E13492" s="3"/>
      <c r="F13492" s="3"/>
      <c r="G13492" s="3"/>
    </row>
    <row r="13493" spans="1:7" x14ac:dyDescent="0.25">
      <c r="A13493" s="2"/>
      <c r="B13493" s="3"/>
      <c r="C13493" s="3"/>
      <c r="D13493" s="3"/>
      <c r="E13493" s="3"/>
      <c r="F13493" s="3"/>
      <c r="G13493" s="3"/>
    </row>
    <row r="13494" spans="1:7" x14ac:dyDescent="0.25">
      <c r="A13494" s="2"/>
      <c r="B13494" s="3"/>
      <c r="C13494" s="3"/>
      <c r="D13494" s="3"/>
      <c r="E13494" s="3"/>
      <c r="F13494" s="3"/>
      <c r="G13494" s="3"/>
    </row>
    <row r="13495" spans="1:7" x14ac:dyDescent="0.25">
      <c r="A13495" s="2"/>
      <c r="B13495" s="3"/>
      <c r="C13495" s="3"/>
      <c r="D13495" s="3"/>
      <c r="E13495" s="3"/>
      <c r="F13495" s="3"/>
      <c r="G13495" s="3"/>
    </row>
    <row r="13496" spans="1:7" x14ac:dyDescent="0.25">
      <c r="A13496" s="2"/>
      <c r="B13496" s="3"/>
      <c r="C13496" s="3"/>
      <c r="D13496" s="3"/>
      <c r="E13496" s="3"/>
      <c r="F13496" s="3"/>
      <c r="G13496" s="3"/>
    </row>
    <row r="13497" spans="1:7" x14ac:dyDescent="0.25">
      <c r="A13497" s="2"/>
      <c r="B13497" s="3"/>
      <c r="C13497" s="3"/>
      <c r="D13497" s="3"/>
      <c r="E13497" s="3"/>
      <c r="F13497" s="3"/>
      <c r="G13497" s="3"/>
    </row>
    <row r="13498" spans="1:7" x14ac:dyDescent="0.25">
      <c r="A13498" s="2"/>
      <c r="B13498" s="3"/>
      <c r="C13498" s="3"/>
      <c r="D13498" s="3"/>
      <c r="E13498" s="3"/>
      <c r="F13498" s="3"/>
      <c r="G13498" s="3"/>
    </row>
    <row r="13499" spans="1:7" x14ac:dyDescent="0.25">
      <c r="A13499" s="2"/>
      <c r="B13499" s="3"/>
      <c r="C13499" s="3"/>
      <c r="D13499" s="3"/>
      <c r="E13499" s="3"/>
      <c r="F13499" s="3"/>
      <c r="G13499" s="3"/>
    </row>
    <row r="13500" spans="1:7" x14ac:dyDescent="0.25">
      <c r="A13500" s="2"/>
      <c r="B13500" s="3"/>
      <c r="C13500" s="3"/>
      <c r="D13500" s="3"/>
      <c r="E13500" s="3"/>
      <c r="F13500" s="3"/>
      <c r="G13500" s="3"/>
    </row>
    <row r="13501" spans="1:7" x14ac:dyDescent="0.25">
      <c r="A13501" s="2"/>
      <c r="B13501" s="3"/>
      <c r="C13501" s="3"/>
      <c r="D13501" s="3"/>
      <c r="E13501" s="3"/>
      <c r="F13501" s="3"/>
      <c r="G13501" s="3"/>
    </row>
    <row r="13502" spans="1:7" x14ac:dyDescent="0.25">
      <c r="A13502" s="2"/>
      <c r="B13502" s="3"/>
      <c r="C13502" s="3"/>
      <c r="D13502" s="3"/>
      <c r="E13502" s="3"/>
      <c r="F13502" s="3"/>
      <c r="G13502" s="3"/>
    </row>
    <row r="13503" spans="1:7" x14ac:dyDescent="0.25">
      <c r="A13503" s="2"/>
      <c r="B13503" s="3"/>
      <c r="C13503" s="3"/>
      <c r="D13503" s="3"/>
      <c r="E13503" s="3"/>
      <c r="F13503" s="3"/>
      <c r="G13503" s="3"/>
    </row>
    <row r="13504" spans="1:7" x14ac:dyDescent="0.25">
      <c r="A13504" s="2"/>
      <c r="B13504" s="3"/>
      <c r="C13504" s="3"/>
      <c r="D13504" s="3"/>
      <c r="E13504" s="3"/>
      <c r="F13504" s="3"/>
      <c r="G13504" s="3"/>
    </row>
    <row r="13505" spans="1:7" x14ac:dyDescent="0.25">
      <c r="A13505" s="2"/>
      <c r="B13505" s="3"/>
      <c r="C13505" s="3"/>
      <c r="D13505" s="3"/>
      <c r="E13505" s="3"/>
      <c r="F13505" s="3"/>
      <c r="G13505" s="3"/>
    </row>
    <row r="13506" spans="1:7" x14ac:dyDescent="0.25">
      <c r="A13506" s="2"/>
      <c r="B13506" s="3"/>
      <c r="C13506" s="3"/>
      <c r="D13506" s="3"/>
      <c r="E13506" s="3"/>
      <c r="F13506" s="3"/>
      <c r="G13506" s="3"/>
    </row>
    <row r="13507" spans="1:7" x14ac:dyDescent="0.25">
      <c r="A13507" s="2"/>
      <c r="B13507" s="3"/>
      <c r="C13507" s="3"/>
      <c r="D13507" s="3"/>
      <c r="E13507" s="3"/>
      <c r="F13507" s="3"/>
      <c r="G13507" s="3"/>
    </row>
    <row r="13508" spans="1:7" x14ac:dyDescent="0.25">
      <c r="A13508" s="2"/>
      <c r="B13508" s="3"/>
      <c r="C13508" s="3"/>
      <c r="D13508" s="3"/>
      <c r="E13508" s="3"/>
      <c r="F13508" s="3"/>
      <c r="G13508" s="3"/>
    </row>
    <row r="13509" spans="1:7" x14ac:dyDescent="0.25">
      <c r="A13509" s="2"/>
      <c r="B13509" s="3"/>
      <c r="C13509" s="3"/>
      <c r="D13509" s="3"/>
      <c r="E13509" s="3"/>
      <c r="F13509" s="3"/>
      <c r="G13509" s="3"/>
    </row>
    <row r="13510" spans="1:7" x14ac:dyDescent="0.25">
      <c r="A13510" s="2"/>
      <c r="B13510" s="3"/>
      <c r="C13510" s="3"/>
      <c r="D13510" s="3"/>
      <c r="E13510" s="3"/>
      <c r="F13510" s="3"/>
      <c r="G13510" s="3"/>
    </row>
    <row r="13511" spans="1:7" x14ac:dyDescent="0.25">
      <c r="A13511" s="2"/>
      <c r="B13511" s="3"/>
      <c r="C13511" s="3"/>
      <c r="D13511" s="3"/>
      <c r="E13511" s="3"/>
      <c r="F13511" s="3"/>
      <c r="G13511" s="3"/>
    </row>
    <row r="13512" spans="1:7" x14ac:dyDescent="0.25">
      <c r="A13512" s="2"/>
      <c r="B13512" s="3"/>
      <c r="C13512" s="3"/>
      <c r="D13512" s="3"/>
      <c r="E13512" s="3"/>
      <c r="F13512" s="3"/>
      <c r="G13512" s="3"/>
    </row>
    <row r="13513" spans="1:7" x14ac:dyDescent="0.25">
      <c r="A13513" s="2"/>
      <c r="B13513" s="3"/>
      <c r="C13513" s="3"/>
      <c r="D13513" s="3"/>
      <c r="E13513" s="3"/>
      <c r="F13513" s="3"/>
      <c r="G13513" s="3"/>
    </row>
    <row r="13514" spans="1:7" x14ac:dyDescent="0.25">
      <c r="A13514" s="2"/>
      <c r="B13514" s="3"/>
      <c r="C13514" s="3"/>
      <c r="D13514" s="3"/>
      <c r="E13514" s="3"/>
      <c r="F13514" s="3"/>
      <c r="G13514" s="3"/>
    </row>
    <row r="13515" spans="1:7" x14ac:dyDescent="0.25">
      <c r="A13515" s="2"/>
      <c r="B13515" s="3"/>
      <c r="C13515" s="3"/>
      <c r="D13515" s="3"/>
      <c r="E13515" s="3"/>
      <c r="F13515" s="3"/>
      <c r="G13515" s="3"/>
    </row>
    <row r="13516" spans="1:7" x14ac:dyDescent="0.25">
      <c r="A13516" s="2"/>
      <c r="B13516" s="3"/>
      <c r="C13516" s="3"/>
      <c r="D13516" s="3"/>
      <c r="E13516" s="3"/>
      <c r="F13516" s="3"/>
      <c r="G13516" s="3"/>
    </row>
    <row r="13517" spans="1:7" x14ac:dyDescent="0.25">
      <c r="A13517" s="2"/>
      <c r="B13517" s="3"/>
      <c r="C13517" s="3"/>
      <c r="D13517" s="3"/>
      <c r="E13517" s="3"/>
      <c r="F13517" s="3"/>
      <c r="G13517" s="3"/>
    </row>
    <row r="13518" spans="1:7" x14ac:dyDescent="0.25">
      <c r="A13518" s="2"/>
      <c r="B13518" s="3"/>
      <c r="C13518" s="3"/>
      <c r="D13518" s="3"/>
      <c r="E13518" s="3"/>
      <c r="F13518" s="3"/>
      <c r="G13518" s="3"/>
    </row>
    <row r="13519" spans="1:7" x14ac:dyDescent="0.25">
      <c r="A13519" s="2"/>
      <c r="B13519" s="3"/>
      <c r="C13519" s="3"/>
      <c r="D13519" s="3"/>
      <c r="E13519" s="3"/>
      <c r="F13519" s="3"/>
      <c r="G13519" s="3"/>
    </row>
    <row r="13520" spans="1:7" x14ac:dyDescent="0.25">
      <c r="A13520" s="2"/>
      <c r="B13520" s="3"/>
      <c r="C13520" s="3"/>
      <c r="D13520" s="3"/>
      <c r="E13520" s="3"/>
      <c r="F13520" s="3"/>
      <c r="G13520" s="3"/>
    </row>
    <row r="13521" spans="1:7" x14ac:dyDescent="0.25">
      <c r="A13521" s="2"/>
      <c r="B13521" s="3"/>
      <c r="C13521" s="3"/>
      <c r="D13521" s="3"/>
      <c r="E13521" s="3"/>
      <c r="F13521" s="3"/>
      <c r="G13521" s="3"/>
    </row>
    <row r="13522" spans="1:7" x14ac:dyDescent="0.25">
      <c r="A13522" s="2"/>
      <c r="B13522" s="3"/>
      <c r="C13522" s="3"/>
      <c r="D13522" s="3"/>
      <c r="E13522" s="3"/>
      <c r="F13522" s="3"/>
      <c r="G13522" s="3"/>
    </row>
    <row r="13523" spans="1:7" x14ac:dyDescent="0.25">
      <c r="A13523" s="2"/>
      <c r="B13523" s="3"/>
      <c r="C13523" s="3"/>
      <c r="D13523" s="3"/>
      <c r="E13523" s="3"/>
      <c r="F13523" s="3"/>
      <c r="G13523" s="3"/>
    </row>
    <row r="13524" spans="1:7" x14ac:dyDescent="0.25">
      <c r="A13524" s="2"/>
      <c r="B13524" s="3"/>
      <c r="C13524" s="3"/>
      <c r="D13524" s="3"/>
      <c r="E13524" s="3"/>
      <c r="F13524" s="3"/>
      <c r="G13524" s="3"/>
    </row>
    <row r="13525" spans="1:7" x14ac:dyDescent="0.25">
      <c r="A13525" s="2"/>
      <c r="B13525" s="3"/>
      <c r="C13525" s="3"/>
      <c r="D13525" s="3"/>
      <c r="E13525" s="3"/>
      <c r="F13525" s="3"/>
      <c r="G13525" s="3"/>
    </row>
    <row r="13526" spans="1:7" x14ac:dyDescent="0.25">
      <c r="A13526" s="2"/>
      <c r="B13526" s="3"/>
      <c r="C13526" s="3"/>
      <c r="D13526" s="3"/>
      <c r="E13526" s="3"/>
      <c r="F13526" s="3"/>
      <c r="G13526" s="3"/>
    </row>
    <row r="13527" spans="1:7" x14ac:dyDescent="0.25">
      <c r="A13527" s="2"/>
      <c r="B13527" s="3"/>
      <c r="C13527" s="3"/>
      <c r="D13527" s="3"/>
      <c r="E13527" s="3"/>
      <c r="F13527" s="3"/>
      <c r="G13527" s="3"/>
    </row>
    <row r="13528" spans="1:7" x14ac:dyDescent="0.25">
      <c r="A13528" s="2"/>
      <c r="B13528" s="3"/>
      <c r="C13528" s="3"/>
      <c r="D13528" s="3"/>
      <c r="E13528" s="3"/>
      <c r="F13528" s="3"/>
      <c r="G13528" s="3"/>
    </row>
    <row r="13529" spans="1:7" x14ac:dyDescent="0.25">
      <c r="A13529" s="2"/>
      <c r="B13529" s="3"/>
      <c r="C13529" s="3"/>
      <c r="D13529" s="3"/>
      <c r="E13529" s="3"/>
      <c r="F13529" s="3"/>
      <c r="G13529" s="3"/>
    </row>
    <row r="13530" spans="1:7" x14ac:dyDescent="0.25">
      <c r="A13530" s="2"/>
      <c r="B13530" s="3"/>
      <c r="C13530" s="3"/>
      <c r="D13530" s="3"/>
      <c r="E13530" s="3"/>
      <c r="F13530" s="3"/>
      <c r="G13530" s="3"/>
    </row>
    <row r="13531" spans="1:7" x14ac:dyDescent="0.25">
      <c r="A13531" s="2"/>
      <c r="B13531" s="3"/>
      <c r="C13531" s="3"/>
      <c r="D13531" s="3"/>
      <c r="E13531" s="3"/>
      <c r="F13531" s="3"/>
      <c r="G13531" s="3"/>
    </row>
    <row r="13532" spans="1:7" x14ac:dyDescent="0.25">
      <c r="A13532" s="2"/>
      <c r="B13532" s="3"/>
      <c r="C13532" s="3"/>
      <c r="D13532" s="3"/>
      <c r="E13532" s="3"/>
      <c r="F13532" s="3"/>
      <c r="G13532" s="3"/>
    </row>
    <row r="13533" spans="1:7" x14ac:dyDescent="0.25">
      <c r="A13533" s="2"/>
      <c r="B13533" s="3"/>
      <c r="C13533" s="3"/>
      <c r="D13533" s="3"/>
      <c r="E13533" s="3"/>
      <c r="F13533" s="3"/>
      <c r="G13533" s="3"/>
    </row>
    <row r="13534" spans="1:7" x14ac:dyDescent="0.25">
      <c r="A13534" s="2"/>
      <c r="B13534" s="3"/>
      <c r="C13534" s="3"/>
      <c r="D13534" s="3"/>
      <c r="E13534" s="3"/>
      <c r="F13534" s="3"/>
      <c r="G13534" s="3"/>
    </row>
    <row r="13535" spans="1:7" x14ac:dyDescent="0.25">
      <c r="A13535" s="2"/>
      <c r="B13535" s="3"/>
      <c r="C13535" s="3"/>
      <c r="D13535" s="3"/>
      <c r="E13535" s="3"/>
      <c r="F13535" s="3"/>
      <c r="G13535" s="3"/>
    </row>
    <row r="13536" spans="1:7" x14ac:dyDescent="0.25">
      <c r="A13536" s="2"/>
      <c r="B13536" s="3"/>
      <c r="C13536" s="3"/>
      <c r="D13536" s="3"/>
      <c r="E13536" s="3"/>
      <c r="F13536" s="3"/>
      <c r="G13536" s="3"/>
    </row>
    <row r="13537" spans="1:7" x14ac:dyDescent="0.25">
      <c r="A13537" s="2"/>
      <c r="B13537" s="3"/>
      <c r="C13537" s="3"/>
      <c r="D13537" s="3"/>
      <c r="E13537" s="3"/>
      <c r="F13537" s="3"/>
      <c r="G13537" s="3"/>
    </row>
    <row r="13538" spans="1:7" x14ac:dyDescent="0.25">
      <c r="A13538" s="2"/>
      <c r="B13538" s="3"/>
      <c r="C13538" s="3"/>
      <c r="D13538" s="3"/>
      <c r="E13538" s="3"/>
      <c r="F13538" s="3"/>
      <c r="G13538" s="3"/>
    </row>
    <row r="13539" spans="1:7" x14ac:dyDescent="0.25">
      <c r="A13539" s="2"/>
      <c r="B13539" s="3"/>
      <c r="C13539" s="3"/>
      <c r="D13539" s="3"/>
      <c r="E13539" s="3"/>
      <c r="F13539" s="3"/>
      <c r="G13539" s="3"/>
    </row>
    <row r="13540" spans="1:7" x14ac:dyDescent="0.25">
      <c r="A13540" s="2"/>
      <c r="B13540" s="3"/>
      <c r="C13540" s="3"/>
      <c r="D13540" s="3"/>
      <c r="E13540" s="3"/>
      <c r="F13540" s="3"/>
      <c r="G13540" s="3"/>
    </row>
    <row r="13541" spans="1:7" x14ac:dyDescent="0.25">
      <c r="A13541" s="2"/>
      <c r="B13541" s="3"/>
      <c r="C13541" s="3"/>
      <c r="D13541" s="3"/>
      <c r="E13541" s="3"/>
      <c r="F13541" s="3"/>
      <c r="G13541" s="3"/>
    </row>
    <row r="13542" spans="1:7" x14ac:dyDescent="0.25">
      <c r="A13542" s="2"/>
      <c r="B13542" s="3"/>
      <c r="C13542" s="3"/>
      <c r="D13542" s="3"/>
      <c r="E13542" s="3"/>
      <c r="F13542" s="3"/>
      <c r="G13542" s="3"/>
    </row>
    <row r="13543" spans="1:7" x14ac:dyDescent="0.25">
      <c r="A13543" s="2"/>
      <c r="B13543" s="3"/>
      <c r="C13543" s="3"/>
      <c r="D13543" s="3"/>
      <c r="E13543" s="3"/>
      <c r="F13543" s="3"/>
      <c r="G13543" s="3"/>
    </row>
    <row r="13544" spans="1:7" x14ac:dyDescent="0.25">
      <c r="A13544" s="2"/>
      <c r="B13544" s="3"/>
      <c r="C13544" s="3"/>
      <c r="D13544" s="3"/>
      <c r="E13544" s="3"/>
      <c r="F13544" s="3"/>
      <c r="G13544" s="3"/>
    </row>
    <row r="13545" spans="1:7" x14ac:dyDescent="0.25">
      <c r="A13545" s="2"/>
      <c r="B13545" s="3"/>
      <c r="C13545" s="3"/>
      <c r="D13545" s="3"/>
      <c r="E13545" s="3"/>
      <c r="F13545" s="3"/>
      <c r="G13545" s="3"/>
    </row>
    <row r="13546" spans="1:7" x14ac:dyDescent="0.25">
      <c r="A13546" s="2"/>
      <c r="B13546" s="3"/>
      <c r="C13546" s="3"/>
      <c r="D13546" s="3"/>
      <c r="E13546" s="3"/>
      <c r="F13546" s="3"/>
      <c r="G13546" s="3"/>
    </row>
    <row r="13547" spans="1:7" x14ac:dyDescent="0.25">
      <c r="A13547" s="2"/>
      <c r="B13547" s="3"/>
      <c r="C13547" s="3"/>
      <c r="D13547" s="3"/>
      <c r="E13547" s="3"/>
      <c r="F13547" s="3"/>
      <c r="G13547" s="3"/>
    </row>
    <row r="13548" spans="1:7" x14ac:dyDescent="0.25">
      <c r="A13548" s="2"/>
      <c r="B13548" s="3"/>
      <c r="C13548" s="3"/>
      <c r="D13548" s="3"/>
      <c r="E13548" s="3"/>
      <c r="F13548" s="3"/>
      <c r="G13548" s="3"/>
    </row>
    <row r="13549" spans="1:7" x14ac:dyDescent="0.25">
      <c r="A13549" s="2"/>
      <c r="B13549" s="3"/>
      <c r="C13549" s="3"/>
      <c r="D13549" s="3"/>
      <c r="E13549" s="3"/>
      <c r="F13549" s="3"/>
      <c r="G13549" s="3"/>
    </row>
    <row r="13550" spans="1:7" x14ac:dyDescent="0.25">
      <c r="A13550" s="2"/>
      <c r="B13550" s="3"/>
      <c r="C13550" s="3"/>
      <c r="D13550" s="3"/>
      <c r="E13550" s="3"/>
      <c r="F13550" s="3"/>
      <c r="G13550" s="3"/>
    </row>
    <row r="13551" spans="1:7" x14ac:dyDescent="0.25">
      <c r="A13551" s="2"/>
      <c r="B13551" s="3"/>
      <c r="C13551" s="3"/>
      <c r="D13551" s="3"/>
      <c r="E13551" s="3"/>
      <c r="F13551" s="3"/>
      <c r="G13551" s="3"/>
    </row>
    <row r="13552" spans="1:7" x14ac:dyDescent="0.25">
      <c r="A13552" s="2"/>
      <c r="B13552" s="3"/>
      <c r="C13552" s="3"/>
      <c r="D13552" s="3"/>
      <c r="E13552" s="3"/>
      <c r="F13552" s="3"/>
      <c r="G13552" s="3"/>
    </row>
    <row r="13553" spans="1:7" x14ac:dyDescent="0.25">
      <c r="A13553" s="2"/>
      <c r="B13553" s="3"/>
      <c r="C13553" s="3"/>
      <c r="D13553" s="3"/>
      <c r="E13553" s="3"/>
      <c r="F13553" s="3"/>
      <c r="G13553" s="3"/>
    </row>
    <row r="13554" spans="1:7" x14ac:dyDescent="0.25">
      <c r="A13554" s="2"/>
      <c r="B13554" s="3"/>
      <c r="C13554" s="3"/>
      <c r="D13554" s="3"/>
      <c r="E13554" s="3"/>
      <c r="F13554" s="3"/>
      <c r="G13554" s="3"/>
    </row>
    <row r="13555" spans="1:7" x14ac:dyDescent="0.25">
      <c r="A13555" s="2"/>
      <c r="B13555" s="3"/>
      <c r="C13555" s="3"/>
      <c r="D13555" s="3"/>
      <c r="E13555" s="3"/>
      <c r="F13555" s="3"/>
      <c r="G13555" s="3"/>
    </row>
    <row r="13556" spans="1:7" x14ac:dyDescent="0.25">
      <c r="A13556" s="2"/>
      <c r="B13556" s="3"/>
      <c r="C13556" s="3"/>
      <c r="D13556" s="3"/>
      <c r="E13556" s="3"/>
      <c r="F13556" s="3"/>
      <c r="G13556" s="3"/>
    </row>
    <row r="13557" spans="1:7" x14ac:dyDescent="0.25">
      <c r="A13557" s="2"/>
      <c r="B13557" s="3"/>
      <c r="C13557" s="3"/>
      <c r="D13557" s="3"/>
      <c r="E13557" s="3"/>
      <c r="F13557" s="3"/>
      <c r="G13557" s="3"/>
    </row>
    <row r="13558" spans="1:7" x14ac:dyDescent="0.25">
      <c r="A13558" s="2"/>
      <c r="B13558" s="3"/>
      <c r="C13558" s="3"/>
      <c r="D13558" s="3"/>
      <c r="E13558" s="3"/>
      <c r="F13558" s="3"/>
      <c r="G13558" s="3"/>
    </row>
    <row r="13559" spans="1:7" x14ac:dyDescent="0.25">
      <c r="A13559" s="2"/>
      <c r="B13559" s="3"/>
      <c r="C13559" s="3"/>
      <c r="D13559" s="3"/>
      <c r="E13559" s="3"/>
      <c r="F13559" s="3"/>
      <c r="G13559" s="3"/>
    </row>
    <row r="13560" spans="1:7" x14ac:dyDescent="0.25">
      <c r="A13560" s="2"/>
      <c r="B13560" s="3"/>
      <c r="C13560" s="3"/>
      <c r="D13560" s="3"/>
      <c r="E13560" s="3"/>
      <c r="F13560" s="3"/>
      <c r="G13560" s="3"/>
    </row>
    <row r="13561" spans="1:7" x14ac:dyDescent="0.25">
      <c r="A13561" s="2"/>
      <c r="B13561" s="3"/>
      <c r="C13561" s="3"/>
      <c r="D13561" s="3"/>
      <c r="E13561" s="3"/>
      <c r="F13561" s="3"/>
      <c r="G13561" s="3"/>
    </row>
    <row r="13562" spans="1:7" x14ac:dyDescent="0.25">
      <c r="A13562" s="2"/>
      <c r="B13562" s="3"/>
      <c r="C13562" s="3"/>
      <c r="D13562" s="3"/>
      <c r="E13562" s="3"/>
      <c r="F13562" s="3"/>
      <c r="G13562" s="3"/>
    </row>
    <row r="13563" spans="1:7" x14ac:dyDescent="0.25">
      <c r="A13563" s="2"/>
      <c r="B13563" s="3"/>
      <c r="C13563" s="3"/>
      <c r="D13563" s="3"/>
      <c r="E13563" s="3"/>
      <c r="F13563" s="3"/>
      <c r="G13563" s="3"/>
    </row>
    <row r="13564" spans="1:7" x14ac:dyDescent="0.25">
      <c r="A13564" s="2"/>
      <c r="B13564" s="3"/>
      <c r="C13564" s="3"/>
      <c r="D13564" s="3"/>
      <c r="E13564" s="3"/>
      <c r="F13564" s="3"/>
      <c r="G13564" s="3"/>
    </row>
    <row r="13565" spans="1:7" x14ac:dyDescent="0.25">
      <c r="A13565" s="2"/>
      <c r="B13565" s="3"/>
      <c r="C13565" s="3"/>
      <c r="D13565" s="3"/>
      <c r="E13565" s="3"/>
      <c r="F13565" s="3"/>
      <c r="G13565" s="3"/>
    </row>
    <row r="13566" spans="1:7" x14ac:dyDescent="0.25">
      <c r="A13566" s="2"/>
      <c r="B13566" s="3"/>
      <c r="C13566" s="3"/>
      <c r="D13566" s="3"/>
      <c r="E13566" s="3"/>
      <c r="F13566" s="3"/>
      <c r="G13566" s="3"/>
    </row>
    <row r="13567" spans="1:7" x14ac:dyDescent="0.25">
      <c r="A13567" s="2"/>
      <c r="B13567" s="3"/>
      <c r="C13567" s="3"/>
      <c r="D13567" s="3"/>
      <c r="E13567" s="3"/>
      <c r="F13567" s="3"/>
      <c r="G13567" s="3"/>
    </row>
    <row r="13568" spans="1:7" x14ac:dyDescent="0.25">
      <c r="A13568" s="2"/>
      <c r="B13568" s="3"/>
      <c r="C13568" s="3"/>
      <c r="D13568" s="3"/>
      <c r="E13568" s="3"/>
      <c r="F13568" s="3"/>
      <c r="G13568" s="3"/>
    </row>
    <row r="13569" spans="1:7" x14ac:dyDescent="0.25">
      <c r="A13569" s="2"/>
      <c r="B13569" s="3"/>
      <c r="C13569" s="3"/>
      <c r="D13569" s="3"/>
      <c r="E13569" s="3"/>
      <c r="F13569" s="3"/>
      <c r="G13569" s="3"/>
    </row>
    <row r="13570" spans="1:7" x14ac:dyDescent="0.25">
      <c r="A13570" s="2"/>
      <c r="B13570" s="3"/>
      <c r="C13570" s="3"/>
      <c r="D13570" s="3"/>
      <c r="E13570" s="3"/>
      <c r="F13570" s="3"/>
      <c r="G13570" s="3"/>
    </row>
    <row r="13571" spans="1:7" x14ac:dyDescent="0.25">
      <c r="A13571" s="2"/>
      <c r="B13571" s="3"/>
      <c r="C13571" s="3"/>
      <c r="D13571" s="3"/>
      <c r="E13571" s="3"/>
      <c r="F13571" s="3"/>
      <c r="G13571" s="3"/>
    </row>
    <row r="13572" spans="1:7" x14ac:dyDescent="0.25">
      <c r="A13572" s="2"/>
      <c r="B13572" s="3"/>
      <c r="C13572" s="3"/>
      <c r="D13572" s="3"/>
      <c r="E13572" s="3"/>
      <c r="F13572" s="3"/>
      <c r="G13572" s="3"/>
    </row>
    <row r="13573" spans="1:7" x14ac:dyDescent="0.25">
      <c r="A13573" s="2"/>
      <c r="B13573" s="3"/>
      <c r="C13573" s="3"/>
      <c r="D13573" s="3"/>
      <c r="E13573" s="3"/>
      <c r="F13573" s="3"/>
      <c r="G13573" s="3"/>
    </row>
    <row r="13574" spans="1:7" x14ac:dyDescent="0.25">
      <c r="A13574" s="2"/>
      <c r="B13574" s="3"/>
      <c r="C13574" s="3"/>
      <c r="D13574" s="3"/>
      <c r="E13574" s="3"/>
      <c r="F13574" s="3"/>
      <c r="G13574" s="3"/>
    </row>
    <row r="13575" spans="1:7" x14ac:dyDescent="0.25">
      <c r="A13575" s="2"/>
      <c r="B13575" s="3"/>
      <c r="C13575" s="3"/>
      <c r="D13575" s="3"/>
      <c r="E13575" s="3"/>
      <c r="F13575" s="3"/>
      <c r="G13575" s="3"/>
    </row>
    <row r="13576" spans="1:7" x14ac:dyDescent="0.25">
      <c r="A13576" s="2"/>
      <c r="B13576" s="3"/>
      <c r="C13576" s="3"/>
      <c r="D13576" s="3"/>
      <c r="E13576" s="3"/>
      <c r="F13576" s="3"/>
      <c r="G13576" s="3"/>
    </row>
    <row r="13577" spans="1:7" x14ac:dyDescent="0.25">
      <c r="A13577" s="2"/>
      <c r="B13577" s="3"/>
      <c r="C13577" s="3"/>
      <c r="D13577" s="3"/>
      <c r="E13577" s="3"/>
      <c r="F13577" s="3"/>
      <c r="G13577" s="3"/>
    </row>
    <row r="13578" spans="1:7" x14ac:dyDescent="0.25">
      <c r="A13578" s="2"/>
      <c r="B13578" s="3"/>
      <c r="C13578" s="3"/>
      <c r="D13578" s="3"/>
      <c r="E13578" s="3"/>
      <c r="F13578" s="3"/>
      <c r="G13578" s="3"/>
    </row>
    <row r="13579" spans="1:7" x14ac:dyDescent="0.25">
      <c r="A13579" s="2"/>
      <c r="B13579" s="3"/>
      <c r="C13579" s="3"/>
      <c r="D13579" s="3"/>
      <c r="E13579" s="3"/>
      <c r="F13579" s="3"/>
      <c r="G13579" s="3"/>
    </row>
    <row r="13580" spans="1:7" x14ac:dyDescent="0.25">
      <c r="A13580" s="2"/>
      <c r="B13580" s="3"/>
      <c r="C13580" s="3"/>
      <c r="D13580" s="3"/>
      <c r="E13580" s="3"/>
      <c r="F13580" s="3"/>
      <c r="G13580" s="3"/>
    </row>
    <row r="13581" spans="1:7" x14ac:dyDescent="0.25">
      <c r="A13581" s="2"/>
      <c r="B13581" s="3"/>
      <c r="C13581" s="3"/>
      <c r="D13581" s="3"/>
      <c r="E13581" s="3"/>
      <c r="F13581" s="3"/>
      <c r="G13581" s="3"/>
    </row>
    <row r="13582" spans="1:7" x14ac:dyDescent="0.25">
      <c r="A13582" s="2"/>
      <c r="B13582" s="3"/>
      <c r="C13582" s="3"/>
      <c r="D13582" s="3"/>
      <c r="E13582" s="3"/>
      <c r="F13582" s="3"/>
      <c r="G13582" s="3"/>
    </row>
    <row r="13583" spans="1:7" x14ac:dyDescent="0.25">
      <c r="A13583" s="2"/>
      <c r="B13583" s="3"/>
      <c r="C13583" s="3"/>
      <c r="D13583" s="3"/>
      <c r="E13583" s="3"/>
      <c r="F13583" s="3"/>
      <c r="G13583" s="3"/>
    </row>
    <row r="13584" spans="1:7" x14ac:dyDescent="0.25">
      <c r="A13584" s="2"/>
      <c r="B13584" s="3"/>
      <c r="C13584" s="3"/>
      <c r="D13584" s="3"/>
      <c r="E13584" s="3"/>
      <c r="F13584" s="3"/>
      <c r="G13584" s="3"/>
    </row>
    <row r="13585" spans="1:7" x14ac:dyDescent="0.25">
      <c r="A13585" s="2"/>
      <c r="B13585" s="3"/>
      <c r="C13585" s="3"/>
      <c r="D13585" s="3"/>
      <c r="E13585" s="3"/>
      <c r="F13585" s="3"/>
      <c r="G13585" s="3"/>
    </row>
    <row r="13586" spans="1:7" x14ac:dyDescent="0.25">
      <c r="A13586" s="2"/>
      <c r="B13586" s="3"/>
      <c r="C13586" s="3"/>
      <c r="D13586" s="3"/>
      <c r="E13586" s="3"/>
      <c r="F13586" s="3"/>
      <c r="G13586" s="3"/>
    </row>
    <row r="13587" spans="1:7" x14ac:dyDescent="0.25">
      <c r="A13587" s="2"/>
      <c r="B13587" s="3"/>
      <c r="C13587" s="3"/>
      <c r="D13587" s="3"/>
      <c r="E13587" s="3"/>
      <c r="F13587" s="3"/>
      <c r="G13587" s="3"/>
    </row>
    <row r="13588" spans="1:7" x14ac:dyDescent="0.25">
      <c r="A13588" s="2"/>
      <c r="B13588" s="3"/>
      <c r="C13588" s="3"/>
      <c r="D13588" s="3"/>
      <c r="E13588" s="3"/>
      <c r="F13588" s="3"/>
      <c r="G13588" s="3"/>
    </row>
    <row r="13589" spans="1:7" x14ac:dyDescent="0.25">
      <c r="A13589" s="2"/>
      <c r="B13589" s="3"/>
      <c r="C13589" s="3"/>
      <c r="D13589" s="3"/>
      <c r="E13589" s="3"/>
      <c r="F13589" s="3"/>
      <c r="G13589" s="3"/>
    </row>
    <row r="13590" spans="1:7" x14ac:dyDescent="0.25">
      <c r="A13590" s="2"/>
      <c r="B13590" s="3"/>
      <c r="C13590" s="3"/>
      <c r="D13590" s="3"/>
      <c r="E13590" s="3"/>
      <c r="F13590" s="3"/>
      <c r="G13590" s="3"/>
    </row>
    <row r="13591" spans="1:7" x14ac:dyDescent="0.25">
      <c r="A13591" s="2"/>
      <c r="B13591" s="3"/>
      <c r="C13591" s="3"/>
      <c r="D13591" s="3"/>
      <c r="E13591" s="3"/>
      <c r="F13591" s="3"/>
      <c r="G13591" s="3"/>
    </row>
    <row r="13592" spans="1:7" x14ac:dyDescent="0.25">
      <c r="A13592" s="2"/>
      <c r="B13592" s="3"/>
      <c r="C13592" s="3"/>
      <c r="D13592" s="3"/>
      <c r="E13592" s="3"/>
      <c r="F13592" s="3"/>
      <c r="G13592" s="3"/>
    </row>
    <row r="13593" spans="1:7" x14ac:dyDescent="0.25">
      <c r="A13593" s="2"/>
      <c r="B13593" s="3"/>
      <c r="C13593" s="3"/>
      <c r="D13593" s="3"/>
      <c r="E13593" s="3"/>
      <c r="F13593" s="3"/>
      <c r="G13593" s="3"/>
    </row>
    <row r="13594" spans="1:7" x14ac:dyDescent="0.25">
      <c r="A13594" s="2"/>
      <c r="B13594" s="3"/>
      <c r="C13594" s="3"/>
      <c r="D13594" s="3"/>
      <c r="E13594" s="3"/>
      <c r="F13594" s="3"/>
      <c r="G13594" s="3"/>
    </row>
    <row r="13595" spans="1:7" x14ac:dyDescent="0.25">
      <c r="A13595" s="2"/>
      <c r="B13595" s="3"/>
      <c r="C13595" s="3"/>
      <c r="D13595" s="3"/>
      <c r="E13595" s="3"/>
      <c r="F13595" s="3"/>
      <c r="G13595" s="3"/>
    </row>
    <row r="13596" spans="1:7" x14ac:dyDescent="0.25">
      <c r="A13596" s="2"/>
      <c r="B13596" s="3"/>
      <c r="C13596" s="3"/>
      <c r="D13596" s="3"/>
      <c r="E13596" s="3"/>
      <c r="F13596" s="3"/>
      <c r="G13596" s="3"/>
    </row>
    <row r="13597" spans="1:7" x14ac:dyDescent="0.25">
      <c r="A13597" s="2"/>
      <c r="B13597" s="3"/>
      <c r="C13597" s="3"/>
      <c r="D13597" s="3"/>
      <c r="E13597" s="3"/>
      <c r="F13597" s="3"/>
      <c r="G13597" s="3"/>
    </row>
    <row r="13598" spans="1:7" x14ac:dyDescent="0.25">
      <c r="A13598" s="2"/>
      <c r="B13598" s="3"/>
      <c r="C13598" s="3"/>
      <c r="D13598" s="3"/>
      <c r="E13598" s="3"/>
      <c r="F13598" s="3"/>
      <c r="G13598" s="3"/>
    </row>
    <row r="13599" spans="1:7" x14ac:dyDescent="0.25">
      <c r="A13599" s="2"/>
      <c r="B13599" s="3"/>
      <c r="C13599" s="3"/>
      <c r="D13599" s="3"/>
      <c r="E13599" s="3"/>
      <c r="F13599" s="3"/>
      <c r="G13599" s="3"/>
    </row>
    <row r="13600" spans="1:7" x14ac:dyDescent="0.25">
      <c r="A13600" s="2"/>
      <c r="B13600" s="3"/>
      <c r="C13600" s="3"/>
      <c r="D13600" s="3"/>
      <c r="E13600" s="3"/>
      <c r="F13600" s="3"/>
      <c r="G13600" s="3"/>
    </row>
    <row r="13601" spans="1:7" x14ac:dyDescent="0.25">
      <c r="A13601" s="2"/>
      <c r="B13601" s="3"/>
      <c r="C13601" s="3"/>
      <c r="D13601" s="3"/>
      <c r="E13601" s="3"/>
      <c r="F13601" s="3"/>
      <c r="G13601" s="3"/>
    </row>
    <row r="13602" spans="1:7" x14ac:dyDescent="0.25">
      <c r="A13602" s="2"/>
      <c r="B13602" s="3"/>
      <c r="C13602" s="3"/>
      <c r="D13602" s="3"/>
      <c r="E13602" s="3"/>
      <c r="F13602" s="3"/>
      <c r="G13602" s="3"/>
    </row>
    <row r="13603" spans="1:7" x14ac:dyDescent="0.25">
      <c r="A13603" s="2"/>
      <c r="B13603" s="3"/>
      <c r="C13603" s="3"/>
      <c r="D13603" s="3"/>
      <c r="E13603" s="3"/>
      <c r="F13603" s="3"/>
      <c r="G13603" s="3"/>
    </row>
    <row r="13604" spans="1:7" x14ac:dyDescent="0.25">
      <c r="A13604" s="2"/>
      <c r="B13604" s="3"/>
      <c r="C13604" s="3"/>
      <c r="D13604" s="3"/>
      <c r="E13604" s="3"/>
      <c r="F13604" s="3"/>
      <c r="G13604" s="3"/>
    </row>
    <row r="13605" spans="1:7" x14ac:dyDescent="0.25">
      <c r="A13605" s="2"/>
      <c r="B13605" s="3"/>
      <c r="C13605" s="3"/>
      <c r="D13605" s="3"/>
      <c r="E13605" s="3"/>
      <c r="F13605" s="3"/>
      <c r="G13605" s="3"/>
    </row>
    <row r="13606" spans="1:7" x14ac:dyDescent="0.25">
      <c r="A13606" s="2"/>
      <c r="B13606" s="3"/>
      <c r="C13606" s="3"/>
      <c r="D13606" s="3"/>
      <c r="E13606" s="3"/>
      <c r="F13606" s="3"/>
      <c r="G13606" s="3"/>
    </row>
    <row r="13607" spans="1:7" x14ac:dyDescent="0.25">
      <c r="A13607" s="2"/>
      <c r="B13607" s="3"/>
      <c r="C13607" s="3"/>
      <c r="D13607" s="3"/>
      <c r="E13607" s="3"/>
      <c r="F13607" s="3"/>
      <c r="G13607" s="3"/>
    </row>
    <row r="13608" spans="1:7" x14ac:dyDescent="0.25">
      <c r="A13608" s="2"/>
      <c r="B13608" s="3"/>
      <c r="C13608" s="3"/>
      <c r="D13608" s="3"/>
      <c r="E13608" s="3"/>
      <c r="F13608" s="3"/>
      <c r="G13608" s="3"/>
    </row>
    <row r="13609" spans="1:7" x14ac:dyDescent="0.25">
      <c r="A13609" s="2"/>
      <c r="B13609" s="3"/>
      <c r="C13609" s="3"/>
      <c r="D13609" s="3"/>
      <c r="E13609" s="3"/>
      <c r="F13609" s="3"/>
      <c r="G13609" s="3"/>
    </row>
    <row r="13610" spans="1:7" x14ac:dyDescent="0.25">
      <c r="A13610" s="2"/>
      <c r="B13610" s="3"/>
      <c r="C13610" s="3"/>
      <c r="D13610" s="3"/>
      <c r="E13610" s="3"/>
      <c r="F13610" s="3"/>
      <c r="G13610" s="3"/>
    </row>
    <row r="13611" spans="1:7" x14ac:dyDescent="0.25">
      <c r="A13611" s="2"/>
      <c r="B13611" s="3"/>
      <c r="C13611" s="3"/>
      <c r="D13611" s="3"/>
      <c r="E13611" s="3"/>
      <c r="F13611" s="3"/>
      <c r="G13611" s="3"/>
    </row>
    <row r="13612" spans="1:7" x14ac:dyDescent="0.25">
      <c r="A13612" s="2"/>
      <c r="B13612" s="3"/>
      <c r="C13612" s="3"/>
      <c r="D13612" s="3"/>
      <c r="E13612" s="3"/>
      <c r="F13612" s="3"/>
      <c r="G13612" s="3"/>
    </row>
    <row r="13613" spans="1:7" x14ac:dyDescent="0.25">
      <c r="A13613" s="2"/>
      <c r="B13613" s="3"/>
      <c r="C13613" s="3"/>
      <c r="D13613" s="3"/>
      <c r="E13613" s="3"/>
      <c r="F13613" s="3"/>
      <c r="G13613" s="3"/>
    </row>
    <row r="13614" spans="1:7" x14ac:dyDescent="0.25">
      <c r="A13614" s="2"/>
      <c r="B13614" s="3"/>
      <c r="C13614" s="3"/>
      <c r="D13614" s="3"/>
      <c r="E13614" s="3"/>
      <c r="F13614" s="3"/>
      <c r="G13614" s="3"/>
    </row>
    <row r="13615" spans="1:7" x14ac:dyDescent="0.25">
      <c r="A13615" s="2"/>
      <c r="B13615" s="3"/>
      <c r="C13615" s="3"/>
      <c r="D13615" s="3"/>
      <c r="E13615" s="3"/>
      <c r="F13615" s="3"/>
      <c r="G13615" s="3"/>
    </row>
    <row r="13616" spans="1:7" x14ac:dyDescent="0.25">
      <c r="A13616" s="2"/>
      <c r="B13616" s="3"/>
      <c r="C13616" s="3"/>
      <c r="D13616" s="3"/>
      <c r="E13616" s="3"/>
      <c r="F13616" s="3"/>
      <c r="G13616" s="3"/>
    </row>
    <row r="13617" spans="1:7" x14ac:dyDescent="0.25">
      <c r="A13617" s="2"/>
      <c r="B13617" s="3"/>
      <c r="C13617" s="3"/>
      <c r="D13617" s="3"/>
      <c r="E13617" s="3"/>
      <c r="F13617" s="3"/>
      <c r="G13617" s="3"/>
    </row>
    <row r="13618" spans="1:7" x14ac:dyDescent="0.25">
      <c r="A13618" s="2"/>
      <c r="B13618" s="3"/>
      <c r="C13618" s="3"/>
      <c r="D13618" s="3"/>
      <c r="E13618" s="3"/>
      <c r="F13618" s="3"/>
      <c r="G13618" s="3"/>
    </row>
    <row r="13619" spans="1:7" x14ac:dyDescent="0.25">
      <c r="A13619" s="2"/>
      <c r="B13619" s="3"/>
      <c r="C13619" s="3"/>
      <c r="D13619" s="3"/>
      <c r="E13619" s="3"/>
      <c r="F13619" s="3"/>
      <c r="G13619" s="3"/>
    </row>
    <row r="13620" spans="1:7" x14ac:dyDescent="0.25">
      <c r="A13620" s="2"/>
      <c r="B13620" s="3"/>
      <c r="C13620" s="3"/>
      <c r="D13620" s="3"/>
      <c r="E13620" s="3"/>
      <c r="F13620" s="3"/>
      <c r="G13620" s="3"/>
    </row>
    <row r="13621" spans="1:7" x14ac:dyDescent="0.25">
      <c r="A13621" s="2"/>
      <c r="B13621" s="3"/>
      <c r="C13621" s="3"/>
      <c r="D13621" s="3"/>
      <c r="E13621" s="3"/>
      <c r="F13621" s="3"/>
      <c r="G13621" s="3"/>
    </row>
    <row r="13622" spans="1:7" x14ac:dyDescent="0.25">
      <c r="A13622" s="2"/>
      <c r="B13622" s="3"/>
      <c r="C13622" s="3"/>
      <c r="D13622" s="3"/>
      <c r="E13622" s="3"/>
      <c r="F13622" s="3"/>
      <c r="G13622" s="3"/>
    </row>
    <row r="13623" spans="1:7" x14ac:dyDescent="0.25">
      <c r="A13623" s="2"/>
      <c r="B13623" s="3"/>
      <c r="C13623" s="3"/>
      <c r="D13623" s="3"/>
      <c r="E13623" s="3"/>
      <c r="F13623" s="3"/>
      <c r="G13623" s="3"/>
    </row>
    <row r="13624" spans="1:7" x14ac:dyDescent="0.25">
      <c r="A13624" s="2"/>
      <c r="B13624" s="3"/>
      <c r="C13624" s="3"/>
      <c r="D13624" s="3"/>
      <c r="E13624" s="3"/>
      <c r="F13624" s="3"/>
      <c r="G13624" s="3"/>
    </row>
    <row r="13625" spans="1:7" x14ac:dyDescent="0.25">
      <c r="A13625" s="2"/>
      <c r="B13625" s="3"/>
      <c r="C13625" s="3"/>
      <c r="D13625" s="3"/>
      <c r="E13625" s="3"/>
      <c r="F13625" s="3"/>
      <c r="G13625" s="3"/>
    </row>
    <row r="13626" spans="1:7" x14ac:dyDescent="0.25">
      <c r="A13626" s="2"/>
      <c r="B13626" s="3"/>
      <c r="C13626" s="3"/>
      <c r="D13626" s="3"/>
      <c r="E13626" s="3"/>
      <c r="F13626" s="3"/>
      <c r="G13626" s="3"/>
    </row>
    <row r="13627" spans="1:7" x14ac:dyDescent="0.25">
      <c r="A13627" s="2"/>
      <c r="B13627" s="3"/>
      <c r="C13627" s="3"/>
      <c r="D13627" s="3"/>
      <c r="E13627" s="3"/>
      <c r="F13627" s="3"/>
      <c r="G13627" s="3"/>
    </row>
    <row r="13628" spans="1:7" x14ac:dyDescent="0.25">
      <c r="A13628" s="2"/>
      <c r="B13628" s="3"/>
      <c r="C13628" s="3"/>
      <c r="D13628" s="3"/>
      <c r="E13628" s="3"/>
      <c r="F13628" s="3"/>
      <c r="G13628" s="3"/>
    </row>
    <row r="13629" spans="1:7" x14ac:dyDescent="0.25">
      <c r="A13629" s="2"/>
      <c r="B13629" s="3"/>
      <c r="C13629" s="3"/>
      <c r="D13629" s="3"/>
      <c r="E13629" s="3"/>
      <c r="F13629" s="3"/>
      <c r="G13629" s="3"/>
    </row>
    <row r="13630" spans="1:7" x14ac:dyDescent="0.25">
      <c r="A13630" s="2"/>
      <c r="B13630" s="3"/>
      <c r="C13630" s="3"/>
      <c r="D13630" s="3"/>
      <c r="E13630" s="3"/>
      <c r="F13630" s="3"/>
      <c r="G13630" s="3"/>
    </row>
    <row r="13631" spans="1:7" x14ac:dyDescent="0.25">
      <c r="A13631" s="2"/>
      <c r="B13631" s="3"/>
      <c r="C13631" s="3"/>
      <c r="D13631" s="3"/>
      <c r="E13631" s="3"/>
      <c r="F13631" s="3"/>
      <c r="G13631" s="3"/>
    </row>
    <row r="13632" spans="1:7" x14ac:dyDescent="0.25">
      <c r="A13632" s="2"/>
      <c r="B13632" s="3"/>
      <c r="C13632" s="3"/>
      <c r="D13632" s="3"/>
      <c r="E13632" s="3"/>
      <c r="F13632" s="3"/>
      <c r="G13632" s="3"/>
    </row>
    <row r="13633" spans="1:7" x14ac:dyDescent="0.25">
      <c r="A13633" s="2"/>
      <c r="B13633" s="3"/>
      <c r="C13633" s="3"/>
      <c r="D13633" s="3"/>
      <c r="E13633" s="3"/>
      <c r="F13633" s="3"/>
      <c r="G13633" s="3"/>
    </row>
    <row r="13634" spans="1:7" x14ac:dyDescent="0.25">
      <c r="A13634" s="2"/>
      <c r="B13634" s="3"/>
      <c r="C13634" s="3"/>
      <c r="D13634" s="3"/>
      <c r="E13634" s="3"/>
      <c r="F13634" s="3"/>
      <c r="G13634" s="3"/>
    </row>
    <row r="13635" spans="1:7" x14ac:dyDescent="0.25">
      <c r="A13635" s="2"/>
      <c r="B13635" s="3"/>
      <c r="C13635" s="3"/>
      <c r="D13635" s="3"/>
      <c r="E13635" s="3"/>
      <c r="F13635" s="3"/>
      <c r="G13635" s="3"/>
    </row>
    <row r="13636" spans="1:7" x14ac:dyDescent="0.25">
      <c r="A13636" s="2"/>
      <c r="B13636" s="3"/>
      <c r="C13636" s="3"/>
      <c r="D13636" s="3"/>
      <c r="E13636" s="3"/>
      <c r="F13636" s="3"/>
      <c r="G13636" s="3"/>
    </row>
    <row r="13637" spans="1:7" x14ac:dyDescent="0.25">
      <c r="A13637" s="2"/>
      <c r="B13637" s="3"/>
      <c r="C13637" s="3"/>
      <c r="D13637" s="3"/>
      <c r="E13637" s="3"/>
      <c r="F13637" s="3"/>
      <c r="G13637" s="3"/>
    </row>
    <row r="13638" spans="1:7" x14ac:dyDescent="0.25">
      <c r="A13638" s="2"/>
      <c r="B13638" s="3"/>
      <c r="C13638" s="3"/>
      <c r="D13638" s="3"/>
      <c r="E13638" s="3"/>
      <c r="F13638" s="3"/>
      <c r="G13638" s="3"/>
    </row>
    <row r="13639" spans="1:7" x14ac:dyDescent="0.25">
      <c r="A13639" s="2"/>
      <c r="B13639" s="3"/>
      <c r="C13639" s="3"/>
      <c r="D13639" s="3"/>
      <c r="E13639" s="3"/>
      <c r="F13639" s="3"/>
      <c r="G13639" s="3"/>
    </row>
    <row r="13640" spans="1:7" x14ac:dyDescent="0.25">
      <c r="A13640" s="2"/>
      <c r="B13640" s="3"/>
      <c r="C13640" s="3"/>
      <c r="D13640" s="3"/>
      <c r="E13640" s="3"/>
      <c r="F13640" s="3"/>
      <c r="G13640" s="3"/>
    </row>
    <row r="13641" spans="1:7" x14ac:dyDescent="0.25">
      <c r="A13641" s="2"/>
      <c r="B13641" s="3"/>
      <c r="C13641" s="3"/>
      <c r="D13641" s="3"/>
      <c r="E13641" s="3"/>
      <c r="F13641" s="3"/>
      <c r="G13641" s="3"/>
    </row>
    <row r="13642" spans="1:7" x14ac:dyDescent="0.25">
      <c r="A13642" s="2"/>
      <c r="B13642" s="3"/>
      <c r="C13642" s="3"/>
      <c r="D13642" s="3"/>
      <c r="E13642" s="3"/>
      <c r="F13642" s="3"/>
      <c r="G13642" s="3"/>
    </row>
    <row r="13643" spans="1:7" x14ac:dyDescent="0.25">
      <c r="A13643" s="2"/>
      <c r="B13643" s="3"/>
      <c r="C13643" s="3"/>
      <c r="D13643" s="3"/>
      <c r="E13643" s="3"/>
      <c r="F13643" s="3"/>
      <c r="G13643" s="3"/>
    </row>
    <row r="13644" spans="1:7" x14ac:dyDescent="0.25">
      <c r="A13644" s="2"/>
      <c r="B13644" s="3"/>
      <c r="C13644" s="3"/>
      <c r="D13644" s="3"/>
      <c r="E13644" s="3"/>
      <c r="F13644" s="3"/>
      <c r="G13644" s="3"/>
    </row>
    <row r="13645" spans="1:7" x14ac:dyDescent="0.25">
      <c r="A13645" s="2"/>
      <c r="B13645" s="3"/>
      <c r="C13645" s="3"/>
      <c r="D13645" s="3"/>
      <c r="E13645" s="3"/>
      <c r="F13645" s="3"/>
      <c r="G13645" s="3"/>
    </row>
    <row r="13646" spans="1:7" x14ac:dyDescent="0.25">
      <c r="A13646" s="2"/>
      <c r="B13646" s="3"/>
      <c r="C13646" s="3"/>
      <c r="D13646" s="3"/>
      <c r="E13646" s="3"/>
      <c r="F13646" s="3"/>
      <c r="G13646" s="3"/>
    </row>
    <row r="13647" spans="1:7" x14ac:dyDescent="0.25">
      <c r="A13647" s="2"/>
      <c r="B13647" s="3"/>
      <c r="C13647" s="3"/>
      <c r="D13647" s="3"/>
      <c r="E13647" s="3"/>
      <c r="F13647" s="3"/>
      <c r="G13647" s="3"/>
    </row>
    <row r="13648" spans="1:7" x14ac:dyDescent="0.25">
      <c r="A13648" s="2"/>
      <c r="B13648" s="3"/>
      <c r="C13648" s="3"/>
      <c r="D13648" s="3"/>
      <c r="E13648" s="3"/>
      <c r="F13648" s="3"/>
      <c r="G13648" s="3"/>
    </row>
    <row r="13649" spans="1:7" x14ac:dyDescent="0.25">
      <c r="A13649" s="2"/>
      <c r="B13649" s="3"/>
      <c r="C13649" s="3"/>
      <c r="D13649" s="3"/>
      <c r="E13649" s="3"/>
      <c r="F13649" s="3"/>
      <c r="G13649" s="3"/>
    </row>
    <row r="13650" spans="1:7" x14ac:dyDescent="0.25">
      <c r="A13650" s="2"/>
      <c r="B13650" s="3"/>
      <c r="C13650" s="3"/>
      <c r="D13650" s="3"/>
      <c r="E13650" s="3"/>
      <c r="F13650" s="3"/>
      <c r="G13650" s="3"/>
    </row>
    <row r="13651" spans="1:7" x14ac:dyDescent="0.25">
      <c r="A13651" s="2"/>
      <c r="B13651" s="3"/>
      <c r="C13651" s="3"/>
      <c r="D13651" s="3"/>
      <c r="E13651" s="3"/>
      <c r="F13651" s="3"/>
      <c r="G13651" s="3"/>
    </row>
    <row r="13652" spans="1:7" x14ac:dyDescent="0.25">
      <c r="A13652" s="2"/>
      <c r="B13652" s="3"/>
      <c r="C13652" s="3"/>
      <c r="D13652" s="3"/>
      <c r="E13652" s="3"/>
      <c r="F13652" s="3"/>
      <c r="G13652" s="3"/>
    </row>
    <row r="13653" spans="1:7" x14ac:dyDescent="0.25">
      <c r="A13653" s="2"/>
      <c r="B13653" s="3"/>
      <c r="C13653" s="3"/>
      <c r="D13653" s="3"/>
      <c r="E13653" s="3"/>
      <c r="F13653" s="3"/>
      <c r="G13653" s="3"/>
    </row>
    <row r="13654" spans="1:7" x14ac:dyDescent="0.25">
      <c r="A13654" s="2"/>
      <c r="B13654" s="3"/>
      <c r="C13654" s="3"/>
      <c r="D13654" s="3"/>
      <c r="E13654" s="3"/>
      <c r="F13654" s="3"/>
      <c r="G13654" s="3"/>
    </row>
    <row r="13655" spans="1:7" x14ac:dyDescent="0.25">
      <c r="A13655" s="2"/>
      <c r="B13655" s="3"/>
      <c r="C13655" s="3"/>
      <c r="D13655" s="3"/>
      <c r="E13655" s="3"/>
      <c r="F13655" s="3"/>
      <c r="G13655" s="3"/>
    </row>
    <row r="13656" spans="1:7" x14ac:dyDescent="0.25">
      <c r="A13656" s="2"/>
      <c r="B13656" s="3"/>
      <c r="C13656" s="3"/>
      <c r="D13656" s="3"/>
      <c r="E13656" s="3"/>
      <c r="F13656" s="3"/>
      <c r="G13656" s="3"/>
    </row>
    <row r="13657" spans="1:7" x14ac:dyDescent="0.25">
      <c r="A13657" s="2"/>
      <c r="B13657" s="3"/>
      <c r="C13657" s="3"/>
      <c r="D13657" s="3"/>
      <c r="E13657" s="3"/>
      <c r="F13657" s="3"/>
      <c r="G13657" s="3"/>
    </row>
    <row r="13658" spans="1:7" x14ac:dyDescent="0.25">
      <c r="A13658" s="2"/>
      <c r="B13658" s="3"/>
      <c r="C13658" s="3"/>
      <c r="D13658" s="3"/>
      <c r="E13658" s="3"/>
      <c r="F13658" s="3"/>
      <c r="G13658" s="3"/>
    </row>
    <row r="13659" spans="1:7" x14ac:dyDescent="0.25">
      <c r="A13659" s="2"/>
      <c r="B13659" s="3"/>
      <c r="C13659" s="3"/>
      <c r="D13659" s="3"/>
      <c r="E13659" s="3"/>
      <c r="F13659" s="3"/>
      <c r="G13659" s="3"/>
    </row>
    <row r="13660" spans="1:7" x14ac:dyDescent="0.25">
      <c r="A13660" s="2"/>
      <c r="B13660" s="3"/>
      <c r="C13660" s="3"/>
      <c r="D13660" s="3"/>
      <c r="E13660" s="3"/>
      <c r="F13660" s="3"/>
      <c r="G13660" s="3"/>
    </row>
    <row r="13661" spans="1:7" x14ac:dyDescent="0.25">
      <c r="A13661" s="2"/>
      <c r="B13661" s="3"/>
      <c r="C13661" s="3"/>
      <c r="D13661" s="3"/>
      <c r="E13661" s="3"/>
      <c r="F13661" s="3"/>
      <c r="G13661" s="3"/>
    </row>
    <row r="13662" spans="1:7" x14ac:dyDescent="0.25">
      <c r="A13662" s="2"/>
      <c r="B13662" s="3"/>
      <c r="C13662" s="3"/>
      <c r="D13662" s="3"/>
      <c r="E13662" s="3"/>
      <c r="F13662" s="3"/>
      <c r="G13662" s="3"/>
    </row>
    <row r="13663" spans="1:7" x14ac:dyDescent="0.25">
      <c r="A13663" s="2"/>
      <c r="B13663" s="3"/>
      <c r="C13663" s="3"/>
      <c r="D13663" s="3"/>
      <c r="E13663" s="3"/>
      <c r="F13663" s="3"/>
      <c r="G13663" s="3"/>
    </row>
    <row r="13664" spans="1:7" x14ac:dyDescent="0.25">
      <c r="A13664" s="2"/>
      <c r="B13664" s="3"/>
      <c r="C13664" s="3"/>
      <c r="D13664" s="3"/>
      <c r="E13664" s="3"/>
      <c r="F13664" s="3"/>
      <c r="G13664" s="3"/>
    </row>
    <row r="13665" spans="1:7" x14ac:dyDescent="0.25">
      <c r="A13665" s="2"/>
      <c r="B13665" s="3"/>
      <c r="C13665" s="3"/>
      <c r="D13665" s="3"/>
      <c r="E13665" s="3"/>
      <c r="F13665" s="3"/>
      <c r="G13665" s="3"/>
    </row>
    <row r="13666" spans="1:7" x14ac:dyDescent="0.25">
      <c r="A13666" s="2"/>
      <c r="B13666" s="3"/>
      <c r="C13666" s="3"/>
      <c r="D13666" s="3"/>
      <c r="E13666" s="3"/>
      <c r="F13666" s="3"/>
      <c r="G13666" s="3"/>
    </row>
    <row r="13667" spans="1:7" x14ac:dyDescent="0.25">
      <c r="A13667" s="2"/>
      <c r="B13667" s="3"/>
      <c r="C13667" s="3"/>
      <c r="D13667" s="3"/>
      <c r="E13667" s="3"/>
      <c r="F13667" s="3"/>
      <c r="G13667" s="3"/>
    </row>
    <row r="13668" spans="1:7" x14ac:dyDescent="0.25">
      <c r="A13668" s="2"/>
      <c r="B13668" s="3"/>
      <c r="C13668" s="3"/>
      <c r="D13668" s="3"/>
      <c r="E13668" s="3"/>
      <c r="F13668" s="3"/>
      <c r="G13668" s="3"/>
    </row>
    <row r="13669" spans="1:7" x14ac:dyDescent="0.25">
      <c r="A13669" s="2"/>
      <c r="B13669" s="3"/>
      <c r="C13669" s="3"/>
      <c r="D13669" s="3"/>
      <c r="E13669" s="3"/>
      <c r="F13669" s="3"/>
      <c r="G13669" s="3"/>
    </row>
    <row r="13670" spans="1:7" x14ac:dyDescent="0.25">
      <c r="A13670" s="2"/>
      <c r="B13670" s="3"/>
      <c r="C13670" s="3"/>
      <c r="D13670" s="3"/>
      <c r="E13670" s="3"/>
      <c r="F13670" s="3"/>
      <c r="G13670" s="3"/>
    </row>
    <row r="13671" spans="1:7" x14ac:dyDescent="0.25">
      <c r="A13671" s="2"/>
      <c r="B13671" s="3"/>
      <c r="C13671" s="3"/>
      <c r="D13671" s="3"/>
      <c r="E13671" s="3"/>
      <c r="F13671" s="3"/>
      <c r="G13671" s="3"/>
    </row>
    <row r="13672" spans="1:7" x14ac:dyDescent="0.25">
      <c r="A13672" s="2"/>
      <c r="B13672" s="3"/>
      <c r="C13672" s="3"/>
      <c r="D13672" s="3"/>
      <c r="E13672" s="3"/>
      <c r="F13672" s="3"/>
      <c r="G13672" s="3"/>
    </row>
    <row r="13673" spans="1:7" x14ac:dyDescent="0.25">
      <c r="A13673" s="2"/>
      <c r="B13673" s="3"/>
      <c r="C13673" s="3"/>
      <c r="D13673" s="3"/>
      <c r="E13673" s="3"/>
      <c r="F13673" s="3"/>
      <c r="G13673" s="3"/>
    </row>
    <row r="13674" spans="1:7" x14ac:dyDescent="0.25">
      <c r="A13674" s="2"/>
      <c r="B13674" s="3"/>
      <c r="C13674" s="3"/>
      <c r="D13674" s="3"/>
      <c r="E13674" s="3"/>
      <c r="F13674" s="3"/>
      <c r="G13674" s="3"/>
    </row>
    <row r="13675" spans="1:7" x14ac:dyDescent="0.25">
      <c r="A13675" s="2"/>
      <c r="B13675" s="3"/>
      <c r="C13675" s="3"/>
      <c r="D13675" s="3"/>
      <c r="E13675" s="3"/>
      <c r="F13675" s="3"/>
      <c r="G13675" s="3"/>
    </row>
    <row r="13676" spans="1:7" x14ac:dyDescent="0.25">
      <c r="A13676" s="2"/>
      <c r="B13676" s="3"/>
      <c r="C13676" s="3"/>
      <c r="D13676" s="3"/>
      <c r="E13676" s="3"/>
      <c r="F13676" s="3"/>
      <c r="G13676" s="3"/>
    </row>
    <row r="13677" spans="1:7" x14ac:dyDescent="0.25">
      <c r="A13677" s="2"/>
      <c r="B13677" s="3"/>
      <c r="C13677" s="3"/>
      <c r="D13677" s="3"/>
      <c r="E13677" s="3"/>
      <c r="F13677" s="3"/>
      <c r="G13677" s="3"/>
    </row>
    <row r="13678" spans="1:7" x14ac:dyDescent="0.25">
      <c r="A13678" s="2"/>
      <c r="B13678" s="3"/>
      <c r="C13678" s="3"/>
      <c r="D13678" s="3"/>
      <c r="E13678" s="3"/>
      <c r="F13678" s="3"/>
      <c r="G13678" s="3"/>
    </row>
    <row r="13679" spans="1:7" x14ac:dyDescent="0.25">
      <c r="A13679" s="2"/>
      <c r="B13679" s="3"/>
      <c r="C13679" s="3"/>
      <c r="D13679" s="3"/>
      <c r="E13679" s="3"/>
      <c r="F13679" s="3"/>
      <c r="G13679" s="3"/>
    </row>
    <row r="13680" spans="1:7" x14ac:dyDescent="0.25">
      <c r="A13680" s="2"/>
      <c r="B13680" s="3"/>
      <c r="C13680" s="3"/>
      <c r="D13680" s="3"/>
      <c r="E13680" s="3"/>
      <c r="F13680" s="3"/>
      <c r="G13680" s="3"/>
    </row>
    <row r="13681" spans="1:7" x14ac:dyDescent="0.25">
      <c r="A13681" s="2"/>
      <c r="B13681" s="3"/>
      <c r="C13681" s="3"/>
      <c r="D13681" s="3"/>
      <c r="E13681" s="3"/>
      <c r="F13681" s="3"/>
      <c r="G13681" s="3"/>
    </row>
    <row r="13682" spans="1:7" x14ac:dyDescent="0.25">
      <c r="A13682" s="2"/>
      <c r="B13682" s="3"/>
      <c r="C13682" s="3"/>
      <c r="D13682" s="3"/>
      <c r="E13682" s="3"/>
      <c r="F13682" s="3"/>
      <c r="G13682" s="3"/>
    </row>
    <row r="13683" spans="1:7" x14ac:dyDescent="0.25">
      <c r="A13683" s="2"/>
      <c r="B13683" s="3"/>
      <c r="C13683" s="3"/>
      <c r="D13683" s="3"/>
      <c r="E13683" s="3"/>
      <c r="F13683" s="3"/>
      <c r="G13683" s="3"/>
    </row>
    <row r="13684" spans="1:7" x14ac:dyDescent="0.25">
      <c r="A13684" s="2"/>
      <c r="B13684" s="3"/>
      <c r="C13684" s="3"/>
      <c r="D13684" s="3"/>
      <c r="E13684" s="3"/>
      <c r="F13684" s="3"/>
      <c r="G13684" s="3"/>
    </row>
    <row r="13685" spans="1:7" x14ac:dyDescent="0.25">
      <c r="A13685" s="2"/>
      <c r="B13685" s="3"/>
      <c r="C13685" s="3"/>
      <c r="D13685" s="3"/>
      <c r="E13685" s="3"/>
      <c r="F13685" s="3"/>
      <c r="G13685" s="3"/>
    </row>
    <row r="13686" spans="1:7" x14ac:dyDescent="0.25">
      <c r="A13686" s="2"/>
      <c r="B13686" s="3"/>
      <c r="C13686" s="3"/>
      <c r="D13686" s="3"/>
      <c r="E13686" s="3"/>
      <c r="F13686" s="3"/>
      <c r="G13686" s="3"/>
    </row>
    <row r="13687" spans="1:7" x14ac:dyDescent="0.25">
      <c r="A13687" s="2"/>
      <c r="B13687" s="3"/>
      <c r="C13687" s="3"/>
      <c r="D13687" s="3"/>
      <c r="E13687" s="3"/>
      <c r="F13687" s="3"/>
      <c r="G13687" s="3"/>
    </row>
    <row r="13688" spans="1:7" x14ac:dyDescent="0.25">
      <c r="A13688" s="2"/>
      <c r="B13688" s="3"/>
      <c r="C13688" s="3"/>
      <c r="D13688" s="3"/>
      <c r="E13688" s="3"/>
      <c r="F13688" s="3"/>
      <c r="G13688" s="3"/>
    </row>
    <row r="13689" spans="1:7" x14ac:dyDescent="0.25">
      <c r="A13689" s="2"/>
      <c r="B13689" s="3"/>
      <c r="C13689" s="3"/>
      <c r="D13689" s="3"/>
      <c r="E13689" s="3"/>
      <c r="F13689" s="3"/>
      <c r="G13689" s="3"/>
    </row>
    <row r="13690" spans="1:7" x14ac:dyDescent="0.25">
      <c r="A13690" s="2"/>
      <c r="B13690" s="3"/>
      <c r="C13690" s="3"/>
      <c r="D13690" s="3"/>
      <c r="E13690" s="3"/>
      <c r="F13690" s="3"/>
      <c r="G13690" s="3"/>
    </row>
    <row r="13691" spans="1:7" x14ac:dyDescent="0.25">
      <c r="A13691" s="2"/>
      <c r="B13691" s="3"/>
      <c r="C13691" s="3"/>
      <c r="D13691" s="3"/>
      <c r="E13691" s="3"/>
      <c r="F13691" s="3"/>
      <c r="G13691" s="3"/>
    </row>
    <row r="13692" spans="1:7" x14ac:dyDescent="0.25">
      <c r="A13692" s="2"/>
      <c r="B13692" s="3"/>
      <c r="C13692" s="3"/>
      <c r="D13692" s="3"/>
      <c r="E13692" s="3"/>
      <c r="F13692" s="3"/>
      <c r="G13692" s="3"/>
    </row>
    <row r="13693" spans="1:7" x14ac:dyDescent="0.25">
      <c r="A13693" s="2"/>
      <c r="B13693" s="3"/>
      <c r="C13693" s="3"/>
      <c r="D13693" s="3"/>
      <c r="E13693" s="3"/>
      <c r="F13693" s="3"/>
      <c r="G13693" s="3"/>
    </row>
    <row r="13694" spans="1:7" x14ac:dyDescent="0.25">
      <c r="A13694" s="2"/>
      <c r="B13694" s="3"/>
      <c r="C13694" s="3"/>
      <c r="D13694" s="3"/>
      <c r="E13694" s="3"/>
      <c r="F13694" s="3"/>
      <c r="G13694" s="3"/>
    </row>
    <row r="13695" spans="1:7" x14ac:dyDescent="0.25">
      <c r="A13695" s="2"/>
      <c r="B13695" s="3"/>
      <c r="C13695" s="3"/>
      <c r="D13695" s="3"/>
      <c r="E13695" s="3"/>
      <c r="F13695" s="3"/>
      <c r="G13695" s="3"/>
    </row>
    <row r="13696" spans="1:7" x14ac:dyDescent="0.25">
      <c r="A13696" s="2"/>
      <c r="B13696" s="3"/>
      <c r="C13696" s="3"/>
      <c r="D13696" s="3"/>
      <c r="E13696" s="3"/>
      <c r="F13696" s="3"/>
      <c r="G13696" s="3"/>
    </row>
    <row r="13697" spans="1:7" x14ac:dyDescent="0.25">
      <c r="A13697" s="2"/>
      <c r="B13697" s="3"/>
      <c r="C13697" s="3"/>
      <c r="D13697" s="3"/>
      <c r="E13697" s="3"/>
      <c r="F13697" s="3"/>
      <c r="G13697" s="3"/>
    </row>
    <row r="13698" spans="1:7" x14ac:dyDescent="0.25">
      <c r="A13698" s="2"/>
      <c r="B13698" s="3"/>
      <c r="C13698" s="3"/>
      <c r="D13698" s="3"/>
      <c r="E13698" s="3"/>
      <c r="F13698" s="3"/>
      <c r="G13698" s="3"/>
    </row>
    <row r="13699" spans="1:7" x14ac:dyDescent="0.25">
      <c r="A13699" s="2"/>
      <c r="B13699" s="3"/>
      <c r="C13699" s="3"/>
      <c r="D13699" s="3"/>
      <c r="E13699" s="3"/>
      <c r="F13699" s="3"/>
      <c r="G13699" s="3"/>
    </row>
    <row r="13700" spans="1:7" x14ac:dyDescent="0.25">
      <c r="A13700" s="2"/>
      <c r="B13700" s="3"/>
      <c r="C13700" s="3"/>
      <c r="D13700" s="3"/>
      <c r="E13700" s="3"/>
      <c r="F13700" s="3"/>
      <c r="G13700" s="3"/>
    </row>
    <row r="13701" spans="1:7" x14ac:dyDescent="0.25">
      <c r="A13701" s="2"/>
      <c r="B13701" s="3"/>
      <c r="C13701" s="3"/>
      <c r="D13701" s="3"/>
      <c r="E13701" s="3"/>
      <c r="F13701" s="3"/>
      <c r="G13701" s="3"/>
    </row>
    <row r="13702" spans="1:7" x14ac:dyDescent="0.25">
      <c r="A13702" s="2"/>
      <c r="B13702" s="3"/>
      <c r="C13702" s="3"/>
      <c r="D13702" s="3"/>
      <c r="E13702" s="3"/>
      <c r="F13702" s="3"/>
      <c r="G13702" s="3"/>
    </row>
    <row r="13703" spans="1:7" x14ac:dyDescent="0.25">
      <c r="A13703" s="2"/>
      <c r="B13703" s="3"/>
      <c r="C13703" s="3"/>
      <c r="D13703" s="3"/>
      <c r="E13703" s="3"/>
      <c r="F13703" s="3"/>
      <c r="G13703" s="3"/>
    </row>
    <row r="13704" spans="1:7" x14ac:dyDescent="0.25">
      <c r="A13704" s="2"/>
      <c r="B13704" s="3"/>
      <c r="C13704" s="3"/>
      <c r="D13704" s="3"/>
      <c r="E13704" s="3"/>
      <c r="F13704" s="3"/>
      <c r="G13704" s="3"/>
    </row>
    <row r="13705" spans="1:7" x14ac:dyDescent="0.25">
      <c r="A13705" s="2"/>
      <c r="B13705" s="3"/>
      <c r="C13705" s="3"/>
      <c r="D13705" s="3"/>
      <c r="E13705" s="3"/>
      <c r="F13705" s="3"/>
      <c r="G13705" s="3"/>
    </row>
    <row r="13706" spans="1:7" x14ac:dyDescent="0.25">
      <c r="A13706" s="2"/>
      <c r="B13706" s="3"/>
      <c r="C13706" s="3"/>
      <c r="D13706" s="3"/>
      <c r="E13706" s="3"/>
      <c r="F13706" s="3"/>
      <c r="G13706" s="3"/>
    </row>
    <row r="13707" spans="1:7" x14ac:dyDescent="0.25">
      <c r="A13707" s="2"/>
      <c r="B13707" s="3"/>
      <c r="C13707" s="3"/>
      <c r="D13707" s="3"/>
      <c r="E13707" s="3"/>
      <c r="F13707" s="3"/>
      <c r="G13707" s="3"/>
    </row>
    <row r="13708" spans="1:7" x14ac:dyDescent="0.25">
      <c r="A13708" s="2"/>
      <c r="B13708" s="3"/>
      <c r="C13708" s="3"/>
      <c r="D13708" s="3"/>
      <c r="E13708" s="3"/>
      <c r="F13708" s="3"/>
      <c r="G13708" s="3"/>
    </row>
    <row r="13709" spans="1:7" x14ac:dyDescent="0.25">
      <c r="A13709" s="2"/>
      <c r="B13709" s="3"/>
      <c r="C13709" s="3"/>
      <c r="D13709" s="3"/>
      <c r="E13709" s="3"/>
      <c r="F13709" s="3"/>
      <c r="G13709" s="3"/>
    </row>
    <row r="13710" spans="1:7" x14ac:dyDescent="0.25">
      <c r="A13710" s="2"/>
      <c r="B13710" s="3"/>
      <c r="C13710" s="3"/>
      <c r="D13710" s="3"/>
      <c r="E13710" s="3"/>
      <c r="F13710" s="3"/>
      <c r="G13710" s="3"/>
    </row>
    <row r="13711" spans="1:7" x14ac:dyDescent="0.25">
      <c r="A13711" s="2"/>
      <c r="B13711" s="3"/>
      <c r="C13711" s="3"/>
      <c r="D13711" s="3"/>
      <c r="E13711" s="3"/>
      <c r="F13711" s="3"/>
      <c r="G13711" s="3"/>
    </row>
    <row r="13712" spans="1:7" x14ac:dyDescent="0.25">
      <c r="A13712" s="2"/>
      <c r="B13712" s="3"/>
      <c r="C13712" s="3"/>
      <c r="D13712" s="3"/>
      <c r="E13712" s="3"/>
      <c r="F13712" s="3"/>
      <c r="G13712" s="3"/>
    </row>
    <row r="13713" spans="1:7" x14ac:dyDescent="0.25">
      <c r="A13713" s="2"/>
      <c r="B13713" s="3"/>
      <c r="C13713" s="3"/>
      <c r="D13713" s="3"/>
      <c r="E13713" s="3"/>
      <c r="F13713" s="3"/>
      <c r="G13713" s="3"/>
    </row>
    <row r="13714" spans="1:7" x14ac:dyDescent="0.25">
      <c r="A13714" s="2"/>
      <c r="B13714" s="3"/>
      <c r="C13714" s="3"/>
      <c r="D13714" s="3"/>
      <c r="E13714" s="3"/>
      <c r="F13714" s="3"/>
      <c r="G13714" s="3"/>
    </row>
    <row r="13715" spans="1:7" x14ac:dyDescent="0.25">
      <c r="A13715" s="2"/>
      <c r="B13715" s="3"/>
      <c r="C13715" s="3"/>
      <c r="D13715" s="3"/>
      <c r="E13715" s="3"/>
      <c r="F13715" s="3"/>
      <c r="G13715" s="3"/>
    </row>
    <row r="13716" spans="1:7" x14ac:dyDescent="0.25">
      <c r="A13716" s="2"/>
      <c r="B13716" s="3"/>
      <c r="C13716" s="3"/>
      <c r="D13716" s="3"/>
      <c r="E13716" s="3"/>
      <c r="F13716" s="3"/>
      <c r="G13716" s="3"/>
    </row>
    <row r="13717" spans="1:7" x14ac:dyDescent="0.25">
      <c r="A13717" s="2"/>
      <c r="B13717" s="3"/>
      <c r="C13717" s="3"/>
      <c r="D13717" s="3"/>
      <c r="E13717" s="3"/>
      <c r="F13717" s="3"/>
      <c r="G13717" s="3"/>
    </row>
    <row r="13718" spans="1:7" x14ac:dyDescent="0.25">
      <c r="A13718" s="2"/>
      <c r="B13718" s="3"/>
      <c r="C13718" s="3"/>
      <c r="D13718" s="3"/>
      <c r="E13718" s="3"/>
      <c r="F13718" s="3"/>
      <c r="G13718" s="3"/>
    </row>
    <row r="13719" spans="1:7" x14ac:dyDescent="0.25">
      <c r="A13719" s="2"/>
      <c r="B13719" s="3"/>
      <c r="C13719" s="3"/>
      <c r="D13719" s="3"/>
      <c r="E13719" s="3"/>
      <c r="F13719" s="3"/>
      <c r="G13719" s="3"/>
    </row>
    <row r="13720" spans="1:7" x14ac:dyDescent="0.25">
      <c r="A13720" s="2"/>
      <c r="B13720" s="3"/>
      <c r="C13720" s="3"/>
      <c r="D13720" s="3"/>
      <c r="E13720" s="3"/>
      <c r="F13720" s="3"/>
      <c r="G13720" s="3"/>
    </row>
    <row r="13721" spans="1:7" x14ac:dyDescent="0.25">
      <c r="A13721" s="2"/>
      <c r="B13721" s="3"/>
      <c r="C13721" s="3"/>
      <c r="D13721" s="3"/>
      <c r="E13721" s="3"/>
      <c r="F13721" s="3"/>
      <c r="G13721" s="3"/>
    </row>
    <row r="13722" spans="1:7" x14ac:dyDescent="0.25">
      <c r="A13722" s="2"/>
      <c r="B13722" s="3"/>
      <c r="C13722" s="3"/>
      <c r="D13722" s="3"/>
      <c r="E13722" s="3"/>
      <c r="F13722" s="3"/>
      <c r="G13722" s="3"/>
    </row>
    <row r="13723" spans="1:7" x14ac:dyDescent="0.25">
      <c r="A13723" s="2"/>
      <c r="B13723" s="3"/>
      <c r="C13723" s="3"/>
      <c r="D13723" s="3"/>
      <c r="E13723" s="3"/>
      <c r="F13723" s="3"/>
      <c r="G13723" s="3"/>
    </row>
    <row r="13724" spans="1:7" x14ac:dyDescent="0.25">
      <c r="A13724" s="2"/>
      <c r="B13724" s="3"/>
      <c r="C13724" s="3"/>
      <c r="D13724" s="3"/>
      <c r="E13724" s="3"/>
      <c r="F13724" s="3"/>
      <c r="G13724" s="3"/>
    </row>
    <row r="13725" spans="1:7" x14ac:dyDescent="0.25">
      <c r="A13725" s="2"/>
      <c r="B13725" s="3"/>
      <c r="C13725" s="3"/>
      <c r="D13725" s="3"/>
      <c r="E13725" s="3"/>
      <c r="F13725" s="3"/>
      <c r="G13725" s="3"/>
    </row>
    <row r="13726" spans="1:7" x14ac:dyDescent="0.25">
      <c r="A13726" s="2"/>
      <c r="B13726" s="3"/>
      <c r="C13726" s="3"/>
      <c r="D13726" s="3"/>
      <c r="E13726" s="3"/>
      <c r="F13726" s="3"/>
      <c r="G13726" s="3"/>
    </row>
    <row r="13727" spans="1:7" x14ac:dyDescent="0.25">
      <c r="A13727" s="2"/>
      <c r="B13727" s="3"/>
      <c r="C13727" s="3"/>
      <c r="D13727" s="3"/>
      <c r="E13727" s="3"/>
      <c r="F13727" s="3"/>
      <c r="G13727" s="3"/>
    </row>
    <row r="13728" spans="1:7" x14ac:dyDescent="0.25">
      <c r="A13728" s="2"/>
      <c r="B13728" s="3"/>
      <c r="C13728" s="3"/>
      <c r="D13728" s="3"/>
      <c r="E13728" s="3"/>
      <c r="F13728" s="3"/>
      <c r="G13728" s="3"/>
    </row>
    <row r="13729" spans="1:7" x14ac:dyDescent="0.25">
      <c r="A13729" s="2"/>
      <c r="B13729" s="3"/>
      <c r="C13729" s="3"/>
      <c r="D13729" s="3"/>
      <c r="E13729" s="3"/>
      <c r="F13729" s="3"/>
      <c r="G13729" s="3"/>
    </row>
    <row r="13730" spans="1:7" x14ac:dyDescent="0.25">
      <c r="A13730" s="2"/>
      <c r="B13730" s="3"/>
      <c r="C13730" s="3"/>
      <c r="D13730" s="3"/>
      <c r="E13730" s="3"/>
      <c r="F13730" s="3"/>
      <c r="G13730" s="3"/>
    </row>
    <row r="13731" spans="1:7" x14ac:dyDescent="0.25">
      <c r="A13731" s="2"/>
      <c r="B13731" s="3"/>
      <c r="C13731" s="3"/>
      <c r="D13731" s="3"/>
      <c r="E13731" s="3"/>
      <c r="F13731" s="3"/>
      <c r="G13731" s="3"/>
    </row>
    <row r="13732" spans="1:7" x14ac:dyDescent="0.25">
      <c r="A13732" s="2"/>
      <c r="B13732" s="3"/>
      <c r="C13732" s="3"/>
      <c r="D13732" s="3"/>
      <c r="E13732" s="3"/>
      <c r="F13732" s="3"/>
      <c r="G13732" s="3"/>
    </row>
    <row r="13733" spans="1:7" x14ac:dyDescent="0.25">
      <c r="A13733" s="2"/>
      <c r="B13733" s="3"/>
      <c r="C13733" s="3"/>
      <c r="D13733" s="3"/>
      <c r="E13733" s="3"/>
      <c r="F13733" s="3"/>
      <c r="G13733" s="3"/>
    </row>
    <row r="13734" spans="1:7" x14ac:dyDescent="0.25">
      <c r="A13734" s="2"/>
      <c r="B13734" s="3"/>
      <c r="C13734" s="3"/>
      <c r="D13734" s="3"/>
      <c r="E13734" s="3"/>
      <c r="F13734" s="3"/>
      <c r="G13734" s="3"/>
    </row>
    <row r="13735" spans="1:7" x14ac:dyDescent="0.25">
      <c r="A13735" s="2"/>
      <c r="B13735" s="3"/>
      <c r="C13735" s="3"/>
      <c r="D13735" s="3"/>
      <c r="E13735" s="3"/>
      <c r="F13735" s="3"/>
      <c r="G13735" s="3"/>
    </row>
    <row r="13736" spans="1:7" x14ac:dyDescent="0.25">
      <c r="A13736" s="2"/>
      <c r="B13736" s="3"/>
      <c r="C13736" s="3"/>
      <c r="D13736" s="3"/>
      <c r="E13736" s="3"/>
      <c r="F13736" s="3"/>
      <c r="G13736" s="3"/>
    </row>
    <row r="13737" spans="1:7" x14ac:dyDescent="0.25">
      <c r="A13737" s="2"/>
      <c r="B13737" s="3"/>
      <c r="C13737" s="3"/>
      <c r="D13737" s="3"/>
      <c r="E13737" s="3"/>
      <c r="F13737" s="3"/>
      <c r="G13737" s="3"/>
    </row>
    <row r="13738" spans="1:7" x14ac:dyDescent="0.25">
      <c r="A13738" s="2"/>
      <c r="B13738" s="3"/>
      <c r="C13738" s="3"/>
      <c r="D13738" s="3"/>
      <c r="E13738" s="3"/>
      <c r="F13738" s="3"/>
      <c r="G13738" s="3"/>
    </row>
    <row r="13739" spans="1:7" x14ac:dyDescent="0.25">
      <c r="A13739" s="2"/>
      <c r="B13739" s="3"/>
      <c r="C13739" s="3"/>
      <c r="D13739" s="3"/>
      <c r="E13739" s="3"/>
      <c r="F13739" s="3"/>
      <c r="G13739" s="3"/>
    </row>
    <row r="13740" spans="1:7" x14ac:dyDescent="0.25">
      <c r="A13740" s="2"/>
      <c r="B13740" s="3"/>
      <c r="C13740" s="3"/>
      <c r="D13740" s="3"/>
      <c r="E13740" s="3"/>
      <c r="F13740" s="3"/>
      <c r="G13740" s="3"/>
    </row>
    <row r="13741" spans="1:7" x14ac:dyDescent="0.25">
      <c r="A13741" s="2"/>
      <c r="B13741" s="3"/>
      <c r="C13741" s="3"/>
      <c r="D13741" s="3"/>
      <c r="E13741" s="3"/>
      <c r="F13741" s="3"/>
      <c r="G13741" s="3"/>
    </row>
    <row r="13742" spans="1:7" x14ac:dyDescent="0.25">
      <c r="A13742" s="2"/>
      <c r="B13742" s="3"/>
      <c r="C13742" s="3"/>
      <c r="D13742" s="3"/>
      <c r="E13742" s="3"/>
      <c r="F13742" s="3"/>
      <c r="G13742" s="3"/>
    </row>
    <row r="13743" spans="1:7" x14ac:dyDescent="0.25">
      <c r="A13743" s="2"/>
      <c r="B13743" s="3"/>
      <c r="C13743" s="3"/>
      <c r="D13743" s="3"/>
      <c r="E13743" s="3"/>
      <c r="F13743" s="3"/>
      <c r="G13743" s="3"/>
    </row>
    <row r="13744" spans="1:7" x14ac:dyDescent="0.25">
      <c r="A13744" s="2"/>
      <c r="B13744" s="3"/>
      <c r="C13744" s="3"/>
      <c r="D13744" s="3"/>
      <c r="E13744" s="3"/>
      <c r="F13744" s="3"/>
      <c r="G13744" s="3"/>
    </row>
    <row r="13745" spans="1:7" x14ac:dyDescent="0.25">
      <c r="A13745" s="2"/>
      <c r="B13745" s="3"/>
      <c r="C13745" s="3"/>
      <c r="D13745" s="3"/>
      <c r="E13745" s="3"/>
      <c r="F13745" s="3"/>
      <c r="G13745" s="3"/>
    </row>
    <row r="13746" spans="1:7" x14ac:dyDescent="0.25">
      <c r="A13746" s="2"/>
      <c r="B13746" s="3"/>
      <c r="C13746" s="3"/>
      <c r="D13746" s="3"/>
      <c r="E13746" s="3"/>
      <c r="F13746" s="3"/>
      <c r="G13746" s="3"/>
    </row>
    <row r="13747" spans="1:7" x14ac:dyDescent="0.25">
      <c r="A13747" s="2"/>
      <c r="B13747" s="3"/>
      <c r="C13747" s="3"/>
      <c r="D13747" s="3"/>
      <c r="E13747" s="3"/>
      <c r="F13747" s="3"/>
      <c r="G13747" s="3"/>
    </row>
    <row r="13748" spans="1:7" x14ac:dyDescent="0.25">
      <c r="A13748" s="2"/>
      <c r="B13748" s="3"/>
      <c r="C13748" s="3"/>
      <c r="D13748" s="3"/>
      <c r="E13748" s="3"/>
      <c r="F13748" s="3"/>
      <c r="G13748" s="3"/>
    </row>
    <row r="13749" spans="1:7" x14ac:dyDescent="0.25">
      <c r="A13749" s="2"/>
      <c r="B13749" s="3"/>
      <c r="C13749" s="3"/>
      <c r="D13749" s="3"/>
      <c r="E13749" s="3"/>
      <c r="F13749" s="3"/>
      <c r="G13749" s="3"/>
    </row>
    <row r="13750" spans="1:7" x14ac:dyDescent="0.25">
      <c r="A13750" s="2"/>
      <c r="B13750" s="3"/>
      <c r="C13750" s="3"/>
      <c r="D13750" s="3"/>
      <c r="E13750" s="3"/>
      <c r="F13750" s="3"/>
      <c r="G13750" s="3"/>
    </row>
    <row r="13751" spans="1:7" x14ac:dyDescent="0.25">
      <c r="A13751" s="2"/>
      <c r="B13751" s="3"/>
      <c r="C13751" s="3"/>
      <c r="D13751" s="3"/>
      <c r="E13751" s="3"/>
      <c r="F13751" s="3"/>
      <c r="G13751" s="3"/>
    </row>
    <row r="13752" spans="1:7" x14ac:dyDescent="0.25">
      <c r="A13752" s="2"/>
      <c r="B13752" s="3"/>
      <c r="C13752" s="3"/>
      <c r="D13752" s="3"/>
      <c r="E13752" s="3"/>
      <c r="F13752" s="3"/>
      <c r="G13752" s="3"/>
    </row>
    <row r="13753" spans="1:7" x14ac:dyDescent="0.25">
      <c r="A13753" s="2"/>
      <c r="B13753" s="3"/>
      <c r="C13753" s="3"/>
      <c r="D13753" s="3"/>
      <c r="E13753" s="3"/>
      <c r="F13753" s="3"/>
      <c r="G13753" s="3"/>
    </row>
    <row r="13754" spans="1:7" x14ac:dyDescent="0.25">
      <c r="A13754" s="2"/>
      <c r="B13754" s="3"/>
      <c r="C13754" s="3"/>
      <c r="D13754" s="3"/>
      <c r="E13754" s="3"/>
      <c r="F13754" s="3"/>
      <c r="G13754" s="3"/>
    </row>
    <row r="13755" spans="1:7" x14ac:dyDescent="0.25">
      <c r="A13755" s="2"/>
      <c r="B13755" s="3"/>
      <c r="C13755" s="3"/>
      <c r="D13755" s="3"/>
      <c r="E13755" s="3"/>
      <c r="F13755" s="3"/>
      <c r="G13755" s="3"/>
    </row>
    <row r="13756" spans="1:7" x14ac:dyDescent="0.25">
      <c r="A13756" s="2"/>
      <c r="B13756" s="3"/>
      <c r="C13756" s="3"/>
      <c r="D13756" s="3"/>
      <c r="E13756" s="3"/>
      <c r="F13756" s="3"/>
      <c r="G13756" s="3"/>
    </row>
    <row r="13757" spans="1:7" x14ac:dyDescent="0.25">
      <c r="A13757" s="2"/>
      <c r="B13757" s="3"/>
      <c r="C13757" s="3"/>
      <c r="D13757" s="3"/>
      <c r="E13757" s="3"/>
      <c r="F13757" s="3"/>
      <c r="G13757" s="3"/>
    </row>
    <row r="13758" spans="1:7" x14ac:dyDescent="0.25">
      <c r="A13758" s="2"/>
      <c r="B13758" s="3"/>
      <c r="C13758" s="3"/>
      <c r="D13758" s="3"/>
      <c r="E13758" s="3"/>
      <c r="F13758" s="3"/>
      <c r="G13758" s="3"/>
    </row>
    <row r="13759" spans="1:7" x14ac:dyDescent="0.25">
      <c r="A13759" s="2"/>
      <c r="B13759" s="3"/>
      <c r="C13759" s="3"/>
      <c r="D13759" s="3"/>
      <c r="E13759" s="3"/>
      <c r="F13759" s="3"/>
      <c r="G13759" s="3"/>
    </row>
    <row r="13760" spans="1:7" x14ac:dyDescent="0.25">
      <c r="A13760" s="2"/>
      <c r="B13760" s="3"/>
      <c r="C13760" s="3"/>
      <c r="D13760" s="3"/>
      <c r="E13760" s="3"/>
      <c r="F13760" s="3"/>
      <c r="G13760" s="3"/>
    </row>
    <row r="13761" spans="1:7" x14ac:dyDescent="0.25">
      <c r="A13761" s="2"/>
      <c r="B13761" s="3"/>
      <c r="C13761" s="3"/>
      <c r="D13761" s="3"/>
      <c r="E13761" s="3"/>
      <c r="F13761" s="3"/>
      <c r="G13761" s="3"/>
    </row>
    <row r="13762" spans="1:7" x14ac:dyDescent="0.25">
      <c r="A13762" s="2"/>
      <c r="B13762" s="3"/>
      <c r="C13762" s="3"/>
      <c r="D13762" s="3"/>
      <c r="E13762" s="3"/>
      <c r="F13762" s="3"/>
      <c r="G13762" s="3"/>
    </row>
    <row r="13763" spans="1:7" x14ac:dyDescent="0.25">
      <c r="A13763" s="2"/>
      <c r="B13763" s="3"/>
      <c r="C13763" s="3"/>
      <c r="D13763" s="3"/>
      <c r="E13763" s="3"/>
      <c r="F13763" s="3"/>
      <c r="G13763" s="3"/>
    </row>
    <row r="13764" spans="1:7" x14ac:dyDescent="0.25">
      <c r="A13764" s="2"/>
      <c r="B13764" s="3"/>
      <c r="C13764" s="3"/>
      <c r="D13764" s="3"/>
      <c r="E13764" s="3"/>
      <c r="F13764" s="3"/>
      <c r="G13764" s="3"/>
    </row>
    <row r="13765" spans="1:7" x14ac:dyDescent="0.25">
      <c r="A13765" s="2"/>
      <c r="B13765" s="3"/>
      <c r="C13765" s="3"/>
      <c r="D13765" s="3"/>
      <c r="E13765" s="3"/>
      <c r="F13765" s="3"/>
      <c r="G13765" s="3"/>
    </row>
    <row r="13766" spans="1:7" x14ac:dyDescent="0.25">
      <c r="A13766" s="2"/>
      <c r="B13766" s="3"/>
      <c r="C13766" s="3"/>
      <c r="D13766" s="3"/>
      <c r="E13766" s="3"/>
      <c r="F13766" s="3"/>
      <c r="G13766" s="3"/>
    </row>
    <row r="13767" spans="1:7" x14ac:dyDescent="0.25">
      <c r="A13767" s="2"/>
      <c r="B13767" s="3"/>
      <c r="C13767" s="3"/>
      <c r="D13767" s="3"/>
      <c r="E13767" s="3"/>
      <c r="F13767" s="3"/>
      <c r="G13767" s="3"/>
    </row>
    <row r="13768" spans="1:7" x14ac:dyDescent="0.25">
      <c r="A13768" s="2"/>
      <c r="B13768" s="3"/>
      <c r="C13768" s="3"/>
      <c r="D13768" s="3"/>
      <c r="E13768" s="3"/>
      <c r="F13768" s="3"/>
      <c r="G13768" s="3"/>
    </row>
    <row r="13769" spans="1:7" x14ac:dyDescent="0.25">
      <c r="A13769" s="2"/>
      <c r="B13769" s="3"/>
      <c r="C13769" s="3"/>
      <c r="D13769" s="3"/>
      <c r="E13769" s="3"/>
      <c r="F13769" s="3"/>
      <c r="G13769" s="3"/>
    </row>
    <row r="13770" spans="1:7" x14ac:dyDescent="0.25">
      <c r="A13770" s="2"/>
      <c r="B13770" s="3"/>
      <c r="C13770" s="3"/>
      <c r="D13770" s="3"/>
      <c r="E13770" s="3"/>
      <c r="F13770" s="3"/>
      <c r="G13770" s="3"/>
    </row>
    <row r="13771" spans="1:7" x14ac:dyDescent="0.25">
      <c r="A13771" s="2"/>
      <c r="B13771" s="3"/>
      <c r="C13771" s="3"/>
      <c r="D13771" s="3"/>
      <c r="E13771" s="3"/>
      <c r="F13771" s="3"/>
      <c r="G13771" s="3"/>
    </row>
    <row r="13772" spans="1:7" x14ac:dyDescent="0.25">
      <c r="A13772" s="2"/>
      <c r="B13772" s="3"/>
      <c r="C13772" s="3"/>
      <c r="D13772" s="3"/>
      <c r="E13772" s="3"/>
      <c r="F13772" s="3"/>
      <c r="G13772" s="3"/>
    </row>
    <row r="13773" spans="1:7" x14ac:dyDescent="0.25">
      <c r="A13773" s="2"/>
      <c r="B13773" s="3"/>
      <c r="C13773" s="3"/>
      <c r="D13773" s="3"/>
      <c r="E13773" s="3"/>
      <c r="F13773" s="3"/>
      <c r="G13773" s="3"/>
    </row>
    <row r="13774" spans="1:7" x14ac:dyDescent="0.25">
      <c r="A13774" s="2"/>
      <c r="B13774" s="3"/>
      <c r="C13774" s="3"/>
      <c r="D13774" s="3"/>
      <c r="E13774" s="3"/>
      <c r="F13774" s="3"/>
      <c r="G13774" s="3"/>
    </row>
    <row r="13775" spans="1:7" x14ac:dyDescent="0.25">
      <c r="A13775" s="2"/>
      <c r="B13775" s="3"/>
      <c r="C13775" s="3"/>
      <c r="D13775" s="3"/>
      <c r="E13775" s="3"/>
      <c r="F13775" s="3"/>
      <c r="G13775" s="3"/>
    </row>
    <row r="13776" spans="1:7" x14ac:dyDescent="0.25">
      <c r="A13776" s="2"/>
      <c r="B13776" s="3"/>
      <c r="C13776" s="3"/>
      <c r="D13776" s="3"/>
      <c r="E13776" s="3"/>
      <c r="F13776" s="3"/>
      <c r="G13776" s="3"/>
    </row>
    <row r="13777" spans="1:7" x14ac:dyDescent="0.25">
      <c r="A13777" s="2"/>
      <c r="B13777" s="3"/>
      <c r="C13777" s="3"/>
      <c r="D13777" s="3"/>
      <c r="E13777" s="3"/>
      <c r="F13777" s="3"/>
      <c r="G13777" s="3"/>
    </row>
    <row r="13778" spans="1:7" x14ac:dyDescent="0.25">
      <c r="A13778" s="2"/>
      <c r="B13778" s="3"/>
      <c r="C13778" s="3"/>
      <c r="D13778" s="3"/>
      <c r="E13778" s="3"/>
      <c r="F13778" s="3"/>
      <c r="G13778" s="3"/>
    </row>
    <row r="13779" spans="1:7" x14ac:dyDescent="0.25">
      <c r="A13779" s="2"/>
      <c r="B13779" s="3"/>
      <c r="C13779" s="3"/>
      <c r="D13779" s="3"/>
      <c r="E13779" s="3"/>
      <c r="F13779" s="3"/>
      <c r="G13779" s="3"/>
    </row>
    <row r="13780" spans="1:7" x14ac:dyDescent="0.25">
      <c r="A13780" s="2"/>
      <c r="B13780" s="3"/>
      <c r="C13780" s="3"/>
      <c r="D13780" s="3"/>
      <c r="E13780" s="3"/>
      <c r="F13780" s="3"/>
      <c r="G13780" s="3"/>
    </row>
    <row r="13781" spans="1:7" x14ac:dyDescent="0.25">
      <c r="A13781" s="2"/>
      <c r="B13781" s="3"/>
      <c r="C13781" s="3"/>
      <c r="D13781" s="3"/>
      <c r="E13781" s="3"/>
      <c r="F13781" s="3"/>
      <c r="G13781" s="3"/>
    </row>
    <row r="13782" spans="1:7" x14ac:dyDescent="0.25">
      <c r="A13782" s="2"/>
      <c r="B13782" s="3"/>
      <c r="C13782" s="3"/>
      <c r="D13782" s="3"/>
      <c r="E13782" s="3"/>
      <c r="F13782" s="3"/>
      <c r="G13782" s="3"/>
    </row>
    <row r="13783" spans="1:7" x14ac:dyDescent="0.25">
      <c r="A13783" s="2"/>
      <c r="B13783" s="3"/>
      <c r="C13783" s="3"/>
      <c r="D13783" s="3"/>
      <c r="E13783" s="3"/>
      <c r="F13783" s="3"/>
      <c r="G13783" s="3"/>
    </row>
    <row r="13784" spans="1:7" x14ac:dyDescent="0.25">
      <c r="A13784" s="2"/>
      <c r="B13784" s="3"/>
      <c r="C13784" s="3"/>
      <c r="D13784" s="3"/>
      <c r="E13784" s="3"/>
      <c r="F13784" s="3"/>
      <c r="G13784" s="3"/>
    </row>
    <row r="13785" spans="1:7" x14ac:dyDescent="0.25">
      <c r="A13785" s="2"/>
      <c r="B13785" s="3"/>
      <c r="C13785" s="3"/>
      <c r="D13785" s="3"/>
      <c r="E13785" s="3"/>
      <c r="F13785" s="3"/>
      <c r="G13785" s="3"/>
    </row>
    <row r="13786" spans="1:7" x14ac:dyDescent="0.25">
      <c r="A13786" s="2"/>
      <c r="B13786" s="3"/>
      <c r="C13786" s="3"/>
      <c r="D13786" s="3"/>
      <c r="E13786" s="3"/>
      <c r="F13786" s="3"/>
      <c r="G13786" s="3"/>
    </row>
    <row r="13787" spans="1:7" x14ac:dyDescent="0.25">
      <c r="A13787" s="2"/>
      <c r="B13787" s="3"/>
      <c r="C13787" s="3"/>
      <c r="D13787" s="3"/>
      <c r="E13787" s="3"/>
      <c r="F13787" s="3"/>
      <c r="G13787" s="3"/>
    </row>
    <row r="13788" spans="1:7" x14ac:dyDescent="0.25">
      <c r="A13788" s="2"/>
      <c r="B13788" s="3"/>
      <c r="C13788" s="3"/>
      <c r="D13788" s="3"/>
      <c r="E13788" s="3"/>
      <c r="F13788" s="3"/>
      <c r="G13788" s="3"/>
    </row>
    <row r="13789" spans="1:7" x14ac:dyDescent="0.25">
      <c r="A13789" s="2"/>
      <c r="B13789" s="3"/>
      <c r="C13789" s="3"/>
      <c r="D13789" s="3"/>
      <c r="E13789" s="3"/>
      <c r="F13789" s="3"/>
      <c r="G13789" s="3"/>
    </row>
    <row r="13790" spans="1:7" x14ac:dyDescent="0.25">
      <c r="A13790" s="2"/>
      <c r="B13790" s="3"/>
      <c r="C13790" s="3"/>
      <c r="D13790" s="3"/>
      <c r="E13790" s="3"/>
      <c r="F13790" s="3"/>
      <c r="G13790" s="3"/>
    </row>
    <row r="13791" spans="1:7" x14ac:dyDescent="0.25">
      <c r="A13791" s="2"/>
      <c r="B13791" s="3"/>
      <c r="C13791" s="3"/>
      <c r="D13791" s="3"/>
      <c r="E13791" s="3"/>
      <c r="F13791" s="3"/>
      <c r="G13791" s="3"/>
    </row>
    <row r="13792" spans="1:7" x14ac:dyDescent="0.25">
      <c r="A13792" s="2"/>
      <c r="B13792" s="3"/>
      <c r="C13792" s="3"/>
      <c r="D13792" s="3"/>
      <c r="E13792" s="3"/>
      <c r="F13792" s="3"/>
      <c r="G13792" s="3"/>
    </row>
    <row r="13793" spans="1:7" x14ac:dyDescent="0.25">
      <c r="A13793" s="2"/>
      <c r="B13793" s="3"/>
      <c r="C13793" s="3"/>
      <c r="D13793" s="3"/>
      <c r="E13793" s="3"/>
      <c r="F13793" s="3"/>
      <c r="G13793" s="3"/>
    </row>
    <row r="13794" spans="1:7" x14ac:dyDescent="0.25">
      <c r="A13794" s="2"/>
      <c r="B13794" s="3"/>
      <c r="C13794" s="3"/>
      <c r="D13794" s="3"/>
      <c r="E13794" s="3"/>
      <c r="F13794" s="3"/>
      <c r="G13794" s="3"/>
    </row>
    <row r="13795" spans="1:7" x14ac:dyDescent="0.25">
      <c r="A13795" s="2"/>
      <c r="B13795" s="3"/>
      <c r="C13795" s="3"/>
      <c r="D13795" s="3"/>
      <c r="E13795" s="3"/>
      <c r="F13795" s="3"/>
      <c r="G13795" s="3"/>
    </row>
    <row r="13796" spans="1:7" x14ac:dyDescent="0.25">
      <c r="A13796" s="2"/>
      <c r="B13796" s="3"/>
      <c r="C13796" s="3"/>
      <c r="D13796" s="3"/>
      <c r="E13796" s="3"/>
      <c r="F13796" s="3"/>
      <c r="G13796" s="3"/>
    </row>
    <row r="13797" spans="1:7" x14ac:dyDescent="0.25">
      <c r="A13797" s="2"/>
      <c r="B13797" s="3"/>
      <c r="C13797" s="3"/>
      <c r="D13797" s="3"/>
      <c r="E13797" s="3"/>
      <c r="F13797" s="3"/>
      <c r="G13797" s="3"/>
    </row>
    <row r="13798" spans="1:7" x14ac:dyDescent="0.25">
      <c r="A13798" s="2"/>
      <c r="B13798" s="3"/>
      <c r="C13798" s="3"/>
      <c r="D13798" s="3"/>
      <c r="E13798" s="3"/>
      <c r="F13798" s="3"/>
      <c r="G13798" s="3"/>
    </row>
    <row r="13799" spans="1:7" x14ac:dyDescent="0.25">
      <c r="A13799" s="2"/>
      <c r="B13799" s="3"/>
      <c r="C13799" s="3"/>
      <c r="D13799" s="3"/>
      <c r="E13799" s="3"/>
      <c r="F13799" s="3"/>
      <c r="G13799" s="3"/>
    </row>
    <row r="13800" spans="1:7" x14ac:dyDescent="0.25">
      <c r="A13800" s="2"/>
      <c r="B13800" s="3"/>
      <c r="C13800" s="3"/>
      <c r="D13800" s="3"/>
      <c r="E13800" s="3"/>
      <c r="F13800" s="3"/>
      <c r="G13800" s="3"/>
    </row>
    <row r="13801" spans="1:7" x14ac:dyDescent="0.25">
      <c r="A13801" s="2"/>
      <c r="B13801" s="3"/>
      <c r="C13801" s="3"/>
      <c r="D13801" s="3"/>
      <c r="E13801" s="3"/>
      <c r="F13801" s="3"/>
      <c r="G13801" s="3"/>
    </row>
    <row r="13802" spans="1:7" x14ac:dyDescent="0.25">
      <c r="A13802" s="2"/>
      <c r="B13802" s="3"/>
      <c r="C13802" s="3"/>
      <c r="D13802" s="3"/>
      <c r="E13802" s="3"/>
      <c r="F13802" s="3"/>
      <c r="G13802" s="3"/>
    </row>
    <row r="13803" spans="1:7" x14ac:dyDescent="0.25">
      <c r="A13803" s="2"/>
      <c r="B13803" s="3"/>
      <c r="C13803" s="3"/>
      <c r="D13803" s="3"/>
      <c r="E13803" s="3"/>
      <c r="F13803" s="3"/>
      <c r="G13803" s="3"/>
    </row>
    <row r="13804" spans="1:7" x14ac:dyDescent="0.25">
      <c r="A13804" s="2"/>
      <c r="B13804" s="3"/>
      <c r="C13804" s="3"/>
      <c r="D13804" s="3"/>
      <c r="E13804" s="3"/>
      <c r="F13804" s="3"/>
      <c r="G13804" s="3"/>
    </row>
    <row r="13805" spans="1:7" x14ac:dyDescent="0.25">
      <c r="A13805" s="2"/>
      <c r="B13805" s="3"/>
      <c r="C13805" s="3"/>
      <c r="D13805" s="3"/>
      <c r="E13805" s="3"/>
      <c r="F13805" s="3"/>
      <c r="G13805" s="3"/>
    </row>
    <row r="13806" spans="1:7" x14ac:dyDescent="0.25">
      <c r="A13806" s="2"/>
      <c r="B13806" s="3"/>
      <c r="C13806" s="3"/>
      <c r="D13806" s="3"/>
      <c r="E13806" s="3"/>
      <c r="F13806" s="3"/>
      <c r="G13806" s="3"/>
    </row>
    <row r="13807" spans="1:7" x14ac:dyDescent="0.25">
      <c r="A13807" s="2"/>
      <c r="B13807" s="3"/>
      <c r="C13807" s="3"/>
      <c r="D13807" s="3"/>
      <c r="E13807" s="3"/>
      <c r="F13807" s="3"/>
      <c r="G13807" s="3"/>
    </row>
    <row r="13808" spans="1:7" x14ac:dyDescent="0.25">
      <c r="A13808" s="2"/>
      <c r="B13808" s="3"/>
      <c r="C13808" s="3"/>
      <c r="D13808" s="3"/>
      <c r="E13808" s="3"/>
      <c r="F13808" s="3"/>
      <c r="G13808" s="3"/>
    </row>
    <row r="13809" spans="1:7" x14ac:dyDescent="0.25">
      <c r="A13809" s="2"/>
      <c r="B13809" s="3"/>
      <c r="C13809" s="3"/>
      <c r="D13809" s="3"/>
      <c r="E13809" s="3"/>
      <c r="F13809" s="3"/>
      <c r="G13809" s="3"/>
    </row>
    <row r="13810" spans="1:7" x14ac:dyDescent="0.25">
      <c r="A13810" s="2"/>
      <c r="B13810" s="3"/>
      <c r="C13810" s="3"/>
      <c r="D13810" s="3"/>
      <c r="E13810" s="3"/>
      <c r="F13810" s="3"/>
      <c r="G13810" s="3"/>
    </row>
    <row r="13811" spans="1:7" x14ac:dyDescent="0.25">
      <c r="A13811" s="2"/>
      <c r="B13811" s="3"/>
      <c r="C13811" s="3"/>
      <c r="D13811" s="3"/>
      <c r="E13811" s="3"/>
      <c r="F13811" s="3"/>
      <c r="G13811" s="3"/>
    </row>
    <row r="13812" spans="1:7" x14ac:dyDescent="0.25">
      <c r="A13812" s="2"/>
      <c r="B13812" s="3"/>
      <c r="C13812" s="3"/>
      <c r="D13812" s="3"/>
      <c r="E13812" s="3"/>
      <c r="F13812" s="3"/>
      <c r="G13812" s="3"/>
    </row>
    <row r="13813" spans="1:7" x14ac:dyDescent="0.25">
      <c r="A13813" s="2"/>
      <c r="B13813" s="3"/>
      <c r="C13813" s="3"/>
      <c r="D13813" s="3"/>
      <c r="E13813" s="3"/>
      <c r="F13813" s="3"/>
      <c r="G13813" s="3"/>
    </row>
    <row r="13814" spans="1:7" x14ac:dyDescent="0.25">
      <c r="A13814" s="2"/>
      <c r="B13814" s="3"/>
      <c r="C13814" s="3"/>
      <c r="D13814" s="3"/>
      <c r="E13814" s="3"/>
      <c r="F13814" s="3"/>
      <c r="G13814" s="3"/>
    </row>
    <row r="13815" spans="1:7" x14ac:dyDescent="0.25">
      <c r="A13815" s="2"/>
      <c r="B13815" s="3"/>
      <c r="C13815" s="3"/>
      <c r="D13815" s="3"/>
      <c r="E13815" s="3"/>
      <c r="F13815" s="3"/>
      <c r="G13815" s="3"/>
    </row>
    <row r="13816" spans="1:7" x14ac:dyDescent="0.25">
      <c r="A13816" s="2"/>
      <c r="B13816" s="3"/>
      <c r="C13816" s="3"/>
      <c r="D13816" s="3"/>
      <c r="E13816" s="3"/>
      <c r="F13816" s="3"/>
      <c r="G13816" s="3"/>
    </row>
    <row r="13817" spans="1:7" x14ac:dyDescent="0.25">
      <c r="A13817" s="2"/>
      <c r="B13817" s="3"/>
      <c r="C13817" s="3"/>
      <c r="D13817" s="3"/>
      <c r="E13817" s="3"/>
      <c r="F13817" s="3"/>
      <c r="G13817" s="3"/>
    </row>
    <row r="13818" spans="1:7" x14ac:dyDescent="0.25">
      <c r="A13818" s="2"/>
      <c r="B13818" s="3"/>
      <c r="C13818" s="3"/>
      <c r="D13818" s="3"/>
      <c r="E13818" s="3"/>
      <c r="F13818" s="3"/>
      <c r="G13818" s="3"/>
    </row>
    <row r="13819" spans="1:7" x14ac:dyDescent="0.25">
      <c r="A13819" s="2"/>
      <c r="B13819" s="3"/>
      <c r="C13819" s="3"/>
      <c r="D13819" s="3"/>
      <c r="E13819" s="3"/>
      <c r="F13819" s="3"/>
      <c r="G13819" s="3"/>
    </row>
    <row r="13820" spans="1:7" x14ac:dyDescent="0.25">
      <c r="A13820" s="2"/>
      <c r="B13820" s="3"/>
      <c r="C13820" s="3"/>
      <c r="D13820" s="3"/>
      <c r="E13820" s="3"/>
      <c r="F13820" s="3"/>
      <c r="G13820" s="3"/>
    </row>
    <row r="13821" spans="1:7" x14ac:dyDescent="0.25">
      <c r="A13821" s="2"/>
      <c r="B13821" s="3"/>
      <c r="C13821" s="3"/>
      <c r="D13821" s="3"/>
      <c r="E13821" s="3"/>
      <c r="F13821" s="3"/>
      <c r="G13821" s="3"/>
    </row>
    <row r="13822" spans="1:7" x14ac:dyDescent="0.25">
      <c r="A13822" s="2"/>
      <c r="B13822" s="3"/>
      <c r="C13822" s="3"/>
      <c r="D13822" s="3"/>
      <c r="E13822" s="3"/>
      <c r="F13822" s="3"/>
      <c r="G13822" s="3"/>
    </row>
    <row r="13823" spans="1:7" x14ac:dyDescent="0.25">
      <c r="A13823" s="2"/>
      <c r="B13823" s="3"/>
      <c r="C13823" s="3"/>
      <c r="D13823" s="3"/>
      <c r="E13823" s="3"/>
      <c r="F13823" s="3"/>
      <c r="G13823" s="3"/>
    </row>
    <row r="13824" spans="1:7" x14ac:dyDescent="0.25">
      <c r="A13824" s="2"/>
      <c r="B13824" s="3"/>
      <c r="C13824" s="3"/>
      <c r="D13824" s="3"/>
      <c r="E13824" s="3"/>
      <c r="F13824" s="3"/>
      <c r="G13824" s="3"/>
    </row>
    <row r="13825" spans="1:7" x14ac:dyDescent="0.25">
      <c r="A13825" s="2"/>
      <c r="B13825" s="3"/>
      <c r="C13825" s="3"/>
      <c r="D13825" s="3"/>
      <c r="E13825" s="3"/>
      <c r="F13825" s="3"/>
      <c r="G13825" s="3"/>
    </row>
    <row r="13826" spans="1:7" x14ac:dyDescent="0.25">
      <c r="A13826" s="2"/>
      <c r="B13826" s="3"/>
      <c r="C13826" s="3"/>
      <c r="D13826" s="3"/>
      <c r="E13826" s="3"/>
      <c r="F13826" s="3"/>
      <c r="G13826" s="3"/>
    </row>
    <row r="13827" spans="1:7" x14ac:dyDescent="0.25">
      <c r="A13827" s="2"/>
      <c r="B13827" s="3"/>
      <c r="C13827" s="3"/>
      <c r="D13827" s="3"/>
      <c r="E13827" s="3"/>
      <c r="F13827" s="3"/>
      <c r="G13827" s="3"/>
    </row>
    <row r="13828" spans="1:7" x14ac:dyDescent="0.25">
      <c r="A13828" s="2"/>
      <c r="B13828" s="3"/>
      <c r="C13828" s="3"/>
      <c r="D13828" s="3"/>
      <c r="E13828" s="3"/>
      <c r="F13828" s="3"/>
      <c r="G13828" s="3"/>
    </row>
    <row r="13829" spans="1:7" x14ac:dyDescent="0.25">
      <c r="A13829" s="2"/>
      <c r="B13829" s="3"/>
      <c r="C13829" s="3"/>
      <c r="D13829" s="3"/>
      <c r="E13829" s="3"/>
      <c r="F13829" s="3"/>
      <c r="G13829" s="3"/>
    </row>
    <row r="13830" spans="1:7" x14ac:dyDescent="0.25">
      <c r="A13830" s="2"/>
      <c r="B13830" s="3"/>
      <c r="C13830" s="3"/>
      <c r="D13830" s="3"/>
      <c r="E13830" s="3"/>
      <c r="F13830" s="3"/>
      <c r="G13830" s="3"/>
    </row>
    <row r="13831" spans="1:7" x14ac:dyDescent="0.25">
      <c r="A13831" s="2"/>
      <c r="B13831" s="3"/>
      <c r="C13831" s="3"/>
      <c r="D13831" s="3"/>
      <c r="E13831" s="3"/>
      <c r="F13831" s="3"/>
      <c r="G13831" s="3"/>
    </row>
    <row r="13832" spans="1:7" x14ac:dyDescent="0.25">
      <c r="A13832" s="2"/>
      <c r="B13832" s="3"/>
      <c r="C13832" s="3"/>
      <c r="D13832" s="3"/>
      <c r="E13832" s="3"/>
      <c r="F13832" s="3"/>
      <c r="G13832" s="3"/>
    </row>
    <row r="13833" spans="1:7" x14ac:dyDescent="0.25">
      <c r="A13833" s="2"/>
      <c r="B13833" s="3"/>
      <c r="C13833" s="3"/>
      <c r="D13833" s="3"/>
      <c r="E13833" s="3"/>
      <c r="F13833" s="3"/>
      <c r="G13833" s="3"/>
    </row>
    <row r="13834" spans="1:7" x14ac:dyDescent="0.25">
      <c r="A13834" s="2"/>
      <c r="B13834" s="3"/>
      <c r="C13834" s="3"/>
      <c r="D13834" s="3"/>
      <c r="E13834" s="3"/>
      <c r="F13834" s="3"/>
      <c r="G13834" s="3"/>
    </row>
    <row r="13835" spans="1:7" x14ac:dyDescent="0.25">
      <c r="A13835" s="2"/>
      <c r="B13835" s="3"/>
      <c r="C13835" s="3"/>
      <c r="D13835" s="3"/>
      <c r="E13835" s="3"/>
      <c r="F13835" s="3"/>
      <c r="G13835" s="3"/>
    </row>
    <row r="13836" spans="1:7" x14ac:dyDescent="0.25">
      <c r="A13836" s="2"/>
      <c r="B13836" s="3"/>
      <c r="C13836" s="3"/>
      <c r="D13836" s="3"/>
      <c r="E13836" s="3"/>
      <c r="F13836" s="3"/>
      <c r="G13836" s="3"/>
    </row>
    <row r="13837" spans="1:7" x14ac:dyDescent="0.25">
      <c r="A13837" s="2"/>
      <c r="B13837" s="3"/>
      <c r="C13837" s="3"/>
      <c r="D13837" s="3"/>
      <c r="E13837" s="3"/>
      <c r="F13837" s="3"/>
      <c r="G13837" s="3"/>
    </row>
    <row r="13838" spans="1:7" x14ac:dyDescent="0.25">
      <c r="A13838" s="2"/>
      <c r="B13838" s="3"/>
      <c r="C13838" s="3"/>
      <c r="D13838" s="3"/>
      <c r="E13838" s="3"/>
      <c r="F13838" s="3"/>
      <c r="G13838" s="3"/>
    </row>
    <row r="13839" spans="1:7" x14ac:dyDescent="0.25">
      <c r="A13839" s="2"/>
      <c r="B13839" s="3"/>
      <c r="C13839" s="3"/>
      <c r="D13839" s="3"/>
      <c r="E13839" s="3"/>
      <c r="F13839" s="3"/>
      <c r="G13839" s="3"/>
    </row>
    <row r="13840" spans="1:7" x14ac:dyDescent="0.25">
      <c r="A13840" s="2"/>
      <c r="B13840" s="3"/>
      <c r="C13840" s="3"/>
      <c r="D13840" s="3"/>
      <c r="E13840" s="3"/>
      <c r="F13840" s="3"/>
      <c r="G13840" s="3"/>
    </row>
    <row r="13841" spans="1:7" x14ac:dyDescent="0.25">
      <c r="A13841" s="2"/>
      <c r="B13841" s="3"/>
      <c r="C13841" s="3"/>
      <c r="D13841" s="3"/>
      <c r="E13841" s="3"/>
      <c r="F13841" s="3"/>
      <c r="G13841" s="3"/>
    </row>
    <row r="13842" spans="1:7" x14ac:dyDescent="0.25">
      <c r="A13842" s="2"/>
      <c r="B13842" s="3"/>
      <c r="C13842" s="3"/>
      <c r="D13842" s="3"/>
      <c r="E13842" s="3"/>
      <c r="F13842" s="3"/>
      <c r="G13842" s="3"/>
    </row>
    <row r="13843" spans="1:7" x14ac:dyDescent="0.25">
      <c r="A13843" s="2"/>
      <c r="B13843" s="3"/>
      <c r="C13843" s="3"/>
      <c r="D13843" s="3"/>
      <c r="E13843" s="3"/>
      <c r="F13843" s="3"/>
      <c r="G13843" s="3"/>
    </row>
    <row r="13844" spans="1:7" x14ac:dyDescent="0.25">
      <c r="A13844" s="2"/>
      <c r="B13844" s="3"/>
      <c r="C13844" s="3"/>
      <c r="D13844" s="3"/>
      <c r="E13844" s="3"/>
      <c r="F13844" s="3"/>
      <c r="G13844" s="3"/>
    </row>
    <row r="13845" spans="1:7" x14ac:dyDescent="0.25">
      <c r="A13845" s="2"/>
      <c r="B13845" s="3"/>
      <c r="C13845" s="3"/>
      <c r="D13845" s="3"/>
      <c r="E13845" s="3"/>
      <c r="F13845" s="3"/>
      <c r="G13845" s="3"/>
    </row>
    <row r="13846" spans="1:7" x14ac:dyDescent="0.25">
      <c r="A13846" s="2"/>
      <c r="B13846" s="3"/>
      <c r="C13846" s="3"/>
      <c r="D13846" s="3"/>
      <c r="E13846" s="3"/>
      <c r="F13846" s="3"/>
      <c r="G13846" s="3"/>
    </row>
    <row r="13847" spans="1:7" x14ac:dyDescent="0.25">
      <c r="A13847" s="2"/>
      <c r="B13847" s="3"/>
      <c r="C13847" s="3"/>
      <c r="D13847" s="3"/>
      <c r="E13847" s="3"/>
      <c r="F13847" s="3"/>
      <c r="G13847" s="3"/>
    </row>
    <row r="13848" spans="1:7" x14ac:dyDescent="0.25">
      <c r="A13848" s="2"/>
      <c r="B13848" s="3"/>
      <c r="C13848" s="3"/>
      <c r="D13848" s="3"/>
      <c r="E13848" s="3"/>
      <c r="F13848" s="3"/>
      <c r="G13848" s="3"/>
    </row>
    <row r="13849" spans="1:7" x14ac:dyDescent="0.25">
      <c r="A13849" s="2"/>
      <c r="B13849" s="3"/>
      <c r="C13849" s="3"/>
      <c r="D13849" s="3"/>
      <c r="E13849" s="3"/>
      <c r="F13849" s="3"/>
      <c r="G13849" s="3"/>
    </row>
    <row r="13850" spans="1:7" x14ac:dyDescent="0.25">
      <c r="A13850" s="2"/>
      <c r="B13850" s="3"/>
      <c r="C13850" s="3"/>
      <c r="D13850" s="3"/>
      <c r="E13850" s="3"/>
      <c r="F13850" s="3"/>
      <c r="G13850" s="3"/>
    </row>
    <row r="13851" spans="1:7" x14ac:dyDescent="0.25">
      <c r="A13851" s="2"/>
      <c r="B13851" s="3"/>
      <c r="C13851" s="3"/>
      <c r="D13851" s="3"/>
      <c r="E13851" s="3"/>
      <c r="F13851" s="3"/>
      <c r="G13851" s="3"/>
    </row>
    <row r="13852" spans="1:7" x14ac:dyDescent="0.25">
      <c r="A13852" s="2"/>
      <c r="B13852" s="3"/>
      <c r="C13852" s="3"/>
      <c r="D13852" s="3"/>
      <c r="E13852" s="3"/>
      <c r="F13852" s="3"/>
      <c r="G13852" s="3"/>
    </row>
    <row r="13853" spans="1:7" x14ac:dyDescent="0.25">
      <c r="A13853" s="2"/>
      <c r="B13853" s="3"/>
      <c r="C13853" s="3"/>
      <c r="D13853" s="3"/>
      <c r="E13853" s="3"/>
      <c r="F13853" s="3"/>
      <c r="G13853" s="3"/>
    </row>
    <row r="13854" spans="1:7" x14ac:dyDescent="0.25">
      <c r="A13854" s="2"/>
      <c r="B13854" s="3"/>
      <c r="C13854" s="3"/>
      <c r="D13854" s="3"/>
      <c r="E13854" s="3"/>
      <c r="F13854" s="3"/>
      <c r="G13854" s="3"/>
    </row>
    <row r="13855" spans="1:7" x14ac:dyDescent="0.25">
      <c r="A13855" s="2"/>
      <c r="B13855" s="3"/>
      <c r="C13855" s="3"/>
      <c r="D13855" s="3"/>
      <c r="E13855" s="3"/>
      <c r="F13855" s="3"/>
      <c r="G13855" s="3"/>
    </row>
    <row r="13856" spans="1:7" x14ac:dyDescent="0.25">
      <c r="A13856" s="2"/>
      <c r="B13856" s="3"/>
      <c r="C13856" s="3"/>
      <c r="D13856" s="3"/>
      <c r="E13856" s="3"/>
      <c r="F13856" s="3"/>
      <c r="G13856" s="3"/>
    </row>
    <row r="13857" spans="1:7" x14ac:dyDescent="0.25">
      <c r="A13857" s="2"/>
      <c r="B13857" s="3"/>
      <c r="C13857" s="3"/>
      <c r="D13857" s="3"/>
      <c r="E13857" s="3"/>
      <c r="F13857" s="3"/>
      <c r="G13857" s="3"/>
    </row>
    <row r="13858" spans="1:7" x14ac:dyDescent="0.25">
      <c r="A13858" s="2"/>
      <c r="B13858" s="3"/>
      <c r="C13858" s="3"/>
      <c r="D13858" s="3"/>
      <c r="E13858" s="3"/>
      <c r="F13858" s="3"/>
      <c r="G13858" s="3"/>
    </row>
    <row r="13859" spans="1:7" x14ac:dyDescent="0.25">
      <c r="A13859" s="2"/>
      <c r="B13859" s="3"/>
      <c r="C13859" s="3"/>
      <c r="D13859" s="3"/>
      <c r="E13859" s="3"/>
      <c r="F13859" s="3"/>
      <c r="G13859" s="3"/>
    </row>
    <row r="13860" spans="1:7" x14ac:dyDescent="0.25">
      <c r="A13860" s="2"/>
      <c r="B13860" s="3"/>
      <c r="C13860" s="3"/>
      <c r="D13860" s="3"/>
      <c r="E13860" s="3"/>
      <c r="F13860" s="3"/>
      <c r="G13860" s="3"/>
    </row>
    <row r="13861" spans="1:7" x14ac:dyDescent="0.25">
      <c r="A13861" s="2"/>
      <c r="B13861" s="3"/>
      <c r="C13861" s="3"/>
      <c r="D13861" s="3"/>
      <c r="E13861" s="3"/>
      <c r="F13861" s="3"/>
      <c r="G13861" s="3"/>
    </row>
    <row r="13862" spans="1:7" x14ac:dyDescent="0.25">
      <c r="A13862" s="2"/>
      <c r="B13862" s="3"/>
      <c r="C13862" s="3"/>
      <c r="D13862" s="3"/>
      <c r="E13862" s="3"/>
      <c r="F13862" s="3"/>
      <c r="G13862" s="3"/>
    </row>
    <row r="13863" spans="1:7" x14ac:dyDescent="0.25">
      <c r="A13863" s="2"/>
      <c r="B13863" s="3"/>
      <c r="C13863" s="3"/>
      <c r="D13863" s="3"/>
      <c r="E13863" s="3"/>
      <c r="F13863" s="3"/>
      <c r="G13863" s="3"/>
    </row>
    <row r="13864" spans="1:7" x14ac:dyDescent="0.25">
      <c r="A13864" s="2"/>
      <c r="B13864" s="3"/>
      <c r="C13864" s="3"/>
      <c r="D13864" s="3"/>
      <c r="E13864" s="3"/>
      <c r="F13864" s="3"/>
      <c r="G13864" s="3"/>
    </row>
    <row r="13865" spans="1:7" x14ac:dyDescent="0.25">
      <c r="A13865" s="2"/>
      <c r="B13865" s="3"/>
      <c r="C13865" s="3"/>
      <c r="D13865" s="3"/>
      <c r="E13865" s="3"/>
      <c r="F13865" s="3"/>
      <c r="G13865" s="3"/>
    </row>
    <row r="13866" spans="1:7" x14ac:dyDescent="0.25">
      <c r="A13866" s="2"/>
      <c r="B13866" s="3"/>
      <c r="C13866" s="3"/>
      <c r="D13866" s="3"/>
      <c r="E13866" s="3"/>
      <c r="F13866" s="3"/>
      <c r="G13866" s="3"/>
    </row>
    <row r="13867" spans="1:7" x14ac:dyDescent="0.25">
      <c r="A13867" s="2"/>
      <c r="B13867" s="3"/>
      <c r="C13867" s="3"/>
      <c r="D13867" s="3"/>
      <c r="E13867" s="3"/>
      <c r="F13867" s="3"/>
      <c r="G13867" s="3"/>
    </row>
    <row r="13868" spans="1:7" x14ac:dyDescent="0.25">
      <c r="A13868" s="2"/>
      <c r="B13868" s="3"/>
      <c r="C13868" s="3"/>
      <c r="D13868" s="3"/>
      <c r="E13868" s="3"/>
      <c r="F13868" s="3"/>
      <c r="G13868" s="3"/>
    </row>
    <row r="13869" spans="1:7" x14ac:dyDescent="0.25">
      <c r="A13869" s="2"/>
      <c r="B13869" s="3"/>
      <c r="C13869" s="3"/>
      <c r="D13869" s="3"/>
      <c r="E13869" s="3"/>
      <c r="F13869" s="3"/>
      <c r="G13869" s="3"/>
    </row>
    <row r="13870" spans="1:7" x14ac:dyDescent="0.25">
      <c r="A13870" s="2"/>
      <c r="B13870" s="3"/>
      <c r="C13870" s="3"/>
      <c r="D13870" s="3"/>
      <c r="E13870" s="3"/>
      <c r="F13870" s="3"/>
      <c r="G13870" s="3"/>
    </row>
    <row r="13871" spans="1:7" x14ac:dyDescent="0.25">
      <c r="A13871" s="2"/>
      <c r="B13871" s="3"/>
      <c r="C13871" s="3"/>
      <c r="D13871" s="3"/>
      <c r="E13871" s="3"/>
      <c r="F13871" s="3"/>
      <c r="G13871" s="3"/>
    </row>
    <row r="13872" spans="1:7" x14ac:dyDescent="0.25">
      <c r="A13872" s="2"/>
      <c r="B13872" s="3"/>
      <c r="C13872" s="3"/>
      <c r="D13872" s="3"/>
      <c r="E13872" s="3"/>
      <c r="F13872" s="3"/>
      <c r="G13872" s="3"/>
    </row>
    <row r="13873" spans="1:7" x14ac:dyDescent="0.25">
      <c r="A13873" s="2"/>
      <c r="B13873" s="3"/>
      <c r="C13873" s="3"/>
      <c r="D13873" s="3"/>
      <c r="E13873" s="3"/>
      <c r="F13873" s="3"/>
      <c r="G13873" s="3"/>
    </row>
    <row r="13874" spans="1:7" x14ac:dyDescent="0.25">
      <c r="A13874" s="2"/>
      <c r="B13874" s="3"/>
      <c r="C13874" s="3"/>
      <c r="D13874" s="3"/>
      <c r="E13874" s="3"/>
      <c r="F13874" s="3"/>
      <c r="G13874" s="3"/>
    </row>
    <row r="13875" spans="1:7" x14ac:dyDescent="0.25">
      <c r="A13875" s="2"/>
      <c r="B13875" s="3"/>
      <c r="C13875" s="3"/>
      <c r="D13875" s="3"/>
      <c r="E13875" s="3"/>
      <c r="F13875" s="3"/>
      <c r="G13875" s="3"/>
    </row>
    <row r="13876" spans="1:7" x14ac:dyDescent="0.25">
      <c r="A13876" s="2"/>
      <c r="B13876" s="3"/>
      <c r="C13876" s="3"/>
      <c r="D13876" s="3"/>
      <c r="E13876" s="3"/>
      <c r="F13876" s="3"/>
      <c r="G13876" s="3"/>
    </row>
    <row r="13877" spans="1:7" x14ac:dyDescent="0.25">
      <c r="A13877" s="2"/>
      <c r="B13877" s="3"/>
      <c r="C13877" s="3"/>
      <c r="D13877" s="3"/>
      <c r="E13877" s="3"/>
      <c r="F13877" s="3"/>
      <c r="G13877" s="3"/>
    </row>
    <row r="13878" spans="1:7" x14ac:dyDescent="0.25">
      <c r="A13878" s="2"/>
      <c r="B13878" s="3"/>
      <c r="C13878" s="3"/>
      <c r="D13878" s="3"/>
      <c r="E13878" s="3"/>
      <c r="F13878" s="3"/>
      <c r="G13878" s="3"/>
    </row>
    <row r="13879" spans="1:7" x14ac:dyDescent="0.25">
      <c r="A13879" s="2"/>
      <c r="B13879" s="3"/>
      <c r="C13879" s="3"/>
      <c r="D13879" s="3"/>
      <c r="E13879" s="3"/>
      <c r="F13879" s="3"/>
      <c r="G13879" s="3"/>
    </row>
    <row r="13880" spans="1:7" x14ac:dyDescent="0.25">
      <c r="A13880" s="2"/>
      <c r="B13880" s="3"/>
      <c r="C13880" s="3"/>
      <c r="D13880" s="3"/>
      <c r="E13880" s="3"/>
      <c r="F13880" s="3"/>
      <c r="G13880" s="3"/>
    </row>
    <row r="13881" spans="1:7" x14ac:dyDescent="0.25">
      <c r="A13881" s="2"/>
      <c r="B13881" s="3"/>
      <c r="C13881" s="3"/>
      <c r="D13881" s="3"/>
      <c r="E13881" s="3"/>
      <c r="F13881" s="3"/>
      <c r="G13881" s="3"/>
    </row>
    <row r="13882" spans="1:7" x14ac:dyDescent="0.25">
      <c r="A13882" s="2"/>
      <c r="B13882" s="3"/>
      <c r="C13882" s="3"/>
      <c r="D13882" s="3"/>
      <c r="E13882" s="3"/>
      <c r="F13882" s="3"/>
      <c r="G13882" s="3"/>
    </row>
    <row r="13883" spans="1:7" x14ac:dyDescent="0.25">
      <c r="A13883" s="2"/>
      <c r="B13883" s="3"/>
      <c r="C13883" s="3"/>
      <c r="D13883" s="3"/>
      <c r="E13883" s="3"/>
      <c r="F13883" s="3"/>
      <c r="G13883" s="3"/>
    </row>
    <row r="13884" spans="1:7" x14ac:dyDescent="0.25">
      <c r="A13884" s="2"/>
      <c r="B13884" s="3"/>
      <c r="C13884" s="3"/>
      <c r="D13884" s="3"/>
      <c r="E13884" s="3"/>
      <c r="F13884" s="3"/>
      <c r="G13884" s="3"/>
    </row>
    <row r="13885" spans="1:7" x14ac:dyDescent="0.25">
      <c r="A13885" s="2"/>
      <c r="B13885" s="3"/>
      <c r="C13885" s="3"/>
      <c r="D13885" s="3"/>
      <c r="E13885" s="3"/>
      <c r="F13885" s="3"/>
      <c r="G13885" s="3"/>
    </row>
    <row r="13886" spans="1:7" x14ac:dyDescent="0.25">
      <c r="A13886" s="2"/>
      <c r="B13886" s="3"/>
      <c r="C13886" s="3"/>
      <c r="D13886" s="3"/>
      <c r="E13886" s="3"/>
      <c r="F13886" s="3"/>
      <c r="G13886" s="3"/>
    </row>
    <row r="13887" spans="1:7" x14ac:dyDescent="0.25">
      <c r="A13887" s="2"/>
      <c r="B13887" s="3"/>
      <c r="C13887" s="3"/>
      <c r="D13887" s="3"/>
      <c r="E13887" s="3"/>
      <c r="F13887" s="3"/>
      <c r="G13887" s="3"/>
    </row>
    <row r="13888" spans="1:7" x14ac:dyDescent="0.25">
      <c r="A13888" s="2"/>
      <c r="B13888" s="3"/>
      <c r="C13888" s="3"/>
      <c r="D13888" s="3"/>
      <c r="E13888" s="3"/>
      <c r="F13888" s="3"/>
      <c r="G13888" s="3"/>
    </row>
    <row r="13889" spans="1:7" x14ac:dyDescent="0.25">
      <c r="A13889" s="2"/>
      <c r="B13889" s="3"/>
      <c r="C13889" s="3"/>
      <c r="D13889" s="3"/>
      <c r="E13889" s="3"/>
      <c r="F13889" s="3"/>
      <c r="G13889" s="3"/>
    </row>
    <row r="13890" spans="1:7" x14ac:dyDescent="0.25">
      <c r="A13890" s="2"/>
      <c r="B13890" s="3"/>
      <c r="C13890" s="3"/>
      <c r="D13890" s="3"/>
      <c r="E13890" s="3"/>
      <c r="F13890" s="3"/>
      <c r="G13890" s="3"/>
    </row>
    <row r="13891" spans="1:7" x14ac:dyDescent="0.25">
      <c r="A13891" s="2"/>
      <c r="B13891" s="3"/>
      <c r="C13891" s="3"/>
      <c r="D13891" s="3"/>
      <c r="E13891" s="3"/>
      <c r="F13891" s="3"/>
      <c r="G13891" s="3"/>
    </row>
    <row r="13892" spans="1:7" x14ac:dyDescent="0.25">
      <c r="A13892" s="2"/>
      <c r="B13892" s="3"/>
      <c r="C13892" s="3"/>
      <c r="D13892" s="3"/>
      <c r="E13892" s="3"/>
      <c r="F13892" s="3"/>
      <c r="G13892" s="3"/>
    </row>
    <row r="13893" spans="1:7" x14ac:dyDescent="0.25">
      <c r="A13893" s="2"/>
      <c r="B13893" s="3"/>
      <c r="C13893" s="3"/>
      <c r="D13893" s="3"/>
      <c r="E13893" s="3"/>
      <c r="F13893" s="3"/>
      <c r="G13893" s="3"/>
    </row>
    <row r="13894" spans="1:7" x14ac:dyDescent="0.25">
      <c r="A13894" s="2"/>
      <c r="B13894" s="3"/>
      <c r="C13894" s="3"/>
      <c r="D13894" s="3"/>
      <c r="E13894" s="3"/>
      <c r="F13894" s="3"/>
      <c r="G13894" s="3"/>
    </row>
    <row r="13895" spans="1:7" x14ac:dyDescent="0.25">
      <c r="A13895" s="2"/>
      <c r="B13895" s="3"/>
      <c r="C13895" s="3"/>
      <c r="D13895" s="3"/>
      <c r="E13895" s="3"/>
      <c r="F13895" s="3"/>
      <c r="G13895" s="3"/>
    </row>
    <row r="13896" spans="1:7" x14ac:dyDescent="0.25">
      <c r="A13896" s="2"/>
      <c r="B13896" s="3"/>
      <c r="C13896" s="3"/>
      <c r="D13896" s="3"/>
      <c r="E13896" s="3"/>
      <c r="F13896" s="3"/>
      <c r="G13896" s="3"/>
    </row>
    <row r="13897" spans="1:7" x14ac:dyDescent="0.25">
      <c r="A13897" s="2"/>
      <c r="B13897" s="3"/>
      <c r="C13897" s="3"/>
      <c r="D13897" s="3"/>
      <c r="E13897" s="3"/>
      <c r="F13897" s="3"/>
      <c r="G13897" s="3"/>
    </row>
    <row r="13898" spans="1:7" x14ac:dyDescent="0.25">
      <c r="A13898" s="2"/>
      <c r="B13898" s="3"/>
      <c r="C13898" s="3"/>
      <c r="D13898" s="3"/>
      <c r="E13898" s="3"/>
      <c r="F13898" s="3"/>
      <c r="G13898" s="3"/>
    </row>
    <row r="13899" spans="1:7" x14ac:dyDescent="0.25">
      <c r="A13899" s="2"/>
      <c r="B13899" s="3"/>
      <c r="C13899" s="3"/>
      <c r="D13899" s="3"/>
      <c r="E13899" s="3"/>
      <c r="F13899" s="3"/>
      <c r="G13899" s="3"/>
    </row>
    <row r="13900" spans="1:7" x14ac:dyDescent="0.25">
      <c r="A13900" s="2"/>
      <c r="B13900" s="3"/>
      <c r="C13900" s="3"/>
      <c r="D13900" s="3"/>
      <c r="E13900" s="3"/>
      <c r="F13900" s="3"/>
      <c r="G13900" s="3"/>
    </row>
    <row r="13901" spans="1:7" x14ac:dyDescent="0.25">
      <c r="A13901" s="2"/>
      <c r="B13901" s="3"/>
      <c r="C13901" s="3"/>
      <c r="D13901" s="3"/>
      <c r="E13901" s="3"/>
      <c r="F13901" s="3"/>
      <c r="G13901" s="3"/>
    </row>
    <row r="13902" spans="1:7" x14ac:dyDescent="0.25">
      <c r="A13902" s="2"/>
      <c r="B13902" s="3"/>
      <c r="C13902" s="3"/>
      <c r="D13902" s="3"/>
      <c r="E13902" s="3"/>
      <c r="F13902" s="3"/>
      <c r="G13902" s="3"/>
    </row>
    <row r="13903" spans="1:7" x14ac:dyDescent="0.25">
      <c r="A13903" s="2"/>
      <c r="B13903" s="3"/>
      <c r="C13903" s="3"/>
      <c r="D13903" s="3"/>
      <c r="E13903" s="3"/>
      <c r="F13903" s="3"/>
      <c r="G13903" s="3"/>
    </row>
    <row r="13904" spans="1:7" x14ac:dyDescent="0.25">
      <c r="A13904" s="2"/>
      <c r="B13904" s="3"/>
      <c r="C13904" s="3"/>
      <c r="D13904" s="3"/>
      <c r="E13904" s="3"/>
      <c r="F13904" s="3"/>
      <c r="G13904" s="3"/>
    </row>
    <row r="13905" spans="1:7" x14ac:dyDescent="0.25">
      <c r="A13905" s="2"/>
      <c r="B13905" s="3"/>
      <c r="C13905" s="3"/>
      <c r="D13905" s="3"/>
      <c r="E13905" s="3"/>
      <c r="F13905" s="3"/>
      <c r="G13905" s="3"/>
    </row>
    <row r="13906" spans="1:7" x14ac:dyDescent="0.25">
      <c r="A13906" s="2"/>
      <c r="B13906" s="3"/>
      <c r="C13906" s="3"/>
      <c r="D13906" s="3"/>
      <c r="E13906" s="3"/>
      <c r="F13906" s="3"/>
      <c r="G13906" s="3"/>
    </row>
    <row r="13907" spans="1:7" x14ac:dyDescent="0.25">
      <c r="A13907" s="2"/>
      <c r="B13907" s="3"/>
      <c r="C13907" s="3"/>
      <c r="D13907" s="3"/>
      <c r="E13907" s="3"/>
      <c r="F13907" s="3"/>
      <c r="G13907" s="3"/>
    </row>
    <row r="13908" spans="1:7" x14ac:dyDescent="0.25">
      <c r="A13908" s="2"/>
      <c r="B13908" s="3"/>
      <c r="C13908" s="3"/>
      <c r="D13908" s="3"/>
      <c r="E13908" s="3"/>
      <c r="F13908" s="3"/>
      <c r="G13908" s="3"/>
    </row>
    <row r="13909" spans="1:7" x14ac:dyDescent="0.25">
      <c r="A13909" s="2"/>
      <c r="B13909" s="3"/>
      <c r="C13909" s="3"/>
      <c r="D13909" s="3"/>
      <c r="E13909" s="3"/>
      <c r="F13909" s="3"/>
      <c r="G13909" s="3"/>
    </row>
    <row r="13910" spans="1:7" x14ac:dyDescent="0.25">
      <c r="A13910" s="2"/>
      <c r="B13910" s="3"/>
      <c r="C13910" s="3"/>
      <c r="D13910" s="3"/>
      <c r="E13910" s="3"/>
      <c r="F13910" s="3"/>
      <c r="G13910" s="3"/>
    </row>
    <row r="13911" spans="1:7" x14ac:dyDescent="0.25">
      <c r="A13911" s="2"/>
      <c r="B13911" s="3"/>
      <c r="C13911" s="3"/>
      <c r="D13911" s="3"/>
      <c r="E13911" s="3"/>
      <c r="F13911" s="3"/>
      <c r="G13911" s="3"/>
    </row>
    <row r="13912" spans="1:7" x14ac:dyDescent="0.25">
      <c r="A13912" s="2"/>
      <c r="B13912" s="3"/>
      <c r="C13912" s="3"/>
      <c r="D13912" s="3"/>
      <c r="E13912" s="3"/>
      <c r="F13912" s="3"/>
      <c r="G13912" s="3"/>
    </row>
    <row r="13913" spans="1:7" x14ac:dyDescent="0.25">
      <c r="A13913" s="2"/>
      <c r="B13913" s="3"/>
      <c r="C13913" s="3"/>
      <c r="D13913" s="3"/>
      <c r="E13913" s="3"/>
      <c r="F13913" s="3"/>
      <c r="G13913" s="3"/>
    </row>
    <row r="13914" spans="1:7" x14ac:dyDescent="0.25">
      <c r="A13914" s="2"/>
      <c r="B13914" s="3"/>
      <c r="C13914" s="3"/>
      <c r="D13914" s="3"/>
      <c r="E13914" s="3"/>
      <c r="F13914" s="3"/>
      <c r="G13914" s="3"/>
    </row>
    <row r="13915" spans="1:7" x14ac:dyDescent="0.25">
      <c r="A13915" s="2"/>
      <c r="B13915" s="3"/>
      <c r="C13915" s="3"/>
      <c r="D13915" s="3"/>
      <c r="E13915" s="3"/>
      <c r="F13915" s="3"/>
      <c r="G13915" s="3"/>
    </row>
    <row r="13916" spans="1:7" x14ac:dyDescent="0.25">
      <c r="A13916" s="2"/>
      <c r="B13916" s="3"/>
      <c r="C13916" s="3"/>
      <c r="D13916" s="3"/>
      <c r="E13916" s="3"/>
      <c r="F13916" s="3"/>
      <c r="G13916" s="3"/>
    </row>
    <row r="13917" spans="1:7" x14ac:dyDescent="0.25">
      <c r="A13917" s="2"/>
      <c r="B13917" s="3"/>
      <c r="C13917" s="3"/>
      <c r="D13917" s="3"/>
      <c r="E13917" s="3"/>
      <c r="F13917" s="3"/>
      <c r="G13917" s="3"/>
    </row>
    <row r="13918" spans="1:7" x14ac:dyDescent="0.25">
      <c r="A13918" s="2"/>
      <c r="B13918" s="3"/>
      <c r="C13918" s="3"/>
      <c r="D13918" s="3"/>
      <c r="E13918" s="3"/>
      <c r="F13918" s="3"/>
      <c r="G13918" s="3"/>
    </row>
    <row r="13919" spans="1:7" x14ac:dyDescent="0.25">
      <c r="A13919" s="2"/>
      <c r="B13919" s="3"/>
      <c r="C13919" s="3"/>
      <c r="D13919" s="3"/>
      <c r="E13919" s="3"/>
      <c r="F13919" s="3"/>
      <c r="G13919" s="3"/>
    </row>
    <row r="13920" spans="1:7" x14ac:dyDescent="0.25">
      <c r="A13920" s="2"/>
      <c r="B13920" s="3"/>
      <c r="C13920" s="3"/>
      <c r="D13920" s="3"/>
      <c r="E13920" s="3"/>
      <c r="F13920" s="3"/>
      <c r="G13920" s="3"/>
    </row>
    <row r="13921" spans="1:7" x14ac:dyDescent="0.25">
      <c r="A13921" s="2"/>
      <c r="B13921" s="3"/>
      <c r="C13921" s="3"/>
      <c r="D13921" s="3"/>
      <c r="E13921" s="3"/>
      <c r="F13921" s="3"/>
      <c r="G13921" s="3"/>
    </row>
    <row r="13922" spans="1:7" x14ac:dyDescent="0.25">
      <c r="A13922" s="2"/>
      <c r="B13922" s="3"/>
      <c r="C13922" s="3"/>
      <c r="D13922" s="3"/>
      <c r="E13922" s="3"/>
      <c r="F13922" s="3"/>
      <c r="G13922" s="3"/>
    </row>
    <row r="13923" spans="1:7" x14ac:dyDescent="0.25">
      <c r="A13923" s="2"/>
      <c r="B13923" s="3"/>
      <c r="C13923" s="3"/>
      <c r="D13923" s="3"/>
      <c r="E13923" s="3"/>
      <c r="F13923" s="3"/>
      <c r="G13923" s="3"/>
    </row>
    <row r="13924" spans="1:7" x14ac:dyDescent="0.25">
      <c r="A13924" s="2"/>
      <c r="B13924" s="3"/>
      <c r="C13924" s="3"/>
      <c r="D13924" s="3"/>
      <c r="E13924" s="3"/>
      <c r="F13924" s="3"/>
      <c r="G13924" s="3"/>
    </row>
    <row r="13925" spans="1:7" x14ac:dyDescent="0.25">
      <c r="A13925" s="2"/>
      <c r="B13925" s="3"/>
      <c r="C13925" s="3"/>
      <c r="D13925" s="3"/>
      <c r="E13925" s="3"/>
      <c r="F13925" s="3"/>
      <c r="G13925" s="3"/>
    </row>
    <row r="13926" spans="1:7" x14ac:dyDescent="0.25">
      <c r="A13926" s="2"/>
      <c r="B13926" s="3"/>
      <c r="C13926" s="3"/>
      <c r="D13926" s="3"/>
      <c r="E13926" s="3"/>
      <c r="F13926" s="3"/>
      <c r="G13926" s="3"/>
    </row>
    <row r="13927" spans="1:7" x14ac:dyDescent="0.25">
      <c r="A13927" s="2"/>
      <c r="B13927" s="3"/>
      <c r="C13927" s="3"/>
      <c r="D13927" s="3"/>
      <c r="E13927" s="3"/>
      <c r="F13927" s="3"/>
      <c r="G13927" s="3"/>
    </row>
    <row r="13928" spans="1:7" x14ac:dyDescent="0.25">
      <c r="A13928" s="2"/>
      <c r="B13928" s="3"/>
      <c r="C13928" s="3"/>
      <c r="D13928" s="3"/>
      <c r="E13928" s="3"/>
      <c r="F13928" s="3"/>
      <c r="G13928" s="3"/>
    </row>
    <row r="13929" spans="1:7" x14ac:dyDescent="0.25">
      <c r="A13929" s="2"/>
      <c r="B13929" s="3"/>
      <c r="C13929" s="3"/>
      <c r="D13929" s="3"/>
      <c r="E13929" s="3"/>
      <c r="F13929" s="3"/>
      <c r="G13929" s="3"/>
    </row>
    <row r="13930" spans="1:7" x14ac:dyDescent="0.25">
      <c r="A13930" s="2"/>
      <c r="B13930" s="3"/>
      <c r="C13930" s="3"/>
      <c r="D13930" s="3"/>
      <c r="E13930" s="3"/>
      <c r="F13930" s="3"/>
      <c r="G13930" s="3"/>
    </row>
    <row r="13931" spans="1:7" x14ac:dyDescent="0.25">
      <c r="A13931" s="2"/>
      <c r="B13931" s="3"/>
      <c r="C13931" s="3"/>
      <c r="D13931" s="3"/>
      <c r="E13931" s="3"/>
      <c r="F13931" s="3"/>
      <c r="G13931" s="3"/>
    </row>
    <row r="13932" spans="1:7" x14ac:dyDescent="0.25">
      <c r="A13932" s="2"/>
      <c r="B13932" s="3"/>
      <c r="C13932" s="3"/>
      <c r="D13932" s="3"/>
      <c r="E13932" s="3"/>
      <c r="F13932" s="3"/>
      <c r="G13932" s="3"/>
    </row>
    <row r="13933" spans="1:7" x14ac:dyDescent="0.25">
      <c r="A13933" s="2"/>
      <c r="B13933" s="3"/>
      <c r="C13933" s="3"/>
      <c r="D13933" s="3"/>
      <c r="E13933" s="3"/>
      <c r="F13933" s="3"/>
      <c r="G13933" s="3"/>
    </row>
    <row r="13934" spans="1:7" x14ac:dyDescent="0.25">
      <c r="A13934" s="2"/>
      <c r="B13934" s="3"/>
      <c r="C13934" s="3"/>
      <c r="D13934" s="3"/>
      <c r="E13934" s="3"/>
      <c r="F13934" s="3"/>
      <c r="G13934" s="3"/>
    </row>
    <row r="13935" spans="1:7" x14ac:dyDescent="0.25">
      <c r="A13935" s="2"/>
      <c r="B13935" s="3"/>
      <c r="C13935" s="3"/>
      <c r="D13935" s="3"/>
      <c r="E13935" s="3"/>
      <c r="F13935" s="3"/>
      <c r="G13935" s="3"/>
    </row>
    <row r="13936" spans="1:7" x14ac:dyDescent="0.25">
      <c r="A13936" s="2"/>
      <c r="B13936" s="3"/>
      <c r="C13936" s="3"/>
      <c r="D13936" s="3"/>
      <c r="E13936" s="3"/>
      <c r="F13936" s="3"/>
      <c r="G13936" s="3"/>
    </row>
    <row r="13937" spans="1:7" x14ac:dyDescent="0.25">
      <c r="A13937" s="2"/>
      <c r="B13937" s="3"/>
      <c r="C13937" s="3"/>
      <c r="D13937" s="3"/>
      <c r="E13937" s="3"/>
      <c r="F13937" s="3"/>
      <c r="G13937" s="3"/>
    </row>
    <row r="13938" spans="1:7" x14ac:dyDescent="0.25">
      <c r="A13938" s="2"/>
      <c r="B13938" s="3"/>
      <c r="C13938" s="3"/>
      <c r="D13938" s="3"/>
      <c r="E13938" s="3"/>
      <c r="F13938" s="3"/>
      <c r="G13938" s="3"/>
    </row>
    <row r="13939" spans="1:7" x14ac:dyDescent="0.25">
      <c r="A13939" s="2"/>
      <c r="B13939" s="3"/>
      <c r="C13939" s="3"/>
      <c r="D13939" s="3"/>
      <c r="E13939" s="3"/>
      <c r="F13939" s="3"/>
      <c r="G13939" s="3"/>
    </row>
    <row r="13940" spans="1:7" x14ac:dyDescent="0.25">
      <c r="A13940" s="2"/>
      <c r="B13940" s="3"/>
      <c r="C13940" s="3"/>
      <c r="D13940" s="3"/>
      <c r="E13940" s="3"/>
      <c r="F13940" s="3"/>
      <c r="G13940" s="3"/>
    </row>
    <row r="13941" spans="1:7" x14ac:dyDescent="0.25">
      <c r="A13941" s="2"/>
      <c r="B13941" s="3"/>
      <c r="C13941" s="3"/>
      <c r="D13941" s="3"/>
      <c r="E13941" s="3"/>
      <c r="F13941" s="3"/>
      <c r="G13941" s="3"/>
    </row>
    <row r="13942" spans="1:7" x14ac:dyDescent="0.25">
      <c r="A13942" s="2"/>
      <c r="B13942" s="3"/>
      <c r="C13942" s="3"/>
      <c r="D13942" s="3"/>
      <c r="E13942" s="3"/>
      <c r="F13942" s="3"/>
      <c r="G13942" s="3"/>
    </row>
    <row r="13943" spans="1:7" x14ac:dyDescent="0.25">
      <c r="A13943" s="2"/>
      <c r="B13943" s="3"/>
      <c r="C13943" s="3"/>
      <c r="D13943" s="3"/>
      <c r="E13943" s="3"/>
      <c r="F13943" s="3"/>
      <c r="G13943" s="3"/>
    </row>
    <row r="13944" spans="1:7" x14ac:dyDescent="0.25">
      <c r="A13944" s="2"/>
      <c r="B13944" s="3"/>
      <c r="C13944" s="3"/>
      <c r="D13944" s="3"/>
      <c r="E13944" s="3"/>
      <c r="F13944" s="3"/>
      <c r="G13944" s="3"/>
    </row>
    <row r="13945" spans="1:7" x14ac:dyDescent="0.25">
      <c r="A13945" s="2"/>
      <c r="B13945" s="3"/>
      <c r="C13945" s="3"/>
      <c r="D13945" s="3"/>
      <c r="E13945" s="3"/>
      <c r="F13945" s="3"/>
      <c r="G13945" s="3"/>
    </row>
    <row r="13946" spans="1:7" x14ac:dyDescent="0.25">
      <c r="A13946" s="2"/>
      <c r="B13946" s="3"/>
      <c r="C13946" s="3"/>
      <c r="D13946" s="3"/>
      <c r="E13946" s="3"/>
      <c r="F13946" s="3"/>
      <c r="G13946" s="3"/>
    </row>
    <row r="13947" spans="1:7" x14ac:dyDescent="0.25">
      <c r="A13947" s="2"/>
      <c r="B13947" s="3"/>
      <c r="C13947" s="3"/>
      <c r="D13947" s="3"/>
      <c r="E13947" s="3"/>
      <c r="F13947" s="3"/>
      <c r="G13947" s="3"/>
    </row>
    <row r="13948" spans="1:7" x14ac:dyDescent="0.25">
      <c r="A13948" s="2"/>
      <c r="B13948" s="3"/>
      <c r="C13948" s="3"/>
      <c r="D13948" s="3"/>
      <c r="E13948" s="3"/>
      <c r="F13948" s="3"/>
      <c r="G13948" s="3"/>
    </row>
    <row r="13949" spans="1:7" x14ac:dyDescent="0.25">
      <c r="A13949" s="2"/>
      <c r="B13949" s="3"/>
      <c r="C13949" s="3"/>
      <c r="D13949" s="3"/>
      <c r="E13949" s="3"/>
      <c r="F13949" s="3"/>
      <c r="G13949" s="3"/>
    </row>
    <row r="13950" spans="1:7" x14ac:dyDescent="0.25">
      <c r="A13950" s="2"/>
      <c r="B13950" s="3"/>
      <c r="C13950" s="3"/>
      <c r="D13950" s="3"/>
      <c r="E13950" s="3"/>
      <c r="F13950" s="3"/>
      <c r="G13950" s="3"/>
    </row>
    <row r="13951" spans="1:7" x14ac:dyDescent="0.25">
      <c r="A13951" s="2"/>
      <c r="B13951" s="3"/>
      <c r="C13951" s="3"/>
      <c r="D13951" s="3"/>
      <c r="E13951" s="3"/>
      <c r="F13951" s="3"/>
      <c r="G13951" s="3"/>
    </row>
    <row r="13952" spans="1:7" x14ac:dyDescent="0.25">
      <c r="A13952" s="2"/>
      <c r="B13952" s="3"/>
      <c r="C13952" s="3"/>
      <c r="D13952" s="3"/>
      <c r="E13952" s="3"/>
      <c r="F13952" s="3"/>
      <c r="G13952" s="3"/>
    </row>
    <row r="13953" spans="1:7" x14ac:dyDescent="0.25">
      <c r="A13953" s="2"/>
      <c r="B13953" s="3"/>
      <c r="C13953" s="3"/>
      <c r="D13953" s="3"/>
      <c r="E13953" s="3"/>
      <c r="F13953" s="3"/>
      <c r="G13953" s="3"/>
    </row>
    <row r="13954" spans="1:7" x14ac:dyDescent="0.25">
      <c r="A13954" s="2"/>
      <c r="B13954" s="3"/>
      <c r="C13954" s="3"/>
      <c r="D13954" s="3"/>
      <c r="E13954" s="3"/>
      <c r="F13954" s="3"/>
      <c r="G13954" s="3"/>
    </row>
    <row r="13955" spans="1:7" x14ac:dyDescent="0.25">
      <c r="A13955" s="2"/>
      <c r="B13955" s="3"/>
      <c r="C13955" s="3"/>
      <c r="D13955" s="3"/>
      <c r="E13955" s="3"/>
      <c r="F13955" s="3"/>
      <c r="G13955" s="3"/>
    </row>
    <row r="13956" spans="1:7" x14ac:dyDescent="0.25">
      <c r="A13956" s="2"/>
      <c r="B13956" s="3"/>
      <c r="C13956" s="3"/>
      <c r="D13956" s="3"/>
      <c r="E13956" s="3"/>
      <c r="F13956" s="3"/>
      <c r="G13956" s="3"/>
    </row>
    <row r="13957" spans="1:7" x14ac:dyDescent="0.25">
      <c r="A13957" s="2"/>
      <c r="B13957" s="3"/>
      <c r="C13957" s="3"/>
      <c r="D13957" s="3"/>
      <c r="E13957" s="3"/>
      <c r="F13957" s="3"/>
      <c r="G13957" s="3"/>
    </row>
    <row r="13958" spans="1:7" x14ac:dyDescent="0.25">
      <c r="A13958" s="2"/>
      <c r="B13958" s="3"/>
      <c r="C13958" s="3"/>
      <c r="D13958" s="3"/>
      <c r="E13958" s="3"/>
      <c r="F13958" s="3"/>
      <c r="G13958" s="3"/>
    </row>
    <row r="13959" spans="1:7" x14ac:dyDescent="0.25">
      <c r="A13959" s="2"/>
      <c r="B13959" s="3"/>
      <c r="C13959" s="3"/>
      <c r="D13959" s="3"/>
      <c r="E13959" s="3"/>
      <c r="F13959" s="3"/>
      <c r="G13959" s="3"/>
    </row>
    <row r="13960" spans="1:7" x14ac:dyDescent="0.25">
      <c r="A13960" s="2"/>
      <c r="B13960" s="3"/>
      <c r="C13960" s="3"/>
      <c r="D13960" s="3"/>
      <c r="E13960" s="3"/>
      <c r="F13960" s="3"/>
      <c r="G13960" s="3"/>
    </row>
    <row r="13961" spans="1:7" x14ac:dyDescent="0.25">
      <c r="A13961" s="2"/>
      <c r="B13961" s="3"/>
      <c r="C13961" s="3"/>
      <c r="D13961" s="3"/>
      <c r="E13961" s="3"/>
      <c r="F13961" s="3"/>
      <c r="G13961" s="3"/>
    </row>
    <row r="13962" spans="1:7" x14ac:dyDescent="0.25">
      <c r="A13962" s="2"/>
      <c r="B13962" s="3"/>
      <c r="C13962" s="3"/>
      <c r="D13962" s="3"/>
      <c r="E13962" s="3"/>
      <c r="F13962" s="3"/>
      <c r="G13962" s="3"/>
    </row>
    <row r="13963" spans="1:7" x14ac:dyDescent="0.25">
      <c r="A13963" s="2"/>
      <c r="B13963" s="3"/>
      <c r="C13963" s="3"/>
      <c r="D13963" s="3"/>
      <c r="E13963" s="3"/>
      <c r="F13963" s="3"/>
      <c r="G13963" s="3"/>
    </row>
    <row r="13964" spans="1:7" x14ac:dyDescent="0.25">
      <c r="A13964" s="2"/>
      <c r="B13964" s="3"/>
      <c r="C13964" s="3"/>
      <c r="D13964" s="3"/>
      <c r="E13964" s="3"/>
      <c r="F13964" s="3"/>
      <c r="G13964" s="3"/>
    </row>
    <row r="13965" spans="1:7" x14ac:dyDescent="0.25">
      <c r="A13965" s="2"/>
      <c r="B13965" s="3"/>
      <c r="C13965" s="3"/>
      <c r="D13965" s="3"/>
      <c r="E13965" s="3"/>
      <c r="F13965" s="3"/>
      <c r="G13965" s="3"/>
    </row>
    <row r="13966" spans="1:7" x14ac:dyDescent="0.25">
      <c r="A13966" s="2"/>
      <c r="B13966" s="3"/>
      <c r="C13966" s="3"/>
      <c r="D13966" s="3"/>
      <c r="E13966" s="3"/>
      <c r="F13966" s="3"/>
      <c r="G13966" s="3"/>
    </row>
    <row r="13967" spans="1:7" x14ac:dyDescent="0.25">
      <c r="A13967" s="2"/>
      <c r="B13967" s="3"/>
      <c r="C13967" s="3"/>
      <c r="D13967" s="3"/>
      <c r="E13967" s="3"/>
      <c r="F13967" s="3"/>
      <c r="G13967" s="3"/>
    </row>
    <row r="13968" spans="1:7" x14ac:dyDescent="0.25">
      <c r="A13968" s="2"/>
      <c r="B13968" s="3"/>
      <c r="C13968" s="3"/>
      <c r="D13968" s="3"/>
      <c r="E13968" s="3"/>
      <c r="F13968" s="3"/>
      <c r="G13968" s="3"/>
    </row>
    <row r="13969" spans="1:7" x14ac:dyDescent="0.25">
      <c r="A13969" s="2"/>
      <c r="B13969" s="3"/>
      <c r="C13969" s="3"/>
      <c r="D13969" s="3"/>
      <c r="E13969" s="3"/>
      <c r="F13969" s="3"/>
      <c r="G13969" s="3"/>
    </row>
    <row r="13970" spans="1:7" x14ac:dyDescent="0.25">
      <c r="A13970" s="2"/>
      <c r="B13970" s="3"/>
      <c r="C13970" s="3"/>
      <c r="D13970" s="3"/>
      <c r="E13970" s="3"/>
      <c r="F13970" s="3"/>
      <c r="G13970" s="3"/>
    </row>
    <row r="13971" spans="1:7" x14ac:dyDescent="0.25">
      <c r="A13971" s="2"/>
      <c r="B13971" s="3"/>
      <c r="C13971" s="3"/>
      <c r="D13971" s="3"/>
      <c r="E13971" s="3"/>
      <c r="F13971" s="3"/>
      <c r="G13971" s="3"/>
    </row>
    <row r="13972" spans="1:7" x14ac:dyDescent="0.25">
      <c r="A13972" s="2"/>
      <c r="B13972" s="3"/>
      <c r="C13972" s="3"/>
      <c r="D13972" s="3"/>
      <c r="E13972" s="3"/>
      <c r="F13972" s="3"/>
      <c r="G13972" s="3"/>
    </row>
    <row r="13973" spans="1:7" x14ac:dyDescent="0.25">
      <c r="A13973" s="2"/>
      <c r="B13973" s="3"/>
      <c r="C13973" s="3"/>
      <c r="D13973" s="3"/>
      <c r="E13973" s="3"/>
      <c r="F13973" s="3"/>
      <c r="G13973" s="3"/>
    </row>
    <row r="13974" spans="1:7" x14ac:dyDescent="0.25">
      <c r="A13974" s="2"/>
      <c r="B13974" s="3"/>
      <c r="C13974" s="3"/>
      <c r="D13974" s="3"/>
      <c r="E13974" s="3"/>
      <c r="F13974" s="3"/>
      <c r="G13974" s="3"/>
    </row>
    <row r="13975" spans="1:7" x14ac:dyDescent="0.25">
      <c r="A13975" s="2"/>
      <c r="B13975" s="3"/>
      <c r="C13975" s="3"/>
      <c r="D13975" s="3"/>
      <c r="E13975" s="3"/>
      <c r="F13975" s="3"/>
      <c r="G13975" s="3"/>
    </row>
    <row r="13976" spans="1:7" x14ac:dyDescent="0.25">
      <c r="A13976" s="2"/>
      <c r="B13976" s="3"/>
      <c r="C13976" s="3"/>
      <c r="D13976" s="3"/>
      <c r="E13976" s="3"/>
      <c r="F13976" s="3"/>
      <c r="G13976" s="3"/>
    </row>
    <row r="13977" spans="1:7" x14ac:dyDescent="0.25">
      <c r="A13977" s="2"/>
      <c r="B13977" s="3"/>
      <c r="C13977" s="3"/>
      <c r="D13977" s="3"/>
      <c r="E13977" s="3"/>
      <c r="F13977" s="3"/>
      <c r="G13977" s="3"/>
    </row>
    <row r="13978" spans="1:7" x14ac:dyDescent="0.25">
      <c r="A13978" s="2"/>
      <c r="B13978" s="3"/>
      <c r="C13978" s="3"/>
      <c r="D13978" s="3"/>
      <c r="E13978" s="3"/>
      <c r="F13978" s="3"/>
      <c r="G13978" s="3"/>
    </row>
    <row r="13979" spans="1:7" x14ac:dyDescent="0.25">
      <c r="A13979" s="2"/>
      <c r="B13979" s="3"/>
      <c r="C13979" s="3"/>
      <c r="D13979" s="3"/>
      <c r="E13979" s="3"/>
      <c r="F13979" s="3"/>
      <c r="G13979" s="3"/>
    </row>
    <row r="13980" spans="1:7" x14ac:dyDescent="0.25">
      <c r="A13980" s="2"/>
      <c r="B13980" s="3"/>
      <c r="C13980" s="3"/>
      <c r="D13980" s="3"/>
      <c r="E13980" s="3"/>
      <c r="F13980" s="3"/>
      <c r="G13980" s="3"/>
    </row>
    <row r="13981" spans="1:7" x14ac:dyDescent="0.25">
      <c r="A13981" s="2"/>
      <c r="B13981" s="3"/>
      <c r="C13981" s="3"/>
      <c r="D13981" s="3"/>
      <c r="E13981" s="3"/>
      <c r="F13981" s="3"/>
      <c r="G13981" s="3"/>
    </row>
    <row r="13982" spans="1:7" x14ac:dyDescent="0.25">
      <c r="A13982" s="2"/>
      <c r="B13982" s="3"/>
      <c r="C13982" s="3"/>
      <c r="D13982" s="3"/>
      <c r="E13982" s="3"/>
      <c r="F13982" s="3"/>
      <c r="G13982" s="3"/>
    </row>
    <row r="13983" spans="1:7" x14ac:dyDescent="0.25">
      <c r="A13983" s="2"/>
      <c r="B13983" s="3"/>
      <c r="C13983" s="3"/>
      <c r="D13983" s="3"/>
      <c r="E13983" s="3"/>
      <c r="F13983" s="3"/>
      <c r="G13983" s="3"/>
    </row>
    <row r="13984" spans="1:7" x14ac:dyDescent="0.25">
      <c r="A13984" s="2"/>
      <c r="B13984" s="3"/>
      <c r="C13984" s="3"/>
      <c r="D13984" s="3"/>
      <c r="E13984" s="3"/>
      <c r="F13984" s="3"/>
      <c r="G13984" s="3"/>
    </row>
    <row r="13985" spans="1:7" x14ac:dyDescent="0.25">
      <c r="A13985" s="2"/>
      <c r="B13985" s="3"/>
      <c r="C13985" s="3"/>
      <c r="D13985" s="3"/>
      <c r="E13985" s="3"/>
      <c r="F13985" s="3"/>
      <c r="G13985" s="3"/>
    </row>
    <row r="13986" spans="1:7" x14ac:dyDescent="0.25">
      <c r="A13986" s="2"/>
      <c r="B13986" s="3"/>
      <c r="C13986" s="3"/>
      <c r="D13986" s="3"/>
      <c r="E13986" s="3"/>
      <c r="F13986" s="3"/>
      <c r="G13986" s="3"/>
    </row>
    <row r="13987" spans="1:7" x14ac:dyDescent="0.25">
      <c r="A13987" s="2"/>
      <c r="B13987" s="3"/>
      <c r="C13987" s="3"/>
      <c r="D13987" s="3"/>
      <c r="E13987" s="3"/>
      <c r="F13987" s="3"/>
      <c r="G13987" s="3"/>
    </row>
    <row r="13988" spans="1:7" x14ac:dyDescent="0.25">
      <c r="A13988" s="2"/>
      <c r="B13988" s="3"/>
      <c r="C13988" s="3"/>
      <c r="D13988" s="3"/>
      <c r="E13988" s="3"/>
      <c r="F13988" s="3"/>
      <c r="G13988" s="3"/>
    </row>
    <row r="13989" spans="1:7" x14ac:dyDescent="0.25">
      <c r="A13989" s="2"/>
      <c r="B13989" s="3"/>
      <c r="C13989" s="3"/>
      <c r="D13989" s="3"/>
      <c r="E13989" s="3"/>
      <c r="F13989" s="3"/>
      <c r="G13989" s="3"/>
    </row>
    <row r="13990" spans="1:7" x14ac:dyDescent="0.25">
      <c r="A13990" s="2"/>
      <c r="B13990" s="3"/>
      <c r="C13990" s="3"/>
      <c r="D13990" s="3"/>
      <c r="E13990" s="3"/>
      <c r="F13990" s="3"/>
      <c r="G13990" s="3"/>
    </row>
    <row r="13991" spans="1:7" x14ac:dyDescent="0.25">
      <c r="A13991" s="2"/>
      <c r="B13991" s="3"/>
      <c r="C13991" s="3"/>
      <c r="D13991" s="3"/>
      <c r="E13991" s="3"/>
      <c r="F13991" s="3"/>
      <c r="G13991" s="3"/>
    </row>
    <row r="13992" spans="1:7" x14ac:dyDescent="0.25">
      <c r="A13992" s="2"/>
      <c r="B13992" s="3"/>
      <c r="C13992" s="3"/>
      <c r="D13992" s="3"/>
      <c r="E13992" s="3"/>
      <c r="F13992" s="3"/>
      <c r="G13992" s="3"/>
    </row>
    <row r="13993" spans="1:7" x14ac:dyDescent="0.25">
      <c r="A13993" s="2"/>
      <c r="B13993" s="3"/>
      <c r="C13993" s="3"/>
      <c r="D13993" s="3"/>
      <c r="E13993" s="3"/>
      <c r="F13993" s="3"/>
      <c r="G13993" s="3"/>
    </row>
    <row r="13994" spans="1:7" x14ac:dyDescent="0.25">
      <c r="A13994" s="2"/>
      <c r="B13994" s="3"/>
      <c r="C13994" s="3"/>
      <c r="D13994" s="3"/>
      <c r="E13994" s="3"/>
      <c r="F13994" s="3"/>
      <c r="G13994" s="3"/>
    </row>
    <row r="13995" spans="1:7" x14ac:dyDescent="0.25">
      <c r="A13995" s="2"/>
      <c r="B13995" s="3"/>
      <c r="C13995" s="3"/>
      <c r="D13995" s="3"/>
      <c r="E13995" s="3"/>
      <c r="F13995" s="3"/>
      <c r="G13995" s="3"/>
    </row>
    <row r="13996" spans="1:7" x14ac:dyDescent="0.25">
      <c r="A13996" s="2"/>
      <c r="B13996" s="3"/>
      <c r="C13996" s="3"/>
      <c r="D13996" s="3"/>
      <c r="E13996" s="3"/>
      <c r="F13996" s="3"/>
      <c r="G13996" s="3"/>
    </row>
    <row r="13997" spans="1:7" x14ac:dyDescent="0.25">
      <c r="A13997" s="2"/>
      <c r="B13997" s="3"/>
      <c r="C13997" s="3"/>
      <c r="D13997" s="3"/>
      <c r="E13997" s="3"/>
      <c r="F13997" s="3"/>
      <c r="G13997" s="3"/>
    </row>
    <row r="13998" spans="1:7" x14ac:dyDescent="0.25">
      <c r="A13998" s="2"/>
      <c r="B13998" s="3"/>
      <c r="C13998" s="3"/>
      <c r="D13998" s="3"/>
      <c r="E13998" s="3"/>
      <c r="F13998" s="3"/>
      <c r="G13998" s="3"/>
    </row>
    <row r="13999" spans="1:7" x14ac:dyDescent="0.25">
      <c r="A13999" s="2"/>
      <c r="B13999" s="3"/>
      <c r="C13999" s="3"/>
      <c r="D13999" s="3"/>
      <c r="E13999" s="3"/>
      <c r="F13999" s="3"/>
      <c r="G13999" s="3"/>
    </row>
    <row r="14000" spans="1:7" x14ac:dyDescent="0.25">
      <c r="A14000" s="2"/>
      <c r="B14000" s="3"/>
      <c r="C14000" s="3"/>
      <c r="D14000" s="3"/>
      <c r="E14000" s="3"/>
      <c r="F14000" s="3"/>
      <c r="G14000" s="3"/>
    </row>
    <row r="14001" spans="1:7" x14ac:dyDescent="0.25">
      <c r="A14001" s="2"/>
      <c r="B14001" s="3"/>
      <c r="C14001" s="3"/>
      <c r="D14001" s="3"/>
      <c r="E14001" s="3"/>
      <c r="F14001" s="3"/>
      <c r="G14001" s="3"/>
    </row>
    <row r="14002" spans="1:7" x14ac:dyDescent="0.25">
      <c r="A14002" s="2"/>
      <c r="B14002" s="3"/>
      <c r="C14002" s="3"/>
      <c r="D14002" s="3"/>
      <c r="E14002" s="3"/>
      <c r="F14002" s="3"/>
      <c r="G14002" s="3"/>
    </row>
    <row r="14003" spans="1:7" x14ac:dyDescent="0.25">
      <c r="A14003" s="2"/>
      <c r="B14003" s="3"/>
      <c r="C14003" s="3"/>
      <c r="D14003" s="3"/>
      <c r="E14003" s="3"/>
      <c r="F14003" s="3"/>
      <c r="G14003" s="3"/>
    </row>
    <row r="14004" spans="1:7" x14ac:dyDescent="0.25">
      <c r="A14004" s="2"/>
      <c r="B14004" s="3"/>
      <c r="C14004" s="3"/>
      <c r="D14004" s="3"/>
      <c r="E14004" s="3"/>
      <c r="F14004" s="3"/>
      <c r="G14004" s="3"/>
    </row>
    <row r="14005" spans="1:7" x14ac:dyDescent="0.25">
      <c r="A14005" s="2"/>
      <c r="B14005" s="3"/>
      <c r="C14005" s="3"/>
      <c r="D14005" s="3"/>
      <c r="E14005" s="3"/>
      <c r="F14005" s="3"/>
      <c r="G14005" s="3"/>
    </row>
    <row r="14006" spans="1:7" x14ac:dyDescent="0.25">
      <c r="A14006" s="2"/>
      <c r="B14006" s="3"/>
      <c r="C14006" s="3"/>
      <c r="D14006" s="3"/>
      <c r="E14006" s="3"/>
      <c r="F14006" s="3"/>
      <c r="G14006" s="3"/>
    </row>
    <row r="14007" spans="1:7" x14ac:dyDescent="0.25">
      <c r="A14007" s="2"/>
      <c r="B14007" s="3"/>
      <c r="C14007" s="3"/>
      <c r="D14007" s="3"/>
      <c r="E14007" s="3"/>
      <c r="F14007" s="3"/>
      <c r="G14007" s="3"/>
    </row>
    <row r="14008" spans="1:7" x14ac:dyDescent="0.25">
      <c r="A14008" s="2"/>
      <c r="B14008" s="3"/>
      <c r="C14008" s="3"/>
      <c r="D14008" s="3"/>
      <c r="E14008" s="3"/>
      <c r="F14008" s="3"/>
      <c r="G14008" s="3"/>
    </row>
    <row r="14009" spans="1:7" x14ac:dyDescent="0.25">
      <c r="A14009" s="2"/>
      <c r="B14009" s="3"/>
      <c r="C14009" s="3"/>
      <c r="D14009" s="3"/>
      <c r="E14009" s="3"/>
      <c r="F14009" s="3"/>
      <c r="G14009" s="3"/>
    </row>
    <row r="14010" spans="1:7" x14ac:dyDescent="0.25">
      <c r="A14010" s="2"/>
      <c r="B14010" s="3"/>
      <c r="C14010" s="3"/>
      <c r="D14010" s="3"/>
      <c r="E14010" s="3"/>
      <c r="F14010" s="3"/>
      <c r="G14010" s="3"/>
    </row>
    <row r="14011" spans="1:7" x14ac:dyDescent="0.25">
      <c r="A14011" s="2"/>
      <c r="B14011" s="3"/>
      <c r="C14011" s="3"/>
      <c r="D14011" s="3"/>
      <c r="E14011" s="3"/>
      <c r="F14011" s="3"/>
      <c r="G14011" s="3"/>
    </row>
    <row r="14012" spans="1:7" x14ac:dyDescent="0.25">
      <c r="A14012" s="2"/>
      <c r="B14012" s="3"/>
      <c r="C14012" s="3"/>
      <c r="D14012" s="3"/>
      <c r="E14012" s="3"/>
      <c r="F14012" s="3"/>
      <c r="G14012" s="3"/>
    </row>
    <row r="14013" spans="1:7" x14ac:dyDescent="0.25">
      <c r="A14013" s="2"/>
      <c r="B14013" s="3"/>
      <c r="C14013" s="3"/>
      <c r="D14013" s="3"/>
      <c r="E14013" s="3"/>
      <c r="F14013" s="3"/>
      <c r="G14013" s="3"/>
    </row>
    <row r="14014" spans="1:7" x14ac:dyDescent="0.25">
      <c r="A14014" s="2"/>
      <c r="B14014" s="3"/>
      <c r="C14014" s="3"/>
      <c r="D14014" s="3"/>
      <c r="E14014" s="3"/>
      <c r="F14014" s="3"/>
      <c r="G14014" s="3"/>
    </row>
    <row r="14015" spans="1:7" x14ac:dyDescent="0.25">
      <c r="A14015" s="2"/>
      <c r="B14015" s="3"/>
      <c r="C14015" s="3"/>
      <c r="D14015" s="3"/>
      <c r="E14015" s="3"/>
      <c r="F14015" s="3"/>
      <c r="G14015" s="3"/>
    </row>
    <row r="14016" spans="1:7" x14ac:dyDescent="0.25">
      <c r="A14016" s="2"/>
      <c r="B14016" s="3"/>
      <c r="C14016" s="3"/>
      <c r="D14016" s="3"/>
      <c r="E14016" s="3"/>
      <c r="F14016" s="3"/>
      <c r="G14016" s="3"/>
    </row>
    <row r="14017" spans="1:7" x14ac:dyDescent="0.25">
      <c r="A14017" s="2"/>
      <c r="B14017" s="3"/>
      <c r="C14017" s="3"/>
      <c r="D14017" s="3"/>
      <c r="E14017" s="3"/>
      <c r="F14017" s="3"/>
      <c r="G14017" s="3"/>
    </row>
    <row r="14018" spans="1:7" x14ac:dyDescent="0.25">
      <c r="A14018" s="2"/>
      <c r="B14018" s="3"/>
      <c r="C14018" s="3"/>
      <c r="D14018" s="3"/>
      <c r="E14018" s="3"/>
      <c r="F14018" s="3"/>
      <c r="G14018" s="3"/>
    </row>
    <row r="14019" spans="1:7" x14ac:dyDescent="0.25">
      <c r="A14019" s="2"/>
      <c r="B14019" s="3"/>
      <c r="C14019" s="3"/>
      <c r="D14019" s="3"/>
      <c r="E14019" s="3"/>
      <c r="F14019" s="3"/>
      <c r="G14019" s="3"/>
    </row>
    <row r="14020" spans="1:7" x14ac:dyDescent="0.25">
      <c r="A14020" s="2"/>
      <c r="B14020" s="3"/>
      <c r="C14020" s="3"/>
      <c r="D14020" s="3"/>
      <c r="E14020" s="3"/>
      <c r="F14020" s="3"/>
      <c r="G14020" s="3"/>
    </row>
    <row r="14021" spans="1:7" x14ac:dyDescent="0.25">
      <c r="A14021" s="2"/>
      <c r="B14021" s="3"/>
      <c r="C14021" s="3"/>
      <c r="D14021" s="3"/>
      <c r="E14021" s="3"/>
      <c r="F14021" s="3"/>
      <c r="G14021" s="3"/>
    </row>
    <row r="14022" spans="1:7" x14ac:dyDescent="0.25">
      <c r="A14022" s="2"/>
      <c r="B14022" s="3"/>
      <c r="C14022" s="3"/>
      <c r="D14022" s="3"/>
      <c r="E14022" s="3"/>
      <c r="F14022" s="3"/>
      <c r="G14022" s="3"/>
    </row>
    <row r="14023" spans="1:7" x14ac:dyDescent="0.25">
      <c r="A14023" s="2"/>
      <c r="B14023" s="3"/>
      <c r="C14023" s="3"/>
      <c r="D14023" s="3"/>
      <c r="E14023" s="3"/>
      <c r="F14023" s="3"/>
      <c r="G14023" s="3"/>
    </row>
    <row r="14024" spans="1:7" x14ac:dyDescent="0.25">
      <c r="A14024" s="2"/>
      <c r="B14024" s="3"/>
      <c r="C14024" s="3"/>
      <c r="D14024" s="3"/>
      <c r="E14024" s="3"/>
      <c r="F14024" s="3"/>
      <c r="G14024" s="3"/>
    </row>
    <row r="14025" spans="1:7" x14ac:dyDescent="0.25">
      <c r="A14025" s="2"/>
      <c r="B14025" s="3"/>
      <c r="C14025" s="3"/>
      <c r="D14025" s="3"/>
      <c r="E14025" s="3"/>
      <c r="F14025" s="3"/>
      <c r="G14025" s="3"/>
    </row>
    <row r="14026" spans="1:7" x14ac:dyDescent="0.25">
      <c r="A14026" s="2"/>
      <c r="B14026" s="3"/>
      <c r="C14026" s="3"/>
      <c r="D14026" s="3"/>
      <c r="E14026" s="3"/>
      <c r="F14026" s="3"/>
      <c r="G14026" s="3"/>
    </row>
    <row r="14027" spans="1:7" x14ac:dyDescent="0.25">
      <c r="A14027" s="2"/>
      <c r="B14027" s="3"/>
      <c r="C14027" s="3"/>
      <c r="D14027" s="3"/>
      <c r="E14027" s="3"/>
      <c r="F14027" s="3"/>
      <c r="G14027" s="3"/>
    </row>
    <row r="14028" spans="1:7" x14ac:dyDescent="0.25">
      <c r="A14028" s="2"/>
      <c r="B14028" s="3"/>
      <c r="C14028" s="3"/>
      <c r="D14028" s="3"/>
      <c r="E14028" s="3"/>
      <c r="F14028" s="3"/>
      <c r="G14028" s="3"/>
    </row>
    <row r="14029" spans="1:7" x14ac:dyDescent="0.25">
      <c r="A14029" s="2"/>
      <c r="B14029" s="3"/>
      <c r="C14029" s="3"/>
      <c r="D14029" s="3"/>
      <c r="E14029" s="3"/>
      <c r="F14029" s="3"/>
      <c r="G14029" s="3"/>
    </row>
    <row r="14030" spans="1:7" x14ac:dyDescent="0.25">
      <c r="A14030" s="2"/>
      <c r="B14030" s="3"/>
      <c r="C14030" s="3"/>
      <c r="D14030" s="3"/>
      <c r="E14030" s="3"/>
      <c r="F14030" s="3"/>
      <c r="G14030" s="3"/>
    </row>
    <row r="14031" spans="1:7" x14ac:dyDescent="0.25">
      <c r="A14031" s="2"/>
      <c r="B14031" s="3"/>
      <c r="C14031" s="3"/>
      <c r="D14031" s="3"/>
      <c r="E14031" s="3"/>
      <c r="F14031" s="3"/>
      <c r="G14031" s="3"/>
    </row>
    <row r="14032" spans="1:7" x14ac:dyDescent="0.25">
      <c r="A14032" s="2"/>
      <c r="B14032" s="3"/>
      <c r="C14032" s="3"/>
      <c r="D14032" s="3"/>
      <c r="E14032" s="3"/>
      <c r="F14032" s="3"/>
      <c r="G14032" s="3"/>
    </row>
    <row r="14033" spans="1:7" x14ac:dyDescent="0.25">
      <c r="A14033" s="2"/>
      <c r="B14033" s="3"/>
      <c r="C14033" s="3"/>
      <c r="D14033" s="3"/>
      <c r="E14033" s="3"/>
      <c r="F14033" s="3"/>
      <c r="G14033" s="3"/>
    </row>
    <row r="14034" spans="1:7" x14ac:dyDescent="0.25">
      <c r="A14034" s="2"/>
      <c r="B14034" s="3"/>
      <c r="C14034" s="3"/>
      <c r="D14034" s="3"/>
      <c r="E14034" s="3"/>
      <c r="F14034" s="3"/>
      <c r="G14034" s="3"/>
    </row>
    <row r="14035" spans="1:7" x14ac:dyDescent="0.25">
      <c r="A14035" s="2"/>
      <c r="B14035" s="3"/>
      <c r="C14035" s="3"/>
      <c r="D14035" s="3"/>
      <c r="E14035" s="3"/>
      <c r="F14035" s="3"/>
      <c r="G14035" s="3"/>
    </row>
    <row r="14036" spans="1:7" x14ac:dyDescent="0.25">
      <c r="A14036" s="2"/>
      <c r="B14036" s="3"/>
      <c r="C14036" s="3"/>
      <c r="D14036" s="3"/>
      <c r="E14036" s="3"/>
      <c r="F14036" s="3"/>
      <c r="G14036" s="3"/>
    </row>
    <row r="14037" spans="1:7" x14ac:dyDescent="0.25">
      <c r="A14037" s="2"/>
      <c r="B14037" s="3"/>
      <c r="C14037" s="3"/>
      <c r="D14037" s="3"/>
      <c r="E14037" s="3"/>
      <c r="F14037" s="3"/>
      <c r="G14037" s="3"/>
    </row>
    <row r="14038" spans="1:7" x14ac:dyDescent="0.25">
      <c r="A14038" s="2"/>
      <c r="B14038" s="3"/>
      <c r="C14038" s="3"/>
      <c r="D14038" s="3"/>
      <c r="E14038" s="3"/>
      <c r="F14038" s="3"/>
      <c r="G14038" s="3"/>
    </row>
    <row r="14039" spans="1:7" x14ac:dyDescent="0.25">
      <c r="A14039" s="2"/>
      <c r="B14039" s="3"/>
      <c r="C14039" s="3"/>
      <c r="D14039" s="3"/>
      <c r="E14039" s="3"/>
      <c r="F14039" s="3"/>
      <c r="G14039" s="3"/>
    </row>
    <row r="14040" spans="1:7" x14ac:dyDescent="0.25">
      <c r="A14040" s="2"/>
      <c r="B14040" s="3"/>
      <c r="C14040" s="3"/>
      <c r="D14040" s="3"/>
      <c r="E14040" s="3"/>
      <c r="F14040" s="3"/>
      <c r="G14040" s="3"/>
    </row>
    <row r="14041" spans="1:7" x14ac:dyDescent="0.25">
      <c r="A14041" s="2"/>
      <c r="B14041" s="3"/>
      <c r="C14041" s="3"/>
      <c r="D14041" s="3"/>
      <c r="E14041" s="3"/>
      <c r="F14041" s="3"/>
      <c r="G14041" s="3"/>
    </row>
    <row r="14042" spans="1:7" x14ac:dyDescent="0.25">
      <c r="A14042" s="2"/>
      <c r="B14042" s="3"/>
      <c r="C14042" s="3"/>
      <c r="D14042" s="3"/>
      <c r="E14042" s="3"/>
      <c r="F14042" s="3"/>
      <c r="G14042" s="3"/>
    </row>
    <row r="14043" spans="1:7" x14ac:dyDescent="0.25">
      <c r="A14043" s="2"/>
      <c r="B14043" s="3"/>
      <c r="C14043" s="3"/>
      <c r="D14043" s="3"/>
      <c r="E14043" s="3"/>
      <c r="F14043" s="3"/>
      <c r="G14043" s="3"/>
    </row>
    <row r="14044" spans="1:7" x14ac:dyDescent="0.25">
      <c r="A14044" s="2"/>
      <c r="B14044" s="3"/>
      <c r="C14044" s="3"/>
      <c r="D14044" s="3"/>
      <c r="E14044" s="3"/>
      <c r="F14044" s="3"/>
      <c r="G14044" s="3"/>
    </row>
    <row r="14045" spans="1:7" x14ac:dyDescent="0.25">
      <c r="A14045" s="2"/>
      <c r="B14045" s="3"/>
      <c r="C14045" s="3"/>
      <c r="D14045" s="3"/>
      <c r="E14045" s="3"/>
      <c r="F14045" s="3"/>
      <c r="G14045" s="3"/>
    </row>
    <row r="14046" spans="1:7" x14ac:dyDescent="0.25">
      <c r="A14046" s="2"/>
      <c r="B14046" s="3"/>
      <c r="C14046" s="3"/>
      <c r="D14046" s="3"/>
      <c r="E14046" s="3"/>
      <c r="F14046" s="3"/>
      <c r="G14046" s="3"/>
    </row>
    <row r="14047" spans="1:7" x14ac:dyDescent="0.25">
      <c r="A14047" s="2"/>
      <c r="B14047" s="3"/>
      <c r="C14047" s="3"/>
      <c r="D14047" s="3"/>
      <c r="E14047" s="3"/>
      <c r="F14047" s="3"/>
      <c r="G14047" s="3"/>
    </row>
    <row r="14048" spans="1:7" x14ac:dyDescent="0.25">
      <c r="A14048" s="2"/>
      <c r="B14048" s="3"/>
      <c r="C14048" s="3"/>
      <c r="D14048" s="3"/>
      <c r="E14048" s="3"/>
      <c r="F14048" s="3"/>
      <c r="G14048" s="3"/>
    </row>
    <row r="14049" spans="1:7" x14ac:dyDescent="0.25">
      <c r="A14049" s="2"/>
      <c r="B14049" s="3"/>
      <c r="C14049" s="3"/>
      <c r="D14049" s="3"/>
      <c r="E14049" s="3"/>
      <c r="F14049" s="3"/>
      <c r="G14049" s="3"/>
    </row>
    <row r="14050" spans="1:7" x14ac:dyDescent="0.25">
      <c r="A14050" s="2"/>
      <c r="B14050" s="3"/>
      <c r="C14050" s="3"/>
      <c r="D14050" s="3"/>
      <c r="E14050" s="3"/>
      <c r="F14050" s="3"/>
      <c r="G14050" s="3"/>
    </row>
    <row r="14051" spans="1:7" x14ac:dyDescent="0.25">
      <c r="A14051" s="2"/>
      <c r="B14051" s="3"/>
      <c r="C14051" s="3"/>
      <c r="D14051" s="3"/>
      <c r="E14051" s="3"/>
      <c r="F14051" s="3"/>
      <c r="G14051" s="3"/>
    </row>
    <row r="14052" spans="1:7" x14ac:dyDescent="0.25">
      <c r="A14052" s="2"/>
      <c r="B14052" s="3"/>
      <c r="C14052" s="3"/>
      <c r="D14052" s="3"/>
      <c r="E14052" s="3"/>
      <c r="F14052" s="3"/>
      <c r="G14052" s="3"/>
    </row>
    <row r="14053" spans="1:7" x14ac:dyDescent="0.25">
      <c r="A14053" s="2"/>
      <c r="B14053" s="3"/>
      <c r="C14053" s="3"/>
      <c r="D14053" s="3"/>
      <c r="E14053" s="3"/>
      <c r="F14053" s="3"/>
      <c r="G14053" s="3"/>
    </row>
    <row r="14054" spans="1:7" x14ac:dyDescent="0.25">
      <c r="A14054" s="2"/>
      <c r="B14054" s="3"/>
      <c r="C14054" s="3"/>
      <c r="D14054" s="3"/>
      <c r="E14054" s="3"/>
      <c r="F14054" s="3"/>
      <c r="G14054" s="3"/>
    </row>
    <row r="14055" spans="1:7" x14ac:dyDescent="0.25">
      <c r="A14055" s="2"/>
      <c r="B14055" s="3"/>
      <c r="C14055" s="3"/>
      <c r="D14055" s="3"/>
      <c r="E14055" s="3"/>
      <c r="F14055" s="3"/>
      <c r="G14055" s="3"/>
    </row>
    <row r="14056" spans="1:7" x14ac:dyDescent="0.25">
      <c r="A14056" s="2"/>
      <c r="B14056" s="3"/>
      <c r="C14056" s="3"/>
      <c r="D14056" s="3"/>
      <c r="E14056" s="3"/>
      <c r="F14056" s="3"/>
      <c r="G14056" s="3"/>
    </row>
    <row r="14057" spans="1:7" x14ac:dyDescent="0.25">
      <c r="A14057" s="2"/>
      <c r="B14057" s="3"/>
      <c r="C14057" s="3"/>
      <c r="D14057" s="3"/>
      <c r="E14057" s="3"/>
      <c r="F14057" s="3"/>
      <c r="G14057" s="3"/>
    </row>
    <row r="14058" spans="1:7" x14ac:dyDescent="0.25">
      <c r="A14058" s="2"/>
      <c r="B14058" s="3"/>
      <c r="C14058" s="3"/>
      <c r="D14058" s="3"/>
      <c r="E14058" s="3"/>
      <c r="F14058" s="3"/>
      <c r="G14058" s="3"/>
    </row>
    <row r="14059" spans="1:7" x14ac:dyDescent="0.25">
      <c r="A14059" s="2"/>
      <c r="B14059" s="3"/>
      <c r="C14059" s="3"/>
      <c r="D14059" s="3"/>
      <c r="E14059" s="3"/>
      <c r="F14059" s="3"/>
      <c r="G14059" s="3"/>
    </row>
    <row r="14060" spans="1:7" x14ac:dyDescent="0.25">
      <c r="A14060" s="2"/>
      <c r="B14060" s="3"/>
      <c r="C14060" s="3"/>
      <c r="D14060" s="3"/>
      <c r="E14060" s="3"/>
      <c r="F14060" s="3"/>
      <c r="G14060" s="3"/>
    </row>
    <row r="14061" spans="1:7" x14ac:dyDescent="0.25">
      <c r="A14061" s="2"/>
      <c r="B14061" s="3"/>
      <c r="C14061" s="3"/>
      <c r="D14061" s="3"/>
      <c r="E14061" s="3"/>
      <c r="F14061" s="3"/>
      <c r="G14061" s="3"/>
    </row>
    <row r="14062" spans="1:7" x14ac:dyDescent="0.25">
      <c r="A14062" s="2"/>
      <c r="B14062" s="3"/>
      <c r="C14062" s="3"/>
      <c r="D14062" s="3"/>
      <c r="E14062" s="3"/>
      <c r="F14062" s="3"/>
      <c r="G14062" s="3"/>
    </row>
    <row r="14063" spans="1:7" x14ac:dyDescent="0.25">
      <c r="A14063" s="2"/>
      <c r="B14063" s="3"/>
      <c r="C14063" s="3"/>
      <c r="D14063" s="3"/>
      <c r="E14063" s="3"/>
      <c r="F14063" s="3"/>
      <c r="G14063" s="3"/>
    </row>
    <row r="14064" spans="1:7" x14ac:dyDescent="0.25">
      <c r="A14064" s="2"/>
      <c r="B14064" s="3"/>
      <c r="C14064" s="3"/>
      <c r="D14064" s="3"/>
      <c r="E14064" s="3"/>
      <c r="F14064" s="3"/>
      <c r="G14064" s="3"/>
    </row>
    <row r="14065" spans="1:7" x14ac:dyDescent="0.25">
      <c r="A14065" s="2"/>
      <c r="B14065" s="3"/>
      <c r="C14065" s="3"/>
      <c r="D14065" s="3"/>
      <c r="E14065" s="3"/>
      <c r="F14065" s="3"/>
      <c r="G14065" s="3"/>
    </row>
    <row r="14066" spans="1:7" x14ac:dyDescent="0.25">
      <c r="A14066" s="2"/>
      <c r="B14066" s="3"/>
      <c r="C14066" s="3"/>
      <c r="D14066" s="3"/>
      <c r="E14066" s="3"/>
      <c r="F14066" s="3"/>
      <c r="G14066" s="3"/>
    </row>
    <row r="14067" spans="1:7" x14ac:dyDescent="0.25">
      <c r="A14067" s="2"/>
      <c r="B14067" s="3"/>
      <c r="C14067" s="3"/>
      <c r="D14067" s="3"/>
      <c r="E14067" s="3"/>
      <c r="F14067" s="3"/>
      <c r="G14067" s="3"/>
    </row>
    <row r="14068" spans="1:7" x14ac:dyDescent="0.25">
      <c r="A14068" s="2"/>
      <c r="B14068" s="3"/>
      <c r="C14068" s="3"/>
      <c r="D14068" s="3"/>
      <c r="E14068" s="3"/>
      <c r="F14068" s="3"/>
      <c r="G14068" s="3"/>
    </row>
    <row r="14069" spans="1:7" x14ac:dyDescent="0.25">
      <c r="A14069" s="2"/>
      <c r="B14069" s="3"/>
      <c r="C14069" s="3"/>
      <c r="D14069" s="3"/>
      <c r="E14069" s="3"/>
      <c r="F14069" s="3"/>
      <c r="G14069" s="3"/>
    </row>
    <row r="14070" spans="1:7" x14ac:dyDescent="0.25">
      <c r="A14070" s="2"/>
      <c r="B14070" s="3"/>
      <c r="C14070" s="3"/>
      <c r="D14070" s="3"/>
      <c r="E14070" s="3"/>
      <c r="F14070" s="3"/>
      <c r="G14070" s="3"/>
    </row>
    <row r="14071" spans="1:7" x14ac:dyDescent="0.25">
      <c r="A14071" s="2"/>
      <c r="B14071" s="3"/>
      <c r="C14071" s="3"/>
      <c r="D14071" s="3"/>
      <c r="E14071" s="3"/>
      <c r="F14071" s="3"/>
      <c r="G14071" s="3"/>
    </row>
    <row r="14072" spans="1:7" x14ac:dyDescent="0.25">
      <c r="A14072" s="2"/>
      <c r="B14072" s="3"/>
      <c r="C14072" s="3"/>
      <c r="D14072" s="3"/>
      <c r="E14072" s="3"/>
      <c r="F14072" s="3"/>
      <c r="G14072" s="3"/>
    </row>
    <row r="14073" spans="1:7" x14ac:dyDescent="0.25">
      <c r="A14073" s="2"/>
      <c r="B14073" s="3"/>
      <c r="C14073" s="3"/>
      <c r="D14073" s="3"/>
      <c r="E14073" s="3"/>
      <c r="F14073" s="3"/>
      <c r="G14073" s="3"/>
    </row>
    <row r="14074" spans="1:7" x14ac:dyDescent="0.25">
      <c r="A14074" s="2"/>
      <c r="B14074" s="3"/>
      <c r="C14074" s="3"/>
      <c r="D14074" s="3"/>
      <c r="E14074" s="3"/>
      <c r="F14074" s="3"/>
      <c r="G14074" s="3"/>
    </row>
    <row r="14075" spans="1:7" x14ac:dyDescent="0.25">
      <c r="A14075" s="2"/>
      <c r="B14075" s="3"/>
      <c r="C14075" s="3"/>
      <c r="D14075" s="3"/>
      <c r="E14075" s="3"/>
      <c r="F14075" s="3"/>
      <c r="G14075" s="3"/>
    </row>
    <row r="14076" spans="1:7" x14ac:dyDescent="0.25">
      <c r="A14076" s="2"/>
      <c r="B14076" s="3"/>
      <c r="C14076" s="3"/>
      <c r="D14076" s="3"/>
      <c r="E14076" s="3"/>
      <c r="F14076" s="3"/>
      <c r="G14076" s="3"/>
    </row>
    <row r="14077" spans="1:7" x14ac:dyDescent="0.25">
      <c r="A14077" s="2"/>
      <c r="B14077" s="3"/>
      <c r="C14077" s="3"/>
      <c r="D14077" s="3"/>
      <c r="E14077" s="3"/>
      <c r="F14077" s="3"/>
      <c r="G14077" s="3"/>
    </row>
    <row r="14078" spans="1:7" x14ac:dyDescent="0.25">
      <c r="A14078" s="2"/>
      <c r="B14078" s="3"/>
      <c r="C14078" s="3"/>
      <c r="D14078" s="3"/>
      <c r="E14078" s="3"/>
      <c r="F14078" s="3"/>
      <c r="G14078" s="3"/>
    </row>
    <row r="14079" spans="1:7" x14ac:dyDescent="0.25">
      <c r="A14079" s="2"/>
      <c r="B14079" s="3"/>
      <c r="C14079" s="3"/>
      <c r="D14079" s="3"/>
      <c r="E14079" s="3"/>
      <c r="F14079" s="3"/>
      <c r="G14079" s="3"/>
    </row>
    <row r="14080" spans="1:7" x14ac:dyDescent="0.25">
      <c r="A14080" s="2"/>
      <c r="B14080" s="3"/>
      <c r="C14080" s="3"/>
      <c r="D14080" s="3"/>
      <c r="E14080" s="3"/>
      <c r="F14080" s="3"/>
      <c r="G14080" s="3"/>
    </row>
    <row r="14081" spans="1:7" x14ac:dyDescent="0.25">
      <c r="A14081" s="2"/>
      <c r="B14081" s="3"/>
      <c r="C14081" s="3"/>
      <c r="D14081" s="3"/>
      <c r="E14081" s="3"/>
      <c r="F14081" s="3"/>
      <c r="G14081" s="3"/>
    </row>
    <row r="14082" spans="1:7" x14ac:dyDescent="0.25">
      <c r="A14082" s="2"/>
      <c r="B14082" s="3"/>
      <c r="C14082" s="3"/>
      <c r="D14082" s="3"/>
      <c r="E14082" s="3"/>
      <c r="F14082" s="3"/>
      <c r="G14082" s="3"/>
    </row>
    <row r="14083" spans="1:7" x14ac:dyDescent="0.25">
      <c r="A14083" s="2"/>
      <c r="B14083" s="3"/>
      <c r="C14083" s="3"/>
      <c r="D14083" s="3"/>
      <c r="E14083" s="3"/>
      <c r="F14083" s="3"/>
      <c r="G14083" s="3"/>
    </row>
    <row r="14084" spans="1:7" x14ac:dyDescent="0.25">
      <c r="A14084" s="2"/>
      <c r="B14084" s="3"/>
      <c r="C14084" s="3"/>
      <c r="D14084" s="3"/>
      <c r="E14084" s="3"/>
      <c r="F14084" s="3"/>
      <c r="G14084" s="3"/>
    </row>
    <row r="14085" spans="1:7" x14ac:dyDescent="0.25">
      <c r="A14085" s="2"/>
      <c r="B14085" s="3"/>
      <c r="C14085" s="3"/>
      <c r="D14085" s="3"/>
      <c r="E14085" s="3"/>
      <c r="F14085" s="3"/>
      <c r="G14085" s="3"/>
    </row>
    <row r="14086" spans="1:7" x14ac:dyDescent="0.25">
      <c r="A14086" s="2"/>
      <c r="B14086" s="3"/>
      <c r="C14086" s="3"/>
      <c r="D14086" s="3"/>
      <c r="E14086" s="3"/>
      <c r="F14086" s="3"/>
      <c r="G14086" s="3"/>
    </row>
    <row r="14087" spans="1:7" x14ac:dyDescent="0.25">
      <c r="A14087" s="2"/>
      <c r="B14087" s="3"/>
      <c r="C14087" s="3"/>
      <c r="D14087" s="3"/>
      <c r="E14087" s="3"/>
      <c r="F14087" s="3"/>
      <c r="G14087" s="3"/>
    </row>
    <row r="14088" spans="1:7" x14ac:dyDescent="0.25">
      <c r="A14088" s="2"/>
      <c r="B14088" s="3"/>
      <c r="C14088" s="3"/>
      <c r="D14088" s="3"/>
      <c r="E14088" s="3"/>
      <c r="F14088" s="3"/>
      <c r="G14088" s="3"/>
    </row>
    <row r="14089" spans="1:7" x14ac:dyDescent="0.25">
      <c r="A14089" s="2"/>
      <c r="B14089" s="3"/>
      <c r="C14089" s="3"/>
      <c r="D14089" s="3"/>
      <c r="E14089" s="3"/>
      <c r="F14089" s="3"/>
      <c r="G14089" s="3"/>
    </row>
    <row r="14090" spans="1:7" x14ac:dyDescent="0.25">
      <c r="A14090" s="2"/>
      <c r="B14090" s="3"/>
      <c r="C14090" s="3"/>
      <c r="D14090" s="3"/>
      <c r="E14090" s="3"/>
      <c r="F14090" s="3"/>
      <c r="G14090" s="3"/>
    </row>
    <row r="14091" spans="1:7" x14ac:dyDescent="0.25">
      <c r="A14091" s="2"/>
      <c r="B14091" s="3"/>
      <c r="C14091" s="3"/>
      <c r="D14091" s="3"/>
      <c r="E14091" s="3"/>
      <c r="F14091" s="3"/>
      <c r="G14091" s="3"/>
    </row>
    <row r="14092" spans="1:7" x14ac:dyDescent="0.25">
      <c r="A14092" s="2"/>
      <c r="B14092" s="3"/>
      <c r="C14092" s="3"/>
      <c r="D14092" s="3"/>
      <c r="E14092" s="3"/>
      <c r="F14092" s="3"/>
      <c r="G14092" s="3"/>
    </row>
    <row r="14093" spans="1:7" x14ac:dyDescent="0.25">
      <c r="A14093" s="2"/>
      <c r="B14093" s="3"/>
      <c r="C14093" s="3"/>
      <c r="D14093" s="3"/>
      <c r="E14093" s="3"/>
      <c r="F14093" s="3"/>
      <c r="G14093" s="3"/>
    </row>
    <row r="14094" spans="1:7" x14ac:dyDescent="0.25">
      <c r="A14094" s="2"/>
      <c r="B14094" s="3"/>
      <c r="C14094" s="3"/>
      <c r="D14094" s="3"/>
      <c r="E14094" s="3"/>
      <c r="F14094" s="3"/>
      <c r="G14094" s="3"/>
    </row>
    <row r="14095" spans="1:7" x14ac:dyDescent="0.25">
      <c r="A14095" s="2"/>
      <c r="B14095" s="3"/>
      <c r="C14095" s="3"/>
      <c r="D14095" s="3"/>
      <c r="E14095" s="3"/>
      <c r="F14095" s="3"/>
      <c r="G14095" s="3"/>
    </row>
    <row r="14096" spans="1:7" x14ac:dyDescent="0.25">
      <c r="A14096" s="2"/>
      <c r="B14096" s="3"/>
      <c r="C14096" s="3"/>
      <c r="D14096" s="3"/>
      <c r="E14096" s="3"/>
      <c r="F14096" s="3"/>
      <c r="G14096" s="3"/>
    </row>
    <row r="14097" spans="1:7" x14ac:dyDescent="0.25">
      <c r="A14097" s="2"/>
      <c r="B14097" s="3"/>
      <c r="C14097" s="3"/>
      <c r="D14097" s="3"/>
      <c r="E14097" s="3"/>
      <c r="F14097" s="3"/>
      <c r="G14097" s="3"/>
    </row>
    <row r="14098" spans="1:7" x14ac:dyDescent="0.25">
      <c r="A14098" s="2"/>
      <c r="B14098" s="3"/>
      <c r="C14098" s="3"/>
      <c r="D14098" s="3"/>
      <c r="E14098" s="3"/>
      <c r="F14098" s="3"/>
      <c r="G14098" s="3"/>
    </row>
    <row r="14099" spans="1:7" x14ac:dyDescent="0.25">
      <c r="A14099" s="2"/>
      <c r="B14099" s="3"/>
      <c r="C14099" s="3"/>
      <c r="D14099" s="3"/>
      <c r="E14099" s="3"/>
      <c r="F14099" s="3"/>
      <c r="G14099" s="3"/>
    </row>
    <row r="14100" spans="1:7" x14ac:dyDescent="0.25">
      <c r="A14100" s="2"/>
      <c r="B14100" s="3"/>
      <c r="C14100" s="3"/>
      <c r="D14100" s="3"/>
      <c r="E14100" s="3"/>
      <c r="F14100" s="3"/>
      <c r="G14100" s="3"/>
    </row>
    <row r="14101" spans="1:7" x14ac:dyDescent="0.25">
      <c r="A14101" s="2"/>
      <c r="B14101" s="3"/>
      <c r="C14101" s="3"/>
      <c r="D14101" s="3"/>
      <c r="E14101" s="3"/>
      <c r="F14101" s="3"/>
      <c r="G14101" s="3"/>
    </row>
    <row r="14102" spans="1:7" x14ac:dyDescent="0.25">
      <c r="A14102" s="2"/>
      <c r="B14102" s="3"/>
      <c r="C14102" s="3"/>
      <c r="D14102" s="3"/>
      <c r="E14102" s="3"/>
      <c r="F14102" s="3"/>
      <c r="G14102" s="3"/>
    </row>
    <row r="14103" spans="1:7" x14ac:dyDescent="0.25">
      <c r="A14103" s="2"/>
      <c r="B14103" s="3"/>
      <c r="C14103" s="3"/>
      <c r="D14103" s="3"/>
      <c r="E14103" s="3"/>
      <c r="F14103" s="3"/>
      <c r="G14103" s="3"/>
    </row>
    <row r="14104" spans="1:7" x14ac:dyDescent="0.25">
      <c r="A14104" s="2"/>
      <c r="B14104" s="3"/>
      <c r="C14104" s="3"/>
      <c r="D14104" s="3"/>
      <c r="E14104" s="3"/>
      <c r="F14104" s="3"/>
      <c r="G14104" s="3"/>
    </row>
    <row r="14105" spans="1:7" x14ac:dyDescent="0.25">
      <c r="A14105" s="2"/>
      <c r="B14105" s="3"/>
      <c r="C14105" s="3"/>
      <c r="D14105" s="3"/>
      <c r="E14105" s="3"/>
      <c r="F14105" s="3"/>
      <c r="G14105" s="3"/>
    </row>
    <row r="14106" spans="1:7" x14ac:dyDescent="0.25">
      <c r="A14106" s="2"/>
      <c r="B14106" s="3"/>
      <c r="C14106" s="3"/>
      <c r="D14106" s="3"/>
      <c r="E14106" s="3"/>
      <c r="F14106" s="3"/>
      <c r="G14106" s="3"/>
    </row>
    <row r="14107" spans="1:7" x14ac:dyDescent="0.25">
      <c r="A14107" s="2"/>
      <c r="B14107" s="3"/>
      <c r="C14107" s="3"/>
      <c r="D14107" s="3"/>
      <c r="E14107" s="3"/>
      <c r="F14107" s="3"/>
      <c r="G14107" s="3"/>
    </row>
    <row r="14108" spans="1:7" x14ac:dyDescent="0.25">
      <c r="A14108" s="2"/>
      <c r="B14108" s="3"/>
      <c r="C14108" s="3"/>
      <c r="D14108" s="3"/>
      <c r="E14108" s="3"/>
      <c r="F14108" s="3"/>
      <c r="G14108" s="3"/>
    </row>
    <row r="14109" spans="1:7" x14ac:dyDescent="0.25">
      <c r="A14109" s="2"/>
      <c r="B14109" s="3"/>
      <c r="C14109" s="3"/>
      <c r="D14109" s="3"/>
      <c r="E14109" s="3"/>
      <c r="F14109" s="3"/>
      <c r="G14109" s="3"/>
    </row>
    <row r="14110" spans="1:7" x14ac:dyDescent="0.25">
      <c r="A14110" s="2"/>
      <c r="B14110" s="3"/>
      <c r="C14110" s="3"/>
      <c r="D14110" s="3"/>
      <c r="E14110" s="3"/>
      <c r="F14110" s="3"/>
      <c r="G14110" s="3"/>
    </row>
    <row r="14111" spans="1:7" x14ac:dyDescent="0.25">
      <c r="A14111" s="2"/>
      <c r="B14111" s="3"/>
      <c r="C14111" s="3"/>
      <c r="D14111" s="3"/>
      <c r="E14111" s="3"/>
      <c r="F14111" s="3"/>
      <c r="G14111" s="3"/>
    </row>
    <row r="14112" spans="1:7" x14ac:dyDescent="0.25">
      <c r="A14112" s="2"/>
      <c r="B14112" s="3"/>
      <c r="C14112" s="3"/>
      <c r="D14112" s="3"/>
      <c r="E14112" s="3"/>
      <c r="F14112" s="3"/>
      <c r="G14112" s="3"/>
    </row>
    <row r="14113" spans="1:7" x14ac:dyDescent="0.25">
      <c r="A14113" s="2"/>
      <c r="B14113" s="3"/>
      <c r="C14113" s="3"/>
      <c r="D14113" s="3"/>
      <c r="E14113" s="3"/>
      <c r="F14113" s="3"/>
      <c r="G14113" s="3"/>
    </row>
    <row r="14114" spans="1:7" x14ac:dyDescent="0.25">
      <c r="A14114" s="2"/>
      <c r="B14114" s="3"/>
      <c r="C14114" s="3"/>
      <c r="D14114" s="3"/>
      <c r="E14114" s="3"/>
      <c r="F14114" s="3"/>
      <c r="G14114" s="3"/>
    </row>
    <row r="14115" spans="1:7" x14ac:dyDescent="0.25">
      <c r="A14115" s="2"/>
      <c r="B14115" s="3"/>
      <c r="C14115" s="3"/>
      <c r="D14115" s="3"/>
      <c r="E14115" s="3"/>
      <c r="F14115" s="3"/>
      <c r="G14115" s="3"/>
    </row>
    <row r="14116" spans="1:7" x14ac:dyDescent="0.25">
      <c r="A14116" s="2"/>
      <c r="B14116" s="3"/>
      <c r="C14116" s="3"/>
      <c r="D14116" s="3"/>
      <c r="E14116" s="3"/>
      <c r="F14116" s="3"/>
      <c r="G14116" s="3"/>
    </row>
    <row r="14117" spans="1:7" x14ac:dyDescent="0.25">
      <c r="A14117" s="2"/>
      <c r="B14117" s="3"/>
      <c r="C14117" s="3"/>
      <c r="D14117" s="3"/>
      <c r="E14117" s="3"/>
      <c r="F14117" s="3"/>
      <c r="G14117" s="3"/>
    </row>
    <row r="14118" spans="1:7" x14ac:dyDescent="0.25">
      <c r="A14118" s="2"/>
      <c r="B14118" s="3"/>
      <c r="C14118" s="3"/>
      <c r="D14118" s="3"/>
      <c r="E14118" s="3"/>
      <c r="F14118" s="3"/>
      <c r="G14118" s="3"/>
    </row>
    <row r="14119" spans="1:7" x14ac:dyDescent="0.25">
      <c r="A14119" s="2"/>
      <c r="B14119" s="3"/>
      <c r="C14119" s="3"/>
      <c r="D14119" s="3"/>
      <c r="E14119" s="3"/>
      <c r="F14119" s="3"/>
      <c r="G14119" s="3"/>
    </row>
    <row r="14120" spans="1:7" x14ac:dyDescent="0.25">
      <c r="A14120" s="2"/>
      <c r="B14120" s="3"/>
      <c r="C14120" s="3"/>
      <c r="D14120" s="3"/>
      <c r="E14120" s="3"/>
      <c r="F14120" s="3"/>
      <c r="G14120" s="3"/>
    </row>
    <row r="14121" spans="1:7" x14ac:dyDescent="0.25">
      <c r="A14121" s="2"/>
      <c r="B14121" s="3"/>
      <c r="C14121" s="3"/>
      <c r="D14121" s="3"/>
      <c r="E14121" s="3"/>
      <c r="F14121" s="3"/>
      <c r="G14121" s="3"/>
    </row>
    <row r="14122" spans="1:7" x14ac:dyDescent="0.25">
      <c r="A14122" s="2"/>
      <c r="B14122" s="3"/>
      <c r="C14122" s="3"/>
      <c r="D14122" s="3"/>
      <c r="E14122" s="3"/>
      <c r="F14122" s="3"/>
      <c r="G14122" s="3"/>
    </row>
    <row r="14123" spans="1:7" x14ac:dyDescent="0.25">
      <c r="A14123" s="2"/>
      <c r="B14123" s="3"/>
      <c r="C14123" s="3"/>
      <c r="D14123" s="3"/>
      <c r="E14123" s="3"/>
      <c r="F14123" s="3"/>
      <c r="G14123" s="3"/>
    </row>
    <row r="14124" spans="1:7" x14ac:dyDescent="0.25">
      <c r="A14124" s="2"/>
      <c r="B14124" s="3"/>
      <c r="C14124" s="3"/>
      <c r="D14124" s="3"/>
      <c r="E14124" s="3"/>
      <c r="F14124" s="3"/>
      <c r="G14124" s="3"/>
    </row>
    <row r="14125" spans="1:7" x14ac:dyDescent="0.25">
      <c r="A14125" s="2"/>
      <c r="B14125" s="3"/>
      <c r="C14125" s="3"/>
      <c r="D14125" s="3"/>
      <c r="E14125" s="3"/>
      <c r="F14125" s="3"/>
      <c r="G14125" s="3"/>
    </row>
    <row r="14126" spans="1:7" x14ac:dyDescent="0.25">
      <c r="A14126" s="2"/>
      <c r="B14126" s="3"/>
      <c r="C14126" s="3"/>
      <c r="D14126" s="3"/>
      <c r="E14126" s="3"/>
      <c r="F14126" s="3"/>
      <c r="G14126" s="3"/>
    </row>
    <row r="14127" spans="1:7" x14ac:dyDescent="0.25">
      <c r="A14127" s="2"/>
      <c r="B14127" s="3"/>
      <c r="C14127" s="3"/>
      <c r="D14127" s="3"/>
      <c r="E14127" s="3"/>
      <c r="F14127" s="3"/>
      <c r="G14127" s="3"/>
    </row>
    <row r="14128" spans="1:7" x14ac:dyDescent="0.25">
      <c r="A14128" s="2"/>
      <c r="B14128" s="3"/>
      <c r="C14128" s="3"/>
      <c r="D14128" s="3"/>
      <c r="E14128" s="3"/>
      <c r="F14128" s="3"/>
      <c r="G14128" s="3"/>
    </row>
    <row r="14129" spans="1:7" x14ac:dyDescent="0.25">
      <c r="A14129" s="2"/>
      <c r="B14129" s="3"/>
      <c r="C14129" s="3"/>
      <c r="D14129" s="3"/>
      <c r="E14129" s="3"/>
      <c r="F14129" s="3"/>
      <c r="G14129" s="3"/>
    </row>
    <row r="14130" spans="1:7" x14ac:dyDescent="0.25">
      <c r="A14130" s="2"/>
      <c r="B14130" s="3"/>
      <c r="C14130" s="3"/>
      <c r="D14130" s="3"/>
      <c r="E14130" s="3"/>
      <c r="F14130" s="3"/>
      <c r="G14130" s="3"/>
    </row>
    <row r="14131" spans="1:7" x14ac:dyDescent="0.25">
      <c r="A14131" s="2"/>
      <c r="B14131" s="3"/>
      <c r="C14131" s="3"/>
      <c r="D14131" s="3"/>
      <c r="E14131" s="3"/>
      <c r="F14131" s="3"/>
      <c r="G14131" s="3"/>
    </row>
    <row r="14132" spans="1:7" x14ac:dyDescent="0.25">
      <c r="A14132" s="2"/>
      <c r="B14132" s="3"/>
      <c r="C14132" s="3"/>
      <c r="D14132" s="3"/>
      <c r="E14132" s="3"/>
      <c r="F14132" s="3"/>
      <c r="G14132" s="3"/>
    </row>
    <row r="14133" spans="1:7" x14ac:dyDescent="0.25">
      <c r="A14133" s="2"/>
      <c r="B14133" s="3"/>
      <c r="C14133" s="3"/>
      <c r="D14133" s="3"/>
      <c r="E14133" s="3"/>
      <c r="F14133" s="3"/>
      <c r="G14133" s="3"/>
    </row>
    <row r="14134" spans="1:7" x14ac:dyDescent="0.25">
      <c r="A14134" s="2"/>
      <c r="B14134" s="3"/>
      <c r="C14134" s="3"/>
      <c r="D14134" s="3"/>
      <c r="E14134" s="3"/>
      <c r="F14134" s="3"/>
      <c r="G14134" s="3"/>
    </row>
    <row r="14135" spans="1:7" x14ac:dyDescent="0.25">
      <c r="A14135" s="2"/>
      <c r="B14135" s="3"/>
      <c r="C14135" s="3"/>
      <c r="D14135" s="3"/>
      <c r="E14135" s="3"/>
      <c r="F14135" s="3"/>
      <c r="G14135" s="3"/>
    </row>
    <row r="14136" spans="1:7" x14ac:dyDescent="0.25">
      <c r="A14136" s="2"/>
      <c r="B14136" s="3"/>
      <c r="C14136" s="3"/>
      <c r="D14136" s="3"/>
      <c r="E14136" s="3"/>
      <c r="F14136" s="3"/>
      <c r="G14136" s="3"/>
    </row>
    <row r="14137" spans="1:7" x14ac:dyDescent="0.25">
      <c r="A14137" s="2"/>
      <c r="B14137" s="3"/>
      <c r="C14137" s="3"/>
      <c r="D14137" s="3"/>
      <c r="E14137" s="3"/>
      <c r="F14137" s="3"/>
      <c r="G14137" s="3"/>
    </row>
    <row r="14138" spans="1:7" x14ac:dyDescent="0.25">
      <c r="A14138" s="2"/>
      <c r="B14138" s="3"/>
      <c r="C14138" s="3"/>
      <c r="D14138" s="3"/>
      <c r="E14138" s="3"/>
      <c r="F14138" s="3"/>
      <c r="G14138" s="3"/>
    </row>
    <row r="14139" spans="1:7" x14ac:dyDescent="0.25">
      <c r="A14139" s="2"/>
      <c r="B14139" s="3"/>
      <c r="C14139" s="3"/>
      <c r="D14139" s="3"/>
      <c r="E14139" s="3"/>
      <c r="F14139" s="3"/>
      <c r="G14139" s="3"/>
    </row>
    <row r="14140" spans="1:7" x14ac:dyDescent="0.25">
      <c r="A14140" s="2"/>
      <c r="B14140" s="3"/>
      <c r="C14140" s="3"/>
      <c r="D14140" s="3"/>
      <c r="E14140" s="3"/>
      <c r="F14140" s="3"/>
      <c r="G14140" s="3"/>
    </row>
    <row r="14141" spans="1:7" x14ac:dyDescent="0.25">
      <c r="A14141" s="2"/>
      <c r="B14141" s="3"/>
      <c r="C14141" s="3"/>
      <c r="D14141" s="3"/>
      <c r="E14141" s="3"/>
      <c r="F14141" s="3"/>
      <c r="G14141" s="3"/>
    </row>
    <row r="14142" spans="1:7" x14ac:dyDescent="0.25">
      <c r="A14142" s="2"/>
      <c r="B14142" s="3"/>
      <c r="C14142" s="3"/>
      <c r="D14142" s="3"/>
      <c r="E14142" s="3"/>
      <c r="F14142" s="3"/>
      <c r="G14142" s="3"/>
    </row>
    <row r="14143" spans="1:7" x14ac:dyDescent="0.25">
      <c r="A14143" s="2"/>
      <c r="B14143" s="3"/>
      <c r="C14143" s="3"/>
      <c r="D14143" s="3"/>
      <c r="E14143" s="3"/>
      <c r="F14143" s="3"/>
      <c r="G14143" s="3"/>
    </row>
    <row r="14144" spans="1:7" x14ac:dyDescent="0.25">
      <c r="A14144" s="2"/>
      <c r="B14144" s="3"/>
      <c r="C14144" s="3"/>
      <c r="D14144" s="3"/>
      <c r="E14144" s="3"/>
      <c r="F14144" s="3"/>
      <c r="G14144" s="3"/>
    </row>
    <row r="14145" spans="1:7" x14ac:dyDescent="0.25">
      <c r="A14145" s="2"/>
      <c r="B14145" s="3"/>
      <c r="C14145" s="3"/>
      <c r="D14145" s="3"/>
      <c r="E14145" s="3"/>
      <c r="F14145" s="3"/>
      <c r="G14145" s="3"/>
    </row>
    <row r="14146" spans="1:7" x14ac:dyDescent="0.25">
      <c r="A14146" s="2"/>
      <c r="B14146" s="3"/>
      <c r="C14146" s="3"/>
      <c r="D14146" s="3"/>
      <c r="E14146" s="3"/>
      <c r="F14146" s="3"/>
      <c r="G14146" s="3"/>
    </row>
    <row r="14147" spans="1:7" x14ac:dyDescent="0.25">
      <c r="A14147" s="2"/>
      <c r="B14147" s="3"/>
      <c r="C14147" s="3"/>
      <c r="D14147" s="3"/>
      <c r="E14147" s="3"/>
      <c r="F14147" s="3"/>
      <c r="G14147" s="3"/>
    </row>
    <row r="14148" spans="1:7" x14ac:dyDescent="0.25">
      <c r="A14148" s="2"/>
      <c r="B14148" s="3"/>
      <c r="C14148" s="3"/>
      <c r="D14148" s="3"/>
      <c r="E14148" s="3"/>
      <c r="F14148" s="3"/>
      <c r="G14148" s="3"/>
    </row>
    <row r="14149" spans="1:7" x14ac:dyDescent="0.25">
      <c r="A14149" s="2"/>
      <c r="B14149" s="3"/>
      <c r="C14149" s="3"/>
      <c r="D14149" s="3"/>
      <c r="E14149" s="3"/>
      <c r="F14149" s="3"/>
      <c r="G14149" s="3"/>
    </row>
    <row r="14150" spans="1:7" x14ac:dyDescent="0.25">
      <c r="A14150" s="2"/>
      <c r="B14150" s="3"/>
      <c r="C14150" s="3"/>
      <c r="D14150" s="3"/>
      <c r="E14150" s="3"/>
      <c r="F14150" s="3"/>
      <c r="G14150" s="3"/>
    </row>
    <row r="14151" spans="1:7" x14ac:dyDescent="0.25">
      <c r="A14151" s="2"/>
      <c r="B14151" s="3"/>
      <c r="C14151" s="3"/>
      <c r="D14151" s="3"/>
      <c r="E14151" s="3"/>
      <c r="F14151" s="3"/>
      <c r="G14151" s="3"/>
    </row>
    <row r="14152" spans="1:7" x14ac:dyDescent="0.25">
      <c r="A14152" s="2"/>
      <c r="B14152" s="3"/>
      <c r="C14152" s="3"/>
      <c r="D14152" s="3"/>
      <c r="E14152" s="3"/>
      <c r="F14152" s="3"/>
      <c r="G14152" s="3"/>
    </row>
    <row r="14153" spans="1:7" x14ac:dyDescent="0.25">
      <c r="A14153" s="2"/>
      <c r="B14153" s="3"/>
      <c r="C14153" s="3"/>
      <c r="D14153" s="3"/>
      <c r="E14153" s="3"/>
      <c r="F14153" s="3"/>
      <c r="G14153" s="3"/>
    </row>
    <row r="14154" spans="1:7" x14ac:dyDescent="0.25">
      <c r="A14154" s="2"/>
      <c r="B14154" s="3"/>
      <c r="C14154" s="3"/>
      <c r="D14154" s="3"/>
      <c r="E14154" s="3"/>
      <c r="F14154" s="3"/>
      <c r="G14154" s="3"/>
    </row>
    <row r="14155" spans="1:7" x14ac:dyDescent="0.25">
      <c r="A14155" s="2"/>
      <c r="B14155" s="3"/>
      <c r="C14155" s="3"/>
      <c r="D14155" s="3"/>
      <c r="E14155" s="3"/>
      <c r="F14155" s="3"/>
      <c r="G14155" s="3"/>
    </row>
    <row r="14156" spans="1:7" x14ac:dyDescent="0.25">
      <c r="A14156" s="2"/>
      <c r="B14156" s="3"/>
      <c r="C14156" s="3"/>
      <c r="D14156" s="3"/>
      <c r="E14156" s="3"/>
      <c r="F14156" s="3"/>
      <c r="G14156" s="3"/>
    </row>
    <row r="14157" spans="1:7" x14ac:dyDescent="0.25">
      <c r="A14157" s="2"/>
      <c r="B14157" s="3"/>
      <c r="C14157" s="3"/>
      <c r="D14157" s="3"/>
      <c r="E14157" s="3"/>
      <c r="F14157" s="3"/>
      <c r="G14157" s="3"/>
    </row>
    <row r="14158" spans="1:7" x14ac:dyDescent="0.25">
      <c r="A14158" s="2"/>
      <c r="B14158" s="3"/>
      <c r="C14158" s="3"/>
      <c r="D14158" s="3"/>
      <c r="E14158" s="3"/>
      <c r="F14158" s="3"/>
      <c r="G14158" s="3"/>
    </row>
    <row r="14159" spans="1:7" x14ac:dyDescent="0.25">
      <c r="A14159" s="2"/>
      <c r="B14159" s="3"/>
      <c r="C14159" s="3"/>
      <c r="D14159" s="3"/>
      <c r="E14159" s="3"/>
      <c r="F14159" s="3"/>
      <c r="G14159" s="3"/>
    </row>
    <row r="14160" spans="1:7" x14ac:dyDescent="0.25">
      <c r="A14160" s="2"/>
      <c r="B14160" s="3"/>
      <c r="C14160" s="3"/>
      <c r="D14160" s="3"/>
      <c r="E14160" s="3"/>
      <c r="F14160" s="3"/>
      <c r="G14160" s="3"/>
    </row>
    <row r="14161" spans="1:7" x14ac:dyDescent="0.25">
      <c r="A14161" s="2"/>
      <c r="B14161" s="3"/>
      <c r="C14161" s="3"/>
      <c r="D14161" s="3"/>
      <c r="E14161" s="3"/>
      <c r="F14161" s="3"/>
      <c r="G14161" s="3"/>
    </row>
    <row r="14162" spans="1:7" x14ac:dyDescent="0.25">
      <c r="A14162" s="2"/>
      <c r="B14162" s="3"/>
      <c r="C14162" s="3"/>
      <c r="D14162" s="3"/>
      <c r="E14162" s="3"/>
      <c r="F14162" s="3"/>
      <c r="G14162" s="3"/>
    </row>
    <row r="14163" spans="1:7" x14ac:dyDescent="0.25">
      <c r="A14163" s="2"/>
      <c r="B14163" s="3"/>
      <c r="C14163" s="3"/>
      <c r="D14163" s="3"/>
      <c r="E14163" s="3"/>
      <c r="F14163" s="3"/>
      <c r="G14163" s="3"/>
    </row>
    <row r="14164" spans="1:7" x14ac:dyDescent="0.25">
      <c r="A14164" s="2"/>
      <c r="B14164" s="3"/>
      <c r="C14164" s="3"/>
      <c r="D14164" s="3"/>
      <c r="E14164" s="3"/>
      <c r="F14164" s="3"/>
      <c r="G14164" s="3"/>
    </row>
    <row r="14165" spans="1:7" x14ac:dyDescent="0.25">
      <c r="A14165" s="2"/>
      <c r="B14165" s="3"/>
      <c r="C14165" s="3"/>
      <c r="D14165" s="3"/>
      <c r="E14165" s="3"/>
      <c r="F14165" s="3"/>
      <c r="G14165" s="3"/>
    </row>
    <row r="14166" spans="1:7" x14ac:dyDescent="0.25">
      <c r="A14166" s="2"/>
      <c r="B14166" s="3"/>
      <c r="C14166" s="3"/>
      <c r="D14166" s="3"/>
      <c r="E14166" s="3"/>
      <c r="F14166" s="3"/>
      <c r="G14166" s="3"/>
    </row>
    <row r="14167" spans="1:7" x14ac:dyDescent="0.25">
      <c r="A14167" s="2"/>
      <c r="B14167" s="3"/>
      <c r="C14167" s="3"/>
      <c r="D14167" s="3"/>
      <c r="E14167" s="3"/>
      <c r="F14167" s="3"/>
      <c r="G14167" s="3"/>
    </row>
    <row r="14168" spans="1:7" x14ac:dyDescent="0.25">
      <c r="A14168" s="2"/>
      <c r="B14168" s="3"/>
      <c r="C14168" s="3"/>
      <c r="D14168" s="3"/>
      <c r="E14168" s="3"/>
      <c r="F14168" s="3"/>
      <c r="G14168" s="3"/>
    </row>
    <row r="14169" spans="1:7" x14ac:dyDescent="0.25">
      <c r="A14169" s="2"/>
      <c r="B14169" s="3"/>
      <c r="C14169" s="3"/>
      <c r="D14169" s="3"/>
      <c r="E14169" s="3"/>
      <c r="F14169" s="3"/>
      <c r="G14169" s="3"/>
    </row>
    <row r="14170" spans="1:7" x14ac:dyDescent="0.25">
      <c r="A14170" s="2"/>
      <c r="B14170" s="3"/>
      <c r="C14170" s="3"/>
      <c r="D14170" s="3"/>
      <c r="E14170" s="3"/>
      <c r="F14170" s="3"/>
      <c r="G14170" s="3"/>
    </row>
    <row r="14171" spans="1:7" x14ac:dyDescent="0.25">
      <c r="A14171" s="2"/>
      <c r="B14171" s="3"/>
      <c r="C14171" s="3"/>
      <c r="D14171" s="3"/>
      <c r="E14171" s="3"/>
      <c r="F14171" s="3"/>
      <c r="G14171" s="3"/>
    </row>
    <row r="14172" spans="1:7" x14ac:dyDescent="0.25">
      <c r="A14172" s="2"/>
      <c r="B14172" s="3"/>
      <c r="C14172" s="3"/>
      <c r="D14172" s="3"/>
      <c r="E14172" s="3"/>
      <c r="F14172" s="3"/>
      <c r="G14172" s="3"/>
    </row>
    <row r="14173" spans="1:7" x14ac:dyDescent="0.25">
      <c r="A14173" s="2"/>
      <c r="B14173" s="3"/>
      <c r="C14173" s="3"/>
      <c r="D14173" s="3"/>
      <c r="E14173" s="3"/>
      <c r="F14173" s="3"/>
      <c r="G14173" s="3"/>
    </row>
    <row r="14174" spans="1:7" x14ac:dyDescent="0.25">
      <c r="A14174" s="2"/>
      <c r="B14174" s="3"/>
      <c r="C14174" s="3"/>
      <c r="D14174" s="3"/>
      <c r="E14174" s="3"/>
      <c r="F14174" s="3"/>
      <c r="G14174" s="3"/>
    </row>
    <row r="14175" spans="1:7" x14ac:dyDescent="0.25">
      <c r="A14175" s="2"/>
      <c r="B14175" s="3"/>
      <c r="C14175" s="3"/>
      <c r="D14175" s="3"/>
      <c r="E14175" s="3"/>
      <c r="F14175" s="3"/>
      <c r="G14175" s="3"/>
    </row>
    <row r="14176" spans="1:7" x14ac:dyDescent="0.25">
      <c r="A14176" s="2"/>
      <c r="B14176" s="3"/>
      <c r="C14176" s="3"/>
      <c r="D14176" s="3"/>
      <c r="E14176" s="3"/>
      <c r="F14176" s="3"/>
      <c r="G14176" s="3"/>
    </row>
    <row r="14177" spans="1:7" x14ac:dyDescent="0.25">
      <c r="A14177" s="2"/>
      <c r="B14177" s="3"/>
      <c r="C14177" s="3"/>
      <c r="D14177" s="3"/>
      <c r="E14177" s="3"/>
      <c r="F14177" s="3"/>
      <c r="G14177" s="3"/>
    </row>
    <row r="14178" spans="1:7" x14ac:dyDescent="0.25">
      <c r="A14178" s="2"/>
      <c r="B14178" s="3"/>
      <c r="C14178" s="3"/>
      <c r="D14178" s="3"/>
      <c r="E14178" s="3"/>
      <c r="F14178" s="3"/>
      <c r="G14178" s="3"/>
    </row>
    <row r="14179" spans="1:7" x14ac:dyDescent="0.25">
      <c r="A14179" s="2"/>
      <c r="B14179" s="3"/>
      <c r="C14179" s="3"/>
      <c r="D14179" s="3"/>
      <c r="E14179" s="3"/>
      <c r="F14179" s="3"/>
      <c r="G14179" s="3"/>
    </row>
    <row r="14180" spans="1:7" x14ac:dyDescent="0.25">
      <c r="A14180" s="2"/>
      <c r="B14180" s="3"/>
      <c r="C14180" s="3"/>
      <c r="D14180" s="3"/>
      <c r="E14180" s="3"/>
      <c r="F14180" s="3"/>
      <c r="G14180" s="3"/>
    </row>
    <row r="14181" spans="1:7" x14ac:dyDescent="0.25">
      <c r="A14181" s="2"/>
      <c r="B14181" s="3"/>
      <c r="C14181" s="3"/>
      <c r="D14181" s="3"/>
      <c r="E14181" s="3"/>
      <c r="F14181" s="3"/>
      <c r="G14181" s="3"/>
    </row>
    <row r="14182" spans="1:7" x14ac:dyDescent="0.25">
      <c r="A14182" s="2"/>
      <c r="B14182" s="3"/>
      <c r="C14182" s="3"/>
      <c r="D14182" s="3"/>
      <c r="E14182" s="3"/>
      <c r="F14182" s="3"/>
      <c r="G14182" s="3"/>
    </row>
    <row r="14183" spans="1:7" x14ac:dyDescent="0.25">
      <c r="A14183" s="2"/>
      <c r="B14183" s="3"/>
      <c r="C14183" s="3"/>
      <c r="D14183" s="3"/>
      <c r="E14183" s="3"/>
      <c r="F14183" s="3"/>
      <c r="G14183" s="3"/>
    </row>
    <row r="14184" spans="1:7" x14ac:dyDescent="0.25">
      <c r="A14184" s="2"/>
      <c r="B14184" s="3"/>
      <c r="C14184" s="3"/>
      <c r="D14184" s="3"/>
      <c r="E14184" s="3"/>
      <c r="F14184" s="3"/>
      <c r="G14184" s="3"/>
    </row>
    <row r="14185" spans="1:7" x14ac:dyDescent="0.25">
      <c r="A14185" s="2"/>
      <c r="B14185" s="3"/>
      <c r="C14185" s="3"/>
      <c r="D14185" s="3"/>
      <c r="E14185" s="3"/>
      <c r="F14185" s="3"/>
      <c r="G14185" s="3"/>
    </row>
    <row r="14186" spans="1:7" x14ac:dyDescent="0.25">
      <c r="A14186" s="2"/>
      <c r="B14186" s="3"/>
      <c r="C14186" s="3"/>
      <c r="D14186" s="3"/>
      <c r="E14186" s="3"/>
      <c r="F14186" s="3"/>
      <c r="G14186" s="3"/>
    </row>
    <row r="14187" spans="1:7" x14ac:dyDescent="0.25">
      <c r="A14187" s="2"/>
      <c r="B14187" s="3"/>
      <c r="C14187" s="3"/>
      <c r="D14187" s="3"/>
      <c r="E14187" s="3"/>
      <c r="F14187" s="3"/>
      <c r="G14187" s="3"/>
    </row>
    <row r="14188" spans="1:7" x14ac:dyDescent="0.25">
      <c r="A14188" s="2"/>
      <c r="B14188" s="3"/>
      <c r="C14188" s="3"/>
      <c r="D14188" s="3"/>
      <c r="E14188" s="3"/>
      <c r="F14188" s="3"/>
      <c r="G14188" s="3"/>
    </row>
    <row r="14189" spans="1:7" x14ac:dyDescent="0.25">
      <c r="A14189" s="2"/>
      <c r="B14189" s="3"/>
      <c r="C14189" s="3"/>
      <c r="D14189" s="3"/>
      <c r="E14189" s="3"/>
      <c r="F14189" s="3"/>
      <c r="G14189" s="3"/>
    </row>
    <row r="14190" spans="1:7" x14ac:dyDescent="0.25">
      <c r="A14190" s="2"/>
      <c r="B14190" s="3"/>
      <c r="C14190" s="3"/>
      <c r="D14190" s="3"/>
      <c r="E14190" s="3"/>
      <c r="F14190" s="3"/>
      <c r="G14190" s="3"/>
    </row>
    <row r="14191" spans="1:7" x14ac:dyDescent="0.25">
      <c r="A14191" s="2"/>
      <c r="B14191" s="3"/>
      <c r="C14191" s="3"/>
      <c r="D14191" s="3"/>
      <c r="E14191" s="3"/>
      <c r="F14191" s="3"/>
      <c r="G14191" s="3"/>
    </row>
    <row r="14192" spans="1:7" x14ac:dyDescent="0.25">
      <c r="A14192" s="2"/>
      <c r="B14192" s="3"/>
      <c r="C14192" s="3"/>
      <c r="D14192" s="3"/>
      <c r="E14192" s="3"/>
      <c r="F14192" s="3"/>
      <c r="G14192" s="3"/>
    </row>
    <row r="14193" spans="1:7" x14ac:dyDescent="0.25">
      <c r="A14193" s="2"/>
      <c r="B14193" s="3"/>
      <c r="C14193" s="3"/>
      <c r="D14193" s="3"/>
      <c r="E14193" s="3"/>
      <c r="F14193" s="3"/>
      <c r="G14193" s="3"/>
    </row>
    <row r="14194" spans="1:7" x14ac:dyDescent="0.25">
      <c r="A14194" s="2"/>
      <c r="B14194" s="3"/>
      <c r="C14194" s="3"/>
      <c r="D14194" s="3"/>
      <c r="E14194" s="3"/>
      <c r="F14194" s="3"/>
      <c r="G14194" s="3"/>
    </row>
    <row r="14195" spans="1:7" x14ac:dyDescent="0.25">
      <c r="A14195" s="2"/>
      <c r="B14195" s="3"/>
      <c r="C14195" s="3"/>
      <c r="D14195" s="3"/>
      <c r="E14195" s="3"/>
      <c r="F14195" s="3"/>
      <c r="G14195" s="3"/>
    </row>
    <row r="14196" spans="1:7" x14ac:dyDescent="0.25">
      <c r="A14196" s="2"/>
      <c r="B14196" s="3"/>
      <c r="C14196" s="3"/>
      <c r="D14196" s="3"/>
      <c r="E14196" s="3"/>
      <c r="F14196" s="3"/>
      <c r="G14196" s="3"/>
    </row>
    <row r="14197" spans="1:7" x14ac:dyDescent="0.25">
      <c r="A14197" s="2"/>
      <c r="B14197" s="3"/>
      <c r="C14197" s="3"/>
      <c r="D14197" s="3"/>
      <c r="E14197" s="3"/>
      <c r="F14197" s="3"/>
      <c r="G14197" s="3"/>
    </row>
    <row r="14198" spans="1:7" x14ac:dyDescent="0.25">
      <c r="A14198" s="2"/>
      <c r="B14198" s="3"/>
      <c r="C14198" s="3"/>
      <c r="D14198" s="3"/>
      <c r="E14198" s="3"/>
      <c r="F14198" s="3"/>
      <c r="G14198" s="3"/>
    </row>
    <row r="14199" spans="1:7" x14ac:dyDescent="0.25">
      <c r="A14199" s="2"/>
      <c r="B14199" s="3"/>
      <c r="C14199" s="3"/>
      <c r="D14199" s="3"/>
      <c r="E14199" s="3"/>
      <c r="F14199" s="3"/>
      <c r="G14199" s="3"/>
    </row>
    <row r="14200" spans="1:7" x14ac:dyDescent="0.25">
      <c r="A14200" s="2"/>
      <c r="B14200" s="3"/>
      <c r="C14200" s="3"/>
      <c r="D14200" s="3"/>
      <c r="E14200" s="3"/>
      <c r="F14200" s="3"/>
      <c r="G14200" s="3"/>
    </row>
    <row r="14201" spans="1:7" x14ac:dyDescent="0.25">
      <c r="A14201" s="2"/>
      <c r="B14201" s="3"/>
      <c r="C14201" s="3"/>
      <c r="D14201" s="3"/>
      <c r="E14201" s="3"/>
      <c r="F14201" s="3"/>
      <c r="G14201" s="3"/>
    </row>
    <row r="14202" spans="1:7" x14ac:dyDescent="0.25">
      <c r="A14202" s="2"/>
      <c r="B14202" s="3"/>
      <c r="C14202" s="3"/>
      <c r="D14202" s="3"/>
      <c r="E14202" s="3"/>
      <c r="F14202" s="3"/>
      <c r="G14202" s="3"/>
    </row>
    <row r="14203" spans="1:7" x14ac:dyDescent="0.25">
      <c r="A14203" s="2"/>
      <c r="B14203" s="3"/>
      <c r="C14203" s="3"/>
      <c r="D14203" s="3"/>
      <c r="E14203" s="3"/>
      <c r="F14203" s="3"/>
      <c r="G14203" s="3"/>
    </row>
    <row r="14204" spans="1:7" x14ac:dyDescent="0.25">
      <c r="A14204" s="2"/>
      <c r="B14204" s="3"/>
      <c r="C14204" s="3"/>
      <c r="D14204" s="3"/>
      <c r="E14204" s="3"/>
      <c r="F14204" s="3"/>
      <c r="G14204" s="3"/>
    </row>
    <row r="14205" spans="1:7" x14ac:dyDescent="0.25">
      <c r="A14205" s="2"/>
      <c r="B14205" s="3"/>
      <c r="C14205" s="3"/>
      <c r="D14205" s="3"/>
      <c r="E14205" s="3"/>
      <c r="F14205" s="3"/>
      <c r="G14205" s="3"/>
    </row>
    <row r="14206" spans="1:7" x14ac:dyDescent="0.25">
      <c r="A14206" s="2"/>
      <c r="B14206" s="3"/>
      <c r="C14206" s="3"/>
      <c r="D14206" s="3"/>
      <c r="E14206" s="3"/>
      <c r="F14206" s="3"/>
      <c r="G14206" s="3"/>
    </row>
    <row r="14207" spans="1:7" x14ac:dyDescent="0.25">
      <c r="A14207" s="2"/>
      <c r="B14207" s="3"/>
      <c r="C14207" s="3"/>
      <c r="D14207" s="3"/>
      <c r="E14207" s="3"/>
      <c r="F14207" s="3"/>
      <c r="G14207" s="3"/>
    </row>
    <row r="14208" spans="1:7" x14ac:dyDescent="0.25">
      <c r="A14208" s="2"/>
      <c r="B14208" s="3"/>
      <c r="C14208" s="3"/>
      <c r="D14208" s="3"/>
      <c r="E14208" s="3"/>
      <c r="F14208" s="3"/>
      <c r="G14208" s="3"/>
    </row>
    <row r="14209" spans="1:7" x14ac:dyDescent="0.25">
      <c r="A14209" s="2"/>
      <c r="B14209" s="3"/>
      <c r="C14209" s="3"/>
      <c r="D14209" s="3"/>
      <c r="E14209" s="3"/>
      <c r="F14209" s="3"/>
      <c r="G14209" s="3"/>
    </row>
    <row r="14210" spans="1:7" x14ac:dyDescent="0.25">
      <c r="A14210" s="2"/>
      <c r="B14210" s="3"/>
      <c r="C14210" s="3"/>
      <c r="D14210" s="3"/>
      <c r="E14210" s="3"/>
      <c r="F14210" s="3"/>
      <c r="G14210" s="3"/>
    </row>
    <row r="14211" spans="1:7" x14ac:dyDescent="0.25">
      <c r="A14211" s="2"/>
      <c r="B14211" s="3"/>
      <c r="C14211" s="3"/>
      <c r="D14211" s="3"/>
      <c r="E14211" s="3"/>
      <c r="F14211" s="3"/>
      <c r="G14211" s="3"/>
    </row>
    <row r="14212" spans="1:7" x14ac:dyDescent="0.25">
      <c r="A14212" s="2"/>
      <c r="B14212" s="3"/>
      <c r="C14212" s="3"/>
      <c r="D14212" s="3"/>
      <c r="E14212" s="3"/>
      <c r="F14212" s="3"/>
      <c r="G14212" s="3"/>
    </row>
    <row r="14213" spans="1:7" x14ac:dyDescent="0.25">
      <c r="A14213" s="2"/>
      <c r="B14213" s="3"/>
      <c r="C14213" s="3"/>
      <c r="D14213" s="3"/>
      <c r="E14213" s="3"/>
      <c r="F14213" s="3"/>
      <c r="G14213" s="3"/>
    </row>
    <row r="14214" spans="1:7" x14ac:dyDescent="0.25">
      <c r="A14214" s="2"/>
      <c r="B14214" s="3"/>
      <c r="C14214" s="3"/>
      <c r="D14214" s="3"/>
      <c r="E14214" s="3"/>
      <c r="F14214" s="3"/>
      <c r="G14214" s="3"/>
    </row>
    <row r="14215" spans="1:7" x14ac:dyDescent="0.25">
      <c r="A14215" s="2"/>
      <c r="B14215" s="3"/>
      <c r="C14215" s="3"/>
      <c r="D14215" s="3"/>
      <c r="E14215" s="3"/>
      <c r="F14215" s="3"/>
      <c r="G14215" s="3"/>
    </row>
    <row r="14216" spans="1:7" x14ac:dyDescent="0.25">
      <c r="A14216" s="2"/>
      <c r="B14216" s="3"/>
      <c r="C14216" s="3"/>
      <c r="D14216" s="3"/>
      <c r="E14216" s="3"/>
      <c r="F14216" s="3"/>
      <c r="G14216" s="3"/>
    </row>
    <row r="14217" spans="1:7" x14ac:dyDescent="0.25">
      <c r="A14217" s="2"/>
      <c r="B14217" s="3"/>
      <c r="C14217" s="3"/>
      <c r="D14217" s="3"/>
      <c r="E14217" s="3"/>
      <c r="F14217" s="3"/>
      <c r="G14217" s="3"/>
    </row>
    <row r="14218" spans="1:7" x14ac:dyDescent="0.25">
      <c r="A14218" s="2"/>
      <c r="B14218" s="3"/>
      <c r="C14218" s="3"/>
      <c r="D14218" s="3"/>
      <c r="E14218" s="3"/>
      <c r="F14218" s="3"/>
      <c r="G14218" s="3"/>
    </row>
    <row r="14219" spans="1:7" x14ac:dyDescent="0.25">
      <c r="A14219" s="2"/>
      <c r="B14219" s="3"/>
      <c r="C14219" s="3"/>
      <c r="D14219" s="3"/>
      <c r="E14219" s="3"/>
      <c r="F14219" s="3"/>
      <c r="G14219" s="3"/>
    </row>
    <row r="14220" spans="1:7" x14ac:dyDescent="0.25">
      <c r="A14220" s="2"/>
      <c r="B14220" s="3"/>
      <c r="C14220" s="3"/>
      <c r="D14220" s="3"/>
      <c r="E14220" s="3"/>
      <c r="F14220" s="3"/>
      <c r="G14220" s="3"/>
    </row>
    <row r="14221" spans="1:7" x14ac:dyDescent="0.25">
      <c r="A14221" s="2"/>
      <c r="B14221" s="3"/>
      <c r="C14221" s="3"/>
      <c r="D14221" s="3"/>
      <c r="E14221" s="3"/>
      <c r="F14221" s="3"/>
      <c r="G14221" s="3"/>
    </row>
    <row r="14222" spans="1:7" x14ac:dyDescent="0.25">
      <c r="A14222" s="2"/>
      <c r="B14222" s="3"/>
      <c r="C14222" s="3"/>
      <c r="D14222" s="3"/>
      <c r="E14222" s="3"/>
      <c r="F14222" s="3"/>
      <c r="G14222" s="3"/>
    </row>
    <row r="14223" spans="1:7" x14ac:dyDescent="0.25">
      <c r="A14223" s="2"/>
      <c r="B14223" s="3"/>
      <c r="C14223" s="3"/>
      <c r="D14223" s="3"/>
      <c r="E14223" s="3"/>
      <c r="F14223" s="3"/>
      <c r="G14223" s="3"/>
    </row>
    <row r="14224" spans="1:7" x14ac:dyDescent="0.25">
      <c r="A14224" s="2"/>
      <c r="B14224" s="3"/>
      <c r="C14224" s="3"/>
      <c r="D14224" s="3"/>
      <c r="E14224" s="3"/>
      <c r="F14224" s="3"/>
      <c r="G14224" s="3"/>
    </row>
    <row r="14225" spans="1:7" x14ac:dyDescent="0.25">
      <c r="A14225" s="2"/>
      <c r="B14225" s="3"/>
      <c r="C14225" s="3"/>
      <c r="D14225" s="3"/>
      <c r="E14225" s="3"/>
      <c r="F14225" s="3"/>
      <c r="G14225" s="3"/>
    </row>
    <row r="14226" spans="1:7" x14ac:dyDescent="0.25">
      <c r="A14226" s="2"/>
      <c r="B14226" s="3"/>
      <c r="C14226" s="3"/>
      <c r="D14226" s="3"/>
      <c r="E14226" s="3"/>
      <c r="F14226" s="3"/>
      <c r="G14226" s="3"/>
    </row>
    <row r="14227" spans="1:7" x14ac:dyDescent="0.25">
      <c r="A14227" s="2"/>
      <c r="B14227" s="3"/>
      <c r="C14227" s="3"/>
      <c r="D14227" s="3"/>
      <c r="E14227" s="3"/>
      <c r="F14227" s="3"/>
      <c r="G14227" s="3"/>
    </row>
    <row r="14228" spans="1:7" x14ac:dyDescent="0.25">
      <c r="A14228" s="2"/>
      <c r="B14228" s="3"/>
      <c r="C14228" s="3"/>
      <c r="D14228" s="3"/>
      <c r="E14228" s="3"/>
      <c r="F14228" s="3"/>
      <c r="G14228" s="3"/>
    </row>
    <row r="14229" spans="1:7" x14ac:dyDescent="0.25">
      <c r="A14229" s="2"/>
      <c r="B14229" s="3"/>
      <c r="C14229" s="3"/>
      <c r="D14229" s="3"/>
      <c r="E14229" s="3"/>
      <c r="F14229" s="3"/>
      <c r="G14229" s="3"/>
    </row>
    <row r="14230" spans="1:7" x14ac:dyDescent="0.25">
      <c r="A14230" s="2"/>
      <c r="B14230" s="3"/>
      <c r="C14230" s="3"/>
      <c r="D14230" s="3"/>
      <c r="E14230" s="3"/>
      <c r="F14230" s="3"/>
      <c r="G14230" s="3"/>
    </row>
    <row r="14231" spans="1:7" x14ac:dyDescent="0.25">
      <c r="A14231" s="2"/>
      <c r="B14231" s="3"/>
      <c r="C14231" s="3"/>
      <c r="D14231" s="3"/>
      <c r="E14231" s="3"/>
      <c r="F14231" s="3"/>
      <c r="G14231" s="3"/>
    </row>
    <row r="14232" spans="1:7" x14ac:dyDescent="0.25">
      <c r="A14232" s="2"/>
      <c r="B14232" s="3"/>
      <c r="C14232" s="3"/>
      <c r="D14232" s="3"/>
      <c r="E14232" s="3"/>
      <c r="F14232" s="3"/>
      <c r="G14232" s="3"/>
    </row>
    <row r="14233" spans="1:7" x14ac:dyDescent="0.25">
      <c r="A14233" s="2"/>
      <c r="B14233" s="3"/>
      <c r="C14233" s="3"/>
      <c r="D14233" s="3"/>
      <c r="E14233" s="3"/>
      <c r="F14233" s="3"/>
      <c r="G14233" s="3"/>
    </row>
    <row r="14234" spans="1:7" x14ac:dyDescent="0.25">
      <c r="A14234" s="2"/>
      <c r="B14234" s="3"/>
      <c r="C14234" s="3"/>
      <c r="D14234" s="3"/>
      <c r="E14234" s="3"/>
      <c r="F14234" s="3"/>
      <c r="G14234" s="3"/>
    </row>
    <row r="14235" spans="1:7" x14ac:dyDescent="0.25">
      <c r="A14235" s="2"/>
      <c r="B14235" s="3"/>
      <c r="C14235" s="3"/>
      <c r="D14235" s="3"/>
      <c r="E14235" s="3"/>
      <c r="F14235" s="3"/>
      <c r="G14235" s="3"/>
    </row>
    <row r="14236" spans="1:7" x14ac:dyDescent="0.25">
      <c r="A14236" s="2"/>
      <c r="B14236" s="3"/>
      <c r="C14236" s="3"/>
      <c r="D14236" s="3"/>
      <c r="E14236" s="3"/>
      <c r="F14236" s="3"/>
      <c r="G14236" s="3"/>
    </row>
    <row r="14237" spans="1:7" x14ac:dyDescent="0.25">
      <c r="A14237" s="2"/>
      <c r="B14237" s="3"/>
      <c r="C14237" s="3"/>
      <c r="D14237" s="3"/>
      <c r="E14237" s="3"/>
      <c r="F14237" s="3"/>
      <c r="G14237" s="3"/>
    </row>
    <row r="14238" spans="1:7" x14ac:dyDescent="0.25">
      <c r="A14238" s="2"/>
      <c r="B14238" s="3"/>
      <c r="C14238" s="3"/>
      <c r="D14238" s="3"/>
      <c r="E14238" s="3"/>
      <c r="F14238" s="3"/>
      <c r="G14238" s="3"/>
    </row>
    <row r="14239" spans="1:7" x14ac:dyDescent="0.25">
      <c r="A14239" s="2"/>
      <c r="B14239" s="3"/>
      <c r="C14239" s="3"/>
      <c r="D14239" s="3"/>
      <c r="E14239" s="3"/>
      <c r="F14239" s="3"/>
      <c r="G14239" s="3"/>
    </row>
    <row r="14240" spans="1:7" x14ac:dyDescent="0.25">
      <c r="A14240" s="2"/>
      <c r="B14240" s="3"/>
      <c r="C14240" s="3"/>
      <c r="D14240" s="3"/>
      <c r="E14240" s="3"/>
      <c r="F14240" s="3"/>
      <c r="G14240" s="3"/>
    </row>
    <row r="14241" spans="1:7" x14ac:dyDescent="0.25">
      <c r="A14241" s="2"/>
      <c r="B14241" s="3"/>
      <c r="C14241" s="3"/>
      <c r="D14241" s="3"/>
      <c r="E14241" s="3"/>
      <c r="F14241" s="3"/>
      <c r="G14241" s="3"/>
    </row>
    <row r="14242" spans="1:7" x14ac:dyDescent="0.25">
      <c r="A14242" s="2"/>
      <c r="B14242" s="3"/>
      <c r="C14242" s="3"/>
      <c r="D14242" s="3"/>
      <c r="E14242" s="3"/>
      <c r="F14242" s="3"/>
      <c r="G14242" s="3"/>
    </row>
    <row r="14243" spans="1:7" x14ac:dyDescent="0.25">
      <c r="A14243" s="2"/>
      <c r="B14243" s="3"/>
      <c r="C14243" s="3"/>
      <c r="D14243" s="3"/>
      <c r="E14243" s="3"/>
      <c r="F14243" s="3"/>
      <c r="G14243" s="3"/>
    </row>
    <row r="14244" spans="1:7" x14ac:dyDescent="0.25">
      <c r="A14244" s="2"/>
      <c r="B14244" s="3"/>
      <c r="C14244" s="3"/>
      <c r="D14244" s="3"/>
      <c r="E14244" s="3"/>
      <c r="F14244" s="3"/>
      <c r="G14244" s="3"/>
    </row>
    <row r="14245" spans="1:7" x14ac:dyDescent="0.25">
      <c r="A14245" s="2"/>
      <c r="B14245" s="3"/>
      <c r="C14245" s="3"/>
      <c r="D14245" s="3"/>
      <c r="E14245" s="3"/>
      <c r="F14245" s="3"/>
      <c r="G14245" s="3"/>
    </row>
    <row r="14246" spans="1:7" x14ac:dyDescent="0.25">
      <c r="A14246" s="2"/>
      <c r="B14246" s="3"/>
      <c r="C14246" s="3"/>
      <c r="D14246" s="3"/>
      <c r="E14246" s="3"/>
      <c r="F14246" s="3"/>
      <c r="G14246" s="3"/>
    </row>
    <row r="14247" spans="1:7" x14ac:dyDescent="0.25">
      <c r="A14247" s="2"/>
      <c r="B14247" s="3"/>
      <c r="C14247" s="3"/>
      <c r="D14247" s="3"/>
      <c r="E14247" s="3"/>
      <c r="F14247" s="3"/>
      <c r="G14247" s="3"/>
    </row>
    <row r="14248" spans="1:7" x14ac:dyDescent="0.25">
      <c r="A14248" s="2"/>
      <c r="B14248" s="3"/>
      <c r="C14248" s="3"/>
      <c r="D14248" s="3"/>
      <c r="E14248" s="3"/>
      <c r="F14248" s="3"/>
      <c r="G14248" s="3"/>
    </row>
    <row r="14249" spans="1:7" x14ac:dyDescent="0.25">
      <c r="A14249" s="2"/>
      <c r="B14249" s="3"/>
      <c r="C14249" s="3"/>
      <c r="D14249" s="3"/>
      <c r="E14249" s="3"/>
      <c r="F14249" s="3"/>
      <c r="G14249" s="3"/>
    </row>
    <row r="14250" spans="1:7" x14ac:dyDescent="0.25">
      <c r="A14250" s="2"/>
      <c r="B14250" s="3"/>
      <c r="C14250" s="3"/>
      <c r="D14250" s="3"/>
      <c r="E14250" s="3"/>
      <c r="F14250" s="3"/>
      <c r="G14250" s="3"/>
    </row>
    <row r="14251" spans="1:7" x14ac:dyDescent="0.25">
      <c r="A14251" s="2"/>
      <c r="B14251" s="3"/>
      <c r="C14251" s="3"/>
      <c r="D14251" s="3"/>
      <c r="E14251" s="3"/>
      <c r="F14251" s="3"/>
      <c r="G14251" s="3"/>
    </row>
    <row r="14252" spans="1:7" x14ac:dyDescent="0.25">
      <c r="A14252" s="2"/>
      <c r="B14252" s="3"/>
      <c r="C14252" s="3"/>
      <c r="D14252" s="3"/>
      <c r="E14252" s="3"/>
      <c r="F14252" s="3"/>
      <c r="G14252" s="3"/>
    </row>
    <row r="14253" spans="1:7" x14ac:dyDescent="0.25">
      <c r="A14253" s="2"/>
      <c r="B14253" s="3"/>
      <c r="C14253" s="3"/>
      <c r="D14253" s="3"/>
      <c r="E14253" s="3"/>
      <c r="F14253" s="3"/>
      <c r="G14253" s="3"/>
    </row>
    <row r="14254" spans="1:7" x14ac:dyDescent="0.25">
      <c r="A14254" s="2"/>
      <c r="B14254" s="3"/>
      <c r="C14254" s="3"/>
      <c r="D14254" s="3"/>
      <c r="E14254" s="3"/>
      <c r="F14254" s="3"/>
      <c r="G14254" s="3"/>
    </row>
    <row r="14255" spans="1:7" x14ac:dyDescent="0.25">
      <c r="A14255" s="2"/>
      <c r="B14255" s="3"/>
      <c r="C14255" s="3"/>
      <c r="D14255" s="3"/>
      <c r="E14255" s="3"/>
      <c r="F14255" s="3"/>
      <c r="G14255" s="3"/>
    </row>
    <row r="14256" spans="1:7" x14ac:dyDescent="0.25">
      <c r="A14256" s="2"/>
      <c r="B14256" s="3"/>
      <c r="C14256" s="3"/>
      <c r="D14256" s="3"/>
      <c r="E14256" s="3"/>
      <c r="F14256" s="3"/>
      <c r="G14256" s="3"/>
    </row>
    <row r="14257" spans="1:7" x14ac:dyDescent="0.25">
      <c r="A14257" s="2"/>
      <c r="B14257" s="3"/>
      <c r="C14257" s="3"/>
      <c r="D14257" s="3"/>
      <c r="E14257" s="3"/>
      <c r="F14257" s="3"/>
      <c r="G14257" s="3"/>
    </row>
    <row r="14258" spans="1:7" x14ac:dyDescent="0.25">
      <c r="A14258" s="2"/>
      <c r="B14258" s="3"/>
      <c r="C14258" s="3"/>
      <c r="D14258" s="3"/>
      <c r="E14258" s="3"/>
      <c r="F14258" s="3"/>
      <c r="G14258" s="3"/>
    </row>
    <row r="14259" spans="1:7" x14ac:dyDescent="0.25">
      <c r="A14259" s="2"/>
      <c r="B14259" s="3"/>
      <c r="C14259" s="3"/>
      <c r="D14259" s="3"/>
      <c r="E14259" s="3"/>
      <c r="F14259" s="3"/>
      <c r="G14259" s="3"/>
    </row>
    <row r="14260" spans="1:7" x14ac:dyDescent="0.25">
      <c r="A14260" s="2"/>
      <c r="B14260" s="3"/>
      <c r="C14260" s="3"/>
      <c r="D14260" s="3"/>
      <c r="E14260" s="3"/>
      <c r="F14260" s="3"/>
      <c r="G14260" s="3"/>
    </row>
    <row r="14261" spans="1:7" x14ac:dyDescent="0.25">
      <c r="A14261" s="2"/>
      <c r="B14261" s="3"/>
      <c r="C14261" s="3"/>
      <c r="D14261" s="3"/>
      <c r="E14261" s="3"/>
      <c r="F14261" s="3"/>
      <c r="G14261" s="3"/>
    </row>
    <row r="14262" spans="1:7" x14ac:dyDescent="0.25">
      <c r="A14262" s="2"/>
      <c r="B14262" s="3"/>
      <c r="C14262" s="3"/>
      <c r="D14262" s="3"/>
      <c r="E14262" s="3"/>
      <c r="F14262" s="3"/>
      <c r="G14262" s="3"/>
    </row>
    <row r="14263" spans="1:7" x14ac:dyDescent="0.25">
      <c r="A14263" s="2"/>
      <c r="B14263" s="3"/>
      <c r="C14263" s="3"/>
      <c r="D14263" s="3"/>
      <c r="E14263" s="3"/>
      <c r="F14263" s="3"/>
      <c r="G14263" s="3"/>
    </row>
    <row r="14264" spans="1:7" x14ac:dyDescent="0.25">
      <c r="A14264" s="2"/>
      <c r="B14264" s="3"/>
      <c r="C14264" s="3"/>
      <c r="D14264" s="3"/>
      <c r="E14264" s="3"/>
      <c r="F14264" s="3"/>
      <c r="G14264" s="3"/>
    </row>
    <row r="14265" spans="1:7" x14ac:dyDescent="0.25">
      <c r="A14265" s="2"/>
      <c r="B14265" s="3"/>
      <c r="C14265" s="3"/>
      <c r="D14265" s="3"/>
      <c r="E14265" s="3"/>
      <c r="F14265" s="3"/>
      <c r="G14265" s="3"/>
    </row>
    <row r="14266" spans="1:7" x14ac:dyDescent="0.25">
      <c r="A14266" s="2"/>
      <c r="B14266" s="3"/>
      <c r="C14266" s="3"/>
      <c r="D14266" s="3"/>
      <c r="E14266" s="3"/>
      <c r="F14266" s="3"/>
      <c r="G14266" s="3"/>
    </row>
    <row r="14267" spans="1:7" x14ac:dyDescent="0.25">
      <c r="A14267" s="2"/>
      <c r="B14267" s="3"/>
      <c r="C14267" s="3"/>
      <c r="D14267" s="3"/>
      <c r="E14267" s="3"/>
      <c r="F14267" s="3"/>
      <c r="G14267" s="3"/>
    </row>
    <row r="14268" spans="1:7" x14ac:dyDescent="0.25">
      <c r="A14268" s="2"/>
      <c r="B14268" s="3"/>
      <c r="C14268" s="3"/>
      <c r="D14268" s="3"/>
      <c r="E14268" s="3"/>
      <c r="F14268" s="3"/>
      <c r="G14268" s="3"/>
    </row>
    <row r="14269" spans="1:7" x14ac:dyDescent="0.25">
      <c r="A14269" s="2"/>
      <c r="B14269" s="3"/>
      <c r="C14269" s="3"/>
      <c r="D14269" s="3"/>
      <c r="E14269" s="3"/>
      <c r="F14269" s="3"/>
      <c r="G14269" s="3"/>
    </row>
    <row r="14270" spans="1:7" x14ac:dyDescent="0.25">
      <c r="A14270" s="2"/>
      <c r="B14270" s="3"/>
      <c r="C14270" s="3"/>
      <c r="D14270" s="3"/>
      <c r="E14270" s="3"/>
      <c r="F14270" s="3"/>
      <c r="G14270" s="3"/>
    </row>
    <row r="14271" spans="1:7" x14ac:dyDescent="0.25">
      <c r="A14271" s="2"/>
      <c r="B14271" s="3"/>
      <c r="C14271" s="3"/>
      <c r="D14271" s="3"/>
      <c r="E14271" s="3"/>
      <c r="F14271" s="3"/>
      <c r="G14271" s="3"/>
    </row>
    <row r="14272" spans="1:7" x14ac:dyDescent="0.25">
      <c r="A14272" s="2"/>
      <c r="B14272" s="3"/>
      <c r="C14272" s="3"/>
      <c r="D14272" s="3"/>
      <c r="E14272" s="3"/>
      <c r="F14272" s="3"/>
      <c r="G14272" s="3"/>
    </row>
    <row r="14273" spans="1:7" x14ac:dyDescent="0.25">
      <c r="A14273" s="2"/>
      <c r="B14273" s="3"/>
      <c r="C14273" s="3"/>
      <c r="D14273" s="3"/>
      <c r="E14273" s="3"/>
      <c r="F14273" s="3"/>
      <c r="G14273" s="3"/>
    </row>
    <row r="14274" spans="1:7" x14ac:dyDescent="0.25">
      <c r="A14274" s="2"/>
      <c r="B14274" s="3"/>
      <c r="C14274" s="3"/>
      <c r="D14274" s="3"/>
      <c r="E14274" s="3"/>
      <c r="F14274" s="3"/>
      <c r="G14274" s="3"/>
    </row>
    <row r="14275" spans="1:7" x14ac:dyDescent="0.25">
      <c r="A14275" s="2"/>
      <c r="B14275" s="3"/>
      <c r="C14275" s="3"/>
      <c r="D14275" s="3"/>
      <c r="E14275" s="3"/>
      <c r="F14275" s="3"/>
      <c r="G14275" s="3"/>
    </row>
    <row r="14276" spans="1:7" x14ac:dyDescent="0.25">
      <c r="A14276" s="2"/>
      <c r="B14276" s="3"/>
      <c r="C14276" s="3"/>
      <c r="D14276" s="3"/>
      <c r="E14276" s="3"/>
      <c r="F14276" s="3"/>
      <c r="G14276" s="3"/>
    </row>
    <row r="14277" spans="1:7" x14ac:dyDescent="0.25">
      <c r="A14277" s="2"/>
      <c r="B14277" s="3"/>
      <c r="C14277" s="3"/>
      <c r="D14277" s="3"/>
      <c r="E14277" s="3"/>
      <c r="F14277" s="3"/>
      <c r="G14277" s="3"/>
    </row>
    <row r="14278" spans="1:7" x14ac:dyDescent="0.25">
      <c r="A14278" s="2"/>
      <c r="B14278" s="3"/>
      <c r="C14278" s="3"/>
      <c r="D14278" s="3"/>
      <c r="E14278" s="3"/>
      <c r="F14278" s="3"/>
      <c r="G14278" s="3"/>
    </row>
    <row r="14279" spans="1:7" x14ac:dyDescent="0.25">
      <c r="A14279" s="2"/>
      <c r="B14279" s="3"/>
      <c r="C14279" s="3"/>
      <c r="D14279" s="3"/>
      <c r="E14279" s="3"/>
      <c r="F14279" s="3"/>
      <c r="G14279" s="3"/>
    </row>
    <row r="14280" spans="1:7" x14ac:dyDescent="0.25">
      <c r="A14280" s="2"/>
      <c r="B14280" s="3"/>
      <c r="C14280" s="3"/>
      <c r="D14280" s="3"/>
      <c r="E14280" s="3"/>
      <c r="F14280" s="3"/>
      <c r="G14280" s="3"/>
    </row>
    <row r="14281" spans="1:7" x14ac:dyDescent="0.25">
      <c r="A14281" s="2"/>
      <c r="B14281" s="3"/>
      <c r="C14281" s="3"/>
      <c r="D14281" s="3"/>
      <c r="E14281" s="3"/>
      <c r="F14281" s="3"/>
      <c r="G14281" s="3"/>
    </row>
    <row r="14282" spans="1:7" x14ac:dyDescent="0.25">
      <c r="A14282" s="2"/>
      <c r="B14282" s="3"/>
      <c r="C14282" s="3"/>
      <c r="D14282" s="3"/>
      <c r="E14282" s="3"/>
      <c r="F14282" s="3"/>
      <c r="G14282" s="3"/>
    </row>
    <row r="14283" spans="1:7" x14ac:dyDescent="0.25">
      <c r="A14283" s="2"/>
      <c r="B14283" s="3"/>
      <c r="C14283" s="3"/>
      <c r="D14283" s="3"/>
      <c r="E14283" s="3"/>
      <c r="F14283" s="3"/>
      <c r="G14283" s="3"/>
    </row>
    <row r="14284" spans="1:7" x14ac:dyDescent="0.25">
      <c r="A14284" s="2"/>
      <c r="B14284" s="3"/>
      <c r="C14284" s="3"/>
      <c r="D14284" s="3"/>
      <c r="E14284" s="3"/>
      <c r="F14284" s="3"/>
      <c r="G14284" s="3"/>
    </row>
    <row r="14285" spans="1:7" x14ac:dyDescent="0.25">
      <c r="A14285" s="2"/>
      <c r="B14285" s="3"/>
      <c r="C14285" s="3"/>
      <c r="D14285" s="3"/>
      <c r="E14285" s="3"/>
      <c r="F14285" s="3"/>
      <c r="G14285" s="3"/>
    </row>
    <row r="14286" spans="1:7" x14ac:dyDescent="0.25">
      <c r="A14286" s="2"/>
      <c r="B14286" s="3"/>
      <c r="C14286" s="3"/>
      <c r="D14286" s="3"/>
      <c r="E14286" s="3"/>
      <c r="F14286" s="3"/>
      <c r="G14286" s="3"/>
    </row>
    <row r="14287" spans="1:7" x14ac:dyDescent="0.25">
      <c r="A14287" s="2"/>
      <c r="B14287" s="3"/>
      <c r="C14287" s="3"/>
      <c r="D14287" s="3"/>
      <c r="E14287" s="3"/>
      <c r="F14287" s="3"/>
      <c r="G14287" s="3"/>
    </row>
    <row r="14288" spans="1:7" x14ac:dyDescent="0.25">
      <c r="A14288" s="2"/>
      <c r="B14288" s="3"/>
      <c r="C14288" s="3"/>
      <c r="D14288" s="3"/>
      <c r="E14288" s="3"/>
      <c r="F14288" s="3"/>
      <c r="G14288" s="3"/>
    </row>
    <row r="14289" spans="1:7" x14ac:dyDescent="0.25">
      <c r="A14289" s="2"/>
      <c r="B14289" s="3"/>
      <c r="C14289" s="3"/>
      <c r="D14289" s="3"/>
      <c r="E14289" s="3"/>
      <c r="F14289" s="3"/>
      <c r="G14289" s="3"/>
    </row>
    <row r="14290" spans="1:7" x14ac:dyDescent="0.25">
      <c r="A14290" s="2"/>
      <c r="B14290" s="3"/>
      <c r="C14290" s="3"/>
      <c r="D14290" s="3"/>
      <c r="E14290" s="3"/>
      <c r="F14290" s="3"/>
      <c r="G14290" s="3"/>
    </row>
    <row r="14291" spans="1:7" x14ac:dyDescent="0.25">
      <c r="A14291" s="2"/>
      <c r="B14291" s="3"/>
      <c r="C14291" s="3"/>
      <c r="D14291" s="3"/>
      <c r="E14291" s="3"/>
      <c r="F14291" s="3"/>
      <c r="G14291" s="3"/>
    </row>
    <row r="14292" spans="1:7" x14ac:dyDescent="0.25">
      <c r="A14292" s="2"/>
      <c r="B14292" s="3"/>
      <c r="C14292" s="3"/>
      <c r="D14292" s="3"/>
      <c r="E14292" s="3"/>
      <c r="F14292" s="3"/>
      <c r="G14292" s="3"/>
    </row>
    <row r="14293" spans="1:7" x14ac:dyDescent="0.25">
      <c r="A14293" s="2"/>
      <c r="B14293" s="3"/>
      <c r="C14293" s="3"/>
      <c r="D14293" s="3"/>
      <c r="E14293" s="3"/>
      <c r="F14293" s="3"/>
      <c r="G14293" s="3"/>
    </row>
    <row r="14294" spans="1:7" x14ac:dyDescent="0.25">
      <c r="A14294" s="2"/>
      <c r="B14294" s="3"/>
      <c r="C14294" s="3"/>
      <c r="D14294" s="3"/>
      <c r="E14294" s="3"/>
      <c r="F14294" s="3"/>
      <c r="G14294" s="3"/>
    </row>
    <row r="14295" spans="1:7" x14ac:dyDescent="0.25">
      <c r="A14295" s="2"/>
      <c r="B14295" s="3"/>
      <c r="C14295" s="3"/>
      <c r="D14295" s="3"/>
      <c r="E14295" s="3"/>
      <c r="F14295" s="3"/>
      <c r="G14295" s="3"/>
    </row>
    <row r="14296" spans="1:7" x14ac:dyDescent="0.25">
      <c r="A14296" s="2"/>
      <c r="B14296" s="3"/>
      <c r="C14296" s="3"/>
      <c r="D14296" s="3"/>
      <c r="E14296" s="3"/>
      <c r="F14296" s="3"/>
      <c r="G14296" s="3"/>
    </row>
    <row r="14297" spans="1:7" x14ac:dyDescent="0.25">
      <c r="A14297" s="2"/>
      <c r="B14297" s="3"/>
      <c r="C14297" s="3"/>
      <c r="D14297" s="3"/>
      <c r="E14297" s="3"/>
      <c r="F14297" s="3"/>
      <c r="G14297" s="3"/>
    </row>
    <row r="14298" spans="1:7" x14ac:dyDescent="0.25">
      <c r="A14298" s="2"/>
      <c r="B14298" s="3"/>
      <c r="C14298" s="3"/>
      <c r="D14298" s="3"/>
      <c r="E14298" s="3"/>
      <c r="F14298" s="3"/>
      <c r="G14298" s="3"/>
    </row>
    <row r="14299" spans="1:7" x14ac:dyDescent="0.25">
      <c r="A14299" s="2"/>
      <c r="B14299" s="3"/>
      <c r="C14299" s="3"/>
      <c r="D14299" s="3"/>
      <c r="E14299" s="3"/>
      <c r="F14299" s="3"/>
      <c r="G14299" s="3"/>
    </row>
    <row r="14300" spans="1:7" x14ac:dyDescent="0.25">
      <c r="A14300" s="2"/>
      <c r="B14300" s="3"/>
      <c r="C14300" s="3"/>
      <c r="D14300" s="3"/>
      <c r="E14300" s="3"/>
      <c r="F14300" s="3"/>
      <c r="G14300" s="3"/>
    </row>
    <row r="14301" spans="1:7" x14ac:dyDescent="0.25">
      <c r="A14301" s="2"/>
      <c r="B14301" s="3"/>
      <c r="C14301" s="3"/>
      <c r="D14301" s="3"/>
      <c r="E14301" s="3"/>
      <c r="F14301" s="3"/>
      <c r="G14301" s="3"/>
    </row>
    <row r="14302" spans="1:7" x14ac:dyDescent="0.25">
      <c r="A14302" s="2"/>
      <c r="B14302" s="3"/>
      <c r="C14302" s="3"/>
      <c r="D14302" s="3"/>
      <c r="E14302" s="3"/>
      <c r="F14302" s="3"/>
      <c r="G14302" s="3"/>
    </row>
    <row r="14303" spans="1:7" x14ac:dyDescent="0.25">
      <c r="A14303" s="2"/>
      <c r="B14303" s="3"/>
      <c r="C14303" s="3"/>
      <c r="D14303" s="3"/>
      <c r="E14303" s="3"/>
      <c r="F14303" s="3"/>
      <c r="G14303" s="3"/>
    </row>
    <row r="14304" spans="1:7" x14ac:dyDescent="0.25">
      <c r="A14304" s="2"/>
      <c r="B14304" s="3"/>
      <c r="C14304" s="3"/>
      <c r="D14304" s="3"/>
      <c r="E14304" s="3"/>
      <c r="F14304" s="3"/>
      <c r="G14304" s="3"/>
    </row>
    <row r="14305" spans="1:7" x14ac:dyDescent="0.25">
      <c r="A14305" s="2"/>
      <c r="B14305" s="3"/>
      <c r="C14305" s="3"/>
      <c r="D14305" s="3"/>
      <c r="E14305" s="3"/>
      <c r="F14305" s="3"/>
      <c r="G14305" s="3"/>
    </row>
    <row r="14306" spans="1:7" x14ac:dyDescent="0.25">
      <c r="A14306" s="2"/>
      <c r="B14306" s="3"/>
      <c r="C14306" s="3"/>
      <c r="D14306" s="3"/>
      <c r="E14306" s="3"/>
      <c r="F14306" s="3"/>
      <c r="G14306" s="3"/>
    </row>
    <row r="14307" spans="1:7" x14ac:dyDescent="0.25">
      <c r="A14307" s="2"/>
      <c r="B14307" s="3"/>
      <c r="C14307" s="3"/>
      <c r="D14307" s="3"/>
      <c r="E14307" s="3"/>
      <c r="F14307" s="3"/>
      <c r="G14307" s="3"/>
    </row>
    <row r="14308" spans="1:7" x14ac:dyDescent="0.25">
      <c r="A14308" s="2"/>
      <c r="B14308" s="3"/>
      <c r="C14308" s="3"/>
      <c r="D14308" s="3"/>
      <c r="E14308" s="3"/>
      <c r="F14308" s="3"/>
      <c r="G14308" s="3"/>
    </row>
    <row r="14309" spans="1:7" x14ac:dyDescent="0.25">
      <c r="A14309" s="2"/>
      <c r="B14309" s="3"/>
      <c r="C14309" s="3"/>
      <c r="D14309" s="3"/>
      <c r="E14309" s="3"/>
      <c r="F14309" s="3"/>
      <c r="G14309" s="3"/>
    </row>
    <row r="14310" spans="1:7" x14ac:dyDescent="0.25">
      <c r="A14310" s="2"/>
      <c r="B14310" s="3"/>
      <c r="C14310" s="3"/>
      <c r="D14310" s="3"/>
      <c r="E14310" s="3"/>
      <c r="F14310" s="3"/>
      <c r="G14310" s="3"/>
    </row>
    <row r="14311" spans="1:7" x14ac:dyDescent="0.25">
      <c r="A14311" s="2"/>
      <c r="B14311" s="3"/>
      <c r="C14311" s="3"/>
      <c r="D14311" s="3"/>
      <c r="E14311" s="3"/>
      <c r="F14311" s="3"/>
      <c r="G14311" s="3"/>
    </row>
    <row r="14312" spans="1:7" x14ac:dyDescent="0.25">
      <c r="A14312" s="2"/>
      <c r="B14312" s="3"/>
      <c r="C14312" s="3"/>
      <c r="D14312" s="3"/>
      <c r="E14312" s="3"/>
      <c r="F14312" s="3"/>
      <c r="G14312" s="3"/>
    </row>
    <row r="14313" spans="1:7" x14ac:dyDescent="0.25">
      <c r="A14313" s="2"/>
      <c r="B14313" s="3"/>
      <c r="C14313" s="3"/>
      <c r="D14313" s="3"/>
      <c r="E14313" s="3"/>
      <c r="F14313" s="3"/>
      <c r="G14313" s="3"/>
    </row>
    <row r="14314" spans="1:7" x14ac:dyDescent="0.25">
      <c r="A14314" s="2"/>
      <c r="B14314" s="3"/>
      <c r="C14314" s="3"/>
      <c r="D14314" s="3"/>
      <c r="E14314" s="3"/>
      <c r="F14314" s="3"/>
      <c r="G14314" s="3"/>
    </row>
    <row r="14315" spans="1:7" x14ac:dyDescent="0.25">
      <c r="A14315" s="2"/>
      <c r="B14315" s="3"/>
      <c r="C14315" s="3"/>
      <c r="D14315" s="3"/>
      <c r="E14315" s="3"/>
      <c r="F14315" s="3"/>
      <c r="G14315" s="3"/>
    </row>
    <row r="14316" spans="1:7" x14ac:dyDescent="0.25">
      <c r="A14316" s="2"/>
      <c r="B14316" s="3"/>
      <c r="C14316" s="3"/>
      <c r="D14316" s="3"/>
      <c r="E14316" s="3"/>
      <c r="F14316" s="3"/>
      <c r="G14316" s="3"/>
    </row>
    <row r="14317" spans="1:7" x14ac:dyDescent="0.25">
      <c r="A14317" s="2"/>
      <c r="B14317" s="3"/>
      <c r="C14317" s="3"/>
      <c r="D14317" s="3"/>
      <c r="E14317" s="3"/>
      <c r="F14317" s="3"/>
      <c r="G14317" s="3"/>
    </row>
    <row r="14318" spans="1:7" x14ac:dyDescent="0.25">
      <c r="A14318" s="2"/>
      <c r="B14318" s="3"/>
      <c r="C14318" s="3"/>
      <c r="D14318" s="3"/>
      <c r="E14318" s="3"/>
      <c r="F14318" s="3"/>
      <c r="G14318" s="3"/>
    </row>
    <row r="14319" spans="1:7" x14ac:dyDescent="0.25">
      <c r="A14319" s="2"/>
      <c r="B14319" s="3"/>
      <c r="C14319" s="3"/>
      <c r="D14319" s="3"/>
      <c r="E14319" s="3"/>
      <c r="F14319" s="3"/>
      <c r="G14319" s="3"/>
    </row>
    <row r="14320" spans="1:7" x14ac:dyDescent="0.25">
      <c r="A14320" s="2"/>
      <c r="B14320" s="3"/>
      <c r="C14320" s="3"/>
      <c r="D14320" s="3"/>
      <c r="E14320" s="3"/>
      <c r="F14320" s="3"/>
      <c r="G14320" s="3"/>
    </row>
    <row r="14321" spans="1:7" x14ac:dyDescent="0.25">
      <c r="A14321" s="2"/>
      <c r="B14321" s="3"/>
      <c r="C14321" s="3"/>
      <c r="D14321" s="3"/>
      <c r="E14321" s="3"/>
      <c r="F14321" s="3"/>
      <c r="G14321" s="3"/>
    </row>
    <row r="14322" spans="1:7" x14ac:dyDescent="0.25">
      <c r="A14322" s="2"/>
      <c r="B14322" s="3"/>
      <c r="C14322" s="3"/>
      <c r="D14322" s="3"/>
      <c r="E14322" s="3"/>
      <c r="F14322" s="3"/>
      <c r="G14322" s="3"/>
    </row>
    <row r="14323" spans="1:7" x14ac:dyDescent="0.25">
      <c r="A14323" s="2"/>
      <c r="B14323" s="3"/>
      <c r="C14323" s="3"/>
      <c r="D14323" s="3"/>
      <c r="E14323" s="3"/>
      <c r="F14323" s="3"/>
      <c r="G14323" s="3"/>
    </row>
    <row r="14324" spans="1:7" x14ac:dyDescent="0.25">
      <c r="A14324" s="2"/>
      <c r="B14324" s="3"/>
      <c r="C14324" s="3"/>
      <c r="D14324" s="3"/>
      <c r="E14324" s="3"/>
      <c r="F14324" s="3"/>
      <c r="G14324" s="3"/>
    </row>
    <row r="14325" spans="1:7" x14ac:dyDescent="0.25">
      <c r="A14325" s="2"/>
      <c r="B14325" s="3"/>
      <c r="C14325" s="3"/>
      <c r="D14325" s="3"/>
      <c r="E14325" s="3"/>
      <c r="F14325" s="3"/>
      <c r="G14325" s="3"/>
    </row>
    <row r="14326" spans="1:7" x14ac:dyDescent="0.25">
      <c r="A14326" s="2"/>
      <c r="B14326" s="3"/>
      <c r="C14326" s="3"/>
      <c r="D14326" s="3"/>
      <c r="E14326" s="3"/>
      <c r="F14326" s="3"/>
      <c r="G14326" s="3"/>
    </row>
    <row r="14327" spans="1:7" x14ac:dyDescent="0.25">
      <c r="A14327" s="2"/>
      <c r="B14327" s="3"/>
      <c r="C14327" s="3"/>
      <c r="D14327" s="3"/>
      <c r="E14327" s="3"/>
      <c r="F14327" s="3"/>
      <c r="G14327" s="3"/>
    </row>
    <row r="14328" spans="1:7" x14ac:dyDescent="0.25">
      <c r="A14328" s="2"/>
      <c r="B14328" s="3"/>
      <c r="C14328" s="3"/>
      <c r="D14328" s="3"/>
      <c r="E14328" s="3"/>
      <c r="F14328" s="3"/>
      <c r="G14328" s="3"/>
    </row>
    <row r="14329" spans="1:7" x14ac:dyDescent="0.25">
      <c r="A14329" s="2"/>
      <c r="B14329" s="3"/>
      <c r="C14329" s="3"/>
      <c r="D14329" s="3"/>
      <c r="E14329" s="3"/>
      <c r="F14329" s="3"/>
      <c r="G14329" s="3"/>
    </row>
    <row r="14330" spans="1:7" x14ac:dyDescent="0.25">
      <c r="A14330" s="2"/>
      <c r="B14330" s="3"/>
      <c r="C14330" s="3"/>
      <c r="D14330" s="3"/>
      <c r="E14330" s="3"/>
      <c r="F14330" s="3"/>
      <c r="G14330" s="3"/>
    </row>
    <row r="14331" spans="1:7" x14ac:dyDescent="0.25">
      <c r="A14331" s="2"/>
      <c r="B14331" s="3"/>
      <c r="C14331" s="3"/>
      <c r="D14331" s="3"/>
      <c r="E14331" s="3"/>
      <c r="F14331" s="3"/>
      <c r="G14331" s="3"/>
    </row>
    <row r="14332" spans="1:7" x14ac:dyDescent="0.25">
      <c r="A14332" s="2"/>
      <c r="B14332" s="3"/>
      <c r="C14332" s="3"/>
      <c r="D14332" s="3"/>
      <c r="E14332" s="3"/>
      <c r="F14332" s="3"/>
      <c r="G14332" s="3"/>
    </row>
    <row r="14333" spans="1:7" x14ac:dyDescent="0.25">
      <c r="A14333" s="2"/>
      <c r="B14333" s="3"/>
      <c r="C14333" s="3"/>
      <c r="D14333" s="3"/>
      <c r="E14333" s="3"/>
      <c r="F14333" s="3"/>
      <c r="G14333" s="3"/>
    </row>
    <row r="14334" spans="1:7" x14ac:dyDescent="0.25">
      <c r="A14334" s="2"/>
      <c r="B14334" s="3"/>
      <c r="C14334" s="3"/>
      <c r="D14334" s="3"/>
      <c r="E14334" s="3"/>
      <c r="F14334" s="3"/>
      <c r="G14334" s="3"/>
    </row>
    <row r="14335" spans="1:7" x14ac:dyDescent="0.25">
      <c r="A14335" s="2"/>
      <c r="B14335" s="3"/>
      <c r="C14335" s="3"/>
      <c r="D14335" s="3"/>
      <c r="E14335" s="3"/>
      <c r="F14335" s="3"/>
      <c r="G14335" s="3"/>
    </row>
    <row r="14336" spans="1:7" x14ac:dyDescent="0.25">
      <c r="A14336" s="2"/>
      <c r="B14336" s="3"/>
      <c r="C14336" s="3"/>
      <c r="D14336" s="3"/>
      <c r="E14336" s="3"/>
      <c r="F14336" s="3"/>
      <c r="G14336" s="3"/>
    </row>
    <row r="14337" spans="1:7" x14ac:dyDescent="0.25">
      <c r="A14337" s="2"/>
      <c r="B14337" s="3"/>
      <c r="C14337" s="3"/>
      <c r="D14337" s="3"/>
      <c r="E14337" s="3"/>
      <c r="F14337" s="3"/>
      <c r="G14337" s="3"/>
    </row>
    <row r="14338" spans="1:7" x14ac:dyDescent="0.25">
      <c r="A14338" s="2"/>
      <c r="B14338" s="3"/>
      <c r="C14338" s="3"/>
      <c r="D14338" s="3"/>
      <c r="E14338" s="3"/>
      <c r="F14338" s="3"/>
      <c r="G14338" s="3"/>
    </row>
    <row r="14339" spans="1:7" x14ac:dyDescent="0.25">
      <c r="A14339" s="2"/>
      <c r="B14339" s="3"/>
      <c r="C14339" s="3"/>
      <c r="D14339" s="3"/>
      <c r="E14339" s="3"/>
      <c r="F14339" s="3"/>
      <c r="G14339" s="3"/>
    </row>
    <row r="14340" spans="1:7" x14ac:dyDescent="0.25">
      <c r="A14340" s="2"/>
      <c r="B14340" s="3"/>
      <c r="C14340" s="3"/>
      <c r="D14340" s="3"/>
      <c r="E14340" s="3"/>
      <c r="F14340" s="3"/>
      <c r="G14340" s="3"/>
    </row>
    <row r="14341" spans="1:7" x14ac:dyDescent="0.25">
      <c r="A14341" s="2"/>
      <c r="B14341" s="3"/>
      <c r="C14341" s="3"/>
      <c r="D14341" s="3"/>
      <c r="E14341" s="3"/>
      <c r="F14341" s="3"/>
      <c r="G14341" s="3"/>
    </row>
    <row r="14342" spans="1:7" x14ac:dyDescent="0.25">
      <c r="A14342" s="2"/>
      <c r="B14342" s="3"/>
      <c r="C14342" s="3"/>
      <c r="D14342" s="3"/>
      <c r="E14342" s="3"/>
      <c r="F14342" s="3"/>
      <c r="G14342" s="3"/>
    </row>
    <row r="14343" spans="1:7" x14ac:dyDescent="0.25">
      <c r="A14343" s="2"/>
      <c r="B14343" s="3"/>
      <c r="C14343" s="3"/>
      <c r="D14343" s="3"/>
      <c r="E14343" s="3"/>
      <c r="F14343" s="3"/>
      <c r="G14343" s="3"/>
    </row>
    <row r="14344" spans="1:7" x14ac:dyDescent="0.25">
      <c r="A14344" s="2"/>
      <c r="B14344" s="3"/>
      <c r="C14344" s="3"/>
      <c r="D14344" s="3"/>
      <c r="E14344" s="3"/>
      <c r="F14344" s="3"/>
      <c r="G14344" s="3"/>
    </row>
    <row r="14345" spans="1:7" x14ac:dyDescent="0.25">
      <c r="A14345" s="2"/>
      <c r="B14345" s="3"/>
      <c r="C14345" s="3"/>
      <c r="D14345" s="3"/>
      <c r="E14345" s="3"/>
      <c r="F14345" s="3"/>
      <c r="G14345" s="3"/>
    </row>
    <row r="14346" spans="1:7" x14ac:dyDescent="0.25">
      <c r="A14346" s="2"/>
      <c r="B14346" s="3"/>
      <c r="C14346" s="3"/>
      <c r="D14346" s="3"/>
      <c r="E14346" s="3"/>
      <c r="F14346" s="3"/>
      <c r="G14346" s="3"/>
    </row>
    <row r="14347" spans="1:7" x14ac:dyDescent="0.25">
      <c r="A14347" s="2"/>
      <c r="B14347" s="3"/>
      <c r="C14347" s="3"/>
      <c r="D14347" s="3"/>
      <c r="E14347" s="3"/>
      <c r="F14347" s="3"/>
      <c r="G14347" s="3"/>
    </row>
    <row r="14348" spans="1:7" x14ac:dyDescent="0.25">
      <c r="A14348" s="2"/>
      <c r="B14348" s="3"/>
      <c r="C14348" s="3"/>
      <c r="D14348" s="3"/>
      <c r="E14348" s="3"/>
      <c r="F14348" s="3"/>
      <c r="G14348" s="3"/>
    </row>
    <row r="14349" spans="1:7" x14ac:dyDescent="0.25">
      <c r="A14349" s="2"/>
      <c r="B14349" s="3"/>
      <c r="C14349" s="3"/>
      <c r="D14349" s="3"/>
      <c r="E14349" s="3"/>
      <c r="F14349" s="3"/>
      <c r="G14349" s="3"/>
    </row>
    <row r="14350" spans="1:7" x14ac:dyDescent="0.25">
      <c r="A14350" s="2"/>
      <c r="B14350" s="3"/>
      <c r="C14350" s="3"/>
      <c r="D14350" s="3"/>
      <c r="E14350" s="3"/>
      <c r="F14350" s="3"/>
      <c r="G14350" s="3"/>
    </row>
    <row r="14351" spans="1:7" x14ac:dyDescent="0.25">
      <c r="A14351" s="2"/>
      <c r="B14351" s="3"/>
      <c r="C14351" s="3"/>
      <c r="D14351" s="3"/>
      <c r="E14351" s="3"/>
      <c r="F14351" s="3"/>
      <c r="G14351" s="3"/>
    </row>
    <row r="14352" spans="1:7" x14ac:dyDescent="0.25">
      <c r="A14352" s="2"/>
      <c r="B14352" s="3"/>
      <c r="C14352" s="3"/>
      <c r="D14352" s="3"/>
      <c r="E14352" s="3"/>
      <c r="F14352" s="3"/>
      <c r="G14352" s="3"/>
    </row>
    <row r="14353" spans="1:7" x14ac:dyDescent="0.25">
      <c r="A14353" s="2"/>
      <c r="B14353" s="3"/>
      <c r="C14353" s="3"/>
      <c r="D14353" s="3"/>
      <c r="E14353" s="3"/>
      <c r="F14353" s="3"/>
      <c r="G14353" s="3"/>
    </row>
    <row r="14354" spans="1:7" x14ac:dyDescent="0.25">
      <c r="A14354" s="2"/>
      <c r="B14354" s="3"/>
      <c r="C14354" s="3"/>
      <c r="D14354" s="3"/>
      <c r="E14354" s="3"/>
      <c r="F14354" s="3"/>
      <c r="G14354" s="3"/>
    </row>
    <row r="14355" spans="1:7" x14ac:dyDescent="0.25">
      <c r="A14355" s="2"/>
      <c r="B14355" s="3"/>
      <c r="C14355" s="3"/>
      <c r="D14355" s="3"/>
      <c r="E14355" s="3"/>
      <c r="F14355" s="3"/>
      <c r="G14355" s="3"/>
    </row>
    <row r="14356" spans="1:7" x14ac:dyDescent="0.25">
      <c r="A14356" s="2"/>
      <c r="B14356" s="3"/>
      <c r="C14356" s="3"/>
      <c r="D14356" s="3"/>
      <c r="E14356" s="3"/>
      <c r="F14356" s="3"/>
      <c r="G14356" s="3"/>
    </row>
    <row r="14357" spans="1:7" x14ac:dyDescent="0.25">
      <c r="A14357" s="2"/>
      <c r="B14357" s="3"/>
      <c r="C14357" s="3"/>
      <c r="D14357" s="3"/>
      <c r="E14357" s="3"/>
      <c r="F14357" s="3"/>
      <c r="G14357" s="3"/>
    </row>
    <row r="14358" spans="1:7" x14ac:dyDescent="0.25">
      <c r="A14358" s="2"/>
      <c r="B14358" s="3"/>
      <c r="C14358" s="3"/>
      <c r="D14358" s="3"/>
      <c r="E14358" s="3"/>
      <c r="F14358" s="3"/>
      <c r="G14358" s="3"/>
    </row>
    <row r="14359" spans="1:7" x14ac:dyDescent="0.25">
      <c r="A14359" s="2"/>
      <c r="B14359" s="3"/>
      <c r="C14359" s="3"/>
      <c r="D14359" s="3"/>
      <c r="E14359" s="3"/>
      <c r="F14359" s="3"/>
      <c r="G14359" s="3"/>
    </row>
    <row r="14360" spans="1:7" x14ac:dyDescent="0.25">
      <c r="A14360" s="2"/>
      <c r="B14360" s="3"/>
      <c r="C14360" s="3"/>
      <c r="D14360" s="3"/>
      <c r="E14360" s="3"/>
      <c r="F14360" s="3"/>
      <c r="G14360" s="3"/>
    </row>
    <row r="14361" spans="1:7" x14ac:dyDescent="0.25">
      <c r="A14361" s="2"/>
      <c r="B14361" s="3"/>
      <c r="C14361" s="3"/>
      <c r="D14361" s="3"/>
      <c r="E14361" s="3"/>
      <c r="F14361" s="3"/>
      <c r="G14361" s="3"/>
    </row>
    <row r="14362" spans="1:7" x14ac:dyDescent="0.25">
      <c r="A14362" s="2"/>
      <c r="B14362" s="3"/>
      <c r="C14362" s="3"/>
      <c r="D14362" s="3"/>
      <c r="E14362" s="3"/>
      <c r="F14362" s="3"/>
      <c r="G14362" s="3"/>
    </row>
    <row r="14363" spans="1:7" x14ac:dyDescent="0.25">
      <c r="A14363" s="2"/>
      <c r="B14363" s="3"/>
      <c r="C14363" s="3"/>
      <c r="D14363" s="3"/>
      <c r="E14363" s="3"/>
      <c r="F14363" s="3"/>
      <c r="G14363" s="3"/>
    </row>
    <row r="14364" spans="1:7" x14ac:dyDescent="0.25">
      <c r="A14364" s="2"/>
      <c r="B14364" s="3"/>
      <c r="C14364" s="3"/>
      <c r="D14364" s="3"/>
      <c r="E14364" s="3"/>
      <c r="F14364" s="3"/>
      <c r="G14364" s="3"/>
    </row>
    <row r="14365" spans="1:7" x14ac:dyDescent="0.25">
      <c r="A14365" s="2"/>
      <c r="B14365" s="3"/>
      <c r="C14365" s="3"/>
      <c r="D14365" s="3"/>
      <c r="E14365" s="3"/>
      <c r="F14365" s="3"/>
      <c r="G14365" s="3"/>
    </row>
    <row r="14366" spans="1:7" x14ac:dyDescent="0.25">
      <c r="A14366" s="2"/>
      <c r="B14366" s="3"/>
      <c r="C14366" s="3"/>
      <c r="D14366" s="3"/>
      <c r="E14366" s="3"/>
      <c r="F14366" s="3"/>
      <c r="G14366" s="3"/>
    </row>
    <row r="14367" spans="1:7" x14ac:dyDescent="0.25">
      <c r="A14367" s="2"/>
      <c r="B14367" s="3"/>
      <c r="C14367" s="3"/>
      <c r="D14367" s="3"/>
      <c r="E14367" s="3"/>
      <c r="F14367" s="3"/>
      <c r="G14367" s="3"/>
    </row>
    <row r="14368" spans="1:7" x14ac:dyDescent="0.25">
      <c r="A14368" s="2"/>
      <c r="B14368" s="3"/>
      <c r="C14368" s="3"/>
      <c r="D14368" s="3"/>
      <c r="E14368" s="3"/>
      <c r="F14368" s="3"/>
      <c r="G14368" s="3"/>
    </row>
    <row r="14369" spans="1:7" x14ac:dyDescent="0.25">
      <c r="A14369" s="2"/>
      <c r="B14369" s="3"/>
      <c r="C14369" s="3"/>
      <c r="D14369" s="3"/>
      <c r="E14369" s="3"/>
      <c r="F14369" s="3"/>
      <c r="G14369" s="3"/>
    </row>
    <row r="14370" spans="1:7" x14ac:dyDescent="0.25">
      <c r="A14370" s="2"/>
      <c r="B14370" s="3"/>
      <c r="C14370" s="3"/>
      <c r="D14370" s="3"/>
      <c r="E14370" s="3"/>
      <c r="F14370" s="3"/>
      <c r="G14370" s="3"/>
    </row>
    <row r="14371" spans="1:7" x14ac:dyDescent="0.25">
      <c r="A14371" s="2"/>
      <c r="B14371" s="3"/>
      <c r="C14371" s="3"/>
      <c r="D14371" s="3"/>
      <c r="E14371" s="3"/>
      <c r="F14371" s="3"/>
      <c r="G14371" s="3"/>
    </row>
    <row r="14372" spans="1:7" x14ac:dyDescent="0.25">
      <c r="A14372" s="2"/>
      <c r="B14372" s="3"/>
      <c r="C14372" s="3"/>
      <c r="D14372" s="3"/>
      <c r="E14372" s="3"/>
      <c r="F14372" s="3"/>
      <c r="G14372" s="3"/>
    </row>
    <row r="14373" spans="1:7" x14ac:dyDescent="0.25">
      <c r="A14373" s="2"/>
      <c r="B14373" s="3"/>
      <c r="C14373" s="3"/>
      <c r="D14373" s="3"/>
      <c r="E14373" s="3"/>
      <c r="F14373" s="3"/>
      <c r="G14373" s="3"/>
    </row>
    <row r="14374" spans="1:7" x14ac:dyDescent="0.25">
      <c r="A14374" s="2"/>
      <c r="B14374" s="3"/>
      <c r="C14374" s="3"/>
      <c r="D14374" s="3"/>
      <c r="E14374" s="3"/>
      <c r="F14374" s="3"/>
      <c r="G14374" s="3"/>
    </row>
    <row r="14375" spans="1:7" x14ac:dyDescent="0.25">
      <c r="A14375" s="2"/>
      <c r="B14375" s="3"/>
      <c r="C14375" s="3"/>
      <c r="D14375" s="3"/>
      <c r="E14375" s="3"/>
      <c r="F14375" s="3"/>
      <c r="G14375" s="3"/>
    </row>
    <row r="14376" spans="1:7" x14ac:dyDescent="0.25">
      <c r="A14376" s="2"/>
      <c r="B14376" s="3"/>
      <c r="C14376" s="3"/>
      <c r="D14376" s="3"/>
      <c r="E14376" s="3"/>
      <c r="F14376" s="3"/>
      <c r="G14376" s="3"/>
    </row>
    <row r="14377" spans="1:7" x14ac:dyDescent="0.25">
      <c r="A14377" s="2"/>
      <c r="B14377" s="3"/>
      <c r="C14377" s="3"/>
      <c r="D14377" s="3"/>
      <c r="E14377" s="3"/>
      <c r="F14377" s="3"/>
      <c r="G14377" s="3"/>
    </row>
    <row r="14378" spans="1:7" x14ac:dyDescent="0.25">
      <c r="A14378" s="2"/>
      <c r="B14378" s="3"/>
      <c r="C14378" s="3"/>
      <c r="D14378" s="3"/>
      <c r="E14378" s="3"/>
      <c r="F14378" s="3"/>
      <c r="G14378" s="3"/>
    </row>
    <row r="14379" spans="1:7" x14ac:dyDescent="0.25">
      <c r="A14379" s="2"/>
      <c r="B14379" s="3"/>
      <c r="C14379" s="3"/>
      <c r="D14379" s="3"/>
      <c r="E14379" s="3"/>
      <c r="F14379" s="3"/>
      <c r="G14379" s="3"/>
    </row>
    <row r="14380" spans="1:7" x14ac:dyDescent="0.25">
      <c r="A14380" s="2"/>
      <c r="B14380" s="3"/>
      <c r="C14380" s="3"/>
      <c r="D14380" s="3"/>
      <c r="E14380" s="3"/>
      <c r="F14380" s="3"/>
      <c r="G14380" s="3"/>
    </row>
    <row r="14381" spans="1:7" x14ac:dyDescent="0.25">
      <c r="A14381" s="2"/>
      <c r="B14381" s="3"/>
      <c r="C14381" s="3"/>
      <c r="D14381" s="3"/>
      <c r="E14381" s="3"/>
      <c r="F14381" s="3"/>
      <c r="G14381" s="3"/>
    </row>
    <row r="14382" spans="1:7" x14ac:dyDescent="0.25">
      <c r="A14382" s="2"/>
      <c r="B14382" s="3"/>
      <c r="C14382" s="3"/>
      <c r="D14382" s="3"/>
      <c r="E14382" s="3"/>
      <c r="F14382" s="3"/>
      <c r="G14382" s="3"/>
    </row>
    <row r="14383" spans="1:7" x14ac:dyDescent="0.25">
      <c r="A14383" s="2"/>
      <c r="B14383" s="3"/>
      <c r="C14383" s="3"/>
      <c r="D14383" s="3"/>
      <c r="E14383" s="3"/>
      <c r="F14383" s="3"/>
      <c r="G14383" s="3"/>
    </row>
    <row r="14384" spans="1:7" x14ac:dyDescent="0.25">
      <c r="A14384" s="2"/>
      <c r="B14384" s="3"/>
      <c r="C14384" s="3"/>
      <c r="D14384" s="3"/>
      <c r="E14384" s="3"/>
      <c r="F14384" s="3"/>
      <c r="G14384" s="3"/>
    </row>
    <row r="14385" spans="1:7" x14ac:dyDescent="0.25">
      <c r="A14385" s="2"/>
      <c r="B14385" s="3"/>
      <c r="C14385" s="3"/>
      <c r="D14385" s="3"/>
      <c r="E14385" s="3"/>
      <c r="F14385" s="3"/>
      <c r="G14385" s="3"/>
    </row>
    <row r="14386" spans="1:7" x14ac:dyDescent="0.25">
      <c r="A14386" s="2"/>
      <c r="B14386" s="3"/>
      <c r="C14386" s="3"/>
      <c r="D14386" s="3"/>
      <c r="E14386" s="3"/>
      <c r="F14386" s="3"/>
      <c r="G14386" s="3"/>
    </row>
    <row r="14387" spans="1:7" x14ac:dyDescent="0.25">
      <c r="A14387" s="2"/>
      <c r="B14387" s="3"/>
      <c r="C14387" s="3"/>
      <c r="D14387" s="3"/>
      <c r="E14387" s="3"/>
      <c r="F14387" s="3"/>
      <c r="G14387" s="3"/>
    </row>
    <row r="14388" spans="1:7" x14ac:dyDescent="0.25">
      <c r="A14388" s="2"/>
      <c r="B14388" s="3"/>
      <c r="C14388" s="3"/>
      <c r="D14388" s="3"/>
      <c r="E14388" s="3"/>
      <c r="F14388" s="3"/>
      <c r="G14388" s="3"/>
    </row>
    <row r="14389" spans="1:7" x14ac:dyDescent="0.25">
      <c r="A14389" s="2"/>
      <c r="B14389" s="3"/>
      <c r="C14389" s="3"/>
      <c r="D14389" s="3"/>
      <c r="E14389" s="3"/>
      <c r="F14389" s="3"/>
      <c r="G14389" s="3"/>
    </row>
    <row r="14390" spans="1:7" x14ac:dyDescent="0.25">
      <c r="A14390" s="2"/>
      <c r="B14390" s="3"/>
      <c r="C14390" s="3"/>
      <c r="D14390" s="3"/>
      <c r="E14390" s="3"/>
      <c r="F14390" s="3"/>
      <c r="G14390" s="3"/>
    </row>
    <row r="14391" spans="1:7" x14ac:dyDescent="0.25">
      <c r="A14391" s="2"/>
      <c r="B14391" s="3"/>
      <c r="C14391" s="3"/>
      <c r="D14391" s="3"/>
      <c r="E14391" s="3"/>
      <c r="F14391" s="3"/>
      <c r="G14391" s="3"/>
    </row>
    <row r="14392" spans="1:7" x14ac:dyDescent="0.25">
      <c r="A14392" s="2"/>
      <c r="B14392" s="3"/>
      <c r="C14392" s="3"/>
      <c r="D14392" s="3"/>
      <c r="E14392" s="3"/>
      <c r="F14392" s="3"/>
      <c r="G14392" s="3"/>
    </row>
    <row r="14393" spans="1:7" x14ac:dyDescent="0.25">
      <c r="A14393" s="2"/>
      <c r="B14393" s="3"/>
      <c r="C14393" s="3"/>
      <c r="D14393" s="3"/>
      <c r="E14393" s="3"/>
      <c r="F14393" s="3"/>
      <c r="G14393" s="3"/>
    </row>
    <row r="14394" spans="1:7" x14ac:dyDescent="0.25">
      <c r="A14394" s="2"/>
      <c r="B14394" s="3"/>
      <c r="C14394" s="3"/>
      <c r="D14394" s="3"/>
      <c r="E14394" s="3"/>
      <c r="F14394" s="3"/>
      <c r="G14394" s="3"/>
    </row>
    <row r="14395" spans="1:7" x14ac:dyDescent="0.25">
      <c r="A14395" s="2"/>
      <c r="B14395" s="3"/>
      <c r="C14395" s="3"/>
      <c r="D14395" s="3"/>
      <c r="E14395" s="3"/>
      <c r="F14395" s="3"/>
      <c r="G14395" s="3"/>
    </row>
    <row r="14396" spans="1:7" x14ac:dyDescent="0.25">
      <c r="A14396" s="2"/>
      <c r="B14396" s="3"/>
      <c r="C14396" s="3"/>
      <c r="D14396" s="3"/>
      <c r="E14396" s="3"/>
      <c r="F14396" s="3"/>
      <c r="G14396" s="3"/>
    </row>
    <row r="14397" spans="1:7" x14ac:dyDescent="0.25">
      <c r="A14397" s="2"/>
      <c r="B14397" s="3"/>
      <c r="C14397" s="3"/>
      <c r="D14397" s="3"/>
      <c r="E14397" s="3"/>
      <c r="F14397" s="3"/>
      <c r="G14397" s="3"/>
    </row>
    <row r="14398" spans="1:7" x14ac:dyDescent="0.25">
      <c r="A14398" s="2"/>
      <c r="B14398" s="3"/>
      <c r="C14398" s="3"/>
      <c r="D14398" s="3"/>
      <c r="E14398" s="3"/>
      <c r="F14398" s="3"/>
      <c r="G14398" s="3"/>
    </row>
    <row r="14399" spans="1:7" x14ac:dyDescent="0.25">
      <c r="A14399" s="2"/>
      <c r="B14399" s="3"/>
      <c r="C14399" s="3"/>
      <c r="D14399" s="3"/>
      <c r="E14399" s="3"/>
      <c r="F14399" s="3"/>
      <c r="G14399" s="3"/>
    </row>
    <row r="14400" spans="1:7" x14ac:dyDescent="0.25">
      <c r="A14400" s="2"/>
      <c r="B14400" s="3"/>
      <c r="C14400" s="3"/>
      <c r="D14400" s="3"/>
      <c r="E14400" s="3"/>
      <c r="F14400" s="3"/>
      <c r="G14400" s="3"/>
    </row>
    <row r="14401" spans="1:7" x14ac:dyDescent="0.25">
      <c r="A14401" s="2"/>
      <c r="B14401" s="3"/>
      <c r="C14401" s="3"/>
      <c r="D14401" s="3"/>
      <c r="E14401" s="3"/>
      <c r="F14401" s="3"/>
      <c r="G14401" s="3"/>
    </row>
    <row r="14402" spans="1:7" x14ac:dyDescent="0.25">
      <c r="A14402" s="2"/>
      <c r="B14402" s="3"/>
      <c r="C14402" s="3"/>
      <c r="D14402" s="3"/>
      <c r="E14402" s="3"/>
      <c r="F14402" s="3"/>
      <c r="G14402" s="3"/>
    </row>
    <row r="14403" spans="1:7" x14ac:dyDescent="0.25">
      <c r="A14403" s="2"/>
      <c r="B14403" s="3"/>
      <c r="C14403" s="3"/>
      <c r="D14403" s="3"/>
      <c r="E14403" s="3"/>
      <c r="F14403" s="3"/>
      <c r="G14403" s="3"/>
    </row>
    <row r="14404" spans="1:7" x14ac:dyDescent="0.25">
      <c r="A14404" s="2"/>
      <c r="B14404" s="3"/>
      <c r="C14404" s="3"/>
      <c r="D14404" s="3"/>
      <c r="E14404" s="3"/>
      <c r="F14404" s="3"/>
      <c r="G14404" s="3"/>
    </row>
    <row r="14405" spans="1:7" x14ac:dyDescent="0.25">
      <c r="A14405" s="2"/>
      <c r="B14405" s="3"/>
      <c r="C14405" s="3"/>
      <c r="D14405" s="3"/>
      <c r="E14405" s="3"/>
      <c r="F14405" s="3"/>
      <c r="G14405" s="3"/>
    </row>
    <row r="14406" spans="1:7" x14ac:dyDescent="0.25">
      <c r="A14406" s="2"/>
      <c r="B14406" s="3"/>
      <c r="C14406" s="3"/>
      <c r="D14406" s="3"/>
      <c r="E14406" s="3"/>
      <c r="F14406" s="3"/>
      <c r="G14406" s="3"/>
    </row>
    <row r="14407" spans="1:7" x14ac:dyDescent="0.25">
      <c r="A14407" s="2"/>
      <c r="B14407" s="3"/>
      <c r="C14407" s="3"/>
      <c r="D14407" s="3"/>
      <c r="E14407" s="3"/>
      <c r="F14407" s="3"/>
      <c r="G14407" s="3"/>
    </row>
    <row r="14408" spans="1:7" x14ac:dyDescent="0.25">
      <c r="A14408" s="2"/>
      <c r="B14408" s="3"/>
      <c r="C14408" s="3"/>
      <c r="D14408" s="3"/>
      <c r="E14408" s="3"/>
      <c r="F14408" s="3"/>
      <c r="G14408" s="3"/>
    </row>
    <row r="14409" spans="1:7" x14ac:dyDescent="0.25">
      <c r="A14409" s="2"/>
      <c r="B14409" s="3"/>
      <c r="C14409" s="3"/>
      <c r="D14409" s="3"/>
      <c r="E14409" s="3"/>
      <c r="F14409" s="3"/>
      <c r="G14409" s="3"/>
    </row>
    <row r="14410" spans="1:7" x14ac:dyDescent="0.25">
      <c r="A14410" s="2"/>
      <c r="B14410" s="3"/>
      <c r="C14410" s="3"/>
      <c r="D14410" s="3"/>
      <c r="E14410" s="3"/>
      <c r="F14410" s="3"/>
      <c r="G14410" s="3"/>
    </row>
    <row r="14411" spans="1:7" x14ac:dyDescent="0.25">
      <c r="A14411" s="2"/>
      <c r="B14411" s="3"/>
      <c r="C14411" s="3"/>
      <c r="D14411" s="3"/>
      <c r="E14411" s="3"/>
      <c r="F14411" s="3"/>
      <c r="G14411" s="3"/>
    </row>
    <row r="14412" spans="1:7" x14ac:dyDescent="0.25">
      <c r="A14412" s="2"/>
      <c r="B14412" s="3"/>
      <c r="C14412" s="3"/>
      <c r="D14412" s="3"/>
      <c r="E14412" s="3"/>
      <c r="F14412" s="3"/>
      <c r="G14412" s="3"/>
    </row>
    <row r="14413" spans="1:7" x14ac:dyDescent="0.25">
      <c r="A14413" s="2"/>
      <c r="B14413" s="3"/>
      <c r="C14413" s="3"/>
      <c r="D14413" s="3"/>
      <c r="E14413" s="3"/>
      <c r="F14413" s="3"/>
      <c r="G14413" s="3"/>
    </row>
    <row r="14414" spans="1:7" x14ac:dyDescent="0.25">
      <c r="A14414" s="2"/>
      <c r="B14414" s="3"/>
      <c r="C14414" s="3"/>
      <c r="D14414" s="3"/>
      <c r="E14414" s="3"/>
      <c r="F14414" s="3"/>
      <c r="G14414" s="3"/>
    </row>
    <row r="14415" spans="1:7" x14ac:dyDescent="0.25">
      <c r="A14415" s="2"/>
      <c r="B14415" s="3"/>
      <c r="C14415" s="3"/>
      <c r="D14415" s="3"/>
      <c r="E14415" s="3"/>
      <c r="F14415" s="3"/>
      <c r="G14415" s="3"/>
    </row>
    <row r="14416" spans="1:7" x14ac:dyDescent="0.25">
      <c r="A14416" s="2"/>
      <c r="B14416" s="3"/>
      <c r="C14416" s="3"/>
      <c r="D14416" s="3"/>
      <c r="E14416" s="3"/>
      <c r="F14416" s="3"/>
      <c r="G14416" s="3"/>
    </row>
    <row r="14417" spans="1:7" x14ac:dyDescent="0.25">
      <c r="A14417" s="2"/>
      <c r="B14417" s="3"/>
      <c r="C14417" s="3"/>
      <c r="D14417" s="3"/>
      <c r="E14417" s="3"/>
      <c r="F14417" s="3"/>
      <c r="G14417" s="3"/>
    </row>
    <row r="14418" spans="1:7" x14ac:dyDescent="0.25">
      <c r="A14418" s="2"/>
      <c r="B14418" s="3"/>
      <c r="C14418" s="3"/>
      <c r="D14418" s="3"/>
      <c r="E14418" s="3"/>
      <c r="F14418" s="3"/>
      <c r="G14418" s="3"/>
    </row>
    <row r="14419" spans="1:7" x14ac:dyDescent="0.25">
      <c r="A14419" s="2"/>
      <c r="B14419" s="3"/>
      <c r="C14419" s="3"/>
      <c r="D14419" s="3"/>
      <c r="E14419" s="3"/>
      <c r="F14419" s="3"/>
      <c r="G14419" s="3"/>
    </row>
    <row r="14420" spans="1:7" x14ac:dyDescent="0.25">
      <c r="A14420" s="2"/>
      <c r="B14420" s="3"/>
      <c r="C14420" s="3"/>
      <c r="D14420" s="3"/>
      <c r="E14420" s="3"/>
      <c r="F14420" s="3"/>
      <c r="G14420" s="3"/>
    </row>
    <row r="14421" spans="1:7" x14ac:dyDescent="0.25">
      <c r="A14421" s="2"/>
      <c r="B14421" s="3"/>
      <c r="C14421" s="3"/>
      <c r="D14421" s="3"/>
      <c r="E14421" s="3"/>
      <c r="F14421" s="3"/>
      <c r="G14421" s="3"/>
    </row>
    <row r="14422" spans="1:7" x14ac:dyDescent="0.25">
      <c r="A14422" s="2"/>
      <c r="B14422" s="3"/>
      <c r="C14422" s="3"/>
      <c r="D14422" s="3"/>
      <c r="E14422" s="3"/>
      <c r="F14422" s="3"/>
      <c r="G14422" s="3"/>
    </row>
    <row r="14423" spans="1:7" x14ac:dyDescent="0.25">
      <c r="A14423" s="2"/>
      <c r="B14423" s="3"/>
      <c r="C14423" s="3"/>
      <c r="D14423" s="3"/>
      <c r="E14423" s="3"/>
      <c r="F14423" s="3"/>
      <c r="G14423" s="3"/>
    </row>
    <row r="14424" spans="1:7" x14ac:dyDescent="0.25">
      <c r="A14424" s="2"/>
      <c r="B14424" s="3"/>
      <c r="C14424" s="3"/>
      <c r="D14424" s="3"/>
      <c r="E14424" s="3"/>
      <c r="F14424" s="3"/>
      <c r="G14424" s="3"/>
    </row>
    <row r="14425" spans="1:7" x14ac:dyDescent="0.25">
      <c r="A14425" s="2"/>
      <c r="B14425" s="3"/>
      <c r="C14425" s="3"/>
      <c r="D14425" s="3"/>
      <c r="E14425" s="3"/>
      <c r="F14425" s="3"/>
      <c r="G14425" s="3"/>
    </row>
    <row r="14426" spans="1:7" x14ac:dyDescent="0.25">
      <c r="A14426" s="2"/>
      <c r="B14426" s="3"/>
      <c r="C14426" s="3"/>
      <c r="D14426" s="3"/>
      <c r="E14426" s="3"/>
      <c r="F14426" s="3"/>
      <c r="G14426" s="3"/>
    </row>
    <row r="14427" spans="1:7" x14ac:dyDescent="0.25">
      <c r="A14427" s="2"/>
      <c r="B14427" s="3"/>
      <c r="C14427" s="3"/>
      <c r="D14427" s="3"/>
      <c r="E14427" s="3"/>
      <c r="F14427" s="3"/>
      <c r="G14427" s="3"/>
    </row>
    <row r="14428" spans="1:7" x14ac:dyDescent="0.25">
      <c r="A14428" s="2"/>
      <c r="B14428" s="3"/>
      <c r="C14428" s="3"/>
      <c r="D14428" s="3"/>
      <c r="E14428" s="3"/>
      <c r="F14428" s="3"/>
      <c r="G14428" s="3"/>
    </row>
    <row r="14429" spans="1:7" x14ac:dyDescent="0.25">
      <c r="A14429" s="2"/>
      <c r="B14429" s="3"/>
      <c r="C14429" s="3"/>
      <c r="D14429" s="3"/>
      <c r="E14429" s="3"/>
      <c r="F14429" s="3"/>
      <c r="G14429" s="3"/>
    </row>
    <row r="14430" spans="1:7" x14ac:dyDescent="0.25">
      <c r="A14430" s="2"/>
      <c r="B14430" s="3"/>
      <c r="C14430" s="3"/>
      <c r="D14430" s="3"/>
      <c r="E14430" s="3"/>
      <c r="F14430" s="3"/>
      <c r="G14430" s="3"/>
    </row>
    <row r="14431" spans="1:7" x14ac:dyDescent="0.25">
      <c r="A14431" s="2"/>
      <c r="B14431" s="3"/>
      <c r="C14431" s="3"/>
      <c r="D14431" s="3"/>
      <c r="E14431" s="3"/>
      <c r="F14431" s="3"/>
      <c r="G14431" s="3"/>
    </row>
    <row r="14432" spans="1:7" x14ac:dyDescent="0.25">
      <c r="A14432" s="2"/>
      <c r="B14432" s="3"/>
      <c r="C14432" s="3"/>
      <c r="D14432" s="3"/>
      <c r="E14432" s="3"/>
      <c r="F14432" s="3"/>
      <c r="G14432" s="3"/>
    </row>
    <row r="14433" spans="1:7" x14ac:dyDescent="0.25">
      <c r="A14433" s="2"/>
      <c r="B14433" s="3"/>
      <c r="C14433" s="3"/>
      <c r="D14433" s="3"/>
      <c r="E14433" s="3"/>
      <c r="F14433" s="3"/>
      <c r="G14433" s="3"/>
    </row>
    <row r="14434" spans="1:7" x14ac:dyDescent="0.25">
      <c r="A14434" s="2"/>
      <c r="B14434" s="3"/>
      <c r="C14434" s="3"/>
      <c r="D14434" s="3"/>
      <c r="E14434" s="3"/>
      <c r="F14434" s="3"/>
      <c r="G14434" s="3"/>
    </row>
    <row r="14435" spans="1:7" x14ac:dyDescent="0.25">
      <c r="A14435" s="2"/>
      <c r="B14435" s="3"/>
      <c r="C14435" s="3"/>
      <c r="D14435" s="3"/>
      <c r="E14435" s="3"/>
      <c r="F14435" s="3"/>
      <c r="G14435" s="3"/>
    </row>
    <row r="14436" spans="1:7" x14ac:dyDescent="0.25">
      <c r="A14436" s="2"/>
      <c r="B14436" s="3"/>
      <c r="C14436" s="3"/>
      <c r="D14436" s="3"/>
      <c r="E14436" s="3"/>
      <c r="F14436" s="3"/>
      <c r="G14436" s="3"/>
    </row>
    <row r="14437" spans="1:7" x14ac:dyDescent="0.25">
      <c r="A14437" s="2"/>
      <c r="B14437" s="3"/>
      <c r="C14437" s="3"/>
      <c r="D14437" s="3"/>
      <c r="E14437" s="3"/>
      <c r="F14437" s="3"/>
      <c r="G14437" s="3"/>
    </row>
    <row r="14438" spans="1:7" x14ac:dyDescent="0.25">
      <c r="A14438" s="2"/>
      <c r="B14438" s="3"/>
      <c r="C14438" s="3"/>
      <c r="D14438" s="3"/>
      <c r="E14438" s="3"/>
      <c r="F14438" s="3"/>
      <c r="G14438" s="3"/>
    </row>
    <row r="14439" spans="1:7" x14ac:dyDescent="0.25">
      <c r="A14439" s="2"/>
      <c r="B14439" s="3"/>
      <c r="C14439" s="3"/>
      <c r="D14439" s="3"/>
      <c r="E14439" s="3"/>
      <c r="F14439" s="3"/>
      <c r="G14439" s="3"/>
    </row>
    <row r="14440" spans="1:7" x14ac:dyDescent="0.25">
      <c r="A14440" s="2"/>
      <c r="B14440" s="3"/>
      <c r="C14440" s="3"/>
      <c r="D14440" s="3"/>
      <c r="E14440" s="3"/>
      <c r="F14440" s="3"/>
      <c r="G14440" s="3"/>
    </row>
    <row r="14441" spans="1:7" x14ac:dyDescent="0.25">
      <c r="A14441" s="2"/>
      <c r="B14441" s="3"/>
      <c r="C14441" s="3"/>
      <c r="D14441" s="3"/>
      <c r="E14441" s="3"/>
      <c r="F14441" s="3"/>
      <c r="G14441" s="3"/>
    </row>
    <row r="14442" spans="1:7" x14ac:dyDescent="0.25">
      <c r="A14442" s="2"/>
      <c r="B14442" s="3"/>
      <c r="C14442" s="3"/>
      <c r="D14442" s="3"/>
      <c r="E14442" s="3"/>
      <c r="F14442" s="3"/>
      <c r="G14442" s="3"/>
    </row>
    <row r="14443" spans="1:7" x14ac:dyDescent="0.25">
      <c r="A14443" s="2"/>
      <c r="B14443" s="3"/>
      <c r="C14443" s="3"/>
      <c r="D14443" s="3"/>
      <c r="E14443" s="3"/>
      <c r="F14443" s="3"/>
      <c r="G14443" s="3"/>
    </row>
    <row r="14444" spans="1:7" x14ac:dyDescent="0.25">
      <c r="A14444" s="2"/>
      <c r="B14444" s="3"/>
      <c r="C14444" s="3"/>
      <c r="D14444" s="3"/>
      <c r="E14444" s="3"/>
      <c r="F14444" s="3"/>
      <c r="G14444" s="3"/>
    </row>
    <row r="14445" spans="1:7" x14ac:dyDescent="0.25">
      <c r="A14445" s="2"/>
      <c r="B14445" s="3"/>
      <c r="C14445" s="3"/>
      <c r="D14445" s="3"/>
      <c r="E14445" s="3"/>
      <c r="F14445" s="3"/>
      <c r="G14445" s="3"/>
    </row>
    <row r="14446" spans="1:7" x14ac:dyDescent="0.25">
      <c r="A14446" s="2"/>
      <c r="B14446" s="3"/>
      <c r="C14446" s="3"/>
      <c r="D14446" s="3"/>
      <c r="E14446" s="3"/>
      <c r="F14446" s="3"/>
      <c r="G14446" s="3"/>
    </row>
    <row r="14447" spans="1:7" x14ac:dyDescent="0.25">
      <c r="A14447" s="2"/>
      <c r="B14447" s="3"/>
      <c r="C14447" s="3"/>
      <c r="D14447" s="3"/>
      <c r="E14447" s="3"/>
      <c r="F14447" s="3"/>
      <c r="G14447" s="3"/>
    </row>
    <row r="14448" spans="1:7" x14ac:dyDescent="0.25">
      <c r="A14448" s="2"/>
      <c r="B14448" s="3"/>
      <c r="C14448" s="3"/>
      <c r="D14448" s="3"/>
      <c r="E14448" s="3"/>
      <c r="F14448" s="3"/>
      <c r="G14448" s="3"/>
    </row>
    <row r="14449" spans="1:7" x14ac:dyDescent="0.25">
      <c r="A14449" s="2"/>
      <c r="B14449" s="3"/>
      <c r="C14449" s="3"/>
      <c r="D14449" s="3"/>
      <c r="E14449" s="3"/>
      <c r="F14449" s="3"/>
      <c r="G14449" s="3"/>
    </row>
    <row r="14450" spans="1:7" x14ac:dyDescent="0.25">
      <c r="A14450" s="2"/>
      <c r="B14450" s="3"/>
      <c r="C14450" s="3"/>
      <c r="D14450" s="3"/>
      <c r="E14450" s="3"/>
      <c r="F14450" s="3"/>
      <c r="G14450" s="3"/>
    </row>
    <row r="14451" spans="1:7" x14ac:dyDescent="0.25">
      <c r="A14451" s="2"/>
      <c r="B14451" s="3"/>
      <c r="C14451" s="3"/>
      <c r="D14451" s="3"/>
      <c r="E14451" s="3"/>
      <c r="F14451" s="3"/>
      <c r="G14451" s="3"/>
    </row>
    <row r="14452" spans="1:7" x14ac:dyDescent="0.25">
      <c r="A14452" s="2"/>
      <c r="B14452" s="3"/>
      <c r="C14452" s="3"/>
      <c r="D14452" s="3"/>
      <c r="E14452" s="3"/>
      <c r="F14452" s="3"/>
      <c r="G14452" s="3"/>
    </row>
    <row r="14453" spans="1:7" x14ac:dyDescent="0.25">
      <c r="A14453" s="2"/>
      <c r="B14453" s="3"/>
      <c r="C14453" s="3"/>
      <c r="D14453" s="3"/>
      <c r="E14453" s="3"/>
      <c r="F14453" s="3"/>
      <c r="G14453" s="3"/>
    </row>
    <row r="14454" spans="1:7" x14ac:dyDescent="0.25">
      <c r="A14454" s="2"/>
      <c r="B14454" s="3"/>
      <c r="C14454" s="3"/>
      <c r="D14454" s="3"/>
      <c r="E14454" s="3"/>
      <c r="F14454" s="3"/>
      <c r="G14454" s="3"/>
    </row>
    <row r="14455" spans="1:7" x14ac:dyDescent="0.25">
      <c r="A14455" s="2"/>
      <c r="B14455" s="3"/>
      <c r="C14455" s="3"/>
      <c r="D14455" s="3"/>
      <c r="E14455" s="3"/>
      <c r="F14455" s="3"/>
      <c r="G14455" s="3"/>
    </row>
    <row r="14456" spans="1:7" x14ac:dyDescent="0.25">
      <c r="A14456" s="2"/>
      <c r="B14456" s="3"/>
      <c r="C14456" s="3"/>
      <c r="D14456" s="3"/>
      <c r="E14456" s="3"/>
      <c r="F14456" s="3"/>
      <c r="G14456" s="3"/>
    </row>
    <row r="14457" spans="1:7" x14ac:dyDescent="0.25">
      <c r="A14457" s="2"/>
      <c r="B14457" s="3"/>
      <c r="C14457" s="3"/>
      <c r="D14457" s="3"/>
      <c r="E14457" s="3"/>
      <c r="F14457" s="3"/>
      <c r="G14457" s="3"/>
    </row>
    <row r="14458" spans="1:7" x14ac:dyDescent="0.25">
      <c r="A14458" s="2"/>
      <c r="B14458" s="3"/>
      <c r="C14458" s="3"/>
      <c r="D14458" s="3"/>
      <c r="E14458" s="3"/>
      <c r="F14458" s="3"/>
      <c r="G14458" s="3"/>
    </row>
    <row r="14459" spans="1:7" x14ac:dyDescent="0.25">
      <c r="A14459" s="2"/>
      <c r="B14459" s="3"/>
      <c r="C14459" s="3"/>
      <c r="D14459" s="3"/>
      <c r="E14459" s="3"/>
      <c r="F14459" s="3"/>
      <c r="G14459" s="3"/>
    </row>
    <row r="14460" spans="1:7" x14ac:dyDescent="0.25">
      <c r="A14460" s="2"/>
      <c r="B14460" s="3"/>
      <c r="C14460" s="3"/>
      <c r="D14460" s="3"/>
      <c r="E14460" s="3"/>
      <c r="F14460" s="3"/>
      <c r="G14460" s="3"/>
    </row>
    <row r="14461" spans="1:7" x14ac:dyDescent="0.25">
      <c r="A14461" s="2"/>
      <c r="B14461" s="3"/>
      <c r="C14461" s="3"/>
      <c r="D14461" s="3"/>
      <c r="E14461" s="3"/>
      <c r="F14461" s="3"/>
      <c r="G14461" s="3"/>
    </row>
    <row r="14462" spans="1:7" x14ac:dyDescent="0.25">
      <c r="A14462" s="2"/>
      <c r="B14462" s="3"/>
      <c r="C14462" s="3"/>
      <c r="D14462" s="3"/>
      <c r="E14462" s="3"/>
      <c r="F14462" s="3"/>
      <c r="G14462" s="3"/>
    </row>
    <row r="14463" spans="1:7" x14ac:dyDescent="0.25">
      <c r="A14463" s="2"/>
      <c r="B14463" s="3"/>
      <c r="C14463" s="3"/>
      <c r="D14463" s="3"/>
      <c r="E14463" s="3"/>
      <c r="F14463" s="3"/>
      <c r="G14463" s="3"/>
    </row>
    <row r="14464" spans="1:7" x14ac:dyDescent="0.25">
      <c r="A14464" s="2"/>
      <c r="B14464" s="3"/>
      <c r="C14464" s="3"/>
      <c r="D14464" s="3"/>
      <c r="E14464" s="3"/>
      <c r="F14464" s="3"/>
      <c r="G14464" s="3"/>
    </row>
    <row r="14465" spans="1:7" x14ac:dyDescent="0.25">
      <c r="A14465" s="2"/>
      <c r="B14465" s="3"/>
      <c r="C14465" s="3"/>
      <c r="D14465" s="3"/>
      <c r="E14465" s="3"/>
      <c r="F14465" s="3"/>
      <c r="G14465" s="3"/>
    </row>
    <row r="14466" spans="1:7" x14ac:dyDescent="0.25">
      <c r="A14466" s="2"/>
      <c r="B14466" s="3"/>
      <c r="C14466" s="3"/>
      <c r="D14466" s="3"/>
      <c r="E14466" s="3"/>
      <c r="F14466" s="3"/>
      <c r="G14466" s="3"/>
    </row>
    <row r="14467" spans="1:7" x14ac:dyDescent="0.25">
      <c r="A14467" s="2"/>
      <c r="B14467" s="3"/>
      <c r="C14467" s="3"/>
      <c r="D14467" s="3"/>
      <c r="E14467" s="3"/>
      <c r="F14467" s="3"/>
      <c r="G14467" s="3"/>
    </row>
    <row r="14468" spans="1:7" x14ac:dyDescent="0.25">
      <c r="A14468" s="2"/>
      <c r="B14468" s="3"/>
      <c r="C14468" s="3"/>
      <c r="D14468" s="3"/>
      <c r="E14468" s="3"/>
      <c r="F14468" s="3"/>
      <c r="G14468" s="3"/>
    </row>
    <row r="14469" spans="1:7" x14ac:dyDescent="0.25">
      <c r="A14469" s="2"/>
      <c r="B14469" s="3"/>
      <c r="C14469" s="3"/>
      <c r="D14469" s="3"/>
      <c r="E14469" s="3"/>
      <c r="F14469" s="3"/>
      <c r="G14469" s="3"/>
    </row>
    <row r="14470" spans="1:7" x14ac:dyDescent="0.25">
      <c r="A14470" s="2"/>
      <c r="B14470" s="3"/>
      <c r="C14470" s="3"/>
      <c r="D14470" s="3"/>
      <c r="E14470" s="3"/>
      <c r="F14470" s="3"/>
      <c r="G14470" s="3"/>
    </row>
    <row r="14471" spans="1:7" x14ac:dyDescent="0.25">
      <c r="A14471" s="2"/>
      <c r="B14471" s="3"/>
      <c r="C14471" s="3"/>
      <c r="D14471" s="3"/>
      <c r="E14471" s="3"/>
      <c r="F14471" s="3"/>
      <c r="G14471" s="3"/>
    </row>
    <row r="14472" spans="1:7" x14ac:dyDescent="0.25">
      <c r="A14472" s="2"/>
      <c r="B14472" s="3"/>
      <c r="C14472" s="3"/>
      <c r="D14472" s="3"/>
      <c r="E14472" s="3"/>
      <c r="F14472" s="3"/>
      <c r="G14472" s="3"/>
    </row>
    <row r="14473" spans="1:7" x14ac:dyDescent="0.25">
      <c r="A14473" s="2"/>
      <c r="B14473" s="3"/>
      <c r="C14473" s="3"/>
      <c r="D14473" s="3"/>
      <c r="E14473" s="3"/>
      <c r="F14473" s="3"/>
      <c r="G14473" s="3"/>
    </row>
    <row r="14474" spans="1:7" x14ac:dyDescent="0.25">
      <c r="A14474" s="2"/>
      <c r="B14474" s="3"/>
      <c r="C14474" s="3"/>
      <c r="D14474" s="3"/>
      <c r="E14474" s="3"/>
      <c r="F14474" s="3"/>
      <c r="G14474" s="3"/>
    </row>
    <row r="14475" spans="1:7" x14ac:dyDescent="0.25">
      <c r="A14475" s="2"/>
      <c r="B14475" s="3"/>
      <c r="C14475" s="3"/>
      <c r="D14475" s="3"/>
      <c r="E14475" s="3"/>
      <c r="F14475" s="3"/>
      <c r="G14475" s="3"/>
    </row>
    <row r="14476" spans="1:7" x14ac:dyDescent="0.25">
      <c r="A14476" s="2"/>
      <c r="B14476" s="3"/>
      <c r="C14476" s="3"/>
      <c r="D14476" s="3"/>
      <c r="E14476" s="3"/>
      <c r="F14476" s="3"/>
      <c r="G14476" s="3"/>
    </row>
    <row r="14477" spans="1:7" x14ac:dyDescent="0.25">
      <c r="A14477" s="2"/>
      <c r="B14477" s="3"/>
      <c r="C14477" s="3"/>
      <c r="D14477" s="3"/>
      <c r="E14477" s="3"/>
      <c r="F14477" s="3"/>
      <c r="G14477" s="3"/>
    </row>
    <row r="14478" spans="1:7" x14ac:dyDescent="0.25">
      <c r="A14478" s="2"/>
      <c r="B14478" s="3"/>
      <c r="C14478" s="3"/>
      <c r="D14478" s="3"/>
      <c r="E14478" s="3"/>
      <c r="F14478" s="3"/>
      <c r="G14478" s="3"/>
    </row>
    <row r="14479" spans="1:7" x14ac:dyDescent="0.25">
      <c r="A14479" s="2"/>
      <c r="B14479" s="3"/>
      <c r="C14479" s="3"/>
      <c r="D14479" s="3"/>
      <c r="E14479" s="3"/>
      <c r="F14479" s="3"/>
      <c r="G14479" s="3"/>
    </row>
    <row r="14480" spans="1:7" x14ac:dyDescent="0.25">
      <c r="A14480" s="2"/>
      <c r="B14480" s="3"/>
      <c r="C14480" s="3"/>
      <c r="D14480" s="3"/>
      <c r="E14480" s="3"/>
      <c r="F14480" s="3"/>
      <c r="G14480" s="3"/>
    </row>
    <row r="14481" spans="1:7" x14ac:dyDescent="0.25">
      <c r="A14481" s="2"/>
      <c r="B14481" s="3"/>
      <c r="C14481" s="3"/>
      <c r="D14481" s="3"/>
      <c r="E14481" s="3"/>
      <c r="F14481" s="3"/>
      <c r="G14481" s="3"/>
    </row>
    <row r="14482" spans="1:7" x14ac:dyDescent="0.25">
      <c r="A14482" s="2"/>
      <c r="B14482" s="3"/>
      <c r="C14482" s="3"/>
      <c r="D14482" s="3"/>
      <c r="E14482" s="3"/>
      <c r="F14482" s="3"/>
      <c r="G14482" s="3"/>
    </row>
    <row r="14483" spans="1:7" x14ac:dyDescent="0.25">
      <c r="A14483" s="2"/>
      <c r="B14483" s="3"/>
      <c r="C14483" s="3"/>
      <c r="D14483" s="3"/>
      <c r="E14483" s="3"/>
      <c r="F14483" s="3"/>
      <c r="G14483" s="3"/>
    </row>
    <row r="14484" spans="1:7" x14ac:dyDescent="0.25">
      <c r="A14484" s="2"/>
      <c r="B14484" s="3"/>
      <c r="C14484" s="3"/>
      <c r="D14484" s="3"/>
      <c r="E14484" s="3"/>
      <c r="F14484" s="3"/>
      <c r="G14484" s="3"/>
    </row>
    <row r="14485" spans="1:7" x14ac:dyDescent="0.25">
      <c r="A14485" s="2"/>
      <c r="B14485" s="3"/>
      <c r="C14485" s="3"/>
      <c r="D14485" s="3"/>
      <c r="E14485" s="3"/>
      <c r="F14485" s="3"/>
      <c r="G14485" s="3"/>
    </row>
    <row r="14486" spans="1:7" x14ac:dyDescent="0.25">
      <c r="A14486" s="2"/>
      <c r="B14486" s="3"/>
      <c r="C14486" s="3"/>
      <c r="D14486" s="3"/>
      <c r="E14486" s="3"/>
      <c r="F14486" s="3"/>
      <c r="G14486" s="3"/>
    </row>
    <row r="14487" spans="1:7" x14ac:dyDescent="0.25">
      <c r="A14487" s="2"/>
      <c r="B14487" s="3"/>
      <c r="C14487" s="3"/>
      <c r="D14487" s="3"/>
      <c r="E14487" s="3"/>
      <c r="F14487" s="3"/>
      <c r="G14487" s="3"/>
    </row>
    <row r="14488" spans="1:7" x14ac:dyDescent="0.25">
      <c r="A14488" s="2"/>
      <c r="B14488" s="3"/>
      <c r="C14488" s="3"/>
      <c r="D14488" s="3"/>
      <c r="E14488" s="3"/>
      <c r="F14488" s="3"/>
      <c r="G14488" s="3"/>
    </row>
    <row r="14489" spans="1:7" x14ac:dyDescent="0.25">
      <c r="A14489" s="2"/>
      <c r="B14489" s="3"/>
      <c r="C14489" s="3"/>
      <c r="D14489" s="3"/>
      <c r="E14489" s="3"/>
      <c r="F14489" s="3"/>
      <c r="G14489" s="3"/>
    </row>
    <row r="14490" spans="1:7" x14ac:dyDescent="0.25">
      <c r="A14490" s="2"/>
      <c r="B14490" s="3"/>
      <c r="C14490" s="3"/>
      <c r="D14490" s="3"/>
      <c r="E14490" s="3"/>
      <c r="F14490" s="3"/>
      <c r="G14490" s="3"/>
    </row>
    <row r="14491" spans="1:7" x14ac:dyDescent="0.25">
      <c r="A14491" s="2"/>
      <c r="B14491" s="3"/>
      <c r="C14491" s="3"/>
      <c r="D14491" s="3"/>
      <c r="E14491" s="3"/>
      <c r="F14491" s="3"/>
      <c r="G14491" s="3"/>
    </row>
    <row r="14492" spans="1:7" x14ac:dyDescent="0.25">
      <c r="A14492" s="2"/>
      <c r="B14492" s="3"/>
      <c r="C14492" s="3"/>
      <c r="D14492" s="3"/>
      <c r="E14492" s="3"/>
      <c r="F14492" s="3"/>
      <c r="G14492" s="3"/>
    </row>
    <row r="14493" spans="1:7" x14ac:dyDescent="0.25">
      <c r="A14493" s="2"/>
      <c r="B14493" s="3"/>
      <c r="C14493" s="3"/>
      <c r="D14493" s="3"/>
      <c r="E14493" s="3"/>
      <c r="F14493" s="3"/>
      <c r="G14493" s="3"/>
    </row>
    <row r="14494" spans="1:7" x14ac:dyDescent="0.25">
      <c r="A14494" s="2"/>
      <c r="B14494" s="3"/>
      <c r="C14494" s="3"/>
      <c r="D14494" s="3"/>
      <c r="E14494" s="3"/>
      <c r="F14494" s="3"/>
      <c r="G14494" s="3"/>
    </row>
    <row r="14495" spans="1:7" x14ac:dyDescent="0.25">
      <c r="A14495" s="2"/>
      <c r="B14495" s="3"/>
      <c r="C14495" s="3"/>
      <c r="D14495" s="3"/>
      <c r="E14495" s="3"/>
      <c r="F14495" s="3"/>
      <c r="G14495" s="3"/>
    </row>
    <row r="14496" spans="1:7" x14ac:dyDescent="0.25">
      <c r="A14496" s="2"/>
      <c r="B14496" s="3"/>
      <c r="C14496" s="3"/>
      <c r="D14496" s="3"/>
      <c r="E14496" s="3"/>
      <c r="F14496" s="3"/>
      <c r="G14496" s="3"/>
    </row>
    <row r="14497" spans="1:7" x14ac:dyDescent="0.25">
      <c r="A14497" s="2"/>
      <c r="B14497" s="3"/>
      <c r="C14497" s="3"/>
      <c r="D14497" s="3"/>
      <c r="E14497" s="3"/>
      <c r="F14497" s="3"/>
      <c r="G14497" s="3"/>
    </row>
    <row r="14498" spans="1:7" x14ac:dyDescent="0.25">
      <c r="A14498" s="2"/>
      <c r="B14498" s="3"/>
      <c r="C14498" s="3"/>
      <c r="D14498" s="3"/>
      <c r="E14498" s="3"/>
      <c r="F14498" s="3"/>
      <c r="G14498" s="3"/>
    </row>
    <row r="14499" spans="1:7" x14ac:dyDescent="0.25">
      <c r="A14499" s="2"/>
      <c r="B14499" s="3"/>
      <c r="C14499" s="3"/>
      <c r="D14499" s="3"/>
      <c r="E14499" s="3"/>
      <c r="F14499" s="3"/>
      <c r="G14499" s="3"/>
    </row>
    <row r="14500" spans="1:7" x14ac:dyDescent="0.25">
      <c r="A14500" s="2"/>
      <c r="B14500" s="3"/>
      <c r="C14500" s="3"/>
      <c r="D14500" s="3"/>
      <c r="E14500" s="3"/>
      <c r="F14500" s="3"/>
      <c r="G14500" s="3"/>
    </row>
    <row r="14501" spans="1:7" x14ac:dyDescent="0.25">
      <c r="A14501" s="2"/>
      <c r="B14501" s="3"/>
      <c r="C14501" s="3"/>
      <c r="D14501" s="3"/>
      <c r="E14501" s="3"/>
      <c r="F14501" s="3"/>
      <c r="G14501" s="3"/>
    </row>
    <row r="14502" spans="1:7" x14ac:dyDescent="0.25">
      <c r="A14502" s="2"/>
      <c r="B14502" s="3"/>
      <c r="C14502" s="3"/>
      <c r="D14502" s="3"/>
      <c r="E14502" s="3"/>
      <c r="F14502" s="3"/>
      <c r="G14502" s="3"/>
    </row>
    <row r="14503" spans="1:7" x14ac:dyDescent="0.25">
      <c r="A14503" s="2"/>
      <c r="B14503" s="3"/>
      <c r="C14503" s="3"/>
      <c r="D14503" s="3"/>
      <c r="E14503" s="3"/>
      <c r="F14503" s="3"/>
      <c r="G14503" s="3"/>
    </row>
    <row r="14504" spans="1:7" x14ac:dyDescent="0.25">
      <c r="A14504" s="2"/>
      <c r="B14504" s="3"/>
      <c r="C14504" s="3"/>
      <c r="D14504" s="3"/>
      <c r="E14504" s="3"/>
      <c r="F14504" s="3"/>
      <c r="G14504" s="3"/>
    </row>
    <row r="14505" spans="1:7" x14ac:dyDescent="0.25">
      <c r="A14505" s="2"/>
      <c r="B14505" s="3"/>
      <c r="C14505" s="3"/>
      <c r="D14505" s="3"/>
      <c r="E14505" s="3"/>
      <c r="F14505" s="3"/>
      <c r="G14505" s="3"/>
    </row>
    <row r="14506" spans="1:7" x14ac:dyDescent="0.25">
      <c r="A14506" s="2"/>
      <c r="B14506" s="3"/>
      <c r="C14506" s="3"/>
      <c r="D14506" s="3"/>
      <c r="E14506" s="3"/>
      <c r="F14506" s="3"/>
      <c r="G14506" s="3"/>
    </row>
    <row r="14507" spans="1:7" x14ac:dyDescent="0.25">
      <c r="A14507" s="2"/>
      <c r="B14507" s="3"/>
      <c r="C14507" s="3"/>
      <c r="D14507" s="3"/>
      <c r="E14507" s="3"/>
      <c r="F14507" s="3"/>
      <c r="G14507" s="3"/>
    </row>
    <row r="14508" spans="1:7" x14ac:dyDescent="0.25">
      <c r="A14508" s="2"/>
      <c r="B14508" s="3"/>
      <c r="C14508" s="3"/>
      <c r="D14508" s="3"/>
      <c r="E14508" s="3"/>
      <c r="F14508" s="3"/>
      <c r="G14508" s="3"/>
    </row>
    <row r="14509" spans="1:7" x14ac:dyDescent="0.25">
      <c r="A14509" s="2"/>
      <c r="B14509" s="3"/>
      <c r="C14509" s="3"/>
      <c r="D14509" s="3"/>
      <c r="E14509" s="3"/>
      <c r="F14509" s="3"/>
      <c r="G14509" s="3"/>
    </row>
    <row r="14510" spans="1:7" x14ac:dyDescent="0.25">
      <c r="A14510" s="2"/>
      <c r="B14510" s="3"/>
      <c r="C14510" s="3"/>
      <c r="D14510" s="3"/>
      <c r="E14510" s="3"/>
      <c r="F14510" s="3"/>
      <c r="G14510" s="3"/>
    </row>
    <row r="14511" spans="1:7" x14ac:dyDescent="0.25">
      <c r="A14511" s="2"/>
      <c r="B14511" s="3"/>
      <c r="C14511" s="3"/>
      <c r="D14511" s="3"/>
      <c r="E14511" s="3"/>
      <c r="F14511" s="3"/>
      <c r="G14511" s="3"/>
    </row>
    <row r="14512" spans="1:7" x14ac:dyDescent="0.25">
      <c r="A14512" s="2"/>
      <c r="B14512" s="3"/>
      <c r="C14512" s="3"/>
      <c r="D14512" s="3"/>
      <c r="E14512" s="3"/>
      <c r="F14512" s="3"/>
      <c r="G14512" s="3"/>
    </row>
    <row r="14513" spans="1:7" x14ac:dyDescent="0.25">
      <c r="A14513" s="2"/>
      <c r="B14513" s="3"/>
      <c r="C14513" s="3"/>
      <c r="D14513" s="3"/>
      <c r="E14513" s="3"/>
      <c r="F14513" s="3"/>
      <c r="G14513" s="3"/>
    </row>
    <row r="14514" spans="1:7" x14ac:dyDescent="0.25">
      <c r="A14514" s="2"/>
      <c r="B14514" s="3"/>
      <c r="C14514" s="3"/>
      <c r="D14514" s="3"/>
      <c r="E14514" s="3"/>
      <c r="F14514" s="3"/>
      <c r="G14514" s="3"/>
    </row>
    <row r="14515" spans="1:7" x14ac:dyDescent="0.25">
      <c r="A14515" s="2"/>
      <c r="B14515" s="3"/>
      <c r="C14515" s="3"/>
      <c r="D14515" s="3"/>
      <c r="E14515" s="3"/>
      <c r="F14515" s="3"/>
      <c r="G14515" s="3"/>
    </row>
    <row r="14516" spans="1:7" x14ac:dyDescent="0.25">
      <c r="A14516" s="2"/>
      <c r="B14516" s="3"/>
      <c r="C14516" s="3"/>
      <c r="D14516" s="3"/>
      <c r="E14516" s="3"/>
      <c r="F14516" s="3"/>
      <c r="G14516" s="3"/>
    </row>
    <row r="14517" spans="1:7" x14ac:dyDescent="0.25">
      <c r="A14517" s="2"/>
      <c r="B14517" s="3"/>
      <c r="C14517" s="3"/>
      <c r="D14517" s="3"/>
      <c r="E14517" s="3"/>
      <c r="F14517" s="3"/>
      <c r="G14517" s="3"/>
    </row>
    <row r="14518" spans="1:7" x14ac:dyDescent="0.25">
      <c r="A14518" s="2"/>
      <c r="B14518" s="3"/>
      <c r="C14518" s="3"/>
      <c r="D14518" s="3"/>
      <c r="E14518" s="3"/>
      <c r="F14518" s="3"/>
      <c r="G14518" s="3"/>
    </row>
    <row r="14519" spans="1:7" x14ac:dyDescent="0.25">
      <c r="A14519" s="2"/>
      <c r="B14519" s="3"/>
      <c r="C14519" s="3"/>
      <c r="D14519" s="3"/>
      <c r="E14519" s="3"/>
      <c r="F14519" s="3"/>
      <c r="G14519" s="3"/>
    </row>
    <row r="14520" spans="1:7" x14ac:dyDescent="0.25">
      <c r="A14520" s="2"/>
      <c r="B14520" s="3"/>
      <c r="C14520" s="3"/>
      <c r="D14520" s="3"/>
      <c r="E14520" s="3"/>
      <c r="F14520" s="3"/>
      <c r="G14520" s="3"/>
    </row>
    <row r="14521" spans="1:7" x14ac:dyDescent="0.25">
      <c r="A14521" s="2"/>
      <c r="B14521" s="3"/>
      <c r="C14521" s="3"/>
      <c r="D14521" s="3"/>
      <c r="E14521" s="3"/>
      <c r="F14521" s="3"/>
      <c r="G14521" s="3"/>
    </row>
    <row r="14522" spans="1:7" x14ac:dyDescent="0.25">
      <c r="A14522" s="2"/>
      <c r="B14522" s="3"/>
      <c r="C14522" s="3"/>
      <c r="D14522" s="3"/>
      <c r="E14522" s="3"/>
      <c r="F14522" s="3"/>
      <c r="G14522" s="3"/>
    </row>
    <row r="14523" spans="1:7" x14ac:dyDescent="0.25">
      <c r="A14523" s="2"/>
      <c r="B14523" s="3"/>
      <c r="C14523" s="3"/>
      <c r="D14523" s="3"/>
      <c r="E14523" s="3"/>
      <c r="F14523" s="3"/>
      <c r="G14523" s="3"/>
    </row>
    <row r="14524" spans="1:7" x14ac:dyDescent="0.25">
      <c r="A14524" s="2"/>
      <c r="B14524" s="3"/>
      <c r="C14524" s="3"/>
      <c r="D14524" s="3"/>
      <c r="E14524" s="3"/>
      <c r="F14524" s="3"/>
      <c r="G14524" s="3"/>
    </row>
    <row r="14525" spans="1:7" x14ac:dyDescent="0.25">
      <c r="A14525" s="2"/>
      <c r="B14525" s="3"/>
      <c r="C14525" s="3"/>
      <c r="D14525" s="3"/>
      <c r="E14525" s="3"/>
      <c r="F14525" s="3"/>
      <c r="G14525" s="3"/>
    </row>
    <row r="14526" spans="1:7" x14ac:dyDescent="0.25">
      <c r="A14526" s="2"/>
      <c r="B14526" s="3"/>
      <c r="C14526" s="3"/>
      <c r="D14526" s="3"/>
      <c r="E14526" s="3"/>
      <c r="F14526" s="3"/>
      <c r="G14526" s="3"/>
    </row>
    <row r="14527" spans="1:7" x14ac:dyDescent="0.25">
      <c r="A14527" s="2"/>
      <c r="B14527" s="3"/>
      <c r="C14527" s="3"/>
      <c r="D14527" s="3"/>
      <c r="E14527" s="3"/>
      <c r="F14527" s="3"/>
      <c r="G14527" s="3"/>
    </row>
    <row r="14528" spans="1:7" x14ac:dyDescent="0.25">
      <c r="A14528" s="2"/>
      <c r="B14528" s="3"/>
      <c r="C14528" s="3"/>
      <c r="D14528" s="3"/>
      <c r="E14528" s="3"/>
      <c r="F14528" s="3"/>
      <c r="G14528" s="3"/>
    </row>
    <row r="14529" spans="1:7" x14ac:dyDescent="0.25">
      <c r="A14529" s="2"/>
      <c r="B14529" s="3"/>
      <c r="C14529" s="3"/>
      <c r="D14529" s="3"/>
      <c r="E14529" s="3"/>
      <c r="F14529" s="3"/>
      <c r="G14529" s="3"/>
    </row>
    <row r="14530" spans="1:7" x14ac:dyDescent="0.25">
      <c r="A14530" s="2"/>
      <c r="B14530" s="3"/>
      <c r="C14530" s="3"/>
      <c r="D14530" s="3"/>
      <c r="E14530" s="3"/>
      <c r="F14530" s="3"/>
      <c r="G14530" s="3"/>
    </row>
    <row r="14531" spans="1:7" x14ac:dyDescent="0.25">
      <c r="A14531" s="2"/>
      <c r="B14531" s="3"/>
      <c r="C14531" s="3"/>
      <c r="D14531" s="3"/>
      <c r="E14531" s="3"/>
      <c r="F14531" s="3"/>
      <c r="G14531" s="3"/>
    </row>
    <row r="14532" spans="1:7" x14ac:dyDescent="0.25">
      <c r="A14532" s="2"/>
      <c r="B14532" s="3"/>
      <c r="C14532" s="3"/>
      <c r="D14532" s="3"/>
      <c r="E14532" s="3"/>
      <c r="F14532" s="3"/>
      <c r="G14532" s="3"/>
    </row>
    <row r="14533" spans="1:7" x14ac:dyDescent="0.25">
      <c r="A14533" s="2"/>
      <c r="B14533" s="3"/>
      <c r="C14533" s="3"/>
      <c r="D14533" s="3"/>
      <c r="E14533" s="3"/>
      <c r="F14533" s="3"/>
      <c r="G14533" s="3"/>
    </row>
    <row r="14534" spans="1:7" x14ac:dyDescent="0.25">
      <c r="A14534" s="2"/>
      <c r="B14534" s="3"/>
      <c r="C14534" s="3"/>
      <c r="D14534" s="3"/>
      <c r="E14534" s="3"/>
      <c r="F14534" s="3"/>
      <c r="G14534" s="3"/>
    </row>
    <row r="14535" spans="1:7" x14ac:dyDescent="0.25">
      <c r="A14535" s="2"/>
      <c r="B14535" s="3"/>
      <c r="C14535" s="3"/>
      <c r="D14535" s="3"/>
      <c r="E14535" s="3"/>
      <c r="F14535" s="3"/>
      <c r="G14535" s="3"/>
    </row>
    <row r="14536" spans="1:7" x14ac:dyDescent="0.25">
      <c r="A14536" s="2"/>
      <c r="B14536" s="3"/>
      <c r="C14536" s="3"/>
      <c r="D14536" s="3"/>
      <c r="E14536" s="3"/>
      <c r="F14536" s="3"/>
      <c r="G14536" s="3"/>
    </row>
    <row r="14537" spans="1:7" x14ac:dyDescent="0.25">
      <c r="A14537" s="2"/>
      <c r="B14537" s="3"/>
      <c r="C14537" s="3"/>
      <c r="D14537" s="3"/>
      <c r="E14537" s="3"/>
      <c r="F14537" s="3"/>
      <c r="G14537" s="3"/>
    </row>
    <row r="14538" spans="1:7" x14ac:dyDescent="0.25">
      <c r="A14538" s="2"/>
      <c r="B14538" s="3"/>
      <c r="C14538" s="3"/>
      <c r="D14538" s="3"/>
      <c r="E14538" s="3"/>
      <c r="F14538" s="3"/>
      <c r="G14538" s="3"/>
    </row>
    <row r="14539" spans="1:7" x14ac:dyDescent="0.25">
      <c r="A14539" s="2"/>
      <c r="B14539" s="3"/>
      <c r="C14539" s="3"/>
      <c r="D14539" s="3"/>
      <c r="E14539" s="3"/>
      <c r="F14539" s="3"/>
      <c r="G14539" s="3"/>
    </row>
    <row r="14540" spans="1:7" x14ac:dyDescent="0.25">
      <c r="A14540" s="2"/>
      <c r="B14540" s="3"/>
      <c r="C14540" s="3"/>
      <c r="D14540" s="3"/>
      <c r="E14540" s="3"/>
      <c r="F14540" s="3"/>
      <c r="G14540" s="3"/>
    </row>
    <row r="14541" spans="1:7" x14ac:dyDescent="0.25">
      <c r="A14541" s="2"/>
      <c r="B14541" s="3"/>
      <c r="C14541" s="3"/>
      <c r="D14541" s="3"/>
      <c r="E14541" s="3"/>
      <c r="F14541" s="3"/>
      <c r="G14541" s="3"/>
    </row>
    <row r="14542" spans="1:7" x14ac:dyDescent="0.25">
      <c r="A14542" s="2"/>
      <c r="B14542" s="3"/>
      <c r="C14542" s="3"/>
      <c r="D14542" s="3"/>
      <c r="E14542" s="3"/>
      <c r="F14542" s="3"/>
      <c r="G14542" s="3"/>
    </row>
    <row r="14543" spans="1:7" x14ac:dyDescent="0.25">
      <c r="A14543" s="2"/>
      <c r="B14543" s="3"/>
      <c r="C14543" s="3"/>
      <c r="D14543" s="3"/>
      <c r="E14543" s="3"/>
      <c r="F14543" s="3"/>
      <c r="G14543" s="3"/>
    </row>
    <row r="14544" spans="1:7" x14ac:dyDescent="0.25">
      <c r="A14544" s="2"/>
      <c r="B14544" s="3"/>
      <c r="C14544" s="3"/>
      <c r="D14544" s="3"/>
      <c r="E14544" s="3"/>
      <c r="F14544" s="3"/>
      <c r="G14544" s="3"/>
    </row>
    <row r="14545" spans="1:7" x14ac:dyDescent="0.25">
      <c r="A14545" s="2"/>
      <c r="B14545" s="3"/>
      <c r="C14545" s="3"/>
      <c r="D14545" s="3"/>
      <c r="E14545" s="3"/>
      <c r="F14545" s="3"/>
      <c r="G14545" s="3"/>
    </row>
    <row r="14546" spans="1:7" x14ac:dyDescent="0.25">
      <c r="A14546" s="2"/>
      <c r="B14546" s="3"/>
      <c r="C14546" s="3"/>
      <c r="D14546" s="3"/>
      <c r="E14546" s="3"/>
      <c r="F14546" s="3"/>
      <c r="G14546" s="3"/>
    </row>
    <row r="14547" spans="1:7" x14ac:dyDescent="0.25">
      <c r="A14547" s="2"/>
      <c r="B14547" s="3"/>
      <c r="C14547" s="3"/>
      <c r="D14547" s="3"/>
      <c r="E14547" s="3"/>
      <c r="F14547" s="3"/>
      <c r="G14547" s="3"/>
    </row>
    <row r="14548" spans="1:7" x14ac:dyDescent="0.25">
      <c r="A14548" s="2"/>
      <c r="B14548" s="3"/>
      <c r="C14548" s="3"/>
      <c r="D14548" s="3"/>
      <c r="E14548" s="3"/>
      <c r="F14548" s="3"/>
      <c r="G14548" s="3"/>
    </row>
    <row r="14549" spans="1:7" x14ac:dyDescent="0.25">
      <c r="A14549" s="2"/>
      <c r="B14549" s="3"/>
      <c r="C14549" s="3"/>
      <c r="D14549" s="3"/>
      <c r="E14549" s="3"/>
      <c r="F14549" s="3"/>
      <c r="G14549" s="3"/>
    </row>
    <row r="14550" spans="1:7" x14ac:dyDescent="0.25">
      <c r="A14550" s="2"/>
      <c r="B14550" s="3"/>
      <c r="C14550" s="3"/>
      <c r="D14550" s="3"/>
      <c r="E14550" s="3"/>
      <c r="F14550" s="3"/>
      <c r="G14550" s="3"/>
    </row>
    <row r="14551" spans="1:7" x14ac:dyDescent="0.25">
      <c r="A14551" s="2"/>
      <c r="B14551" s="3"/>
      <c r="C14551" s="3"/>
      <c r="D14551" s="3"/>
      <c r="E14551" s="3"/>
      <c r="F14551" s="3"/>
      <c r="G14551" s="3"/>
    </row>
    <row r="14552" spans="1:7" x14ac:dyDescent="0.25">
      <c r="A14552" s="2"/>
      <c r="B14552" s="3"/>
      <c r="C14552" s="3"/>
      <c r="D14552" s="3"/>
      <c r="E14552" s="3"/>
      <c r="F14552" s="3"/>
      <c r="G14552" s="3"/>
    </row>
    <row r="14553" spans="1:7" x14ac:dyDescent="0.25">
      <c r="A14553" s="2"/>
      <c r="B14553" s="3"/>
      <c r="C14553" s="3"/>
      <c r="D14553" s="3"/>
      <c r="E14553" s="3"/>
      <c r="F14553" s="3"/>
      <c r="G14553" s="3"/>
    </row>
    <row r="14554" spans="1:7" x14ac:dyDescent="0.25">
      <c r="A14554" s="2"/>
      <c r="B14554" s="3"/>
      <c r="C14554" s="3"/>
      <c r="D14554" s="3"/>
      <c r="E14554" s="3"/>
      <c r="F14554" s="3"/>
      <c r="G14554" s="3"/>
    </row>
    <row r="14555" spans="1:7" x14ac:dyDescent="0.25">
      <c r="A14555" s="2"/>
      <c r="B14555" s="3"/>
      <c r="C14555" s="3"/>
      <c r="D14555" s="3"/>
      <c r="E14555" s="3"/>
      <c r="F14555" s="3"/>
      <c r="G14555" s="3"/>
    </row>
    <row r="14556" spans="1:7" x14ac:dyDescent="0.25">
      <c r="A14556" s="2"/>
      <c r="B14556" s="3"/>
      <c r="C14556" s="3"/>
      <c r="D14556" s="3"/>
      <c r="E14556" s="3"/>
      <c r="F14556" s="3"/>
      <c r="G14556" s="3"/>
    </row>
    <row r="14557" spans="1:7" x14ac:dyDescent="0.25">
      <c r="A14557" s="2"/>
      <c r="B14557" s="3"/>
      <c r="C14557" s="3"/>
      <c r="D14557" s="3"/>
      <c r="E14557" s="3"/>
      <c r="F14557" s="3"/>
      <c r="G14557" s="3"/>
    </row>
    <row r="14558" spans="1:7" x14ac:dyDescent="0.25">
      <c r="A14558" s="2"/>
      <c r="B14558" s="3"/>
      <c r="C14558" s="3"/>
      <c r="D14558" s="3"/>
      <c r="E14558" s="3"/>
      <c r="F14558" s="3"/>
      <c r="G14558" s="3"/>
    </row>
    <row r="14559" spans="1:7" x14ac:dyDescent="0.25">
      <c r="A14559" s="2"/>
      <c r="B14559" s="3"/>
      <c r="C14559" s="3"/>
      <c r="D14559" s="3"/>
      <c r="E14559" s="3"/>
      <c r="F14559" s="3"/>
      <c r="G14559" s="3"/>
    </row>
    <row r="14560" spans="1:7" x14ac:dyDescent="0.25">
      <c r="A14560" s="2"/>
      <c r="B14560" s="3"/>
      <c r="C14560" s="3"/>
      <c r="D14560" s="3"/>
      <c r="E14560" s="3"/>
      <c r="F14560" s="3"/>
      <c r="G14560" s="3"/>
    </row>
    <row r="14561" spans="1:7" x14ac:dyDescent="0.25">
      <c r="A14561" s="2"/>
      <c r="B14561" s="3"/>
      <c r="C14561" s="3"/>
      <c r="D14561" s="3"/>
      <c r="E14561" s="3"/>
      <c r="F14561" s="3"/>
      <c r="G14561" s="3"/>
    </row>
    <row r="14562" spans="1:7" x14ac:dyDescent="0.25">
      <c r="A14562" s="2"/>
      <c r="B14562" s="3"/>
      <c r="C14562" s="3"/>
      <c r="D14562" s="3"/>
      <c r="E14562" s="3"/>
      <c r="F14562" s="3"/>
      <c r="G14562" s="3"/>
    </row>
    <row r="14563" spans="1:7" x14ac:dyDescent="0.25">
      <c r="A14563" s="2"/>
      <c r="B14563" s="3"/>
      <c r="C14563" s="3"/>
      <c r="D14563" s="3"/>
      <c r="E14563" s="3"/>
      <c r="F14563" s="3"/>
      <c r="G14563" s="3"/>
    </row>
    <row r="14564" spans="1:7" x14ac:dyDescent="0.25">
      <c r="A14564" s="2"/>
      <c r="B14564" s="3"/>
      <c r="C14564" s="3"/>
      <c r="D14564" s="3"/>
      <c r="E14564" s="3"/>
      <c r="F14564" s="3"/>
      <c r="G14564" s="3"/>
    </row>
    <row r="14565" spans="1:7" x14ac:dyDescent="0.25">
      <c r="A14565" s="2"/>
      <c r="B14565" s="3"/>
      <c r="C14565" s="3"/>
      <c r="D14565" s="3"/>
      <c r="E14565" s="3"/>
      <c r="F14565" s="3"/>
      <c r="G14565" s="3"/>
    </row>
    <row r="14566" spans="1:7" x14ac:dyDescent="0.25">
      <c r="A14566" s="2"/>
      <c r="B14566" s="3"/>
      <c r="C14566" s="3"/>
      <c r="D14566" s="3"/>
      <c r="E14566" s="3"/>
      <c r="F14566" s="3"/>
      <c r="G14566" s="3"/>
    </row>
    <row r="14567" spans="1:7" x14ac:dyDescent="0.25">
      <c r="A14567" s="2"/>
      <c r="B14567" s="3"/>
      <c r="C14567" s="3"/>
      <c r="D14567" s="3"/>
      <c r="E14567" s="3"/>
      <c r="F14567" s="3"/>
      <c r="G14567" s="3"/>
    </row>
    <row r="14568" spans="1:7" x14ac:dyDescent="0.25">
      <c r="A14568" s="2"/>
      <c r="B14568" s="3"/>
      <c r="C14568" s="3"/>
      <c r="D14568" s="3"/>
      <c r="E14568" s="3"/>
      <c r="F14568" s="3"/>
      <c r="G14568" s="3"/>
    </row>
    <row r="14569" spans="1:7" x14ac:dyDescent="0.25">
      <c r="A14569" s="2"/>
      <c r="B14569" s="3"/>
      <c r="C14569" s="3"/>
      <c r="D14569" s="3"/>
      <c r="E14569" s="3"/>
      <c r="F14569" s="3"/>
      <c r="G14569" s="3"/>
    </row>
    <row r="14570" spans="1:7" x14ac:dyDescent="0.25">
      <c r="A14570" s="2"/>
      <c r="B14570" s="3"/>
      <c r="C14570" s="3"/>
      <c r="D14570" s="3"/>
      <c r="E14570" s="3"/>
      <c r="F14570" s="3"/>
      <c r="G14570" s="3"/>
    </row>
    <row r="14571" spans="1:7" x14ac:dyDescent="0.25">
      <c r="A14571" s="2"/>
      <c r="B14571" s="3"/>
      <c r="C14571" s="3"/>
      <c r="D14571" s="3"/>
      <c r="E14571" s="3"/>
      <c r="F14571" s="3"/>
      <c r="G14571" s="3"/>
    </row>
    <row r="14572" spans="1:7" x14ac:dyDescent="0.25">
      <c r="A14572" s="2"/>
      <c r="B14572" s="3"/>
      <c r="C14572" s="3"/>
      <c r="D14572" s="3"/>
      <c r="E14572" s="3"/>
      <c r="F14572" s="3"/>
      <c r="G14572" s="3"/>
    </row>
    <row r="14573" spans="1:7" x14ac:dyDescent="0.25">
      <c r="A14573" s="2"/>
      <c r="B14573" s="3"/>
      <c r="C14573" s="3"/>
      <c r="D14573" s="3"/>
      <c r="E14573" s="3"/>
      <c r="F14573" s="3"/>
      <c r="G14573" s="3"/>
    </row>
    <row r="14574" spans="1:7" x14ac:dyDescent="0.25">
      <c r="A14574" s="2"/>
      <c r="B14574" s="3"/>
      <c r="C14574" s="3"/>
      <c r="D14574" s="3"/>
      <c r="E14574" s="3"/>
      <c r="F14574" s="3"/>
      <c r="G14574" s="3"/>
    </row>
    <row r="14575" spans="1:7" x14ac:dyDescent="0.25">
      <c r="A14575" s="2"/>
      <c r="B14575" s="3"/>
      <c r="C14575" s="3"/>
      <c r="D14575" s="3"/>
      <c r="E14575" s="3"/>
      <c r="F14575" s="3"/>
      <c r="G14575" s="3"/>
    </row>
    <row r="14576" spans="1:7" x14ac:dyDescent="0.25">
      <c r="A14576" s="2"/>
      <c r="B14576" s="3"/>
      <c r="C14576" s="3"/>
      <c r="D14576" s="3"/>
      <c r="E14576" s="3"/>
      <c r="F14576" s="3"/>
      <c r="G14576" s="3"/>
    </row>
    <row r="14577" spans="1:7" x14ac:dyDescent="0.25">
      <c r="A14577" s="2"/>
      <c r="B14577" s="3"/>
      <c r="C14577" s="3"/>
      <c r="D14577" s="3"/>
      <c r="E14577" s="3"/>
      <c r="F14577" s="3"/>
      <c r="G14577" s="3"/>
    </row>
    <row r="14578" spans="1:7" x14ac:dyDescent="0.25">
      <c r="A14578" s="2"/>
      <c r="B14578" s="3"/>
      <c r="C14578" s="3"/>
      <c r="D14578" s="3"/>
      <c r="E14578" s="3"/>
      <c r="F14578" s="3"/>
      <c r="G14578" s="3"/>
    </row>
    <row r="14579" spans="1:7" x14ac:dyDescent="0.25">
      <c r="A14579" s="2"/>
      <c r="B14579" s="3"/>
      <c r="C14579" s="3"/>
      <c r="D14579" s="3"/>
      <c r="E14579" s="3"/>
      <c r="F14579" s="3"/>
      <c r="G14579" s="3"/>
    </row>
    <row r="14580" spans="1:7" x14ac:dyDescent="0.25">
      <c r="A14580" s="2"/>
      <c r="B14580" s="3"/>
      <c r="C14580" s="3"/>
      <c r="D14580" s="3"/>
      <c r="E14580" s="3"/>
      <c r="F14580" s="3"/>
      <c r="G14580" s="3"/>
    </row>
    <row r="14581" spans="1:7" x14ac:dyDescent="0.25">
      <c r="A14581" s="2"/>
      <c r="B14581" s="3"/>
      <c r="C14581" s="3"/>
      <c r="D14581" s="3"/>
      <c r="E14581" s="3"/>
      <c r="F14581" s="3"/>
      <c r="G14581" s="3"/>
    </row>
    <row r="14582" spans="1:7" x14ac:dyDescent="0.25">
      <c r="A14582" s="2"/>
      <c r="B14582" s="3"/>
      <c r="C14582" s="3"/>
      <c r="D14582" s="3"/>
      <c r="E14582" s="3"/>
      <c r="F14582" s="3"/>
      <c r="G14582" s="3"/>
    </row>
    <row r="14583" spans="1:7" x14ac:dyDescent="0.25">
      <c r="A14583" s="2"/>
      <c r="B14583" s="3"/>
      <c r="C14583" s="3"/>
      <c r="D14583" s="3"/>
      <c r="E14583" s="3"/>
      <c r="F14583" s="3"/>
      <c r="G14583" s="3"/>
    </row>
    <row r="14584" spans="1:7" x14ac:dyDescent="0.25">
      <c r="A14584" s="2"/>
      <c r="B14584" s="3"/>
      <c r="C14584" s="3"/>
      <c r="D14584" s="3"/>
      <c r="E14584" s="3"/>
      <c r="F14584" s="3"/>
      <c r="G14584" s="3"/>
    </row>
    <row r="14585" spans="1:7" x14ac:dyDescent="0.25">
      <c r="A14585" s="2"/>
      <c r="B14585" s="3"/>
      <c r="C14585" s="3"/>
      <c r="D14585" s="3"/>
      <c r="E14585" s="3"/>
      <c r="F14585" s="3"/>
      <c r="G14585" s="3"/>
    </row>
    <row r="14586" spans="1:7" x14ac:dyDescent="0.25">
      <c r="A14586" s="2"/>
      <c r="B14586" s="3"/>
      <c r="C14586" s="3"/>
      <c r="D14586" s="3"/>
      <c r="E14586" s="3"/>
      <c r="F14586" s="3"/>
      <c r="G14586" s="3"/>
    </row>
    <row r="14587" spans="1:7" x14ac:dyDescent="0.25">
      <c r="A14587" s="2"/>
      <c r="B14587" s="3"/>
      <c r="C14587" s="3"/>
      <c r="D14587" s="3"/>
      <c r="E14587" s="3"/>
      <c r="F14587" s="3"/>
      <c r="G14587" s="3"/>
    </row>
    <row r="14588" spans="1:7" x14ac:dyDescent="0.25">
      <c r="A14588" s="2"/>
      <c r="B14588" s="3"/>
      <c r="C14588" s="3"/>
      <c r="D14588" s="3"/>
      <c r="E14588" s="3"/>
      <c r="F14588" s="3"/>
      <c r="G14588" s="3"/>
    </row>
    <row r="14589" spans="1:7" x14ac:dyDescent="0.25">
      <c r="A14589" s="2"/>
      <c r="B14589" s="3"/>
      <c r="C14589" s="3"/>
      <c r="D14589" s="3"/>
      <c r="E14589" s="3"/>
      <c r="F14589" s="3"/>
      <c r="G14589" s="3"/>
    </row>
    <row r="14590" spans="1:7" x14ac:dyDescent="0.25">
      <c r="A14590" s="2"/>
      <c r="B14590" s="3"/>
      <c r="C14590" s="3"/>
      <c r="D14590" s="3"/>
      <c r="E14590" s="3"/>
      <c r="F14590" s="3"/>
      <c r="G14590" s="3"/>
    </row>
    <row r="14591" spans="1:7" x14ac:dyDescent="0.25">
      <c r="A14591" s="2"/>
      <c r="B14591" s="3"/>
      <c r="C14591" s="3"/>
      <c r="D14591" s="3"/>
      <c r="E14591" s="3"/>
      <c r="F14591" s="3"/>
      <c r="G14591" s="3"/>
    </row>
    <row r="14592" spans="1:7" x14ac:dyDescent="0.25">
      <c r="A14592" s="2"/>
      <c r="B14592" s="3"/>
      <c r="C14592" s="3"/>
      <c r="D14592" s="3"/>
      <c r="E14592" s="3"/>
      <c r="F14592" s="3"/>
      <c r="G14592" s="3"/>
    </row>
    <row r="14593" spans="1:7" x14ac:dyDescent="0.25">
      <c r="A14593" s="2"/>
      <c r="B14593" s="3"/>
      <c r="C14593" s="3"/>
      <c r="D14593" s="3"/>
      <c r="E14593" s="3"/>
      <c r="F14593" s="3"/>
      <c r="G14593" s="3"/>
    </row>
    <row r="14594" spans="1:7" x14ac:dyDescent="0.25">
      <c r="A14594" s="2"/>
      <c r="B14594" s="3"/>
      <c r="C14594" s="3"/>
      <c r="D14594" s="3"/>
      <c r="E14594" s="3"/>
      <c r="F14594" s="3"/>
      <c r="G14594" s="3"/>
    </row>
    <row r="14595" spans="1:7" x14ac:dyDescent="0.25">
      <c r="A14595" s="2"/>
      <c r="B14595" s="3"/>
      <c r="C14595" s="3"/>
      <c r="D14595" s="3"/>
      <c r="E14595" s="3"/>
      <c r="F14595" s="3"/>
      <c r="G14595" s="3"/>
    </row>
    <row r="14596" spans="1:7" x14ac:dyDescent="0.25">
      <c r="A14596" s="2"/>
      <c r="B14596" s="3"/>
      <c r="C14596" s="3"/>
      <c r="D14596" s="3"/>
      <c r="E14596" s="3"/>
      <c r="F14596" s="3"/>
      <c r="G14596" s="3"/>
    </row>
    <row r="14597" spans="1:7" x14ac:dyDescent="0.25">
      <c r="A14597" s="2"/>
      <c r="B14597" s="3"/>
      <c r="C14597" s="3"/>
      <c r="D14597" s="3"/>
      <c r="E14597" s="3"/>
      <c r="F14597" s="3"/>
      <c r="G14597" s="3"/>
    </row>
    <row r="14598" spans="1:7" x14ac:dyDescent="0.25">
      <c r="A14598" s="2"/>
      <c r="B14598" s="3"/>
      <c r="C14598" s="3"/>
      <c r="D14598" s="3"/>
      <c r="E14598" s="3"/>
      <c r="F14598" s="3"/>
      <c r="G14598" s="3"/>
    </row>
    <row r="14599" spans="1:7" x14ac:dyDescent="0.25">
      <c r="A14599" s="2"/>
      <c r="B14599" s="3"/>
      <c r="C14599" s="3"/>
      <c r="D14599" s="3"/>
      <c r="E14599" s="3"/>
      <c r="F14599" s="3"/>
      <c r="G14599" s="3"/>
    </row>
    <row r="14600" spans="1:7" x14ac:dyDescent="0.25">
      <c r="A14600" s="2"/>
      <c r="B14600" s="3"/>
      <c r="C14600" s="3"/>
      <c r="D14600" s="3"/>
      <c r="E14600" s="3"/>
      <c r="F14600" s="3"/>
      <c r="G14600" s="3"/>
    </row>
    <row r="14601" spans="1:7" x14ac:dyDescent="0.25">
      <c r="A14601" s="2"/>
      <c r="B14601" s="3"/>
      <c r="C14601" s="3"/>
      <c r="D14601" s="3"/>
      <c r="E14601" s="3"/>
      <c r="F14601" s="3"/>
      <c r="G14601" s="3"/>
    </row>
    <row r="14602" spans="1:7" x14ac:dyDescent="0.25">
      <c r="A14602" s="2"/>
      <c r="B14602" s="3"/>
      <c r="C14602" s="3"/>
      <c r="D14602" s="3"/>
      <c r="E14602" s="3"/>
      <c r="F14602" s="3"/>
      <c r="G14602" s="3"/>
    </row>
    <row r="14603" spans="1:7" x14ac:dyDescent="0.25">
      <c r="A14603" s="2"/>
      <c r="B14603" s="3"/>
      <c r="C14603" s="3"/>
      <c r="D14603" s="3"/>
      <c r="E14603" s="3"/>
      <c r="F14603" s="3"/>
      <c r="G14603" s="3"/>
    </row>
    <row r="14604" spans="1:7" x14ac:dyDescent="0.25">
      <c r="A14604" s="2"/>
      <c r="B14604" s="3"/>
      <c r="C14604" s="3"/>
      <c r="D14604" s="3"/>
      <c r="E14604" s="3"/>
      <c r="F14604" s="3"/>
      <c r="G14604" s="3"/>
    </row>
    <row r="14605" spans="1:7" x14ac:dyDescent="0.25">
      <c r="A14605" s="2"/>
      <c r="B14605" s="3"/>
      <c r="C14605" s="3"/>
      <c r="D14605" s="3"/>
      <c r="E14605" s="3"/>
      <c r="F14605" s="3"/>
      <c r="G14605" s="3"/>
    </row>
    <row r="14606" spans="1:7" x14ac:dyDescent="0.25">
      <c r="A14606" s="2"/>
      <c r="B14606" s="3"/>
      <c r="C14606" s="3"/>
      <c r="D14606" s="3"/>
      <c r="E14606" s="3"/>
      <c r="F14606" s="3"/>
      <c r="G14606" s="3"/>
    </row>
    <row r="14607" spans="1:7" x14ac:dyDescent="0.25">
      <c r="A14607" s="2"/>
      <c r="B14607" s="3"/>
      <c r="C14607" s="3"/>
      <c r="D14607" s="3"/>
      <c r="E14607" s="3"/>
      <c r="F14607" s="3"/>
      <c r="G14607" s="3"/>
    </row>
    <row r="14608" spans="1:7" x14ac:dyDescent="0.25">
      <c r="A14608" s="2"/>
      <c r="B14608" s="3"/>
      <c r="C14608" s="3"/>
      <c r="D14608" s="3"/>
      <c r="E14608" s="3"/>
      <c r="F14608" s="3"/>
      <c r="G14608" s="3"/>
    </row>
    <row r="14609" spans="1:7" x14ac:dyDescent="0.25">
      <c r="A14609" s="2"/>
      <c r="B14609" s="3"/>
      <c r="C14609" s="3"/>
      <c r="D14609" s="3"/>
      <c r="E14609" s="3"/>
      <c r="F14609" s="3"/>
      <c r="G14609" s="3"/>
    </row>
    <row r="14610" spans="1:7" x14ac:dyDescent="0.25">
      <c r="A14610" s="2"/>
      <c r="B14610" s="3"/>
      <c r="C14610" s="3"/>
      <c r="D14610" s="3"/>
      <c r="E14610" s="3"/>
      <c r="F14610" s="3"/>
      <c r="G14610" s="3"/>
    </row>
    <row r="14611" spans="1:7" x14ac:dyDescent="0.25">
      <c r="A14611" s="2"/>
      <c r="B14611" s="3"/>
      <c r="C14611" s="3"/>
      <c r="D14611" s="3"/>
      <c r="E14611" s="3"/>
      <c r="F14611" s="3"/>
      <c r="G14611" s="3"/>
    </row>
    <row r="14612" spans="1:7" x14ac:dyDescent="0.25">
      <c r="A14612" s="2"/>
      <c r="B14612" s="3"/>
      <c r="C14612" s="3"/>
      <c r="D14612" s="3"/>
      <c r="E14612" s="3"/>
      <c r="F14612" s="3"/>
      <c r="G14612" s="3"/>
    </row>
    <row r="14613" spans="1:7" x14ac:dyDescent="0.25">
      <c r="A14613" s="2"/>
      <c r="B14613" s="3"/>
      <c r="C14613" s="3"/>
      <c r="D14613" s="3"/>
      <c r="E14613" s="3"/>
      <c r="F14613" s="3"/>
      <c r="G14613" s="3"/>
    </row>
    <row r="14614" spans="1:7" x14ac:dyDescent="0.25">
      <c r="A14614" s="2"/>
      <c r="B14614" s="3"/>
      <c r="C14614" s="3"/>
      <c r="D14614" s="3"/>
      <c r="E14614" s="3"/>
      <c r="F14614" s="3"/>
      <c r="G14614" s="3"/>
    </row>
    <row r="14615" spans="1:7" x14ac:dyDescent="0.25">
      <c r="A14615" s="2"/>
      <c r="B14615" s="3"/>
      <c r="C14615" s="3"/>
      <c r="D14615" s="3"/>
      <c r="E14615" s="3"/>
      <c r="F14615" s="3"/>
      <c r="G14615" s="3"/>
    </row>
    <row r="14616" spans="1:7" x14ac:dyDescent="0.25">
      <c r="A14616" s="2"/>
      <c r="B14616" s="3"/>
      <c r="C14616" s="3"/>
      <c r="D14616" s="3"/>
      <c r="E14616" s="3"/>
      <c r="F14616" s="3"/>
      <c r="G14616" s="3"/>
    </row>
    <row r="14617" spans="1:7" x14ac:dyDescent="0.25">
      <c r="A14617" s="2"/>
      <c r="B14617" s="3"/>
      <c r="C14617" s="3"/>
      <c r="D14617" s="3"/>
      <c r="E14617" s="3"/>
      <c r="F14617" s="3"/>
      <c r="G14617" s="3"/>
    </row>
    <row r="14618" spans="1:7" x14ac:dyDescent="0.25">
      <c r="A14618" s="2"/>
      <c r="B14618" s="3"/>
      <c r="C14618" s="3"/>
      <c r="D14618" s="3"/>
      <c r="E14618" s="3"/>
      <c r="F14618" s="3"/>
      <c r="G14618" s="3"/>
    </row>
    <row r="14619" spans="1:7" x14ac:dyDescent="0.25">
      <c r="A14619" s="2"/>
      <c r="B14619" s="3"/>
      <c r="C14619" s="3"/>
      <c r="D14619" s="3"/>
      <c r="E14619" s="3"/>
      <c r="F14619" s="3"/>
      <c r="G14619" s="3"/>
    </row>
    <row r="14620" spans="1:7" x14ac:dyDescent="0.25">
      <c r="A14620" s="2"/>
      <c r="B14620" s="3"/>
      <c r="C14620" s="3"/>
      <c r="D14620" s="3"/>
      <c r="E14620" s="3"/>
      <c r="F14620" s="3"/>
      <c r="G14620" s="3"/>
    </row>
    <row r="14621" spans="1:7" x14ac:dyDescent="0.25">
      <c r="A14621" s="2"/>
      <c r="B14621" s="3"/>
      <c r="C14621" s="3"/>
      <c r="D14621" s="3"/>
      <c r="E14621" s="3"/>
      <c r="F14621" s="3"/>
      <c r="G14621" s="3"/>
    </row>
    <row r="14622" spans="1:7" x14ac:dyDescent="0.25">
      <c r="A14622" s="2"/>
      <c r="B14622" s="3"/>
      <c r="C14622" s="3"/>
      <c r="D14622" s="3"/>
      <c r="E14622" s="3"/>
      <c r="F14622" s="3"/>
      <c r="G14622" s="3"/>
    </row>
    <row r="14623" spans="1:7" x14ac:dyDescent="0.25">
      <c r="A14623" s="2"/>
      <c r="B14623" s="3"/>
      <c r="C14623" s="3"/>
      <c r="D14623" s="3"/>
      <c r="E14623" s="3"/>
      <c r="F14623" s="3"/>
      <c r="G14623" s="3"/>
    </row>
    <row r="14624" spans="1:7" x14ac:dyDescent="0.25">
      <c r="A14624" s="2"/>
      <c r="B14624" s="3"/>
      <c r="C14624" s="3"/>
      <c r="D14624" s="3"/>
      <c r="E14624" s="3"/>
      <c r="F14624" s="3"/>
      <c r="G14624" s="3"/>
    </row>
    <row r="14625" spans="1:7" x14ac:dyDescent="0.25">
      <c r="A14625" s="2"/>
      <c r="B14625" s="3"/>
      <c r="C14625" s="3"/>
      <c r="D14625" s="3"/>
      <c r="E14625" s="3"/>
      <c r="F14625" s="3"/>
      <c r="G14625" s="3"/>
    </row>
    <row r="14626" spans="1:7" x14ac:dyDescent="0.25">
      <c r="A14626" s="2"/>
      <c r="B14626" s="3"/>
      <c r="C14626" s="3"/>
      <c r="D14626" s="3"/>
      <c r="E14626" s="3"/>
      <c r="F14626" s="3"/>
      <c r="G14626" s="3"/>
    </row>
    <row r="14627" spans="1:7" x14ac:dyDescent="0.25">
      <c r="A14627" s="2"/>
      <c r="B14627" s="3"/>
      <c r="C14627" s="3"/>
      <c r="D14627" s="3"/>
      <c r="E14627" s="3"/>
      <c r="F14627" s="3"/>
      <c r="G14627" s="3"/>
    </row>
    <row r="14628" spans="1:7" x14ac:dyDescent="0.25">
      <c r="A14628" s="2"/>
      <c r="B14628" s="3"/>
      <c r="C14628" s="3"/>
      <c r="D14628" s="3"/>
      <c r="E14628" s="3"/>
      <c r="F14628" s="3"/>
      <c r="G14628" s="3"/>
    </row>
    <row r="14629" spans="1:7" x14ac:dyDescent="0.25">
      <c r="A14629" s="2"/>
      <c r="B14629" s="3"/>
      <c r="C14629" s="3"/>
      <c r="D14629" s="3"/>
      <c r="E14629" s="3"/>
      <c r="F14629" s="3"/>
      <c r="G14629" s="3"/>
    </row>
    <row r="14630" spans="1:7" x14ac:dyDescent="0.25">
      <c r="A14630" s="2"/>
      <c r="B14630" s="3"/>
      <c r="C14630" s="3"/>
      <c r="D14630" s="3"/>
      <c r="E14630" s="3"/>
      <c r="F14630" s="3"/>
      <c r="G14630" s="3"/>
    </row>
    <row r="14631" spans="1:7" x14ac:dyDescent="0.25">
      <c r="A14631" s="2"/>
      <c r="B14631" s="3"/>
      <c r="C14631" s="3"/>
      <c r="D14631" s="3"/>
      <c r="E14631" s="3"/>
      <c r="F14631" s="3"/>
      <c r="G14631" s="3"/>
    </row>
    <row r="14632" spans="1:7" x14ac:dyDescent="0.25">
      <c r="A14632" s="2"/>
      <c r="B14632" s="3"/>
      <c r="C14632" s="3"/>
      <c r="D14632" s="3"/>
      <c r="E14632" s="3"/>
      <c r="F14632" s="3"/>
      <c r="G14632" s="3"/>
    </row>
    <row r="14633" spans="1:7" x14ac:dyDescent="0.25">
      <c r="A14633" s="2"/>
      <c r="B14633" s="3"/>
      <c r="C14633" s="3"/>
      <c r="D14633" s="3"/>
      <c r="E14633" s="3"/>
      <c r="F14633" s="3"/>
      <c r="G14633" s="3"/>
    </row>
    <row r="14634" spans="1:7" x14ac:dyDescent="0.25">
      <c r="A14634" s="2"/>
      <c r="B14634" s="3"/>
      <c r="C14634" s="3"/>
      <c r="D14634" s="3"/>
      <c r="E14634" s="3"/>
      <c r="F14634" s="3"/>
      <c r="G14634" s="3"/>
    </row>
    <row r="14635" spans="1:7" x14ac:dyDescent="0.25">
      <c r="A14635" s="2"/>
      <c r="B14635" s="3"/>
      <c r="C14635" s="3"/>
      <c r="D14635" s="3"/>
      <c r="E14635" s="3"/>
      <c r="F14635" s="3"/>
      <c r="G14635" s="3"/>
    </row>
    <row r="14636" spans="1:7" x14ac:dyDescent="0.25">
      <c r="A14636" s="2"/>
      <c r="B14636" s="3"/>
      <c r="C14636" s="3"/>
      <c r="D14636" s="3"/>
      <c r="E14636" s="3"/>
      <c r="F14636" s="3"/>
      <c r="G14636" s="3"/>
    </row>
    <row r="14637" spans="1:7" x14ac:dyDescent="0.25">
      <c r="A14637" s="2"/>
      <c r="B14637" s="3"/>
      <c r="C14637" s="3"/>
      <c r="D14637" s="3"/>
      <c r="E14637" s="3"/>
      <c r="F14637" s="3"/>
      <c r="G14637" s="3"/>
    </row>
    <row r="14638" spans="1:7" x14ac:dyDescent="0.25">
      <c r="A14638" s="2"/>
      <c r="B14638" s="3"/>
      <c r="C14638" s="3"/>
      <c r="D14638" s="3"/>
      <c r="E14638" s="3"/>
      <c r="F14638" s="3"/>
      <c r="G14638" s="3"/>
    </row>
    <row r="14639" spans="1:7" x14ac:dyDescent="0.25">
      <c r="A14639" s="2"/>
      <c r="B14639" s="3"/>
      <c r="C14639" s="3"/>
      <c r="D14639" s="3"/>
      <c r="E14639" s="3"/>
      <c r="F14639" s="3"/>
      <c r="G14639" s="3"/>
    </row>
    <row r="14640" spans="1:7" x14ac:dyDescent="0.25">
      <c r="A14640" s="2"/>
      <c r="B14640" s="3"/>
      <c r="C14640" s="3"/>
      <c r="D14640" s="3"/>
      <c r="E14640" s="3"/>
      <c r="F14640" s="3"/>
      <c r="G14640" s="3"/>
    </row>
    <row r="14641" spans="1:7" x14ac:dyDescent="0.25">
      <c r="A14641" s="2"/>
      <c r="B14641" s="3"/>
      <c r="C14641" s="3"/>
      <c r="D14641" s="3"/>
      <c r="E14641" s="3"/>
      <c r="F14641" s="3"/>
      <c r="G14641" s="3"/>
    </row>
    <row r="14642" spans="1:7" x14ac:dyDescent="0.25">
      <c r="A14642" s="2"/>
      <c r="B14642" s="3"/>
      <c r="C14642" s="3"/>
      <c r="D14642" s="3"/>
      <c r="E14642" s="3"/>
      <c r="F14642" s="3"/>
      <c r="G14642" s="3"/>
    </row>
    <row r="14643" spans="1:7" x14ac:dyDescent="0.25">
      <c r="A14643" s="2"/>
      <c r="B14643" s="3"/>
      <c r="C14643" s="3"/>
      <c r="D14643" s="3"/>
      <c r="E14643" s="3"/>
      <c r="F14643" s="3"/>
      <c r="G14643" s="3"/>
    </row>
    <row r="14644" spans="1:7" x14ac:dyDescent="0.25">
      <c r="A14644" s="2"/>
      <c r="B14644" s="3"/>
      <c r="C14644" s="3"/>
      <c r="D14644" s="3"/>
      <c r="E14644" s="3"/>
      <c r="F14644" s="3"/>
      <c r="G14644" s="3"/>
    </row>
    <row r="14645" spans="1:7" x14ac:dyDescent="0.25">
      <c r="A14645" s="2"/>
      <c r="B14645" s="3"/>
      <c r="C14645" s="3"/>
      <c r="D14645" s="3"/>
      <c r="E14645" s="3"/>
      <c r="F14645" s="3"/>
      <c r="G14645" s="3"/>
    </row>
    <row r="14646" spans="1:7" x14ac:dyDescent="0.25">
      <c r="A14646" s="2"/>
      <c r="B14646" s="3"/>
      <c r="C14646" s="3"/>
      <c r="D14646" s="3"/>
      <c r="E14646" s="3"/>
      <c r="F14646" s="3"/>
      <c r="G14646" s="3"/>
    </row>
    <row r="14647" spans="1:7" x14ac:dyDescent="0.25">
      <c r="A14647" s="2"/>
      <c r="B14647" s="3"/>
      <c r="C14647" s="3"/>
      <c r="D14647" s="3"/>
      <c r="E14647" s="3"/>
      <c r="F14647" s="3"/>
      <c r="G14647" s="3"/>
    </row>
    <row r="14648" spans="1:7" x14ac:dyDescent="0.25">
      <c r="A14648" s="2"/>
      <c r="B14648" s="3"/>
      <c r="C14648" s="3"/>
      <c r="D14648" s="3"/>
      <c r="E14648" s="3"/>
      <c r="F14648" s="3"/>
      <c r="G14648" s="3"/>
    </row>
    <row r="14649" spans="1:7" x14ac:dyDescent="0.25">
      <c r="A14649" s="2"/>
      <c r="B14649" s="3"/>
      <c r="C14649" s="3"/>
      <c r="D14649" s="3"/>
      <c r="E14649" s="3"/>
      <c r="F14649" s="3"/>
      <c r="G14649" s="3"/>
    </row>
    <row r="14650" spans="1:7" x14ac:dyDescent="0.25">
      <c r="A14650" s="2"/>
      <c r="B14650" s="3"/>
      <c r="C14650" s="3"/>
      <c r="D14650" s="3"/>
      <c r="E14650" s="3"/>
      <c r="F14650" s="3"/>
      <c r="G14650" s="3"/>
    </row>
    <row r="14651" spans="1:7" x14ac:dyDescent="0.25">
      <c r="A14651" s="2"/>
      <c r="B14651" s="3"/>
      <c r="C14651" s="3"/>
      <c r="D14651" s="3"/>
      <c r="E14651" s="3"/>
      <c r="F14651" s="3"/>
      <c r="G14651" s="3"/>
    </row>
    <row r="14652" spans="1:7" x14ac:dyDescent="0.25">
      <c r="A14652" s="2"/>
      <c r="B14652" s="3"/>
      <c r="C14652" s="3"/>
      <c r="D14652" s="3"/>
      <c r="E14652" s="3"/>
      <c r="F14652" s="3"/>
      <c r="G14652" s="3"/>
    </row>
    <row r="14653" spans="1:7" x14ac:dyDescent="0.25">
      <c r="A14653" s="2"/>
      <c r="B14653" s="3"/>
      <c r="C14653" s="3"/>
      <c r="D14653" s="3"/>
      <c r="E14653" s="3"/>
      <c r="F14653" s="3"/>
      <c r="G14653" s="3"/>
    </row>
    <row r="14654" spans="1:7" x14ac:dyDescent="0.25">
      <c r="A14654" s="2"/>
      <c r="B14654" s="3"/>
      <c r="C14654" s="3"/>
      <c r="D14654" s="3"/>
      <c r="E14654" s="3"/>
      <c r="F14654" s="3"/>
      <c r="G14654" s="3"/>
    </row>
    <row r="14655" spans="1:7" x14ac:dyDescent="0.25">
      <c r="A14655" s="2"/>
      <c r="B14655" s="3"/>
      <c r="C14655" s="3"/>
      <c r="D14655" s="3"/>
      <c r="E14655" s="3"/>
      <c r="F14655" s="3"/>
      <c r="G14655" s="3"/>
    </row>
    <row r="14656" spans="1:7" x14ac:dyDescent="0.25">
      <c r="A14656" s="2"/>
      <c r="B14656" s="3"/>
      <c r="C14656" s="3"/>
      <c r="D14656" s="3"/>
      <c r="E14656" s="3"/>
      <c r="F14656" s="3"/>
      <c r="G14656" s="3"/>
    </row>
    <row r="14657" spans="1:7" x14ac:dyDescent="0.25">
      <c r="A14657" s="2"/>
      <c r="B14657" s="3"/>
      <c r="C14657" s="3"/>
      <c r="D14657" s="3"/>
      <c r="E14657" s="3"/>
      <c r="F14657" s="3"/>
      <c r="G14657" s="3"/>
    </row>
    <row r="14658" spans="1:7" x14ac:dyDescent="0.25">
      <c r="A14658" s="2"/>
      <c r="B14658" s="3"/>
      <c r="C14658" s="3"/>
      <c r="D14658" s="3"/>
      <c r="E14658" s="3"/>
      <c r="F14658" s="3"/>
      <c r="G14658" s="3"/>
    </row>
    <row r="14659" spans="1:7" x14ac:dyDescent="0.25">
      <c r="A14659" s="2"/>
      <c r="B14659" s="3"/>
      <c r="C14659" s="3"/>
      <c r="D14659" s="3"/>
      <c r="E14659" s="3"/>
      <c r="F14659" s="3"/>
      <c r="G14659" s="3"/>
    </row>
    <row r="14660" spans="1:7" x14ac:dyDescent="0.25">
      <c r="A14660" s="2"/>
      <c r="B14660" s="3"/>
      <c r="C14660" s="3"/>
      <c r="D14660" s="3"/>
      <c r="E14660" s="3"/>
      <c r="F14660" s="3"/>
      <c r="G14660" s="3"/>
    </row>
    <row r="14661" spans="1:7" x14ac:dyDescent="0.25">
      <c r="A14661" s="2"/>
      <c r="B14661" s="3"/>
      <c r="C14661" s="3"/>
      <c r="D14661" s="3"/>
      <c r="E14661" s="3"/>
      <c r="F14661" s="3"/>
      <c r="G14661" s="3"/>
    </row>
    <row r="14662" spans="1:7" x14ac:dyDescent="0.25">
      <c r="A14662" s="2"/>
      <c r="B14662" s="3"/>
      <c r="C14662" s="3"/>
      <c r="D14662" s="3"/>
      <c r="E14662" s="3"/>
      <c r="F14662" s="3"/>
      <c r="G14662" s="3"/>
    </row>
    <row r="14663" spans="1:7" x14ac:dyDescent="0.25">
      <c r="A14663" s="2"/>
      <c r="B14663" s="3"/>
      <c r="C14663" s="3"/>
      <c r="D14663" s="3"/>
      <c r="E14663" s="3"/>
      <c r="F14663" s="3"/>
      <c r="G14663" s="3"/>
    </row>
    <row r="14664" spans="1:7" x14ac:dyDescent="0.25">
      <c r="A14664" s="2"/>
      <c r="B14664" s="3"/>
      <c r="C14664" s="3"/>
      <c r="D14664" s="3"/>
      <c r="E14664" s="3"/>
      <c r="F14664" s="3"/>
      <c r="G14664" s="3"/>
    </row>
    <row r="14665" spans="1:7" x14ac:dyDescent="0.25">
      <c r="A14665" s="2"/>
      <c r="B14665" s="3"/>
      <c r="C14665" s="3"/>
      <c r="D14665" s="3"/>
      <c r="E14665" s="3"/>
      <c r="F14665" s="3"/>
      <c r="G14665" s="3"/>
    </row>
    <row r="14666" spans="1:7" x14ac:dyDescent="0.25">
      <c r="A14666" s="2"/>
      <c r="B14666" s="3"/>
      <c r="C14666" s="3"/>
      <c r="D14666" s="3"/>
      <c r="E14666" s="3"/>
      <c r="F14666" s="3"/>
      <c r="G14666" s="3"/>
    </row>
    <row r="14667" spans="1:7" x14ac:dyDescent="0.25">
      <c r="A14667" s="2"/>
      <c r="B14667" s="3"/>
      <c r="C14667" s="3"/>
      <c r="D14667" s="3"/>
      <c r="E14667" s="3"/>
      <c r="F14667" s="3"/>
      <c r="G14667" s="3"/>
    </row>
    <row r="14668" spans="1:7" x14ac:dyDescent="0.25">
      <c r="A14668" s="2"/>
      <c r="B14668" s="3"/>
      <c r="C14668" s="3"/>
      <c r="D14668" s="3"/>
      <c r="E14668" s="3"/>
      <c r="F14668" s="3"/>
      <c r="G14668" s="3"/>
    </row>
    <row r="14669" spans="1:7" x14ac:dyDescent="0.25">
      <c r="A14669" s="2"/>
      <c r="B14669" s="3"/>
      <c r="C14669" s="3"/>
      <c r="D14669" s="3"/>
      <c r="E14669" s="3"/>
      <c r="F14669" s="3"/>
      <c r="G14669" s="3"/>
    </row>
    <row r="14670" spans="1:7" x14ac:dyDescent="0.25">
      <c r="A14670" s="2"/>
      <c r="B14670" s="3"/>
      <c r="C14670" s="3"/>
      <c r="D14670" s="3"/>
      <c r="E14670" s="3"/>
      <c r="F14670" s="3"/>
      <c r="G14670" s="3"/>
    </row>
    <row r="14671" spans="1:7" x14ac:dyDescent="0.25">
      <c r="A14671" s="2"/>
      <c r="B14671" s="3"/>
      <c r="C14671" s="3"/>
      <c r="D14671" s="3"/>
      <c r="E14671" s="3"/>
      <c r="F14671" s="3"/>
      <c r="G14671" s="3"/>
    </row>
    <row r="14672" spans="1:7" x14ac:dyDescent="0.25">
      <c r="A14672" s="2"/>
      <c r="B14672" s="3"/>
      <c r="C14672" s="3"/>
      <c r="D14672" s="3"/>
      <c r="E14672" s="3"/>
      <c r="F14672" s="3"/>
      <c r="G14672" s="3"/>
    </row>
    <row r="14673" spans="1:7" x14ac:dyDescent="0.25">
      <c r="A14673" s="2"/>
      <c r="B14673" s="3"/>
      <c r="C14673" s="3"/>
      <c r="D14673" s="3"/>
      <c r="E14673" s="3"/>
      <c r="F14673" s="3"/>
      <c r="G14673" s="3"/>
    </row>
    <row r="14674" spans="1:7" x14ac:dyDescent="0.25">
      <c r="A14674" s="2"/>
      <c r="B14674" s="3"/>
      <c r="C14674" s="3"/>
      <c r="D14674" s="3"/>
      <c r="E14674" s="3"/>
      <c r="F14674" s="3"/>
      <c r="G14674" s="3"/>
    </row>
    <row r="14675" spans="1:7" x14ac:dyDescent="0.25">
      <c r="A14675" s="2"/>
      <c r="B14675" s="3"/>
      <c r="C14675" s="3"/>
      <c r="D14675" s="3"/>
      <c r="E14675" s="3"/>
      <c r="F14675" s="3"/>
      <c r="G14675" s="3"/>
    </row>
    <row r="14676" spans="1:7" x14ac:dyDescent="0.25">
      <c r="A14676" s="2"/>
      <c r="B14676" s="3"/>
      <c r="C14676" s="3"/>
      <c r="D14676" s="3"/>
      <c r="E14676" s="3"/>
      <c r="F14676" s="3"/>
      <c r="G14676" s="3"/>
    </row>
    <row r="14677" spans="1:7" x14ac:dyDescent="0.25">
      <c r="A14677" s="2"/>
      <c r="B14677" s="3"/>
      <c r="C14677" s="3"/>
      <c r="D14677" s="3"/>
      <c r="E14677" s="3"/>
      <c r="F14677" s="3"/>
      <c r="G14677" s="3"/>
    </row>
    <row r="14678" spans="1:7" x14ac:dyDescent="0.25">
      <c r="A14678" s="2"/>
      <c r="B14678" s="3"/>
      <c r="C14678" s="3"/>
      <c r="D14678" s="3"/>
      <c r="E14678" s="3"/>
      <c r="F14678" s="3"/>
      <c r="G14678" s="3"/>
    </row>
    <row r="14679" spans="1:7" x14ac:dyDescent="0.25">
      <c r="A14679" s="2"/>
      <c r="B14679" s="3"/>
      <c r="C14679" s="3"/>
      <c r="D14679" s="3"/>
      <c r="E14679" s="3"/>
      <c r="F14679" s="3"/>
      <c r="G14679" s="3"/>
    </row>
    <row r="14680" spans="1:7" x14ac:dyDescent="0.25">
      <c r="A14680" s="2"/>
      <c r="B14680" s="3"/>
      <c r="C14680" s="3"/>
      <c r="D14680" s="3"/>
      <c r="E14680" s="3"/>
      <c r="F14680" s="3"/>
      <c r="G14680" s="3"/>
    </row>
    <row r="14681" spans="1:7" x14ac:dyDescent="0.25">
      <c r="A14681" s="2"/>
      <c r="B14681" s="3"/>
      <c r="C14681" s="3"/>
      <c r="D14681" s="3"/>
      <c r="E14681" s="3"/>
      <c r="F14681" s="3"/>
      <c r="G14681" s="3"/>
    </row>
    <row r="14682" spans="1:7" x14ac:dyDescent="0.25">
      <c r="A14682" s="2"/>
      <c r="B14682" s="3"/>
      <c r="C14682" s="3"/>
      <c r="D14682" s="3"/>
      <c r="E14682" s="3"/>
      <c r="F14682" s="3"/>
      <c r="G14682" s="3"/>
    </row>
    <row r="14683" spans="1:7" x14ac:dyDescent="0.25">
      <c r="A14683" s="2"/>
      <c r="B14683" s="3"/>
      <c r="C14683" s="3"/>
      <c r="D14683" s="3"/>
      <c r="E14683" s="3"/>
      <c r="F14683" s="3"/>
      <c r="G14683" s="3"/>
    </row>
    <row r="14684" spans="1:7" x14ac:dyDescent="0.25">
      <c r="A14684" s="2"/>
      <c r="B14684" s="3"/>
      <c r="C14684" s="3"/>
      <c r="D14684" s="3"/>
      <c r="E14684" s="3"/>
      <c r="F14684" s="3"/>
      <c r="G14684" s="3"/>
    </row>
    <row r="14685" spans="1:7" x14ac:dyDescent="0.25">
      <c r="A14685" s="2"/>
      <c r="B14685" s="3"/>
      <c r="C14685" s="3"/>
      <c r="D14685" s="3"/>
      <c r="E14685" s="3"/>
      <c r="F14685" s="3"/>
      <c r="G14685" s="3"/>
    </row>
    <row r="14686" spans="1:7" x14ac:dyDescent="0.25">
      <c r="A14686" s="2"/>
      <c r="B14686" s="3"/>
      <c r="C14686" s="3"/>
      <c r="D14686" s="3"/>
      <c r="E14686" s="3"/>
      <c r="F14686" s="3"/>
      <c r="G14686" s="3"/>
    </row>
    <row r="14687" spans="1:7" x14ac:dyDescent="0.25">
      <c r="A14687" s="2"/>
      <c r="B14687" s="3"/>
      <c r="C14687" s="3"/>
      <c r="D14687" s="3"/>
      <c r="E14687" s="3"/>
      <c r="F14687" s="3"/>
      <c r="G14687" s="3"/>
    </row>
    <row r="14688" spans="1:7" x14ac:dyDescent="0.25">
      <c r="A14688" s="2"/>
      <c r="B14688" s="3"/>
      <c r="C14688" s="3"/>
      <c r="D14688" s="3"/>
      <c r="E14688" s="3"/>
      <c r="F14688" s="3"/>
      <c r="G14688" s="3"/>
    </row>
    <row r="14689" spans="1:7" x14ac:dyDescent="0.25">
      <c r="A14689" s="2"/>
      <c r="B14689" s="3"/>
      <c r="C14689" s="3"/>
      <c r="D14689" s="3"/>
      <c r="E14689" s="3"/>
      <c r="F14689" s="3"/>
      <c r="G14689" s="3"/>
    </row>
    <row r="14690" spans="1:7" x14ac:dyDescent="0.25">
      <c r="A14690" s="2"/>
      <c r="B14690" s="3"/>
      <c r="C14690" s="3"/>
      <c r="D14690" s="3"/>
      <c r="E14690" s="3"/>
      <c r="F14690" s="3"/>
      <c r="G14690" s="3"/>
    </row>
    <row r="14691" spans="1:7" x14ac:dyDescent="0.25">
      <c r="A14691" s="2"/>
      <c r="B14691" s="3"/>
      <c r="C14691" s="3"/>
      <c r="D14691" s="3"/>
      <c r="E14691" s="3"/>
      <c r="F14691" s="3"/>
      <c r="G14691" s="3"/>
    </row>
    <row r="14692" spans="1:7" x14ac:dyDescent="0.25">
      <c r="A14692" s="2"/>
      <c r="B14692" s="3"/>
      <c r="C14692" s="3"/>
      <c r="D14692" s="3"/>
      <c r="E14692" s="3"/>
      <c r="F14692" s="3"/>
      <c r="G14692" s="3"/>
    </row>
    <row r="14693" spans="1:7" x14ac:dyDescent="0.25">
      <c r="A14693" s="2"/>
      <c r="B14693" s="3"/>
      <c r="C14693" s="3"/>
      <c r="D14693" s="3"/>
      <c r="E14693" s="3"/>
      <c r="F14693" s="3"/>
      <c r="G14693" s="3"/>
    </row>
    <row r="14694" spans="1:7" x14ac:dyDescent="0.25">
      <c r="A14694" s="2"/>
      <c r="B14694" s="3"/>
      <c r="C14694" s="3"/>
      <c r="D14694" s="3"/>
      <c r="E14694" s="3"/>
      <c r="F14694" s="3"/>
      <c r="G14694" s="3"/>
    </row>
    <row r="14695" spans="1:7" x14ac:dyDescent="0.25">
      <c r="A14695" s="2"/>
      <c r="B14695" s="3"/>
      <c r="C14695" s="3"/>
      <c r="D14695" s="3"/>
      <c r="E14695" s="3"/>
      <c r="F14695" s="3"/>
      <c r="G14695" s="3"/>
    </row>
    <row r="14696" spans="1:7" x14ac:dyDescent="0.25">
      <c r="A14696" s="2"/>
      <c r="B14696" s="3"/>
      <c r="C14696" s="3"/>
      <c r="D14696" s="3"/>
      <c r="E14696" s="3"/>
      <c r="F14696" s="3"/>
      <c r="G14696" s="3"/>
    </row>
    <row r="14697" spans="1:7" x14ac:dyDescent="0.25">
      <c r="A14697" s="2"/>
      <c r="B14697" s="3"/>
      <c r="C14697" s="3"/>
      <c r="D14697" s="3"/>
      <c r="E14697" s="3"/>
      <c r="F14697" s="3"/>
      <c r="G14697" s="3"/>
    </row>
    <row r="14698" spans="1:7" x14ac:dyDescent="0.25">
      <c r="A14698" s="2"/>
      <c r="B14698" s="3"/>
      <c r="C14698" s="3"/>
      <c r="D14698" s="3"/>
      <c r="E14698" s="3"/>
      <c r="F14698" s="3"/>
      <c r="G14698" s="3"/>
    </row>
    <row r="14699" spans="1:7" x14ac:dyDescent="0.25">
      <c r="A14699" s="2"/>
      <c r="B14699" s="3"/>
      <c r="C14699" s="3"/>
      <c r="D14699" s="3"/>
      <c r="E14699" s="3"/>
      <c r="F14699" s="3"/>
      <c r="G14699" s="3"/>
    </row>
    <row r="14700" spans="1:7" x14ac:dyDescent="0.25">
      <c r="A14700" s="2"/>
      <c r="B14700" s="3"/>
      <c r="C14700" s="3"/>
      <c r="D14700" s="3"/>
      <c r="E14700" s="3"/>
      <c r="F14700" s="3"/>
      <c r="G14700" s="3"/>
    </row>
    <row r="14701" spans="1:7" x14ac:dyDescent="0.25">
      <c r="A14701" s="2"/>
      <c r="B14701" s="3"/>
      <c r="C14701" s="3"/>
      <c r="D14701" s="3"/>
      <c r="E14701" s="3"/>
      <c r="F14701" s="3"/>
      <c r="G14701" s="3"/>
    </row>
    <row r="14702" spans="1:7" x14ac:dyDescent="0.25">
      <c r="A14702" s="2"/>
      <c r="B14702" s="3"/>
      <c r="C14702" s="3"/>
      <c r="D14702" s="3"/>
      <c r="E14702" s="3"/>
      <c r="F14702" s="3"/>
      <c r="G14702" s="3"/>
    </row>
    <row r="14703" spans="1:7" x14ac:dyDescent="0.25">
      <c r="A14703" s="2"/>
      <c r="B14703" s="3"/>
      <c r="C14703" s="3"/>
      <c r="D14703" s="3"/>
      <c r="E14703" s="3"/>
      <c r="F14703" s="3"/>
      <c r="G14703" s="3"/>
    </row>
    <row r="14704" spans="1:7" x14ac:dyDescent="0.25">
      <c r="A14704" s="2"/>
      <c r="B14704" s="3"/>
      <c r="C14704" s="3"/>
      <c r="D14704" s="3"/>
      <c r="E14704" s="3"/>
      <c r="F14704" s="3"/>
      <c r="G14704" s="3"/>
    </row>
    <row r="14705" spans="1:7" x14ac:dyDescent="0.25">
      <c r="A14705" s="2"/>
      <c r="B14705" s="3"/>
      <c r="C14705" s="3"/>
      <c r="D14705" s="3"/>
      <c r="E14705" s="3"/>
      <c r="F14705" s="3"/>
      <c r="G14705" s="3"/>
    </row>
    <row r="14706" spans="1:7" x14ac:dyDescent="0.25">
      <c r="A14706" s="2"/>
      <c r="B14706" s="3"/>
      <c r="C14706" s="3"/>
      <c r="D14706" s="3"/>
      <c r="E14706" s="3"/>
      <c r="F14706" s="3"/>
      <c r="G14706" s="3"/>
    </row>
    <row r="14707" spans="1:7" x14ac:dyDescent="0.25">
      <c r="A14707" s="2"/>
      <c r="B14707" s="3"/>
      <c r="C14707" s="3"/>
      <c r="D14707" s="3"/>
      <c r="E14707" s="3"/>
      <c r="F14707" s="3"/>
      <c r="G14707" s="3"/>
    </row>
    <row r="14708" spans="1:7" x14ac:dyDescent="0.25">
      <c r="A14708" s="2"/>
      <c r="B14708" s="3"/>
      <c r="C14708" s="3"/>
      <c r="D14708" s="3"/>
      <c r="E14708" s="3"/>
      <c r="F14708" s="3"/>
      <c r="G14708" s="3"/>
    </row>
    <row r="14709" spans="1:7" x14ac:dyDescent="0.25">
      <c r="A14709" s="2"/>
      <c r="B14709" s="3"/>
      <c r="C14709" s="3"/>
      <c r="D14709" s="3"/>
      <c r="E14709" s="3"/>
      <c r="F14709" s="3"/>
      <c r="G14709" s="3"/>
    </row>
    <row r="14710" spans="1:7" x14ac:dyDescent="0.25">
      <c r="A14710" s="2"/>
      <c r="B14710" s="3"/>
      <c r="C14710" s="3"/>
      <c r="D14710" s="3"/>
      <c r="E14710" s="3"/>
      <c r="F14710" s="3"/>
      <c r="G14710" s="3"/>
    </row>
    <row r="14711" spans="1:7" x14ac:dyDescent="0.25">
      <c r="A14711" s="2"/>
      <c r="B14711" s="3"/>
      <c r="C14711" s="3"/>
      <c r="D14711" s="3"/>
      <c r="E14711" s="3"/>
      <c r="F14711" s="3"/>
      <c r="G14711" s="3"/>
    </row>
    <row r="14712" spans="1:7" x14ac:dyDescent="0.25">
      <c r="A14712" s="2"/>
      <c r="B14712" s="3"/>
      <c r="C14712" s="3"/>
      <c r="D14712" s="3"/>
      <c r="E14712" s="3"/>
      <c r="F14712" s="3"/>
      <c r="G14712" s="3"/>
    </row>
    <row r="14713" spans="1:7" x14ac:dyDescent="0.25">
      <c r="A14713" s="2"/>
      <c r="B14713" s="3"/>
      <c r="C14713" s="3"/>
      <c r="D14713" s="3"/>
      <c r="E14713" s="3"/>
      <c r="F14713" s="3"/>
      <c r="G14713" s="3"/>
    </row>
    <row r="14714" spans="1:7" x14ac:dyDescent="0.25">
      <c r="A14714" s="2"/>
      <c r="B14714" s="3"/>
      <c r="C14714" s="3"/>
      <c r="D14714" s="3"/>
      <c r="E14714" s="3"/>
      <c r="F14714" s="3"/>
      <c r="G14714" s="3"/>
    </row>
    <row r="14715" spans="1:7" x14ac:dyDescent="0.25">
      <c r="A14715" s="2"/>
      <c r="B14715" s="3"/>
      <c r="C14715" s="3"/>
      <c r="D14715" s="3"/>
      <c r="E14715" s="3"/>
      <c r="F14715" s="3"/>
      <c r="G14715" s="3"/>
    </row>
    <row r="14716" spans="1:7" x14ac:dyDescent="0.25">
      <c r="A14716" s="2"/>
      <c r="B14716" s="3"/>
      <c r="C14716" s="3"/>
      <c r="D14716" s="3"/>
      <c r="E14716" s="3"/>
      <c r="F14716" s="3"/>
      <c r="G14716" s="3"/>
    </row>
    <row r="14717" spans="1:7" x14ac:dyDescent="0.25">
      <c r="A14717" s="2"/>
      <c r="B14717" s="3"/>
      <c r="C14717" s="3"/>
      <c r="D14717" s="3"/>
      <c r="E14717" s="3"/>
      <c r="F14717" s="3"/>
      <c r="G14717" s="3"/>
    </row>
    <row r="14718" spans="1:7" x14ac:dyDescent="0.25">
      <c r="A14718" s="2"/>
      <c r="B14718" s="3"/>
      <c r="C14718" s="3"/>
      <c r="D14718" s="3"/>
      <c r="E14718" s="3"/>
      <c r="F14718" s="3"/>
      <c r="G14718" s="3"/>
    </row>
    <row r="14719" spans="1:7" x14ac:dyDescent="0.25">
      <c r="A14719" s="2"/>
      <c r="B14719" s="3"/>
      <c r="C14719" s="3"/>
      <c r="D14719" s="3"/>
      <c r="E14719" s="3"/>
      <c r="F14719" s="3"/>
      <c r="G14719" s="3"/>
    </row>
    <row r="14720" spans="1:7" x14ac:dyDescent="0.25">
      <c r="A14720" s="2"/>
      <c r="B14720" s="3"/>
      <c r="C14720" s="3"/>
      <c r="D14720" s="3"/>
      <c r="E14720" s="3"/>
      <c r="F14720" s="3"/>
      <c r="G14720" s="3"/>
    </row>
    <row r="14721" spans="1:7" x14ac:dyDescent="0.25">
      <c r="A14721" s="2"/>
      <c r="B14721" s="3"/>
      <c r="C14721" s="3"/>
      <c r="D14721" s="3"/>
      <c r="E14721" s="3"/>
      <c r="F14721" s="3"/>
      <c r="G14721" s="3"/>
    </row>
    <row r="14722" spans="1:7" x14ac:dyDescent="0.25">
      <c r="A14722" s="2"/>
      <c r="B14722" s="3"/>
      <c r="C14722" s="3"/>
      <c r="D14722" s="3"/>
      <c r="E14722" s="3"/>
      <c r="F14722" s="3"/>
      <c r="G14722" s="3"/>
    </row>
    <row r="14723" spans="1:7" x14ac:dyDescent="0.25">
      <c r="A14723" s="2"/>
      <c r="B14723" s="3"/>
      <c r="C14723" s="3"/>
      <c r="D14723" s="3"/>
      <c r="E14723" s="3"/>
      <c r="F14723" s="3"/>
      <c r="G14723" s="3"/>
    </row>
    <row r="14724" spans="1:7" x14ac:dyDescent="0.25">
      <c r="A14724" s="2"/>
      <c r="B14724" s="3"/>
      <c r="C14724" s="3"/>
      <c r="D14724" s="3"/>
      <c r="E14724" s="3"/>
      <c r="F14724" s="3"/>
      <c r="G14724" s="3"/>
    </row>
    <row r="14725" spans="1:7" x14ac:dyDescent="0.25">
      <c r="A14725" s="2"/>
      <c r="B14725" s="3"/>
      <c r="C14725" s="3"/>
      <c r="D14725" s="3"/>
      <c r="E14725" s="3"/>
      <c r="F14725" s="3"/>
      <c r="G14725" s="3"/>
    </row>
    <row r="14726" spans="1:7" x14ac:dyDescent="0.25">
      <c r="A14726" s="2"/>
      <c r="B14726" s="3"/>
      <c r="C14726" s="3"/>
      <c r="D14726" s="3"/>
      <c r="E14726" s="3"/>
      <c r="F14726" s="3"/>
      <c r="G14726" s="3"/>
    </row>
    <row r="14727" spans="1:7" x14ac:dyDescent="0.25">
      <c r="A14727" s="2"/>
      <c r="B14727" s="3"/>
      <c r="C14727" s="3"/>
      <c r="D14727" s="3"/>
      <c r="E14727" s="3"/>
      <c r="F14727" s="3"/>
      <c r="G14727" s="3"/>
    </row>
    <row r="14728" spans="1:7" x14ac:dyDescent="0.25">
      <c r="A14728" s="2"/>
      <c r="B14728" s="3"/>
      <c r="C14728" s="3"/>
      <c r="D14728" s="3"/>
      <c r="E14728" s="3"/>
      <c r="F14728" s="3"/>
      <c r="G14728" s="3"/>
    </row>
    <row r="14729" spans="1:7" x14ac:dyDescent="0.25">
      <c r="A14729" s="2"/>
      <c r="B14729" s="3"/>
      <c r="C14729" s="3"/>
      <c r="D14729" s="3"/>
      <c r="E14729" s="3"/>
      <c r="F14729" s="3"/>
      <c r="G14729" s="3"/>
    </row>
    <row r="14730" spans="1:7" x14ac:dyDescent="0.25">
      <c r="A14730" s="2"/>
      <c r="B14730" s="3"/>
      <c r="C14730" s="3"/>
      <c r="D14730" s="3"/>
      <c r="E14730" s="3"/>
      <c r="F14730" s="3"/>
      <c r="G14730" s="3"/>
    </row>
    <row r="14731" spans="1:7" x14ac:dyDescent="0.25">
      <c r="A14731" s="2"/>
      <c r="B14731" s="3"/>
      <c r="C14731" s="3"/>
      <c r="D14731" s="3"/>
      <c r="E14731" s="3"/>
      <c r="F14731" s="3"/>
      <c r="G14731" s="3"/>
    </row>
    <row r="14732" spans="1:7" x14ac:dyDescent="0.25">
      <c r="A14732" s="2"/>
      <c r="B14732" s="3"/>
      <c r="C14732" s="3"/>
      <c r="D14732" s="3"/>
      <c r="E14732" s="3"/>
      <c r="F14732" s="3"/>
      <c r="G14732" s="3"/>
    </row>
    <row r="14733" spans="1:7" x14ac:dyDescent="0.25">
      <c r="A14733" s="2"/>
      <c r="B14733" s="3"/>
      <c r="C14733" s="3"/>
      <c r="D14733" s="3"/>
      <c r="E14733" s="3"/>
      <c r="F14733" s="3"/>
      <c r="G14733" s="3"/>
    </row>
    <row r="14734" spans="1:7" x14ac:dyDescent="0.25">
      <c r="A14734" s="2"/>
      <c r="B14734" s="3"/>
      <c r="C14734" s="3"/>
      <c r="D14734" s="3"/>
      <c r="E14734" s="3"/>
      <c r="F14734" s="3"/>
      <c r="G14734" s="3"/>
    </row>
    <row r="14735" spans="1:7" x14ac:dyDescent="0.25">
      <c r="A14735" s="2"/>
      <c r="B14735" s="3"/>
      <c r="C14735" s="3"/>
      <c r="D14735" s="3"/>
      <c r="E14735" s="3"/>
      <c r="F14735" s="3"/>
      <c r="G14735" s="3"/>
    </row>
    <row r="14736" spans="1:7" x14ac:dyDescent="0.25">
      <c r="A14736" s="2"/>
      <c r="B14736" s="3"/>
      <c r="C14736" s="3"/>
      <c r="D14736" s="3"/>
      <c r="E14736" s="3"/>
      <c r="F14736" s="3"/>
      <c r="G14736" s="3"/>
    </row>
    <row r="14737" spans="1:7" x14ac:dyDescent="0.25">
      <c r="A14737" s="2"/>
      <c r="B14737" s="3"/>
      <c r="C14737" s="3"/>
      <c r="D14737" s="3"/>
      <c r="E14737" s="3"/>
      <c r="F14737" s="3"/>
      <c r="G14737" s="3"/>
    </row>
    <row r="14738" spans="1:7" x14ac:dyDescent="0.25">
      <c r="A14738" s="2"/>
      <c r="B14738" s="3"/>
      <c r="C14738" s="3"/>
      <c r="D14738" s="3"/>
      <c r="E14738" s="3"/>
      <c r="F14738" s="3"/>
      <c r="G14738" s="3"/>
    </row>
    <row r="14739" spans="1:7" x14ac:dyDescent="0.25">
      <c r="A14739" s="2"/>
      <c r="B14739" s="3"/>
      <c r="C14739" s="3"/>
      <c r="D14739" s="3"/>
      <c r="E14739" s="3"/>
      <c r="F14739" s="3"/>
      <c r="G14739" s="3"/>
    </row>
    <row r="14740" spans="1:7" x14ac:dyDescent="0.25">
      <c r="A14740" s="2"/>
      <c r="B14740" s="3"/>
      <c r="C14740" s="3"/>
      <c r="D14740" s="3"/>
      <c r="E14740" s="3"/>
      <c r="F14740" s="3"/>
      <c r="G14740" s="3"/>
    </row>
    <row r="14741" spans="1:7" x14ac:dyDescent="0.25">
      <c r="A14741" s="2"/>
      <c r="B14741" s="3"/>
      <c r="C14741" s="3"/>
      <c r="D14741" s="3"/>
      <c r="E14741" s="3"/>
      <c r="F14741" s="3"/>
      <c r="G14741" s="3"/>
    </row>
    <row r="14742" spans="1:7" x14ac:dyDescent="0.25">
      <c r="A14742" s="2"/>
      <c r="B14742" s="3"/>
      <c r="C14742" s="3"/>
      <c r="D14742" s="3"/>
      <c r="E14742" s="3"/>
      <c r="F14742" s="3"/>
      <c r="G14742" s="3"/>
    </row>
    <row r="14743" spans="1:7" x14ac:dyDescent="0.25">
      <c r="A14743" s="2"/>
      <c r="B14743" s="3"/>
      <c r="C14743" s="3"/>
      <c r="D14743" s="3"/>
      <c r="E14743" s="3"/>
      <c r="F14743" s="3"/>
      <c r="G14743" s="3"/>
    </row>
    <row r="14744" spans="1:7" x14ac:dyDescent="0.25">
      <c r="A14744" s="2"/>
      <c r="B14744" s="3"/>
      <c r="C14744" s="3"/>
      <c r="D14744" s="3"/>
      <c r="E14744" s="3"/>
      <c r="F14744" s="3"/>
      <c r="G14744" s="3"/>
    </row>
    <row r="14745" spans="1:7" x14ac:dyDescent="0.25">
      <c r="A14745" s="2"/>
      <c r="B14745" s="3"/>
      <c r="C14745" s="3"/>
      <c r="D14745" s="3"/>
      <c r="E14745" s="3"/>
      <c r="F14745" s="3"/>
      <c r="G14745" s="3"/>
    </row>
    <row r="14746" spans="1:7" x14ac:dyDescent="0.25">
      <c r="A14746" s="2"/>
      <c r="B14746" s="3"/>
      <c r="C14746" s="3"/>
      <c r="D14746" s="3"/>
      <c r="E14746" s="3"/>
      <c r="F14746" s="3"/>
      <c r="G14746" s="3"/>
    </row>
    <row r="14747" spans="1:7" x14ac:dyDescent="0.25">
      <c r="A14747" s="2"/>
      <c r="B14747" s="3"/>
      <c r="C14747" s="3"/>
      <c r="D14747" s="3"/>
      <c r="E14747" s="3"/>
      <c r="F14747" s="3"/>
      <c r="G14747" s="3"/>
    </row>
    <row r="14748" spans="1:7" x14ac:dyDescent="0.25">
      <c r="A14748" s="2"/>
      <c r="B14748" s="3"/>
      <c r="C14748" s="3"/>
      <c r="D14748" s="3"/>
      <c r="E14748" s="3"/>
      <c r="F14748" s="3"/>
      <c r="G14748" s="3"/>
    </row>
    <row r="14749" spans="1:7" x14ac:dyDescent="0.25">
      <c r="A14749" s="2"/>
      <c r="B14749" s="3"/>
      <c r="C14749" s="3"/>
      <c r="D14749" s="3"/>
      <c r="E14749" s="3"/>
      <c r="F14749" s="3"/>
      <c r="G14749" s="3"/>
    </row>
    <row r="14750" spans="1:7" x14ac:dyDescent="0.25">
      <c r="A14750" s="2"/>
      <c r="B14750" s="3"/>
      <c r="C14750" s="3"/>
      <c r="D14750" s="3"/>
      <c r="E14750" s="3"/>
      <c r="F14750" s="3"/>
      <c r="G14750" s="3"/>
    </row>
    <row r="14751" spans="1:7" x14ac:dyDescent="0.25">
      <c r="A14751" s="2"/>
      <c r="B14751" s="3"/>
      <c r="C14751" s="3"/>
      <c r="D14751" s="3"/>
      <c r="E14751" s="3"/>
      <c r="F14751" s="3"/>
      <c r="G14751" s="3"/>
    </row>
    <row r="14752" spans="1:7" x14ac:dyDescent="0.25">
      <c r="A14752" s="2"/>
      <c r="B14752" s="3"/>
      <c r="C14752" s="3"/>
      <c r="D14752" s="3"/>
      <c r="E14752" s="3"/>
      <c r="F14752" s="3"/>
      <c r="G14752" s="3"/>
    </row>
    <row r="14753" spans="1:7" x14ac:dyDescent="0.25">
      <c r="A14753" s="2"/>
      <c r="B14753" s="3"/>
      <c r="C14753" s="3"/>
      <c r="D14753" s="3"/>
      <c r="E14753" s="3"/>
      <c r="F14753" s="3"/>
      <c r="G14753" s="3"/>
    </row>
    <row r="14754" spans="1:7" x14ac:dyDescent="0.25">
      <c r="A14754" s="2"/>
      <c r="B14754" s="3"/>
      <c r="C14754" s="3"/>
      <c r="D14754" s="3"/>
      <c r="E14754" s="3"/>
      <c r="F14754" s="3"/>
      <c r="G14754" s="3"/>
    </row>
    <row r="14755" spans="1:7" x14ac:dyDescent="0.25">
      <c r="A14755" s="2"/>
      <c r="B14755" s="3"/>
      <c r="C14755" s="3"/>
      <c r="D14755" s="3"/>
      <c r="E14755" s="3"/>
      <c r="F14755" s="3"/>
      <c r="G14755" s="3"/>
    </row>
    <row r="14756" spans="1:7" x14ac:dyDescent="0.25">
      <c r="A14756" s="2"/>
      <c r="B14756" s="3"/>
      <c r="C14756" s="3"/>
      <c r="D14756" s="3"/>
      <c r="E14756" s="3"/>
      <c r="F14756" s="3"/>
      <c r="G14756" s="3"/>
    </row>
    <row r="14757" spans="1:7" x14ac:dyDescent="0.25">
      <c r="A14757" s="2"/>
      <c r="B14757" s="3"/>
      <c r="C14757" s="3"/>
      <c r="D14757" s="3"/>
      <c r="E14757" s="3"/>
      <c r="F14757" s="3"/>
      <c r="G14757" s="3"/>
    </row>
    <row r="14758" spans="1:7" x14ac:dyDescent="0.25">
      <c r="A14758" s="2"/>
      <c r="B14758" s="3"/>
      <c r="C14758" s="3"/>
      <c r="D14758" s="3"/>
      <c r="E14758" s="3"/>
      <c r="F14758" s="3"/>
      <c r="G14758" s="3"/>
    </row>
    <row r="14759" spans="1:7" x14ac:dyDescent="0.25">
      <c r="A14759" s="2"/>
      <c r="B14759" s="3"/>
      <c r="C14759" s="3"/>
      <c r="D14759" s="3"/>
      <c r="E14759" s="3"/>
      <c r="F14759" s="3"/>
      <c r="G14759" s="3"/>
    </row>
    <row r="14760" spans="1:7" x14ac:dyDescent="0.25">
      <c r="A14760" s="2"/>
      <c r="B14760" s="3"/>
      <c r="C14760" s="3"/>
      <c r="D14760" s="3"/>
      <c r="E14760" s="3"/>
      <c r="F14760" s="3"/>
      <c r="G14760" s="3"/>
    </row>
    <row r="14761" spans="1:7" x14ac:dyDescent="0.25">
      <c r="A14761" s="2"/>
      <c r="B14761" s="3"/>
      <c r="C14761" s="3"/>
      <c r="D14761" s="3"/>
      <c r="E14761" s="3"/>
      <c r="F14761" s="3"/>
      <c r="G14761" s="3"/>
    </row>
    <row r="14762" spans="1:7" x14ac:dyDescent="0.25">
      <c r="A14762" s="2"/>
      <c r="B14762" s="3"/>
      <c r="C14762" s="3"/>
      <c r="D14762" s="3"/>
      <c r="E14762" s="3"/>
      <c r="F14762" s="3"/>
      <c r="G14762" s="3"/>
    </row>
    <row r="14763" spans="1:7" x14ac:dyDescent="0.25">
      <c r="A14763" s="2"/>
      <c r="B14763" s="3"/>
      <c r="C14763" s="3"/>
      <c r="D14763" s="3"/>
      <c r="E14763" s="3"/>
      <c r="F14763" s="3"/>
      <c r="G14763" s="3"/>
    </row>
    <row r="14764" spans="1:7" x14ac:dyDescent="0.25">
      <c r="A14764" s="2"/>
      <c r="B14764" s="3"/>
      <c r="C14764" s="3"/>
      <c r="D14764" s="3"/>
      <c r="E14764" s="3"/>
      <c r="F14764" s="3"/>
      <c r="G14764" s="3"/>
    </row>
    <row r="14765" spans="1:7" x14ac:dyDescent="0.25">
      <c r="A14765" s="2"/>
      <c r="B14765" s="3"/>
      <c r="C14765" s="3"/>
      <c r="D14765" s="3"/>
      <c r="E14765" s="3"/>
      <c r="F14765" s="3"/>
      <c r="G14765" s="3"/>
    </row>
    <row r="14766" spans="1:7" x14ac:dyDescent="0.25">
      <c r="A14766" s="2"/>
      <c r="B14766" s="3"/>
      <c r="C14766" s="3"/>
      <c r="D14766" s="3"/>
      <c r="E14766" s="3"/>
      <c r="F14766" s="3"/>
      <c r="G14766" s="3"/>
    </row>
    <row r="14767" spans="1:7" x14ac:dyDescent="0.25">
      <c r="A14767" s="2"/>
      <c r="B14767" s="3"/>
      <c r="C14767" s="3"/>
      <c r="D14767" s="3"/>
      <c r="E14767" s="3"/>
      <c r="F14767" s="3"/>
      <c r="G14767" s="3"/>
    </row>
    <row r="14768" spans="1:7" x14ac:dyDescent="0.25">
      <c r="A14768" s="2"/>
      <c r="B14768" s="3"/>
      <c r="C14768" s="3"/>
      <c r="D14768" s="3"/>
      <c r="E14768" s="3"/>
      <c r="F14768" s="3"/>
      <c r="G14768" s="3"/>
    </row>
    <row r="14769" spans="1:7" x14ac:dyDescent="0.25">
      <c r="A14769" s="2"/>
      <c r="B14769" s="3"/>
      <c r="C14769" s="3"/>
      <c r="D14769" s="3"/>
      <c r="E14769" s="3"/>
      <c r="F14769" s="3"/>
      <c r="G14769" s="3"/>
    </row>
    <row r="14770" spans="1:7" x14ac:dyDescent="0.25">
      <c r="A14770" s="2"/>
      <c r="B14770" s="3"/>
      <c r="C14770" s="3"/>
      <c r="D14770" s="3"/>
      <c r="E14770" s="3"/>
      <c r="F14770" s="3"/>
      <c r="G14770" s="3"/>
    </row>
    <row r="14771" spans="1:7" x14ac:dyDescent="0.25">
      <c r="A14771" s="2"/>
      <c r="B14771" s="3"/>
      <c r="C14771" s="3"/>
      <c r="D14771" s="3"/>
      <c r="E14771" s="3"/>
      <c r="F14771" s="3"/>
      <c r="G14771" s="3"/>
    </row>
    <row r="14772" spans="1:7" x14ac:dyDescent="0.25">
      <c r="A14772" s="2"/>
      <c r="B14772" s="3"/>
      <c r="C14772" s="3"/>
      <c r="D14772" s="3"/>
      <c r="E14772" s="3"/>
      <c r="F14772" s="3"/>
      <c r="G14772" s="3"/>
    </row>
    <row r="14773" spans="1:7" x14ac:dyDescent="0.25">
      <c r="A14773" s="2"/>
      <c r="B14773" s="3"/>
      <c r="C14773" s="3"/>
      <c r="D14773" s="3"/>
      <c r="E14773" s="3"/>
      <c r="F14773" s="3"/>
      <c r="G14773" s="3"/>
    </row>
    <row r="14774" spans="1:7" x14ac:dyDescent="0.25">
      <c r="A14774" s="2"/>
      <c r="B14774" s="3"/>
      <c r="C14774" s="3"/>
      <c r="D14774" s="3"/>
      <c r="E14774" s="3"/>
      <c r="F14774" s="3"/>
      <c r="G14774" s="3"/>
    </row>
    <row r="14775" spans="1:7" x14ac:dyDescent="0.25">
      <c r="A14775" s="2"/>
      <c r="B14775" s="3"/>
      <c r="C14775" s="3"/>
      <c r="D14775" s="3"/>
      <c r="E14775" s="3"/>
      <c r="F14775" s="3"/>
      <c r="G14775" s="3"/>
    </row>
    <row r="14776" spans="1:7" x14ac:dyDescent="0.25">
      <c r="A14776" s="2"/>
      <c r="B14776" s="3"/>
      <c r="C14776" s="3"/>
      <c r="D14776" s="3"/>
      <c r="E14776" s="3"/>
      <c r="F14776" s="3"/>
      <c r="G14776" s="3"/>
    </row>
    <row r="14777" spans="1:7" x14ac:dyDescent="0.25">
      <c r="A14777" s="2"/>
      <c r="B14777" s="3"/>
      <c r="C14777" s="3"/>
      <c r="D14777" s="3"/>
      <c r="E14777" s="3"/>
      <c r="F14777" s="3"/>
      <c r="G14777" s="3"/>
    </row>
    <row r="14778" spans="1:7" x14ac:dyDescent="0.25">
      <c r="A14778" s="2"/>
      <c r="B14778" s="3"/>
      <c r="C14778" s="3"/>
      <c r="D14778" s="3"/>
      <c r="E14778" s="3"/>
      <c r="F14778" s="3"/>
      <c r="G14778" s="3"/>
    </row>
    <row r="14779" spans="1:7" x14ac:dyDescent="0.25">
      <c r="A14779" s="2"/>
      <c r="B14779" s="3"/>
      <c r="C14779" s="3"/>
      <c r="D14779" s="3"/>
      <c r="E14779" s="3"/>
      <c r="F14779" s="3"/>
      <c r="G14779" s="3"/>
    </row>
    <row r="14780" spans="1:7" x14ac:dyDescent="0.25">
      <c r="A14780" s="2"/>
      <c r="B14780" s="3"/>
      <c r="C14780" s="3"/>
      <c r="D14780" s="3"/>
      <c r="E14780" s="3"/>
      <c r="F14780" s="3"/>
      <c r="G14780" s="3"/>
    </row>
    <row r="14781" spans="1:7" x14ac:dyDescent="0.25">
      <c r="A14781" s="2"/>
      <c r="B14781" s="3"/>
      <c r="C14781" s="3"/>
      <c r="D14781" s="3"/>
      <c r="E14781" s="3"/>
      <c r="F14781" s="3"/>
      <c r="G14781" s="3"/>
    </row>
    <row r="14782" spans="1:7" x14ac:dyDescent="0.25">
      <c r="A14782" s="2"/>
      <c r="B14782" s="3"/>
      <c r="C14782" s="3"/>
      <c r="D14782" s="3"/>
      <c r="E14782" s="3"/>
      <c r="F14782" s="3"/>
      <c r="G14782" s="3"/>
    </row>
    <row r="14783" spans="1:7" x14ac:dyDescent="0.25">
      <c r="A14783" s="2"/>
      <c r="B14783" s="3"/>
      <c r="C14783" s="3"/>
      <c r="D14783" s="3"/>
      <c r="E14783" s="3"/>
      <c r="F14783" s="3"/>
      <c r="G14783" s="3"/>
    </row>
    <row r="14784" spans="1:7" x14ac:dyDescent="0.25">
      <c r="A14784" s="2"/>
      <c r="B14784" s="3"/>
      <c r="C14784" s="3"/>
      <c r="D14784" s="3"/>
      <c r="E14784" s="3"/>
      <c r="F14784" s="3"/>
      <c r="G14784" s="3"/>
    </row>
    <row r="14785" spans="1:7" x14ac:dyDescent="0.25">
      <c r="A14785" s="2"/>
      <c r="B14785" s="3"/>
      <c r="C14785" s="3"/>
      <c r="D14785" s="3"/>
      <c r="E14785" s="3"/>
      <c r="F14785" s="3"/>
      <c r="G14785" s="3"/>
    </row>
    <row r="14786" spans="1:7" x14ac:dyDescent="0.25">
      <c r="A14786" s="2"/>
      <c r="B14786" s="3"/>
      <c r="C14786" s="3"/>
      <c r="D14786" s="3"/>
      <c r="E14786" s="3"/>
      <c r="F14786" s="3"/>
      <c r="G14786" s="3"/>
    </row>
    <row r="14787" spans="1:7" x14ac:dyDescent="0.25">
      <c r="A14787" s="2"/>
      <c r="B14787" s="3"/>
      <c r="C14787" s="3"/>
      <c r="D14787" s="3"/>
      <c r="E14787" s="3"/>
      <c r="F14787" s="3"/>
      <c r="G14787" s="3"/>
    </row>
    <row r="14788" spans="1:7" x14ac:dyDescent="0.25">
      <c r="A14788" s="2"/>
      <c r="B14788" s="3"/>
      <c r="C14788" s="3"/>
      <c r="D14788" s="3"/>
      <c r="E14788" s="3"/>
      <c r="F14788" s="3"/>
      <c r="G14788" s="3"/>
    </row>
    <row r="14789" spans="1:7" x14ac:dyDescent="0.25">
      <c r="A14789" s="2"/>
      <c r="B14789" s="3"/>
      <c r="C14789" s="3"/>
      <c r="D14789" s="3"/>
      <c r="E14789" s="3"/>
      <c r="F14789" s="3"/>
      <c r="G14789" s="3"/>
    </row>
    <row r="14790" spans="1:7" x14ac:dyDescent="0.25">
      <c r="A14790" s="2"/>
      <c r="B14790" s="3"/>
      <c r="C14790" s="3"/>
      <c r="D14790" s="3"/>
      <c r="E14790" s="3"/>
      <c r="F14790" s="3"/>
      <c r="G14790" s="3"/>
    </row>
    <row r="14791" spans="1:7" x14ac:dyDescent="0.25">
      <c r="A14791" s="2"/>
      <c r="B14791" s="3"/>
      <c r="C14791" s="3"/>
      <c r="D14791" s="3"/>
      <c r="E14791" s="3"/>
      <c r="F14791" s="3"/>
      <c r="G14791" s="3"/>
    </row>
    <row r="14792" spans="1:7" x14ac:dyDescent="0.25">
      <c r="A14792" s="2"/>
      <c r="B14792" s="3"/>
      <c r="C14792" s="3"/>
      <c r="D14792" s="3"/>
      <c r="E14792" s="3"/>
      <c r="F14792" s="3"/>
      <c r="G14792" s="3"/>
    </row>
    <row r="14793" spans="1:7" x14ac:dyDescent="0.25">
      <c r="A14793" s="2"/>
      <c r="B14793" s="3"/>
      <c r="C14793" s="3"/>
      <c r="D14793" s="3"/>
      <c r="E14793" s="3"/>
      <c r="F14793" s="3"/>
      <c r="G14793" s="3"/>
    </row>
    <row r="14794" spans="1:7" x14ac:dyDescent="0.25">
      <c r="A14794" s="2"/>
      <c r="B14794" s="3"/>
      <c r="C14794" s="3"/>
      <c r="D14794" s="3"/>
      <c r="E14794" s="3"/>
      <c r="F14794" s="3"/>
      <c r="G14794" s="3"/>
    </row>
    <row r="14795" spans="1:7" x14ac:dyDescent="0.25">
      <c r="A14795" s="2"/>
      <c r="B14795" s="3"/>
      <c r="C14795" s="3"/>
      <c r="D14795" s="3"/>
      <c r="E14795" s="3"/>
      <c r="F14795" s="3"/>
      <c r="G14795" s="3"/>
    </row>
    <row r="14796" spans="1:7" x14ac:dyDescent="0.25">
      <c r="A14796" s="2"/>
      <c r="B14796" s="3"/>
      <c r="C14796" s="3"/>
      <c r="D14796" s="3"/>
      <c r="E14796" s="3"/>
      <c r="F14796" s="3"/>
      <c r="G14796" s="3"/>
    </row>
    <row r="14797" spans="1:7" x14ac:dyDescent="0.25">
      <c r="A14797" s="2"/>
      <c r="B14797" s="3"/>
      <c r="C14797" s="3"/>
      <c r="D14797" s="3"/>
      <c r="E14797" s="3"/>
      <c r="F14797" s="3"/>
      <c r="G14797" s="3"/>
    </row>
    <row r="14798" spans="1:7" x14ac:dyDescent="0.25">
      <c r="A14798" s="2"/>
      <c r="B14798" s="3"/>
      <c r="C14798" s="3"/>
      <c r="D14798" s="3"/>
      <c r="E14798" s="3"/>
      <c r="F14798" s="3"/>
      <c r="G14798" s="3"/>
    </row>
    <row r="14799" spans="1:7" x14ac:dyDescent="0.25">
      <c r="A14799" s="2"/>
      <c r="B14799" s="3"/>
      <c r="C14799" s="3"/>
      <c r="D14799" s="3"/>
      <c r="E14799" s="3"/>
      <c r="F14799" s="3"/>
      <c r="G14799" s="3"/>
    </row>
    <row r="14800" spans="1:7" x14ac:dyDescent="0.25">
      <c r="A14800" s="2"/>
      <c r="B14800" s="3"/>
      <c r="C14800" s="3"/>
      <c r="D14800" s="3"/>
      <c r="E14800" s="3"/>
      <c r="F14800" s="3"/>
      <c r="G14800" s="3"/>
    </row>
    <row r="14801" spans="1:7" x14ac:dyDescent="0.25">
      <c r="A14801" s="2"/>
      <c r="B14801" s="3"/>
      <c r="C14801" s="3"/>
      <c r="D14801" s="3"/>
      <c r="E14801" s="3"/>
      <c r="F14801" s="3"/>
      <c r="G14801" s="3"/>
    </row>
    <row r="14802" spans="1:7" x14ac:dyDescent="0.25">
      <c r="A14802" s="2"/>
      <c r="B14802" s="3"/>
      <c r="C14802" s="3"/>
      <c r="D14802" s="3"/>
      <c r="E14802" s="3"/>
      <c r="F14802" s="3"/>
      <c r="G14802" s="3"/>
    </row>
    <row r="14803" spans="1:7" x14ac:dyDescent="0.25">
      <c r="A14803" s="2"/>
      <c r="B14803" s="3"/>
      <c r="C14803" s="3"/>
      <c r="D14803" s="3"/>
      <c r="E14803" s="3"/>
      <c r="F14803" s="3"/>
      <c r="G14803" s="3"/>
    </row>
    <row r="14804" spans="1:7" x14ac:dyDescent="0.25">
      <c r="A14804" s="2"/>
      <c r="B14804" s="3"/>
      <c r="C14804" s="3"/>
      <c r="D14804" s="3"/>
      <c r="E14804" s="3"/>
      <c r="F14804" s="3"/>
      <c r="G14804" s="3"/>
    </row>
    <row r="14805" spans="1:7" x14ac:dyDescent="0.25">
      <c r="A14805" s="2"/>
      <c r="B14805" s="3"/>
      <c r="C14805" s="3"/>
      <c r="D14805" s="3"/>
      <c r="E14805" s="3"/>
      <c r="F14805" s="3"/>
      <c r="G14805" s="3"/>
    </row>
    <row r="14806" spans="1:7" x14ac:dyDescent="0.25">
      <c r="A14806" s="2"/>
      <c r="B14806" s="3"/>
      <c r="C14806" s="3"/>
      <c r="D14806" s="3"/>
      <c r="E14806" s="3"/>
      <c r="F14806" s="3"/>
      <c r="G14806" s="3"/>
    </row>
    <row r="14807" spans="1:7" x14ac:dyDescent="0.25">
      <c r="A14807" s="2"/>
      <c r="B14807" s="3"/>
      <c r="C14807" s="3"/>
      <c r="D14807" s="3"/>
      <c r="E14807" s="3"/>
      <c r="F14807" s="3"/>
      <c r="G14807" s="3"/>
    </row>
    <row r="14808" spans="1:7" x14ac:dyDescent="0.25">
      <c r="A14808" s="2"/>
      <c r="B14808" s="3"/>
      <c r="C14808" s="3"/>
      <c r="D14808" s="3"/>
      <c r="E14808" s="3"/>
      <c r="F14808" s="3"/>
      <c r="G14808" s="3"/>
    </row>
    <row r="14809" spans="1:7" x14ac:dyDescent="0.25">
      <c r="A14809" s="2"/>
      <c r="B14809" s="3"/>
      <c r="C14809" s="3"/>
      <c r="D14809" s="3"/>
      <c r="E14809" s="3"/>
      <c r="F14809" s="3"/>
      <c r="G14809" s="3"/>
    </row>
    <row r="14810" spans="1:7" x14ac:dyDescent="0.25">
      <c r="A14810" s="2"/>
      <c r="B14810" s="3"/>
      <c r="C14810" s="3"/>
      <c r="D14810" s="3"/>
      <c r="E14810" s="3"/>
      <c r="F14810" s="3"/>
      <c r="G14810" s="3"/>
    </row>
    <row r="14811" spans="1:7" x14ac:dyDescent="0.25">
      <c r="A14811" s="2"/>
      <c r="B14811" s="3"/>
      <c r="C14811" s="3"/>
      <c r="D14811" s="3"/>
      <c r="E14811" s="3"/>
      <c r="F14811" s="3"/>
      <c r="G14811" s="3"/>
    </row>
    <row r="14812" spans="1:7" x14ac:dyDescent="0.25">
      <c r="A14812" s="2"/>
      <c r="B14812" s="3"/>
      <c r="C14812" s="3"/>
      <c r="D14812" s="3"/>
      <c r="E14812" s="3"/>
      <c r="F14812" s="3"/>
      <c r="G14812" s="3"/>
    </row>
    <row r="14813" spans="1:7" x14ac:dyDescent="0.25">
      <c r="A14813" s="2"/>
      <c r="B14813" s="3"/>
      <c r="C14813" s="3"/>
      <c r="D14813" s="3"/>
      <c r="E14813" s="3"/>
      <c r="F14813" s="3"/>
      <c r="G14813" s="3"/>
    </row>
    <row r="14814" spans="1:7" x14ac:dyDescent="0.25">
      <c r="A14814" s="2"/>
      <c r="B14814" s="3"/>
      <c r="C14814" s="3"/>
      <c r="D14814" s="3"/>
      <c r="E14814" s="3"/>
      <c r="F14814" s="3"/>
      <c r="G14814" s="3"/>
    </row>
    <row r="14815" spans="1:7" x14ac:dyDescent="0.25">
      <c r="A14815" s="2"/>
      <c r="B14815" s="3"/>
      <c r="C14815" s="3"/>
      <c r="D14815" s="3"/>
      <c r="E14815" s="3"/>
      <c r="F14815" s="3"/>
      <c r="G14815" s="3"/>
    </row>
    <row r="14816" spans="1:7" x14ac:dyDescent="0.25">
      <c r="A14816" s="2"/>
      <c r="B14816" s="3"/>
      <c r="C14816" s="3"/>
      <c r="D14816" s="3"/>
      <c r="E14816" s="3"/>
      <c r="F14816" s="3"/>
      <c r="G14816" s="3"/>
    </row>
    <row r="14817" spans="1:7" x14ac:dyDescent="0.25">
      <c r="A14817" s="2"/>
      <c r="B14817" s="3"/>
      <c r="C14817" s="3"/>
      <c r="D14817" s="3"/>
      <c r="E14817" s="3"/>
      <c r="F14817" s="3"/>
      <c r="G14817" s="3"/>
    </row>
    <row r="14818" spans="1:7" x14ac:dyDescent="0.25">
      <c r="A14818" s="2"/>
      <c r="B14818" s="3"/>
      <c r="C14818" s="3"/>
      <c r="D14818" s="3"/>
      <c r="E14818" s="3"/>
      <c r="F14818" s="3"/>
      <c r="G14818" s="3"/>
    </row>
    <row r="14819" spans="1:7" x14ac:dyDescent="0.25">
      <c r="A14819" s="2"/>
      <c r="B14819" s="3"/>
      <c r="C14819" s="3"/>
      <c r="D14819" s="3"/>
      <c r="E14819" s="3"/>
      <c r="F14819" s="3"/>
      <c r="G14819" s="3"/>
    </row>
    <row r="14820" spans="1:7" x14ac:dyDescent="0.25">
      <c r="A14820" s="2"/>
      <c r="B14820" s="3"/>
      <c r="C14820" s="3"/>
      <c r="D14820" s="3"/>
      <c r="E14820" s="3"/>
      <c r="F14820" s="3"/>
      <c r="G14820" s="3"/>
    </row>
    <row r="14821" spans="1:7" x14ac:dyDescent="0.25">
      <c r="A14821" s="2"/>
      <c r="B14821" s="3"/>
      <c r="C14821" s="3"/>
      <c r="D14821" s="3"/>
      <c r="E14821" s="3"/>
      <c r="F14821" s="3"/>
      <c r="G14821" s="3"/>
    </row>
    <row r="14822" spans="1:7" x14ac:dyDescent="0.25">
      <c r="A14822" s="2"/>
      <c r="B14822" s="3"/>
      <c r="C14822" s="3"/>
      <c r="D14822" s="3"/>
      <c r="E14822" s="3"/>
      <c r="F14822" s="3"/>
      <c r="G14822" s="3"/>
    </row>
    <row r="14823" spans="1:7" x14ac:dyDescent="0.25">
      <c r="A14823" s="2"/>
      <c r="B14823" s="3"/>
      <c r="C14823" s="3"/>
      <c r="D14823" s="3"/>
      <c r="E14823" s="3"/>
      <c r="F14823" s="3"/>
      <c r="G14823" s="3"/>
    </row>
    <row r="14824" spans="1:7" x14ac:dyDescent="0.25">
      <c r="A14824" s="2"/>
      <c r="B14824" s="3"/>
      <c r="C14824" s="3"/>
      <c r="D14824" s="3"/>
      <c r="E14824" s="3"/>
      <c r="F14824" s="3"/>
      <c r="G14824" s="3"/>
    </row>
    <row r="14825" spans="1:7" x14ac:dyDescent="0.25">
      <c r="A14825" s="2"/>
      <c r="B14825" s="3"/>
      <c r="C14825" s="3"/>
      <c r="D14825" s="3"/>
      <c r="E14825" s="3"/>
      <c r="F14825" s="3"/>
      <c r="G14825" s="3"/>
    </row>
    <row r="14826" spans="1:7" x14ac:dyDescent="0.25">
      <c r="A14826" s="2"/>
      <c r="B14826" s="3"/>
      <c r="C14826" s="3"/>
      <c r="D14826" s="3"/>
      <c r="E14826" s="3"/>
      <c r="F14826" s="3"/>
      <c r="G14826" s="3"/>
    </row>
    <row r="14827" spans="1:7" x14ac:dyDescent="0.25">
      <c r="A14827" s="2"/>
      <c r="B14827" s="3"/>
      <c r="C14827" s="3"/>
      <c r="D14827" s="3"/>
      <c r="E14827" s="3"/>
      <c r="F14827" s="3"/>
      <c r="G14827" s="3"/>
    </row>
    <row r="14828" spans="1:7" x14ac:dyDescent="0.25">
      <c r="A14828" s="2"/>
      <c r="B14828" s="3"/>
      <c r="C14828" s="3"/>
      <c r="D14828" s="3"/>
      <c r="E14828" s="3"/>
      <c r="F14828" s="3"/>
      <c r="G14828" s="3"/>
    </row>
    <row r="14829" spans="1:7" x14ac:dyDescent="0.25">
      <c r="A14829" s="2"/>
      <c r="B14829" s="3"/>
      <c r="C14829" s="3"/>
      <c r="D14829" s="3"/>
      <c r="E14829" s="3"/>
      <c r="F14829" s="3"/>
      <c r="G14829" s="3"/>
    </row>
    <row r="14830" spans="1:7" x14ac:dyDescent="0.25">
      <c r="A14830" s="2"/>
      <c r="B14830" s="3"/>
      <c r="C14830" s="3"/>
      <c r="D14830" s="3"/>
      <c r="E14830" s="3"/>
      <c r="F14830" s="3"/>
      <c r="G14830" s="3"/>
    </row>
    <row r="14831" spans="1:7" x14ac:dyDescent="0.25">
      <c r="A14831" s="2"/>
      <c r="B14831" s="3"/>
      <c r="C14831" s="3"/>
      <c r="D14831" s="3"/>
      <c r="E14831" s="3"/>
      <c r="F14831" s="3"/>
      <c r="G14831" s="3"/>
    </row>
    <row r="14832" spans="1:7" x14ac:dyDescent="0.25">
      <c r="A14832" s="2"/>
      <c r="B14832" s="3"/>
      <c r="C14832" s="3"/>
      <c r="D14832" s="3"/>
      <c r="E14832" s="3"/>
      <c r="F14832" s="3"/>
      <c r="G14832" s="3"/>
    </row>
    <row r="14833" spans="1:7" x14ac:dyDescent="0.25">
      <c r="A14833" s="2"/>
      <c r="B14833" s="3"/>
      <c r="C14833" s="3"/>
      <c r="D14833" s="3"/>
      <c r="E14833" s="3"/>
      <c r="F14833" s="3"/>
      <c r="G14833" s="3"/>
    </row>
    <row r="14834" spans="1:7" x14ac:dyDescent="0.25">
      <c r="A14834" s="2"/>
      <c r="B14834" s="3"/>
      <c r="C14834" s="3"/>
      <c r="D14834" s="3"/>
      <c r="E14834" s="3"/>
      <c r="F14834" s="3"/>
      <c r="G14834" s="3"/>
    </row>
    <row r="14835" spans="1:7" x14ac:dyDescent="0.25">
      <c r="A14835" s="2"/>
      <c r="B14835" s="3"/>
      <c r="C14835" s="3"/>
      <c r="D14835" s="3"/>
      <c r="E14835" s="3"/>
      <c r="F14835" s="3"/>
      <c r="G14835" s="3"/>
    </row>
    <row r="14836" spans="1:7" x14ac:dyDescent="0.25">
      <c r="A14836" s="2"/>
      <c r="B14836" s="3"/>
      <c r="C14836" s="3"/>
      <c r="D14836" s="3"/>
      <c r="E14836" s="3"/>
      <c r="F14836" s="3"/>
      <c r="G14836" s="3"/>
    </row>
    <row r="14837" spans="1:7" x14ac:dyDescent="0.25">
      <c r="A14837" s="2"/>
      <c r="B14837" s="3"/>
      <c r="C14837" s="3"/>
      <c r="D14837" s="3"/>
      <c r="E14837" s="3"/>
      <c r="F14837" s="3"/>
      <c r="G14837" s="3"/>
    </row>
    <row r="14838" spans="1:7" x14ac:dyDescent="0.25">
      <c r="A14838" s="2"/>
      <c r="B14838" s="3"/>
      <c r="C14838" s="3"/>
      <c r="D14838" s="3"/>
      <c r="E14838" s="3"/>
      <c r="F14838" s="3"/>
      <c r="G14838" s="3"/>
    </row>
    <row r="14839" spans="1:7" x14ac:dyDescent="0.25">
      <c r="A14839" s="2"/>
      <c r="B14839" s="3"/>
      <c r="C14839" s="3"/>
      <c r="D14839" s="3"/>
      <c r="E14839" s="3"/>
      <c r="F14839" s="3"/>
      <c r="G14839" s="3"/>
    </row>
    <row r="14840" spans="1:7" x14ac:dyDescent="0.25">
      <c r="A14840" s="2"/>
      <c r="B14840" s="3"/>
      <c r="C14840" s="3"/>
      <c r="D14840" s="3"/>
      <c r="E14840" s="3"/>
      <c r="F14840" s="3"/>
      <c r="G14840" s="3"/>
    </row>
    <row r="14841" spans="1:7" x14ac:dyDescent="0.25">
      <c r="A14841" s="2"/>
      <c r="B14841" s="3"/>
      <c r="C14841" s="3"/>
      <c r="D14841" s="3"/>
      <c r="E14841" s="3"/>
      <c r="F14841" s="3"/>
      <c r="G14841" s="3"/>
    </row>
    <row r="14842" spans="1:7" x14ac:dyDescent="0.25">
      <c r="A14842" s="2"/>
      <c r="B14842" s="3"/>
      <c r="C14842" s="3"/>
      <c r="D14842" s="3"/>
      <c r="E14842" s="3"/>
      <c r="F14842" s="3"/>
      <c r="G14842" s="3"/>
    </row>
    <row r="14843" spans="1:7" x14ac:dyDescent="0.25">
      <c r="A14843" s="2"/>
      <c r="B14843" s="3"/>
      <c r="C14843" s="3"/>
      <c r="D14843" s="3"/>
      <c r="E14843" s="3"/>
      <c r="F14843" s="3"/>
      <c r="G14843" s="3"/>
    </row>
    <row r="14844" spans="1:7" x14ac:dyDescent="0.25">
      <c r="A14844" s="2"/>
      <c r="B14844" s="3"/>
      <c r="C14844" s="3"/>
      <c r="D14844" s="3"/>
      <c r="E14844" s="3"/>
      <c r="F14844" s="3"/>
      <c r="G14844" s="3"/>
    </row>
    <row r="14845" spans="1:7" x14ac:dyDescent="0.25">
      <c r="A14845" s="2"/>
      <c r="B14845" s="3"/>
      <c r="C14845" s="3"/>
      <c r="D14845" s="3"/>
      <c r="E14845" s="3"/>
      <c r="F14845" s="3"/>
      <c r="G14845" s="3"/>
    </row>
    <row r="14846" spans="1:7" x14ac:dyDescent="0.25">
      <c r="A14846" s="2"/>
      <c r="B14846" s="3"/>
      <c r="C14846" s="3"/>
      <c r="D14846" s="3"/>
      <c r="E14846" s="3"/>
      <c r="F14846" s="3"/>
      <c r="G14846" s="3"/>
    </row>
    <row r="14847" spans="1:7" x14ac:dyDescent="0.25">
      <c r="A14847" s="2"/>
      <c r="B14847" s="3"/>
      <c r="C14847" s="3"/>
      <c r="D14847" s="3"/>
      <c r="E14847" s="3"/>
      <c r="F14847" s="3"/>
      <c r="G14847" s="3"/>
    </row>
    <row r="14848" spans="1:7" x14ac:dyDescent="0.25">
      <c r="A14848" s="2"/>
      <c r="B14848" s="3"/>
      <c r="C14848" s="3"/>
      <c r="D14848" s="3"/>
      <c r="E14848" s="3"/>
      <c r="F14848" s="3"/>
      <c r="G14848" s="3"/>
    </row>
    <row r="14849" spans="1:7" x14ac:dyDescent="0.25">
      <c r="A14849" s="2"/>
      <c r="B14849" s="3"/>
      <c r="C14849" s="3"/>
      <c r="D14849" s="3"/>
      <c r="E14849" s="3"/>
      <c r="F14849" s="3"/>
      <c r="G14849" s="3"/>
    </row>
    <row r="14850" spans="1:7" x14ac:dyDescent="0.25">
      <c r="A14850" s="2"/>
      <c r="B14850" s="3"/>
      <c r="C14850" s="3"/>
      <c r="D14850" s="3"/>
      <c r="E14850" s="3"/>
      <c r="F14850" s="3"/>
      <c r="G14850" s="3"/>
    </row>
    <row r="14851" spans="1:7" x14ac:dyDescent="0.25">
      <c r="A14851" s="2"/>
      <c r="B14851" s="3"/>
      <c r="C14851" s="3"/>
      <c r="D14851" s="3"/>
      <c r="E14851" s="3"/>
      <c r="F14851" s="3"/>
      <c r="G14851" s="3"/>
    </row>
    <row r="14852" spans="1:7" x14ac:dyDescent="0.25">
      <c r="A14852" s="2"/>
      <c r="B14852" s="3"/>
      <c r="C14852" s="3"/>
      <c r="D14852" s="3"/>
      <c r="E14852" s="3"/>
      <c r="F14852" s="3"/>
      <c r="G14852" s="3"/>
    </row>
    <row r="14853" spans="1:7" x14ac:dyDescent="0.25">
      <c r="A14853" s="2"/>
      <c r="B14853" s="3"/>
      <c r="C14853" s="3"/>
      <c r="D14853" s="3"/>
      <c r="E14853" s="3"/>
      <c r="F14853" s="3"/>
      <c r="G14853" s="3"/>
    </row>
    <row r="14854" spans="1:7" x14ac:dyDescent="0.25">
      <c r="A14854" s="2"/>
      <c r="B14854" s="3"/>
      <c r="C14854" s="3"/>
      <c r="D14854" s="3"/>
      <c r="E14854" s="3"/>
      <c r="F14854" s="3"/>
      <c r="G14854" s="3"/>
    </row>
    <row r="14855" spans="1:7" x14ac:dyDescent="0.25">
      <c r="A14855" s="2"/>
      <c r="B14855" s="3"/>
      <c r="C14855" s="3"/>
      <c r="D14855" s="3"/>
      <c r="E14855" s="3"/>
      <c r="F14855" s="3"/>
      <c r="G14855" s="3"/>
    </row>
    <row r="14856" spans="1:7" x14ac:dyDescent="0.25">
      <c r="A14856" s="2"/>
      <c r="B14856" s="3"/>
      <c r="C14856" s="3"/>
      <c r="D14856" s="3"/>
      <c r="E14856" s="3"/>
      <c r="F14856" s="3"/>
      <c r="G14856" s="3"/>
    </row>
    <row r="14857" spans="1:7" x14ac:dyDescent="0.25">
      <c r="A14857" s="2"/>
      <c r="B14857" s="3"/>
      <c r="C14857" s="3"/>
      <c r="D14857" s="3"/>
      <c r="E14857" s="3"/>
      <c r="F14857" s="3"/>
      <c r="G14857" s="3"/>
    </row>
    <row r="14858" spans="1:7" x14ac:dyDescent="0.25">
      <c r="A14858" s="2"/>
      <c r="B14858" s="3"/>
      <c r="C14858" s="3"/>
      <c r="D14858" s="3"/>
      <c r="E14858" s="3"/>
      <c r="F14858" s="3"/>
      <c r="G14858" s="3"/>
    </row>
    <row r="14859" spans="1:7" x14ac:dyDescent="0.25">
      <c r="A14859" s="2"/>
      <c r="B14859" s="3"/>
      <c r="C14859" s="3"/>
      <c r="D14859" s="3"/>
      <c r="E14859" s="3"/>
      <c r="F14859" s="3"/>
      <c r="G14859" s="3"/>
    </row>
    <row r="14860" spans="1:7" x14ac:dyDescent="0.25">
      <c r="A14860" s="2"/>
      <c r="B14860" s="3"/>
      <c r="C14860" s="3"/>
      <c r="D14860" s="3"/>
      <c r="E14860" s="3"/>
      <c r="F14860" s="3"/>
      <c r="G14860" s="3"/>
    </row>
    <row r="14861" spans="1:7" x14ac:dyDescent="0.25">
      <c r="A14861" s="2"/>
      <c r="B14861" s="3"/>
      <c r="C14861" s="3"/>
      <c r="D14861" s="3"/>
      <c r="E14861" s="3"/>
      <c r="F14861" s="3"/>
      <c r="G14861" s="3"/>
    </row>
    <row r="14862" spans="1:7" x14ac:dyDescent="0.25">
      <c r="A14862" s="2"/>
      <c r="B14862" s="3"/>
      <c r="C14862" s="3"/>
      <c r="D14862" s="3"/>
      <c r="E14862" s="3"/>
      <c r="F14862" s="3"/>
      <c r="G14862" s="3"/>
    </row>
    <row r="14863" spans="1:7" x14ac:dyDescent="0.25">
      <c r="A14863" s="2"/>
      <c r="B14863" s="3"/>
      <c r="C14863" s="3"/>
      <c r="D14863" s="3"/>
      <c r="E14863" s="3"/>
      <c r="F14863" s="3"/>
      <c r="G14863" s="3"/>
    </row>
    <row r="14864" spans="1:7" x14ac:dyDescent="0.25">
      <c r="A14864" s="2"/>
      <c r="B14864" s="3"/>
      <c r="C14864" s="3"/>
      <c r="D14864" s="3"/>
      <c r="E14864" s="3"/>
      <c r="F14864" s="3"/>
      <c r="G14864" s="3"/>
    </row>
    <row r="14865" spans="1:7" x14ac:dyDescent="0.25">
      <c r="A14865" s="2"/>
      <c r="B14865" s="3"/>
      <c r="C14865" s="3"/>
      <c r="D14865" s="3"/>
      <c r="E14865" s="3"/>
      <c r="F14865" s="3"/>
      <c r="G14865" s="3"/>
    </row>
    <row r="14866" spans="1:7" x14ac:dyDescent="0.25">
      <c r="A14866" s="2"/>
      <c r="B14866" s="3"/>
      <c r="C14866" s="3"/>
      <c r="D14866" s="3"/>
      <c r="E14866" s="3"/>
      <c r="F14866" s="3"/>
      <c r="G14866" s="3"/>
    </row>
    <row r="14867" spans="1:7" x14ac:dyDescent="0.25">
      <c r="A14867" s="2"/>
      <c r="B14867" s="3"/>
      <c r="C14867" s="3"/>
      <c r="D14867" s="3"/>
      <c r="E14867" s="3"/>
      <c r="F14867" s="3"/>
      <c r="G14867" s="3"/>
    </row>
    <row r="14868" spans="1:7" x14ac:dyDescent="0.25">
      <c r="A14868" s="2"/>
      <c r="B14868" s="3"/>
      <c r="C14868" s="3"/>
      <c r="D14868" s="3"/>
      <c r="E14868" s="3"/>
      <c r="F14868" s="3"/>
      <c r="G14868" s="3"/>
    </row>
    <row r="14869" spans="1:7" x14ac:dyDescent="0.25">
      <c r="A14869" s="2"/>
      <c r="B14869" s="3"/>
      <c r="C14869" s="3"/>
      <c r="D14869" s="3"/>
      <c r="E14869" s="3"/>
      <c r="F14869" s="3"/>
      <c r="G14869" s="3"/>
    </row>
    <row r="14870" spans="1:7" x14ac:dyDescent="0.25">
      <c r="A14870" s="2"/>
      <c r="B14870" s="3"/>
      <c r="C14870" s="3"/>
      <c r="D14870" s="3"/>
      <c r="E14870" s="3"/>
      <c r="F14870" s="3"/>
      <c r="G14870" s="3"/>
    </row>
    <row r="14871" spans="1:7" x14ac:dyDescent="0.25">
      <c r="A14871" s="2"/>
      <c r="B14871" s="3"/>
      <c r="C14871" s="3"/>
      <c r="D14871" s="3"/>
      <c r="E14871" s="3"/>
      <c r="F14871" s="3"/>
      <c r="G14871" s="3"/>
    </row>
    <row r="14872" spans="1:7" x14ac:dyDescent="0.25">
      <c r="A14872" s="2"/>
      <c r="B14872" s="3"/>
      <c r="C14872" s="3"/>
      <c r="D14872" s="3"/>
      <c r="E14872" s="3"/>
      <c r="F14872" s="3"/>
      <c r="G14872" s="3"/>
    </row>
    <row r="14873" spans="1:7" x14ac:dyDescent="0.25">
      <c r="A14873" s="2"/>
      <c r="B14873" s="3"/>
      <c r="C14873" s="3"/>
      <c r="D14873" s="3"/>
      <c r="E14873" s="3"/>
      <c r="F14873" s="3"/>
      <c r="G14873" s="3"/>
    </row>
    <row r="14874" spans="1:7" x14ac:dyDescent="0.25">
      <c r="A14874" s="2"/>
      <c r="B14874" s="3"/>
      <c r="C14874" s="3"/>
      <c r="D14874" s="3"/>
      <c r="E14874" s="3"/>
      <c r="F14874" s="3"/>
      <c r="G14874" s="3"/>
    </row>
    <row r="14875" spans="1:7" x14ac:dyDescent="0.25">
      <c r="A14875" s="2"/>
      <c r="B14875" s="3"/>
      <c r="C14875" s="3"/>
      <c r="D14875" s="3"/>
      <c r="E14875" s="3"/>
      <c r="F14875" s="3"/>
      <c r="G14875" s="3"/>
    </row>
    <row r="14876" spans="1:7" x14ac:dyDescent="0.25">
      <c r="A14876" s="2"/>
      <c r="B14876" s="3"/>
      <c r="C14876" s="3"/>
      <c r="D14876" s="3"/>
      <c r="E14876" s="3"/>
      <c r="F14876" s="3"/>
      <c r="G14876" s="3"/>
    </row>
    <row r="14877" spans="1:7" x14ac:dyDescent="0.25">
      <c r="A14877" s="2"/>
      <c r="B14877" s="3"/>
      <c r="C14877" s="3"/>
      <c r="D14877" s="3"/>
      <c r="E14877" s="3"/>
      <c r="F14877" s="3"/>
      <c r="G14877" s="3"/>
    </row>
    <row r="14878" spans="1:7" x14ac:dyDescent="0.25">
      <c r="A14878" s="2"/>
      <c r="B14878" s="3"/>
      <c r="C14878" s="3"/>
      <c r="D14878" s="3"/>
      <c r="E14878" s="3"/>
      <c r="F14878" s="3"/>
      <c r="G14878" s="3"/>
    </row>
    <row r="14879" spans="1:7" x14ac:dyDescent="0.25">
      <c r="A14879" s="2"/>
      <c r="B14879" s="3"/>
      <c r="C14879" s="3"/>
      <c r="D14879" s="3"/>
      <c r="E14879" s="3"/>
      <c r="F14879" s="3"/>
      <c r="G14879" s="3"/>
    </row>
    <row r="14880" spans="1:7" x14ac:dyDescent="0.25">
      <c r="A14880" s="2"/>
      <c r="B14880" s="3"/>
      <c r="C14880" s="3"/>
      <c r="D14880" s="3"/>
      <c r="E14880" s="3"/>
      <c r="F14880" s="3"/>
      <c r="G14880" s="3"/>
    </row>
    <row r="14881" spans="1:7" x14ac:dyDescent="0.25">
      <c r="A14881" s="2"/>
      <c r="B14881" s="3"/>
      <c r="C14881" s="3"/>
      <c r="D14881" s="3"/>
      <c r="E14881" s="3"/>
      <c r="F14881" s="3"/>
      <c r="G14881" s="3"/>
    </row>
    <row r="14882" spans="1:7" x14ac:dyDescent="0.25">
      <c r="A14882" s="2"/>
      <c r="B14882" s="3"/>
      <c r="C14882" s="3"/>
      <c r="D14882" s="3"/>
      <c r="E14882" s="3"/>
      <c r="F14882" s="3"/>
      <c r="G14882" s="3"/>
    </row>
    <row r="14883" spans="1:7" x14ac:dyDescent="0.25">
      <c r="A14883" s="2"/>
      <c r="B14883" s="3"/>
      <c r="C14883" s="3"/>
      <c r="D14883" s="3"/>
      <c r="E14883" s="3"/>
      <c r="F14883" s="3"/>
      <c r="G14883" s="3"/>
    </row>
    <row r="14884" spans="1:7" x14ac:dyDescent="0.25">
      <c r="A14884" s="2"/>
      <c r="B14884" s="3"/>
      <c r="C14884" s="3"/>
      <c r="D14884" s="3"/>
      <c r="E14884" s="3"/>
      <c r="F14884" s="3"/>
      <c r="G14884" s="3"/>
    </row>
    <row r="14885" spans="1:7" x14ac:dyDescent="0.25">
      <c r="A14885" s="2"/>
      <c r="B14885" s="3"/>
      <c r="C14885" s="3"/>
      <c r="D14885" s="3"/>
      <c r="E14885" s="3"/>
      <c r="F14885" s="3"/>
      <c r="G14885" s="3"/>
    </row>
    <row r="14886" spans="1:7" x14ac:dyDescent="0.25">
      <c r="A14886" s="2"/>
      <c r="B14886" s="3"/>
      <c r="C14886" s="3"/>
      <c r="D14886" s="3"/>
      <c r="E14886" s="3"/>
      <c r="F14886" s="3"/>
      <c r="G14886" s="3"/>
    </row>
    <row r="14887" spans="1:7" x14ac:dyDescent="0.25">
      <c r="A14887" s="2"/>
      <c r="B14887" s="3"/>
      <c r="C14887" s="3"/>
      <c r="D14887" s="3"/>
      <c r="E14887" s="3"/>
      <c r="F14887" s="3"/>
      <c r="G14887" s="3"/>
    </row>
    <row r="14888" spans="1:7" x14ac:dyDescent="0.25">
      <c r="A14888" s="2"/>
      <c r="B14888" s="3"/>
      <c r="C14888" s="3"/>
      <c r="D14888" s="3"/>
      <c r="E14888" s="3"/>
      <c r="F14888" s="3"/>
      <c r="G14888" s="3"/>
    </row>
    <row r="14889" spans="1:7" x14ac:dyDescent="0.25">
      <c r="A14889" s="2"/>
      <c r="B14889" s="3"/>
      <c r="C14889" s="3"/>
      <c r="D14889" s="3"/>
      <c r="E14889" s="3"/>
      <c r="F14889" s="3"/>
      <c r="G14889" s="3"/>
    </row>
    <row r="14890" spans="1:7" x14ac:dyDescent="0.25">
      <c r="A14890" s="2"/>
      <c r="B14890" s="3"/>
      <c r="C14890" s="3"/>
      <c r="D14890" s="3"/>
      <c r="E14890" s="3"/>
      <c r="F14890" s="3"/>
      <c r="G14890" s="3"/>
    </row>
    <row r="14891" spans="1:7" x14ac:dyDescent="0.25">
      <c r="A14891" s="2"/>
      <c r="B14891" s="3"/>
      <c r="C14891" s="3"/>
      <c r="D14891" s="3"/>
      <c r="E14891" s="3"/>
      <c r="F14891" s="3"/>
      <c r="G14891" s="3"/>
    </row>
    <row r="14892" spans="1:7" x14ac:dyDescent="0.25">
      <c r="A14892" s="2"/>
      <c r="B14892" s="3"/>
      <c r="C14892" s="3"/>
      <c r="D14892" s="3"/>
      <c r="E14892" s="3"/>
      <c r="F14892" s="3"/>
      <c r="G14892" s="3"/>
    </row>
    <row r="14893" spans="1:7" x14ac:dyDescent="0.25">
      <c r="A14893" s="2"/>
      <c r="B14893" s="3"/>
      <c r="C14893" s="3"/>
      <c r="D14893" s="3"/>
      <c r="E14893" s="3"/>
      <c r="F14893" s="3"/>
      <c r="G14893" s="3"/>
    </row>
    <row r="14894" spans="1:7" x14ac:dyDescent="0.25">
      <c r="A14894" s="2"/>
      <c r="B14894" s="3"/>
      <c r="C14894" s="3"/>
      <c r="D14894" s="3"/>
      <c r="E14894" s="3"/>
      <c r="F14894" s="3"/>
      <c r="G14894" s="3"/>
    </row>
    <row r="14895" spans="1:7" x14ac:dyDescent="0.25">
      <c r="A14895" s="2"/>
      <c r="B14895" s="3"/>
      <c r="C14895" s="3"/>
      <c r="D14895" s="3"/>
      <c r="E14895" s="3"/>
      <c r="F14895" s="3"/>
      <c r="G14895" s="3"/>
    </row>
    <row r="14896" spans="1:7" x14ac:dyDescent="0.25">
      <c r="A14896" s="2"/>
      <c r="B14896" s="3"/>
      <c r="C14896" s="3"/>
      <c r="D14896" s="3"/>
      <c r="E14896" s="3"/>
      <c r="F14896" s="3"/>
      <c r="G14896" s="3"/>
    </row>
    <row r="14897" spans="1:7" x14ac:dyDescent="0.25">
      <c r="A14897" s="2"/>
      <c r="B14897" s="3"/>
      <c r="C14897" s="3"/>
      <c r="D14897" s="3"/>
      <c r="E14897" s="3"/>
      <c r="F14897" s="3"/>
      <c r="G14897" s="3"/>
    </row>
    <row r="14898" spans="1:7" x14ac:dyDescent="0.25">
      <c r="A14898" s="2"/>
      <c r="B14898" s="3"/>
      <c r="C14898" s="3"/>
      <c r="D14898" s="3"/>
      <c r="E14898" s="3"/>
      <c r="F14898" s="3"/>
      <c r="G14898" s="3"/>
    </row>
    <row r="14899" spans="1:7" x14ac:dyDescent="0.25">
      <c r="A14899" s="2"/>
      <c r="B14899" s="3"/>
      <c r="C14899" s="3"/>
      <c r="D14899" s="3"/>
      <c r="E14899" s="3"/>
      <c r="F14899" s="3"/>
      <c r="G14899" s="3"/>
    </row>
    <row r="14900" spans="1:7" x14ac:dyDescent="0.25">
      <c r="A14900" s="2"/>
      <c r="B14900" s="3"/>
      <c r="C14900" s="3"/>
      <c r="D14900" s="3"/>
      <c r="E14900" s="3"/>
      <c r="F14900" s="3"/>
      <c r="G14900" s="3"/>
    </row>
    <row r="14901" spans="1:7" x14ac:dyDescent="0.25">
      <c r="A14901" s="2"/>
      <c r="B14901" s="3"/>
      <c r="C14901" s="3"/>
      <c r="D14901" s="3"/>
      <c r="E14901" s="3"/>
      <c r="F14901" s="3"/>
      <c r="G14901" s="3"/>
    </row>
    <row r="14902" spans="1:7" x14ac:dyDescent="0.25">
      <c r="A14902" s="2"/>
      <c r="B14902" s="3"/>
      <c r="C14902" s="3"/>
      <c r="D14902" s="3"/>
      <c r="E14902" s="3"/>
      <c r="F14902" s="3"/>
      <c r="G14902" s="3"/>
    </row>
    <row r="14903" spans="1:7" x14ac:dyDescent="0.25">
      <c r="A14903" s="2"/>
      <c r="B14903" s="3"/>
      <c r="C14903" s="3"/>
      <c r="D14903" s="3"/>
      <c r="E14903" s="3"/>
      <c r="F14903" s="3"/>
      <c r="G14903" s="3"/>
    </row>
    <row r="14904" spans="1:7" x14ac:dyDescent="0.25">
      <c r="A14904" s="2"/>
      <c r="B14904" s="3"/>
      <c r="C14904" s="3"/>
      <c r="D14904" s="3"/>
      <c r="E14904" s="3"/>
      <c r="F14904" s="3"/>
      <c r="G14904" s="3"/>
    </row>
    <row r="14905" spans="1:7" x14ac:dyDescent="0.25">
      <c r="A14905" s="2"/>
      <c r="B14905" s="3"/>
      <c r="C14905" s="3"/>
      <c r="D14905" s="3"/>
      <c r="E14905" s="3"/>
      <c r="F14905" s="3"/>
      <c r="G14905" s="3"/>
    </row>
    <row r="14906" spans="1:7" x14ac:dyDescent="0.25">
      <c r="A14906" s="2"/>
      <c r="B14906" s="3"/>
      <c r="C14906" s="3"/>
      <c r="D14906" s="3"/>
      <c r="E14906" s="3"/>
      <c r="F14906" s="3"/>
      <c r="G14906" s="3"/>
    </row>
    <row r="14907" spans="1:7" x14ac:dyDescent="0.25">
      <c r="A14907" s="2"/>
      <c r="B14907" s="3"/>
      <c r="C14907" s="3"/>
      <c r="D14907" s="3"/>
      <c r="E14907" s="3"/>
      <c r="F14907" s="3"/>
      <c r="G14907" s="3"/>
    </row>
    <row r="14908" spans="1:7" x14ac:dyDescent="0.25">
      <c r="A14908" s="2"/>
      <c r="B14908" s="3"/>
      <c r="C14908" s="3"/>
      <c r="D14908" s="3"/>
      <c r="E14908" s="3"/>
      <c r="F14908" s="3"/>
      <c r="G14908" s="3"/>
    </row>
    <row r="14909" spans="1:7" x14ac:dyDescent="0.25">
      <c r="A14909" s="2"/>
      <c r="B14909" s="3"/>
      <c r="C14909" s="3"/>
      <c r="D14909" s="3"/>
      <c r="E14909" s="3"/>
      <c r="F14909" s="3"/>
      <c r="G14909" s="3"/>
    </row>
    <row r="14910" spans="1:7" x14ac:dyDescent="0.25">
      <c r="A14910" s="2"/>
      <c r="B14910" s="3"/>
      <c r="C14910" s="3"/>
      <c r="D14910" s="3"/>
      <c r="E14910" s="3"/>
      <c r="F14910" s="3"/>
      <c r="G14910" s="3"/>
    </row>
    <row r="14911" spans="1:7" x14ac:dyDescent="0.25">
      <c r="A14911" s="2"/>
      <c r="B14911" s="3"/>
      <c r="C14911" s="3"/>
      <c r="D14911" s="3"/>
      <c r="E14911" s="3"/>
      <c r="F14911" s="3"/>
      <c r="G14911" s="3"/>
    </row>
    <row r="14912" spans="1:7" x14ac:dyDescent="0.25">
      <c r="A14912" s="2"/>
      <c r="B14912" s="3"/>
      <c r="C14912" s="3"/>
      <c r="D14912" s="3"/>
      <c r="E14912" s="3"/>
      <c r="F14912" s="3"/>
      <c r="G14912" s="3"/>
    </row>
    <row r="14913" spans="1:7" x14ac:dyDescent="0.25">
      <c r="A14913" s="2"/>
      <c r="B14913" s="3"/>
      <c r="C14913" s="3"/>
      <c r="D14913" s="3"/>
      <c r="E14913" s="3"/>
      <c r="F14913" s="3"/>
      <c r="G14913" s="3"/>
    </row>
    <row r="14914" spans="1:7" x14ac:dyDescent="0.25">
      <c r="A14914" s="2"/>
      <c r="B14914" s="3"/>
      <c r="C14914" s="3"/>
      <c r="D14914" s="3"/>
      <c r="E14914" s="3"/>
      <c r="F14914" s="3"/>
      <c r="G14914" s="3"/>
    </row>
    <row r="14915" spans="1:7" x14ac:dyDescent="0.25">
      <c r="A14915" s="2"/>
      <c r="B14915" s="3"/>
      <c r="C14915" s="3"/>
      <c r="D14915" s="3"/>
      <c r="E14915" s="3"/>
      <c r="F14915" s="3"/>
      <c r="G14915" s="3"/>
    </row>
    <row r="14916" spans="1:7" x14ac:dyDescent="0.25">
      <c r="A14916" s="2"/>
      <c r="B14916" s="3"/>
      <c r="C14916" s="3"/>
      <c r="D14916" s="3"/>
      <c r="E14916" s="3"/>
      <c r="F14916" s="3"/>
      <c r="G14916" s="3"/>
    </row>
    <row r="14917" spans="1:7" x14ac:dyDescent="0.25">
      <c r="A14917" s="2"/>
      <c r="B14917" s="3"/>
      <c r="C14917" s="3"/>
      <c r="D14917" s="3"/>
      <c r="E14917" s="3"/>
      <c r="F14917" s="3"/>
      <c r="G14917" s="3"/>
    </row>
    <row r="14918" spans="1:7" x14ac:dyDescent="0.25">
      <c r="A14918" s="2"/>
      <c r="B14918" s="3"/>
      <c r="C14918" s="3"/>
      <c r="D14918" s="3"/>
      <c r="E14918" s="3"/>
      <c r="F14918" s="3"/>
      <c r="G14918" s="3"/>
    </row>
    <row r="14919" spans="1:7" x14ac:dyDescent="0.25">
      <c r="A14919" s="2"/>
      <c r="B14919" s="3"/>
      <c r="C14919" s="3"/>
      <c r="D14919" s="3"/>
      <c r="E14919" s="3"/>
      <c r="F14919" s="3"/>
      <c r="G14919" s="3"/>
    </row>
    <row r="14920" spans="1:7" x14ac:dyDescent="0.25">
      <c r="A14920" s="2"/>
      <c r="B14920" s="3"/>
      <c r="C14920" s="3"/>
      <c r="D14920" s="3"/>
      <c r="E14920" s="3"/>
      <c r="F14920" s="3"/>
      <c r="G14920" s="3"/>
    </row>
    <row r="14921" spans="1:7" x14ac:dyDescent="0.25">
      <c r="A14921" s="2"/>
      <c r="B14921" s="3"/>
      <c r="C14921" s="3"/>
      <c r="D14921" s="3"/>
      <c r="E14921" s="3"/>
      <c r="F14921" s="3"/>
      <c r="G14921" s="3"/>
    </row>
    <row r="14922" spans="1:7" x14ac:dyDescent="0.25">
      <c r="A14922" s="2"/>
      <c r="B14922" s="3"/>
      <c r="C14922" s="3"/>
      <c r="D14922" s="3"/>
      <c r="E14922" s="3"/>
      <c r="F14922" s="3"/>
      <c r="G14922" s="3"/>
    </row>
    <row r="14923" spans="1:7" x14ac:dyDescent="0.25">
      <c r="A14923" s="2"/>
      <c r="B14923" s="3"/>
      <c r="C14923" s="3"/>
      <c r="D14923" s="3"/>
      <c r="E14923" s="3"/>
      <c r="F14923" s="3"/>
      <c r="G14923" s="3"/>
    </row>
    <row r="14924" spans="1:7" x14ac:dyDescent="0.25">
      <c r="A14924" s="2"/>
      <c r="B14924" s="3"/>
      <c r="C14924" s="3"/>
      <c r="D14924" s="3"/>
      <c r="E14924" s="3"/>
      <c r="F14924" s="3"/>
      <c r="G14924" s="3"/>
    </row>
    <row r="14925" spans="1:7" x14ac:dyDescent="0.25">
      <c r="A14925" s="2"/>
      <c r="B14925" s="3"/>
      <c r="C14925" s="3"/>
      <c r="D14925" s="3"/>
      <c r="E14925" s="3"/>
      <c r="F14925" s="3"/>
      <c r="G14925" s="3"/>
    </row>
    <row r="14926" spans="1:7" x14ac:dyDescent="0.25">
      <c r="A14926" s="2"/>
      <c r="B14926" s="3"/>
      <c r="C14926" s="3"/>
      <c r="D14926" s="3"/>
      <c r="E14926" s="3"/>
      <c r="F14926" s="3"/>
      <c r="G14926" s="3"/>
    </row>
    <row r="14927" spans="1:7" x14ac:dyDescent="0.25">
      <c r="A14927" s="2"/>
      <c r="B14927" s="3"/>
      <c r="C14927" s="3"/>
      <c r="D14927" s="3"/>
      <c r="E14927" s="3"/>
      <c r="F14927" s="3"/>
      <c r="G14927" s="3"/>
    </row>
    <row r="14928" spans="1:7" x14ac:dyDescent="0.25">
      <c r="A14928" s="2"/>
      <c r="B14928" s="3"/>
      <c r="C14928" s="3"/>
      <c r="D14928" s="3"/>
      <c r="E14928" s="3"/>
      <c r="F14928" s="3"/>
      <c r="G14928" s="3"/>
    </row>
    <row r="14929" spans="1:7" x14ac:dyDescent="0.25">
      <c r="A14929" s="2"/>
      <c r="B14929" s="3"/>
      <c r="C14929" s="3"/>
      <c r="D14929" s="3"/>
      <c r="E14929" s="3"/>
      <c r="F14929" s="3"/>
      <c r="G14929" s="3"/>
    </row>
    <row r="14930" spans="1:7" x14ac:dyDescent="0.25">
      <c r="A14930" s="2"/>
      <c r="B14930" s="3"/>
      <c r="C14930" s="3"/>
      <c r="D14930" s="3"/>
      <c r="E14930" s="3"/>
      <c r="F14930" s="3"/>
      <c r="G14930" s="3"/>
    </row>
    <row r="14931" spans="1:7" x14ac:dyDescent="0.25">
      <c r="A14931" s="2"/>
      <c r="B14931" s="3"/>
      <c r="C14931" s="3"/>
      <c r="D14931" s="3"/>
      <c r="E14931" s="3"/>
      <c r="F14931" s="3"/>
      <c r="G14931" s="3"/>
    </row>
    <row r="14932" spans="1:7" x14ac:dyDescent="0.25">
      <c r="A14932" s="2"/>
      <c r="B14932" s="3"/>
      <c r="C14932" s="3"/>
      <c r="D14932" s="3"/>
      <c r="E14932" s="3"/>
      <c r="F14932" s="3"/>
      <c r="G14932" s="3"/>
    </row>
    <row r="14933" spans="1:7" x14ac:dyDescent="0.25">
      <c r="A14933" s="2"/>
      <c r="B14933" s="3"/>
      <c r="C14933" s="3"/>
      <c r="D14933" s="3"/>
      <c r="E14933" s="3"/>
      <c r="F14933" s="3"/>
      <c r="G14933" s="3"/>
    </row>
    <row r="14934" spans="1:7" x14ac:dyDescent="0.25">
      <c r="A14934" s="2"/>
      <c r="B14934" s="3"/>
      <c r="C14934" s="3"/>
      <c r="D14934" s="3"/>
      <c r="E14934" s="3"/>
      <c r="F14934" s="3"/>
      <c r="G14934" s="3"/>
    </row>
    <row r="14935" spans="1:7" x14ac:dyDescent="0.25">
      <c r="A14935" s="2"/>
      <c r="B14935" s="3"/>
      <c r="C14935" s="3"/>
      <c r="D14935" s="3"/>
      <c r="E14935" s="3"/>
      <c r="F14935" s="3"/>
      <c r="G14935" s="3"/>
    </row>
    <row r="14936" spans="1:7" x14ac:dyDescent="0.25">
      <c r="A14936" s="2"/>
      <c r="B14936" s="3"/>
      <c r="C14936" s="3"/>
      <c r="D14936" s="3"/>
      <c r="E14936" s="3"/>
      <c r="F14936" s="3"/>
      <c r="G14936" s="3"/>
    </row>
    <row r="14937" spans="1:7" x14ac:dyDescent="0.25">
      <c r="A14937" s="2"/>
      <c r="B14937" s="3"/>
      <c r="C14937" s="3"/>
      <c r="D14937" s="3"/>
      <c r="E14937" s="3"/>
      <c r="F14937" s="3"/>
      <c r="G14937" s="3"/>
    </row>
    <row r="14938" spans="1:7" x14ac:dyDescent="0.25">
      <c r="A14938" s="2"/>
      <c r="B14938" s="3"/>
      <c r="C14938" s="3"/>
      <c r="D14938" s="3"/>
      <c r="E14938" s="3"/>
      <c r="F14938" s="3"/>
      <c r="G14938" s="3"/>
    </row>
    <row r="14939" spans="1:7" x14ac:dyDescent="0.25">
      <c r="A14939" s="2"/>
      <c r="B14939" s="3"/>
      <c r="C14939" s="3"/>
      <c r="D14939" s="3"/>
      <c r="E14939" s="3"/>
      <c r="F14939" s="3"/>
      <c r="G14939" s="3"/>
    </row>
    <row r="14940" spans="1:7" x14ac:dyDescent="0.25">
      <c r="A14940" s="2"/>
      <c r="B14940" s="3"/>
      <c r="C14940" s="3"/>
      <c r="D14940" s="3"/>
      <c r="E14940" s="3"/>
      <c r="F14940" s="3"/>
      <c r="G14940" s="3"/>
    </row>
    <row r="14941" spans="1:7" x14ac:dyDescent="0.25">
      <c r="A14941" s="2"/>
      <c r="B14941" s="3"/>
      <c r="C14941" s="3"/>
      <c r="D14941" s="3"/>
      <c r="E14941" s="3"/>
      <c r="F14941" s="3"/>
      <c r="G14941" s="3"/>
    </row>
    <row r="14942" spans="1:7" x14ac:dyDescent="0.25">
      <c r="A14942" s="2"/>
      <c r="B14942" s="3"/>
      <c r="C14942" s="3"/>
      <c r="D14942" s="3"/>
      <c r="E14942" s="3"/>
      <c r="F14942" s="3"/>
      <c r="G14942" s="3"/>
    </row>
    <row r="14943" spans="1:7" x14ac:dyDescent="0.25">
      <c r="A14943" s="2"/>
      <c r="B14943" s="3"/>
      <c r="C14943" s="3"/>
      <c r="D14943" s="3"/>
      <c r="E14943" s="3"/>
      <c r="F14943" s="3"/>
      <c r="G14943" s="3"/>
    </row>
    <row r="14944" spans="1:7" x14ac:dyDescent="0.25">
      <c r="A14944" s="2"/>
      <c r="B14944" s="3"/>
      <c r="C14944" s="3"/>
      <c r="D14944" s="3"/>
      <c r="E14944" s="3"/>
      <c r="F14944" s="3"/>
      <c r="G14944" s="3"/>
    </row>
    <row r="14945" spans="1:7" x14ac:dyDescent="0.25">
      <c r="A14945" s="2"/>
      <c r="B14945" s="3"/>
      <c r="C14945" s="3"/>
      <c r="D14945" s="3"/>
      <c r="E14945" s="3"/>
      <c r="F14945" s="3"/>
      <c r="G14945" s="3"/>
    </row>
    <row r="14946" spans="1:7" x14ac:dyDescent="0.25">
      <c r="A14946" s="2"/>
      <c r="B14946" s="3"/>
      <c r="C14946" s="3"/>
      <c r="D14946" s="3"/>
      <c r="E14946" s="3"/>
      <c r="F14946" s="3"/>
      <c r="G14946" s="3"/>
    </row>
    <row r="14947" spans="1:7" x14ac:dyDescent="0.25">
      <c r="A14947" s="2"/>
      <c r="B14947" s="3"/>
      <c r="C14947" s="3"/>
      <c r="D14947" s="3"/>
      <c r="E14947" s="3"/>
      <c r="F14947" s="3"/>
      <c r="G14947" s="3"/>
    </row>
    <row r="14948" spans="1:7" x14ac:dyDescent="0.25">
      <c r="A14948" s="2"/>
      <c r="B14948" s="3"/>
      <c r="C14948" s="3"/>
      <c r="D14948" s="3"/>
      <c r="E14948" s="3"/>
      <c r="F14948" s="3"/>
      <c r="G14948" s="3"/>
    </row>
    <row r="14949" spans="1:7" x14ac:dyDescent="0.25">
      <c r="A14949" s="2"/>
      <c r="B14949" s="3"/>
      <c r="C14949" s="3"/>
      <c r="D14949" s="3"/>
      <c r="E14949" s="3"/>
      <c r="F14949" s="3"/>
      <c r="G14949" s="3"/>
    </row>
    <row r="14950" spans="1:7" x14ac:dyDescent="0.25">
      <c r="A14950" s="2"/>
      <c r="B14950" s="3"/>
      <c r="C14950" s="3"/>
      <c r="D14950" s="3"/>
      <c r="E14950" s="3"/>
      <c r="F14950" s="3"/>
      <c r="G14950" s="3"/>
    </row>
    <row r="14951" spans="1:7" x14ac:dyDescent="0.25">
      <c r="A14951" s="2"/>
      <c r="B14951" s="3"/>
      <c r="C14951" s="3"/>
      <c r="D14951" s="3"/>
      <c r="E14951" s="3"/>
      <c r="F14951" s="3"/>
      <c r="G14951" s="3"/>
    </row>
    <row r="14952" spans="1:7" x14ac:dyDescent="0.25">
      <c r="A14952" s="2"/>
      <c r="B14952" s="3"/>
      <c r="C14952" s="3"/>
      <c r="D14952" s="3"/>
      <c r="E14952" s="3"/>
      <c r="F14952" s="3"/>
      <c r="G14952" s="3"/>
    </row>
    <row r="14953" spans="1:7" x14ac:dyDescent="0.25">
      <c r="A14953" s="2"/>
      <c r="B14953" s="3"/>
      <c r="C14953" s="3"/>
      <c r="D14953" s="3"/>
      <c r="E14953" s="3"/>
      <c r="F14953" s="3"/>
      <c r="G14953" s="3"/>
    </row>
    <row r="14954" spans="1:7" x14ac:dyDescent="0.25">
      <c r="A14954" s="2"/>
      <c r="B14954" s="3"/>
      <c r="C14954" s="3"/>
      <c r="D14954" s="3"/>
      <c r="E14954" s="3"/>
      <c r="F14954" s="3"/>
      <c r="G14954" s="3"/>
    </row>
    <row r="14955" spans="1:7" x14ac:dyDescent="0.25">
      <c r="A14955" s="2"/>
      <c r="B14955" s="3"/>
      <c r="C14955" s="3"/>
      <c r="D14955" s="3"/>
      <c r="E14955" s="3"/>
      <c r="F14955" s="3"/>
      <c r="G14955" s="3"/>
    </row>
    <row r="14956" spans="1:7" x14ac:dyDescent="0.25">
      <c r="A14956" s="2"/>
      <c r="B14956" s="3"/>
      <c r="C14956" s="3"/>
      <c r="D14956" s="3"/>
      <c r="E14956" s="3"/>
      <c r="F14956" s="3"/>
      <c r="G14956" s="3"/>
    </row>
    <row r="14957" spans="1:7" x14ac:dyDescent="0.25">
      <c r="A14957" s="2"/>
      <c r="B14957" s="3"/>
      <c r="C14957" s="3"/>
      <c r="D14957" s="3"/>
      <c r="E14957" s="3"/>
      <c r="F14957" s="3"/>
      <c r="G14957" s="3"/>
    </row>
    <row r="14958" spans="1:7" x14ac:dyDescent="0.25">
      <c r="A14958" s="2"/>
      <c r="B14958" s="3"/>
      <c r="C14958" s="3"/>
      <c r="D14958" s="3"/>
      <c r="E14958" s="3"/>
      <c r="F14958" s="3"/>
      <c r="G14958" s="3"/>
    </row>
    <row r="14959" spans="1:7" x14ac:dyDescent="0.25">
      <c r="A14959" s="2"/>
      <c r="B14959" s="3"/>
      <c r="C14959" s="3"/>
      <c r="D14959" s="3"/>
      <c r="E14959" s="3"/>
      <c r="F14959" s="3"/>
      <c r="G14959" s="3"/>
    </row>
    <row r="14960" spans="1:7" x14ac:dyDescent="0.25">
      <c r="A14960" s="2"/>
      <c r="B14960" s="3"/>
      <c r="C14960" s="3"/>
      <c r="D14960" s="3"/>
      <c r="E14960" s="3"/>
      <c r="F14960" s="3"/>
      <c r="G14960" s="3"/>
    </row>
    <row r="14961" spans="1:7" x14ac:dyDescent="0.25">
      <c r="A14961" s="2"/>
      <c r="B14961" s="3"/>
      <c r="C14961" s="3"/>
      <c r="D14961" s="3"/>
      <c r="E14961" s="3"/>
      <c r="F14961" s="3"/>
      <c r="G14961" s="3"/>
    </row>
    <row r="14962" spans="1:7" x14ac:dyDescent="0.25">
      <c r="A14962" s="2"/>
      <c r="B14962" s="3"/>
      <c r="C14962" s="3"/>
      <c r="D14962" s="3"/>
      <c r="E14962" s="3"/>
      <c r="F14962" s="3"/>
      <c r="G14962" s="3"/>
    </row>
    <row r="14963" spans="1:7" x14ac:dyDescent="0.25">
      <c r="A14963" s="2"/>
      <c r="B14963" s="3"/>
      <c r="C14963" s="3"/>
      <c r="D14963" s="3"/>
      <c r="E14963" s="3"/>
      <c r="F14963" s="3"/>
      <c r="G14963" s="3"/>
    </row>
    <row r="14964" spans="1:7" x14ac:dyDescent="0.25">
      <c r="A14964" s="2"/>
      <c r="B14964" s="3"/>
      <c r="C14964" s="3"/>
      <c r="D14964" s="3"/>
      <c r="E14964" s="3"/>
      <c r="F14964" s="3"/>
      <c r="G14964" s="3"/>
    </row>
    <row r="14965" spans="1:7" x14ac:dyDescent="0.25">
      <c r="A14965" s="2"/>
      <c r="B14965" s="3"/>
      <c r="C14965" s="3"/>
      <c r="D14965" s="3"/>
      <c r="E14965" s="3"/>
      <c r="F14965" s="3"/>
      <c r="G14965" s="3"/>
    </row>
    <row r="14966" spans="1:7" x14ac:dyDescent="0.25">
      <c r="A14966" s="2"/>
      <c r="B14966" s="3"/>
      <c r="C14966" s="3"/>
      <c r="D14966" s="3"/>
      <c r="E14966" s="3"/>
      <c r="F14966" s="3"/>
      <c r="G14966" s="3"/>
    </row>
    <row r="14967" spans="1:7" x14ac:dyDescent="0.25">
      <c r="A14967" s="2"/>
      <c r="B14967" s="3"/>
      <c r="C14967" s="3"/>
      <c r="D14967" s="3"/>
      <c r="E14967" s="3"/>
      <c r="F14967" s="3"/>
      <c r="G14967" s="3"/>
    </row>
    <row r="14968" spans="1:7" x14ac:dyDescent="0.25">
      <c r="A14968" s="2"/>
      <c r="B14968" s="3"/>
      <c r="C14968" s="3"/>
      <c r="D14968" s="3"/>
      <c r="E14968" s="3"/>
      <c r="F14968" s="3"/>
      <c r="G14968" s="3"/>
    </row>
    <row r="14969" spans="1:7" x14ac:dyDescent="0.25">
      <c r="A14969" s="2"/>
      <c r="B14969" s="3"/>
      <c r="C14969" s="3"/>
      <c r="D14969" s="3"/>
      <c r="E14969" s="3"/>
      <c r="F14969" s="3"/>
      <c r="G14969" s="3"/>
    </row>
    <row r="14970" spans="1:7" x14ac:dyDescent="0.25">
      <c r="A14970" s="2"/>
      <c r="B14970" s="3"/>
      <c r="C14970" s="3"/>
      <c r="D14970" s="3"/>
      <c r="E14970" s="3"/>
      <c r="F14970" s="3"/>
      <c r="G14970" s="3"/>
    </row>
    <row r="14971" spans="1:7" x14ac:dyDescent="0.25">
      <c r="A14971" s="2"/>
      <c r="B14971" s="3"/>
      <c r="C14971" s="3"/>
      <c r="D14971" s="3"/>
      <c r="E14971" s="3"/>
      <c r="F14971" s="3"/>
      <c r="G14971" s="3"/>
    </row>
    <row r="14972" spans="1:7" x14ac:dyDescent="0.25">
      <c r="A14972" s="2"/>
      <c r="B14972" s="3"/>
      <c r="C14972" s="3"/>
      <c r="D14972" s="3"/>
      <c r="E14972" s="3"/>
      <c r="F14972" s="3"/>
      <c r="G14972" s="3"/>
    </row>
    <row r="14973" spans="1:7" x14ac:dyDescent="0.25">
      <c r="A14973" s="2"/>
      <c r="B14973" s="3"/>
      <c r="C14973" s="3"/>
      <c r="D14973" s="3"/>
      <c r="E14973" s="3"/>
      <c r="F14973" s="3"/>
      <c r="G14973" s="3"/>
    </row>
    <row r="14974" spans="1:7" x14ac:dyDescent="0.25">
      <c r="A14974" s="2"/>
      <c r="B14974" s="3"/>
      <c r="C14974" s="3"/>
      <c r="D14974" s="3"/>
      <c r="E14974" s="3"/>
      <c r="F14974" s="3"/>
      <c r="G14974" s="3"/>
    </row>
    <row r="14975" spans="1:7" x14ac:dyDescent="0.25">
      <c r="A14975" s="2"/>
      <c r="B14975" s="3"/>
      <c r="C14975" s="3"/>
      <c r="D14975" s="3"/>
      <c r="E14975" s="3"/>
      <c r="F14975" s="3"/>
      <c r="G14975" s="3"/>
    </row>
    <row r="14976" spans="1:7" x14ac:dyDescent="0.25">
      <c r="A14976" s="2"/>
      <c r="B14976" s="3"/>
      <c r="C14976" s="3"/>
      <c r="D14976" s="3"/>
      <c r="E14976" s="3"/>
      <c r="F14976" s="3"/>
      <c r="G14976" s="3"/>
    </row>
    <row r="14977" spans="1:7" x14ac:dyDescent="0.25">
      <c r="A14977" s="2"/>
      <c r="B14977" s="3"/>
      <c r="C14977" s="3"/>
      <c r="D14977" s="3"/>
      <c r="E14977" s="3"/>
      <c r="F14977" s="3"/>
      <c r="G14977" s="3"/>
    </row>
    <row r="14978" spans="1:7" x14ac:dyDescent="0.25">
      <c r="A14978" s="2"/>
      <c r="B14978" s="3"/>
      <c r="C14978" s="3"/>
      <c r="D14978" s="3"/>
      <c r="E14978" s="3"/>
      <c r="F14978" s="3"/>
      <c r="G14978" s="3"/>
    </row>
    <row r="14979" spans="1:7" x14ac:dyDescent="0.25">
      <c r="A14979" s="2"/>
      <c r="B14979" s="3"/>
      <c r="C14979" s="3"/>
      <c r="D14979" s="3"/>
      <c r="E14979" s="3"/>
      <c r="F14979" s="3"/>
      <c r="G14979" s="3"/>
    </row>
    <row r="14980" spans="1:7" x14ac:dyDescent="0.25">
      <c r="A14980" s="2"/>
      <c r="B14980" s="3"/>
      <c r="C14980" s="3"/>
      <c r="D14980" s="3"/>
      <c r="E14980" s="3"/>
      <c r="F14980" s="3"/>
      <c r="G14980" s="3"/>
    </row>
    <row r="14981" spans="1:7" x14ac:dyDescent="0.25">
      <c r="A14981" s="2"/>
      <c r="B14981" s="3"/>
      <c r="C14981" s="3"/>
      <c r="D14981" s="3"/>
      <c r="E14981" s="3"/>
      <c r="F14981" s="3"/>
      <c r="G14981" s="3"/>
    </row>
    <row r="14982" spans="1:7" x14ac:dyDescent="0.25">
      <c r="A14982" s="2"/>
      <c r="B14982" s="3"/>
      <c r="C14982" s="3"/>
      <c r="D14982" s="3"/>
      <c r="E14982" s="3"/>
      <c r="F14982" s="3"/>
      <c r="G14982" s="3"/>
    </row>
    <row r="14983" spans="1:7" x14ac:dyDescent="0.25">
      <c r="A14983" s="2"/>
      <c r="B14983" s="3"/>
      <c r="C14983" s="3"/>
      <c r="D14983" s="3"/>
      <c r="E14983" s="3"/>
      <c r="F14983" s="3"/>
      <c r="G14983" s="3"/>
    </row>
    <row r="14984" spans="1:7" x14ac:dyDescent="0.25">
      <c r="A14984" s="2"/>
      <c r="B14984" s="3"/>
      <c r="C14984" s="3"/>
      <c r="D14984" s="3"/>
      <c r="E14984" s="3"/>
      <c r="F14984" s="3"/>
      <c r="G14984" s="3"/>
    </row>
    <row r="14985" spans="1:7" x14ac:dyDescent="0.25">
      <c r="A14985" s="2"/>
      <c r="B14985" s="3"/>
      <c r="C14985" s="3"/>
      <c r="D14985" s="3"/>
      <c r="E14985" s="3"/>
      <c r="F14985" s="3"/>
      <c r="G14985" s="3"/>
    </row>
    <row r="14986" spans="1:7" x14ac:dyDescent="0.25">
      <c r="A14986" s="2"/>
      <c r="B14986" s="3"/>
      <c r="C14986" s="3"/>
      <c r="D14986" s="3"/>
      <c r="E14986" s="3"/>
      <c r="F14986" s="3"/>
      <c r="G14986" s="3"/>
    </row>
    <row r="14987" spans="1:7" x14ac:dyDescent="0.25">
      <c r="A14987" s="2"/>
      <c r="B14987" s="3"/>
      <c r="C14987" s="3"/>
      <c r="D14987" s="3"/>
      <c r="E14987" s="3"/>
      <c r="F14987" s="3"/>
      <c r="G14987" s="3"/>
    </row>
    <row r="14988" spans="1:7" x14ac:dyDescent="0.25">
      <c r="A14988" s="2"/>
      <c r="B14988" s="3"/>
      <c r="C14988" s="3"/>
      <c r="D14988" s="3"/>
      <c r="E14988" s="3"/>
      <c r="F14988" s="3"/>
      <c r="G14988" s="3"/>
    </row>
    <row r="14989" spans="1:7" x14ac:dyDescent="0.25">
      <c r="A14989" s="2"/>
      <c r="B14989" s="3"/>
      <c r="C14989" s="3"/>
      <c r="D14989" s="3"/>
      <c r="E14989" s="3"/>
      <c r="F14989" s="3"/>
      <c r="G14989" s="3"/>
    </row>
    <row r="14990" spans="1:7" x14ac:dyDescent="0.25">
      <c r="A14990" s="2"/>
      <c r="B14990" s="3"/>
      <c r="C14990" s="3"/>
      <c r="D14990" s="3"/>
      <c r="E14990" s="3"/>
      <c r="F14990" s="3"/>
      <c r="G14990" s="3"/>
    </row>
    <row r="14991" spans="1:7" x14ac:dyDescent="0.25">
      <c r="A14991" s="2"/>
      <c r="B14991" s="3"/>
      <c r="C14991" s="3"/>
      <c r="D14991" s="3"/>
      <c r="E14991" s="3"/>
      <c r="F14991" s="3"/>
      <c r="G14991" s="3"/>
    </row>
    <row r="14992" spans="1:7" x14ac:dyDescent="0.25">
      <c r="A14992" s="2"/>
      <c r="B14992" s="3"/>
      <c r="C14992" s="3"/>
      <c r="D14992" s="3"/>
      <c r="E14992" s="3"/>
      <c r="F14992" s="3"/>
      <c r="G14992" s="3"/>
    </row>
    <row r="14993" spans="1:7" x14ac:dyDescent="0.25">
      <c r="A14993" s="2"/>
      <c r="B14993" s="3"/>
      <c r="C14993" s="3"/>
      <c r="D14993" s="3"/>
      <c r="E14993" s="3"/>
      <c r="F14993" s="3"/>
      <c r="G14993" s="3"/>
    </row>
    <row r="14994" spans="1:7" x14ac:dyDescent="0.25">
      <c r="A14994" s="2"/>
      <c r="B14994" s="3"/>
      <c r="C14994" s="3"/>
      <c r="D14994" s="3"/>
      <c r="E14994" s="3"/>
      <c r="F14994" s="3"/>
      <c r="G14994" s="3"/>
    </row>
    <row r="14995" spans="1:7" x14ac:dyDescent="0.25">
      <c r="A14995" s="2"/>
      <c r="B14995" s="3"/>
      <c r="C14995" s="3"/>
      <c r="D14995" s="3"/>
      <c r="E14995" s="3"/>
      <c r="F14995" s="3"/>
      <c r="G14995" s="3"/>
    </row>
    <row r="14996" spans="1:7" x14ac:dyDescent="0.25">
      <c r="A14996" s="2"/>
      <c r="B14996" s="3"/>
      <c r="C14996" s="3"/>
      <c r="D14996" s="3"/>
      <c r="E14996" s="3"/>
      <c r="F14996" s="3"/>
      <c r="G14996" s="3"/>
    </row>
    <row r="14997" spans="1:7" x14ac:dyDescent="0.25">
      <c r="A14997" s="2"/>
      <c r="B14997" s="3"/>
      <c r="C14997" s="3"/>
      <c r="D14997" s="3"/>
      <c r="E14997" s="3"/>
      <c r="F14997" s="3"/>
      <c r="G14997" s="3"/>
    </row>
    <row r="14998" spans="1:7" x14ac:dyDescent="0.25">
      <c r="A14998" s="2"/>
      <c r="B14998" s="3"/>
      <c r="C14998" s="3"/>
      <c r="D14998" s="3"/>
      <c r="E14998" s="3"/>
      <c r="F14998" s="3"/>
      <c r="G14998" s="3"/>
    </row>
    <row r="14999" spans="1:7" x14ac:dyDescent="0.25">
      <c r="A14999" s="2"/>
      <c r="B14999" s="3"/>
      <c r="C14999" s="3"/>
      <c r="D14999" s="3"/>
      <c r="E14999" s="3"/>
      <c r="F14999" s="3"/>
      <c r="G14999" s="3"/>
    </row>
    <row r="15000" spans="1:7" x14ac:dyDescent="0.25">
      <c r="A15000" s="2"/>
      <c r="B15000" s="3"/>
      <c r="C15000" s="3"/>
      <c r="D15000" s="3"/>
      <c r="E15000" s="3"/>
      <c r="F15000" s="3"/>
      <c r="G15000" s="3"/>
    </row>
    <row r="15001" spans="1:7" x14ac:dyDescent="0.25">
      <c r="A15001" s="2"/>
      <c r="B15001" s="3"/>
      <c r="C15001" s="3"/>
      <c r="D15001" s="3"/>
      <c r="E15001" s="3"/>
      <c r="F15001" s="3"/>
      <c r="G15001" s="3"/>
    </row>
    <row r="15002" spans="1:7" x14ac:dyDescent="0.25">
      <c r="A15002" s="2"/>
      <c r="B15002" s="3"/>
      <c r="C15002" s="3"/>
      <c r="D15002" s="3"/>
      <c r="E15002" s="3"/>
      <c r="F15002" s="3"/>
      <c r="G15002" s="3"/>
    </row>
    <row r="15003" spans="1:7" x14ac:dyDescent="0.25">
      <c r="A15003" s="2"/>
      <c r="B15003" s="3"/>
      <c r="C15003" s="3"/>
      <c r="D15003" s="3"/>
      <c r="E15003" s="3"/>
      <c r="F15003" s="3"/>
      <c r="G15003" s="3"/>
    </row>
    <row r="15004" spans="1:7" x14ac:dyDescent="0.25">
      <c r="A15004" s="2"/>
      <c r="B15004" s="3"/>
      <c r="C15004" s="3"/>
      <c r="D15004" s="3"/>
      <c r="E15004" s="3"/>
      <c r="F15004" s="3"/>
      <c r="G15004" s="3"/>
    </row>
    <row r="15005" spans="1:7" x14ac:dyDescent="0.25">
      <c r="A15005" s="2"/>
      <c r="B15005" s="3"/>
      <c r="C15005" s="3"/>
      <c r="D15005" s="3"/>
      <c r="E15005" s="3"/>
      <c r="F15005" s="3"/>
      <c r="G15005" s="3"/>
    </row>
    <row r="15006" spans="1:7" x14ac:dyDescent="0.25">
      <c r="A15006" s="2"/>
      <c r="B15006" s="3"/>
      <c r="C15006" s="3"/>
      <c r="D15006" s="3"/>
      <c r="E15006" s="3"/>
      <c r="F15006" s="3"/>
      <c r="G15006" s="3"/>
    </row>
    <row r="15007" spans="1:7" x14ac:dyDescent="0.25">
      <c r="A15007" s="2"/>
      <c r="B15007" s="3"/>
      <c r="C15007" s="3"/>
      <c r="D15007" s="3"/>
      <c r="E15007" s="3"/>
      <c r="F15007" s="3"/>
      <c r="G15007" s="3"/>
    </row>
    <row r="15008" spans="1:7" x14ac:dyDescent="0.25">
      <c r="A15008" s="2"/>
      <c r="B15008" s="3"/>
      <c r="C15008" s="3"/>
      <c r="D15008" s="3"/>
      <c r="E15008" s="3"/>
      <c r="F15008" s="3"/>
      <c r="G15008" s="3"/>
    </row>
    <row r="15009" spans="1:7" x14ac:dyDescent="0.25">
      <c r="A15009" s="2"/>
      <c r="B15009" s="3"/>
      <c r="C15009" s="3"/>
      <c r="D15009" s="3"/>
      <c r="E15009" s="3"/>
      <c r="F15009" s="3"/>
      <c r="G15009" s="3"/>
    </row>
    <row r="15010" spans="1:7" x14ac:dyDescent="0.25">
      <c r="A15010" s="2"/>
      <c r="B15010" s="3"/>
      <c r="C15010" s="3"/>
      <c r="D15010" s="3"/>
      <c r="E15010" s="3"/>
      <c r="F15010" s="3"/>
      <c r="G15010" s="3"/>
    </row>
    <row r="15011" spans="1:7" x14ac:dyDescent="0.25">
      <c r="A15011" s="2"/>
      <c r="B15011" s="3"/>
      <c r="C15011" s="3"/>
      <c r="D15011" s="3"/>
      <c r="E15011" s="3"/>
      <c r="F15011" s="3"/>
      <c r="G15011" s="3"/>
    </row>
    <row r="15012" spans="1:7" x14ac:dyDescent="0.25">
      <c r="A15012" s="2"/>
      <c r="B15012" s="3"/>
      <c r="C15012" s="3"/>
      <c r="D15012" s="3"/>
      <c r="E15012" s="3"/>
      <c r="F15012" s="3"/>
      <c r="G15012" s="3"/>
    </row>
    <row r="15013" spans="1:7" x14ac:dyDescent="0.25">
      <c r="A15013" s="2"/>
      <c r="B15013" s="3"/>
      <c r="C15013" s="3"/>
      <c r="D15013" s="3"/>
      <c r="E15013" s="3"/>
      <c r="F15013" s="3"/>
      <c r="G15013" s="3"/>
    </row>
    <row r="15014" spans="1:7" x14ac:dyDescent="0.25">
      <c r="A15014" s="2"/>
      <c r="B15014" s="3"/>
      <c r="C15014" s="3"/>
      <c r="D15014" s="3"/>
      <c r="E15014" s="3"/>
      <c r="F15014" s="3"/>
      <c r="G15014" s="3"/>
    </row>
    <row r="15015" spans="1:7" x14ac:dyDescent="0.25">
      <c r="A15015" s="2"/>
      <c r="B15015" s="3"/>
      <c r="C15015" s="3"/>
      <c r="D15015" s="3"/>
      <c r="E15015" s="3"/>
      <c r="F15015" s="3"/>
      <c r="G15015" s="3"/>
    </row>
    <row r="15016" spans="1:7" x14ac:dyDescent="0.25">
      <c r="A15016" s="2"/>
      <c r="B15016" s="3"/>
      <c r="C15016" s="3"/>
      <c r="D15016" s="3"/>
      <c r="E15016" s="3"/>
      <c r="F15016" s="3"/>
      <c r="G15016" s="3"/>
    </row>
    <row r="15017" spans="1:7" x14ac:dyDescent="0.25">
      <c r="A15017" s="2"/>
      <c r="B15017" s="3"/>
      <c r="C15017" s="3"/>
      <c r="D15017" s="3"/>
      <c r="E15017" s="3"/>
      <c r="F15017" s="3"/>
      <c r="G15017" s="3"/>
    </row>
    <row r="15018" spans="1:7" x14ac:dyDescent="0.25">
      <c r="A15018" s="2"/>
      <c r="B15018" s="3"/>
      <c r="C15018" s="3"/>
      <c r="D15018" s="3"/>
      <c r="E15018" s="3"/>
      <c r="F15018" s="3"/>
      <c r="G15018" s="3"/>
    </row>
    <row r="15019" spans="1:7" x14ac:dyDescent="0.25">
      <c r="A15019" s="2"/>
      <c r="B15019" s="3"/>
      <c r="C15019" s="3"/>
      <c r="D15019" s="3"/>
      <c r="E15019" s="3"/>
      <c r="F15019" s="3"/>
      <c r="G15019" s="3"/>
    </row>
    <row r="15020" spans="1:7" x14ac:dyDescent="0.25">
      <c r="A15020" s="2"/>
      <c r="B15020" s="3"/>
      <c r="C15020" s="3"/>
      <c r="D15020" s="3"/>
      <c r="E15020" s="3"/>
      <c r="F15020" s="3"/>
      <c r="G15020" s="3"/>
    </row>
    <row r="15021" spans="1:7" x14ac:dyDescent="0.25">
      <c r="A15021" s="2"/>
      <c r="B15021" s="3"/>
      <c r="C15021" s="3"/>
      <c r="D15021" s="3"/>
      <c r="E15021" s="3"/>
      <c r="F15021" s="3"/>
      <c r="G15021" s="3"/>
    </row>
    <row r="15022" spans="1:7" x14ac:dyDescent="0.25">
      <c r="A15022" s="2"/>
      <c r="B15022" s="3"/>
      <c r="C15022" s="3"/>
      <c r="D15022" s="3"/>
      <c r="E15022" s="3"/>
      <c r="F15022" s="3"/>
      <c r="G15022" s="3"/>
    </row>
    <row r="15023" spans="1:7" x14ac:dyDescent="0.25">
      <c r="A15023" s="2"/>
      <c r="B15023" s="3"/>
      <c r="C15023" s="3"/>
      <c r="D15023" s="3"/>
      <c r="E15023" s="3"/>
      <c r="F15023" s="3"/>
      <c r="G15023" s="3"/>
    </row>
    <row r="15024" spans="1:7" x14ac:dyDescent="0.25">
      <c r="A15024" s="2"/>
      <c r="B15024" s="3"/>
      <c r="C15024" s="3"/>
      <c r="D15024" s="3"/>
      <c r="E15024" s="3"/>
      <c r="F15024" s="3"/>
      <c r="G15024" s="3"/>
    </row>
    <row r="15025" spans="1:7" x14ac:dyDescent="0.25">
      <c r="A15025" s="2"/>
      <c r="B15025" s="3"/>
      <c r="C15025" s="3"/>
      <c r="D15025" s="3"/>
      <c r="E15025" s="3"/>
      <c r="F15025" s="3"/>
      <c r="G15025" s="3"/>
    </row>
    <row r="15026" spans="1:7" x14ac:dyDescent="0.25">
      <c r="A15026" s="2"/>
      <c r="B15026" s="3"/>
      <c r="C15026" s="3"/>
      <c r="D15026" s="3"/>
      <c r="E15026" s="3"/>
      <c r="F15026" s="3"/>
      <c r="G15026" s="3"/>
    </row>
    <row r="15027" spans="1:7" x14ac:dyDescent="0.25">
      <c r="A15027" s="2"/>
      <c r="B15027" s="3"/>
      <c r="C15027" s="3"/>
      <c r="D15027" s="3"/>
      <c r="E15027" s="3"/>
      <c r="F15027" s="3"/>
      <c r="G15027" s="3"/>
    </row>
    <row r="15028" spans="1:7" x14ac:dyDescent="0.25">
      <c r="A15028" s="2"/>
      <c r="B15028" s="3"/>
      <c r="C15028" s="3"/>
      <c r="D15028" s="3"/>
      <c r="E15028" s="3"/>
      <c r="F15028" s="3"/>
      <c r="G15028" s="3"/>
    </row>
    <row r="15029" spans="1:7" x14ac:dyDescent="0.25">
      <c r="A15029" s="2"/>
      <c r="B15029" s="3"/>
      <c r="C15029" s="3"/>
      <c r="D15029" s="3"/>
      <c r="E15029" s="3"/>
      <c r="F15029" s="3"/>
      <c r="G15029" s="3"/>
    </row>
    <row r="15030" spans="1:7" x14ac:dyDescent="0.25">
      <c r="A15030" s="2"/>
      <c r="B15030" s="3"/>
      <c r="C15030" s="3"/>
      <c r="D15030" s="3"/>
      <c r="E15030" s="3"/>
      <c r="F15030" s="3"/>
      <c r="G15030" s="3"/>
    </row>
    <row r="15031" spans="1:7" x14ac:dyDescent="0.25">
      <c r="A15031" s="2"/>
      <c r="B15031" s="3"/>
      <c r="C15031" s="3"/>
      <c r="D15031" s="3"/>
      <c r="E15031" s="3"/>
      <c r="F15031" s="3"/>
      <c r="G15031" s="3"/>
    </row>
    <row r="15032" spans="1:7" x14ac:dyDescent="0.25">
      <c r="A15032" s="2"/>
      <c r="B15032" s="3"/>
      <c r="C15032" s="3"/>
      <c r="D15032" s="3"/>
      <c r="E15032" s="3"/>
      <c r="F15032" s="3"/>
      <c r="G15032" s="3"/>
    </row>
    <row r="15033" spans="1:7" x14ac:dyDescent="0.25">
      <c r="A15033" s="2"/>
      <c r="B15033" s="3"/>
      <c r="C15033" s="3"/>
      <c r="D15033" s="3"/>
      <c r="E15033" s="3"/>
      <c r="F15033" s="3"/>
      <c r="G15033" s="3"/>
    </row>
    <row r="15034" spans="1:7" x14ac:dyDescent="0.25">
      <c r="A15034" s="2"/>
      <c r="B15034" s="3"/>
      <c r="C15034" s="3"/>
      <c r="D15034" s="3"/>
      <c r="E15034" s="3"/>
      <c r="F15034" s="3"/>
      <c r="G15034" s="3"/>
    </row>
    <row r="15035" spans="1:7" x14ac:dyDescent="0.25">
      <c r="A15035" s="2"/>
      <c r="B15035" s="3"/>
      <c r="C15035" s="3"/>
      <c r="D15035" s="3"/>
      <c r="E15035" s="3"/>
      <c r="F15035" s="3"/>
      <c r="G15035" s="3"/>
    </row>
    <row r="15036" spans="1:7" x14ac:dyDescent="0.25">
      <c r="A15036" s="2"/>
      <c r="B15036" s="3"/>
      <c r="C15036" s="3"/>
      <c r="D15036" s="3"/>
      <c r="E15036" s="3"/>
      <c r="F15036" s="3"/>
      <c r="G15036" s="3"/>
    </row>
    <row r="15037" spans="1:7" x14ac:dyDescent="0.25">
      <c r="A15037" s="2"/>
      <c r="B15037" s="3"/>
      <c r="C15037" s="3"/>
      <c r="D15037" s="3"/>
      <c r="E15037" s="3"/>
      <c r="F15037" s="3"/>
      <c r="G15037" s="3"/>
    </row>
    <row r="15038" spans="1:7" x14ac:dyDescent="0.25">
      <c r="A15038" s="2"/>
      <c r="B15038" s="3"/>
      <c r="C15038" s="3"/>
      <c r="D15038" s="3"/>
      <c r="E15038" s="3"/>
      <c r="F15038" s="3"/>
      <c r="G15038" s="3"/>
    </row>
    <row r="15039" spans="1:7" x14ac:dyDescent="0.25">
      <c r="A15039" s="2"/>
      <c r="B15039" s="3"/>
      <c r="C15039" s="3"/>
      <c r="D15039" s="3"/>
      <c r="E15039" s="3"/>
      <c r="F15039" s="3"/>
      <c r="G15039" s="3"/>
    </row>
    <row r="15040" spans="1:7" x14ac:dyDescent="0.25">
      <c r="A15040" s="2"/>
      <c r="B15040" s="3"/>
      <c r="C15040" s="3"/>
      <c r="D15040" s="3"/>
      <c r="E15040" s="3"/>
      <c r="F15040" s="3"/>
      <c r="G15040" s="3"/>
    </row>
    <row r="15041" spans="1:7" x14ac:dyDescent="0.25">
      <c r="A15041" s="2"/>
      <c r="B15041" s="3"/>
      <c r="C15041" s="3"/>
      <c r="D15041" s="3"/>
      <c r="E15041" s="3"/>
      <c r="F15041" s="3"/>
      <c r="G15041" s="3"/>
    </row>
    <row r="15042" spans="1:7" x14ac:dyDescent="0.25">
      <c r="A15042" s="2"/>
      <c r="B15042" s="3"/>
      <c r="C15042" s="3"/>
      <c r="D15042" s="3"/>
      <c r="E15042" s="3"/>
      <c r="F15042" s="3"/>
      <c r="G15042" s="3"/>
    </row>
    <row r="15043" spans="1:7" x14ac:dyDescent="0.25">
      <c r="A15043" s="2"/>
      <c r="B15043" s="3"/>
      <c r="C15043" s="3"/>
      <c r="D15043" s="3"/>
      <c r="E15043" s="3"/>
      <c r="F15043" s="3"/>
      <c r="G15043" s="3"/>
    </row>
    <row r="15044" spans="1:7" x14ac:dyDescent="0.25">
      <c r="A15044" s="2"/>
      <c r="B15044" s="3"/>
      <c r="C15044" s="3"/>
      <c r="D15044" s="3"/>
      <c r="E15044" s="3"/>
      <c r="F15044" s="3"/>
      <c r="G15044" s="3"/>
    </row>
    <row r="15045" spans="1:7" x14ac:dyDescent="0.25">
      <c r="A15045" s="2"/>
      <c r="B15045" s="3"/>
      <c r="C15045" s="3"/>
      <c r="D15045" s="3"/>
      <c r="E15045" s="3"/>
      <c r="F15045" s="3"/>
      <c r="G15045" s="3"/>
    </row>
    <row r="15046" spans="1:7" x14ac:dyDescent="0.25">
      <c r="A15046" s="2"/>
      <c r="B15046" s="3"/>
      <c r="C15046" s="3"/>
      <c r="D15046" s="3"/>
      <c r="E15046" s="3"/>
      <c r="F15046" s="3"/>
      <c r="G15046" s="3"/>
    </row>
    <row r="15047" spans="1:7" x14ac:dyDescent="0.25">
      <c r="A15047" s="2"/>
      <c r="B15047" s="3"/>
      <c r="C15047" s="3"/>
      <c r="D15047" s="3"/>
      <c r="E15047" s="3"/>
      <c r="F15047" s="3"/>
      <c r="G15047" s="3"/>
    </row>
    <row r="15048" spans="1:7" x14ac:dyDescent="0.25">
      <c r="A15048" s="2"/>
      <c r="B15048" s="3"/>
      <c r="C15048" s="3"/>
      <c r="D15048" s="3"/>
      <c r="E15048" s="3"/>
      <c r="F15048" s="3"/>
      <c r="G15048" s="3"/>
    </row>
    <row r="15049" spans="1:7" x14ac:dyDescent="0.25">
      <c r="A15049" s="2"/>
      <c r="B15049" s="3"/>
      <c r="C15049" s="3"/>
      <c r="D15049" s="3"/>
      <c r="E15049" s="3"/>
      <c r="F15049" s="3"/>
      <c r="G15049" s="3"/>
    </row>
    <row r="15050" spans="1:7" x14ac:dyDescent="0.25">
      <c r="A15050" s="2"/>
      <c r="B15050" s="3"/>
      <c r="C15050" s="3"/>
      <c r="D15050" s="3"/>
      <c r="E15050" s="3"/>
      <c r="F15050" s="3"/>
      <c r="G15050" s="3"/>
    </row>
    <row r="15051" spans="1:7" x14ac:dyDescent="0.25">
      <c r="A15051" s="2"/>
      <c r="B15051" s="3"/>
      <c r="C15051" s="3"/>
      <c r="D15051" s="3"/>
      <c r="E15051" s="3"/>
      <c r="F15051" s="3"/>
      <c r="G15051" s="3"/>
    </row>
    <row r="15052" spans="1:7" x14ac:dyDescent="0.25">
      <c r="A15052" s="2"/>
      <c r="B15052" s="3"/>
      <c r="C15052" s="3"/>
      <c r="D15052" s="3"/>
      <c r="E15052" s="3"/>
      <c r="F15052" s="3"/>
      <c r="G15052" s="3"/>
    </row>
    <row r="15053" spans="1:7" x14ac:dyDescent="0.25">
      <c r="A15053" s="2"/>
      <c r="B15053" s="3"/>
      <c r="C15053" s="3"/>
      <c r="D15053" s="3"/>
      <c r="E15053" s="3"/>
      <c r="F15053" s="3"/>
      <c r="G15053" s="3"/>
    </row>
    <row r="15054" spans="1:7" x14ac:dyDescent="0.25">
      <c r="A15054" s="2"/>
      <c r="B15054" s="3"/>
      <c r="C15054" s="3"/>
      <c r="D15054" s="3"/>
      <c r="E15054" s="3"/>
      <c r="F15054" s="3"/>
      <c r="G15054" s="3"/>
    </row>
    <row r="15055" spans="1:7" x14ac:dyDescent="0.25">
      <c r="A15055" s="2"/>
      <c r="B15055" s="3"/>
      <c r="C15055" s="3"/>
      <c r="D15055" s="3"/>
      <c r="E15055" s="3"/>
      <c r="F15055" s="3"/>
      <c r="G15055" s="3"/>
    </row>
    <row r="15056" spans="1:7" x14ac:dyDescent="0.25">
      <c r="A15056" s="2"/>
      <c r="B15056" s="3"/>
      <c r="C15056" s="3"/>
      <c r="D15056" s="3"/>
      <c r="E15056" s="3"/>
      <c r="F15056" s="3"/>
      <c r="G15056" s="3"/>
    </row>
    <row r="15057" spans="1:7" x14ac:dyDescent="0.25">
      <c r="A15057" s="2"/>
      <c r="B15057" s="3"/>
      <c r="C15057" s="3"/>
      <c r="D15057" s="3"/>
      <c r="E15057" s="3"/>
      <c r="F15057" s="3"/>
      <c r="G15057" s="3"/>
    </row>
    <row r="15058" spans="1:7" x14ac:dyDescent="0.25">
      <c r="A15058" s="2"/>
      <c r="B15058" s="3"/>
      <c r="C15058" s="3"/>
      <c r="D15058" s="3"/>
      <c r="E15058" s="3"/>
      <c r="F15058" s="3"/>
      <c r="G15058" s="3"/>
    </row>
    <row r="15059" spans="1:7" x14ac:dyDescent="0.25">
      <c r="A15059" s="2"/>
      <c r="B15059" s="3"/>
      <c r="C15059" s="3"/>
      <c r="D15059" s="3"/>
      <c r="E15059" s="3"/>
      <c r="F15059" s="3"/>
      <c r="G15059" s="3"/>
    </row>
    <row r="15060" spans="1:7" x14ac:dyDescent="0.25">
      <c r="A15060" s="2"/>
      <c r="B15060" s="3"/>
      <c r="C15060" s="3"/>
      <c r="D15060" s="3"/>
      <c r="E15060" s="3"/>
      <c r="F15060" s="3"/>
      <c r="G15060" s="3"/>
    </row>
    <row r="15061" spans="1:7" x14ac:dyDescent="0.25">
      <c r="A15061" s="2"/>
      <c r="B15061" s="3"/>
      <c r="C15061" s="3"/>
      <c r="D15061" s="3"/>
      <c r="E15061" s="3"/>
      <c r="F15061" s="3"/>
      <c r="G15061" s="3"/>
    </row>
    <row r="15062" spans="1:7" x14ac:dyDescent="0.25">
      <c r="A15062" s="2"/>
      <c r="B15062" s="3"/>
      <c r="C15062" s="3"/>
      <c r="D15062" s="3"/>
      <c r="E15062" s="3"/>
      <c r="F15062" s="3"/>
      <c r="G15062" s="3"/>
    </row>
    <row r="15063" spans="1:7" x14ac:dyDescent="0.25">
      <c r="A15063" s="2"/>
      <c r="B15063" s="3"/>
      <c r="C15063" s="3"/>
      <c r="D15063" s="3"/>
      <c r="E15063" s="3"/>
      <c r="F15063" s="3"/>
      <c r="G15063" s="3"/>
    </row>
    <row r="15064" spans="1:7" x14ac:dyDescent="0.25">
      <c r="A15064" s="2"/>
      <c r="B15064" s="3"/>
      <c r="C15064" s="3"/>
      <c r="D15064" s="3"/>
      <c r="E15064" s="3"/>
      <c r="F15064" s="3"/>
      <c r="G15064" s="3"/>
    </row>
    <row r="15065" spans="1:7" x14ac:dyDescent="0.25">
      <c r="A15065" s="2"/>
      <c r="B15065" s="3"/>
      <c r="C15065" s="3"/>
      <c r="D15065" s="3"/>
      <c r="E15065" s="3"/>
      <c r="F15065" s="3"/>
      <c r="G15065" s="3"/>
    </row>
    <row r="15066" spans="1:7" x14ac:dyDescent="0.25">
      <c r="A15066" s="2"/>
      <c r="B15066" s="3"/>
      <c r="C15066" s="3"/>
      <c r="D15066" s="3"/>
      <c r="E15066" s="3"/>
      <c r="F15066" s="3"/>
      <c r="G15066" s="3"/>
    </row>
    <row r="15067" spans="1:7" x14ac:dyDescent="0.25">
      <c r="A15067" s="2"/>
      <c r="B15067" s="3"/>
      <c r="C15067" s="3"/>
      <c r="D15067" s="3"/>
      <c r="E15067" s="3"/>
      <c r="F15067" s="3"/>
      <c r="G15067" s="3"/>
    </row>
    <row r="15068" spans="1:7" x14ac:dyDescent="0.25">
      <c r="A15068" s="2"/>
      <c r="B15068" s="3"/>
      <c r="C15068" s="3"/>
      <c r="D15068" s="3"/>
      <c r="E15068" s="3"/>
      <c r="F15068" s="3"/>
      <c r="G15068" s="3"/>
    </row>
    <row r="15069" spans="1:7" x14ac:dyDescent="0.25">
      <c r="A15069" s="2"/>
      <c r="B15069" s="3"/>
      <c r="C15069" s="3"/>
      <c r="D15069" s="3"/>
      <c r="E15069" s="3"/>
      <c r="F15069" s="3"/>
      <c r="G15069" s="3"/>
    </row>
    <row r="15070" spans="1:7" x14ac:dyDescent="0.25">
      <c r="A15070" s="2"/>
      <c r="B15070" s="3"/>
      <c r="C15070" s="3"/>
      <c r="D15070" s="3"/>
      <c r="E15070" s="3"/>
      <c r="F15070" s="3"/>
      <c r="G15070" s="3"/>
    </row>
    <row r="15071" spans="1:7" x14ac:dyDescent="0.25">
      <c r="A15071" s="2"/>
      <c r="B15071" s="3"/>
      <c r="C15071" s="3"/>
      <c r="D15071" s="3"/>
      <c r="E15071" s="3"/>
      <c r="F15071" s="3"/>
      <c r="G15071" s="3"/>
    </row>
    <row r="15072" spans="1:7" x14ac:dyDescent="0.25">
      <c r="A15072" s="2"/>
      <c r="B15072" s="3"/>
      <c r="C15072" s="3"/>
      <c r="D15072" s="3"/>
      <c r="E15072" s="3"/>
      <c r="F15072" s="3"/>
      <c r="G15072" s="3"/>
    </row>
    <row r="15073" spans="1:7" x14ac:dyDescent="0.25">
      <c r="A15073" s="2"/>
      <c r="B15073" s="3"/>
      <c r="C15073" s="3"/>
      <c r="D15073" s="3"/>
      <c r="E15073" s="3"/>
      <c r="F15073" s="3"/>
      <c r="G15073" s="3"/>
    </row>
    <row r="15074" spans="1:7" x14ac:dyDescent="0.25">
      <c r="A15074" s="2"/>
      <c r="B15074" s="3"/>
      <c r="C15074" s="3"/>
      <c r="D15074" s="3"/>
      <c r="E15074" s="3"/>
      <c r="F15074" s="3"/>
      <c r="G15074" s="3"/>
    </row>
    <row r="15075" spans="1:7" x14ac:dyDescent="0.25">
      <c r="A15075" s="2"/>
      <c r="B15075" s="3"/>
      <c r="C15075" s="3"/>
      <c r="D15075" s="3"/>
      <c r="E15075" s="3"/>
      <c r="F15075" s="3"/>
      <c r="G15075" s="3"/>
    </row>
    <row r="15076" spans="1:7" x14ac:dyDescent="0.25">
      <c r="A15076" s="2"/>
      <c r="B15076" s="3"/>
      <c r="C15076" s="3"/>
      <c r="D15076" s="3"/>
      <c r="E15076" s="3"/>
      <c r="F15076" s="3"/>
      <c r="G15076" s="3"/>
    </row>
    <row r="15077" spans="1:7" x14ac:dyDescent="0.25">
      <c r="A15077" s="2"/>
      <c r="B15077" s="3"/>
      <c r="C15077" s="3"/>
      <c r="D15077" s="3"/>
      <c r="E15077" s="3"/>
      <c r="F15077" s="3"/>
      <c r="G15077" s="3"/>
    </row>
    <row r="15078" spans="1:7" x14ac:dyDescent="0.25">
      <c r="A15078" s="2"/>
      <c r="B15078" s="3"/>
      <c r="C15078" s="3"/>
      <c r="D15078" s="3"/>
      <c r="E15078" s="3"/>
      <c r="F15078" s="3"/>
      <c r="G15078" s="3"/>
    </row>
    <row r="15079" spans="1:7" x14ac:dyDescent="0.25">
      <c r="A15079" s="2"/>
      <c r="B15079" s="3"/>
      <c r="C15079" s="3"/>
      <c r="D15079" s="3"/>
      <c r="E15079" s="3"/>
      <c r="F15079" s="3"/>
      <c r="G15079" s="3"/>
    </row>
    <row r="15080" spans="1:7" x14ac:dyDescent="0.25">
      <c r="A15080" s="2"/>
      <c r="B15080" s="3"/>
      <c r="C15080" s="3"/>
      <c r="D15080" s="3"/>
      <c r="E15080" s="3"/>
      <c r="F15080" s="3"/>
      <c r="G15080" s="3"/>
    </row>
    <row r="15081" spans="1:7" x14ac:dyDescent="0.25">
      <c r="A15081" s="2"/>
      <c r="B15081" s="3"/>
      <c r="C15081" s="3"/>
      <c r="D15081" s="3"/>
      <c r="E15081" s="3"/>
      <c r="F15081" s="3"/>
      <c r="G15081" s="3"/>
    </row>
    <row r="15082" spans="1:7" x14ac:dyDescent="0.25">
      <c r="A15082" s="2"/>
      <c r="B15082" s="3"/>
      <c r="C15082" s="3"/>
      <c r="D15082" s="3"/>
      <c r="E15082" s="3"/>
      <c r="F15082" s="3"/>
      <c r="G15082" s="3"/>
    </row>
    <row r="15083" spans="1:7" x14ac:dyDescent="0.25">
      <c r="A15083" s="2"/>
      <c r="B15083" s="3"/>
      <c r="C15083" s="3"/>
      <c r="D15083" s="3"/>
      <c r="E15083" s="3"/>
      <c r="F15083" s="3"/>
      <c r="G15083" s="3"/>
    </row>
    <row r="15084" spans="1:7" x14ac:dyDescent="0.25">
      <c r="A15084" s="2"/>
      <c r="B15084" s="3"/>
      <c r="C15084" s="3"/>
      <c r="D15084" s="3"/>
      <c r="E15084" s="3"/>
      <c r="F15084" s="3"/>
      <c r="G15084" s="3"/>
    </row>
    <row r="15085" spans="1:7" x14ac:dyDescent="0.25">
      <c r="A15085" s="2"/>
      <c r="B15085" s="3"/>
      <c r="C15085" s="3"/>
      <c r="D15085" s="3"/>
      <c r="E15085" s="3"/>
      <c r="F15085" s="3"/>
      <c r="G15085" s="3"/>
    </row>
    <row r="15086" spans="1:7" x14ac:dyDescent="0.25">
      <c r="A15086" s="2"/>
      <c r="B15086" s="3"/>
      <c r="C15086" s="3"/>
      <c r="D15086" s="3"/>
      <c r="E15086" s="3"/>
      <c r="F15086" s="3"/>
      <c r="G15086" s="3"/>
    </row>
    <row r="15087" spans="1:7" x14ac:dyDescent="0.25">
      <c r="A15087" s="2"/>
      <c r="B15087" s="3"/>
      <c r="C15087" s="3"/>
      <c r="D15087" s="3"/>
      <c r="E15087" s="3"/>
      <c r="F15087" s="3"/>
      <c r="G15087" s="3"/>
    </row>
    <row r="15088" spans="1:7" x14ac:dyDescent="0.25">
      <c r="A15088" s="2"/>
      <c r="B15088" s="3"/>
      <c r="C15088" s="3"/>
      <c r="D15088" s="3"/>
      <c r="E15088" s="3"/>
      <c r="F15088" s="3"/>
      <c r="G15088" s="3"/>
    </row>
    <row r="15089" spans="1:7" x14ac:dyDescent="0.25">
      <c r="A15089" s="2"/>
      <c r="B15089" s="3"/>
      <c r="C15089" s="3"/>
      <c r="D15089" s="3"/>
      <c r="E15089" s="3"/>
      <c r="F15089" s="3"/>
      <c r="G15089" s="3"/>
    </row>
    <row r="15090" spans="1:7" x14ac:dyDescent="0.25">
      <c r="A15090" s="2"/>
      <c r="B15090" s="3"/>
      <c r="C15090" s="3"/>
      <c r="D15090" s="3"/>
      <c r="E15090" s="3"/>
      <c r="F15090" s="3"/>
      <c r="G15090" s="3"/>
    </row>
    <row r="15091" spans="1:7" x14ac:dyDescent="0.25">
      <c r="A15091" s="2"/>
      <c r="B15091" s="3"/>
      <c r="C15091" s="3"/>
      <c r="D15091" s="3"/>
      <c r="E15091" s="3"/>
      <c r="F15091" s="3"/>
      <c r="G15091" s="3"/>
    </row>
    <row r="15092" spans="1:7" x14ac:dyDescent="0.25">
      <c r="A15092" s="2"/>
      <c r="B15092" s="3"/>
      <c r="C15092" s="3"/>
      <c r="D15092" s="3"/>
      <c r="E15092" s="3"/>
      <c r="F15092" s="3"/>
      <c r="G15092" s="3"/>
    </row>
    <row r="15093" spans="1:7" x14ac:dyDescent="0.25">
      <c r="A15093" s="2"/>
      <c r="B15093" s="3"/>
      <c r="C15093" s="3"/>
      <c r="D15093" s="3"/>
      <c r="E15093" s="3"/>
      <c r="F15093" s="3"/>
      <c r="G15093" s="3"/>
    </row>
    <row r="15094" spans="1:7" x14ac:dyDescent="0.25">
      <c r="A15094" s="2"/>
      <c r="B15094" s="3"/>
      <c r="C15094" s="3"/>
      <c r="D15094" s="3"/>
      <c r="E15094" s="3"/>
      <c r="F15094" s="3"/>
      <c r="G15094" s="3"/>
    </row>
    <row r="15095" spans="1:7" x14ac:dyDescent="0.25">
      <c r="A15095" s="2"/>
      <c r="B15095" s="3"/>
      <c r="C15095" s="3"/>
      <c r="D15095" s="3"/>
      <c r="E15095" s="3"/>
      <c r="F15095" s="3"/>
      <c r="G15095" s="3"/>
    </row>
    <row r="15096" spans="1:7" x14ac:dyDescent="0.25">
      <c r="A15096" s="2"/>
      <c r="B15096" s="3"/>
      <c r="C15096" s="3"/>
      <c r="D15096" s="3"/>
      <c r="E15096" s="3"/>
      <c r="F15096" s="3"/>
      <c r="G15096" s="3"/>
    </row>
    <row r="15097" spans="1:7" x14ac:dyDescent="0.25">
      <c r="A15097" s="2"/>
      <c r="B15097" s="3"/>
      <c r="C15097" s="3"/>
      <c r="D15097" s="3"/>
      <c r="E15097" s="3"/>
      <c r="F15097" s="3"/>
      <c r="G15097" s="3"/>
    </row>
    <row r="15098" spans="1:7" x14ac:dyDescent="0.25">
      <c r="A15098" s="2"/>
      <c r="B15098" s="3"/>
      <c r="C15098" s="3"/>
      <c r="D15098" s="3"/>
      <c r="E15098" s="3"/>
      <c r="F15098" s="3"/>
      <c r="G15098" s="3"/>
    </row>
    <row r="15099" spans="1:7" x14ac:dyDescent="0.25">
      <c r="A15099" s="2"/>
      <c r="B15099" s="3"/>
      <c r="C15099" s="3"/>
      <c r="D15099" s="3"/>
      <c r="E15099" s="3"/>
      <c r="F15099" s="3"/>
      <c r="G15099" s="3"/>
    </row>
    <row r="15100" spans="1:7" x14ac:dyDescent="0.25">
      <c r="A15100" s="2"/>
      <c r="B15100" s="3"/>
      <c r="C15100" s="3"/>
      <c r="D15100" s="3"/>
      <c r="E15100" s="3"/>
      <c r="F15100" s="3"/>
      <c r="G15100" s="3"/>
    </row>
    <row r="15101" spans="1:7" x14ac:dyDescent="0.25">
      <c r="A15101" s="2"/>
      <c r="B15101" s="3"/>
      <c r="C15101" s="3"/>
      <c r="D15101" s="3"/>
      <c r="E15101" s="3"/>
      <c r="F15101" s="3"/>
      <c r="G15101" s="3"/>
    </row>
    <row r="15102" spans="1:7" x14ac:dyDescent="0.25">
      <c r="A15102" s="2"/>
      <c r="B15102" s="3"/>
      <c r="C15102" s="3"/>
      <c r="D15102" s="3"/>
      <c r="E15102" s="3"/>
      <c r="F15102" s="3"/>
      <c r="G15102" s="3"/>
    </row>
    <row r="15103" spans="1:7" x14ac:dyDescent="0.25">
      <c r="A15103" s="2"/>
      <c r="B15103" s="3"/>
      <c r="C15103" s="3"/>
      <c r="D15103" s="3"/>
      <c r="E15103" s="3"/>
      <c r="F15103" s="3"/>
      <c r="G15103" s="3"/>
    </row>
    <row r="15104" spans="1:7" x14ac:dyDescent="0.25">
      <c r="A15104" s="2"/>
      <c r="B15104" s="3"/>
      <c r="C15104" s="3"/>
      <c r="D15104" s="3"/>
      <c r="E15104" s="3"/>
      <c r="F15104" s="3"/>
      <c r="G15104" s="3"/>
    </row>
    <row r="15105" spans="1:7" x14ac:dyDescent="0.25">
      <c r="A15105" s="2"/>
      <c r="B15105" s="3"/>
      <c r="C15105" s="3"/>
      <c r="D15105" s="3"/>
      <c r="E15105" s="3"/>
      <c r="F15105" s="3"/>
      <c r="G15105" s="3"/>
    </row>
    <row r="15106" spans="1:7" x14ac:dyDescent="0.25">
      <c r="A15106" s="2"/>
      <c r="B15106" s="3"/>
      <c r="C15106" s="3"/>
      <c r="D15106" s="3"/>
      <c r="E15106" s="3"/>
      <c r="F15106" s="3"/>
      <c r="G15106" s="3"/>
    </row>
    <row r="15107" spans="1:7" x14ac:dyDescent="0.25">
      <c r="A15107" s="2"/>
      <c r="B15107" s="3"/>
      <c r="C15107" s="3"/>
      <c r="D15107" s="3"/>
      <c r="E15107" s="3"/>
      <c r="F15107" s="3"/>
      <c r="G15107" s="3"/>
    </row>
    <row r="15108" spans="1:7" x14ac:dyDescent="0.25">
      <c r="A15108" s="2"/>
      <c r="B15108" s="3"/>
      <c r="C15108" s="3"/>
      <c r="D15108" s="3"/>
      <c r="E15108" s="3"/>
      <c r="F15108" s="3"/>
      <c r="G15108" s="3"/>
    </row>
    <row r="15109" spans="1:7" x14ac:dyDescent="0.25">
      <c r="A15109" s="2"/>
      <c r="B15109" s="3"/>
      <c r="C15109" s="3"/>
      <c r="D15109" s="3"/>
      <c r="E15109" s="3"/>
      <c r="F15109" s="3"/>
      <c r="G15109" s="3"/>
    </row>
    <row r="15110" spans="1:7" x14ac:dyDescent="0.25">
      <c r="A15110" s="2"/>
      <c r="B15110" s="3"/>
      <c r="C15110" s="3"/>
      <c r="D15110" s="3"/>
      <c r="E15110" s="3"/>
      <c r="F15110" s="3"/>
      <c r="G15110" s="3"/>
    </row>
    <row r="15111" spans="1:7" x14ac:dyDescent="0.25">
      <c r="A15111" s="2"/>
      <c r="B15111" s="3"/>
      <c r="C15111" s="3"/>
      <c r="D15111" s="3"/>
      <c r="E15111" s="3"/>
      <c r="F15111" s="3"/>
      <c r="G15111" s="3"/>
    </row>
    <row r="15112" spans="1:7" x14ac:dyDescent="0.25">
      <c r="A15112" s="2"/>
      <c r="B15112" s="3"/>
      <c r="C15112" s="3"/>
      <c r="D15112" s="3"/>
      <c r="E15112" s="3"/>
      <c r="F15112" s="3"/>
      <c r="G15112" s="3"/>
    </row>
    <row r="15113" spans="1:7" x14ac:dyDescent="0.25">
      <c r="A15113" s="2"/>
      <c r="B15113" s="3"/>
      <c r="C15113" s="3"/>
      <c r="D15113" s="3"/>
      <c r="E15113" s="3"/>
      <c r="F15113" s="3"/>
      <c r="G15113" s="3"/>
    </row>
    <row r="15114" spans="1:7" x14ac:dyDescent="0.25">
      <c r="A15114" s="2"/>
      <c r="B15114" s="3"/>
      <c r="C15114" s="3"/>
      <c r="D15114" s="3"/>
      <c r="E15114" s="3"/>
      <c r="F15114" s="3"/>
      <c r="G15114" s="3"/>
    </row>
    <row r="15115" spans="1:7" x14ac:dyDescent="0.25">
      <c r="A15115" s="2"/>
      <c r="B15115" s="3"/>
      <c r="C15115" s="3"/>
      <c r="D15115" s="3"/>
      <c r="E15115" s="3"/>
      <c r="F15115" s="3"/>
      <c r="G15115" s="3"/>
    </row>
    <row r="15116" spans="1:7" x14ac:dyDescent="0.25">
      <c r="A15116" s="2"/>
      <c r="B15116" s="3"/>
      <c r="C15116" s="3"/>
      <c r="D15116" s="3"/>
      <c r="E15116" s="3"/>
      <c r="F15116" s="3"/>
      <c r="G15116" s="3"/>
    </row>
    <row r="15117" spans="1:7" x14ac:dyDescent="0.25">
      <c r="A15117" s="2"/>
      <c r="B15117" s="3"/>
      <c r="C15117" s="3"/>
      <c r="D15117" s="3"/>
      <c r="E15117" s="3"/>
      <c r="F15117" s="3"/>
      <c r="G15117" s="3"/>
    </row>
    <row r="15118" spans="1:7" x14ac:dyDescent="0.25">
      <c r="A15118" s="2"/>
      <c r="B15118" s="3"/>
      <c r="C15118" s="3"/>
      <c r="D15118" s="3"/>
      <c r="E15118" s="3"/>
      <c r="F15118" s="3"/>
      <c r="G15118" s="3"/>
    </row>
    <row r="15119" spans="1:7" x14ac:dyDescent="0.25">
      <c r="A15119" s="2"/>
      <c r="B15119" s="3"/>
      <c r="C15119" s="3"/>
      <c r="D15119" s="3"/>
      <c r="E15119" s="3"/>
      <c r="F15119" s="3"/>
      <c r="G15119" s="3"/>
    </row>
    <row r="15120" spans="1:7" x14ac:dyDescent="0.25">
      <c r="A15120" s="2"/>
      <c r="B15120" s="3"/>
      <c r="C15120" s="3"/>
      <c r="D15120" s="3"/>
      <c r="E15120" s="3"/>
      <c r="F15120" s="3"/>
      <c r="G15120" s="3"/>
    </row>
    <row r="15121" spans="1:7" x14ac:dyDescent="0.25">
      <c r="A15121" s="2"/>
      <c r="B15121" s="3"/>
      <c r="C15121" s="3"/>
      <c r="D15121" s="3"/>
      <c r="E15121" s="3"/>
      <c r="F15121" s="3"/>
      <c r="G15121" s="3"/>
    </row>
    <row r="15122" spans="1:7" x14ac:dyDescent="0.25">
      <c r="A15122" s="2"/>
      <c r="B15122" s="3"/>
      <c r="C15122" s="3"/>
      <c r="D15122" s="3"/>
      <c r="E15122" s="3"/>
      <c r="F15122" s="3"/>
      <c r="G15122" s="3"/>
    </row>
    <row r="15123" spans="1:7" x14ac:dyDescent="0.25">
      <c r="A15123" s="2"/>
      <c r="B15123" s="3"/>
      <c r="C15123" s="3"/>
      <c r="D15123" s="3"/>
      <c r="E15123" s="3"/>
      <c r="F15123" s="3"/>
      <c r="G15123" s="3"/>
    </row>
    <row r="15124" spans="1:7" x14ac:dyDescent="0.25">
      <c r="A15124" s="2"/>
      <c r="B15124" s="3"/>
      <c r="C15124" s="3"/>
      <c r="D15124" s="3"/>
      <c r="E15124" s="3"/>
      <c r="F15124" s="3"/>
      <c r="G15124" s="3"/>
    </row>
    <row r="15125" spans="1:7" x14ac:dyDescent="0.25">
      <c r="A15125" s="2"/>
      <c r="B15125" s="3"/>
      <c r="C15125" s="3"/>
      <c r="D15125" s="3"/>
      <c r="E15125" s="3"/>
      <c r="F15125" s="3"/>
      <c r="G15125" s="3"/>
    </row>
    <row r="15126" spans="1:7" x14ac:dyDescent="0.25">
      <c r="A15126" s="2"/>
      <c r="B15126" s="3"/>
      <c r="C15126" s="3"/>
      <c r="D15126" s="3"/>
      <c r="E15126" s="3"/>
      <c r="F15126" s="3"/>
      <c r="G15126" s="3"/>
    </row>
    <row r="15127" spans="1:7" x14ac:dyDescent="0.25">
      <c r="A15127" s="2"/>
      <c r="B15127" s="3"/>
      <c r="C15127" s="3"/>
      <c r="D15127" s="3"/>
      <c r="E15127" s="3"/>
      <c r="F15127" s="3"/>
      <c r="G15127" s="3"/>
    </row>
    <row r="15128" spans="1:7" x14ac:dyDescent="0.25">
      <c r="A15128" s="2"/>
      <c r="B15128" s="3"/>
      <c r="C15128" s="3"/>
      <c r="D15128" s="3"/>
      <c r="E15128" s="3"/>
      <c r="F15128" s="3"/>
      <c r="G15128" s="3"/>
    </row>
    <row r="15129" spans="1:7" x14ac:dyDescent="0.25">
      <c r="A15129" s="2"/>
      <c r="B15129" s="3"/>
      <c r="C15129" s="3"/>
      <c r="D15129" s="3"/>
      <c r="E15129" s="3"/>
      <c r="F15129" s="3"/>
      <c r="G15129" s="3"/>
    </row>
    <row r="15130" spans="1:7" x14ac:dyDescent="0.25">
      <c r="A15130" s="2"/>
      <c r="B15130" s="3"/>
      <c r="C15130" s="3"/>
      <c r="D15130" s="3"/>
      <c r="E15130" s="3"/>
      <c r="F15130" s="3"/>
      <c r="G15130" s="3"/>
    </row>
    <row r="15131" spans="1:7" x14ac:dyDescent="0.25">
      <c r="A15131" s="2"/>
      <c r="B15131" s="3"/>
      <c r="C15131" s="3"/>
      <c r="D15131" s="3"/>
      <c r="E15131" s="3"/>
      <c r="F15131" s="3"/>
      <c r="G15131" s="3"/>
    </row>
    <row r="15132" spans="1:7" x14ac:dyDescent="0.25">
      <c r="A15132" s="2"/>
      <c r="B15132" s="3"/>
      <c r="C15132" s="3"/>
      <c r="D15132" s="3"/>
      <c r="E15132" s="3"/>
      <c r="F15132" s="3"/>
      <c r="G15132" s="3"/>
    </row>
    <row r="15133" spans="1:7" x14ac:dyDescent="0.25">
      <c r="A15133" s="2"/>
      <c r="B15133" s="3"/>
      <c r="C15133" s="3"/>
      <c r="D15133" s="3"/>
      <c r="E15133" s="3"/>
      <c r="F15133" s="3"/>
      <c r="G15133" s="3"/>
    </row>
    <row r="15134" spans="1:7" x14ac:dyDescent="0.25">
      <c r="A15134" s="2"/>
      <c r="B15134" s="3"/>
      <c r="C15134" s="3"/>
      <c r="D15134" s="3"/>
      <c r="E15134" s="3"/>
      <c r="F15134" s="3"/>
      <c r="G15134" s="3"/>
    </row>
    <row r="15135" spans="1:7" x14ac:dyDescent="0.25">
      <c r="A15135" s="2"/>
      <c r="B15135" s="3"/>
      <c r="C15135" s="3"/>
      <c r="D15135" s="3"/>
      <c r="E15135" s="3"/>
      <c r="F15135" s="3"/>
      <c r="G15135" s="3"/>
    </row>
    <row r="15136" spans="1:7" x14ac:dyDescent="0.25">
      <c r="A15136" s="2"/>
      <c r="B15136" s="3"/>
      <c r="C15136" s="3"/>
      <c r="D15136" s="3"/>
      <c r="E15136" s="3"/>
      <c r="F15136" s="3"/>
      <c r="G15136" s="3"/>
    </row>
    <row r="15137" spans="1:7" x14ac:dyDescent="0.25">
      <c r="A15137" s="2"/>
      <c r="B15137" s="3"/>
      <c r="C15137" s="3"/>
      <c r="D15137" s="3"/>
      <c r="E15137" s="3"/>
      <c r="F15137" s="3"/>
      <c r="G15137" s="3"/>
    </row>
    <row r="15138" spans="1:7" x14ac:dyDescent="0.25">
      <c r="A15138" s="2"/>
      <c r="B15138" s="3"/>
      <c r="C15138" s="3"/>
      <c r="D15138" s="3"/>
      <c r="E15138" s="3"/>
      <c r="F15138" s="3"/>
      <c r="G15138" s="3"/>
    </row>
    <row r="15139" spans="1:7" x14ac:dyDescent="0.25">
      <c r="A15139" s="2"/>
      <c r="B15139" s="3"/>
      <c r="C15139" s="3"/>
      <c r="D15139" s="3"/>
      <c r="E15139" s="3"/>
      <c r="F15139" s="3"/>
      <c r="G15139" s="3"/>
    </row>
    <row r="15140" spans="1:7" x14ac:dyDescent="0.25">
      <c r="A15140" s="2"/>
      <c r="B15140" s="3"/>
      <c r="C15140" s="3"/>
      <c r="D15140" s="3"/>
      <c r="E15140" s="3"/>
      <c r="F15140" s="3"/>
      <c r="G15140" s="3"/>
    </row>
    <row r="15141" spans="1:7" x14ac:dyDescent="0.25">
      <c r="A15141" s="2"/>
      <c r="B15141" s="3"/>
      <c r="C15141" s="3"/>
      <c r="D15141" s="3"/>
      <c r="E15141" s="3"/>
      <c r="F15141" s="3"/>
      <c r="G15141" s="3"/>
    </row>
    <row r="15142" spans="1:7" x14ac:dyDescent="0.25">
      <c r="A15142" s="2"/>
      <c r="B15142" s="3"/>
      <c r="C15142" s="3"/>
      <c r="D15142" s="3"/>
      <c r="E15142" s="3"/>
      <c r="F15142" s="3"/>
      <c r="G15142" s="3"/>
    </row>
    <row r="15143" spans="1:7" x14ac:dyDescent="0.25">
      <c r="A15143" s="2"/>
      <c r="B15143" s="3"/>
      <c r="C15143" s="3"/>
      <c r="D15143" s="3"/>
      <c r="E15143" s="3"/>
      <c r="F15143" s="3"/>
      <c r="G15143" s="3"/>
    </row>
    <row r="15144" spans="1:7" x14ac:dyDescent="0.25">
      <c r="A15144" s="2"/>
      <c r="B15144" s="3"/>
      <c r="C15144" s="3"/>
      <c r="D15144" s="3"/>
      <c r="E15144" s="3"/>
      <c r="F15144" s="3"/>
      <c r="G15144" s="3"/>
    </row>
    <row r="15145" spans="1:7" x14ac:dyDescent="0.25">
      <c r="A15145" s="2"/>
      <c r="B15145" s="3"/>
      <c r="C15145" s="3"/>
      <c r="D15145" s="3"/>
      <c r="E15145" s="3"/>
      <c r="F15145" s="3"/>
      <c r="G15145" s="3"/>
    </row>
    <row r="15146" spans="1:7" x14ac:dyDescent="0.25">
      <c r="A15146" s="2"/>
      <c r="B15146" s="3"/>
      <c r="C15146" s="3"/>
      <c r="D15146" s="3"/>
      <c r="E15146" s="3"/>
      <c r="F15146" s="3"/>
      <c r="G15146" s="3"/>
    </row>
    <row r="15147" spans="1:7" x14ac:dyDescent="0.25">
      <c r="A15147" s="2"/>
      <c r="B15147" s="3"/>
      <c r="C15147" s="3"/>
      <c r="D15147" s="3"/>
      <c r="E15147" s="3"/>
      <c r="F15147" s="3"/>
      <c r="G15147" s="3"/>
    </row>
    <row r="15148" spans="1:7" x14ac:dyDescent="0.25">
      <c r="A15148" s="2"/>
      <c r="B15148" s="3"/>
      <c r="C15148" s="3"/>
      <c r="D15148" s="3"/>
      <c r="E15148" s="3"/>
      <c r="F15148" s="3"/>
      <c r="G15148" s="3"/>
    </row>
    <row r="15149" spans="1:7" x14ac:dyDescent="0.25">
      <c r="A15149" s="2"/>
      <c r="B15149" s="3"/>
      <c r="C15149" s="3"/>
      <c r="D15149" s="3"/>
      <c r="E15149" s="3"/>
      <c r="F15149" s="3"/>
      <c r="G15149" s="3"/>
    </row>
    <row r="15150" spans="1:7" x14ac:dyDescent="0.25">
      <c r="A15150" s="2"/>
      <c r="B15150" s="3"/>
      <c r="C15150" s="3"/>
      <c r="D15150" s="3"/>
      <c r="E15150" s="3"/>
      <c r="F15150" s="3"/>
      <c r="G15150" s="3"/>
    </row>
    <row r="15151" spans="1:7" x14ac:dyDescent="0.25">
      <c r="A15151" s="2"/>
      <c r="B15151" s="3"/>
      <c r="C15151" s="3"/>
      <c r="D15151" s="3"/>
      <c r="E15151" s="3"/>
      <c r="F15151" s="3"/>
      <c r="G15151" s="3"/>
    </row>
    <row r="15152" spans="1:7" x14ac:dyDescent="0.25">
      <c r="A15152" s="2"/>
      <c r="B15152" s="3"/>
      <c r="C15152" s="3"/>
      <c r="D15152" s="3"/>
      <c r="E15152" s="3"/>
      <c r="F15152" s="3"/>
      <c r="G15152" s="3"/>
    </row>
    <row r="15153" spans="1:7" x14ac:dyDescent="0.25">
      <c r="A15153" s="2"/>
      <c r="B15153" s="3"/>
      <c r="C15153" s="3"/>
      <c r="D15153" s="3"/>
      <c r="E15153" s="3"/>
      <c r="F15153" s="3"/>
      <c r="G15153" s="3"/>
    </row>
    <row r="15154" spans="1:7" x14ac:dyDescent="0.25">
      <c r="A15154" s="2"/>
      <c r="B15154" s="3"/>
      <c r="C15154" s="3"/>
      <c r="D15154" s="3"/>
      <c r="E15154" s="3"/>
      <c r="F15154" s="3"/>
      <c r="G15154" s="3"/>
    </row>
    <row r="15155" spans="1:7" x14ac:dyDescent="0.25">
      <c r="A15155" s="2"/>
      <c r="B15155" s="3"/>
      <c r="C15155" s="3"/>
      <c r="D15155" s="3"/>
      <c r="E15155" s="3"/>
      <c r="F15155" s="3"/>
      <c r="G15155" s="3"/>
    </row>
    <row r="15156" spans="1:7" x14ac:dyDescent="0.25">
      <c r="A15156" s="2"/>
      <c r="B15156" s="3"/>
      <c r="C15156" s="3"/>
      <c r="D15156" s="3"/>
      <c r="E15156" s="3"/>
      <c r="F15156" s="3"/>
      <c r="G15156" s="3"/>
    </row>
    <row r="15157" spans="1:7" x14ac:dyDescent="0.25">
      <c r="A15157" s="2"/>
      <c r="B15157" s="3"/>
      <c r="C15157" s="3"/>
      <c r="D15157" s="3"/>
      <c r="E15157" s="3"/>
      <c r="F15157" s="3"/>
      <c r="G15157" s="3"/>
    </row>
    <row r="15158" spans="1:7" x14ac:dyDescent="0.25">
      <c r="A15158" s="2"/>
      <c r="B15158" s="3"/>
      <c r="C15158" s="3"/>
      <c r="D15158" s="3"/>
      <c r="E15158" s="3"/>
      <c r="F15158" s="3"/>
      <c r="G15158" s="3"/>
    </row>
    <row r="15159" spans="1:7" x14ac:dyDescent="0.25">
      <c r="A15159" s="2"/>
      <c r="B15159" s="3"/>
      <c r="C15159" s="3"/>
      <c r="D15159" s="3"/>
      <c r="E15159" s="3"/>
      <c r="F15159" s="3"/>
      <c r="G15159" s="3"/>
    </row>
    <row r="15160" spans="1:7" x14ac:dyDescent="0.25">
      <c r="A15160" s="2"/>
      <c r="B15160" s="3"/>
      <c r="C15160" s="3"/>
      <c r="D15160" s="3"/>
      <c r="E15160" s="3"/>
      <c r="F15160" s="3"/>
      <c r="G15160" s="3"/>
    </row>
    <row r="15161" spans="1:7" x14ac:dyDescent="0.25">
      <c r="A15161" s="2"/>
      <c r="B15161" s="3"/>
      <c r="C15161" s="3"/>
      <c r="D15161" s="3"/>
      <c r="E15161" s="3"/>
      <c r="F15161" s="3"/>
      <c r="G15161" s="3"/>
    </row>
    <row r="15162" spans="1:7" x14ac:dyDescent="0.25">
      <c r="A15162" s="2"/>
      <c r="B15162" s="3"/>
      <c r="C15162" s="3"/>
      <c r="D15162" s="3"/>
      <c r="E15162" s="3"/>
      <c r="F15162" s="3"/>
      <c r="G15162" s="3"/>
    </row>
    <row r="15163" spans="1:7" x14ac:dyDescent="0.25">
      <c r="A15163" s="2"/>
      <c r="B15163" s="3"/>
      <c r="C15163" s="3"/>
      <c r="D15163" s="3"/>
      <c r="E15163" s="3"/>
      <c r="F15163" s="3"/>
      <c r="G15163" s="3"/>
    </row>
    <row r="15164" spans="1:7" x14ac:dyDescent="0.25">
      <c r="A15164" s="2"/>
      <c r="B15164" s="3"/>
      <c r="C15164" s="3"/>
      <c r="D15164" s="3"/>
      <c r="E15164" s="3"/>
      <c r="F15164" s="3"/>
      <c r="G15164" s="3"/>
    </row>
    <row r="15165" spans="1:7" x14ac:dyDescent="0.25">
      <c r="A15165" s="2"/>
      <c r="B15165" s="3"/>
      <c r="C15165" s="3"/>
      <c r="D15165" s="3"/>
      <c r="E15165" s="3"/>
      <c r="F15165" s="3"/>
      <c r="G15165" s="3"/>
    </row>
    <row r="15166" spans="1:7" x14ac:dyDescent="0.25">
      <c r="A15166" s="2"/>
      <c r="B15166" s="3"/>
      <c r="C15166" s="3"/>
      <c r="D15166" s="3"/>
      <c r="E15166" s="3"/>
      <c r="F15166" s="3"/>
      <c r="G15166" s="3"/>
    </row>
    <row r="15167" spans="1:7" x14ac:dyDescent="0.25">
      <c r="A15167" s="2"/>
      <c r="B15167" s="3"/>
      <c r="C15167" s="3"/>
      <c r="D15167" s="3"/>
      <c r="E15167" s="3"/>
      <c r="F15167" s="3"/>
      <c r="G15167" s="3"/>
    </row>
    <row r="15168" spans="1:7" x14ac:dyDescent="0.25">
      <c r="A15168" s="2"/>
      <c r="B15168" s="3"/>
      <c r="C15168" s="3"/>
      <c r="D15168" s="3"/>
      <c r="E15168" s="3"/>
      <c r="F15168" s="3"/>
      <c r="G15168" s="3"/>
    </row>
    <row r="15169" spans="1:7" x14ac:dyDescent="0.25">
      <c r="A15169" s="2"/>
      <c r="B15169" s="3"/>
      <c r="C15169" s="3"/>
      <c r="D15169" s="3"/>
      <c r="E15169" s="3"/>
      <c r="F15169" s="3"/>
      <c r="G15169" s="3"/>
    </row>
    <row r="15170" spans="1:7" x14ac:dyDescent="0.25">
      <c r="A15170" s="2"/>
      <c r="B15170" s="3"/>
      <c r="C15170" s="3"/>
      <c r="D15170" s="3"/>
      <c r="E15170" s="3"/>
      <c r="F15170" s="3"/>
      <c r="G15170" s="3"/>
    </row>
    <row r="15171" spans="1:7" x14ac:dyDescent="0.25">
      <c r="A15171" s="2"/>
      <c r="B15171" s="3"/>
      <c r="C15171" s="3"/>
      <c r="D15171" s="3"/>
      <c r="E15171" s="3"/>
      <c r="F15171" s="3"/>
      <c r="G15171" s="3"/>
    </row>
    <row r="15172" spans="1:7" x14ac:dyDescent="0.25">
      <c r="A15172" s="2"/>
      <c r="B15172" s="3"/>
      <c r="C15172" s="3"/>
      <c r="D15172" s="3"/>
      <c r="E15172" s="3"/>
      <c r="F15172" s="3"/>
      <c r="G15172" s="3"/>
    </row>
    <row r="15173" spans="1:7" x14ac:dyDescent="0.25">
      <c r="A15173" s="2"/>
      <c r="B15173" s="3"/>
      <c r="C15173" s="3"/>
      <c r="D15173" s="3"/>
      <c r="E15173" s="3"/>
      <c r="F15173" s="3"/>
      <c r="G15173" s="3"/>
    </row>
    <row r="15174" spans="1:7" x14ac:dyDescent="0.25">
      <c r="A15174" s="2"/>
      <c r="B15174" s="3"/>
      <c r="C15174" s="3"/>
      <c r="D15174" s="3"/>
      <c r="E15174" s="3"/>
      <c r="F15174" s="3"/>
      <c r="G15174" s="3"/>
    </row>
    <row r="15175" spans="1:7" x14ac:dyDescent="0.25">
      <c r="A15175" s="2"/>
      <c r="B15175" s="3"/>
      <c r="C15175" s="3"/>
      <c r="D15175" s="3"/>
      <c r="E15175" s="3"/>
      <c r="F15175" s="3"/>
      <c r="G15175" s="3"/>
    </row>
    <row r="15176" spans="1:7" x14ac:dyDescent="0.25">
      <c r="A15176" s="2"/>
      <c r="B15176" s="3"/>
      <c r="C15176" s="3"/>
      <c r="D15176" s="3"/>
      <c r="E15176" s="3"/>
      <c r="F15176" s="3"/>
      <c r="G15176" s="3"/>
    </row>
    <row r="15177" spans="1:7" x14ac:dyDescent="0.25">
      <c r="A15177" s="2"/>
      <c r="B15177" s="3"/>
      <c r="C15177" s="3"/>
      <c r="D15177" s="3"/>
      <c r="E15177" s="3"/>
      <c r="F15177" s="3"/>
      <c r="G15177" s="3"/>
    </row>
    <row r="15178" spans="1:7" x14ac:dyDescent="0.25">
      <c r="A15178" s="2"/>
      <c r="B15178" s="3"/>
      <c r="C15178" s="3"/>
      <c r="D15178" s="3"/>
      <c r="E15178" s="3"/>
      <c r="F15178" s="3"/>
      <c r="G15178" s="3"/>
    </row>
    <row r="15179" spans="1:7" x14ac:dyDescent="0.25">
      <c r="A15179" s="2"/>
      <c r="B15179" s="3"/>
      <c r="C15179" s="3"/>
      <c r="D15179" s="3"/>
      <c r="E15179" s="3"/>
      <c r="F15179" s="3"/>
      <c r="G15179" s="3"/>
    </row>
    <row r="15180" spans="1:7" x14ac:dyDescent="0.25">
      <c r="A15180" s="2"/>
      <c r="B15180" s="3"/>
      <c r="C15180" s="3"/>
      <c r="D15180" s="3"/>
      <c r="E15180" s="3"/>
      <c r="F15180" s="3"/>
      <c r="G15180" s="3"/>
    </row>
    <row r="15181" spans="1:7" x14ac:dyDescent="0.25">
      <c r="A15181" s="2"/>
      <c r="B15181" s="3"/>
      <c r="C15181" s="3"/>
      <c r="D15181" s="3"/>
      <c r="E15181" s="3"/>
      <c r="F15181" s="3"/>
      <c r="G15181" s="3"/>
    </row>
    <row r="15182" spans="1:7" x14ac:dyDescent="0.25">
      <c r="A15182" s="2"/>
      <c r="B15182" s="3"/>
      <c r="C15182" s="3"/>
      <c r="D15182" s="3"/>
      <c r="E15182" s="3"/>
      <c r="F15182" s="3"/>
      <c r="G15182" s="3"/>
    </row>
    <row r="15183" spans="1:7" x14ac:dyDescent="0.25">
      <c r="A15183" s="2"/>
      <c r="B15183" s="3"/>
      <c r="C15183" s="3"/>
      <c r="D15183" s="3"/>
      <c r="E15183" s="3"/>
      <c r="F15183" s="3"/>
      <c r="G15183" s="3"/>
    </row>
    <row r="15184" spans="1:7" x14ac:dyDescent="0.25">
      <c r="A15184" s="2"/>
      <c r="B15184" s="3"/>
      <c r="C15184" s="3"/>
      <c r="D15184" s="3"/>
      <c r="E15184" s="3"/>
      <c r="F15184" s="3"/>
      <c r="G15184" s="3"/>
    </row>
    <row r="15185" spans="1:7" x14ac:dyDescent="0.25">
      <c r="A15185" s="2"/>
      <c r="B15185" s="3"/>
      <c r="C15185" s="3"/>
      <c r="D15185" s="3"/>
      <c r="E15185" s="3"/>
      <c r="F15185" s="3"/>
      <c r="G15185" s="3"/>
    </row>
    <row r="15186" spans="1:7" x14ac:dyDescent="0.25">
      <c r="A15186" s="2"/>
      <c r="B15186" s="3"/>
      <c r="C15186" s="3"/>
      <c r="D15186" s="3"/>
      <c r="E15186" s="3"/>
      <c r="F15186" s="3"/>
      <c r="G15186" s="3"/>
    </row>
    <row r="15187" spans="1:7" x14ac:dyDescent="0.25">
      <c r="A15187" s="2"/>
      <c r="B15187" s="3"/>
      <c r="C15187" s="3"/>
      <c r="D15187" s="3"/>
      <c r="E15187" s="3"/>
      <c r="F15187" s="3"/>
      <c r="G15187" s="3"/>
    </row>
    <row r="15188" spans="1:7" x14ac:dyDescent="0.25">
      <c r="A15188" s="2"/>
      <c r="B15188" s="3"/>
      <c r="C15188" s="3"/>
      <c r="D15188" s="3"/>
      <c r="E15188" s="3"/>
      <c r="F15188" s="3"/>
      <c r="G15188" s="3"/>
    </row>
    <row r="15189" spans="1:7" x14ac:dyDescent="0.25">
      <c r="A15189" s="2"/>
      <c r="B15189" s="3"/>
      <c r="C15189" s="3"/>
      <c r="D15189" s="3"/>
      <c r="E15189" s="3"/>
      <c r="F15189" s="3"/>
      <c r="G15189" s="3"/>
    </row>
    <row r="15190" spans="1:7" x14ac:dyDescent="0.25">
      <c r="A15190" s="2"/>
      <c r="B15190" s="3"/>
      <c r="C15190" s="3"/>
      <c r="D15190" s="3"/>
      <c r="E15190" s="3"/>
      <c r="F15190" s="3"/>
      <c r="G15190" s="3"/>
    </row>
    <row r="15191" spans="1:7" x14ac:dyDescent="0.25">
      <c r="A15191" s="2"/>
      <c r="B15191" s="3"/>
      <c r="C15191" s="3"/>
      <c r="D15191" s="3"/>
      <c r="E15191" s="3"/>
      <c r="F15191" s="3"/>
      <c r="G15191" s="3"/>
    </row>
    <row r="15192" spans="1:7" x14ac:dyDescent="0.25">
      <c r="A15192" s="2"/>
      <c r="B15192" s="3"/>
      <c r="C15192" s="3"/>
      <c r="D15192" s="3"/>
      <c r="E15192" s="3"/>
      <c r="F15192" s="3"/>
      <c r="G15192" s="3"/>
    </row>
    <row r="15193" spans="1:7" x14ac:dyDescent="0.25">
      <c r="A15193" s="2"/>
      <c r="B15193" s="3"/>
      <c r="C15193" s="3"/>
      <c r="D15193" s="3"/>
      <c r="E15193" s="3"/>
      <c r="F15193" s="3"/>
      <c r="G15193" s="3"/>
    </row>
    <row r="15194" spans="1:7" x14ac:dyDescent="0.25">
      <c r="A15194" s="2"/>
      <c r="B15194" s="3"/>
      <c r="C15194" s="3"/>
      <c r="D15194" s="3"/>
      <c r="E15194" s="3"/>
      <c r="F15194" s="3"/>
      <c r="G15194" s="3"/>
    </row>
    <row r="15195" spans="1:7" x14ac:dyDescent="0.25">
      <c r="A15195" s="2"/>
      <c r="B15195" s="3"/>
      <c r="C15195" s="3"/>
      <c r="D15195" s="3"/>
      <c r="E15195" s="3"/>
      <c r="F15195" s="3"/>
      <c r="G15195" s="3"/>
    </row>
    <row r="15196" spans="1:7" x14ac:dyDescent="0.25">
      <c r="A15196" s="2"/>
      <c r="B15196" s="3"/>
      <c r="C15196" s="3"/>
      <c r="D15196" s="3"/>
      <c r="E15196" s="3"/>
      <c r="F15196" s="3"/>
      <c r="G15196" s="3"/>
    </row>
    <row r="15197" spans="1:7" x14ac:dyDescent="0.25">
      <c r="A15197" s="2"/>
      <c r="B15197" s="3"/>
      <c r="C15197" s="3"/>
      <c r="D15197" s="3"/>
      <c r="E15197" s="3"/>
      <c r="F15197" s="3"/>
      <c r="G15197" s="3"/>
    </row>
    <row r="15198" spans="1:7" x14ac:dyDescent="0.25">
      <c r="A15198" s="2"/>
      <c r="B15198" s="3"/>
      <c r="C15198" s="3"/>
      <c r="D15198" s="3"/>
      <c r="E15198" s="3"/>
      <c r="F15198" s="3"/>
      <c r="G15198" s="3"/>
    </row>
    <row r="15199" spans="1:7" x14ac:dyDescent="0.25">
      <c r="A15199" s="2"/>
      <c r="B15199" s="3"/>
      <c r="C15199" s="3"/>
      <c r="D15199" s="3"/>
      <c r="E15199" s="3"/>
      <c r="F15199" s="3"/>
      <c r="G15199" s="3"/>
    </row>
    <row r="15200" spans="1:7" x14ac:dyDescent="0.25">
      <c r="A15200" s="2"/>
      <c r="B15200" s="3"/>
      <c r="C15200" s="3"/>
      <c r="D15200" s="3"/>
      <c r="E15200" s="3"/>
      <c r="F15200" s="3"/>
      <c r="G15200" s="3"/>
    </row>
    <row r="15201" spans="1:7" x14ac:dyDescent="0.25">
      <c r="A15201" s="2"/>
      <c r="B15201" s="3"/>
      <c r="C15201" s="3"/>
      <c r="D15201" s="3"/>
      <c r="E15201" s="3"/>
      <c r="F15201" s="3"/>
      <c r="G15201" s="3"/>
    </row>
    <row r="15202" spans="1:7" x14ac:dyDescent="0.25">
      <c r="A15202" s="2"/>
      <c r="B15202" s="3"/>
      <c r="C15202" s="3"/>
      <c r="D15202" s="3"/>
      <c r="E15202" s="3"/>
      <c r="F15202" s="3"/>
      <c r="G15202" s="3"/>
    </row>
    <row r="15203" spans="1:7" x14ac:dyDescent="0.25">
      <c r="A15203" s="2"/>
      <c r="B15203" s="3"/>
      <c r="C15203" s="3"/>
      <c r="D15203" s="3"/>
      <c r="E15203" s="3"/>
      <c r="F15203" s="3"/>
      <c r="G15203" s="3"/>
    </row>
    <row r="15204" spans="1:7" x14ac:dyDescent="0.25">
      <c r="A15204" s="2"/>
      <c r="B15204" s="3"/>
      <c r="C15204" s="3"/>
      <c r="D15204" s="3"/>
      <c r="E15204" s="3"/>
      <c r="F15204" s="3"/>
      <c r="G15204" s="3"/>
    </row>
    <row r="15205" spans="1:7" x14ac:dyDescent="0.25">
      <c r="A15205" s="2"/>
      <c r="B15205" s="3"/>
      <c r="C15205" s="3"/>
      <c r="D15205" s="3"/>
      <c r="E15205" s="3"/>
      <c r="F15205" s="3"/>
      <c r="G15205" s="3"/>
    </row>
    <row r="15206" spans="1:7" x14ac:dyDescent="0.25">
      <c r="A15206" s="2"/>
      <c r="B15206" s="3"/>
      <c r="C15206" s="3"/>
      <c r="D15206" s="3"/>
      <c r="E15206" s="3"/>
      <c r="F15206" s="3"/>
      <c r="G15206" s="3"/>
    </row>
    <row r="15207" spans="1:7" x14ac:dyDescent="0.25">
      <c r="A15207" s="2"/>
      <c r="B15207" s="3"/>
      <c r="C15207" s="3"/>
      <c r="D15207" s="3"/>
      <c r="E15207" s="3"/>
      <c r="F15207" s="3"/>
      <c r="G15207" s="3"/>
    </row>
    <row r="15208" spans="1:7" x14ac:dyDescent="0.25">
      <c r="A15208" s="2"/>
      <c r="B15208" s="3"/>
      <c r="C15208" s="3"/>
      <c r="D15208" s="3"/>
      <c r="E15208" s="3"/>
      <c r="F15208" s="3"/>
      <c r="G15208" s="3"/>
    </row>
    <row r="15209" spans="1:7" x14ac:dyDescent="0.25">
      <c r="A15209" s="2"/>
      <c r="B15209" s="3"/>
      <c r="C15209" s="3"/>
      <c r="D15209" s="3"/>
      <c r="E15209" s="3"/>
      <c r="F15209" s="3"/>
      <c r="G15209" s="3"/>
    </row>
    <row r="15210" spans="1:7" x14ac:dyDescent="0.25">
      <c r="A15210" s="2"/>
      <c r="B15210" s="3"/>
      <c r="C15210" s="3"/>
      <c r="D15210" s="3"/>
      <c r="E15210" s="3"/>
      <c r="F15210" s="3"/>
      <c r="G15210" s="3"/>
    </row>
    <row r="15211" spans="1:7" x14ac:dyDescent="0.25">
      <c r="A15211" s="2"/>
      <c r="B15211" s="3"/>
      <c r="C15211" s="3"/>
      <c r="D15211" s="3"/>
      <c r="E15211" s="3"/>
      <c r="F15211" s="3"/>
      <c r="G15211" s="3"/>
    </row>
    <row r="15212" spans="1:7" x14ac:dyDescent="0.25">
      <c r="A15212" s="2"/>
      <c r="B15212" s="3"/>
      <c r="C15212" s="3"/>
      <c r="D15212" s="3"/>
      <c r="E15212" s="3"/>
      <c r="F15212" s="3"/>
      <c r="G15212" s="3"/>
    </row>
    <row r="15213" spans="1:7" x14ac:dyDescent="0.25">
      <c r="A15213" s="2"/>
      <c r="B15213" s="3"/>
      <c r="C15213" s="3"/>
      <c r="D15213" s="3"/>
      <c r="E15213" s="3"/>
      <c r="F15213" s="3"/>
      <c r="G15213" s="3"/>
    </row>
    <row r="15214" spans="1:7" x14ac:dyDescent="0.25">
      <c r="A15214" s="2"/>
      <c r="B15214" s="3"/>
      <c r="C15214" s="3"/>
      <c r="D15214" s="3"/>
      <c r="E15214" s="3"/>
      <c r="F15214" s="3"/>
      <c r="G15214" s="3"/>
    </row>
    <row r="15215" spans="1:7" x14ac:dyDescent="0.25">
      <c r="A15215" s="2"/>
      <c r="B15215" s="3"/>
      <c r="C15215" s="3"/>
      <c r="D15215" s="3"/>
      <c r="E15215" s="3"/>
      <c r="F15215" s="3"/>
      <c r="G15215" s="3"/>
    </row>
    <row r="15216" spans="1:7" x14ac:dyDescent="0.25">
      <c r="A15216" s="2"/>
      <c r="B15216" s="3"/>
      <c r="C15216" s="3"/>
      <c r="D15216" s="3"/>
      <c r="E15216" s="3"/>
      <c r="F15216" s="3"/>
      <c r="G15216" s="3"/>
    </row>
    <row r="15217" spans="1:7" x14ac:dyDescent="0.25">
      <c r="A15217" s="2"/>
      <c r="B15217" s="3"/>
      <c r="C15217" s="3"/>
      <c r="D15217" s="3"/>
      <c r="E15217" s="3"/>
      <c r="F15217" s="3"/>
      <c r="G15217" s="3"/>
    </row>
    <row r="15218" spans="1:7" x14ac:dyDescent="0.25">
      <c r="A15218" s="2"/>
      <c r="B15218" s="3"/>
      <c r="C15218" s="3"/>
      <c r="D15218" s="3"/>
      <c r="E15218" s="3"/>
      <c r="F15218" s="3"/>
      <c r="G15218" s="3"/>
    </row>
    <row r="15219" spans="1:7" x14ac:dyDescent="0.25">
      <c r="A15219" s="2"/>
      <c r="B15219" s="3"/>
      <c r="C15219" s="3"/>
      <c r="D15219" s="3"/>
      <c r="E15219" s="3"/>
      <c r="F15219" s="3"/>
      <c r="G15219" s="3"/>
    </row>
    <row r="15220" spans="1:7" x14ac:dyDescent="0.25">
      <c r="A15220" s="2"/>
      <c r="B15220" s="3"/>
      <c r="C15220" s="3"/>
      <c r="D15220" s="3"/>
      <c r="E15220" s="3"/>
      <c r="F15220" s="3"/>
      <c r="G15220" s="3"/>
    </row>
    <row r="15221" spans="1:7" x14ac:dyDescent="0.25">
      <c r="A15221" s="2"/>
      <c r="B15221" s="3"/>
      <c r="C15221" s="3"/>
      <c r="D15221" s="3"/>
      <c r="E15221" s="3"/>
      <c r="F15221" s="3"/>
      <c r="G15221" s="3"/>
    </row>
    <row r="15222" spans="1:7" x14ac:dyDescent="0.25">
      <c r="A15222" s="2"/>
      <c r="B15222" s="3"/>
      <c r="C15222" s="3"/>
      <c r="D15222" s="3"/>
      <c r="E15222" s="3"/>
      <c r="F15222" s="3"/>
      <c r="G15222" s="3"/>
    </row>
    <row r="15223" spans="1:7" x14ac:dyDescent="0.25">
      <c r="A15223" s="2"/>
      <c r="B15223" s="3"/>
      <c r="C15223" s="3"/>
      <c r="D15223" s="3"/>
      <c r="E15223" s="3"/>
      <c r="F15223" s="3"/>
      <c r="G15223" s="3"/>
    </row>
    <row r="15224" spans="1:7" x14ac:dyDescent="0.25">
      <c r="A15224" s="2"/>
      <c r="B15224" s="3"/>
      <c r="C15224" s="3"/>
      <c r="D15224" s="3"/>
      <c r="E15224" s="3"/>
      <c r="F15224" s="3"/>
      <c r="G15224" s="3"/>
    </row>
    <row r="15225" spans="1:7" x14ac:dyDescent="0.25">
      <c r="A15225" s="2"/>
      <c r="B15225" s="3"/>
      <c r="C15225" s="3"/>
      <c r="D15225" s="3"/>
      <c r="E15225" s="3"/>
      <c r="F15225" s="3"/>
      <c r="G15225" s="3"/>
    </row>
    <row r="15226" spans="1:7" x14ac:dyDescent="0.25">
      <c r="A15226" s="2"/>
      <c r="B15226" s="3"/>
      <c r="C15226" s="3"/>
      <c r="D15226" s="3"/>
      <c r="E15226" s="3"/>
      <c r="F15226" s="3"/>
      <c r="G15226" s="3"/>
    </row>
    <row r="15227" spans="1:7" x14ac:dyDescent="0.25">
      <c r="A15227" s="2"/>
      <c r="B15227" s="3"/>
      <c r="C15227" s="3"/>
      <c r="D15227" s="3"/>
      <c r="E15227" s="3"/>
      <c r="F15227" s="3"/>
      <c r="G15227" s="3"/>
    </row>
    <row r="15228" spans="1:7" x14ac:dyDescent="0.25">
      <c r="A15228" s="2"/>
      <c r="B15228" s="3"/>
      <c r="C15228" s="3"/>
      <c r="D15228" s="3"/>
      <c r="E15228" s="3"/>
      <c r="F15228" s="3"/>
      <c r="G15228" s="3"/>
    </row>
    <row r="15229" spans="1:7" x14ac:dyDescent="0.25">
      <c r="A15229" s="2"/>
      <c r="B15229" s="3"/>
      <c r="C15229" s="3"/>
      <c r="D15229" s="3"/>
      <c r="E15229" s="3"/>
      <c r="F15229" s="3"/>
      <c r="G15229" s="3"/>
    </row>
    <row r="15230" spans="1:7" x14ac:dyDescent="0.25">
      <c r="A15230" s="2"/>
      <c r="B15230" s="3"/>
      <c r="C15230" s="3"/>
      <c r="D15230" s="3"/>
      <c r="E15230" s="3"/>
      <c r="F15230" s="3"/>
      <c r="G15230" s="3"/>
    </row>
    <row r="15231" spans="1:7" x14ac:dyDescent="0.25">
      <c r="A15231" s="2"/>
      <c r="B15231" s="3"/>
      <c r="C15231" s="3"/>
      <c r="D15231" s="3"/>
      <c r="E15231" s="3"/>
      <c r="F15231" s="3"/>
      <c r="G15231" s="3"/>
    </row>
    <row r="15232" spans="1:7" x14ac:dyDescent="0.25">
      <c r="A15232" s="2"/>
      <c r="B15232" s="3"/>
      <c r="C15232" s="3"/>
      <c r="D15232" s="3"/>
      <c r="E15232" s="3"/>
      <c r="F15232" s="3"/>
      <c r="G15232" s="3"/>
    </row>
    <row r="15233" spans="1:7" x14ac:dyDescent="0.25">
      <c r="A15233" s="2"/>
      <c r="B15233" s="3"/>
      <c r="C15233" s="3"/>
      <c r="D15233" s="3"/>
      <c r="E15233" s="3"/>
      <c r="F15233" s="3"/>
      <c r="G15233" s="3"/>
    </row>
    <row r="15234" spans="1:7" x14ac:dyDescent="0.25">
      <c r="A15234" s="2"/>
      <c r="B15234" s="3"/>
      <c r="C15234" s="3"/>
      <c r="D15234" s="3"/>
      <c r="E15234" s="3"/>
      <c r="F15234" s="3"/>
      <c r="G15234" s="3"/>
    </row>
    <row r="15235" spans="1:7" x14ac:dyDescent="0.25">
      <c r="A15235" s="2"/>
      <c r="B15235" s="3"/>
      <c r="C15235" s="3"/>
      <c r="D15235" s="3"/>
      <c r="E15235" s="3"/>
      <c r="F15235" s="3"/>
      <c r="G15235" s="3"/>
    </row>
    <row r="15236" spans="1:7" x14ac:dyDescent="0.25">
      <c r="A15236" s="2"/>
      <c r="B15236" s="3"/>
      <c r="C15236" s="3"/>
      <c r="D15236" s="3"/>
      <c r="E15236" s="3"/>
      <c r="F15236" s="3"/>
      <c r="G15236" s="3"/>
    </row>
    <row r="15237" spans="1:7" x14ac:dyDescent="0.25">
      <c r="A15237" s="2"/>
      <c r="B15237" s="3"/>
      <c r="C15237" s="3"/>
      <c r="D15237" s="3"/>
      <c r="E15237" s="3"/>
      <c r="F15237" s="3"/>
      <c r="G15237" s="3"/>
    </row>
    <row r="15238" spans="1:7" x14ac:dyDescent="0.25">
      <c r="A15238" s="2"/>
      <c r="B15238" s="3"/>
      <c r="C15238" s="3"/>
      <c r="D15238" s="3"/>
      <c r="E15238" s="3"/>
      <c r="F15238" s="3"/>
      <c r="G15238" s="3"/>
    </row>
    <row r="15239" spans="1:7" x14ac:dyDescent="0.25">
      <c r="A15239" s="2"/>
      <c r="B15239" s="3"/>
      <c r="C15239" s="3"/>
      <c r="D15239" s="3"/>
      <c r="E15239" s="3"/>
      <c r="F15239" s="3"/>
      <c r="G15239" s="3"/>
    </row>
    <row r="15240" spans="1:7" x14ac:dyDescent="0.25">
      <c r="A15240" s="2"/>
      <c r="B15240" s="3"/>
      <c r="C15240" s="3"/>
      <c r="D15240" s="3"/>
      <c r="E15240" s="3"/>
      <c r="F15240" s="3"/>
      <c r="G15240" s="3"/>
    </row>
    <row r="15241" spans="1:7" x14ac:dyDescent="0.25">
      <c r="A15241" s="2"/>
      <c r="B15241" s="3"/>
      <c r="C15241" s="3"/>
      <c r="D15241" s="3"/>
      <c r="E15241" s="3"/>
      <c r="F15241" s="3"/>
      <c r="G15241" s="3"/>
    </row>
    <row r="15242" spans="1:7" x14ac:dyDescent="0.25">
      <c r="A15242" s="2"/>
      <c r="B15242" s="3"/>
      <c r="C15242" s="3"/>
      <c r="D15242" s="3"/>
      <c r="E15242" s="3"/>
      <c r="F15242" s="3"/>
      <c r="G15242" s="3"/>
    </row>
    <row r="15243" spans="1:7" x14ac:dyDescent="0.25">
      <c r="A15243" s="2"/>
      <c r="B15243" s="3"/>
      <c r="C15243" s="3"/>
      <c r="D15243" s="3"/>
      <c r="E15243" s="3"/>
      <c r="F15243" s="3"/>
      <c r="G15243" s="3"/>
    </row>
    <row r="15244" spans="1:7" x14ac:dyDescent="0.25">
      <c r="A15244" s="2"/>
      <c r="B15244" s="3"/>
      <c r="C15244" s="3"/>
      <c r="D15244" s="3"/>
      <c r="E15244" s="3"/>
      <c r="F15244" s="3"/>
      <c r="G15244" s="3"/>
    </row>
    <row r="15245" spans="1:7" x14ac:dyDescent="0.25">
      <c r="A15245" s="2"/>
      <c r="B15245" s="3"/>
      <c r="C15245" s="3"/>
      <c r="D15245" s="3"/>
      <c r="E15245" s="3"/>
      <c r="F15245" s="3"/>
      <c r="G15245" s="3"/>
    </row>
    <row r="15246" spans="1:7" x14ac:dyDescent="0.25">
      <c r="A15246" s="2"/>
      <c r="B15246" s="3"/>
      <c r="C15246" s="3"/>
      <c r="D15246" s="3"/>
      <c r="E15246" s="3"/>
      <c r="F15246" s="3"/>
      <c r="G15246" s="3"/>
    </row>
    <row r="15247" spans="1:7" x14ac:dyDescent="0.25">
      <c r="A15247" s="2"/>
      <c r="B15247" s="3"/>
      <c r="C15247" s="3"/>
      <c r="D15247" s="3"/>
      <c r="E15247" s="3"/>
      <c r="F15247" s="3"/>
      <c r="G15247" s="3"/>
    </row>
    <row r="15248" spans="1:7" x14ac:dyDescent="0.25">
      <c r="A15248" s="2"/>
      <c r="B15248" s="3"/>
      <c r="C15248" s="3"/>
      <c r="D15248" s="3"/>
      <c r="E15248" s="3"/>
      <c r="F15248" s="3"/>
      <c r="G15248" s="3"/>
    </row>
    <row r="15249" spans="1:7" x14ac:dyDescent="0.25">
      <c r="A15249" s="2"/>
      <c r="B15249" s="3"/>
      <c r="C15249" s="3"/>
      <c r="D15249" s="3"/>
      <c r="E15249" s="3"/>
      <c r="F15249" s="3"/>
      <c r="G15249" s="3"/>
    </row>
    <row r="15250" spans="1:7" x14ac:dyDescent="0.25">
      <c r="A15250" s="2"/>
      <c r="B15250" s="3"/>
      <c r="C15250" s="3"/>
      <c r="D15250" s="3"/>
      <c r="E15250" s="3"/>
      <c r="F15250" s="3"/>
      <c r="G15250" s="3"/>
    </row>
    <row r="15251" spans="1:7" x14ac:dyDescent="0.25">
      <c r="A15251" s="2"/>
      <c r="B15251" s="3"/>
      <c r="C15251" s="3"/>
      <c r="D15251" s="3"/>
      <c r="E15251" s="3"/>
      <c r="F15251" s="3"/>
      <c r="G15251" s="3"/>
    </row>
    <row r="15252" spans="1:7" x14ac:dyDescent="0.25">
      <c r="A15252" s="2"/>
      <c r="B15252" s="3"/>
      <c r="C15252" s="3"/>
      <c r="D15252" s="3"/>
      <c r="E15252" s="3"/>
      <c r="F15252" s="3"/>
      <c r="G15252" s="3"/>
    </row>
    <row r="15253" spans="1:7" x14ac:dyDescent="0.25">
      <c r="A15253" s="2"/>
      <c r="B15253" s="3"/>
      <c r="C15253" s="3"/>
      <c r="D15253" s="3"/>
      <c r="E15253" s="3"/>
      <c r="F15253" s="3"/>
      <c r="G15253" s="3"/>
    </row>
    <row r="15254" spans="1:7" x14ac:dyDescent="0.25">
      <c r="A15254" s="2"/>
      <c r="B15254" s="3"/>
      <c r="C15254" s="3"/>
      <c r="D15254" s="3"/>
      <c r="E15254" s="3"/>
      <c r="F15254" s="3"/>
      <c r="G15254" s="3"/>
    </row>
    <row r="15255" spans="1:7" x14ac:dyDescent="0.25">
      <c r="A15255" s="2"/>
      <c r="B15255" s="3"/>
      <c r="C15255" s="3"/>
      <c r="D15255" s="3"/>
      <c r="E15255" s="3"/>
      <c r="F15255" s="3"/>
      <c r="G15255" s="3"/>
    </row>
    <row r="15256" spans="1:7" x14ac:dyDescent="0.25">
      <c r="A15256" s="2"/>
      <c r="B15256" s="3"/>
      <c r="C15256" s="3"/>
      <c r="D15256" s="3"/>
      <c r="E15256" s="3"/>
      <c r="F15256" s="3"/>
      <c r="G15256" s="3"/>
    </row>
    <row r="15257" spans="1:7" x14ac:dyDescent="0.25">
      <c r="A15257" s="2"/>
      <c r="B15257" s="3"/>
      <c r="C15257" s="3"/>
      <c r="D15257" s="3"/>
      <c r="E15257" s="3"/>
      <c r="F15257" s="3"/>
      <c r="G15257" s="3"/>
    </row>
    <row r="15258" spans="1:7" x14ac:dyDescent="0.25">
      <c r="A15258" s="2"/>
      <c r="B15258" s="3"/>
      <c r="C15258" s="3"/>
      <c r="D15258" s="3"/>
      <c r="E15258" s="3"/>
      <c r="F15258" s="3"/>
      <c r="G15258" s="3"/>
    </row>
    <row r="15259" spans="1:7" x14ac:dyDescent="0.25">
      <c r="A15259" s="2"/>
      <c r="B15259" s="3"/>
      <c r="C15259" s="3"/>
      <c r="D15259" s="3"/>
      <c r="E15259" s="3"/>
      <c r="F15259" s="3"/>
      <c r="G15259" s="3"/>
    </row>
    <row r="15260" spans="1:7" x14ac:dyDescent="0.25">
      <c r="A15260" s="2"/>
      <c r="B15260" s="3"/>
      <c r="C15260" s="3"/>
      <c r="D15260" s="3"/>
      <c r="E15260" s="3"/>
      <c r="F15260" s="3"/>
      <c r="G15260" s="3"/>
    </row>
    <row r="15261" spans="1:7" x14ac:dyDescent="0.25">
      <c r="A15261" s="2"/>
      <c r="B15261" s="3"/>
      <c r="C15261" s="3"/>
      <c r="D15261" s="3"/>
      <c r="E15261" s="3"/>
      <c r="F15261" s="3"/>
      <c r="G15261" s="3"/>
    </row>
    <row r="15262" spans="1:7" x14ac:dyDescent="0.25">
      <c r="A15262" s="2"/>
      <c r="B15262" s="3"/>
      <c r="C15262" s="3"/>
      <c r="D15262" s="3"/>
      <c r="E15262" s="3"/>
      <c r="F15262" s="3"/>
      <c r="G15262" s="3"/>
    </row>
    <row r="15263" spans="1:7" x14ac:dyDescent="0.25">
      <c r="A15263" s="2"/>
      <c r="B15263" s="3"/>
      <c r="C15263" s="3"/>
      <c r="D15263" s="3"/>
      <c r="E15263" s="3"/>
      <c r="F15263" s="3"/>
      <c r="G15263" s="3"/>
    </row>
    <row r="15264" spans="1:7" x14ac:dyDescent="0.25">
      <c r="A15264" s="2"/>
      <c r="B15264" s="3"/>
      <c r="C15264" s="3"/>
      <c r="D15264" s="3"/>
      <c r="E15264" s="3"/>
      <c r="F15264" s="3"/>
      <c r="G15264" s="3"/>
    </row>
    <row r="15265" spans="1:7" x14ac:dyDescent="0.25">
      <c r="A15265" s="2"/>
      <c r="B15265" s="3"/>
      <c r="C15265" s="3"/>
      <c r="D15265" s="3"/>
      <c r="E15265" s="3"/>
      <c r="F15265" s="3"/>
      <c r="G15265" s="3"/>
    </row>
    <row r="15266" spans="1:7" x14ac:dyDescent="0.25">
      <c r="A15266" s="2"/>
      <c r="B15266" s="3"/>
      <c r="C15266" s="3"/>
      <c r="D15266" s="3"/>
      <c r="E15266" s="3"/>
      <c r="F15266" s="3"/>
      <c r="G15266" s="3"/>
    </row>
    <row r="15267" spans="1:7" x14ac:dyDescent="0.25">
      <c r="A15267" s="2"/>
      <c r="B15267" s="3"/>
      <c r="C15267" s="3"/>
      <c r="D15267" s="3"/>
      <c r="E15267" s="3"/>
      <c r="F15267" s="3"/>
      <c r="G15267" s="3"/>
    </row>
    <row r="15268" spans="1:7" x14ac:dyDescent="0.25">
      <c r="A15268" s="2"/>
      <c r="B15268" s="3"/>
      <c r="C15268" s="3"/>
      <c r="D15268" s="3"/>
      <c r="E15268" s="3"/>
      <c r="F15268" s="3"/>
      <c r="G15268" s="3"/>
    </row>
    <row r="15269" spans="1:7" x14ac:dyDescent="0.25">
      <c r="A15269" s="2"/>
      <c r="B15269" s="3"/>
      <c r="C15269" s="3"/>
      <c r="D15269" s="3"/>
      <c r="E15269" s="3"/>
      <c r="F15269" s="3"/>
      <c r="G15269" s="3"/>
    </row>
    <row r="15270" spans="1:7" x14ac:dyDescent="0.25">
      <c r="A15270" s="2"/>
      <c r="B15270" s="3"/>
      <c r="C15270" s="3"/>
      <c r="D15270" s="3"/>
      <c r="E15270" s="3"/>
      <c r="F15270" s="3"/>
      <c r="G15270" s="3"/>
    </row>
    <row r="15271" spans="1:7" x14ac:dyDescent="0.25">
      <c r="A15271" s="2"/>
      <c r="B15271" s="3"/>
      <c r="C15271" s="3"/>
      <c r="D15271" s="3"/>
      <c r="E15271" s="3"/>
      <c r="F15271" s="3"/>
      <c r="G15271" s="3"/>
    </row>
    <row r="15272" spans="1:7" x14ac:dyDescent="0.25">
      <c r="A15272" s="2"/>
      <c r="B15272" s="3"/>
      <c r="C15272" s="3"/>
      <c r="D15272" s="3"/>
      <c r="E15272" s="3"/>
      <c r="F15272" s="3"/>
      <c r="G15272" s="3"/>
    </row>
    <row r="15273" spans="1:7" x14ac:dyDescent="0.25">
      <c r="A15273" s="2"/>
      <c r="B15273" s="3"/>
      <c r="C15273" s="3"/>
      <c r="D15273" s="3"/>
      <c r="E15273" s="3"/>
      <c r="F15273" s="3"/>
      <c r="G15273" s="3"/>
    </row>
    <row r="15274" spans="1:7" x14ac:dyDescent="0.25">
      <c r="A15274" s="2"/>
      <c r="B15274" s="3"/>
      <c r="C15274" s="3"/>
      <c r="D15274" s="3"/>
      <c r="E15274" s="3"/>
      <c r="F15274" s="3"/>
      <c r="G15274" s="3"/>
    </row>
    <row r="15275" spans="1:7" x14ac:dyDescent="0.25">
      <c r="A15275" s="2"/>
      <c r="B15275" s="3"/>
      <c r="C15275" s="3"/>
      <c r="D15275" s="3"/>
      <c r="E15275" s="3"/>
      <c r="F15275" s="3"/>
      <c r="G15275" s="3"/>
    </row>
    <row r="15276" spans="1:7" x14ac:dyDescent="0.25">
      <c r="A15276" s="2"/>
      <c r="B15276" s="3"/>
      <c r="C15276" s="3"/>
      <c r="D15276" s="3"/>
      <c r="E15276" s="3"/>
      <c r="F15276" s="3"/>
      <c r="G15276" s="3"/>
    </row>
    <row r="15277" spans="1:7" x14ac:dyDescent="0.25">
      <c r="A15277" s="2"/>
      <c r="B15277" s="3"/>
      <c r="C15277" s="3"/>
      <c r="D15277" s="3"/>
      <c r="E15277" s="3"/>
      <c r="F15277" s="3"/>
      <c r="G15277" s="3"/>
    </row>
    <row r="15278" spans="1:7" x14ac:dyDescent="0.25">
      <c r="A15278" s="2"/>
      <c r="B15278" s="3"/>
      <c r="C15278" s="3"/>
      <c r="D15278" s="3"/>
      <c r="E15278" s="3"/>
      <c r="F15278" s="3"/>
      <c r="G15278" s="3"/>
    </row>
    <row r="15279" spans="1:7" x14ac:dyDescent="0.25">
      <c r="A15279" s="2"/>
      <c r="B15279" s="3"/>
      <c r="C15279" s="3"/>
      <c r="D15279" s="3"/>
      <c r="E15279" s="3"/>
      <c r="F15279" s="3"/>
      <c r="G15279" s="3"/>
    </row>
    <row r="15280" spans="1:7" x14ac:dyDescent="0.25">
      <c r="A15280" s="2"/>
      <c r="B15280" s="3"/>
      <c r="C15280" s="3"/>
      <c r="D15280" s="3"/>
      <c r="E15280" s="3"/>
      <c r="F15280" s="3"/>
      <c r="G15280" s="3"/>
    </row>
    <row r="15281" spans="1:7" x14ac:dyDescent="0.25">
      <c r="A15281" s="2"/>
      <c r="B15281" s="3"/>
      <c r="C15281" s="3"/>
      <c r="D15281" s="3"/>
      <c r="E15281" s="3"/>
      <c r="F15281" s="3"/>
      <c r="G15281" s="3"/>
    </row>
    <row r="15282" spans="1:7" x14ac:dyDescent="0.25">
      <c r="A15282" s="2"/>
      <c r="B15282" s="3"/>
      <c r="C15282" s="3"/>
      <c r="D15282" s="3"/>
      <c r="E15282" s="3"/>
      <c r="F15282" s="3"/>
      <c r="G15282" s="3"/>
    </row>
    <row r="15283" spans="1:7" x14ac:dyDescent="0.25">
      <c r="A15283" s="2"/>
      <c r="B15283" s="3"/>
      <c r="C15283" s="3"/>
      <c r="D15283" s="3"/>
      <c r="E15283" s="3"/>
      <c r="F15283" s="3"/>
      <c r="G15283" s="3"/>
    </row>
    <row r="15284" spans="1:7" x14ac:dyDescent="0.25">
      <c r="A15284" s="2"/>
      <c r="B15284" s="3"/>
      <c r="C15284" s="3"/>
      <c r="D15284" s="3"/>
      <c r="E15284" s="3"/>
      <c r="F15284" s="3"/>
      <c r="G15284" s="3"/>
    </row>
    <row r="15285" spans="1:7" x14ac:dyDescent="0.25">
      <c r="A15285" s="2"/>
      <c r="B15285" s="3"/>
      <c r="C15285" s="3"/>
      <c r="D15285" s="3"/>
      <c r="E15285" s="3"/>
      <c r="F15285" s="3"/>
      <c r="G15285" s="3"/>
    </row>
    <row r="15286" spans="1:7" x14ac:dyDescent="0.25">
      <c r="A15286" s="2"/>
      <c r="B15286" s="3"/>
      <c r="C15286" s="3"/>
      <c r="D15286" s="3"/>
      <c r="E15286" s="3"/>
      <c r="F15286" s="3"/>
      <c r="G15286" s="3"/>
    </row>
    <row r="15287" spans="1:7" x14ac:dyDescent="0.25">
      <c r="A15287" s="2"/>
      <c r="B15287" s="3"/>
      <c r="C15287" s="3"/>
      <c r="D15287" s="3"/>
      <c r="E15287" s="3"/>
      <c r="F15287" s="3"/>
      <c r="G15287" s="3"/>
    </row>
    <row r="15288" spans="1:7" x14ac:dyDescent="0.25">
      <c r="A15288" s="2"/>
      <c r="B15288" s="3"/>
      <c r="C15288" s="3"/>
      <c r="D15288" s="3"/>
      <c r="E15288" s="3"/>
      <c r="F15288" s="3"/>
      <c r="G15288" s="3"/>
    </row>
    <row r="15289" spans="1:7" x14ac:dyDescent="0.25">
      <c r="A15289" s="2"/>
      <c r="B15289" s="3"/>
      <c r="C15289" s="3"/>
      <c r="D15289" s="3"/>
      <c r="E15289" s="3"/>
      <c r="F15289" s="3"/>
      <c r="G15289" s="3"/>
    </row>
    <row r="15290" spans="1:7" x14ac:dyDescent="0.25">
      <c r="A15290" s="2"/>
      <c r="B15290" s="3"/>
      <c r="C15290" s="3"/>
      <c r="D15290" s="3"/>
      <c r="E15290" s="3"/>
      <c r="F15290" s="3"/>
      <c r="G15290" s="3"/>
    </row>
    <row r="15291" spans="1:7" x14ac:dyDescent="0.25">
      <c r="A15291" s="2"/>
      <c r="B15291" s="3"/>
      <c r="C15291" s="3"/>
      <c r="D15291" s="3"/>
      <c r="E15291" s="3"/>
      <c r="F15291" s="3"/>
      <c r="G15291" s="3"/>
    </row>
    <row r="15292" spans="1:7" x14ac:dyDescent="0.25">
      <c r="A15292" s="2"/>
      <c r="B15292" s="3"/>
      <c r="C15292" s="3"/>
      <c r="D15292" s="3"/>
      <c r="E15292" s="3"/>
      <c r="F15292" s="3"/>
      <c r="G15292" s="3"/>
    </row>
    <row r="15293" spans="1:7" x14ac:dyDescent="0.25">
      <c r="A15293" s="2"/>
      <c r="B15293" s="3"/>
      <c r="C15293" s="3"/>
      <c r="D15293" s="3"/>
      <c r="E15293" s="3"/>
      <c r="F15293" s="3"/>
      <c r="G15293" s="3"/>
    </row>
    <row r="15294" spans="1:7" x14ac:dyDescent="0.25">
      <c r="A15294" s="2"/>
      <c r="B15294" s="3"/>
      <c r="C15294" s="3"/>
      <c r="D15294" s="3"/>
      <c r="E15294" s="3"/>
      <c r="F15294" s="3"/>
      <c r="G15294" s="3"/>
    </row>
    <row r="15295" spans="1:7" x14ac:dyDescent="0.25">
      <c r="A15295" s="2"/>
      <c r="B15295" s="3"/>
      <c r="C15295" s="3"/>
      <c r="D15295" s="3"/>
      <c r="E15295" s="3"/>
      <c r="F15295" s="3"/>
      <c r="G15295" s="3"/>
    </row>
    <row r="15296" spans="1:7" x14ac:dyDescent="0.25">
      <c r="A15296" s="2"/>
      <c r="B15296" s="3"/>
      <c r="C15296" s="3"/>
      <c r="D15296" s="3"/>
      <c r="E15296" s="3"/>
      <c r="F15296" s="3"/>
      <c r="G15296" s="3"/>
    </row>
    <row r="15297" spans="1:7" x14ac:dyDescent="0.25">
      <c r="A15297" s="2"/>
      <c r="B15297" s="3"/>
      <c r="C15297" s="3"/>
      <c r="D15297" s="3"/>
      <c r="E15297" s="3"/>
      <c r="F15297" s="3"/>
      <c r="G15297" s="3"/>
    </row>
    <row r="15298" spans="1:7" x14ac:dyDescent="0.25">
      <c r="A15298" s="2"/>
      <c r="B15298" s="3"/>
      <c r="C15298" s="3"/>
      <c r="D15298" s="3"/>
      <c r="E15298" s="3"/>
      <c r="F15298" s="3"/>
      <c r="G15298" s="3"/>
    </row>
    <row r="15299" spans="1:7" x14ac:dyDescent="0.25">
      <c r="A15299" s="2"/>
      <c r="B15299" s="3"/>
      <c r="C15299" s="3"/>
      <c r="D15299" s="3"/>
      <c r="E15299" s="3"/>
      <c r="F15299" s="3"/>
      <c r="G15299" s="3"/>
    </row>
    <row r="15300" spans="1:7" x14ac:dyDescent="0.25">
      <c r="A15300" s="2"/>
      <c r="B15300" s="3"/>
      <c r="C15300" s="3"/>
      <c r="D15300" s="3"/>
      <c r="E15300" s="3"/>
      <c r="F15300" s="3"/>
      <c r="G15300" s="3"/>
    </row>
    <row r="15301" spans="1:7" x14ac:dyDescent="0.25">
      <c r="A15301" s="2"/>
      <c r="B15301" s="3"/>
      <c r="C15301" s="3"/>
      <c r="D15301" s="3"/>
      <c r="E15301" s="3"/>
      <c r="F15301" s="3"/>
      <c r="G15301" s="3"/>
    </row>
    <row r="15302" spans="1:7" x14ac:dyDescent="0.25">
      <c r="A15302" s="2"/>
      <c r="B15302" s="3"/>
      <c r="C15302" s="3"/>
      <c r="D15302" s="3"/>
      <c r="E15302" s="3"/>
      <c r="F15302" s="3"/>
      <c r="G15302" s="3"/>
    </row>
    <row r="15303" spans="1:7" x14ac:dyDescent="0.25">
      <c r="A15303" s="2"/>
      <c r="B15303" s="3"/>
      <c r="C15303" s="3"/>
      <c r="D15303" s="3"/>
      <c r="E15303" s="3"/>
      <c r="F15303" s="3"/>
      <c r="G15303" s="3"/>
    </row>
    <row r="15304" spans="1:7" x14ac:dyDescent="0.25">
      <c r="A15304" s="2"/>
      <c r="B15304" s="3"/>
      <c r="C15304" s="3"/>
      <c r="D15304" s="3"/>
      <c r="E15304" s="3"/>
      <c r="F15304" s="3"/>
      <c r="G15304" s="3"/>
    </row>
    <row r="15305" spans="1:7" x14ac:dyDescent="0.25">
      <c r="A15305" s="2"/>
      <c r="B15305" s="3"/>
      <c r="C15305" s="3"/>
      <c r="D15305" s="3"/>
      <c r="E15305" s="3"/>
      <c r="F15305" s="3"/>
      <c r="G15305" s="3"/>
    </row>
    <row r="15306" spans="1:7" x14ac:dyDescent="0.25">
      <c r="A15306" s="2"/>
      <c r="B15306" s="3"/>
      <c r="C15306" s="3"/>
      <c r="D15306" s="3"/>
      <c r="E15306" s="3"/>
      <c r="F15306" s="3"/>
      <c r="G15306" s="3"/>
    </row>
    <row r="15307" spans="1:7" x14ac:dyDescent="0.25">
      <c r="A15307" s="2"/>
      <c r="B15307" s="3"/>
      <c r="C15307" s="3"/>
      <c r="D15307" s="3"/>
      <c r="E15307" s="3"/>
      <c r="F15307" s="3"/>
      <c r="G15307" s="3"/>
    </row>
    <row r="15308" spans="1:7" x14ac:dyDescent="0.25">
      <c r="A15308" s="2"/>
      <c r="B15308" s="3"/>
      <c r="C15308" s="3"/>
      <c r="D15308" s="3"/>
      <c r="E15308" s="3"/>
      <c r="F15308" s="3"/>
      <c r="G15308" s="3"/>
    </row>
    <row r="15309" spans="1:7" x14ac:dyDescent="0.25">
      <c r="A15309" s="2"/>
      <c r="B15309" s="3"/>
      <c r="C15309" s="3"/>
      <c r="D15309" s="3"/>
      <c r="E15309" s="3"/>
      <c r="F15309" s="3"/>
      <c r="G15309" s="3"/>
    </row>
    <row r="15310" spans="1:7" x14ac:dyDescent="0.25">
      <c r="A15310" s="2"/>
      <c r="B15310" s="3"/>
      <c r="C15310" s="3"/>
      <c r="D15310" s="3"/>
      <c r="E15310" s="3"/>
      <c r="F15310" s="3"/>
      <c r="G15310" s="3"/>
    </row>
    <row r="15311" spans="1:7" x14ac:dyDescent="0.25">
      <c r="A15311" s="2"/>
      <c r="B15311" s="3"/>
      <c r="C15311" s="3"/>
      <c r="D15311" s="3"/>
      <c r="E15311" s="3"/>
      <c r="F15311" s="3"/>
      <c r="G15311" s="3"/>
    </row>
    <row r="15312" spans="1:7" x14ac:dyDescent="0.25">
      <c r="A15312" s="2"/>
      <c r="B15312" s="3"/>
      <c r="C15312" s="3"/>
      <c r="D15312" s="3"/>
      <c r="E15312" s="3"/>
      <c r="F15312" s="3"/>
      <c r="G15312" s="3"/>
    </row>
    <row r="15313" spans="1:7" x14ac:dyDescent="0.25">
      <c r="A15313" s="2"/>
      <c r="B15313" s="3"/>
      <c r="C15313" s="3"/>
      <c r="D15313" s="3"/>
      <c r="E15313" s="3"/>
      <c r="F15313" s="3"/>
      <c r="G15313" s="3"/>
    </row>
    <row r="15314" spans="1:7" x14ac:dyDescent="0.25">
      <c r="A15314" s="2"/>
      <c r="B15314" s="3"/>
      <c r="C15314" s="3"/>
      <c r="D15314" s="3"/>
      <c r="E15314" s="3"/>
      <c r="F15314" s="3"/>
      <c r="G15314" s="3"/>
    </row>
    <row r="15315" spans="1:7" x14ac:dyDescent="0.25">
      <c r="A15315" s="2"/>
      <c r="B15315" s="3"/>
      <c r="C15315" s="3"/>
      <c r="D15315" s="3"/>
      <c r="E15315" s="3"/>
      <c r="F15315" s="3"/>
      <c r="G15315" s="3"/>
    </row>
    <row r="15316" spans="1:7" x14ac:dyDescent="0.25">
      <c r="A15316" s="2"/>
      <c r="B15316" s="3"/>
      <c r="C15316" s="3"/>
      <c r="D15316" s="3"/>
      <c r="E15316" s="3"/>
      <c r="F15316" s="3"/>
      <c r="G15316" s="3"/>
    </row>
    <row r="15317" spans="1:7" x14ac:dyDescent="0.25">
      <c r="A15317" s="2"/>
      <c r="B15317" s="3"/>
      <c r="C15317" s="3"/>
      <c r="D15317" s="3"/>
      <c r="E15317" s="3"/>
      <c r="F15317" s="3"/>
      <c r="G15317" s="3"/>
    </row>
    <row r="15318" spans="1:7" x14ac:dyDescent="0.25">
      <c r="A15318" s="2"/>
      <c r="B15318" s="3"/>
      <c r="C15318" s="3"/>
      <c r="D15318" s="3"/>
      <c r="E15318" s="3"/>
      <c r="F15318" s="3"/>
      <c r="G15318" s="3"/>
    </row>
    <row r="15319" spans="1:7" x14ac:dyDescent="0.25">
      <c r="A15319" s="2"/>
      <c r="B15319" s="3"/>
      <c r="C15319" s="3"/>
      <c r="D15319" s="3"/>
      <c r="E15319" s="3"/>
      <c r="F15319" s="3"/>
      <c r="G15319" s="3"/>
    </row>
    <row r="15320" spans="1:7" x14ac:dyDescent="0.25">
      <c r="A15320" s="2"/>
      <c r="B15320" s="3"/>
      <c r="C15320" s="3"/>
      <c r="D15320" s="3"/>
      <c r="E15320" s="3"/>
      <c r="F15320" s="3"/>
      <c r="G15320" s="3"/>
    </row>
    <row r="15321" spans="1:7" x14ac:dyDescent="0.25">
      <c r="A15321" s="2"/>
      <c r="B15321" s="3"/>
      <c r="C15321" s="3"/>
      <c r="D15321" s="3"/>
      <c r="E15321" s="3"/>
      <c r="F15321" s="3"/>
      <c r="G15321" s="3"/>
    </row>
    <row r="15322" spans="1:7" x14ac:dyDescent="0.25">
      <c r="A15322" s="2"/>
      <c r="B15322" s="3"/>
      <c r="C15322" s="3"/>
      <c r="D15322" s="3"/>
      <c r="E15322" s="3"/>
      <c r="F15322" s="3"/>
      <c r="G15322" s="3"/>
    </row>
    <row r="15323" spans="1:7" x14ac:dyDescent="0.25">
      <c r="A15323" s="2"/>
      <c r="B15323" s="3"/>
      <c r="C15323" s="3"/>
      <c r="D15323" s="3"/>
      <c r="E15323" s="3"/>
      <c r="F15323" s="3"/>
      <c r="G15323" s="3"/>
    </row>
    <row r="15324" spans="1:7" x14ac:dyDescent="0.25">
      <c r="A15324" s="2"/>
      <c r="B15324" s="3"/>
      <c r="C15324" s="3"/>
      <c r="D15324" s="3"/>
      <c r="E15324" s="3"/>
      <c r="F15324" s="3"/>
      <c r="G15324" s="3"/>
    </row>
    <row r="15325" spans="1:7" x14ac:dyDescent="0.25">
      <c r="A15325" s="2"/>
      <c r="B15325" s="3"/>
      <c r="C15325" s="3"/>
      <c r="D15325" s="3"/>
      <c r="E15325" s="3"/>
      <c r="F15325" s="3"/>
      <c r="G15325" s="3"/>
    </row>
    <row r="15326" spans="1:7" x14ac:dyDescent="0.25">
      <c r="A15326" s="2"/>
      <c r="B15326" s="3"/>
      <c r="C15326" s="3"/>
      <c r="D15326" s="3"/>
      <c r="E15326" s="3"/>
      <c r="F15326" s="3"/>
      <c r="G15326" s="3"/>
    </row>
    <row r="15327" spans="1:7" x14ac:dyDescent="0.25">
      <c r="A15327" s="2"/>
      <c r="B15327" s="3"/>
      <c r="C15327" s="3"/>
      <c r="D15327" s="3"/>
      <c r="E15327" s="3"/>
      <c r="F15327" s="3"/>
      <c r="G15327" s="3"/>
    </row>
    <row r="15328" spans="1:7" x14ac:dyDescent="0.25">
      <c r="A15328" s="2"/>
      <c r="B15328" s="3"/>
      <c r="C15328" s="3"/>
      <c r="D15328" s="3"/>
      <c r="E15328" s="3"/>
      <c r="F15328" s="3"/>
      <c r="G15328" s="3"/>
    </row>
    <row r="15329" spans="1:7" x14ac:dyDescent="0.25">
      <c r="A15329" s="2"/>
      <c r="B15329" s="3"/>
      <c r="C15329" s="3"/>
      <c r="D15329" s="3"/>
      <c r="E15329" s="3"/>
      <c r="F15329" s="3"/>
      <c r="G15329" s="3"/>
    </row>
    <row r="15330" spans="1:7" x14ac:dyDescent="0.25">
      <c r="A15330" s="2"/>
      <c r="B15330" s="3"/>
      <c r="C15330" s="3"/>
      <c r="D15330" s="3"/>
      <c r="E15330" s="3"/>
      <c r="F15330" s="3"/>
      <c r="G15330" s="3"/>
    </row>
    <row r="15331" spans="1:7" x14ac:dyDescent="0.25">
      <c r="A15331" s="2"/>
      <c r="B15331" s="3"/>
      <c r="C15331" s="3"/>
      <c r="D15331" s="3"/>
      <c r="E15331" s="3"/>
      <c r="F15331" s="3"/>
      <c r="G15331" s="3"/>
    </row>
    <row r="15332" spans="1:7" x14ac:dyDescent="0.25">
      <c r="A15332" s="2"/>
      <c r="B15332" s="3"/>
      <c r="C15332" s="3"/>
      <c r="D15332" s="3"/>
      <c r="E15332" s="3"/>
      <c r="F15332" s="3"/>
      <c r="G15332" s="3"/>
    </row>
    <row r="15333" spans="1:7" x14ac:dyDescent="0.25">
      <c r="A15333" s="2"/>
      <c r="B15333" s="3"/>
      <c r="C15333" s="3"/>
      <c r="D15333" s="3"/>
      <c r="E15333" s="3"/>
      <c r="F15333" s="3"/>
      <c r="G15333" s="3"/>
    </row>
    <row r="15334" spans="1:7" x14ac:dyDescent="0.25">
      <c r="A15334" s="2"/>
      <c r="B15334" s="3"/>
      <c r="C15334" s="3"/>
      <c r="D15334" s="3"/>
      <c r="E15334" s="3"/>
      <c r="F15334" s="3"/>
      <c r="G15334" s="3"/>
    </row>
    <row r="15335" spans="1:7" x14ac:dyDescent="0.25">
      <c r="A15335" s="2"/>
      <c r="B15335" s="3"/>
      <c r="C15335" s="3"/>
      <c r="D15335" s="3"/>
      <c r="E15335" s="3"/>
      <c r="F15335" s="3"/>
      <c r="G15335" s="3"/>
    </row>
    <row r="15336" spans="1:7" x14ac:dyDescent="0.25">
      <c r="A15336" s="2"/>
      <c r="B15336" s="3"/>
      <c r="C15336" s="3"/>
      <c r="D15336" s="3"/>
      <c r="E15336" s="3"/>
      <c r="F15336" s="3"/>
      <c r="G15336" s="3"/>
    </row>
    <row r="15337" spans="1:7" x14ac:dyDescent="0.25">
      <c r="A15337" s="2"/>
      <c r="B15337" s="3"/>
      <c r="C15337" s="3"/>
      <c r="D15337" s="3"/>
      <c r="E15337" s="3"/>
      <c r="F15337" s="3"/>
      <c r="G15337" s="3"/>
    </row>
    <row r="15338" spans="1:7" x14ac:dyDescent="0.25">
      <c r="A15338" s="2"/>
      <c r="B15338" s="3"/>
      <c r="C15338" s="3"/>
      <c r="D15338" s="3"/>
      <c r="E15338" s="3"/>
      <c r="F15338" s="3"/>
      <c r="G15338" s="3"/>
    </row>
    <row r="15339" spans="1:7" x14ac:dyDescent="0.25">
      <c r="A15339" s="2"/>
      <c r="B15339" s="3"/>
      <c r="C15339" s="3"/>
      <c r="D15339" s="3"/>
      <c r="E15339" s="3"/>
      <c r="F15339" s="3"/>
      <c r="G15339" s="3"/>
    </row>
    <row r="15340" spans="1:7" x14ac:dyDescent="0.25">
      <c r="A15340" s="2"/>
      <c r="B15340" s="3"/>
      <c r="C15340" s="3"/>
      <c r="D15340" s="3"/>
      <c r="E15340" s="3"/>
      <c r="F15340" s="3"/>
      <c r="G15340" s="3"/>
    </row>
    <row r="15341" spans="1:7" x14ac:dyDescent="0.25">
      <c r="A15341" s="2"/>
      <c r="B15341" s="3"/>
      <c r="C15341" s="3"/>
      <c r="D15341" s="3"/>
      <c r="E15341" s="3"/>
      <c r="F15341" s="3"/>
      <c r="G15341" s="3"/>
    </row>
    <row r="15342" spans="1:7" x14ac:dyDescent="0.25">
      <c r="A15342" s="2"/>
      <c r="B15342" s="3"/>
      <c r="C15342" s="3"/>
      <c r="D15342" s="3"/>
      <c r="E15342" s="3"/>
      <c r="F15342" s="3"/>
      <c r="G15342" s="3"/>
    </row>
    <row r="15343" spans="1:7" x14ac:dyDescent="0.25">
      <c r="A15343" s="2"/>
      <c r="B15343" s="3"/>
      <c r="C15343" s="3"/>
      <c r="D15343" s="3"/>
      <c r="E15343" s="3"/>
      <c r="F15343" s="3"/>
      <c r="G15343" s="3"/>
    </row>
    <row r="15344" spans="1:7" x14ac:dyDescent="0.25">
      <c r="A15344" s="2"/>
      <c r="B15344" s="3"/>
      <c r="C15344" s="3"/>
      <c r="D15344" s="3"/>
      <c r="E15344" s="3"/>
      <c r="F15344" s="3"/>
      <c r="G15344" s="3"/>
    </row>
    <row r="15345" spans="1:7" x14ac:dyDescent="0.25">
      <c r="A15345" s="2"/>
      <c r="B15345" s="3"/>
      <c r="C15345" s="3"/>
      <c r="D15345" s="3"/>
      <c r="E15345" s="3"/>
      <c r="F15345" s="3"/>
      <c r="G15345" s="3"/>
    </row>
    <row r="15346" spans="1:7" x14ac:dyDescent="0.25">
      <c r="A15346" s="2"/>
      <c r="B15346" s="3"/>
      <c r="C15346" s="3"/>
      <c r="D15346" s="3"/>
      <c r="E15346" s="3"/>
      <c r="F15346" s="3"/>
      <c r="G15346" s="3"/>
    </row>
    <row r="15347" spans="1:7" x14ac:dyDescent="0.25">
      <c r="A15347" s="2"/>
      <c r="B15347" s="3"/>
      <c r="C15347" s="3"/>
      <c r="D15347" s="3"/>
      <c r="E15347" s="3"/>
      <c r="F15347" s="3"/>
      <c r="G15347" s="3"/>
    </row>
    <row r="15348" spans="1:7" x14ac:dyDescent="0.25">
      <c r="A15348" s="2"/>
      <c r="B15348" s="3"/>
      <c r="C15348" s="3"/>
      <c r="D15348" s="3"/>
      <c r="E15348" s="3"/>
      <c r="F15348" s="3"/>
      <c r="G15348" s="3"/>
    </row>
    <row r="15349" spans="1:7" x14ac:dyDescent="0.25">
      <c r="A15349" s="2"/>
      <c r="B15349" s="3"/>
      <c r="C15349" s="3"/>
      <c r="D15349" s="3"/>
      <c r="E15349" s="3"/>
      <c r="F15349" s="3"/>
      <c r="G15349" s="3"/>
    </row>
    <row r="15350" spans="1:7" x14ac:dyDescent="0.25">
      <c r="A15350" s="2"/>
      <c r="B15350" s="3"/>
      <c r="C15350" s="3"/>
      <c r="D15350" s="3"/>
      <c r="E15350" s="3"/>
      <c r="F15350" s="3"/>
      <c r="G15350" s="3"/>
    </row>
    <row r="15351" spans="1:7" x14ac:dyDescent="0.25">
      <c r="A15351" s="2"/>
      <c r="B15351" s="3"/>
      <c r="C15351" s="3"/>
      <c r="D15351" s="3"/>
      <c r="E15351" s="3"/>
      <c r="F15351" s="3"/>
      <c r="G15351" s="3"/>
    </row>
    <row r="15352" spans="1:7" x14ac:dyDescent="0.25">
      <c r="A15352" s="2"/>
      <c r="B15352" s="3"/>
      <c r="C15352" s="3"/>
      <c r="D15352" s="3"/>
      <c r="E15352" s="3"/>
      <c r="F15352" s="3"/>
      <c r="G15352" s="3"/>
    </row>
    <row r="15353" spans="1:7" x14ac:dyDescent="0.25">
      <c r="A15353" s="2"/>
      <c r="B15353" s="3"/>
      <c r="C15353" s="3"/>
      <c r="D15353" s="3"/>
      <c r="E15353" s="3"/>
      <c r="F15353" s="3"/>
      <c r="G15353" s="3"/>
    </row>
    <row r="15354" spans="1:7" x14ac:dyDescent="0.25">
      <c r="A15354" s="2"/>
      <c r="B15354" s="3"/>
      <c r="C15354" s="3"/>
      <c r="D15354" s="3"/>
      <c r="E15354" s="3"/>
      <c r="F15354" s="3"/>
      <c r="G15354" s="3"/>
    </row>
    <row r="15355" spans="1:7" x14ac:dyDescent="0.25">
      <c r="A15355" s="2"/>
      <c r="B15355" s="3"/>
      <c r="C15355" s="3"/>
      <c r="D15355" s="3"/>
      <c r="E15355" s="3"/>
      <c r="F15355" s="3"/>
      <c r="G15355" s="3"/>
    </row>
    <row r="15356" spans="1:7" x14ac:dyDescent="0.25">
      <c r="A15356" s="2"/>
      <c r="B15356" s="3"/>
      <c r="C15356" s="3"/>
      <c r="D15356" s="3"/>
      <c r="E15356" s="3"/>
      <c r="F15356" s="3"/>
      <c r="G15356" s="3"/>
    </row>
    <row r="15357" spans="1:7" x14ac:dyDescent="0.25">
      <c r="A15357" s="2"/>
      <c r="B15357" s="3"/>
      <c r="C15357" s="3"/>
      <c r="D15357" s="3"/>
      <c r="E15357" s="3"/>
      <c r="F15357" s="3"/>
      <c r="G15357" s="3"/>
    </row>
    <row r="15358" spans="1:7" x14ac:dyDescent="0.25">
      <c r="A15358" s="2"/>
      <c r="B15358" s="3"/>
      <c r="C15358" s="3"/>
      <c r="D15358" s="3"/>
      <c r="E15358" s="3"/>
      <c r="F15358" s="3"/>
      <c r="G15358" s="3"/>
    </row>
    <row r="15359" spans="1:7" x14ac:dyDescent="0.25">
      <c r="A15359" s="2"/>
      <c r="B15359" s="3"/>
      <c r="C15359" s="3"/>
      <c r="D15359" s="3"/>
      <c r="E15359" s="3"/>
      <c r="F15359" s="3"/>
      <c r="G15359" s="3"/>
    </row>
    <row r="15360" spans="1:7" x14ac:dyDescent="0.25">
      <c r="A15360" s="2"/>
      <c r="B15360" s="3"/>
      <c r="C15360" s="3"/>
      <c r="D15360" s="3"/>
      <c r="E15360" s="3"/>
      <c r="F15360" s="3"/>
      <c r="G15360" s="3"/>
    </row>
    <row r="15361" spans="1:7" x14ac:dyDescent="0.25">
      <c r="A15361" s="2"/>
      <c r="B15361" s="3"/>
      <c r="C15361" s="3"/>
      <c r="D15361" s="3"/>
      <c r="E15361" s="3"/>
      <c r="F15361" s="3"/>
      <c r="G15361" s="3"/>
    </row>
    <row r="15362" spans="1:7" x14ac:dyDescent="0.25">
      <c r="A15362" s="2"/>
      <c r="B15362" s="3"/>
      <c r="C15362" s="3"/>
      <c r="D15362" s="3"/>
      <c r="E15362" s="3"/>
      <c r="F15362" s="3"/>
      <c r="G15362" s="3"/>
    </row>
    <row r="15363" spans="1:7" x14ac:dyDescent="0.25">
      <c r="A15363" s="2"/>
      <c r="B15363" s="3"/>
      <c r="C15363" s="3"/>
      <c r="D15363" s="3"/>
      <c r="E15363" s="3"/>
      <c r="F15363" s="3"/>
      <c r="G15363" s="3"/>
    </row>
    <row r="15364" spans="1:7" x14ac:dyDescent="0.25">
      <c r="A15364" s="2"/>
      <c r="B15364" s="3"/>
      <c r="C15364" s="3"/>
      <c r="D15364" s="3"/>
      <c r="E15364" s="3"/>
      <c r="F15364" s="3"/>
      <c r="G15364" s="3"/>
    </row>
    <row r="15365" spans="1:7" x14ac:dyDescent="0.25">
      <c r="A15365" s="2"/>
      <c r="B15365" s="3"/>
      <c r="C15365" s="3"/>
      <c r="D15365" s="3"/>
      <c r="E15365" s="3"/>
      <c r="F15365" s="3"/>
      <c r="G15365" s="3"/>
    </row>
    <row r="15366" spans="1:7" x14ac:dyDescent="0.25">
      <c r="A15366" s="2"/>
      <c r="B15366" s="3"/>
      <c r="C15366" s="3"/>
      <c r="D15366" s="3"/>
      <c r="E15366" s="3"/>
      <c r="F15366" s="3"/>
      <c r="G15366" s="3"/>
    </row>
    <row r="15367" spans="1:7" x14ac:dyDescent="0.25">
      <c r="A15367" s="2"/>
      <c r="B15367" s="3"/>
      <c r="C15367" s="3"/>
      <c r="D15367" s="3"/>
      <c r="E15367" s="3"/>
      <c r="F15367" s="3"/>
      <c r="G15367" s="3"/>
    </row>
    <row r="15368" spans="1:7" x14ac:dyDescent="0.25">
      <c r="A15368" s="2"/>
      <c r="B15368" s="3"/>
      <c r="C15368" s="3"/>
      <c r="D15368" s="3"/>
      <c r="E15368" s="3"/>
      <c r="F15368" s="3"/>
      <c r="G15368" s="3"/>
    </row>
    <row r="15369" spans="1:7" x14ac:dyDescent="0.25">
      <c r="A15369" s="2"/>
      <c r="B15369" s="3"/>
      <c r="C15369" s="3"/>
      <c r="D15369" s="3"/>
      <c r="E15369" s="3"/>
      <c r="F15369" s="3"/>
      <c r="G15369" s="3"/>
    </row>
    <row r="15370" spans="1:7" x14ac:dyDescent="0.25">
      <c r="A15370" s="2"/>
      <c r="B15370" s="3"/>
      <c r="C15370" s="3"/>
      <c r="D15370" s="3"/>
      <c r="E15370" s="3"/>
      <c r="F15370" s="3"/>
      <c r="G15370" s="3"/>
    </row>
    <row r="15371" spans="1:7" x14ac:dyDescent="0.25">
      <c r="A15371" s="2"/>
      <c r="B15371" s="3"/>
      <c r="C15371" s="3"/>
      <c r="D15371" s="3"/>
      <c r="E15371" s="3"/>
      <c r="F15371" s="3"/>
      <c r="G15371" s="3"/>
    </row>
    <row r="15372" spans="1:7" x14ac:dyDescent="0.25">
      <c r="A15372" s="2"/>
      <c r="B15372" s="3"/>
      <c r="C15372" s="3"/>
      <c r="D15372" s="3"/>
      <c r="E15372" s="3"/>
      <c r="F15372" s="3"/>
      <c r="G15372" s="3"/>
    </row>
    <row r="15373" spans="1:7" x14ac:dyDescent="0.25">
      <c r="A15373" s="2"/>
      <c r="B15373" s="3"/>
      <c r="C15373" s="3"/>
      <c r="D15373" s="3"/>
      <c r="E15373" s="3"/>
      <c r="F15373" s="3"/>
      <c r="G15373" s="3"/>
    </row>
    <row r="15374" spans="1:7" x14ac:dyDescent="0.25">
      <c r="A15374" s="2"/>
      <c r="B15374" s="3"/>
      <c r="C15374" s="3"/>
      <c r="D15374" s="3"/>
      <c r="E15374" s="3"/>
      <c r="F15374" s="3"/>
      <c r="G15374" s="3"/>
    </row>
    <row r="15375" spans="1:7" x14ac:dyDescent="0.25">
      <c r="A15375" s="2"/>
      <c r="B15375" s="3"/>
      <c r="C15375" s="3"/>
      <c r="D15375" s="3"/>
      <c r="E15375" s="3"/>
      <c r="F15375" s="3"/>
      <c r="G15375" s="3"/>
    </row>
    <row r="15376" spans="1:7" x14ac:dyDescent="0.25">
      <c r="A15376" s="2"/>
      <c r="B15376" s="3"/>
      <c r="C15376" s="3"/>
      <c r="D15376" s="3"/>
      <c r="E15376" s="3"/>
      <c r="F15376" s="3"/>
      <c r="G15376" s="3"/>
    </row>
    <row r="15377" spans="1:7" x14ac:dyDescent="0.25">
      <c r="A15377" s="2"/>
      <c r="B15377" s="3"/>
      <c r="C15377" s="3"/>
      <c r="D15377" s="3"/>
      <c r="E15377" s="3"/>
      <c r="F15377" s="3"/>
      <c r="G15377" s="3"/>
    </row>
    <row r="15378" spans="1:7" x14ac:dyDescent="0.25">
      <c r="A15378" s="2"/>
      <c r="B15378" s="3"/>
      <c r="C15378" s="3"/>
      <c r="D15378" s="3"/>
      <c r="E15378" s="3"/>
      <c r="F15378" s="3"/>
      <c r="G15378" s="3"/>
    </row>
    <row r="15379" spans="1:7" x14ac:dyDescent="0.25">
      <c r="A15379" s="2"/>
      <c r="B15379" s="3"/>
      <c r="C15379" s="3"/>
      <c r="D15379" s="3"/>
      <c r="E15379" s="3"/>
      <c r="F15379" s="3"/>
      <c r="G15379" s="3"/>
    </row>
    <row r="15380" spans="1:7" x14ac:dyDescent="0.25">
      <c r="A15380" s="2"/>
      <c r="B15380" s="3"/>
      <c r="C15380" s="3"/>
      <c r="D15380" s="3"/>
      <c r="E15380" s="3"/>
      <c r="F15380" s="3"/>
      <c r="G15380" s="3"/>
    </row>
    <row r="15381" spans="1:7" x14ac:dyDescent="0.25">
      <c r="A15381" s="2"/>
      <c r="B15381" s="3"/>
      <c r="C15381" s="3"/>
      <c r="D15381" s="3"/>
      <c r="E15381" s="3"/>
      <c r="F15381" s="3"/>
      <c r="G15381" s="3"/>
    </row>
    <row r="15382" spans="1:7" x14ac:dyDescent="0.25">
      <c r="A15382" s="2"/>
      <c r="B15382" s="3"/>
      <c r="C15382" s="3"/>
      <c r="D15382" s="3"/>
      <c r="E15382" s="3"/>
      <c r="F15382" s="3"/>
      <c r="G15382" s="3"/>
    </row>
    <row r="15383" spans="1:7" x14ac:dyDescent="0.25">
      <c r="A15383" s="2"/>
      <c r="B15383" s="3"/>
      <c r="C15383" s="3"/>
      <c r="D15383" s="3"/>
      <c r="E15383" s="3"/>
      <c r="F15383" s="3"/>
      <c r="G15383" s="3"/>
    </row>
    <row r="15384" spans="1:7" x14ac:dyDescent="0.25">
      <c r="A15384" s="2"/>
      <c r="B15384" s="3"/>
      <c r="C15384" s="3"/>
      <c r="D15384" s="3"/>
      <c r="E15384" s="3"/>
      <c r="F15384" s="3"/>
      <c r="G15384" s="3"/>
    </row>
    <row r="15385" spans="1:7" x14ac:dyDescent="0.25">
      <c r="A15385" s="2"/>
      <c r="B15385" s="3"/>
      <c r="C15385" s="3"/>
      <c r="D15385" s="3"/>
      <c r="E15385" s="3"/>
      <c r="F15385" s="3"/>
      <c r="G15385" s="3"/>
    </row>
    <row r="15386" spans="1:7" x14ac:dyDescent="0.25">
      <c r="A15386" s="2"/>
      <c r="B15386" s="3"/>
      <c r="C15386" s="3"/>
      <c r="D15386" s="3"/>
      <c r="E15386" s="3"/>
      <c r="F15386" s="3"/>
      <c r="G15386" s="3"/>
    </row>
    <row r="15387" spans="1:7" x14ac:dyDescent="0.25">
      <c r="A15387" s="2"/>
      <c r="B15387" s="3"/>
      <c r="C15387" s="3"/>
      <c r="D15387" s="3"/>
      <c r="E15387" s="3"/>
      <c r="F15387" s="3"/>
      <c r="G15387" s="3"/>
    </row>
    <row r="15388" spans="1:7" x14ac:dyDescent="0.25">
      <c r="A15388" s="2"/>
      <c r="B15388" s="3"/>
      <c r="C15388" s="3"/>
      <c r="D15388" s="3"/>
      <c r="E15388" s="3"/>
      <c r="F15388" s="3"/>
      <c r="G15388" s="3"/>
    </row>
    <row r="15389" spans="1:7" x14ac:dyDescent="0.25">
      <c r="A15389" s="2"/>
      <c r="B15389" s="3"/>
      <c r="C15389" s="3"/>
      <c r="D15389" s="3"/>
      <c r="E15389" s="3"/>
      <c r="F15389" s="3"/>
      <c r="G15389" s="3"/>
    </row>
    <row r="15390" spans="1:7" x14ac:dyDescent="0.25">
      <c r="A15390" s="2"/>
      <c r="B15390" s="3"/>
      <c r="C15390" s="3"/>
      <c r="D15390" s="3"/>
      <c r="E15390" s="3"/>
      <c r="F15390" s="3"/>
      <c r="G15390" s="3"/>
    </row>
    <row r="15391" spans="1:7" x14ac:dyDescent="0.25">
      <c r="A15391" s="2"/>
      <c r="B15391" s="3"/>
      <c r="C15391" s="3"/>
      <c r="D15391" s="3"/>
      <c r="E15391" s="3"/>
      <c r="F15391" s="3"/>
      <c r="G15391" s="3"/>
    </row>
    <row r="15392" spans="1:7" x14ac:dyDescent="0.25">
      <c r="A15392" s="2"/>
      <c r="B15392" s="3"/>
      <c r="C15392" s="3"/>
      <c r="D15392" s="3"/>
      <c r="E15392" s="3"/>
      <c r="F15392" s="3"/>
      <c r="G15392" s="3"/>
    </row>
    <row r="15393" spans="1:7" x14ac:dyDescent="0.25">
      <c r="A15393" s="2"/>
      <c r="B15393" s="3"/>
      <c r="C15393" s="3"/>
      <c r="D15393" s="3"/>
      <c r="E15393" s="3"/>
      <c r="F15393" s="3"/>
      <c r="G15393" s="3"/>
    </row>
    <row r="15394" spans="1:7" x14ac:dyDescent="0.25">
      <c r="A15394" s="2"/>
      <c r="B15394" s="3"/>
      <c r="C15394" s="3"/>
      <c r="D15394" s="3"/>
      <c r="E15394" s="3"/>
      <c r="F15394" s="3"/>
      <c r="G15394" s="3"/>
    </row>
    <row r="15395" spans="1:7" x14ac:dyDescent="0.25">
      <c r="A15395" s="2"/>
      <c r="B15395" s="3"/>
      <c r="C15395" s="3"/>
      <c r="D15395" s="3"/>
      <c r="E15395" s="3"/>
      <c r="F15395" s="3"/>
      <c r="G15395" s="3"/>
    </row>
    <row r="15396" spans="1:7" x14ac:dyDescent="0.25">
      <c r="A15396" s="2"/>
      <c r="B15396" s="3"/>
      <c r="C15396" s="3"/>
      <c r="D15396" s="3"/>
      <c r="E15396" s="3"/>
      <c r="F15396" s="3"/>
      <c r="G15396" s="3"/>
    </row>
    <row r="15397" spans="1:7" x14ac:dyDescent="0.25">
      <c r="A15397" s="2"/>
      <c r="B15397" s="3"/>
      <c r="C15397" s="3"/>
      <c r="D15397" s="3"/>
      <c r="E15397" s="3"/>
      <c r="F15397" s="3"/>
      <c r="G15397" s="3"/>
    </row>
    <row r="15398" spans="1:7" x14ac:dyDescent="0.25">
      <c r="A15398" s="2"/>
      <c r="B15398" s="3"/>
      <c r="C15398" s="3"/>
      <c r="D15398" s="3"/>
      <c r="E15398" s="3"/>
      <c r="F15398" s="3"/>
      <c r="G15398" s="3"/>
    </row>
    <row r="15399" spans="1:7" x14ac:dyDescent="0.25">
      <c r="A15399" s="2"/>
      <c r="B15399" s="3"/>
      <c r="C15399" s="3"/>
      <c r="D15399" s="3"/>
      <c r="E15399" s="3"/>
      <c r="F15399" s="3"/>
      <c r="G15399" s="3"/>
    </row>
    <row r="15400" spans="1:7" x14ac:dyDescent="0.25">
      <c r="A15400" s="2"/>
      <c r="B15400" s="3"/>
      <c r="C15400" s="3"/>
      <c r="D15400" s="3"/>
      <c r="E15400" s="3"/>
      <c r="F15400" s="3"/>
      <c r="G15400" s="3"/>
    </row>
    <row r="15401" spans="1:7" x14ac:dyDescent="0.25">
      <c r="A15401" s="2"/>
      <c r="B15401" s="3"/>
      <c r="C15401" s="3"/>
      <c r="D15401" s="3"/>
      <c r="E15401" s="3"/>
      <c r="F15401" s="3"/>
      <c r="G15401" s="3"/>
    </row>
    <row r="15402" spans="1:7" x14ac:dyDescent="0.25">
      <c r="A15402" s="2"/>
      <c r="B15402" s="3"/>
      <c r="C15402" s="3"/>
      <c r="D15402" s="3"/>
      <c r="E15402" s="3"/>
      <c r="F15402" s="3"/>
      <c r="G15402" s="3"/>
    </row>
    <row r="15403" spans="1:7" x14ac:dyDescent="0.25">
      <c r="A15403" s="2"/>
      <c r="B15403" s="3"/>
      <c r="C15403" s="3"/>
      <c r="D15403" s="3"/>
      <c r="E15403" s="3"/>
      <c r="F15403" s="3"/>
      <c r="G15403" s="3"/>
    </row>
    <row r="15404" spans="1:7" x14ac:dyDescent="0.25">
      <c r="A15404" s="2"/>
      <c r="B15404" s="3"/>
      <c r="C15404" s="3"/>
      <c r="D15404" s="3"/>
      <c r="E15404" s="3"/>
      <c r="F15404" s="3"/>
      <c r="G15404" s="3"/>
    </row>
    <row r="15405" spans="1:7" x14ac:dyDescent="0.25">
      <c r="A15405" s="2"/>
      <c r="B15405" s="3"/>
      <c r="C15405" s="3"/>
      <c r="D15405" s="3"/>
      <c r="E15405" s="3"/>
      <c r="F15405" s="3"/>
      <c r="G15405" s="3"/>
    </row>
    <row r="15406" spans="1:7" x14ac:dyDescent="0.25">
      <c r="A15406" s="2"/>
      <c r="B15406" s="3"/>
      <c r="C15406" s="3"/>
      <c r="D15406" s="3"/>
      <c r="E15406" s="3"/>
      <c r="F15406" s="3"/>
      <c r="G15406" s="3"/>
    </row>
    <row r="15407" spans="1:7" x14ac:dyDescent="0.25">
      <c r="A15407" s="2"/>
      <c r="B15407" s="3"/>
      <c r="C15407" s="3"/>
      <c r="D15407" s="3"/>
      <c r="E15407" s="3"/>
      <c r="F15407" s="3"/>
      <c r="G15407" s="3"/>
    </row>
    <row r="15408" spans="1:7" x14ac:dyDescent="0.25">
      <c r="A15408" s="2"/>
      <c r="B15408" s="3"/>
      <c r="C15408" s="3"/>
      <c r="D15408" s="3"/>
      <c r="E15408" s="3"/>
      <c r="F15408" s="3"/>
      <c r="G15408" s="3"/>
    </row>
    <row r="15409" spans="1:7" x14ac:dyDescent="0.25">
      <c r="A15409" s="2"/>
      <c r="B15409" s="3"/>
      <c r="C15409" s="3"/>
      <c r="D15409" s="3"/>
      <c r="E15409" s="3"/>
      <c r="F15409" s="3"/>
      <c r="G15409" s="3"/>
    </row>
    <row r="15410" spans="1:7" x14ac:dyDescent="0.25">
      <c r="A15410" s="2"/>
      <c r="B15410" s="3"/>
      <c r="C15410" s="3"/>
      <c r="D15410" s="3"/>
      <c r="E15410" s="3"/>
      <c r="F15410" s="3"/>
      <c r="G15410" s="3"/>
    </row>
    <row r="15411" spans="1:7" x14ac:dyDescent="0.25">
      <c r="A15411" s="2"/>
      <c r="B15411" s="3"/>
      <c r="C15411" s="3"/>
      <c r="D15411" s="3"/>
      <c r="E15411" s="3"/>
      <c r="F15411" s="3"/>
      <c r="G15411" s="3"/>
    </row>
    <row r="15412" spans="1:7" x14ac:dyDescent="0.25">
      <c r="A15412" s="2"/>
      <c r="B15412" s="3"/>
      <c r="C15412" s="3"/>
      <c r="D15412" s="3"/>
      <c r="E15412" s="3"/>
      <c r="F15412" s="3"/>
      <c r="G15412" s="3"/>
    </row>
    <row r="15413" spans="1:7" x14ac:dyDescent="0.25">
      <c r="A15413" s="2"/>
      <c r="B15413" s="3"/>
      <c r="C15413" s="3"/>
      <c r="D15413" s="3"/>
      <c r="E15413" s="3"/>
      <c r="F15413" s="3"/>
      <c r="G15413" s="3"/>
    </row>
    <row r="15414" spans="1:7" x14ac:dyDescent="0.25">
      <c r="A15414" s="2"/>
      <c r="B15414" s="3"/>
      <c r="C15414" s="3"/>
      <c r="D15414" s="3"/>
      <c r="E15414" s="3"/>
      <c r="F15414" s="3"/>
      <c r="G15414" s="3"/>
    </row>
    <row r="15415" spans="1:7" x14ac:dyDescent="0.25">
      <c r="A15415" s="2"/>
      <c r="B15415" s="3"/>
      <c r="C15415" s="3"/>
      <c r="D15415" s="3"/>
      <c r="E15415" s="3"/>
      <c r="F15415" s="3"/>
      <c r="G15415" s="3"/>
    </row>
    <row r="15416" spans="1:7" x14ac:dyDescent="0.25">
      <c r="A15416" s="2"/>
      <c r="B15416" s="3"/>
      <c r="C15416" s="3"/>
      <c r="D15416" s="3"/>
      <c r="E15416" s="3"/>
      <c r="F15416" s="3"/>
      <c r="G15416" s="3"/>
    </row>
    <row r="15417" spans="1:7" x14ac:dyDescent="0.25">
      <c r="A15417" s="2"/>
      <c r="B15417" s="3"/>
      <c r="C15417" s="3"/>
      <c r="D15417" s="3"/>
      <c r="E15417" s="3"/>
      <c r="F15417" s="3"/>
      <c r="G15417" s="3"/>
    </row>
    <row r="15418" spans="1:7" x14ac:dyDescent="0.25">
      <c r="A15418" s="2"/>
      <c r="B15418" s="3"/>
      <c r="C15418" s="3"/>
      <c r="D15418" s="3"/>
      <c r="E15418" s="3"/>
      <c r="F15418" s="3"/>
      <c r="G15418" s="3"/>
    </row>
    <row r="15419" spans="1:7" x14ac:dyDescent="0.25">
      <c r="A15419" s="2"/>
      <c r="B15419" s="3"/>
      <c r="C15419" s="3"/>
      <c r="D15419" s="3"/>
      <c r="E15419" s="3"/>
      <c r="F15419" s="3"/>
      <c r="G15419" s="3"/>
    </row>
    <row r="15420" spans="1:7" x14ac:dyDescent="0.25">
      <c r="A15420" s="2"/>
      <c r="B15420" s="3"/>
      <c r="C15420" s="3"/>
      <c r="D15420" s="3"/>
      <c r="E15420" s="3"/>
      <c r="F15420" s="3"/>
      <c r="G15420" s="3"/>
    </row>
    <row r="15421" spans="1:7" x14ac:dyDescent="0.25">
      <c r="A15421" s="2"/>
      <c r="B15421" s="3"/>
      <c r="C15421" s="3"/>
      <c r="D15421" s="3"/>
      <c r="E15421" s="3"/>
      <c r="F15421" s="3"/>
      <c r="G15421" s="3"/>
    </row>
    <row r="15422" spans="1:7" x14ac:dyDescent="0.25">
      <c r="A15422" s="2"/>
      <c r="B15422" s="3"/>
      <c r="C15422" s="3"/>
      <c r="D15422" s="3"/>
      <c r="E15422" s="3"/>
      <c r="F15422" s="3"/>
      <c r="G15422" s="3"/>
    </row>
    <row r="15423" spans="1:7" x14ac:dyDescent="0.25">
      <c r="A15423" s="2"/>
      <c r="B15423" s="3"/>
      <c r="C15423" s="3"/>
      <c r="D15423" s="3"/>
      <c r="E15423" s="3"/>
      <c r="F15423" s="3"/>
      <c r="G15423" s="3"/>
    </row>
    <row r="15424" spans="1:7" x14ac:dyDescent="0.25">
      <c r="A15424" s="2"/>
      <c r="B15424" s="3"/>
      <c r="C15424" s="3"/>
      <c r="D15424" s="3"/>
      <c r="E15424" s="3"/>
      <c r="F15424" s="3"/>
      <c r="G15424" s="3"/>
    </row>
    <row r="15425" spans="1:7" x14ac:dyDescent="0.25">
      <c r="A15425" s="2"/>
      <c r="B15425" s="3"/>
      <c r="C15425" s="3"/>
      <c r="D15425" s="3"/>
      <c r="E15425" s="3"/>
      <c r="F15425" s="3"/>
      <c r="G15425" s="3"/>
    </row>
    <row r="15426" spans="1:7" x14ac:dyDescent="0.25">
      <c r="A15426" s="2"/>
      <c r="B15426" s="3"/>
      <c r="C15426" s="3"/>
      <c r="D15426" s="3"/>
      <c r="E15426" s="3"/>
      <c r="F15426" s="3"/>
      <c r="G15426" s="3"/>
    </row>
    <row r="15427" spans="1:7" x14ac:dyDescent="0.25">
      <c r="A15427" s="2"/>
      <c r="B15427" s="3"/>
      <c r="C15427" s="3"/>
      <c r="D15427" s="3"/>
      <c r="E15427" s="3"/>
      <c r="F15427" s="3"/>
      <c r="G15427" s="3"/>
    </row>
    <row r="15428" spans="1:7" x14ac:dyDescent="0.25">
      <c r="A15428" s="2"/>
      <c r="B15428" s="3"/>
      <c r="C15428" s="3"/>
      <c r="D15428" s="3"/>
      <c r="E15428" s="3"/>
      <c r="F15428" s="3"/>
      <c r="G15428" s="3"/>
    </row>
    <row r="15429" spans="1:7" x14ac:dyDescent="0.25">
      <c r="A15429" s="2"/>
      <c r="B15429" s="3"/>
      <c r="C15429" s="3"/>
      <c r="D15429" s="3"/>
      <c r="E15429" s="3"/>
      <c r="F15429" s="3"/>
      <c r="G15429" s="3"/>
    </row>
    <row r="15430" spans="1:7" x14ac:dyDescent="0.25">
      <c r="A15430" s="2"/>
      <c r="B15430" s="3"/>
      <c r="C15430" s="3"/>
      <c r="D15430" s="3"/>
      <c r="E15430" s="3"/>
      <c r="F15430" s="3"/>
      <c r="G15430" s="3"/>
    </row>
    <row r="15431" spans="1:7" x14ac:dyDescent="0.25">
      <c r="A15431" s="2"/>
      <c r="B15431" s="3"/>
      <c r="C15431" s="3"/>
      <c r="D15431" s="3"/>
      <c r="E15431" s="3"/>
      <c r="F15431" s="3"/>
      <c r="G15431" s="3"/>
    </row>
    <row r="15432" spans="1:7" x14ac:dyDescent="0.25">
      <c r="A15432" s="2"/>
      <c r="B15432" s="3"/>
      <c r="C15432" s="3"/>
      <c r="D15432" s="3"/>
      <c r="E15432" s="3"/>
      <c r="F15432" s="3"/>
      <c r="G15432" s="3"/>
    </row>
    <row r="15433" spans="1:7" x14ac:dyDescent="0.25">
      <c r="A15433" s="2"/>
      <c r="B15433" s="3"/>
      <c r="C15433" s="3"/>
      <c r="D15433" s="3"/>
      <c r="E15433" s="3"/>
      <c r="F15433" s="3"/>
      <c r="G15433" s="3"/>
    </row>
    <row r="15434" spans="1:7" x14ac:dyDescent="0.25">
      <c r="A15434" s="2"/>
      <c r="B15434" s="3"/>
      <c r="C15434" s="3"/>
      <c r="D15434" s="3"/>
      <c r="E15434" s="3"/>
      <c r="F15434" s="3"/>
      <c r="G15434" s="3"/>
    </row>
    <row r="15435" spans="1:7" x14ac:dyDescent="0.25">
      <c r="A15435" s="2"/>
      <c r="B15435" s="3"/>
      <c r="C15435" s="3"/>
      <c r="D15435" s="3"/>
      <c r="E15435" s="3"/>
      <c r="F15435" s="3"/>
      <c r="G15435" s="3"/>
    </row>
    <row r="15436" spans="1:7" x14ac:dyDescent="0.25">
      <c r="A15436" s="2"/>
      <c r="B15436" s="3"/>
      <c r="C15436" s="3"/>
      <c r="D15436" s="3"/>
      <c r="E15436" s="3"/>
      <c r="F15436" s="3"/>
      <c r="G15436" s="3"/>
    </row>
    <row r="15437" spans="1:7" x14ac:dyDescent="0.25">
      <c r="A15437" s="2"/>
      <c r="B15437" s="3"/>
      <c r="C15437" s="3"/>
      <c r="D15437" s="3"/>
      <c r="E15437" s="3"/>
      <c r="F15437" s="3"/>
      <c r="G15437" s="3"/>
    </row>
    <row r="15438" spans="1:7" x14ac:dyDescent="0.25">
      <c r="A15438" s="2"/>
      <c r="B15438" s="3"/>
      <c r="C15438" s="3"/>
      <c r="D15438" s="3"/>
      <c r="E15438" s="3"/>
      <c r="F15438" s="3"/>
      <c r="G15438" s="3"/>
    </row>
    <row r="15439" spans="1:7" x14ac:dyDescent="0.25">
      <c r="A15439" s="2"/>
      <c r="B15439" s="3"/>
      <c r="C15439" s="3"/>
      <c r="D15439" s="3"/>
      <c r="E15439" s="3"/>
      <c r="F15439" s="3"/>
      <c r="G15439" s="3"/>
    </row>
    <row r="15440" spans="1:7" x14ac:dyDescent="0.25">
      <c r="A15440" s="2"/>
      <c r="B15440" s="3"/>
      <c r="C15440" s="3"/>
      <c r="D15440" s="3"/>
      <c r="E15440" s="3"/>
      <c r="F15440" s="3"/>
      <c r="G15440" s="3"/>
    </row>
    <row r="15441" spans="1:7" x14ac:dyDescent="0.25">
      <c r="A15441" s="2"/>
      <c r="B15441" s="3"/>
      <c r="C15441" s="3"/>
      <c r="D15441" s="3"/>
      <c r="E15441" s="3"/>
      <c r="F15441" s="3"/>
      <c r="G15441" s="3"/>
    </row>
    <row r="15442" spans="1:7" x14ac:dyDescent="0.25">
      <c r="A15442" s="2"/>
      <c r="B15442" s="3"/>
      <c r="C15442" s="3"/>
      <c r="D15442" s="3"/>
      <c r="E15442" s="3"/>
      <c r="F15442" s="3"/>
      <c r="G15442" s="3"/>
    </row>
    <row r="15443" spans="1:7" x14ac:dyDescent="0.25">
      <c r="A15443" s="2"/>
      <c r="B15443" s="3"/>
      <c r="C15443" s="3"/>
      <c r="D15443" s="3"/>
      <c r="E15443" s="3"/>
      <c r="F15443" s="3"/>
      <c r="G15443" s="3"/>
    </row>
    <row r="15444" spans="1:7" x14ac:dyDescent="0.25">
      <c r="A15444" s="2"/>
      <c r="B15444" s="3"/>
      <c r="C15444" s="3"/>
      <c r="D15444" s="3"/>
      <c r="E15444" s="3"/>
      <c r="F15444" s="3"/>
      <c r="G15444" s="3"/>
    </row>
    <row r="15445" spans="1:7" x14ac:dyDescent="0.25">
      <c r="A15445" s="2"/>
      <c r="B15445" s="3"/>
      <c r="C15445" s="3"/>
      <c r="D15445" s="3"/>
      <c r="E15445" s="3"/>
      <c r="F15445" s="3"/>
      <c r="G15445" s="3"/>
    </row>
    <row r="15446" spans="1:7" x14ac:dyDescent="0.25">
      <c r="A15446" s="2"/>
      <c r="B15446" s="3"/>
      <c r="C15446" s="3"/>
      <c r="D15446" s="3"/>
      <c r="E15446" s="3"/>
      <c r="F15446" s="3"/>
      <c r="G15446" s="3"/>
    </row>
    <row r="15447" spans="1:7" x14ac:dyDescent="0.25">
      <c r="A15447" s="2"/>
      <c r="B15447" s="3"/>
      <c r="C15447" s="3"/>
      <c r="D15447" s="3"/>
      <c r="E15447" s="3"/>
      <c r="F15447" s="3"/>
      <c r="G15447" s="3"/>
    </row>
    <row r="15448" spans="1:7" x14ac:dyDescent="0.25">
      <c r="A15448" s="2"/>
      <c r="B15448" s="3"/>
      <c r="C15448" s="3"/>
      <c r="D15448" s="3"/>
      <c r="E15448" s="3"/>
      <c r="F15448" s="3"/>
      <c r="G15448" s="3"/>
    </row>
    <row r="15449" spans="1:7" x14ac:dyDescent="0.25">
      <c r="A15449" s="2"/>
      <c r="B15449" s="3"/>
      <c r="C15449" s="3"/>
      <c r="D15449" s="3"/>
      <c r="E15449" s="3"/>
      <c r="F15449" s="3"/>
      <c r="G15449" s="3"/>
    </row>
    <row r="15450" spans="1:7" x14ac:dyDescent="0.25">
      <c r="A15450" s="2"/>
      <c r="B15450" s="3"/>
      <c r="C15450" s="3"/>
      <c r="D15450" s="3"/>
      <c r="E15450" s="3"/>
      <c r="F15450" s="3"/>
      <c r="G15450" s="3"/>
    </row>
    <row r="15451" spans="1:7" x14ac:dyDescent="0.25">
      <c r="A15451" s="2"/>
      <c r="B15451" s="3"/>
      <c r="C15451" s="3"/>
      <c r="D15451" s="3"/>
      <c r="E15451" s="3"/>
      <c r="F15451" s="3"/>
      <c r="G15451" s="3"/>
    </row>
    <row r="15452" spans="1:7" x14ac:dyDescent="0.25">
      <c r="A15452" s="2"/>
      <c r="B15452" s="3"/>
      <c r="C15452" s="3"/>
      <c r="D15452" s="3"/>
      <c r="E15452" s="3"/>
      <c r="F15452" s="3"/>
      <c r="G15452" s="3"/>
    </row>
    <row r="15453" spans="1:7" x14ac:dyDescent="0.25">
      <c r="A15453" s="2"/>
      <c r="B15453" s="3"/>
      <c r="C15453" s="3"/>
      <c r="D15453" s="3"/>
      <c r="E15453" s="3"/>
      <c r="F15453" s="3"/>
      <c r="G15453" s="3"/>
    </row>
    <row r="15454" spans="1:7" x14ac:dyDescent="0.25">
      <c r="A15454" s="2"/>
      <c r="B15454" s="3"/>
      <c r="C15454" s="3"/>
      <c r="D15454" s="3"/>
      <c r="E15454" s="3"/>
      <c r="F15454" s="3"/>
      <c r="G15454" s="3"/>
    </row>
    <row r="15455" spans="1:7" x14ac:dyDescent="0.25">
      <c r="A15455" s="2"/>
      <c r="B15455" s="3"/>
      <c r="C15455" s="3"/>
      <c r="D15455" s="3"/>
      <c r="E15455" s="3"/>
      <c r="F15455" s="3"/>
      <c r="G15455" s="3"/>
    </row>
    <row r="15456" spans="1:7" x14ac:dyDescent="0.25">
      <c r="A15456" s="2"/>
      <c r="B15456" s="3"/>
      <c r="C15456" s="3"/>
      <c r="D15456" s="3"/>
      <c r="E15456" s="3"/>
      <c r="F15456" s="3"/>
      <c r="G15456" s="3"/>
    </row>
    <row r="15457" spans="1:7" x14ac:dyDescent="0.25">
      <c r="A15457" s="2"/>
      <c r="B15457" s="3"/>
      <c r="C15457" s="3"/>
      <c r="D15457" s="3"/>
      <c r="E15457" s="3"/>
      <c r="F15457" s="3"/>
      <c r="G15457" s="3"/>
    </row>
    <row r="15458" spans="1:7" x14ac:dyDescent="0.25">
      <c r="A15458" s="2"/>
      <c r="B15458" s="3"/>
      <c r="C15458" s="3"/>
      <c r="D15458" s="3"/>
      <c r="E15458" s="3"/>
      <c r="F15458" s="3"/>
      <c r="G15458" s="3"/>
    </row>
    <row r="15459" spans="1:7" x14ac:dyDescent="0.25">
      <c r="A15459" s="2"/>
      <c r="B15459" s="3"/>
      <c r="C15459" s="3"/>
      <c r="D15459" s="3"/>
      <c r="E15459" s="3"/>
      <c r="F15459" s="3"/>
      <c r="G15459" s="3"/>
    </row>
    <row r="15460" spans="1:7" x14ac:dyDescent="0.25">
      <c r="A15460" s="2"/>
      <c r="B15460" s="3"/>
      <c r="C15460" s="3"/>
      <c r="D15460" s="3"/>
      <c r="E15460" s="3"/>
      <c r="F15460" s="3"/>
      <c r="G15460" s="3"/>
    </row>
    <row r="15461" spans="1:7" x14ac:dyDescent="0.25">
      <c r="A15461" s="2"/>
      <c r="B15461" s="3"/>
      <c r="C15461" s="3"/>
      <c r="D15461" s="3"/>
      <c r="E15461" s="3"/>
      <c r="F15461" s="3"/>
      <c r="G15461" s="3"/>
    </row>
    <row r="15462" spans="1:7" x14ac:dyDescent="0.25">
      <c r="A15462" s="2"/>
      <c r="B15462" s="3"/>
      <c r="C15462" s="3"/>
      <c r="D15462" s="3"/>
      <c r="E15462" s="3"/>
      <c r="F15462" s="3"/>
      <c r="G15462" s="3"/>
    </row>
    <row r="15463" spans="1:7" x14ac:dyDescent="0.25">
      <c r="A15463" s="2"/>
      <c r="B15463" s="3"/>
      <c r="C15463" s="3"/>
      <c r="D15463" s="3"/>
      <c r="E15463" s="3"/>
      <c r="F15463" s="3"/>
      <c r="G15463" s="3"/>
    </row>
    <row r="15464" spans="1:7" x14ac:dyDescent="0.25">
      <c r="A15464" s="2"/>
      <c r="B15464" s="3"/>
      <c r="C15464" s="3"/>
      <c r="D15464" s="3"/>
      <c r="E15464" s="3"/>
      <c r="F15464" s="3"/>
      <c r="G15464" s="3"/>
    </row>
    <row r="15465" spans="1:7" x14ac:dyDescent="0.25">
      <c r="A15465" s="2"/>
      <c r="B15465" s="3"/>
      <c r="C15465" s="3"/>
      <c r="D15465" s="3"/>
      <c r="E15465" s="3"/>
      <c r="F15465" s="3"/>
      <c r="G15465" s="3"/>
    </row>
    <row r="15466" spans="1:7" x14ac:dyDescent="0.25">
      <c r="A15466" s="2"/>
      <c r="B15466" s="3"/>
      <c r="C15466" s="3"/>
      <c r="D15466" s="3"/>
      <c r="E15466" s="3"/>
      <c r="F15466" s="3"/>
      <c r="G15466" s="3"/>
    </row>
    <row r="15467" spans="1:7" x14ac:dyDescent="0.25">
      <c r="A15467" s="2"/>
      <c r="B15467" s="3"/>
      <c r="C15467" s="3"/>
      <c r="D15467" s="3"/>
      <c r="E15467" s="3"/>
      <c r="F15467" s="3"/>
      <c r="G15467" s="3"/>
    </row>
    <row r="15468" spans="1:7" x14ac:dyDescent="0.25">
      <c r="A15468" s="2"/>
      <c r="B15468" s="3"/>
      <c r="C15468" s="3"/>
      <c r="D15468" s="3"/>
      <c r="E15468" s="3"/>
      <c r="F15468" s="3"/>
      <c r="G15468" s="3"/>
    </row>
    <row r="15469" spans="1:7" x14ac:dyDescent="0.25">
      <c r="A15469" s="2"/>
      <c r="B15469" s="3"/>
      <c r="C15469" s="3"/>
      <c r="D15469" s="3"/>
      <c r="E15469" s="3"/>
      <c r="F15469" s="3"/>
      <c r="G15469" s="3"/>
    </row>
    <row r="15470" spans="1:7" x14ac:dyDescent="0.25">
      <c r="A15470" s="2"/>
      <c r="B15470" s="3"/>
      <c r="C15470" s="3"/>
      <c r="D15470" s="3"/>
      <c r="E15470" s="3"/>
      <c r="F15470" s="3"/>
      <c r="G15470" s="3"/>
    </row>
    <row r="15471" spans="1:7" x14ac:dyDescent="0.25">
      <c r="A15471" s="2"/>
      <c r="B15471" s="3"/>
      <c r="C15471" s="3"/>
      <c r="D15471" s="3"/>
      <c r="E15471" s="3"/>
      <c r="F15471" s="3"/>
      <c r="G15471" s="3"/>
    </row>
    <row r="15472" spans="1:7" x14ac:dyDescent="0.25">
      <c r="A15472" s="2"/>
      <c r="B15472" s="3"/>
      <c r="C15472" s="3"/>
      <c r="D15472" s="3"/>
      <c r="E15472" s="3"/>
      <c r="F15472" s="3"/>
      <c r="G15472" s="3"/>
    </row>
    <row r="15473" spans="1:7" x14ac:dyDescent="0.25">
      <c r="A15473" s="2"/>
      <c r="B15473" s="3"/>
      <c r="C15473" s="3"/>
      <c r="D15473" s="3"/>
      <c r="E15473" s="3"/>
      <c r="F15473" s="3"/>
      <c r="G15473" s="3"/>
    </row>
    <row r="15474" spans="1:7" x14ac:dyDescent="0.25">
      <c r="A15474" s="2"/>
      <c r="B15474" s="3"/>
      <c r="C15474" s="3"/>
      <c r="D15474" s="3"/>
      <c r="E15474" s="3"/>
      <c r="F15474" s="3"/>
      <c r="G15474" s="3"/>
    </row>
    <row r="15475" spans="1:7" x14ac:dyDescent="0.25">
      <c r="A15475" s="2"/>
      <c r="B15475" s="3"/>
      <c r="C15475" s="3"/>
      <c r="D15475" s="3"/>
      <c r="E15475" s="3"/>
      <c r="F15475" s="3"/>
      <c r="G15475" s="3"/>
    </row>
    <row r="15476" spans="1:7" x14ac:dyDescent="0.25">
      <c r="A15476" s="2"/>
      <c r="B15476" s="3"/>
      <c r="C15476" s="3"/>
      <c r="D15476" s="3"/>
      <c r="E15476" s="3"/>
      <c r="F15476" s="3"/>
      <c r="G15476" s="3"/>
    </row>
    <row r="15477" spans="1:7" x14ac:dyDescent="0.25">
      <c r="A15477" s="2"/>
      <c r="B15477" s="3"/>
      <c r="C15477" s="3"/>
      <c r="D15477" s="3"/>
      <c r="E15477" s="3"/>
      <c r="F15477" s="3"/>
      <c r="G15477" s="3"/>
    </row>
    <row r="15478" spans="1:7" x14ac:dyDescent="0.25">
      <c r="A15478" s="2"/>
      <c r="B15478" s="3"/>
      <c r="C15478" s="3"/>
      <c r="D15478" s="3"/>
      <c r="E15478" s="3"/>
      <c r="F15478" s="3"/>
      <c r="G15478" s="3"/>
    </row>
    <row r="15479" spans="1:7" x14ac:dyDescent="0.25">
      <c r="A15479" s="2"/>
      <c r="B15479" s="3"/>
      <c r="C15479" s="3"/>
      <c r="D15479" s="3"/>
      <c r="E15479" s="3"/>
      <c r="F15479" s="3"/>
      <c r="G15479" s="3"/>
    </row>
    <row r="15480" spans="1:7" x14ac:dyDescent="0.25">
      <c r="A15480" s="2"/>
      <c r="B15480" s="3"/>
      <c r="C15480" s="3"/>
      <c r="D15480" s="3"/>
      <c r="E15480" s="3"/>
      <c r="F15480" s="3"/>
      <c r="G15480" s="3"/>
    </row>
    <row r="15481" spans="1:7" x14ac:dyDescent="0.25">
      <c r="A15481" s="2"/>
      <c r="B15481" s="3"/>
      <c r="C15481" s="3"/>
      <c r="D15481" s="3"/>
      <c r="E15481" s="3"/>
      <c r="F15481" s="3"/>
      <c r="G15481" s="3"/>
    </row>
    <row r="15482" spans="1:7" x14ac:dyDescent="0.25">
      <c r="A15482" s="2"/>
      <c r="B15482" s="3"/>
      <c r="C15482" s="3"/>
      <c r="D15482" s="3"/>
      <c r="E15482" s="3"/>
      <c r="F15482" s="3"/>
      <c r="G15482" s="3"/>
    </row>
    <row r="15483" spans="1:7" x14ac:dyDescent="0.25">
      <c r="A15483" s="2"/>
      <c r="B15483" s="3"/>
      <c r="C15483" s="3"/>
      <c r="D15483" s="3"/>
      <c r="E15483" s="3"/>
      <c r="F15483" s="3"/>
      <c r="G15483" s="3"/>
    </row>
    <row r="15484" spans="1:7" x14ac:dyDescent="0.25">
      <c r="A15484" s="2"/>
      <c r="B15484" s="3"/>
      <c r="C15484" s="3"/>
      <c r="D15484" s="3"/>
      <c r="E15484" s="3"/>
      <c r="F15484" s="3"/>
      <c r="G15484" s="3"/>
    </row>
    <row r="15485" spans="1:7" x14ac:dyDescent="0.25">
      <c r="A15485" s="2"/>
      <c r="B15485" s="3"/>
      <c r="C15485" s="3"/>
      <c r="D15485" s="3"/>
      <c r="E15485" s="3"/>
      <c r="F15485" s="3"/>
      <c r="G15485" s="3"/>
    </row>
    <row r="15486" spans="1:7" x14ac:dyDescent="0.25">
      <c r="A15486" s="2"/>
      <c r="B15486" s="3"/>
      <c r="C15486" s="3"/>
      <c r="D15486" s="3"/>
      <c r="E15486" s="3"/>
      <c r="F15486" s="3"/>
      <c r="G15486" s="3"/>
    </row>
    <row r="15487" spans="1:7" x14ac:dyDescent="0.25">
      <c r="A15487" s="2"/>
      <c r="B15487" s="3"/>
      <c r="C15487" s="3"/>
      <c r="D15487" s="3"/>
      <c r="E15487" s="3"/>
      <c r="F15487" s="3"/>
      <c r="G15487" s="3"/>
    </row>
    <row r="15488" spans="1:7" x14ac:dyDescent="0.25">
      <c r="A15488" s="2"/>
      <c r="B15488" s="3"/>
      <c r="C15488" s="3"/>
      <c r="D15488" s="3"/>
      <c r="E15488" s="3"/>
      <c r="F15488" s="3"/>
      <c r="G15488" s="3"/>
    </row>
    <row r="15489" spans="1:7" x14ac:dyDescent="0.25">
      <c r="A15489" s="2"/>
      <c r="B15489" s="3"/>
      <c r="C15489" s="3"/>
      <c r="D15489" s="3"/>
      <c r="E15489" s="3"/>
      <c r="F15489" s="3"/>
      <c r="G15489" s="3"/>
    </row>
    <row r="15490" spans="1:7" x14ac:dyDescent="0.25">
      <c r="A15490" s="2"/>
      <c r="B15490" s="3"/>
      <c r="C15490" s="3"/>
      <c r="D15490" s="3"/>
      <c r="E15490" s="3"/>
      <c r="F15490" s="3"/>
      <c r="G15490" s="3"/>
    </row>
    <row r="15491" spans="1:7" x14ac:dyDescent="0.25">
      <c r="A15491" s="2"/>
      <c r="B15491" s="3"/>
      <c r="C15491" s="3"/>
      <c r="D15491" s="3"/>
      <c r="E15491" s="3"/>
      <c r="F15491" s="3"/>
      <c r="G15491" s="3"/>
    </row>
    <row r="15492" spans="1:7" x14ac:dyDescent="0.25">
      <c r="A15492" s="2"/>
      <c r="B15492" s="3"/>
      <c r="C15492" s="3"/>
      <c r="D15492" s="3"/>
      <c r="E15492" s="3"/>
      <c r="F15492" s="3"/>
      <c r="G15492" s="3"/>
    </row>
    <row r="15493" spans="1:7" x14ac:dyDescent="0.25">
      <c r="A15493" s="2"/>
      <c r="B15493" s="3"/>
      <c r="C15493" s="3"/>
      <c r="D15493" s="3"/>
      <c r="E15493" s="3"/>
      <c r="F15493" s="3"/>
      <c r="G15493" s="3"/>
    </row>
    <row r="15494" spans="1:7" x14ac:dyDescent="0.25">
      <c r="A15494" s="2"/>
      <c r="B15494" s="3"/>
      <c r="C15494" s="3"/>
      <c r="D15494" s="3"/>
      <c r="E15494" s="3"/>
      <c r="F15494" s="3"/>
      <c r="G15494" s="3"/>
    </row>
    <row r="15495" spans="1:7" x14ac:dyDescent="0.25">
      <c r="A15495" s="2"/>
      <c r="B15495" s="3"/>
      <c r="C15495" s="3"/>
      <c r="D15495" s="3"/>
      <c r="E15495" s="3"/>
      <c r="F15495" s="3"/>
      <c r="G15495" s="3"/>
    </row>
    <row r="15496" spans="1:7" x14ac:dyDescent="0.25">
      <c r="A15496" s="2"/>
      <c r="B15496" s="3"/>
      <c r="C15496" s="3"/>
      <c r="D15496" s="3"/>
      <c r="E15496" s="3"/>
      <c r="F15496" s="3"/>
      <c r="G15496" s="3"/>
    </row>
    <row r="15497" spans="1:7" x14ac:dyDescent="0.25">
      <c r="A15497" s="2"/>
      <c r="B15497" s="3"/>
      <c r="C15497" s="3"/>
      <c r="D15497" s="3"/>
      <c r="E15497" s="3"/>
      <c r="F15497" s="3"/>
      <c r="G15497" s="3"/>
    </row>
    <row r="15498" spans="1:7" x14ac:dyDescent="0.25">
      <c r="A15498" s="2"/>
      <c r="B15498" s="3"/>
      <c r="C15498" s="3"/>
      <c r="D15498" s="3"/>
      <c r="E15498" s="3"/>
      <c r="F15498" s="3"/>
      <c r="G15498" s="3"/>
    </row>
    <row r="15499" spans="1:7" x14ac:dyDescent="0.25">
      <c r="A15499" s="2"/>
      <c r="B15499" s="3"/>
      <c r="C15499" s="3"/>
      <c r="D15499" s="3"/>
      <c r="E15499" s="3"/>
      <c r="F15499" s="3"/>
      <c r="G15499" s="3"/>
    </row>
    <row r="15500" spans="1:7" x14ac:dyDescent="0.25">
      <c r="A15500" s="2"/>
      <c r="B15500" s="3"/>
      <c r="C15500" s="3"/>
      <c r="D15500" s="3"/>
      <c r="E15500" s="3"/>
      <c r="F15500" s="3"/>
      <c r="G15500" s="3"/>
    </row>
    <row r="15501" spans="1:7" x14ac:dyDescent="0.25">
      <c r="A15501" s="2"/>
      <c r="B15501" s="3"/>
      <c r="C15501" s="3"/>
      <c r="D15501" s="3"/>
      <c r="E15501" s="3"/>
      <c r="F15501" s="3"/>
      <c r="G15501" s="3"/>
    </row>
    <row r="15502" spans="1:7" x14ac:dyDescent="0.25">
      <c r="A15502" s="2"/>
      <c r="B15502" s="3"/>
      <c r="C15502" s="3"/>
      <c r="D15502" s="3"/>
      <c r="E15502" s="3"/>
      <c r="F15502" s="3"/>
      <c r="G15502" s="3"/>
    </row>
    <row r="15503" spans="1:7" x14ac:dyDescent="0.25">
      <c r="A15503" s="2"/>
      <c r="B15503" s="3"/>
      <c r="C15503" s="3"/>
      <c r="D15503" s="3"/>
      <c r="E15503" s="3"/>
      <c r="F15503" s="3"/>
      <c r="G15503" s="3"/>
    </row>
    <row r="15504" spans="1:7" x14ac:dyDescent="0.25">
      <c r="A15504" s="2"/>
      <c r="B15504" s="3"/>
      <c r="C15504" s="3"/>
      <c r="D15504" s="3"/>
      <c r="E15504" s="3"/>
      <c r="F15504" s="3"/>
      <c r="G15504" s="3"/>
    </row>
    <row r="15505" spans="1:7" x14ac:dyDescent="0.25">
      <c r="A15505" s="2"/>
      <c r="B15505" s="3"/>
      <c r="C15505" s="3"/>
      <c r="D15505" s="3"/>
      <c r="E15505" s="3"/>
      <c r="F15505" s="3"/>
      <c r="G15505" s="3"/>
    </row>
    <row r="15506" spans="1:7" x14ac:dyDescent="0.25">
      <c r="A15506" s="2"/>
      <c r="B15506" s="3"/>
      <c r="C15506" s="3"/>
      <c r="D15506" s="3"/>
      <c r="E15506" s="3"/>
      <c r="F15506" s="3"/>
      <c r="G15506" s="3"/>
    </row>
    <row r="15507" spans="1:7" x14ac:dyDescent="0.25">
      <c r="A15507" s="2"/>
      <c r="B15507" s="3"/>
      <c r="C15507" s="3"/>
      <c r="D15507" s="3"/>
      <c r="E15507" s="3"/>
      <c r="F15507" s="3"/>
      <c r="G15507" s="3"/>
    </row>
    <row r="15508" spans="1:7" x14ac:dyDescent="0.25">
      <c r="A15508" s="2"/>
      <c r="B15508" s="3"/>
      <c r="C15508" s="3"/>
      <c r="D15508" s="3"/>
      <c r="E15508" s="3"/>
      <c r="F15508" s="3"/>
      <c r="G15508" s="3"/>
    </row>
    <row r="15509" spans="1:7" x14ac:dyDescent="0.25">
      <c r="A15509" s="2"/>
      <c r="B15509" s="3"/>
      <c r="C15509" s="3"/>
      <c r="D15509" s="3"/>
      <c r="E15509" s="3"/>
      <c r="F15509" s="3"/>
      <c r="G15509" s="3"/>
    </row>
    <row r="15510" spans="1:7" x14ac:dyDescent="0.25">
      <c r="A15510" s="2"/>
      <c r="B15510" s="3"/>
      <c r="C15510" s="3"/>
      <c r="D15510" s="3"/>
      <c r="E15510" s="3"/>
      <c r="F15510" s="3"/>
      <c r="G15510" s="3"/>
    </row>
    <row r="15511" spans="1:7" x14ac:dyDescent="0.25">
      <c r="A15511" s="2"/>
      <c r="B15511" s="3"/>
      <c r="C15511" s="3"/>
      <c r="D15511" s="3"/>
      <c r="E15511" s="3"/>
      <c r="F15511" s="3"/>
      <c r="G15511" s="3"/>
    </row>
    <row r="15512" spans="1:7" x14ac:dyDescent="0.25">
      <c r="A15512" s="2"/>
      <c r="B15512" s="3"/>
      <c r="C15512" s="3"/>
      <c r="D15512" s="3"/>
      <c r="E15512" s="3"/>
      <c r="F15512" s="3"/>
      <c r="G15512" s="3"/>
    </row>
    <row r="15513" spans="1:7" x14ac:dyDescent="0.25">
      <c r="A15513" s="2"/>
      <c r="B15513" s="3"/>
      <c r="C15513" s="3"/>
      <c r="D15513" s="3"/>
      <c r="E15513" s="3"/>
      <c r="F15513" s="3"/>
      <c r="G15513" s="3"/>
    </row>
    <row r="15514" spans="1:7" x14ac:dyDescent="0.25">
      <c r="A15514" s="2"/>
      <c r="B15514" s="3"/>
      <c r="C15514" s="3"/>
      <c r="D15514" s="3"/>
      <c r="E15514" s="3"/>
      <c r="F15514" s="3"/>
      <c r="G15514" s="3"/>
    </row>
    <row r="15515" spans="1:7" x14ac:dyDescent="0.25">
      <c r="A15515" s="2"/>
      <c r="B15515" s="3"/>
      <c r="C15515" s="3"/>
      <c r="D15515" s="3"/>
      <c r="E15515" s="3"/>
      <c r="F15515" s="3"/>
      <c r="G15515" s="3"/>
    </row>
    <row r="15516" spans="1:7" x14ac:dyDescent="0.25">
      <c r="A15516" s="2"/>
      <c r="B15516" s="3"/>
      <c r="C15516" s="3"/>
      <c r="D15516" s="3"/>
      <c r="E15516" s="3"/>
      <c r="F15516" s="3"/>
      <c r="G15516" s="3"/>
    </row>
    <row r="15517" spans="1:7" x14ac:dyDescent="0.25">
      <c r="A15517" s="2"/>
      <c r="B15517" s="3"/>
      <c r="C15517" s="3"/>
      <c r="D15517" s="3"/>
      <c r="E15517" s="3"/>
      <c r="F15517" s="3"/>
      <c r="G15517" s="3"/>
    </row>
    <row r="15518" spans="1:7" x14ac:dyDescent="0.25">
      <c r="A15518" s="2"/>
      <c r="B15518" s="3"/>
      <c r="C15518" s="3"/>
      <c r="D15518" s="3"/>
      <c r="E15518" s="3"/>
      <c r="F15518" s="3"/>
      <c r="G15518" s="3"/>
    </row>
    <row r="15519" spans="1:7" x14ac:dyDescent="0.25">
      <c r="A15519" s="2"/>
      <c r="B15519" s="3"/>
      <c r="C15519" s="3"/>
      <c r="D15519" s="3"/>
      <c r="E15519" s="3"/>
      <c r="F15519" s="3"/>
      <c r="G15519" s="3"/>
    </row>
    <row r="15520" spans="1:7" x14ac:dyDescent="0.25">
      <c r="A15520" s="2"/>
      <c r="B15520" s="3"/>
      <c r="C15520" s="3"/>
      <c r="D15520" s="3"/>
      <c r="E15520" s="3"/>
      <c r="F15520" s="3"/>
      <c r="G15520" s="3"/>
    </row>
    <row r="15521" spans="1:7" x14ac:dyDescent="0.25">
      <c r="A15521" s="2"/>
      <c r="B15521" s="3"/>
      <c r="C15521" s="3"/>
      <c r="D15521" s="3"/>
      <c r="E15521" s="3"/>
      <c r="F15521" s="3"/>
      <c r="G15521" s="3"/>
    </row>
    <row r="15522" spans="1:7" x14ac:dyDescent="0.25">
      <c r="A15522" s="2"/>
      <c r="B15522" s="3"/>
      <c r="C15522" s="3"/>
      <c r="D15522" s="3"/>
      <c r="E15522" s="3"/>
      <c r="F15522" s="3"/>
      <c r="G15522" s="3"/>
    </row>
    <row r="15523" spans="1:7" x14ac:dyDescent="0.25">
      <c r="A15523" s="2"/>
      <c r="B15523" s="3"/>
      <c r="C15523" s="3"/>
      <c r="D15523" s="3"/>
      <c r="E15523" s="3"/>
      <c r="F15523" s="3"/>
      <c r="G15523" s="3"/>
    </row>
    <row r="15524" spans="1:7" x14ac:dyDescent="0.25">
      <c r="A15524" s="2"/>
      <c r="B15524" s="3"/>
      <c r="C15524" s="3"/>
      <c r="D15524" s="3"/>
      <c r="E15524" s="3"/>
      <c r="F15524" s="3"/>
      <c r="G15524" s="3"/>
    </row>
    <row r="15525" spans="1:7" x14ac:dyDescent="0.25">
      <c r="A15525" s="2"/>
      <c r="B15525" s="3"/>
      <c r="C15525" s="3"/>
      <c r="D15525" s="3"/>
      <c r="E15525" s="3"/>
      <c r="F15525" s="3"/>
      <c r="G15525" s="3"/>
    </row>
    <row r="15526" spans="1:7" x14ac:dyDescent="0.25">
      <c r="A15526" s="2"/>
      <c r="B15526" s="3"/>
      <c r="C15526" s="3"/>
      <c r="D15526" s="3"/>
      <c r="E15526" s="3"/>
      <c r="F15526" s="3"/>
      <c r="G15526" s="3"/>
    </row>
    <row r="15527" spans="1:7" x14ac:dyDescent="0.25">
      <c r="A15527" s="2"/>
      <c r="B15527" s="3"/>
      <c r="C15527" s="3"/>
      <c r="D15527" s="3"/>
      <c r="E15527" s="3"/>
      <c r="F15527" s="3"/>
      <c r="G15527" s="3"/>
    </row>
    <row r="15528" spans="1:7" x14ac:dyDescent="0.25">
      <c r="A15528" s="2"/>
      <c r="B15528" s="3"/>
      <c r="C15528" s="3"/>
      <c r="D15528" s="3"/>
      <c r="E15528" s="3"/>
      <c r="F15528" s="3"/>
      <c r="G15528" s="3"/>
    </row>
    <row r="15529" spans="1:7" x14ac:dyDescent="0.25">
      <c r="A15529" s="2"/>
      <c r="B15529" s="3"/>
      <c r="C15529" s="3"/>
      <c r="D15529" s="3"/>
      <c r="E15529" s="3"/>
      <c r="F15529" s="3"/>
      <c r="G15529" s="3"/>
    </row>
    <row r="15530" spans="1:7" x14ac:dyDescent="0.25">
      <c r="A15530" s="2"/>
      <c r="B15530" s="3"/>
      <c r="C15530" s="3"/>
      <c r="D15530" s="3"/>
      <c r="E15530" s="3"/>
      <c r="F15530" s="3"/>
      <c r="G15530" s="3"/>
    </row>
    <row r="15531" spans="1:7" x14ac:dyDescent="0.25">
      <c r="A15531" s="2"/>
      <c r="B15531" s="3"/>
      <c r="C15531" s="3"/>
      <c r="D15531" s="3"/>
      <c r="E15531" s="3"/>
      <c r="F15531" s="3"/>
      <c r="G15531" s="3"/>
    </row>
    <row r="15532" spans="1:7" x14ac:dyDescent="0.25">
      <c r="A15532" s="2"/>
      <c r="B15532" s="3"/>
      <c r="C15532" s="3"/>
      <c r="D15532" s="3"/>
      <c r="E15532" s="3"/>
      <c r="F15532" s="3"/>
      <c r="G15532" s="3"/>
    </row>
    <row r="15533" spans="1:7" x14ac:dyDescent="0.25">
      <c r="A15533" s="2"/>
      <c r="B15533" s="3"/>
      <c r="C15533" s="3"/>
      <c r="D15533" s="3"/>
      <c r="E15533" s="3"/>
      <c r="F15533" s="3"/>
      <c r="G15533" s="3"/>
    </row>
    <row r="15534" spans="1:7" x14ac:dyDescent="0.25">
      <c r="A15534" s="2"/>
      <c r="B15534" s="3"/>
      <c r="C15534" s="3"/>
      <c r="D15534" s="3"/>
      <c r="E15534" s="3"/>
      <c r="F15534" s="3"/>
      <c r="G15534" s="3"/>
    </row>
    <row r="15535" spans="1:7" x14ac:dyDescent="0.25">
      <c r="A15535" s="2"/>
      <c r="B15535" s="3"/>
      <c r="C15535" s="3"/>
      <c r="D15535" s="3"/>
      <c r="E15535" s="3"/>
      <c r="F15535" s="3"/>
      <c r="G15535" s="3"/>
    </row>
    <row r="15536" spans="1:7" x14ac:dyDescent="0.25">
      <c r="A15536" s="2"/>
      <c r="B15536" s="3"/>
      <c r="C15536" s="3"/>
      <c r="D15536" s="3"/>
      <c r="E15536" s="3"/>
      <c r="F15536" s="3"/>
      <c r="G15536" s="3"/>
    </row>
    <row r="15537" spans="1:7" x14ac:dyDescent="0.25">
      <c r="A15537" s="2"/>
      <c r="B15537" s="3"/>
      <c r="C15537" s="3"/>
      <c r="D15537" s="3"/>
      <c r="E15537" s="3"/>
      <c r="F15537" s="3"/>
      <c r="G15537" s="3"/>
    </row>
    <row r="15538" spans="1:7" x14ac:dyDescent="0.25">
      <c r="A15538" s="2"/>
      <c r="B15538" s="3"/>
      <c r="C15538" s="3"/>
      <c r="D15538" s="3"/>
      <c r="E15538" s="3"/>
      <c r="F15538" s="3"/>
      <c r="G15538" s="3"/>
    </row>
    <row r="15539" spans="1:7" x14ac:dyDescent="0.25">
      <c r="A15539" s="2"/>
      <c r="B15539" s="3"/>
      <c r="C15539" s="3"/>
      <c r="D15539" s="3"/>
      <c r="E15539" s="3"/>
      <c r="F15539" s="3"/>
      <c r="G15539" s="3"/>
    </row>
    <row r="15540" spans="1:7" x14ac:dyDescent="0.25">
      <c r="A15540" s="2"/>
      <c r="B15540" s="3"/>
      <c r="C15540" s="3"/>
      <c r="D15540" s="3"/>
      <c r="E15540" s="3"/>
      <c r="F15540" s="3"/>
      <c r="G15540" s="3"/>
    </row>
    <row r="15541" spans="1:7" x14ac:dyDescent="0.25">
      <c r="A15541" s="2"/>
      <c r="B15541" s="3"/>
      <c r="C15541" s="3"/>
      <c r="D15541" s="3"/>
      <c r="E15541" s="3"/>
      <c r="F15541" s="3"/>
      <c r="G15541" s="3"/>
    </row>
    <row r="15542" spans="1:7" x14ac:dyDescent="0.25">
      <c r="A15542" s="2"/>
      <c r="B15542" s="3"/>
      <c r="C15542" s="3"/>
      <c r="D15542" s="3"/>
      <c r="E15542" s="3"/>
      <c r="F15542" s="3"/>
      <c r="G15542" s="3"/>
    </row>
    <row r="15543" spans="1:7" x14ac:dyDescent="0.25">
      <c r="A15543" s="2"/>
      <c r="B15543" s="3"/>
      <c r="C15543" s="3"/>
      <c r="D15543" s="3"/>
      <c r="E15543" s="3"/>
      <c r="F15543" s="3"/>
      <c r="G15543" s="3"/>
    </row>
    <row r="15544" spans="1:7" x14ac:dyDescent="0.25">
      <c r="A15544" s="2"/>
      <c r="B15544" s="3"/>
      <c r="C15544" s="3"/>
      <c r="D15544" s="3"/>
      <c r="E15544" s="3"/>
      <c r="F15544" s="3"/>
      <c r="G15544" s="3"/>
    </row>
    <row r="15545" spans="1:7" x14ac:dyDescent="0.25">
      <c r="A15545" s="2"/>
      <c r="B15545" s="3"/>
      <c r="C15545" s="3"/>
      <c r="D15545" s="3"/>
      <c r="E15545" s="3"/>
      <c r="F15545" s="3"/>
      <c r="G15545" s="3"/>
    </row>
    <row r="15546" spans="1:7" x14ac:dyDescent="0.25">
      <c r="A15546" s="2"/>
      <c r="B15546" s="3"/>
      <c r="C15546" s="3"/>
      <c r="D15546" s="3"/>
      <c r="E15546" s="3"/>
      <c r="F15546" s="3"/>
      <c r="G15546" s="3"/>
    </row>
    <row r="15547" spans="1:7" x14ac:dyDescent="0.25">
      <c r="A15547" s="2"/>
      <c r="B15547" s="3"/>
      <c r="C15547" s="3"/>
      <c r="D15547" s="3"/>
      <c r="E15547" s="3"/>
      <c r="F15547" s="3"/>
      <c r="G15547" s="3"/>
    </row>
    <row r="15548" spans="1:7" x14ac:dyDescent="0.25">
      <c r="A15548" s="2"/>
      <c r="B15548" s="3"/>
      <c r="C15548" s="3"/>
      <c r="D15548" s="3"/>
      <c r="E15548" s="3"/>
      <c r="F15548" s="3"/>
      <c r="G15548" s="3"/>
    </row>
    <row r="15549" spans="1:7" x14ac:dyDescent="0.25">
      <c r="A15549" s="2"/>
      <c r="B15549" s="3"/>
      <c r="C15549" s="3"/>
      <c r="D15549" s="3"/>
      <c r="E15549" s="3"/>
      <c r="F15549" s="3"/>
      <c r="G15549" s="3"/>
    </row>
    <row r="15550" spans="1:7" x14ac:dyDescent="0.25">
      <c r="A15550" s="2"/>
      <c r="B15550" s="3"/>
      <c r="C15550" s="3"/>
      <c r="D15550" s="3"/>
      <c r="E15550" s="3"/>
      <c r="F15550" s="3"/>
      <c r="G15550" s="3"/>
    </row>
    <row r="15551" spans="1:7" x14ac:dyDescent="0.25">
      <c r="A15551" s="2"/>
      <c r="B15551" s="3"/>
      <c r="C15551" s="3"/>
      <c r="D15551" s="3"/>
      <c r="E15551" s="3"/>
      <c r="F15551" s="3"/>
      <c r="G15551" s="3"/>
    </row>
    <row r="15552" spans="1:7" x14ac:dyDescent="0.25">
      <c r="A15552" s="2"/>
      <c r="B15552" s="3"/>
      <c r="C15552" s="3"/>
      <c r="D15552" s="3"/>
      <c r="E15552" s="3"/>
      <c r="F15552" s="3"/>
      <c r="G15552" s="3"/>
    </row>
    <row r="15553" spans="1:7" x14ac:dyDescent="0.25">
      <c r="A15553" s="2"/>
      <c r="B15553" s="3"/>
      <c r="C15553" s="3"/>
      <c r="D15553" s="3"/>
      <c r="E15553" s="3"/>
      <c r="F15553" s="3"/>
      <c r="G15553" s="3"/>
    </row>
    <row r="15554" spans="1:7" x14ac:dyDescent="0.25">
      <c r="A15554" s="2"/>
      <c r="B15554" s="3"/>
      <c r="C15554" s="3"/>
      <c r="D15554" s="3"/>
      <c r="E15554" s="3"/>
      <c r="F15554" s="3"/>
      <c r="G15554" s="3"/>
    </row>
    <row r="15555" spans="1:7" x14ac:dyDescent="0.25">
      <c r="A15555" s="2"/>
      <c r="B15555" s="3"/>
      <c r="C15555" s="3"/>
      <c r="D15555" s="3"/>
      <c r="E15555" s="3"/>
      <c r="F15555" s="3"/>
      <c r="G15555" s="3"/>
    </row>
    <row r="15556" spans="1:7" x14ac:dyDescent="0.25">
      <c r="A15556" s="2"/>
      <c r="B15556" s="3"/>
      <c r="C15556" s="3"/>
      <c r="D15556" s="3"/>
      <c r="E15556" s="3"/>
      <c r="F15556" s="3"/>
      <c r="G15556" s="3"/>
    </row>
    <row r="15557" spans="1:7" x14ac:dyDescent="0.25">
      <c r="A15557" s="2"/>
      <c r="B15557" s="3"/>
      <c r="C15557" s="3"/>
      <c r="D15557" s="3"/>
      <c r="E15557" s="3"/>
      <c r="F15557" s="3"/>
      <c r="G15557" s="3"/>
    </row>
    <row r="15558" spans="1:7" x14ac:dyDescent="0.25">
      <c r="A15558" s="2"/>
      <c r="B15558" s="3"/>
      <c r="C15558" s="3"/>
      <c r="D15558" s="3"/>
      <c r="E15558" s="3"/>
      <c r="F15558" s="3"/>
      <c r="G15558" s="3"/>
    </row>
    <row r="15559" spans="1:7" x14ac:dyDescent="0.25">
      <c r="A15559" s="2"/>
      <c r="B15559" s="3"/>
      <c r="C15559" s="3"/>
      <c r="D15559" s="3"/>
      <c r="E15559" s="3"/>
      <c r="F15559" s="3"/>
      <c r="G15559" s="3"/>
    </row>
    <row r="15560" spans="1:7" x14ac:dyDescent="0.25">
      <c r="A15560" s="2"/>
      <c r="B15560" s="3"/>
      <c r="C15560" s="3"/>
      <c r="D15560" s="3"/>
      <c r="E15560" s="3"/>
      <c r="F15560" s="3"/>
      <c r="G15560" s="3"/>
    </row>
    <row r="15561" spans="1:7" x14ac:dyDescent="0.25">
      <c r="A15561" s="2"/>
      <c r="B15561" s="3"/>
      <c r="C15561" s="3"/>
      <c r="D15561" s="3"/>
      <c r="E15561" s="3"/>
      <c r="F15561" s="3"/>
      <c r="G15561" s="3"/>
    </row>
    <row r="15562" spans="1:7" x14ac:dyDescent="0.25">
      <c r="A15562" s="2"/>
      <c r="B15562" s="3"/>
      <c r="C15562" s="3"/>
      <c r="D15562" s="3"/>
      <c r="E15562" s="3"/>
      <c r="F15562" s="3"/>
      <c r="G15562" s="3"/>
    </row>
    <row r="15563" spans="1:7" x14ac:dyDescent="0.25">
      <c r="A15563" s="2"/>
      <c r="B15563" s="3"/>
      <c r="C15563" s="3"/>
      <c r="D15563" s="3"/>
      <c r="E15563" s="3"/>
      <c r="F15563" s="3"/>
      <c r="G15563" s="3"/>
    </row>
    <row r="15564" spans="1:7" x14ac:dyDescent="0.25">
      <c r="A15564" s="2"/>
      <c r="B15564" s="3"/>
      <c r="C15564" s="3"/>
      <c r="D15564" s="3"/>
      <c r="E15564" s="3"/>
      <c r="F15564" s="3"/>
      <c r="G15564" s="3"/>
    </row>
    <row r="15565" spans="1:7" x14ac:dyDescent="0.25">
      <c r="A15565" s="2"/>
      <c r="B15565" s="3"/>
      <c r="C15565" s="3"/>
      <c r="D15565" s="3"/>
      <c r="E15565" s="3"/>
      <c r="F15565" s="3"/>
      <c r="G15565" s="3"/>
    </row>
    <row r="15566" spans="1:7" x14ac:dyDescent="0.25">
      <c r="A15566" s="2"/>
      <c r="B15566" s="3"/>
      <c r="C15566" s="3"/>
      <c r="D15566" s="3"/>
      <c r="E15566" s="3"/>
      <c r="F15566" s="3"/>
      <c r="G15566" s="3"/>
    </row>
    <row r="15567" spans="1:7" x14ac:dyDescent="0.25">
      <c r="A15567" s="2"/>
      <c r="B15567" s="3"/>
      <c r="C15567" s="3"/>
      <c r="D15567" s="3"/>
      <c r="E15567" s="3"/>
      <c r="F15567" s="3"/>
      <c r="G15567" s="3"/>
    </row>
    <row r="15568" spans="1:7" x14ac:dyDescent="0.25">
      <c r="A15568" s="2"/>
      <c r="B15568" s="3"/>
      <c r="C15568" s="3"/>
      <c r="D15568" s="3"/>
      <c r="E15568" s="3"/>
      <c r="F15568" s="3"/>
      <c r="G15568" s="3"/>
    </row>
    <row r="15569" spans="1:7" x14ac:dyDescent="0.25">
      <c r="A15569" s="2"/>
      <c r="B15569" s="3"/>
      <c r="C15569" s="3"/>
      <c r="D15569" s="3"/>
      <c r="E15569" s="3"/>
      <c r="F15569" s="3"/>
      <c r="G15569" s="3"/>
    </row>
    <row r="15570" spans="1:7" x14ac:dyDescent="0.25">
      <c r="A15570" s="2"/>
      <c r="B15570" s="3"/>
      <c r="C15570" s="3"/>
      <c r="D15570" s="3"/>
      <c r="E15570" s="3"/>
      <c r="F15570" s="3"/>
      <c r="G15570" s="3"/>
    </row>
    <row r="15571" spans="1:7" x14ac:dyDescent="0.25">
      <c r="A15571" s="2"/>
      <c r="B15571" s="3"/>
      <c r="C15571" s="3"/>
      <c r="D15571" s="3"/>
      <c r="E15571" s="3"/>
      <c r="F15571" s="3"/>
      <c r="G15571" s="3"/>
    </row>
    <row r="15572" spans="1:7" x14ac:dyDescent="0.25">
      <c r="A15572" s="2"/>
      <c r="B15572" s="3"/>
      <c r="C15572" s="3"/>
      <c r="D15572" s="3"/>
      <c r="E15572" s="3"/>
      <c r="F15572" s="3"/>
      <c r="G15572" s="3"/>
    </row>
    <row r="15573" spans="1:7" x14ac:dyDescent="0.25">
      <c r="A15573" s="2"/>
      <c r="B15573" s="3"/>
      <c r="C15573" s="3"/>
      <c r="D15573" s="3"/>
      <c r="E15573" s="3"/>
      <c r="F15573" s="3"/>
      <c r="G15573" s="3"/>
    </row>
    <row r="15574" spans="1:7" x14ac:dyDescent="0.25">
      <c r="A15574" s="2"/>
      <c r="B15574" s="3"/>
      <c r="C15574" s="3"/>
      <c r="D15574" s="3"/>
      <c r="E15574" s="3"/>
      <c r="F15574" s="3"/>
      <c r="G15574" s="3"/>
    </row>
    <row r="15575" spans="1:7" x14ac:dyDescent="0.25">
      <c r="A15575" s="2"/>
      <c r="B15575" s="3"/>
      <c r="C15575" s="3"/>
      <c r="D15575" s="3"/>
      <c r="E15575" s="3"/>
      <c r="F15575" s="3"/>
      <c r="G15575" s="3"/>
    </row>
    <row r="15576" spans="1:7" x14ac:dyDescent="0.25">
      <c r="A15576" s="2"/>
      <c r="B15576" s="3"/>
      <c r="C15576" s="3"/>
      <c r="D15576" s="3"/>
      <c r="E15576" s="3"/>
      <c r="F15576" s="3"/>
      <c r="G15576" s="3"/>
    </row>
    <row r="15577" spans="1:7" x14ac:dyDescent="0.25">
      <c r="A15577" s="2"/>
      <c r="B15577" s="3"/>
      <c r="C15577" s="3"/>
      <c r="D15577" s="3"/>
      <c r="E15577" s="3"/>
      <c r="F15577" s="3"/>
      <c r="G15577" s="3"/>
    </row>
    <row r="15578" spans="1:7" x14ac:dyDescent="0.25">
      <c r="A15578" s="2"/>
      <c r="B15578" s="3"/>
      <c r="C15578" s="3"/>
      <c r="D15578" s="3"/>
      <c r="E15578" s="3"/>
      <c r="F15578" s="3"/>
      <c r="G15578" s="3"/>
    </row>
    <row r="15579" spans="1:7" x14ac:dyDescent="0.25">
      <c r="A15579" s="2"/>
      <c r="B15579" s="3"/>
      <c r="C15579" s="3"/>
      <c r="D15579" s="3"/>
      <c r="E15579" s="3"/>
      <c r="F15579" s="3"/>
      <c r="G15579" s="3"/>
    </row>
    <row r="15580" spans="1:7" x14ac:dyDescent="0.25">
      <c r="A15580" s="2"/>
      <c r="B15580" s="3"/>
      <c r="C15580" s="3"/>
      <c r="D15580" s="3"/>
      <c r="E15580" s="3"/>
      <c r="F15580" s="3"/>
      <c r="G15580" s="3"/>
    </row>
    <row r="15581" spans="1:7" x14ac:dyDescent="0.25">
      <c r="A15581" s="2"/>
      <c r="B15581" s="3"/>
      <c r="C15581" s="3"/>
      <c r="D15581" s="3"/>
      <c r="E15581" s="3"/>
      <c r="F15581" s="3"/>
      <c r="G15581" s="3"/>
    </row>
    <row r="15582" spans="1:7" x14ac:dyDescent="0.25">
      <c r="A15582" s="2"/>
      <c r="B15582" s="3"/>
      <c r="C15582" s="3"/>
      <c r="D15582" s="3"/>
      <c r="E15582" s="3"/>
      <c r="F15582" s="3"/>
      <c r="G15582" s="3"/>
    </row>
    <row r="15583" spans="1:7" x14ac:dyDescent="0.25">
      <c r="A15583" s="2"/>
      <c r="B15583" s="3"/>
      <c r="C15583" s="3"/>
      <c r="D15583" s="3"/>
      <c r="E15583" s="3"/>
      <c r="F15583" s="3"/>
      <c r="G15583" s="3"/>
    </row>
    <row r="15584" spans="1:7" x14ac:dyDescent="0.25">
      <c r="A15584" s="2"/>
      <c r="B15584" s="3"/>
      <c r="C15584" s="3"/>
      <c r="D15584" s="3"/>
      <c r="E15584" s="3"/>
      <c r="F15584" s="3"/>
      <c r="G15584" s="3"/>
    </row>
    <row r="15585" spans="1:7" x14ac:dyDescent="0.25">
      <c r="A15585" s="2"/>
      <c r="B15585" s="3"/>
      <c r="C15585" s="3"/>
      <c r="D15585" s="3"/>
      <c r="E15585" s="3"/>
      <c r="F15585" s="3"/>
      <c r="G15585" s="3"/>
    </row>
    <row r="15586" spans="1:7" x14ac:dyDescent="0.25">
      <c r="A15586" s="2"/>
      <c r="B15586" s="3"/>
      <c r="C15586" s="3"/>
      <c r="D15586" s="3"/>
      <c r="E15586" s="3"/>
      <c r="F15586" s="3"/>
      <c r="G15586" s="3"/>
    </row>
    <row r="15587" spans="1:7" x14ac:dyDescent="0.25">
      <c r="A15587" s="2"/>
      <c r="B15587" s="3"/>
      <c r="C15587" s="3"/>
      <c r="D15587" s="3"/>
      <c r="E15587" s="3"/>
      <c r="F15587" s="3"/>
      <c r="G15587" s="3"/>
    </row>
    <row r="15588" spans="1:7" x14ac:dyDescent="0.25">
      <c r="A15588" s="2"/>
      <c r="B15588" s="3"/>
      <c r="C15588" s="3"/>
      <c r="D15588" s="3"/>
      <c r="E15588" s="3"/>
      <c r="F15588" s="3"/>
      <c r="G15588" s="3"/>
    </row>
    <row r="15589" spans="1:7" x14ac:dyDescent="0.25">
      <c r="A15589" s="2"/>
      <c r="B15589" s="3"/>
      <c r="C15589" s="3"/>
      <c r="D15589" s="3"/>
      <c r="E15589" s="3"/>
      <c r="F15589" s="3"/>
      <c r="G15589" s="3"/>
    </row>
    <row r="15590" spans="1:7" x14ac:dyDescent="0.25">
      <c r="A15590" s="2"/>
      <c r="B15590" s="3"/>
      <c r="C15590" s="3"/>
      <c r="D15590" s="3"/>
      <c r="E15590" s="3"/>
      <c r="F15590" s="3"/>
      <c r="G15590" s="3"/>
    </row>
    <row r="15591" spans="1:7" x14ac:dyDescent="0.25">
      <c r="A15591" s="2"/>
      <c r="B15591" s="3"/>
      <c r="C15591" s="3"/>
      <c r="D15591" s="3"/>
      <c r="E15591" s="3"/>
      <c r="F15591" s="3"/>
      <c r="G15591" s="3"/>
    </row>
    <row r="15592" spans="1:7" x14ac:dyDescent="0.25">
      <c r="A15592" s="2"/>
      <c r="B15592" s="3"/>
      <c r="C15592" s="3"/>
      <c r="D15592" s="3"/>
      <c r="E15592" s="3"/>
      <c r="F15592" s="3"/>
      <c r="G15592" s="3"/>
    </row>
    <row r="15593" spans="1:7" x14ac:dyDescent="0.25">
      <c r="A15593" s="2"/>
      <c r="B15593" s="3"/>
      <c r="C15593" s="3"/>
      <c r="D15593" s="3"/>
      <c r="E15593" s="3"/>
      <c r="F15593" s="3"/>
      <c r="G15593" s="3"/>
    </row>
    <row r="15594" spans="1:7" x14ac:dyDescent="0.25">
      <c r="A15594" s="2"/>
      <c r="B15594" s="3"/>
      <c r="C15594" s="3"/>
      <c r="D15594" s="3"/>
      <c r="E15594" s="3"/>
      <c r="F15594" s="3"/>
      <c r="G15594" s="3"/>
    </row>
    <row r="15595" spans="1:7" x14ac:dyDescent="0.25">
      <c r="A15595" s="2"/>
      <c r="B15595" s="3"/>
      <c r="C15595" s="3"/>
      <c r="D15595" s="3"/>
      <c r="E15595" s="3"/>
      <c r="F15595" s="3"/>
      <c r="G15595" s="3"/>
    </row>
    <row r="15596" spans="1:7" x14ac:dyDescent="0.25">
      <c r="A15596" s="2"/>
      <c r="B15596" s="3"/>
      <c r="C15596" s="3"/>
      <c r="D15596" s="3"/>
      <c r="E15596" s="3"/>
      <c r="F15596" s="3"/>
      <c r="G15596" s="3"/>
    </row>
    <row r="15597" spans="1:7" x14ac:dyDescent="0.25">
      <c r="A15597" s="2"/>
      <c r="B15597" s="3"/>
      <c r="C15597" s="3"/>
      <c r="D15597" s="3"/>
      <c r="E15597" s="3"/>
      <c r="F15597" s="3"/>
      <c r="G15597" s="3"/>
    </row>
    <row r="15598" spans="1:7" x14ac:dyDescent="0.25">
      <c r="A15598" s="2"/>
      <c r="B15598" s="3"/>
      <c r="C15598" s="3"/>
      <c r="D15598" s="3"/>
      <c r="E15598" s="3"/>
      <c r="F15598" s="3"/>
      <c r="G15598" s="3"/>
    </row>
    <row r="15599" spans="1:7" x14ac:dyDescent="0.25">
      <c r="A15599" s="2"/>
      <c r="B15599" s="3"/>
      <c r="C15599" s="3"/>
      <c r="D15599" s="3"/>
      <c r="E15599" s="3"/>
      <c r="F15599" s="3"/>
      <c r="G15599" s="3"/>
    </row>
    <row r="15600" spans="1:7" x14ac:dyDescent="0.25">
      <c r="A15600" s="2"/>
      <c r="B15600" s="3"/>
      <c r="C15600" s="3"/>
      <c r="D15600" s="3"/>
      <c r="E15600" s="3"/>
      <c r="F15600" s="3"/>
      <c r="G15600" s="3"/>
    </row>
    <row r="15601" spans="1:7" x14ac:dyDescent="0.25">
      <c r="A15601" s="2"/>
      <c r="B15601" s="3"/>
      <c r="C15601" s="3"/>
      <c r="D15601" s="3"/>
      <c r="E15601" s="3"/>
      <c r="F15601" s="3"/>
      <c r="G15601" s="3"/>
    </row>
    <row r="15602" spans="1:7" x14ac:dyDescent="0.25">
      <c r="A15602" s="2"/>
      <c r="B15602" s="3"/>
      <c r="C15602" s="3"/>
      <c r="D15602" s="3"/>
      <c r="E15602" s="3"/>
      <c r="F15602" s="3"/>
      <c r="G15602" s="3"/>
    </row>
    <row r="15603" spans="1:7" x14ac:dyDescent="0.25">
      <c r="A15603" s="2"/>
      <c r="B15603" s="3"/>
      <c r="C15603" s="3"/>
      <c r="D15603" s="3"/>
      <c r="E15603" s="3"/>
      <c r="F15603" s="3"/>
      <c r="G15603" s="3"/>
    </row>
    <row r="15604" spans="1:7" x14ac:dyDescent="0.25">
      <c r="A15604" s="2"/>
      <c r="B15604" s="3"/>
      <c r="C15604" s="3"/>
      <c r="D15604" s="3"/>
      <c r="E15604" s="3"/>
      <c r="F15604" s="3"/>
      <c r="G15604" s="3"/>
    </row>
    <row r="15605" spans="1:7" x14ac:dyDescent="0.25">
      <c r="A15605" s="2"/>
      <c r="B15605" s="3"/>
      <c r="C15605" s="3"/>
      <c r="D15605" s="3"/>
      <c r="E15605" s="3"/>
      <c r="F15605" s="3"/>
      <c r="G15605" s="3"/>
    </row>
    <row r="15606" spans="1:7" x14ac:dyDescent="0.25">
      <c r="A15606" s="2"/>
      <c r="B15606" s="3"/>
      <c r="C15606" s="3"/>
      <c r="D15606" s="3"/>
      <c r="E15606" s="3"/>
      <c r="F15606" s="3"/>
      <c r="G15606" s="3"/>
    </row>
    <row r="15607" spans="1:7" x14ac:dyDescent="0.25">
      <c r="A15607" s="2"/>
      <c r="B15607" s="3"/>
      <c r="C15607" s="3"/>
      <c r="D15607" s="3"/>
      <c r="E15607" s="3"/>
      <c r="F15607" s="3"/>
      <c r="G15607" s="3"/>
    </row>
    <row r="15608" spans="1:7" x14ac:dyDescent="0.25">
      <c r="A15608" s="2"/>
      <c r="B15608" s="3"/>
      <c r="C15608" s="3"/>
      <c r="D15608" s="3"/>
      <c r="E15608" s="3"/>
      <c r="F15608" s="3"/>
      <c r="G15608" s="3"/>
    </row>
    <row r="15609" spans="1:7" x14ac:dyDescent="0.25">
      <c r="A15609" s="2"/>
      <c r="B15609" s="3"/>
      <c r="C15609" s="3"/>
      <c r="D15609" s="3"/>
      <c r="E15609" s="3"/>
      <c r="F15609" s="3"/>
      <c r="G15609" s="3"/>
    </row>
    <row r="15610" spans="1:7" x14ac:dyDescent="0.25">
      <c r="A15610" s="2"/>
      <c r="B15610" s="3"/>
      <c r="C15610" s="3"/>
      <c r="D15610" s="3"/>
      <c r="E15610" s="3"/>
      <c r="F15610" s="3"/>
      <c r="G15610" s="3"/>
    </row>
    <row r="15611" spans="1:7" x14ac:dyDescent="0.25">
      <c r="A15611" s="2"/>
      <c r="B15611" s="3"/>
      <c r="C15611" s="3"/>
      <c r="D15611" s="3"/>
      <c r="E15611" s="3"/>
      <c r="F15611" s="3"/>
      <c r="G15611" s="3"/>
    </row>
    <row r="15612" spans="1:7" x14ac:dyDescent="0.25">
      <c r="A15612" s="2"/>
      <c r="B15612" s="3"/>
      <c r="C15612" s="3"/>
      <c r="D15612" s="3"/>
      <c r="E15612" s="3"/>
      <c r="F15612" s="3"/>
      <c r="G15612" s="3"/>
    </row>
    <row r="15613" spans="1:7" x14ac:dyDescent="0.25">
      <c r="A15613" s="2"/>
      <c r="B15613" s="3"/>
      <c r="C15613" s="3"/>
      <c r="D15613" s="3"/>
      <c r="E15613" s="3"/>
      <c r="F15613" s="3"/>
      <c r="G15613" s="3"/>
    </row>
    <row r="15614" spans="1:7" x14ac:dyDescent="0.25">
      <c r="A15614" s="2"/>
      <c r="B15614" s="3"/>
      <c r="C15614" s="3"/>
      <c r="D15614" s="3"/>
      <c r="E15614" s="3"/>
      <c r="F15614" s="3"/>
      <c r="G15614" s="3"/>
    </row>
    <row r="15615" spans="1:7" x14ac:dyDescent="0.25">
      <c r="A15615" s="2"/>
      <c r="B15615" s="3"/>
      <c r="C15615" s="3"/>
      <c r="D15615" s="3"/>
      <c r="E15615" s="3"/>
      <c r="F15615" s="3"/>
      <c r="G15615" s="3"/>
    </row>
    <row r="15616" spans="1:7" x14ac:dyDescent="0.25">
      <c r="A15616" s="2"/>
      <c r="B15616" s="3"/>
      <c r="C15616" s="3"/>
      <c r="D15616" s="3"/>
      <c r="E15616" s="3"/>
      <c r="F15616" s="3"/>
      <c r="G15616" s="3"/>
    </row>
    <row r="15617" spans="1:7" x14ac:dyDescent="0.25">
      <c r="A15617" s="2"/>
      <c r="B15617" s="3"/>
      <c r="C15617" s="3"/>
      <c r="D15617" s="3"/>
      <c r="E15617" s="3"/>
      <c r="F15617" s="3"/>
      <c r="G15617" s="3"/>
    </row>
    <row r="15618" spans="1:7" x14ac:dyDescent="0.25">
      <c r="A15618" s="2"/>
      <c r="B15618" s="3"/>
      <c r="C15618" s="3"/>
      <c r="D15618" s="3"/>
      <c r="E15618" s="3"/>
      <c r="F15618" s="3"/>
      <c r="G15618" s="3"/>
    </row>
    <row r="15619" spans="1:7" x14ac:dyDescent="0.25">
      <c r="A15619" s="2"/>
      <c r="B15619" s="3"/>
      <c r="C15619" s="3"/>
      <c r="D15619" s="3"/>
      <c r="E15619" s="3"/>
      <c r="F15619" s="3"/>
      <c r="G15619" s="3"/>
    </row>
    <row r="15620" spans="1:7" x14ac:dyDescent="0.25">
      <c r="A15620" s="2"/>
      <c r="B15620" s="3"/>
      <c r="C15620" s="3"/>
      <c r="D15620" s="3"/>
      <c r="E15620" s="3"/>
      <c r="F15620" s="3"/>
      <c r="G15620" s="3"/>
    </row>
    <row r="15621" spans="1:7" x14ac:dyDescent="0.25">
      <c r="A15621" s="2"/>
      <c r="B15621" s="3"/>
      <c r="C15621" s="3"/>
      <c r="D15621" s="3"/>
      <c r="E15621" s="3"/>
      <c r="F15621" s="3"/>
      <c r="G15621" s="3"/>
    </row>
    <row r="15622" spans="1:7" x14ac:dyDescent="0.25">
      <c r="A15622" s="2"/>
      <c r="B15622" s="3"/>
      <c r="C15622" s="3"/>
      <c r="D15622" s="3"/>
      <c r="E15622" s="3"/>
      <c r="F15622" s="3"/>
      <c r="G15622" s="3"/>
    </row>
    <row r="15623" spans="1:7" x14ac:dyDescent="0.25">
      <c r="A15623" s="2"/>
      <c r="B15623" s="3"/>
      <c r="C15623" s="3"/>
      <c r="D15623" s="3"/>
      <c r="E15623" s="3"/>
      <c r="F15623" s="3"/>
      <c r="G15623" s="3"/>
    </row>
    <row r="15624" spans="1:7" x14ac:dyDescent="0.25">
      <c r="A15624" s="2"/>
      <c r="B15624" s="3"/>
      <c r="C15624" s="3"/>
      <c r="D15624" s="3"/>
      <c r="E15624" s="3"/>
      <c r="F15624" s="3"/>
      <c r="G15624" s="3"/>
    </row>
    <row r="15625" spans="1:7" x14ac:dyDescent="0.25">
      <c r="A15625" s="2"/>
      <c r="B15625" s="3"/>
      <c r="C15625" s="3"/>
      <c r="D15625" s="3"/>
      <c r="E15625" s="3"/>
      <c r="F15625" s="3"/>
      <c r="G15625" s="3"/>
    </row>
    <row r="15626" spans="1:7" x14ac:dyDescent="0.25">
      <c r="A15626" s="2"/>
      <c r="B15626" s="3"/>
      <c r="C15626" s="3"/>
      <c r="D15626" s="3"/>
      <c r="E15626" s="3"/>
      <c r="F15626" s="3"/>
      <c r="G15626" s="3"/>
    </row>
    <row r="15627" spans="1:7" x14ac:dyDescent="0.25">
      <c r="A15627" s="2"/>
      <c r="B15627" s="3"/>
      <c r="C15627" s="3"/>
      <c r="D15627" s="3"/>
      <c r="E15627" s="3"/>
      <c r="F15627" s="3"/>
      <c r="G15627" s="3"/>
    </row>
    <row r="15628" spans="1:7" x14ac:dyDescent="0.25">
      <c r="A15628" s="2"/>
      <c r="B15628" s="3"/>
      <c r="C15628" s="3"/>
      <c r="D15628" s="3"/>
      <c r="E15628" s="3"/>
      <c r="F15628" s="3"/>
      <c r="G15628" s="3"/>
    </row>
    <row r="15629" spans="1:7" x14ac:dyDescent="0.25">
      <c r="A15629" s="2"/>
      <c r="B15629" s="3"/>
      <c r="C15629" s="3"/>
      <c r="D15629" s="3"/>
      <c r="E15629" s="3"/>
      <c r="F15629" s="3"/>
      <c r="G15629" s="3"/>
    </row>
    <row r="15630" spans="1:7" x14ac:dyDescent="0.25">
      <c r="A15630" s="2"/>
      <c r="B15630" s="3"/>
      <c r="C15630" s="3"/>
      <c r="D15630" s="3"/>
      <c r="E15630" s="3"/>
      <c r="F15630" s="3"/>
      <c r="G15630" s="3"/>
    </row>
    <row r="15631" spans="1:7" x14ac:dyDescent="0.25">
      <c r="A15631" s="2"/>
      <c r="B15631" s="3"/>
      <c r="C15631" s="3"/>
      <c r="D15631" s="3"/>
      <c r="E15631" s="3"/>
      <c r="F15631" s="3"/>
      <c r="G15631" s="3"/>
    </row>
    <row r="15632" spans="1:7" x14ac:dyDescent="0.25">
      <c r="A15632" s="2"/>
      <c r="B15632" s="3"/>
      <c r="C15632" s="3"/>
      <c r="D15632" s="3"/>
      <c r="E15632" s="3"/>
      <c r="F15632" s="3"/>
      <c r="G15632" s="3"/>
    </row>
    <row r="15633" spans="1:7" x14ac:dyDescent="0.25">
      <c r="A15633" s="2"/>
      <c r="B15633" s="3"/>
      <c r="C15633" s="3"/>
      <c r="D15633" s="3"/>
      <c r="E15633" s="3"/>
      <c r="F15633" s="3"/>
      <c r="G15633" s="3"/>
    </row>
    <row r="15634" spans="1:7" x14ac:dyDescent="0.25">
      <c r="A15634" s="2"/>
      <c r="B15634" s="3"/>
      <c r="C15634" s="3"/>
      <c r="D15634" s="3"/>
      <c r="E15634" s="3"/>
      <c r="F15634" s="3"/>
      <c r="G15634" s="3"/>
    </row>
    <row r="15635" spans="1:7" x14ac:dyDescent="0.25">
      <c r="A15635" s="2"/>
      <c r="B15635" s="3"/>
      <c r="C15635" s="3"/>
      <c r="D15635" s="3"/>
      <c r="E15635" s="3"/>
      <c r="F15635" s="3"/>
      <c r="G15635" s="3"/>
    </row>
    <row r="15636" spans="1:7" x14ac:dyDescent="0.25">
      <c r="A15636" s="2"/>
      <c r="B15636" s="3"/>
      <c r="C15636" s="3"/>
      <c r="D15636" s="3"/>
      <c r="E15636" s="3"/>
      <c r="F15636" s="3"/>
      <c r="G15636" s="3"/>
    </row>
    <row r="15637" spans="1:7" x14ac:dyDescent="0.25">
      <c r="A15637" s="2"/>
      <c r="B15637" s="3"/>
      <c r="C15637" s="3"/>
      <c r="D15637" s="3"/>
      <c r="E15637" s="3"/>
      <c r="F15637" s="3"/>
      <c r="G15637" s="3"/>
    </row>
    <row r="15638" spans="1:7" x14ac:dyDescent="0.25">
      <c r="A15638" s="2"/>
      <c r="B15638" s="3"/>
      <c r="C15638" s="3"/>
      <c r="D15638" s="3"/>
      <c r="E15638" s="3"/>
      <c r="F15638" s="3"/>
      <c r="G15638" s="3"/>
    </row>
    <row r="15639" spans="1:7" x14ac:dyDescent="0.25">
      <c r="A15639" s="2"/>
      <c r="B15639" s="3"/>
      <c r="C15639" s="3"/>
      <c r="D15639" s="3"/>
      <c r="E15639" s="3"/>
      <c r="F15639" s="3"/>
      <c r="G15639" s="3"/>
    </row>
    <row r="15640" spans="1:7" x14ac:dyDescent="0.25">
      <c r="A15640" s="2"/>
      <c r="B15640" s="3"/>
      <c r="C15640" s="3"/>
      <c r="D15640" s="3"/>
      <c r="E15640" s="3"/>
      <c r="F15640" s="3"/>
      <c r="G15640" s="3"/>
    </row>
    <row r="15641" spans="1:7" x14ac:dyDescent="0.25">
      <c r="A15641" s="2"/>
      <c r="B15641" s="3"/>
      <c r="C15641" s="3"/>
      <c r="D15641" s="3"/>
      <c r="E15641" s="3"/>
      <c r="F15641" s="3"/>
      <c r="G15641" s="3"/>
    </row>
    <row r="15642" spans="1:7" x14ac:dyDescent="0.25">
      <c r="A15642" s="2"/>
      <c r="B15642" s="3"/>
      <c r="C15642" s="3"/>
      <c r="D15642" s="3"/>
      <c r="E15642" s="3"/>
      <c r="F15642" s="3"/>
      <c r="G15642" s="3"/>
    </row>
    <row r="15643" spans="1:7" x14ac:dyDescent="0.25">
      <c r="A15643" s="2"/>
      <c r="B15643" s="3"/>
      <c r="C15643" s="3"/>
      <c r="D15643" s="3"/>
      <c r="E15643" s="3"/>
      <c r="F15643" s="3"/>
      <c r="G15643" s="3"/>
    </row>
    <row r="15644" spans="1:7" x14ac:dyDescent="0.25">
      <c r="A15644" s="2"/>
      <c r="B15644" s="3"/>
      <c r="C15644" s="3"/>
      <c r="D15644" s="3"/>
      <c r="E15644" s="3"/>
      <c r="F15644" s="3"/>
      <c r="G15644" s="3"/>
    </row>
    <row r="15645" spans="1:7" x14ac:dyDescent="0.25">
      <c r="A15645" s="2"/>
      <c r="B15645" s="3"/>
      <c r="C15645" s="3"/>
      <c r="D15645" s="3"/>
      <c r="E15645" s="3"/>
      <c r="F15645" s="3"/>
      <c r="G15645" s="3"/>
    </row>
    <row r="15646" spans="1:7" x14ac:dyDescent="0.25">
      <c r="A15646" s="2"/>
      <c r="B15646" s="3"/>
      <c r="C15646" s="3"/>
      <c r="D15646" s="3"/>
      <c r="E15646" s="3"/>
      <c r="F15646" s="3"/>
      <c r="G15646" s="3"/>
    </row>
    <row r="15647" spans="1:7" x14ac:dyDescent="0.25">
      <c r="A15647" s="2"/>
      <c r="B15647" s="3"/>
      <c r="C15647" s="3"/>
      <c r="D15647" s="3"/>
      <c r="E15647" s="3"/>
      <c r="F15647" s="3"/>
      <c r="G15647" s="3"/>
    </row>
    <row r="15648" spans="1:7" x14ac:dyDescent="0.25">
      <c r="A15648" s="2"/>
      <c r="B15648" s="3"/>
      <c r="C15648" s="3"/>
      <c r="D15648" s="3"/>
      <c r="E15648" s="3"/>
      <c r="F15648" s="3"/>
      <c r="G15648" s="3"/>
    </row>
    <row r="15649" spans="1:7" x14ac:dyDescent="0.25">
      <c r="A15649" s="2"/>
      <c r="B15649" s="3"/>
      <c r="C15649" s="3"/>
      <c r="D15649" s="3"/>
      <c r="E15649" s="3"/>
      <c r="F15649" s="3"/>
      <c r="G15649" s="3"/>
    </row>
    <row r="15650" spans="1:7" x14ac:dyDescent="0.25">
      <c r="A15650" s="2"/>
      <c r="B15650" s="3"/>
      <c r="C15650" s="3"/>
      <c r="D15650" s="3"/>
      <c r="E15650" s="3"/>
      <c r="F15650" s="3"/>
      <c r="G15650" s="3"/>
    </row>
    <row r="15651" spans="1:7" x14ac:dyDescent="0.25">
      <c r="A15651" s="2"/>
      <c r="B15651" s="3"/>
      <c r="C15651" s="3"/>
      <c r="D15651" s="3"/>
      <c r="E15651" s="3"/>
      <c r="F15651" s="3"/>
      <c r="G15651" s="3"/>
    </row>
    <row r="15652" spans="1:7" x14ac:dyDescent="0.25">
      <c r="A15652" s="2"/>
      <c r="B15652" s="3"/>
      <c r="C15652" s="3"/>
      <c r="D15652" s="3"/>
      <c r="E15652" s="3"/>
      <c r="F15652" s="3"/>
      <c r="G15652" s="3"/>
    </row>
    <row r="15653" spans="1:7" x14ac:dyDescent="0.25">
      <c r="A15653" s="2"/>
      <c r="B15653" s="3"/>
      <c r="C15653" s="3"/>
      <c r="D15653" s="3"/>
      <c r="E15653" s="3"/>
      <c r="F15653" s="3"/>
      <c r="G15653" s="3"/>
    </row>
    <row r="15654" spans="1:7" x14ac:dyDescent="0.25">
      <c r="A15654" s="2"/>
      <c r="B15654" s="3"/>
      <c r="C15654" s="3"/>
      <c r="D15654" s="3"/>
      <c r="E15654" s="3"/>
      <c r="F15654" s="3"/>
      <c r="G15654" s="3"/>
    </row>
    <row r="15655" spans="1:7" x14ac:dyDescent="0.25">
      <c r="A15655" s="2"/>
      <c r="B15655" s="3"/>
      <c r="C15655" s="3"/>
      <c r="D15655" s="3"/>
      <c r="E15655" s="3"/>
      <c r="F15655" s="3"/>
      <c r="G15655" s="3"/>
    </row>
    <row r="15656" spans="1:7" x14ac:dyDescent="0.25">
      <c r="A15656" s="2"/>
      <c r="B15656" s="3"/>
      <c r="C15656" s="3"/>
      <c r="D15656" s="3"/>
      <c r="E15656" s="3"/>
      <c r="F15656" s="3"/>
      <c r="G15656" s="3"/>
    </row>
    <row r="15657" spans="1:7" x14ac:dyDescent="0.25">
      <c r="A15657" s="2"/>
      <c r="B15657" s="3"/>
      <c r="C15657" s="3"/>
      <c r="D15657" s="3"/>
      <c r="E15657" s="3"/>
      <c r="F15657" s="3"/>
      <c r="G15657" s="3"/>
    </row>
    <row r="15658" spans="1:7" x14ac:dyDescent="0.25">
      <c r="A15658" s="2"/>
      <c r="B15658" s="3"/>
      <c r="C15658" s="3"/>
      <c r="D15658" s="3"/>
      <c r="E15658" s="3"/>
      <c r="F15658" s="3"/>
      <c r="G15658" s="3"/>
    </row>
    <row r="15659" spans="1:7" x14ac:dyDescent="0.25">
      <c r="A15659" s="2"/>
      <c r="B15659" s="3"/>
      <c r="C15659" s="3"/>
      <c r="D15659" s="3"/>
      <c r="E15659" s="3"/>
      <c r="F15659" s="3"/>
      <c r="G15659" s="3"/>
    </row>
    <row r="15660" spans="1:7" x14ac:dyDescent="0.25">
      <c r="A15660" s="2"/>
      <c r="B15660" s="3"/>
      <c r="C15660" s="3"/>
      <c r="D15660" s="3"/>
      <c r="E15660" s="3"/>
      <c r="F15660" s="3"/>
      <c r="G15660" s="3"/>
    </row>
    <row r="15661" spans="1:7" x14ac:dyDescent="0.25">
      <c r="A15661" s="2"/>
      <c r="B15661" s="3"/>
      <c r="C15661" s="3"/>
      <c r="D15661" s="3"/>
      <c r="E15661" s="3"/>
      <c r="F15661" s="3"/>
      <c r="G15661" s="3"/>
    </row>
    <row r="15662" spans="1:7" x14ac:dyDescent="0.25">
      <c r="A15662" s="2"/>
      <c r="B15662" s="3"/>
      <c r="C15662" s="3"/>
      <c r="D15662" s="3"/>
      <c r="E15662" s="3"/>
      <c r="F15662" s="3"/>
      <c r="G15662" s="3"/>
    </row>
    <row r="15663" spans="1:7" x14ac:dyDescent="0.25">
      <c r="A15663" s="2"/>
      <c r="B15663" s="3"/>
      <c r="C15663" s="3"/>
      <c r="D15663" s="3"/>
      <c r="E15663" s="3"/>
      <c r="F15663" s="3"/>
      <c r="G15663" s="3"/>
    </row>
    <row r="15664" spans="1:7" x14ac:dyDescent="0.25">
      <c r="A15664" s="2"/>
      <c r="B15664" s="3"/>
      <c r="C15664" s="3"/>
      <c r="D15664" s="3"/>
      <c r="E15664" s="3"/>
      <c r="F15664" s="3"/>
      <c r="G15664" s="3"/>
    </row>
    <row r="15665" spans="1:7" x14ac:dyDescent="0.25">
      <c r="A15665" s="2"/>
      <c r="B15665" s="3"/>
      <c r="C15665" s="3"/>
      <c r="D15665" s="3"/>
      <c r="E15665" s="3"/>
      <c r="F15665" s="3"/>
      <c r="G15665" s="3"/>
    </row>
    <row r="15666" spans="1:7" x14ac:dyDescent="0.25">
      <c r="A15666" s="2"/>
      <c r="B15666" s="3"/>
      <c r="C15666" s="3"/>
      <c r="D15666" s="3"/>
      <c r="E15666" s="3"/>
      <c r="F15666" s="3"/>
      <c r="G15666" s="3"/>
    </row>
    <row r="15667" spans="1:7" x14ac:dyDescent="0.25">
      <c r="A15667" s="2"/>
      <c r="B15667" s="3"/>
      <c r="C15667" s="3"/>
      <c r="D15667" s="3"/>
      <c r="E15667" s="3"/>
      <c r="F15667" s="3"/>
      <c r="G15667" s="3"/>
    </row>
    <row r="15668" spans="1:7" x14ac:dyDescent="0.25">
      <c r="A15668" s="2"/>
      <c r="B15668" s="3"/>
      <c r="C15668" s="3"/>
      <c r="D15668" s="3"/>
      <c r="E15668" s="3"/>
      <c r="F15668" s="3"/>
      <c r="G15668" s="3"/>
    </row>
    <row r="15669" spans="1:7" x14ac:dyDescent="0.25">
      <c r="A15669" s="2"/>
      <c r="B15669" s="3"/>
      <c r="C15669" s="3"/>
      <c r="D15669" s="3"/>
      <c r="E15669" s="3"/>
      <c r="F15669" s="3"/>
      <c r="G15669" s="3"/>
    </row>
    <row r="15670" spans="1:7" x14ac:dyDescent="0.25">
      <c r="A15670" s="2"/>
      <c r="B15670" s="3"/>
      <c r="C15670" s="3"/>
      <c r="D15670" s="3"/>
      <c r="E15670" s="3"/>
      <c r="F15670" s="3"/>
      <c r="G15670" s="3"/>
    </row>
    <row r="15671" spans="1:7" x14ac:dyDescent="0.25">
      <c r="A15671" s="2"/>
      <c r="B15671" s="3"/>
      <c r="C15671" s="3"/>
      <c r="D15671" s="3"/>
      <c r="E15671" s="3"/>
      <c r="F15671" s="3"/>
      <c r="G15671" s="3"/>
    </row>
    <row r="15672" spans="1:7" x14ac:dyDescent="0.25">
      <c r="A15672" s="2"/>
      <c r="B15672" s="3"/>
      <c r="C15672" s="3"/>
      <c r="D15672" s="3"/>
      <c r="E15672" s="3"/>
      <c r="F15672" s="3"/>
      <c r="G15672" s="3"/>
    </row>
    <row r="15673" spans="1:7" x14ac:dyDescent="0.25">
      <c r="A15673" s="2"/>
      <c r="B15673" s="3"/>
      <c r="C15673" s="3"/>
      <c r="D15673" s="3"/>
      <c r="E15673" s="3"/>
      <c r="F15673" s="3"/>
      <c r="G15673" s="3"/>
    </row>
    <row r="15674" spans="1:7" x14ac:dyDescent="0.25">
      <c r="A15674" s="2"/>
      <c r="B15674" s="3"/>
      <c r="C15674" s="3"/>
      <c r="D15674" s="3"/>
      <c r="E15674" s="3"/>
      <c r="F15674" s="3"/>
      <c r="G15674" s="3"/>
    </row>
    <row r="15675" spans="1:7" x14ac:dyDescent="0.25">
      <c r="A15675" s="2"/>
      <c r="B15675" s="3"/>
      <c r="C15675" s="3"/>
      <c r="D15675" s="3"/>
      <c r="E15675" s="3"/>
      <c r="F15675" s="3"/>
      <c r="G15675" s="3"/>
    </row>
    <row r="15676" spans="1:7" x14ac:dyDescent="0.25">
      <c r="A15676" s="2"/>
      <c r="B15676" s="3"/>
      <c r="C15676" s="3"/>
      <c r="D15676" s="3"/>
      <c r="E15676" s="3"/>
      <c r="F15676" s="3"/>
      <c r="G15676" s="3"/>
    </row>
    <row r="15677" spans="1:7" x14ac:dyDescent="0.25">
      <c r="A15677" s="2"/>
      <c r="B15677" s="3"/>
      <c r="C15677" s="3"/>
      <c r="D15677" s="3"/>
      <c r="E15677" s="3"/>
      <c r="F15677" s="3"/>
      <c r="G15677" s="3"/>
    </row>
    <row r="15678" spans="1:7" x14ac:dyDescent="0.25">
      <c r="A15678" s="2"/>
      <c r="B15678" s="3"/>
      <c r="C15678" s="3"/>
      <c r="D15678" s="3"/>
      <c r="E15678" s="3"/>
      <c r="F15678" s="3"/>
      <c r="G15678" s="3"/>
    </row>
    <row r="15679" spans="1:7" x14ac:dyDescent="0.25">
      <c r="A15679" s="2"/>
      <c r="B15679" s="3"/>
      <c r="C15679" s="3"/>
      <c r="D15679" s="3"/>
      <c r="E15679" s="3"/>
      <c r="F15679" s="3"/>
      <c r="G15679" s="3"/>
    </row>
    <row r="15680" spans="1:7" x14ac:dyDescent="0.25">
      <c r="A15680" s="2"/>
      <c r="B15680" s="3"/>
      <c r="C15680" s="3"/>
      <c r="D15680" s="3"/>
      <c r="E15680" s="3"/>
      <c r="F15680" s="3"/>
      <c r="G15680" s="3"/>
    </row>
    <row r="15681" spans="1:7" x14ac:dyDescent="0.25">
      <c r="A15681" s="2"/>
      <c r="B15681" s="3"/>
      <c r="C15681" s="3"/>
      <c r="D15681" s="3"/>
      <c r="E15681" s="3"/>
      <c r="F15681" s="3"/>
      <c r="G15681" s="3"/>
    </row>
    <row r="15682" spans="1:7" x14ac:dyDescent="0.25">
      <c r="A15682" s="2"/>
      <c r="B15682" s="3"/>
      <c r="C15682" s="3"/>
      <c r="D15682" s="3"/>
      <c r="E15682" s="3"/>
      <c r="F15682" s="3"/>
      <c r="G15682" s="3"/>
    </row>
    <row r="15683" spans="1:7" x14ac:dyDescent="0.25">
      <c r="A15683" s="2"/>
      <c r="B15683" s="3"/>
      <c r="C15683" s="3"/>
      <c r="D15683" s="3"/>
      <c r="E15683" s="3"/>
      <c r="F15683" s="3"/>
      <c r="G15683" s="3"/>
    </row>
    <row r="15684" spans="1:7" x14ac:dyDescent="0.25">
      <c r="A15684" s="2"/>
      <c r="B15684" s="3"/>
      <c r="C15684" s="3"/>
      <c r="D15684" s="3"/>
      <c r="E15684" s="3"/>
      <c r="F15684" s="3"/>
      <c r="G15684" s="3"/>
    </row>
    <row r="15685" spans="1:7" x14ac:dyDescent="0.25">
      <c r="A15685" s="2"/>
      <c r="B15685" s="3"/>
      <c r="C15685" s="3"/>
      <c r="D15685" s="3"/>
      <c r="E15685" s="3"/>
      <c r="F15685" s="3"/>
      <c r="G15685" s="3"/>
    </row>
    <row r="15686" spans="1:7" x14ac:dyDescent="0.25">
      <c r="A15686" s="2"/>
      <c r="B15686" s="3"/>
      <c r="C15686" s="3"/>
      <c r="D15686" s="3"/>
      <c r="E15686" s="3"/>
      <c r="F15686" s="3"/>
      <c r="G15686" s="3"/>
    </row>
    <row r="15687" spans="1:7" x14ac:dyDescent="0.25">
      <c r="A15687" s="2"/>
      <c r="B15687" s="3"/>
      <c r="C15687" s="3"/>
      <c r="D15687" s="3"/>
      <c r="E15687" s="3"/>
      <c r="F15687" s="3"/>
      <c r="G15687" s="3"/>
    </row>
    <row r="15688" spans="1:7" x14ac:dyDescent="0.25">
      <c r="A15688" s="2"/>
      <c r="B15688" s="3"/>
      <c r="C15688" s="3"/>
      <c r="D15688" s="3"/>
      <c r="E15688" s="3"/>
      <c r="F15688" s="3"/>
      <c r="G15688" s="3"/>
    </row>
    <row r="15689" spans="1:7" x14ac:dyDescent="0.25">
      <c r="A15689" s="2"/>
      <c r="B15689" s="3"/>
      <c r="C15689" s="3"/>
      <c r="D15689" s="3"/>
      <c r="E15689" s="3"/>
      <c r="F15689" s="3"/>
      <c r="G15689" s="3"/>
    </row>
    <row r="15690" spans="1:7" x14ac:dyDescent="0.25">
      <c r="A15690" s="2"/>
      <c r="B15690" s="3"/>
      <c r="C15690" s="3"/>
      <c r="D15690" s="3"/>
      <c r="E15690" s="3"/>
      <c r="F15690" s="3"/>
      <c r="G15690" s="3"/>
    </row>
    <row r="15691" spans="1:7" x14ac:dyDescent="0.25">
      <c r="A15691" s="2"/>
      <c r="B15691" s="3"/>
      <c r="C15691" s="3"/>
      <c r="D15691" s="3"/>
      <c r="E15691" s="3"/>
      <c r="F15691" s="3"/>
      <c r="G15691" s="3"/>
    </row>
    <row r="15692" spans="1:7" x14ac:dyDescent="0.25">
      <c r="A15692" s="2"/>
      <c r="B15692" s="3"/>
      <c r="C15692" s="3"/>
      <c r="D15692" s="3"/>
      <c r="E15692" s="3"/>
      <c r="F15692" s="3"/>
      <c r="G15692" s="3"/>
    </row>
    <row r="15693" spans="1:7" x14ac:dyDescent="0.25">
      <c r="A15693" s="2"/>
      <c r="B15693" s="3"/>
      <c r="C15693" s="3"/>
      <c r="D15693" s="3"/>
      <c r="E15693" s="3"/>
      <c r="F15693" s="3"/>
      <c r="G15693" s="3"/>
    </row>
    <row r="15694" spans="1:7" x14ac:dyDescent="0.25">
      <c r="A15694" s="2"/>
      <c r="B15694" s="3"/>
      <c r="C15694" s="3"/>
      <c r="D15694" s="3"/>
      <c r="E15694" s="3"/>
      <c r="F15694" s="3"/>
      <c r="G15694" s="3"/>
    </row>
    <row r="15695" spans="1:7" x14ac:dyDescent="0.25">
      <c r="A15695" s="2"/>
      <c r="B15695" s="3"/>
      <c r="C15695" s="3"/>
      <c r="D15695" s="3"/>
      <c r="E15695" s="3"/>
      <c r="F15695" s="3"/>
      <c r="G15695" s="3"/>
    </row>
    <row r="15696" spans="1:7" x14ac:dyDescent="0.25">
      <c r="A15696" s="2"/>
      <c r="B15696" s="3"/>
      <c r="C15696" s="3"/>
      <c r="D15696" s="3"/>
      <c r="E15696" s="3"/>
      <c r="F15696" s="3"/>
      <c r="G15696" s="3"/>
    </row>
    <row r="15697" spans="1:7" x14ac:dyDescent="0.25">
      <c r="A15697" s="2"/>
      <c r="B15697" s="3"/>
      <c r="C15697" s="3"/>
      <c r="D15697" s="3"/>
      <c r="E15697" s="3"/>
      <c r="F15697" s="3"/>
      <c r="G15697" s="3"/>
    </row>
    <row r="15698" spans="1:7" x14ac:dyDescent="0.25">
      <c r="A15698" s="2"/>
      <c r="B15698" s="3"/>
      <c r="C15698" s="3"/>
      <c r="D15698" s="3"/>
      <c r="E15698" s="3"/>
      <c r="F15698" s="3"/>
      <c r="G15698" s="3"/>
    </row>
    <row r="15699" spans="1:7" x14ac:dyDescent="0.25">
      <c r="A15699" s="2"/>
      <c r="B15699" s="3"/>
      <c r="C15699" s="3"/>
      <c r="D15699" s="3"/>
      <c r="E15699" s="3"/>
      <c r="F15699" s="3"/>
      <c r="G15699" s="3"/>
    </row>
    <row r="15700" spans="1:7" x14ac:dyDescent="0.25">
      <c r="A15700" s="2"/>
      <c r="B15700" s="3"/>
      <c r="C15700" s="3"/>
      <c r="D15700" s="3"/>
      <c r="E15700" s="3"/>
      <c r="F15700" s="3"/>
      <c r="G15700" s="3"/>
    </row>
    <row r="15701" spans="1:7" x14ac:dyDescent="0.25">
      <c r="A15701" s="2"/>
      <c r="B15701" s="3"/>
      <c r="C15701" s="3"/>
      <c r="D15701" s="3"/>
      <c r="E15701" s="3"/>
      <c r="F15701" s="3"/>
      <c r="G15701" s="3"/>
    </row>
    <row r="15702" spans="1:7" x14ac:dyDescent="0.25">
      <c r="A15702" s="2"/>
      <c r="B15702" s="3"/>
      <c r="C15702" s="3"/>
      <c r="D15702" s="3"/>
      <c r="E15702" s="3"/>
      <c r="F15702" s="3"/>
      <c r="G15702" s="3"/>
    </row>
    <row r="15703" spans="1:7" x14ac:dyDescent="0.25">
      <c r="A15703" s="2"/>
      <c r="B15703" s="3"/>
      <c r="C15703" s="3"/>
      <c r="D15703" s="3"/>
      <c r="E15703" s="3"/>
      <c r="F15703" s="3"/>
      <c r="G15703" s="3"/>
    </row>
    <row r="15704" spans="1:7" x14ac:dyDescent="0.25">
      <c r="A15704" s="2"/>
      <c r="B15704" s="3"/>
      <c r="C15704" s="3"/>
      <c r="D15704" s="3"/>
      <c r="E15704" s="3"/>
      <c r="F15704" s="3"/>
      <c r="G15704" s="3"/>
    </row>
    <row r="15705" spans="1:7" x14ac:dyDescent="0.25">
      <c r="A15705" s="2"/>
      <c r="B15705" s="3"/>
      <c r="C15705" s="3"/>
      <c r="D15705" s="3"/>
      <c r="E15705" s="3"/>
      <c r="F15705" s="3"/>
      <c r="G15705" s="3"/>
    </row>
    <row r="15706" spans="1:7" x14ac:dyDescent="0.25">
      <c r="A15706" s="2"/>
      <c r="B15706" s="3"/>
      <c r="C15706" s="3"/>
      <c r="D15706" s="3"/>
      <c r="E15706" s="3"/>
      <c r="F15706" s="3"/>
      <c r="G15706" s="3"/>
    </row>
    <row r="15707" spans="1:7" x14ac:dyDescent="0.25">
      <c r="A15707" s="2"/>
      <c r="B15707" s="3"/>
      <c r="C15707" s="3"/>
      <c r="D15707" s="3"/>
      <c r="E15707" s="3"/>
      <c r="F15707" s="3"/>
      <c r="G15707" s="3"/>
    </row>
    <row r="15708" spans="1:7" x14ac:dyDescent="0.25">
      <c r="A15708" s="2"/>
      <c r="B15708" s="3"/>
      <c r="C15708" s="3"/>
      <c r="D15708" s="3"/>
      <c r="E15708" s="3"/>
      <c r="F15708" s="3"/>
      <c r="G15708" s="3"/>
    </row>
    <row r="15709" spans="1:7" x14ac:dyDescent="0.25">
      <c r="A15709" s="2"/>
      <c r="B15709" s="3"/>
      <c r="C15709" s="3"/>
      <c r="D15709" s="3"/>
      <c r="E15709" s="3"/>
      <c r="F15709" s="3"/>
      <c r="G15709" s="3"/>
    </row>
    <row r="15710" spans="1:7" x14ac:dyDescent="0.25">
      <c r="A15710" s="2"/>
      <c r="B15710" s="3"/>
      <c r="C15710" s="3"/>
      <c r="D15710" s="3"/>
      <c r="E15710" s="3"/>
      <c r="F15710" s="3"/>
      <c r="G15710" s="3"/>
    </row>
    <row r="15711" spans="1:7" x14ac:dyDescent="0.25">
      <c r="A15711" s="2"/>
      <c r="B15711" s="3"/>
      <c r="C15711" s="3"/>
      <c r="D15711" s="3"/>
      <c r="E15711" s="3"/>
      <c r="F15711" s="3"/>
      <c r="G15711" s="3"/>
    </row>
    <row r="15712" spans="1:7" x14ac:dyDescent="0.25">
      <c r="A15712" s="2"/>
      <c r="B15712" s="3"/>
      <c r="C15712" s="3"/>
      <c r="D15712" s="3"/>
      <c r="E15712" s="3"/>
      <c r="F15712" s="3"/>
      <c r="G15712" s="3"/>
    </row>
    <row r="15713" spans="1:7" x14ac:dyDescent="0.25">
      <c r="A15713" s="2"/>
      <c r="B15713" s="3"/>
      <c r="C15713" s="3"/>
      <c r="D15713" s="3"/>
      <c r="E15713" s="3"/>
      <c r="F15713" s="3"/>
      <c r="G15713" s="3"/>
    </row>
    <row r="15714" spans="1:7" x14ac:dyDescent="0.25">
      <c r="A15714" s="2"/>
      <c r="B15714" s="3"/>
      <c r="C15714" s="3"/>
      <c r="D15714" s="3"/>
      <c r="E15714" s="3"/>
      <c r="F15714" s="3"/>
      <c r="G15714" s="3"/>
    </row>
    <row r="15715" spans="1:7" x14ac:dyDescent="0.25">
      <c r="A15715" s="2"/>
      <c r="B15715" s="3"/>
      <c r="C15715" s="3"/>
      <c r="D15715" s="3"/>
      <c r="E15715" s="3"/>
      <c r="F15715" s="3"/>
      <c r="G15715" s="3"/>
    </row>
    <row r="15716" spans="1:7" x14ac:dyDescent="0.25">
      <c r="A15716" s="2"/>
      <c r="B15716" s="3"/>
      <c r="C15716" s="3"/>
      <c r="D15716" s="3"/>
      <c r="E15716" s="3"/>
      <c r="F15716" s="3"/>
      <c r="G15716" s="3"/>
    </row>
    <row r="15717" spans="1:7" x14ac:dyDescent="0.25">
      <c r="A15717" s="2"/>
      <c r="B15717" s="3"/>
      <c r="C15717" s="3"/>
      <c r="D15717" s="3"/>
      <c r="E15717" s="3"/>
      <c r="F15717" s="3"/>
      <c r="G15717" s="3"/>
    </row>
    <row r="15718" spans="1:7" x14ac:dyDescent="0.25">
      <c r="A15718" s="2"/>
      <c r="B15718" s="3"/>
      <c r="C15718" s="3"/>
      <c r="D15718" s="3"/>
      <c r="E15718" s="3"/>
      <c r="F15718" s="3"/>
      <c r="G15718" s="3"/>
    </row>
    <row r="15719" spans="1:7" x14ac:dyDescent="0.25">
      <c r="A15719" s="2"/>
      <c r="B15719" s="3"/>
      <c r="C15719" s="3"/>
      <c r="D15719" s="3"/>
      <c r="E15719" s="3"/>
      <c r="F15719" s="3"/>
      <c r="G15719" s="3"/>
    </row>
    <row r="15720" spans="1:7" x14ac:dyDescent="0.25">
      <c r="A15720" s="2"/>
      <c r="B15720" s="3"/>
      <c r="C15720" s="3"/>
      <c r="D15720" s="3"/>
      <c r="E15720" s="3"/>
      <c r="F15720" s="3"/>
      <c r="G15720" s="3"/>
    </row>
    <row r="15721" spans="1:7" x14ac:dyDescent="0.25">
      <c r="A15721" s="2"/>
      <c r="B15721" s="3"/>
      <c r="C15721" s="3"/>
      <c r="D15721" s="3"/>
      <c r="E15721" s="3"/>
      <c r="F15721" s="3"/>
      <c r="G15721" s="3"/>
    </row>
    <row r="15722" spans="1:7" x14ac:dyDescent="0.25">
      <c r="A15722" s="2"/>
      <c r="B15722" s="3"/>
      <c r="C15722" s="3"/>
      <c r="D15722" s="3"/>
      <c r="E15722" s="3"/>
      <c r="F15722" s="3"/>
      <c r="G15722" s="3"/>
    </row>
    <row r="15723" spans="1:7" x14ac:dyDescent="0.25">
      <c r="A15723" s="2"/>
      <c r="B15723" s="3"/>
      <c r="C15723" s="3"/>
      <c r="D15723" s="3"/>
      <c r="E15723" s="3"/>
      <c r="F15723" s="3"/>
      <c r="G15723" s="3"/>
    </row>
    <row r="15724" spans="1:7" x14ac:dyDescent="0.25">
      <c r="A15724" s="2"/>
      <c r="B15724" s="3"/>
      <c r="C15724" s="3"/>
      <c r="D15724" s="3"/>
      <c r="E15724" s="3"/>
      <c r="F15724" s="3"/>
      <c r="G15724" s="3"/>
    </row>
    <row r="15725" spans="1:7" x14ac:dyDescent="0.25">
      <c r="A15725" s="2"/>
      <c r="B15725" s="3"/>
      <c r="C15725" s="3"/>
      <c r="D15725" s="3"/>
      <c r="E15725" s="3"/>
      <c r="F15725" s="3"/>
      <c r="G15725" s="3"/>
    </row>
    <row r="15726" spans="1:7" x14ac:dyDescent="0.25">
      <c r="A15726" s="2"/>
      <c r="B15726" s="3"/>
      <c r="C15726" s="3"/>
      <c r="D15726" s="3"/>
      <c r="E15726" s="3"/>
      <c r="F15726" s="3"/>
      <c r="G15726" s="3"/>
    </row>
    <row r="15727" spans="1:7" x14ac:dyDescent="0.25">
      <c r="A15727" s="2"/>
      <c r="B15727" s="3"/>
      <c r="C15727" s="3"/>
      <c r="D15727" s="3"/>
      <c r="E15727" s="3"/>
      <c r="F15727" s="3"/>
      <c r="G15727" s="3"/>
    </row>
    <row r="15728" spans="1:7" x14ac:dyDescent="0.25">
      <c r="A15728" s="2"/>
      <c r="B15728" s="3"/>
      <c r="C15728" s="3"/>
      <c r="D15728" s="3"/>
      <c r="E15728" s="3"/>
      <c r="F15728" s="3"/>
      <c r="G15728" s="3"/>
    </row>
    <row r="15729" spans="1:7" x14ac:dyDescent="0.25">
      <c r="A15729" s="2"/>
      <c r="B15729" s="3"/>
      <c r="C15729" s="3"/>
      <c r="D15729" s="3"/>
      <c r="E15729" s="3"/>
      <c r="F15729" s="3"/>
      <c r="G15729" s="3"/>
    </row>
    <row r="15730" spans="1:7" x14ac:dyDescent="0.25">
      <c r="A15730" s="2"/>
      <c r="B15730" s="3"/>
      <c r="C15730" s="3"/>
      <c r="D15730" s="3"/>
      <c r="E15730" s="3"/>
      <c r="F15730" s="3"/>
      <c r="G15730" s="3"/>
    </row>
    <row r="15731" spans="1:7" x14ac:dyDescent="0.25">
      <c r="A15731" s="2"/>
      <c r="B15731" s="3"/>
      <c r="C15731" s="3"/>
      <c r="D15731" s="3"/>
      <c r="E15731" s="3"/>
      <c r="F15731" s="3"/>
      <c r="G15731" s="3"/>
    </row>
    <row r="15732" spans="1:7" x14ac:dyDescent="0.25">
      <c r="A15732" s="2"/>
      <c r="B15732" s="3"/>
      <c r="C15732" s="3"/>
      <c r="D15732" s="3"/>
      <c r="E15732" s="3"/>
      <c r="F15732" s="3"/>
      <c r="G15732" s="3"/>
    </row>
    <row r="15733" spans="1:7" x14ac:dyDescent="0.25">
      <c r="A15733" s="2"/>
      <c r="B15733" s="3"/>
      <c r="C15733" s="3"/>
      <c r="D15733" s="3"/>
      <c r="E15733" s="3"/>
      <c r="F15733" s="3"/>
      <c r="G15733" s="3"/>
    </row>
    <row r="15734" spans="1:7" x14ac:dyDescent="0.25">
      <c r="A15734" s="2"/>
      <c r="B15734" s="3"/>
      <c r="C15734" s="3"/>
      <c r="D15734" s="3"/>
      <c r="E15734" s="3"/>
      <c r="F15734" s="3"/>
      <c r="G15734" s="3"/>
    </row>
    <row r="15735" spans="1:7" x14ac:dyDescent="0.25">
      <c r="A15735" s="2"/>
      <c r="B15735" s="3"/>
      <c r="C15735" s="3"/>
      <c r="D15735" s="3"/>
      <c r="E15735" s="3"/>
      <c r="F15735" s="3"/>
      <c r="G15735" s="3"/>
    </row>
    <row r="15736" spans="1:7" x14ac:dyDescent="0.25">
      <c r="A15736" s="2"/>
      <c r="B15736" s="3"/>
      <c r="C15736" s="3"/>
      <c r="D15736" s="3"/>
      <c r="E15736" s="3"/>
      <c r="F15736" s="3"/>
      <c r="G15736" s="3"/>
    </row>
    <row r="15737" spans="1:7" x14ac:dyDescent="0.25">
      <c r="A15737" s="2"/>
      <c r="B15737" s="3"/>
      <c r="C15737" s="3"/>
      <c r="D15737" s="3"/>
      <c r="E15737" s="3"/>
      <c r="F15737" s="3"/>
      <c r="G15737" s="3"/>
    </row>
    <row r="15738" spans="1:7" x14ac:dyDescent="0.25">
      <c r="A15738" s="2"/>
      <c r="B15738" s="3"/>
      <c r="C15738" s="3"/>
      <c r="D15738" s="3"/>
      <c r="E15738" s="3"/>
      <c r="F15738" s="3"/>
      <c r="G15738" s="3"/>
    </row>
    <row r="15739" spans="1:7" x14ac:dyDescent="0.25">
      <c r="A15739" s="2"/>
      <c r="B15739" s="3"/>
      <c r="C15739" s="3"/>
      <c r="D15739" s="3"/>
      <c r="E15739" s="3"/>
      <c r="F15739" s="3"/>
      <c r="G15739" s="3"/>
    </row>
    <row r="15740" spans="1:7" x14ac:dyDescent="0.25">
      <c r="A15740" s="2"/>
      <c r="B15740" s="3"/>
      <c r="C15740" s="3"/>
      <c r="D15740" s="3"/>
      <c r="E15740" s="3"/>
      <c r="F15740" s="3"/>
      <c r="G15740" s="3"/>
    </row>
    <row r="15741" spans="1:7" x14ac:dyDescent="0.25">
      <c r="A15741" s="2"/>
      <c r="B15741" s="3"/>
      <c r="C15741" s="3"/>
      <c r="D15741" s="3"/>
      <c r="E15741" s="3"/>
      <c r="F15741" s="3"/>
      <c r="G15741" s="3"/>
    </row>
    <row r="15742" spans="1:7" x14ac:dyDescent="0.25">
      <c r="A15742" s="2"/>
      <c r="B15742" s="3"/>
      <c r="C15742" s="3"/>
      <c r="D15742" s="3"/>
      <c r="E15742" s="3"/>
      <c r="F15742" s="3"/>
      <c r="G15742" s="3"/>
    </row>
    <row r="15743" spans="1:7" x14ac:dyDescent="0.25">
      <c r="A15743" s="2"/>
      <c r="B15743" s="3"/>
      <c r="C15743" s="3"/>
      <c r="D15743" s="3"/>
      <c r="E15743" s="3"/>
      <c r="F15743" s="3"/>
      <c r="G15743" s="3"/>
    </row>
    <row r="15744" spans="1:7" x14ac:dyDescent="0.25">
      <c r="A15744" s="2"/>
      <c r="B15744" s="3"/>
      <c r="C15744" s="3"/>
      <c r="D15744" s="3"/>
      <c r="E15744" s="3"/>
      <c r="F15744" s="3"/>
      <c r="G15744" s="3"/>
    </row>
    <row r="15745" spans="1:7" x14ac:dyDescent="0.25">
      <c r="A15745" s="2"/>
      <c r="B15745" s="3"/>
      <c r="C15745" s="3"/>
      <c r="D15745" s="3"/>
      <c r="E15745" s="3"/>
      <c r="F15745" s="3"/>
      <c r="G15745" s="3"/>
    </row>
    <row r="15746" spans="1:7" x14ac:dyDescent="0.25">
      <c r="A15746" s="2"/>
      <c r="B15746" s="3"/>
      <c r="C15746" s="3"/>
      <c r="D15746" s="3"/>
      <c r="E15746" s="3"/>
      <c r="F15746" s="3"/>
      <c r="G15746" s="3"/>
    </row>
    <row r="15747" spans="1:7" x14ac:dyDescent="0.25">
      <c r="A15747" s="2"/>
      <c r="B15747" s="3"/>
      <c r="C15747" s="3"/>
      <c r="D15747" s="3"/>
      <c r="E15747" s="3"/>
      <c r="F15747" s="3"/>
      <c r="G15747" s="3"/>
    </row>
    <row r="15748" spans="1:7" x14ac:dyDescent="0.25">
      <c r="A15748" s="2"/>
      <c r="B15748" s="3"/>
      <c r="C15748" s="3"/>
      <c r="D15748" s="3"/>
      <c r="E15748" s="3"/>
      <c r="F15748" s="3"/>
      <c r="G15748" s="3"/>
    </row>
    <row r="15749" spans="1:7" x14ac:dyDescent="0.25">
      <c r="A15749" s="2"/>
      <c r="B15749" s="3"/>
      <c r="C15749" s="3"/>
      <c r="D15749" s="3"/>
      <c r="E15749" s="3"/>
      <c r="F15749" s="3"/>
      <c r="G15749" s="3"/>
    </row>
    <row r="15750" spans="1:7" x14ac:dyDescent="0.25">
      <c r="A15750" s="2"/>
      <c r="B15750" s="3"/>
      <c r="C15750" s="3"/>
      <c r="D15750" s="3"/>
      <c r="E15750" s="3"/>
      <c r="F15750" s="3"/>
      <c r="G15750" s="3"/>
    </row>
    <row r="15751" spans="1:7" x14ac:dyDescent="0.25">
      <c r="A15751" s="2"/>
      <c r="B15751" s="3"/>
      <c r="C15751" s="3"/>
      <c r="D15751" s="3"/>
      <c r="E15751" s="3"/>
      <c r="F15751" s="3"/>
      <c r="G15751" s="3"/>
    </row>
    <row r="15752" spans="1:7" x14ac:dyDescent="0.25">
      <c r="A15752" s="2"/>
      <c r="B15752" s="3"/>
      <c r="C15752" s="3"/>
      <c r="D15752" s="3"/>
      <c r="E15752" s="3"/>
      <c r="F15752" s="3"/>
      <c r="G15752" s="3"/>
    </row>
    <row r="15753" spans="1:7" x14ac:dyDescent="0.25">
      <c r="A15753" s="2"/>
      <c r="B15753" s="3"/>
      <c r="C15753" s="3"/>
      <c r="D15753" s="3"/>
      <c r="E15753" s="3"/>
      <c r="F15753" s="3"/>
      <c r="G15753" s="3"/>
    </row>
    <row r="15754" spans="1:7" x14ac:dyDescent="0.25">
      <c r="A15754" s="2"/>
      <c r="B15754" s="3"/>
      <c r="C15754" s="3"/>
      <c r="D15754" s="3"/>
      <c r="E15754" s="3"/>
      <c r="F15754" s="3"/>
      <c r="G15754" s="3"/>
    </row>
    <row r="15755" spans="1:7" x14ac:dyDescent="0.25">
      <c r="A15755" s="2"/>
      <c r="B15755" s="3"/>
      <c r="C15755" s="3"/>
      <c r="D15755" s="3"/>
      <c r="E15755" s="3"/>
      <c r="F15755" s="3"/>
      <c r="G15755" s="3"/>
    </row>
    <row r="15756" spans="1:7" x14ac:dyDescent="0.25">
      <c r="A15756" s="2"/>
      <c r="B15756" s="3"/>
      <c r="C15756" s="3"/>
      <c r="D15756" s="3"/>
      <c r="E15756" s="3"/>
      <c r="F15756" s="3"/>
      <c r="G15756" s="3"/>
    </row>
    <row r="15757" spans="1:7" x14ac:dyDescent="0.25">
      <c r="A15757" s="2"/>
      <c r="B15757" s="3"/>
      <c r="C15757" s="3"/>
      <c r="D15757" s="3"/>
      <c r="E15757" s="3"/>
      <c r="F15757" s="3"/>
      <c r="G15757" s="3"/>
    </row>
    <row r="15758" spans="1:7" x14ac:dyDescent="0.25">
      <c r="A15758" s="2"/>
      <c r="B15758" s="3"/>
      <c r="C15758" s="3"/>
      <c r="D15758" s="3"/>
      <c r="E15758" s="3"/>
      <c r="F15758" s="3"/>
      <c r="G15758" s="3"/>
    </row>
    <row r="15759" spans="1:7" x14ac:dyDescent="0.25">
      <c r="A15759" s="2"/>
      <c r="B15759" s="3"/>
      <c r="C15759" s="3"/>
      <c r="D15759" s="3"/>
      <c r="E15759" s="3"/>
      <c r="F15759" s="3"/>
      <c r="G15759" s="3"/>
    </row>
    <row r="15760" spans="1:7" x14ac:dyDescent="0.25">
      <c r="A15760" s="2"/>
      <c r="B15760" s="3"/>
      <c r="C15760" s="3"/>
      <c r="D15760" s="3"/>
      <c r="E15760" s="3"/>
      <c r="F15760" s="3"/>
      <c r="G15760" s="3"/>
    </row>
    <row r="15761" spans="1:7" x14ac:dyDescent="0.25">
      <c r="A15761" s="2"/>
      <c r="B15761" s="3"/>
      <c r="C15761" s="3"/>
      <c r="D15761" s="3"/>
      <c r="E15761" s="3"/>
      <c r="F15761" s="3"/>
      <c r="G15761" s="3"/>
    </row>
    <row r="15762" spans="1:7" x14ac:dyDescent="0.25">
      <c r="A15762" s="2"/>
      <c r="B15762" s="3"/>
      <c r="C15762" s="3"/>
      <c r="D15762" s="3"/>
      <c r="E15762" s="3"/>
      <c r="F15762" s="3"/>
      <c r="G15762" s="3"/>
    </row>
    <row r="15763" spans="1:7" x14ac:dyDescent="0.25">
      <c r="A15763" s="2"/>
      <c r="B15763" s="3"/>
      <c r="C15763" s="3"/>
      <c r="D15763" s="3"/>
      <c r="E15763" s="3"/>
      <c r="F15763" s="3"/>
      <c r="G15763" s="3"/>
    </row>
    <row r="15764" spans="1:7" x14ac:dyDescent="0.25">
      <c r="A15764" s="2"/>
      <c r="B15764" s="3"/>
      <c r="C15764" s="3"/>
      <c r="D15764" s="3"/>
      <c r="E15764" s="3"/>
      <c r="F15764" s="3"/>
      <c r="G15764" s="3"/>
    </row>
    <row r="15765" spans="1:7" x14ac:dyDescent="0.25">
      <c r="A15765" s="2"/>
      <c r="B15765" s="3"/>
      <c r="C15765" s="3"/>
      <c r="D15765" s="3"/>
      <c r="E15765" s="3"/>
      <c r="F15765" s="3"/>
      <c r="G15765" s="3"/>
    </row>
    <row r="15766" spans="1:7" x14ac:dyDescent="0.25">
      <c r="A15766" s="2"/>
      <c r="B15766" s="3"/>
      <c r="C15766" s="3"/>
      <c r="D15766" s="3"/>
      <c r="E15766" s="3"/>
      <c r="F15766" s="3"/>
      <c r="G15766" s="3"/>
    </row>
    <row r="15767" spans="1:7" x14ac:dyDescent="0.25">
      <c r="A15767" s="2"/>
      <c r="B15767" s="3"/>
      <c r="C15767" s="3"/>
      <c r="D15767" s="3"/>
      <c r="E15767" s="3"/>
      <c r="F15767" s="3"/>
      <c r="G15767" s="3"/>
    </row>
    <row r="15768" spans="1:7" x14ac:dyDescent="0.25">
      <c r="A15768" s="2"/>
      <c r="B15768" s="3"/>
      <c r="C15768" s="3"/>
      <c r="D15768" s="3"/>
      <c r="E15768" s="3"/>
      <c r="F15768" s="3"/>
      <c r="G15768" s="3"/>
    </row>
    <row r="15769" spans="1:7" x14ac:dyDescent="0.25">
      <c r="A15769" s="2"/>
      <c r="B15769" s="3"/>
      <c r="C15769" s="3"/>
      <c r="D15769" s="3"/>
      <c r="E15769" s="3"/>
      <c r="F15769" s="3"/>
      <c r="G15769" s="3"/>
    </row>
    <row r="15770" spans="1:7" x14ac:dyDescent="0.25">
      <c r="A15770" s="2"/>
      <c r="B15770" s="3"/>
      <c r="C15770" s="3"/>
      <c r="D15770" s="3"/>
      <c r="E15770" s="3"/>
      <c r="F15770" s="3"/>
      <c r="G15770" s="3"/>
    </row>
    <row r="15771" spans="1:7" x14ac:dyDescent="0.25">
      <c r="A15771" s="2"/>
      <c r="B15771" s="3"/>
      <c r="C15771" s="3"/>
      <c r="D15771" s="3"/>
      <c r="E15771" s="3"/>
      <c r="F15771" s="3"/>
      <c r="G15771" s="3"/>
    </row>
    <row r="15772" spans="1:7" x14ac:dyDescent="0.25">
      <c r="A15772" s="2"/>
      <c r="B15772" s="3"/>
      <c r="C15772" s="3"/>
      <c r="D15772" s="3"/>
      <c r="E15772" s="3"/>
      <c r="F15772" s="3"/>
      <c r="G15772" s="3"/>
    </row>
    <row r="15773" spans="1:7" x14ac:dyDescent="0.25">
      <c r="A15773" s="2"/>
      <c r="B15773" s="3"/>
      <c r="C15773" s="3"/>
      <c r="D15773" s="3"/>
      <c r="E15773" s="3"/>
      <c r="F15773" s="3"/>
      <c r="G15773" s="3"/>
    </row>
    <row r="15774" spans="1:7" x14ac:dyDescent="0.25">
      <c r="A15774" s="2"/>
      <c r="B15774" s="3"/>
      <c r="C15774" s="3"/>
      <c r="D15774" s="3"/>
      <c r="E15774" s="3"/>
      <c r="F15774" s="3"/>
      <c r="G15774" s="3"/>
    </row>
    <row r="15775" spans="1:7" x14ac:dyDescent="0.25">
      <c r="A15775" s="2"/>
      <c r="B15775" s="3"/>
      <c r="C15775" s="3"/>
      <c r="D15775" s="3"/>
      <c r="E15775" s="3"/>
      <c r="F15775" s="3"/>
      <c r="G15775" s="3"/>
    </row>
    <row r="15776" spans="1:7" x14ac:dyDescent="0.25">
      <c r="A15776" s="2"/>
      <c r="B15776" s="3"/>
      <c r="C15776" s="3"/>
      <c r="D15776" s="3"/>
      <c r="E15776" s="3"/>
      <c r="F15776" s="3"/>
      <c r="G15776" s="3"/>
    </row>
    <row r="15777" spans="1:7" x14ac:dyDescent="0.25">
      <c r="A15777" s="2"/>
      <c r="B15777" s="3"/>
      <c r="C15777" s="3"/>
      <c r="D15777" s="3"/>
      <c r="E15777" s="3"/>
      <c r="F15777" s="3"/>
      <c r="G15777" s="3"/>
    </row>
    <row r="15778" spans="1:7" x14ac:dyDescent="0.25">
      <c r="A15778" s="2"/>
      <c r="B15778" s="3"/>
      <c r="C15778" s="3"/>
      <c r="D15778" s="3"/>
      <c r="E15778" s="3"/>
      <c r="F15778" s="3"/>
      <c r="G15778" s="3"/>
    </row>
    <row r="15779" spans="1:7" x14ac:dyDescent="0.25">
      <c r="A15779" s="2"/>
      <c r="B15779" s="3"/>
      <c r="C15779" s="3"/>
      <c r="D15779" s="3"/>
      <c r="E15779" s="3"/>
      <c r="F15779" s="3"/>
      <c r="G15779" s="3"/>
    </row>
    <row r="15780" spans="1:7" x14ac:dyDescent="0.25">
      <c r="A15780" s="2"/>
      <c r="B15780" s="3"/>
      <c r="C15780" s="3"/>
      <c r="D15780" s="3"/>
      <c r="E15780" s="3"/>
      <c r="F15780" s="3"/>
      <c r="G15780" s="3"/>
    </row>
    <row r="15781" spans="1:7" x14ac:dyDescent="0.25">
      <c r="A15781" s="2"/>
      <c r="B15781" s="3"/>
      <c r="C15781" s="3"/>
      <c r="D15781" s="3"/>
      <c r="E15781" s="3"/>
      <c r="F15781" s="3"/>
      <c r="G15781" s="3"/>
    </row>
    <row r="15782" spans="1:7" x14ac:dyDescent="0.25">
      <c r="A15782" s="2"/>
      <c r="B15782" s="3"/>
      <c r="C15782" s="3"/>
      <c r="D15782" s="3"/>
      <c r="E15782" s="3"/>
      <c r="F15782" s="3"/>
      <c r="G15782" s="3"/>
    </row>
    <row r="15783" spans="1:7" x14ac:dyDescent="0.25">
      <c r="A15783" s="2"/>
      <c r="B15783" s="3"/>
      <c r="C15783" s="3"/>
      <c r="D15783" s="3"/>
      <c r="E15783" s="3"/>
      <c r="F15783" s="3"/>
      <c r="G15783" s="3"/>
    </row>
    <row r="15784" spans="1:7" x14ac:dyDescent="0.25">
      <c r="A15784" s="2"/>
      <c r="B15784" s="3"/>
      <c r="C15784" s="3"/>
      <c r="D15784" s="3"/>
      <c r="E15784" s="3"/>
      <c r="F15784" s="3"/>
      <c r="G15784" s="3"/>
    </row>
    <row r="15785" spans="1:7" x14ac:dyDescent="0.25">
      <c r="A15785" s="2"/>
      <c r="B15785" s="3"/>
      <c r="C15785" s="3"/>
      <c r="D15785" s="3"/>
      <c r="E15785" s="3"/>
      <c r="F15785" s="3"/>
      <c r="G15785" s="3"/>
    </row>
    <row r="15786" spans="1:7" x14ac:dyDescent="0.25">
      <c r="A15786" s="2"/>
      <c r="B15786" s="3"/>
      <c r="C15786" s="3"/>
      <c r="D15786" s="3"/>
      <c r="E15786" s="3"/>
      <c r="F15786" s="3"/>
      <c r="G15786" s="3"/>
    </row>
    <row r="15787" spans="1:7" x14ac:dyDescent="0.25">
      <c r="A15787" s="2"/>
      <c r="B15787" s="3"/>
      <c r="C15787" s="3"/>
      <c r="D15787" s="3"/>
      <c r="E15787" s="3"/>
      <c r="F15787" s="3"/>
      <c r="G15787" s="3"/>
    </row>
    <row r="15788" spans="1:7" x14ac:dyDescent="0.25">
      <c r="A15788" s="2"/>
      <c r="B15788" s="3"/>
      <c r="C15788" s="3"/>
      <c r="D15788" s="3"/>
      <c r="E15788" s="3"/>
      <c r="F15788" s="3"/>
      <c r="G15788" s="3"/>
    </row>
    <row r="15789" spans="1:7" x14ac:dyDescent="0.25">
      <c r="A15789" s="2"/>
      <c r="B15789" s="3"/>
      <c r="C15789" s="3"/>
      <c r="D15789" s="3"/>
      <c r="E15789" s="3"/>
      <c r="F15789" s="3"/>
      <c r="G15789" s="3"/>
    </row>
    <row r="15790" spans="1:7" x14ac:dyDescent="0.25">
      <c r="A15790" s="2"/>
      <c r="B15790" s="3"/>
      <c r="C15790" s="3"/>
      <c r="D15790" s="3"/>
      <c r="E15790" s="3"/>
      <c r="F15790" s="3"/>
      <c r="G15790" s="3"/>
    </row>
    <row r="15791" spans="1:7" x14ac:dyDescent="0.25">
      <c r="A15791" s="2"/>
      <c r="B15791" s="3"/>
      <c r="C15791" s="3"/>
      <c r="D15791" s="3"/>
      <c r="E15791" s="3"/>
      <c r="F15791" s="3"/>
      <c r="G15791" s="3"/>
    </row>
    <row r="15792" spans="1:7" x14ac:dyDescent="0.25">
      <c r="A15792" s="2"/>
      <c r="B15792" s="3"/>
      <c r="C15792" s="3"/>
      <c r="D15792" s="3"/>
      <c r="E15792" s="3"/>
      <c r="F15792" s="3"/>
      <c r="G15792" s="3"/>
    </row>
    <row r="15793" spans="1:7" x14ac:dyDescent="0.25">
      <c r="A15793" s="2"/>
      <c r="B15793" s="3"/>
      <c r="C15793" s="3"/>
      <c r="D15793" s="3"/>
      <c r="E15793" s="3"/>
      <c r="F15793" s="3"/>
      <c r="G15793" s="3"/>
    </row>
    <row r="15794" spans="1:7" x14ac:dyDescent="0.25">
      <c r="A15794" s="2"/>
      <c r="B15794" s="3"/>
      <c r="C15794" s="3"/>
      <c r="D15794" s="3"/>
      <c r="E15794" s="3"/>
      <c r="F15794" s="3"/>
      <c r="G15794" s="3"/>
    </row>
    <row r="15795" spans="1:7" x14ac:dyDescent="0.25">
      <c r="A15795" s="2"/>
      <c r="B15795" s="3"/>
      <c r="C15795" s="3"/>
      <c r="D15795" s="3"/>
      <c r="E15795" s="3"/>
      <c r="F15795" s="3"/>
      <c r="G15795" s="3"/>
    </row>
    <row r="15796" spans="1:7" x14ac:dyDescent="0.25">
      <c r="A15796" s="2"/>
      <c r="B15796" s="3"/>
      <c r="C15796" s="3"/>
      <c r="D15796" s="3"/>
      <c r="E15796" s="3"/>
      <c r="F15796" s="3"/>
      <c r="G15796" s="3"/>
    </row>
    <row r="15797" spans="1:7" x14ac:dyDescent="0.25">
      <c r="A15797" s="2"/>
      <c r="B15797" s="3"/>
      <c r="C15797" s="3"/>
      <c r="D15797" s="3"/>
      <c r="E15797" s="3"/>
      <c r="F15797" s="3"/>
      <c r="G15797" s="3"/>
    </row>
    <row r="15798" spans="1:7" x14ac:dyDescent="0.25">
      <c r="A15798" s="2"/>
      <c r="B15798" s="3"/>
      <c r="C15798" s="3"/>
      <c r="D15798" s="3"/>
      <c r="E15798" s="3"/>
      <c r="F15798" s="3"/>
      <c r="G15798" s="3"/>
    </row>
    <row r="15799" spans="1:7" x14ac:dyDescent="0.25">
      <c r="A15799" s="2"/>
      <c r="B15799" s="3"/>
      <c r="C15799" s="3"/>
      <c r="D15799" s="3"/>
      <c r="E15799" s="3"/>
      <c r="F15799" s="3"/>
      <c r="G15799" s="3"/>
    </row>
    <row r="15800" spans="1:7" x14ac:dyDescent="0.25">
      <c r="A15800" s="2"/>
      <c r="B15800" s="3"/>
      <c r="C15800" s="3"/>
      <c r="D15800" s="3"/>
      <c r="E15800" s="3"/>
      <c r="F15800" s="3"/>
      <c r="G15800" s="3"/>
    </row>
    <row r="15801" spans="1:7" x14ac:dyDescent="0.25">
      <c r="A15801" s="2"/>
      <c r="B15801" s="3"/>
      <c r="C15801" s="3"/>
      <c r="D15801" s="3"/>
      <c r="E15801" s="3"/>
      <c r="F15801" s="3"/>
      <c r="G15801" s="3"/>
    </row>
    <row r="15802" spans="1:7" x14ac:dyDescent="0.25">
      <c r="A15802" s="2"/>
      <c r="B15802" s="3"/>
      <c r="C15802" s="3"/>
      <c r="D15802" s="3"/>
      <c r="E15802" s="3"/>
      <c r="F15802" s="3"/>
      <c r="G15802" s="3"/>
    </row>
    <row r="15803" spans="1:7" x14ac:dyDescent="0.25">
      <c r="A15803" s="2"/>
      <c r="B15803" s="3"/>
      <c r="C15803" s="3"/>
      <c r="D15803" s="3"/>
      <c r="E15803" s="3"/>
      <c r="F15803" s="3"/>
      <c r="G15803" s="3"/>
    </row>
    <row r="15804" spans="1:7" x14ac:dyDescent="0.25">
      <c r="A15804" s="2"/>
      <c r="B15804" s="3"/>
      <c r="C15804" s="3"/>
      <c r="D15804" s="3"/>
      <c r="E15804" s="3"/>
      <c r="F15804" s="3"/>
      <c r="G15804" s="3"/>
    </row>
    <row r="15805" spans="1:7" x14ac:dyDescent="0.25">
      <c r="A15805" s="2"/>
      <c r="B15805" s="3"/>
      <c r="C15805" s="3"/>
      <c r="D15805" s="3"/>
      <c r="E15805" s="3"/>
      <c r="F15805" s="3"/>
      <c r="G15805" s="3"/>
    </row>
    <row r="15806" spans="1:7" x14ac:dyDescent="0.25">
      <c r="A15806" s="2"/>
      <c r="B15806" s="3"/>
      <c r="C15806" s="3"/>
      <c r="D15806" s="3"/>
      <c r="E15806" s="3"/>
      <c r="F15806" s="3"/>
      <c r="G15806" s="3"/>
    </row>
    <row r="15807" spans="1:7" x14ac:dyDescent="0.25">
      <c r="A15807" s="2"/>
      <c r="B15807" s="3"/>
      <c r="C15807" s="3"/>
      <c r="D15807" s="3"/>
      <c r="E15807" s="3"/>
      <c r="F15807" s="3"/>
      <c r="G15807" s="3"/>
    </row>
    <row r="15808" spans="1:7" x14ac:dyDescent="0.25">
      <c r="A15808" s="2"/>
      <c r="B15808" s="3"/>
      <c r="C15808" s="3"/>
      <c r="D15808" s="3"/>
      <c r="E15808" s="3"/>
      <c r="F15808" s="3"/>
      <c r="G15808" s="3"/>
    </row>
    <row r="15809" spans="1:7" x14ac:dyDescent="0.25">
      <c r="A15809" s="2"/>
      <c r="B15809" s="3"/>
      <c r="C15809" s="3"/>
      <c r="D15809" s="3"/>
      <c r="E15809" s="3"/>
      <c r="F15809" s="3"/>
      <c r="G15809" s="3"/>
    </row>
    <row r="15810" spans="1:7" x14ac:dyDescent="0.25">
      <c r="A15810" s="2"/>
      <c r="B15810" s="3"/>
      <c r="C15810" s="3"/>
      <c r="D15810" s="3"/>
      <c r="E15810" s="3"/>
      <c r="F15810" s="3"/>
      <c r="G15810" s="3"/>
    </row>
    <row r="15811" spans="1:7" x14ac:dyDescent="0.25">
      <c r="A15811" s="2"/>
      <c r="B15811" s="3"/>
      <c r="C15811" s="3"/>
      <c r="D15811" s="3"/>
      <c r="E15811" s="3"/>
      <c r="F15811" s="3"/>
      <c r="G15811" s="3"/>
    </row>
    <row r="15812" spans="1:7" x14ac:dyDescent="0.25">
      <c r="A15812" s="2"/>
      <c r="B15812" s="3"/>
      <c r="C15812" s="3"/>
      <c r="D15812" s="3"/>
      <c r="E15812" s="3"/>
      <c r="F15812" s="3"/>
      <c r="G15812" s="3"/>
    </row>
    <row r="15813" spans="1:7" x14ac:dyDescent="0.25">
      <c r="A15813" s="2"/>
      <c r="B15813" s="3"/>
      <c r="C15813" s="3"/>
      <c r="D15813" s="3"/>
      <c r="E15813" s="3"/>
      <c r="F15813" s="3"/>
      <c r="G15813" s="3"/>
    </row>
    <row r="15814" spans="1:7" x14ac:dyDescent="0.25">
      <c r="A15814" s="2"/>
      <c r="B15814" s="3"/>
      <c r="C15814" s="3"/>
      <c r="D15814" s="3"/>
      <c r="E15814" s="3"/>
      <c r="F15814" s="3"/>
      <c r="G15814" s="3"/>
    </row>
    <row r="15815" spans="1:7" x14ac:dyDescent="0.25">
      <c r="A15815" s="2"/>
      <c r="B15815" s="3"/>
      <c r="C15815" s="3"/>
      <c r="D15815" s="3"/>
      <c r="E15815" s="3"/>
      <c r="F15815" s="3"/>
      <c r="G15815" s="3"/>
    </row>
    <row r="15816" spans="1:7" x14ac:dyDescent="0.25">
      <c r="A15816" s="2"/>
      <c r="B15816" s="3"/>
      <c r="C15816" s="3"/>
      <c r="D15816" s="3"/>
      <c r="E15816" s="3"/>
      <c r="F15816" s="3"/>
      <c r="G15816" s="3"/>
    </row>
    <row r="15817" spans="1:7" x14ac:dyDescent="0.25">
      <c r="A15817" s="2"/>
      <c r="B15817" s="3"/>
      <c r="C15817" s="3"/>
      <c r="D15817" s="3"/>
      <c r="E15817" s="3"/>
      <c r="F15817" s="3"/>
      <c r="G15817" s="3"/>
    </row>
    <row r="15818" spans="1:7" x14ac:dyDescent="0.25">
      <c r="A15818" s="2"/>
      <c r="B15818" s="3"/>
      <c r="C15818" s="3"/>
      <c r="D15818" s="3"/>
      <c r="E15818" s="3"/>
      <c r="F15818" s="3"/>
      <c r="G15818" s="3"/>
    </row>
    <row r="15819" spans="1:7" x14ac:dyDescent="0.25">
      <c r="A15819" s="2"/>
      <c r="B15819" s="3"/>
      <c r="C15819" s="3"/>
      <c r="D15819" s="3"/>
      <c r="E15819" s="3"/>
      <c r="F15819" s="3"/>
      <c r="G15819" s="3"/>
    </row>
    <row r="15820" spans="1:7" x14ac:dyDescent="0.25">
      <c r="A15820" s="2"/>
      <c r="B15820" s="3"/>
      <c r="C15820" s="3"/>
      <c r="D15820" s="3"/>
      <c r="E15820" s="3"/>
      <c r="F15820" s="3"/>
      <c r="G15820" s="3"/>
    </row>
    <row r="15821" spans="1:7" x14ac:dyDescent="0.25">
      <c r="A15821" s="2"/>
      <c r="B15821" s="3"/>
      <c r="C15821" s="3"/>
      <c r="D15821" s="3"/>
      <c r="E15821" s="3"/>
      <c r="F15821" s="3"/>
      <c r="G15821" s="3"/>
    </row>
    <row r="15822" spans="1:7" x14ac:dyDescent="0.25">
      <c r="A15822" s="2"/>
      <c r="B15822" s="3"/>
      <c r="C15822" s="3"/>
      <c r="D15822" s="3"/>
      <c r="E15822" s="3"/>
      <c r="F15822" s="3"/>
      <c r="G15822" s="3"/>
    </row>
    <row r="15823" spans="1:7" x14ac:dyDescent="0.25">
      <c r="A15823" s="2"/>
      <c r="B15823" s="3"/>
      <c r="C15823" s="3"/>
      <c r="D15823" s="3"/>
      <c r="E15823" s="3"/>
      <c r="F15823" s="3"/>
      <c r="G15823" s="3"/>
    </row>
    <row r="15824" spans="1:7" x14ac:dyDescent="0.25">
      <c r="A15824" s="2"/>
      <c r="B15824" s="3"/>
      <c r="C15824" s="3"/>
      <c r="D15824" s="3"/>
      <c r="E15824" s="3"/>
      <c r="F15824" s="3"/>
      <c r="G15824" s="3"/>
    </row>
    <row r="15825" spans="1:7" x14ac:dyDescent="0.25">
      <c r="A15825" s="2"/>
      <c r="B15825" s="3"/>
      <c r="C15825" s="3"/>
      <c r="D15825" s="3"/>
      <c r="E15825" s="3"/>
      <c r="F15825" s="3"/>
      <c r="G15825" s="3"/>
    </row>
    <row r="15826" spans="1:7" x14ac:dyDescent="0.25">
      <c r="A15826" s="2"/>
      <c r="B15826" s="3"/>
      <c r="C15826" s="3"/>
      <c r="D15826" s="3"/>
      <c r="E15826" s="3"/>
      <c r="F15826" s="3"/>
      <c r="G15826" s="3"/>
    </row>
    <row r="15827" spans="1:7" x14ac:dyDescent="0.25">
      <c r="A15827" s="2"/>
      <c r="B15827" s="3"/>
      <c r="C15827" s="3"/>
      <c r="D15827" s="3"/>
      <c r="E15827" s="3"/>
      <c r="F15827" s="3"/>
      <c r="G15827" s="3"/>
    </row>
    <row r="15828" spans="1:7" x14ac:dyDescent="0.25">
      <c r="A15828" s="2"/>
      <c r="B15828" s="3"/>
      <c r="C15828" s="3"/>
      <c r="D15828" s="3"/>
      <c r="E15828" s="3"/>
      <c r="F15828" s="3"/>
      <c r="G15828" s="3"/>
    </row>
    <row r="15829" spans="1:7" x14ac:dyDescent="0.25">
      <c r="A15829" s="2"/>
      <c r="B15829" s="3"/>
      <c r="C15829" s="3"/>
      <c r="D15829" s="3"/>
      <c r="E15829" s="3"/>
      <c r="F15829" s="3"/>
      <c r="G15829" s="3"/>
    </row>
    <row r="15830" spans="1:7" x14ac:dyDescent="0.25">
      <c r="A15830" s="2"/>
      <c r="B15830" s="3"/>
      <c r="C15830" s="3"/>
      <c r="D15830" s="3"/>
      <c r="E15830" s="3"/>
      <c r="F15830" s="3"/>
      <c r="G15830" s="3"/>
    </row>
    <row r="15831" spans="1:7" x14ac:dyDescent="0.25">
      <c r="A15831" s="2"/>
      <c r="B15831" s="3"/>
      <c r="C15831" s="3"/>
      <c r="D15831" s="3"/>
      <c r="E15831" s="3"/>
      <c r="F15831" s="3"/>
      <c r="G15831" s="3"/>
    </row>
    <row r="15832" spans="1:7" x14ac:dyDescent="0.25">
      <c r="A15832" s="2"/>
      <c r="B15832" s="3"/>
      <c r="C15832" s="3"/>
      <c r="D15832" s="3"/>
      <c r="E15832" s="3"/>
      <c r="F15832" s="3"/>
      <c r="G15832" s="3"/>
    </row>
    <row r="15833" spans="1:7" x14ac:dyDescent="0.25">
      <c r="A15833" s="2"/>
      <c r="B15833" s="3"/>
      <c r="C15833" s="3"/>
      <c r="D15833" s="3"/>
      <c r="E15833" s="3"/>
      <c r="F15833" s="3"/>
      <c r="G15833" s="3"/>
    </row>
    <row r="15834" spans="1:7" x14ac:dyDescent="0.25">
      <c r="A15834" s="2"/>
      <c r="B15834" s="3"/>
      <c r="C15834" s="3"/>
      <c r="D15834" s="3"/>
      <c r="E15834" s="3"/>
      <c r="F15834" s="3"/>
      <c r="G15834" s="3"/>
    </row>
    <row r="15835" spans="1:7" x14ac:dyDescent="0.25">
      <c r="A15835" s="2"/>
      <c r="B15835" s="3"/>
      <c r="C15835" s="3"/>
      <c r="D15835" s="3"/>
      <c r="E15835" s="3"/>
      <c r="F15835" s="3"/>
      <c r="G15835" s="3"/>
    </row>
    <row r="15836" spans="1:7" x14ac:dyDescent="0.25">
      <c r="A15836" s="2"/>
      <c r="B15836" s="3"/>
      <c r="C15836" s="3"/>
      <c r="D15836" s="3"/>
      <c r="E15836" s="3"/>
      <c r="F15836" s="3"/>
      <c r="G15836" s="3"/>
    </row>
    <row r="15837" spans="1:7" x14ac:dyDescent="0.25">
      <c r="A15837" s="2"/>
      <c r="B15837" s="3"/>
      <c r="C15837" s="3"/>
      <c r="D15837" s="3"/>
      <c r="E15837" s="3"/>
      <c r="F15837" s="3"/>
      <c r="G15837" s="3"/>
    </row>
    <row r="15838" spans="1:7" x14ac:dyDescent="0.25">
      <c r="A15838" s="2"/>
      <c r="B15838" s="3"/>
      <c r="C15838" s="3"/>
      <c r="D15838" s="3"/>
      <c r="E15838" s="3"/>
      <c r="F15838" s="3"/>
      <c r="G15838" s="3"/>
    </row>
    <row r="15839" spans="1:7" x14ac:dyDescent="0.25">
      <c r="A15839" s="2"/>
      <c r="B15839" s="3"/>
      <c r="C15839" s="3"/>
      <c r="D15839" s="3"/>
      <c r="E15839" s="3"/>
      <c r="F15839" s="3"/>
      <c r="G15839" s="3"/>
    </row>
    <row r="15840" spans="1:7" x14ac:dyDescent="0.25">
      <c r="A15840" s="2"/>
      <c r="B15840" s="3"/>
      <c r="C15840" s="3"/>
      <c r="D15840" s="3"/>
      <c r="E15840" s="3"/>
      <c r="F15840" s="3"/>
      <c r="G15840" s="3"/>
    </row>
    <row r="15841" spans="1:7" x14ac:dyDescent="0.25">
      <c r="A15841" s="2"/>
      <c r="B15841" s="3"/>
      <c r="C15841" s="3"/>
      <c r="D15841" s="3"/>
      <c r="E15841" s="3"/>
      <c r="F15841" s="3"/>
      <c r="G15841" s="3"/>
    </row>
    <row r="15842" spans="1:7" x14ac:dyDescent="0.25">
      <c r="A15842" s="2"/>
      <c r="B15842" s="3"/>
      <c r="C15842" s="3"/>
      <c r="D15842" s="3"/>
      <c r="E15842" s="3"/>
      <c r="F15842" s="3"/>
      <c r="G15842" s="3"/>
    </row>
    <row r="15843" spans="1:7" x14ac:dyDescent="0.25">
      <c r="A15843" s="2"/>
      <c r="B15843" s="3"/>
      <c r="C15843" s="3"/>
      <c r="D15843" s="3"/>
      <c r="E15843" s="3"/>
      <c r="F15843" s="3"/>
      <c r="G15843" s="3"/>
    </row>
    <row r="15844" spans="1:7" x14ac:dyDescent="0.25">
      <c r="A15844" s="2"/>
      <c r="B15844" s="3"/>
      <c r="C15844" s="3"/>
      <c r="D15844" s="3"/>
      <c r="E15844" s="3"/>
      <c r="F15844" s="3"/>
      <c r="G15844" s="3"/>
    </row>
    <row r="15845" spans="1:7" x14ac:dyDescent="0.25">
      <c r="A15845" s="2"/>
      <c r="B15845" s="3"/>
      <c r="C15845" s="3"/>
      <c r="D15845" s="3"/>
      <c r="E15845" s="3"/>
      <c r="F15845" s="3"/>
      <c r="G15845" s="3"/>
    </row>
    <row r="15846" spans="1:7" x14ac:dyDescent="0.25">
      <c r="A15846" s="2"/>
      <c r="B15846" s="3"/>
      <c r="C15846" s="3"/>
      <c r="D15846" s="3"/>
      <c r="E15846" s="3"/>
      <c r="F15846" s="3"/>
      <c r="G15846" s="3"/>
    </row>
    <row r="15847" spans="1:7" x14ac:dyDescent="0.25">
      <c r="A15847" s="2"/>
      <c r="B15847" s="3"/>
      <c r="C15847" s="3"/>
      <c r="D15847" s="3"/>
      <c r="E15847" s="3"/>
      <c r="F15847" s="3"/>
      <c r="G15847" s="3"/>
    </row>
    <row r="15848" spans="1:7" x14ac:dyDescent="0.25">
      <c r="A15848" s="2"/>
      <c r="B15848" s="3"/>
      <c r="C15848" s="3"/>
      <c r="D15848" s="3"/>
      <c r="E15848" s="3"/>
      <c r="F15848" s="3"/>
      <c r="G15848" s="3"/>
    </row>
    <row r="15849" spans="1:7" x14ac:dyDescent="0.25">
      <c r="A15849" s="2"/>
      <c r="B15849" s="3"/>
      <c r="C15849" s="3"/>
      <c r="D15849" s="3"/>
      <c r="E15849" s="3"/>
      <c r="F15849" s="3"/>
      <c r="G15849" s="3"/>
    </row>
    <row r="15850" spans="1:7" x14ac:dyDescent="0.25">
      <c r="A15850" s="2"/>
      <c r="B15850" s="3"/>
      <c r="C15850" s="3"/>
      <c r="D15850" s="3"/>
      <c r="E15850" s="3"/>
      <c r="F15850" s="3"/>
      <c r="G15850" s="3"/>
    </row>
    <row r="15851" spans="1:7" x14ac:dyDescent="0.25">
      <c r="A15851" s="2"/>
      <c r="B15851" s="3"/>
      <c r="C15851" s="3"/>
      <c r="D15851" s="3"/>
      <c r="E15851" s="3"/>
      <c r="F15851" s="3"/>
      <c r="G15851" s="3"/>
    </row>
    <row r="15852" spans="1:7" x14ac:dyDescent="0.25">
      <c r="A15852" s="2"/>
      <c r="B15852" s="3"/>
      <c r="C15852" s="3"/>
      <c r="D15852" s="3"/>
      <c r="E15852" s="3"/>
      <c r="F15852" s="3"/>
      <c r="G15852" s="3"/>
    </row>
    <row r="15853" spans="1:7" x14ac:dyDescent="0.25">
      <c r="A15853" s="2"/>
      <c r="B15853" s="3"/>
      <c r="C15853" s="3"/>
      <c r="D15853" s="3"/>
      <c r="E15853" s="3"/>
      <c r="F15853" s="3"/>
      <c r="G15853" s="3"/>
    </row>
    <row r="15854" spans="1:7" x14ac:dyDescent="0.25">
      <c r="A15854" s="2"/>
      <c r="B15854" s="3"/>
      <c r="C15854" s="3"/>
      <c r="D15854" s="3"/>
      <c r="E15854" s="3"/>
      <c r="F15854" s="3"/>
      <c r="G15854" s="3"/>
    </row>
    <row r="15855" spans="1:7" x14ac:dyDescent="0.25">
      <c r="A15855" s="2"/>
      <c r="B15855" s="3"/>
      <c r="C15855" s="3"/>
      <c r="D15855" s="3"/>
      <c r="E15855" s="3"/>
      <c r="F15855" s="3"/>
      <c r="G15855" s="3"/>
    </row>
    <row r="15856" spans="1:7" x14ac:dyDescent="0.25">
      <c r="A15856" s="2"/>
      <c r="B15856" s="3"/>
      <c r="C15856" s="3"/>
      <c r="D15856" s="3"/>
      <c r="E15856" s="3"/>
      <c r="F15856" s="3"/>
      <c r="G15856" s="3"/>
    </row>
    <row r="15857" spans="1:7" x14ac:dyDescent="0.25">
      <c r="A15857" s="2"/>
      <c r="B15857" s="3"/>
      <c r="C15857" s="3"/>
      <c r="D15857" s="3"/>
      <c r="E15857" s="3"/>
      <c r="F15857" s="3"/>
      <c r="G15857" s="3"/>
    </row>
    <row r="15858" spans="1:7" x14ac:dyDescent="0.25">
      <c r="A15858" s="2"/>
      <c r="B15858" s="3"/>
      <c r="C15858" s="3"/>
      <c r="D15858" s="3"/>
      <c r="E15858" s="3"/>
      <c r="F15858" s="3"/>
      <c r="G15858" s="3"/>
    </row>
    <row r="15859" spans="1:7" x14ac:dyDescent="0.25">
      <c r="A15859" s="2"/>
      <c r="B15859" s="3"/>
      <c r="C15859" s="3"/>
      <c r="D15859" s="3"/>
      <c r="E15859" s="3"/>
      <c r="F15859" s="3"/>
      <c r="G15859" s="3"/>
    </row>
    <row r="15860" spans="1:7" x14ac:dyDescent="0.25">
      <c r="A15860" s="2"/>
      <c r="B15860" s="3"/>
      <c r="C15860" s="3"/>
      <c r="D15860" s="3"/>
      <c r="E15860" s="3"/>
      <c r="F15860" s="3"/>
      <c r="G15860" s="3"/>
    </row>
    <row r="15861" spans="1:7" x14ac:dyDescent="0.25">
      <c r="A15861" s="2"/>
      <c r="B15861" s="3"/>
      <c r="C15861" s="3"/>
      <c r="D15861" s="3"/>
      <c r="E15861" s="3"/>
      <c r="F15861" s="3"/>
      <c r="G15861" s="3"/>
    </row>
    <row r="15862" spans="1:7" x14ac:dyDescent="0.25">
      <c r="A15862" s="2"/>
      <c r="B15862" s="3"/>
      <c r="C15862" s="3"/>
      <c r="D15862" s="3"/>
      <c r="E15862" s="3"/>
      <c r="F15862" s="3"/>
      <c r="G15862" s="3"/>
    </row>
    <row r="15863" spans="1:7" x14ac:dyDescent="0.25">
      <c r="A15863" s="2"/>
      <c r="B15863" s="3"/>
      <c r="C15863" s="3"/>
      <c r="D15863" s="3"/>
      <c r="E15863" s="3"/>
      <c r="F15863" s="3"/>
      <c r="G15863" s="3"/>
    </row>
    <row r="15864" spans="1:7" x14ac:dyDescent="0.25">
      <c r="A15864" s="2"/>
      <c r="B15864" s="3"/>
      <c r="C15864" s="3"/>
      <c r="D15864" s="3"/>
      <c r="E15864" s="3"/>
      <c r="F15864" s="3"/>
      <c r="G15864" s="3"/>
    </row>
    <row r="15865" spans="1:7" x14ac:dyDescent="0.25">
      <c r="A15865" s="2"/>
      <c r="B15865" s="3"/>
      <c r="C15865" s="3"/>
      <c r="D15865" s="3"/>
      <c r="E15865" s="3"/>
      <c r="F15865" s="3"/>
      <c r="G15865" s="3"/>
    </row>
    <row r="15866" spans="1:7" x14ac:dyDescent="0.25">
      <c r="A15866" s="2"/>
      <c r="B15866" s="3"/>
      <c r="C15866" s="3"/>
      <c r="D15866" s="3"/>
      <c r="E15866" s="3"/>
      <c r="F15866" s="3"/>
      <c r="G15866" s="3"/>
    </row>
    <row r="15867" spans="1:7" x14ac:dyDescent="0.25">
      <c r="A15867" s="2"/>
      <c r="B15867" s="3"/>
      <c r="C15867" s="3"/>
      <c r="D15867" s="3"/>
      <c r="E15867" s="3"/>
      <c r="F15867" s="3"/>
      <c r="G15867" s="3"/>
    </row>
    <row r="15868" spans="1:7" x14ac:dyDescent="0.25">
      <c r="A15868" s="2"/>
      <c r="B15868" s="3"/>
      <c r="C15868" s="3"/>
      <c r="D15868" s="3"/>
      <c r="E15868" s="3"/>
      <c r="F15868" s="3"/>
      <c r="G15868" s="3"/>
    </row>
    <row r="15869" spans="1:7" x14ac:dyDescent="0.25">
      <c r="A15869" s="2"/>
      <c r="B15869" s="3"/>
      <c r="C15869" s="3"/>
      <c r="D15869" s="3"/>
      <c r="E15869" s="3"/>
      <c r="F15869" s="3"/>
      <c r="G15869" s="3"/>
    </row>
    <row r="15870" spans="1:7" x14ac:dyDescent="0.25">
      <c r="A15870" s="2"/>
      <c r="B15870" s="3"/>
      <c r="C15870" s="3"/>
      <c r="D15870" s="3"/>
      <c r="E15870" s="3"/>
      <c r="F15870" s="3"/>
      <c r="G15870" s="3"/>
    </row>
    <row r="15871" spans="1:7" x14ac:dyDescent="0.25">
      <c r="A15871" s="2"/>
      <c r="B15871" s="3"/>
      <c r="C15871" s="3"/>
      <c r="D15871" s="3"/>
      <c r="E15871" s="3"/>
      <c r="F15871" s="3"/>
      <c r="G15871" s="3"/>
    </row>
    <row r="15872" spans="1:7" x14ac:dyDescent="0.25">
      <c r="A15872" s="2"/>
      <c r="B15872" s="3"/>
      <c r="C15872" s="3"/>
      <c r="D15872" s="3"/>
      <c r="E15872" s="3"/>
      <c r="F15872" s="3"/>
      <c r="G15872" s="3"/>
    </row>
    <row r="15873" spans="1:7" x14ac:dyDescent="0.25">
      <c r="A15873" s="2"/>
      <c r="B15873" s="3"/>
      <c r="C15873" s="3"/>
      <c r="D15873" s="3"/>
      <c r="E15873" s="3"/>
      <c r="F15873" s="3"/>
      <c r="G15873" s="3"/>
    </row>
    <row r="15874" spans="1:7" x14ac:dyDescent="0.25">
      <c r="A15874" s="2"/>
      <c r="B15874" s="3"/>
      <c r="C15874" s="3"/>
      <c r="D15874" s="3"/>
      <c r="E15874" s="3"/>
      <c r="F15874" s="3"/>
      <c r="G15874" s="3"/>
    </row>
    <row r="15875" spans="1:7" x14ac:dyDescent="0.25">
      <c r="A15875" s="2"/>
      <c r="B15875" s="3"/>
      <c r="C15875" s="3"/>
      <c r="D15875" s="3"/>
      <c r="E15875" s="3"/>
      <c r="F15875" s="3"/>
      <c r="G15875" s="3"/>
    </row>
    <row r="15876" spans="1:7" x14ac:dyDescent="0.25">
      <c r="A15876" s="2"/>
      <c r="B15876" s="3"/>
      <c r="C15876" s="3"/>
      <c r="D15876" s="3"/>
      <c r="E15876" s="3"/>
      <c r="F15876" s="3"/>
      <c r="G15876" s="3"/>
    </row>
    <row r="15877" spans="1:7" x14ac:dyDescent="0.25">
      <c r="A15877" s="2"/>
      <c r="B15877" s="3"/>
      <c r="C15877" s="3"/>
      <c r="D15877" s="3"/>
      <c r="E15877" s="3"/>
      <c r="F15877" s="3"/>
      <c r="G15877" s="3"/>
    </row>
    <row r="15878" spans="1:7" x14ac:dyDescent="0.25">
      <c r="A15878" s="2"/>
      <c r="B15878" s="3"/>
      <c r="C15878" s="3"/>
      <c r="D15878" s="3"/>
      <c r="E15878" s="3"/>
      <c r="F15878" s="3"/>
      <c r="G15878" s="3"/>
    </row>
    <row r="15879" spans="1:7" x14ac:dyDescent="0.25">
      <c r="A15879" s="2"/>
      <c r="B15879" s="3"/>
      <c r="C15879" s="3"/>
      <c r="D15879" s="3"/>
      <c r="E15879" s="3"/>
      <c r="F15879" s="3"/>
      <c r="G15879" s="3"/>
    </row>
    <row r="15880" spans="1:7" x14ac:dyDescent="0.25">
      <c r="A15880" s="2"/>
      <c r="B15880" s="3"/>
      <c r="C15880" s="3"/>
      <c r="D15880" s="3"/>
      <c r="E15880" s="3"/>
      <c r="F15880" s="3"/>
      <c r="G15880" s="3"/>
    </row>
    <row r="15881" spans="1:7" x14ac:dyDescent="0.25">
      <c r="A15881" s="2"/>
      <c r="B15881" s="3"/>
      <c r="C15881" s="3"/>
      <c r="D15881" s="3"/>
      <c r="E15881" s="3"/>
      <c r="F15881" s="3"/>
      <c r="G15881" s="3"/>
    </row>
    <row r="15882" spans="1:7" x14ac:dyDescent="0.25">
      <c r="A15882" s="2"/>
      <c r="B15882" s="3"/>
      <c r="C15882" s="3"/>
      <c r="D15882" s="3"/>
      <c r="E15882" s="3"/>
      <c r="F15882" s="3"/>
      <c r="G15882" s="3"/>
    </row>
    <row r="15883" spans="1:7" x14ac:dyDescent="0.25">
      <c r="A15883" s="2"/>
      <c r="B15883" s="3"/>
      <c r="C15883" s="3"/>
      <c r="D15883" s="3"/>
      <c r="E15883" s="3"/>
      <c r="F15883" s="3"/>
      <c r="G15883" s="3"/>
    </row>
    <row r="15884" spans="1:7" x14ac:dyDescent="0.25">
      <c r="A15884" s="2"/>
      <c r="B15884" s="3"/>
      <c r="C15884" s="3"/>
      <c r="D15884" s="3"/>
      <c r="E15884" s="3"/>
      <c r="F15884" s="3"/>
      <c r="G15884" s="3"/>
    </row>
    <row r="15885" spans="1:7" x14ac:dyDescent="0.25">
      <c r="A15885" s="2"/>
      <c r="B15885" s="3"/>
      <c r="C15885" s="3"/>
      <c r="D15885" s="3"/>
      <c r="E15885" s="3"/>
      <c r="F15885" s="3"/>
      <c r="G15885" s="3"/>
    </row>
    <row r="15886" spans="1:7" x14ac:dyDescent="0.25">
      <c r="A15886" s="2"/>
      <c r="B15886" s="3"/>
      <c r="C15886" s="3"/>
      <c r="D15886" s="3"/>
      <c r="E15886" s="3"/>
      <c r="F15886" s="3"/>
      <c r="G15886" s="3"/>
    </row>
    <row r="15887" spans="1:7" x14ac:dyDescent="0.25">
      <c r="A15887" s="2"/>
      <c r="B15887" s="3"/>
      <c r="C15887" s="3"/>
      <c r="D15887" s="3"/>
      <c r="E15887" s="3"/>
      <c r="F15887" s="3"/>
      <c r="G15887" s="3"/>
    </row>
    <row r="15888" spans="1:7" x14ac:dyDescent="0.25">
      <c r="A15888" s="2"/>
      <c r="B15888" s="3"/>
      <c r="C15888" s="3"/>
      <c r="D15888" s="3"/>
      <c r="E15888" s="3"/>
      <c r="F15888" s="3"/>
      <c r="G15888" s="3"/>
    </row>
    <row r="15889" spans="1:7" x14ac:dyDescent="0.25">
      <c r="A15889" s="2"/>
      <c r="B15889" s="3"/>
      <c r="C15889" s="3"/>
      <c r="D15889" s="3"/>
      <c r="E15889" s="3"/>
      <c r="F15889" s="3"/>
      <c r="G15889" s="3"/>
    </row>
    <row r="15890" spans="1:7" x14ac:dyDescent="0.25">
      <c r="A15890" s="2"/>
      <c r="B15890" s="3"/>
      <c r="C15890" s="3"/>
      <c r="D15890" s="3"/>
      <c r="E15890" s="3"/>
      <c r="F15890" s="3"/>
      <c r="G15890" s="3"/>
    </row>
    <row r="15891" spans="1:7" x14ac:dyDescent="0.25">
      <c r="A15891" s="2"/>
      <c r="B15891" s="3"/>
      <c r="C15891" s="3"/>
      <c r="D15891" s="3"/>
      <c r="E15891" s="3"/>
      <c r="F15891" s="3"/>
      <c r="G15891" s="3"/>
    </row>
    <row r="15892" spans="1:7" x14ac:dyDescent="0.25">
      <c r="A15892" s="2"/>
      <c r="B15892" s="3"/>
      <c r="C15892" s="3"/>
      <c r="D15892" s="3"/>
      <c r="E15892" s="3"/>
      <c r="F15892" s="3"/>
      <c r="G15892" s="3"/>
    </row>
    <row r="15893" spans="1:7" x14ac:dyDescent="0.25">
      <c r="A15893" s="2"/>
      <c r="B15893" s="3"/>
      <c r="C15893" s="3"/>
      <c r="D15893" s="3"/>
      <c r="E15893" s="3"/>
      <c r="F15893" s="3"/>
      <c r="G15893" s="3"/>
    </row>
    <row r="15894" spans="1:7" x14ac:dyDescent="0.25">
      <c r="A15894" s="2"/>
      <c r="B15894" s="3"/>
      <c r="C15894" s="3"/>
      <c r="D15894" s="3"/>
      <c r="E15894" s="3"/>
      <c r="F15894" s="3"/>
      <c r="G15894" s="3"/>
    </row>
    <row r="15895" spans="1:7" x14ac:dyDescent="0.25">
      <c r="A15895" s="2"/>
      <c r="B15895" s="3"/>
      <c r="C15895" s="3"/>
      <c r="D15895" s="3"/>
      <c r="E15895" s="3"/>
      <c r="F15895" s="3"/>
      <c r="G15895" s="3"/>
    </row>
    <row r="15896" spans="1:7" x14ac:dyDescent="0.25">
      <c r="A15896" s="2"/>
      <c r="B15896" s="3"/>
      <c r="C15896" s="3"/>
      <c r="D15896" s="3"/>
      <c r="E15896" s="3"/>
      <c r="F15896" s="3"/>
      <c r="G15896" s="3"/>
    </row>
    <row r="15897" spans="1:7" x14ac:dyDescent="0.25">
      <c r="A15897" s="2"/>
      <c r="B15897" s="3"/>
      <c r="C15897" s="3"/>
      <c r="D15897" s="3"/>
      <c r="E15897" s="3"/>
      <c r="F15897" s="3"/>
      <c r="G15897" s="3"/>
    </row>
    <row r="15898" spans="1:7" x14ac:dyDescent="0.25">
      <c r="A15898" s="2"/>
      <c r="B15898" s="3"/>
      <c r="C15898" s="3"/>
      <c r="D15898" s="3"/>
      <c r="E15898" s="3"/>
      <c r="F15898" s="3"/>
      <c r="G15898" s="3"/>
    </row>
    <row r="15899" spans="1:7" x14ac:dyDescent="0.25">
      <c r="A15899" s="2"/>
      <c r="B15899" s="3"/>
      <c r="C15899" s="3"/>
      <c r="D15899" s="3"/>
      <c r="E15899" s="3"/>
      <c r="F15899" s="3"/>
      <c r="G15899" s="3"/>
    </row>
    <row r="15900" spans="1:7" x14ac:dyDescent="0.25">
      <c r="A15900" s="2"/>
      <c r="B15900" s="3"/>
      <c r="C15900" s="3"/>
      <c r="D15900" s="3"/>
      <c r="E15900" s="3"/>
      <c r="F15900" s="3"/>
      <c r="G15900" s="3"/>
    </row>
    <row r="15901" spans="1:7" x14ac:dyDescent="0.25">
      <c r="A15901" s="2"/>
      <c r="B15901" s="3"/>
      <c r="C15901" s="3"/>
      <c r="D15901" s="3"/>
      <c r="E15901" s="3"/>
      <c r="F15901" s="3"/>
      <c r="G15901" s="3"/>
    </row>
    <row r="15902" spans="1:7" x14ac:dyDescent="0.25">
      <c r="A15902" s="2"/>
      <c r="B15902" s="3"/>
      <c r="C15902" s="3"/>
      <c r="D15902" s="3"/>
      <c r="E15902" s="3"/>
      <c r="F15902" s="3"/>
      <c r="G15902" s="3"/>
    </row>
    <row r="15903" spans="1:7" x14ac:dyDescent="0.25">
      <c r="A15903" s="2"/>
      <c r="B15903" s="3"/>
      <c r="C15903" s="3"/>
      <c r="D15903" s="3"/>
      <c r="E15903" s="3"/>
      <c r="F15903" s="3"/>
      <c r="G15903" s="3"/>
    </row>
    <row r="15904" spans="1:7" x14ac:dyDescent="0.25">
      <c r="A15904" s="2"/>
      <c r="B15904" s="3"/>
      <c r="C15904" s="3"/>
      <c r="D15904" s="3"/>
      <c r="E15904" s="3"/>
      <c r="F15904" s="3"/>
      <c r="G15904" s="3"/>
    </row>
    <row r="15905" spans="1:7" x14ac:dyDescent="0.25">
      <c r="A15905" s="2"/>
      <c r="B15905" s="3"/>
      <c r="C15905" s="3"/>
      <c r="D15905" s="3"/>
      <c r="E15905" s="3"/>
      <c r="F15905" s="3"/>
      <c r="G15905" s="3"/>
    </row>
    <row r="15906" spans="1:7" x14ac:dyDescent="0.25">
      <c r="A15906" s="2"/>
      <c r="B15906" s="3"/>
      <c r="C15906" s="3"/>
      <c r="D15906" s="3"/>
      <c r="E15906" s="3"/>
      <c r="F15906" s="3"/>
      <c r="G15906" s="3"/>
    </row>
    <row r="15907" spans="1:7" x14ac:dyDescent="0.25">
      <c r="A15907" s="2"/>
      <c r="B15907" s="3"/>
      <c r="C15907" s="3"/>
      <c r="D15907" s="3"/>
      <c r="E15907" s="3"/>
      <c r="F15907" s="3"/>
      <c r="G15907" s="3"/>
    </row>
    <row r="15908" spans="1:7" x14ac:dyDescent="0.25">
      <c r="A15908" s="2"/>
      <c r="B15908" s="3"/>
      <c r="C15908" s="3"/>
      <c r="D15908" s="3"/>
      <c r="E15908" s="3"/>
      <c r="F15908" s="3"/>
      <c r="G15908" s="3"/>
    </row>
    <row r="15909" spans="1:7" x14ac:dyDescent="0.25">
      <c r="A15909" s="2"/>
      <c r="B15909" s="3"/>
      <c r="C15909" s="3"/>
      <c r="D15909" s="3"/>
      <c r="E15909" s="3"/>
      <c r="F15909" s="3"/>
      <c r="G15909" s="3"/>
    </row>
    <row r="15910" spans="1:7" x14ac:dyDescent="0.25">
      <c r="A15910" s="2"/>
      <c r="B15910" s="3"/>
      <c r="C15910" s="3"/>
      <c r="D15910" s="3"/>
      <c r="E15910" s="3"/>
      <c r="F15910" s="3"/>
      <c r="G15910" s="3"/>
    </row>
    <row r="15911" spans="1:7" x14ac:dyDescent="0.25">
      <c r="A15911" s="2"/>
      <c r="B15911" s="3"/>
      <c r="C15911" s="3"/>
      <c r="D15911" s="3"/>
      <c r="E15911" s="3"/>
      <c r="F15911" s="3"/>
      <c r="G15911" s="3"/>
    </row>
    <row r="15912" spans="1:7" x14ac:dyDescent="0.25">
      <c r="A15912" s="2"/>
      <c r="B15912" s="3"/>
      <c r="C15912" s="3"/>
      <c r="D15912" s="3"/>
      <c r="E15912" s="3"/>
      <c r="F15912" s="3"/>
      <c r="G15912" s="3"/>
    </row>
    <row r="15913" spans="1:7" x14ac:dyDescent="0.25">
      <c r="A15913" s="2"/>
      <c r="B15913" s="3"/>
      <c r="C15913" s="3"/>
      <c r="D15913" s="3"/>
      <c r="E15913" s="3"/>
      <c r="F15913" s="3"/>
      <c r="G15913" s="3"/>
    </row>
    <row r="15914" spans="1:7" x14ac:dyDescent="0.25">
      <c r="A15914" s="2"/>
      <c r="B15914" s="3"/>
      <c r="C15914" s="3"/>
      <c r="D15914" s="3"/>
      <c r="E15914" s="3"/>
      <c r="F15914" s="3"/>
      <c r="G15914" s="3"/>
    </row>
    <row r="15915" spans="1:7" x14ac:dyDescent="0.25">
      <c r="A15915" s="2"/>
      <c r="B15915" s="3"/>
      <c r="C15915" s="3"/>
      <c r="D15915" s="3"/>
      <c r="E15915" s="3"/>
      <c r="F15915" s="3"/>
      <c r="G15915" s="3"/>
    </row>
    <row r="15916" spans="1:7" x14ac:dyDescent="0.25">
      <c r="A15916" s="2"/>
      <c r="B15916" s="3"/>
      <c r="C15916" s="3"/>
      <c r="D15916" s="3"/>
      <c r="E15916" s="3"/>
      <c r="F15916" s="3"/>
      <c r="G15916" s="3"/>
    </row>
    <row r="15917" spans="1:7" x14ac:dyDescent="0.25">
      <c r="A15917" s="2"/>
      <c r="B15917" s="3"/>
      <c r="C15917" s="3"/>
      <c r="D15917" s="3"/>
      <c r="E15917" s="3"/>
      <c r="F15917" s="3"/>
      <c r="G15917" s="3"/>
    </row>
    <row r="15918" spans="1:7" x14ac:dyDescent="0.25">
      <c r="A15918" s="2"/>
      <c r="B15918" s="3"/>
      <c r="C15918" s="3"/>
      <c r="D15918" s="3"/>
      <c r="E15918" s="3"/>
      <c r="F15918" s="3"/>
      <c r="G15918" s="3"/>
    </row>
    <row r="15919" spans="1:7" x14ac:dyDescent="0.25">
      <c r="A15919" s="2"/>
      <c r="B15919" s="3"/>
      <c r="C15919" s="3"/>
      <c r="D15919" s="3"/>
      <c r="E15919" s="3"/>
      <c r="F15919" s="3"/>
      <c r="G15919" s="3"/>
    </row>
    <row r="15920" spans="1:7" x14ac:dyDescent="0.25">
      <c r="A15920" s="2"/>
      <c r="B15920" s="3"/>
      <c r="C15920" s="3"/>
      <c r="D15920" s="3"/>
      <c r="E15920" s="3"/>
      <c r="F15920" s="3"/>
      <c r="G15920" s="3"/>
    </row>
    <row r="15921" spans="1:7" x14ac:dyDescent="0.25">
      <c r="A15921" s="2"/>
      <c r="B15921" s="3"/>
      <c r="C15921" s="3"/>
      <c r="D15921" s="3"/>
      <c r="E15921" s="3"/>
      <c r="F15921" s="3"/>
      <c r="G15921" s="3"/>
    </row>
    <row r="15922" spans="1:7" x14ac:dyDescent="0.25">
      <c r="A15922" s="2"/>
      <c r="B15922" s="3"/>
      <c r="C15922" s="3"/>
      <c r="D15922" s="3"/>
      <c r="E15922" s="3"/>
      <c r="F15922" s="3"/>
      <c r="G15922" s="3"/>
    </row>
    <row r="15923" spans="1:7" x14ac:dyDescent="0.25">
      <c r="A15923" s="2"/>
      <c r="B15923" s="3"/>
      <c r="C15923" s="3"/>
      <c r="D15923" s="3"/>
      <c r="E15923" s="3"/>
      <c r="F15923" s="3"/>
      <c r="G15923" s="3"/>
    </row>
    <row r="15924" spans="1:7" x14ac:dyDescent="0.25">
      <c r="A15924" s="2"/>
      <c r="B15924" s="3"/>
      <c r="C15924" s="3"/>
      <c r="D15924" s="3"/>
      <c r="E15924" s="3"/>
      <c r="F15924" s="3"/>
      <c r="G15924" s="3"/>
    </row>
    <row r="15925" spans="1:7" x14ac:dyDescent="0.25">
      <c r="A15925" s="2"/>
      <c r="B15925" s="3"/>
      <c r="C15925" s="3"/>
      <c r="D15925" s="3"/>
      <c r="E15925" s="3"/>
      <c r="F15925" s="3"/>
      <c r="G15925" s="3"/>
    </row>
    <row r="15926" spans="1:7" x14ac:dyDescent="0.25">
      <c r="A15926" s="2"/>
      <c r="B15926" s="3"/>
      <c r="C15926" s="3"/>
      <c r="D15926" s="3"/>
      <c r="E15926" s="3"/>
      <c r="F15926" s="3"/>
      <c r="G15926" s="3"/>
    </row>
    <row r="15927" spans="1:7" x14ac:dyDescent="0.25">
      <c r="A15927" s="2"/>
      <c r="B15927" s="3"/>
      <c r="C15927" s="3"/>
      <c r="D15927" s="3"/>
      <c r="E15927" s="3"/>
      <c r="F15927" s="3"/>
      <c r="G15927" s="3"/>
    </row>
    <row r="15928" spans="1:7" x14ac:dyDescent="0.25">
      <c r="A15928" s="2"/>
      <c r="B15928" s="3"/>
      <c r="C15928" s="3"/>
      <c r="D15928" s="3"/>
      <c r="E15928" s="3"/>
      <c r="F15928" s="3"/>
      <c r="G15928" s="3"/>
    </row>
    <row r="15929" spans="1:7" x14ac:dyDescent="0.25">
      <c r="A15929" s="2"/>
      <c r="B15929" s="3"/>
      <c r="C15929" s="3"/>
      <c r="D15929" s="3"/>
      <c r="E15929" s="3"/>
      <c r="F15929" s="3"/>
      <c r="G15929" s="3"/>
    </row>
    <row r="15930" spans="1:7" x14ac:dyDescent="0.25">
      <c r="A15930" s="2"/>
      <c r="B15930" s="3"/>
      <c r="C15930" s="3"/>
      <c r="D15930" s="3"/>
      <c r="E15930" s="3"/>
      <c r="F15930" s="3"/>
      <c r="G15930" s="3"/>
    </row>
    <row r="15931" spans="1:7" x14ac:dyDescent="0.25">
      <c r="A15931" s="2"/>
      <c r="B15931" s="3"/>
      <c r="C15931" s="3"/>
      <c r="D15931" s="3"/>
      <c r="E15931" s="3"/>
      <c r="F15931" s="3"/>
      <c r="G15931" s="3"/>
    </row>
    <row r="15932" spans="1:7" x14ac:dyDescent="0.25">
      <c r="A15932" s="2"/>
      <c r="B15932" s="3"/>
      <c r="C15932" s="3"/>
      <c r="D15932" s="3"/>
      <c r="E15932" s="3"/>
      <c r="F15932" s="3"/>
      <c r="G15932" s="3"/>
    </row>
    <row r="15933" spans="1:7" x14ac:dyDescent="0.25">
      <c r="A15933" s="2"/>
      <c r="B15933" s="3"/>
      <c r="C15933" s="3"/>
      <c r="D15933" s="3"/>
      <c r="E15933" s="3"/>
      <c r="F15933" s="3"/>
      <c r="G15933" s="3"/>
    </row>
    <row r="15934" spans="1:7" x14ac:dyDescent="0.25">
      <c r="A15934" s="2"/>
      <c r="B15934" s="3"/>
      <c r="C15934" s="3"/>
      <c r="D15934" s="3"/>
      <c r="E15934" s="3"/>
      <c r="F15934" s="3"/>
      <c r="G15934" s="3"/>
    </row>
    <row r="15935" spans="1:7" x14ac:dyDescent="0.25">
      <c r="A15935" s="2"/>
      <c r="B15935" s="3"/>
      <c r="C15935" s="3"/>
      <c r="D15935" s="3"/>
      <c r="E15935" s="3"/>
      <c r="F15935" s="3"/>
      <c r="G15935" s="3"/>
    </row>
    <row r="15936" spans="1:7" x14ac:dyDescent="0.25">
      <c r="A15936" s="2"/>
      <c r="B15936" s="3"/>
      <c r="C15936" s="3"/>
      <c r="D15936" s="3"/>
      <c r="E15936" s="3"/>
      <c r="F15936" s="3"/>
      <c r="G15936" s="3"/>
    </row>
    <row r="15937" spans="1:7" x14ac:dyDescent="0.25">
      <c r="A15937" s="2"/>
      <c r="B15937" s="3"/>
      <c r="C15937" s="3"/>
      <c r="D15937" s="3"/>
      <c r="E15937" s="3"/>
      <c r="F15937" s="3"/>
      <c r="G15937" s="3"/>
    </row>
    <row r="15938" spans="1:7" x14ac:dyDescent="0.25">
      <c r="A15938" s="2"/>
      <c r="B15938" s="3"/>
      <c r="C15938" s="3"/>
      <c r="D15938" s="3"/>
      <c r="E15938" s="3"/>
      <c r="F15938" s="3"/>
      <c r="G15938" s="3"/>
    </row>
    <row r="15939" spans="1:7" x14ac:dyDescent="0.25">
      <c r="A15939" s="2"/>
      <c r="B15939" s="3"/>
      <c r="C15939" s="3"/>
      <c r="D15939" s="3"/>
      <c r="E15939" s="3"/>
      <c r="F15939" s="3"/>
      <c r="G15939" s="3"/>
    </row>
    <row r="15940" spans="1:7" x14ac:dyDescent="0.25">
      <c r="A15940" s="2"/>
      <c r="B15940" s="3"/>
      <c r="C15940" s="3"/>
      <c r="D15940" s="3"/>
      <c r="E15940" s="3"/>
      <c r="F15940" s="3"/>
      <c r="G15940" s="3"/>
    </row>
    <row r="15941" spans="1:7" x14ac:dyDescent="0.25">
      <c r="A15941" s="2"/>
      <c r="B15941" s="3"/>
      <c r="C15941" s="3"/>
      <c r="D15941" s="3"/>
      <c r="E15941" s="3"/>
      <c r="F15941" s="3"/>
      <c r="G15941" s="3"/>
    </row>
    <row r="15942" spans="1:7" x14ac:dyDescent="0.25">
      <c r="A15942" s="2"/>
      <c r="B15942" s="3"/>
      <c r="C15942" s="3"/>
      <c r="D15942" s="3"/>
      <c r="E15942" s="3"/>
      <c r="F15942" s="3"/>
      <c r="G15942" s="3"/>
    </row>
    <row r="15943" spans="1:7" x14ac:dyDescent="0.25">
      <c r="A15943" s="2"/>
      <c r="B15943" s="3"/>
      <c r="C15943" s="3"/>
      <c r="D15943" s="3"/>
      <c r="E15943" s="3"/>
      <c r="F15943" s="3"/>
      <c r="G15943" s="3"/>
    </row>
    <row r="15944" spans="1:7" x14ac:dyDescent="0.25">
      <c r="A15944" s="2"/>
      <c r="B15944" s="3"/>
      <c r="C15944" s="3"/>
      <c r="D15944" s="3"/>
      <c r="E15944" s="3"/>
      <c r="F15944" s="3"/>
      <c r="G15944" s="3"/>
    </row>
    <row r="15945" spans="1:7" x14ac:dyDescent="0.25">
      <c r="A15945" s="2"/>
      <c r="B15945" s="3"/>
      <c r="C15945" s="3"/>
      <c r="D15945" s="3"/>
      <c r="E15945" s="3"/>
      <c r="F15945" s="3"/>
      <c r="G15945" s="3"/>
    </row>
    <row r="15946" spans="1:7" x14ac:dyDescent="0.25">
      <c r="A15946" s="2"/>
      <c r="B15946" s="3"/>
      <c r="C15946" s="3"/>
      <c r="D15946" s="3"/>
      <c r="E15946" s="3"/>
      <c r="F15946" s="3"/>
      <c r="G15946" s="3"/>
    </row>
    <row r="15947" spans="1:7" x14ac:dyDescent="0.25">
      <c r="A15947" s="2"/>
      <c r="B15947" s="3"/>
      <c r="C15947" s="3"/>
      <c r="D15947" s="3"/>
      <c r="E15947" s="3"/>
      <c r="F15947" s="3"/>
      <c r="G15947" s="3"/>
    </row>
    <row r="15948" spans="1:7" x14ac:dyDescent="0.25">
      <c r="A15948" s="2"/>
      <c r="B15948" s="3"/>
      <c r="C15948" s="3"/>
      <c r="D15948" s="3"/>
      <c r="E15948" s="3"/>
      <c r="F15948" s="3"/>
      <c r="G15948" s="3"/>
    </row>
    <row r="15949" spans="1:7" x14ac:dyDescent="0.25">
      <c r="A15949" s="2"/>
      <c r="B15949" s="3"/>
      <c r="C15949" s="3"/>
      <c r="D15949" s="3"/>
      <c r="E15949" s="3"/>
      <c r="F15949" s="3"/>
      <c r="G15949" s="3"/>
    </row>
    <row r="15950" spans="1:7" x14ac:dyDescent="0.25">
      <c r="A15950" s="2"/>
      <c r="B15950" s="3"/>
      <c r="C15950" s="3"/>
      <c r="D15950" s="3"/>
      <c r="E15950" s="3"/>
      <c r="F15950" s="3"/>
      <c r="G15950" s="3"/>
    </row>
    <row r="15951" spans="1:7" x14ac:dyDescent="0.25">
      <c r="A15951" s="2"/>
      <c r="B15951" s="3"/>
      <c r="C15951" s="3"/>
      <c r="D15951" s="3"/>
      <c r="E15951" s="3"/>
      <c r="F15951" s="3"/>
      <c r="G15951" s="3"/>
    </row>
    <row r="15952" spans="1:7" x14ac:dyDescent="0.25">
      <c r="A15952" s="2"/>
      <c r="B15952" s="3"/>
      <c r="C15952" s="3"/>
      <c r="D15952" s="3"/>
      <c r="E15952" s="3"/>
      <c r="F15952" s="3"/>
      <c r="G15952" s="3"/>
    </row>
    <row r="15953" spans="1:7" x14ac:dyDescent="0.25">
      <c r="A15953" s="2"/>
      <c r="B15953" s="3"/>
      <c r="C15953" s="3"/>
      <c r="D15953" s="3"/>
      <c r="E15953" s="3"/>
      <c r="F15953" s="3"/>
      <c r="G15953" s="3"/>
    </row>
    <row r="15954" spans="1:7" x14ac:dyDescent="0.25">
      <c r="A15954" s="2"/>
      <c r="B15954" s="3"/>
      <c r="C15954" s="3"/>
      <c r="D15954" s="3"/>
      <c r="E15954" s="3"/>
      <c r="F15954" s="3"/>
      <c r="G15954" s="3"/>
    </row>
    <row r="15955" spans="1:7" x14ac:dyDescent="0.25">
      <c r="A15955" s="2"/>
      <c r="B15955" s="3"/>
      <c r="C15955" s="3"/>
      <c r="D15955" s="3"/>
      <c r="E15955" s="3"/>
      <c r="F15955" s="3"/>
      <c r="G15955" s="3"/>
    </row>
    <row r="15956" spans="1:7" x14ac:dyDescent="0.25">
      <c r="A15956" s="2"/>
      <c r="B15956" s="3"/>
      <c r="C15956" s="3"/>
      <c r="D15956" s="3"/>
      <c r="E15956" s="3"/>
      <c r="F15956" s="3"/>
      <c r="G15956" s="3"/>
    </row>
    <row r="15957" spans="1:7" x14ac:dyDescent="0.25">
      <c r="A15957" s="2"/>
      <c r="B15957" s="3"/>
      <c r="C15957" s="3"/>
      <c r="D15957" s="3"/>
      <c r="E15957" s="3"/>
      <c r="F15957" s="3"/>
      <c r="G15957" s="3"/>
    </row>
    <row r="15958" spans="1:7" x14ac:dyDescent="0.25">
      <c r="A15958" s="2"/>
      <c r="B15958" s="3"/>
      <c r="C15958" s="3"/>
      <c r="D15958" s="3"/>
      <c r="E15958" s="3"/>
      <c r="F15958" s="3"/>
      <c r="G15958" s="3"/>
    </row>
    <row r="15959" spans="1:7" x14ac:dyDescent="0.25">
      <c r="A15959" s="2"/>
      <c r="B15959" s="3"/>
      <c r="C15959" s="3"/>
      <c r="D15959" s="3"/>
      <c r="E15959" s="3"/>
      <c r="F15959" s="3"/>
      <c r="G15959" s="3"/>
    </row>
    <row r="15960" spans="1:7" x14ac:dyDescent="0.25">
      <c r="A15960" s="2"/>
      <c r="B15960" s="3"/>
      <c r="C15960" s="3"/>
      <c r="D15960" s="3"/>
      <c r="E15960" s="3"/>
      <c r="F15960" s="3"/>
      <c r="G15960" s="3"/>
    </row>
    <row r="15961" spans="1:7" x14ac:dyDescent="0.25">
      <c r="A15961" s="2"/>
      <c r="B15961" s="3"/>
      <c r="C15961" s="3"/>
      <c r="D15961" s="3"/>
      <c r="E15961" s="3"/>
      <c r="F15961" s="3"/>
      <c r="G15961" s="3"/>
    </row>
    <row r="15962" spans="1:7" x14ac:dyDescent="0.25">
      <c r="A15962" s="2"/>
      <c r="B15962" s="3"/>
      <c r="C15962" s="3"/>
      <c r="D15962" s="3"/>
      <c r="E15962" s="3"/>
      <c r="F15962" s="3"/>
      <c r="G15962" s="3"/>
    </row>
    <row r="15963" spans="1:7" x14ac:dyDescent="0.25">
      <c r="A15963" s="2"/>
      <c r="B15963" s="3"/>
      <c r="C15963" s="3"/>
      <c r="D15963" s="3"/>
      <c r="E15963" s="3"/>
      <c r="F15963" s="3"/>
      <c r="G15963" s="3"/>
    </row>
    <row r="15964" spans="1:7" x14ac:dyDescent="0.25">
      <c r="A15964" s="2"/>
      <c r="B15964" s="3"/>
      <c r="C15964" s="3"/>
      <c r="D15964" s="3"/>
      <c r="E15964" s="3"/>
      <c r="F15964" s="3"/>
      <c r="G15964" s="3"/>
    </row>
    <row r="15965" spans="1:7" x14ac:dyDescent="0.25">
      <c r="A15965" s="2"/>
      <c r="B15965" s="3"/>
      <c r="C15965" s="3"/>
      <c r="D15965" s="3"/>
      <c r="E15965" s="3"/>
      <c r="F15965" s="3"/>
      <c r="G15965" s="3"/>
    </row>
    <row r="15966" spans="1:7" x14ac:dyDescent="0.25">
      <c r="A15966" s="2"/>
      <c r="B15966" s="3"/>
      <c r="C15966" s="3"/>
      <c r="D15966" s="3"/>
      <c r="E15966" s="3"/>
      <c r="F15966" s="3"/>
      <c r="G15966" s="3"/>
    </row>
    <row r="15967" spans="1:7" x14ac:dyDescent="0.25">
      <c r="A15967" s="2"/>
      <c r="B15967" s="3"/>
      <c r="C15967" s="3"/>
      <c r="D15967" s="3"/>
      <c r="E15967" s="3"/>
      <c r="F15967" s="3"/>
      <c r="G15967" s="3"/>
    </row>
    <row r="15968" spans="1:7" x14ac:dyDescent="0.25">
      <c r="A15968" s="2"/>
      <c r="B15968" s="3"/>
      <c r="C15968" s="3"/>
      <c r="D15968" s="3"/>
      <c r="E15968" s="3"/>
      <c r="F15968" s="3"/>
      <c r="G15968" s="3"/>
    </row>
    <row r="15969" spans="1:7" x14ac:dyDescent="0.25">
      <c r="A15969" s="2"/>
      <c r="B15969" s="3"/>
      <c r="C15969" s="3"/>
      <c r="D15969" s="3"/>
      <c r="E15969" s="3"/>
      <c r="F15969" s="3"/>
      <c r="G15969" s="3"/>
    </row>
    <row r="15970" spans="1:7" x14ac:dyDescent="0.25">
      <c r="A15970" s="2"/>
      <c r="B15970" s="3"/>
      <c r="C15970" s="3"/>
      <c r="D15970" s="3"/>
      <c r="E15970" s="3"/>
      <c r="F15970" s="3"/>
      <c r="G15970" s="3"/>
    </row>
    <row r="15971" spans="1:7" x14ac:dyDescent="0.25">
      <c r="A15971" s="2"/>
      <c r="B15971" s="3"/>
      <c r="C15971" s="3"/>
      <c r="D15971" s="3"/>
      <c r="E15971" s="3"/>
      <c r="F15971" s="3"/>
      <c r="G15971" s="3"/>
    </row>
    <row r="15972" spans="1:7" x14ac:dyDescent="0.25">
      <c r="A15972" s="2"/>
      <c r="B15972" s="3"/>
      <c r="C15972" s="3"/>
      <c r="D15972" s="3"/>
      <c r="E15972" s="3"/>
      <c r="F15972" s="3"/>
      <c r="G15972" s="3"/>
    </row>
    <row r="15973" spans="1:7" x14ac:dyDescent="0.25">
      <c r="A15973" s="2"/>
      <c r="B15973" s="3"/>
      <c r="C15973" s="3"/>
      <c r="D15973" s="3"/>
      <c r="E15973" s="3"/>
      <c r="F15973" s="3"/>
      <c r="G15973" s="3"/>
    </row>
    <row r="15974" spans="1:7" x14ac:dyDescent="0.25">
      <c r="A15974" s="2"/>
      <c r="B15974" s="3"/>
      <c r="C15974" s="3"/>
      <c r="D15974" s="3"/>
      <c r="E15974" s="3"/>
      <c r="F15974" s="3"/>
      <c r="G15974" s="3"/>
    </row>
    <row r="15975" spans="1:7" x14ac:dyDescent="0.25">
      <c r="A15975" s="2"/>
      <c r="B15975" s="3"/>
      <c r="C15975" s="3"/>
      <c r="D15975" s="3"/>
      <c r="E15975" s="3"/>
      <c r="F15975" s="3"/>
      <c r="G15975" s="3"/>
    </row>
    <row r="15976" spans="1:7" x14ac:dyDescent="0.25">
      <c r="A15976" s="2"/>
      <c r="B15976" s="3"/>
      <c r="C15976" s="3"/>
      <c r="D15976" s="3"/>
      <c r="E15976" s="3"/>
      <c r="F15976" s="3"/>
      <c r="G15976" s="3"/>
    </row>
    <row r="15977" spans="1:7" x14ac:dyDescent="0.25">
      <c r="A15977" s="2"/>
      <c r="B15977" s="3"/>
      <c r="C15977" s="3"/>
      <c r="D15977" s="3"/>
      <c r="E15977" s="3"/>
      <c r="F15977" s="3"/>
      <c r="G15977" s="3"/>
    </row>
    <row r="15978" spans="1:7" x14ac:dyDescent="0.25">
      <c r="A15978" s="2"/>
      <c r="B15978" s="3"/>
      <c r="C15978" s="3"/>
      <c r="D15978" s="3"/>
      <c r="E15978" s="3"/>
      <c r="F15978" s="3"/>
      <c r="G15978" s="3"/>
    </row>
    <row r="15979" spans="1:7" x14ac:dyDescent="0.25">
      <c r="A15979" s="2"/>
      <c r="B15979" s="3"/>
      <c r="C15979" s="3"/>
      <c r="D15979" s="3"/>
      <c r="E15979" s="3"/>
      <c r="F15979" s="3"/>
      <c r="G15979" s="3"/>
    </row>
    <row r="15980" spans="1:7" x14ac:dyDescent="0.25">
      <c r="A15980" s="2"/>
      <c r="B15980" s="3"/>
      <c r="C15980" s="3"/>
      <c r="D15980" s="3"/>
      <c r="E15980" s="3"/>
      <c r="F15980" s="3"/>
      <c r="G15980" s="3"/>
    </row>
    <row r="15981" spans="1:7" x14ac:dyDescent="0.25">
      <c r="A15981" s="2"/>
      <c r="B15981" s="3"/>
      <c r="C15981" s="3"/>
      <c r="D15981" s="3"/>
      <c r="E15981" s="3"/>
      <c r="F15981" s="3"/>
      <c r="G15981" s="3"/>
    </row>
    <row r="15982" spans="1:7" x14ac:dyDescent="0.25">
      <c r="A15982" s="2"/>
      <c r="B15982" s="3"/>
      <c r="C15982" s="3"/>
      <c r="D15982" s="3"/>
      <c r="E15982" s="3"/>
      <c r="F15982" s="3"/>
      <c r="G15982" s="3"/>
    </row>
    <row r="15983" spans="1:7" x14ac:dyDescent="0.25">
      <c r="A15983" s="2"/>
      <c r="B15983" s="3"/>
      <c r="C15983" s="3"/>
      <c r="D15983" s="3"/>
      <c r="E15983" s="3"/>
      <c r="F15983" s="3"/>
      <c r="G15983" s="3"/>
    </row>
    <row r="15984" spans="1:7" x14ac:dyDescent="0.25">
      <c r="A15984" s="2"/>
      <c r="B15984" s="3"/>
      <c r="C15984" s="3"/>
      <c r="D15984" s="3"/>
      <c r="E15984" s="3"/>
      <c r="F15984" s="3"/>
      <c r="G15984" s="3"/>
    </row>
    <row r="15985" spans="1:7" x14ac:dyDescent="0.25">
      <c r="A15985" s="2"/>
      <c r="B15985" s="3"/>
      <c r="C15985" s="3"/>
      <c r="D15985" s="3"/>
      <c r="E15985" s="3"/>
      <c r="F15985" s="3"/>
      <c r="G15985" s="3"/>
    </row>
    <row r="15986" spans="1:7" x14ac:dyDescent="0.25">
      <c r="A15986" s="2"/>
      <c r="B15986" s="3"/>
      <c r="C15986" s="3"/>
      <c r="D15986" s="3"/>
      <c r="E15986" s="3"/>
      <c r="F15986" s="3"/>
      <c r="G15986" s="3"/>
    </row>
    <row r="15987" spans="1:7" x14ac:dyDescent="0.25">
      <c r="A15987" s="2"/>
      <c r="B15987" s="3"/>
      <c r="C15987" s="3"/>
      <c r="D15987" s="3"/>
      <c r="E15987" s="3"/>
      <c r="F15987" s="3"/>
      <c r="G15987" s="3"/>
    </row>
    <row r="15988" spans="1:7" x14ac:dyDescent="0.25">
      <c r="A15988" s="2"/>
      <c r="B15988" s="3"/>
      <c r="C15988" s="3"/>
      <c r="D15988" s="3"/>
      <c r="E15988" s="3"/>
      <c r="F15988" s="3"/>
      <c r="G15988" s="3"/>
    </row>
    <row r="15989" spans="1:7" x14ac:dyDescent="0.25">
      <c r="A15989" s="2"/>
      <c r="B15989" s="3"/>
      <c r="C15989" s="3"/>
      <c r="D15989" s="3"/>
      <c r="E15989" s="3"/>
      <c r="F15989" s="3"/>
      <c r="G15989" s="3"/>
    </row>
    <row r="15990" spans="1:7" x14ac:dyDescent="0.25">
      <c r="A15990" s="2"/>
      <c r="B15990" s="3"/>
      <c r="C15990" s="3"/>
      <c r="D15990" s="3"/>
      <c r="E15990" s="3"/>
      <c r="F15990" s="3"/>
      <c r="G15990" s="3"/>
    </row>
    <row r="15991" spans="1:7" x14ac:dyDescent="0.25">
      <c r="A15991" s="2"/>
      <c r="B15991" s="3"/>
      <c r="C15991" s="3"/>
      <c r="D15991" s="3"/>
      <c r="E15991" s="3"/>
      <c r="F15991" s="3"/>
      <c r="G15991" s="3"/>
    </row>
    <row r="15992" spans="1:7" x14ac:dyDescent="0.25">
      <c r="A15992" s="2"/>
      <c r="B15992" s="3"/>
      <c r="C15992" s="3"/>
      <c r="D15992" s="3"/>
      <c r="E15992" s="3"/>
      <c r="F15992" s="3"/>
      <c r="G15992" s="3"/>
    </row>
    <row r="15993" spans="1:7" x14ac:dyDescent="0.25">
      <c r="A15993" s="2"/>
      <c r="B15993" s="3"/>
      <c r="C15993" s="3"/>
      <c r="D15993" s="3"/>
      <c r="E15993" s="3"/>
      <c r="F15993" s="3"/>
      <c r="G15993" s="3"/>
    </row>
    <row r="15994" spans="1:7" x14ac:dyDescent="0.25">
      <c r="A15994" s="2"/>
      <c r="B15994" s="3"/>
      <c r="C15994" s="3"/>
      <c r="D15994" s="3"/>
      <c r="E15994" s="3"/>
      <c r="F15994" s="3"/>
      <c r="G15994" s="3"/>
    </row>
    <row r="15995" spans="1:7" x14ac:dyDescent="0.25">
      <c r="A15995" s="2"/>
      <c r="B15995" s="3"/>
      <c r="C15995" s="3"/>
      <c r="D15995" s="3"/>
      <c r="E15995" s="3"/>
      <c r="F15995" s="3"/>
      <c r="G15995" s="3"/>
    </row>
    <row r="15996" spans="1:7" x14ac:dyDescent="0.25">
      <c r="A15996" s="2"/>
      <c r="B15996" s="3"/>
      <c r="C15996" s="3"/>
      <c r="D15996" s="3"/>
      <c r="E15996" s="3"/>
      <c r="F15996" s="3"/>
      <c r="G15996" s="3"/>
    </row>
    <row r="15997" spans="1:7" x14ac:dyDescent="0.25">
      <c r="A15997" s="2"/>
      <c r="B15997" s="3"/>
      <c r="C15997" s="3"/>
      <c r="D15997" s="3"/>
      <c r="E15997" s="3"/>
      <c r="F15997" s="3"/>
      <c r="G15997" s="3"/>
    </row>
    <row r="15998" spans="1:7" x14ac:dyDescent="0.25">
      <c r="A15998" s="2"/>
      <c r="B15998" s="3"/>
      <c r="C15998" s="3"/>
      <c r="D15998" s="3"/>
      <c r="E15998" s="3"/>
      <c r="F15998" s="3"/>
      <c r="G15998" s="3"/>
    </row>
    <row r="15999" spans="1:7" x14ac:dyDescent="0.25">
      <c r="A15999" s="2"/>
      <c r="B15999" s="3"/>
      <c r="C15999" s="3"/>
      <c r="D15999" s="3"/>
      <c r="E15999" s="3"/>
      <c r="F15999" s="3"/>
      <c r="G15999" s="3"/>
    </row>
    <row r="16000" spans="1:7" x14ac:dyDescent="0.25">
      <c r="A16000" s="2"/>
      <c r="B16000" s="3"/>
      <c r="C16000" s="3"/>
      <c r="D16000" s="3"/>
      <c r="E16000" s="3"/>
      <c r="F16000" s="3"/>
      <c r="G16000" s="3"/>
    </row>
    <row r="16001" spans="1:7" x14ac:dyDescent="0.25">
      <c r="A16001" s="2"/>
      <c r="B16001" s="3"/>
      <c r="C16001" s="3"/>
      <c r="D16001" s="3"/>
      <c r="E16001" s="3"/>
      <c r="F16001" s="3"/>
      <c r="G16001" s="3"/>
    </row>
    <row r="16002" spans="1:7" x14ac:dyDescent="0.25">
      <c r="A16002" s="2"/>
      <c r="B16002" s="3"/>
      <c r="C16002" s="3"/>
      <c r="D16002" s="3"/>
      <c r="E16002" s="3"/>
      <c r="F16002" s="3"/>
      <c r="G16002" s="3"/>
    </row>
    <row r="16003" spans="1:7" x14ac:dyDescent="0.25">
      <c r="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    <c r="B16004" s="3"/>
      <c r="C16004" s="3"/>
      <c r="D16004" s="3"/>
      <c r="E16004" s="3"/>
      <c r="F16004" s="3"/>
      <c r="G16004" s="3"/>
    </row>
    <row r="16005" spans="1:7" x14ac:dyDescent="0.25">
      <c r="A16005" s="2"/>
      <c r="B16005" s="3"/>
      <c r="C16005" s="3"/>
      <c r="D16005" s="3"/>
      <c r="E16005" s="3"/>
      <c r="F16005" s="3"/>
      <c r="G16005" s="3"/>
    </row>
    <row r="16006" spans="1:7" x14ac:dyDescent="0.25">
      <c r="A16006" s="2"/>
      <c r="B16006" s="3"/>
      <c r="C16006" s="3"/>
      <c r="D16006" s="3"/>
      <c r="E16006" s="3"/>
      <c r="F16006" s="3"/>
      <c r="G16006" s="3"/>
    </row>
    <row r="16007" spans="1:7" x14ac:dyDescent="0.25">
      <c r="A16007" s="2"/>
      <c r="B16007" s="3"/>
      <c r="C16007" s="3"/>
      <c r="D16007" s="3"/>
      <c r="E16007" s="3"/>
      <c r="F16007" s="3"/>
      <c r="G16007" s="3"/>
    </row>
    <row r="16008" spans="1:7" x14ac:dyDescent="0.25">
      <c r="A16008" s="2"/>
      <c r="B16008" s="3"/>
      <c r="C16008" s="3"/>
      <c r="D16008" s="3"/>
      <c r="E16008" s="3"/>
      <c r="F16008" s="3"/>
      <c r="G16008" s="3"/>
    </row>
    <row r="16009" spans="1:7" x14ac:dyDescent="0.25">
      <c r="A16009" s="2"/>
      <c r="B16009" s="3"/>
      <c r="C16009" s="3"/>
      <c r="D16009" s="3"/>
      <c r="E16009" s="3"/>
      <c r="F16009" s="3"/>
      <c r="G16009" s="3"/>
    </row>
    <row r="16010" spans="1:7" x14ac:dyDescent="0.25">
      <c r="A16010" s="2"/>
      <c r="B16010" s="3"/>
      <c r="C16010" s="3"/>
      <c r="D16010" s="3"/>
      <c r="E16010" s="3"/>
      <c r="F16010" s="3"/>
      <c r="G16010" s="3"/>
    </row>
    <row r="16011" spans="1:7" x14ac:dyDescent="0.25">
      <c r="A16011" s="2"/>
      <c r="B16011" s="3"/>
      <c r="C16011" s="3"/>
      <c r="D16011" s="3"/>
      <c r="E16011" s="3"/>
      <c r="F16011" s="3"/>
      <c r="G16011" s="3"/>
    </row>
    <row r="16012" spans="1:7" x14ac:dyDescent="0.25">
      <c r="A16012" s="2"/>
      <c r="B16012" s="3"/>
      <c r="C16012" s="3"/>
      <c r="D16012" s="3"/>
      <c r="E16012" s="3"/>
      <c r="F16012" s="3"/>
      <c r="G16012" s="3"/>
    </row>
    <row r="16013" spans="1:7" x14ac:dyDescent="0.25">
      <c r="A16013" s="2"/>
      <c r="B16013" s="3"/>
      <c r="C16013" s="3"/>
      <c r="D16013" s="3"/>
      <c r="E16013" s="3"/>
      <c r="F16013" s="3"/>
      <c r="G16013" s="3"/>
    </row>
    <row r="16014" spans="1:7" x14ac:dyDescent="0.25">
      <c r="A16014" s="2"/>
      <c r="B16014" s="3"/>
      <c r="C16014" s="3"/>
      <c r="D16014" s="3"/>
      <c r="E16014" s="3"/>
      <c r="F16014" s="3"/>
      <c r="G16014" s="3"/>
    </row>
    <row r="16015" spans="1:7" x14ac:dyDescent="0.25">
      <c r="A16015" s="2"/>
      <c r="B16015" s="3"/>
      <c r="C16015" s="3"/>
      <c r="D16015" s="3"/>
      <c r="E16015" s="3"/>
      <c r="F16015" s="3"/>
      <c r="G16015" s="3"/>
    </row>
    <row r="16016" spans="1:7" x14ac:dyDescent="0.25">
      <c r="A16016" s="2"/>
      <c r="B16016" s="3"/>
      <c r="C16016" s="3"/>
      <c r="D16016" s="3"/>
      <c r="E16016" s="3"/>
      <c r="F16016" s="3"/>
      <c r="G16016" s="3"/>
    </row>
    <row r="16017" spans="1:7" x14ac:dyDescent="0.25">
      <c r="A16017" s="2"/>
      <c r="B16017" s="3"/>
      <c r="C16017" s="3"/>
      <c r="D16017" s="3"/>
      <c r="E16017" s="3"/>
      <c r="F16017" s="3"/>
      <c r="G16017" s="3"/>
    </row>
    <row r="16018" spans="1:7" x14ac:dyDescent="0.25">
      <c r="A16018" s="2"/>
      <c r="B16018" s="3"/>
      <c r="C16018" s="3"/>
      <c r="D16018" s="3"/>
      <c r="E16018" s="3"/>
      <c r="F16018" s="3"/>
      <c r="G16018" s="3"/>
    </row>
    <row r="16019" spans="1:7" x14ac:dyDescent="0.25">
      <c r="A16019" s="2"/>
      <c r="B16019" s="3"/>
      <c r="C16019" s="3"/>
      <c r="D16019" s="3"/>
      <c r="E16019" s="3"/>
      <c r="F16019" s="3"/>
      <c r="G16019" s="3"/>
    </row>
    <row r="16020" spans="1:7" x14ac:dyDescent="0.25">
      <c r="A16020" s="2"/>
      <c r="B16020" s="3"/>
      <c r="C16020" s="3"/>
      <c r="D16020" s="3"/>
      <c r="E16020" s="3"/>
      <c r="F16020" s="3"/>
      <c r="G16020" s="3"/>
    </row>
    <row r="16021" spans="1:7" x14ac:dyDescent="0.25">
      <c r="A16021" s="2"/>
      <c r="B16021" s="3"/>
      <c r="C16021" s="3"/>
      <c r="D16021" s="3"/>
      <c r="E16021" s="3"/>
      <c r="F16021" s="3"/>
      <c r="G16021" s="3"/>
    </row>
    <row r="16022" spans="1:7" x14ac:dyDescent="0.25">
      <c r="A16022" s="2"/>
      <c r="B16022" s="3"/>
      <c r="C16022" s="3"/>
      <c r="D16022" s="3"/>
      <c r="E16022" s="3"/>
      <c r="F16022" s="3"/>
      <c r="G16022" s="3"/>
    </row>
    <row r="16023" spans="1:7" x14ac:dyDescent="0.25">
      <c r="A16023" s="2"/>
      <c r="B16023" s="3"/>
      <c r="C16023" s="3"/>
      <c r="D16023" s="3"/>
      <c r="E16023" s="3"/>
      <c r="F16023" s="3"/>
      <c r="G16023" s="3"/>
    </row>
    <row r="16024" spans="1:7" x14ac:dyDescent="0.25">
      <c r="A16024" s="2"/>
      <c r="B16024" s="3"/>
      <c r="C16024" s="3"/>
      <c r="D16024" s="3"/>
      <c r="E16024" s="3"/>
      <c r="F16024" s="3"/>
      <c r="G16024" s="3"/>
    </row>
    <row r="16025" spans="1:7" x14ac:dyDescent="0.25">
      <c r="A16025" s="2"/>
      <c r="B16025" s="3"/>
      <c r="C16025" s="3"/>
      <c r="D16025" s="3"/>
      <c r="E16025" s="3"/>
      <c r="F16025" s="3"/>
      <c r="G16025" s="3"/>
    </row>
    <row r="16026" spans="1:7" x14ac:dyDescent="0.25">
      <c r="A16026" s="2"/>
      <c r="B16026" s="3"/>
      <c r="C16026" s="3"/>
      <c r="D16026" s="3"/>
      <c r="E16026" s="3"/>
      <c r="F16026" s="3"/>
      <c r="G16026" s="3"/>
    </row>
    <row r="16027" spans="1:7" x14ac:dyDescent="0.25">
      <c r="A16027" s="2"/>
      <c r="B16027" s="3"/>
      <c r="C16027" s="3"/>
      <c r="D16027" s="3"/>
      <c r="E16027" s="3"/>
      <c r="F16027" s="3"/>
      <c r="G16027" s="3"/>
    </row>
    <row r="16028" spans="1:7" x14ac:dyDescent="0.25">
      <c r="A16028" s="2"/>
      <c r="B16028" s="3"/>
      <c r="C16028" s="3"/>
      <c r="D16028" s="3"/>
      <c r="E16028" s="3"/>
      <c r="F16028" s="3"/>
      <c r="G16028" s="3"/>
    </row>
    <row r="16029" spans="1:7" x14ac:dyDescent="0.25">
      <c r="A16029" s="2"/>
      <c r="B16029" s="3"/>
      <c r="C16029" s="3"/>
      <c r="D16029" s="3"/>
      <c r="E16029" s="3"/>
      <c r="F16029" s="3"/>
      <c r="G16029" s="3"/>
    </row>
    <row r="16030" spans="1:7" x14ac:dyDescent="0.25">
      <c r="A16030" s="2"/>
      <c r="B16030" s="3"/>
      <c r="C16030" s="3"/>
      <c r="D16030" s="3"/>
      <c r="E16030" s="3"/>
      <c r="F16030" s="3"/>
      <c r="G16030" s="3"/>
    </row>
    <row r="16031" spans="1:7" x14ac:dyDescent="0.25">
      <c r="A16031" s="2"/>
      <c r="B16031" s="3"/>
      <c r="C16031" s="3"/>
      <c r="D16031" s="3"/>
      <c r="E16031" s="3"/>
      <c r="F16031" s="3"/>
      <c r="G16031" s="3"/>
    </row>
    <row r="16032" spans="1:7" x14ac:dyDescent="0.25">
      <c r="A16032" s="2"/>
      <c r="B16032" s="3"/>
      <c r="C16032" s="3"/>
      <c r="D16032" s="3"/>
      <c r="E16032" s="3"/>
      <c r="F16032" s="3"/>
      <c r="G16032" s="3"/>
    </row>
    <row r="16033" spans="1:7" x14ac:dyDescent="0.25">
      <c r="A16033" s="2"/>
      <c r="B16033" s="3"/>
      <c r="C16033" s="3"/>
      <c r="D16033" s="3"/>
      <c r="E16033" s="3"/>
      <c r="F16033" s="3"/>
      <c r="G16033" s="3"/>
    </row>
    <row r="16034" spans="1:7" x14ac:dyDescent="0.25">
      <c r="A16034" s="2"/>
      <c r="B16034" s="3"/>
      <c r="C16034" s="3"/>
      <c r="D16034" s="3"/>
      <c r="E16034" s="3"/>
      <c r="F16034" s="3"/>
      <c r="G16034" s="3"/>
    </row>
    <row r="16035" spans="1:7" x14ac:dyDescent="0.25">
      <c r="A16035" s="2"/>
      <c r="B16035" s="3"/>
      <c r="C16035" s="3"/>
      <c r="D16035" s="3"/>
      <c r="E16035" s="3"/>
      <c r="F16035" s="3"/>
      <c r="G16035" s="3"/>
    </row>
    <row r="16036" spans="1:7" x14ac:dyDescent="0.25">
      <c r="A16036" s="2"/>
      <c r="B16036" s="3"/>
      <c r="C16036" s="3"/>
      <c r="D16036" s="3"/>
      <c r="E16036" s="3"/>
      <c r="F16036" s="3"/>
      <c r="G16036" s="3"/>
    </row>
    <row r="16037" spans="1:7" x14ac:dyDescent="0.25">
      <c r="A16037" s="2"/>
      <c r="B16037" s="3"/>
      <c r="C16037" s="3"/>
      <c r="D16037" s="3"/>
      <c r="E16037" s="3"/>
      <c r="F16037" s="3"/>
      <c r="G16037" s="3"/>
    </row>
    <row r="16038" spans="1:7" x14ac:dyDescent="0.25">
      <c r="A16038" s="2"/>
      <c r="B16038" s="3"/>
      <c r="C16038" s="3"/>
      <c r="D16038" s="3"/>
      <c r="E16038" s="3"/>
      <c r="F16038" s="3"/>
      <c r="G16038" s="3"/>
    </row>
    <row r="16039" spans="1:7" x14ac:dyDescent="0.25">
      <c r="A16039" s="2"/>
      <c r="B16039" s="3"/>
      <c r="C16039" s="3"/>
      <c r="D16039" s="3"/>
      <c r="E16039" s="3"/>
      <c r="F16039" s="3"/>
      <c r="G16039" s="3"/>
    </row>
    <row r="16040" spans="1:7" x14ac:dyDescent="0.25">
      <c r="A16040" s="2"/>
      <c r="B16040" s="3"/>
      <c r="C16040" s="3"/>
      <c r="D16040" s="3"/>
      <c r="E16040" s="3"/>
      <c r="F16040" s="3"/>
      <c r="G16040" s="3"/>
    </row>
    <row r="16041" spans="1:7" x14ac:dyDescent="0.25">
      <c r="A16041" s="2"/>
      <c r="B16041" s="3"/>
      <c r="C16041" s="3"/>
      <c r="D16041" s="3"/>
      <c r="E16041" s="3"/>
      <c r="F16041" s="3"/>
      <c r="G16041" s="3"/>
    </row>
    <row r="16042" spans="1:7" x14ac:dyDescent="0.25">
      <c r="A16042" s="2"/>
      <c r="B16042" s="3"/>
      <c r="C16042" s="3"/>
      <c r="D16042" s="3"/>
      <c r="E16042" s="3"/>
      <c r="F16042" s="3"/>
      <c r="G16042" s="3"/>
    </row>
    <row r="16043" spans="1:7" x14ac:dyDescent="0.25">
      <c r="A16043" s="2"/>
      <c r="B16043" s="3"/>
      <c r="C16043" s="3"/>
      <c r="D16043" s="3"/>
      <c r="E16043" s="3"/>
      <c r="F16043" s="3"/>
      <c r="G16043" s="3"/>
    </row>
    <row r="16044" spans="1:7" x14ac:dyDescent="0.25">
      <c r="A16044" s="2"/>
      <c r="B16044" s="3"/>
      <c r="C16044" s="3"/>
      <c r="D16044" s="3"/>
      <c r="E16044" s="3"/>
      <c r="F16044" s="3"/>
      <c r="G16044" s="3"/>
    </row>
    <row r="16045" spans="1:7" x14ac:dyDescent="0.25">
      <c r="A16045" s="2"/>
      <c r="B16045" s="3"/>
      <c r="C16045" s="3"/>
      <c r="D16045" s="3"/>
      <c r="E16045" s="3"/>
      <c r="F16045" s="3"/>
      <c r="G16045" s="3"/>
    </row>
    <row r="16046" spans="1:7" x14ac:dyDescent="0.25">
      <c r="A16046" s="2"/>
      <c r="B16046" s="3"/>
      <c r="C16046" s="3"/>
      <c r="D16046" s="3"/>
      <c r="E16046" s="3"/>
      <c r="F16046" s="3"/>
      <c r="G16046" s="3"/>
    </row>
    <row r="16047" spans="1:7" x14ac:dyDescent="0.25">
      <c r="A16047" s="2"/>
      <c r="B16047" s="3"/>
      <c r="C16047" s="3"/>
      <c r="D16047" s="3"/>
      <c r="E16047" s="3"/>
      <c r="F16047" s="3"/>
      <c r="G16047" s="3"/>
    </row>
    <row r="16048" spans="1:7" x14ac:dyDescent="0.25">
      <c r="A16048" s="2"/>
      <c r="B16048" s="3"/>
      <c r="C16048" s="3"/>
      <c r="D16048" s="3"/>
      <c r="E16048" s="3"/>
      <c r="F16048" s="3"/>
      <c r="G16048" s="3"/>
    </row>
    <row r="16049" spans="1:7" x14ac:dyDescent="0.25">
      <c r="A16049" s="2"/>
      <c r="B16049" s="3"/>
      <c r="C16049" s="3"/>
      <c r="D16049" s="3"/>
      <c r="E16049" s="3"/>
      <c r="F16049" s="3"/>
      <c r="G16049" s="3"/>
    </row>
    <row r="16050" spans="1:7" x14ac:dyDescent="0.25">
      <c r="A16050" s="2"/>
      <c r="B16050" s="3"/>
      <c r="C16050" s="3"/>
      <c r="D16050" s="3"/>
      <c r="E16050" s="3"/>
      <c r="F16050" s="3"/>
      <c r="G16050" s="3"/>
    </row>
    <row r="16051" spans="1:7" x14ac:dyDescent="0.25">
      <c r="A16051" s="2"/>
      <c r="B16051" s="3"/>
      <c r="C16051" s="3"/>
      <c r="D16051" s="3"/>
      <c r="E16051" s="3"/>
      <c r="F16051" s="3"/>
      <c r="G16051" s="3"/>
    </row>
    <row r="16052" spans="1:7" x14ac:dyDescent="0.25">
      <c r="A16052" s="2"/>
      <c r="B16052" s="3"/>
      <c r="C16052" s="3"/>
      <c r="D16052" s="3"/>
      <c r="E16052" s="3"/>
      <c r="F16052" s="3"/>
      <c r="G16052" s="3"/>
    </row>
    <row r="16053" spans="1:7" x14ac:dyDescent="0.25">
      <c r="A16053" s="2"/>
      <c r="B16053" s="3"/>
      <c r="C16053" s="3"/>
      <c r="D16053" s="3"/>
      <c r="E16053" s="3"/>
      <c r="F16053" s="3"/>
      <c r="G16053" s="3"/>
    </row>
    <row r="16054" spans="1:7" x14ac:dyDescent="0.25">
      <c r="A16054" s="2"/>
      <c r="B16054" s="3"/>
      <c r="C16054" s="3"/>
      <c r="D16054" s="3"/>
      <c r="E16054" s="3"/>
      <c r="F16054" s="3"/>
      <c r="G16054" s="3"/>
    </row>
    <row r="16055" spans="1:7" x14ac:dyDescent="0.25">
      <c r="A16055" s="2"/>
      <c r="B16055" s="3"/>
      <c r="C16055" s="3"/>
      <c r="D16055" s="3"/>
      <c r="E16055" s="3"/>
      <c r="F16055" s="3"/>
      <c r="G16055" s="3"/>
    </row>
    <row r="16056" spans="1:7" x14ac:dyDescent="0.25">
      <c r="A16056" s="2"/>
      <c r="B16056" s="3"/>
      <c r="C16056" s="3"/>
      <c r="D16056" s="3"/>
      <c r="E16056" s="3"/>
      <c r="F16056" s="3"/>
      <c r="G16056" s="3"/>
    </row>
    <row r="16057" spans="1:7" x14ac:dyDescent="0.25">
      <c r="A16057" s="2"/>
      <c r="B16057" s="3"/>
      <c r="C16057" s="3"/>
      <c r="D16057" s="3"/>
      <c r="E16057" s="3"/>
      <c r="F16057" s="3"/>
      <c r="G16057" s="3"/>
    </row>
    <row r="16058" spans="1:7" x14ac:dyDescent="0.25">
      <c r="A16058" s="2"/>
      <c r="B16058" s="3"/>
      <c r="C16058" s="3"/>
      <c r="D16058" s="3"/>
      <c r="E16058" s="3"/>
      <c r="F16058" s="3"/>
      <c r="G16058" s="3"/>
    </row>
    <row r="16059" spans="1:7" x14ac:dyDescent="0.25">
      <c r="A16059" s="2"/>
      <c r="B16059" s="3"/>
      <c r="C16059" s="3"/>
      <c r="D16059" s="3"/>
      <c r="E16059" s="3"/>
      <c r="F16059" s="3"/>
      <c r="G16059" s="3"/>
    </row>
    <row r="16060" spans="1:7" x14ac:dyDescent="0.25">
      <c r="A16060" s="2"/>
      <c r="B16060" s="3"/>
      <c r="C16060" s="3"/>
      <c r="D16060" s="3"/>
      <c r="E16060" s="3"/>
      <c r="F16060" s="3"/>
      <c r="G16060" s="3"/>
    </row>
    <row r="16061" spans="1:7" x14ac:dyDescent="0.25">
      <c r="A16061" s="2"/>
      <c r="B16061" s="3"/>
      <c r="C16061" s="3"/>
      <c r="D16061" s="3"/>
      <c r="E16061" s="3"/>
      <c r="F16061" s="3"/>
      <c r="G16061" s="3"/>
    </row>
    <row r="16062" spans="1:7" x14ac:dyDescent="0.25">
      <c r="A16062" s="2"/>
      <c r="B16062" s="3"/>
      <c r="C16062" s="3"/>
      <c r="D16062" s="3"/>
      <c r="E16062" s="3"/>
      <c r="F16062" s="3"/>
      <c r="G16062" s="3"/>
    </row>
    <row r="16063" spans="1:7" x14ac:dyDescent="0.25">
      <c r="A16063" s="2"/>
      <c r="B16063" s="3"/>
      <c r="C16063" s="3"/>
      <c r="D16063" s="3"/>
      <c r="E16063" s="3"/>
      <c r="F16063" s="3"/>
      <c r="G16063" s="3"/>
    </row>
    <row r="16064" spans="1:7" x14ac:dyDescent="0.25">
      <c r="A16064" s="2"/>
      <c r="B16064" s="3"/>
      <c r="C16064" s="3"/>
      <c r="D16064" s="3"/>
      <c r="E16064" s="3"/>
      <c r="F16064" s="3"/>
      <c r="G16064" s="3"/>
    </row>
    <row r="16065" spans="1:7" x14ac:dyDescent="0.25">
      <c r="A16065" s="2"/>
      <c r="B16065" s="3"/>
      <c r="C16065" s="3"/>
      <c r="D16065" s="3"/>
      <c r="E16065" s="3"/>
      <c r="F16065" s="3"/>
      <c r="G16065" s="3"/>
    </row>
    <row r="16066" spans="1:7" x14ac:dyDescent="0.25">
      <c r="A16066" s="2"/>
      <c r="B16066" s="3"/>
      <c r="C16066" s="3"/>
      <c r="D16066" s="3"/>
      <c r="E16066" s="3"/>
      <c r="F16066" s="3"/>
      <c r="G16066" s="3"/>
    </row>
    <row r="16067" spans="1:7" x14ac:dyDescent="0.25">
      <c r="A16067" s="2"/>
      <c r="B16067" s="3"/>
      <c r="C16067" s="3"/>
      <c r="D16067" s="3"/>
      <c r="E16067" s="3"/>
      <c r="F16067" s="3"/>
      <c r="G16067" s="3"/>
    </row>
    <row r="16068" spans="1:7" x14ac:dyDescent="0.25">
      <c r="A16068" s="2"/>
      <c r="B16068" s="3"/>
      <c r="C16068" s="3"/>
      <c r="D16068" s="3"/>
      <c r="E16068" s="3"/>
      <c r="F16068" s="3"/>
      <c r="G16068" s="3"/>
    </row>
    <row r="16069" spans="1:7" x14ac:dyDescent="0.25">
      <c r="A16069" s="2"/>
      <c r="B16069" s="3"/>
      <c r="C16069" s="3"/>
      <c r="D16069" s="3"/>
      <c r="E16069" s="3"/>
      <c r="F16069" s="3"/>
      <c r="G16069" s="3"/>
    </row>
    <row r="16070" spans="1:7" x14ac:dyDescent="0.25">
      <c r="A16070" s="2"/>
      <c r="B16070" s="3"/>
      <c r="C16070" s="3"/>
      <c r="D16070" s="3"/>
      <c r="E16070" s="3"/>
      <c r="F16070" s="3"/>
      <c r="G16070" s="3"/>
    </row>
    <row r="16071" spans="1:7" x14ac:dyDescent="0.25">
      <c r="A16071" s="2"/>
      <c r="B16071" s="3"/>
      <c r="C16071" s="3"/>
      <c r="D16071" s="3"/>
      <c r="E16071" s="3"/>
      <c r="F16071" s="3"/>
      <c r="G16071" s="3"/>
    </row>
    <row r="16072" spans="1:7" x14ac:dyDescent="0.25">
      <c r="A16072" s="2"/>
      <c r="B16072" s="3"/>
      <c r="C16072" s="3"/>
      <c r="D16072" s="3"/>
      <c r="E16072" s="3"/>
      <c r="F16072" s="3"/>
      <c r="G16072" s="3"/>
    </row>
    <row r="16073" spans="1:7" x14ac:dyDescent="0.25">
      <c r="A16073" s="2"/>
      <c r="B16073" s="3"/>
      <c r="C16073" s="3"/>
      <c r="D16073" s="3"/>
      <c r="E16073" s="3"/>
      <c r="F16073" s="3"/>
      <c r="G16073" s="3"/>
    </row>
    <row r="16074" spans="1:7" x14ac:dyDescent="0.25">
      <c r="A16074" s="2"/>
      <c r="B16074" s="3"/>
      <c r="C16074" s="3"/>
      <c r="D16074" s="3"/>
      <c r="E16074" s="3"/>
      <c r="F16074" s="3"/>
      <c r="G16074" s="3"/>
    </row>
    <row r="16075" spans="1:7" x14ac:dyDescent="0.25">
      <c r="A16075" s="2"/>
      <c r="B16075" s="3"/>
      <c r="C16075" s="3"/>
      <c r="D16075" s="3"/>
      <c r="E16075" s="3"/>
      <c r="F16075" s="3"/>
      <c r="G16075" s="3"/>
    </row>
    <row r="16076" spans="1:7" x14ac:dyDescent="0.25">
      <c r="A16076" s="2"/>
      <c r="B16076" s="3"/>
      <c r="C16076" s="3"/>
      <c r="D16076" s="3"/>
      <c r="E16076" s="3"/>
      <c r="F16076" s="3"/>
      <c r="G16076" s="3"/>
    </row>
    <row r="16077" spans="1:7" x14ac:dyDescent="0.25">
      <c r="A16077" s="2"/>
      <c r="B16077" s="3"/>
      <c r="C16077" s="3"/>
      <c r="D16077" s="3"/>
      <c r="E16077" s="3"/>
      <c r="F16077" s="3"/>
      <c r="G16077" s="3"/>
    </row>
    <row r="16078" spans="1:7" x14ac:dyDescent="0.25">
      <c r="A16078" s="2"/>
      <c r="B16078" s="3"/>
      <c r="C16078" s="3"/>
      <c r="D16078" s="3"/>
      <c r="E16078" s="3"/>
      <c r="F16078" s="3"/>
      <c r="G16078" s="3"/>
    </row>
    <row r="16079" spans="1:7" x14ac:dyDescent="0.25">
      <c r="A16079" s="2"/>
      <c r="B16079" s="3"/>
      <c r="C16079" s="3"/>
      <c r="D16079" s="3"/>
      <c r="E16079" s="3"/>
      <c r="F16079" s="3"/>
      <c r="G16079" s="3"/>
    </row>
    <row r="16080" spans="1:7" x14ac:dyDescent="0.25">
      <c r="A16080" s="2"/>
      <c r="B16080" s="3"/>
      <c r="C16080" s="3"/>
      <c r="D16080" s="3"/>
      <c r="E16080" s="3"/>
      <c r="F16080" s="3"/>
      <c r="G16080" s="3"/>
    </row>
    <row r="16081" spans="1:7" x14ac:dyDescent="0.25">
      <c r="A16081" s="2"/>
      <c r="B16081" s="3"/>
      <c r="C16081" s="3"/>
      <c r="D16081" s="3"/>
      <c r="E16081" s="3"/>
      <c r="F16081" s="3"/>
      <c r="G16081" s="3"/>
    </row>
    <row r="16082" spans="1:7" x14ac:dyDescent="0.25">
      <c r="A16082" s="2"/>
      <c r="B16082" s="3"/>
      <c r="C16082" s="3"/>
      <c r="D16082" s="3"/>
      <c r="E16082" s="3"/>
      <c r="F16082" s="3"/>
      <c r="G16082" s="3"/>
    </row>
    <row r="16083" spans="1:7" x14ac:dyDescent="0.25">
      <c r="A16083" s="2"/>
      <c r="B16083" s="3"/>
      <c r="C16083" s="3"/>
      <c r="D16083" s="3"/>
      <c r="E16083" s="3"/>
      <c r="F16083" s="3"/>
      <c r="G16083" s="3"/>
    </row>
    <row r="16084" spans="1:7" x14ac:dyDescent="0.25">
      <c r="A16084" s="2"/>
      <c r="B16084" s="3"/>
      <c r="C16084" s="3"/>
      <c r="D16084" s="3"/>
      <c r="E16084" s="3"/>
      <c r="F16084" s="3"/>
      <c r="G16084" s="3"/>
    </row>
    <row r="16085" spans="1:7" x14ac:dyDescent="0.25">
      <c r="A16085" s="2"/>
      <c r="B16085" s="3"/>
      <c r="C16085" s="3"/>
      <c r="D16085" s="3"/>
      <c r="E16085" s="3"/>
      <c r="F16085" s="3"/>
      <c r="G16085" s="3"/>
    </row>
    <row r="16086" spans="1:7" x14ac:dyDescent="0.25">
      <c r="A16086" s="2"/>
      <c r="B16086" s="3"/>
      <c r="C16086" s="3"/>
      <c r="D16086" s="3"/>
      <c r="E16086" s="3"/>
      <c r="F16086" s="3"/>
      <c r="G16086" s="3"/>
    </row>
    <row r="16087" spans="1:7" x14ac:dyDescent="0.25">
      <c r="A16087" s="2"/>
      <c r="B16087" s="3"/>
      <c r="C16087" s="3"/>
      <c r="D16087" s="3"/>
      <c r="E16087" s="3"/>
      <c r="F16087" s="3"/>
      <c r="G16087" s="3"/>
    </row>
    <row r="16088" spans="1:7" x14ac:dyDescent="0.25">
      <c r="A16088" s="2"/>
      <c r="B16088" s="3"/>
      <c r="C16088" s="3"/>
      <c r="D16088" s="3"/>
      <c r="E16088" s="3"/>
      <c r="F16088" s="3"/>
      <c r="G16088" s="3"/>
    </row>
    <row r="16089" spans="1:7" x14ac:dyDescent="0.25">
      <c r="A16089" s="2"/>
      <c r="B16089" s="3"/>
      <c r="C16089" s="3"/>
      <c r="D16089" s="3"/>
      <c r="E16089" s="3"/>
      <c r="F16089" s="3"/>
      <c r="G16089" s="3"/>
    </row>
    <row r="16090" spans="1:7" x14ac:dyDescent="0.25">
      <c r="A16090" s="2"/>
      <c r="B16090" s="3"/>
      <c r="C16090" s="3"/>
      <c r="D16090" s="3"/>
      <c r="E16090" s="3"/>
      <c r="F16090" s="3"/>
      <c r="G16090" s="3"/>
    </row>
    <row r="16091" spans="1:7" x14ac:dyDescent="0.25">
      <c r="A16091" s="2"/>
      <c r="B16091" s="3"/>
      <c r="C16091" s="3"/>
      <c r="D16091" s="3"/>
      <c r="E16091" s="3"/>
      <c r="F16091" s="3"/>
      <c r="G16091" s="3"/>
    </row>
    <row r="16092" spans="1:7" x14ac:dyDescent="0.25">
      <c r="A16092" s="2"/>
      <c r="B16092" s="3"/>
      <c r="C16092" s="3"/>
      <c r="D16092" s="3"/>
      <c r="E16092" s="3"/>
      <c r="F16092" s="3"/>
      <c r="G16092" s="3"/>
    </row>
    <row r="16093" spans="1:7" x14ac:dyDescent="0.25">
      <c r="A16093" s="2"/>
      <c r="B16093" s="3"/>
      <c r="C16093" s="3"/>
      <c r="D16093" s="3"/>
      <c r="E16093" s="3"/>
      <c r="F16093" s="3"/>
      <c r="G16093" s="3"/>
    </row>
    <row r="16094" spans="1:7" x14ac:dyDescent="0.25">
      <c r="A16094" s="2"/>
      <c r="B16094" s="3"/>
      <c r="C16094" s="3"/>
      <c r="D16094" s="3"/>
      <c r="E16094" s="3"/>
      <c r="F16094" s="3"/>
      <c r="G16094" s="3"/>
    </row>
    <row r="16095" spans="1:7" x14ac:dyDescent="0.25">
      <c r="A16095" s="2"/>
      <c r="B16095" s="3"/>
      <c r="C16095" s="3"/>
      <c r="D16095" s="3"/>
      <c r="E16095" s="3"/>
      <c r="F16095" s="3"/>
      <c r="G16095" s="3"/>
    </row>
    <row r="16096" spans="1:7" x14ac:dyDescent="0.25">
      <c r="A16096" s="2"/>
      <c r="B16096" s="3"/>
      <c r="C16096" s="3"/>
      <c r="D16096" s="3"/>
      <c r="E16096" s="3"/>
      <c r="F16096" s="3"/>
      <c r="G16096" s="3"/>
    </row>
    <row r="16097" spans="1:7" x14ac:dyDescent="0.25">
      <c r="A16097" s="2"/>
      <c r="B16097" s="3"/>
      <c r="C16097" s="3"/>
      <c r="D16097" s="3"/>
      <c r="E16097" s="3"/>
      <c r="F16097" s="3"/>
      <c r="G16097" s="3"/>
    </row>
    <row r="16098" spans="1:7" x14ac:dyDescent="0.25">
      <c r="A16098" s="2"/>
      <c r="B16098" s="3"/>
      <c r="C16098" s="3"/>
      <c r="D16098" s="3"/>
      <c r="E16098" s="3"/>
      <c r="F16098" s="3"/>
      <c r="G16098" s="3"/>
    </row>
    <row r="16099" spans="1:7" x14ac:dyDescent="0.25">
      <c r="A16099" s="2"/>
      <c r="B16099" s="3"/>
      <c r="C16099" s="3"/>
      <c r="D16099" s="3"/>
      <c r="E16099" s="3"/>
      <c r="F16099" s="3"/>
      <c r="G16099" s="3"/>
    </row>
    <row r="16100" spans="1:7" x14ac:dyDescent="0.25">
      <c r="A16100" s="2"/>
      <c r="B16100" s="3"/>
      <c r="C16100" s="3"/>
      <c r="D16100" s="3"/>
      <c r="E16100" s="3"/>
      <c r="F16100" s="3"/>
      <c r="G16100" s="3"/>
    </row>
    <row r="16101" spans="1:7" x14ac:dyDescent="0.25">
      <c r="A16101" s="2"/>
      <c r="B16101" s="3"/>
      <c r="C16101" s="3"/>
      <c r="D16101" s="3"/>
      <c r="E16101" s="3"/>
      <c r="F16101" s="3"/>
      <c r="G16101" s="3"/>
    </row>
    <row r="16102" spans="1:7" x14ac:dyDescent="0.25">
      <c r="A16102" s="2"/>
      <c r="B16102" s="3"/>
      <c r="C16102" s="3"/>
      <c r="D16102" s="3"/>
      <c r="E16102" s="3"/>
      <c r="F16102" s="3"/>
      <c r="G16102" s="3"/>
    </row>
    <row r="16103" spans="1:7" x14ac:dyDescent="0.25">
      <c r="A16103" s="2"/>
      <c r="B16103" s="3"/>
      <c r="C16103" s="3"/>
      <c r="D16103" s="3"/>
      <c r="E16103" s="3"/>
      <c r="F16103" s="3"/>
      <c r="G16103" s="3"/>
    </row>
    <row r="16104" spans="1:7" x14ac:dyDescent="0.25">
      <c r="A16104" s="2"/>
      <c r="B16104" s="3"/>
      <c r="C16104" s="3"/>
      <c r="D16104" s="3"/>
      <c r="E16104" s="3"/>
      <c r="F16104" s="3"/>
      <c r="G16104" s="3"/>
    </row>
    <row r="16105" spans="1:7" x14ac:dyDescent="0.25">
      <c r="A16105" s="2"/>
      <c r="B16105" s="3"/>
      <c r="C16105" s="3"/>
      <c r="D16105" s="3"/>
      <c r="E16105" s="3"/>
      <c r="F16105" s="3"/>
      <c r="G16105" s="3"/>
    </row>
    <row r="16106" spans="1:7" x14ac:dyDescent="0.25">
      <c r="A16106" s="2"/>
      <c r="B16106" s="3"/>
      <c r="C16106" s="3"/>
      <c r="D16106" s="3"/>
      <c r="E16106" s="3"/>
      <c r="F16106" s="3"/>
      <c r="G16106" s="3"/>
    </row>
    <row r="16107" spans="1:7" x14ac:dyDescent="0.25">
      <c r="A16107" s="2"/>
      <c r="B16107" s="3"/>
      <c r="C16107" s="3"/>
      <c r="D16107" s="3"/>
      <c r="E16107" s="3"/>
      <c r="F16107" s="3"/>
      <c r="G16107" s="3"/>
    </row>
    <row r="16108" spans="1:7" x14ac:dyDescent="0.25">
      <c r="A16108" s="2"/>
      <c r="B16108" s="3"/>
      <c r="C16108" s="3"/>
      <c r="D16108" s="3"/>
      <c r="E16108" s="3"/>
      <c r="F16108" s="3"/>
      <c r="G16108" s="3"/>
    </row>
    <row r="16109" spans="1:7" x14ac:dyDescent="0.25">
      <c r="A16109" s="2"/>
      <c r="B16109" s="3"/>
      <c r="C16109" s="3"/>
      <c r="D16109" s="3"/>
      <c r="E16109" s="3"/>
      <c r="F16109" s="3"/>
      <c r="G16109" s="3"/>
    </row>
    <row r="16110" spans="1:7" x14ac:dyDescent="0.25">
      <c r="A16110" s="2"/>
      <c r="B16110" s="3"/>
      <c r="C16110" s="3"/>
      <c r="D16110" s="3"/>
      <c r="E16110" s="3"/>
      <c r="F16110" s="3"/>
      <c r="G16110" s="3"/>
    </row>
    <row r="16111" spans="1:7" x14ac:dyDescent="0.25">
      <c r="A16111" s="2"/>
      <c r="B16111" s="3"/>
      <c r="C16111" s="3"/>
      <c r="D16111" s="3"/>
      <c r="E16111" s="3"/>
      <c r="F16111" s="3"/>
      <c r="G16111" s="3"/>
    </row>
    <row r="16112" spans="1:7" x14ac:dyDescent="0.25">
      <c r="A16112" s="2"/>
      <c r="B16112" s="3"/>
      <c r="C16112" s="3"/>
      <c r="D16112" s="3"/>
      <c r="E16112" s="3"/>
      <c r="F16112" s="3"/>
      <c r="G16112" s="3"/>
    </row>
    <row r="16113" spans="1:7" x14ac:dyDescent="0.25">
      <c r="A16113" s="2"/>
      <c r="B16113" s="3"/>
      <c r="C16113" s="3"/>
      <c r="D16113" s="3"/>
      <c r="E16113" s="3"/>
      <c r="F16113" s="3"/>
      <c r="G16113" s="3"/>
    </row>
    <row r="16114" spans="1:7" x14ac:dyDescent="0.25">
      <c r="A16114" s="2"/>
      <c r="B16114" s="3"/>
      <c r="C16114" s="3"/>
      <c r="D16114" s="3"/>
      <c r="E16114" s="3"/>
      <c r="F16114" s="3"/>
      <c r="G16114" s="3"/>
    </row>
    <row r="16115" spans="1:7" x14ac:dyDescent="0.25">
      <c r="A16115" s="2"/>
      <c r="B16115" s="3"/>
      <c r="C16115" s="3"/>
      <c r="D16115" s="3"/>
      <c r="E16115" s="3"/>
      <c r="F16115" s="3"/>
      <c r="G16115" s="3"/>
    </row>
    <row r="16116" spans="1:7" x14ac:dyDescent="0.25">
      <c r="A16116" s="2"/>
      <c r="B16116" s="3"/>
      <c r="C16116" s="3"/>
      <c r="D16116" s="3"/>
      <c r="E16116" s="3"/>
      <c r="F16116" s="3"/>
      <c r="G16116" s="3"/>
    </row>
    <row r="16117" spans="1:7" x14ac:dyDescent="0.25">
      <c r="A16117" s="2"/>
      <c r="B16117" s="3"/>
      <c r="C16117" s="3"/>
      <c r="D16117" s="3"/>
      <c r="E16117" s="3"/>
      <c r="F16117" s="3"/>
      <c r="G16117" s="3"/>
    </row>
    <row r="16118" spans="1:7" x14ac:dyDescent="0.25">
      <c r="A16118" s="2"/>
      <c r="B16118" s="3"/>
      <c r="C16118" s="3"/>
      <c r="D16118" s="3"/>
      <c r="E16118" s="3"/>
      <c r="F16118" s="3"/>
      <c r="G16118" s="3"/>
    </row>
    <row r="16119" spans="1:7" x14ac:dyDescent="0.25">
      <c r="A16119" s="2"/>
      <c r="B16119" s="3"/>
      <c r="C16119" s="3"/>
      <c r="D16119" s="3"/>
      <c r="E16119" s="3"/>
      <c r="F16119" s="3"/>
      <c r="G16119" s="3"/>
    </row>
    <row r="16120" spans="1:7" x14ac:dyDescent="0.25">
      <c r="A16120" s="2"/>
      <c r="B16120" s="3"/>
      <c r="C16120" s="3"/>
      <c r="D16120" s="3"/>
      <c r="E16120" s="3"/>
      <c r="F16120" s="3"/>
      <c r="G16120" s="3"/>
    </row>
    <row r="16121" spans="1:7" x14ac:dyDescent="0.25">
      <c r="A16121" s="2"/>
      <c r="B16121" s="3"/>
      <c r="C16121" s="3"/>
      <c r="D16121" s="3"/>
      <c r="E16121" s="3"/>
      <c r="F16121" s="3"/>
      <c r="G16121" s="3"/>
    </row>
    <row r="16122" spans="1:7" x14ac:dyDescent="0.25">
      <c r="A16122" s="2"/>
      <c r="B16122" s="3"/>
      <c r="C16122" s="3"/>
      <c r="D16122" s="3"/>
      <c r="E16122" s="3"/>
      <c r="F16122" s="3"/>
      <c r="G16122" s="3"/>
    </row>
    <row r="16123" spans="1:7" x14ac:dyDescent="0.25">
      <c r="A16123" s="2"/>
      <c r="B16123" s="3"/>
      <c r="C16123" s="3"/>
      <c r="D16123" s="3"/>
      <c r="E16123" s="3"/>
      <c r="F16123" s="3"/>
      <c r="G16123" s="3"/>
    </row>
    <row r="16124" spans="1:7" x14ac:dyDescent="0.25">
      <c r="A16124" s="2"/>
      <c r="B16124" s="3"/>
      <c r="C16124" s="3"/>
      <c r="D16124" s="3"/>
      <c r="E16124" s="3"/>
      <c r="F16124" s="3"/>
      <c r="G16124" s="3"/>
    </row>
    <row r="16125" spans="1:7" x14ac:dyDescent="0.25">
      <c r="A16125" s="2"/>
      <c r="B16125" s="3"/>
      <c r="C16125" s="3"/>
      <c r="D16125" s="3"/>
      <c r="E16125" s="3"/>
      <c r="F16125" s="3"/>
      <c r="G16125" s="3"/>
    </row>
    <row r="16126" spans="1:7" x14ac:dyDescent="0.25">
      <c r="A16126" s="2"/>
      <c r="B16126" s="3"/>
      <c r="C16126" s="3"/>
      <c r="D16126" s="3"/>
      <c r="E16126" s="3"/>
      <c r="F16126" s="3"/>
      <c r="G16126" s="3"/>
    </row>
    <row r="16127" spans="1:7" x14ac:dyDescent="0.25">
      <c r="A16127" s="2"/>
      <c r="B16127" s="3"/>
      <c r="C16127" s="3"/>
      <c r="D16127" s="3"/>
      <c r="E16127" s="3"/>
      <c r="F16127" s="3"/>
      <c r="G16127" s="3"/>
    </row>
    <row r="16128" spans="1:7" x14ac:dyDescent="0.25">
      <c r="A16128" s="2"/>
      <c r="B16128" s="3"/>
      <c r="C16128" s="3"/>
      <c r="D16128" s="3"/>
      <c r="E16128" s="3"/>
      <c r="F16128" s="3"/>
      <c r="G16128" s="3"/>
    </row>
    <row r="16129" spans="1:7" x14ac:dyDescent="0.25">
      <c r="A16129" s="2"/>
      <c r="B16129" s="3"/>
      <c r="C16129" s="3"/>
      <c r="D16129" s="3"/>
      <c r="E16129" s="3"/>
      <c r="F16129" s="3"/>
      <c r="G16129" s="3"/>
    </row>
    <row r="16130" spans="1:7" x14ac:dyDescent="0.25">
      <c r="A16130" s="2"/>
      <c r="B16130" s="3"/>
      <c r="C16130" s="3"/>
      <c r="D16130" s="3"/>
      <c r="E16130" s="3"/>
      <c r="F16130" s="3"/>
      <c r="G16130" s="3"/>
    </row>
    <row r="16131" spans="1:7" x14ac:dyDescent="0.25">
      <c r="A16131" s="2"/>
      <c r="B16131" s="3"/>
      <c r="C16131" s="3"/>
      <c r="D16131" s="3"/>
      <c r="E16131" s="3"/>
      <c r="F16131" s="3"/>
      <c r="G16131" s="3"/>
    </row>
    <row r="16132" spans="1:7" x14ac:dyDescent="0.25">
      <c r="A16132" s="2"/>
      <c r="B16132" s="3"/>
      <c r="C16132" s="3"/>
      <c r="D16132" s="3"/>
      <c r="E16132" s="3"/>
      <c r="F16132" s="3"/>
      <c r="G16132" s="3"/>
    </row>
    <row r="16133" spans="1:7" x14ac:dyDescent="0.25">
      <c r="A16133" s="2"/>
      <c r="B16133" s="3"/>
      <c r="C16133" s="3"/>
      <c r="D16133" s="3"/>
      <c r="E16133" s="3"/>
      <c r="F16133" s="3"/>
      <c r="G16133" s="3"/>
    </row>
    <row r="16134" spans="1:7" x14ac:dyDescent="0.25">
      <c r="A16134" s="2"/>
      <c r="B16134" s="3"/>
      <c r="C16134" s="3"/>
      <c r="D16134" s="3"/>
      <c r="E16134" s="3"/>
      <c r="F16134" s="3"/>
      <c r="G16134" s="3"/>
    </row>
    <row r="16135" spans="1:7" x14ac:dyDescent="0.25">
      <c r="A16135" s="2"/>
      <c r="B16135" s="3"/>
      <c r="C16135" s="3"/>
      <c r="D16135" s="3"/>
      <c r="E16135" s="3"/>
      <c r="F16135" s="3"/>
      <c r="G16135" s="3"/>
    </row>
    <row r="16136" spans="1:7" x14ac:dyDescent="0.25">
      <c r="A16136" s="2"/>
      <c r="B16136" s="3"/>
      <c r="C16136" s="3"/>
      <c r="D16136" s="3"/>
      <c r="E16136" s="3"/>
      <c r="F16136" s="3"/>
      <c r="G16136" s="3"/>
    </row>
    <row r="16137" spans="1:7" x14ac:dyDescent="0.25">
      <c r="A16137" s="2"/>
      <c r="B16137" s="3"/>
      <c r="C16137" s="3"/>
      <c r="D16137" s="3"/>
      <c r="E16137" s="3"/>
      <c r="F16137" s="3"/>
      <c r="G16137" s="3"/>
    </row>
    <row r="16138" spans="1:7" x14ac:dyDescent="0.25">
      <c r="A16138" s="2"/>
      <c r="B16138" s="3"/>
      <c r="C16138" s="3"/>
      <c r="D16138" s="3"/>
      <c r="E16138" s="3"/>
      <c r="F16138" s="3"/>
      <c r="G16138" s="3"/>
    </row>
    <row r="16139" spans="1:7" x14ac:dyDescent="0.25">
      <c r="A16139" s="2"/>
      <c r="B16139" s="3"/>
      <c r="C16139" s="3"/>
      <c r="D16139" s="3"/>
      <c r="E16139" s="3"/>
      <c r="F16139" s="3"/>
      <c r="G16139" s="3"/>
    </row>
    <row r="16140" spans="1:7" x14ac:dyDescent="0.25">
      <c r="A16140" s="2"/>
      <c r="B16140" s="3"/>
      <c r="C16140" s="3"/>
      <c r="D16140" s="3"/>
      <c r="E16140" s="3"/>
      <c r="F16140" s="3"/>
      <c r="G16140" s="3"/>
    </row>
    <row r="16141" spans="1:7" x14ac:dyDescent="0.25">
      <c r="A16141" s="2"/>
      <c r="B16141" s="3"/>
      <c r="C16141" s="3"/>
      <c r="D16141" s="3"/>
      <c r="E16141" s="3"/>
      <c r="F16141" s="3"/>
      <c r="G16141" s="3"/>
    </row>
    <row r="16142" spans="1:7" x14ac:dyDescent="0.25">
      <c r="A16142" s="2"/>
      <c r="B16142" s="3"/>
      <c r="C16142" s="3"/>
      <c r="D16142" s="3"/>
      <c r="E16142" s="3"/>
      <c r="F16142" s="3"/>
      <c r="G16142" s="3"/>
    </row>
    <row r="16143" spans="1:7" x14ac:dyDescent="0.25">
      <c r="A16143" s="2"/>
      <c r="B16143" s="3"/>
      <c r="C16143" s="3"/>
      <c r="D16143" s="3"/>
      <c r="E16143" s="3"/>
      <c r="F16143" s="3"/>
      <c r="G16143" s="3"/>
    </row>
    <row r="16144" spans="1:7" x14ac:dyDescent="0.25">
      <c r="A16144" s="2"/>
      <c r="B16144" s="3"/>
      <c r="C16144" s="3"/>
      <c r="D16144" s="3"/>
      <c r="E16144" s="3"/>
      <c r="F16144" s="3"/>
      <c r="G16144" s="3"/>
    </row>
    <row r="16145" spans="1:7" x14ac:dyDescent="0.25">
      <c r="A16145" s="2"/>
      <c r="B16145" s="3"/>
      <c r="C16145" s="3"/>
      <c r="D16145" s="3"/>
      <c r="E16145" s="3"/>
      <c r="F16145" s="3"/>
      <c r="G16145" s="3"/>
    </row>
    <row r="16146" spans="1:7" x14ac:dyDescent="0.25">
      <c r="A16146" s="2"/>
      <c r="B16146" s="3"/>
      <c r="C16146" s="3"/>
      <c r="D16146" s="3"/>
      <c r="E16146" s="3"/>
      <c r="F16146" s="3"/>
      <c r="G16146" s="3"/>
    </row>
    <row r="16147" spans="1:7" x14ac:dyDescent="0.25">
      <c r="A16147" s="2"/>
      <c r="B16147" s="3"/>
      <c r="C16147" s="3"/>
      <c r="D16147" s="3"/>
      <c r="E16147" s="3"/>
      <c r="F16147" s="3"/>
      <c r="G16147" s="3"/>
    </row>
    <row r="16148" spans="1:7" x14ac:dyDescent="0.25">
      <c r="A16148" s="2"/>
      <c r="B16148" s="3"/>
      <c r="C16148" s="3"/>
      <c r="D16148" s="3"/>
      <c r="E16148" s="3"/>
      <c r="F16148" s="3"/>
      <c r="G16148" s="3"/>
    </row>
    <row r="16149" spans="1:7" x14ac:dyDescent="0.25">
      <c r="A16149" s="2"/>
      <c r="B16149" s="3"/>
      <c r="C16149" s="3"/>
      <c r="D16149" s="3"/>
      <c r="E16149" s="3"/>
      <c r="F16149" s="3"/>
      <c r="G16149" s="3"/>
    </row>
    <row r="16150" spans="1:7" x14ac:dyDescent="0.25">
      <c r="A16150" s="2"/>
      <c r="B16150" s="3"/>
      <c r="C16150" s="3"/>
      <c r="D16150" s="3"/>
      <c r="E16150" s="3"/>
      <c r="F16150" s="3"/>
      <c r="G16150" s="3"/>
    </row>
    <row r="16151" spans="1:7" x14ac:dyDescent="0.25">
      <c r="A16151" s="2"/>
      <c r="B16151" s="3"/>
      <c r="C16151" s="3"/>
      <c r="D16151" s="3"/>
      <c r="E16151" s="3"/>
      <c r="F16151" s="3"/>
      <c r="G16151" s="3"/>
    </row>
    <row r="16152" spans="1:7" x14ac:dyDescent="0.25">
      <c r="A16152" s="2"/>
      <c r="B16152" s="3"/>
      <c r="C16152" s="3"/>
      <c r="D16152" s="3"/>
      <c r="E16152" s="3"/>
      <c r="F16152" s="3"/>
      <c r="G16152" s="3"/>
    </row>
    <row r="16153" spans="1:7" x14ac:dyDescent="0.25">
      <c r="A16153" s="2"/>
      <c r="B16153" s="3"/>
      <c r="C16153" s="3"/>
      <c r="D16153" s="3"/>
      <c r="E16153" s="3"/>
      <c r="F16153" s="3"/>
      <c r="G16153" s="3"/>
    </row>
    <row r="16154" spans="1:7" x14ac:dyDescent="0.25">
      <c r="A16154" s="2"/>
      <c r="B16154" s="3"/>
      <c r="C16154" s="3"/>
      <c r="D16154" s="3"/>
      <c r="E16154" s="3"/>
      <c r="F16154" s="3"/>
      <c r="G16154" s="3"/>
    </row>
    <row r="16155" spans="1:7" x14ac:dyDescent="0.25">
      <c r="A16155" s="2"/>
      <c r="B16155" s="3"/>
      <c r="C16155" s="3"/>
      <c r="D16155" s="3"/>
      <c r="E16155" s="3"/>
      <c r="F16155" s="3"/>
      <c r="G16155" s="3"/>
    </row>
    <row r="16156" spans="1:7" x14ac:dyDescent="0.25">
      <c r="A16156" s="2"/>
      <c r="B16156" s="3"/>
      <c r="C16156" s="3"/>
      <c r="D16156" s="3"/>
      <c r="E16156" s="3"/>
      <c r="F16156" s="3"/>
      <c r="G16156" s="3"/>
    </row>
    <row r="16157" spans="1:7" x14ac:dyDescent="0.25">
      <c r="A16157" s="2"/>
      <c r="B16157" s="3"/>
      <c r="C16157" s="3"/>
      <c r="D16157" s="3"/>
      <c r="E16157" s="3"/>
      <c r="F16157" s="3"/>
      <c r="G16157" s="3"/>
    </row>
    <row r="16158" spans="1:7" x14ac:dyDescent="0.25">
      <c r="A16158" s="2"/>
      <c r="B16158" s="3"/>
      <c r="C16158" s="3"/>
      <c r="D16158" s="3"/>
      <c r="E16158" s="3"/>
      <c r="F16158" s="3"/>
      <c r="G16158" s="3"/>
    </row>
    <row r="16159" spans="1:7" x14ac:dyDescent="0.25">
      <c r="A16159" s="2"/>
      <c r="B16159" s="3"/>
      <c r="C16159" s="3"/>
      <c r="D16159" s="3"/>
      <c r="E16159" s="3"/>
      <c r="F16159" s="3"/>
      <c r="G16159" s="3"/>
    </row>
    <row r="16160" spans="1:7" x14ac:dyDescent="0.25">
      <c r="A16160" s="2"/>
      <c r="B16160" s="3"/>
      <c r="C16160" s="3"/>
      <c r="D16160" s="3"/>
      <c r="E16160" s="3"/>
      <c r="F16160" s="3"/>
      <c r="G16160" s="3"/>
    </row>
    <row r="16161" spans="1:7" x14ac:dyDescent="0.25">
      <c r="A16161" s="2"/>
      <c r="B16161" s="3"/>
      <c r="C16161" s="3"/>
      <c r="D16161" s="3"/>
      <c r="E16161" s="3"/>
      <c r="F16161" s="3"/>
      <c r="G16161" s="3"/>
    </row>
    <row r="16162" spans="1:7" x14ac:dyDescent="0.25">
      <c r="A16162" s="2"/>
      <c r="B16162" s="3"/>
      <c r="C16162" s="3"/>
      <c r="D16162" s="3"/>
      <c r="E16162" s="3"/>
      <c r="F16162" s="3"/>
      <c r="G16162" s="3"/>
    </row>
    <row r="16163" spans="1:7" x14ac:dyDescent="0.25">
      <c r="A16163" s="2"/>
      <c r="B16163" s="3"/>
      <c r="C16163" s="3"/>
      <c r="D16163" s="3"/>
      <c r="E16163" s="3"/>
      <c r="F16163" s="3"/>
      <c r="G16163" s="3"/>
    </row>
    <row r="16164" spans="1:7" x14ac:dyDescent="0.25">
      <c r="A16164" s="2"/>
      <c r="B16164" s="3"/>
      <c r="C16164" s="3"/>
      <c r="D16164" s="3"/>
      <c r="E16164" s="3"/>
      <c r="F16164" s="3"/>
      <c r="G16164" s="3"/>
    </row>
    <row r="16165" spans="1:7" x14ac:dyDescent="0.25">
      <c r="A16165" s="2"/>
      <c r="B16165" s="3"/>
      <c r="C16165" s="3"/>
      <c r="D16165" s="3"/>
      <c r="E16165" s="3"/>
      <c r="F16165" s="3"/>
      <c r="G16165" s="3"/>
    </row>
    <row r="16166" spans="1:7" x14ac:dyDescent="0.25">
      <c r="A16166" s="2"/>
      <c r="B16166" s="3"/>
      <c r="C16166" s="3"/>
      <c r="D16166" s="3"/>
      <c r="E16166" s="3"/>
      <c r="F16166" s="3"/>
      <c r="G16166" s="3"/>
    </row>
    <row r="16167" spans="1:7" x14ac:dyDescent="0.25">
      <c r="A16167" s="2"/>
      <c r="B16167" s="3"/>
      <c r="C16167" s="3"/>
      <c r="D16167" s="3"/>
      <c r="E16167" s="3"/>
      <c r="F16167" s="3"/>
      <c r="G16167" s="3"/>
    </row>
    <row r="16168" spans="1:7" x14ac:dyDescent="0.25">
      <c r="A16168" s="2"/>
      <c r="B16168" s="3"/>
      <c r="C16168" s="3"/>
      <c r="D16168" s="3"/>
      <c r="E16168" s="3"/>
      <c r="F16168" s="3"/>
      <c r="G16168" s="3"/>
    </row>
    <row r="16169" spans="1:7" x14ac:dyDescent="0.25">
      <c r="A16169" s="2"/>
      <c r="B16169" s="3"/>
      <c r="C16169" s="3"/>
      <c r="D16169" s="3"/>
      <c r="E16169" s="3"/>
      <c r="F16169" s="3"/>
      <c r="G16169" s="3"/>
    </row>
    <row r="16170" spans="1:7" x14ac:dyDescent="0.25">
      <c r="A16170" s="2"/>
      <c r="B16170" s="3"/>
      <c r="C16170" s="3"/>
      <c r="D16170" s="3"/>
      <c r="E16170" s="3"/>
      <c r="F16170" s="3"/>
      <c r="G16170" s="3"/>
    </row>
    <row r="16171" spans="1:7" x14ac:dyDescent="0.25">
      <c r="A16171" s="2"/>
      <c r="B16171" s="3"/>
      <c r="C16171" s="3"/>
      <c r="D16171" s="3"/>
      <c r="E16171" s="3"/>
      <c r="F16171" s="3"/>
      <c r="G16171" s="3"/>
    </row>
    <row r="16172" spans="1:7" x14ac:dyDescent="0.25">
      <c r="A16172" s="2"/>
      <c r="B16172" s="3"/>
      <c r="C16172" s="3"/>
      <c r="D16172" s="3"/>
      <c r="E16172" s="3"/>
      <c r="F16172" s="3"/>
      <c r="G16172" s="3"/>
    </row>
    <row r="16173" spans="1:7" x14ac:dyDescent="0.25">
      <c r="A16173" s="2"/>
      <c r="B16173" s="3"/>
      <c r="C16173" s="3"/>
      <c r="D16173" s="3"/>
      <c r="E16173" s="3"/>
      <c r="F16173" s="3"/>
      <c r="G16173" s="3"/>
    </row>
    <row r="16174" spans="1:7" x14ac:dyDescent="0.25">
      <c r="A16174" s="2"/>
      <c r="B16174" s="3"/>
      <c r="C16174" s="3"/>
      <c r="D16174" s="3"/>
      <c r="E16174" s="3"/>
      <c r="F16174" s="3"/>
      <c r="G16174" s="3"/>
    </row>
    <row r="16175" spans="1:7" x14ac:dyDescent="0.25">
      <c r="A16175" s="2"/>
      <c r="B16175" s="3"/>
      <c r="C16175" s="3"/>
      <c r="D16175" s="3"/>
      <c r="E16175" s="3"/>
      <c r="F16175" s="3"/>
      <c r="G16175" s="3"/>
    </row>
    <row r="16176" spans="1:7" x14ac:dyDescent="0.25">
      <c r="A16176" s="2"/>
      <c r="B16176" s="3"/>
      <c r="C16176" s="3"/>
      <c r="D16176" s="3"/>
      <c r="E16176" s="3"/>
      <c r="F16176" s="3"/>
      <c r="G16176" s="3"/>
    </row>
    <row r="16177" spans="1:7" x14ac:dyDescent="0.25">
      <c r="A16177" s="2"/>
      <c r="B16177" s="3"/>
      <c r="C16177" s="3"/>
      <c r="D16177" s="3"/>
      <c r="E16177" s="3"/>
      <c r="F16177" s="3"/>
      <c r="G16177" s="3"/>
    </row>
    <row r="16178" spans="1:7" x14ac:dyDescent="0.25">
      <c r="A16178" s="2"/>
      <c r="B16178" s="3"/>
      <c r="C16178" s="3"/>
      <c r="D16178" s="3"/>
      <c r="E16178" s="3"/>
      <c r="F16178" s="3"/>
      <c r="G16178" s="3"/>
    </row>
    <row r="16179" spans="1:7" x14ac:dyDescent="0.25">
      <c r="A16179" s="2"/>
      <c r="B16179" s="3"/>
      <c r="C16179" s="3"/>
      <c r="D16179" s="3"/>
      <c r="E16179" s="3"/>
      <c r="F16179" s="3"/>
      <c r="G16179" s="3"/>
    </row>
    <row r="16180" spans="1:7" x14ac:dyDescent="0.25">
      <c r="A16180" s="2"/>
      <c r="B16180" s="3"/>
      <c r="C16180" s="3"/>
      <c r="D16180" s="3"/>
      <c r="E16180" s="3"/>
      <c r="F16180" s="3"/>
      <c r="G16180" s="3"/>
    </row>
    <row r="16181" spans="1:7" x14ac:dyDescent="0.25">
      <c r="A16181" s="2"/>
      <c r="B16181" s="3"/>
      <c r="C16181" s="3"/>
      <c r="D16181" s="3"/>
      <c r="E16181" s="3"/>
      <c r="F16181" s="3"/>
      <c r="G16181" s="3"/>
    </row>
    <row r="16182" spans="1:7" x14ac:dyDescent="0.25">
      <c r="A16182" s="2"/>
      <c r="B16182" s="3"/>
      <c r="C16182" s="3"/>
      <c r="D16182" s="3"/>
      <c r="E16182" s="3"/>
      <c r="F16182" s="3"/>
      <c r="G16182" s="3"/>
    </row>
    <row r="16183" spans="1:7" x14ac:dyDescent="0.25">
      <c r="A16183" s="2"/>
      <c r="B16183" s="3"/>
      <c r="C16183" s="3"/>
      <c r="D16183" s="3"/>
      <c r="E16183" s="3"/>
      <c r="F16183" s="3"/>
      <c r="G16183" s="3"/>
    </row>
    <row r="16184" spans="1:7" x14ac:dyDescent="0.25">
      <c r="A16184" s="2"/>
      <c r="B16184" s="3"/>
      <c r="C16184" s="3"/>
      <c r="D16184" s="3"/>
      <c r="E16184" s="3"/>
      <c r="F16184" s="3"/>
      <c r="G16184" s="3"/>
    </row>
    <row r="16185" spans="1:7" x14ac:dyDescent="0.25">
      <c r="A16185" s="2"/>
      <c r="B16185" s="3"/>
      <c r="C16185" s="3"/>
      <c r="D16185" s="3"/>
      <c r="E16185" s="3"/>
      <c r="F16185" s="3"/>
      <c r="G16185" s="3"/>
    </row>
    <row r="16186" spans="1:7" x14ac:dyDescent="0.25">
      <c r="A16186" s="2"/>
      <c r="B16186" s="3"/>
      <c r="C16186" s="3"/>
      <c r="D16186" s="3"/>
      <c r="E16186" s="3"/>
      <c r="F16186" s="3"/>
      <c r="G16186" s="3"/>
    </row>
    <row r="16187" spans="1:7" x14ac:dyDescent="0.25">
      <c r="A16187" s="2"/>
      <c r="B16187" s="3"/>
      <c r="C16187" s="3"/>
      <c r="D16187" s="3"/>
      <c r="E16187" s="3"/>
      <c r="F16187" s="3"/>
      <c r="G16187" s="3"/>
    </row>
    <row r="16188" spans="1:7" x14ac:dyDescent="0.25">
      <c r="A16188" s="2"/>
      <c r="B16188" s="3"/>
      <c r="C16188" s="3"/>
      <c r="D16188" s="3"/>
      <c r="E16188" s="3"/>
      <c r="F16188" s="3"/>
      <c r="G16188" s="3"/>
    </row>
    <row r="16189" spans="1:7" x14ac:dyDescent="0.25">
      <c r="A16189" s="2"/>
      <c r="B16189" s="3"/>
      <c r="C16189" s="3"/>
      <c r="D16189" s="3"/>
      <c r="E16189" s="3"/>
      <c r="F16189" s="3"/>
      <c r="G16189" s="3"/>
    </row>
    <row r="16190" spans="1:7" x14ac:dyDescent="0.25">
      <c r="A16190" s="2"/>
      <c r="B16190" s="3"/>
      <c r="C16190" s="3"/>
      <c r="D16190" s="3"/>
      <c r="E16190" s="3"/>
      <c r="F16190" s="3"/>
      <c r="G16190" s="3"/>
    </row>
    <row r="16191" spans="1:7" x14ac:dyDescent="0.25">
      <c r="A16191" s="2"/>
      <c r="B16191" s="3"/>
      <c r="C16191" s="3"/>
      <c r="D16191" s="3"/>
      <c r="E16191" s="3"/>
      <c r="F16191" s="3"/>
      <c r="G16191" s="3"/>
    </row>
    <row r="16192" spans="1:7" x14ac:dyDescent="0.25">
      <c r="A16192" s="2"/>
      <c r="B16192" s="3"/>
      <c r="C16192" s="3"/>
      <c r="D16192" s="3"/>
      <c r="E16192" s="3"/>
      <c r="F16192" s="3"/>
      <c r="G16192" s="3"/>
    </row>
    <row r="16193" spans="1:7" x14ac:dyDescent="0.25">
      <c r="A16193" s="2"/>
      <c r="B16193" s="3"/>
      <c r="C16193" s="3"/>
      <c r="D16193" s="3"/>
      <c r="E16193" s="3"/>
      <c r="F16193" s="3"/>
      <c r="G16193" s="3"/>
    </row>
    <row r="16194" spans="1:7" x14ac:dyDescent="0.25">
      <c r="A16194" s="2"/>
      <c r="B16194" s="3"/>
      <c r="C16194" s="3"/>
      <c r="D16194" s="3"/>
      <c r="E16194" s="3"/>
      <c r="F16194" s="3"/>
      <c r="G16194" s="3"/>
    </row>
    <row r="16195" spans="1:7" x14ac:dyDescent="0.25">
      <c r="A16195" s="2"/>
      <c r="B16195" s="3"/>
      <c r="C16195" s="3"/>
      <c r="D16195" s="3"/>
      <c r="E16195" s="3"/>
      <c r="F16195" s="3"/>
      <c r="G16195" s="3"/>
    </row>
    <row r="16196" spans="1:7" x14ac:dyDescent="0.25">
      <c r="A16196" s="2"/>
      <c r="B16196" s="3"/>
      <c r="C16196" s="3"/>
      <c r="D16196" s="3"/>
      <c r="E16196" s="3"/>
      <c r="F16196" s="3"/>
      <c r="G16196" s="3"/>
    </row>
    <row r="16197" spans="1:7" x14ac:dyDescent="0.25">
      <c r="A16197" s="2"/>
      <c r="B16197" s="3"/>
      <c r="C16197" s="3"/>
      <c r="D16197" s="3"/>
      <c r="E16197" s="3"/>
      <c r="F16197" s="3"/>
      <c r="G16197" s="3"/>
    </row>
    <row r="16198" spans="1:7" x14ac:dyDescent="0.25">
      <c r="A16198" s="2"/>
      <c r="B16198" s="3"/>
      <c r="C16198" s="3"/>
      <c r="D16198" s="3"/>
      <c r="E16198" s="3"/>
      <c r="F16198" s="3"/>
      <c r="G16198" s="3"/>
    </row>
    <row r="16199" spans="1:7" x14ac:dyDescent="0.25">
      <c r="A16199" s="2"/>
      <c r="B16199" s="3"/>
      <c r="C16199" s="3"/>
      <c r="D16199" s="3"/>
      <c r="E16199" s="3"/>
      <c r="F16199" s="3"/>
      <c r="G16199" s="3"/>
    </row>
    <row r="16200" spans="1:7" x14ac:dyDescent="0.25">
      <c r="A16200" s="2"/>
      <c r="B16200" s="3"/>
      <c r="C16200" s="3"/>
      <c r="D16200" s="3"/>
      <c r="E16200" s="3"/>
      <c r="F16200" s="3"/>
      <c r="G16200" s="3"/>
    </row>
    <row r="16201" spans="1:7" x14ac:dyDescent="0.25">
      <c r="A16201" s="2"/>
      <c r="B16201" s="3"/>
      <c r="C16201" s="3"/>
      <c r="D16201" s="3"/>
      <c r="E16201" s="3"/>
      <c r="F16201" s="3"/>
      <c r="G16201" s="3"/>
    </row>
    <row r="16202" spans="1:7" x14ac:dyDescent="0.25">
      <c r="A16202" s="2"/>
      <c r="B16202" s="3"/>
      <c r="C16202" s="3"/>
      <c r="D16202" s="3"/>
      <c r="E16202" s="3"/>
      <c r="F16202" s="3"/>
      <c r="G16202" s="3"/>
    </row>
    <row r="16203" spans="1:7" x14ac:dyDescent="0.25">
      <c r="A16203" s="2"/>
      <c r="B16203" s="3"/>
      <c r="C16203" s="3"/>
      <c r="D16203" s="3"/>
      <c r="E16203" s="3"/>
      <c r="F16203" s="3"/>
      <c r="G16203" s="3"/>
    </row>
    <row r="16204" spans="1:7" x14ac:dyDescent="0.25">
      <c r="A16204" s="2"/>
      <c r="B16204" s="3"/>
      <c r="C16204" s="3"/>
      <c r="D16204" s="3"/>
      <c r="E16204" s="3"/>
      <c r="F16204" s="3"/>
      <c r="G16204" s="3"/>
    </row>
    <row r="16205" spans="1:7" x14ac:dyDescent="0.25">
      <c r="A16205" s="2"/>
      <c r="B16205" s="3"/>
      <c r="C16205" s="3"/>
      <c r="D16205" s="3"/>
      <c r="E16205" s="3"/>
      <c r="F16205" s="3"/>
      <c r="G16205" s="3"/>
    </row>
    <row r="16206" spans="1:7" x14ac:dyDescent="0.25">
      <c r="A16206" s="2"/>
      <c r="B16206" s="3"/>
      <c r="C16206" s="3"/>
      <c r="D16206" s="3"/>
      <c r="E16206" s="3"/>
      <c r="F16206" s="3"/>
      <c r="G16206" s="3"/>
    </row>
    <row r="16207" spans="1:7" x14ac:dyDescent="0.25">
      <c r="A16207" s="2"/>
      <c r="B16207" s="3"/>
      <c r="C16207" s="3"/>
      <c r="D16207" s="3"/>
      <c r="E16207" s="3"/>
      <c r="F16207" s="3"/>
      <c r="G16207" s="3"/>
    </row>
    <row r="16208" spans="1:7" x14ac:dyDescent="0.25">
      <c r="A16208" s="2"/>
      <c r="B16208" s="3"/>
      <c r="C16208" s="3"/>
      <c r="D16208" s="3"/>
      <c r="E16208" s="3"/>
      <c r="F16208" s="3"/>
      <c r="G16208" s="3"/>
    </row>
    <row r="16209" spans="1:7" x14ac:dyDescent="0.25">
      <c r="A16209" s="2"/>
      <c r="B16209" s="3"/>
      <c r="C16209" s="3"/>
      <c r="D16209" s="3"/>
      <c r="E16209" s="3"/>
      <c r="F16209" s="3"/>
      <c r="G16209" s="3"/>
    </row>
    <row r="16210" spans="1:7" x14ac:dyDescent="0.25">
      <c r="A16210" s="2"/>
      <c r="B16210" s="3"/>
      <c r="C16210" s="3"/>
      <c r="D16210" s="3"/>
      <c r="E16210" s="3"/>
      <c r="F16210" s="3"/>
      <c r="G16210" s="3"/>
    </row>
    <row r="16211" spans="1:7" x14ac:dyDescent="0.25">
      <c r="A16211" s="2"/>
      <c r="B16211" s="3"/>
      <c r="C16211" s="3"/>
      <c r="D16211" s="3"/>
      <c r="E16211" s="3"/>
      <c r="F16211" s="3"/>
      <c r="G16211" s="3"/>
    </row>
    <row r="16212" spans="1:7" x14ac:dyDescent="0.25">
      <c r="A16212" s="2"/>
      <c r="B16212" s="3"/>
      <c r="C16212" s="3"/>
      <c r="D16212" s="3"/>
      <c r="E16212" s="3"/>
      <c r="F16212" s="3"/>
      <c r="G16212" s="3"/>
    </row>
    <row r="16213" spans="1:7" x14ac:dyDescent="0.25">
      <c r="A16213" s="2"/>
      <c r="B16213" s="3"/>
      <c r="C16213" s="3"/>
      <c r="D16213" s="3"/>
      <c r="E16213" s="3"/>
      <c r="F16213" s="3"/>
      <c r="G16213" s="3"/>
    </row>
    <row r="16214" spans="1:7" x14ac:dyDescent="0.25">
      <c r="A16214" s="2"/>
      <c r="B16214" s="3"/>
      <c r="C16214" s="3"/>
      <c r="D16214" s="3"/>
      <c r="E16214" s="3"/>
      <c r="F16214" s="3"/>
      <c r="G16214" s="3"/>
    </row>
    <row r="16215" spans="1:7" x14ac:dyDescent="0.25">
      <c r="A16215" s="2"/>
      <c r="B16215" s="3"/>
      <c r="C16215" s="3"/>
      <c r="D16215" s="3"/>
      <c r="E16215" s="3"/>
      <c r="F16215" s="3"/>
      <c r="G16215" s="3"/>
    </row>
    <row r="16216" spans="1:7" x14ac:dyDescent="0.25">
      <c r="A16216" s="2"/>
      <c r="B16216" s="3"/>
      <c r="C16216" s="3"/>
      <c r="D16216" s="3"/>
      <c r="E16216" s="3"/>
      <c r="F16216" s="3"/>
      <c r="G16216" s="3"/>
    </row>
    <row r="16217" spans="1:7" x14ac:dyDescent="0.25">
      <c r="A16217" s="2"/>
      <c r="B16217" s="3"/>
      <c r="C16217" s="3"/>
      <c r="D16217" s="3"/>
      <c r="E16217" s="3"/>
      <c r="F16217" s="3"/>
      <c r="G16217" s="3"/>
    </row>
    <row r="16218" spans="1:7" x14ac:dyDescent="0.25">
      <c r="A16218" s="2"/>
      <c r="B16218" s="3"/>
      <c r="C16218" s="3"/>
      <c r="D16218" s="3"/>
      <c r="E16218" s="3"/>
      <c r="F16218" s="3"/>
      <c r="G16218" s="3"/>
    </row>
    <row r="16219" spans="1:7" x14ac:dyDescent="0.25">
      <c r="A16219" s="2"/>
      <c r="B16219" s="3"/>
      <c r="C16219" s="3"/>
      <c r="D16219" s="3"/>
      <c r="E16219" s="3"/>
      <c r="F16219" s="3"/>
      <c r="G16219" s="3"/>
    </row>
    <row r="16220" spans="1:7" x14ac:dyDescent="0.25">
      <c r="A16220" s="2"/>
      <c r="B16220" s="3"/>
      <c r="C16220" s="3"/>
      <c r="D16220" s="3"/>
      <c r="E16220" s="3"/>
      <c r="F16220" s="3"/>
      <c r="G16220" s="3"/>
    </row>
    <row r="16221" spans="1:7" x14ac:dyDescent="0.25">
      <c r="A16221" s="2"/>
      <c r="B16221" s="3"/>
      <c r="C16221" s="3"/>
      <c r="D16221" s="3"/>
      <c r="E16221" s="3"/>
      <c r="F16221" s="3"/>
      <c r="G16221" s="3"/>
    </row>
    <row r="16222" spans="1:7" x14ac:dyDescent="0.25">
      <c r="A16222" s="2"/>
      <c r="B16222" s="3"/>
      <c r="C16222" s="3"/>
      <c r="D16222" s="3"/>
      <c r="E16222" s="3"/>
      <c r="F16222" s="3"/>
      <c r="G16222" s="3"/>
    </row>
    <row r="16223" spans="1:7" x14ac:dyDescent="0.25">
      <c r="A16223" s="2"/>
      <c r="B16223" s="3"/>
      <c r="C16223" s="3"/>
      <c r="D16223" s="3"/>
      <c r="E16223" s="3"/>
      <c r="F16223" s="3"/>
      <c r="G16223" s="3"/>
    </row>
    <row r="16224" spans="1:7" x14ac:dyDescent="0.25">
      <c r="A16224" s="2"/>
      <c r="B16224" s="3"/>
      <c r="C16224" s="3"/>
      <c r="D16224" s="3"/>
      <c r="E16224" s="3"/>
      <c r="F16224" s="3"/>
      <c r="G16224" s="3"/>
    </row>
    <row r="16225" spans="1:7" x14ac:dyDescent="0.25">
      <c r="A16225" s="2"/>
      <c r="B16225" s="3"/>
      <c r="C16225" s="3"/>
      <c r="D16225" s="3"/>
      <c r="E16225" s="3"/>
      <c r="F16225" s="3"/>
      <c r="G16225" s="3"/>
    </row>
    <row r="16226" spans="1:7" x14ac:dyDescent="0.25">
      <c r="A16226" s="2"/>
      <c r="B16226" s="3"/>
      <c r="C16226" s="3"/>
      <c r="D16226" s="3"/>
      <c r="E16226" s="3"/>
      <c r="F16226" s="3"/>
      <c r="G16226" s="3"/>
    </row>
    <row r="16227" spans="1:7" x14ac:dyDescent="0.25">
      <c r="A16227" s="2"/>
      <c r="B16227" s="3"/>
      <c r="C16227" s="3"/>
      <c r="D16227" s="3"/>
      <c r="E16227" s="3"/>
      <c r="F16227" s="3"/>
      <c r="G16227" s="3"/>
    </row>
    <row r="16228" spans="1:7" x14ac:dyDescent="0.25">
      <c r="A16228" s="2"/>
      <c r="B16228" s="3"/>
      <c r="C16228" s="3"/>
      <c r="D16228" s="3"/>
      <c r="E16228" s="3"/>
      <c r="F16228" s="3"/>
      <c r="G16228" s="3"/>
    </row>
    <row r="16229" spans="1:7" x14ac:dyDescent="0.25">
      <c r="A16229" s="2"/>
      <c r="B16229" s="3"/>
      <c r="C16229" s="3"/>
      <c r="D16229" s="3"/>
      <c r="E16229" s="3"/>
      <c r="F16229" s="3"/>
      <c r="G16229" s="3"/>
    </row>
    <row r="16230" spans="1:7" x14ac:dyDescent="0.25">
      <c r="A16230" s="2"/>
      <c r="B16230" s="3"/>
      <c r="C16230" s="3"/>
      <c r="D16230" s="3"/>
      <c r="E16230" s="3"/>
      <c r="F16230" s="3"/>
      <c r="G16230" s="3"/>
    </row>
    <row r="16231" spans="1:7" x14ac:dyDescent="0.25">
      <c r="A16231" s="2"/>
      <c r="B16231" s="3"/>
      <c r="C16231" s="3"/>
      <c r="D16231" s="3"/>
      <c r="E16231" s="3"/>
      <c r="F16231" s="3"/>
      <c r="G16231" s="3"/>
    </row>
    <row r="16232" spans="1:7" x14ac:dyDescent="0.25">
      <c r="A16232" s="2"/>
      <c r="B16232" s="3"/>
      <c r="C16232" s="3"/>
      <c r="D16232" s="3"/>
      <c r="E16232" s="3"/>
      <c r="F16232" s="3"/>
      <c r="G16232" s="3"/>
    </row>
    <row r="16233" spans="1:7" x14ac:dyDescent="0.25">
      <c r="A16233" s="2"/>
      <c r="B16233" s="3"/>
      <c r="C16233" s="3"/>
      <c r="D16233" s="3"/>
      <c r="E16233" s="3"/>
      <c r="F16233" s="3"/>
      <c r="G16233" s="3"/>
    </row>
    <row r="16234" spans="1:7" x14ac:dyDescent="0.25">
      <c r="A16234" s="2"/>
      <c r="B16234" s="3"/>
      <c r="C16234" s="3"/>
      <c r="D16234" s="3"/>
      <c r="E16234" s="3"/>
      <c r="F16234" s="3"/>
      <c r="G16234" s="3"/>
    </row>
    <row r="16235" spans="1:7" x14ac:dyDescent="0.25">
      <c r="A16235" s="2"/>
      <c r="B16235" s="3"/>
      <c r="C16235" s="3"/>
      <c r="D16235" s="3"/>
      <c r="E16235" s="3"/>
      <c r="F16235" s="3"/>
      <c r="G16235" s="3"/>
    </row>
    <row r="16236" spans="1:7" x14ac:dyDescent="0.25">
      <c r="A16236" s="2"/>
      <c r="B16236" s="3"/>
      <c r="C16236" s="3"/>
      <c r="D16236" s="3"/>
      <c r="E16236" s="3"/>
      <c r="F16236" s="3"/>
      <c r="G16236" s="3"/>
    </row>
    <row r="16237" spans="1:7" x14ac:dyDescent="0.25">
      <c r="A16237" s="2"/>
      <c r="B16237" s="3"/>
      <c r="C16237" s="3"/>
      <c r="D16237" s="3"/>
      <c r="E16237" s="3"/>
      <c r="F16237" s="3"/>
      <c r="G16237" s="3"/>
    </row>
    <row r="16238" spans="1:7" x14ac:dyDescent="0.25">
      <c r="A16238" s="2"/>
      <c r="B16238" s="3"/>
      <c r="C16238" s="3"/>
      <c r="D16238" s="3"/>
      <c r="E16238" s="3"/>
      <c r="F16238" s="3"/>
      <c r="G16238" s="3"/>
    </row>
    <row r="16239" spans="1:7" x14ac:dyDescent="0.25">
      <c r="A16239" s="2"/>
      <c r="B16239" s="3"/>
      <c r="C16239" s="3"/>
      <c r="D16239" s="3"/>
      <c r="E16239" s="3"/>
      <c r="F16239" s="3"/>
      <c r="G16239" s="3"/>
    </row>
    <row r="16240" spans="1:7" x14ac:dyDescent="0.25">
      <c r="A16240" s="2"/>
      <c r="B16240" s="3"/>
      <c r="C16240" s="3"/>
      <c r="D16240" s="3"/>
      <c r="E16240" s="3"/>
      <c r="F16240" s="3"/>
      <c r="G16240" s="3"/>
    </row>
    <row r="16241" spans="1:7" x14ac:dyDescent="0.25">
      <c r="A16241" s="2"/>
      <c r="B16241" s="3"/>
      <c r="C16241" s="3"/>
      <c r="D16241" s="3"/>
      <c r="E16241" s="3"/>
      <c r="F16241" s="3"/>
      <c r="G16241" s="3"/>
    </row>
    <row r="16242" spans="1:7" x14ac:dyDescent="0.25">
      <c r="A16242" s="2"/>
      <c r="B16242" s="3"/>
      <c r="C16242" s="3"/>
      <c r="D16242" s="3"/>
      <c r="E16242" s="3"/>
      <c r="F16242" s="3"/>
      <c r="G16242" s="3"/>
    </row>
    <row r="16243" spans="1:7" x14ac:dyDescent="0.25">
      <c r="A16243" s="2"/>
      <c r="B16243" s="3"/>
      <c r="C16243" s="3"/>
      <c r="D16243" s="3"/>
      <c r="E16243" s="3"/>
      <c r="F16243" s="3"/>
      <c r="G16243" s="3"/>
    </row>
    <row r="16244" spans="1:7" x14ac:dyDescent="0.25">
      <c r="A16244" s="2"/>
      <c r="B16244" s="3"/>
      <c r="C16244" s="3"/>
      <c r="D16244" s="3"/>
      <c r="E16244" s="3"/>
      <c r="F16244" s="3"/>
      <c r="G16244" s="3"/>
    </row>
    <row r="16245" spans="1:7" x14ac:dyDescent="0.25">
      <c r="A16245" s="2"/>
      <c r="B16245" s="3"/>
      <c r="C16245" s="3"/>
      <c r="D16245" s="3"/>
      <c r="E16245" s="3"/>
      <c r="F16245" s="3"/>
      <c r="G16245" s="3"/>
    </row>
    <row r="16246" spans="1:7" x14ac:dyDescent="0.25">
      <c r="A16246" s="2"/>
      <c r="B16246" s="3"/>
      <c r="C16246" s="3"/>
      <c r="D16246" s="3"/>
      <c r="E16246" s="3"/>
      <c r="F16246" s="3"/>
      <c r="G16246" s="3"/>
    </row>
    <row r="16247" spans="1:7" x14ac:dyDescent="0.25">
      <c r="A16247" s="2"/>
      <c r="B16247" s="3"/>
      <c r="C16247" s="3"/>
      <c r="D16247" s="3"/>
      <c r="E16247" s="3"/>
      <c r="F16247" s="3"/>
      <c r="G16247" s="3"/>
    </row>
    <row r="16248" spans="1:7" x14ac:dyDescent="0.25">
      <c r="A16248" s="2"/>
      <c r="B16248" s="3"/>
      <c r="C16248" s="3"/>
      <c r="D16248" s="3"/>
      <c r="E16248" s="3"/>
      <c r="F16248" s="3"/>
      <c r="G16248" s="3"/>
    </row>
    <row r="16249" spans="1:7" x14ac:dyDescent="0.25">
      <c r="A16249" s="2"/>
      <c r="B16249" s="3"/>
      <c r="C16249" s="3"/>
      <c r="D16249" s="3"/>
      <c r="E16249" s="3"/>
      <c r="F16249" s="3"/>
      <c r="G16249" s="3"/>
    </row>
    <row r="16250" spans="1:7" x14ac:dyDescent="0.25">
      <c r="A16250" s="2"/>
      <c r="B16250" s="3"/>
      <c r="C16250" s="3"/>
      <c r="D16250" s="3"/>
      <c r="E16250" s="3"/>
      <c r="F16250" s="3"/>
      <c r="G16250" s="3"/>
    </row>
    <row r="16251" spans="1:7" x14ac:dyDescent="0.25">
      <c r="A16251" s="2"/>
      <c r="B16251" s="3"/>
      <c r="C16251" s="3"/>
      <c r="D16251" s="3"/>
      <c r="E16251" s="3"/>
      <c r="F16251" s="3"/>
      <c r="G16251" s="3"/>
    </row>
    <row r="16252" spans="1:7" x14ac:dyDescent="0.25">
      <c r="A16252" s="2"/>
      <c r="B16252" s="3"/>
      <c r="C16252" s="3"/>
      <c r="D16252" s="3"/>
      <c r="E16252" s="3"/>
      <c r="F16252" s="3"/>
      <c r="G16252" s="3"/>
    </row>
    <row r="16253" spans="1:7" x14ac:dyDescent="0.25">
      <c r="A16253" s="2"/>
      <c r="B16253" s="3"/>
      <c r="C16253" s="3"/>
      <c r="D16253" s="3"/>
      <c r="E16253" s="3"/>
      <c r="F16253" s="3"/>
      <c r="G16253" s="3"/>
    </row>
    <row r="16254" spans="1:7" x14ac:dyDescent="0.25">
      <c r="A16254" s="2"/>
      <c r="B16254" s="3"/>
      <c r="C16254" s="3"/>
      <c r="D16254" s="3"/>
      <c r="E16254" s="3"/>
      <c r="F16254" s="3"/>
      <c r="G16254" s="3"/>
    </row>
    <row r="16255" spans="1:7" x14ac:dyDescent="0.25">
      <c r="A16255" s="2"/>
      <c r="B16255" s="3"/>
      <c r="C16255" s="3"/>
      <c r="D16255" s="3"/>
      <c r="E16255" s="3"/>
      <c r="F16255" s="3"/>
      <c r="G16255" s="3"/>
    </row>
    <row r="16256" spans="1:7" x14ac:dyDescent="0.25">
      <c r="A16256" s="2"/>
      <c r="B16256" s="3"/>
      <c r="C16256" s="3"/>
      <c r="D16256" s="3"/>
      <c r="E16256" s="3"/>
      <c r="F16256" s="3"/>
      <c r="G16256" s="3"/>
    </row>
    <row r="16257" spans="1:7" x14ac:dyDescent="0.25">
      <c r="A16257" s="2"/>
      <c r="B16257" s="3"/>
      <c r="C16257" s="3"/>
      <c r="D16257" s="3"/>
      <c r="E16257" s="3"/>
      <c r="F16257" s="3"/>
      <c r="G16257" s="3"/>
    </row>
    <row r="16258" spans="1:7" x14ac:dyDescent="0.25">
      <c r="A16258" s="2"/>
      <c r="B16258" s="3"/>
      <c r="C16258" s="3"/>
      <c r="D16258" s="3"/>
      <c r="E16258" s="3"/>
      <c r="F16258" s="3"/>
      <c r="G16258" s="3"/>
    </row>
    <row r="16259" spans="1:7" x14ac:dyDescent="0.25">
      <c r="A16259" s="2"/>
      <c r="B16259" s="3"/>
      <c r="C16259" s="3"/>
      <c r="D16259" s="3"/>
      <c r="E16259" s="3"/>
      <c r="F16259" s="3"/>
      <c r="G16259" s="3"/>
    </row>
    <row r="16260" spans="1:7" x14ac:dyDescent="0.25">
      <c r="A16260" s="2"/>
      <c r="B16260" s="3"/>
      <c r="C16260" s="3"/>
      <c r="D16260" s="3"/>
      <c r="E16260" s="3"/>
      <c r="F16260" s="3"/>
      <c r="G16260" s="3"/>
    </row>
    <row r="16261" spans="1:7" x14ac:dyDescent="0.25">
      <c r="A16261" s="2"/>
      <c r="B16261" s="3"/>
      <c r="C16261" s="3"/>
      <c r="D16261" s="3"/>
      <c r="E16261" s="3"/>
      <c r="F16261" s="3"/>
      <c r="G16261" s="3"/>
    </row>
    <row r="16262" spans="1:7" x14ac:dyDescent="0.25">
      <c r="A16262" s="2"/>
      <c r="B16262" s="3"/>
      <c r="C16262" s="3"/>
      <c r="D16262" s="3"/>
      <c r="E16262" s="3"/>
      <c r="F16262" s="3"/>
      <c r="G16262" s="3"/>
    </row>
    <row r="16263" spans="1:7" x14ac:dyDescent="0.25">
      <c r="A16263" s="2"/>
      <c r="B16263" s="3"/>
      <c r="C16263" s="3"/>
      <c r="D16263" s="3"/>
      <c r="E16263" s="3"/>
      <c r="F16263" s="3"/>
      <c r="G16263" s="3"/>
    </row>
    <row r="16264" spans="1:7" x14ac:dyDescent="0.25">
      <c r="A16264" s="2"/>
      <c r="B16264" s="3"/>
      <c r="C16264" s="3"/>
      <c r="D16264" s="3"/>
      <c r="E16264" s="3"/>
      <c r="F16264" s="3"/>
      <c r="G16264" s="3"/>
    </row>
    <row r="16265" spans="1:7" x14ac:dyDescent="0.25">
      <c r="A16265" s="2"/>
      <c r="B16265" s="3"/>
      <c r="C16265" s="3"/>
      <c r="D16265" s="3"/>
      <c r="E16265" s="3"/>
      <c r="F16265" s="3"/>
      <c r="G16265" s="3"/>
    </row>
    <row r="16266" spans="1:7" x14ac:dyDescent="0.25">
      <c r="A16266" s="2"/>
      <c r="B16266" s="3"/>
      <c r="C16266" s="3"/>
      <c r="D16266" s="3"/>
      <c r="E16266" s="3"/>
      <c r="F16266" s="3"/>
      <c r="G16266" s="3"/>
    </row>
    <row r="16267" spans="1:7" x14ac:dyDescent="0.25">
      <c r="A16267" s="2"/>
      <c r="B16267" s="3"/>
      <c r="C16267" s="3"/>
      <c r="D16267" s="3"/>
      <c r="E16267" s="3"/>
      <c r="F16267" s="3"/>
      <c r="G16267" s="3"/>
    </row>
    <row r="16268" spans="1:7" x14ac:dyDescent="0.25">
      <c r="A16268" s="2"/>
      <c r="B16268" s="3"/>
      <c r="C16268" s="3"/>
      <c r="D16268" s="3"/>
      <c r="E16268" s="3"/>
      <c r="F16268" s="3"/>
      <c r="G16268" s="3"/>
    </row>
    <row r="16269" spans="1:7" x14ac:dyDescent="0.25">
      <c r="A16269" s="2"/>
      <c r="B16269" s="3"/>
      <c r="C16269" s="3"/>
      <c r="D16269" s="3"/>
      <c r="E16269" s="3"/>
      <c r="F16269" s="3"/>
      <c r="G16269" s="3"/>
    </row>
    <row r="16270" spans="1:7" x14ac:dyDescent="0.25">
      <c r="A16270" s="2"/>
      <c r="B16270" s="3"/>
      <c r="C16270" s="3"/>
      <c r="D16270" s="3"/>
      <c r="E16270" s="3"/>
      <c r="F16270" s="3"/>
      <c r="G16270" s="3"/>
    </row>
    <row r="16271" spans="1:7" x14ac:dyDescent="0.25">
      <c r="A16271" s="2"/>
      <c r="B16271" s="3"/>
      <c r="C16271" s="3"/>
      <c r="D16271" s="3"/>
      <c r="E16271" s="3"/>
      <c r="F16271" s="3"/>
      <c r="G16271" s="3"/>
    </row>
    <row r="16272" spans="1:7" x14ac:dyDescent="0.25">
      <c r="A16272" s="2"/>
      <c r="B16272" s="3"/>
      <c r="C16272" s="3"/>
      <c r="D16272" s="3"/>
      <c r="E16272" s="3"/>
      <c r="F16272" s="3"/>
      <c r="G16272" s="3"/>
    </row>
    <row r="16273" spans="1:7" x14ac:dyDescent="0.25">
      <c r="A16273" s="2"/>
      <c r="B16273" s="3"/>
      <c r="C16273" s="3"/>
      <c r="D16273" s="3"/>
      <c r="E16273" s="3"/>
      <c r="F16273" s="3"/>
      <c r="G16273" s="3"/>
    </row>
    <row r="16274" spans="1:7" x14ac:dyDescent="0.25">
      <c r="A16274" s="2"/>
      <c r="B16274" s="3"/>
      <c r="C16274" s="3"/>
      <c r="D16274" s="3"/>
      <c r="E16274" s="3"/>
      <c r="F16274" s="3"/>
      <c r="G16274" s="3"/>
    </row>
    <row r="16275" spans="1:7" x14ac:dyDescent="0.25">
      <c r="A16275" s="2"/>
      <c r="B16275" s="3"/>
      <c r="C16275" s="3"/>
      <c r="D16275" s="3"/>
      <c r="E16275" s="3"/>
      <c r="F16275" s="3"/>
      <c r="G16275" s="3"/>
    </row>
    <row r="16276" spans="1:7" x14ac:dyDescent="0.25">
      <c r="A16276" s="2"/>
      <c r="B16276" s="3"/>
      <c r="C16276" s="3"/>
      <c r="D16276" s="3"/>
      <c r="E16276" s="3"/>
      <c r="F16276" s="3"/>
      <c r="G16276" s="3"/>
    </row>
    <row r="16277" spans="1:7" x14ac:dyDescent="0.25">
      <c r="A16277" s="2"/>
      <c r="B16277" s="3"/>
      <c r="C16277" s="3"/>
      <c r="D16277" s="3"/>
      <c r="E16277" s="3"/>
      <c r="F16277" s="3"/>
      <c r="G16277" s="3"/>
    </row>
    <row r="16278" spans="1:7" x14ac:dyDescent="0.25">
      <c r="A16278" s="2"/>
      <c r="B16278" s="3"/>
      <c r="C16278" s="3"/>
      <c r="D16278" s="3"/>
      <c r="E16278" s="3"/>
      <c r="F16278" s="3"/>
      <c r="G16278" s="3"/>
    </row>
    <row r="16279" spans="1:7" x14ac:dyDescent="0.25">
      <c r="A16279" s="2"/>
      <c r="B16279" s="3"/>
      <c r="C16279" s="3"/>
      <c r="D16279" s="3"/>
      <c r="E16279" s="3"/>
      <c r="F16279" s="3"/>
      <c r="G16279" s="3"/>
    </row>
    <row r="16280" spans="1:7" x14ac:dyDescent="0.25">
      <c r="A16280" s="2"/>
      <c r="B16280" s="3"/>
      <c r="C16280" s="3"/>
      <c r="D16280" s="3"/>
      <c r="E16280" s="3"/>
      <c r="F16280" s="3"/>
      <c r="G16280" s="3"/>
    </row>
    <row r="16281" spans="1:7" x14ac:dyDescent="0.25">
      <c r="A16281" s="2"/>
      <c r="B16281" s="3"/>
      <c r="C16281" s="3"/>
      <c r="D16281" s="3"/>
      <c r="E16281" s="3"/>
      <c r="F16281" s="3"/>
      <c r="G16281" s="3"/>
    </row>
    <row r="16282" spans="1:7" x14ac:dyDescent="0.25">
      <c r="A16282" s="2"/>
      <c r="B16282" s="3"/>
      <c r="C16282" s="3"/>
      <c r="D16282" s="3"/>
      <c r="E16282" s="3"/>
      <c r="F16282" s="3"/>
      <c r="G16282" s="3"/>
    </row>
    <row r="16283" spans="1:7" x14ac:dyDescent="0.25">
      <c r="A16283" s="2"/>
      <c r="B16283" s="3"/>
      <c r="C16283" s="3"/>
      <c r="D16283" s="3"/>
      <c r="E16283" s="3"/>
      <c r="F16283" s="3"/>
      <c r="G16283" s="3"/>
    </row>
    <row r="16284" spans="1:7" x14ac:dyDescent="0.25">
      <c r="A16284" s="2"/>
      <c r="B16284" s="3"/>
      <c r="C16284" s="3"/>
      <c r="D16284" s="3"/>
      <c r="E16284" s="3"/>
      <c r="F16284" s="3"/>
      <c r="G16284" s="3"/>
    </row>
    <row r="16285" spans="1:7" x14ac:dyDescent="0.25">
      <c r="A16285" s="2"/>
      <c r="B16285" s="3"/>
      <c r="C16285" s="3"/>
      <c r="D16285" s="3"/>
      <c r="E16285" s="3"/>
      <c r="F16285" s="3"/>
      <c r="G16285" s="3"/>
    </row>
    <row r="16286" spans="1:7" x14ac:dyDescent="0.25">
      <c r="A16286" s="2"/>
      <c r="B16286" s="3"/>
      <c r="C16286" s="3"/>
      <c r="D16286" s="3"/>
      <c r="E16286" s="3"/>
      <c r="F16286" s="3"/>
      <c r="G16286" s="3"/>
    </row>
    <row r="16287" spans="1:7" x14ac:dyDescent="0.25">
      <c r="A16287" s="2"/>
      <c r="B16287" s="3"/>
      <c r="C16287" s="3"/>
      <c r="D16287" s="3"/>
      <c r="E16287" s="3"/>
      <c r="F16287" s="3"/>
      <c r="G16287" s="3"/>
    </row>
    <row r="16288" spans="1:7" x14ac:dyDescent="0.25">
      <c r="A16288" s="2"/>
      <c r="B16288" s="3"/>
      <c r="C16288" s="3"/>
      <c r="D16288" s="3"/>
      <c r="E16288" s="3"/>
      <c r="F16288" s="3"/>
      <c r="G16288" s="3"/>
    </row>
    <row r="16289" spans="1:7" x14ac:dyDescent="0.25">
      <c r="A16289" s="2"/>
      <c r="B16289" s="3"/>
      <c r="C16289" s="3"/>
      <c r="D16289" s="3"/>
      <c r="E16289" s="3"/>
      <c r="F16289" s="3"/>
      <c r="G16289" s="3"/>
    </row>
    <row r="16290" spans="1:7" x14ac:dyDescent="0.25">
      <c r="A16290" s="2"/>
      <c r="B16290" s="3"/>
      <c r="C16290" s="3"/>
      <c r="D16290" s="3"/>
      <c r="E16290" s="3"/>
      <c r="F16290" s="3"/>
      <c r="G16290" s="3"/>
    </row>
    <row r="16291" spans="1:7" x14ac:dyDescent="0.25">
      <c r="A16291" s="2"/>
      <c r="B16291" s="3"/>
      <c r="C16291" s="3"/>
      <c r="D16291" s="3"/>
      <c r="E16291" s="3"/>
      <c r="F16291" s="3"/>
      <c r="G16291" s="3"/>
    </row>
    <row r="16292" spans="1:7" x14ac:dyDescent="0.25">
      <c r="A16292" s="2"/>
      <c r="B16292" s="3"/>
      <c r="C16292" s="3"/>
      <c r="D16292" s="3"/>
      <c r="E16292" s="3"/>
      <c r="F16292" s="3"/>
      <c r="G16292" s="3"/>
    </row>
    <row r="16293" spans="1:7" x14ac:dyDescent="0.25">
      <c r="A16293" s="2"/>
      <c r="B16293" s="3"/>
      <c r="C16293" s="3"/>
      <c r="D16293" s="3"/>
      <c r="E16293" s="3"/>
      <c r="F16293" s="3"/>
      <c r="G16293" s="3"/>
    </row>
    <row r="16294" spans="1:7" x14ac:dyDescent="0.25">
      <c r="A16294" s="2"/>
      <c r="B16294" s="3"/>
      <c r="C16294" s="3"/>
      <c r="D16294" s="3"/>
      <c r="E16294" s="3"/>
      <c r="F16294" s="3"/>
      <c r="G16294" s="3"/>
    </row>
    <row r="16295" spans="1:7" x14ac:dyDescent="0.25">
      <c r="A16295" s="2"/>
      <c r="B16295" s="3"/>
      <c r="C16295" s="3"/>
      <c r="D16295" s="3"/>
      <c r="E16295" s="3"/>
      <c r="F16295" s="3"/>
      <c r="G16295" s="3"/>
    </row>
    <row r="16296" spans="1:7" x14ac:dyDescent="0.25">
      <c r="A16296" s="2"/>
      <c r="B16296" s="3"/>
      <c r="C16296" s="3"/>
      <c r="D16296" s="3"/>
      <c r="E16296" s="3"/>
      <c r="F16296" s="3"/>
      <c r="G16296" s="3"/>
    </row>
    <row r="16297" spans="1:7" x14ac:dyDescent="0.25">
      <c r="A16297" s="2"/>
      <c r="B16297" s="3"/>
      <c r="C16297" s="3"/>
      <c r="D16297" s="3"/>
      <c r="E16297" s="3"/>
      <c r="F16297" s="3"/>
      <c r="G16297" s="3"/>
    </row>
    <row r="16298" spans="1:7" x14ac:dyDescent="0.25">
      <c r="A16298" s="2"/>
      <c r="B16298" s="3"/>
      <c r="C16298" s="3"/>
      <c r="D16298" s="3"/>
      <c r="E16298" s="3"/>
      <c r="F16298" s="3"/>
      <c r="G16298" s="3"/>
    </row>
    <row r="16299" spans="1:7" x14ac:dyDescent="0.25">
      <c r="A16299" s="2"/>
      <c r="B16299" s="3"/>
      <c r="C16299" s="3"/>
      <c r="D16299" s="3"/>
      <c r="E16299" s="3"/>
      <c r="F16299" s="3"/>
      <c r="G16299" s="3"/>
    </row>
    <row r="16300" spans="1:7" x14ac:dyDescent="0.25">
      <c r="A16300" s="2"/>
      <c r="B16300" s="3"/>
      <c r="C16300" s="3"/>
      <c r="D16300" s="3"/>
      <c r="E16300" s="3"/>
      <c r="F16300" s="3"/>
      <c r="G16300" s="3"/>
    </row>
    <row r="16301" spans="1:7" x14ac:dyDescent="0.25">
      <c r="A16301" s="2"/>
      <c r="B16301" s="3"/>
      <c r="C16301" s="3"/>
      <c r="D16301" s="3"/>
      <c r="E16301" s="3"/>
      <c r="F16301" s="3"/>
      <c r="G16301" s="3"/>
    </row>
    <row r="16302" spans="1:7" x14ac:dyDescent="0.25">
      <c r="A16302" s="2"/>
      <c r="B16302" s="3"/>
      <c r="C16302" s="3"/>
      <c r="D16302" s="3"/>
      <c r="E16302" s="3"/>
      <c r="F16302" s="3"/>
      <c r="G16302" s="3"/>
    </row>
    <row r="16303" spans="1:7" x14ac:dyDescent="0.25">
      <c r="A16303" s="2"/>
      <c r="B16303" s="3"/>
      <c r="C16303" s="3"/>
      <c r="D16303" s="3"/>
      <c r="E16303" s="3"/>
      <c r="F16303" s="3"/>
      <c r="G16303" s="3"/>
    </row>
    <row r="16304" spans="1:7" x14ac:dyDescent="0.25">
      <c r="A16304" s="2"/>
      <c r="B16304" s="3"/>
      <c r="C16304" s="3"/>
      <c r="D16304" s="3"/>
      <c r="E16304" s="3"/>
      <c r="F16304" s="3"/>
      <c r="G16304" s="3"/>
    </row>
    <row r="16305" spans="1:7" x14ac:dyDescent="0.25">
      <c r="A16305" s="2"/>
      <c r="B16305" s="3"/>
      <c r="C16305" s="3"/>
      <c r="D16305" s="3"/>
      <c r="E16305" s="3"/>
      <c r="F16305" s="3"/>
      <c r="G16305" s="3"/>
    </row>
    <row r="16306" spans="1:7" x14ac:dyDescent="0.25">
      <c r="A16306" s="2"/>
      <c r="B16306" s="3"/>
      <c r="C16306" s="3"/>
      <c r="D16306" s="3"/>
      <c r="E16306" s="3"/>
      <c r="F16306" s="3"/>
      <c r="G16306" s="3"/>
    </row>
    <row r="16307" spans="1:7" x14ac:dyDescent="0.25">
      <c r="A16307" s="2"/>
      <c r="B16307" s="3"/>
      <c r="C16307" s="3"/>
      <c r="D16307" s="3"/>
      <c r="E16307" s="3"/>
      <c r="F16307" s="3"/>
      <c r="G16307" s="3"/>
    </row>
    <row r="16308" spans="1:7" x14ac:dyDescent="0.25">
      <c r="A16308" s="2"/>
      <c r="B16308" s="3"/>
      <c r="C16308" s="3"/>
      <c r="D16308" s="3"/>
      <c r="E16308" s="3"/>
      <c r="F16308" s="3"/>
      <c r="G16308" s="3"/>
    </row>
    <row r="16309" spans="1:7" x14ac:dyDescent="0.25">
      <c r="A16309" s="2"/>
      <c r="B16309" s="3"/>
      <c r="C16309" s="3"/>
      <c r="D16309" s="3"/>
      <c r="E16309" s="3"/>
      <c r="F16309" s="3"/>
      <c r="G16309" s="3"/>
    </row>
    <row r="16310" spans="1:7" x14ac:dyDescent="0.25">
      <c r="A16310" s="2"/>
      <c r="B16310" s="3"/>
      <c r="C16310" s="3"/>
      <c r="D16310" s="3"/>
      <c r="E16310" s="3"/>
      <c r="F16310" s="3"/>
      <c r="G16310" s="3"/>
    </row>
    <row r="16311" spans="1:7" x14ac:dyDescent="0.25">
      <c r="A16311" s="2"/>
      <c r="B16311" s="3"/>
      <c r="C16311" s="3"/>
      <c r="D16311" s="3"/>
      <c r="E16311" s="3"/>
      <c r="F16311" s="3"/>
      <c r="G16311" s="3"/>
    </row>
    <row r="16312" spans="1:7" x14ac:dyDescent="0.25">
      <c r="A16312" s="2"/>
      <c r="B16312" s="3"/>
      <c r="C16312" s="3"/>
      <c r="D16312" s="3"/>
      <c r="E16312" s="3"/>
      <c r="F16312" s="3"/>
      <c r="G16312" s="3"/>
    </row>
    <row r="16313" spans="1:7" x14ac:dyDescent="0.25">
      <c r="A16313" s="2"/>
      <c r="B16313" s="3"/>
      <c r="C16313" s="3"/>
      <c r="D16313" s="3"/>
      <c r="E16313" s="3"/>
      <c r="F16313" s="3"/>
      <c r="G16313" s="3"/>
    </row>
    <row r="16314" spans="1:7" x14ac:dyDescent="0.25">
      <c r="A16314" s="2"/>
      <c r="B16314" s="3"/>
      <c r="C16314" s="3"/>
      <c r="D16314" s="3"/>
      <c r="E16314" s="3"/>
      <c r="F16314" s="3"/>
      <c r="G16314" s="3"/>
    </row>
    <row r="16315" spans="1:7" x14ac:dyDescent="0.25">
      <c r="A16315" s="2"/>
      <c r="B16315" s="3"/>
      <c r="C16315" s="3"/>
      <c r="D16315" s="3"/>
      <c r="E16315" s="3"/>
      <c r="F16315" s="3"/>
      <c r="G16315" s="3"/>
    </row>
    <row r="16316" spans="1:7" x14ac:dyDescent="0.25">
      <c r="A16316" s="2"/>
      <c r="B16316" s="3"/>
      <c r="C16316" s="3"/>
      <c r="D16316" s="3"/>
      <c r="E16316" s="3"/>
      <c r="F16316" s="3"/>
      <c r="G16316" s="3"/>
    </row>
    <row r="16317" spans="1:7" x14ac:dyDescent="0.25">
      <c r="A16317" s="2"/>
      <c r="B16317" s="3"/>
      <c r="C16317" s="3"/>
      <c r="D16317" s="3"/>
      <c r="E16317" s="3"/>
      <c r="F16317" s="3"/>
      <c r="G16317" s="3"/>
    </row>
    <row r="16318" spans="1:7" x14ac:dyDescent="0.25">
      <c r="A16318" s="2"/>
      <c r="B16318" s="3"/>
      <c r="C16318" s="3"/>
      <c r="D16318" s="3"/>
      <c r="E16318" s="3"/>
      <c r="F16318" s="3"/>
      <c r="G16318" s="3"/>
    </row>
    <row r="16319" spans="1:7" x14ac:dyDescent="0.25">
      <c r="A16319" s="2"/>
      <c r="B16319" s="3"/>
      <c r="C16319" s="3"/>
      <c r="D16319" s="3"/>
      <c r="E16319" s="3"/>
      <c r="F16319" s="3"/>
      <c r="G16319" s="3"/>
    </row>
    <row r="16320" spans="1:7" x14ac:dyDescent="0.25">
      <c r="A16320" s="2"/>
      <c r="B16320" s="3"/>
      <c r="C16320" s="3"/>
      <c r="D16320" s="3"/>
      <c r="E16320" s="3"/>
      <c r="F16320" s="3"/>
      <c r="G16320" s="3"/>
    </row>
    <row r="16321" spans="1:7" x14ac:dyDescent="0.25">
      <c r="A16321" s="2"/>
      <c r="B16321" s="3"/>
      <c r="C16321" s="3"/>
      <c r="D16321" s="3"/>
      <c r="E16321" s="3"/>
      <c r="F16321" s="3"/>
      <c r="G16321" s="3"/>
    </row>
    <row r="16322" spans="1:7" x14ac:dyDescent="0.25">
      <c r="A16322" s="2"/>
      <c r="B16322" s="3"/>
      <c r="C16322" s="3"/>
      <c r="D16322" s="3"/>
      <c r="E16322" s="3"/>
      <c r="F16322" s="3"/>
      <c r="G16322" s="3"/>
    </row>
    <row r="16323" spans="1:7" x14ac:dyDescent="0.25">
      <c r="A16323" s="2"/>
      <c r="B16323" s="3"/>
      <c r="C16323" s="3"/>
      <c r="D16323" s="3"/>
      <c r="E16323" s="3"/>
      <c r="F16323" s="3"/>
      <c r="G16323" s="3"/>
    </row>
    <row r="16324" spans="1:7" x14ac:dyDescent="0.25">
      <c r="A16324" s="2"/>
      <c r="B16324" s="3"/>
      <c r="C16324" s="3"/>
      <c r="D16324" s="3"/>
      <c r="E16324" s="3"/>
      <c r="F16324" s="3"/>
      <c r="G16324" s="3"/>
    </row>
    <row r="16325" spans="1:7" x14ac:dyDescent="0.25">
      <c r="A16325" s="2"/>
      <c r="B16325" s="3"/>
      <c r="C16325" s="3"/>
      <c r="D16325" s="3"/>
      <c r="E16325" s="3"/>
      <c r="F16325" s="3"/>
      <c r="G16325" s="3"/>
    </row>
    <row r="16326" spans="1:7" x14ac:dyDescent="0.25">
      <c r="A16326" s="2"/>
      <c r="B16326" s="3"/>
      <c r="C16326" s="3"/>
      <c r="D16326" s="3"/>
      <c r="E16326" s="3"/>
      <c r="F16326" s="3"/>
      <c r="G16326" s="3"/>
    </row>
    <row r="16327" spans="1:7" x14ac:dyDescent="0.25">
      <c r="A16327" s="2"/>
      <c r="B16327" s="3"/>
      <c r="C16327" s="3"/>
      <c r="D16327" s="3"/>
      <c r="E16327" s="3"/>
      <c r="F16327" s="3"/>
      <c r="G16327" s="3"/>
    </row>
    <row r="16328" spans="1:7" x14ac:dyDescent="0.25">
      <c r="A16328" s="2"/>
      <c r="B16328" s="3"/>
      <c r="C16328" s="3"/>
      <c r="D16328" s="3"/>
      <c r="E16328" s="3"/>
      <c r="F16328" s="3"/>
      <c r="G16328" s="3"/>
    </row>
    <row r="16329" spans="1:7" x14ac:dyDescent="0.25">
      <c r="A16329" s="2"/>
      <c r="B16329" s="3"/>
      <c r="C16329" s="3"/>
      <c r="D16329" s="3"/>
      <c r="E16329" s="3"/>
      <c r="F16329" s="3"/>
      <c r="G16329" s="3"/>
    </row>
    <row r="16330" spans="1:7" x14ac:dyDescent="0.25">
      <c r="A16330" s="2"/>
      <c r="B16330" s="3"/>
      <c r="C16330" s="3"/>
      <c r="D16330" s="3"/>
      <c r="E16330" s="3"/>
      <c r="F16330" s="3"/>
      <c r="G16330" s="3"/>
    </row>
    <row r="16331" spans="1:7" x14ac:dyDescent="0.25">
      <c r="A16331" s="2"/>
      <c r="B16331" s="3"/>
      <c r="C16331" s="3"/>
      <c r="D16331" s="3"/>
      <c r="E16331" s="3"/>
      <c r="F16331" s="3"/>
      <c r="G16331" s="3"/>
    </row>
    <row r="16332" spans="1:7" x14ac:dyDescent="0.25">
      <c r="A16332" s="2"/>
      <c r="B16332" s="3"/>
      <c r="C16332" s="3"/>
      <c r="D16332" s="3"/>
      <c r="E16332" s="3"/>
      <c r="F16332" s="3"/>
      <c r="G16332" s="3"/>
    </row>
    <row r="16333" spans="1:7" x14ac:dyDescent="0.25">
      <c r="A16333" s="2"/>
      <c r="B16333" s="3"/>
      <c r="C16333" s="3"/>
      <c r="D16333" s="3"/>
      <c r="E16333" s="3"/>
      <c r="F16333" s="3"/>
      <c r="G16333" s="3"/>
    </row>
    <row r="16334" spans="1:7" x14ac:dyDescent="0.25">
      <c r="A16334" s="2"/>
      <c r="B16334" s="3"/>
      <c r="C16334" s="3"/>
      <c r="D16334" s="3"/>
      <c r="E16334" s="3"/>
      <c r="F16334" s="3"/>
      <c r="G16334" s="3"/>
    </row>
    <row r="16335" spans="1:7" x14ac:dyDescent="0.25">
      <c r="A16335" s="2"/>
      <c r="B16335" s="3"/>
      <c r="C16335" s="3"/>
      <c r="D16335" s="3"/>
      <c r="E16335" s="3"/>
      <c r="F16335" s="3"/>
      <c r="G16335" s="3"/>
    </row>
    <row r="16336" spans="1:7" x14ac:dyDescent="0.25">
      <c r="A16336" s="2"/>
      <c r="B16336" s="3"/>
      <c r="C16336" s="3"/>
      <c r="D16336" s="3"/>
      <c r="E16336" s="3"/>
      <c r="F16336" s="3"/>
      <c r="G16336" s="3"/>
    </row>
    <row r="16337" spans="1:7" x14ac:dyDescent="0.25">
      <c r="A16337" s="2"/>
      <c r="B16337" s="3"/>
      <c r="C16337" s="3"/>
      <c r="D16337" s="3"/>
      <c r="E16337" s="3"/>
      <c r="F16337" s="3"/>
      <c r="G16337" s="3"/>
    </row>
    <row r="16338" spans="1:7" x14ac:dyDescent="0.25">
      <c r="A16338" s="2"/>
      <c r="B16338" s="3"/>
      <c r="C16338" s="3"/>
      <c r="D16338" s="3"/>
      <c r="E16338" s="3"/>
      <c r="F16338" s="3"/>
      <c r="G16338" s="3"/>
    </row>
    <row r="16339" spans="1:7" x14ac:dyDescent="0.25">
      <c r="A16339" s="2"/>
      <c r="B16339" s="3"/>
      <c r="C16339" s="3"/>
      <c r="D16339" s="3"/>
      <c r="E16339" s="3"/>
      <c r="F16339" s="3"/>
      <c r="G16339" s="3"/>
    </row>
    <row r="16340" spans="1:7" x14ac:dyDescent="0.25">
      <c r="A16340" s="2"/>
      <c r="B16340" s="3"/>
      <c r="C16340" s="3"/>
      <c r="D16340" s="3"/>
      <c r="E16340" s="3"/>
      <c r="F16340" s="3"/>
      <c r="G16340" s="3"/>
    </row>
    <row r="16341" spans="1:7" x14ac:dyDescent="0.25">
      <c r="A16341" s="2"/>
      <c r="B16341" s="3"/>
      <c r="C16341" s="3"/>
      <c r="D16341" s="3"/>
      <c r="E16341" s="3"/>
      <c r="F16341" s="3"/>
      <c r="G16341" s="3"/>
    </row>
    <row r="16342" spans="1:7" x14ac:dyDescent="0.25">
      <c r="A16342" s="2"/>
      <c r="B16342" s="3"/>
      <c r="C16342" s="3"/>
      <c r="D16342" s="3"/>
      <c r="E16342" s="3"/>
      <c r="F16342" s="3"/>
      <c r="G16342" s="3"/>
    </row>
    <row r="16343" spans="1:7" x14ac:dyDescent="0.25">
      <c r="A16343" s="2"/>
      <c r="B16343" s="3"/>
      <c r="C16343" s="3"/>
      <c r="D16343" s="3"/>
      <c r="E16343" s="3"/>
      <c r="F16343" s="3"/>
      <c r="G16343" s="3"/>
    </row>
    <row r="16344" spans="1:7" x14ac:dyDescent="0.25">
      <c r="A16344" s="2"/>
      <c r="B16344" s="3"/>
      <c r="C16344" s="3"/>
      <c r="D16344" s="3"/>
      <c r="E16344" s="3"/>
      <c r="F16344" s="3"/>
      <c r="G16344" s="3"/>
    </row>
    <row r="16345" spans="1:7" x14ac:dyDescent="0.25">
      <c r="A16345" s="2"/>
      <c r="B16345" s="3"/>
      <c r="C16345" s="3"/>
      <c r="D16345" s="3"/>
      <c r="E16345" s="3"/>
      <c r="F16345" s="3"/>
      <c r="G16345" s="3"/>
    </row>
    <row r="16346" spans="1:7" x14ac:dyDescent="0.25">
      <c r="A16346" s="2"/>
      <c r="B16346" s="3"/>
      <c r="C16346" s="3"/>
      <c r="D16346" s="3"/>
      <c r="E16346" s="3"/>
      <c r="F16346" s="3"/>
      <c r="G16346" s="3"/>
    </row>
    <row r="16347" spans="1:7" x14ac:dyDescent="0.25">
      <c r="A16347" s="2"/>
      <c r="B16347" s="3"/>
      <c r="C16347" s="3"/>
      <c r="D16347" s="3"/>
      <c r="E16347" s="3"/>
      <c r="F16347" s="3"/>
      <c r="G16347" s="3"/>
    </row>
    <row r="16348" spans="1:7" x14ac:dyDescent="0.25">
      <c r="A16348" s="2"/>
      <c r="B16348" s="3"/>
      <c r="C16348" s="3"/>
      <c r="D16348" s="3"/>
      <c r="E16348" s="3"/>
      <c r="F16348" s="3"/>
      <c r="G16348" s="3"/>
    </row>
    <row r="16349" spans="1:7" x14ac:dyDescent="0.25">
      <c r="A16349" s="2"/>
      <c r="B16349" s="3"/>
      <c r="C16349" s="3"/>
      <c r="D16349" s="3"/>
      <c r="E16349" s="3"/>
      <c r="F16349" s="3"/>
      <c r="G16349" s="3"/>
    </row>
    <row r="16350" spans="1:7" x14ac:dyDescent="0.25">
      <c r="A16350" s="2"/>
      <c r="B16350" s="3"/>
      <c r="C16350" s="3"/>
      <c r="D16350" s="3"/>
      <c r="E16350" s="3"/>
      <c r="F16350" s="3"/>
      <c r="G16350" s="3"/>
    </row>
    <row r="16351" spans="1:7" x14ac:dyDescent="0.25">
      <c r="A16351" s="2"/>
      <c r="B16351" s="3"/>
      <c r="C16351" s="3"/>
      <c r="D16351" s="3"/>
      <c r="E16351" s="3"/>
      <c r="F16351" s="3"/>
      <c r="G16351" s="3"/>
    </row>
    <row r="16352" spans="1:7" x14ac:dyDescent="0.25">
      <c r="A16352" s="2"/>
      <c r="B16352" s="3"/>
      <c r="C16352" s="3"/>
      <c r="D16352" s="3"/>
      <c r="E16352" s="3"/>
      <c r="F16352" s="3"/>
      <c r="G16352" s="3"/>
    </row>
    <row r="16353" spans="1:7" x14ac:dyDescent="0.25">
      <c r="A16353" s="2"/>
      <c r="B16353" s="3"/>
      <c r="C16353" s="3"/>
      <c r="D16353" s="3"/>
      <c r="E16353" s="3"/>
      <c r="F16353" s="3"/>
      <c r="G16353" s="3"/>
    </row>
    <row r="16354" spans="1:7" x14ac:dyDescent="0.25">
      <c r="A16354" s="2"/>
      <c r="B16354" s="3"/>
      <c r="C16354" s="3"/>
      <c r="D16354" s="3"/>
      <c r="E16354" s="3"/>
      <c r="F16354" s="3"/>
      <c r="G16354" s="3"/>
    </row>
    <row r="16355" spans="1:7" x14ac:dyDescent="0.25">
      <c r="A16355" s="2"/>
      <c r="B16355" s="3"/>
      <c r="C16355" s="3"/>
      <c r="D16355" s="3"/>
      <c r="E16355" s="3"/>
      <c r="F16355" s="3"/>
      <c r="G16355" s="3"/>
    </row>
    <row r="16356" spans="1:7" x14ac:dyDescent="0.25">
      <c r="A16356" s="2"/>
      <c r="B16356" s="3"/>
      <c r="C16356" s="3"/>
      <c r="D16356" s="3"/>
      <c r="E16356" s="3"/>
      <c r="F16356" s="3"/>
      <c r="G16356" s="3"/>
    </row>
    <row r="16357" spans="1:7" x14ac:dyDescent="0.25">
      <c r="A16357" s="2"/>
      <c r="B16357" s="3"/>
      <c r="C16357" s="3"/>
      <c r="D16357" s="3"/>
      <c r="E16357" s="3"/>
      <c r="F16357" s="3"/>
      <c r="G16357" s="3"/>
    </row>
    <row r="16358" spans="1:7" x14ac:dyDescent="0.25">
      <c r="A16358" s="2"/>
      <c r="B16358" s="3"/>
      <c r="C16358" s="3"/>
      <c r="D16358" s="3"/>
      <c r="E16358" s="3"/>
      <c r="F16358" s="3"/>
      <c r="G16358" s="3"/>
    </row>
    <row r="16359" spans="1:7" x14ac:dyDescent="0.25">
      <c r="A16359" s="2"/>
      <c r="B16359" s="3"/>
      <c r="C16359" s="3"/>
      <c r="D16359" s="3"/>
      <c r="E16359" s="3"/>
      <c r="F16359" s="3"/>
      <c r="G16359" s="3"/>
    </row>
    <row r="16360" spans="1:7" x14ac:dyDescent="0.25">
      <c r="A16360" s="2"/>
      <c r="B16360" s="3"/>
      <c r="C16360" s="3"/>
      <c r="D16360" s="3"/>
      <c r="E16360" s="3"/>
      <c r="F16360" s="3"/>
      <c r="G16360" s="3"/>
    </row>
    <row r="16361" spans="1:7" x14ac:dyDescent="0.25">
      <c r="A16361" s="2"/>
      <c r="B16361" s="3"/>
      <c r="C16361" s="3"/>
      <c r="D16361" s="3"/>
      <c r="E16361" s="3"/>
      <c r="F16361" s="3"/>
      <c r="G16361" s="3"/>
    </row>
    <row r="16362" spans="1:7" x14ac:dyDescent="0.25">
      <c r="A16362" s="2"/>
      <c r="B16362" s="3"/>
      <c r="C16362" s="3"/>
      <c r="D16362" s="3"/>
      <c r="E16362" s="3"/>
      <c r="F16362" s="3"/>
      <c r="G16362" s="3"/>
    </row>
    <row r="16363" spans="1:7" x14ac:dyDescent="0.25">
      <c r="A16363" s="2"/>
      <c r="B16363" s="3"/>
      <c r="C16363" s="3"/>
      <c r="D16363" s="3"/>
      <c r="E16363" s="3"/>
      <c r="F16363" s="3"/>
      <c r="G16363" s="3"/>
    </row>
    <row r="16364" spans="1:7" x14ac:dyDescent="0.25">
      <c r="A16364" s="2"/>
      <c r="B16364" s="3"/>
      <c r="C16364" s="3"/>
      <c r="D16364" s="3"/>
      <c r="E16364" s="3"/>
      <c r="F16364" s="3"/>
      <c r="G16364" s="3"/>
    </row>
    <row r="16365" spans="1:7" x14ac:dyDescent="0.25">
      <c r="A16365" s="2"/>
      <c r="B16365" s="3"/>
      <c r="C16365" s="3"/>
      <c r="D16365" s="3"/>
      <c r="E16365" s="3"/>
      <c r="F16365" s="3"/>
      <c r="G16365" s="3"/>
    </row>
    <row r="16366" spans="1:7" x14ac:dyDescent="0.25">
      <c r="A16366" s="2"/>
      <c r="B16366" s="3"/>
      <c r="C16366" s="3"/>
      <c r="D16366" s="3"/>
      <c r="E16366" s="3"/>
      <c r="F16366" s="3"/>
      <c r="G16366" s="3"/>
    </row>
    <row r="16367" spans="1:7" x14ac:dyDescent="0.25">
      <c r="A16367" s="2"/>
      <c r="B16367" s="3"/>
      <c r="C16367" s="3"/>
      <c r="D16367" s="3"/>
      <c r="E16367" s="3"/>
      <c r="F16367" s="3"/>
      <c r="G16367" s="3"/>
    </row>
    <row r="16368" spans="1:7" x14ac:dyDescent="0.25">
      <c r="A16368" s="2"/>
      <c r="B16368" s="3"/>
      <c r="C16368" s="3"/>
      <c r="D16368" s="3"/>
      <c r="E16368" s="3"/>
      <c r="F16368" s="3"/>
      <c r="G16368" s="3"/>
    </row>
    <row r="16369" spans="1:7" x14ac:dyDescent="0.25">
      <c r="A16369" s="2"/>
      <c r="B16369" s="3"/>
      <c r="C16369" s="3"/>
      <c r="D16369" s="3"/>
      <c r="E16369" s="3"/>
      <c r="F16369" s="3"/>
      <c r="G16369" s="3"/>
    </row>
    <row r="16370" spans="1:7" x14ac:dyDescent="0.25">
      <c r="A16370" s="2"/>
      <c r="B16370" s="3"/>
      <c r="C16370" s="3"/>
      <c r="D16370" s="3"/>
      <c r="E16370" s="3"/>
      <c r="F16370" s="3"/>
      <c r="G16370" s="3"/>
    </row>
    <row r="16371" spans="1:7" x14ac:dyDescent="0.25">
      <c r="A16371" s="2"/>
      <c r="B16371" s="3"/>
      <c r="C16371" s="3"/>
      <c r="D16371" s="3"/>
      <c r="E16371" s="3"/>
      <c r="F16371" s="3"/>
      <c r="G16371" s="3"/>
    </row>
    <row r="16372" spans="1:7" x14ac:dyDescent="0.25">
      <c r="A16372" s="2"/>
      <c r="B16372" s="3"/>
      <c r="C16372" s="3"/>
      <c r="D16372" s="3"/>
      <c r="E16372" s="3"/>
      <c r="F16372" s="3"/>
      <c r="G16372" s="3"/>
    </row>
    <row r="16373" spans="1:7" x14ac:dyDescent="0.25">
      <c r="A16373" s="2"/>
      <c r="B16373" s="3"/>
      <c r="C16373" s="3"/>
      <c r="D16373" s="3"/>
      <c r="E16373" s="3"/>
      <c r="F16373" s="3"/>
      <c r="G16373" s="3"/>
    </row>
    <row r="16374" spans="1:7" x14ac:dyDescent="0.25">
      <c r="A16374" s="2"/>
      <c r="B16374" s="3"/>
      <c r="C16374" s="3"/>
      <c r="D16374" s="3"/>
      <c r="E16374" s="3"/>
      <c r="F16374" s="3"/>
      <c r="G16374" s="3"/>
    </row>
    <row r="16375" spans="1:7" x14ac:dyDescent="0.25">
      <c r="A16375" s="2"/>
      <c r="B16375" s="3"/>
      <c r="C16375" s="3"/>
      <c r="D16375" s="3"/>
      <c r="E16375" s="3"/>
      <c r="F16375" s="3"/>
      <c r="G16375" s="3"/>
    </row>
    <row r="16376" spans="1:7" x14ac:dyDescent="0.25">
      <c r="A16376" s="2"/>
      <c r="B16376" s="3"/>
      <c r="C16376" s="3"/>
      <c r="D16376" s="3"/>
      <c r="E16376" s="3"/>
      <c r="F16376" s="3"/>
      <c r="G16376" s="3"/>
    </row>
    <row r="16377" spans="1:7" x14ac:dyDescent="0.25">
      <c r="A16377" s="2"/>
      <c r="B16377" s="3"/>
      <c r="C16377" s="3"/>
      <c r="D16377" s="3"/>
      <c r="E16377" s="3"/>
      <c r="F16377" s="3"/>
      <c r="G16377" s="3"/>
    </row>
    <row r="16378" spans="1:7" x14ac:dyDescent="0.25">
      <c r="A16378" s="2"/>
      <c r="B16378" s="3"/>
      <c r="C16378" s="3"/>
      <c r="D16378" s="3"/>
      <c r="E16378" s="3"/>
      <c r="F16378" s="3"/>
      <c r="G16378" s="3"/>
    </row>
    <row r="16379" spans="1:7" x14ac:dyDescent="0.25">
      <c r="A16379" s="2"/>
      <c r="B16379" s="3"/>
      <c r="C16379" s="3"/>
      <c r="D16379" s="3"/>
      <c r="E16379" s="3"/>
      <c r="F16379" s="3"/>
      <c r="G16379" s="3"/>
    </row>
    <row r="16380" spans="1:7" x14ac:dyDescent="0.25">
      <c r="A16380" s="2"/>
      <c r="B16380" s="3"/>
      <c r="C16380" s="3"/>
      <c r="D16380" s="3"/>
      <c r="E16380" s="3"/>
      <c r="F16380" s="3"/>
      <c r="G16380" s="3"/>
    </row>
    <row r="16381" spans="1:7" x14ac:dyDescent="0.25">
      <c r="A16381" s="2"/>
      <c r="B16381" s="3"/>
      <c r="C16381" s="3"/>
      <c r="D16381" s="3"/>
      <c r="E16381" s="3"/>
      <c r="F16381" s="3"/>
      <c r="G16381" s="3"/>
    </row>
    <row r="16382" spans="1:7" x14ac:dyDescent="0.25">
      <c r="A16382" s="2"/>
      <c r="B16382" s="3"/>
      <c r="C16382" s="3"/>
      <c r="D16382" s="3"/>
      <c r="E16382" s="3"/>
      <c r="F16382" s="3"/>
      <c r="G16382" s="3"/>
    </row>
    <row r="16383" spans="1:7" x14ac:dyDescent="0.25">
      <c r="A16383" s="2"/>
      <c r="B16383" s="3"/>
      <c r="C16383" s="3"/>
      <c r="D16383" s="3"/>
      <c r="E16383" s="3"/>
      <c r="F16383" s="3"/>
      <c r="G16383" s="3"/>
    </row>
    <row r="16384" spans="1:7" x14ac:dyDescent="0.25">
      <c r="A16384" s="2"/>
      <c r="B16384" s="3"/>
      <c r="C16384" s="3"/>
      <c r="D16384" s="3"/>
      <c r="E16384" s="3"/>
      <c r="F16384" s="3"/>
      <c r="G16384" s="3"/>
    </row>
    <row r="16385" spans="1:7" x14ac:dyDescent="0.25">
      <c r="A16385" s="2"/>
      <c r="B16385" s="3"/>
      <c r="C16385" s="3"/>
      <c r="D16385" s="3"/>
      <c r="E16385" s="3"/>
      <c r="F16385" s="3"/>
      <c r="G16385" s="3"/>
    </row>
    <row r="16386" spans="1:7" x14ac:dyDescent="0.25">
      <c r="A16386" s="2"/>
      <c r="B16386" s="3"/>
      <c r="C16386" s="3"/>
      <c r="D16386" s="3"/>
      <c r="E16386" s="3"/>
      <c r="F16386" s="3"/>
      <c r="G16386" s="3"/>
    </row>
    <row r="16387" spans="1:7" x14ac:dyDescent="0.25">
      <c r="A16387" s="2"/>
      <c r="B16387" s="3"/>
      <c r="C16387" s="3"/>
      <c r="D16387" s="3"/>
      <c r="E16387" s="3"/>
      <c r="F16387" s="3"/>
      <c r="G16387" s="3"/>
    </row>
    <row r="16388" spans="1:7" x14ac:dyDescent="0.25">
      <c r="A16388" s="2"/>
      <c r="B16388" s="3"/>
      <c r="C16388" s="3"/>
      <c r="D16388" s="3"/>
      <c r="E16388" s="3"/>
      <c r="F16388" s="3"/>
      <c r="G16388" s="3"/>
    </row>
    <row r="16389" spans="1:7" x14ac:dyDescent="0.25">
      <c r="A16389" s="2"/>
      <c r="B16389" s="3"/>
      <c r="C16389" s="3"/>
      <c r="D16389" s="3"/>
      <c r="E16389" s="3"/>
      <c r="F16389" s="3"/>
      <c r="G16389" s="3"/>
    </row>
    <row r="16390" spans="1:7" x14ac:dyDescent="0.25">
      <c r="A16390" s="2"/>
      <c r="B16390" s="3"/>
      <c r="C16390" s="3"/>
      <c r="D16390" s="3"/>
      <c r="E16390" s="3"/>
      <c r="F16390" s="3"/>
      <c r="G16390" s="3"/>
    </row>
    <row r="16391" spans="1:7" x14ac:dyDescent="0.25">
      <c r="A16391" s="2"/>
      <c r="B16391" s="3"/>
      <c r="C16391" s="3"/>
      <c r="D16391" s="3"/>
      <c r="E16391" s="3"/>
      <c r="F16391" s="3"/>
      <c r="G16391" s="3"/>
    </row>
    <row r="16392" spans="1:7" x14ac:dyDescent="0.25">
      <c r="A16392" s="2"/>
      <c r="B16392" s="3"/>
      <c r="C16392" s="3"/>
      <c r="D16392" s="3"/>
      <c r="E16392" s="3"/>
      <c r="F16392" s="3"/>
      <c r="G16392" s="3"/>
    </row>
    <row r="16393" spans="1:7" x14ac:dyDescent="0.25">
      <c r="A16393" s="2"/>
      <c r="B16393" s="3"/>
      <c r="C16393" s="3"/>
      <c r="D16393" s="3"/>
      <c r="E16393" s="3"/>
      <c r="F16393" s="3"/>
      <c r="G16393" s="3"/>
    </row>
    <row r="16394" spans="1:7" x14ac:dyDescent="0.25">
      <c r="A16394" s="2"/>
      <c r="B16394" s="3"/>
      <c r="C16394" s="3"/>
      <c r="D16394" s="3"/>
      <c r="E16394" s="3"/>
      <c r="F16394" s="3"/>
      <c r="G16394" s="3"/>
    </row>
    <row r="16395" spans="1:7" x14ac:dyDescent="0.25">
      <c r="A16395" s="2"/>
      <c r="B16395" s="3"/>
      <c r="C16395" s="3"/>
      <c r="D16395" s="3"/>
      <c r="E16395" s="3"/>
      <c r="F16395" s="3"/>
      <c r="G16395" s="3"/>
    </row>
    <row r="16396" spans="1:7" x14ac:dyDescent="0.25">
      <c r="A16396" s="2"/>
      <c r="B16396" s="3"/>
      <c r="C16396" s="3"/>
      <c r="D16396" s="3"/>
      <c r="E16396" s="3"/>
      <c r="F16396" s="3"/>
      <c r="G16396" s="3"/>
    </row>
    <row r="16397" spans="1:7" x14ac:dyDescent="0.25">
      <c r="A16397" s="2"/>
      <c r="B16397" s="3"/>
      <c r="C16397" s="3"/>
      <c r="D16397" s="3"/>
      <c r="E16397" s="3"/>
      <c r="F16397" s="3"/>
      <c r="G16397" s="3"/>
    </row>
    <row r="16398" spans="1:7" x14ac:dyDescent="0.25">
      <c r="A16398" s="2"/>
      <c r="B16398" s="3"/>
      <c r="C16398" s="3"/>
      <c r="D16398" s="3"/>
      <c r="E16398" s="3"/>
      <c r="F16398" s="3"/>
      <c r="G16398" s="3"/>
    </row>
    <row r="16399" spans="1:7" x14ac:dyDescent="0.25">
      <c r="A16399" s="2"/>
      <c r="B16399" s="3"/>
      <c r="C16399" s="3"/>
      <c r="D16399" s="3"/>
      <c r="E16399" s="3"/>
      <c r="F16399" s="3"/>
      <c r="G16399" s="3"/>
    </row>
    <row r="16400" spans="1:7" x14ac:dyDescent="0.25">
      <c r="A16400" s="2"/>
      <c r="B16400" s="3"/>
      <c r="C16400" s="3"/>
      <c r="D16400" s="3"/>
      <c r="E16400" s="3"/>
      <c r="F16400" s="3"/>
      <c r="G16400" s="3"/>
    </row>
    <row r="16401" spans="1:7" x14ac:dyDescent="0.25">
      <c r="A16401" s="2"/>
      <c r="B16401" s="3"/>
      <c r="C16401" s="3"/>
      <c r="D16401" s="3"/>
      <c r="E16401" s="3"/>
      <c r="F16401" s="3"/>
      <c r="G16401" s="3"/>
    </row>
    <row r="16402" spans="1:7" x14ac:dyDescent="0.25">
      <c r="A16402" s="2"/>
      <c r="B16402" s="3"/>
      <c r="C16402" s="3"/>
      <c r="D16402" s="3"/>
      <c r="E16402" s="3"/>
      <c r="F16402" s="3"/>
      <c r="G16402" s="3"/>
    </row>
    <row r="16403" spans="1:7" x14ac:dyDescent="0.25">
      <c r="A16403" s="2"/>
      <c r="B16403" s="3"/>
      <c r="C16403" s="3"/>
      <c r="D16403" s="3"/>
      <c r="E16403" s="3"/>
      <c r="F16403" s="3"/>
      <c r="G16403" s="3"/>
    </row>
    <row r="16404" spans="1:7" x14ac:dyDescent="0.25">
      <c r="A16404" s="2"/>
      <c r="B16404" s="3"/>
      <c r="C16404" s="3"/>
      <c r="D16404" s="3"/>
      <c r="E16404" s="3"/>
      <c r="F16404" s="3"/>
      <c r="G16404" s="3"/>
    </row>
    <row r="16405" spans="1:7" x14ac:dyDescent="0.25">
      <c r="A16405" s="2"/>
      <c r="B16405" s="3"/>
      <c r="C16405" s="3"/>
      <c r="D16405" s="3"/>
      <c r="E16405" s="3"/>
      <c r="F16405" s="3"/>
      <c r="G16405" s="3"/>
    </row>
    <row r="16406" spans="1:7" x14ac:dyDescent="0.25">
      <c r="A16406" s="2"/>
      <c r="B16406" s="3"/>
      <c r="C16406" s="3"/>
      <c r="D16406" s="3"/>
      <c r="E16406" s="3"/>
      <c r="F16406" s="3"/>
      <c r="G16406" s="3"/>
    </row>
    <row r="16407" spans="1:7" x14ac:dyDescent="0.25">
      <c r="A16407" s="2"/>
      <c r="B16407" s="3"/>
      <c r="C16407" s="3"/>
      <c r="D16407" s="3"/>
      <c r="E16407" s="3"/>
      <c r="F16407" s="3"/>
      <c r="G16407" s="3"/>
    </row>
    <row r="16408" spans="1:7" x14ac:dyDescent="0.25">
      <c r="A16408" s="2"/>
      <c r="B16408" s="3"/>
      <c r="C16408" s="3"/>
      <c r="D16408" s="3"/>
      <c r="E16408" s="3"/>
      <c r="F16408" s="3"/>
      <c r="G16408" s="3"/>
    </row>
    <row r="16409" spans="1:7" x14ac:dyDescent="0.25">
      <c r="A16409" s="2"/>
      <c r="B16409" s="3"/>
      <c r="C16409" s="3"/>
      <c r="D16409" s="3"/>
      <c r="E16409" s="3"/>
      <c r="F16409" s="3"/>
      <c r="G16409" s="3"/>
    </row>
    <row r="16410" spans="1:7" x14ac:dyDescent="0.25">
      <c r="A16410" s="2"/>
      <c r="B16410" s="3"/>
      <c r="C16410" s="3"/>
      <c r="D16410" s="3"/>
      <c r="E16410" s="3"/>
      <c r="F16410" s="3"/>
      <c r="G16410" s="3"/>
    </row>
    <row r="16411" spans="1:7" x14ac:dyDescent="0.25">
      <c r="A16411" s="2"/>
      <c r="B16411" s="3"/>
      <c r="C16411" s="3"/>
      <c r="D16411" s="3"/>
      <c r="E16411" s="3"/>
      <c r="F16411" s="3"/>
      <c r="G16411" s="3"/>
    </row>
    <row r="16412" spans="1:7" x14ac:dyDescent="0.25">
      <c r="A16412" s="2"/>
      <c r="B16412" s="3"/>
      <c r="C16412" s="3"/>
      <c r="D16412" s="3"/>
      <c r="E16412" s="3"/>
      <c r="F16412" s="3"/>
      <c r="G16412" s="3"/>
    </row>
    <row r="16413" spans="1:7" x14ac:dyDescent="0.25">
      <c r="A16413" s="2"/>
      <c r="B16413" s="3"/>
      <c r="C16413" s="3"/>
      <c r="D16413" s="3"/>
      <c r="E16413" s="3"/>
      <c r="F16413" s="3"/>
      <c r="G16413" s="3"/>
    </row>
    <row r="16414" spans="1:7" x14ac:dyDescent="0.25">
      <c r="A16414" s="2"/>
      <c r="B16414" s="3"/>
      <c r="C16414" s="3"/>
      <c r="D16414" s="3"/>
      <c r="E16414" s="3"/>
      <c r="F16414" s="3"/>
      <c r="G16414" s="3"/>
    </row>
    <row r="16415" spans="1:7" x14ac:dyDescent="0.25">
      <c r="A16415" s="2"/>
      <c r="B16415" s="3"/>
      <c r="C16415" s="3"/>
      <c r="D16415" s="3"/>
      <c r="E16415" s="3"/>
      <c r="F16415" s="3"/>
      <c r="G16415" s="3"/>
    </row>
    <row r="16416" spans="1:7" x14ac:dyDescent="0.25">
      <c r="A16416" s="2"/>
      <c r="B16416" s="3"/>
      <c r="C16416" s="3"/>
      <c r="D16416" s="3"/>
      <c r="E16416" s="3"/>
      <c r="F16416" s="3"/>
      <c r="G16416" s="3"/>
    </row>
    <row r="16417" spans="1:7" x14ac:dyDescent="0.25">
      <c r="A16417" s="2"/>
      <c r="B16417" s="3"/>
      <c r="C16417" s="3"/>
      <c r="D16417" s="3"/>
      <c r="E16417" s="3"/>
      <c r="F16417" s="3"/>
      <c r="G16417" s="3"/>
    </row>
    <row r="16418" spans="1:7" x14ac:dyDescent="0.25">
      <c r="A16418" s="2"/>
      <c r="B16418" s="3"/>
      <c r="C16418" s="3"/>
      <c r="D16418" s="3"/>
      <c r="E16418" s="3"/>
      <c r="F16418" s="3"/>
      <c r="G16418" s="3"/>
    </row>
    <row r="16419" spans="1:7" x14ac:dyDescent="0.25">
      <c r="A16419" s="2"/>
      <c r="B16419" s="3"/>
      <c r="C16419" s="3"/>
      <c r="D16419" s="3"/>
      <c r="E16419" s="3"/>
      <c r="F16419" s="3"/>
      <c r="G16419" s="3"/>
    </row>
    <row r="16420" spans="1:7" x14ac:dyDescent="0.25">
      <c r="A16420" s="2"/>
      <c r="B16420" s="3"/>
      <c r="C16420" s="3"/>
      <c r="D16420" s="3"/>
      <c r="E16420" s="3"/>
      <c r="F16420" s="3"/>
      <c r="G16420" s="3"/>
    </row>
    <row r="16421" spans="1:7" x14ac:dyDescent="0.25">
      <c r="A16421" s="2"/>
      <c r="B16421" s="3"/>
      <c r="C16421" s="3"/>
      <c r="D16421" s="3"/>
      <c r="E16421" s="3"/>
      <c r="F16421" s="3"/>
      <c r="G16421" s="3"/>
    </row>
    <row r="16422" spans="1:7" x14ac:dyDescent="0.25">
      <c r="A16422" s="2"/>
      <c r="B16422" s="3"/>
      <c r="C16422" s="3"/>
      <c r="D16422" s="3"/>
      <c r="E16422" s="3"/>
      <c r="F16422" s="3"/>
      <c r="G16422" s="3"/>
    </row>
    <row r="16423" spans="1:7" x14ac:dyDescent="0.25">
      <c r="A16423" s="2"/>
      <c r="B16423" s="3"/>
      <c r="C16423" s="3"/>
      <c r="D16423" s="3"/>
      <c r="E16423" s="3"/>
      <c r="F16423" s="3"/>
      <c r="G16423" s="3"/>
    </row>
    <row r="16424" spans="1:7" x14ac:dyDescent="0.25">
      <c r="A16424" s="2"/>
      <c r="B16424" s="3"/>
      <c r="C16424" s="3"/>
      <c r="D16424" s="3"/>
      <c r="E16424" s="3"/>
      <c r="F16424" s="3"/>
      <c r="G16424" s="3"/>
    </row>
    <row r="16425" spans="1:7" x14ac:dyDescent="0.25">
      <c r="A16425" s="2"/>
      <c r="B16425" s="3"/>
      <c r="C16425" s="3"/>
      <c r="D16425" s="3"/>
      <c r="E16425" s="3"/>
      <c r="F16425" s="3"/>
      <c r="G16425" s="3"/>
    </row>
    <row r="16426" spans="1:7" x14ac:dyDescent="0.25">
      <c r="A16426" s="2"/>
      <c r="B16426" s="3"/>
      <c r="C16426" s="3"/>
      <c r="D16426" s="3"/>
      <c r="E16426" s="3"/>
      <c r="F16426" s="3"/>
      <c r="G16426" s="3"/>
    </row>
    <row r="16427" spans="1:7" x14ac:dyDescent="0.25">
      <c r="A16427" s="2"/>
      <c r="B16427" s="3"/>
      <c r="C16427" s="3"/>
      <c r="D16427" s="3"/>
      <c r="E16427" s="3"/>
      <c r="F16427" s="3"/>
      <c r="G16427" s="3"/>
    </row>
    <row r="16428" spans="1:7" x14ac:dyDescent="0.25">
      <c r="A16428" s="2"/>
      <c r="B16428" s="3"/>
      <c r="C16428" s="3"/>
      <c r="D16428" s="3"/>
      <c r="E16428" s="3"/>
      <c r="F16428" s="3"/>
      <c r="G16428" s="3"/>
    </row>
    <row r="16429" spans="1:7" x14ac:dyDescent="0.25">
      <c r="A16429" s="2"/>
      <c r="B16429" s="3"/>
      <c r="C16429" s="3"/>
      <c r="D16429" s="3"/>
      <c r="E16429" s="3"/>
      <c r="F16429" s="3"/>
      <c r="G16429" s="3"/>
    </row>
    <row r="16430" spans="1:7" x14ac:dyDescent="0.25">
      <c r="A16430" s="2"/>
      <c r="B16430" s="3"/>
      <c r="C16430" s="3"/>
      <c r="D16430" s="3"/>
      <c r="E16430" s="3"/>
      <c r="F16430" s="3"/>
      <c r="G16430" s="3"/>
    </row>
    <row r="16431" spans="1:7" x14ac:dyDescent="0.25">
      <c r="A16431" s="2"/>
      <c r="B16431" s="3"/>
      <c r="C16431" s="3"/>
      <c r="D16431" s="3"/>
      <c r="E16431" s="3"/>
      <c r="F16431" s="3"/>
      <c r="G16431" s="3"/>
    </row>
    <row r="16432" spans="1:7" x14ac:dyDescent="0.25">
      <c r="A16432" s="2"/>
      <c r="B16432" s="3"/>
      <c r="C16432" s="3"/>
      <c r="D16432" s="3"/>
      <c r="E16432" s="3"/>
      <c r="F16432" s="3"/>
      <c r="G16432" s="3"/>
    </row>
    <row r="16433" spans="1:7" x14ac:dyDescent="0.25">
      <c r="A16433" s="2"/>
      <c r="B16433" s="3"/>
      <c r="C16433" s="3"/>
      <c r="D16433" s="3"/>
      <c r="E16433" s="3"/>
      <c r="F16433" s="3"/>
      <c r="G16433" s="3"/>
    </row>
    <row r="16434" spans="1:7" x14ac:dyDescent="0.25">
      <c r="A16434" s="2"/>
      <c r="B16434" s="3"/>
      <c r="C16434" s="3"/>
      <c r="D16434" s="3"/>
      <c r="E16434" s="3"/>
      <c r="F16434" s="3"/>
      <c r="G16434" s="3"/>
    </row>
    <row r="16435" spans="1:7" x14ac:dyDescent="0.25">
      <c r="A16435" s="2"/>
      <c r="B16435" s="3"/>
      <c r="C16435" s="3"/>
      <c r="D16435" s="3"/>
      <c r="E16435" s="3"/>
      <c r="F16435" s="3"/>
      <c r="G16435" s="3"/>
    </row>
    <row r="16436" spans="1:7" x14ac:dyDescent="0.25">
      <c r="A16436" s="2"/>
      <c r="B16436" s="3"/>
      <c r="C16436" s="3"/>
      <c r="D16436" s="3"/>
      <c r="E16436" s="3"/>
      <c r="F16436" s="3"/>
      <c r="G16436" s="3"/>
    </row>
    <row r="16437" spans="1:7" x14ac:dyDescent="0.25">
      <c r="A16437" s="2"/>
      <c r="B16437" s="3"/>
      <c r="C16437" s="3"/>
      <c r="D16437" s="3"/>
      <c r="E16437" s="3"/>
      <c r="F16437" s="3"/>
      <c r="G16437" s="3"/>
    </row>
    <row r="16438" spans="1:7" x14ac:dyDescent="0.25">
      <c r="A16438" s="2"/>
      <c r="B16438" s="3"/>
      <c r="C16438" s="3"/>
      <c r="D16438" s="3"/>
      <c r="E16438" s="3"/>
      <c r="F16438" s="3"/>
      <c r="G16438" s="3"/>
    </row>
    <row r="16439" spans="1:7" x14ac:dyDescent="0.25">
      <c r="A16439" s="2"/>
      <c r="B16439" s="3"/>
      <c r="C16439" s="3"/>
      <c r="D16439" s="3"/>
      <c r="E16439" s="3"/>
      <c r="F16439" s="3"/>
      <c r="G16439" s="3"/>
    </row>
    <row r="16440" spans="1:7" x14ac:dyDescent="0.25">
      <c r="A16440" s="2"/>
      <c r="B16440" s="3"/>
      <c r="C16440" s="3"/>
      <c r="D16440" s="3"/>
      <c r="E16440" s="3"/>
      <c r="F16440" s="3"/>
      <c r="G16440" s="3"/>
    </row>
    <row r="16441" spans="1:7" x14ac:dyDescent="0.25">
      <c r="A16441" s="2"/>
      <c r="B16441" s="3"/>
      <c r="C16441" s="3"/>
      <c r="D16441" s="3"/>
      <c r="E16441" s="3"/>
      <c r="F16441" s="3"/>
      <c r="G16441" s="3"/>
    </row>
    <row r="16442" spans="1:7" x14ac:dyDescent="0.25">
      <c r="A16442" s="2"/>
      <c r="B16442" s="3"/>
      <c r="C16442" s="3"/>
      <c r="D16442" s="3"/>
      <c r="E16442" s="3"/>
      <c r="F16442" s="3"/>
      <c r="G16442" s="3"/>
    </row>
    <row r="16443" spans="1:7" x14ac:dyDescent="0.25">
      <c r="A16443" s="2"/>
      <c r="B16443" s="3"/>
      <c r="C16443" s="3"/>
      <c r="D16443" s="3"/>
      <c r="E16443" s="3"/>
      <c r="F16443" s="3"/>
      <c r="G16443" s="3"/>
    </row>
    <row r="16444" spans="1:7" x14ac:dyDescent="0.25">
      <c r="A16444" s="2"/>
      <c r="B16444" s="3"/>
      <c r="C16444" s="3"/>
      <c r="D16444" s="3"/>
      <c r="E16444" s="3"/>
      <c r="F16444" s="3"/>
      <c r="G16444" s="3"/>
    </row>
    <row r="16445" spans="1:7" x14ac:dyDescent="0.25">
      <c r="A16445" s="2"/>
      <c r="B16445" s="3"/>
      <c r="C16445" s="3"/>
      <c r="D16445" s="3"/>
      <c r="E16445" s="3"/>
      <c r="F16445" s="3"/>
      <c r="G16445" s="3"/>
    </row>
    <row r="16446" spans="1:7" x14ac:dyDescent="0.25">
      <c r="A16446" s="2"/>
      <c r="B16446" s="3"/>
      <c r="C16446" s="3"/>
      <c r="D16446" s="3"/>
      <c r="E16446" s="3"/>
      <c r="F16446" s="3"/>
      <c r="G16446" s="3"/>
    </row>
    <row r="16447" spans="1:7" x14ac:dyDescent="0.25">
      <c r="A16447" s="2"/>
      <c r="B16447" s="3"/>
      <c r="C16447" s="3"/>
      <c r="D16447" s="3"/>
      <c r="E16447" s="3"/>
      <c r="F16447" s="3"/>
      <c r="G16447" s="3"/>
    </row>
    <row r="16448" spans="1:7" x14ac:dyDescent="0.25">
      <c r="A16448" s="2"/>
      <c r="B16448" s="3"/>
      <c r="C16448" s="3"/>
      <c r="D16448" s="3"/>
      <c r="E16448" s="3"/>
      <c r="F16448" s="3"/>
      <c r="G16448" s="3"/>
    </row>
    <row r="16449" spans="1:7" x14ac:dyDescent="0.25">
      <c r="A16449" s="2"/>
      <c r="B16449" s="3"/>
      <c r="C16449" s="3"/>
      <c r="D16449" s="3"/>
      <c r="E16449" s="3"/>
      <c r="F16449" s="3"/>
      <c r="G16449" s="3"/>
    </row>
    <row r="16450" spans="1:7" x14ac:dyDescent="0.25">
      <c r="A16450" s="2"/>
      <c r="B16450" s="3"/>
      <c r="C16450" s="3"/>
      <c r="D16450" s="3"/>
      <c r="E16450" s="3"/>
      <c r="F16450" s="3"/>
      <c r="G16450" s="3"/>
    </row>
    <row r="16451" spans="1:7" x14ac:dyDescent="0.25">
      <c r="A16451" s="2"/>
      <c r="B16451" s="3"/>
      <c r="C16451" s="3"/>
      <c r="D16451" s="3"/>
      <c r="E16451" s="3"/>
      <c r="F16451" s="3"/>
      <c r="G16451" s="3"/>
    </row>
    <row r="16452" spans="1:7" x14ac:dyDescent="0.25">
      <c r="A16452" s="2"/>
      <c r="B16452" s="3"/>
      <c r="C16452" s="3"/>
      <c r="D16452" s="3"/>
      <c r="E16452" s="3"/>
      <c r="F16452" s="3"/>
      <c r="G16452" s="3"/>
    </row>
    <row r="16453" spans="1:7" x14ac:dyDescent="0.25">
      <c r="A16453" s="2"/>
      <c r="B16453" s="3"/>
      <c r="C16453" s="3"/>
      <c r="D16453" s="3"/>
      <c r="E16453" s="3"/>
      <c r="F16453" s="3"/>
      <c r="G16453" s="3"/>
    </row>
    <row r="16454" spans="1:7" x14ac:dyDescent="0.25">
      <c r="A16454" s="2"/>
      <c r="B16454" s="3"/>
      <c r="C16454" s="3"/>
      <c r="D16454" s="3"/>
      <c r="E16454" s="3"/>
      <c r="F16454" s="3"/>
      <c r="G16454" s="3"/>
    </row>
    <row r="16455" spans="1:7" x14ac:dyDescent="0.25">
      <c r="A16455" s="2"/>
      <c r="B16455" s="3"/>
      <c r="C16455" s="3"/>
      <c r="D16455" s="3"/>
      <c r="E16455" s="3"/>
      <c r="F16455" s="3"/>
      <c r="G16455" s="3"/>
    </row>
    <row r="16456" spans="1:7" x14ac:dyDescent="0.25">
      <c r="A16456" s="2"/>
      <c r="B16456" s="3"/>
      <c r="C16456" s="3"/>
      <c r="D16456" s="3"/>
      <c r="E16456" s="3"/>
      <c r="F16456" s="3"/>
      <c r="G16456" s="3"/>
    </row>
    <row r="16457" spans="1:7" x14ac:dyDescent="0.25">
      <c r="A16457" s="2"/>
      <c r="B16457" s="3"/>
      <c r="C16457" s="3"/>
      <c r="D16457" s="3"/>
      <c r="E16457" s="3"/>
      <c r="F16457" s="3"/>
      <c r="G16457" s="3"/>
    </row>
    <row r="16458" spans="1:7" x14ac:dyDescent="0.25">
      <c r="A16458" s="2"/>
      <c r="B16458" s="3"/>
      <c r="C16458" s="3"/>
      <c r="D16458" s="3"/>
      <c r="E16458" s="3"/>
      <c r="F16458" s="3"/>
      <c r="G16458" s="3"/>
    </row>
    <row r="16459" spans="1:7" x14ac:dyDescent="0.25">
      <c r="A16459" s="2"/>
      <c r="B16459" s="3"/>
      <c r="C16459" s="3"/>
      <c r="D16459" s="3"/>
      <c r="E16459" s="3"/>
      <c r="F16459" s="3"/>
      <c r="G16459" s="3"/>
    </row>
    <row r="16460" spans="1:7" x14ac:dyDescent="0.25">
      <c r="A16460" s="2"/>
      <c r="B16460" s="3"/>
      <c r="C16460" s="3"/>
      <c r="D16460" s="3"/>
      <c r="E16460" s="3"/>
      <c r="F16460" s="3"/>
      <c r="G16460" s="3"/>
    </row>
    <row r="16461" spans="1:7" x14ac:dyDescent="0.25">
      <c r="A16461" s="2"/>
      <c r="B16461" s="3"/>
      <c r="C16461" s="3"/>
      <c r="D16461" s="3"/>
      <c r="E16461" s="3"/>
      <c r="F16461" s="3"/>
      <c r="G16461" s="3"/>
    </row>
    <row r="16462" spans="1:7" x14ac:dyDescent="0.25">
      <c r="A16462" s="2"/>
      <c r="B16462" s="3"/>
      <c r="C16462" s="3"/>
      <c r="D16462" s="3"/>
      <c r="E16462" s="3"/>
      <c r="F16462" s="3"/>
      <c r="G16462" s="3"/>
    </row>
    <row r="16463" spans="1:7" x14ac:dyDescent="0.25">
      <c r="A16463" s="2"/>
      <c r="B16463" s="3"/>
      <c r="C16463" s="3"/>
      <c r="D16463" s="3"/>
      <c r="E16463" s="3"/>
      <c r="F16463" s="3"/>
      <c r="G16463" s="3"/>
    </row>
    <row r="16464" spans="1:7" x14ac:dyDescent="0.25">
      <c r="A16464" s="2"/>
      <c r="B16464" s="3"/>
      <c r="C16464" s="3"/>
      <c r="D16464" s="3"/>
      <c r="E16464" s="3"/>
      <c r="F16464" s="3"/>
      <c r="G16464" s="3"/>
    </row>
    <row r="16465" spans="1:7" x14ac:dyDescent="0.25">
      <c r="A16465" s="2"/>
      <c r="B16465" s="3"/>
      <c r="C16465" s="3"/>
      <c r="D16465" s="3"/>
      <c r="E16465" s="3"/>
      <c r="F16465" s="3"/>
      <c r="G16465" s="3"/>
    </row>
    <row r="16466" spans="1:7" x14ac:dyDescent="0.25">
      <c r="A16466" s="2"/>
      <c r="B16466" s="3"/>
      <c r="C16466" s="3"/>
      <c r="D16466" s="3"/>
      <c r="E16466" s="3"/>
      <c r="F16466" s="3"/>
      <c r="G16466" s="3"/>
    </row>
    <row r="16467" spans="1:7" x14ac:dyDescent="0.25">
      <c r="A16467" s="2"/>
      <c r="B16467" s="3"/>
      <c r="C16467" s="3"/>
      <c r="D16467" s="3"/>
      <c r="E16467" s="3"/>
      <c r="F16467" s="3"/>
      <c r="G16467" s="3"/>
    </row>
    <row r="16468" spans="1:7" x14ac:dyDescent="0.25">
      <c r="A16468" s="2"/>
      <c r="B16468" s="3"/>
      <c r="C16468" s="3"/>
      <c r="D16468" s="3"/>
      <c r="E16468" s="3"/>
      <c r="F16468" s="3"/>
      <c r="G16468" s="3"/>
    </row>
    <row r="16469" spans="1:7" x14ac:dyDescent="0.25">
      <c r="A16469" s="2"/>
      <c r="B16469" s="3"/>
      <c r="C16469" s="3"/>
      <c r="D16469" s="3"/>
      <c r="E16469" s="3"/>
      <c r="F16469" s="3"/>
      <c r="G16469" s="3"/>
    </row>
    <row r="16470" spans="1:7" x14ac:dyDescent="0.25">
      <c r="A16470" s="2"/>
      <c r="B16470" s="3"/>
      <c r="C16470" s="3"/>
      <c r="D16470" s="3"/>
      <c r="E16470" s="3"/>
      <c r="F16470" s="3"/>
      <c r="G16470" s="3"/>
    </row>
    <row r="16471" spans="1:7" x14ac:dyDescent="0.25">
      <c r="A16471" s="2"/>
      <c r="B16471" s="3"/>
      <c r="C16471" s="3"/>
      <c r="D16471" s="3"/>
      <c r="E16471" s="3"/>
      <c r="F16471" s="3"/>
      <c r="G16471" s="3"/>
    </row>
    <row r="16472" spans="1:7" x14ac:dyDescent="0.25">
      <c r="A16472" s="2"/>
      <c r="B16472" s="3"/>
      <c r="C16472" s="3"/>
      <c r="D16472" s="3"/>
      <c r="E16472" s="3"/>
      <c r="F16472" s="3"/>
      <c r="G16472" s="3"/>
    </row>
    <row r="16473" spans="1:7" x14ac:dyDescent="0.25">
      <c r="A16473" s="2"/>
      <c r="B16473" s="3"/>
      <c r="C16473" s="3"/>
      <c r="D16473" s="3"/>
      <c r="E16473" s="3"/>
      <c r="F16473" s="3"/>
      <c r="G16473" s="3"/>
    </row>
    <row r="16474" spans="1:7" x14ac:dyDescent="0.25">
      <c r="A16474" s="2"/>
      <c r="B16474" s="3"/>
      <c r="C16474" s="3"/>
      <c r="D16474" s="3"/>
      <c r="E16474" s="3"/>
      <c r="F16474" s="3"/>
      <c r="G16474" s="3"/>
    </row>
    <row r="16475" spans="1:7" x14ac:dyDescent="0.25">
      <c r="A16475" s="2"/>
      <c r="B16475" s="3"/>
      <c r="C16475" s="3"/>
      <c r="D16475" s="3"/>
      <c r="E16475" s="3"/>
      <c r="F16475" s="3"/>
      <c r="G16475" s="3"/>
    </row>
    <row r="16476" spans="1:7" x14ac:dyDescent="0.25">
      <c r="A16476" s="2"/>
      <c r="B16476" s="3"/>
      <c r="C16476" s="3"/>
      <c r="D16476" s="3"/>
      <c r="E16476" s="3"/>
      <c r="F16476" s="3"/>
      <c r="G16476" s="3"/>
    </row>
    <row r="16477" spans="1:7" x14ac:dyDescent="0.25">
      <c r="A16477" s="2"/>
      <c r="B16477" s="3"/>
      <c r="C16477" s="3"/>
      <c r="D16477" s="3"/>
      <c r="E16477" s="3"/>
      <c r="F16477" s="3"/>
      <c r="G16477" s="3"/>
    </row>
    <row r="16478" spans="1:7" x14ac:dyDescent="0.25">
      <c r="A16478" s="2"/>
      <c r="B16478" s="3"/>
      <c r="C16478" s="3"/>
      <c r="D16478" s="3"/>
      <c r="E16478" s="3"/>
      <c r="F16478" s="3"/>
      <c r="G16478" s="3"/>
    </row>
    <row r="16479" spans="1:7" x14ac:dyDescent="0.25">
      <c r="A16479" s="2"/>
      <c r="B16479" s="3"/>
      <c r="C16479" s="3"/>
      <c r="D16479" s="3"/>
      <c r="E16479" s="3"/>
      <c r="F16479" s="3"/>
      <c r="G16479" s="3"/>
    </row>
    <row r="16480" spans="1:7" x14ac:dyDescent="0.25">
      <c r="A16480" s="2"/>
      <c r="B16480" s="3"/>
      <c r="C16480" s="3"/>
      <c r="D16480" s="3"/>
      <c r="E16480" s="3"/>
      <c r="F16480" s="3"/>
      <c r="G16480" s="3"/>
    </row>
    <row r="16481" spans="1:7" x14ac:dyDescent="0.25">
      <c r="A16481" s="2"/>
      <c r="B16481" s="3"/>
      <c r="C16481" s="3"/>
      <c r="D16481" s="3"/>
      <c r="E16481" s="3"/>
      <c r="F16481" s="3"/>
      <c r="G16481" s="3"/>
    </row>
    <row r="16482" spans="1:7" x14ac:dyDescent="0.25">
      <c r="A16482" s="2"/>
      <c r="B16482" s="3"/>
      <c r="C16482" s="3"/>
      <c r="D16482" s="3"/>
      <c r="E16482" s="3"/>
      <c r="F16482" s="3"/>
      <c r="G16482" s="3"/>
    </row>
    <row r="16483" spans="1:7" x14ac:dyDescent="0.25">
      <c r="A16483" s="2"/>
      <c r="B16483" s="3"/>
      <c r="C16483" s="3"/>
      <c r="D16483" s="3"/>
      <c r="E16483" s="3"/>
      <c r="F16483" s="3"/>
      <c r="G16483" s="3"/>
    </row>
    <row r="16484" spans="1:7" x14ac:dyDescent="0.25">
      <c r="A16484" s="2"/>
      <c r="B16484" s="3"/>
      <c r="C16484" s="3"/>
      <c r="D16484" s="3"/>
      <c r="E16484" s="3"/>
      <c r="F16484" s="3"/>
      <c r="G16484" s="3"/>
    </row>
    <row r="16485" spans="1:7" x14ac:dyDescent="0.25">
      <c r="A16485" s="2"/>
      <c r="B16485" s="3"/>
      <c r="C16485" s="3"/>
      <c r="D16485" s="3"/>
      <c r="E16485" s="3"/>
      <c r="F16485" s="3"/>
      <c r="G16485" s="3"/>
    </row>
    <row r="16486" spans="1:7" x14ac:dyDescent="0.25">
      <c r="A16486" s="2"/>
      <c r="B16486" s="3"/>
      <c r="C16486" s="3"/>
      <c r="D16486" s="3"/>
      <c r="E16486" s="3"/>
      <c r="F16486" s="3"/>
      <c r="G16486" s="3"/>
    </row>
    <row r="16487" spans="1:7" x14ac:dyDescent="0.25">
      <c r="A16487" s="2"/>
      <c r="B16487" s="3"/>
      <c r="C16487" s="3"/>
      <c r="D16487" s="3"/>
      <c r="E16487" s="3"/>
      <c r="F16487" s="3"/>
      <c r="G16487" s="3"/>
    </row>
    <row r="16488" spans="1:7" x14ac:dyDescent="0.25">
      <c r="A16488" s="2"/>
      <c r="B16488" s="3"/>
      <c r="C16488" s="3"/>
      <c r="D16488" s="3"/>
      <c r="E16488" s="3"/>
      <c r="F16488" s="3"/>
      <c r="G16488" s="3"/>
    </row>
    <row r="16489" spans="1:7" x14ac:dyDescent="0.25">
      <c r="A16489" s="2"/>
      <c r="B16489" s="3"/>
      <c r="C16489" s="3"/>
      <c r="D16489" s="3"/>
      <c r="E16489" s="3"/>
      <c r="F16489" s="3"/>
      <c r="G16489" s="3"/>
    </row>
    <row r="16490" spans="1:7" x14ac:dyDescent="0.25">
      <c r="A16490" s="2"/>
      <c r="B16490" s="3"/>
      <c r="C16490" s="3"/>
      <c r="D16490" s="3"/>
      <c r="E16490" s="3"/>
      <c r="F16490" s="3"/>
      <c r="G16490" s="3"/>
    </row>
    <row r="16491" spans="1:7" x14ac:dyDescent="0.25">
      <c r="A16491" s="2"/>
      <c r="B16491" s="3"/>
      <c r="C16491" s="3"/>
      <c r="D16491" s="3"/>
      <c r="E16491" s="3"/>
      <c r="F16491" s="3"/>
      <c r="G16491" s="3"/>
    </row>
    <row r="16492" spans="1:7" x14ac:dyDescent="0.25">
      <c r="A16492" s="2"/>
      <c r="B16492" s="3"/>
      <c r="C16492" s="3"/>
      <c r="D16492" s="3"/>
      <c r="E16492" s="3"/>
      <c r="F16492" s="3"/>
      <c r="G16492" s="3"/>
    </row>
    <row r="16493" spans="1:7" x14ac:dyDescent="0.25">
      <c r="A16493" s="2"/>
      <c r="B16493" s="3"/>
      <c r="C16493" s="3"/>
      <c r="D16493" s="3"/>
      <c r="E16493" s="3"/>
      <c r="F16493" s="3"/>
      <c r="G16493" s="3"/>
    </row>
    <row r="16494" spans="1:7" x14ac:dyDescent="0.25">
      <c r="A16494" s="2"/>
      <c r="B16494" s="3"/>
      <c r="C16494" s="3"/>
      <c r="D16494" s="3"/>
      <c r="E16494" s="3"/>
      <c r="F16494" s="3"/>
      <c r="G16494" s="3"/>
    </row>
    <row r="16495" spans="1:7" x14ac:dyDescent="0.25">
      <c r="A16495" s="2"/>
      <c r="B16495" s="3"/>
      <c r="C16495" s="3"/>
      <c r="D16495" s="3"/>
      <c r="E16495" s="3"/>
      <c r="F16495" s="3"/>
      <c r="G16495" s="3"/>
    </row>
    <row r="16496" spans="1:7" x14ac:dyDescent="0.25">
      <c r="A16496" s="2"/>
      <c r="B16496" s="3"/>
      <c r="C16496" s="3"/>
      <c r="D16496" s="3"/>
      <c r="E16496" s="3"/>
      <c r="F16496" s="3"/>
      <c r="G16496" s="3"/>
    </row>
    <row r="16497" spans="1:7" x14ac:dyDescent="0.25">
      <c r="A16497" s="2"/>
      <c r="B16497" s="3"/>
      <c r="C16497" s="3"/>
      <c r="D16497" s="3"/>
      <c r="E16497" s="3"/>
      <c r="F16497" s="3"/>
      <c r="G16497" s="3"/>
    </row>
    <row r="16498" spans="1:7" x14ac:dyDescent="0.25">
      <c r="A16498" s="2"/>
      <c r="B16498" s="3"/>
      <c r="C16498" s="3"/>
      <c r="D16498" s="3"/>
      <c r="E16498" s="3"/>
      <c r="F16498" s="3"/>
      <c r="G16498" s="3"/>
    </row>
    <row r="16499" spans="1:7" x14ac:dyDescent="0.25">
      <c r="A16499" s="2"/>
      <c r="B16499" s="3"/>
      <c r="C16499" s="3"/>
      <c r="D16499" s="3"/>
      <c r="E16499" s="3"/>
      <c r="F16499" s="3"/>
      <c r="G16499" s="3"/>
    </row>
    <row r="16500" spans="1:7" x14ac:dyDescent="0.25">
      <c r="A16500" s="2"/>
      <c r="B16500" s="3"/>
      <c r="C16500" s="3"/>
      <c r="D16500" s="3"/>
      <c r="E16500" s="3"/>
      <c r="F16500" s="3"/>
      <c r="G16500" s="3"/>
    </row>
    <row r="16501" spans="1:7" x14ac:dyDescent="0.25">
      <c r="A16501" s="2"/>
      <c r="B16501" s="3"/>
      <c r="C16501" s="3"/>
      <c r="D16501" s="3"/>
      <c r="E16501" s="3"/>
      <c r="F16501" s="3"/>
      <c r="G16501" s="3"/>
    </row>
    <row r="16502" spans="1:7" x14ac:dyDescent="0.25">
      <c r="A16502" s="2"/>
      <c r="B16502" s="3"/>
      <c r="C16502" s="3"/>
      <c r="D16502" s="3"/>
      <c r="E16502" s="3"/>
      <c r="F16502" s="3"/>
      <c r="G16502" s="3"/>
    </row>
    <row r="16503" spans="1:7" x14ac:dyDescent="0.25">
      <c r="A16503" s="2"/>
      <c r="B16503" s="3"/>
      <c r="C16503" s="3"/>
      <c r="D16503" s="3"/>
      <c r="E16503" s="3"/>
      <c r="F16503" s="3"/>
      <c r="G16503" s="3"/>
    </row>
    <row r="16504" spans="1:7" x14ac:dyDescent="0.25">
      <c r="A16504" s="2"/>
      <c r="B16504" s="3"/>
      <c r="C16504" s="3"/>
      <c r="D16504" s="3"/>
      <c r="E16504" s="3"/>
      <c r="F16504" s="3"/>
      <c r="G16504" s="3"/>
    </row>
    <row r="16505" spans="1:7" x14ac:dyDescent="0.25">
      <c r="A16505" s="2"/>
      <c r="B16505" s="3"/>
      <c r="C16505" s="3"/>
      <c r="D16505" s="3"/>
      <c r="E16505" s="3"/>
      <c r="F16505" s="3"/>
      <c r="G16505" s="3"/>
    </row>
    <row r="16506" spans="1:7" x14ac:dyDescent="0.25">
      <c r="A16506" s="2"/>
      <c r="B16506" s="3"/>
      <c r="C16506" s="3"/>
      <c r="D16506" s="3"/>
      <c r="E16506" s="3"/>
      <c r="F16506" s="3"/>
      <c r="G16506" s="3"/>
    </row>
    <row r="16507" spans="1:7" x14ac:dyDescent="0.25">
      <c r="A16507" s="2"/>
      <c r="B16507" s="3"/>
      <c r="C16507" s="3"/>
      <c r="D16507" s="3"/>
      <c r="E16507" s="3"/>
      <c r="F16507" s="3"/>
      <c r="G16507" s="3"/>
    </row>
    <row r="16508" spans="1:7" x14ac:dyDescent="0.25">
      <c r="A16508" s="2"/>
      <c r="B16508" s="3"/>
      <c r="C16508" s="3"/>
      <c r="D16508" s="3"/>
      <c r="E16508" s="3"/>
      <c r="F16508" s="3"/>
      <c r="G16508" s="3"/>
    </row>
    <row r="16509" spans="1:7" x14ac:dyDescent="0.25">
      <c r="A16509" s="2"/>
      <c r="B16509" s="3"/>
      <c r="C16509" s="3"/>
      <c r="D16509" s="3"/>
      <c r="E16509" s="3"/>
      <c r="F16509" s="3"/>
      <c r="G16509" s="3"/>
    </row>
    <row r="16510" spans="1:7" x14ac:dyDescent="0.25">
      <c r="A16510" s="2"/>
      <c r="B16510" s="3"/>
      <c r="C16510" s="3"/>
      <c r="D16510" s="3"/>
      <c r="E16510" s="3"/>
      <c r="F16510" s="3"/>
      <c r="G16510" s="3"/>
    </row>
    <row r="16511" spans="1:7" x14ac:dyDescent="0.25">
      <c r="A16511" s="2"/>
      <c r="B16511" s="3"/>
      <c r="C16511" s="3"/>
      <c r="D16511" s="3"/>
      <c r="E16511" s="3"/>
      <c r="F16511" s="3"/>
      <c r="G16511" s="3"/>
    </row>
    <row r="16512" spans="1:7" x14ac:dyDescent="0.25">
      <c r="A16512" s="2"/>
      <c r="B16512" s="3"/>
      <c r="C16512" s="3"/>
      <c r="D16512" s="3"/>
      <c r="E16512" s="3"/>
      <c r="F16512" s="3"/>
      <c r="G16512" s="3"/>
    </row>
    <row r="16513" spans="1:7" x14ac:dyDescent="0.25">
      <c r="A16513" s="2"/>
      <c r="B16513" s="3"/>
      <c r="C16513" s="3"/>
      <c r="D16513" s="3"/>
      <c r="E16513" s="3"/>
      <c r="F16513" s="3"/>
      <c r="G16513" s="3"/>
    </row>
    <row r="16514" spans="1:7" x14ac:dyDescent="0.25">
      <c r="A16514" s="2"/>
      <c r="B16514" s="3"/>
      <c r="C16514" s="3"/>
      <c r="D16514" s="3"/>
      <c r="E16514" s="3"/>
      <c r="F16514" s="3"/>
      <c r="G16514" s="3"/>
    </row>
    <row r="16515" spans="1:7" x14ac:dyDescent="0.25">
      <c r="A16515" s="2"/>
      <c r="B16515" s="3"/>
      <c r="C16515" s="3"/>
      <c r="D16515" s="3"/>
      <c r="E16515" s="3"/>
      <c r="F16515" s="3"/>
      <c r="G16515" s="3"/>
    </row>
    <row r="16516" spans="1:7" x14ac:dyDescent="0.25">
      <c r="A16516" s="2"/>
      <c r="B16516" s="3"/>
      <c r="C16516" s="3"/>
      <c r="D16516" s="3"/>
      <c r="E16516" s="3"/>
      <c r="F16516" s="3"/>
      <c r="G16516" s="3"/>
    </row>
    <row r="16517" spans="1:7" x14ac:dyDescent="0.25">
      <c r="A16517" s="2"/>
      <c r="B16517" s="3"/>
      <c r="C16517" s="3"/>
      <c r="D16517" s="3"/>
      <c r="E16517" s="3"/>
      <c r="F16517" s="3"/>
      <c r="G16517" s="3"/>
    </row>
    <row r="16518" spans="1:7" x14ac:dyDescent="0.25">
      <c r="A16518" s="2"/>
      <c r="B16518" s="3"/>
      <c r="C16518" s="3"/>
      <c r="D16518" s="3"/>
      <c r="E16518" s="3"/>
      <c r="F16518" s="3"/>
      <c r="G16518" s="3"/>
    </row>
    <row r="16519" spans="1:7" x14ac:dyDescent="0.25">
      <c r="A16519" s="2"/>
      <c r="B16519" s="3"/>
      <c r="C16519" s="3"/>
      <c r="D16519" s="3"/>
      <c r="E16519" s="3"/>
      <c r="F16519" s="3"/>
      <c r="G16519" s="3"/>
    </row>
    <row r="16520" spans="1:7" x14ac:dyDescent="0.25">
      <c r="A16520" s="2"/>
      <c r="B16520" s="3"/>
      <c r="C16520" s="3"/>
      <c r="D16520" s="3"/>
      <c r="E16520" s="3"/>
      <c r="F16520" s="3"/>
      <c r="G16520" s="3"/>
    </row>
    <row r="16521" spans="1:7" x14ac:dyDescent="0.25">
      <c r="A16521" s="2"/>
      <c r="B16521" s="3"/>
      <c r="C16521" s="3"/>
      <c r="D16521" s="3"/>
      <c r="E16521" s="3"/>
      <c r="F16521" s="3"/>
      <c r="G16521" s="3"/>
    </row>
    <row r="16522" spans="1:7" x14ac:dyDescent="0.25">
      <c r="A16522" s="2"/>
      <c r="B16522" s="3"/>
      <c r="C16522" s="3"/>
      <c r="D16522" s="3"/>
      <c r="E16522" s="3"/>
      <c r="F16522" s="3"/>
      <c r="G16522" s="3"/>
    </row>
    <row r="16523" spans="1:7" x14ac:dyDescent="0.25">
      <c r="A16523" s="2"/>
      <c r="B16523" s="3"/>
      <c r="C16523" s="3"/>
      <c r="D16523" s="3"/>
      <c r="E16523" s="3"/>
      <c r="F16523" s="3"/>
      <c r="G16523" s="3"/>
    </row>
    <row r="16524" spans="1:7" x14ac:dyDescent="0.25">
      <c r="A16524" s="2"/>
      <c r="B16524" s="3"/>
      <c r="C16524" s="3"/>
      <c r="D16524" s="3"/>
      <c r="E16524" s="3"/>
      <c r="F16524" s="3"/>
      <c r="G16524" s="3"/>
    </row>
    <row r="16525" spans="1:7" x14ac:dyDescent="0.25">
      <c r="A16525" s="2"/>
      <c r="B16525" s="3"/>
      <c r="C16525" s="3"/>
      <c r="D16525" s="3"/>
      <c r="E16525" s="3"/>
      <c r="F16525" s="3"/>
      <c r="G16525" s="3"/>
    </row>
    <row r="16526" spans="1:7" x14ac:dyDescent="0.25">
      <c r="A16526" s="2"/>
      <c r="B16526" s="3"/>
      <c r="C16526" s="3"/>
      <c r="D16526" s="3"/>
      <c r="E16526" s="3"/>
      <c r="F16526" s="3"/>
      <c r="G16526" s="3"/>
    </row>
    <row r="16527" spans="1:7" x14ac:dyDescent="0.25">
      <c r="A16527" s="2"/>
      <c r="B16527" s="3"/>
      <c r="C16527" s="3"/>
      <c r="D16527" s="3"/>
      <c r="E16527" s="3"/>
      <c r="F16527" s="3"/>
      <c r="G16527" s="3"/>
    </row>
    <row r="16528" spans="1:7" x14ac:dyDescent="0.25">
      <c r="A16528" s="2"/>
      <c r="B16528" s="3"/>
      <c r="C16528" s="3"/>
      <c r="D16528" s="3"/>
      <c r="E16528" s="3"/>
      <c r="F16528" s="3"/>
      <c r="G16528" s="3"/>
    </row>
    <row r="16529" spans="1:7" x14ac:dyDescent="0.25">
      <c r="A16529" s="2"/>
      <c r="B16529" s="3"/>
      <c r="C16529" s="3"/>
      <c r="D16529" s="3"/>
      <c r="E16529" s="3"/>
      <c r="F16529" s="3"/>
      <c r="G16529" s="3"/>
    </row>
    <row r="16530" spans="1:7" x14ac:dyDescent="0.25">
      <c r="A16530" s="2"/>
      <c r="B16530" s="3"/>
      <c r="C16530" s="3"/>
      <c r="D16530" s="3"/>
      <c r="E16530" s="3"/>
      <c r="F16530" s="3"/>
      <c r="G16530" s="3"/>
    </row>
    <row r="16531" spans="1:7" x14ac:dyDescent="0.25">
      <c r="A16531" s="2"/>
      <c r="B16531" s="3"/>
      <c r="C16531" s="3"/>
      <c r="D16531" s="3"/>
      <c r="E16531" s="3"/>
      <c r="F16531" s="3"/>
      <c r="G16531" s="3"/>
    </row>
    <row r="16532" spans="1:7" x14ac:dyDescent="0.25">
      <c r="A16532" s="2"/>
      <c r="B16532" s="3"/>
      <c r="C16532" s="3"/>
      <c r="D16532" s="3"/>
      <c r="E16532" s="3"/>
      <c r="F16532" s="3"/>
      <c r="G16532" s="3"/>
    </row>
    <row r="16533" spans="1:7" x14ac:dyDescent="0.25">
      <c r="A16533" s="2"/>
      <c r="B16533" s="3"/>
      <c r="C16533" s="3"/>
      <c r="D16533" s="3"/>
      <c r="E16533" s="3"/>
      <c r="F16533" s="3"/>
      <c r="G16533" s="3"/>
    </row>
    <row r="16534" spans="1:7" x14ac:dyDescent="0.25">
      <c r="A16534" s="2"/>
      <c r="B16534" s="3"/>
      <c r="C16534" s="3"/>
      <c r="D16534" s="3"/>
      <c r="E16534" s="3"/>
      <c r="F16534" s="3"/>
      <c r="G16534" s="3"/>
    </row>
    <row r="16535" spans="1:7" x14ac:dyDescent="0.25">
      <c r="A16535" s="2"/>
      <c r="B16535" s="3"/>
      <c r="C16535" s="3"/>
      <c r="D16535" s="3"/>
      <c r="E16535" s="3"/>
      <c r="F16535" s="3"/>
      <c r="G16535" s="3"/>
    </row>
    <row r="16536" spans="1:7" x14ac:dyDescent="0.25">
      <c r="A16536" s="2"/>
      <c r="B16536" s="3"/>
      <c r="C16536" s="3"/>
      <c r="D16536" s="3"/>
      <c r="E16536" s="3"/>
      <c r="F16536" s="3"/>
      <c r="G16536" s="3"/>
    </row>
    <row r="16537" spans="1:7" x14ac:dyDescent="0.25">
      <c r="A16537" s="2"/>
      <c r="B16537" s="3"/>
      <c r="C16537" s="3"/>
      <c r="D16537" s="3"/>
      <c r="E16537" s="3"/>
      <c r="F16537" s="3"/>
      <c r="G16537" s="3"/>
    </row>
    <row r="16538" spans="1:7" x14ac:dyDescent="0.25">
      <c r="A16538" s="2"/>
      <c r="B16538" s="3"/>
      <c r="C16538" s="3"/>
      <c r="D16538" s="3"/>
      <c r="E16538" s="3"/>
      <c r="F16538" s="3"/>
      <c r="G16538" s="3"/>
    </row>
    <row r="16539" spans="1:7" x14ac:dyDescent="0.25">
      <c r="A16539" s="2"/>
      <c r="B16539" s="3"/>
      <c r="C16539" s="3"/>
      <c r="D16539" s="3"/>
      <c r="E16539" s="3"/>
      <c r="F16539" s="3"/>
      <c r="G16539" s="3"/>
    </row>
    <row r="16540" spans="1:7" x14ac:dyDescent="0.25">
      <c r="A16540" s="2"/>
      <c r="B16540" s="3"/>
      <c r="C16540" s="3"/>
      <c r="D16540" s="3"/>
      <c r="E16540" s="3"/>
      <c r="F16540" s="3"/>
      <c r="G16540" s="3"/>
    </row>
    <row r="16541" spans="1:7" x14ac:dyDescent="0.25">
      <c r="A16541" s="2"/>
      <c r="B16541" s="3"/>
      <c r="C16541" s="3"/>
      <c r="D16541" s="3"/>
      <c r="E16541" s="3"/>
      <c r="F16541" s="3"/>
      <c r="G16541" s="3"/>
    </row>
    <row r="16542" spans="1:7" x14ac:dyDescent="0.25">
      <c r="A16542" s="2"/>
      <c r="B16542" s="3"/>
      <c r="C16542" s="3"/>
      <c r="D16542" s="3"/>
      <c r="E16542" s="3"/>
      <c r="F16542" s="3"/>
      <c r="G16542" s="3"/>
    </row>
    <row r="16543" spans="1:7" x14ac:dyDescent="0.25">
      <c r="A16543" s="2"/>
      <c r="B16543" s="3"/>
      <c r="C16543" s="3"/>
      <c r="D16543" s="3"/>
      <c r="E16543" s="3"/>
      <c r="F16543" s="3"/>
      <c r="G16543" s="3"/>
    </row>
    <row r="16544" spans="1:7" x14ac:dyDescent="0.25">
      <c r="A16544" s="2"/>
      <c r="B16544" s="3"/>
      <c r="C16544" s="3"/>
      <c r="D16544" s="3"/>
      <c r="E16544" s="3"/>
      <c r="F16544" s="3"/>
      <c r="G16544" s="3"/>
    </row>
    <row r="16545" spans="1:7" x14ac:dyDescent="0.25">
      <c r="A16545" s="2"/>
      <c r="B16545" s="3"/>
      <c r="C16545" s="3"/>
      <c r="D16545" s="3"/>
      <c r="E16545" s="3"/>
      <c r="F16545" s="3"/>
      <c r="G16545" s="3"/>
    </row>
    <row r="16546" spans="1:7" x14ac:dyDescent="0.25">
      <c r="A16546" s="2"/>
      <c r="B16546" s="3"/>
      <c r="C16546" s="3"/>
      <c r="D16546" s="3"/>
      <c r="E16546" s="3"/>
      <c r="F16546" s="3"/>
      <c r="G16546" s="3"/>
    </row>
    <row r="16547" spans="1:7" x14ac:dyDescent="0.25">
      <c r="A16547" s="2"/>
      <c r="B16547" s="3"/>
      <c r="C16547" s="3"/>
      <c r="D16547" s="3"/>
      <c r="E16547" s="3"/>
      <c r="F16547" s="3"/>
      <c r="G16547" s="3"/>
    </row>
    <row r="16548" spans="1:7" x14ac:dyDescent="0.25">
      <c r="A16548" s="2"/>
      <c r="B16548" s="3"/>
      <c r="C16548" s="3"/>
      <c r="D16548" s="3"/>
      <c r="E16548" s="3"/>
      <c r="F16548" s="3"/>
      <c r="G16548" s="3"/>
    </row>
    <row r="16549" spans="1:7" x14ac:dyDescent="0.25">
      <c r="A16549" s="2"/>
      <c r="B16549" s="3"/>
      <c r="C16549" s="3"/>
      <c r="D16549" s="3"/>
      <c r="E16549" s="3"/>
      <c r="F16549" s="3"/>
      <c r="G16549" s="3"/>
    </row>
    <row r="16550" spans="1:7" x14ac:dyDescent="0.25">
      <c r="A16550" s="2"/>
      <c r="B16550" s="3"/>
      <c r="C16550" s="3"/>
      <c r="D16550" s="3"/>
      <c r="E16550" s="3"/>
      <c r="F16550" s="3"/>
      <c r="G16550" s="3"/>
    </row>
    <row r="16551" spans="1:7" x14ac:dyDescent="0.25">
      <c r="A16551" s="2"/>
      <c r="B16551" s="3"/>
      <c r="C16551" s="3"/>
      <c r="D16551" s="3"/>
      <c r="E16551" s="3"/>
      <c r="F16551" s="3"/>
      <c r="G16551" s="3"/>
    </row>
    <row r="16552" spans="1:7" x14ac:dyDescent="0.25">
      <c r="A16552" s="2"/>
      <c r="B16552" s="3"/>
      <c r="C16552" s="3"/>
      <c r="D16552" s="3"/>
      <c r="E16552" s="3"/>
      <c r="F16552" s="3"/>
      <c r="G16552" s="3"/>
    </row>
    <row r="16553" spans="1:7" x14ac:dyDescent="0.25">
      <c r="A16553" s="2"/>
      <c r="B16553" s="3"/>
      <c r="C16553" s="3"/>
      <c r="D16553" s="3"/>
      <c r="E16553" s="3"/>
      <c r="F16553" s="3"/>
      <c r="G16553" s="3"/>
    </row>
    <row r="16554" spans="1:7" x14ac:dyDescent="0.25">
      <c r="A16554" s="2"/>
      <c r="B16554" s="3"/>
      <c r="C16554" s="3"/>
      <c r="D16554" s="3"/>
      <c r="E16554" s="3"/>
      <c r="F16554" s="3"/>
      <c r="G16554" s="3"/>
    </row>
    <row r="16555" spans="1:7" x14ac:dyDescent="0.25">
      <c r="A16555" s="2"/>
      <c r="B16555" s="3"/>
      <c r="C16555" s="3"/>
      <c r="D16555" s="3"/>
      <c r="E16555" s="3"/>
      <c r="F16555" s="3"/>
      <c r="G16555" s="3"/>
    </row>
    <row r="16556" spans="1:7" x14ac:dyDescent="0.25">
      <c r="A16556" s="2"/>
      <c r="B16556" s="3"/>
      <c r="C16556" s="3"/>
      <c r="D16556" s="3"/>
      <c r="E16556" s="3"/>
      <c r="F16556" s="3"/>
      <c r="G16556" s="3"/>
    </row>
    <row r="16557" spans="1:7" x14ac:dyDescent="0.25">
      <c r="A16557" s="2"/>
      <c r="B16557" s="3"/>
      <c r="C16557" s="3"/>
      <c r="D16557" s="3"/>
      <c r="E16557" s="3"/>
      <c r="F16557" s="3"/>
      <c r="G16557" s="3"/>
    </row>
    <row r="16558" spans="1:7" x14ac:dyDescent="0.25">
      <c r="A16558" s="2"/>
      <c r="B16558" s="3"/>
      <c r="C16558" s="3"/>
      <c r="D16558" s="3"/>
      <c r="E16558" s="3"/>
      <c r="F16558" s="3"/>
      <c r="G16558" s="3"/>
    </row>
    <row r="16559" spans="1:7" x14ac:dyDescent="0.25">
      <c r="A16559" s="2"/>
      <c r="B16559" s="3"/>
      <c r="C16559" s="3"/>
      <c r="D16559" s="3"/>
      <c r="E16559" s="3"/>
      <c r="F16559" s="3"/>
      <c r="G16559" s="3"/>
    </row>
    <row r="16560" spans="1:7" x14ac:dyDescent="0.25">
      <c r="A16560" s="2"/>
      <c r="B16560" s="3"/>
      <c r="C16560" s="3"/>
      <c r="D16560" s="3"/>
      <c r="E16560" s="3"/>
      <c r="F16560" s="3"/>
      <c r="G16560" s="3"/>
    </row>
    <row r="16561" spans="1:7" x14ac:dyDescent="0.25">
      <c r="A16561" s="2"/>
      <c r="B16561" s="3"/>
      <c r="C16561" s="3"/>
      <c r="D16561" s="3"/>
      <c r="E16561" s="3"/>
      <c r="F16561" s="3"/>
      <c r="G16561" s="3"/>
    </row>
    <row r="16562" spans="1:7" x14ac:dyDescent="0.25">
      <c r="A16562" s="2"/>
      <c r="B16562" s="3"/>
      <c r="C16562" s="3"/>
      <c r="D16562" s="3"/>
      <c r="E16562" s="3"/>
      <c r="F16562" s="3"/>
      <c r="G16562" s="3"/>
    </row>
    <row r="16563" spans="1:7" x14ac:dyDescent="0.25">
      <c r="A16563" s="2"/>
      <c r="B16563" s="3"/>
      <c r="C16563" s="3"/>
      <c r="D16563" s="3"/>
      <c r="E16563" s="3"/>
      <c r="F16563" s="3"/>
      <c r="G16563" s="3"/>
    </row>
    <row r="16564" spans="1:7" x14ac:dyDescent="0.25">
      <c r="A16564" s="2"/>
      <c r="B16564" s="3"/>
      <c r="C16564" s="3"/>
      <c r="D16564" s="3"/>
      <c r="E16564" s="3"/>
      <c r="F16564" s="3"/>
      <c r="G16564" s="3"/>
    </row>
    <row r="16565" spans="1:7" x14ac:dyDescent="0.25">
      <c r="A16565" s="2"/>
      <c r="B16565" s="3"/>
      <c r="C16565" s="3"/>
      <c r="D16565" s="3"/>
      <c r="E16565" s="3"/>
      <c r="F16565" s="3"/>
      <c r="G16565" s="3"/>
    </row>
    <row r="16566" spans="1:7" x14ac:dyDescent="0.25">
      <c r="A16566" s="2"/>
      <c r="B16566" s="3"/>
      <c r="C16566" s="3"/>
      <c r="D16566" s="3"/>
      <c r="E16566" s="3"/>
      <c r="F16566" s="3"/>
      <c r="G16566" s="3"/>
    </row>
    <row r="16567" spans="1:7" x14ac:dyDescent="0.25">
      <c r="A16567" s="2"/>
      <c r="B16567" s="3"/>
      <c r="C16567" s="3"/>
      <c r="D16567" s="3"/>
      <c r="E16567" s="3"/>
      <c r="F16567" s="3"/>
      <c r="G16567" s="3"/>
    </row>
    <row r="16568" spans="1:7" x14ac:dyDescent="0.25">
      <c r="A16568" s="2"/>
      <c r="B16568" s="3"/>
      <c r="C16568" s="3"/>
      <c r="D16568" s="3"/>
      <c r="E16568" s="3"/>
      <c r="F16568" s="3"/>
      <c r="G16568" s="3"/>
    </row>
    <row r="16569" spans="1:7" x14ac:dyDescent="0.25">
      <c r="A16569" s="2"/>
      <c r="B16569" s="3"/>
      <c r="C16569" s="3"/>
      <c r="D16569" s="3"/>
      <c r="E16569" s="3"/>
      <c r="F16569" s="3"/>
      <c r="G16569" s="3"/>
    </row>
    <row r="16570" spans="1:7" x14ac:dyDescent="0.25">
      <c r="A16570" s="2"/>
      <c r="B16570" s="3"/>
      <c r="C16570" s="3"/>
      <c r="D16570" s="3"/>
      <c r="E16570" s="3"/>
      <c r="F16570" s="3"/>
      <c r="G16570" s="3"/>
    </row>
    <row r="16571" spans="1:7" x14ac:dyDescent="0.25">
      <c r="A16571" s="2"/>
      <c r="B16571" s="3"/>
      <c r="C16571" s="3"/>
      <c r="D16571" s="3"/>
      <c r="E16571" s="3"/>
      <c r="F16571" s="3"/>
      <c r="G16571" s="3"/>
    </row>
    <row r="16572" spans="1:7" x14ac:dyDescent="0.25">
      <c r="A16572" s="2"/>
      <c r="B16572" s="3"/>
      <c r="C16572" s="3"/>
      <c r="D16572" s="3"/>
      <c r="E16572" s="3"/>
      <c r="F16572" s="3"/>
      <c r="G16572" s="3"/>
    </row>
    <row r="16573" spans="1:7" x14ac:dyDescent="0.25">
      <c r="A16573" s="2"/>
      <c r="B16573" s="3"/>
      <c r="C16573" s="3"/>
      <c r="D16573" s="3"/>
      <c r="E16573" s="3"/>
      <c r="F16573" s="3"/>
      <c r="G16573" s="3"/>
    </row>
    <row r="16574" spans="1:7" x14ac:dyDescent="0.25">
      <c r="A16574" s="2"/>
      <c r="B16574" s="3"/>
      <c r="C16574" s="3"/>
      <c r="D16574" s="3"/>
      <c r="E16574" s="3"/>
      <c r="F16574" s="3"/>
      <c r="G16574" s="3"/>
    </row>
    <row r="16575" spans="1:7" x14ac:dyDescent="0.25">
      <c r="A16575" s="2"/>
      <c r="B16575" s="3"/>
      <c r="C16575" s="3"/>
      <c r="D16575" s="3"/>
      <c r="E16575" s="3"/>
      <c r="F16575" s="3"/>
      <c r="G16575" s="3"/>
    </row>
    <row r="16576" spans="1:7" x14ac:dyDescent="0.25">
      <c r="A16576" s="2"/>
      <c r="B16576" s="3"/>
      <c r="C16576" s="3"/>
      <c r="D16576" s="3"/>
      <c r="E16576" s="3"/>
      <c r="F16576" s="3"/>
      <c r="G16576" s="3"/>
    </row>
    <row r="16577" spans="1:7" x14ac:dyDescent="0.25">
      <c r="A16577" s="2"/>
      <c r="B16577" s="3"/>
      <c r="C16577" s="3"/>
      <c r="D16577" s="3"/>
      <c r="E16577" s="3"/>
      <c r="F16577" s="3"/>
      <c r="G16577" s="3"/>
    </row>
    <row r="16578" spans="1:7" x14ac:dyDescent="0.25">
      <c r="A16578" s="2"/>
      <c r="B16578" s="3"/>
      <c r="C16578" s="3"/>
      <c r="D16578" s="3"/>
      <c r="E16578" s="3"/>
      <c r="F16578" s="3"/>
      <c r="G16578" s="3"/>
    </row>
    <row r="16579" spans="1:7" x14ac:dyDescent="0.25">
      <c r="A16579" s="2"/>
      <c r="B16579" s="3"/>
      <c r="C16579" s="3"/>
      <c r="D16579" s="3"/>
      <c r="E16579" s="3"/>
      <c r="F16579" s="3"/>
      <c r="G16579" s="3"/>
    </row>
    <row r="16580" spans="1:7" x14ac:dyDescent="0.25">
      <c r="A16580" s="2"/>
      <c r="B16580" s="3"/>
      <c r="C16580" s="3"/>
      <c r="D16580" s="3"/>
      <c r="E16580" s="3"/>
      <c r="F16580" s="3"/>
      <c r="G16580" s="3"/>
    </row>
    <row r="16581" spans="1:7" x14ac:dyDescent="0.25">
      <c r="A16581" s="2"/>
      <c r="B16581" s="3"/>
      <c r="C16581" s="3"/>
      <c r="D16581" s="3"/>
      <c r="E16581" s="3"/>
      <c r="F16581" s="3"/>
      <c r="G16581" s="3"/>
    </row>
    <row r="16582" spans="1:7" x14ac:dyDescent="0.25">
      <c r="A16582" s="2"/>
      <c r="B16582" s="3"/>
      <c r="C16582" s="3"/>
      <c r="D16582" s="3"/>
      <c r="E16582" s="3"/>
      <c r="F16582" s="3"/>
      <c r="G16582" s="3"/>
    </row>
    <row r="16583" spans="1:7" x14ac:dyDescent="0.25">
      <c r="A16583" s="2"/>
      <c r="B16583" s="3"/>
      <c r="C16583" s="3"/>
      <c r="D16583" s="3"/>
      <c r="E16583" s="3"/>
      <c r="F16583" s="3"/>
      <c r="G16583" s="3"/>
    </row>
    <row r="16584" spans="1:7" x14ac:dyDescent="0.25">
      <c r="A16584" s="2"/>
      <c r="B16584" s="3"/>
      <c r="C16584" s="3"/>
      <c r="D16584" s="3"/>
      <c r="E16584" s="3"/>
      <c r="F16584" s="3"/>
      <c r="G16584" s="3"/>
    </row>
    <row r="16585" spans="1:7" x14ac:dyDescent="0.25">
      <c r="A16585" s="2"/>
      <c r="B16585" s="3"/>
      <c r="C16585" s="3"/>
      <c r="D16585" s="3"/>
      <c r="E16585" s="3"/>
      <c r="F16585" s="3"/>
      <c r="G16585" s="3"/>
    </row>
    <row r="16586" spans="1:7" x14ac:dyDescent="0.25">
      <c r="A16586" s="2"/>
      <c r="B16586" s="3"/>
      <c r="C16586" s="3"/>
      <c r="D16586" s="3"/>
      <c r="E16586" s="3"/>
      <c r="F16586" s="3"/>
      <c r="G16586" s="3"/>
    </row>
    <row r="16587" spans="1:7" x14ac:dyDescent="0.25">
      <c r="A16587" s="2"/>
      <c r="B16587" s="3"/>
      <c r="C16587" s="3"/>
      <c r="D16587" s="3"/>
      <c r="E16587" s="3"/>
      <c r="F16587" s="3"/>
      <c r="G16587" s="3"/>
    </row>
    <row r="16588" spans="1:7" x14ac:dyDescent="0.25">
      <c r="A16588" s="2"/>
      <c r="B16588" s="3"/>
      <c r="C16588" s="3"/>
      <c r="D16588" s="3"/>
      <c r="E16588" s="3"/>
      <c r="F16588" s="3"/>
      <c r="G16588" s="3"/>
    </row>
    <row r="16589" spans="1:7" x14ac:dyDescent="0.25">
      <c r="A16589" s="2"/>
      <c r="B16589" s="3"/>
      <c r="C16589" s="3"/>
      <c r="D16589" s="3"/>
      <c r="E16589" s="3"/>
      <c r="F16589" s="3"/>
      <c r="G16589" s="3"/>
    </row>
    <row r="16590" spans="1:7" x14ac:dyDescent="0.25">
      <c r="A16590" s="2"/>
      <c r="B16590" s="3"/>
      <c r="C16590" s="3"/>
      <c r="D16590" s="3"/>
      <c r="E16590" s="3"/>
      <c r="F16590" s="3"/>
      <c r="G16590" s="3"/>
    </row>
    <row r="16591" spans="1:7" x14ac:dyDescent="0.25">
      <c r="A16591" s="2"/>
      <c r="B16591" s="3"/>
      <c r="C16591" s="3"/>
      <c r="D16591" s="3"/>
      <c r="E16591" s="3"/>
      <c r="F16591" s="3"/>
      <c r="G16591" s="3"/>
    </row>
    <row r="16592" spans="1:7" x14ac:dyDescent="0.25">
      <c r="A16592" s="2"/>
      <c r="B16592" s="3"/>
      <c r="C16592" s="3"/>
      <c r="D16592" s="3"/>
      <c r="E16592" s="3"/>
      <c r="F16592" s="3"/>
      <c r="G16592" s="3"/>
    </row>
    <row r="16593" spans="1:7" x14ac:dyDescent="0.25">
      <c r="A16593" s="2"/>
      <c r="B16593" s="3"/>
      <c r="C16593" s="3"/>
      <c r="D16593" s="3"/>
      <c r="E16593" s="3"/>
      <c r="F16593" s="3"/>
      <c r="G16593" s="3"/>
    </row>
    <row r="16594" spans="1:7" x14ac:dyDescent="0.25">
      <c r="A16594" s="2"/>
      <c r="B16594" s="3"/>
      <c r="C16594" s="3"/>
      <c r="D16594" s="3"/>
      <c r="E16594" s="3"/>
      <c r="F16594" s="3"/>
      <c r="G16594" s="3"/>
    </row>
    <row r="16595" spans="1:7" x14ac:dyDescent="0.25">
      <c r="A16595" s="2"/>
      <c r="B16595" s="3"/>
      <c r="C16595" s="3"/>
      <c r="D16595" s="3"/>
      <c r="E16595" s="3"/>
      <c r="F16595" s="3"/>
      <c r="G16595" s="3"/>
    </row>
    <row r="16596" spans="1:7" x14ac:dyDescent="0.25">
      <c r="A16596" s="2"/>
      <c r="B16596" s="3"/>
      <c r="C16596" s="3"/>
      <c r="D16596" s="3"/>
      <c r="E16596" s="3"/>
      <c r="F16596" s="3"/>
      <c r="G16596" s="3"/>
    </row>
    <row r="16597" spans="1:7" x14ac:dyDescent="0.25">
      <c r="A16597" s="2"/>
      <c r="B16597" s="3"/>
      <c r="C16597" s="3"/>
      <c r="D16597" s="3"/>
      <c r="E16597" s="3"/>
      <c r="F16597" s="3"/>
      <c r="G16597" s="3"/>
    </row>
    <row r="16598" spans="1:7" x14ac:dyDescent="0.25">
      <c r="A16598" s="2"/>
      <c r="B16598" s="3"/>
      <c r="C16598" s="3"/>
      <c r="D16598" s="3"/>
      <c r="E16598" s="3"/>
      <c r="F16598" s="3"/>
      <c r="G16598" s="3"/>
    </row>
    <row r="16599" spans="1:7" x14ac:dyDescent="0.25">
      <c r="A16599" s="2"/>
      <c r="B16599" s="3"/>
      <c r="C16599" s="3"/>
      <c r="D16599" s="3"/>
      <c r="E16599" s="3"/>
      <c r="F16599" s="3"/>
      <c r="G16599" s="3"/>
    </row>
    <row r="16600" spans="1:7" x14ac:dyDescent="0.25">
      <c r="A16600" s="2"/>
      <c r="B16600" s="3"/>
      <c r="C16600" s="3"/>
      <c r="D16600" s="3"/>
      <c r="E16600" s="3"/>
      <c r="F16600" s="3"/>
      <c r="G16600" s="3"/>
    </row>
    <row r="16601" spans="1:7" x14ac:dyDescent="0.25">
      <c r="A16601" s="2"/>
      <c r="B16601" s="3"/>
      <c r="C16601" s="3"/>
      <c r="D16601" s="3"/>
      <c r="E16601" s="3"/>
      <c r="F16601" s="3"/>
      <c r="G16601" s="3"/>
    </row>
    <row r="16602" spans="1:7" x14ac:dyDescent="0.25">
      <c r="A16602" s="2"/>
      <c r="B16602" s="3"/>
      <c r="C16602" s="3"/>
      <c r="D16602" s="3"/>
      <c r="E16602" s="3"/>
      <c r="F16602" s="3"/>
      <c r="G16602" s="3"/>
    </row>
    <row r="16603" spans="1:7" x14ac:dyDescent="0.25">
      <c r="A16603" s="2"/>
      <c r="B16603" s="3"/>
      <c r="C16603" s="3"/>
      <c r="D16603" s="3"/>
      <c r="E16603" s="3"/>
      <c r="F16603" s="3"/>
      <c r="G16603" s="3"/>
    </row>
    <row r="16604" spans="1:7" x14ac:dyDescent="0.25">
      <c r="A16604" s="2"/>
      <c r="B16604" s="3"/>
      <c r="C16604" s="3"/>
      <c r="D16604" s="3"/>
      <c r="E16604" s="3"/>
      <c r="F16604" s="3"/>
      <c r="G16604" s="3"/>
    </row>
    <row r="16605" spans="1:7" x14ac:dyDescent="0.25">
      <c r="A16605" s="2"/>
      <c r="B16605" s="3"/>
      <c r="C16605" s="3"/>
      <c r="D16605" s="3"/>
      <c r="E16605" s="3"/>
      <c r="F16605" s="3"/>
      <c r="G16605" s="3"/>
    </row>
    <row r="16606" spans="1:7" x14ac:dyDescent="0.25">
      <c r="A16606" s="2"/>
      <c r="B16606" s="3"/>
      <c r="C16606" s="3"/>
      <c r="D16606" s="3"/>
      <c r="E16606" s="3"/>
      <c r="F16606" s="3"/>
      <c r="G16606" s="3"/>
    </row>
    <row r="16607" spans="1:7" x14ac:dyDescent="0.25">
      <c r="A16607" s="2"/>
      <c r="B16607" s="3"/>
      <c r="C16607" s="3"/>
      <c r="D16607" s="3"/>
      <c r="E16607" s="3"/>
      <c r="F16607" s="3"/>
      <c r="G16607" s="3"/>
    </row>
    <row r="16608" spans="1:7" x14ac:dyDescent="0.25">
      <c r="A16608" s="2"/>
      <c r="B16608" s="3"/>
      <c r="C16608" s="3"/>
      <c r="D16608" s="3"/>
      <c r="E16608" s="3"/>
      <c r="F16608" s="3"/>
      <c r="G16608" s="3"/>
    </row>
    <row r="16609" spans="1:7" x14ac:dyDescent="0.25">
      <c r="A16609" s="2"/>
      <c r="B16609" s="3"/>
      <c r="C16609" s="3"/>
      <c r="D16609" s="3"/>
      <c r="E16609" s="3"/>
      <c r="F16609" s="3"/>
      <c r="G16609" s="3"/>
    </row>
    <row r="16610" spans="1:7" x14ac:dyDescent="0.25">
      <c r="A16610" s="2"/>
      <c r="B16610" s="3"/>
      <c r="C16610" s="3"/>
      <c r="D16610" s="3"/>
      <c r="E16610" s="3"/>
      <c r="F16610" s="3"/>
      <c r="G16610" s="3"/>
    </row>
    <row r="16611" spans="1:7" x14ac:dyDescent="0.25">
      <c r="A16611" s="2"/>
      <c r="B16611" s="3"/>
      <c r="C16611" s="3"/>
      <c r="D16611" s="3"/>
      <c r="E16611" s="3"/>
      <c r="F16611" s="3"/>
      <c r="G16611" s="3"/>
    </row>
    <row r="16612" spans="1:7" x14ac:dyDescent="0.25">
      <c r="A16612" s="2"/>
      <c r="B16612" s="3"/>
      <c r="C16612" s="3"/>
      <c r="D16612" s="3"/>
      <c r="E16612" s="3"/>
      <c r="F16612" s="3"/>
      <c r="G16612" s="3"/>
    </row>
    <row r="16613" spans="1:7" x14ac:dyDescent="0.25">
      <c r="A16613" s="2"/>
      <c r="B16613" s="3"/>
      <c r="C16613" s="3"/>
      <c r="D16613" s="3"/>
      <c r="E16613" s="3"/>
      <c r="F16613" s="3"/>
      <c r="G16613" s="3"/>
    </row>
    <row r="16614" spans="1:7" x14ac:dyDescent="0.25">
      <c r="A16614" s="2"/>
      <c r="B16614" s="3"/>
      <c r="C16614" s="3"/>
      <c r="D16614" s="3"/>
      <c r="E16614" s="3"/>
      <c r="F16614" s="3"/>
      <c r="G16614" s="3"/>
    </row>
    <row r="16615" spans="1:7" x14ac:dyDescent="0.25">
      <c r="A16615" s="2"/>
      <c r="B16615" s="3"/>
      <c r="C16615" s="3"/>
      <c r="D16615" s="3"/>
      <c r="E16615" s="3"/>
      <c r="F16615" s="3"/>
      <c r="G16615" s="3"/>
    </row>
    <row r="16616" spans="1:7" x14ac:dyDescent="0.25">
      <c r="A16616" s="2"/>
      <c r="B16616" s="3"/>
      <c r="C16616" s="3"/>
      <c r="D16616" s="3"/>
      <c r="E16616" s="3"/>
      <c r="F16616" s="3"/>
      <c r="G16616" s="3"/>
    </row>
    <row r="16617" spans="1:7" x14ac:dyDescent="0.25">
      <c r="A16617" s="2"/>
      <c r="B16617" s="3"/>
      <c r="C16617" s="3"/>
      <c r="D16617" s="3"/>
      <c r="E16617" s="3"/>
      <c r="F16617" s="3"/>
      <c r="G16617" s="3"/>
    </row>
    <row r="16618" spans="1:7" x14ac:dyDescent="0.25">
      <c r="A16618" s="2"/>
      <c r="B16618" s="3"/>
      <c r="C16618" s="3"/>
      <c r="D16618" s="3"/>
      <c r="E16618" s="3"/>
      <c r="F16618" s="3"/>
      <c r="G16618" s="3"/>
    </row>
    <row r="16619" spans="1:7" x14ac:dyDescent="0.25">
      <c r="A16619" s="2"/>
      <c r="B16619" s="3"/>
      <c r="C16619" s="3"/>
      <c r="D16619" s="3"/>
      <c r="E16619" s="3"/>
      <c r="F16619" s="3"/>
      <c r="G16619" s="3"/>
    </row>
    <row r="16620" spans="1:7" x14ac:dyDescent="0.25">
      <c r="A16620" s="2"/>
      <c r="B16620" s="3"/>
      <c r="C16620" s="3"/>
      <c r="D16620" s="3"/>
      <c r="E16620" s="3"/>
      <c r="F16620" s="3"/>
      <c r="G16620" s="3"/>
    </row>
    <row r="16621" spans="1:7" x14ac:dyDescent="0.25">
      <c r="A16621" s="2"/>
      <c r="B16621" s="3"/>
      <c r="C16621" s="3"/>
      <c r="D16621" s="3"/>
      <c r="E16621" s="3"/>
      <c r="F16621" s="3"/>
      <c r="G16621" s="3"/>
    </row>
    <row r="16622" spans="1:7" x14ac:dyDescent="0.25">
      <c r="A16622" s="2"/>
      <c r="B16622" s="3"/>
      <c r="C16622" s="3"/>
      <c r="D16622" s="3"/>
      <c r="E16622" s="3"/>
      <c r="F16622" s="3"/>
      <c r="G16622" s="3"/>
    </row>
    <row r="16623" spans="1:7" x14ac:dyDescent="0.25">
      <c r="A16623" s="2"/>
      <c r="B16623" s="3"/>
      <c r="C16623" s="3"/>
      <c r="D16623" s="3"/>
      <c r="E16623" s="3"/>
      <c r="F16623" s="3"/>
      <c r="G16623" s="3"/>
    </row>
    <row r="16624" spans="1:7" x14ac:dyDescent="0.25">
      <c r="A16624" s="2"/>
      <c r="B16624" s="3"/>
      <c r="C16624" s="3"/>
      <c r="D16624" s="3"/>
      <c r="E16624" s="3"/>
      <c r="F16624" s="3"/>
      <c r="G16624" s="3"/>
    </row>
    <row r="16625" spans="1:7" x14ac:dyDescent="0.25">
      <c r="A16625" s="2"/>
      <c r="B16625" s="3"/>
      <c r="C16625" s="3"/>
      <c r="D16625" s="3"/>
      <c r="E16625" s="3"/>
      <c r="F16625" s="3"/>
      <c r="G16625" s="3"/>
    </row>
    <row r="16626" spans="1:7" x14ac:dyDescent="0.25">
      <c r="A16626" s="2"/>
      <c r="B16626" s="3"/>
      <c r="C16626" s="3"/>
      <c r="D16626" s="3"/>
      <c r="E16626" s="3"/>
      <c r="F16626" s="3"/>
      <c r="G16626" s="3"/>
    </row>
    <row r="16627" spans="1:7" x14ac:dyDescent="0.25">
      <c r="A16627" s="2"/>
      <c r="B16627" s="3"/>
      <c r="C16627" s="3"/>
      <c r="D16627" s="3"/>
      <c r="E16627" s="3"/>
      <c r="F16627" s="3"/>
      <c r="G16627" s="3"/>
    </row>
    <row r="16628" spans="1:7" x14ac:dyDescent="0.25">
      <c r="A16628" s="2"/>
      <c r="B16628" s="3"/>
      <c r="C16628" s="3"/>
      <c r="D16628" s="3"/>
      <c r="E16628" s="3"/>
      <c r="F16628" s="3"/>
      <c r="G16628" s="3"/>
    </row>
    <row r="16629" spans="1:7" x14ac:dyDescent="0.25">
      <c r="A16629" s="2"/>
      <c r="B16629" s="3"/>
      <c r="C16629" s="3"/>
      <c r="D16629" s="3"/>
      <c r="E16629" s="3"/>
      <c r="F16629" s="3"/>
      <c r="G16629" s="3"/>
    </row>
    <row r="16630" spans="1:7" x14ac:dyDescent="0.25">
      <c r="A16630" s="2"/>
      <c r="B16630" s="3"/>
      <c r="C16630" s="3"/>
      <c r="D16630" s="3"/>
      <c r="E16630" s="3"/>
      <c r="F16630" s="3"/>
      <c r="G16630" s="3"/>
    </row>
    <row r="16631" spans="1:7" x14ac:dyDescent="0.25">
      <c r="A16631" s="2"/>
      <c r="B16631" s="3"/>
      <c r="C16631" s="3"/>
      <c r="D16631" s="3"/>
      <c r="E16631" s="3"/>
      <c r="F16631" s="3"/>
      <c r="G16631" s="3"/>
    </row>
    <row r="16632" spans="1:7" x14ac:dyDescent="0.25">
      <c r="A16632" s="2"/>
      <c r="B16632" s="3"/>
      <c r="C16632" s="3"/>
      <c r="D16632" s="3"/>
      <c r="E16632" s="3"/>
      <c r="F16632" s="3"/>
      <c r="G16632" s="3"/>
    </row>
    <row r="16633" spans="1:7" x14ac:dyDescent="0.25">
      <c r="A16633" s="2"/>
      <c r="B16633" s="3"/>
      <c r="C16633" s="3"/>
      <c r="D16633" s="3"/>
      <c r="E16633" s="3"/>
      <c r="F16633" s="3"/>
      <c r="G16633" s="3"/>
    </row>
    <row r="16634" spans="1:7" x14ac:dyDescent="0.25">
      <c r="A16634" s="2"/>
      <c r="B16634" s="3"/>
      <c r="C16634" s="3"/>
      <c r="D16634" s="3"/>
      <c r="E16634" s="3"/>
      <c r="F16634" s="3"/>
      <c r="G16634" s="3"/>
    </row>
    <row r="16635" spans="1:7" x14ac:dyDescent="0.25">
      <c r="A16635" s="2"/>
      <c r="B16635" s="3"/>
      <c r="C16635" s="3"/>
      <c r="D16635" s="3"/>
      <c r="E16635" s="3"/>
      <c r="F16635" s="3"/>
      <c r="G16635" s="3"/>
    </row>
    <row r="16636" spans="1:7" x14ac:dyDescent="0.25">
      <c r="A16636" s="2"/>
      <c r="B16636" s="3"/>
      <c r="C16636" s="3"/>
      <c r="D16636" s="3"/>
      <c r="E16636" s="3"/>
      <c r="F16636" s="3"/>
      <c r="G16636" s="3"/>
    </row>
    <row r="16637" spans="1:7" x14ac:dyDescent="0.25">
      <c r="A16637" s="2"/>
      <c r="B16637" s="3"/>
      <c r="C16637" s="3"/>
      <c r="D16637" s="3"/>
      <c r="E16637" s="3"/>
      <c r="F16637" s="3"/>
      <c r="G16637" s="3"/>
    </row>
    <row r="16638" spans="1:7" x14ac:dyDescent="0.25">
      <c r="A16638" s="2"/>
      <c r="B16638" s="3"/>
      <c r="C16638" s="3"/>
      <c r="D16638" s="3"/>
      <c r="E16638" s="3"/>
      <c r="F16638" s="3"/>
      <c r="G16638" s="3"/>
    </row>
    <row r="16639" spans="1:7" x14ac:dyDescent="0.25">
      <c r="A16639" s="2"/>
      <c r="B16639" s="3"/>
      <c r="C16639" s="3"/>
      <c r="D16639" s="3"/>
      <c r="E16639" s="3"/>
      <c r="F16639" s="3"/>
      <c r="G16639" s="3"/>
    </row>
    <row r="16640" spans="1:7" x14ac:dyDescent="0.25">
      <c r="A16640" s="2"/>
      <c r="B16640" s="3"/>
      <c r="C16640" s="3"/>
      <c r="D16640" s="3"/>
      <c r="E16640" s="3"/>
      <c r="F16640" s="3"/>
      <c r="G16640" s="3"/>
    </row>
    <row r="16641" spans="1:7" x14ac:dyDescent="0.25">
      <c r="A16641" s="2"/>
      <c r="B16641" s="3"/>
      <c r="C16641" s="3"/>
      <c r="D16641" s="3"/>
      <c r="E16641" s="3"/>
      <c r="F16641" s="3"/>
      <c r="G16641" s="3"/>
    </row>
    <row r="16642" spans="1:7" x14ac:dyDescent="0.25">
      <c r="A16642" s="2"/>
      <c r="B16642" s="3"/>
      <c r="C16642" s="3"/>
      <c r="D16642" s="3"/>
      <c r="E16642" s="3"/>
      <c r="F16642" s="3"/>
      <c r="G16642" s="3"/>
    </row>
    <row r="16643" spans="1:7" x14ac:dyDescent="0.25">
      <c r="A16643" s="2"/>
      <c r="B16643" s="3"/>
      <c r="C16643" s="3"/>
      <c r="D16643" s="3"/>
      <c r="E16643" s="3"/>
      <c r="F16643" s="3"/>
      <c r="G16643" s="3"/>
    </row>
    <row r="16644" spans="1:7" x14ac:dyDescent="0.25">
      <c r="A16644" s="2"/>
      <c r="B16644" s="3"/>
      <c r="C16644" s="3"/>
      <c r="D16644" s="3"/>
      <c r="E16644" s="3"/>
      <c r="F16644" s="3"/>
      <c r="G16644" s="3"/>
    </row>
    <row r="16645" spans="1:7" x14ac:dyDescent="0.25">
      <c r="A16645" s="2"/>
      <c r="B16645" s="3"/>
      <c r="C16645" s="3"/>
      <c r="D16645" s="3"/>
      <c r="E16645" s="3"/>
      <c r="F16645" s="3"/>
      <c r="G16645" s="3"/>
    </row>
    <row r="16646" spans="1:7" x14ac:dyDescent="0.25">
      <c r="A16646" s="2"/>
      <c r="B16646" s="3"/>
      <c r="C16646" s="3"/>
      <c r="D16646" s="3"/>
      <c r="E16646" s="3"/>
      <c r="F16646" s="3"/>
      <c r="G16646" s="3"/>
    </row>
    <row r="16647" spans="1:7" x14ac:dyDescent="0.25">
      <c r="A16647" s="2"/>
      <c r="B16647" s="3"/>
      <c r="C16647" s="3"/>
      <c r="D16647" s="3"/>
      <c r="E16647" s="3"/>
      <c r="F16647" s="3"/>
      <c r="G16647" s="3"/>
    </row>
    <row r="16648" spans="1:7" x14ac:dyDescent="0.25">
      <c r="A16648" s="2"/>
      <c r="B16648" s="3"/>
      <c r="C16648" s="3"/>
      <c r="D16648" s="3"/>
      <c r="E16648" s="3"/>
      <c r="F16648" s="3"/>
      <c r="G16648" s="3"/>
    </row>
    <row r="16649" spans="1:7" x14ac:dyDescent="0.25">
      <c r="A16649" s="2"/>
      <c r="B16649" s="3"/>
      <c r="C16649" s="3"/>
      <c r="D16649" s="3"/>
      <c r="E16649" s="3"/>
      <c r="F16649" s="3"/>
      <c r="G16649" s="3"/>
    </row>
    <row r="16650" spans="1:7" x14ac:dyDescent="0.25">
      <c r="A16650" s="2"/>
      <c r="B16650" s="3"/>
      <c r="C16650" s="3"/>
      <c r="D16650" s="3"/>
      <c r="E16650" s="3"/>
      <c r="F16650" s="3"/>
      <c r="G16650" s="3"/>
    </row>
    <row r="16651" spans="1:7" x14ac:dyDescent="0.25">
      <c r="A16651" s="2"/>
      <c r="B16651" s="3"/>
      <c r="C16651" s="3"/>
      <c r="D16651" s="3"/>
      <c r="E16651" s="3"/>
      <c r="F16651" s="3"/>
      <c r="G16651" s="3"/>
    </row>
    <row r="16652" spans="1:7" x14ac:dyDescent="0.25">
      <c r="A16652" s="2"/>
      <c r="B16652" s="3"/>
      <c r="C16652" s="3"/>
      <c r="D16652" s="3"/>
      <c r="E16652" s="3"/>
      <c r="F16652" s="3"/>
      <c r="G16652" s="3"/>
    </row>
    <row r="16653" spans="1:7" x14ac:dyDescent="0.25">
      <c r="A16653" s="2"/>
      <c r="B16653" s="3"/>
      <c r="C16653" s="3"/>
      <c r="D16653" s="3"/>
      <c r="E16653" s="3"/>
      <c r="F16653" s="3"/>
      <c r="G16653" s="3"/>
    </row>
    <row r="16654" spans="1:7" x14ac:dyDescent="0.25">
      <c r="A16654" s="2"/>
      <c r="B16654" s="3"/>
      <c r="C16654" s="3"/>
      <c r="D16654" s="3"/>
      <c r="E16654" s="3"/>
      <c r="F16654" s="3"/>
      <c r="G16654" s="3"/>
    </row>
    <row r="16655" spans="1:7" x14ac:dyDescent="0.25">
      <c r="A16655" s="2"/>
      <c r="B16655" s="3"/>
      <c r="C16655" s="3"/>
      <c r="D16655" s="3"/>
      <c r="E16655" s="3"/>
      <c r="F16655" s="3"/>
      <c r="G16655" s="3"/>
    </row>
    <row r="16656" spans="1:7" x14ac:dyDescent="0.25">
      <c r="A16656" s="2"/>
      <c r="B16656" s="3"/>
      <c r="C16656" s="3"/>
      <c r="D16656" s="3"/>
      <c r="E16656" s="3"/>
      <c r="F16656" s="3"/>
      <c r="G16656" s="3"/>
    </row>
    <row r="16657" spans="1:7" x14ac:dyDescent="0.25">
      <c r="A16657" s="2"/>
      <c r="B16657" s="3"/>
      <c r="C16657" s="3"/>
      <c r="D16657" s="3"/>
      <c r="E16657" s="3"/>
      <c r="F16657" s="3"/>
      <c r="G16657" s="3"/>
    </row>
    <row r="16658" spans="1:7" x14ac:dyDescent="0.25">
      <c r="A16658" s="2"/>
      <c r="B16658" s="3"/>
      <c r="C16658" s="3"/>
      <c r="D16658" s="3"/>
      <c r="E16658" s="3"/>
      <c r="F16658" s="3"/>
      <c r="G16658" s="3"/>
    </row>
    <row r="16659" spans="1:7" x14ac:dyDescent="0.25">
      <c r="A16659" s="2"/>
      <c r="B16659" s="3"/>
      <c r="C16659" s="3"/>
      <c r="D16659" s="3"/>
      <c r="E16659" s="3"/>
      <c r="F16659" s="3"/>
      <c r="G16659" s="3"/>
    </row>
    <row r="16660" spans="1:7" x14ac:dyDescent="0.25">
      <c r="A16660" s="2"/>
      <c r="B16660" s="3"/>
      <c r="C16660" s="3"/>
      <c r="D16660" s="3"/>
      <c r="E16660" s="3"/>
      <c r="F16660" s="3"/>
      <c r="G16660" s="3"/>
    </row>
    <row r="16661" spans="1:7" x14ac:dyDescent="0.25">
      <c r="A16661" s="2"/>
      <c r="B16661" s="3"/>
      <c r="C16661" s="3"/>
      <c r="D16661" s="3"/>
      <c r="E16661" s="3"/>
      <c r="F16661" s="3"/>
      <c r="G16661" s="3"/>
    </row>
    <row r="16662" spans="1:7" x14ac:dyDescent="0.25">
      <c r="A16662" s="2"/>
      <c r="B16662" s="3"/>
      <c r="C16662" s="3"/>
      <c r="D16662" s="3"/>
      <c r="E16662" s="3"/>
      <c r="F16662" s="3"/>
      <c r="G16662" s="3"/>
    </row>
    <row r="16663" spans="1:7" x14ac:dyDescent="0.25">
      <c r="A16663" s="2"/>
      <c r="B16663" s="3"/>
      <c r="C16663" s="3"/>
      <c r="D16663" s="3"/>
      <c r="E16663" s="3"/>
      <c r="F16663" s="3"/>
      <c r="G16663" s="3"/>
    </row>
    <row r="16664" spans="1:7" x14ac:dyDescent="0.25">
      <c r="A16664" s="2"/>
      <c r="B16664" s="3"/>
      <c r="C16664" s="3"/>
      <c r="D16664" s="3"/>
      <c r="E16664" s="3"/>
      <c r="F16664" s="3"/>
      <c r="G16664" s="3"/>
    </row>
    <row r="16665" spans="1:7" x14ac:dyDescent="0.25">
      <c r="A16665" s="2"/>
      <c r="B16665" s="3"/>
      <c r="C16665" s="3"/>
      <c r="D16665" s="3"/>
      <c r="E16665" s="3"/>
      <c r="F16665" s="3"/>
      <c r="G16665" s="3"/>
    </row>
    <row r="16666" spans="1:7" x14ac:dyDescent="0.25">
      <c r="A16666" s="2"/>
      <c r="B16666" s="3"/>
      <c r="C16666" s="3"/>
      <c r="D16666" s="3"/>
      <c r="E16666" s="3"/>
      <c r="F16666" s="3"/>
      <c r="G16666" s="3"/>
    </row>
    <row r="16667" spans="1:7" x14ac:dyDescent="0.25">
      <c r="A16667" s="2"/>
      <c r="B16667" s="3"/>
      <c r="C16667" s="3"/>
      <c r="D16667" s="3"/>
      <c r="E16667" s="3"/>
      <c r="F16667" s="3"/>
      <c r="G16667" s="3"/>
    </row>
    <row r="16668" spans="1:7" x14ac:dyDescent="0.25">
      <c r="A16668" s="2"/>
      <c r="B16668" s="3"/>
      <c r="C16668" s="3"/>
      <c r="D16668" s="3"/>
      <c r="E16668" s="3"/>
      <c r="F16668" s="3"/>
      <c r="G16668" s="3"/>
    </row>
    <row r="16669" spans="1:7" x14ac:dyDescent="0.25">
      <c r="A16669" s="2"/>
      <c r="B16669" s="3"/>
      <c r="C16669" s="3"/>
      <c r="D16669" s="3"/>
      <c r="E16669" s="3"/>
      <c r="F16669" s="3"/>
      <c r="G16669" s="3"/>
    </row>
    <row r="16670" spans="1:7" x14ac:dyDescent="0.25">
      <c r="A16670" s="2"/>
      <c r="B16670" s="3"/>
      <c r="C16670" s="3"/>
      <c r="D16670" s="3"/>
      <c r="E16670" s="3"/>
      <c r="F16670" s="3"/>
      <c r="G16670" s="3"/>
    </row>
    <row r="16671" spans="1:7" x14ac:dyDescent="0.25">
      <c r="A16671" s="2"/>
      <c r="B16671" s="3"/>
      <c r="C16671" s="3"/>
      <c r="D16671" s="3"/>
      <c r="E16671" s="3"/>
      <c r="F16671" s="3"/>
      <c r="G16671" s="3"/>
    </row>
    <row r="16672" spans="1:7" x14ac:dyDescent="0.25">
      <c r="A16672" s="2"/>
      <c r="B16672" s="3"/>
      <c r="C16672" s="3"/>
      <c r="D16672" s="3"/>
      <c r="E16672" s="3"/>
      <c r="F16672" s="3"/>
      <c r="G16672" s="3"/>
    </row>
    <row r="16673" spans="1:7" x14ac:dyDescent="0.25">
      <c r="A16673" s="2"/>
      <c r="B16673" s="3"/>
      <c r="C16673" s="3"/>
      <c r="D16673" s="3"/>
      <c r="E16673" s="3"/>
      <c r="F16673" s="3"/>
      <c r="G16673" s="3"/>
    </row>
    <row r="16674" spans="1:7" x14ac:dyDescent="0.25">
      <c r="A16674" s="2"/>
      <c r="B16674" s="3"/>
      <c r="C16674" s="3"/>
      <c r="D16674" s="3"/>
      <c r="E16674" s="3"/>
      <c r="F16674" s="3"/>
      <c r="G16674" s="3"/>
    </row>
    <row r="16675" spans="1:7" x14ac:dyDescent="0.25">
      <c r="A16675" s="2"/>
      <c r="B16675" s="3"/>
      <c r="C16675" s="3"/>
      <c r="D16675" s="3"/>
      <c r="E16675" s="3"/>
      <c r="F16675" s="3"/>
      <c r="G16675" s="3"/>
    </row>
    <row r="16676" spans="1:7" x14ac:dyDescent="0.25">
      <c r="A16676" s="2"/>
      <c r="B16676" s="3"/>
      <c r="C16676" s="3"/>
      <c r="D16676" s="3"/>
      <c r="E16676" s="3"/>
      <c r="F16676" s="3"/>
      <c r="G16676" s="3"/>
    </row>
    <row r="16677" spans="1:7" x14ac:dyDescent="0.25">
      <c r="A16677" s="2"/>
      <c r="B16677" s="3"/>
      <c r="C16677" s="3"/>
      <c r="D16677" s="3"/>
      <c r="E16677" s="3"/>
      <c r="F16677" s="3"/>
      <c r="G16677" s="3"/>
    </row>
    <row r="16678" spans="1:7" x14ac:dyDescent="0.25">
      <c r="A16678" s="2"/>
      <c r="B16678" s="3"/>
      <c r="C16678" s="3"/>
      <c r="D16678" s="3"/>
      <c r="E16678" s="3"/>
      <c r="F16678" s="3"/>
      <c r="G16678" s="3"/>
    </row>
    <row r="16679" spans="1:7" x14ac:dyDescent="0.25">
      <c r="A16679" s="2"/>
      <c r="B16679" s="3"/>
      <c r="C16679" s="3"/>
      <c r="D16679" s="3"/>
      <c r="E16679" s="3"/>
      <c r="F16679" s="3"/>
      <c r="G16679" s="3"/>
    </row>
    <row r="16680" spans="1:7" x14ac:dyDescent="0.25">
      <c r="A16680" s="2"/>
      <c r="B16680" s="3"/>
      <c r="C16680" s="3"/>
      <c r="D16680" s="3"/>
      <c r="E16680" s="3"/>
      <c r="F16680" s="3"/>
      <c r="G16680" s="3"/>
    </row>
    <row r="16681" spans="1:7" x14ac:dyDescent="0.25">
      <c r="A16681" s="2"/>
      <c r="B16681" s="3"/>
      <c r="C16681" s="3"/>
      <c r="D16681" s="3"/>
      <c r="E16681" s="3"/>
      <c r="F16681" s="3"/>
      <c r="G16681" s="3"/>
    </row>
    <row r="16682" spans="1:7" x14ac:dyDescent="0.25">
      <c r="A16682" s="2"/>
      <c r="B16682" s="3"/>
      <c r="C16682" s="3"/>
      <c r="D16682" s="3"/>
      <c r="E16682" s="3"/>
      <c r="F16682" s="3"/>
      <c r="G16682" s="3"/>
    </row>
    <row r="16683" spans="1:7" x14ac:dyDescent="0.25">
      <c r="A16683" s="2"/>
      <c r="B16683" s="3"/>
      <c r="C16683" s="3"/>
      <c r="D16683" s="3"/>
      <c r="E16683" s="3"/>
      <c r="F16683" s="3"/>
      <c r="G16683" s="3"/>
    </row>
    <row r="16684" spans="1:7" x14ac:dyDescent="0.25">
      <c r="A16684" s="2"/>
      <c r="B16684" s="3"/>
      <c r="C16684" s="3"/>
      <c r="D16684" s="3"/>
      <c r="E16684" s="3"/>
      <c r="F16684" s="3"/>
      <c r="G16684" s="3"/>
    </row>
    <row r="16685" spans="1:7" x14ac:dyDescent="0.25">
      <c r="A16685" s="2"/>
      <c r="B16685" s="3"/>
      <c r="C16685" s="3"/>
      <c r="D16685" s="3"/>
      <c r="E16685" s="3"/>
      <c r="F16685" s="3"/>
      <c r="G16685" s="3"/>
    </row>
    <row r="16686" spans="1:7" x14ac:dyDescent="0.25">
      <c r="A16686" s="2"/>
      <c r="B16686" s="3"/>
      <c r="C16686" s="3"/>
      <c r="D16686" s="3"/>
      <c r="E16686" s="3"/>
      <c r="F16686" s="3"/>
      <c r="G16686" s="3"/>
    </row>
    <row r="16687" spans="1:7" x14ac:dyDescent="0.25">
      <c r="A16687" s="2"/>
      <c r="B16687" s="3"/>
      <c r="C16687" s="3"/>
      <c r="D16687" s="3"/>
      <c r="E16687" s="3"/>
      <c r="F16687" s="3"/>
      <c r="G16687" s="3"/>
    </row>
    <row r="16688" spans="1:7" x14ac:dyDescent="0.25">
      <c r="A16688" s="2"/>
      <c r="B16688" s="3"/>
      <c r="C16688" s="3"/>
      <c r="D16688" s="3"/>
      <c r="E16688" s="3"/>
      <c r="F16688" s="3"/>
      <c r="G16688" s="3"/>
    </row>
    <row r="16689" spans="1:7" x14ac:dyDescent="0.25">
      <c r="A16689" s="2"/>
      <c r="B16689" s="3"/>
      <c r="C16689" s="3"/>
      <c r="D16689" s="3"/>
      <c r="E16689" s="3"/>
      <c r="F16689" s="3"/>
      <c r="G16689" s="3"/>
    </row>
    <row r="16690" spans="1:7" x14ac:dyDescent="0.25">
      <c r="A16690" s="2"/>
      <c r="B16690" s="3"/>
      <c r="C16690" s="3"/>
      <c r="D16690" s="3"/>
      <c r="E16690" s="3"/>
      <c r="F16690" s="3"/>
      <c r="G16690" s="3"/>
    </row>
    <row r="16691" spans="1:7" x14ac:dyDescent="0.25">
      <c r="A16691" s="2"/>
      <c r="B16691" s="3"/>
      <c r="C16691" s="3"/>
      <c r="D16691" s="3"/>
      <c r="E16691" s="3"/>
      <c r="F16691" s="3"/>
      <c r="G16691" s="3"/>
    </row>
    <row r="16692" spans="1:7" x14ac:dyDescent="0.25">
      <c r="A16692" s="2"/>
      <c r="B16692" s="3"/>
      <c r="C16692" s="3"/>
      <c r="D16692" s="3"/>
      <c r="E16692" s="3"/>
      <c r="F16692" s="3"/>
      <c r="G16692" s="3"/>
    </row>
    <row r="16693" spans="1:7" x14ac:dyDescent="0.25">
      <c r="A16693" s="2"/>
      <c r="B16693" s="3"/>
      <c r="C16693" s="3"/>
      <c r="D16693" s="3"/>
      <c r="E16693" s="3"/>
      <c r="F16693" s="3"/>
      <c r="G16693" s="3"/>
    </row>
    <row r="16694" spans="1:7" x14ac:dyDescent="0.25">
      <c r="A16694" s="2"/>
      <c r="B16694" s="3"/>
      <c r="C16694" s="3"/>
      <c r="D16694" s="3"/>
      <c r="E16694" s="3"/>
      <c r="F16694" s="3"/>
      <c r="G16694" s="3"/>
    </row>
    <row r="16695" spans="1:7" x14ac:dyDescent="0.25">
      <c r="A16695" s="2"/>
      <c r="B16695" s="3"/>
      <c r="C16695" s="3"/>
      <c r="D16695" s="3"/>
      <c r="E16695" s="3"/>
      <c r="F16695" s="3"/>
      <c r="G16695" s="3"/>
    </row>
    <row r="16696" spans="1:7" x14ac:dyDescent="0.25">
      <c r="A16696" s="2"/>
      <c r="B16696" s="3"/>
      <c r="C16696" s="3"/>
      <c r="D16696" s="3"/>
      <c r="E16696" s="3"/>
      <c r="F16696" s="3"/>
      <c r="G16696" s="3"/>
    </row>
    <row r="16697" spans="1:7" x14ac:dyDescent="0.25">
      <c r="A16697" s="2"/>
      <c r="B16697" s="3"/>
      <c r="C16697" s="3"/>
      <c r="D16697" s="3"/>
      <c r="E16697" s="3"/>
      <c r="F16697" s="3"/>
      <c r="G16697" s="3"/>
    </row>
    <row r="16698" spans="1:7" x14ac:dyDescent="0.25">
      <c r="A16698" s="2"/>
      <c r="B16698" s="3"/>
      <c r="C16698" s="3"/>
      <c r="D16698" s="3"/>
      <c r="E16698" s="3"/>
      <c r="F16698" s="3"/>
      <c r="G16698" s="3"/>
    </row>
    <row r="16699" spans="1:7" x14ac:dyDescent="0.25">
      <c r="A16699" s="2"/>
      <c r="B16699" s="3"/>
      <c r="C16699" s="3"/>
      <c r="D16699" s="3"/>
      <c r="E16699" s="3"/>
      <c r="F16699" s="3"/>
      <c r="G16699" s="3"/>
    </row>
    <row r="16700" spans="1:7" x14ac:dyDescent="0.25">
      <c r="A16700" s="2"/>
      <c r="B16700" s="3"/>
      <c r="C16700" s="3"/>
      <c r="D16700" s="3"/>
      <c r="E16700" s="3"/>
      <c r="F16700" s="3"/>
      <c r="G16700" s="3"/>
    </row>
    <row r="16701" spans="1:7" x14ac:dyDescent="0.25">
      <c r="A16701" s="2"/>
      <c r="B16701" s="3"/>
      <c r="C16701" s="3"/>
      <c r="D16701" s="3"/>
      <c r="E16701" s="3"/>
      <c r="F16701" s="3"/>
      <c r="G16701" s="3"/>
    </row>
    <row r="16702" spans="1:7" x14ac:dyDescent="0.25">
      <c r="A16702" s="2"/>
      <c r="B16702" s="3"/>
      <c r="C16702" s="3"/>
      <c r="D16702" s="3"/>
      <c r="E16702" s="3"/>
      <c r="F16702" s="3"/>
      <c r="G16702" s="3"/>
    </row>
    <row r="16703" spans="1:7" x14ac:dyDescent="0.25">
      <c r="A16703" s="2"/>
      <c r="B16703" s="3"/>
      <c r="C16703" s="3"/>
      <c r="D16703" s="3"/>
      <c r="E16703" s="3"/>
      <c r="F16703" s="3"/>
      <c r="G16703" s="3"/>
    </row>
    <row r="16704" spans="1:7" x14ac:dyDescent="0.25">
      <c r="A16704" s="2"/>
      <c r="B16704" s="3"/>
      <c r="C16704" s="3"/>
      <c r="D16704" s="3"/>
      <c r="E16704" s="3"/>
      <c r="F16704" s="3"/>
      <c r="G16704" s="3"/>
    </row>
    <row r="16705" spans="1:7" x14ac:dyDescent="0.25">
      <c r="A16705" s="2"/>
      <c r="B16705" s="3"/>
      <c r="C16705" s="3"/>
      <c r="D16705" s="3"/>
      <c r="E16705" s="3"/>
      <c r="F16705" s="3"/>
      <c r="G16705" s="3"/>
    </row>
    <row r="16706" spans="1:7" x14ac:dyDescent="0.25">
      <c r="A16706" s="2"/>
      <c r="B16706" s="3"/>
      <c r="C16706" s="3"/>
      <c r="D16706" s="3"/>
      <c r="E16706" s="3"/>
      <c r="F16706" s="3"/>
      <c r="G16706" s="3"/>
    </row>
    <row r="16707" spans="1:7" x14ac:dyDescent="0.25">
      <c r="A16707" s="2"/>
      <c r="B16707" s="3"/>
      <c r="C16707" s="3"/>
      <c r="D16707" s="3"/>
      <c r="E16707" s="3"/>
      <c r="F16707" s="3"/>
      <c r="G16707" s="3"/>
    </row>
    <row r="16708" spans="1:7" x14ac:dyDescent="0.25">
      <c r="A16708" s="2"/>
      <c r="B16708" s="3"/>
      <c r="C16708" s="3"/>
      <c r="D16708" s="3"/>
      <c r="E16708" s="3"/>
      <c r="F16708" s="3"/>
      <c r="G16708" s="3"/>
    </row>
    <row r="16709" spans="1:7" x14ac:dyDescent="0.25">
      <c r="A16709" s="2"/>
      <c r="B16709" s="3"/>
      <c r="C16709" s="3"/>
      <c r="D16709" s="3"/>
      <c r="E16709" s="3"/>
      <c r="F16709" s="3"/>
      <c r="G16709" s="3"/>
    </row>
    <row r="16710" spans="1:7" x14ac:dyDescent="0.25">
      <c r="A16710" s="2"/>
      <c r="B16710" s="3"/>
      <c r="C16710" s="3"/>
      <c r="D16710" s="3"/>
      <c r="E16710" s="3"/>
      <c r="F16710" s="3"/>
      <c r="G16710" s="3"/>
    </row>
    <row r="16711" spans="1:7" x14ac:dyDescent="0.25">
      <c r="A16711" s="2"/>
      <c r="B16711" s="3"/>
      <c r="C16711" s="3"/>
      <c r="D16711" s="3"/>
      <c r="E16711" s="3"/>
      <c r="F16711" s="3"/>
      <c r="G16711" s="3"/>
    </row>
    <row r="16712" spans="1:7" x14ac:dyDescent="0.25">
      <c r="A16712" s="2"/>
      <c r="B16712" s="3"/>
      <c r="C16712" s="3"/>
      <c r="D16712" s="3"/>
      <c r="E16712" s="3"/>
      <c r="F16712" s="3"/>
      <c r="G16712" s="3"/>
    </row>
    <row r="16713" spans="1:7" x14ac:dyDescent="0.25">
      <c r="A16713" s="2"/>
      <c r="B16713" s="3"/>
      <c r="C16713" s="3"/>
      <c r="D16713" s="3"/>
      <c r="E16713" s="3"/>
      <c r="F16713" s="3"/>
      <c r="G16713" s="3"/>
    </row>
    <row r="16714" spans="1:7" x14ac:dyDescent="0.25">
      <c r="A16714" s="2"/>
      <c r="B16714" s="3"/>
      <c r="C16714" s="3"/>
      <c r="D16714" s="3"/>
      <c r="E16714" s="3"/>
      <c r="F16714" s="3"/>
      <c r="G16714" s="3"/>
    </row>
    <row r="16715" spans="1:7" x14ac:dyDescent="0.25">
      <c r="A16715" s="2"/>
      <c r="B16715" s="3"/>
      <c r="C16715" s="3"/>
      <c r="D16715" s="3"/>
      <c r="E16715" s="3"/>
      <c r="F16715" s="3"/>
      <c r="G16715" s="3"/>
    </row>
    <row r="16716" spans="1:7" x14ac:dyDescent="0.25">
      <c r="A16716" s="2"/>
      <c r="B16716" s="3"/>
      <c r="C16716" s="3"/>
      <c r="D16716" s="3"/>
      <c r="E16716" s="3"/>
      <c r="F16716" s="3"/>
      <c r="G16716" s="3"/>
    </row>
    <row r="16717" spans="1:7" x14ac:dyDescent="0.25">
      <c r="A16717" s="2"/>
      <c r="B16717" s="3"/>
      <c r="C16717" s="3"/>
      <c r="D16717" s="3"/>
      <c r="E16717" s="3"/>
      <c r="F16717" s="3"/>
      <c r="G16717" s="3"/>
    </row>
    <row r="16718" spans="1:7" x14ac:dyDescent="0.25">
      <c r="A16718" s="2"/>
      <c r="B16718" s="3"/>
      <c r="C16718" s="3"/>
      <c r="D16718" s="3"/>
      <c r="E16718" s="3"/>
      <c r="F16718" s="3"/>
      <c r="G16718" s="3"/>
    </row>
    <row r="16719" spans="1:7" x14ac:dyDescent="0.25">
      <c r="A16719" s="2"/>
      <c r="B16719" s="3"/>
      <c r="C16719" s="3"/>
      <c r="D16719" s="3"/>
      <c r="E16719" s="3"/>
      <c r="F16719" s="3"/>
      <c r="G16719" s="3"/>
    </row>
    <row r="16720" spans="1:7" x14ac:dyDescent="0.25">
      <c r="A16720" s="2"/>
      <c r="B16720" s="3"/>
      <c r="C16720" s="3"/>
      <c r="D16720" s="3"/>
      <c r="E16720" s="3"/>
      <c r="F16720" s="3"/>
      <c r="G16720" s="3"/>
    </row>
    <row r="16721" spans="1:7" x14ac:dyDescent="0.25">
      <c r="A16721" s="2"/>
      <c r="B16721" s="3"/>
      <c r="C16721" s="3"/>
      <c r="D16721" s="3"/>
      <c r="E16721" s="3"/>
      <c r="F16721" s="3"/>
      <c r="G16721" s="3"/>
    </row>
    <row r="16722" spans="1:7" x14ac:dyDescent="0.25">
      <c r="A16722" s="2"/>
      <c r="B16722" s="3"/>
      <c r="C16722" s="3"/>
      <c r="D16722" s="3"/>
      <c r="E16722" s="3"/>
      <c r="F16722" s="3"/>
      <c r="G16722" s="3"/>
    </row>
    <row r="16723" spans="1:7" x14ac:dyDescent="0.25">
      <c r="A16723" s="2"/>
      <c r="B16723" s="3"/>
      <c r="C16723" s="3"/>
      <c r="D16723" s="3"/>
      <c r="E16723" s="3"/>
      <c r="F16723" s="3"/>
      <c r="G16723" s="3"/>
    </row>
    <row r="16724" spans="1:7" x14ac:dyDescent="0.25">
      <c r="A16724" s="2"/>
      <c r="B16724" s="3"/>
      <c r="C16724" s="3"/>
      <c r="D16724" s="3"/>
      <c r="E16724" s="3"/>
      <c r="F16724" s="3"/>
      <c r="G16724" s="3"/>
    </row>
    <row r="16725" spans="1:7" x14ac:dyDescent="0.25">
      <c r="A16725" s="2"/>
      <c r="B16725" s="3"/>
      <c r="C16725" s="3"/>
      <c r="D16725" s="3"/>
      <c r="E16725" s="3"/>
      <c r="F16725" s="3"/>
      <c r="G16725" s="3"/>
    </row>
    <row r="16726" spans="1:7" x14ac:dyDescent="0.25">
      <c r="A16726" s="2"/>
      <c r="B16726" s="3"/>
      <c r="C16726" s="3"/>
      <c r="D16726" s="3"/>
      <c r="E16726" s="3"/>
      <c r="F16726" s="3"/>
      <c r="G16726" s="3"/>
    </row>
    <row r="16727" spans="1:7" x14ac:dyDescent="0.25">
      <c r="A16727" s="2"/>
      <c r="B16727" s="3"/>
      <c r="C16727" s="3"/>
      <c r="D16727" s="3"/>
      <c r="E16727" s="3"/>
      <c r="F16727" s="3"/>
      <c r="G16727" s="3"/>
    </row>
    <row r="16728" spans="1:7" x14ac:dyDescent="0.25">
      <c r="A16728" s="2"/>
      <c r="B16728" s="3"/>
      <c r="C16728" s="3"/>
      <c r="D16728" s="3"/>
      <c r="E16728" s="3"/>
      <c r="F16728" s="3"/>
      <c r="G16728" s="3"/>
    </row>
    <row r="16729" spans="1:7" x14ac:dyDescent="0.25">
      <c r="A16729" s="2"/>
      <c r="B16729" s="3"/>
      <c r="C16729" s="3"/>
      <c r="D16729" s="3"/>
      <c r="E16729" s="3"/>
      <c r="F16729" s="3"/>
      <c r="G16729" s="3"/>
    </row>
    <row r="16730" spans="1:7" x14ac:dyDescent="0.25">
      <c r="A16730" s="2"/>
      <c r="B16730" s="3"/>
      <c r="C16730" s="3"/>
      <c r="D16730" s="3"/>
      <c r="E16730" s="3"/>
      <c r="F16730" s="3"/>
      <c r="G16730" s="3"/>
    </row>
    <row r="16731" spans="1:7" x14ac:dyDescent="0.25">
      <c r="A16731" s="2"/>
      <c r="B16731" s="3"/>
      <c r="C16731" s="3"/>
      <c r="D16731" s="3"/>
      <c r="E16731" s="3"/>
      <c r="F16731" s="3"/>
      <c r="G16731" s="3"/>
    </row>
    <row r="16732" spans="1:7" x14ac:dyDescent="0.25">
      <c r="A16732" s="2"/>
      <c r="B16732" s="3"/>
      <c r="C16732" s="3"/>
      <c r="D16732" s="3"/>
      <c r="E16732" s="3"/>
      <c r="F16732" s="3"/>
      <c r="G16732" s="3"/>
    </row>
    <row r="16733" spans="1:7" x14ac:dyDescent="0.25">
      <c r="A16733" s="2"/>
      <c r="B16733" s="3"/>
      <c r="C16733" s="3"/>
      <c r="D16733" s="3"/>
      <c r="E16733" s="3"/>
      <c r="F16733" s="3"/>
      <c r="G16733" s="3"/>
    </row>
    <row r="16734" spans="1:7" x14ac:dyDescent="0.25">
      <c r="A16734" s="2"/>
      <c r="B16734" s="3"/>
      <c r="C16734" s="3"/>
      <c r="D16734" s="3"/>
      <c r="E16734" s="3"/>
      <c r="F16734" s="3"/>
      <c r="G16734" s="3"/>
    </row>
    <row r="16735" spans="1:7" x14ac:dyDescent="0.25">
      <c r="A16735" s="2"/>
      <c r="B16735" s="3"/>
      <c r="C16735" s="3"/>
      <c r="D16735" s="3"/>
      <c r="E16735" s="3"/>
      <c r="F16735" s="3"/>
      <c r="G16735" s="3"/>
    </row>
    <row r="16736" spans="1:7" x14ac:dyDescent="0.25">
      <c r="A16736" s="2"/>
      <c r="B16736" s="3"/>
      <c r="C16736" s="3"/>
      <c r="D16736" s="3"/>
      <c r="E16736" s="3"/>
      <c r="F16736" s="3"/>
      <c r="G16736" s="3"/>
    </row>
    <row r="16737" spans="1:7" x14ac:dyDescent="0.25">
      <c r="A16737" s="2"/>
      <c r="B16737" s="3"/>
      <c r="C16737" s="3"/>
      <c r="D16737" s="3"/>
      <c r="E16737" s="3"/>
      <c r="F16737" s="3"/>
      <c r="G16737" s="3"/>
    </row>
    <row r="16738" spans="1:7" x14ac:dyDescent="0.25">
      <c r="A16738" s="2"/>
      <c r="B16738" s="3"/>
      <c r="C16738" s="3"/>
      <c r="D16738" s="3"/>
      <c r="E16738" s="3"/>
      <c r="F16738" s="3"/>
      <c r="G16738" s="3"/>
    </row>
    <row r="16739" spans="1:7" x14ac:dyDescent="0.25">
      <c r="A16739" s="2"/>
      <c r="B16739" s="3"/>
      <c r="C16739" s="3"/>
      <c r="D16739" s="3"/>
      <c r="E16739" s="3"/>
      <c r="F16739" s="3"/>
      <c r="G16739" s="3"/>
    </row>
    <row r="16740" spans="1:7" x14ac:dyDescent="0.25">
      <c r="A16740" s="2"/>
      <c r="B16740" s="3"/>
      <c r="C16740" s="3"/>
      <c r="D16740" s="3"/>
      <c r="E16740" s="3"/>
      <c r="F16740" s="3"/>
      <c r="G16740" s="3"/>
    </row>
    <row r="16741" spans="1:7" x14ac:dyDescent="0.25">
      <c r="A16741" s="2"/>
      <c r="B16741" s="3"/>
      <c r="C16741" s="3"/>
      <c r="D16741" s="3"/>
      <c r="E16741" s="3"/>
      <c r="F16741" s="3"/>
      <c r="G16741" s="3"/>
    </row>
    <row r="16742" spans="1:7" x14ac:dyDescent="0.25">
      <c r="A16742" s="2"/>
      <c r="B16742" s="3"/>
      <c r="C16742" s="3"/>
      <c r="D16742" s="3"/>
      <c r="E16742" s="3"/>
      <c r="F16742" s="3"/>
      <c r="G16742" s="3"/>
    </row>
    <row r="16743" spans="1:7" x14ac:dyDescent="0.25">
      <c r="A16743" s="2"/>
      <c r="B16743" s="3"/>
      <c r="C16743" s="3"/>
      <c r="D16743" s="3"/>
      <c r="E16743" s="3"/>
      <c r="F16743" s="3"/>
      <c r="G16743" s="3"/>
    </row>
    <row r="16744" spans="1:7" x14ac:dyDescent="0.25">
      <c r="A16744" s="2"/>
      <c r="B16744" s="3"/>
      <c r="C16744" s="3"/>
      <c r="D16744" s="3"/>
      <c r="E16744" s="3"/>
      <c r="F16744" s="3"/>
      <c r="G16744" s="3"/>
    </row>
    <row r="16745" spans="1:7" x14ac:dyDescent="0.25">
      <c r="A16745" s="2"/>
      <c r="B16745" s="3"/>
      <c r="C16745" s="3"/>
      <c r="D16745" s="3"/>
      <c r="E16745" s="3"/>
      <c r="F16745" s="3"/>
      <c r="G16745" s="3"/>
    </row>
    <row r="16746" spans="1:7" x14ac:dyDescent="0.25">
      <c r="A16746" s="2"/>
      <c r="B16746" s="3"/>
      <c r="C16746" s="3"/>
      <c r="D16746" s="3"/>
      <c r="E16746" s="3"/>
      <c r="F16746" s="3"/>
      <c r="G16746" s="3"/>
    </row>
    <row r="16747" spans="1:7" x14ac:dyDescent="0.25">
      <c r="A16747" s="2"/>
      <c r="B16747" s="3"/>
      <c r="C16747" s="3"/>
      <c r="D16747" s="3"/>
      <c r="E16747" s="3"/>
      <c r="F16747" s="3"/>
      <c r="G16747" s="3"/>
    </row>
    <row r="16748" spans="1:7" x14ac:dyDescent="0.25">
      <c r="A16748" s="2"/>
      <c r="B16748" s="3"/>
      <c r="C16748" s="3"/>
      <c r="D16748" s="3"/>
      <c r="E16748" s="3"/>
      <c r="F16748" s="3"/>
      <c r="G16748" s="3"/>
    </row>
    <row r="16749" spans="1:7" x14ac:dyDescent="0.25">
      <c r="A16749" s="2"/>
      <c r="B16749" s="3"/>
      <c r="C16749" s="3"/>
      <c r="D16749" s="3"/>
      <c r="E16749" s="3"/>
      <c r="F16749" s="3"/>
      <c r="G16749" s="3"/>
    </row>
    <row r="16750" spans="1:7" x14ac:dyDescent="0.25">
      <c r="A16750" s="2"/>
      <c r="B16750" s="3"/>
      <c r="C16750" s="3"/>
      <c r="D16750" s="3"/>
      <c r="E16750" s="3"/>
      <c r="F16750" s="3"/>
      <c r="G16750" s="3"/>
    </row>
    <row r="16751" spans="1:7" x14ac:dyDescent="0.25">
      <c r="A16751" s="2"/>
      <c r="B16751" s="3"/>
      <c r="C16751" s="3"/>
      <c r="D16751" s="3"/>
      <c r="E16751" s="3"/>
      <c r="F16751" s="3"/>
      <c r="G16751" s="3"/>
    </row>
    <row r="16752" spans="1:7" x14ac:dyDescent="0.25">
      <c r="A16752" s="2"/>
      <c r="B16752" s="3"/>
      <c r="C16752" s="3"/>
      <c r="D16752" s="3"/>
      <c r="E16752" s="3"/>
      <c r="F16752" s="3"/>
      <c r="G16752" s="3"/>
    </row>
    <row r="16753" spans="1:7" x14ac:dyDescent="0.25">
      <c r="A16753" s="2"/>
      <c r="B16753" s="3"/>
      <c r="C16753" s="3"/>
      <c r="D16753" s="3"/>
      <c r="E16753" s="3"/>
      <c r="F16753" s="3"/>
      <c r="G16753" s="3"/>
    </row>
    <row r="16754" spans="1:7" x14ac:dyDescent="0.25">
      <c r="A16754" s="2"/>
      <c r="B16754" s="3"/>
      <c r="C16754" s="3"/>
      <c r="D16754" s="3"/>
      <c r="E16754" s="3"/>
      <c r="F16754" s="3"/>
      <c r="G16754" s="3"/>
    </row>
    <row r="16755" spans="1:7" x14ac:dyDescent="0.25">
      <c r="A16755" s="2"/>
      <c r="B16755" s="3"/>
      <c r="C16755" s="3"/>
      <c r="D16755" s="3"/>
      <c r="E16755" s="3"/>
      <c r="F16755" s="3"/>
      <c r="G16755" s="3"/>
    </row>
    <row r="16756" spans="1:7" x14ac:dyDescent="0.25">
      <c r="A16756" s="2"/>
      <c r="B16756" s="3"/>
      <c r="C16756" s="3"/>
      <c r="D16756" s="3"/>
      <c r="E16756" s="3"/>
      <c r="F16756" s="3"/>
      <c r="G16756" s="3"/>
    </row>
    <row r="16757" spans="1:7" x14ac:dyDescent="0.25">
      <c r="A16757" s="2"/>
      <c r="B16757" s="3"/>
      <c r="C16757" s="3"/>
      <c r="D16757" s="3"/>
      <c r="E16757" s="3"/>
      <c r="F16757" s="3"/>
      <c r="G16757" s="3"/>
    </row>
    <row r="16758" spans="1:7" x14ac:dyDescent="0.25">
      <c r="A16758" s="2"/>
      <c r="B16758" s="3"/>
      <c r="C16758" s="3"/>
      <c r="D16758" s="3"/>
      <c r="E16758" s="3"/>
      <c r="F16758" s="3"/>
      <c r="G16758" s="3"/>
    </row>
    <row r="16759" spans="1:7" x14ac:dyDescent="0.25">
      <c r="A16759" s="2"/>
      <c r="B16759" s="3"/>
      <c r="C16759" s="3"/>
      <c r="D16759" s="3"/>
      <c r="E16759" s="3"/>
      <c r="F16759" s="3"/>
      <c r="G16759" s="3"/>
    </row>
    <row r="16760" spans="1:7" x14ac:dyDescent="0.25">
      <c r="A16760" s="2"/>
      <c r="B16760" s="3"/>
      <c r="C16760" s="3"/>
      <c r="D16760" s="3"/>
      <c r="E16760" s="3"/>
      <c r="F16760" s="3"/>
      <c r="G16760" s="3"/>
    </row>
    <row r="16761" spans="1:7" x14ac:dyDescent="0.25">
      <c r="A16761" s="2"/>
      <c r="B16761" s="3"/>
      <c r="C16761" s="3"/>
      <c r="D16761" s="3"/>
      <c r="E16761" s="3"/>
      <c r="F16761" s="3"/>
      <c r="G16761" s="3"/>
    </row>
    <row r="16762" spans="1:7" x14ac:dyDescent="0.25">
      <c r="A16762" s="2"/>
      <c r="B16762" s="3"/>
      <c r="C16762" s="3"/>
      <c r="D16762" s="3"/>
      <c r="E16762" s="3"/>
      <c r="F16762" s="3"/>
      <c r="G16762" s="3"/>
    </row>
    <row r="16763" spans="1:7" x14ac:dyDescent="0.25">
      <c r="A16763" s="2"/>
      <c r="B16763" s="3"/>
      <c r="C16763" s="3"/>
      <c r="D16763" s="3"/>
      <c r="E16763" s="3"/>
      <c r="F16763" s="3"/>
      <c r="G16763" s="3"/>
    </row>
    <row r="16764" spans="1:7" x14ac:dyDescent="0.25">
      <c r="A16764" s="2"/>
      <c r="B16764" s="3"/>
      <c r="C16764" s="3"/>
      <c r="D16764" s="3"/>
      <c r="E16764" s="3"/>
      <c r="F16764" s="3"/>
      <c r="G16764" s="3"/>
    </row>
    <row r="16765" spans="1:7" x14ac:dyDescent="0.25">
      <c r="A16765" s="2"/>
      <c r="B16765" s="3"/>
      <c r="C16765" s="3"/>
      <c r="D16765" s="3"/>
      <c r="E16765" s="3"/>
      <c r="F16765" s="3"/>
      <c r="G16765" s="3"/>
    </row>
    <row r="16766" spans="1:7" x14ac:dyDescent="0.25">
      <c r="A16766" s="2"/>
      <c r="B16766" s="3"/>
      <c r="C16766" s="3"/>
      <c r="D16766" s="3"/>
      <c r="E16766" s="3"/>
      <c r="F16766" s="3"/>
      <c r="G16766" s="3"/>
    </row>
    <row r="16767" spans="1:7" x14ac:dyDescent="0.25">
      <c r="A16767" s="2"/>
      <c r="B16767" s="3"/>
      <c r="C16767" s="3"/>
      <c r="D16767" s="3"/>
      <c r="E16767" s="3"/>
      <c r="F16767" s="3"/>
      <c r="G16767" s="3"/>
    </row>
    <row r="16768" spans="1:7" x14ac:dyDescent="0.25">
      <c r="A16768" s="2"/>
      <c r="B16768" s="3"/>
      <c r="C16768" s="3"/>
      <c r="D16768" s="3"/>
      <c r="E16768" s="3"/>
      <c r="F16768" s="3"/>
      <c r="G16768" s="3"/>
    </row>
    <row r="16769" spans="1:7" x14ac:dyDescent="0.25">
      <c r="A16769" s="2"/>
      <c r="B16769" s="3"/>
      <c r="C16769" s="3"/>
      <c r="D16769" s="3"/>
      <c r="E16769" s="3"/>
      <c r="F16769" s="3"/>
      <c r="G16769" s="3"/>
    </row>
    <row r="16770" spans="1:7" x14ac:dyDescent="0.25">
      <c r="A16770" s="2"/>
      <c r="B16770" s="3"/>
      <c r="C16770" s="3"/>
      <c r="D16770" s="3"/>
      <c r="E16770" s="3"/>
      <c r="F16770" s="3"/>
      <c r="G16770" s="3"/>
    </row>
    <row r="16771" spans="1:7" x14ac:dyDescent="0.25">
      <c r="A16771" s="2"/>
      <c r="B16771" s="3"/>
      <c r="C16771" s="3"/>
      <c r="D16771" s="3"/>
      <c r="E16771" s="3"/>
      <c r="F16771" s="3"/>
      <c r="G16771" s="3"/>
    </row>
    <row r="16772" spans="1:7" x14ac:dyDescent="0.25">
      <c r="A16772" s="2"/>
      <c r="B16772" s="3"/>
      <c r="C16772" s="3"/>
      <c r="D16772" s="3"/>
      <c r="E16772" s="3"/>
      <c r="F16772" s="3"/>
      <c r="G16772" s="3"/>
    </row>
    <row r="16773" spans="1:7" x14ac:dyDescent="0.25">
      <c r="A16773" s="2"/>
      <c r="B16773" s="3"/>
      <c r="C16773" s="3"/>
      <c r="D16773" s="3"/>
      <c r="E16773" s="3"/>
      <c r="F16773" s="3"/>
      <c r="G16773" s="3"/>
    </row>
    <row r="16774" spans="1:7" x14ac:dyDescent="0.25">
      <c r="A16774" s="2"/>
      <c r="B16774" s="3"/>
      <c r="C16774" s="3"/>
      <c r="D16774" s="3"/>
      <c r="E16774" s="3"/>
      <c r="F16774" s="3"/>
      <c r="G16774" s="3"/>
    </row>
    <row r="16775" spans="1:7" x14ac:dyDescent="0.25">
      <c r="A16775" s="2"/>
      <c r="B16775" s="3"/>
      <c r="C16775" s="3"/>
      <c r="D16775" s="3"/>
      <c r="E16775" s="3"/>
      <c r="F16775" s="3"/>
      <c r="G16775" s="3"/>
    </row>
    <row r="16776" spans="1:7" x14ac:dyDescent="0.25">
      <c r="A16776" s="2"/>
      <c r="B16776" s="3"/>
      <c r="C16776" s="3"/>
      <c r="D16776" s="3"/>
      <c r="E16776" s="3"/>
      <c r="F16776" s="3"/>
      <c r="G16776" s="3"/>
    </row>
    <row r="16777" spans="1:7" x14ac:dyDescent="0.25">
      <c r="A16777" s="2"/>
      <c r="B16777" s="3"/>
      <c r="C16777" s="3"/>
      <c r="D16777" s="3"/>
      <c r="E16777" s="3"/>
      <c r="F16777" s="3"/>
      <c r="G16777" s="3"/>
    </row>
    <row r="16778" spans="1:7" x14ac:dyDescent="0.25">
      <c r="A16778" s="2"/>
      <c r="B16778" s="3"/>
      <c r="C16778" s="3"/>
      <c r="D16778" s="3"/>
      <c r="E16778" s="3"/>
      <c r="F16778" s="3"/>
      <c r="G16778" s="3"/>
    </row>
    <row r="16779" spans="1:7" x14ac:dyDescent="0.25">
      <c r="A16779" s="2"/>
      <c r="B16779" s="3"/>
      <c r="C16779" s="3"/>
      <c r="D16779" s="3"/>
      <c r="E16779" s="3"/>
      <c r="F16779" s="3"/>
      <c r="G16779" s="3"/>
    </row>
    <row r="16780" spans="1:7" x14ac:dyDescent="0.25">
      <c r="A16780" s="2"/>
      <c r="B16780" s="3"/>
      <c r="C16780" s="3"/>
      <c r="D16780" s="3"/>
      <c r="E16780" s="3"/>
      <c r="F16780" s="3"/>
      <c r="G16780" s="3"/>
    </row>
    <row r="16781" spans="1:7" x14ac:dyDescent="0.25">
      <c r="A16781" s="2"/>
      <c r="B16781" s="3"/>
      <c r="C16781" s="3"/>
      <c r="D16781" s="3"/>
      <c r="E16781" s="3"/>
      <c r="F16781" s="3"/>
      <c r="G16781" s="3"/>
    </row>
    <row r="16782" spans="1:7" x14ac:dyDescent="0.25">
      <c r="A16782" s="2"/>
      <c r="B16782" s="3"/>
      <c r="C16782" s="3"/>
      <c r="D16782" s="3"/>
      <c r="E16782" s="3"/>
      <c r="F16782" s="3"/>
      <c r="G16782" s="3"/>
    </row>
    <row r="16783" spans="1:7" x14ac:dyDescent="0.25">
      <c r="A16783" s="2"/>
      <c r="B16783" s="3"/>
      <c r="C16783" s="3"/>
      <c r="D16783" s="3"/>
      <c r="E16783" s="3"/>
      <c r="F16783" s="3"/>
      <c r="G16783" s="3"/>
    </row>
    <row r="16784" spans="1:7" x14ac:dyDescent="0.25">
      <c r="A16784" s="2"/>
      <c r="B16784" s="3"/>
      <c r="C16784" s="3"/>
      <c r="D16784" s="3"/>
      <c r="E16784" s="3"/>
      <c r="F16784" s="3"/>
      <c r="G16784" s="3"/>
    </row>
    <row r="16785" spans="1:7" x14ac:dyDescent="0.25">
      <c r="A16785" s="2"/>
      <c r="B16785" s="3"/>
      <c r="C16785" s="3"/>
      <c r="D16785" s="3"/>
      <c r="E16785" s="3"/>
      <c r="F16785" s="3"/>
      <c r="G16785" s="3"/>
    </row>
    <row r="16786" spans="1:7" x14ac:dyDescent="0.25">
      <c r="A16786" s="2"/>
      <c r="B16786" s="3"/>
      <c r="C16786" s="3"/>
      <c r="D16786" s="3"/>
      <c r="E16786" s="3"/>
      <c r="F16786" s="3"/>
      <c r="G16786" s="3"/>
    </row>
    <row r="16787" spans="1:7" x14ac:dyDescent="0.25">
      <c r="A16787" s="2"/>
      <c r="B16787" s="3"/>
      <c r="C16787" s="3"/>
      <c r="D16787" s="3"/>
      <c r="E16787" s="3"/>
      <c r="F16787" s="3"/>
      <c r="G16787" s="3"/>
    </row>
    <row r="16788" spans="1:7" x14ac:dyDescent="0.25">
      <c r="A16788" s="2"/>
      <c r="B16788" s="3"/>
      <c r="C16788" s="3"/>
      <c r="D16788" s="3"/>
      <c r="E16788" s="3"/>
      <c r="F16788" s="3"/>
      <c r="G16788" s="3"/>
    </row>
    <row r="16789" spans="1:7" x14ac:dyDescent="0.25">
      <c r="A16789" s="2"/>
      <c r="B16789" s="3"/>
      <c r="C16789" s="3"/>
      <c r="D16789" s="3"/>
      <c r="E16789" s="3"/>
      <c r="F16789" s="3"/>
      <c r="G16789" s="3"/>
    </row>
    <row r="16790" spans="1:7" x14ac:dyDescent="0.25">
      <c r="A16790" s="2"/>
      <c r="B16790" s="3"/>
      <c r="C16790" s="3"/>
      <c r="D16790" s="3"/>
      <c r="E16790" s="3"/>
      <c r="F16790" s="3"/>
      <c r="G16790" s="3"/>
    </row>
    <row r="16791" spans="1:7" x14ac:dyDescent="0.25">
      <c r="A16791" s="2"/>
      <c r="B16791" s="3"/>
      <c r="C16791" s="3"/>
      <c r="D16791" s="3"/>
      <c r="E16791" s="3"/>
      <c r="F16791" s="3"/>
      <c r="G16791" s="3"/>
    </row>
    <row r="16792" spans="1:7" x14ac:dyDescent="0.25">
      <c r="A16792" s="2"/>
      <c r="B16792" s="3"/>
      <c r="C16792" s="3"/>
      <c r="D16792" s="3"/>
      <c r="E16792" s="3"/>
      <c r="F16792" s="3"/>
      <c r="G16792" s="3"/>
    </row>
    <row r="16793" spans="1:7" x14ac:dyDescent="0.25">
      <c r="A16793" s="2"/>
      <c r="B16793" s="3"/>
      <c r="C16793" s="3"/>
      <c r="D16793" s="3"/>
      <c r="E16793" s="3"/>
      <c r="F16793" s="3"/>
      <c r="G16793" s="3"/>
    </row>
    <row r="16794" spans="1:7" x14ac:dyDescent="0.25">
      <c r="A16794" s="2"/>
      <c r="B16794" s="3"/>
      <c r="C16794" s="3"/>
      <c r="D16794" s="3"/>
      <c r="E16794" s="3"/>
      <c r="F16794" s="3"/>
      <c r="G16794" s="3"/>
    </row>
    <row r="16795" spans="1:7" x14ac:dyDescent="0.25">
      <c r="A16795" s="2"/>
      <c r="B16795" s="3"/>
      <c r="C16795" s="3"/>
      <c r="D16795" s="3"/>
      <c r="E16795" s="3"/>
      <c r="F16795" s="3"/>
      <c r="G16795" s="3"/>
    </row>
    <row r="16796" spans="1:7" x14ac:dyDescent="0.25">
      <c r="A16796" s="2"/>
      <c r="B16796" s="3"/>
      <c r="C16796" s="3"/>
      <c r="D16796" s="3"/>
      <c r="E16796" s="3"/>
      <c r="F16796" s="3"/>
      <c r="G16796" s="3"/>
    </row>
    <row r="16797" spans="1:7" x14ac:dyDescent="0.25">
      <c r="A16797" s="2"/>
      <c r="B16797" s="3"/>
      <c r="C16797" s="3"/>
      <c r="D16797" s="3"/>
      <c r="E16797" s="3"/>
      <c r="F16797" s="3"/>
      <c r="G16797" s="3"/>
    </row>
    <row r="16798" spans="1:7" x14ac:dyDescent="0.25">
      <c r="A16798" s="2"/>
      <c r="B16798" s="3"/>
      <c r="C16798" s="3"/>
      <c r="D16798" s="3"/>
      <c r="E16798" s="3"/>
      <c r="F16798" s="3"/>
      <c r="G16798" s="3"/>
    </row>
    <row r="16799" spans="1:7" x14ac:dyDescent="0.25">
      <c r="A16799" s="2"/>
      <c r="B16799" s="3"/>
      <c r="C16799" s="3"/>
      <c r="D16799" s="3"/>
      <c r="E16799" s="3"/>
      <c r="F16799" s="3"/>
      <c r="G16799" s="3"/>
    </row>
    <row r="16800" spans="1:7" x14ac:dyDescent="0.25">
      <c r="A16800" s="2"/>
      <c r="B16800" s="3"/>
      <c r="C16800" s="3"/>
      <c r="D16800" s="3"/>
      <c r="E16800" s="3"/>
      <c r="F16800" s="3"/>
      <c r="G16800" s="3"/>
    </row>
    <row r="16801" spans="1:7" x14ac:dyDescent="0.25">
      <c r="A16801" s="2"/>
      <c r="B16801" s="3"/>
      <c r="C16801" s="3"/>
      <c r="D16801" s="3"/>
      <c r="E16801" s="3"/>
      <c r="F16801" s="3"/>
      <c r="G16801" s="3"/>
    </row>
    <row r="16802" spans="1:7" x14ac:dyDescent="0.25">
      <c r="A16802" s="2"/>
      <c r="B16802" s="3"/>
      <c r="C16802" s="3"/>
      <c r="D16802" s="3"/>
      <c r="E16802" s="3"/>
      <c r="F16802" s="3"/>
      <c r="G16802" s="3"/>
    </row>
    <row r="16803" spans="1:7" x14ac:dyDescent="0.25">
      <c r="A16803" s="2"/>
      <c r="B16803" s="3"/>
      <c r="C16803" s="3"/>
      <c r="D16803" s="3"/>
      <c r="E16803" s="3"/>
      <c r="F16803" s="3"/>
      <c r="G16803" s="3"/>
    </row>
    <row r="16804" spans="1:7" x14ac:dyDescent="0.25">
      <c r="A16804" s="2"/>
      <c r="B16804" s="3"/>
      <c r="C16804" s="3"/>
      <c r="D16804" s="3"/>
      <c r="E16804" s="3"/>
      <c r="F16804" s="3"/>
      <c r="G16804" s="3"/>
    </row>
    <row r="16805" spans="1:7" x14ac:dyDescent="0.25">
      <c r="A16805" s="2"/>
      <c r="B16805" s="3"/>
      <c r="C16805" s="3"/>
      <c r="D16805" s="3"/>
      <c r="E16805" s="3"/>
      <c r="F16805" s="3"/>
      <c r="G16805" s="3"/>
    </row>
    <row r="16806" spans="1:7" x14ac:dyDescent="0.25">
      <c r="A16806" s="2"/>
      <c r="B16806" s="3"/>
      <c r="C16806" s="3"/>
      <c r="D16806" s="3"/>
      <c r="E16806" s="3"/>
      <c r="F16806" s="3"/>
      <c r="G16806" s="3"/>
    </row>
    <row r="16807" spans="1:7" x14ac:dyDescent="0.25">
      <c r="A16807" s="2"/>
      <c r="B16807" s="3"/>
      <c r="C16807" s="3"/>
      <c r="D16807" s="3"/>
      <c r="E16807" s="3"/>
      <c r="F16807" s="3"/>
      <c r="G16807" s="3"/>
    </row>
    <row r="16808" spans="1:7" x14ac:dyDescent="0.25">
      <c r="A16808" s="2"/>
      <c r="B16808" s="3"/>
      <c r="C16808" s="3"/>
      <c r="D16808" s="3"/>
      <c r="E16808" s="3"/>
      <c r="F16808" s="3"/>
      <c r="G16808" s="3"/>
    </row>
    <row r="16809" spans="1:7" x14ac:dyDescent="0.25">
      <c r="A16809" s="2"/>
      <c r="B16809" s="3"/>
      <c r="C16809" s="3"/>
      <c r="D16809" s="3"/>
      <c r="E16809" s="3"/>
      <c r="F16809" s="3"/>
      <c r="G16809" s="3"/>
    </row>
    <row r="16810" spans="1:7" x14ac:dyDescent="0.25">
      <c r="A16810" s="2"/>
      <c r="B16810" s="3"/>
      <c r="C16810" s="3"/>
      <c r="D16810" s="3"/>
      <c r="E16810" s="3"/>
      <c r="F16810" s="3"/>
      <c r="G16810" s="3"/>
    </row>
    <row r="16811" spans="1:7" x14ac:dyDescent="0.25">
      <c r="A16811" s="2"/>
      <c r="B16811" s="3"/>
      <c r="C16811" s="3"/>
      <c r="D16811" s="3"/>
      <c r="E16811" s="3"/>
      <c r="F16811" s="3"/>
      <c r="G16811" s="3"/>
    </row>
    <row r="16812" spans="1:7" x14ac:dyDescent="0.25">
      <c r="A16812" s="2"/>
      <c r="B16812" s="3"/>
      <c r="C16812" s="3"/>
      <c r="D16812" s="3"/>
      <c r="E16812" s="3"/>
      <c r="F16812" s="3"/>
      <c r="G16812" s="3"/>
    </row>
    <row r="16813" spans="1:7" x14ac:dyDescent="0.25">
      <c r="A16813" s="2"/>
      <c r="B16813" s="3"/>
      <c r="C16813" s="3"/>
      <c r="D16813" s="3"/>
      <c r="E16813" s="3"/>
      <c r="F16813" s="3"/>
      <c r="G16813" s="3"/>
    </row>
    <row r="16814" spans="1:7" x14ac:dyDescent="0.25">
      <c r="A16814" s="2"/>
      <c r="B16814" s="3"/>
      <c r="C16814" s="3"/>
      <c r="D16814" s="3"/>
      <c r="E16814" s="3"/>
      <c r="F16814" s="3"/>
      <c r="G16814" s="3"/>
    </row>
    <row r="16815" spans="1:7" x14ac:dyDescent="0.25">
      <c r="A16815" s="2"/>
      <c r="B16815" s="3"/>
      <c r="C16815" s="3"/>
      <c r="D16815" s="3"/>
      <c r="E16815" s="3"/>
      <c r="F16815" s="3"/>
      <c r="G16815" s="3"/>
    </row>
    <row r="16816" spans="1:7" x14ac:dyDescent="0.25">
      <c r="A16816" s="2"/>
      <c r="B16816" s="3"/>
      <c r="C16816" s="3"/>
      <c r="D16816" s="3"/>
      <c r="E16816" s="3"/>
      <c r="F16816" s="3"/>
      <c r="G16816" s="3"/>
    </row>
    <row r="16817" spans="1:7" x14ac:dyDescent="0.25">
      <c r="A16817" s="2"/>
      <c r="B16817" s="3"/>
      <c r="C16817" s="3"/>
      <c r="D16817" s="3"/>
      <c r="E16817" s="3"/>
      <c r="F16817" s="3"/>
      <c r="G16817" s="3"/>
    </row>
    <row r="16818" spans="1:7" x14ac:dyDescent="0.25">
      <c r="A16818" s="2"/>
      <c r="B16818" s="3"/>
      <c r="C16818" s="3"/>
      <c r="D16818" s="3"/>
      <c r="E16818" s="3"/>
      <c r="F16818" s="3"/>
      <c r="G16818" s="3"/>
    </row>
    <row r="16819" spans="1:7" x14ac:dyDescent="0.25">
      <c r="A16819" s="2"/>
      <c r="B16819" s="3"/>
      <c r="C16819" s="3"/>
      <c r="D16819" s="3"/>
      <c r="E16819" s="3"/>
      <c r="F16819" s="3"/>
      <c r="G16819" s="3"/>
    </row>
    <row r="16820" spans="1:7" x14ac:dyDescent="0.25">
      <c r="A16820" s="2"/>
      <c r="B16820" s="3"/>
      <c r="C16820" s="3"/>
      <c r="D16820" s="3"/>
      <c r="E16820" s="3"/>
      <c r="F16820" s="3"/>
      <c r="G16820" s="3"/>
    </row>
    <row r="16821" spans="1:7" x14ac:dyDescent="0.25">
      <c r="A16821" s="2"/>
      <c r="B16821" s="3"/>
      <c r="C16821" s="3"/>
      <c r="D16821" s="3"/>
      <c r="E16821" s="3"/>
      <c r="F16821" s="3"/>
      <c r="G16821" s="3"/>
    </row>
    <row r="16822" spans="1:7" x14ac:dyDescent="0.25">
      <c r="A16822" s="2"/>
      <c r="B16822" s="3"/>
      <c r="C16822" s="3"/>
      <c r="D16822" s="3"/>
      <c r="E16822" s="3"/>
      <c r="F16822" s="3"/>
      <c r="G16822" s="3"/>
    </row>
    <row r="16823" spans="1:7" x14ac:dyDescent="0.25">
      <c r="A16823" s="2"/>
      <c r="B16823" s="3"/>
      <c r="C16823" s="3"/>
      <c r="D16823" s="3"/>
      <c r="E16823" s="3"/>
      <c r="F16823" s="3"/>
      <c r="G16823" s="3"/>
    </row>
    <row r="16824" spans="1:7" x14ac:dyDescent="0.25">
      <c r="A16824" s="2"/>
      <c r="B16824" s="3"/>
      <c r="C16824" s="3"/>
      <c r="D16824" s="3"/>
      <c r="E16824" s="3"/>
      <c r="F16824" s="3"/>
      <c r="G16824" s="3"/>
    </row>
    <row r="16825" spans="1:7" x14ac:dyDescent="0.25">
      <c r="A16825" s="2"/>
      <c r="B16825" s="3"/>
      <c r="C16825" s="3"/>
      <c r="D16825" s="3"/>
      <c r="E16825" s="3"/>
      <c r="F16825" s="3"/>
      <c r="G16825" s="3"/>
    </row>
    <row r="16826" spans="1:7" x14ac:dyDescent="0.25">
      <c r="A16826" s="2"/>
      <c r="B16826" s="3"/>
      <c r="C16826" s="3"/>
      <c r="D16826" s="3"/>
      <c r="E16826" s="3"/>
      <c r="F16826" s="3"/>
      <c r="G16826" s="3"/>
    </row>
    <row r="16827" spans="1:7" x14ac:dyDescent="0.25">
      <c r="A16827" s="2"/>
      <c r="B16827" s="3"/>
      <c r="C16827" s="3"/>
      <c r="D16827" s="3"/>
      <c r="E16827" s="3"/>
      <c r="F16827" s="3"/>
      <c r="G16827" s="3"/>
    </row>
    <row r="16828" spans="1:7" x14ac:dyDescent="0.25">
      <c r="A16828" s="2"/>
      <c r="B16828" s="3"/>
      <c r="C16828" s="3"/>
      <c r="D16828" s="3"/>
      <c r="E16828" s="3"/>
      <c r="F16828" s="3"/>
      <c r="G16828" s="3"/>
    </row>
    <row r="16829" spans="1:7" x14ac:dyDescent="0.25">
      <c r="A16829" s="2"/>
      <c r="B16829" s="3"/>
      <c r="C16829" s="3"/>
      <c r="D16829" s="3"/>
      <c r="E16829" s="3"/>
      <c r="F16829" s="3"/>
      <c r="G16829" s="3"/>
    </row>
    <row r="16830" spans="1:7" x14ac:dyDescent="0.25">
      <c r="A16830" s="2"/>
      <c r="B16830" s="3"/>
      <c r="C16830" s="3"/>
      <c r="D16830" s="3"/>
      <c r="E16830" s="3"/>
      <c r="F16830" s="3"/>
      <c r="G16830" s="3"/>
    </row>
    <row r="16831" spans="1:7" x14ac:dyDescent="0.25">
      <c r="A16831" s="2"/>
      <c r="B16831" s="3"/>
      <c r="C16831" s="3"/>
      <c r="D16831" s="3"/>
      <c r="E16831" s="3"/>
      <c r="F16831" s="3"/>
      <c r="G16831" s="3"/>
    </row>
    <row r="16832" spans="1:7" x14ac:dyDescent="0.25">
      <c r="A16832" s="2"/>
      <c r="B16832" s="3"/>
      <c r="C16832" s="3"/>
      <c r="D16832" s="3"/>
      <c r="E16832" s="3"/>
      <c r="F16832" s="3"/>
      <c r="G16832" s="3"/>
    </row>
    <row r="16833" spans="1:7" x14ac:dyDescent="0.25">
      <c r="A16833" s="2"/>
      <c r="B16833" s="3"/>
      <c r="C16833" s="3"/>
      <c r="D16833" s="3"/>
      <c r="E16833" s="3"/>
      <c r="F16833" s="3"/>
      <c r="G16833" s="3"/>
    </row>
    <row r="16834" spans="1:7" x14ac:dyDescent="0.25">
      <c r="A16834" s="2"/>
      <c r="B16834" s="3"/>
      <c r="C16834" s="3"/>
      <c r="D16834" s="3"/>
      <c r="E16834" s="3"/>
      <c r="F16834" s="3"/>
      <c r="G16834" s="3"/>
    </row>
    <row r="16835" spans="1:7" x14ac:dyDescent="0.25">
      <c r="A16835" s="2"/>
      <c r="B16835" s="3"/>
      <c r="C16835" s="3"/>
      <c r="D16835" s="3"/>
      <c r="E16835" s="3"/>
      <c r="F16835" s="3"/>
      <c r="G16835" s="3"/>
    </row>
    <row r="16836" spans="1:7" x14ac:dyDescent="0.25">
      <c r="A16836" s="2"/>
      <c r="B16836" s="3"/>
      <c r="C16836" s="3"/>
      <c r="D16836" s="3"/>
      <c r="E16836" s="3"/>
      <c r="F16836" s="3"/>
      <c r="G16836" s="3"/>
    </row>
    <row r="16837" spans="1:7" x14ac:dyDescent="0.25">
      <c r="A16837" s="2"/>
      <c r="B16837" s="3"/>
      <c r="C16837" s="3"/>
      <c r="D16837" s="3"/>
      <c r="E16837" s="3"/>
      <c r="F16837" s="3"/>
      <c r="G16837" s="3"/>
    </row>
    <row r="16838" spans="1:7" x14ac:dyDescent="0.25">
      <c r="A16838" s="2"/>
      <c r="B16838" s="3"/>
      <c r="C16838" s="3"/>
      <c r="D16838" s="3"/>
      <c r="E16838" s="3"/>
      <c r="F16838" s="3"/>
      <c r="G16838" s="3"/>
    </row>
    <row r="16839" spans="1:7" x14ac:dyDescent="0.25">
      <c r="A16839" s="2"/>
      <c r="B16839" s="3"/>
      <c r="C16839" s="3"/>
      <c r="D16839" s="3"/>
      <c r="E16839" s="3"/>
      <c r="F16839" s="3"/>
      <c r="G16839" s="3"/>
    </row>
    <row r="16840" spans="1:7" x14ac:dyDescent="0.25">
      <c r="A16840" s="2"/>
      <c r="B16840" s="3"/>
      <c r="C16840" s="3"/>
      <c r="D16840" s="3"/>
      <c r="E16840" s="3"/>
      <c r="F16840" s="3"/>
      <c r="G16840" s="3"/>
    </row>
    <row r="16841" spans="1:7" x14ac:dyDescent="0.25">
      <c r="A16841" s="2"/>
      <c r="B16841" s="3"/>
      <c r="C16841" s="3"/>
      <c r="D16841" s="3"/>
      <c r="E16841" s="3"/>
      <c r="F16841" s="3"/>
      <c r="G16841" s="3"/>
    </row>
    <row r="16842" spans="1:7" x14ac:dyDescent="0.25">
      <c r="A16842" s="2"/>
      <c r="B16842" s="3"/>
      <c r="C16842" s="3"/>
      <c r="D16842" s="3"/>
      <c r="E16842" s="3"/>
      <c r="F16842" s="3"/>
      <c r="G16842" s="3"/>
    </row>
    <row r="16843" spans="1:7" x14ac:dyDescent="0.25">
      <c r="A16843" s="2"/>
      <c r="B16843" s="3"/>
      <c r="C16843" s="3"/>
      <c r="D16843" s="3"/>
      <c r="E16843" s="3"/>
      <c r="F16843" s="3"/>
      <c r="G16843" s="3"/>
    </row>
    <row r="16844" spans="1:7" x14ac:dyDescent="0.25">
      <c r="A16844" s="2"/>
      <c r="B16844" s="3"/>
      <c r="C16844" s="3"/>
      <c r="D16844" s="3"/>
      <c r="E16844" s="3"/>
      <c r="F16844" s="3"/>
      <c r="G16844" s="3"/>
    </row>
    <row r="16845" spans="1:7" x14ac:dyDescent="0.25">
      <c r="A16845" s="2"/>
      <c r="B16845" s="3"/>
      <c r="C16845" s="3"/>
      <c r="D16845" s="3"/>
      <c r="E16845" s="3"/>
      <c r="F16845" s="3"/>
      <c r="G16845" s="3"/>
    </row>
    <row r="16846" spans="1:7" x14ac:dyDescent="0.25">
      <c r="A16846" s="2"/>
      <c r="B16846" s="3"/>
      <c r="C16846" s="3"/>
      <c r="D16846" s="3"/>
      <c r="E16846" s="3"/>
      <c r="F16846" s="3"/>
      <c r="G16846" s="3"/>
    </row>
    <row r="16847" spans="1:7" x14ac:dyDescent="0.25">
      <c r="A16847" s="2"/>
      <c r="B16847" s="3"/>
      <c r="C16847" s="3"/>
      <c r="D16847" s="3"/>
      <c r="E16847" s="3"/>
      <c r="F16847" s="3"/>
      <c r="G16847" s="3"/>
    </row>
    <row r="16848" spans="1:7" x14ac:dyDescent="0.25">
      <c r="A16848" s="2"/>
      <c r="B16848" s="3"/>
      <c r="C16848" s="3"/>
      <c r="D16848" s="3"/>
      <c r="E16848" s="3"/>
      <c r="F16848" s="3"/>
      <c r="G16848" s="3"/>
    </row>
    <row r="16849" spans="1:7" x14ac:dyDescent="0.25">
      <c r="A16849" s="2"/>
      <c r="B16849" s="3"/>
      <c r="C16849" s="3"/>
      <c r="D16849" s="3"/>
      <c r="E16849" s="3"/>
      <c r="F16849" s="3"/>
      <c r="G16849" s="3"/>
    </row>
    <row r="16850" spans="1:7" x14ac:dyDescent="0.25">
      <c r="A16850" s="2"/>
      <c r="B16850" s="3"/>
      <c r="C16850" s="3"/>
      <c r="D16850" s="3"/>
      <c r="E16850" s="3"/>
      <c r="F16850" s="3"/>
      <c r="G16850" s="3"/>
    </row>
    <row r="16851" spans="1:7" x14ac:dyDescent="0.25">
      <c r="A16851" s="2"/>
      <c r="B16851" s="3"/>
      <c r="C16851" s="3"/>
      <c r="D16851" s="3"/>
      <c r="E16851" s="3"/>
      <c r="F16851" s="3"/>
      <c r="G16851" s="3"/>
    </row>
    <row r="16852" spans="1:7" x14ac:dyDescent="0.25">
      <c r="A16852" s="2"/>
      <c r="B16852" s="3"/>
      <c r="C16852" s="3"/>
      <c r="D16852" s="3"/>
      <c r="E16852" s="3"/>
      <c r="F16852" s="3"/>
      <c r="G16852" s="3"/>
    </row>
    <row r="16853" spans="1:7" x14ac:dyDescent="0.25">
      <c r="A16853" s="2"/>
      <c r="B16853" s="3"/>
      <c r="C16853" s="3"/>
      <c r="D16853" s="3"/>
      <c r="E16853" s="3"/>
      <c r="F16853" s="3"/>
      <c r="G16853" s="3"/>
    </row>
    <row r="16854" spans="1:7" x14ac:dyDescent="0.25">
      <c r="A16854" s="2"/>
      <c r="B16854" s="3"/>
      <c r="C16854" s="3"/>
      <c r="D16854" s="3"/>
      <c r="E16854" s="3"/>
      <c r="F16854" s="3"/>
      <c r="G16854" s="3"/>
    </row>
    <row r="16855" spans="1:7" x14ac:dyDescent="0.25">
      <c r="A16855" s="2"/>
      <c r="B16855" s="3"/>
      <c r="C16855" s="3"/>
      <c r="D16855" s="3"/>
      <c r="E16855" s="3"/>
      <c r="F16855" s="3"/>
      <c r="G16855" s="3"/>
    </row>
    <row r="16856" spans="1:7" x14ac:dyDescent="0.25">
      <c r="A16856" s="2"/>
      <c r="B16856" s="3"/>
      <c r="C16856" s="3"/>
      <c r="D16856" s="3"/>
      <c r="E16856" s="3"/>
      <c r="F16856" s="3"/>
      <c r="G16856" s="3"/>
    </row>
    <row r="16857" spans="1:7" x14ac:dyDescent="0.25">
      <c r="A16857" s="2"/>
      <c r="B16857" s="3"/>
      <c r="C16857" s="3"/>
      <c r="D16857" s="3"/>
      <c r="E16857" s="3"/>
      <c r="F16857" s="3"/>
      <c r="G16857" s="3"/>
    </row>
    <row r="16858" spans="1:7" x14ac:dyDescent="0.25">
      <c r="A16858" s="2"/>
      <c r="B16858" s="3"/>
      <c r="C16858" s="3"/>
      <c r="D16858" s="3"/>
      <c r="E16858" s="3"/>
      <c r="F16858" s="3"/>
      <c r="G16858" s="3"/>
    </row>
    <row r="16859" spans="1:7" x14ac:dyDescent="0.25">
      <c r="A16859" s="2"/>
      <c r="B16859" s="3"/>
      <c r="C16859" s="3"/>
      <c r="D16859" s="3"/>
      <c r="E16859" s="3"/>
      <c r="F16859" s="3"/>
      <c r="G16859" s="3"/>
    </row>
    <row r="16860" spans="1:7" x14ac:dyDescent="0.25">
      <c r="A16860" s="2"/>
      <c r="B16860" s="3"/>
      <c r="C16860" s="3"/>
      <c r="D16860" s="3"/>
      <c r="E16860" s="3"/>
      <c r="F16860" s="3"/>
      <c r="G16860" s="3"/>
    </row>
    <row r="16861" spans="1:7" x14ac:dyDescent="0.25">
      <c r="A16861" s="2"/>
      <c r="B16861" s="3"/>
      <c r="C16861" s="3"/>
      <c r="D16861" s="3"/>
      <c r="E16861" s="3"/>
      <c r="F16861" s="3"/>
      <c r="G16861" s="3"/>
    </row>
    <row r="16862" spans="1:7" x14ac:dyDescent="0.25">
      <c r="A16862" s="2"/>
      <c r="B16862" s="3"/>
      <c r="C16862" s="3"/>
      <c r="D16862" s="3"/>
      <c r="E16862" s="3"/>
      <c r="F16862" s="3"/>
      <c r="G16862" s="3"/>
    </row>
    <row r="16863" spans="1:7" x14ac:dyDescent="0.25">
      <c r="A16863" s="2"/>
      <c r="B16863" s="3"/>
      <c r="C16863" s="3"/>
      <c r="D16863" s="3"/>
      <c r="E16863" s="3"/>
      <c r="F16863" s="3"/>
      <c r="G16863" s="3"/>
    </row>
    <row r="16864" spans="1:7" x14ac:dyDescent="0.25">
      <c r="A16864" s="2"/>
      <c r="B16864" s="3"/>
      <c r="C16864" s="3"/>
      <c r="D16864" s="3"/>
      <c r="E16864" s="3"/>
      <c r="F16864" s="3"/>
      <c r="G16864" s="3"/>
    </row>
    <row r="16865" spans="1:7" x14ac:dyDescent="0.25">
      <c r="A16865" s="2"/>
      <c r="B16865" s="3"/>
      <c r="C16865" s="3"/>
      <c r="D16865" s="3"/>
      <c r="E16865" s="3"/>
      <c r="F16865" s="3"/>
      <c r="G16865" s="3"/>
    </row>
    <row r="16866" spans="1:7" x14ac:dyDescent="0.25">
      <c r="A16866" s="2"/>
      <c r="B16866" s="3"/>
      <c r="C16866" s="3"/>
      <c r="D16866" s="3"/>
      <c r="E16866" s="3"/>
      <c r="F16866" s="3"/>
      <c r="G16866" s="3"/>
    </row>
    <row r="16867" spans="1:7" x14ac:dyDescent="0.25">
      <c r="A16867" s="2"/>
      <c r="B16867" s="3"/>
      <c r="C16867" s="3"/>
      <c r="D16867" s="3"/>
      <c r="E16867" s="3"/>
      <c r="F16867" s="3"/>
      <c r="G16867" s="3"/>
    </row>
    <row r="16868" spans="1:7" x14ac:dyDescent="0.25">
      <c r="A16868" s="2"/>
      <c r="B16868" s="3"/>
      <c r="C16868" s="3"/>
      <c r="D16868" s="3"/>
      <c r="E16868" s="3"/>
      <c r="F16868" s="3"/>
      <c r="G16868" s="3"/>
    </row>
    <row r="16869" spans="1:7" x14ac:dyDescent="0.25">
      <c r="A16869" s="2"/>
      <c r="B16869" s="3"/>
      <c r="C16869" s="3"/>
      <c r="D16869" s="3"/>
      <c r="E16869" s="3"/>
      <c r="F16869" s="3"/>
      <c r="G16869" s="3"/>
    </row>
    <row r="16870" spans="1:7" x14ac:dyDescent="0.25">
      <c r="A16870" s="2"/>
      <c r="B16870" s="3"/>
      <c r="C16870" s="3"/>
      <c r="D16870" s="3"/>
      <c r="E16870" s="3"/>
      <c r="F16870" s="3"/>
      <c r="G16870" s="3"/>
    </row>
    <row r="16871" spans="1:7" x14ac:dyDescent="0.25">
      <c r="A16871" s="2"/>
      <c r="B16871" s="3"/>
      <c r="C16871" s="3"/>
      <c r="D16871" s="3"/>
      <c r="E16871" s="3"/>
      <c r="F16871" s="3"/>
      <c r="G16871" s="3"/>
    </row>
    <row r="16872" spans="1:7" x14ac:dyDescent="0.25">
      <c r="A16872" s="2"/>
      <c r="B16872" s="3"/>
      <c r="C16872" s="3"/>
      <c r="D16872" s="3"/>
      <c r="E16872" s="3"/>
      <c r="F16872" s="3"/>
      <c r="G16872" s="3"/>
    </row>
    <row r="16873" spans="1:7" x14ac:dyDescent="0.25">
      <c r="A16873" s="2"/>
      <c r="B16873" s="3"/>
      <c r="C16873" s="3"/>
      <c r="D16873" s="3"/>
      <c r="E16873" s="3"/>
      <c r="F16873" s="3"/>
      <c r="G16873" s="3"/>
    </row>
    <row r="16874" spans="1:7" x14ac:dyDescent="0.25">
      <c r="A16874" s="2"/>
      <c r="B16874" s="3"/>
      <c r="C16874" s="3"/>
      <c r="D16874" s="3"/>
      <c r="E16874" s="3"/>
      <c r="F16874" s="3"/>
      <c r="G16874" s="3"/>
    </row>
    <row r="16875" spans="1:7" x14ac:dyDescent="0.25">
      <c r="A16875" s="2"/>
      <c r="B16875" s="3"/>
      <c r="C16875" s="3"/>
      <c r="D16875" s="3"/>
      <c r="E16875" s="3"/>
      <c r="F16875" s="3"/>
      <c r="G16875" s="3"/>
    </row>
    <row r="16876" spans="1:7" x14ac:dyDescent="0.25">
      <c r="A16876" s="2"/>
      <c r="B16876" s="3"/>
      <c r="C16876" s="3"/>
      <c r="D16876" s="3"/>
      <c r="E16876" s="3"/>
      <c r="F16876" s="3"/>
      <c r="G16876" s="3"/>
    </row>
    <row r="16877" spans="1:7" x14ac:dyDescent="0.25">
      <c r="A16877" s="2"/>
      <c r="B16877" s="3"/>
      <c r="C16877" s="3"/>
      <c r="D16877" s="3"/>
      <c r="E16877" s="3"/>
      <c r="F16877" s="3"/>
      <c r="G16877" s="3"/>
    </row>
    <row r="16878" spans="1:7" x14ac:dyDescent="0.25">
      <c r="A16878" s="2"/>
      <c r="B16878" s="3"/>
      <c r="C16878" s="3"/>
      <c r="D16878" s="3"/>
      <c r="E16878" s="3"/>
      <c r="F16878" s="3"/>
      <c r="G16878" s="3"/>
    </row>
    <row r="16879" spans="1:7" x14ac:dyDescent="0.25">
      <c r="A16879" s="2"/>
      <c r="B16879" s="3"/>
      <c r="C16879" s="3"/>
      <c r="D16879" s="3"/>
      <c r="E16879" s="3"/>
      <c r="F16879" s="3"/>
      <c r="G16879" s="3"/>
    </row>
    <row r="16880" spans="1:7" x14ac:dyDescent="0.25">
      <c r="A16880" s="2"/>
      <c r="B16880" s="3"/>
      <c r="C16880" s="3"/>
      <c r="D16880" s="3"/>
      <c r="E16880" s="3"/>
      <c r="F16880" s="3"/>
      <c r="G16880" s="3"/>
    </row>
    <row r="16881" spans="1:7" x14ac:dyDescent="0.25">
      <c r="A16881" s="2"/>
      <c r="B16881" s="3"/>
      <c r="C16881" s="3"/>
      <c r="D16881" s="3"/>
      <c r="E16881" s="3"/>
      <c r="F16881" s="3"/>
      <c r="G16881" s="3"/>
    </row>
    <row r="16882" spans="1:7" x14ac:dyDescent="0.25">
      <c r="A16882" s="2"/>
      <c r="B16882" s="3"/>
      <c r="C16882" s="3"/>
      <c r="D16882" s="3"/>
      <c r="E16882" s="3"/>
      <c r="F16882" s="3"/>
      <c r="G16882" s="3"/>
    </row>
    <row r="16883" spans="1:7" x14ac:dyDescent="0.25">
      <c r="A16883" s="2"/>
      <c r="B16883" s="3"/>
      <c r="C16883" s="3"/>
      <c r="D16883" s="3"/>
      <c r="E16883" s="3"/>
      <c r="F16883" s="3"/>
      <c r="G16883" s="3"/>
    </row>
    <row r="16884" spans="1:7" x14ac:dyDescent="0.25">
      <c r="A16884" s="2"/>
      <c r="B16884" s="3"/>
      <c r="C16884" s="3"/>
      <c r="D16884" s="3"/>
      <c r="E16884" s="3"/>
      <c r="F16884" s="3"/>
      <c r="G16884" s="3"/>
    </row>
    <row r="16885" spans="1:7" x14ac:dyDescent="0.25">
      <c r="A16885" s="2"/>
      <c r="B16885" s="3"/>
      <c r="C16885" s="3"/>
      <c r="D16885" s="3"/>
      <c r="E16885" s="3"/>
      <c r="F16885" s="3"/>
      <c r="G16885" s="3"/>
    </row>
    <row r="16886" spans="1:7" x14ac:dyDescent="0.25">
      <c r="A16886" s="2"/>
      <c r="B16886" s="3"/>
      <c r="C16886" s="3"/>
      <c r="D16886" s="3"/>
      <c r="E16886" s="3"/>
      <c r="F16886" s="3"/>
      <c r="G16886" s="3"/>
    </row>
    <row r="16887" spans="1:7" x14ac:dyDescent="0.25">
      <c r="A16887" s="2"/>
      <c r="B16887" s="3"/>
      <c r="C16887" s="3"/>
      <c r="D16887" s="3"/>
      <c r="E16887" s="3"/>
      <c r="F16887" s="3"/>
      <c r="G16887" s="3"/>
    </row>
    <row r="16888" spans="1:7" x14ac:dyDescent="0.25">
      <c r="A16888" s="2"/>
      <c r="B16888" s="3"/>
      <c r="C16888" s="3"/>
      <c r="D16888" s="3"/>
      <c r="E16888" s="3"/>
      <c r="F16888" s="3"/>
      <c r="G16888" s="3"/>
    </row>
    <row r="16889" spans="1:7" x14ac:dyDescent="0.25">
      <c r="A16889" s="2"/>
      <c r="B16889" s="3"/>
      <c r="C16889" s="3"/>
      <c r="D16889" s="3"/>
      <c r="E16889" s="3"/>
      <c r="F16889" s="3"/>
      <c r="G16889" s="3"/>
    </row>
    <row r="16890" spans="1:7" x14ac:dyDescent="0.25">
      <c r="A16890" s="2"/>
      <c r="B16890" s="3"/>
      <c r="C16890" s="3"/>
      <c r="D16890" s="3"/>
      <c r="E16890" s="3"/>
      <c r="F16890" s="3"/>
      <c r="G16890" s="3"/>
    </row>
    <row r="16891" spans="1:7" x14ac:dyDescent="0.25">
      <c r="A16891" s="2"/>
      <c r="B16891" s="3"/>
      <c r="C16891" s="3"/>
      <c r="D16891" s="3"/>
      <c r="E16891" s="3"/>
      <c r="F16891" s="3"/>
      <c r="G16891" s="3"/>
    </row>
    <row r="16892" spans="1:7" x14ac:dyDescent="0.25">
      <c r="A16892" s="2"/>
      <c r="B16892" s="3"/>
      <c r="C16892" s="3"/>
      <c r="D16892" s="3"/>
      <c r="E16892" s="3"/>
      <c r="F16892" s="3"/>
      <c r="G16892" s="3"/>
    </row>
    <row r="16893" spans="1:7" x14ac:dyDescent="0.25">
      <c r="A16893" s="2"/>
      <c r="B16893" s="3"/>
      <c r="C16893" s="3"/>
      <c r="D16893" s="3"/>
      <c r="E16893" s="3"/>
      <c r="F16893" s="3"/>
      <c r="G16893" s="3"/>
    </row>
    <row r="16894" spans="1:7" x14ac:dyDescent="0.25">
      <c r="A16894" s="2"/>
      <c r="B16894" s="3"/>
      <c r="C16894" s="3"/>
      <c r="D16894" s="3"/>
      <c r="E16894" s="3"/>
      <c r="F16894" s="3"/>
      <c r="G16894" s="3"/>
    </row>
    <row r="16895" spans="1:7" x14ac:dyDescent="0.25">
      <c r="A16895" s="2"/>
      <c r="B16895" s="3"/>
      <c r="C16895" s="3"/>
      <c r="D16895" s="3"/>
      <c r="E16895" s="3"/>
      <c r="F16895" s="3"/>
      <c r="G16895" s="3"/>
    </row>
    <row r="16896" spans="1:7" x14ac:dyDescent="0.25">
      <c r="A16896" s="2"/>
      <c r="B16896" s="3"/>
      <c r="C16896" s="3"/>
      <c r="D16896" s="3"/>
      <c r="E16896" s="3"/>
      <c r="F16896" s="3"/>
      <c r="G16896" s="3"/>
    </row>
    <row r="16897" spans="1:7" x14ac:dyDescent="0.25">
      <c r="A16897" s="2"/>
      <c r="B16897" s="3"/>
      <c r="C16897" s="3"/>
      <c r="D16897" s="3"/>
      <c r="E16897" s="3"/>
      <c r="F16897" s="3"/>
      <c r="G16897" s="3"/>
    </row>
    <row r="16898" spans="1:7" x14ac:dyDescent="0.25">
      <c r="A16898" s="2"/>
      <c r="B16898" s="3"/>
      <c r="C16898" s="3"/>
      <c r="D16898" s="3"/>
      <c r="E16898" s="3"/>
      <c r="F16898" s="3"/>
      <c r="G16898" s="3"/>
    </row>
    <row r="16899" spans="1:7" x14ac:dyDescent="0.25">
      <c r="A16899" s="2"/>
      <c r="B16899" s="3"/>
      <c r="C16899" s="3"/>
      <c r="D16899" s="3"/>
      <c r="E16899" s="3"/>
      <c r="F16899" s="3"/>
      <c r="G16899" s="3"/>
    </row>
    <row r="16900" spans="1:7" x14ac:dyDescent="0.25">
      <c r="A16900" s="2"/>
      <c r="B16900" s="3"/>
      <c r="C16900" s="3"/>
      <c r="D16900" s="3"/>
      <c r="E16900" s="3"/>
      <c r="F16900" s="3"/>
      <c r="G16900" s="3"/>
    </row>
    <row r="16901" spans="1:7" x14ac:dyDescent="0.25">
      <c r="A16901" s="2"/>
      <c r="B16901" s="3"/>
      <c r="C16901" s="3"/>
      <c r="D16901" s="3"/>
      <c r="E16901" s="3"/>
      <c r="F16901" s="3"/>
      <c r="G16901" s="3"/>
    </row>
    <row r="16902" spans="1:7" x14ac:dyDescent="0.25">
      <c r="A16902" s="2"/>
      <c r="B16902" s="3"/>
      <c r="C16902" s="3"/>
      <c r="D16902" s="3"/>
      <c r="E16902" s="3"/>
      <c r="F16902" s="3"/>
      <c r="G16902" s="3"/>
    </row>
    <row r="16903" spans="1:7" x14ac:dyDescent="0.25">
      <c r="A16903" s="2"/>
      <c r="B16903" s="3"/>
      <c r="C16903" s="3"/>
      <c r="D16903" s="3"/>
      <c r="E16903" s="3"/>
      <c r="F16903" s="3"/>
      <c r="G16903" s="3"/>
    </row>
    <row r="16904" spans="1:7" x14ac:dyDescent="0.25">
      <c r="A16904" s="2"/>
      <c r="B16904" s="3"/>
      <c r="C16904" s="3"/>
      <c r="D16904" s="3"/>
      <c r="E16904" s="3"/>
      <c r="F16904" s="3"/>
      <c r="G16904" s="3"/>
    </row>
    <row r="16905" spans="1:7" x14ac:dyDescent="0.25">
      <c r="A16905" s="2"/>
      <c r="B16905" s="3"/>
      <c r="C16905" s="3"/>
      <c r="D16905" s="3"/>
      <c r="E16905" s="3"/>
      <c r="F16905" s="3"/>
      <c r="G16905" s="3"/>
    </row>
    <row r="16906" spans="1:7" x14ac:dyDescent="0.25">
      <c r="A16906" s="2"/>
      <c r="B16906" s="3"/>
      <c r="C16906" s="3"/>
      <c r="D16906" s="3"/>
      <c r="E16906" s="3"/>
      <c r="F16906" s="3"/>
      <c r="G16906" s="3"/>
    </row>
    <row r="16907" spans="1:7" x14ac:dyDescent="0.25">
      <c r="A16907" s="2"/>
      <c r="B16907" s="3"/>
      <c r="C16907" s="3"/>
      <c r="D16907" s="3"/>
      <c r="E16907" s="3"/>
      <c r="F16907" s="3"/>
      <c r="G16907" s="3"/>
    </row>
    <row r="16908" spans="1:7" x14ac:dyDescent="0.25">
      <c r="A16908" s="2"/>
      <c r="B16908" s="3"/>
      <c r="C16908" s="3"/>
      <c r="D16908" s="3"/>
      <c r="E16908" s="3"/>
      <c r="F16908" s="3"/>
      <c r="G16908" s="3"/>
    </row>
    <row r="16909" spans="1:7" x14ac:dyDescent="0.25">
      <c r="A16909" s="2"/>
      <c r="B16909" s="3"/>
      <c r="C16909" s="3"/>
      <c r="D16909" s="3"/>
      <c r="E16909" s="3"/>
      <c r="F16909" s="3"/>
      <c r="G16909" s="3"/>
    </row>
    <row r="16910" spans="1:7" x14ac:dyDescent="0.25">
      <c r="A16910" s="2"/>
      <c r="B16910" s="3"/>
      <c r="C16910" s="3"/>
      <c r="D16910" s="3"/>
      <c r="E16910" s="3"/>
      <c r="F16910" s="3"/>
      <c r="G16910" s="3"/>
    </row>
    <row r="16911" spans="1:7" x14ac:dyDescent="0.25">
      <c r="A16911" s="2"/>
      <c r="B16911" s="3"/>
      <c r="C16911" s="3"/>
      <c r="D16911" s="3"/>
      <c r="E16911" s="3"/>
      <c r="F16911" s="3"/>
      <c r="G16911" s="3"/>
    </row>
    <row r="16912" spans="1:7" x14ac:dyDescent="0.25">
      <c r="A16912" s="2"/>
      <c r="B16912" s="3"/>
      <c r="C16912" s="3"/>
      <c r="D16912" s="3"/>
      <c r="E16912" s="3"/>
      <c r="F16912" s="3"/>
      <c r="G16912" s="3"/>
    </row>
    <row r="16913" spans="1:7" x14ac:dyDescent="0.25">
      <c r="A16913" s="2"/>
      <c r="B16913" s="3"/>
      <c r="C16913" s="3"/>
      <c r="D16913" s="3"/>
      <c r="E16913" s="3"/>
      <c r="F16913" s="3"/>
      <c r="G16913" s="3"/>
    </row>
    <row r="16914" spans="1:7" x14ac:dyDescent="0.25">
      <c r="A16914" s="2"/>
      <c r="B16914" s="3"/>
      <c r="C16914" s="3"/>
      <c r="D16914" s="3"/>
      <c r="E16914" s="3"/>
      <c r="F16914" s="3"/>
      <c r="G16914" s="3"/>
    </row>
    <row r="16915" spans="1:7" x14ac:dyDescent="0.25">
      <c r="A16915" s="2"/>
      <c r="B16915" s="3"/>
      <c r="C16915" s="3"/>
      <c r="D16915" s="3"/>
      <c r="E16915" s="3"/>
      <c r="F16915" s="3"/>
      <c r="G16915" s="3"/>
    </row>
    <row r="16916" spans="1:7" x14ac:dyDescent="0.25">
      <c r="A16916" s="2"/>
      <c r="B16916" s="3"/>
      <c r="C16916" s="3"/>
      <c r="D16916" s="3"/>
      <c r="E16916" s="3"/>
      <c r="F16916" s="3"/>
      <c r="G16916" s="3"/>
    </row>
    <row r="16917" spans="1:7" x14ac:dyDescent="0.25">
      <c r="A16917" s="2"/>
      <c r="B16917" s="3"/>
      <c r="C16917" s="3"/>
      <c r="D16917" s="3"/>
      <c r="E16917" s="3"/>
      <c r="F16917" s="3"/>
      <c r="G16917" s="3"/>
    </row>
    <row r="16918" spans="1:7" x14ac:dyDescent="0.25">
      <c r="A16918" s="2"/>
      <c r="B16918" s="3"/>
      <c r="C16918" s="3"/>
      <c r="D16918" s="3"/>
      <c r="E16918" s="3"/>
      <c r="F16918" s="3"/>
      <c r="G16918" s="3"/>
    </row>
    <row r="16919" spans="1:7" x14ac:dyDescent="0.25">
      <c r="A16919" s="2"/>
      <c r="B16919" s="3"/>
      <c r="C16919" s="3"/>
      <c r="D16919" s="3"/>
      <c r="E16919" s="3"/>
      <c r="F16919" s="3"/>
      <c r="G16919" s="3"/>
    </row>
    <row r="16920" spans="1:7" x14ac:dyDescent="0.25">
      <c r="A16920" s="2"/>
      <c r="B16920" s="3"/>
      <c r="C16920" s="3"/>
      <c r="D16920" s="3"/>
      <c r="E16920" s="3"/>
      <c r="F16920" s="3"/>
      <c r="G16920" s="3"/>
    </row>
    <row r="16921" spans="1:7" x14ac:dyDescent="0.25">
      <c r="A16921" s="2"/>
      <c r="B16921" s="3"/>
      <c r="C16921" s="3"/>
      <c r="D16921" s="3"/>
      <c r="E16921" s="3"/>
      <c r="F16921" s="3"/>
      <c r="G16921" s="3"/>
    </row>
    <row r="16922" spans="1:7" x14ac:dyDescent="0.25">
      <c r="A16922" s="2"/>
      <c r="B16922" s="3"/>
      <c r="C16922" s="3"/>
      <c r="D16922" s="3"/>
      <c r="E16922" s="3"/>
      <c r="F16922" s="3"/>
      <c r="G16922" s="3"/>
    </row>
    <row r="16923" spans="1:7" x14ac:dyDescent="0.25">
      <c r="A16923" s="2"/>
      <c r="B16923" s="3"/>
      <c r="C16923" s="3"/>
      <c r="D16923" s="3"/>
      <c r="E16923" s="3"/>
      <c r="F16923" s="3"/>
      <c r="G16923" s="3"/>
    </row>
    <row r="16924" spans="1:7" x14ac:dyDescent="0.25">
      <c r="A16924" s="2"/>
      <c r="B16924" s="3"/>
      <c r="C16924" s="3"/>
      <c r="D16924" s="3"/>
      <c r="E16924" s="3"/>
      <c r="F16924" s="3"/>
      <c r="G16924" s="3"/>
    </row>
    <row r="16925" spans="1:7" x14ac:dyDescent="0.25">
      <c r="A16925" s="2"/>
      <c r="B16925" s="3"/>
      <c r="C16925" s="3"/>
      <c r="D16925" s="3"/>
      <c r="E16925" s="3"/>
      <c r="F16925" s="3"/>
      <c r="G16925" s="3"/>
    </row>
    <row r="16926" spans="1:7" x14ac:dyDescent="0.25">
      <c r="A16926" s="2"/>
      <c r="B16926" s="3"/>
      <c r="C16926" s="3"/>
      <c r="D16926" s="3"/>
      <c r="E16926" s="3"/>
      <c r="F16926" s="3"/>
      <c r="G16926" s="3"/>
    </row>
    <row r="16927" spans="1:7" x14ac:dyDescent="0.25">
      <c r="A16927" s="2"/>
      <c r="B16927" s="3"/>
      <c r="C16927" s="3"/>
      <c r="D16927" s="3"/>
      <c r="E16927" s="3"/>
      <c r="F16927" s="3"/>
      <c r="G16927" s="3"/>
    </row>
    <row r="16928" spans="1:7" x14ac:dyDescent="0.25">
      <c r="A16928" s="2"/>
      <c r="B16928" s="3"/>
      <c r="C16928" s="3"/>
      <c r="D16928" s="3"/>
      <c r="E16928" s="3"/>
      <c r="F16928" s="3"/>
      <c r="G16928" s="3"/>
    </row>
    <row r="16929" spans="1:7" x14ac:dyDescent="0.25">
      <c r="A16929" s="2"/>
      <c r="B16929" s="3"/>
      <c r="C16929" s="3"/>
      <c r="D16929" s="3"/>
      <c r="E16929" s="3"/>
      <c r="F16929" s="3"/>
      <c r="G16929" s="3"/>
    </row>
    <row r="16930" spans="1:7" x14ac:dyDescent="0.25">
      <c r="A16930" s="2"/>
      <c r="B16930" s="3"/>
      <c r="C16930" s="3"/>
      <c r="D16930" s="3"/>
      <c r="E16930" s="3"/>
      <c r="F16930" s="3"/>
      <c r="G16930" s="3"/>
    </row>
    <row r="16931" spans="1:7" x14ac:dyDescent="0.25">
      <c r="A16931" s="2"/>
      <c r="B16931" s="3"/>
      <c r="C16931" s="3"/>
      <c r="D16931" s="3"/>
      <c r="E16931" s="3"/>
      <c r="F16931" s="3"/>
      <c r="G16931" s="3"/>
    </row>
    <row r="16932" spans="1:7" x14ac:dyDescent="0.25">
      <c r="A16932" s="2"/>
      <c r="B16932" s="3"/>
      <c r="C16932" s="3"/>
      <c r="D16932" s="3"/>
      <c r="E16932" s="3"/>
      <c r="F16932" s="3"/>
      <c r="G16932" s="3"/>
    </row>
    <row r="16933" spans="1:7" x14ac:dyDescent="0.25">
      <c r="A16933" s="2"/>
      <c r="B16933" s="3"/>
      <c r="C16933" s="3"/>
      <c r="D16933" s="3"/>
      <c r="E16933" s="3"/>
      <c r="F16933" s="3"/>
      <c r="G16933" s="3"/>
    </row>
    <row r="16934" spans="1:7" x14ac:dyDescent="0.25">
      <c r="A16934" s="2"/>
      <c r="B16934" s="3"/>
      <c r="C16934" s="3"/>
      <c r="D16934" s="3"/>
      <c r="E16934" s="3"/>
      <c r="F16934" s="3"/>
      <c r="G16934" s="3"/>
    </row>
    <row r="16935" spans="1:7" x14ac:dyDescent="0.25">
      <c r="A16935" s="2"/>
      <c r="B16935" s="3"/>
      <c r="C16935" s="3"/>
      <c r="D16935" s="3"/>
      <c r="E16935" s="3"/>
      <c r="F16935" s="3"/>
      <c r="G16935" s="3"/>
    </row>
    <row r="16936" spans="1:7" x14ac:dyDescent="0.25">
      <c r="A16936" s="2"/>
      <c r="B16936" s="3"/>
      <c r="C16936" s="3"/>
      <c r="D16936" s="3"/>
      <c r="E16936" s="3"/>
      <c r="F16936" s="3"/>
      <c r="G16936" s="3"/>
    </row>
    <row r="16937" spans="1:7" x14ac:dyDescent="0.25">
      <c r="A16937" s="2"/>
      <c r="B16937" s="3"/>
      <c r="C16937" s="3"/>
      <c r="D16937" s="3"/>
      <c r="E16937" s="3"/>
      <c r="F16937" s="3"/>
      <c r="G16937" s="3"/>
    </row>
    <row r="16938" spans="1:7" x14ac:dyDescent="0.25">
      <c r="A16938" s="2"/>
      <c r="B16938" s="3"/>
      <c r="C16938" s="3"/>
      <c r="D16938" s="3"/>
      <c r="E16938" s="3"/>
      <c r="F16938" s="3"/>
      <c r="G16938" s="3"/>
    </row>
    <row r="16939" spans="1:7" x14ac:dyDescent="0.25">
      <c r="A16939" s="2"/>
      <c r="B16939" s="3"/>
      <c r="C16939" s="3"/>
      <c r="D16939" s="3"/>
      <c r="E16939" s="3"/>
      <c r="F16939" s="3"/>
      <c r="G16939" s="3"/>
    </row>
    <row r="16940" spans="1:7" x14ac:dyDescent="0.25">
      <c r="A16940" s="2"/>
      <c r="B16940" s="3"/>
      <c r="C16940" s="3"/>
      <c r="D16940" s="3"/>
      <c r="E16940" s="3"/>
      <c r="F16940" s="3"/>
      <c r="G16940" s="3"/>
    </row>
    <row r="16941" spans="1:7" x14ac:dyDescent="0.25">
      <c r="A16941" s="2"/>
      <c r="B16941" s="3"/>
      <c r="C16941" s="3"/>
      <c r="D16941" s="3"/>
      <c r="E16941" s="3"/>
      <c r="F16941" s="3"/>
      <c r="G16941" s="3"/>
    </row>
    <row r="16942" spans="1:7" x14ac:dyDescent="0.25">
      <c r="A16942" s="2"/>
      <c r="B16942" s="3"/>
      <c r="C16942" s="3"/>
      <c r="D16942" s="3"/>
      <c r="E16942" s="3"/>
      <c r="F16942" s="3"/>
      <c r="G16942" s="3"/>
    </row>
    <row r="16943" spans="1:7" x14ac:dyDescent="0.25">
      <c r="A16943" s="2"/>
      <c r="B16943" s="3"/>
      <c r="C16943" s="3"/>
      <c r="D16943" s="3"/>
      <c r="E16943" s="3"/>
      <c r="F16943" s="3"/>
      <c r="G16943" s="3"/>
    </row>
    <row r="16944" spans="1:7" x14ac:dyDescent="0.25">
      <c r="A16944" s="2"/>
      <c r="B16944" s="3"/>
      <c r="C16944" s="3"/>
      <c r="D16944" s="3"/>
      <c r="E16944" s="3"/>
      <c r="F16944" s="3"/>
      <c r="G16944" s="3"/>
    </row>
    <row r="16945" spans="1:7" x14ac:dyDescent="0.25">
      <c r="A16945" s="2"/>
      <c r="B16945" s="3"/>
      <c r="C16945" s="3"/>
      <c r="D16945" s="3"/>
      <c r="E16945" s="3"/>
      <c r="F16945" s="3"/>
      <c r="G16945" s="3"/>
    </row>
    <row r="16946" spans="1:7" x14ac:dyDescent="0.25">
      <c r="A16946" s="2"/>
      <c r="B16946" s="3"/>
      <c r="C16946" s="3"/>
      <c r="D16946" s="3"/>
      <c r="E16946" s="3"/>
      <c r="F16946" s="3"/>
      <c r="G16946" s="3"/>
    </row>
    <row r="16947" spans="1:7" x14ac:dyDescent="0.25">
      <c r="A16947" s="2"/>
      <c r="B16947" s="3"/>
      <c r="C16947" s="3"/>
      <c r="D16947" s="3"/>
      <c r="E16947" s="3"/>
      <c r="F16947" s="3"/>
      <c r="G16947" s="3"/>
    </row>
    <row r="16948" spans="1:7" x14ac:dyDescent="0.25">
      <c r="A16948" s="2"/>
      <c r="B16948" s="3"/>
      <c r="C16948" s="3"/>
      <c r="D16948" s="3"/>
      <c r="E16948" s="3"/>
      <c r="F16948" s="3"/>
      <c r="G16948" s="3"/>
    </row>
    <row r="16949" spans="1:7" x14ac:dyDescent="0.25">
      <c r="A16949" s="2"/>
      <c r="B16949" s="3"/>
      <c r="C16949" s="3"/>
      <c r="D16949" s="3"/>
      <c r="E16949" s="3"/>
      <c r="F16949" s="3"/>
      <c r="G16949" s="3"/>
    </row>
    <row r="16950" spans="1:7" x14ac:dyDescent="0.25">
      <c r="A16950" s="2"/>
      <c r="B16950" s="3"/>
      <c r="C16950" s="3"/>
      <c r="D16950" s="3"/>
      <c r="E16950" s="3"/>
      <c r="F16950" s="3"/>
      <c r="G16950" s="3"/>
    </row>
    <row r="16951" spans="1:7" x14ac:dyDescent="0.25">
      <c r="A16951" s="2"/>
      <c r="B16951" s="3"/>
      <c r="C16951" s="3"/>
      <c r="D16951" s="3"/>
      <c r="E16951" s="3"/>
      <c r="F16951" s="3"/>
      <c r="G16951" s="3"/>
    </row>
    <row r="16952" spans="1:7" x14ac:dyDescent="0.25">
      <c r="A16952" s="2"/>
      <c r="B16952" s="3"/>
      <c r="C16952" s="3"/>
      <c r="D16952" s="3"/>
      <c r="E16952" s="3"/>
      <c r="F16952" s="3"/>
      <c r="G16952" s="3"/>
    </row>
    <row r="16953" spans="1:7" x14ac:dyDescent="0.25">
      <c r="A16953" s="2"/>
      <c r="B16953" s="3"/>
      <c r="C16953" s="3"/>
      <c r="D16953" s="3"/>
      <c r="E16953" s="3"/>
      <c r="F16953" s="3"/>
      <c r="G16953" s="3"/>
    </row>
    <row r="16954" spans="1:7" x14ac:dyDescent="0.25">
      <c r="A16954" s="2"/>
      <c r="B16954" s="3"/>
      <c r="C16954" s="3"/>
      <c r="D16954" s="3"/>
      <c r="E16954" s="3"/>
      <c r="F16954" s="3"/>
      <c r="G16954" s="3"/>
    </row>
    <row r="16955" spans="1:7" x14ac:dyDescent="0.25">
      <c r="A16955" s="2"/>
      <c r="B16955" s="3"/>
      <c r="C16955" s="3"/>
      <c r="D16955" s="3"/>
      <c r="E16955" s="3"/>
      <c r="F16955" s="3"/>
      <c r="G16955" s="3"/>
    </row>
    <row r="16956" spans="1:7" x14ac:dyDescent="0.25">
      <c r="A16956" s="2"/>
      <c r="B16956" s="3"/>
      <c r="C16956" s="3"/>
      <c r="D16956" s="3"/>
      <c r="E16956" s="3"/>
      <c r="F16956" s="3"/>
      <c r="G16956" s="3"/>
    </row>
    <row r="16957" spans="1:7" x14ac:dyDescent="0.25">
      <c r="A16957" s="2"/>
      <c r="B16957" s="3"/>
      <c r="C16957" s="3"/>
      <c r="D16957" s="3"/>
      <c r="E16957" s="3"/>
      <c r="F16957" s="3"/>
      <c r="G16957" s="3"/>
    </row>
    <row r="16958" spans="1:7" x14ac:dyDescent="0.25">
      <c r="A16958" s="2"/>
      <c r="B16958" s="3"/>
      <c r="C16958" s="3"/>
      <c r="D16958" s="3"/>
      <c r="E16958" s="3"/>
      <c r="F16958" s="3"/>
      <c r="G16958" s="3"/>
    </row>
    <row r="16959" spans="1:7" x14ac:dyDescent="0.25">
      <c r="A16959" s="2"/>
      <c r="B16959" s="3"/>
      <c r="C16959" s="3"/>
      <c r="D16959" s="3"/>
      <c r="E16959" s="3"/>
      <c r="F16959" s="3"/>
      <c r="G16959" s="3"/>
    </row>
    <row r="16960" spans="1:7" x14ac:dyDescent="0.25">
      <c r="A16960" s="2"/>
      <c r="B16960" s="3"/>
      <c r="C16960" s="3"/>
      <c r="D16960" s="3"/>
      <c r="E16960" s="3"/>
      <c r="F16960" s="3"/>
      <c r="G16960" s="3"/>
    </row>
    <row r="16961" spans="1:7" x14ac:dyDescent="0.25">
      <c r="A16961" s="2"/>
      <c r="B16961" s="3"/>
      <c r="C16961" s="3"/>
      <c r="D16961" s="3"/>
      <c r="E16961" s="3"/>
      <c r="F16961" s="3"/>
      <c r="G16961" s="3"/>
    </row>
    <row r="16962" spans="1:7" x14ac:dyDescent="0.25">
      <c r="A16962" s="2"/>
      <c r="B16962" s="3"/>
      <c r="C16962" s="3"/>
      <c r="D16962" s="3"/>
      <c r="E16962" s="3"/>
      <c r="F16962" s="3"/>
      <c r="G16962" s="3"/>
    </row>
    <row r="16963" spans="1:7" x14ac:dyDescent="0.25">
      <c r="A16963" s="2"/>
      <c r="B16963" s="3"/>
      <c r="C16963" s="3"/>
      <c r="D16963" s="3"/>
      <c r="E16963" s="3"/>
      <c r="F16963" s="3"/>
      <c r="G16963" s="3"/>
    </row>
    <row r="16964" spans="1:7" x14ac:dyDescent="0.25">
      <c r="A16964" s="2"/>
      <c r="B16964" s="3"/>
      <c r="C16964" s="3"/>
      <c r="D16964" s="3"/>
      <c r="E16964" s="3"/>
      <c r="F16964" s="3"/>
      <c r="G16964" s="3"/>
    </row>
    <row r="16965" spans="1:7" x14ac:dyDescent="0.25">
      <c r="A16965" s="2"/>
      <c r="B16965" s="3"/>
      <c r="C16965" s="3"/>
      <c r="D16965" s="3"/>
      <c r="E16965" s="3"/>
      <c r="F16965" s="3"/>
      <c r="G16965" s="3"/>
    </row>
    <row r="16966" spans="1:7" x14ac:dyDescent="0.25">
      <c r="A16966" s="2"/>
      <c r="B16966" s="3"/>
      <c r="C16966" s="3"/>
      <c r="D16966" s="3"/>
      <c r="E16966" s="3"/>
      <c r="F16966" s="3"/>
      <c r="G16966" s="3"/>
    </row>
    <row r="16967" spans="1:7" x14ac:dyDescent="0.25">
      <c r="A16967" s="2"/>
      <c r="B16967" s="3"/>
      <c r="C16967" s="3"/>
      <c r="D16967" s="3"/>
      <c r="E16967" s="3"/>
      <c r="F16967" s="3"/>
      <c r="G16967" s="3"/>
    </row>
    <row r="16968" spans="1:7" x14ac:dyDescent="0.25">
      <c r="A16968" s="2"/>
      <c r="B16968" s="3"/>
      <c r="C16968" s="3"/>
      <c r="D16968" s="3"/>
      <c r="E16968" s="3"/>
      <c r="F16968" s="3"/>
      <c r="G16968" s="3"/>
    </row>
    <row r="16969" spans="1:7" x14ac:dyDescent="0.25">
      <c r="A16969" s="2"/>
      <c r="B16969" s="3"/>
      <c r="C16969" s="3"/>
      <c r="D16969" s="3"/>
      <c r="E16969" s="3"/>
      <c r="F16969" s="3"/>
      <c r="G16969" s="3"/>
    </row>
    <row r="16970" spans="1:7" x14ac:dyDescent="0.25">
      <c r="A16970" s="2"/>
      <c r="B16970" s="3"/>
      <c r="C16970" s="3"/>
      <c r="D16970" s="3"/>
      <c r="E16970" s="3"/>
      <c r="F16970" s="3"/>
      <c r="G16970" s="3"/>
    </row>
    <row r="16971" spans="1:7" x14ac:dyDescent="0.25">
      <c r="A16971" s="2"/>
      <c r="B16971" s="3"/>
      <c r="C16971" s="3"/>
      <c r="D16971" s="3"/>
      <c r="E16971" s="3"/>
      <c r="F16971" s="3"/>
      <c r="G16971" s="3"/>
    </row>
    <row r="16972" spans="1:7" x14ac:dyDescent="0.25">
      <c r="A16972" s="2"/>
      <c r="B16972" s="3"/>
      <c r="C16972" s="3"/>
      <c r="D16972" s="3"/>
      <c r="E16972" s="3"/>
      <c r="F16972" s="3"/>
      <c r="G16972" s="3"/>
    </row>
    <row r="16973" spans="1:7" x14ac:dyDescent="0.25">
      <c r="A16973" s="2"/>
      <c r="B16973" s="3"/>
      <c r="C16973" s="3"/>
      <c r="D16973" s="3"/>
      <c r="E16973" s="3"/>
      <c r="F16973" s="3"/>
      <c r="G16973" s="3"/>
    </row>
    <row r="16974" spans="1:7" x14ac:dyDescent="0.25">
      <c r="A16974" s="2"/>
      <c r="B16974" s="3"/>
      <c r="C16974" s="3"/>
      <c r="D16974" s="3"/>
      <c r="E16974" s="3"/>
      <c r="F16974" s="3"/>
      <c r="G16974" s="3"/>
    </row>
    <row r="16975" spans="1:7" x14ac:dyDescent="0.25">
      <c r="A16975" s="2"/>
      <c r="B16975" s="3"/>
      <c r="C16975" s="3"/>
      <c r="D16975" s="3"/>
      <c r="E16975" s="3"/>
      <c r="F16975" s="3"/>
      <c r="G16975" s="3"/>
    </row>
    <row r="16976" spans="1:7" x14ac:dyDescent="0.25">
      <c r="A16976" s="2"/>
      <c r="B16976" s="3"/>
      <c r="C16976" s="3"/>
      <c r="D16976" s="3"/>
      <c r="E16976" s="3"/>
      <c r="F16976" s="3"/>
      <c r="G16976" s="3"/>
    </row>
    <row r="16977" spans="1:7" x14ac:dyDescent="0.25">
      <c r="A16977" s="2"/>
      <c r="B16977" s="3"/>
      <c r="C16977" s="3"/>
      <c r="D16977" s="3"/>
      <c r="E16977" s="3"/>
      <c r="F16977" s="3"/>
      <c r="G16977" s="3"/>
    </row>
    <row r="16978" spans="1:7" x14ac:dyDescent="0.25">
      <c r="A16978" s="2"/>
      <c r="B16978" s="3"/>
      <c r="C16978" s="3"/>
      <c r="D16978" s="3"/>
      <c r="E16978" s="3"/>
      <c r="F16978" s="3"/>
      <c r="G16978" s="3"/>
    </row>
    <row r="16979" spans="1:7" x14ac:dyDescent="0.25">
      <c r="A16979" s="2"/>
      <c r="B16979" s="3"/>
      <c r="C16979" s="3"/>
      <c r="D16979" s="3"/>
      <c r="E16979" s="3"/>
      <c r="F16979" s="3"/>
      <c r="G16979" s="3"/>
    </row>
    <row r="16980" spans="1:7" x14ac:dyDescent="0.25">
      <c r="A16980" s="2"/>
      <c r="B16980" s="3"/>
      <c r="C16980" s="3"/>
      <c r="D16980" s="3"/>
      <c r="E16980" s="3"/>
      <c r="F16980" s="3"/>
      <c r="G16980" s="3"/>
    </row>
    <row r="16981" spans="1:7" x14ac:dyDescent="0.25">
      <c r="A16981" s="2"/>
      <c r="B16981" s="3"/>
      <c r="C16981" s="3"/>
      <c r="D16981" s="3"/>
      <c r="E16981" s="3"/>
      <c r="F16981" s="3"/>
      <c r="G16981" s="3"/>
    </row>
    <row r="16982" spans="1:7" x14ac:dyDescent="0.25">
      <c r="A16982" s="2"/>
      <c r="B16982" s="3"/>
      <c r="C16982" s="3"/>
      <c r="D16982" s="3"/>
      <c r="E16982" s="3"/>
      <c r="F16982" s="3"/>
      <c r="G16982" s="3"/>
    </row>
    <row r="16983" spans="1:7" x14ac:dyDescent="0.25">
      <c r="A16983" s="2"/>
      <c r="B16983" s="3"/>
      <c r="C16983" s="3"/>
      <c r="D16983" s="3"/>
      <c r="E16983" s="3"/>
      <c r="F16983" s="3"/>
      <c r="G16983" s="3"/>
    </row>
    <row r="16984" spans="1:7" x14ac:dyDescent="0.25">
      <c r="A16984" s="2"/>
      <c r="B16984" s="3"/>
      <c r="C16984" s="3"/>
      <c r="D16984" s="3"/>
      <c r="E16984" s="3"/>
      <c r="F16984" s="3"/>
      <c r="G16984" s="3"/>
    </row>
    <row r="16985" spans="1:7" x14ac:dyDescent="0.25">
      <c r="A16985" s="2"/>
      <c r="B16985" s="3"/>
      <c r="C16985" s="3"/>
      <c r="D16985" s="3"/>
      <c r="E16985" s="3"/>
      <c r="F16985" s="3"/>
      <c r="G16985" s="3"/>
    </row>
    <row r="16986" spans="1:7" x14ac:dyDescent="0.25">
      <c r="A16986" s="2"/>
      <c r="B16986" s="3"/>
      <c r="C16986" s="3"/>
      <c r="D16986" s="3"/>
      <c r="E16986" s="3"/>
      <c r="F16986" s="3"/>
      <c r="G16986" s="3"/>
    </row>
    <row r="16987" spans="1:7" x14ac:dyDescent="0.25">
      <c r="A16987" s="2"/>
      <c r="B16987" s="3"/>
      <c r="C16987" s="3"/>
      <c r="D16987" s="3"/>
      <c r="E16987" s="3"/>
      <c r="F16987" s="3"/>
      <c r="G16987" s="3"/>
    </row>
    <row r="16988" spans="1:7" x14ac:dyDescent="0.25">
      <c r="A16988" s="2"/>
      <c r="B16988" s="3"/>
      <c r="C16988" s="3"/>
      <c r="D16988" s="3"/>
      <c r="E16988" s="3"/>
      <c r="F16988" s="3"/>
      <c r="G16988" s="3"/>
    </row>
    <row r="16989" spans="1:7" x14ac:dyDescent="0.25">
      <c r="A16989" s="2"/>
      <c r="B16989" s="3"/>
      <c r="C16989" s="3"/>
      <c r="D16989" s="3"/>
      <c r="E16989" s="3"/>
      <c r="F16989" s="3"/>
      <c r="G16989" s="3"/>
    </row>
    <row r="16990" spans="1:7" x14ac:dyDescent="0.25">
      <c r="A16990" s="2"/>
      <c r="B16990" s="3"/>
      <c r="C16990" s="3"/>
      <c r="D16990" s="3"/>
      <c r="E16990" s="3"/>
      <c r="F16990" s="3"/>
      <c r="G16990" s="3"/>
    </row>
    <row r="16991" spans="1:7" x14ac:dyDescent="0.25">
      <c r="A16991" s="2"/>
      <c r="B16991" s="3"/>
      <c r="C16991" s="3"/>
      <c r="D16991" s="3"/>
      <c r="E16991" s="3"/>
      <c r="F16991" s="3"/>
      <c r="G16991" s="3"/>
    </row>
    <row r="16992" spans="1:7" x14ac:dyDescent="0.25">
      <c r="A16992" s="2"/>
      <c r="B16992" s="3"/>
      <c r="C16992" s="3"/>
      <c r="D16992" s="3"/>
      <c r="E16992" s="3"/>
      <c r="F16992" s="3"/>
      <c r="G16992" s="3"/>
    </row>
    <row r="16993" spans="1:7" x14ac:dyDescent="0.25">
      <c r="A16993" s="2"/>
      <c r="B16993" s="3"/>
      <c r="C16993" s="3"/>
      <c r="D16993" s="3"/>
      <c r="E16993" s="3"/>
      <c r="F16993" s="3"/>
      <c r="G16993" s="3"/>
    </row>
    <row r="16994" spans="1:7" x14ac:dyDescent="0.25">
      <c r="A16994" s="2"/>
      <c r="B16994" s="3"/>
      <c r="C16994" s="3"/>
      <c r="D16994" s="3"/>
      <c r="E16994" s="3"/>
      <c r="F16994" s="3"/>
      <c r="G16994" s="3"/>
    </row>
    <row r="16995" spans="1:7" x14ac:dyDescent="0.25">
      <c r="A16995" s="2"/>
      <c r="B16995" s="3"/>
      <c r="C16995" s="3"/>
      <c r="D16995" s="3"/>
      <c r="E16995" s="3"/>
      <c r="F16995" s="3"/>
      <c r="G16995" s="3"/>
    </row>
    <row r="16996" spans="1:7" x14ac:dyDescent="0.25">
      <c r="A16996" s="2"/>
      <c r="B16996" s="3"/>
      <c r="C16996" s="3"/>
      <c r="D16996" s="3"/>
      <c r="E16996" s="3"/>
      <c r="F16996" s="3"/>
      <c r="G16996" s="3"/>
    </row>
    <row r="16997" spans="1:7" x14ac:dyDescent="0.25">
      <c r="A16997" s="2"/>
      <c r="B16997" s="3"/>
      <c r="C16997" s="3"/>
      <c r="D16997" s="3"/>
      <c r="E16997" s="3"/>
      <c r="F16997" s="3"/>
      <c r="G16997" s="3"/>
    </row>
    <row r="16998" spans="1:7" x14ac:dyDescent="0.25">
      <c r="A16998" s="2"/>
      <c r="B16998" s="3"/>
      <c r="C16998" s="3"/>
      <c r="D16998" s="3"/>
      <c r="E16998" s="3"/>
      <c r="F16998" s="3"/>
      <c r="G16998" s="3"/>
    </row>
    <row r="16999" spans="1:7" x14ac:dyDescent="0.25">
      <c r="A16999" s="2"/>
      <c r="B16999" s="3"/>
      <c r="C16999" s="3"/>
      <c r="D16999" s="3"/>
      <c r="E16999" s="3"/>
      <c r="F16999" s="3"/>
      <c r="G16999" s="3"/>
    </row>
    <row r="17000" spans="1:7" x14ac:dyDescent="0.25">
      <c r="A17000" s="2"/>
      <c r="B17000" s="3"/>
      <c r="C17000" s="3"/>
      <c r="D17000" s="3"/>
      <c r="E17000" s="3"/>
      <c r="F17000" s="3"/>
      <c r="G17000" s="3"/>
    </row>
    <row r="17001" spans="1:7" x14ac:dyDescent="0.25">
      <c r="A17001" s="2"/>
      <c r="B17001" s="3"/>
      <c r="C17001" s="3"/>
      <c r="D17001" s="3"/>
      <c r="E17001" s="3"/>
      <c r="F17001" s="3"/>
      <c r="G17001" s="3"/>
    </row>
    <row r="17002" spans="1:7" x14ac:dyDescent="0.25">
      <c r="A17002" s="2"/>
      <c r="B17002" s="3"/>
      <c r="C17002" s="3"/>
      <c r="D17002" s="3"/>
      <c r="E17002" s="3"/>
      <c r="F17002" s="3"/>
      <c r="G17002" s="3"/>
    </row>
    <row r="17003" spans="1:7" x14ac:dyDescent="0.25">
      <c r="A17003" s="2"/>
      <c r="B17003" s="3"/>
      <c r="C17003" s="3"/>
      <c r="D17003" s="3"/>
      <c r="E17003" s="3"/>
      <c r="F17003" s="3"/>
      <c r="G17003" s="3"/>
    </row>
    <row r="17004" spans="1:7" x14ac:dyDescent="0.25">
      <c r="A17004" s="2"/>
      <c r="B17004" s="3"/>
      <c r="C17004" s="3"/>
      <c r="D17004" s="3"/>
      <c r="E17004" s="3"/>
      <c r="F17004" s="3"/>
      <c r="G17004" s="3"/>
    </row>
    <row r="17005" spans="1:7" x14ac:dyDescent="0.25">
      <c r="A17005" s="2"/>
      <c r="B17005" s="3"/>
      <c r="C17005" s="3"/>
      <c r="D17005" s="3"/>
      <c r="E17005" s="3"/>
      <c r="F17005" s="3"/>
      <c r="G17005" s="3"/>
    </row>
    <row r="17006" spans="1:7" x14ac:dyDescent="0.25">
      <c r="A17006" s="2"/>
      <c r="B17006" s="3"/>
      <c r="C17006" s="3"/>
      <c r="D17006" s="3"/>
      <c r="E17006" s="3"/>
      <c r="F17006" s="3"/>
      <c r="G17006" s="3"/>
    </row>
    <row r="17007" spans="1:7" x14ac:dyDescent="0.25">
      <c r="A17007" s="2"/>
      <c r="B17007" s="3"/>
      <c r="C17007" s="3"/>
      <c r="D17007" s="3"/>
      <c r="E17007" s="3"/>
      <c r="F17007" s="3"/>
      <c r="G17007" s="3"/>
    </row>
    <row r="17008" spans="1:7" x14ac:dyDescent="0.25">
      <c r="A17008" s="2"/>
      <c r="B17008" s="3"/>
      <c r="C17008" s="3"/>
      <c r="D17008" s="3"/>
      <c r="E17008" s="3"/>
      <c r="F17008" s="3"/>
      <c r="G17008" s="3"/>
    </row>
    <row r="17009" spans="1:7" x14ac:dyDescent="0.25">
      <c r="A17009" s="2"/>
      <c r="B17009" s="3"/>
      <c r="C17009" s="3"/>
      <c r="D17009" s="3"/>
      <c r="E17009" s="3"/>
      <c r="F17009" s="3"/>
      <c r="G17009" s="3"/>
    </row>
    <row r="17010" spans="1:7" x14ac:dyDescent="0.25">
      <c r="A17010" s="2"/>
      <c r="B17010" s="3"/>
      <c r="C17010" s="3"/>
      <c r="D17010" s="3"/>
      <c r="E17010" s="3"/>
      <c r="F17010" s="3"/>
      <c r="G17010" s="3"/>
    </row>
    <row r="17011" spans="1:7" x14ac:dyDescent="0.25">
      <c r="A17011" s="2"/>
      <c r="B17011" s="3"/>
      <c r="C17011" s="3"/>
      <c r="D17011" s="3"/>
      <c r="E17011" s="3"/>
      <c r="F17011" s="3"/>
      <c r="G17011" s="3"/>
    </row>
    <row r="17012" spans="1:7" x14ac:dyDescent="0.25">
      <c r="A17012" s="2"/>
      <c r="B17012" s="3"/>
      <c r="C17012" s="3"/>
      <c r="D17012" s="3"/>
      <c r="E17012" s="3"/>
      <c r="F17012" s="3"/>
      <c r="G17012" s="3"/>
    </row>
    <row r="17013" spans="1:7" x14ac:dyDescent="0.25">
      <c r="A17013" s="2"/>
      <c r="B17013" s="3"/>
      <c r="C17013" s="3"/>
      <c r="D17013" s="3"/>
      <c r="E17013" s="3"/>
      <c r="F17013" s="3"/>
      <c r="G17013" s="3"/>
    </row>
    <row r="17014" spans="1:7" x14ac:dyDescent="0.25">
      <c r="A17014" s="2"/>
      <c r="B17014" s="3"/>
      <c r="C17014" s="3"/>
      <c r="D17014" s="3"/>
      <c r="E17014" s="3"/>
      <c r="F17014" s="3"/>
      <c r="G17014" s="3"/>
    </row>
    <row r="17015" spans="1:7" x14ac:dyDescent="0.25">
      <c r="A17015" s="2"/>
      <c r="B17015" s="3"/>
      <c r="C17015" s="3"/>
      <c r="D17015" s="3"/>
      <c r="E17015" s="3"/>
      <c r="F17015" s="3"/>
      <c r="G17015" s="3"/>
    </row>
    <row r="17016" spans="1:7" x14ac:dyDescent="0.25">
      <c r="A17016" s="2"/>
      <c r="B17016" s="3"/>
      <c r="C17016" s="3"/>
      <c r="D17016" s="3"/>
      <c r="E17016" s="3"/>
      <c r="F17016" s="3"/>
      <c r="G17016" s="3"/>
    </row>
    <row r="17017" spans="1:7" x14ac:dyDescent="0.25">
      <c r="A17017" s="2"/>
      <c r="B17017" s="3"/>
      <c r="C17017" s="3"/>
      <c r="D17017" s="3"/>
      <c r="E17017" s="3"/>
      <c r="F17017" s="3"/>
      <c r="G17017" s="3"/>
    </row>
    <row r="17018" spans="1:7" x14ac:dyDescent="0.25">
      <c r="A17018" s="2"/>
      <c r="B17018" s="3"/>
      <c r="C17018" s="3"/>
      <c r="D17018" s="3"/>
      <c r="E17018" s="3"/>
      <c r="F17018" s="3"/>
      <c r="G17018" s="3"/>
    </row>
    <row r="17019" spans="1:7" x14ac:dyDescent="0.25">
      <c r="A17019" s="2"/>
      <c r="B17019" s="3"/>
      <c r="C17019" s="3"/>
      <c r="D17019" s="3"/>
      <c r="E17019" s="3"/>
      <c r="F17019" s="3"/>
      <c r="G17019" s="3"/>
    </row>
    <row r="17020" spans="1:7" x14ac:dyDescent="0.25">
      <c r="A17020" s="2"/>
      <c r="B17020" s="3"/>
      <c r="C17020" s="3"/>
      <c r="D17020" s="3"/>
      <c r="E17020" s="3"/>
      <c r="F17020" s="3"/>
      <c r="G17020" s="3"/>
    </row>
    <row r="17021" spans="1:7" x14ac:dyDescent="0.25">
      <c r="A17021" s="2"/>
      <c r="B17021" s="3"/>
      <c r="C17021" s="3"/>
      <c r="D17021" s="3"/>
      <c r="E17021" s="3"/>
      <c r="F17021" s="3"/>
      <c r="G17021" s="3"/>
    </row>
    <row r="17022" spans="1:7" x14ac:dyDescent="0.25">
      <c r="A17022" s="2"/>
      <c r="B17022" s="3"/>
      <c r="C17022" s="3"/>
      <c r="D17022" s="3"/>
      <c r="E17022" s="3"/>
      <c r="F17022" s="3"/>
      <c r="G17022" s="3"/>
    </row>
    <row r="17023" spans="1:7" x14ac:dyDescent="0.25">
      <c r="A17023" s="2"/>
      <c r="B17023" s="3"/>
      <c r="C17023" s="3"/>
      <c r="D17023" s="3"/>
      <c r="E17023" s="3"/>
      <c r="F17023" s="3"/>
      <c r="G17023" s="3"/>
    </row>
    <row r="17024" spans="1:7" x14ac:dyDescent="0.25">
      <c r="A17024" s="2"/>
      <c r="B17024" s="3"/>
      <c r="C17024" s="3"/>
      <c r="D17024" s="3"/>
      <c r="E17024" s="3"/>
      <c r="F17024" s="3"/>
      <c r="G17024" s="3"/>
    </row>
    <row r="17025" spans="1:7" x14ac:dyDescent="0.25">
      <c r="A17025" s="2"/>
      <c r="B17025" s="3"/>
      <c r="C17025" s="3"/>
      <c r="D17025" s="3"/>
      <c r="E17025" s="3"/>
      <c r="F17025" s="3"/>
      <c r="G17025" s="3"/>
    </row>
    <row r="17026" spans="1:7" x14ac:dyDescent="0.25">
      <c r="A17026" s="2"/>
      <c r="B17026" s="3"/>
      <c r="C17026" s="3"/>
      <c r="D17026" s="3"/>
      <c r="E17026" s="3"/>
      <c r="F17026" s="3"/>
      <c r="G17026" s="3"/>
    </row>
    <row r="17027" spans="1:7" x14ac:dyDescent="0.25">
      <c r="A17027" s="2"/>
      <c r="B17027" s="3"/>
      <c r="C17027" s="3"/>
      <c r="D17027" s="3"/>
      <c r="E17027" s="3"/>
      <c r="F17027" s="3"/>
      <c r="G17027" s="3"/>
    </row>
    <row r="17028" spans="1:7" x14ac:dyDescent="0.25">
      <c r="A17028" s="2"/>
      <c r="B17028" s="3"/>
      <c r="C17028" s="3"/>
      <c r="D17028" s="3"/>
      <c r="E17028" s="3"/>
      <c r="F17028" s="3"/>
      <c r="G17028" s="3"/>
    </row>
    <row r="17029" spans="1:7" x14ac:dyDescent="0.25">
      <c r="A17029" s="2"/>
      <c r="B17029" s="3"/>
      <c r="C17029" s="3"/>
      <c r="D17029" s="3"/>
      <c r="E17029" s="3"/>
      <c r="F17029" s="3"/>
      <c r="G17029" s="3"/>
    </row>
    <row r="17030" spans="1:7" x14ac:dyDescent="0.25">
      <c r="A17030" s="2"/>
      <c r="B17030" s="3"/>
      <c r="C17030" s="3"/>
      <c r="D17030" s="3"/>
      <c r="E17030" s="3"/>
      <c r="F17030" s="3"/>
      <c r="G17030" s="3"/>
    </row>
    <row r="17031" spans="1:7" x14ac:dyDescent="0.25">
      <c r="A17031" s="2"/>
      <c r="B17031" s="3"/>
      <c r="C17031" s="3"/>
      <c r="D17031" s="3"/>
      <c r="E17031" s="3"/>
      <c r="F17031" s="3"/>
      <c r="G17031" s="3"/>
    </row>
    <row r="17032" spans="1:7" x14ac:dyDescent="0.25">
      <c r="A17032" s="2"/>
      <c r="B17032" s="3"/>
      <c r="C17032" s="3"/>
      <c r="D17032" s="3"/>
      <c r="E17032" s="3"/>
      <c r="F17032" s="3"/>
      <c r="G17032" s="3"/>
    </row>
    <row r="17033" spans="1:7" x14ac:dyDescent="0.25">
      <c r="A17033" s="2"/>
      <c r="B17033" s="3"/>
      <c r="C17033" s="3"/>
      <c r="D17033" s="3"/>
      <c r="E17033" s="3"/>
      <c r="F17033" s="3"/>
      <c r="G17033" s="3"/>
    </row>
    <row r="17034" spans="1:7" x14ac:dyDescent="0.25">
      <c r="A17034" s="2"/>
      <c r="B17034" s="3"/>
      <c r="C17034" s="3"/>
      <c r="D17034" s="3"/>
      <c r="E17034" s="3"/>
      <c r="F17034" s="3"/>
      <c r="G17034" s="3"/>
    </row>
    <row r="17035" spans="1:7" x14ac:dyDescent="0.25">
      <c r="A17035" s="2"/>
      <c r="B17035" s="3"/>
      <c r="C17035" s="3"/>
      <c r="D17035" s="3"/>
      <c r="E17035" s="3"/>
      <c r="F17035" s="3"/>
      <c r="G17035" s="3"/>
    </row>
    <row r="17036" spans="1:7" x14ac:dyDescent="0.25">
      <c r="A17036" s="2"/>
      <c r="B17036" s="3"/>
      <c r="C17036" s="3"/>
      <c r="D17036" s="3"/>
      <c r="E17036" s="3"/>
      <c r="F17036" s="3"/>
      <c r="G17036" s="3"/>
    </row>
    <row r="17037" spans="1:7" x14ac:dyDescent="0.25">
      <c r="A17037" s="2"/>
      <c r="B17037" s="3"/>
      <c r="C17037" s="3"/>
      <c r="D17037" s="3"/>
      <c r="E17037" s="3"/>
      <c r="F17037" s="3"/>
      <c r="G17037" s="3"/>
    </row>
    <row r="17038" spans="1:7" x14ac:dyDescent="0.25">
      <c r="A17038" s="2"/>
      <c r="B17038" s="3"/>
      <c r="C17038" s="3"/>
      <c r="D17038" s="3"/>
      <c r="E17038" s="3"/>
      <c r="F17038" s="3"/>
      <c r="G17038" s="3"/>
    </row>
    <row r="17039" spans="1:7" x14ac:dyDescent="0.25">
      <c r="A17039" s="2"/>
      <c r="B17039" s="3"/>
      <c r="C17039" s="3"/>
      <c r="D17039" s="3"/>
      <c r="E17039" s="3"/>
      <c r="F17039" s="3"/>
      <c r="G17039" s="3"/>
    </row>
    <row r="17040" spans="1:7" x14ac:dyDescent="0.25">
      <c r="A17040" s="2"/>
      <c r="B17040" s="3"/>
      <c r="C17040" s="3"/>
      <c r="D17040" s="3"/>
      <c r="E17040" s="3"/>
      <c r="F17040" s="3"/>
      <c r="G17040" s="3"/>
    </row>
    <row r="17041" spans="1:7" x14ac:dyDescent="0.25">
      <c r="A17041" s="2"/>
      <c r="B17041" s="3"/>
      <c r="C17041" s="3"/>
      <c r="D17041" s="3"/>
      <c r="E17041" s="3"/>
      <c r="F17041" s="3"/>
      <c r="G17041" s="3"/>
    </row>
    <row r="17042" spans="1:7" x14ac:dyDescent="0.25">
      <c r="A17042" s="2"/>
      <c r="B17042" s="3"/>
      <c r="C17042" s="3"/>
      <c r="D17042" s="3"/>
      <c r="E17042" s="3"/>
      <c r="F17042" s="3"/>
      <c r="G17042" s="3"/>
    </row>
    <row r="17043" spans="1:7" x14ac:dyDescent="0.25">
      <c r="A17043" s="2"/>
      <c r="B17043" s="3"/>
      <c r="C17043" s="3"/>
      <c r="D17043" s="3"/>
      <c r="E17043" s="3"/>
      <c r="F17043" s="3"/>
      <c r="G17043" s="3"/>
    </row>
    <row r="17044" spans="1:7" x14ac:dyDescent="0.25">
      <c r="A17044" s="2"/>
      <c r="B17044" s="3"/>
      <c r="C17044" s="3"/>
      <c r="D17044" s="3"/>
      <c r="E17044" s="3"/>
      <c r="F17044" s="3"/>
      <c r="G17044" s="3"/>
    </row>
    <row r="17045" spans="1:7" x14ac:dyDescent="0.25">
      <c r="A17045" s="2"/>
      <c r="B17045" s="3"/>
      <c r="C17045" s="3"/>
      <c r="D17045" s="3"/>
      <c r="E17045" s="3"/>
      <c r="F17045" s="3"/>
      <c r="G17045" s="3"/>
    </row>
    <row r="17046" spans="1:7" x14ac:dyDescent="0.25">
      <c r="A17046" s="2"/>
      <c r="B17046" s="3"/>
      <c r="C17046" s="3"/>
      <c r="D17046" s="3"/>
      <c r="E17046" s="3"/>
      <c r="F17046" s="3"/>
      <c r="G17046" s="3"/>
    </row>
    <row r="17047" spans="1:7" x14ac:dyDescent="0.25">
      <c r="A17047" s="2"/>
      <c r="B17047" s="3"/>
      <c r="C17047" s="3"/>
      <c r="D17047" s="3"/>
      <c r="E17047" s="3"/>
      <c r="F17047" s="3"/>
      <c r="G17047" s="3"/>
    </row>
    <row r="17048" spans="1:7" x14ac:dyDescent="0.25">
      <c r="A17048" s="2"/>
      <c r="B17048" s="3"/>
      <c r="C17048" s="3"/>
      <c r="D17048" s="3"/>
      <c r="E17048" s="3"/>
      <c r="F17048" s="3"/>
      <c r="G17048" s="3"/>
    </row>
    <row r="17049" spans="1:7" x14ac:dyDescent="0.25">
      <c r="A17049" s="2"/>
      <c r="B17049" s="3"/>
      <c r="C17049" s="3"/>
      <c r="D17049" s="3"/>
      <c r="E17049" s="3"/>
      <c r="F17049" s="3"/>
      <c r="G17049" s="3"/>
    </row>
    <row r="17050" spans="1:7" x14ac:dyDescent="0.25">
      <c r="A17050" s="2"/>
      <c r="B17050" s="3"/>
      <c r="C17050" s="3"/>
      <c r="D17050" s="3"/>
      <c r="E17050" s="3"/>
      <c r="F17050" s="3"/>
      <c r="G17050" s="3"/>
    </row>
    <row r="17051" spans="1:7" x14ac:dyDescent="0.25">
      <c r="A17051" s="2"/>
      <c r="B17051" s="3"/>
      <c r="C17051" s="3"/>
      <c r="D17051" s="3"/>
      <c r="E17051" s="3"/>
      <c r="F17051" s="3"/>
      <c r="G17051" s="3"/>
    </row>
    <row r="17052" spans="1:7" x14ac:dyDescent="0.25">
      <c r="A17052" s="2"/>
      <c r="B17052" s="3"/>
      <c r="C17052" s="3"/>
      <c r="D17052" s="3"/>
      <c r="E17052" s="3"/>
      <c r="F17052" s="3"/>
      <c r="G17052" s="3"/>
    </row>
    <row r="17053" spans="1:7" x14ac:dyDescent="0.25">
      <c r="A17053" s="2"/>
      <c r="B17053" s="3"/>
      <c r="C17053" s="3"/>
      <c r="D17053" s="3"/>
      <c r="E17053" s="3"/>
      <c r="F17053" s="3"/>
      <c r="G17053" s="3"/>
    </row>
    <row r="17054" spans="1:7" x14ac:dyDescent="0.25">
      <c r="A17054" s="2"/>
      <c r="B17054" s="3"/>
      <c r="C17054" s="3"/>
      <c r="D17054" s="3"/>
      <c r="E17054" s="3"/>
      <c r="F17054" s="3"/>
      <c r="G17054" s="3"/>
    </row>
    <row r="17055" spans="1:7" x14ac:dyDescent="0.25">
      <c r="A17055" s="2"/>
      <c r="B17055" s="3"/>
      <c r="C17055" s="3"/>
      <c r="D17055" s="3"/>
      <c r="E17055" s="3"/>
      <c r="F17055" s="3"/>
      <c r="G17055" s="3"/>
    </row>
    <row r="17056" spans="1:7" x14ac:dyDescent="0.25">
      <c r="A17056" s="2"/>
      <c r="B17056" s="3"/>
      <c r="C17056" s="3"/>
      <c r="D17056" s="3"/>
      <c r="E17056" s="3"/>
      <c r="F17056" s="3"/>
      <c r="G17056" s="3"/>
    </row>
    <row r="17057" spans="1:7" x14ac:dyDescent="0.25">
      <c r="A17057" s="2"/>
      <c r="B17057" s="3"/>
      <c r="C17057" s="3"/>
      <c r="D17057" s="3"/>
      <c r="E17057" s="3"/>
      <c r="F17057" s="3"/>
      <c r="G17057" s="3"/>
    </row>
    <row r="17058" spans="1:7" x14ac:dyDescent="0.25">
      <c r="A17058" s="2"/>
      <c r="B17058" s="3"/>
      <c r="C17058" s="3"/>
      <c r="D17058" s="3"/>
      <c r="E17058" s="3"/>
      <c r="F17058" s="3"/>
      <c r="G17058" s="3"/>
    </row>
    <row r="17059" spans="1:7" x14ac:dyDescent="0.25">
      <c r="A17059" s="2"/>
      <c r="B17059" s="3"/>
      <c r="C17059" s="3"/>
      <c r="D17059" s="3"/>
      <c r="E17059" s="3"/>
      <c r="F17059" s="3"/>
      <c r="G17059" s="3"/>
    </row>
    <row r="17060" spans="1:7" x14ac:dyDescent="0.25">
      <c r="A17060" s="2"/>
      <c r="B17060" s="3"/>
      <c r="C17060" s="3"/>
      <c r="D17060" s="3"/>
      <c r="E17060" s="3"/>
      <c r="F17060" s="3"/>
      <c r="G17060" s="3"/>
    </row>
    <row r="17061" spans="1:7" x14ac:dyDescent="0.25">
      <c r="A17061" s="2"/>
      <c r="B17061" s="3"/>
      <c r="C17061" s="3"/>
      <c r="D17061" s="3"/>
      <c r="E17061" s="3"/>
      <c r="F17061" s="3"/>
      <c r="G17061" s="3"/>
    </row>
    <row r="17062" spans="1:7" x14ac:dyDescent="0.25">
      <c r="A17062" s="2"/>
      <c r="B17062" s="3"/>
      <c r="C17062" s="3"/>
      <c r="D17062" s="3"/>
      <c r="E17062" s="3"/>
      <c r="F17062" s="3"/>
      <c r="G17062" s="3"/>
    </row>
    <row r="17063" spans="1:7" x14ac:dyDescent="0.25">
      <c r="A17063" s="2"/>
      <c r="B17063" s="3"/>
      <c r="C17063" s="3"/>
      <c r="D17063" s="3"/>
      <c r="E17063" s="3"/>
      <c r="F17063" s="3"/>
      <c r="G17063" s="3"/>
    </row>
    <row r="17064" spans="1:7" x14ac:dyDescent="0.25">
      <c r="A17064" s="2"/>
      <c r="B17064" s="3"/>
      <c r="C17064" s="3"/>
      <c r="D17064" s="3"/>
      <c r="E17064" s="3"/>
      <c r="F17064" s="3"/>
      <c r="G17064" s="3"/>
    </row>
    <row r="17065" spans="1:7" x14ac:dyDescent="0.25">
      <c r="A17065" s="2"/>
      <c r="B17065" s="3"/>
      <c r="C17065" s="3"/>
      <c r="D17065" s="3"/>
      <c r="E17065" s="3"/>
      <c r="F17065" s="3"/>
      <c r="G17065" s="3"/>
    </row>
    <row r="17066" spans="1:7" x14ac:dyDescent="0.25">
      <c r="A17066" s="2"/>
      <c r="B17066" s="3"/>
      <c r="C17066" s="3"/>
      <c r="D17066" s="3"/>
      <c r="E17066" s="3"/>
      <c r="F17066" s="3"/>
      <c r="G17066" s="3"/>
    </row>
    <row r="17067" spans="1:7" x14ac:dyDescent="0.25">
      <c r="A17067" s="2"/>
      <c r="B17067" s="3"/>
      <c r="C17067" s="3"/>
      <c r="D17067" s="3"/>
      <c r="E17067" s="3"/>
      <c r="F17067" s="3"/>
      <c r="G17067" s="3"/>
    </row>
    <row r="17068" spans="1:7" x14ac:dyDescent="0.25">
      <c r="A17068" s="2"/>
      <c r="B17068" s="3"/>
      <c r="C17068" s="3"/>
      <c r="D17068" s="3"/>
      <c r="E17068" s="3"/>
      <c r="F17068" s="3"/>
      <c r="G17068" s="3"/>
    </row>
    <row r="17069" spans="1:7" x14ac:dyDescent="0.25">
      <c r="A17069" s="2"/>
      <c r="B17069" s="3"/>
      <c r="C17069" s="3"/>
      <c r="D17069" s="3"/>
      <c r="E17069" s="3"/>
      <c r="F17069" s="3"/>
      <c r="G17069" s="3"/>
    </row>
    <row r="17070" spans="1:7" x14ac:dyDescent="0.25">
      <c r="A17070" s="2"/>
      <c r="B17070" s="3"/>
      <c r="C17070" s="3"/>
      <c r="D17070" s="3"/>
      <c r="E17070" s="3"/>
      <c r="F17070" s="3"/>
      <c r="G17070" s="3"/>
    </row>
    <row r="17071" spans="1:7" x14ac:dyDescent="0.25">
      <c r="A17071" s="2"/>
      <c r="B17071" s="3"/>
      <c r="C17071" s="3"/>
      <c r="D17071" s="3"/>
      <c r="E17071" s="3"/>
      <c r="F17071" s="3"/>
      <c r="G17071" s="3"/>
    </row>
    <row r="17072" spans="1:7" x14ac:dyDescent="0.25">
      <c r="A17072" s="2"/>
      <c r="B17072" s="3"/>
      <c r="C17072" s="3"/>
      <c r="D17072" s="3"/>
      <c r="E17072" s="3"/>
      <c r="F17072" s="3"/>
      <c r="G17072" s="3"/>
    </row>
    <row r="17073" spans="1:7" x14ac:dyDescent="0.25">
      <c r="A17073" s="2"/>
      <c r="B17073" s="3"/>
      <c r="C17073" s="3"/>
      <c r="D17073" s="3"/>
      <c r="E17073" s="3"/>
      <c r="F17073" s="3"/>
      <c r="G17073" s="3"/>
    </row>
    <row r="17074" spans="1:7" x14ac:dyDescent="0.25">
      <c r="A17074" s="2"/>
      <c r="B17074" s="3"/>
      <c r="C17074" s="3"/>
      <c r="D17074" s="3"/>
      <c r="E17074" s="3"/>
      <c r="F17074" s="3"/>
      <c r="G17074" s="3"/>
    </row>
    <row r="17075" spans="1:7" x14ac:dyDescent="0.25">
      <c r="A17075" s="2"/>
      <c r="B17075" s="3"/>
      <c r="C17075" s="3"/>
      <c r="D17075" s="3"/>
      <c r="E17075" s="3"/>
      <c r="F17075" s="3"/>
      <c r="G17075" s="3"/>
    </row>
    <row r="17076" spans="1:7" x14ac:dyDescent="0.25">
      <c r="A17076" s="2"/>
      <c r="B17076" s="3"/>
      <c r="C17076" s="3"/>
      <c r="D17076" s="3"/>
      <c r="E17076" s="3"/>
      <c r="F17076" s="3"/>
      <c r="G17076" s="3"/>
    </row>
    <row r="17077" spans="1:7" x14ac:dyDescent="0.25">
      <c r="A17077" s="2"/>
      <c r="B17077" s="3"/>
      <c r="C17077" s="3"/>
      <c r="D17077" s="3"/>
      <c r="E17077" s="3"/>
      <c r="F17077" s="3"/>
      <c r="G17077" s="3"/>
    </row>
    <row r="17078" spans="1:7" x14ac:dyDescent="0.25">
      <c r="A17078" s="2"/>
      <c r="B17078" s="3"/>
      <c r="C17078" s="3"/>
      <c r="D17078" s="3"/>
      <c r="E17078" s="3"/>
      <c r="F17078" s="3"/>
      <c r="G17078" s="3"/>
    </row>
    <row r="17079" spans="1:7" x14ac:dyDescent="0.25">
      <c r="A17079" s="2"/>
      <c r="B17079" s="3"/>
      <c r="C17079" s="3"/>
      <c r="D17079" s="3"/>
      <c r="E17079" s="3"/>
      <c r="F17079" s="3"/>
      <c r="G17079" s="3"/>
    </row>
    <row r="17080" spans="1:7" x14ac:dyDescent="0.25">
      <c r="A17080" s="2"/>
      <c r="B17080" s="3"/>
      <c r="C17080" s="3"/>
      <c r="D17080" s="3"/>
      <c r="E17080" s="3"/>
      <c r="F17080" s="3"/>
      <c r="G17080" s="3"/>
    </row>
    <row r="17081" spans="1:7" x14ac:dyDescent="0.25">
      <c r="A17081" s="2"/>
      <c r="B17081" s="3"/>
      <c r="C17081" s="3"/>
      <c r="D17081" s="3"/>
      <c r="E17081" s="3"/>
      <c r="F17081" s="3"/>
      <c r="G17081" s="3"/>
    </row>
    <row r="17082" spans="1:7" x14ac:dyDescent="0.25">
      <c r="A17082" s="2"/>
      <c r="B17082" s="3"/>
      <c r="C17082" s="3"/>
      <c r="D17082" s="3"/>
      <c r="E17082" s="3"/>
      <c r="F17082" s="3"/>
      <c r="G17082" s="3"/>
    </row>
    <row r="17083" spans="1:7" x14ac:dyDescent="0.25">
      <c r="A17083" s="2"/>
      <c r="B17083" s="3"/>
      <c r="C17083" s="3"/>
      <c r="D17083" s="3"/>
      <c r="E17083" s="3"/>
      <c r="F17083" s="3"/>
      <c r="G17083" s="3"/>
    </row>
    <row r="17084" spans="1:7" x14ac:dyDescent="0.25">
      <c r="A17084" s="2"/>
      <c r="B17084" s="3"/>
      <c r="C17084" s="3"/>
      <c r="D17084" s="3"/>
      <c r="E17084" s="3"/>
      <c r="F17084" s="3"/>
      <c r="G17084" s="3"/>
    </row>
    <row r="17085" spans="1:7" x14ac:dyDescent="0.25">
      <c r="A17085" s="2"/>
      <c r="B17085" s="3"/>
      <c r="C17085" s="3"/>
      <c r="D17085" s="3"/>
      <c r="E17085" s="3"/>
      <c r="F17085" s="3"/>
      <c r="G17085" s="3"/>
    </row>
    <row r="17086" spans="1:7" x14ac:dyDescent="0.25">
      <c r="A17086" s="2"/>
      <c r="B17086" s="3"/>
      <c r="C17086" s="3"/>
      <c r="D17086" s="3"/>
      <c r="E17086" s="3"/>
      <c r="F17086" s="3"/>
      <c r="G17086" s="3"/>
    </row>
    <row r="17087" spans="1:7" x14ac:dyDescent="0.25">
      <c r="A17087" s="2"/>
      <c r="B17087" s="3"/>
      <c r="C17087" s="3"/>
      <c r="D17087" s="3"/>
      <c r="E17087" s="3"/>
      <c r="F17087" s="3"/>
      <c r="G17087" s="3"/>
    </row>
    <row r="17088" spans="1:7" x14ac:dyDescent="0.25">
      <c r="A17088" s="2"/>
      <c r="B17088" s="3"/>
      <c r="C17088" s="3"/>
      <c r="D17088" s="3"/>
      <c r="E17088" s="3"/>
      <c r="F17088" s="3"/>
      <c r="G17088" s="3"/>
    </row>
    <row r="17089" spans="1:7" x14ac:dyDescent="0.25">
      <c r="A17089" s="2"/>
      <c r="B17089" s="3"/>
      <c r="C17089" s="3"/>
      <c r="D17089" s="3"/>
      <c r="E17089" s="3"/>
      <c r="F17089" s="3"/>
      <c r="G17089" s="3"/>
    </row>
    <row r="17090" spans="1:7" x14ac:dyDescent="0.25">
      <c r="A17090" s="2"/>
      <c r="B17090" s="3"/>
      <c r="C17090" s="3"/>
      <c r="D17090" s="3"/>
      <c r="E17090" s="3"/>
      <c r="F17090" s="3"/>
      <c r="G17090" s="3"/>
    </row>
    <row r="17091" spans="1:7" x14ac:dyDescent="0.25">
      <c r="A17091" s="2"/>
      <c r="B17091" s="3"/>
      <c r="C17091" s="3"/>
      <c r="D17091" s="3"/>
      <c r="E17091" s="3"/>
      <c r="F17091" s="3"/>
      <c r="G17091" s="3"/>
    </row>
    <row r="17092" spans="1:7" x14ac:dyDescent="0.25">
      <c r="A17092" s="2"/>
      <c r="B17092" s="3"/>
      <c r="C17092" s="3"/>
      <c r="D17092" s="3"/>
      <c r="E17092" s="3"/>
      <c r="F17092" s="3"/>
      <c r="G17092" s="3"/>
    </row>
    <row r="17093" spans="1:7" x14ac:dyDescent="0.25">
      <c r="A17093" s="2"/>
      <c r="B17093" s="3"/>
      <c r="C17093" s="3"/>
      <c r="D17093" s="3"/>
      <c r="E17093" s="3"/>
      <c r="F17093" s="3"/>
      <c r="G17093" s="3"/>
    </row>
    <row r="17094" spans="1:7" x14ac:dyDescent="0.25">
      <c r="A17094" s="2"/>
      <c r="B17094" s="3"/>
      <c r="C17094" s="3"/>
      <c r="D17094" s="3"/>
      <c r="E17094" s="3"/>
      <c r="F17094" s="3"/>
      <c r="G17094" s="3"/>
    </row>
    <row r="17095" spans="1:7" x14ac:dyDescent="0.25">
      <c r="A17095" s="2"/>
      <c r="B17095" s="3"/>
      <c r="C17095" s="3"/>
      <c r="D17095" s="3"/>
      <c r="E17095" s="3"/>
      <c r="F17095" s="3"/>
      <c r="G17095" s="3"/>
    </row>
    <row r="17096" spans="1:7" x14ac:dyDescent="0.25">
      <c r="A17096" s="2"/>
      <c r="B17096" s="3"/>
      <c r="C17096" s="3"/>
      <c r="D17096" s="3"/>
      <c r="E17096" s="3"/>
      <c r="F17096" s="3"/>
      <c r="G17096" s="3"/>
    </row>
    <row r="17097" spans="1:7" x14ac:dyDescent="0.25">
      <c r="A17097" s="2"/>
      <c r="B17097" s="3"/>
      <c r="C17097" s="3"/>
      <c r="D17097" s="3"/>
      <c r="E17097" s="3"/>
      <c r="F17097" s="3"/>
      <c r="G17097" s="3"/>
    </row>
    <row r="17098" spans="1:7" x14ac:dyDescent="0.25">
      <c r="A17098" s="2"/>
      <c r="B17098" s="3"/>
      <c r="C17098" s="3"/>
      <c r="D17098" s="3"/>
      <c r="E17098" s="3"/>
      <c r="F17098" s="3"/>
      <c r="G17098" s="3"/>
    </row>
    <row r="17099" spans="1:7" x14ac:dyDescent="0.25">
      <c r="A17099" s="2"/>
      <c r="B17099" s="3"/>
      <c r="C17099" s="3"/>
      <c r="D17099" s="3"/>
      <c r="E17099" s="3"/>
      <c r="F17099" s="3"/>
      <c r="G17099" s="3"/>
    </row>
    <row r="17100" spans="1:7" x14ac:dyDescent="0.25">
      <c r="A17100" s="2"/>
      <c r="B17100" s="3"/>
      <c r="C17100" s="3"/>
      <c r="D17100" s="3"/>
      <c r="E17100" s="3"/>
      <c r="F17100" s="3"/>
      <c r="G17100" s="3"/>
    </row>
    <row r="17101" spans="1:7" x14ac:dyDescent="0.25">
      <c r="A17101" s="2"/>
      <c r="B17101" s="3"/>
      <c r="C17101" s="3"/>
      <c r="D17101" s="3"/>
      <c r="E17101" s="3"/>
      <c r="F17101" s="3"/>
      <c r="G17101" s="3"/>
    </row>
    <row r="17102" spans="1:7" x14ac:dyDescent="0.25">
      <c r="A17102" s="2"/>
      <c r="B17102" s="3"/>
      <c r="C17102" s="3"/>
      <c r="D17102" s="3"/>
      <c r="E17102" s="3"/>
      <c r="F17102" s="3"/>
      <c r="G17102" s="3"/>
    </row>
    <row r="17103" spans="1:7" x14ac:dyDescent="0.25">
      <c r="A17103" s="2"/>
      <c r="B17103" s="3"/>
      <c r="C17103" s="3"/>
      <c r="D17103" s="3"/>
      <c r="E17103" s="3"/>
      <c r="F17103" s="3"/>
      <c r="G17103" s="3"/>
    </row>
    <row r="17104" spans="1:7" x14ac:dyDescent="0.25">
      <c r="A17104" s="2"/>
      <c r="B17104" s="3"/>
      <c r="C17104" s="3"/>
      <c r="D17104" s="3"/>
      <c r="E17104" s="3"/>
      <c r="F17104" s="3"/>
      <c r="G17104" s="3"/>
    </row>
    <row r="17105" spans="1:7" x14ac:dyDescent="0.25">
      <c r="A17105" s="2"/>
      <c r="B17105" s="3"/>
      <c r="C17105" s="3"/>
      <c r="D17105" s="3"/>
      <c r="E17105" s="3"/>
      <c r="F17105" s="3"/>
      <c r="G17105" s="3"/>
    </row>
    <row r="17106" spans="1:7" x14ac:dyDescent="0.25">
      <c r="A17106" s="2"/>
      <c r="B17106" s="3"/>
      <c r="C17106" s="3"/>
      <c r="D17106" s="3"/>
      <c r="E17106" s="3"/>
      <c r="F17106" s="3"/>
      <c r="G17106" s="3"/>
    </row>
    <row r="17107" spans="1:7" x14ac:dyDescent="0.25">
      <c r="A17107" s="2"/>
      <c r="B17107" s="3"/>
      <c r="C17107" s="3"/>
      <c r="D17107" s="3"/>
      <c r="E17107" s="3"/>
      <c r="F17107" s="3"/>
      <c r="G17107" s="3"/>
    </row>
    <row r="17108" spans="1:7" x14ac:dyDescent="0.25">
      <c r="A17108" s="2"/>
      <c r="B17108" s="3"/>
      <c r="C17108" s="3"/>
      <c r="D17108" s="3"/>
      <c r="E17108" s="3"/>
      <c r="F17108" s="3"/>
      <c r="G17108" s="3"/>
    </row>
    <row r="17109" spans="1:7" x14ac:dyDescent="0.25">
      <c r="A17109" s="2"/>
      <c r="B17109" s="3"/>
      <c r="C17109" s="3"/>
      <c r="D17109" s="3"/>
      <c r="E17109" s="3"/>
      <c r="F17109" s="3"/>
      <c r="G17109" s="3"/>
    </row>
    <row r="17110" spans="1:7" x14ac:dyDescent="0.25">
      <c r="A17110" s="2"/>
      <c r="B17110" s="3"/>
      <c r="C17110" s="3"/>
      <c r="D17110" s="3"/>
      <c r="E17110" s="3"/>
      <c r="F17110" s="3"/>
      <c r="G17110" s="3"/>
    </row>
    <row r="17111" spans="1:7" x14ac:dyDescent="0.25">
      <c r="A17111" s="2"/>
      <c r="B17111" s="3"/>
      <c r="C17111" s="3"/>
      <c r="D17111" s="3"/>
      <c r="E17111" s="3"/>
      <c r="F17111" s="3"/>
      <c r="G17111" s="3"/>
    </row>
    <row r="17112" spans="1:7" x14ac:dyDescent="0.25">
      <c r="A17112" s="2"/>
      <c r="B17112" s="3"/>
      <c r="C17112" s="3"/>
      <c r="D17112" s="3"/>
      <c r="E17112" s="3"/>
      <c r="F17112" s="3"/>
      <c r="G17112" s="3"/>
    </row>
    <row r="17113" spans="1:7" x14ac:dyDescent="0.25">
      <c r="A17113" s="2"/>
      <c r="B17113" s="3"/>
      <c r="C17113" s="3"/>
      <c r="D17113" s="3"/>
      <c r="E17113" s="3"/>
      <c r="F17113" s="3"/>
      <c r="G17113" s="3"/>
    </row>
    <row r="17114" spans="1:7" x14ac:dyDescent="0.25">
      <c r="A17114" s="2"/>
      <c r="B17114" s="3"/>
      <c r="C17114" s="3"/>
      <c r="D17114" s="3"/>
      <c r="E17114" s="3"/>
      <c r="F17114" s="3"/>
      <c r="G17114" s="3"/>
    </row>
    <row r="17115" spans="1:7" x14ac:dyDescent="0.25">
      <c r="A17115" s="2"/>
      <c r="B17115" s="3"/>
      <c r="C17115" s="3"/>
      <c r="D17115" s="3"/>
      <c r="E17115" s="3"/>
      <c r="F17115" s="3"/>
      <c r="G17115" s="3"/>
    </row>
    <row r="17116" spans="1:7" x14ac:dyDescent="0.25">
      <c r="A17116" s="2"/>
      <c r="B17116" s="3"/>
      <c r="C17116" s="3"/>
      <c r="D17116" s="3"/>
      <c r="E17116" s="3"/>
      <c r="F17116" s="3"/>
      <c r="G17116" s="3"/>
    </row>
    <row r="17117" spans="1:7" x14ac:dyDescent="0.25">
      <c r="A17117" s="2"/>
      <c r="B17117" s="3"/>
      <c r="C17117" s="3"/>
      <c r="D17117" s="3"/>
      <c r="E17117" s="3"/>
      <c r="F17117" s="3"/>
      <c r="G17117" s="3"/>
    </row>
    <row r="17118" spans="1:7" x14ac:dyDescent="0.25">
      <c r="A17118" s="2"/>
      <c r="B17118" s="3"/>
      <c r="C17118" s="3"/>
      <c r="D17118" s="3"/>
      <c r="E17118" s="3"/>
      <c r="F17118" s="3"/>
      <c r="G17118" s="3"/>
    </row>
    <row r="17119" spans="1:7" x14ac:dyDescent="0.25">
      <c r="A17119" s="2"/>
      <c r="B17119" s="3"/>
      <c r="C17119" s="3"/>
      <c r="D17119" s="3"/>
      <c r="E17119" s="3"/>
      <c r="F17119" s="3"/>
      <c r="G17119" s="3"/>
    </row>
    <row r="17120" spans="1:7" x14ac:dyDescent="0.25">
      <c r="A17120" s="2"/>
      <c r="B17120" s="3"/>
      <c r="C17120" s="3"/>
      <c r="D17120" s="3"/>
      <c r="E17120" s="3"/>
      <c r="F17120" s="3"/>
      <c r="G17120" s="3"/>
    </row>
    <row r="17121" spans="1:7" x14ac:dyDescent="0.25">
      <c r="A17121" s="2"/>
      <c r="B17121" s="3"/>
      <c r="C17121" s="3"/>
      <c r="D17121" s="3"/>
      <c r="E17121" s="3"/>
      <c r="F17121" s="3"/>
      <c r="G17121" s="3"/>
    </row>
    <row r="17122" spans="1:7" x14ac:dyDescent="0.25">
      <c r="A17122" s="2"/>
      <c r="B17122" s="3"/>
      <c r="C17122" s="3"/>
      <c r="D17122" s="3"/>
      <c r="E17122" s="3"/>
      <c r="F17122" s="3"/>
      <c r="G17122" s="3"/>
    </row>
    <row r="17123" spans="1:7" x14ac:dyDescent="0.25">
      <c r="A17123" s="2"/>
      <c r="B17123" s="3"/>
      <c r="C17123" s="3"/>
      <c r="D17123" s="3"/>
      <c r="E17123" s="3"/>
      <c r="F17123" s="3"/>
      <c r="G17123" s="3"/>
    </row>
    <row r="17124" spans="1:7" x14ac:dyDescent="0.25">
      <c r="A17124" s="2"/>
      <c r="B17124" s="3"/>
      <c r="C17124" s="3"/>
      <c r="D17124" s="3"/>
      <c r="E17124" s="3"/>
      <c r="F17124" s="3"/>
      <c r="G17124" s="3"/>
    </row>
    <row r="17125" spans="1:7" x14ac:dyDescent="0.25">
      <c r="A17125" s="2"/>
      <c r="B17125" s="3"/>
      <c r="C17125" s="3"/>
      <c r="D17125" s="3"/>
      <c r="E17125" s="3"/>
      <c r="F17125" s="3"/>
      <c r="G17125" s="3"/>
    </row>
    <row r="17126" spans="1:7" x14ac:dyDescent="0.25">
      <c r="A17126" s="2"/>
      <c r="B17126" s="3"/>
      <c r="C17126" s="3"/>
      <c r="D17126" s="3"/>
      <c r="E17126" s="3"/>
      <c r="F17126" s="3"/>
      <c r="G17126" s="3"/>
    </row>
    <row r="17127" spans="1:7" x14ac:dyDescent="0.25">
      <c r="A17127" s="2"/>
      <c r="B17127" s="3"/>
      <c r="C17127" s="3"/>
      <c r="D17127" s="3"/>
      <c r="E17127" s="3"/>
      <c r="F17127" s="3"/>
      <c r="G17127" s="3"/>
    </row>
    <row r="17128" spans="1:7" x14ac:dyDescent="0.25">
      <c r="A17128" s="2"/>
      <c r="B17128" s="3"/>
      <c r="C17128" s="3"/>
      <c r="D17128" s="3"/>
      <c r="E17128" s="3"/>
      <c r="F17128" s="3"/>
      <c r="G17128" s="3"/>
    </row>
    <row r="17129" spans="1:7" x14ac:dyDescent="0.25">
      <c r="A17129" s="2"/>
      <c r="B17129" s="3"/>
      <c r="C17129" s="3"/>
      <c r="D17129" s="3"/>
      <c r="E17129" s="3"/>
      <c r="F17129" s="3"/>
      <c r="G17129" s="3"/>
    </row>
    <row r="17130" spans="1:7" x14ac:dyDescent="0.25">
      <c r="A17130" s="2"/>
      <c r="B17130" s="3"/>
      <c r="C17130" s="3"/>
      <c r="D17130" s="3"/>
      <c r="E17130" s="3"/>
      <c r="F17130" s="3"/>
      <c r="G17130" s="3"/>
    </row>
    <row r="17131" spans="1:7" x14ac:dyDescent="0.25">
      <c r="A17131" s="2"/>
      <c r="B17131" s="3"/>
      <c r="C17131" s="3"/>
      <c r="D17131" s="3"/>
      <c r="E17131" s="3"/>
      <c r="F17131" s="3"/>
      <c r="G17131" s="3"/>
    </row>
    <row r="17132" spans="1:7" x14ac:dyDescent="0.25">
      <c r="A17132" s="2"/>
      <c r="B17132" s="3"/>
      <c r="C17132" s="3"/>
      <c r="D17132" s="3"/>
      <c r="E17132" s="3"/>
      <c r="F17132" s="3"/>
      <c r="G17132" s="3"/>
    </row>
    <row r="17133" spans="1:7" x14ac:dyDescent="0.25">
      <c r="A17133" s="2"/>
      <c r="B17133" s="3"/>
      <c r="C17133" s="3"/>
      <c r="D17133" s="3"/>
      <c r="E17133" s="3"/>
      <c r="F17133" s="3"/>
      <c r="G17133" s="3"/>
    </row>
    <row r="17134" spans="1:7" x14ac:dyDescent="0.25">
      <c r="A17134" s="2"/>
      <c r="B17134" s="3"/>
      <c r="C17134" s="3"/>
      <c r="D17134" s="3"/>
      <c r="E17134" s="3"/>
      <c r="F17134" s="3"/>
      <c r="G17134" s="3"/>
    </row>
    <row r="17135" spans="1:7" x14ac:dyDescent="0.25">
      <c r="A17135" s="2"/>
      <c r="B17135" s="3"/>
      <c r="C17135" s="3"/>
      <c r="D17135" s="3"/>
      <c r="E17135" s="3"/>
      <c r="F17135" s="3"/>
      <c r="G17135" s="3"/>
    </row>
    <row r="17136" spans="1:7" x14ac:dyDescent="0.25">
      <c r="A17136" s="2"/>
      <c r="B17136" s="3"/>
      <c r="C17136" s="3"/>
      <c r="D17136" s="3"/>
      <c r="E17136" s="3"/>
      <c r="F17136" s="3"/>
      <c r="G17136" s="3"/>
    </row>
    <row r="17137" spans="1:7" x14ac:dyDescent="0.25">
      <c r="A17137" s="2"/>
      <c r="B17137" s="3"/>
      <c r="C17137" s="3"/>
      <c r="D17137" s="3"/>
      <c r="E17137" s="3"/>
      <c r="F17137" s="3"/>
      <c r="G17137" s="3"/>
    </row>
    <row r="17138" spans="1:7" x14ac:dyDescent="0.25">
      <c r="A17138" s="2"/>
      <c r="B17138" s="3"/>
      <c r="C17138" s="3"/>
      <c r="D17138" s="3"/>
      <c r="E17138" s="3"/>
      <c r="F17138" s="3"/>
      <c r="G17138" s="3"/>
    </row>
    <row r="17139" spans="1:7" x14ac:dyDescent="0.25">
      <c r="A17139" s="2"/>
      <c r="B17139" s="3"/>
      <c r="C17139" s="3"/>
      <c r="D17139" s="3"/>
      <c r="E17139" s="3"/>
      <c r="F17139" s="3"/>
      <c r="G17139" s="3"/>
    </row>
    <row r="17140" spans="1:7" x14ac:dyDescent="0.25">
      <c r="A17140" s="2"/>
      <c r="B17140" s="3"/>
      <c r="C17140" s="3"/>
      <c r="D17140" s="3"/>
      <c r="E17140" s="3"/>
      <c r="F17140" s="3"/>
      <c r="G17140" s="3"/>
    </row>
    <row r="17141" spans="1:7" x14ac:dyDescent="0.25">
      <c r="A17141" s="2"/>
      <c r="B17141" s="3"/>
      <c r="C17141" s="3"/>
      <c r="D17141" s="3"/>
      <c r="E17141" s="3"/>
      <c r="F17141" s="3"/>
      <c r="G17141" s="3"/>
    </row>
    <row r="17142" spans="1:7" x14ac:dyDescent="0.25">
      <c r="A17142" s="2"/>
      <c r="B17142" s="3"/>
      <c r="C17142" s="3"/>
      <c r="D17142" s="3"/>
      <c r="E17142" s="3"/>
      <c r="F17142" s="3"/>
      <c r="G17142" s="3"/>
    </row>
    <row r="17143" spans="1:7" x14ac:dyDescent="0.25">
      <c r="A17143" s="2"/>
      <c r="B17143" s="3"/>
      <c r="C17143" s="3"/>
      <c r="D17143" s="3"/>
      <c r="E17143" s="3"/>
      <c r="F17143" s="3"/>
      <c r="G17143" s="3"/>
    </row>
    <row r="17144" spans="1:7" x14ac:dyDescent="0.25">
      <c r="A17144" s="2"/>
      <c r="B17144" s="3"/>
      <c r="C17144" s="3"/>
      <c r="D17144" s="3"/>
      <c r="E17144" s="3"/>
      <c r="F17144" s="3"/>
      <c r="G17144" s="3"/>
    </row>
    <row r="17145" spans="1:7" x14ac:dyDescent="0.25">
      <c r="A17145" s="2"/>
      <c r="B17145" s="3"/>
      <c r="C17145" s="3"/>
      <c r="D17145" s="3"/>
      <c r="E17145" s="3"/>
      <c r="F17145" s="3"/>
      <c r="G17145" s="3"/>
    </row>
    <row r="17146" spans="1:7" x14ac:dyDescent="0.25">
      <c r="A17146" s="2"/>
      <c r="B17146" s="3"/>
      <c r="C17146" s="3"/>
      <c r="D17146" s="3"/>
      <c r="E17146" s="3"/>
      <c r="F17146" s="3"/>
      <c r="G17146" s="3"/>
    </row>
    <row r="17147" spans="1:7" x14ac:dyDescent="0.25">
      <c r="A17147" s="2"/>
      <c r="B17147" s="3"/>
      <c r="C17147" s="3"/>
      <c r="D17147" s="3"/>
      <c r="E17147" s="3"/>
      <c r="F17147" s="3"/>
      <c r="G17147" s="3"/>
    </row>
    <row r="17148" spans="1:7" x14ac:dyDescent="0.25">
      <c r="A17148" s="2"/>
      <c r="B17148" s="3"/>
      <c r="C17148" s="3"/>
      <c r="D17148" s="3"/>
      <c r="E17148" s="3"/>
      <c r="F17148" s="3"/>
      <c r="G17148" s="3"/>
    </row>
    <row r="17149" spans="1:7" x14ac:dyDescent="0.25">
      <c r="A17149" s="2"/>
      <c r="B17149" s="3"/>
      <c r="C17149" s="3"/>
      <c r="D17149" s="3"/>
      <c r="E17149" s="3"/>
      <c r="F17149" s="3"/>
      <c r="G17149" s="3"/>
    </row>
    <row r="17150" spans="1:7" x14ac:dyDescent="0.25">
      <c r="A17150" s="2"/>
      <c r="B17150" s="3"/>
      <c r="C17150" s="3"/>
      <c r="D17150" s="3"/>
      <c r="E17150" s="3"/>
      <c r="F17150" s="3"/>
      <c r="G17150" s="3"/>
    </row>
    <row r="17151" spans="1:7" x14ac:dyDescent="0.25">
      <c r="A17151" s="2"/>
      <c r="B17151" s="3"/>
      <c r="C17151" s="3"/>
      <c r="D17151" s="3"/>
      <c r="E17151" s="3"/>
      <c r="F17151" s="3"/>
      <c r="G17151" s="3"/>
    </row>
    <row r="17152" spans="1:7" x14ac:dyDescent="0.25">
      <c r="A17152" s="2"/>
      <c r="B17152" s="3"/>
      <c r="C17152" s="3"/>
      <c r="D17152" s="3"/>
      <c r="E17152" s="3"/>
      <c r="F17152" s="3"/>
      <c r="G17152" s="3"/>
    </row>
    <row r="17153" spans="1:7" x14ac:dyDescent="0.25">
      <c r="A17153" s="2"/>
      <c r="B17153" s="3"/>
      <c r="C17153" s="3"/>
      <c r="D17153" s="3"/>
      <c r="E17153" s="3"/>
      <c r="F17153" s="3"/>
      <c r="G17153" s="3"/>
    </row>
    <row r="17154" spans="1:7" x14ac:dyDescent="0.25">
      <c r="A17154" s="2"/>
      <c r="B17154" s="3"/>
      <c r="C17154" s="3"/>
      <c r="D17154" s="3"/>
      <c r="E17154" s="3"/>
      <c r="F17154" s="3"/>
      <c r="G17154" s="3"/>
    </row>
    <row r="17155" spans="1:7" x14ac:dyDescent="0.25">
      <c r="A17155" s="2"/>
      <c r="B17155" s="3"/>
      <c r="C17155" s="3"/>
      <c r="D17155" s="3"/>
      <c r="E17155" s="3"/>
      <c r="F17155" s="3"/>
      <c r="G17155" s="3"/>
    </row>
    <row r="17156" spans="1:7" x14ac:dyDescent="0.25">
      <c r="A17156" s="2"/>
      <c r="B17156" s="3"/>
      <c r="C17156" s="3"/>
      <c r="D17156" s="3"/>
      <c r="E17156" s="3"/>
      <c r="F17156" s="3"/>
      <c r="G17156" s="3"/>
    </row>
    <row r="17157" spans="1:7" x14ac:dyDescent="0.25">
      <c r="A17157" s="2"/>
      <c r="B17157" s="3"/>
      <c r="C17157" s="3"/>
      <c r="D17157" s="3"/>
      <c r="E17157" s="3"/>
      <c r="F17157" s="3"/>
      <c r="G17157" s="3"/>
    </row>
    <row r="17158" spans="1:7" x14ac:dyDescent="0.25">
      <c r="A17158" s="2"/>
      <c r="B17158" s="3"/>
      <c r="C17158" s="3"/>
      <c r="D17158" s="3"/>
      <c r="E17158" s="3"/>
      <c r="F17158" s="3"/>
      <c r="G17158" s="3"/>
    </row>
    <row r="17159" spans="1:7" x14ac:dyDescent="0.25">
      <c r="A17159" s="2"/>
      <c r="B17159" s="3"/>
      <c r="C17159" s="3"/>
      <c r="D17159" s="3"/>
      <c r="E17159" s="3"/>
      <c r="F17159" s="3"/>
      <c r="G17159" s="3"/>
    </row>
    <row r="17160" spans="1:7" x14ac:dyDescent="0.25">
      <c r="A17160" s="2"/>
      <c r="B17160" s="3"/>
      <c r="C17160" s="3"/>
      <c r="D17160" s="3"/>
      <c r="E17160" s="3"/>
      <c r="F17160" s="3"/>
      <c r="G17160" s="3"/>
    </row>
    <row r="17161" spans="1:7" x14ac:dyDescent="0.25">
      <c r="A17161" s="2"/>
      <c r="B17161" s="3"/>
      <c r="C17161" s="3"/>
      <c r="D17161" s="3"/>
      <c r="E17161" s="3"/>
      <c r="F17161" s="3"/>
      <c r="G17161" s="3"/>
    </row>
    <row r="17162" spans="1:7" x14ac:dyDescent="0.25">
      <c r="A17162" s="2"/>
      <c r="B17162" s="3"/>
      <c r="C17162" s="3"/>
      <c r="D17162" s="3"/>
      <c r="E17162" s="3"/>
      <c r="F17162" s="3"/>
      <c r="G17162" s="3"/>
    </row>
    <row r="17163" spans="1:7" x14ac:dyDescent="0.25">
      <c r="A17163" s="2"/>
      <c r="B17163" s="3"/>
      <c r="C17163" s="3"/>
      <c r="D17163" s="3"/>
      <c r="E17163" s="3"/>
      <c r="F17163" s="3"/>
      <c r="G17163" s="3"/>
    </row>
    <row r="17164" spans="1:7" x14ac:dyDescent="0.25">
      <c r="A17164" s="2"/>
      <c r="B17164" s="3"/>
      <c r="C17164" s="3"/>
      <c r="D17164" s="3"/>
      <c r="E17164" s="3"/>
      <c r="F17164" s="3"/>
      <c r="G17164" s="3"/>
    </row>
    <row r="17165" spans="1:7" x14ac:dyDescent="0.25">
      <c r="A17165" s="2"/>
      <c r="B17165" s="3"/>
      <c r="C17165" s="3"/>
      <c r="D17165" s="3"/>
      <c r="E17165" s="3"/>
      <c r="F17165" s="3"/>
      <c r="G17165" s="3"/>
    </row>
    <row r="17166" spans="1:7" x14ac:dyDescent="0.25">
      <c r="A17166" s="2"/>
      <c r="B17166" s="3"/>
      <c r="C17166" s="3"/>
      <c r="D17166" s="3"/>
      <c r="E17166" s="3"/>
      <c r="F17166" s="3"/>
      <c r="G17166" s="3"/>
    </row>
    <row r="17167" spans="1:7" x14ac:dyDescent="0.25">
      <c r="A17167" s="2"/>
      <c r="B17167" s="3"/>
      <c r="C17167" s="3"/>
      <c r="D17167" s="3"/>
      <c r="E17167" s="3"/>
      <c r="F17167" s="3"/>
      <c r="G17167" s="3"/>
    </row>
    <row r="17168" spans="1:7" x14ac:dyDescent="0.25">
      <c r="A17168" s="2"/>
      <c r="B17168" s="3"/>
      <c r="C17168" s="3"/>
      <c r="D17168" s="3"/>
      <c r="E17168" s="3"/>
      <c r="F17168" s="3"/>
      <c r="G17168" s="3"/>
    </row>
    <row r="17169" spans="1:7" x14ac:dyDescent="0.25">
      <c r="A17169" s="2"/>
      <c r="B17169" s="3"/>
      <c r="C17169" s="3"/>
      <c r="D17169" s="3"/>
      <c r="E17169" s="3"/>
      <c r="F17169" s="3"/>
      <c r="G17169" s="3"/>
    </row>
    <row r="17170" spans="1:7" x14ac:dyDescent="0.25">
      <c r="A17170" s="2"/>
      <c r="B17170" s="3"/>
      <c r="C17170" s="3"/>
      <c r="D17170" s="3"/>
      <c r="E17170" s="3"/>
      <c r="F17170" s="3"/>
      <c r="G17170" s="3"/>
    </row>
    <row r="17171" spans="1:7" x14ac:dyDescent="0.25">
      <c r="A17171" s="2"/>
      <c r="B17171" s="3"/>
      <c r="C17171" s="3"/>
      <c r="D17171" s="3"/>
      <c r="E17171" s="3"/>
      <c r="F17171" s="3"/>
      <c r="G17171" s="3"/>
    </row>
    <row r="17172" spans="1:7" x14ac:dyDescent="0.25">
      <c r="A17172" s="2"/>
      <c r="B17172" s="3"/>
      <c r="C17172" s="3"/>
      <c r="D17172" s="3"/>
      <c r="E17172" s="3"/>
      <c r="F17172" s="3"/>
      <c r="G17172" s="3"/>
    </row>
    <row r="17173" spans="1:7" x14ac:dyDescent="0.25">
      <c r="A17173" s="2"/>
      <c r="B17173" s="3"/>
      <c r="C17173" s="3"/>
      <c r="D17173" s="3"/>
      <c r="E17173" s="3"/>
      <c r="F17173" s="3"/>
      <c r="G17173" s="3"/>
    </row>
    <row r="17174" spans="1:7" x14ac:dyDescent="0.25">
      <c r="A17174" s="2"/>
      <c r="B17174" s="3"/>
      <c r="C17174" s="3"/>
      <c r="D17174" s="3"/>
      <c r="E17174" s="3"/>
      <c r="F17174" s="3"/>
      <c r="G17174" s="3"/>
    </row>
    <row r="17175" spans="1:7" x14ac:dyDescent="0.25">
      <c r="A17175" s="2"/>
      <c r="B17175" s="3"/>
      <c r="C17175" s="3"/>
      <c r="D17175" s="3"/>
      <c r="E17175" s="3"/>
      <c r="F17175" s="3"/>
      <c r="G17175" s="3"/>
    </row>
    <row r="17176" spans="1:7" x14ac:dyDescent="0.25">
      <c r="A17176" s="2"/>
      <c r="B17176" s="3"/>
      <c r="C17176" s="3"/>
      <c r="D17176" s="3"/>
      <c r="E17176" s="3"/>
      <c r="F17176" s="3"/>
      <c r="G17176" s="3"/>
    </row>
    <row r="17177" spans="1:7" x14ac:dyDescent="0.25">
      <c r="A17177" s="2"/>
      <c r="B17177" s="3"/>
      <c r="C17177" s="3"/>
      <c r="D17177" s="3"/>
      <c r="E17177" s="3"/>
      <c r="F17177" s="3"/>
      <c r="G17177" s="3"/>
    </row>
    <row r="17178" spans="1:7" x14ac:dyDescent="0.25">
      <c r="A17178" s="2"/>
      <c r="B17178" s="3"/>
      <c r="C17178" s="3"/>
      <c r="D17178" s="3"/>
      <c r="E17178" s="3"/>
      <c r="F17178" s="3"/>
      <c r="G17178" s="3"/>
    </row>
    <row r="17179" spans="1:7" x14ac:dyDescent="0.25">
      <c r="A17179" s="2"/>
      <c r="B17179" s="3"/>
      <c r="C17179" s="3"/>
      <c r="D17179" s="3"/>
      <c r="E17179" s="3"/>
      <c r="F17179" s="3"/>
      <c r="G17179" s="3"/>
    </row>
    <row r="17180" spans="1:7" x14ac:dyDescent="0.25">
      <c r="A17180" s="2"/>
      <c r="B17180" s="3"/>
      <c r="C17180" s="3"/>
      <c r="D17180" s="3"/>
      <c r="E17180" s="3"/>
      <c r="F17180" s="3"/>
      <c r="G17180" s="3"/>
    </row>
    <row r="17181" spans="1:7" x14ac:dyDescent="0.25">
      <c r="A17181" s="2"/>
      <c r="B17181" s="3"/>
      <c r="C17181" s="3"/>
      <c r="D17181" s="3"/>
      <c r="E17181" s="3"/>
      <c r="F17181" s="3"/>
      <c r="G17181" s="3"/>
    </row>
    <row r="17182" spans="1:7" x14ac:dyDescent="0.25">
      <c r="A17182" s="2"/>
      <c r="B17182" s="3"/>
      <c r="C17182" s="3"/>
      <c r="D17182" s="3"/>
      <c r="E17182" s="3"/>
      <c r="F17182" s="3"/>
      <c r="G17182" s="3"/>
    </row>
    <row r="17183" spans="1:7" x14ac:dyDescent="0.25">
      <c r="A17183" s="2"/>
      <c r="B17183" s="3"/>
      <c r="C17183" s="3"/>
      <c r="D17183" s="3"/>
      <c r="E17183" s="3"/>
      <c r="F17183" s="3"/>
      <c r="G17183" s="3"/>
    </row>
    <row r="17184" spans="1:7" x14ac:dyDescent="0.25">
      <c r="A17184" s="2"/>
      <c r="B17184" s="3"/>
      <c r="C17184" s="3"/>
      <c r="D17184" s="3"/>
      <c r="E17184" s="3"/>
      <c r="F17184" s="3"/>
      <c r="G17184" s="3"/>
    </row>
    <row r="17185" spans="1:7" x14ac:dyDescent="0.25">
      <c r="A17185" s="2"/>
      <c r="B17185" s="3"/>
      <c r="C17185" s="3"/>
      <c r="D17185" s="3"/>
      <c r="E17185" s="3"/>
      <c r="F17185" s="3"/>
      <c r="G17185" s="3"/>
    </row>
    <row r="17186" spans="1:7" x14ac:dyDescent="0.25">
      <c r="A17186" s="2"/>
      <c r="B17186" s="3"/>
      <c r="C17186" s="3"/>
      <c r="D17186" s="3"/>
      <c r="E17186" s="3"/>
      <c r="F17186" s="3"/>
      <c r="G17186" s="3"/>
    </row>
    <row r="17187" spans="1:7" x14ac:dyDescent="0.25">
      <c r="A17187" s="2"/>
      <c r="B17187" s="3"/>
      <c r="C17187" s="3"/>
      <c r="D17187" s="3"/>
      <c r="E17187" s="3"/>
      <c r="F17187" s="3"/>
      <c r="G17187" s="3"/>
    </row>
    <row r="17188" spans="1:7" x14ac:dyDescent="0.25">
      <c r="A17188" s="2"/>
      <c r="B17188" s="3"/>
      <c r="C17188" s="3"/>
      <c r="D17188" s="3"/>
      <c r="E17188" s="3"/>
      <c r="F17188" s="3"/>
      <c r="G17188" s="3"/>
    </row>
    <row r="17189" spans="1:7" x14ac:dyDescent="0.25">
      <c r="A17189" s="2"/>
      <c r="B17189" s="3"/>
      <c r="C17189" s="3"/>
      <c r="D17189" s="3"/>
      <c r="E17189" s="3"/>
      <c r="F17189" s="3"/>
      <c r="G17189" s="3"/>
    </row>
    <row r="17190" spans="1:7" x14ac:dyDescent="0.25">
      <c r="A17190" s="2"/>
      <c r="B17190" s="3"/>
      <c r="C17190" s="3"/>
      <c r="D17190" s="3"/>
      <c r="E17190" s="3"/>
      <c r="F17190" s="3"/>
      <c r="G17190" s="3"/>
    </row>
    <row r="17191" spans="1:7" x14ac:dyDescent="0.25">
      <c r="A17191" s="2"/>
      <c r="B17191" s="3"/>
      <c r="C17191" s="3"/>
      <c r="D17191" s="3"/>
      <c r="E17191" s="3"/>
      <c r="F17191" s="3"/>
      <c r="G17191" s="3"/>
    </row>
    <row r="17192" spans="1:7" x14ac:dyDescent="0.25">
      <c r="A17192" s="2"/>
      <c r="B17192" s="3"/>
      <c r="C17192" s="3"/>
      <c r="D17192" s="3"/>
      <c r="E17192" s="3"/>
      <c r="F17192" s="3"/>
      <c r="G17192" s="3"/>
    </row>
    <row r="17193" spans="1:7" x14ac:dyDescent="0.25">
      <c r="A17193" s="2"/>
      <c r="B17193" s="3"/>
      <c r="C17193" s="3"/>
      <c r="D17193" s="3"/>
      <c r="E17193" s="3"/>
      <c r="F17193" s="3"/>
      <c r="G17193" s="3"/>
    </row>
    <row r="17194" spans="1:7" x14ac:dyDescent="0.25">
      <c r="A17194" s="2"/>
      <c r="B17194" s="3"/>
      <c r="C17194" s="3"/>
      <c r="D17194" s="3"/>
      <c r="E17194" s="3"/>
      <c r="F17194" s="3"/>
      <c r="G17194" s="3"/>
    </row>
    <row r="17195" spans="1:7" x14ac:dyDescent="0.25">
      <c r="A17195" s="2"/>
      <c r="B17195" s="3"/>
      <c r="C17195" s="3"/>
      <c r="D17195" s="3"/>
      <c r="E17195" s="3"/>
      <c r="F17195" s="3"/>
      <c r="G17195" s="3"/>
    </row>
    <row r="17196" spans="1:7" x14ac:dyDescent="0.25">
      <c r="A17196" s="2"/>
      <c r="B17196" s="3"/>
      <c r="C17196" s="3"/>
      <c r="D17196" s="3"/>
      <c r="E17196" s="3"/>
      <c r="F17196" s="3"/>
      <c r="G17196" s="3"/>
    </row>
    <row r="17197" spans="1:7" x14ac:dyDescent="0.25">
      <c r="A17197" s="2"/>
      <c r="B17197" s="3"/>
      <c r="C17197" s="3"/>
      <c r="D17197" s="3"/>
      <c r="E17197" s="3"/>
      <c r="F17197" s="3"/>
      <c r="G17197" s="3"/>
    </row>
    <row r="17198" spans="1:7" x14ac:dyDescent="0.25">
      <c r="A17198" s="2"/>
      <c r="B17198" s="3"/>
      <c r="C17198" s="3"/>
      <c r="D17198" s="3"/>
      <c r="E17198" s="3"/>
      <c r="F17198" s="3"/>
      <c r="G17198" s="3"/>
    </row>
    <row r="17199" spans="1:7" x14ac:dyDescent="0.25">
      <c r="A17199" s="2"/>
      <c r="B17199" s="3"/>
      <c r="C17199" s="3"/>
      <c r="D17199" s="3"/>
      <c r="E17199" s="3"/>
      <c r="F17199" s="3"/>
      <c r="G17199" s="3"/>
    </row>
    <row r="17200" spans="1:7" x14ac:dyDescent="0.25">
      <c r="A17200" s="2"/>
      <c r="B17200" s="3"/>
      <c r="C17200" s="3"/>
      <c r="D17200" s="3"/>
      <c r="E17200" s="3"/>
      <c r="F17200" s="3"/>
      <c r="G17200" s="3"/>
    </row>
    <row r="17201" spans="1:7" x14ac:dyDescent="0.25">
      <c r="A17201" s="2"/>
      <c r="B17201" s="3"/>
      <c r="C17201" s="3"/>
      <c r="D17201" s="3"/>
      <c r="E17201" s="3"/>
      <c r="F17201" s="3"/>
      <c r="G17201" s="3"/>
    </row>
    <row r="17202" spans="1:7" x14ac:dyDescent="0.25">
      <c r="A17202" s="2"/>
      <c r="B17202" s="3"/>
      <c r="C17202" s="3"/>
      <c r="D17202" s="3"/>
      <c r="E17202" s="3"/>
      <c r="F17202" s="3"/>
      <c r="G17202" s="3"/>
    </row>
    <row r="17203" spans="1:7" x14ac:dyDescent="0.25">
      <c r="A17203" s="2"/>
      <c r="B17203" s="3"/>
      <c r="C17203" s="3"/>
      <c r="D17203" s="3"/>
      <c r="E17203" s="3"/>
      <c r="F17203" s="3"/>
      <c r="G17203" s="3"/>
    </row>
    <row r="17204" spans="1:7" x14ac:dyDescent="0.25">
      <c r="A17204" s="2"/>
      <c r="B17204" s="3"/>
      <c r="C17204" s="3"/>
      <c r="D17204" s="3"/>
      <c r="E17204" s="3"/>
      <c r="F17204" s="3"/>
      <c r="G17204" s="3"/>
    </row>
    <row r="17205" spans="1:7" x14ac:dyDescent="0.25">
      <c r="A17205" s="2"/>
      <c r="B17205" s="3"/>
      <c r="C17205" s="3"/>
      <c r="D17205" s="3"/>
      <c r="E17205" s="3"/>
      <c r="F17205" s="3"/>
      <c r="G17205" s="3"/>
    </row>
    <row r="17206" spans="1:7" x14ac:dyDescent="0.25">
      <c r="A17206" s="2"/>
      <c r="B17206" s="3"/>
      <c r="C17206" s="3"/>
      <c r="D17206" s="3"/>
      <c r="E17206" s="3"/>
      <c r="F17206" s="3"/>
      <c r="G17206" s="3"/>
    </row>
    <row r="17207" spans="1:7" x14ac:dyDescent="0.25">
      <c r="A17207" s="2"/>
      <c r="B17207" s="3"/>
      <c r="C17207" s="3"/>
      <c r="D17207" s="3"/>
      <c r="E17207" s="3"/>
      <c r="F17207" s="3"/>
      <c r="G17207" s="3"/>
    </row>
    <row r="17208" spans="1:7" x14ac:dyDescent="0.25">
      <c r="A17208" s="2"/>
      <c r="B17208" s="3"/>
      <c r="C17208" s="3"/>
      <c r="D17208" s="3"/>
      <c r="E17208" s="3"/>
      <c r="F17208" s="3"/>
      <c r="G17208" s="3"/>
    </row>
    <row r="17209" spans="1:7" x14ac:dyDescent="0.25">
      <c r="A17209" s="2"/>
      <c r="B17209" s="3"/>
      <c r="C17209" s="3"/>
      <c r="D17209" s="3"/>
      <c r="E17209" s="3"/>
      <c r="F17209" s="3"/>
      <c r="G17209" s="3"/>
    </row>
    <row r="17210" spans="1:7" x14ac:dyDescent="0.25">
      <c r="A17210" s="2"/>
      <c r="B17210" s="3"/>
      <c r="C17210" s="3"/>
      <c r="D17210" s="3"/>
      <c r="E17210" s="3"/>
      <c r="F17210" s="3"/>
      <c r="G17210" s="3"/>
    </row>
    <row r="17211" spans="1:7" x14ac:dyDescent="0.25">
      <c r="A17211" s="2"/>
      <c r="B17211" s="3"/>
      <c r="C17211" s="3"/>
      <c r="D17211" s="3"/>
      <c r="E17211" s="3"/>
      <c r="F17211" s="3"/>
      <c r="G17211" s="3"/>
    </row>
    <row r="17212" spans="1:7" x14ac:dyDescent="0.25">
      <c r="A17212" s="2"/>
      <c r="B17212" s="3"/>
      <c r="C17212" s="3"/>
      <c r="D17212" s="3"/>
      <c r="E17212" s="3"/>
      <c r="F17212" s="3"/>
      <c r="G17212" s="3"/>
    </row>
    <row r="17213" spans="1:7" x14ac:dyDescent="0.25">
      <c r="A17213" s="2"/>
      <c r="B17213" s="3"/>
      <c r="C17213" s="3"/>
      <c r="D17213" s="3"/>
      <c r="E17213" s="3"/>
      <c r="F17213" s="3"/>
      <c r="G17213" s="3"/>
    </row>
    <row r="17214" spans="1:7" x14ac:dyDescent="0.25">
      <c r="A17214" s="2"/>
      <c r="B17214" s="3"/>
      <c r="C17214" s="3"/>
      <c r="D17214" s="3"/>
      <c r="E17214" s="3"/>
      <c r="F17214" s="3"/>
      <c r="G17214" s="3"/>
    </row>
    <row r="17215" spans="1:7" x14ac:dyDescent="0.25">
      <c r="A17215" s="2"/>
      <c r="B17215" s="3"/>
      <c r="C17215" s="3"/>
      <c r="D17215" s="3"/>
      <c r="E17215" s="3"/>
      <c r="F17215" s="3"/>
      <c r="G17215" s="3"/>
    </row>
    <row r="17216" spans="1:7" x14ac:dyDescent="0.25">
      <c r="A17216" s="2"/>
      <c r="B17216" s="3"/>
      <c r="C17216" s="3"/>
      <c r="D17216" s="3"/>
      <c r="E17216" s="3"/>
      <c r="F17216" s="3"/>
      <c r="G17216" s="3"/>
    </row>
    <row r="17217" spans="1:7" x14ac:dyDescent="0.25">
      <c r="A17217" s="2"/>
      <c r="B17217" s="3"/>
      <c r="C17217" s="3"/>
      <c r="D17217" s="3"/>
      <c r="E17217" s="3"/>
      <c r="F17217" s="3"/>
      <c r="G17217" s="3"/>
    </row>
    <row r="17218" spans="1:7" x14ac:dyDescent="0.25">
      <c r="A17218" s="2"/>
      <c r="B17218" s="3"/>
      <c r="C17218" s="3"/>
      <c r="D17218" s="3"/>
      <c r="E17218" s="3"/>
      <c r="F17218" s="3"/>
      <c r="G17218" s="3"/>
    </row>
    <row r="17219" spans="1:7" x14ac:dyDescent="0.25">
      <c r="A17219" s="2"/>
      <c r="B17219" s="3"/>
      <c r="C17219" s="3"/>
      <c r="D17219" s="3"/>
      <c r="E17219" s="3"/>
      <c r="F17219" s="3"/>
      <c r="G17219" s="3"/>
    </row>
    <row r="17220" spans="1:7" x14ac:dyDescent="0.25">
      <c r="A17220" s="2"/>
      <c r="B17220" s="3"/>
      <c r="C17220" s="3"/>
      <c r="D17220" s="3"/>
      <c r="E17220" s="3"/>
      <c r="F17220" s="3"/>
      <c r="G17220" s="3"/>
    </row>
    <row r="17221" spans="1:7" x14ac:dyDescent="0.25">
      <c r="A17221" s="2"/>
      <c r="B17221" s="3"/>
      <c r="C17221" s="3"/>
      <c r="D17221" s="3"/>
      <c r="E17221" s="3"/>
      <c r="F17221" s="3"/>
      <c r="G17221" s="3"/>
    </row>
    <row r="17222" spans="1:7" x14ac:dyDescent="0.25">
      <c r="A17222" s="2"/>
      <c r="B17222" s="3"/>
      <c r="C17222" s="3"/>
      <c r="D17222" s="3"/>
      <c r="E17222" s="3"/>
      <c r="F17222" s="3"/>
      <c r="G17222" s="3"/>
    </row>
    <row r="17223" spans="1:7" x14ac:dyDescent="0.25">
      <c r="A17223" s="2"/>
      <c r="B17223" s="3"/>
      <c r="C17223" s="3"/>
      <c r="D17223" s="3"/>
      <c r="E17223" s="3"/>
      <c r="F17223" s="3"/>
      <c r="G17223" s="3"/>
    </row>
    <row r="17224" spans="1:7" x14ac:dyDescent="0.25">
      <c r="A17224" s="2"/>
      <c r="B17224" s="3"/>
      <c r="C17224" s="3"/>
      <c r="D17224" s="3"/>
      <c r="E17224" s="3"/>
      <c r="F17224" s="3"/>
      <c r="G17224" s="3"/>
    </row>
    <row r="17225" spans="1:7" x14ac:dyDescent="0.25">
      <c r="A17225" s="2"/>
      <c r="B17225" s="3"/>
      <c r="C17225" s="3"/>
      <c r="D17225" s="3"/>
      <c r="E17225" s="3"/>
      <c r="F17225" s="3"/>
      <c r="G17225" s="3"/>
    </row>
    <row r="17226" spans="1:7" x14ac:dyDescent="0.25">
      <c r="A17226" s="2"/>
      <c r="B17226" s="3"/>
      <c r="C17226" s="3"/>
      <c r="D17226" s="3"/>
      <c r="E17226" s="3"/>
      <c r="F17226" s="3"/>
      <c r="G17226" s="3"/>
    </row>
    <row r="17227" spans="1:7" x14ac:dyDescent="0.25">
      <c r="A17227" s="2"/>
      <c r="B17227" s="3"/>
      <c r="C17227" s="3"/>
      <c r="D17227" s="3"/>
      <c r="E17227" s="3"/>
      <c r="F17227" s="3"/>
      <c r="G17227" s="3"/>
    </row>
    <row r="17228" spans="1:7" x14ac:dyDescent="0.25">
      <c r="A17228" s="2"/>
      <c r="B17228" s="3"/>
      <c r="C17228" s="3"/>
      <c r="D17228" s="3"/>
      <c r="E17228" s="3"/>
      <c r="F17228" s="3"/>
      <c r="G17228" s="3"/>
    </row>
    <row r="17229" spans="1:7" x14ac:dyDescent="0.25">
      <c r="A17229" s="2"/>
      <c r="B17229" s="3"/>
      <c r="C17229" s="3"/>
      <c r="D17229" s="3"/>
      <c r="E17229" s="3"/>
      <c r="F17229" s="3"/>
      <c r="G17229" s="3"/>
    </row>
    <row r="17230" spans="1:7" x14ac:dyDescent="0.25">
      <c r="A17230" s="2"/>
      <c r="B17230" s="3"/>
      <c r="C17230" s="3"/>
      <c r="D17230" s="3"/>
      <c r="E17230" s="3"/>
      <c r="F17230" s="3"/>
      <c r="G17230" s="3"/>
    </row>
    <row r="17231" spans="1:7" x14ac:dyDescent="0.25">
      <c r="A17231" s="2"/>
      <c r="B17231" s="3"/>
      <c r="C17231" s="3"/>
      <c r="D17231" s="3"/>
      <c r="E17231" s="3"/>
      <c r="F17231" s="3"/>
      <c r="G17231" s="3"/>
    </row>
    <row r="17232" spans="1:7" x14ac:dyDescent="0.25">
      <c r="A17232" s="2"/>
      <c r="B17232" s="3"/>
      <c r="C17232" s="3"/>
      <c r="D17232" s="3"/>
      <c r="E17232" s="3"/>
      <c r="F17232" s="3"/>
      <c r="G17232" s="3"/>
    </row>
    <row r="17233" spans="1:7" x14ac:dyDescent="0.25">
      <c r="A17233" s="2"/>
      <c r="B17233" s="3"/>
      <c r="C17233" s="3"/>
      <c r="D17233" s="3"/>
      <c r="E17233" s="3"/>
      <c r="F17233" s="3"/>
      <c r="G17233" s="3"/>
    </row>
    <row r="17234" spans="1:7" x14ac:dyDescent="0.25">
      <c r="A17234" s="2"/>
      <c r="B17234" s="3"/>
      <c r="C17234" s="3"/>
      <c r="D17234" s="3"/>
      <c r="E17234" s="3"/>
      <c r="F17234" s="3"/>
      <c r="G17234" s="3"/>
    </row>
    <row r="17235" spans="1:7" x14ac:dyDescent="0.25">
      <c r="A17235" s="2"/>
      <c r="B17235" s="3"/>
      <c r="C17235" s="3"/>
      <c r="D17235" s="3"/>
      <c r="E17235" s="3"/>
      <c r="F17235" s="3"/>
      <c r="G17235" s="3"/>
    </row>
    <row r="17236" spans="1:7" x14ac:dyDescent="0.25">
      <c r="A17236" s="2"/>
      <c r="B17236" s="3"/>
      <c r="C17236" s="3"/>
      <c r="D17236" s="3"/>
      <c r="E17236" s="3"/>
      <c r="F17236" s="3"/>
      <c r="G17236" s="3"/>
    </row>
    <row r="17237" spans="1:7" x14ac:dyDescent="0.25">
      <c r="A17237" s="2"/>
      <c r="B17237" s="3"/>
      <c r="C17237" s="3"/>
      <c r="D17237" s="3"/>
      <c r="E17237" s="3"/>
      <c r="F17237" s="3"/>
      <c r="G17237" s="3"/>
    </row>
    <row r="17238" spans="1:7" x14ac:dyDescent="0.25">
      <c r="A17238" s="2"/>
      <c r="B17238" s="3"/>
      <c r="C17238" s="3"/>
      <c r="D17238" s="3"/>
      <c r="E17238" s="3"/>
      <c r="F17238" s="3"/>
      <c r="G17238" s="3"/>
    </row>
    <row r="17239" spans="1:7" x14ac:dyDescent="0.25">
      <c r="A17239" s="2"/>
      <c r="B17239" s="3"/>
      <c r="C17239" s="3"/>
      <c r="D17239" s="3"/>
      <c r="E17239" s="3"/>
      <c r="F17239" s="3"/>
      <c r="G17239" s="3"/>
    </row>
    <row r="17240" spans="1:7" x14ac:dyDescent="0.25">
      <c r="A17240" s="2"/>
      <c r="B17240" s="3"/>
      <c r="C17240" s="3"/>
      <c r="D17240" s="3"/>
      <c r="E17240" s="3"/>
      <c r="F17240" s="3"/>
      <c r="G17240" s="3"/>
    </row>
    <row r="17241" spans="1:7" x14ac:dyDescent="0.25">
      <c r="A17241" s="2"/>
      <c r="B17241" s="3"/>
      <c r="C17241" s="3"/>
      <c r="D17241" s="3"/>
      <c r="E17241" s="3"/>
      <c r="F17241" s="3"/>
      <c r="G17241" s="3"/>
    </row>
    <row r="17242" spans="1:7" x14ac:dyDescent="0.25">
      <c r="A17242" s="2"/>
      <c r="B17242" s="3"/>
      <c r="C17242" s="3"/>
      <c r="D17242" s="3"/>
      <c r="E17242" s="3"/>
      <c r="F17242" s="3"/>
      <c r="G17242" s="3"/>
    </row>
    <row r="17243" spans="1:7" x14ac:dyDescent="0.25">
      <c r="A17243" s="2"/>
      <c r="B17243" s="3"/>
      <c r="C17243" s="3"/>
      <c r="D17243" s="3"/>
      <c r="E17243" s="3"/>
      <c r="F17243" s="3"/>
      <c r="G17243" s="3"/>
    </row>
    <row r="17244" spans="1:7" x14ac:dyDescent="0.25">
      <c r="A17244" s="2"/>
      <c r="B17244" s="3"/>
      <c r="C17244" s="3"/>
      <c r="D17244" s="3"/>
      <c r="E17244" s="3"/>
      <c r="F17244" s="3"/>
      <c r="G17244" s="3"/>
    </row>
    <row r="17245" spans="1:7" x14ac:dyDescent="0.25">
      <c r="A17245" s="2"/>
      <c r="B17245" s="3"/>
      <c r="C17245" s="3"/>
      <c r="D17245" s="3"/>
      <c r="E17245" s="3"/>
      <c r="F17245" s="3"/>
      <c r="G17245" s="3"/>
    </row>
    <row r="17246" spans="1:7" x14ac:dyDescent="0.25">
      <c r="A17246" s="2"/>
      <c r="B17246" s="3"/>
      <c r="C17246" s="3"/>
      <c r="D17246" s="3"/>
      <c r="E17246" s="3"/>
      <c r="F17246" s="3"/>
      <c r="G17246" s="3"/>
    </row>
    <row r="17247" spans="1:7" x14ac:dyDescent="0.25">
      <c r="A17247" s="2"/>
      <c r="B17247" s="3"/>
      <c r="C17247" s="3"/>
      <c r="D17247" s="3"/>
      <c r="E17247" s="3"/>
      <c r="F17247" s="3"/>
      <c r="G17247" s="3"/>
    </row>
    <row r="17248" spans="1:7" x14ac:dyDescent="0.25">
      <c r="A17248" s="2"/>
      <c r="B17248" s="3"/>
      <c r="C17248" s="3"/>
      <c r="D17248" s="3"/>
      <c r="E17248" s="3"/>
      <c r="F17248" s="3"/>
      <c r="G17248" s="3"/>
    </row>
    <row r="17249" spans="1:7" x14ac:dyDescent="0.25">
      <c r="A17249" s="2"/>
      <c r="B17249" s="3"/>
      <c r="C17249" s="3"/>
      <c r="D17249" s="3"/>
      <c r="E17249" s="3"/>
      <c r="F17249" s="3"/>
      <c r="G17249" s="3"/>
    </row>
    <row r="17250" spans="1:7" x14ac:dyDescent="0.25">
      <c r="A17250" s="2"/>
      <c r="B17250" s="3"/>
      <c r="C17250" s="3"/>
      <c r="D17250" s="3"/>
      <c r="E17250" s="3"/>
      <c r="F17250" s="3"/>
      <c r="G17250" s="3"/>
    </row>
    <row r="17251" spans="1:7" x14ac:dyDescent="0.25">
      <c r="A17251" s="2"/>
      <c r="B17251" s="3"/>
      <c r="C17251" s="3"/>
      <c r="D17251" s="3"/>
      <c r="E17251" s="3"/>
      <c r="F17251" s="3"/>
      <c r="G17251" s="3"/>
    </row>
    <row r="17252" spans="1:7" x14ac:dyDescent="0.25">
      <c r="A17252" s="2"/>
      <c r="B17252" s="3"/>
      <c r="C17252" s="3"/>
      <c r="D17252" s="3"/>
      <c r="E17252" s="3"/>
      <c r="F17252" s="3"/>
      <c r="G17252" s="3"/>
    </row>
    <row r="17253" spans="1:7" x14ac:dyDescent="0.25">
      <c r="A17253" s="2"/>
      <c r="B17253" s="3"/>
      <c r="C17253" s="3"/>
      <c r="D17253" s="3"/>
      <c r="E17253" s="3"/>
      <c r="F17253" s="3"/>
      <c r="G17253" s="3"/>
    </row>
    <row r="17254" spans="1:7" x14ac:dyDescent="0.25">
      <c r="A17254" s="2"/>
      <c r="B17254" s="3"/>
      <c r="C17254" s="3"/>
      <c r="D17254" s="3"/>
      <c r="E17254" s="3"/>
      <c r="F17254" s="3"/>
      <c r="G17254" s="3"/>
    </row>
    <row r="17255" spans="1:7" x14ac:dyDescent="0.25">
      <c r="A17255" s="2"/>
      <c r="B17255" s="3"/>
      <c r="C17255" s="3"/>
      <c r="D17255" s="3"/>
      <c r="E17255" s="3"/>
      <c r="F17255" s="3"/>
      <c r="G17255" s="3"/>
    </row>
    <row r="17256" spans="1:7" x14ac:dyDescent="0.25">
      <c r="A17256" s="2"/>
      <c r="B17256" s="3"/>
      <c r="C17256" s="3"/>
      <c r="D17256" s="3"/>
      <c r="E17256" s="3"/>
      <c r="F17256" s="3"/>
      <c r="G17256" s="3"/>
    </row>
    <row r="17257" spans="1:7" x14ac:dyDescent="0.25">
      <c r="A17257" s="2"/>
      <c r="B17257" s="3"/>
      <c r="C17257" s="3"/>
      <c r="D17257" s="3"/>
      <c r="E17257" s="3"/>
      <c r="F17257" s="3"/>
      <c r="G17257" s="3"/>
    </row>
    <row r="17258" spans="1:7" x14ac:dyDescent="0.25">
      <c r="A17258" s="2"/>
      <c r="B17258" s="3"/>
      <c r="C17258" s="3"/>
      <c r="D17258" s="3"/>
      <c r="E17258" s="3"/>
      <c r="F17258" s="3"/>
      <c r="G17258" s="3"/>
    </row>
    <row r="17259" spans="1:7" x14ac:dyDescent="0.25">
      <c r="A17259" s="2"/>
      <c r="B17259" s="3"/>
      <c r="C17259" s="3"/>
      <c r="D17259" s="3"/>
      <c r="E17259" s="3"/>
      <c r="F17259" s="3"/>
      <c r="G17259" s="3"/>
    </row>
    <row r="17260" spans="1:7" x14ac:dyDescent="0.25">
      <c r="A17260" s="2"/>
      <c r="B17260" s="3"/>
      <c r="C17260" s="3"/>
      <c r="D17260" s="3"/>
      <c r="E17260" s="3"/>
      <c r="F17260" s="3"/>
      <c r="G17260" s="3"/>
    </row>
    <row r="17261" spans="1:7" x14ac:dyDescent="0.25">
      <c r="A17261" s="2"/>
      <c r="B17261" s="3"/>
      <c r="C17261" s="3"/>
      <c r="D17261" s="3"/>
      <c r="E17261" s="3"/>
      <c r="F17261" s="3"/>
      <c r="G17261" s="3"/>
    </row>
    <row r="17262" spans="1:7" x14ac:dyDescent="0.25">
      <c r="A17262" s="2"/>
      <c r="B17262" s="3"/>
      <c r="C17262" s="3"/>
      <c r="D17262" s="3"/>
      <c r="E17262" s="3"/>
      <c r="F17262" s="3"/>
      <c r="G17262" s="3"/>
    </row>
    <row r="17263" spans="1:7" x14ac:dyDescent="0.25">
      <c r="A17263" s="2"/>
      <c r="B17263" s="3"/>
      <c r="C17263" s="3"/>
      <c r="D17263" s="3"/>
      <c r="E17263" s="3"/>
      <c r="F17263" s="3"/>
      <c r="G17263" s="3"/>
    </row>
    <row r="17264" spans="1:7" x14ac:dyDescent="0.25">
      <c r="A17264" s="2"/>
      <c r="B17264" s="3"/>
      <c r="C17264" s="3"/>
      <c r="D17264" s="3"/>
      <c r="E17264" s="3"/>
      <c r="F17264" s="3"/>
      <c r="G17264" s="3"/>
    </row>
    <row r="17265" spans="1:7" x14ac:dyDescent="0.25">
      <c r="A17265" s="2"/>
      <c r="B17265" s="3"/>
      <c r="C17265" s="3"/>
      <c r="D17265" s="3"/>
      <c r="E17265" s="3"/>
      <c r="F17265" s="3"/>
      <c r="G17265" s="3"/>
    </row>
    <row r="17266" spans="1:7" x14ac:dyDescent="0.25">
      <c r="A17266" s="2"/>
      <c r="B17266" s="3"/>
      <c r="C17266" s="3"/>
      <c r="D17266" s="3"/>
      <c r="E17266" s="3"/>
      <c r="F17266" s="3"/>
      <c r="G17266" s="3"/>
    </row>
    <row r="17267" spans="1:7" x14ac:dyDescent="0.25">
      <c r="A17267" s="2"/>
      <c r="B17267" s="3"/>
      <c r="C17267" s="3"/>
      <c r="D17267" s="3"/>
      <c r="E17267" s="3"/>
      <c r="F17267" s="3"/>
      <c r="G17267" s="3"/>
    </row>
    <row r="17268" spans="1:7" x14ac:dyDescent="0.25">
      <c r="A17268" s="2"/>
      <c r="B17268" s="3"/>
      <c r="C17268" s="3"/>
      <c r="D17268" s="3"/>
      <c r="E17268" s="3"/>
      <c r="F17268" s="3"/>
      <c r="G17268" s="3"/>
    </row>
    <row r="17269" spans="1:7" x14ac:dyDescent="0.25">
      <c r="A17269" s="2"/>
      <c r="B17269" s="3"/>
      <c r="C17269" s="3"/>
      <c r="D17269" s="3"/>
      <c r="E17269" s="3"/>
      <c r="F17269" s="3"/>
      <c r="G17269" s="3"/>
    </row>
    <row r="17270" spans="1:7" x14ac:dyDescent="0.25">
      <c r="A17270" s="2"/>
      <c r="B17270" s="3"/>
      <c r="C17270" s="3"/>
      <c r="D17270" s="3"/>
      <c r="E17270" s="3"/>
      <c r="F17270" s="3"/>
      <c r="G17270" s="3"/>
    </row>
    <row r="17271" spans="1:7" x14ac:dyDescent="0.25">
      <c r="A17271" s="2"/>
      <c r="B17271" s="3"/>
      <c r="C17271" s="3"/>
      <c r="D17271" s="3"/>
      <c r="E17271" s="3"/>
      <c r="F17271" s="3"/>
      <c r="G17271" s="3"/>
    </row>
    <row r="17272" spans="1:7" x14ac:dyDescent="0.25">
      <c r="A17272" s="2"/>
      <c r="B17272" s="3"/>
      <c r="C17272" s="3"/>
      <c r="D17272" s="3"/>
      <c r="E17272" s="3"/>
      <c r="F17272" s="3"/>
      <c r="G17272" s="3"/>
    </row>
    <row r="17273" spans="1:7" x14ac:dyDescent="0.25">
      <c r="A17273" s="2"/>
      <c r="B17273" s="3"/>
      <c r="C17273" s="3"/>
      <c r="D17273" s="3"/>
      <c r="E17273" s="3"/>
      <c r="F17273" s="3"/>
      <c r="G17273" s="3"/>
    </row>
    <row r="17274" spans="1:7" x14ac:dyDescent="0.25">
      <c r="A17274" s="2"/>
      <c r="B17274" s="3"/>
      <c r="C17274" s="3"/>
      <c r="D17274" s="3"/>
      <c r="E17274" s="3"/>
      <c r="F17274" s="3"/>
      <c r="G17274" s="3"/>
    </row>
    <row r="17275" spans="1:7" x14ac:dyDescent="0.25">
      <c r="A17275" s="2"/>
      <c r="B17275" s="3"/>
      <c r="C17275" s="3"/>
      <c r="D17275" s="3"/>
      <c r="E17275" s="3"/>
      <c r="F17275" s="3"/>
      <c r="G17275" s="3"/>
    </row>
    <row r="17276" spans="1:7" x14ac:dyDescent="0.25">
      <c r="A17276" s="2"/>
      <c r="B17276" s="3"/>
      <c r="C17276" s="3"/>
      <c r="D17276" s="3"/>
      <c r="E17276" s="3"/>
      <c r="F17276" s="3"/>
      <c r="G17276" s="3"/>
    </row>
    <row r="17277" spans="1:7" x14ac:dyDescent="0.25">
      <c r="A17277" s="2"/>
      <c r="B17277" s="3"/>
      <c r="C17277" s="3"/>
      <c r="D17277" s="3"/>
      <c r="E17277" s="3"/>
      <c r="F17277" s="3"/>
      <c r="G17277" s="3"/>
    </row>
    <row r="17278" spans="1:7" x14ac:dyDescent="0.25">
      <c r="A17278" s="2"/>
      <c r="B17278" s="3"/>
      <c r="C17278" s="3"/>
      <c r="D17278" s="3"/>
      <c r="E17278" s="3"/>
      <c r="F17278" s="3"/>
      <c r="G17278" s="3"/>
    </row>
    <row r="17279" spans="1:7" x14ac:dyDescent="0.25">
      <c r="A17279" s="2"/>
      <c r="B17279" s="3"/>
      <c r="C17279" s="3"/>
      <c r="D17279" s="3"/>
      <c r="E17279" s="3"/>
      <c r="F17279" s="3"/>
      <c r="G17279" s="3"/>
    </row>
    <row r="17280" spans="1:7" x14ac:dyDescent="0.25">
      <c r="A17280" s="2"/>
      <c r="B17280" s="3"/>
      <c r="C17280" s="3"/>
      <c r="D17280" s="3"/>
      <c r="E17280" s="3"/>
      <c r="F17280" s="3"/>
      <c r="G17280" s="3"/>
    </row>
    <row r="17281" spans="1:7" x14ac:dyDescent="0.25">
      <c r="A17281" s="2"/>
      <c r="B17281" s="3"/>
      <c r="C17281" s="3"/>
      <c r="D17281" s="3"/>
      <c r="E17281" s="3"/>
      <c r="F17281" s="3"/>
      <c r="G17281" s="3"/>
    </row>
    <row r="17282" spans="1:7" x14ac:dyDescent="0.25">
      <c r="A17282" s="2"/>
      <c r="B17282" s="3"/>
      <c r="C17282" s="3"/>
      <c r="D17282" s="3"/>
      <c r="E17282" s="3"/>
      <c r="F17282" s="3"/>
      <c r="G17282" s="3"/>
    </row>
    <row r="17283" spans="1:7" x14ac:dyDescent="0.25">
      <c r="A17283" s="2"/>
      <c r="B17283" s="3"/>
      <c r="C17283" s="3"/>
      <c r="D17283" s="3"/>
      <c r="E17283" s="3"/>
      <c r="F17283" s="3"/>
      <c r="G17283" s="3"/>
    </row>
    <row r="17284" spans="1:7" x14ac:dyDescent="0.25">
      <c r="A17284" s="2"/>
      <c r="B17284" s="3"/>
      <c r="C17284" s="3"/>
      <c r="D17284" s="3"/>
      <c r="E17284" s="3"/>
      <c r="F17284" s="3"/>
      <c r="G17284" s="3"/>
    </row>
    <row r="17285" spans="1:7" x14ac:dyDescent="0.25">
      <c r="A17285" s="2"/>
      <c r="B17285" s="3"/>
      <c r="C17285" s="3"/>
      <c r="D17285" s="3"/>
      <c r="E17285" s="3"/>
      <c r="F17285" s="3"/>
      <c r="G17285" s="3"/>
    </row>
    <row r="17286" spans="1:7" x14ac:dyDescent="0.25">
      <c r="A17286" s="2"/>
      <c r="B17286" s="3"/>
      <c r="C17286" s="3"/>
      <c r="D17286" s="3"/>
      <c r="E17286" s="3"/>
      <c r="F17286" s="3"/>
      <c r="G17286" s="3"/>
    </row>
    <row r="17287" spans="1:7" x14ac:dyDescent="0.25">
      <c r="A17287" s="2"/>
      <c r="B17287" s="3"/>
      <c r="C17287" s="3"/>
      <c r="D17287" s="3"/>
      <c r="E17287" s="3"/>
      <c r="F17287" s="3"/>
      <c r="G17287" s="3"/>
    </row>
    <row r="17288" spans="1:7" x14ac:dyDescent="0.25">
      <c r="A17288" s="2"/>
      <c r="B17288" s="3"/>
      <c r="C17288" s="3"/>
      <c r="D17288" s="3"/>
      <c r="E17288" s="3"/>
      <c r="F17288" s="3"/>
      <c r="G17288" s="3"/>
    </row>
    <row r="17289" spans="1:7" x14ac:dyDescent="0.25">
      <c r="A17289" s="2"/>
      <c r="B17289" s="3"/>
      <c r="C17289" s="3"/>
      <c r="D17289" s="3"/>
      <c r="E17289" s="3"/>
      <c r="F17289" s="3"/>
      <c r="G17289" s="3"/>
    </row>
    <row r="17290" spans="1:7" x14ac:dyDescent="0.25">
      <c r="A17290" s="2"/>
      <c r="B17290" s="3"/>
      <c r="C17290" s="3"/>
      <c r="D17290" s="3"/>
      <c r="E17290" s="3"/>
      <c r="F17290" s="3"/>
      <c r="G17290" s="3"/>
    </row>
    <row r="17291" spans="1:7" x14ac:dyDescent="0.25">
      <c r="A17291" s="2"/>
      <c r="B17291" s="3"/>
      <c r="C17291" s="3"/>
      <c r="D17291" s="3"/>
      <c r="E17291" s="3"/>
      <c r="F17291" s="3"/>
      <c r="G17291" s="3"/>
    </row>
    <row r="17292" spans="1:7" x14ac:dyDescent="0.25">
      <c r="A17292" s="2"/>
      <c r="B17292" s="3"/>
      <c r="C17292" s="3"/>
      <c r="D17292" s="3"/>
      <c r="E17292" s="3"/>
      <c r="F17292" s="3"/>
      <c r="G17292" s="3"/>
    </row>
    <row r="17293" spans="1:7" x14ac:dyDescent="0.25">
      <c r="A17293" s="2"/>
      <c r="B17293" s="3"/>
      <c r="C17293" s="3"/>
      <c r="D17293" s="3"/>
      <c r="E17293" s="3"/>
      <c r="F17293" s="3"/>
      <c r="G17293" s="3"/>
    </row>
    <row r="17294" spans="1:7" x14ac:dyDescent="0.25">
      <c r="A17294" s="2"/>
      <c r="B17294" s="3"/>
      <c r="C17294" s="3"/>
      <c r="D17294" s="3"/>
      <c r="E17294" s="3"/>
      <c r="F17294" s="3"/>
      <c r="G17294" s="3"/>
    </row>
    <row r="17295" spans="1:7" x14ac:dyDescent="0.25">
      <c r="A17295" s="2"/>
      <c r="B17295" s="3"/>
      <c r="C17295" s="3"/>
      <c r="D17295" s="3"/>
      <c r="E17295" s="3"/>
      <c r="F17295" s="3"/>
      <c r="G17295" s="3"/>
    </row>
    <row r="17296" spans="1:7" x14ac:dyDescent="0.25">
      <c r="A17296" s="2"/>
      <c r="B17296" s="3"/>
      <c r="C17296" s="3"/>
      <c r="D17296" s="3"/>
      <c r="E17296" s="3"/>
      <c r="F17296" s="3"/>
      <c r="G17296" s="3"/>
    </row>
    <row r="17297" spans="1:7" x14ac:dyDescent="0.25">
      <c r="A17297" s="2"/>
      <c r="B17297" s="3"/>
      <c r="C17297" s="3"/>
      <c r="D17297" s="3"/>
      <c r="E17297" s="3"/>
      <c r="F17297" s="3"/>
      <c r="G17297" s="3"/>
    </row>
    <row r="17298" spans="1:7" x14ac:dyDescent="0.25">
      <c r="A17298" s="2"/>
      <c r="B17298" s="3"/>
      <c r="C17298" s="3"/>
      <c r="D17298" s="3"/>
      <c r="E17298" s="3"/>
      <c r="F17298" s="3"/>
      <c r="G17298" s="3"/>
    </row>
    <row r="17299" spans="1:7" x14ac:dyDescent="0.25">
      <c r="A17299" s="2"/>
      <c r="B17299" s="3"/>
      <c r="C17299" s="3"/>
      <c r="D17299" s="3"/>
      <c r="E17299" s="3"/>
      <c r="F17299" s="3"/>
      <c r="G17299" s="3"/>
    </row>
    <row r="17300" spans="1:7" x14ac:dyDescent="0.25">
      <c r="A17300" s="2"/>
      <c r="B17300" s="3"/>
      <c r="C17300" s="3"/>
      <c r="D17300" s="3"/>
      <c r="E17300" s="3"/>
      <c r="F17300" s="3"/>
      <c r="G17300" s="3"/>
    </row>
    <row r="17301" spans="1:7" x14ac:dyDescent="0.25">
      <c r="A17301" s="2"/>
      <c r="B17301" s="3"/>
      <c r="C17301" s="3"/>
      <c r="D17301" s="3"/>
      <c r="E17301" s="3"/>
      <c r="F17301" s="3"/>
      <c r="G17301" s="3"/>
    </row>
    <row r="17302" spans="1:7" x14ac:dyDescent="0.25">
      <c r="A17302" s="2"/>
      <c r="B17302" s="3"/>
      <c r="C17302" s="3"/>
      <c r="D17302" s="3"/>
      <c r="E17302" s="3"/>
      <c r="F17302" s="3"/>
      <c r="G17302" s="3"/>
    </row>
    <row r="17303" spans="1:7" x14ac:dyDescent="0.25">
      <c r="A17303" s="2"/>
      <c r="B17303" s="3"/>
      <c r="C17303" s="3"/>
      <c r="D17303" s="3"/>
      <c r="E17303" s="3"/>
      <c r="F17303" s="3"/>
      <c r="G17303" s="3"/>
    </row>
    <row r="17304" spans="1:7" x14ac:dyDescent="0.25">
      <c r="A17304" s="2"/>
      <c r="B17304" s="3"/>
      <c r="C17304" s="3"/>
      <c r="D17304" s="3"/>
      <c r="E17304" s="3"/>
      <c r="F17304" s="3"/>
      <c r="G17304" s="3"/>
    </row>
    <row r="17305" spans="1:7" x14ac:dyDescent="0.25">
      <c r="A17305" s="2"/>
      <c r="B17305" s="3"/>
      <c r="C17305" s="3"/>
      <c r="D17305" s="3"/>
      <c r="E17305" s="3"/>
      <c r="F17305" s="3"/>
      <c r="G17305" s="3"/>
    </row>
    <row r="17306" spans="1:7" x14ac:dyDescent="0.25">
      <c r="A17306" s="2"/>
      <c r="B17306" s="3"/>
      <c r="C17306" s="3"/>
      <c r="D17306" s="3"/>
      <c r="E17306" s="3"/>
      <c r="F17306" s="3"/>
      <c r="G17306" s="3"/>
    </row>
    <row r="17307" spans="1:7" x14ac:dyDescent="0.25">
      <c r="A17307" s="2"/>
      <c r="B17307" s="3"/>
      <c r="C17307" s="3"/>
      <c r="D17307" s="3"/>
      <c r="E17307" s="3"/>
      <c r="F17307" s="3"/>
      <c r="G17307" s="3"/>
    </row>
    <row r="17308" spans="1:7" x14ac:dyDescent="0.25">
      <c r="A17308" s="2"/>
      <c r="B17308" s="3"/>
      <c r="C17308" s="3"/>
      <c r="D17308" s="3"/>
      <c r="E17308" s="3"/>
      <c r="F17308" s="3"/>
      <c r="G17308" s="3"/>
    </row>
    <row r="17309" spans="1:7" x14ac:dyDescent="0.25">
      <c r="A17309" s="2"/>
      <c r="B17309" s="3"/>
      <c r="C17309" s="3"/>
      <c r="D17309" s="3"/>
      <c r="E17309" s="3"/>
      <c r="F17309" s="3"/>
      <c r="G17309" s="3"/>
    </row>
    <row r="17310" spans="1:7" x14ac:dyDescent="0.25">
      <c r="A17310" s="2"/>
      <c r="B17310" s="3"/>
      <c r="C17310" s="3"/>
      <c r="D17310" s="3"/>
      <c r="E17310" s="3"/>
      <c r="F17310" s="3"/>
      <c r="G17310" s="3"/>
    </row>
    <row r="17311" spans="1:7" x14ac:dyDescent="0.25">
      <c r="A17311" s="2"/>
      <c r="B17311" s="3"/>
      <c r="C17311" s="3"/>
      <c r="D17311" s="3"/>
      <c r="E17311" s="3"/>
      <c r="F17311" s="3"/>
      <c r="G17311" s="3"/>
    </row>
    <row r="17312" spans="1:7" x14ac:dyDescent="0.25">
      <c r="A17312" s="2"/>
      <c r="B17312" s="3"/>
      <c r="C17312" s="3"/>
      <c r="D17312" s="3"/>
      <c r="E17312" s="3"/>
      <c r="F17312" s="3"/>
      <c r="G17312" s="3"/>
    </row>
    <row r="17313" spans="1:7" x14ac:dyDescent="0.25">
      <c r="A17313" s="2"/>
      <c r="B17313" s="3"/>
      <c r="C17313" s="3"/>
      <c r="D17313" s="3"/>
      <c r="E17313" s="3"/>
      <c r="F17313" s="3"/>
      <c r="G17313" s="3"/>
    </row>
    <row r="17314" spans="1:7" x14ac:dyDescent="0.25">
      <c r="A17314" s="2"/>
      <c r="B17314" s="3"/>
      <c r="C17314" s="3"/>
      <c r="D17314" s="3"/>
      <c r="E17314" s="3"/>
      <c r="F17314" s="3"/>
      <c r="G17314" s="3"/>
    </row>
    <row r="17315" spans="1:7" x14ac:dyDescent="0.25">
      <c r="A17315" s="2"/>
      <c r="B17315" s="3"/>
      <c r="C17315" s="3"/>
      <c r="D17315" s="3"/>
      <c r="E17315" s="3"/>
      <c r="F17315" s="3"/>
      <c r="G17315" s="3"/>
    </row>
    <row r="17316" spans="1:7" x14ac:dyDescent="0.25">
      <c r="A17316" s="2"/>
      <c r="B17316" s="3"/>
      <c r="C17316" s="3"/>
      <c r="D17316" s="3"/>
      <c r="E17316" s="3"/>
      <c r="F17316" s="3"/>
      <c r="G17316" s="3"/>
    </row>
    <row r="17317" spans="1:7" x14ac:dyDescent="0.25">
      <c r="A17317" s="2"/>
      <c r="B17317" s="3"/>
      <c r="C17317" s="3"/>
      <c r="D17317" s="3"/>
      <c r="E17317" s="3"/>
      <c r="F17317" s="3"/>
      <c r="G17317" s="3"/>
    </row>
    <row r="17318" spans="1:7" x14ac:dyDescent="0.25">
      <c r="A17318" s="2"/>
      <c r="B17318" s="3"/>
      <c r="C17318" s="3"/>
      <c r="D17318" s="3"/>
      <c r="E17318" s="3"/>
      <c r="F17318" s="3"/>
      <c r="G17318" s="3"/>
    </row>
    <row r="17319" spans="1:7" x14ac:dyDescent="0.25">
      <c r="A17319" s="2"/>
      <c r="B17319" s="3"/>
      <c r="C17319" s="3"/>
      <c r="D17319" s="3"/>
      <c r="E17319" s="3"/>
      <c r="F17319" s="3"/>
      <c r="G17319" s="3"/>
    </row>
    <row r="17320" spans="1:7" x14ac:dyDescent="0.25">
      <c r="A17320" s="2"/>
      <c r="B17320" s="3"/>
      <c r="C17320" s="3"/>
      <c r="D17320" s="3"/>
      <c r="E17320" s="3"/>
      <c r="F17320" s="3"/>
      <c r="G17320" s="3"/>
    </row>
    <row r="17321" spans="1:7" x14ac:dyDescent="0.25">
      <c r="A17321" s="2"/>
      <c r="B17321" s="3"/>
      <c r="C17321" s="3"/>
      <c r="D17321" s="3"/>
      <c r="E17321" s="3"/>
      <c r="F17321" s="3"/>
      <c r="G17321" s="3"/>
    </row>
    <row r="17322" spans="1:7" x14ac:dyDescent="0.25">
      <c r="A17322" s="2"/>
      <c r="B17322" s="3"/>
      <c r="C17322" s="3"/>
      <c r="D17322" s="3"/>
      <c r="E17322" s="3"/>
      <c r="F17322" s="3"/>
      <c r="G17322" s="3"/>
    </row>
    <row r="17323" spans="1:7" x14ac:dyDescent="0.25">
      <c r="A17323" s="2"/>
      <c r="B17323" s="3"/>
      <c r="C17323" s="3"/>
      <c r="D17323" s="3"/>
      <c r="E17323" s="3"/>
      <c r="F17323" s="3"/>
      <c r="G17323" s="3"/>
    </row>
    <row r="17324" spans="1:7" x14ac:dyDescent="0.25">
      <c r="A17324" s="2"/>
      <c r="B17324" s="3"/>
      <c r="C17324" s="3"/>
      <c r="D17324" s="3"/>
      <c r="E17324" s="3"/>
      <c r="F17324" s="3"/>
      <c r="G17324" s="3"/>
    </row>
    <row r="17325" spans="1:7" x14ac:dyDescent="0.25">
      <c r="A17325" s="2"/>
      <c r="B17325" s="3"/>
      <c r="C17325" s="3"/>
      <c r="D17325" s="3"/>
      <c r="E17325" s="3"/>
      <c r="F17325" s="3"/>
      <c r="G17325" s="3"/>
    </row>
    <row r="17326" spans="1:7" x14ac:dyDescent="0.25">
      <c r="A17326" s="2"/>
      <c r="B17326" s="3"/>
      <c r="C17326" s="3"/>
      <c r="D17326" s="3"/>
      <c r="E17326" s="3"/>
      <c r="F17326" s="3"/>
      <c r="G17326" s="3"/>
    </row>
    <row r="17327" spans="1:7" x14ac:dyDescent="0.25">
      <c r="A17327" s="2"/>
      <c r="B17327" s="3"/>
      <c r="C17327" s="3"/>
      <c r="D17327" s="3"/>
      <c r="E17327" s="3"/>
      <c r="F17327" s="3"/>
      <c r="G17327" s="3"/>
    </row>
    <row r="17328" spans="1:7" x14ac:dyDescent="0.25">
      <c r="A17328" s="2"/>
      <c r="B17328" s="3"/>
      <c r="C17328" s="3"/>
      <c r="D17328" s="3"/>
      <c r="E17328" s="3"/>
      <c r="F17328" s="3"/>
      <c r="G17328" s="3"/>
    </row>
    <row r="17329" spans="1:7" x14ac:dyDescent="0.25">
      <c r="A17329" s="2"/>
      <c r="B17329" s="3"/>
      <c r="C17329" s="3"/>
      <c r="D17329" s="3"/>
      <c r="E17329" s="3"/>
      <c r="F17329" s="3"/>
      <c r="G17329" s="3"/>
    </row>
    <row r="17330" spans="1:7" x14ac:dyDescent="0.25">
      <c r="A17330" s="2"/>
      <c r="B17330" s="3"/>
      <c r="C17330" s="3"/>
      <c r="D17330" s="3"/>
      <c r="E17330" s="3"/>
      <c r="F17330" s="3"/>
      <c r="G17330" s="3"/>
    </row>
    <row r="17331" spans="1:7" x14ac:dyDescent="0.25">
      <c r="A17331" s="2"/>
      <c r="B17331" s="3"/>
      <c r="C17331" s="3"/>
      <c r="D17331" s="3"/>
      <c r="E17331" s="3"/>
      <c r="F17331" s="3"/>
      <c r="G17331" s="3"/>
    </row>
    <row r="17332" spans="1:7" x14ac:dyDescent="0.25">
      <c r="A17332" s="2"/>
      <c r="B17332" s="3"/>
      <c r="C17332" s="3"/>
      <c r="D17332" s="3"/>
      <c r="E17332" s="3"/>
      <c r="F17332" s="3"/>
      <c r="G17332" s="3"/>
    </row>
    <row r="17333" spans="1:7" x14ac:dyDescent="0.25">
      <c r="A17333" s="2"/>
      <c r="B17333" s="3"/>
      <c r="C17333" s="3"/>
      <c r="D17333" s="3"/>
      <c r="E17333" s="3"/>
      <c r="F17333" s="3"/>
      <c r="G17333" s="3"/>
    </row>
    <row r="17334" spans="1:7" x14ac:dyDescent="0.25">
      <c r="A17334" s="2"/>
      <c r="B17334" s="3"/>
      <c r="C17334" s="3"/>
      <c r="D17334" s="3"/>
      <c r="E17334" s="3"/>
      <c r="F17334" s="3"/>
      <c r="G17334" s="3"/>
    </row>
    <row r="17335" spans="1:7" x14ac:dyDescent="0.25">
      <c r="A17335" s="2"/>
      <c r="B17335" s="3"/>
      <c r="C17335" s="3"/>
      <c r="D17335" s="3"/>
      <c r="E17335" s="3"/>
      <c r="F17335" s="3"/>
      <c r="G17335" s="3"/>
    </row>
    <row r="17336" spans="1:7" x14ac:dyDescent="0.25">
      <c r="A17336" s="2"/>
      <c r="B17336" s="3"/>
      <c r="C17336" s="3"/>
      <c r="D17336" s="3"/>
      <c r="E17336" s="3"/>
      <c r="F17336" s="3"/>
      <c r="G17336" s="3"/>
    </row>
    <row r="17337" spans="1:7" x14ac:dyDescent="0.25">
      <c r="A17337" s="2"/>
      <c r="B17337" s="3"/>
      <c r="C17337" s="3"/>
      <c r="D17337" s="3"/>
      <c r="E17337" s="3"/>
      <c r="F17337" s="3"/>
      <c r="G17337" s="3"/>
    </row>
    <row r="17338" spans="1:7" x14ac:dyDescent="0.25">
      <c r="A17338" s="2"/>
      <c r="B17338" s="3"/>
      <c r="C17338" s="3"/>
      <c r="D17338" s="3"/>
      <c r="E17338" s="3"/>
      <c r="F17338" s="3"/>
      <c r="G17338" s="3"/>
    </row>
    <row r="17339" spans="1:7" x14ac:dyDescent="0.25">
      <c r="A17339" s="2"/>
      <c r="B17339" s="3"/>
      <c r="C17339" s="3"/>
      <c r="D17339" s="3"/>
      <c r="E17339" s="3"/>
      <c r="F17339" s="3"/>
      <c r="G17339" s="3"/>
    </row>
    <row r="17340" spans="1:7" x14ac:dyDescent="0.25">
      <c r="A17340" s="2"/>
      <c r="B17340" s="3"/>
      <c r="C17340" s="3"/>
      <c r="D17340" s="3"/>
      <c r="E17340" s="3"/>
      <c r="F17340" s="3"/>
      <c r="G17340" s="3"/>
    </row>
    <row r="17341" spans="1:7" x14ac:dyDescent="0.25">
      <c r="A17341" s="2"/>
      <c r="B17341" s="3"/>
      <c r="C17341" s="3"/>
      <c r="D17341" s="3"/>
      <c r="E17341" s="3"/>
      <c r="F17341" s="3"/>
      <c r="G17341" s="3"/>
    </row>
    <row r="17342" spans="1:7" x14ac:dyDescent="0.25">
      <c r="A17342" s="2"/>
      <c r="B17342" s="3"/>
      <c r="C17342" s="3"/>
      <c r="D17342" s="3"/>
      <c r="E17342" s="3"/>
      <c r="F17342" s="3"/>
      <c r="G17342" s="3"/>
    </row>
    <row r="17343" spans="1:7" x14ac:dyDescent="0.25">
      <c r="A17343" s="2"/>
      <c r="B17343" s="3"/>
      <c r="C17343" s="3"/>
      <c r="D17343" s="3"/>
      <c r="E17343" s="3"/>
      <c r="F17343" s="3"/>
      <c r="G17343" s="3"/>
    </row>
    <row r="17344" spans="1:7" x14ac:dyDescent="0.25">
      <c r="A17344" s="2"/>
      <c r="B17344" s="3"/>
      <c r="C17344" s="3"/>
      <c r="D17344" s="3"/>
      <c r="E17344" s="3"/>
      <c r="F17344" s="3"/>
      <c r="G17344" s="3"/>
    </row>
    <row r="17345" spans="1:7" x14ac:dyDescent="0.25">
      <c r="A17345" s="2"/>
      <c r="B17345" s="3"/>
      <c r="C17345" s="3"/>
      <c r="D17345" s="3"/>
      <c r="E17345" s="3"/>
      <c r="F17345" s="3"/>
      <c r="G17345" s="3"/>
    </row>
    <row r="17346" spans="1:7" x14ac:dyDescent="0.25">
      <c r="A17346" s="2"/>
      <c r="B17346" s="3"/>
      <c r="C17346" s="3"/>
      <c r="D17346" s="3"/>
      <c r="E17346" s="3"/>
      <c r="F17346" s="3"/>
      <c r="G17346" s="3"/>
    </row>
    <row r="17347" spans="1:7" x14ac:dyDescent="0.25">
      <c r="A17347" s="2"/>
      <c r="B17347" s="3"/>
      <c r="C17347" s="3"/>
      <c r="D17347" s="3"/>
      <c r="E17347" s="3"/>
      <c r="F17347" s="3"/>
      <c r="G17347" s="3"/>
    </row>
    <row r="17348" spans="1:7" x14ac:dyDescent="0.25">
      <c r="A17348" s="2"/>
      <c r="B17348" s="3"/>
      <c r="C17348" s="3"/>
      <c r="D17348" s="3"/>
      <c r="E17348" s="3"/>
      <c r="F17348" s="3"/>
      <c r="G17348" s="3"/>
    </row>
    <row r="17349" spans="1:7" x14ac:dyDescent="0.25">
      <c r="A17349" s="2"/>
      <c r="B17349" s="3"/>
      <c r="C17349" s="3"/>
      <c r="D17349" s="3"/>
      <c r="E17349" s="3"/>
      <c r="F17349" s="3"/>
      <c r="G17349" s="3"/>
    </row>
    <row r="17350" spans="1:7" x14ac:dyDescent="0.25">
      <c r="A17350" s="2"/>
      <c r="B17350" s="3"/>
      <c r="C17350" s="3"/>
      <c r="D17350" s="3"/>
      <c r="E17350" s="3"/>
      <c r="F17350" s="3"/>
      <c r="G17350" s="3"/>
    </row>
    <row r="17351" spans="1:7" x14ac:dyDescent="0.25">
      <c r="A17351" s="2"/>
      <c r="B17351" s="3"/>
      <c r="C17351" s="3"/>
      <c r="D17351" s="3"/>
      <c r="E17351" s="3"/>
      <c r="F17351" s="3"/>
      <c r="G17351" s="3"/>
    </row>
    <row r="17352" spans="1:7" x14ac:dyDescent="0.25">
      <c r="A17352" s="2"/>
      <c r="B17352" s="3"/>
      <c r="C17352" s="3"/>
      <c r="D17352" s="3"/>
      <c r="E17352" s="3"/>
      <c r="F17352" s="3"/>
      <c r="G17352" s="3"/>
    </row>
    <row r="17353" spans="1:7" x14ac:dyDescent="0.25">
      <c r="A17353" s="2"/>
      <c r="B17353" s="3"/>
      <c r="C17353" s="3"/>
      <c r="D17353" s="3"/>
      <c r="E17353" s="3"/>
      <c r="F17353" s="3"/>
      <c r="G17353" s="3"/>
    </row>
    <row r="17354" spans="1:7" x14ac:dyDescent="0.25">
      <c r="A17354" s="2"/>
      <c r="B17354" s="3"/>
      <c r="C17354" s="3"/>
      <c r="D17354" s="3"/>
      <c r="E17354" s="3"/>
      <c r="F17354" s="3"/>
      <c r="G17354" s="3"/>
    </row>
    <row r="17355" spans="1:7" x14ac:dyDescent="0.25">
      <c r="A17355" s="2"/>
      <c r="B17355" s="3"/>
      <c r="C17355" s="3"/>
      <c r="D17355" s="3"/>
      <c r="E17355" s="3"/>
      <c r="F17355" s="3"/>
      <c r="G17355" s="3"/>
    </row>
    <row r="17356" spans="1:7" x14ac:dyDescent="0.25">
      <c r="A17356" s="2"/>
      <c r="B17356" s="3"/>
      <c r="C17356" s="3"/>
      <c r="D17356" s="3"/>
      <c r="E17356" s="3"/>
      <c r="F17356" s="3"/>
      <c r="G17356" s="3"/>
    </row>
    <row r="17357" spans="1:7" x14ac:dyDescent="0.25">
      <c r="A17357" s="2"/>
      <c r="B17357" s="3"/>
      <c r="C17357" s="3"/>
      <c r="D17357" s="3"/>
      <c r="E17357" s="3"/>
      <c r="F17357" s="3"/>
      <c r="G17357" s="3"/>
    </row>
    <row r="17358" spans="1:7" x14ac:dyDescent="0.25">
      <c r="A17358" s="2"/>
      <c r="B17358" s="3"/>
      <c r="C17358" s="3"/>
      <c r="D17358" s="3"/>
      <c r="E17358" s="3"/>
      <c r="F17358" s="3"/>
      <c r="G17358" s="3"/>
    </row>
    <row r="17359" spans="1:7" x14ac:dyDescent="0.25">
      <c r="A17359" s="2"/>
      <c r="B17359" s="3"/>
      <c r="C17359" s="3"/>
      <c r="D17359" s="3"/>
      <c r="E17359" s="3"/>
      <c r="F17359" s="3"/>
      <c r="G17359" s="3"/>
    </row>
    <row r="17360" spans="1:7" x14ac:dyDescent="0.25">
      <c r="A17360" s="2"/>
      <c r="B17360" s="3"/>
      <c r="C17360" s="3"/>
      <c r="D17360" s="3"/>
      <c r="E17360" s="3"/>
      <c r="F17360" s="3"/>
      <c r="G17360" s="3"/>
    </row>
    <row r="17361" spans="1:7" x14ac:dyDescent="0.25">
      <c r="A17361" s="2"/>
      <c r="B17361" s="3"/>
      <c r="C17361" s="3"/>
      <c r="D17361" s="3"/>
      <c r="E17361" s="3"/>
      <c r="F17361" s="3"/>
      <c r="G17361" s="3"/>
    </row>
    <row r="17362" spans="1:7" x14ac:dyDescent="0.25">
      <c r="A17362" s="2"/>
      <c r="B17362" s="3"/>
      <c r="C17362" s="3"/>
      <c r="D17362" s="3"/>
      <c r="E17362" s="3"/>
      <c r="F17362" s="3"/>
      <c r="G17362" s="3"/>
    </row>
    <row r="17363" spans="1:7" x14ac:dyDescent="0.25">
      <c r="A17363" s="2"/>
      <c r="B17363" s="3"/>
      <c r="C17363" s="3"/>
      <c r="D17363" s="3"/>
      <c r="E17363" s="3"/>
      <c r="F17363" s="3"/>
      <c r="G17363" s="3"/>
    </row>
    <row r="17364" spans="1:7" x14ac:dyDescent="0.25">
      <c r="A17364" s="2"/>
      <c r="B17364" s="3"/>
      <c r="C17364" s="3"/>
      <c r="D17364" s="3"/>
      <c r="E17364" s="3"/>
      <c r="F17364" s="3"/>
      <c r="G17364" s="3"/>
    </row>
    <row r="17365" spans="1:7" x14ac:dyDescent="0.25">
      <c r="A17365" s="2"/>
      <c r="B17365" s="3"/>
      <c r="C17365" s="3"/>
      <c r="D17365" s="3"/>
      <c r="E17365" s="3"/>
      <c r="F17365" s="3"/>
      <c r="G17365" s="3"/>
    </row>
    <row r="17366" spans="1:7" x14ac:dyDescent="0.25">
      <c r="A17366" s="2"/>
      <c r="B17366" s="3"/>
      <c r="C17366" s="3"/>
      <c r="D17366" s="3"/>
      <c r="E17366" s="3"/>
      <c r="F17366" s="3"/>
      <c r="G17366" s="3"/>
    </row>
    <row r="17367" spans="1:7" x14ac:dyDescent="0.25">
      <c r="A17367" s="2"/>
      <c r="B17367" s="3"/>
      <c r="C17367" s="3"/>
      <c r="D17367" s="3"/>
      <c r="E17367" s="3"/>
      <c r="F17367" s="3"/>
      <c r="G17367" s="3"/>
    </row>
    <row r="17368" spans="1:7" x14ac:dyDescent="0.25">
      <c r="A17368" s="2"/>
      <c r="B17368" s="3"/>
      <c r="C17368" s="3"/>
      <c r="D17368" s="3"/>
      <c r="E17368" s="3"/>
      <c r="F17368" s="3"/>
      <c r="G17368" s="3"/>
    </row>
    <row r="17369" spans="1:7" x14ac:dyDescent="0.25">
      <c r="A17369" s="2"/>
      <c r="B17369" s="3"/>
      <c r="C17369" s="3"/>
      <c r="D17369" s="3"/>
      <c r="E17369" s="3"/>
      <c r="F17369" s="3"/>
      <c r="G17369" s="3"/>
    </row>
    <row r="17370" spans="1:7" x14ac:dyDescent="0.25">
      <c r="A17370" s="2"/>
      <c r="B17370" s="3"/>
      <c r="C17370" s="3"/>
      <c r="D17370" s="3"/>
      <c r="E17370" s="3"/>
      <c r="F17370" s="3"/>
      <c r="G17370" s="3"/>
    </row>
    <row r="17371" spans="1:7" x14ac:dyDescent="0.25">
      <c r="A17371" s="2"/>
      <c r="B17371" s="3"/>
      <c r="C17371" s="3"/>
      <c r="D17371" s="3"/>
      <c r="E17371" s="3"/>
      <c r="F17371" s="3"/>
      <c r="G17371" s="3"/>
    </row>
    <row r="17372" spans="1:7" x14ac:dyDescent="0.25">
      <c r="A17372" s="2"/>
      <c r="B17372" s="3"/>
      <c r="C17372" s="3"/>
      <c r="D17372" s="3"/>
      <c r="E17372" s="3"/>
      <c r="F17372" s="3"/>
      <c r="G17372" s="3"/>
    </row>
    <row r="17373" spans="1:7" x14ac:dyDescent="0.25">
      <c r="A17373" s="2"/>
      <c r="B17373" s="3"/>
      <c r="C17373" s="3"/>
      <c r="D17373" s="3"/>
      <c r="E17373" s="3"/>
      <c r="F17373" s="3"/>
      <c r="G17373" s="3"/>
    </row>
    <row r="17374" spans="1:7" x14ac:dyDescent="0.25">
      <c r="A17374" s="2"/>
      <c r="B17374" s="3"/>
      <c r="C17374" s="3"/>
      <c r="D17374" s="3"/>
      <c r="E17374" s="3"/>
      <c r="F17374" s="3"/>
      <c r="G17374" s="3"/>
    </row>
    <row r="17375" spans="1:7" x14ac:dyDescent="0.25">
      <c r="A17375" s="2"/>
      <c r="B17375" s="3"/>
      <c r="C17375" s="3"/>
      <c r="D17375" s="3"/>
      <c r="E17375" s="3"/>
      <c r="F17375" s="3"/>
      <c r="G17375" s="3"/>
    </row>
    <row r="17376" spans="1:7" x14ac:dyDescent="0.25">
      <c r="A17376" s="2"/>
      <c r="B17376" s="3"/>
      <c r="C17376" s="3"/>
      <c r="D17376" s="3"/>
      <c r="E17376" s="3"/>
      <c r="F17376" s="3"/>
      <c r="G17376" s="3"/>
    </row>
    <row r="17377" spans="1:7" x14ac:dyDescent="0.25">
      <c r="A17377" s="2"/>
      <c r="B17377" s="3"/>
      <c r="C17377" s="3"/>
      <c r="D17377" s="3"/>
      <c r="E17377" s="3"/>
      <c r="F17377" s="3"/>
      <c r="G17377" s="3"/>
    </row>
    <row r="17378" spans="1:7" x14ac:dyDescent="0.25">
      <c r="A17378" s="2"/>
      <c r="B17378" s="3"/>
      <c r="C17378" s="3"/>
      <c r="D17378" s="3"/>
      <c r="E17378" s="3"/>
      <c r="F17378" s="3"/>
      <c r="G17378" s="3"/>
    </row>
    <row r="17379" spans="1:7" x14ac:dyDescent="0.25">
      <c r="A17379" s="2"/>
      <c r="B17379" s="3"/>
      <c r="C17379" s="3"/>
      <c r="D17379" s="3"/>
      <c r="E17379" s="3"/>
      <c r="F17379" s="3"/>
      <c r="G17379" s="3"/>
    </row>
    <row r="17380" spans="1:7" x14ac:dyDescent="0.25">
      <c r="A17380" s="2"/>
      <c r="B17380" s="3"/>
      <c r="C17380" s="3"/>
      <c r="D17380" s="3"/>
      <c r="E17380" s="3"/>
      <c r="F17380" s="3"/>
      <c r="G17380" s="3"/>
    </row>
    <row r="17381" spans="1:7" x14ac:dyDescent="0.25">
      <c r="A17381" s="2"/>
      <c r="B17381" s="3"/>
      <c r="C17381" s="3"/>
      <c r="D17381" s="3"/>
      <c r="E17381" s="3"/>
      <c r="F17381" s="3"/>
      <c r="G17381" s="3"/>
    </row>
    <row r="17382" spans="1:7" x14ac:dyDescent="0.25">
      <c r="A17382" s="2"/>
      <c r="B17382" s="3"/>
      <c r="C17382" s="3"/>
      <c r="D17382" s="3"/>
      <c r="E17382" s="3"/>
      <c r="F17382" s="3"/>
      <c r="G17382" s="3"/>
    </row>
    <row r="17383" spans="1:7" x14ac:dyDescent="0.25">
      <c r="A17383" s="2"/>
      <c r="B17383" s="3"/>
      <c r="C17383" s="3"/>
      <c r="D17383" s="3"/>
      <c r="E17383" s="3"/>
      <c r="F17383" s="3"/>
      <c r="G17383" s="3"/>
    </row>
    <row r="17384" spans="1:7" x14ac:dyDescent="0.25">
      <c r="A17384" s="2"/>
      <c r="B17384" s="3"/>
      <c r="C17384" s="3"/>
      <c r="D17384" s="3"/>
      <c r="E17384" s="3"/>
      <c r="F17384" s="3"/>
      <c r="G17384" s="3"/>
    </row>
    <row r="17385" spans="1:7" x14ac:dyDescent="0.25">
      <c r="A17385" s="2"/>
      <c r="B17385" s="3"/>
      <c r="C17385" s="3"/>
      <c r="D17385" s="3"/>
      <c r="E17385" s="3"/>
      <c r="F17385" s="3"/>
      <c r="G17385" s="3"/>
    </row>
    <row r="17386" spans="1:7" x14ac:dyDescent="0.25">
      <c r="A17386" s="2"/>
      <c r="B17386" s="3"/>
      <c r="C17386" s="3"/>
      <c r="D17386" s="3"/>
      <c r="E17386" s="3"/>
      <c r="F17386" s="3"/>
      <c r="G17386" s="3"/>
    </row>
    <row r="17387" spans="1:7" x14ac:dyDescent="0.25">
      <c r="A17387" s="2"/>
      <c r="B17387" s="3"/>
      <c r="C17387" s="3"/>
      <c r="D17387" s="3"/>
      <c r="E17387" s="3"/>
      <c r="F17387" s="3"/>
      <c r="G17387" s="3"/>
    </row>
    <row r="17388" spans="1:7" x14ac:dyDescent="0.25">
      <c r="A17388" s="2"/>
      <c r="B17388" s="3"/>
      <c r="C17388" s="3"/>
      <c r="D17388" s="3"/>
      <c r="E17388" s="3"/>
      <c r="F17388" s="3"/>
      <c r="G17388" s="3"/>
    </row>
    <row r="17389" spans="1:7" x14ac:dyDescent="0.25">
      <c r="A17389" s="2"/>
      <c r="B17389" s="3"/>
      <c r="C17389" s="3"/>
      <c r="D17389" s="3"/>
      <c r="E17389" s="3"/>
      <c r="F17389" s="3"/>
      <c r="G17389" s="3"/>
    </row>
    <row r="17390" spans="1:7" x14ac:dyDescent="0.25">
      <c r="A17390" s="2"/>
      <c r="B17390" s="3"/>
      <c r="C17390" s="3"/>
      <c r="D17390" s="3"/>
      <c r="E17390" s="3"/>
      <c r="F17390" s="3"/>
      <c r="G17390" s="3"/>
    </row>
    <row r="17391" spans="1:7" x14ac:dyDescent="0.25">
      <c r="A17391" s="2"/>
      <c r="B17391" s="3"/>
      <c r="C17391" s="3"/>
      <c r="D17391" s="3"/>
      <c r="E17391" s="3"/>
      <c r="F17391" s="3"/>
      <c r="G17391" s="3"/>
    </row>
    <row r="17392" spans="1:7" x14ac:dyDescent="0.25">
      <c r="A17392" s="2"/>
      <c r="B17392" s="3"/>
      <c r="C17392" s="3"/>
      <c r="D17392" s="3"/>
      <c r="E17392" s="3"/>
      <c r="F17392" s="3"/>
      <c r="G17392" s="3"/>
    </row>
    <row r="17393" spans="1:7" x14ac:dyDescent="0.25">
      <c r="A17393" s="2"/>
      <c r="B17393" s="3"/>
      <c r="C17393" s="3"/>
      <c r="D17393" s="3"/>
      <c r="E17393" s="3"/>
      <c r="F17393" s="3"/>
      <c r="G17393" s="3"/>
    </row>
    <row r="17394" spans="1:7" x14ac:dyDescent="0.25">
      <c r="A17394" s="2"/>
      <c r="B17394" s="3"/>
      <c r="C17394" s="3"/>
      <c r="D17394" s="3"/>
      <c r="E17394" s="3"/>
      <c r="F17394" s="3"/>
      <c r="G17394" s="3"/>
    </row>
    <row r="17395" spans="1:7" x14ac:dyDescent="0.25">
      <c r="A17395" s="2"/>
      <c r="B17395" s="3"/>
      <c r="C17395" s="3"/>
      <c r="D17395" s="3"/>
      <c r="E17395" s="3"/>
      <c r="F17395" s="3"/>
      <c r="G17395" s="3"/>
    </row>
    <row r="17396" spans="1:7" x14ac:dyDescent="0.25">
      <c r="A17396" s="2"/>
      <c r="B17396" s="3"/>
      <c r="C17396" s="3"/>
      <c r="D17396" s="3"/>
      <c r="E17396" s="3"/>
      <c r="F17396" s="3"/>
      <c r="G17396" s="3"/>
    </row>
    <row r="17397" spans="1:7" x14ac:dyDescent="0.25">
      <c r="A17397" s="2"/>
      <c r="B17397" s="3"/>
      <c r="C17397" s="3"/>
      <c r="D17397" s="3"/>
      <c r="E17397" s="3"/>
      <c r="F17397" s="3"/>
      <c r="G17397" s="3"/>
    </row>
    <row r="17398" spans="1:7" x14ac:dyDescent="0.25">
      <c r="A17398" s="2"/>
      <c r="B17398" s="3"/>
      <c r="C17398" s="3"/>
      <c r="D17398" s="3"/>
      <c r="E17398" s="3"/>
      <c r="F17398" s="3"/>
      <c r="G17398" s="3"/>
    </row>
    <row r="17399" spans="1:7" x14ac:dyDescent="0.25">
      <c r="A17399" s="2"/>
      <c r="B17399" s="3"/>
      <c r="C17399" s="3"/>
      <c r="D17399" s="3"/>
      <c r="E17399" s="3"/>
      <c r="F17399" s="3"/>
      <c r="G17399" s="3"/>
    </row>
    <row r="17400" spans="1:7" x14ac:dyDescent="0.25">
      <c r="A17400" s="2"/>
      <c r="B17400" s="3"/>
      <c r="C17400" s="3"/>
      <c r="D17400" s="3"/>
      <c r="E17400" s="3"/>
      <c r="F17400" s="3"/>
      <c r="G17400" s="3"/>
    </row>
    <row r="17401" spans="1:7" x14ac:dyDescent="0.25">
      <c r="A17401" s="2"/>
      <c r="B17401" s="3"/>
      <c r="C17401" s="3"/>
      <c r="D17401" s="3"/>
      <c r="E17401" s="3"/>
      <c r="F17401" s="3"/>
      <c r="G17401" s="3"/>
    </row>
    <row r="17402" spans="1:7" x14ac:dyDescent="0.25">
      <c r="A17402" s="2"/>
      <c r="B17402" s="3"/>
      <c r="C17402" s="3"/>
      <c r="D17402" s="3"/>
      <c r="E17402" s="3"/>
      <c r="F17402" s="3"/>
      <c r="G17402" s="3"/>
    </row>
    <row r="17403" spans="1:7" x14ac:dyDescent="0.25">
      <c r="A17403" s="2"/>
      <c r="B17403" s="3"/>
      <c r="C17403" s="3"/>
      <c r="D17403" s="3"/>
      <c r="E17403" s="3"/>
      <c r="F17403" s="3"/>
      <c r="G17403" s="3"/>
    </row>
    <row r="17404" spans="1:7" x14ac:dyDescent="0.25">
      <c r="A17404" s="2"/>
      <c r="B17404" s="3"/>
      <c r="C17404" s="3"/>
      <c r="D17404" s="3"/>
      <c r="E17404" s="3"/>
      <c r="F17404" s="3"/>
      <c r="G17404" s="3"/>
    </row>
    <row r="17405" spans="1:7" x14ac:dyDescent="0.25">
      <c r="A17405" s="2"/>
      <c r="B17405" s="3"/>
      <c r="C17405" s="3"/>
      <c r="D17405" s="3"/>
      <c r="E17405" s="3"/>
      <c r="F17405" s="3"/>
      <c r="G17405" s="3"/>
    </row>
    <row r="17406" spans="1:7" x14ac:dyDescent="0.25">
      <c r="A17406" s="2"/>
      <c r="B17406" s="3"/>
      <c r="C17406" s="3"/>
      <c r="D17406" s="3"/>
      <c r="E17406" s="3"/>
      <c r="F17406" s="3"/>
      <c r="G17406" s="3"/>
    </row>
    <row r="17407" spans="1:7" x14ac:dyDescent="0.25">
      <c r="A17407" s="2"/>
      <c r="B17407" s="3"/>
      <c r="C17407" s="3"/>
      <c r="D17407" s="3"/>
      <c r="E17407" s="3"/>
      <c r="F17407" s="3"/>
      <c r="G17407" s="3"/>
    </row>
    <row r="17408" spans="1:7" x14ac:dyDescent="0.25">
      <c r="A17408" s="2"/>
      <c r="B17408" s="3"/>
      <c r="C17408" s="3"/>
      <c r="D17408" s="3"/>
      <c r="E17408" s="3"/>
      <c r="F17408" s="3"/>
      <c r="G17408" s="3"/>
    </row>
    <row r="17409" spans="1:7" x14ac:dyDescent="0.25">
      <c r="A17409" s="2"/>
      <c r="B17409" s="3"/>
      <c r="C17409" s="3"/>
      <c r="D17409" s="3"/>
      <c r="E17409" s="3"/>
      <c r="F17409" s="3"/>
      <c r="G17409" s="3"/>
    </row>
    <row r="17410" spans="1:7" x14ac:dyDescent="0.25">
      <c r="A17410" s="2"/>
      <c r="B17410" s="3"/>
      <c r="C17410" s="3"/>
      <c r="D17410" s="3"/>
      <c r="E17410" s="3"/>
      <c r="F17410" s="3"/>
      <c r="G17410" s="3"/>
    </row>
    <row r="17411" spans="1:7" x14ac:dyDescent="0.25">
      <c r="A17411" s="2"/>
      <c r="B17411" s="3"/>
      <c r="C17411" s="3"/>
      <c r="D17411" s="3"/>
      <c r="E17411" s="3"/>
      <c r="F17411" s="3"/>
      <c r="G17411" s="3"/>
    </row>
    <row r="17412" spans="1:7" x14ac:dyDescent="0.25">
      <c r="A17412" s="2"/>
      <c r="B17412" s="3"/>
      <c r="C17412" s="3"/>
      <c r="D17412" s="3"/>
      <c r="E17412" s="3"/>
      <c r="F17412" s="3"/>
      <c r="G17412" s="3"/>
    </row>
    <row r="17413" spans="1:7" x14ac:dyDescent="0.25">
      <c r="A17413" s="2"/>
      <c r="B17413" s="3"/>
      <c r="C17413" s="3"/>
      <c r="D17413" s="3"/>
      <c r="E17413" s="3"/>
      <c r="F17413" s="3"/>
      <c r="G17413" s="3"/>
    </row>
    <row r="17414" spans="1:7" x14ac:dyDescent="0.25">
      <c r="A17414" s="2"/>
      <c r="B17414" s="3"/>
      <c r="C17414" s="3"/>
      <c r="D17414" s="3"/>
      <c r="E17414" s="3"/>
      <c r="F17414" s="3"/>
      <c r="G17414" s="3"/>
    </row>
    <row r="17415" spans="1:7" x14ac:dyDescent="0.25">
      <c r="A17415" s="2"/>
      <c r="B17415" s="3"/>
      <c r="C17415" s="3"/>
      <c r="D17415" s="3"/>
      <c r="E17415" s="3"/>
      <c r="F17415" s="3"/>
      <c r="G17415" s="3"/>
    </row>
    <row r="17416" spans="1:7" x14ac:dyDescent="0.25">
      <c r="A17416" s="2"/>
      <c r="B17416" s="3"/>
      <c r="C17416" s="3"/>
      <c r="D17416" s="3"/>
      <c r="E17416" s="3"/>
      <c r="F17416" s="3"/>
      <c r="G17416" s="3"/>
    </row>
    <row r="17417" spans="1:7" x14ac:dyDescent="0.25">
      <c r="A17417" s="2"/>
      <c r="B17417" s="3"/>
      <c r="C17417" s="3"/>
      <c r="D17417" s="3"/>
      <c r="E17417" s="3"/>
      <c r="F17417" s="3"/>
      <c r="G17417" s="3"/>
    </row>
    <row r="17418" spans="1:7" x14ac:dyDescent="0.25">
      <c r="A17418" s="2"/>
      <c r="B17418" s="3"/>
      <c r="C17418" s="3"/>
      <c r="D17418" s="3"/>
      <c r="E17418" s="3"/>
      <c r="F17418" s="3"/>
      <c r="G17418" s="3"/>
    </row>
    <row r="17419" spans="1:7" x14ac:dyDescent="0.25">
      <c r="A17419" s="2"/>
      <c r="B17419" s="3"/>
      <c r="C17419" s="3"/>
      <c r="D17419" s="3"/>
      <c r="E17419" s="3"/>
      <c r="F17419" s="3"/>
      <c r="G17419" s="3"/>
    </row>
    <row r="17420" spans="1:7" x14ac:dyDescent="0.25">
      <c r="A17420" s="2"/>
      <c r="B17420" s="3"/>
      <c r="C17420" s="3"/>
      <c r="D17420" s="3"/>
      <c r="E17420" s="3"/>
      <c r="F17420" s="3"/>
      <c r="G17420" s="3"/>
    </row>
    <row r="17421" spans="1:7" x14ac:dyDescent="0.25">
      <c r="A17421" s="2"/>
      <c r="B17421" s="3"/>
      <c r="C17421" s="3"/>
      <c r="D17421" s="3"/>
      <c r="E17421" s="3"/>
      <c r="F17421" s="3"/>
      <c r="G17421" s="3"/>
    </row>
    <row r="17422" spans="1:7" x14ac:dyDescent="0.25">
      <c r="A17422" s="2"/>
      <c r="B17422" s="3"/>
      <c r="C17422" s="3"/>
      <c r="D17422" s="3"/>
      <c r="E17422" s="3"/>
      <c r="F17422" s="3"/>
      <c r="G17422" s="3"/>
    </row>
    <row r="17423" spans="1:7" x14ac:dyDescent="0.25">
      <c r="A17423" s="2"/>
      <c r="B17423" s="3"/>
      <c r="C17423" s="3"/>
      <c r="D17423" s="3"/>
      <c r="E17423" s="3"/>
      <c r="F17423" s="3"/>
      <c r="G17423" s="3"/>
    </row>
    <row r="17424" spans="1:7" x14ac:dyDescent="0.25">
      <c r="A17424" s="2"/>
      <c r="B17424" s="3"/>
      <c r="C17424" s="3"/>
      <c r="D17424" s="3"/>
      <c r="E17424" s="3"/>
      <c r="F17424" s="3"/>
      <c r="G17424" s="3"/>
    </row>
    <row r="17425" spans="1:7" x14ac:dyDescent="0.25">
      <c r="A17425" s="2"/>
      <c r="B17425" s="3"/>
      <c r="C17425" s="3"/>
      <c r="D17425" s="3"/>
      <c r="E17425" s="3"/>
      <c r="F17425" s="3"/>
      <c r="G17425" s="3"/>
    </row>
    <row r="17426" spans="1:7" x14ac:dyDescent="0.25">
      <c r="A17426" s="2"/>
      <c r="B17426" s="3"/>
      <c r="C17426" s="3"/>
      <c r="D17426" s="3"/>
      <c r="E17426" s="3"/>
      <c r="F17426" s="3"/>
      <c r="G17426" s="3"/>
    </row>
    <row r="17427" spans="1:7" x14ac:dyDescent="0.25">
      <c r="A17427" s="2"/>
      <c r="B17427" s="3"/>
      <c r="C17427" s="3"/>
      <c r="D17427" s="3"/>
      <c r="E17427" s="3"/>
      <c r="F17427" s="3"/>
      <c r="G17427" s="3"/>
    </row>
    <row r="17428" spans="1:7" x14ac:dyDescent="0.25">
      <c r="A17428" s="2"/>
      <c r="B17428" s="3"/>
      <c r="C17428" s="3"/>
      <c r="D17428" s="3"/>
      <c r="E17428" s="3"/>
      <c r="F17428" s="3"/>
      <c r="G17428" s="3"/>
    </row>
    <row r="17429" spans="1:7" x14ac:dyDescent="0.25">
      <c r="A17429" s="2"/>
      <c r="B17429" s="3"/>
      <c r="C17429" s="3"/>
      <c r="D17429" s="3"/>
      <c r="E17429" s="3"/>
      <c r="F17429" s="3"/>
      <c r="G17429" s="3"/>
    </row>
    <row r="17430" spans="1:7" x14ac:dyDescent="0.25">
      <c r="A17430" s="2"/>
      <c r="B17430" s="3"/>
      <c r="C17430" s="3"/>
      <c r="D17430" s="3"/>
      <c r="E17430" s="3"/>
      <c r="F17430" s="3"/>
      <c r="G17430" s="3"/>
    </row>
    <row r="17431" spans="1:7" x14ac:dyDescent="0.25">
      <c r="A17431" s="2"/>
      <c r="B17431" s="3"/>
      <c r="C17431" s="3"/>
      <c r="D17431" s="3"/>
      <c r="E17431" s="3"/>
      <c r="F17431" s="3"/>
      <c r="G17431" s="3"/>
    </row>
    <row r="17432" spans="1:7" x14ac:dyDescent="0.25">
      <c r="A17432" s="2"/>
      <c r="B17432" s="3"/>
      <c r="C17432" s="3"/>
      <c r="D17432" s="3"/>
      <c r="E17432" s="3"/>
      <c r="F17432" s="3"/>
      <c r="G17432" s="3"/>
    </row>
    <row r="17433" spans="1:7" x14ac:dyDescent="0.25">
      <c r="A17433" s="2"/>
      <c r="B17433" s="3"/>
      <c r="C17433" s="3"/>
      <c r="D17433" s="3"/>
      <c r="E17433" s="3"/>
      <c r="F17433" s="3"/>
      <c r="G17433" s="3"/>
    </row>
    <row r="17434" spans="1:7" x14ac:dyDescent="0.25">
      <c r="A17434" s="2"/>
      <c r="B17434" s="3"/>
      <c r="C17434" s="3"/>
      <c r="D17434" s="3"/>
      <c r="E17434" s="3"/>
      <c r="F17434" s="3"/>
      <c r="G17434" s="3"/>
    </row>
    <row r="17435" spans="1:7" x14ac:dyDescent="0.25">
      <c r="A17435" s="2"/>
      <c r="B17435" s="3"/>
      <c r="C17435" s="3"/>
      <c r="D17435" s="3"/>
      <c r="E17435" s="3"/>
      <c r="F17435" s="3"/>
      <c r="G17435" s="3"/>
    </row>
    <row r="17436" spans="1:7" x14ac:dyDescent="0.25">
      <c r="A17436" s="2"/>
      <c r="B17436" s="3"/>
      <c r="C17436" s="3"/>
      <c r="D17436" s="3"/>
      <c r="E17436" s="3"/>
      <c r="F17436" s="3"/>
      <c r="G17436" s="3"/>
    </row>
    <row r="17437" spans="1:7" x14ac:dyDescent="0.25">
      <c r="A17437" s="2"/>
      <c r="B17437" s="3"/>
      <c r="C17437" s="3"/>
      <c r="D17437" s="3"/>
      <c r="E17437" s="3"/>
      <c r="F17437" s="3"/>
      <c r="G17437" s="3"/>
    </row>
    <row r="17438" spans="1:7" x14ac:dyDescent="0.25">
      <c r="A17438" s="2"/>
      <c r="B17438" s="3"/>
      <c r="C17438" s="3"/>
      <c r="D17438" s="3"/>
      <c r="E17438" s="3"/>
      <c r="F17438" s="3"/>
      <c r="G17438" s="3"/>
    </row>
    <row r="17439" spans="1:7" x14ac:dyDescent="0.25">
      <c r="A17439" s="2"/>
      <c r="B17439" s="3"/>
      <c r="C17439" s="3"/>
      <c r="D17439" s="3"/>
      <c r="E17439" s="3"/>
      <c r="F17439" s="3"/>
      <c r="G17439" s="3"/>
    </row>
    <row r="17440" spans="1:7" x14ac:dyDescent="0.25">
      <c r="A17440" s="2"/>
      <c r="B17440" s="3"/>
      <c r="C17440" s="3"/>
      <c r="D17440" s="3"/>
      <c r="E17440" s="3"/>
      <c r="F17440" s="3"/>
      <c r="G17440" s="3"/>
    </row>
    <row r="17441" spans="1:7" x14ac:dyDescent="0.25">
      <c r="A17441" s="2"/>
      <c r="B17441" s="3"/>
      <c r="C17441" s="3"/>
      <c r="D17441" s="3"/>
      <c r="E17441" s="3"/>
      <c r="F17441" s="3"/>
      <c r="G17441" s="3"/>
    </row>
    <row r="17442" spans="1:7" x14ac:dyDescent="0.25">
      <c r="A17442" s="2"/>
      <c r="B17442" s="3"/>
      <c r="C17442" s="3"/>
      <c r="D17442" s="3"/>
      <c r="E17442" s="3"/>
      <c r="F17442" s="3"/>
      <c r="G17442" s="3"/>
    </row>
    <row r="17443" spans="1:7" x14ac:dyDescent="0.25">
      <c r="A17443" s="2"/>
      <c r="B17443" s="3"/>
      <c r="C17443" s="3"/>
      <c r="D17443" s="3"/>
      <c r="E17443" s="3"/>
      <c r="F17443" s="3"/>
      <c r="G17443" s="3"/>
    </row>
    <row r="17444" spans="1:7" x14ac:dyDescent="0.25">
      <c r="A17444" s="2"/>
      <c r="B17444" s="3"/>
      <c r="C17444" s="3"/>
      <c r="D17444" s="3"/>
      <c r="E17444" s="3"/>
      <c r="F17444" s="3"/>
      <c r="G17444" s="3"/>
    </row>
    <row r="17445" spans="1:7" x14ac:dyDescent="0.25">
      <c r="A17445" s="2"/>
      <c r="B17445" s="3"/>
      <c r="C17445" s="3"/>
      <c r="D17445" s="3"/>
      <c r="E17445" s="3"/>
      <c r="F17445" s="3"/>
      <c r="G17445" s="3"/>
    </row>
    <row r="17446" spans="1:7" x14ac:dyDescent="0.25">
      <c r="A17446" s="2"/>
      <c r="B17446" s="3"/>
      <c r="C17446" s="3"/>
      <c r="D17446" s="3"/>
      <c r="E17446" s="3"/>
      <c r="F17446" s="3"/>
      <c r="G17446" s="3"/>
    </row>
    <row r="17447" spans="1:7" x14ac:dyDescent="0.25">
      <c r="A17447" s="2"/>
      <c r="B17447" s="3"/>
      <c r="C17447" s="3"/>
      <c r="D17447" s="3"/>
      <c r="E17447" s="3"/>
      <c r="F17447" s="3"/>
      <c r="G17447" s="3"/>
    </row>
    <row r="17448" spans="1:7" x14ac:dyDescent="0.25">
      <c r="A17448" s="2"/>
      <c r="B17448" s="3"/>
      <c r="C17448" s="3"/>
      <c r="D17448" s="3"/>
      <c r="E17448" s="3"/>
      <c r="F17448" s="3"/>
      <c r="G17448" s="3"/>
    </row>
    <row r="17449" spans="1:7" x14ac:dyDescent="0.25">
      <c r="A17449" s="2"/>
      <c r="B17449" s="3"/>
      <c r="C17449" s="3"/>
      <c r="D17449" s="3"/>
      <c r="E17449" s="3"/>
      <c r="F17449" s="3"/>
      <c r="G17449" s="3"/>
    </row>
    <row r="17450" spans="1:7" x14ac:dyDescent="0.25">
      <c r="A17450" s="2"/>
      <c r="B17450" s="3"/>
      <c r="C17450" s="3"/>
      <c r="D17450" s="3"/>
      <c r="E17450" s="3"/>
      <c r="F17450" s="3"/>
      <c r="G17450" s="3"/>
    </row>
    <row r="17451" spans="1:7" x14ac:dyDescent="0.25">
      <c r="A17451" s="2"/>
      <c r="B17451" s="3"/>
      <c r="C17451" s="3"/>
      <c r="D17451" s="3"/>
      <c r="E17451" s="3"/>
      <c r="F17451" s="3"/>
      <c r="G17451" s="3"/>
    </row>
    <row r="17452" spans="1:7" x14ac:dyDescent="0.25">
      <c r="A17452" s="2"/>
      <c r="B17452" s="3"/>
      <c r="C17452" s="3"/>
      <c r="D17452" s="3"/>
      <c r="E17452" s="3"/>
      <c r="F17452" s="3"/>
      <c r="G17452" s="3"/>
    </row>
    <row r="17453" spans="1:7" x14ac:dyDescent="0.25">
      <c r="A17453" s="2"/>
      <c r="B17453" s="3"/>
      <c r="C17453" s="3"/>
      <c r="D17453" s="3"/>
      <c r="E17453" s="3"/>
      <c r="F17453" s="3"/>
      <c r="G17453" s="3"/>
    </row>
    <row r="17454" spans="1:7" x14ac:dyDescent="0.25">
      <c r="A17454" s="2"/>
      <c r="B17454" s="3"/>
      <c r="C17454" s="3"/>
      <c r="D17454" s="3"/>
      <c r="E17454" s="3"/>
      <c r="F17454" s="3"/>
      <c r="G17454" s="3"/>
    </row>
    <row r="17455" spans="1:7" x14ac:dyDescent="0.25">
      <c r="A17455" s="2"/>
      <c r="B17455" s="3"/>
      <c r="C17455" s="3"/>
      <c r="D17455" s="3"/>
      <c r="E17455" s="3"/>
      <c r="F17455" s="3"/>
      <c r="G17455" s="3"/>
    </row>
    <row r="17456" spans="1:7" x14ac:dyDescent="0.25">
      <c r="A17456" s="2"/>
      <c r="B17456" s="3"/>
      <c r="C17456" s="3"/>
      <c r="D17456" s="3"/>
      <c r="E17456" s="3"/>
      <c r="F17456" s="3"/>
      <c r="G17456" s="3"/>
    </row>
    <row r="17457" spans="1:7" x14ac:dyDescent="0.25">
      <c r="A17457" s="2"/>
      <c r="B17457" s="3"/>
      <c r="C17457" s="3"/>
      <c r="D17457" s="3"/>
      <c r="E17457" s="3"/>
      <c r="F17457" s="3"/>
      <c r="G17457" s="3"/>
    </row>
    <row r="17458" spans="1:7" x14ac:dyDescent="0.25">
      <c r="A17458" s="2"/>
      <c r="B17458" s="3"/>
      <c r="C17458" s="3"/>
      <c r="D17458" s="3"/>
      <c r="E17458" s="3"/>
      <c r="F17458" s="3"/>
      <c r="G17458" s="3"/>
    </row>
    <row r="17459" spans="1:7" x14ac:dyDescent="0.25">
      <c r="A17459" s="2"/>
      <c r="B17459" s="3"/>
      <c r="C17459" s="3"/>
      <c r="D17459" s="3"/>
      <c r="E17459" s="3"/>
      <c r="F17459" s="3"/>
      <c r="G17459" s="3"/>
    </row>
    <row r="17460" spans="1:7" x14ac:dyDescent="0.25">
      <c r="A17460" s="2"/>
      <c r="B17460" s="3"/>
      <c r="C17460" s="3"/>
      <c r="D17460" s="3"/>
      <c r="E17460" s="3"/>
      <c r="F17460" s="3"/>
      <c r="G17460" s="3"/>
    </row>
    <row r="17461" spans="1:7" x14ac:dyDescent="0.25">
      <c r="A17461" s="2"/>
      <c r="B17461" s="3"/>
      <c r="C17461" s="3"/>
      <c r="D17461" s="3"/>
      <c r="E17461" s="3"/>
      <c r="F17461" s="3"/>
      <c r="G17461" s="3"/>
    </row>
    <row r="17462" spans="1:7" x14ac:dyDescent="0.25">
      <c r="A17462" s="2"/>
      <c r="B17462" s="3"/>
      <c r="C17462" s="3"/>
      <c r="D17462" s="3"/>
      <c r="E17462" s="3"/>
      <c r="F17462" s="3"/>
      <c r="G17462" s="3"/>
    </row>
    <row r="17463" spans="1:7" x14ac:dyDescent="0.25">
      <c r="A17463" s="2"/>
      <c r="B17463" s="3"/>
      <c r="C17463" s="3"/>
      <c r="D17463" s="3"/>
      <c r="E17463" s="3"/>
      <c r="F17463" s="3"/>
      <c r="G17463" s="3"/>
    </row>
    <row r="17464" spans="1:7" x14ac:dyDescent="0.25">
      <c r="A17464" s="2"/>
      <c r="B17464" s="3"/>
      <c r="C17464" s="3"/>
      <c r="D17464" s="3"/>
      <c r="E17464" s="3"/>
      <c r="F17464" s="3"/>
      <c r="G17464" s="3"/>
    </row>
    <row r="17465" spans="1:7" x14ac:dyDescent="0.25">
      <c r="A17465" s="2"/>
      <c r="B17465" s="3"/>
      <c r="C17465" s="3"/>
      <c r="D17465" s="3"/>
      <c r="E17465" s="3"/>
      <c r="F17465" s="3"/>
      <c r="G17465" s="3"/>
    </row>
    <row r="17466" spans="1:7" x14ac:dyDescent="0.25">
      <c r="A17466" s="2"/>
      <c r="B17466" s="3"/>
      <c r="C17466" s="3"/>
      <c r="D17466" s="3"/>
      <c r="E17466" s="3"/>
      <c r="F17466" s="3"/>
      <c r="G17466" s="3"/>
    </row>
    <row r="17467" spans="1:7" x14ac:dyDescent="0.25">
      <c r="A17467" s="2"/>
      <c r="B17467" s="3"/>
      <c r="C17467" s="3"/>
      <c r="D17467" s="3"/>
      <c r="E17467" s="3"/>
      <c r="F17467" s="3"/>
      <c r="G17467" s="3"/>
    </row>
    <row r="17468" spans="1:7" x14ac:dyDescent="0.25">
      <c r="A17468" s="2"/>
      <c r="B17468" s="3"/>
      <c r="C17468" s="3"/>
      <c r="D17468" s="3"/>
      <c r="E17468" s="3"/>
      <c r="F17468" s="3"/>
      <c r="G17468" s="3"/>
    </row>
    <row r="17469" spans="1:7" x14ac:dyDescent="0.25">
      <c r="A17469" s="2"/>
      <c r="B17469" s="3"/>
      <c r="C17469" s="3"/>
      <c r="D17469" s="3"/>
      <c r="E17469" s="3"/>
      <c r="F17469" s="3"/>
      <c r="G17469" s="3"/>
    </row>
    <row r="17470" spans="1:7" x14ac:dyDescent="0.25">
      <c r="A17470" s="2"/>
      <c r="B17470" s="3"/>
      <c r="C17470" s="3"/>
      <c r="D17470" s="3"/>
      <c r="E17470" s="3"/>
      <c r="F17470" s="3"/>
      <c r="G17470" s="3"/>
    </row>
    <row r="17471" spans="1:7" x14ac:dyDescent="0.25">
      <c r="A17471" s="2"/>
      <c r="B17471" s="3"/>
      <c r="C17471" s="3"/>
      <c r="D17471" s="3"/>
      <c r="E17471" s="3"/>
      <c r="F17471" s="3"/>
      <c r="G17471" s="3"/>
    </row>
    <row r="17472" spans="1:7" x14ac:dyDescent="0.25">
      <c r="A17472" s="2"/>
      <c r="B17472" s="3"/>
      <c r="C17472" s="3"/>
      <c r="D17472" s="3"/>
      <c r="E17472" s="3"/>
      <c r="F17472" s="3"/>
      <c r="G17472" s="3"/>
    </row>
    <row r="17473" spans="1:7" x14ac:dyDescent="0.25">
      <c r="A17473" s="2"/>
      <c r="B17473" s="3"/>
      <c r="C17473" s="3"/>
      <c r="D17473" s="3"/>
      <c r="E17473" s="3"/>
      <c r="F17473" s="3"/>
      <c r="G17473" s="3"/>
    </row>
    <row r="17474" spans="1:7" x14ac:dyDescent="0.25">
      <c r="A17474" s="2"/>
      <c r="B17474" s="3"/>
      <c r="C17474" s="3"/>
      <c r="D17474" s="3"/>
      <c r="E17474" s="3"/>
      <c r="F17474" s="3"/>
      <c r="G17474" s="3"/>
    </row>
    <row r="17475" spans="1:7" x14ac:dyDescent="0.25">
      <c r="A17475" s="2"/>
      <c r="B17475" s="3"/>
      <c r="C17475" s="3"/>
      <c r="D17475" s="3"/>
      <c r="E17475" s="3"/>
      <c r="F17475" s="3"/>
      <c r="G17475" s="3"/>
    </row>
    <row r="17476" spans="1:7" x14ac:dyDescent="0.25">
      <c r="A17476" s="2"/>
      <c r="B17476" s="3"/>
      <c r="C17476" s="3"/>
      <c r="D17476" s="3"/>
      <c r="E17476" s="3"/>
      <c r="F17476" s="3"/>
      <c r="G17476" s="3"/>
    </row>
    <row r="17477" spans="1:7" x14ac:dyDescent="0.25">
      <c r="A17477" s="2"/>
      <c r="B17477" s="3"/>
      <c r="C17477" s="3"/>
      <c r="D17477" s="3"/>
      <c r="E17477" s="3"/>
      <c r="F17477" s="3"/>
      <c r="G17477" s="3"/>
    </row>
    <row r="17478" spans="1:7" x14ac:dyDescent="0.25">
      <c r="A17478" s="2"/>
      <c r="B17478" s="3"/>
      <c r="C17478" s="3"/>
      <c r="D17478" s="3"/>
      <c r="E17478" s="3"/>
      <c r="F17478" s="3"/>
      <c r="G17478" s="3"/>
    </row>
    <row r="17479" spans="1:7" x14ac:dyDescent="0.25">
      <c r="A17479" s="2"/>
      <c r="B17479" s="3"/>
      <c r="C17479" s="3"/>
      <c r="D17479" s="3"/>
      <c r="E17479" s="3"/>
      <c r="F17479" s="3"/>
      <c r="G17479" s="3"/>
    </row>
    <row r="17480" spans="1:7" x14ac:dyDescent="0.25">
      <c r="A17480" s="2"/>
      <c r="B17480" s="3"/>
      <c r="C17480" s="3"/>
      <c r="D17480" s="3"/>
      <c r="E17480" s="3"/>
      <c r="F17480" s="3"/>
      <c r="G17480" s="3"/>
    </row>
    <row r="17481" spans="1:7" x14ac:dyDescent="0.25">
      <c r="A17481" s="2"/>
      <c r="B17481" s="3"/>
      <c r="C17481" s="3"/>
      <c r="D17481" s="3"/>
      <c r="E17481" s="3"/>
      <c r="F17481" s="3"/>
      <c r="G17481" s="3"/>
    </row>
    <row r="17482" spans="1:7" x14ac:dyDescent="0.25">
      <c r="A17482" s="2"/>
      <c r="B17482" s="3"/>
      <c r="C17482" s="3"/>
      <c r="D17482" s="3"/>
      <c r="E17482" s="3"/>
      <c r="F17482" s="3"/>
      <c r="G17482" s="3"/>
    </row>
    <row r="17483" spans="1:7" x14ac:dyDescent="0.25">
      <c r="A17483" s="2"/>
      <c r="B17483" s="3"/>
      <c r="C17483" s="3"/>
      <c r="D17483" s="3"/>
      <c r="E17483" s="3"/>
      <c r="F17483" s="3"/>
      <c r="G17483" s="3"/>
    </row>
    <row r="17484" spans="1:7" x14ac:dyDescent="0.25">
      <c r="A17484" s="2"/>
      <c r="B17484" s="3"/>
      <c r="C17484" s="3"/>
      <c r="D17484" s="3"/>
      <c r="E17484" s="3"/>
      <c r="F17484" s="3"/>
      <c r="G17484" s="3"/>
    </row>
    <row r="17485" spans="1:7" x14ac:dyDescent="0.25">
      <c r="A17485" s="2"/>
      <c r="B17485" s="3"/>
      <c r="C17485" s="3"/>
      <c r="D17485" s="3"/>
      <c r="E17485" s="3"/>
      <c r="F17485" s="3"/>
      <c r="G17485" s="3"/>
    </row>
    <row r="17486" spans="1:7" x14ac:dyDescent="0.25">
      <c r="A17486" s="2"/>
      <c r="B17486" s="3"/>
      <c r="C17486" s="3"/>
      <c r="D17486" s="3"/>
      <c r="E17486" s="3"/>
      <c r="F17486" s="3"/>
      <c r="G17486" s="3"/>
    </row>
    <row r="17487" spans="1:7" x14ac:dyDescent="0.25">
      <c r="A17487" s="2"/>
      <c r="B17487" s="3"/>
      <c r="C17487" s="3"/>
      <c r="D17487" s="3"/>
      <c r="E17487" s="3"/>
      <c r="F17487" s="3"/>
      <c r="G17487" s="3"/>
    </row>
    <row r="17488" spans="1:7" x14ac:dyDescent="0.25">
      <c r="A17488" s="2"/>
      <c r="B17488" s="3"/>
      <c r="C17488" s="3"/>
      <c r="D17488" s="3"/>
      <c r="E17488" s="3"/>
      <c r="F17488" s="3"/>
      <c r="G17488" s="3"/>
    </row>
    <row r="17489" spans="1:7" x14ac:dyDescent="0.25">
      <c r="A17489" s="2"/>
      <c r="B17489" s="3"/>
      <c r="C17489" s="3"/>
      <c r="D17489" s="3"/>
      <c r="E17489" s="3"/>
      <c r="F17489" s="3"/>
      <c r="G17489" s="3"/>
    </row>
    <row r="17490" spans="1:7" x14ac:dyDescent="0.25">
      <c r="A17490" s="2"/>
      <c r="B17490" s="3"/>
      <c r="C17490" s="3"/>
      <c r="D17490" s="3"/>
      <c r="E17490" s="3"/>
      <c r="F17490" s="3"/>
      <c r="G17490" s="3"/>
    </row>
    <row r="17491" spans="1:7" x14ac:dyDescent="0.25">
      <c r="A17491" s="2"/>
      <c r="B17491" s="3"/>
      <c r="C17491" s="3"/>
      <c r="D17491" s="3"/>
      <c r="E17491" s="3"/>
      <c r="F17491" s="3"/>
      <c r="G17491" s="3"/>
    </row>
    <row r="17492" spans="1:7" x14ac:dyDescent="0.25">
      <c r="A17492" s="2"/>
      <c r="B17492" s="3"/>
      <c r="C17492" s="3"/>
      <c r="D17492" s="3"/>
      <c r="E17492" s="3"/>
      <c r="F17492" s="3"/>
      <c r="G17492" s="3"/>
    </row>
    <row r="17493" spans="1:7" x14ac:dyDescent="0.25">
      <c r="A17493" s="2"/>
      <c r="B17493" s="3"/>
      <c r="C17493" s="3"/>
      <c r="D17493" s="3"/>
      <c r="E17493" s="3"/>
      <c r="F17493" s="3"/>
      <c r="G17493" s="3"/>
    </row>
    <row r="17494" spans="1:7" x14ac:dyDescent="0.25">
      <c r="A17494" s="2"/>
      <c r="B17494" s="3"/>
      <c r="C17494" s="3"/>
      <c r="D17494" s="3"/>
      <c r="E17494" s="3"/>
      <c r="F17494" s="3"/>
      <c r="G17494" s="3"/>
    </row>
    <row r="17495" spans="1:7" x14ac:dyDescent="0.25">
      <c r="A17495" s="2"/>
      <c r="B17495" s="3"/>
      <c r="C17495" s="3"/>
      <c r="D17495" s="3"/>
      <c r="E17495" s="3"/>
      <c r="F17495" s="3"/>
      <c r="G17495" s="3"/>
    </row>
    <row r="17496" spans="1:7" x14ac:dyDescent="0.25">
      <c r="A17496" s="2"/>
      <c r="B17496" s="3"/>
      <c r="C17496" s="3"/>
      <c r="D17496" s="3"/>
      <c r="E17496" s="3"/>
      <c r="F17496" s="3"/>
      <c r="G17496" s="3"/>
    </row>
    <row r="17497" spans="1:7" x14ac:dyDescent="0.25">
      <c r="A17497" s="2"/>
      <c r="B17497" s="3"/>
      <c r="C17497" s="3"/>
      <c r="D17497" s="3"/>
      <c r="E17497" s="3"/>
      <c r="F17497" s="3"/>
      <c r="G17497" s="3"/>
    </row>
    <row r="17498" spans="1:7" x14ac:dyDescent="0.25">
      <c r="A17498" s="2"/>
      <c r="B17498" s="3"/>
      <c r="C17498" s="3"/>
      <c r="D17498" s="3"/>
      <c r="E17498" s="3"/>
      <c r="F17498" s="3"/>
      <c r="G17498" s="3"/>
    </row>
    <row r="17499" spans="1:7" x14ac:dyDescent="0.25">
      <c r="A17499" s="2"/>
      <c r="B17499" s="3"/>
      <c r="C17499" s="3"/>
      <c r="D17499" s="3"/>
      <c r="E17499" s="3"/>
      <c r="F17499" s="3"/>
      <c r="G17499" s="3"/>
    </row>
    <row r="17500" spans="1:7" x14ac:dyDescent="0.25">
      <c r="A17500" s="2"/>
      <c r="B17500" s="3"/>
      <c r="C17500" s="3"/>
      <c r="D17500" s="3"/>
      <c r="E17500" s="3"/>
      <c r="F17500" s="3"/>
      <c r="G17500" s="3"/>
    </row>
    <row r="17501" spans="1:7" x14ac:dyDescent="0.25">
      <c r="A17501" s="2"/>
      <c r="B17501" s="3"/>
      <c r="C17501" s="3"/>
      <c r="D17501" s="3"/>
      <c r="E17501" s="3"/>
      <c r="F17501" s="3"/>
      <c r="G17501" s="3"/>
    </row>
    <row r="17502" spans="1:7" x14ac:dyDescent="0.25">
      <c r="A17502" s="2"/>
      <c r="B17502" s="3"/>
      <c r="C17502" s="3"/>
      <c r="D17502" s="3"/>
      <c r="E17502" s="3"/>
      <c r="F17502" s="3"/>
      <c r="G17502" s="3"/>
    </row>
    <row r="17503" spans="1:7" x14ac:dyDescent="0.25">
      <c r="A17503" s="2"/>
      <c r="B17503" s="3"/>
      <c r="C17503" s="3"/>
      <c r="D17503" s="3"/>
      <c r="E17503" s="3"/>
      <c r="F17503" s="3"/>
      <c r="G17503" s="3"/>
    </row>
    <row r="17504" spans="1:7" x14ac:dyDescent="0.25">
      <c r="A17504" s="2"/>
      <c r="B17504" s="3"/>
      <c r="C17504" s="3"/>
      <c r="D17504" s="3"/>
      <c r="E17504" s="3"/>
      <c r="F17504" s="3"/>
      <c r="G17504" s="3"/>
    </row>
    <row r="17505" spans="1:7" x14ac:dyDescent="0.25">
      <c r="A17505" s="2"/>
      <c r="B17505" s="3"/>
      <c r="C17505" s="3"/>
      <c r="D17505" s="3"/>
      <c r="E17505" s="3"/>
      <c r="F17505" s="3"/>
      <c r="G17505" s="3"/>
    </row>
    <row r="17506" spans="1:7" x14ac:dyDescent="0.25">
      <c r="A17506" s="2"/>
      <c r="B17506" s="3"/>
      <c r="C17506" s="3"/>
      <c r="D17506" s="3"/>
      <c r="E17506" s="3"/>
      <c r="F17506" s="3"/>
      <c r="G17506" s="3"/>
    </row>
    <row r="17507" spans="1:7" x14ac:dyDescent="0.25">
      <c r="A17507" s="2"/>
      <c r="B17507" s="3"/>
      <c r="C17507" s="3"/>
      <c r="D17507" s="3"/>
      <c r="E17507" s="3"/>
      <c r="F17507" s="3"/>
      <c r="G17507" s="3"/>
    </row>
    <row r="17508" spans="1:7" x14ac:dyDescent="0.25">
      <c r="A17508" s="2"/>
      <c r="B17508" s="3"/>
      <c r="C17508" s="3"/>
      <c r="D17508" s="3"/>
      <c r="E17508" s="3"/>
      <c r="F17508" s="3"/>
      <c r="G17508" s="3"/>
    </row>
    <row r="17509" spans="1:7" x14ac:dyDescent="0.25">
      <c r="A17509" s="2"/>
      <c r="B17509" s="3"/>
      <c r="C17509" s="3"/>
      <c r="D17509" s="3"/>
      <c r="E17509" s="3"/>
      <c r="F17509" s="3"/>
      <c r="G17509" s="3"/>
    </row>
    <row r="17510" spans="1:7" x14ac:dyDescent="0.25">
      <c r="A17510" s="2"/>
      <c r="B17510" s="3"/>
      <c r="C17510" s="3"/>
      <c r="D17510" s="3"/>
      <c r="E17510" s="3"/>
      <c r="F17510" s="3"/>
      <c r="G17510" s="3"/>
    </row>
    <row r="17511" spans="1:7" x14ac:dyDescent="0.25">
      <c r="A17511" s="2"/>
      <c r="B17511" s="3"/>
      <c r="C17511" s="3"/>
      <c r="D17511" s="3"/>
      <c r="E17511" s="3"/>
      <c r="F17511" s="3"/>
      <c r="G17511" s="3"/>
    </row>
    <row r="17512" spans="1:7" x14ac:dyDescent="0.25">
      <c r="A17512" s="2"/>
      <c r="B17512" s="3"/>
      <c r="C17512" s="3"/>
      <c r="D17512" s="3"/>
      <c r="E17512" s="3"/>
      <c r="F17512" s="3"/>
      <c r="G17512" s="3"/>
    </row>
    <row r="17513" spans="1:7" x14ac:dyDescent="0.25">
      <c r="A17513" s="2"/>
      <c r="B17513" s="3"/>
      <c r="C17513" s="3"/>
      <c r="D17513" s="3"/>
      <c r="E17513" s="3"/>
      <c r="F17513" s="3"/>
      <c r="G17513" s="3"/>
    </row>
    <row r="17514" spans="1:7" x14ac:dyDescent="0.25">
      <c r="A17514" s="2"/>
      <c r="B17514" s="3"/>
      <c r="C17514" s="3"/>
      <c r="D17514" s="3"/>
      <c r="E17514" s="3"/>
      <c r="F17514" s="3"/>
      <c r="G17514" s="3"/>
    </row>
    <row r="17515" spans="1:7" x14ac:dyDescent="0.25">
      <c r="A17515" s="2"/>
      <c r="B17515" s="3"/>
      <c r="C17515" s="3"/>
      <c r="D17515" s="3"/>
      <c r="E17515" s="3"/>
      <c r="F17515" s="3"/>
      <c r="G17515" s="3"/>
    </row>
    <row r="17516" spans="1:7" x14ac:dyDescent="0.25">
      <c r="A17516" s="2"/>
      <c r="B17516" s="3"/>
      <c r="C17516" s="3"/>
      <c r="D17516" s="3"/>
      <c r="E17516" s="3"/>
      <c r="F17516" s="3"/>
      <c r="G17516" s="3"/>
    </row>
    <row r="17517" spans="1:7" x14ac:dyDescent="0.25">
      <c r="A17517" s="2"/>
      <c r="B17517" s="3"/>
      <c r="C17517" s="3"/>
      <c r="D17517" s="3"/>
      <c r="E17517" s="3"/>
      <c r="F17517" s="3"/>
      <c r="G17517" s="3"/>
    </row>
    <row r="17518" spans="1:7" x14ac:dyDescent="0.25">
      <c r="A17518" s="2"/>
      <c r="B17518" s="3"/>
      <c r="C17518" s="3"/>
      <c r="D17518" s="3"/>
      <c r="E17518" s="3"/>
      <c r="F17518" s="3"/>
      <c r="G17518" s="3"/>
    </row>
    <row r="17519" spans="1:7" x14ac:dyDescent="0.25">
      <c r="A17519" s="2"/>
      <c r="B17519" s="3"/>
      <c r="C17519" s="3"/>
      <c r="D17519" s="3"/>
      <c r="E17519" s="3"/>
      <c r="F17519" s="3"/>
      <c r="G17519" s="3"/>
    </row>
    <row r="17520" spans="1:7" x14ac:dyDescent="0.25">
      <c r="A17520" s="2"/>
      <c r="B17520" s="3"/>
      <c r="C17520" s="3"/>
      <c r="D17520" s="3"/>
      <c r="E17520" s="3"/>
      <c r="F17520" s="3"/>
      <c r="G17520" s="3"/>
    </row>
    <row r="17521" spans="1:7" x14ac:dyDescent="0.25">
      <c r="A17521" s="2"/>
      <c r="B17521" s="3"/>
      <c r="C17521" s="3"/>
      <c r="D17521" s="3"/>
      <c r="E17521" s="3"/>
      <c r="F17521" s="3"/>
      <c r="G17521" s="3"/>
    </row>
    <row r="17522" spans="1:7" x14ac:dyDescent="0.25">
      <c r="A17522" s="2"/>
      <c r="B17522" s="3"/>
      <c r="C17522" s="3"/>
      <c r="D17522" s="3"/>
      <c r="E17522" s="3"/>
      <c r="F17522" s="3"/>
      <c r="G17522" s="3"/>
    </row>
    <row r="17523" spans="1:7" x14ac:dyDescent="0.25">
      <c r="A17523" s="2"/>
      <c r="B17523" s="3"/>
      <c r="C17523" s="3"/>
      <c r="D17523" s="3"/>
      <c r="E17523" s="3"/>
      <c r="F17523" s="3"/>
      <c r="G17523" s="3"/>
    </row>
    <row r="17524" spans="1:7" x14ac:dyDescent="0.25">
      <c r="A17524" s="2"/>
      <c r="B17524" s="3"/>
      <c r="C17524" s="3"/>
      <c r="D17524" s="3"/>
      <c r="E17524" s="3"/>
      <c r="F17524" s="3"/>
      <c r="G17524" s="3"/>
    </row>
    <row r="17525" spans="1:7" x14ac:dyDescent="0.25">
      <c r="A17525" s="2"/>
      <c r="B17525" s="3"/>
      <c r="C17525" s="3"/>
      <c r="D17525" s="3"/>
      <c r="E17525" s="3"/>
      <c r="F17525" s="3"/>
      <c r="G17525" s="3"/>
    </row>
    <row r="17526" spans="1:7" x14ac:dyDescent="0.25">
      <c r="A17526" s="2"/>
      <c r="B17526" s="3"/>
      <c r="C17526" s="3"/>
      <c r="D17526" s="3"/>
      <c r="E17526" s="3"/>
      <c r="F17526" s="3"/>
      <c r="G17526" s="3"/>
    </row>
    <row r="17527" spans="1:7" x14ac:dyDescent="0.25">
      <c r="A17527" s="2"/>
      <c r="B17527" s="3"/>
      <c r="C17527" s="3"/>
      <c r="D17527" s="3"/>
      <c r="E17527" s="3"/>
      <c r="F17527" s="3"/>
      <c r="G17527" s="3"/>
    </row>
    <row r="17528" spans="1:7" x14ac:dyDescent="0.25">
      <c r="A17528" s="2"/>
      <c r="B17528" s="3"/>
      <c r="C17528" s="3"/>
      <c r="D17528" s="3"/>
      <c r="E17528" s="3"/>
      <c r="F17528" s="3"/>
      <c r="G17528" s="3"/>
    </row>
    <row r="17529" spans="1:7" x14ac:dyDescent="0.25">
      <c r="A17529" s="2"/>
      <c r="B17529" s="3"/>
      <c r="C17529" s="3"/>
      <c r="D17529" s="3"/>
      <c r="E17529" s="3"/>
      <c r="F17529" s="3"/>
      <c r="G17529" s="3"/>
    </row>
    <row r="17530" spans="1:7" x14ac:dyDescent="0.25">
      <c r="A17530" s="2"/>
      <c r="B17530" s="3"/>
      <c r="C17530" s="3"/>
      <c r="D17530" s="3"/>
      <c r="E17530" s="3"/>
      <c r="F17530" s="3"/>
      <c r="G17530" s="3"/>
    </row>
    <row r="17531" spans="1:7" x14ac:dyDescent="0.25">
      <c r="A17531" s="2"/>
      <c r="B17531" s="3"/>
      <c r="C17531" s="3"/>
      <c r="D17531" s="3"/>
      <c r="E17531" s="3"/>
      <c r="F17531" s="3"/>
      <c r="G17531" s="3"/>
    </row>
    <row r="17532" spans="1:7" x14ac:dyDescent="0.25">
      <c r="A17532" s="2"/>
      <c r="B17532" s="3"/>
      <c r="C17532" s="3"/>
      <c r="D17532" s="3"/>
      <c r="E17532" s="3"/>
      <c r="F17532" s="3"/>
      <c r="G17532" s="3"/>
    </row>
    <row r="17533" spans="1:7" x14ac:dyDescent="0.25">
      <c r="A17533" s="2"/>
      <c r="B17533" s="3"/>
      <c r="C17533" s="3"/>
      <c r="D17533" s="3"/>
      <c r="E17533" s="3"/>
      <c r="F17533" s="3"/>
      <c r="G17533" s="3"/>
    </row>
    <row r="17534" spans="1:7" x14ac:dyDescent="0.25">
      <c r="A17534" s="2"/>
      <c r="B17534" s="3"/>
      <c r="C17534" s="3"/>
      <c r="D17534" s="3"/>
      <c r="E17534" s="3"/>
      <c r="F17534" s="3"/>
      <c r="G17534" s="3"/>
    </row>
    <row r="17535" spans="1:7" x14ac:dyDescent="0.25">
      <c r="A17535" s="2"/>
      <c r="B17535" s="3"/>
      <c r="C17535" s="3"/>
      <c r="D17535" s="3"/>
      <c r="E17535" s="3"/>
      <c r="F17535" s="3"/>
      <c r="G17535" s="3"/>
    </row>
    <row r="17536" spans="1:7" x14ac:dyDescent="0.25">
      <c r="A17536" s="2"/>
      <c r="B17536" s="3"/>
      <c r="C17536" s="3"/>
      <c r="D17536" s="3"/>
      <c r="E17536" s="3"/>
      <c r="F17536" s="3"/>
      <c r="G17536" s="3"/>
    </row>
    <row r="17537" spans="1:7" x14ac:dyDescent="0.25">
      <c r="A17537" s="2"/>
      <c r="B17537" s="3"/>
      <c r="C17537" s="3"/>
      <c r="D17537" s="3"/>
      <c r="E17537" s="3"/>
      <c r="F17537" s="3"/>
      <c r="G17537" s="3"/>
    </row>
    <row r="17538" spans="1:7" x14ac:dyDescent="0.25">
      <c r="A17538" s="2"/>
      <c r="B17538" s="3"/>
      <c r="C17538" s="3"/>
      <c r="D17538" s="3"/>
      <c r="E17538" s="3"/>
      <c r="F17538" s="3"/>
      <c r="G17538" s="3"/>
    </row>
    <row r="17539" spans="1:7" x14ac:dyDescent="0.25">
      <c r="A17539" s="2"/>
      <c r="B17539" s="3"/>
      <c r="C17539" s="3"/>
      <c r="D17539" s="3"/>
      <c r="E17539" s="3"/>
      <c r="F17539" s="3"/>
      <c r="G17539" s="3"/>
    </row>
    <row r="17540" spans="1:7" x14ac:dyDescent="0.25">
      <c r="A17540" s="2"/>
      <c r="B17540" s="3"/>
      <c r="C17540" s="3"/>
      <c r="D17540" s="3"/>
      <c r="E17540" s="3"/>
      <c r="F17540" s="3"/>
      <c r="G17540" s="3"/>
    </row>
    <row r="17541" spans="1:7" x14ac:dyDescent="0.25">
      <c r="A17541" s="2"/>
      <c r="B17541" s="3"/>
      <c r="C17541" s="3"/>
      <c r="D17541" s="3"/>
      <c r="E17541" s="3"/>
      <c r="F17541" s="3"/>
      <c r="G17541" s="3"/>
    </row>
    <row r="17542" spans="1:7" x14ac:dyDescent="0.25">
      <c r="A17542" s="2"/>
      <c r="B17542" s="3"/>
      <c r="C17542" s="3"/>
      <c r="D17542" s="3"/>
      <c r="E17542" s="3"/>
      <c r="F17542" s="3"/>
      <c r="G17542" s="3"/>
    </row>
    <row r="17543" spans="1:7" x14ac:dyDescent="0.25">
      <c r="A17543" s="2"/>
      <c r="B17543" s="3"/>
      <c r="C17543" s="3"/>
      <c r="D17543" s="3"/>
      <c r="E17543" s="3"/>
      <c r="F17543" s="3"/>
      <c r="G17543" s="3"/>
    </row>
    <row r="17544" spans="1:7" x14ac:dyDescent="0.25">
      <c r="A17544" s="2"/>
      <c r="B17544" s="3"/>
      <c r="C17544" s="3"/>
      <c r="D17544" s="3"/>
      <c r="E17544" s="3"/>
      <c r="F17544" s="3"/>
      <c r="G17544" s="3"/>
    </row>
    <row r="17545" spans="1:7" x14ac:dyDescent="0.25">
      <c r="A17545" s="2"/>
      <c r="B17545" s="3"/>
      <c r="C17545" s="3"/>
      <c r="D17545" s="3"/>
      <c r="E17545" s="3"/>
      <c r="F17545" s="3"/>
      <c r="G17545" s="3"/>
    </row>
    <row r="17546" spans="1:7" x14ac:dyDescent="0.25">
      <c r="A17546" s="2"/>
      <c r="B17546" s="3"/>
      <c r="C17546" s="3"/>
      <c r="D17546" s="3"/>
      <c r="E17546" s="3"/>
      <c r="F17546" s="3"/>
      <c r="G17546" s="3"/>
    </row>
    <row r="17547" spans="1:7" x14ac:dyDescent="0.25">
      <c r="A17547" s="2"/>
      <c r="B17547" s="3"/>
      <c r="C17547" s="3"/>
      <c r="D17547" s="3"/>
      <c r="E17547" s="3"/>
      <c r="F17547" s="3"/>
      <c r="G17547" s="3"/>
    </row>
    <row r="17548" spans="1:7" x14ac:dyDescent="0.25">
      <c r="A17548" s="2"/>
      <c r="B17548" s="3"/>
      <c r="C17548" s="3"/>
      <c r="D17548" s="3"/>
      <c r="E17548" s="3"/>
      <c r="F17548" s="3"/>
      <c r="G17548" s="3"/>
    </row>
    <row r="17549" spans="1:7" x14ac:dyDescent="0.25">
      <c r="A17549" s="2"/>
      <c r="B17549" s="3"/>
      <c r="C17549" s="3"/>
      <c r="D17549" s="3"/>
      <c r="E17549" s="3"/>
      <c r="F17549" s="3"/>
      <c r="G17549" s="3"/>
    </row>
    <row r="17550" spans="1:7" x14ac:dyDescent="0.25">
      <c r="A17550" s="2"/>
      <c r="B17550" s="3"/>
      <c r="C17550" s="3"/>
      <c r="D17550" s="3"/>
      <c r="E17550" s="3"/>
      <c r="F17550" s="3"/>
      <c r="G17550" s="3"/>
    </row>
    <row r="17551" spans="1:7" x14ac:dyDescent="0.25">
      <c r="A17551" s="2"/>
      <c r="B17551" s="3"/>
      <c r="C17551" s="3"/>
      <c r="D17551" s="3"/>
      <c r="E17551" s="3"/>
      <c r="F17551" s="3"/>
      <c r="G17551" s="3"/>
    </row>
    <row r="17552" spans="1:7" x14ac:dyDescent="0.25">
      <c r="A17552" s="2"/>
      <c r="B17552" s="3"/>
      <c r="C17552" s="3"/>
      <c r="D17552" s="3"/>
      <c r="E17552" s="3"/>
      <c r="F17552" s="3"/>
      <c r="G17552" s="3"/>
    </row>
    <row r="17553" spans="1:7" x14ac:dyDescent="0.25">
      <c r="A17553" s="2"/>
      <c r="B17553" s="3"/>
      <c r="C17553" s="3"/>
      <c r="D17553" s="3"/>
      <c r="E17553" s="3"/>
      <c r="F17553" s="3"/>
      <c r="G17553" s="3"/>
    </row>
    <row r="17554" spans="1:7" x14ac:dyDescent="0.25">
      <c r="A17554" s="2"/>
      <c r="B17554" s="3"/>
      <c r="C17554" s="3"/>
      <c r="D17554" s="3"/>
      <c r="E17554" s="3"/>
      <c r="F17554" s="3"/>
      <c r="G17554" s="3"/>
    </row>
    <row r="17555" spans="1:7" x14ac:dyDescent="0.25">
      <c r="A17555" s="2"/>
      <c r="B17555" s="3"/>
      <c r="C17555" s="3"/>
      <c r="D17555" s="3"/>
      <c r="E17555" s="3"/>
      <c r="F17555" s="3"/>
      <c r="G17555" s="3"/>
    </row>
    <row r="17556" spans="1:7" x14ac:dyDescent="0.25">
      <c r="A17556" s="2"/>
      <c r="B17556" s="3"/>
      <c r="C17556" s="3"/>
      <c r="D17556" s="3"/>
      <c r="E17556" s="3"/>
      <c r="F17556" s="3"/>
      <c r="G17556" s="3"/>
    </row>
    <row r="17557" spans="1:7" x14ac:dyDescent="0.25">
      <c r="A17557" s="2"/>
      <c r="B17557" s="3"/>
      <c r="C17557" s="3"/>
      <c r="D17557" s="3"/>
      <c r="E17557" s="3"/>
      <c r="F17557" s="3"/>
      <c r="G17557" s="3"/>
    </row>
    <row r="17558" spans="1:7" x14ac:dyDescent="0.25">
      <c r="A17558" s="2"/>
      <c r="B17558" s="3"/>
      <c r="C17558" s="3"/>
      <c r="D17558" s="3"/>
      <c r="E17558" s="3"/>
      <c r="F17558" s="3"/>
      <c r="G17558" s="3"/>
    </row>
    <row r="17559" spans="1:7" x14ac:dyDescent="0.25">
      <c r="A17559" s="2"/>
      <c r="B17559" s="3"/>
      <c r="C17559" s="3"/>
      <c r="D17559" s="3"/>
      <c r="E17559" s="3"/>
      <c r="F17559" s="3"/>
      <c r="G17559" s="3"/>
    </row>
    <row r="17560" spans="1:7" x14ac:dyDescent="0.25">
      <c r="A17560" s="2"/>
      <c r="B17560" s="3"/>
      <c r="C17560" s="3"/>
      <c r="D17560" s="3"/>
      <c r="E17560" s="3"/>
      <c r="F17560" s="3"/>
      <c r="G17560" s="3"/>
    </row>
    <row r="17561" spans="1:7" x14ac:dyDescent="0.25">
      <c r="A17561" s="2"/>
      <c r="B17561" s="3"/>
      <c r="C17561" s="3"/>
      <c r="D17561" s="3"/>
      <c r="E17561" s="3"/>
      <c r="F17561" s="3"/>
      <c r="G17561" s="3"/>
    </row>
    <row r="17562" spans="1:7" x14ac:dyDescent="0.25">
      <c r="A17562" s="2"/>
      <c r="B17562" s="3"/>
      <c r="C17562" s="3"/>
      <c r="D17562" s="3"/>
      <c r="E17562" s="3"/>
      <c r="F17562" s="3"/>
      <c r="G17562" s="3"/>
    </row>
    <row r="17563" spans="1:7" x14ac:dyDescent="0.25">
      <c r="A17563" s="2"/>
      <c r="B17563" s="3"/>
      <c r="C17563" s="3"/>
      <c r="D17563" s="3"/>
      <c r="E17563" s="3"/>
      <c r="F17563" s="3"/>
      <c r="G17563" s="3"/>
    </row>
    <row r="17564" spans="1:7" x14ac:dyDescent="0.25">
      <c r="A17564" s="2"/>
      <c r="B17564" s="3"/>
      <c r="C17564" s="3"/>
      <c r="D17564" s="3"/>
      <c r="E17564" s="3"/>
      <c r="F17564" s="3"/>
      <c r="G17564" s="3"/>
    </row>
    <row r="17565" spans="1:7" x14ac:dyDescent="0.25">
      <c r="A17565" s="2"/>
      <c r="B17565" s="3"/>
      <c r="C17565" s="3"/>
      <c r="D17565" s="3"/>
      <c r="E17565" s="3"/>
      <c r="F17565" s="3"/>
      <c r="G17565" s="3"/>
    </row>
    <row r="17566" spans="1:7" x14ac:dyDescent="0.25">
      <c r="A17566" s="2"/>
      <c r="B17566" s="3"/>
      <c r="C17566" s="3"/>
      <c r="D17566" s="3"/>
      <c r="E17566" s="3"/>
      <c r="F17566" s="3"/>
      <c r="G17566" s="3"/>
    </row>
    <row r="17567" spans="1:7" x14ac:dyDescent="0.25">
      <c r="A17567" s="2"/>
      <c r="B17567" s="3"/>
      <c r="C17567" s="3"/>
      <c r="D17567" s="3"/>
      <c r="E17567" s="3"/>
      <c r="F17567" s="3"/>
      <c r="G17567" s="3"/>
    </row>
    <row r="17568" spans="1:7" x14ac:dyDescent="0.25">
      <c r="A17568" s="2"/>
      <c r="B17568" s="3"/>
      <c r="C17568" s="3"/>
      <c r="D17568" s="3"/>
      <c r="E17568" s="3"/>
      <c r="F17568" s="3"/>
      <c r="G17568" s="3"/>
    </row>
    <row r="17569" spans="1:7" x14ac:dyDescent="0.25">
      <c r="A17569" s="2"/>
      <c r="B17569" s="3"/>
      <c r="C17569" s="3"/>
      <c r="D17569" s="3"/>
      <c r="E17569" s="3"/>
      <c r="F17569" s="3"/>
      <c r="G17569" s="3"/>
    </row>
    <row r="17570" spans="1:7" x14ac:dyDescent="0.25">
      <c r="A17570" s="2"/>
      <c r="B17570" s="3"/>
      <c r="C17570" s="3"/>
      <c r="D17570" s="3"/>
      <c r="E17570" s="3"/>
      <c r="F17570" s="3"/>
      <c r="G17570" s="3"/>
    </row>
    <row r="17571" spans="1:7" x14ac:dyDescent="0.25">
      <c r="A17571" s="2"/>
      <c r="B17571" s="3"/>
      <c r="C17571" s="3"/>
      <c r="D17571" s="3"/>
      <c r="E17571" s="3"/>
      <c r="F17571" s="3"/>
      <c r="G17571" s="3"/>
    </row>
    <row r="17572" spans="1:7" x14ac:dyDescent="0.25">
      <c r="A17572" s="2"/>
      <c r="B17572" s="3"/>
      <c r="C17572" s="3"/>
      <c r="D17572" s="3"/>
      <c r="E17572" s="3"/>
      <c r="F17572" s="3"/>
      <c r="G17572" s="3"/>
    </row>
    <row r="17573" spans="1:7" x14ac:dyDescent="0.25">
      <c r="A17573" s="2"/>
      <c r="B17573" s="3"/>
      <c r="C17573" s="3"/>
      <c r="D17573" s="3"/>
      <c r="E17573" s="3"/>
      <c r="F17573" s="3"/>
      <c r="G17573" s="3"/>
    </row>
    <row r="17574" spans="1:7" x14ac:dyDescent="0.25">
      <c r="A17574" s="2"/>
      <c r="B17574" s="3"/>
      <c r="C17574" s="3"/>
      <c r="D17574" s="3"/>
      <c r="E17574" s="3"/>
      <c r="F17574" s="3"/>
      <c r="G17574" s="3"/>
    </row>
    <row r="17575" spans="1:7" x14ac:dyDescent="0.25">
      <c r="A17575" s="2"/>
      <c r="B17575" s="3"/>
      <c r="C17575" s="3"/>
      <c r="D17575" s="3"/>
      <c r="E17575" s="3"/>
      <c r="F17575" s="3"/>
      <c r="G17575" s="3"/>
    </row>
    <row r="17576" spans="1:7" x14ac:dyDescent="0.25">
      <c r="A17576" s="2"/>
      <c r="B17576" s="3"/>
      <c r="C17576" s="3"/>
      <c r="D17576" s="3"/>
      <c r="E17576" s="3"/>
      <c r="F17576" s="3"/>
      <c r="G17576" s="3"/>
    </row>
    <row r="17577" spans="1:7" x14ac:dyDescent="0.25">
      <c r="A17577" s="2"/>
      <c r="B17577" s="3"/>
      <c r="C17577" s="3"/>
      <c r="D17577" s="3"/>
      <c r="E17577" s="3"/>
      <c r="F17577" s="3"/>
      <c r="G17577" s="3"/>
    </row>
    <row r="17578" spans="1:7" x14ac:dyDescent="0.25">
      <c r="A17578" s="2"/>
      <c r="B17578" s="3"/>
      <c r="C17578" s="3"/>
      <c r="D17578" s="3"/>
      <c r="E17578" s="3"/>
      <c r="F17578" s="3"/>
      <c r="G17578" s="3"/>
    </row>
    <row r="17579" spans="1:7" x14ac:dyDescent="0.25">
      <c r="A17579" s="2"/>
      <c r="B17579" s="3"/>
      <c r="C17579" s="3"/>
      <c r="D17579" s="3"/>
      <c r="E17579" s="3"/>
      <c r="F17579" s="3"/>
      <c r="G17579" s="3"/>
    </row>
    <row r="17580" spans="1:7" x14ac:dyDescent="0.25">
      <c r="A17580" s="2"/>
      <c r="B17580" s="3"/>
      <c r="C17580" s="3"/>
      <c r="D17580" s="3"/>
      <c r="E17580" s="3"/>
      <c r="F17580" s="3"/>
      <c r="G17580" s="3"/>
    </row>
    <row r="17581" spans="1:7" x14ac:dyDescent="0.25">
      <c r="A17581" s="2"/>
      <c r="B17581" s="3"/>
      <c r="C17581" s="3"/>
      <c r="D17581" s="3"/>
      <c r="E17581" s="3"/>
      <c r="F17581" s="3"/>
      <c r="G17581" s="3"/>
    </row>
    <row r="17582" spans="1:7" x14ac:dyDescent="0.25">
      <c r="A17582" s="2"/>
      <c r="B17582" s="3"/>
      <c r="C17582" s="3"/>
      <c r="D17582" s="3"/>
      <c r="E17582" s="3"/>
      <c r="F17582" s="3"/>
      <c r="G17582" s="3"/>
    </row>
    <row r="17583" spans="1:7" x14ac:dyDescent="0.25">
      <c r="A17583" s="2"/>
      <c r="B17583" s="3"/>
      <c r="C17583" s="3"/>
      <c r="D17583" s="3"/>
      <c r="E17583" s="3"/>
      <c r="F17583" s="3"/>
      <c r="G17583" s="3"/>
    </row>
    <row r="17584" spans="1:7" x14ac:dyDescent="0.25">
      <c r="A17584" s="2"/>
      <c r="B17584" s="3"/>
      <c r="C17584" s="3"/>
      <c r="D17584" s="3"/>
      <c r="E17584" s="3"/>
      <c r="F17584" s="3"/>
      <c r="G17584" s="3"/>
    </row>
    <row r="17585" spans="1:7" x14ac:dyDescent="0.25">
      <c r="A17585" s="2"/>
      <c r="B17585" s="3"/>
      <c r="C17585" s="3"/>
      <c r="D17585" s="3"/>
      <c r="E17585" s="3"/>
      <c r="F17585" s="3"/>
      <c r="G17585" s="3"/>
    </row>
    <row r="17586" spans="1:7" x14ac:dyDescent="0.25">
      <c r="A17586" s="2"/>
      <c r="B17586" s="3"/>
      <c r="C17586" s="3"/>
      <c r="D17586" s="3"/>
      <c r="E17586" s="3"/>
      <c r="F17586" s="3"/>
      <c r="G17586" s="3"/>
    </row>
    <row r="17587" spans="1:7" x14ac:dyDescent="0.25">
      <c r="A17587" s="2"/>
      <c r="B17587" s="3"/>
      <c r="C17587" s="3"/>
      <c r="D17587" s="3"/>
      <c r="E17587" s="3"/>
      <c r="F17587" s="3"/>
      <c r="G17587" s="3"/>
    </row>
    <row r="17588" spans="1:7" x14ac:dyDescent="0.25">
      <c r="A17588" s="2"/>
      <c r="B17588" s="3"/>
      <c r="C17588" s="3"/>
      <c r="D17588" s="3"/>
      <c r="E17588" s="3"/>
      <c r="F17588" s="3"/>
      <c r="G17588" s="3"/>
    </row>
    <row r="17589" spans="1:7" x14ac:dyDescent="0.25">
      <c r="A17589" s="2"/>
      <c r="B17589" s="3"/>
      <c r="C17589" s="3"/>
      <c r="D17589" s="3"/>
      <c r="E17589" s="3"/>
      <c r="F17589" s="3"/>
      <c r="G17589" s="3"/>
    </row>
    <row r="17590" spans="1:7" x14ac:dyDescent="0.25">
      <c r="A17590" s="2"/>
      <c r="B17590" s="3"/>
      <c r="C17590" s="3"/>
      <c r="D17590" s="3"/>
      <c r="E17590" s="3"/>
      <c r="F17590" s="3"/>
      <c r="G17590" s="3"/>
    </row>
    <row r="17591" spans="1:7" x14ac:dyDescent="0.25">
      <c r="A17591" s="2"/>
      <c r="B17591" s="3"/>
      <c r="C17591" s="3"/>
      <c r="D17591" s="3"/>
      <c r="E17591" s="3"/>
      <c r="F17591" s="3"/>
      <c r="G17591" s="3"/>
    </row>
    <row r="17592" spans="1:7" x14ac:dyDescent="0.25">
      <c r="A17592" s="2"/>
      <c r="B17592" s="3"/>
      <c r="C17592" s="3"/>
      <c r="D17592" s="3"/>
      <c r="E17592" s="3"/>
      <c r="F17592" s="3"/>
      <c r="G17592" s="3"/>
    </row>
    <row r="17593" spans="1:7" x14ac:dyDescent="0.25">
      <c r="A17593" s="2"/>
      <c r="B17593" s="3"/>
      <c r="C17593" s="3"/>
      <c r="D17593" s="3"/>
      <c r="E17593" s="3"/>
      <c r="F17593" s="3"/>
      <c r="G17593" s="3"/>
    </row>
    <row r="17594" spans="1:7" x14ac:dyDescent="0.25">
      <c r="A17594" s="2"/>
      <c r="B17594" s="3"/>
      <c r="C17594" s="3"/>
      <c r="D17594" s="3"/>
      <c r="E17594" s="3"/>
      <c r="F17594" s="3"/>
      <c r="G17594" s="3"/>
    </row>
    <row r="17595" spans="1:7" x14ac:dyDescent="0.25">
      <c r="A17595" s="2"/>
      <c r="B17595" s="3"/>
      <c r="C17595" s="3"/>
      <c r="D17595" s="3"/>
      <c r="E17595" s="3"/>
      <c r="F17595" s="3"/>
      <c r="G17595" s="3"/>
    </row>
    <row r="17596" spans="1:7" x14ac:dyDescent="0.25">
      <c r="A17596" s="2"/>
      <c r="B17596" s="3"/>
      <c r="C17596" s="3"/>
      <c r="D17596" s="3"/>
      <c r="E17596" s="3"/>
      <c r="F17596" s="3"/>
      <c r="G17596" s="3"/>
    </row>
    <row r="17597" spans="1:7" x14ac:dyDescent="0.25">
      <c r="A17597" s="2"/>
      <c r="B17597" s="3"/>
      <c r="C17597" s="3"/>
      <c r="D17597" s="3"/>
      <c r="E17597" s="3"/>
      <c r="F17597" s="3"/>
      <c r="G17597" s="3"/>
    </row>
    <row r="17598" spans="1:7" x14ac:dyDescent="0.25">
      <c r="A17598" s="2"/>
      <c r="B17598" s="3"/>
      <c r="C17598" s="3"/>
      <c r="D17598" s="3"/>
      <c r="E17598" s="3"/>
      <c r="F17598" s="3"/>
      <c r="G17598" s="3"/>
    </row>
    <row r="17599" spans="1:7" x14ac:dyDescent="0.25">
      <c r="A17599" s="2"/>
      <c r="B17599" s="3"/>
      <c r="C17599" s="3"/>
      <c r="D17599" s="3"/>
      <c r="E17599" s="3"/>
      <c r="F17599" s="3"/>
      <c r="G17599" s="3"/>
    </row>
    <row r="17600" spans="1:7" x14ac:dyDescent="0.25">
      <c r="A17600" s="2"/>
      <c r="B17600" s="3"/>
      <c r="C17600" s="3"/>
      <c r="D17600" s="3"/>
      <c r="E17600" s="3"/>
      <c r="F17600" s="3"/>
      <c r="G17600" s="3"/>
    </row>
    <row r="17601" spans="1:7" x14ac:dyDescent="0.25">
      <c r="A17601" s="2"/>
      <c r="B17601" s="3"/>
      <c r="C17601" s="3"/>
      <c r="D17601" s="3"/>
      <c r="E17601" s="3"/>
      <c r="F17601" s="3"/>
      <c r="G17601" s="3"/>
    </row>
    <row r="17602" spans="1:7" x14ac:dyDescent="0.25">
      <c r="A17602" s="2"/>
      <c r="B17602" s="3"/>
      <c r="C17602" s="3"/>
      <c r="D17602" s="3"/>
      <c r="E17602" s="3"/>
      <c r="F17602" s="3"/>
      <c r="G17602" s="3"/>
    </row>
    <row r="17603" spans="1:7" x14ac:dyDescent="0.25">
      <c r="A17603" s="2"/>
      <c r="B17603" s="3"/>
      <c r="C17603" s="3"/>
      <c r="D17603" s="3"/>
      <c r="E17603" s="3"/>
      <c r="F17603" s="3"/>
      <c r="G17603" s="3"/>
    </row>
    <row r="17604" spans="1:7" x14ac:dyDescent="0.25">
      <c r="A17604" s="2"/>
      <c r="B17604" s="3"/>
      <c r="C17604" s="3"/>
      <c r="D17604" s="3"/>
      <c r="E17604" s="3"/>
      <c r="F17604" s="3"/>
      <c r="G17604" s="3"/>
    </row>
    <row r="17605" spans="1:7" x14ac:dyDescent="0.25">
      <c r="A17605" s="2"/>
      <c r="B17605" s="3"/>
      <c r="C17605" s="3"/>
      <c r="D17605" s="3"/>
      <c r="E17605" s="3"/>
      <c r="F17605" s="3"/>
      <c r="G17605" s="3"/>
    </row>
    <row r="17606" spans="1:7" x14ac:dyDescent="0.25">
      <c r="A17606" s="2"/>
      <c r="B17606" s="3"/>
      <c r="C17606" s="3"/>
      <c r="D17606" s="3"/>
      <c r="E17606" s="3"/>
      <c r="F17606" s="3"/>
      <c r="G17606" s="3"/>
    </row>
    <row r="17607" spans="1:7" x14ac:dyDescent="0.25">
      <c r="A17607" s="2"/>
      <c r="B17607" s="3"/>
      <c r="C17607" s="3"/>
      <c r="D17607" s="3"/>
      <c r="E17607" s="3"/>
      <c r="F17607" s="3"/>
      <c r="G17607" s="3"/>
    </row>
    <row r="17608" spans="1:7" x14ac:dyDescent="0.25">
      <c r="A17608" s="2"/>
      <c r="B17608" s="3"/>
      <c r="C17608" s="3"/>
      <c r="D17608" s="3"/>
      <c r="E17608" s="3"/>
      <c r="F17608" s="3"/>
      <c r="G17608" s="3"/>
    </row>
    <row r="17609" spans="1:7" x14ac:dyDescent="0.25">
      <c r="A17609" s="2"/>
      <c r="B17609" s="3"/>
      <c r="C17609" s="3"/>
      <c r="D17609" s="3"/>
      <c r="E17609" s="3"/>
      <c r="F17609" s="3"/>
      <c r="G17609" s="3"/>
    </row>
    <row r="17610" spans="1:7" x14ac:dyDescent="0.25">
      <c r="A17610" s="2"/>
      <c r="B17610" s="3"/>
      <c r="C17610" s="3"/>
      <c r="D17610" s="3"/>
      <c r="E17610" s="3"/>
      <c r="F17610" s="3"/>
      <c r="G17610" s="3"/>
    </row>
    <row r="17611" spans="1:7" x14ac:dyDescent="0.25">
      <c r="A17611" s="2"/>
      <c r="B17611" s="3"/>
      <c r="C17611" s="3"/>
      <c r="D17611" s="3"/>
      <c r="E17611" s="3"/>
      <c r="F17611" s="3"/>
      <c r="G17611" s="3"/>
    </row>
    <row r="17612" spans="1:7" x14ac:dyDescent="0.25">
      <c r="A17612" s="2"/>
      <c r="B17612" s="3"/>
      <c r="C17612" s="3"/>
      <c r="D17612" s="3"/>
      <c r="E17612" s="3"/>
      <c r="F17612" s="3"/>
      <c r="G17612" s="3"/>
    </row>
    <row r="17613" spans="1:7" x14ac:dyDescent="0.25">
      <c r="A17613" s="2"/>
      <c r="B17613" s="3"/>
      <c r="C17613" s="3"/>
      <c r="D17613" s="3"/>
      <c r="E17613" s="3"/>
      <c r="F17613" s="3"/>
      <c r="G17613" s="3"/>
    </row>
    <row r="17614" spans="1:7" x14ac:dyDescent="0.25">
      <c r="A17614" s="2"/>
      <c r="B17614" s="3"/>
      <c r="C17614" s="3"/>
      <c r="D17614" s="3"/>
      <c r="E17614" s="3"/>
      <c r="F17614" s="3"/>
      <c r="G17614" s="3"/>
    </row>
    <row r="17615" spans="1:7" x14ac:dyDescent="0.25">
      <c r="A17615" s="2"/>
      <c r="B17615" s="3"/>
      <c r="C17615" s="3"/>
      <c r="D17615" s="3"/>
      <c r="E17615" s="3"/>
      <c r="F17615" s="3"/>
      <c r="G17615" s="3"/>
    </row>
    <row r="17616" spans="1:7" x14ac:dyDescent="0.25">
      <c r="A17616" s="2"/>
      <c r="B17616" s="3"/>
      <c r="C17616" s="3"/>
      <c r="D17616" s="3"/>
      <c r="E17616" s="3"/>
      <c r="F17616" s="3"/>
      <c r="G17616" s="3"/>
    </row>
    <row r="17617" spans="1:7" x14ac:dyDescent="0.25">
      <c r="A17617" s="2"/>
      <c r="B17617" s="3"/>
      <c r="C17617" s="3"/>
      <c r="D17617" s="3"/>
      <c r="E17617" s="3"/>
      <c r="F17617" s="3"/>
      <c r="G17617" s="3"/>
    </row>
    <row r="17618" spans="1:7" x14ac:dyDescent="0.25">
      <c r="A17618" s="2"/>
      <c r="B17618" s="3"/>
      <c r="C17618" s="3"/>
      <c r="D17618" s="3"/>
      <c r="E17618" s="3"/>
      <c r="F17618" s="3"/>
      <c r="G17618" s="3"/>
    </row>
    <row r="17619" spans="1:7" x14ac:dyDescent="0.25">
      <c r="A17619" s="2"/>
      <c r="B17619" s="3"/>
      <c r="C17619" s="3"/>
      <c r="D17619" s="3"/>
      <c r="E17619" s="3"/>
      <c r="F17619" s="3"/>
      <c r="G17619" s="3"/>
    </row>
    <row r="17620" spans="1:7" x14ac:dyDescent="0.25">
      <c r="A17620" s="2"/>
      <c r="B17620" s="3"/>
      <c r="C17620" s="3"/>
      <c r="D17620" s="3"/>
      <c r="E17620" s="3"/>
      <c r="F17620" s="3"/>
      <c r="G17620" s="3"/>
    </row>
    <row r="17621" spans="1:7" x14ac:dyDescent="0.25">
      <c r="A17621" s="2"/>
      <c r="B17621" s="3"/>
      <c r="C17621" s="3"/>
      <c r="D17621" s="3"/>
      <c r="E17621" s="3"/>
      <c r="F17621" s="3"/>
      <c r="G17621" s="3"/>
    </row>
    <row r="17622" spans="1:7" x14ac:dyDescent="0.25">
      <c r="A17622" s="2"/>
      <c r="B17622" s="3"/>
      <c r="C17622" s="3"/>
      <c r="D17622" s="3"/>
      <c r="E17622" s="3"/>
      <c r="F17622" s="3"/>
      <c r="G17622" s="3"/>
    </row>
    <row r="17623" spans="1:7" x14ac:dyDescent="0.25">
      <c r="A17623" s="2"/>
      <c r="B17623" s="3"/>
      <c r="C17623" s="3"/>
      <c r="D17623" s="3"/>
      <c r="E17623" s="3"/>
      <c r="F17623" s="3"/>
      <c r="G17623" s="3"/>
    </row>
    <row r="17624" spans="1:7" x14ac:dyDescent="0.25">
      <c r="A17624" s="2"/>
      <c r="B17624" s="3"/>
      <c r="C17624" s="3"/>
      <c r="D17624" s="3"/>
      <c r="E17624" s="3"/>
      <c r="F17624" s="3"/>
      <c r="G17624" s="3"/>
    </row>
    <row r="17625" spans="1:7" x14ac:dyDescent="0.25">
      <c r="A17625" s="2"/>
      <c r="B17625" s="3"/>
      <c r="C17625" s="3"/>
      <c r="D17625" s="3"/>
      <c r="E17625" s="3"/>
      <c r="F17625" s="3"/>
      <c r="G17625" s="3"/>
    </row>
    <row r="17626" spans="1:7" x14ac:dyDescent="0.25">
      <c r="A17626" s="2"/>
      <c r="B17626" s="3"/>
      <c r="C17626" s="3"/>
      <c r="D17626" s="3"/>
      <c r="E17626" s="3"/>
      <c r="F17626" s="3"/>
      <c r="G17626" s="3"/>
    </row>
    <row r="17627" spans="1:7" x14ac:dyDescent="0.25">
      <c r="A17627" s="2"/>
      <c r="B17627" s="3"/>
      <c r="C17627" s="3"/>
      <c r="D17627" s="3"/>
      <c r="E17627" s="3"/>
      <c r="F17627" s="3"/>
      <c r="G17627" s="3"/>
    </row>
    <row r="17628" spans="1:7" x14ac:dyDescent="0.25">
      <c r="A17628" s="2"/>
      <c r="B17628" s="3"/>
      <c r="C17628" s="3"/>
      <c r="D17628" s="3"/>
      <c r="E17628" s="3"/>
      <c r="F17628" s="3"/>
      <c r="G17628" s="3"/>
    </row>
    <row r="17629" spans="1:7" x14ac:dyDescent="0.25">
      <c r="A17629" s="2"/>
      <c r="B17629" s="3"/>
      <c r="C17629" s="3"/>
      <c r="D17629" s="3"/>
      <c r="E17629" s="3"/>
      <c r="F17629" s="3"/>
      <c r="G17629" s="3"/>
    </row>
    <row r="17630" spans="1:7" x14ac:dyDescent="0.25">
      <c r="A17630" s="2"/>
      <c r="B17630" s="3"/>
      <c r="C17630" s="3"/>
      <c r="D17630" s="3"/>
      <c r="E17630" s="3"/>
      <c r="F17630" s="3"/>
      <c r="G17630" s="3"/>
    </row>
    <row r="17631" spans="1:7" x14ac:dyDescent="0.25">
      <c r="A17631" s="2"/>
      <c r="B17631" s="3"/>
      <c r="C17631" s="3"/>
      <c r="D17631" s="3"/>
      <c r="E17631" s="3"/>
      <c r="F17631" s="3"/>
      <c r="G17631" s="3"/>
    </row>
    <row r="17632" spans="1:7" x14ac:dyDescent="0.25">
      <c r="A17632" s="2"/>
      <c r="B17632" s="3"/>
      <c r="C17632" s="3"/>
      <c r="D17632" s="3"/>
      <c r="E17632" s="3"/>
      <c r="F17632" s="3"/>
      <c r="G17632" s="3"/>
    </row>
    <row r="17633" spans="1:7" x14ac:dyDescent="0.25">
      <c r="A17633" s="2"/>
      <c r="B17633" s="3"/>
      <c r="C17633" s="3"/>
      <c r="D17633" s="3"/>
      <c r="E17633" s="3"/>
      <c r="F17633" s="3"/>
      <c r="G17633" s="3"/>
    </row>
    <row r="17634" spans="1:7" x14ac:dyDescent="0.25">
      <c r="A17634" s="2"/>
      <c r="B17634" s="3"/>
      <c r="C17634" s="3"/>
      <c r="D17634" s="3"/>
      <c r="E17634" s="3"/>
      <c r="F17634" s="3"/>
      <c r="G17634" s="3"/>
    </row>
    <row r="17635" spans="1:7" x14ac:dyDescent="0.25">
      <c r="A17635" s="2"/>
      <c r="B17635" s="3"/>
      <c r="C17635" s="3"/>
      <c r="D17635" s="3"/>
      <c r="E17635" s="3"/>
      <c r="F17635" s="3"/>
      <c r="G17635" s="3"/>
    </row>
    <row r="17636" spans="1:7" x14ac:dyDescent="0.25">
      <c r="A17636" s="2"/>
      <c r="B17636" s="3"/>
      <c r="C17636" s="3"/>
      <c r="D17636" s="3"/>
      <c r="E17636" s="3"/>
      <c r="F17636" s="3"/>
      <c r="G17636" s="3"/>
    </row>
    <row r="17637" spans="1:7" x14ac:dyDescent="0.25">
      <c r="A17637" s="2"/>
      <c r="B17637" s="3"/>
      <c r="C17637" s="3"/>
      <c r="D17637" s="3"/>
      <c r="E17637" s="3"/>
      <c r="F17637" s="3"/>
      <c r="G17637" s="3"/>
    </row>
    <row r="17638" spans="1:7" x14ac:dyDescent="0.25">
      <c r="A17638" s="2"/>
      <c r="B17638" s="3"/>
      <c r="C17638" s="3"/>
      <c r="D17638" s="3"/>
      <c r="E17638" s="3"/>
      <c r="F17638" s="3"/>
      <c r="G17638" s="3"/>
    </row>
    <row r="17639" spans="1:7" x14ac:dyDescent="0.25">
      <c r="A17639" s="2"/>
      <c r="B17639" s="3"/>
      <c r="C17639" s="3"/>
      <c r="D17639" s="3"/>
      <c r="E17639" s="3"/>
      <c r="F17639" s="3"/>
      <c r="G17639" s="3"/>
    </row>
    <row r="17640" spans="1:7" x14ac:dyDescent="0.25">
      <c r="A17640" s="2"/>
      <c r="B17640" s="3"/>
      <c r="C17640" s="3"/>
      <c r="D17640" s="3"/>
      <c r="E17640" s="3"/>
      <c r="F17640" s="3"/>
      <c r="G17640" s="3"/>
    </row>
    <row r="17641" spans="1:7" x14ac:dyDescent="0.25">
      <c r="A17641" s="2"/>
      <c r="B17641" s="3"/>
      <c r="C17641" s="3"/>
      <c r="D17641" s="3"/>
      <c r="E17641" s="3"/>
      <c r="F17641" s="3"/>
      <c r="G17641" s="3"/>
    </row>
    <row r="17642" spans="1:7" x14ac:dyDescent="0.25">
      <c r="A17642" s="2"/>
      <c r="B17642" s="3"/>
      <c r="C17642" s="3"/>
      <c r="D17642" s="3"/>
      <c r="E17642" s="3"/>
      <c r="F17642" s="3"/>
      <c r="G17642" s="3"/>
    </row>
    <row r="17643" spans="1:7" x14ac:dyDescent="0.25">
      <c r="A17643" s="2"/>
      <c r="B17643" s="3"/>
      <c r="C17643" s="3"/>
      <c r="D17643" s="3"/>
      <c r="E17643" s="3"/>
      <c r="F17643" s="3"/>
      <c r="G17643" s="3"/>
    </row>
    <row r="17644" spans="1:7" x14ac:dyDescent="0.25">
      <c r="A17644" s="2"/>
      <c r="B17644" s="3"/>
      <c r="C17644" s="3"/>
      <c r="D17644" s="3"/>
      <c r="E17644" s="3"/>
      <c r="F17644" s="3"/>
      <c r="G17644" s="3"/>
    </row>
    <row r="17645" spans="1:7" x14ac:dyDescent="0.25">
      <c r="A17645" s="2"/>
      <c r="B17645" s="3"/>
      <c r="C17645" s="3"/>
      <c r="D17645" s="3"/>
      <c r="E17645" s="3"/>
      <c r="F17645" s="3"/>
      <c r="G17645" s="3"/>
    </row>
    <row r="17646" spans="1:7" x14ac:dyDescent="0.25">
      <c r="A17646" s="2"/>
      <c r="B17646" s="3"/>
      <c r="C17646" s="3"/>
      <c r="D17646" s="3"/>
      <c r="E17646" s="3"/>
      <c r="F17646" s="3"/>
      <c r="G17646" s="3"/>
    </row>
    <row r="17647" spans="1:7" x14ac:dyDescent="0.25">
      <c r="A17647" s="2"/>
      <c r="B17647" s="3"/>
      <c r="C17647" s="3"/>
      <c r="D17647" s="3"/>
      <c r="E17647" s="3"/>
      <c r="F17647" s="3"/>
      <c r="G17647" s="3"/>
    </row>
    <row r="17648" spans="1:7" x14ac:dyDescent="0.25">
      <c r="A17648" s="2"/>
      <c r="B17648" s="3"/>
      <c r="C17648" s="3"/>
      <c r="D17648" s="3"/>
      <c r="E17648" s="3"/>
      <c r="F17648" s="3"/>
      <c r="G17648" s="3"/>
    </row>
    <row r="17649" spans="1:7" x14ac:dyDescent="0.25">
      <c r="A17649" s="2"/>
      <c r="B17649" s="3"/>
      <c r="C17649" s="3"/>
      <c r="D17649" s="3"/>
      <c r="E17649" s="3"/>
      <c r="F17649" s="3"/>
      <c r="G17649" s="3"/>
    </row>
    <row r="17650" spans="1:7" x14ac:dyDescent="0.25">
      <c r="A17650" s="2"/>
      <c r="B17650" s="3"/>
      <c r="C17650" s="3"/>
      <c r="D17650" s="3"/>
      <c r="E17650" s="3"/>
      <c r="F17650" s="3"/>
      <c r="G17650" s="3"/>
    </row>
    <row r="17651" spans="1:7" x14ac:dyDescent="0.25">
      <c r="A17651" s="2"/>
      <c r="B17651" s="3"/>
      <c r="C17651" s="3"/>
      <c r="D17651" s="3"/>
      <c r="E17651" s="3"/>
      <c r="F17651" s="3"/>
      <c r="G17651" s="3"/>
    </row>
    <row r="17652" spans="1:7" x14ac:dyDescent="0.25">
      <c r="A17652" s="2"/>
      <c r="B17652" s="3"/>
      <c r="C17652" s="3"/>
      <c r="D17652" s="3"/>
      <c r="E17652" s="3"/>
      <c r="F17652" s="3"/>
      <c r="G17652" s="3"/>
    </row>
    <row r="17653" spans="1:7" x14ac:dyDescent="0.25">
      <c r="A17653" s="2"/>
      <c r="B17653" s="3"/>
      <c r="C17653" s="3"/>
      <c r="D17653" s="3"/>
      <c r="E17653" s="3"/>
      <c r="F17653" s="3"/>
      <c r="G17653" s="3"/>
    </row>
    <row r="17654" spans="1:7" x14ac:dyDescent="0.25">
      <c r="A17654" s="2"/>
      <c r="B17654" s="3"/>
      <c r="C17654" s="3"/>
      <c r="D17654" s="3"/>
      <c r="E17654" s="3"/>
      <c r="F17654" s="3"/>
      <c r="G17654" s="3"/>
    </row>
    <row r="17655" spans="1:7" x14ac:dyDescent="0.25">
      <c r="A17655" s="2"/>
      <c r="B17655" s="3"/>
      <c r="C17655" s="3"/>
      <c r="D17655" s="3"/>
      <c r="E17655" s="3"/>
      <c r="F17655" s="3"/>
      <c r="G17655" s="3"/>
    </row>
    <row r="17656" spans="1:7" x14ac:dyDescent="0.25">
      <c r="A17656" s="2"/>
      <c r="B17656" s="3"/>
      <c r="C17656" s="3"/>
      <c r="D17656" s="3"/>
      <c r="E17656" s="3"/>
      <c r="F17656" s="3"/>
      <c r="G17656" s="3"/>
    </row>
    <row r="17657" spans="1:7" x14ac:dyDescent="0.25">
      <c r="A17657" s="2"/>
      <c r="B17657" s="3"/>
      <c r="C17657" s="3"/>
      <c r="D17657" s="3"/>
      <c r="E17657" s="3"/>
      <c r="F17657" s="3"/>
      <c r="G17657" s="3"/>
    </row>
    <row r="17658" spans="1:7" x14ac:dyDescent="0.25">
      <c r="A17658" s="2"/>
      <c r="B17658" s="3"/>
      <c r="C17658" s="3"/>
      <c r="D17658" s="3"/>
      <c r="E17658" s="3"/>
      <c r="F17658" s="3"/>
      <c r="G17658" s="3"/>
    </row>
    <row r="17659" spans="1:7" x14ac:dyDescent="0.25">
      <c r="A17659" s="2"/>
      <c r="B17659" s="3"/>
      <c r="C17659" s="3"/>
      <c r="D17659" s="3"/>
      <c r="E17659" s="3"/>
      <c r="F17659" s="3"/>
      <c r="G17659" s="3"/>
    </row>
    <row r="17660" spans="1:7" x14ac:dyDescent="0.25">
      <c r="A17660" s="2"/>
      <c r="B17660" s="3"/>
      <c r="C17660" s="3"/>
      <c r="D17660" s="3"/>
      <c r="E17660" s="3"/>
      <c r="F17660" s="3"/>
      <c r="G17660" s="3"/>
    </row>
    <row r="17661" spans="1:7" x14ac:dyDescent="0.25">
      <c r="A17661" s="2"/>
      <c r="B17661" s="3"/>
      <c r="C17661" s="3"/>
      <c r="D17661" s="3"/>
      <c r="E17661" s="3"/>
      <c r="F17661" s="3"/>
      <c r="G17661" s="3"/>
    </row>
    <row r="17662" spans="1:7" x14ac:dyDescent="0.25">
      <c r="A17662" s="2"/>
      <c r="B17662" s="3"/>
      <c r="C17662" s="3"/>
      <c r="D17662" s="3"/>
      <c r="E17662" s="3"/>
      <c r="F17662" s="3"/>
      <c r="G17662" s="3"/>
    </row>
    <row r="17663" spans="1:7" x14ac:dyDescent="0.25">
      <c r="A17663" s="2"/>
      <c r="B17663" s="3"/>
      <c r="C17663" s="3"/>
      <c r="D17663" s="3"/>
      <c r="E17663" s="3"/>
      <c r="F17663" s="3"/>
      <c r="G17663" s="3"/>
    </row>
    <row r="17664" spans="1:7" x14ac:dyDescent="0.25">
      <c r="A17664" s="2"/>
      <c r="B17664" s="3"/>
      <c r="C17664" s="3"/>
      <c r="D17664" s="3"/>
      <c r="E17664" s="3"/>
      <c r="F17664" s="3"/>
      <c r="G17664" s="3"/>
    </row>
    <row r="17665" spans="1:7" x14ac:dyDescent="0.25">
      <c r="A17665" s="2"/>
      <c r="B17665" s="3"/>
      <c r="C17665" s="3"/>
      <c r="D17665" s="3"/>
      <c r="E17665" s="3"/>
      <c r="F17665" s="3"/>
      <c r="G17665" s="3"/>
    </row>
    <row r="17666" spans="1:7" x14ac:dyDescent="0.25">
      <c r="A17666" s="2"/>
      <c r="B17666" s="3"/>
      <c r="C17666" s="3"/>
      <c r="D17666" s="3"/>
      <c r="E17666" s="3"/>
      <c r="F17666" s="3"/>
      <c r="G17666" s="3"/>
    </row>
    <row r="17667" spans="1:7" x14ac:dyDescent="0.25">
      <c r="A17667" s="2"/>
      <c r="B17667" s="3"/>
      <c r="C17667" s="3"/>
      <c r="D17667" s="3"/>
      <c r="E17667" s="3"/>
      <c r="F17667" s="3"/>
      <c r="G17667" s="3"/>
    </row>
    <row r="17668" spans="1:7" x14ac:dyDescent="0.25">
      <c r="A17668" s="2"/>
      <c r="B17668" s="3"/>
      <c r="C17668" s="3"/>
      <c r="D17668" s="3"/>
      <c r="E17668" s="3"/>
      <c r="F17668" s="3"/>
      <c r="G17668" s="3"/>
    </row>
    <row r="17669" spans="1:7" x14ac:dyDescent="0.25">
      <c r="A17669" s="2"/>
      <c r="B17669" s="3"/>
      <c r="C17669" s="3"/>
      <c r="D17669" s="3"/>
      <c r="E17669" s="3"/>
      <c r="F17669" s="3"/>
      <c r="G17669" s="3"/>
    </row>
    <row r="17670" spans="1:7" x14ac:dyDescent="0.25">
      <c r="A17670" s="2"/>
      <c r="B17670" s="3"/>
      <c r="C17670" s="3"/>
      <c r="D17670" s="3"/>
      <c r="E17670" s="3"/>
      <c r="F17670" s="3"/>
      <c r="G17670" s="3"/>
    </row>
    <row r="17671" spans="1:7" x14ac:dyDescent="0.25">
      <c r="A17671" s="2"/>
      <c r="B17671" s="3"/>
      <c r="C17671" s="3"/>
      <c r="D17671" s="3"/>
      <c r="E17671" s="3"/>
      <c r="F17671" s="3"/>
      <c r="G17671" s="3"/>
    </row>
    <row r="17672" spans="1:7" x14ac:dyDescent="0.25">
      <c r="A17672" s="2"/>
      <c r="B17672" s="3"/>
      <c r="C17672" s="3"/>
      <c r="D17672" s="3"/>
      <c r="E17672" s="3"/>
      <c r="F17672" s="3"/>
      <c r="G17672" s="3"/>
    </row>
    <row r="17673" spans="1:7" x14ac:dyDescent="0.25">
      <c r="A17673" s="2"/>
      <c r="B17673" s="3"/>
      <c r="C17673" s="3"/>
      <c r="D17673" s="3"/>
      <c r="E17673" s="3"/>
      <c r="F17673" s="3"/>
      <c r="G17673" s="3"/>
    </row>
    <row r="17674" spans="1:7" x14ac:dyDescent="0.25">
      <c r="A17674" s="2"/>
      <c r="B17674" s="3"/>
      <c r="C17674" s="3"/>
      <c r="D17674" s="3"/>
      <c r="E17674" s="3"/>
      <c r="F17674" s="3"/>
      <c r="G17674" s="3"/>
    </row>
    <row r="17675" spans="1:7" x14ac:dyDescent="0.25">
      <c r="A17675" s="2"/>
      <c r="B17675" s="3"/>
      <c r="C17675" s="3"/>
      <c r="D17675" s="3"/>
      <c r="E17675" s="3"/>
      <c r="F17675" s="3"/>
      <c r="G17675" s="3"/>
    </row>
    <row r="17676" spans="1:7" x14ac:dyDescent="0.25">
      <c r="A17676" s="2"/>
      <c r="B17676" s="3"/>
      <c r="C17676" s="3"/>
      <c r="D17676" s="3"/>
      <c r="E17676" s="3"/>
      <c r="F17676" s="3"/>
      <c r="G17676" s="3"/>
    </row>
    <row r="17677" spans="1:7" x14ac:dyDescent="0.25">
      <c r="A17677" s="2"/>
      <c r="B17677" s="3"/>
      <c r="C17677" s="3"/>
      <c r="D17677" s="3"/>
      <c r="E17677" s="3"/>
      <c r="F17677" s="3"/>
      <c r="G17677" s="3"/>
    </row>
    <row r="17678" spans="1:7" x14ac:dyDescent="0.25">
      <c r="A17678" s="2"/>
      <c r="B17678" s="3"/>
      <c r="C17678" s="3"/>
      <c r="D17678" s="3"/>
      <c r="E17678" s="3"/>
      <c r="F17678" s="3"/>
      <c r="G17678" s="3"/>
    </row>
    <row r="17679" spans="1:7" x14ac:dyDescent="0.25">
      <c r="A17679" s="2"/>
      <c r="B17679" s="3"/>
      <c r="C17679" s="3"/>
      <c r="D17679" s="3"/>
      <c r="E17679" s="3"/>
      <c r="F17679" s="3"/>
      <c r="G17679" s="3"/>
    </row>
    <row r="17680" spans="1:7" x14ac:dyDescent="0.25">
      <c r="A17680" s="2"/>
      <c r="B17680" s="3"/>
      <c r="C17680" s="3"/>
      <c r="D17680" s="3"/>
      <c r="E17680" s="3"/>
      <c r="F17680" s="3"/>
      <c r="G17680" s="3"/>
    </row>
    <row r="17681" spans="1:7" x14ac:dyDescent="0.25">
      <c r="A17681" s="2"/>
      <c r="B17681" s="3"/>
      <c r="C17681" s="3"/>
      <c r="D17681" s="3"/>
      <c r="E17681" s="3"/>
      <c r="F17681" s="3"/>
      <c r="G17681" s="3"/>
    </row>
    <row r="17682" spans="1:7" x14ac:dyDescent="0.25">
      <c r="A17682" s="2"/>
      <c r="B17682" s="3"/>
      <c r="C17682" s="3"/>
      <c r="D17682" s="3"/>
      <c r="E17682" s="3"/>
      <c r="F17682" s="3"/>
      <c r="G17682" s="3"/>
    </row>
    <row r="17683" spans="1:7" x14ac:dyDescent="0.25">
      <c r="A17683" s="2"/>
      <c r="B17683" s="3"/>
      <c r="C17683" s="3"/>
      <c r="D17683" s="3"/>
      <c r="E17683" s="3"/>
      <c r="F17683" s="3"/>
      <c r="G17683" s="3"/>
    </row>
    <row r="17684" spans="1:7" x14ac:dyDescent="0.25">
      <c r="A17684" s="2"/>
      <c r="B17684" s="3"/>
      <c r="C17684" s="3"/>
      <c r="D17684" s="3"/>
      <c r="E17684" s="3"/>
      <c r="F17684" s="3"/>
      <c r="G17684" s="3"/>
    </row>
    <row r="17685" spans="1:7" x14ac:dyDescent="0.25">
      <c r="A17685" s="2"/>
      <c r="B17685" s="3"/>
      <c r="C17685" s="3"/>
      <c r="D17685" s="3"/>
      <c r="E17685" s="3"/>
      <c r="F17685" s="3"/>
      <c r="G17685" s="3"/>
    </row>
    <row r="17686" spans="1:7" x14ac:dyDescent="0.25">
      <c r="A17686" s="2"/>
      <c r="B17686" s="3"/>
      <c r="C17686" s="3"/>
      <c r="D17686" s="3"/>
      <c r="E17686" s="3"/>
      <c r="F17686" s="3"/>
      <c r="G17686" s="3"/>
    </row>
    <row r="17687" spans="1:7" x14ac:dyDescent="0.25">
      <c r="A17687" s="2"/>
      <c r="B17687" s="3"/>
      <c r="C17687" s="3"/>
      <c r="D17687" s="3"/>
      <c r="E17687" s="3"/>
      <c r="F17687" s="3"/>
      <c r="G17687" s="3"/>
    </row>
    <row r="17688" spans="1:7" x14ac:dyDescent="0.25">
      <c r="A17688" s="2"/>
      <c r="B17688" s="3"/>
      <c r="C17688" s="3"/>
      <c r="D17688" s="3"/>
      <c r="E17688" s="3"/>
      <c r="F17688" s="3"/>
      <c r="G17688" s="3"/>
    </row>
    <row r="17689" spans="1:7" x14ac:dyDescent="0.25">
      <c r="A17689" s="2"/>
      <c r="B17689" s="3"/>
      <c r="C17689" s="3"/>
      <c r="D17689" s="3"/>
      <c r="E17689" s="3"/>
      <c r="F17689" s="3"/>
      <c r="G17689" s="3"/>
    </row>
    <row r="17690" spans="1:7" x14ac:dyDescent="0.25">
      <c r="A17690" s="2"/>
      <c r="B17690" s="3"/>
      <c r="C17690" s="3"/>
      <c r="D17690" s="3"/>
      <c r="E17690" s="3"/>
      <c r="F17690" s="3"/>
      <c r="G17690" s="3"/>
    </row>
    <row r="17691" spans="1:7" x14ac:dyDescent="0.25">
      <c r="A17691" s="2"/>
      <c r="B17691" s="3"/>
      <c r="C17691" s="3"/>
      <c r="D17691" s="3"/>
      <c r="E17691" s="3"/>
      <c r="F17691" s="3"/>
      <c r="G17691" s="3"/>
    </row>
    <row r="17692" spans="1:7" x14ac:dyDescent="0.25">
      <c r="A17692" s="2"/>
      <c r="B17692" s="3"/>
      <c r="C17692" s="3"/>
      <c r="D17692" s="3"/>
      <c r="E17692" s="3"/>
      <c r="F17692" s="3"/>
      <c r="G17692" s="3"/>
    </row>
    <row r="17693" spans="1:7" x14ac:dyDescent="0.25">
      <c r="A17693" s="2"/>
      <c r="B17693" s="3"/>
      <c r="C17693" s="3"/>
      <c r="D17693" s="3"/>
      <c r="E17693" s="3"/>
      <c r="F17693" s="3"/>
      <c r="G17693" s="3"/>
    </row>
    <row r="17694" spans="1:7" x14ac:dyDescent="0.25">
      <c r="A17694" s="2"/>
      <c r="B17694" s="3"/>
      <c r="C17694" s="3"/>
      <c r="D17694" s="3"/>
      <c r="E17694" s="3"/>
      <c r="F17694" s="3"/>
      <c r="G17694" s="3"/>
    </row>
    <row r="17695" spans="1:7" x14ac:dyDescent="0.25">
      <c r="A17695" s="2"/>
      <c r="B17695" s="3"/>
      <c r="C17695" s="3"/>
      <c r="D17695" s="3"/>
      <c r="E17695" s="3"/>
      <c r="F17695" s="3"/>
      <c r="G17695" s="3"/>
    </row>
    <row r="17696" spans="1:7" x14ac:dyDescent="0.25">
      <c r="A17696" s="2"/>
      <c r="B17696" s="3"/>
      <c r="C17696" s="3"/>
      <c r="D17696" s="3"/>
      <c r="E17696" s="3"/>
      <c r="F17696" s="3"/>
      <c r="G17696" s="3"/>
    </row>
    <row r="17697" spans="1:7" x14ac:dyDescent="0.25">
      <c r="A17697" s="2"/>
      <c r="B17697" s="3"/>
      <c r="C17697" s="3"/>
      <c r="D17697" s="3"/>
      <c r="E17697" s="3"/>
      <c r="F17697" s="3"/>
      <c r="G17697" s="3"/>
    </row>
    <row r="17698" spans="1:7" x14ac:dyDescent="0.25">
      <c r="A17698" s="2"/>
      <c r="B17698" s="3"/>
      <c r="C17698" s="3"/>
      <c r="D17698" s="3"/>
      <c r="E17698" s="3"/>
      <c r="F17698" s="3"/>
      <c r="G17698" s="3"/>
    </row>
    <row r="17699" spans="1:7" x14ac:dyDescent="0.25">
      <c r="A17699" s="2"/>
      <c r="B17699" s="3"/>
      <c r="C17699" s="3"/>
      <c r="D17699" s="3"/>
      <c r="E17699" s="3"/>
      <c r="F17699" s="3"/>
      <c r="G17699" s="3"/>
    </row>
    <row r="17700" spans="1:7" x14ac:dyDescent="0.25">
      <c r="A17700" s="2"/>
      <c r="B17700" s="3"/>
      <c r="C17700" s="3"/>
      <c r="D17700" s="3"/>
      <c r="E17700" s="3"/>
      <c r="F17700" s="3"/>
      <c r="G17700" s="3"/>
    </row>
    <row r="17701" spans="1:7" x14ac:dyDescent="0.25">
      <c r="A17701" s="2"/>
      <c r="B17701" s="3"/>
      <c r="C17701" s="3"/>
      <c r="D17701" s="3"/>
      <c r="E17701" s="3"/>
      <c r="F17701" s="3"/>
      <c r="G17701" s="3"/>
    </row>
    <row r="17702" spans="1:7" x14ac:dyDescent="0.25">
      <c r="A17702" s="2"/>
      <c r="B17702" s="3"/>
      <c r="C17702" s="3"/>
      <c r="D17702" s="3"/>
      <c r="E17702" s="3"/>
      <c r="F17702" s="3"/>
      <c r="G17702" s="3"/>
    </row>
    <row r="17703" spans="1:7" x14ac:dyDescent="0.25">
      <c r="A17703" s="2"/>
      <c r="B17703" s="3"/>
      <c r="C17703" s="3"/>
      <c r="D17703" s="3"/>
      <c r="E17703" s="3"/>
      <c r="F17703" s="3"/>
      <c r="G17703" s="3"/>
    </row>
    <row r="17704" spans="1:7" x14ac:dyDescent="0.25">
      <c r="A17704" s="2"/>
      <c r="B17704" s="3"/>
      <c r="C17704" s="3"/>
      <c r="D17704" s="3"/>
      <c r="E17704" s="3"/>
      <c r="F17704" s="3"/>
      <c r="G17704" s="3"/>
    </row>
    <row r="17705" spans="1:7" x14ac:dyDescent="0.25">
      <c r="A17705" s="2"/>
      <c r="B17705" s="3"/>
      <c r="C17705" s="3"/>
      <c r="D17705" s="3"/>
      <c r="E17705" s="3"/>
      <c r="F17705" s="3"/>
      <c r="G17705" s="3"/>
    </row>
    <row r="17706" spans="1:7" x14ac:dyDescent="0.25">
      <c r="A17706" s="2"/>
      <c r="B17706" s="3"/>
      <c r="C17706" s="3"/>
      <c r="D17706" s="3"/>
      <c r="E17706" s="3"/>
      <c r="F17706" s="3"/>
      <c r="G17706" s="3"/>
    </row>
    <row r="17707" spans="1:7" x14ac:dyDescent="0.25">
      <c r="A17707" s="2"/>
      <c r="B17707" s="3"/>
      <c r="C17707" s="3"/>
      <c r="D17707" s="3"/>
      <c r="E17707" s="3"/>
      <c r="F17707" s="3"/>
      <c r="G17707" s="3"/>
    </row>
    <row r="17708" spans="1:7" x14ac:dyDescent="0.25">
      <c r="A17708" s="2"/>
      <c r="B17708" s="3"/>
      <c r="C17708" s="3"/>
      <c r="D17708" s="3"/>
      <c r="E17708" s="3"/>
      <c r="F17708" s="3"/>
      <c r="G17708" s="3"/>
    </row>
    <row r="17709" spans="1:7" x14ac:dyDescent="0.25">
      <c r="A17709" s="2"/>
      <c r="B17709" s="3"/>
      <c r="C17709" s="3"/>
      <c r="D17709" s="3"/>
      <c r="E17709" s="3"/>
      <c r="F17709" s="3"/>
      <c r="G17709" s="3"/>
    </row>
    <row r="17710" spans="1:7" x14ac:dyDescent="0.25">
      <c r="A17710" s="2"/>
      <c r="B17710" s="3"/>
      <c r="C17710" s="3"/>
      <c r="D17710" s="3"/>
      <c r="E17710" s="3"/>
      <c r="F17710" s="3"/>
      <c r="G17710" s="3"/>
    </row>
    <row r="17711" spans="1:7" x14ac:dyDescent="0.25">
      <c r="A17711" s="2"/>
      <c r="B17711" s="3"/>
      <c r="C17711" s="3"/>
      <c r="D17711" s="3"/>
      <c r="E17711" s="3"/>
      <c r="F17711" s="3"/>
      <c r="G17711" s="3"/>
    </row>
    <row r="17712" spans="1:7" x14ac:dyDescent="0.25">
      <c r="A17712" s="2"/>
      <c r="B17712" s="3"/>
      <c r="C17712" s="3"/>
      <c r="D17712" s="3"/>
      <c r="E17712" s="3"/>
      <c r="F17712" s="3"/>
      <c r="G17712" s="3"/>
    </row>
    <row r="17713" spans="1:7" x14ac:dyDescent="0.25">
      <c r="A17713" s="2"/>
      <c r="B17713" s="3"/>
      <c r="C17713" s="3"/>
      <c r="D17713" s="3"/>
      <c r="E17713" s="3"/>
      <c r="F17713" s="3"/>
      <c r="G17713" s="3"/>
    </row>
    <row r="17714" spans="1:7" x14ac:dyDescent="0.25">
      <c r="A17714" s="2"/>
      <c r="B17714" s="3"/>
      <c r="C17714" s="3"/>
      <c r="D17714" s="3"/>
      <c r="E17714" s="3"/>
      <c r="F17714" s="3"/>
      <c r="G17714" s="3"/>
    </row>
    <row r="17715" spans="1:7" x14ac:dyDescent="0.25">
      <c r="A17715" s="2"/>
      <c r="B17715" s="3"/>
      <c r="C17715" s="3"/>
      <c r="D17715" s="3"/>
      <c r="E17715" s="3"/>
      <c r="F17715" s="3"/>
      <c r="G17715" s="3"/>
    </row>
    <row r="17716" spans="1:7" x14ac:dyDescent="0.25">
      <c r="A17716" s="2"/>
      <c r="B17716" s="3"/>
      <c r="C17716" s="3"/>
      <c r="D17716" s="3"/>
      <c r="E17716" s="3"/>
      <c r="F17716" s="3"/>
      <c r="G17716" s="3"/>
    </row>
    <row r="17717" spans="1:7" x14ac:dyDescent="0.25">
      <c r="A17717" s="2"/>
      <c r="B17717" s="3"/>
      <c r="C17717" s="3"/>
      <c r="D17717" s="3"/>
      <c r="E17717" s="3"/>
      <c r="F17717" s="3"/>
      <c r="G17717" s="3"/>
    </row>
    <row r="17718" spans="1:7" x14ac:dyDescent="0.25">
      <c r="A17718" s="2"/>
      <c r="B17718" s="3"/>
      <c r="C17718" s="3"/>
      <c r="D17718" s="3"/>
      <c r="E17718" s="3"/>
      <c r="F17718" s="3"/>
      <c r="G17718" s="3"/>
    </row>
    <row r="17719" spans="1:7" x14ac:dyDescent="0.25">
      <c r="A17719" s="2"/>
      <c r="B17719" s="3"/>
      <c r="C17719" s="3"/>
      <c r="D17719" s="3"/>
      <c r="E17719" s="3"/>
      <c r="F17719" s="3"/>
      <c r="G17719" s="3"/>
    </row>
    <row r="17720" spans="1:7" x14ac:dyDescent="0.25">
      <c r="A17720" s="2"/>
      <c r="B17720" s="3"/>
      <c r="C17720" s="3"/>
      <c r="D17720" s="3"/>
      <c r="E17720" s="3"/>
      <c r="F17720" s="3"/>
      <c r="G17720" s="3"/>
    </row>
    <row r="17721" spans="1:7" x14ac:dyDescent="0.25">
      <c r="A17721" s="2"/>
      <c r="B17721" s="3"/>
      <c r="C17721" s="3"/>
      <c r="D17721" s="3"/>
      <c r="E17721" s="3"/>
      <c r="F17721" s="3"/>
      <c r="G17721" s="3"/>
    </row>
    <row r="17722" spans="1:7" x14ac:dyDescent="0.25">
      <c r="A17722" s="2"/>
      <c r="B17722" s="3"/>
      <c r="C17722" s="3"/>
      <c r="D17722" s="3"/>
      <c r="E17722" s="3"/>
      <c r="F17722" s="3"/>
      <c r="G17722" s="3"/>
    </row>
    <row r="17723" spans="1:7" x14ac:dyDescent="0.25">
      <c r="A17723" s="2"/>
      <c r="B17723" s="3"/>
      <c r="C17723" s="3"/>
      <c r="D17723" s="3"/>
      <c r="E17723" s="3"/>
      <c r="F17723" s="3"/>
      <c r="G17723" s="3"/>
    </row>
    <row r="17724" spans="1:7" x14ac:dyDescent="0.25">
      <c r="A17724" s="2"/>
      <c r="B17724" s="3"/>
      <c r="C17724" s="3"/>
      <c r="D17724" s="3"/>
      <c r="E17724" s="3"/>
      <c r="F17724" s="3"/>
      <c r="G17724" s="3"/>
    </row>
    <row r="17725" spans="1:7" x14ac:dyDescent="0.25">
      <c r="A17725" s="2"/>
      <c r="B17725" s="3"/>
      <c r="C17725" s="3"/>
      <c r="D17725" s="3"/>
      <c r="E17725" s="3"/>
      <c r="F17725" s="3"/>
      <c r="G17725" s="3"/>
    </row>
    <row r="17726" spans="1:7" x14ac:dyDescent="0.25">
      <c r="A17726" s="2"/>
      <c r="B17726" s="3"/>
      <c r="C17726" s="3"/>
      <c r="D17726" s="3"/>
      <c r="E17726" s="3"/>
      <c r="F17726" s="3"/>
      <c r="G17726" s="3"/>
    </row>
    <row r="17727" spans="1:7" x14ac:dyDescent="0.25">
      <c r="A17727" s="2"/>
      <c r="B17727" s="3"/>
      <c r="C17727" s="3"/>
      <c r="D17727" s="3"/>
      <c r="E17727" s="3"/>
      <c r="F17727" s="3"/>
      <c r="G17727" s="3"/>
    </row>
    <row r="17728" spans="1:7" x14ac:dyDescent="0.25">
      <c r="A17728" s="2"/>
      <c r="B17728" s="3"/>
      <c r="C17728" s="3"/>
      <c r="D17728" s="3"/>
      <c r="E17728" s="3"/>
      <c r="F17728" s="3"/>
      <c r="G17728" s="3"/>
    </row>
    <row r="17729" spans="1:7" x14ac:dyDescent="0.25">
      <c r="A17729" s="2"/>
      <c r="B17729" s="3"/>
      <c r="C17729" s="3"/>
      <c r="D17729" s="3"/>
      <c r="E17729" s="3"/>
      <c r="F17729" s="3"/>
      <c r="G17729" s="3"/>
    </row>
    <row r="17730" spans="1:7" x14ac:dyDescent="0.25">
      <c r="A17730" s="2"/>
      <c r="B17730" s="3"/>
      <c r="C17730" s="3"/>
      <c r="D17730" s="3"/>
      <c r="E17730" s="3"/>
      <c r="F17730" s="3"/>
      <c r="G17730" s="3"/>
    </row>
    <row r="17731" spans="1:7" x14ac:dyDescent="0.25">
      <c r="A17731" s="2"/>
      <c r="B17731" s="3"/>
      <c r="C17731" s="3"/>
      <c r="D17731" s="3"/>
      <c r="E17731" s="3"/>
      <c r="F17731" s="3"/>
      <c r="G17731" s="3"/>
    </row>
    <row r="17732" spans="1:7" x14ac:dyDescent="0.25">
      <c r="A17732" s="2"/>
      <c r="B17732" s="3"/>
      <c r="C17732" s="3"/>
      <c r="D17732" s="3"/>
      <c r="E17732" s="3"/>
      <c r="F17732" s="3"/>
      <c r="G17732" s="3"/>
    </row>
    <row r="17733" spans="1:7" x14ac:dyDescent="0.25">
      <c r="A17733" s="2"/>
      <c r="B17733" s="3"/>
      <c r="C17733" s="3"/>
      <c r="D17733" s="3"/>
      <c r="E17733" s="3"/>
      <c r="F17733" s="3"/>
      <c r="G17733" s="3"/>
    </row>
    <row r="17734" spans="1:7" x14ac:dyDescent="0.25">
      <c r="A17734" s="2"/>
      <c r="B17734" s="3"/>
      <c r="C17734" s="3"/>
      <c r="D17734" s="3"/>
      <c r="E17734" s="3"/>
      <c r="F17734" s="3"/>
      <c r="G17734" s="3"/>
    </row>
    <row r="17735" spans="1:7" x14ac:dyDescent="0.25">
      <c r="A17735" s="2"/>
      <c r="B17735" s="3"/>
      <c r="C17735" s="3"/>
      <c r="D17735" s="3"/>
      <c r="E17735" s="3"/>
      <c r="F17735" s="3"/>
      <c r="G17735" s="3"/>
    </row>
    <row r="17736" spans="1:7" x14ac:dyDescent="0.25">
      <c r="A17736" s="2"/>
      <c r="B17736" s="3"/>
      <c r="C17736" s="3"/>
      <c r="D17736" s="3"/>
      <c r="E17736" s="3"/>
      <c r="F17736" s="3"/>
      <c r="G17736" s="3"/>
    </row>
    <row r="17737" spans="1:7" x14ac:dyDescent="0.25">
      <c r="A17737" s="2"/>
      <c r="B17737" s="3"/>
      <c r="C17737" s="3"/>
      <c r="D17737" s="3"/>
      <c r="E17737" s="3"/>
      <c r="F17737" s="3"/>
      <c r="G17737" s="3"/>
    </row>
    <row r="17738" spans="1:7" x14ac:dyDescent="0.25">
      <c r="A17738" s="2"/>
      <c r="B17738" s="3"/>
      <c r="C17738" s="3"/>
      <c r="D17738" s="3"/>
      <c r="E17738" s="3"/>
      <c r="F17738" s="3"/>
      <c r="G17738" s="3"/>
    </row>
    <row r="17739" spans="1:7" x14ac:dyDescent="0.25">
      <c r="A17739" s="2"/>
      <c r="B17739" s="3"/>
      <c r="C17739" s="3"/>
      <c r="D17739" s="3"/>
      <c r="E17739" s="3"/>
      <c r="F17739" s="3"/>
      <c r="G17739" s="3"/>
    </row>
    <row r="17740" spans="1:7" x14ac:dyDescent="0.25">
      <c r="A17740" s="2"/>
      <c r="B17740" s="3"/>
      <c r="C17740" s="3"/>
      <c r="D17740" s="3"/>
      <c r="E17740" s="3"/>
      <c r="F17740" s="3"/>
      <c r="G17740" s="3"/>
    </row>
    <row r="17741" spans="1:7" x14ac:dyDescent="0.25">
      <c r="A17741" s="2"/>
      <c r="B17741" s="3"/>
      <c r="C17741" s="3"/>
      <c r="D17741" s="3"/>
      <c r="E17741" s="3"/>
      <c r="F17741" s="3"/>
      <c r="G17741" s="3"/>
    </row>
    <row r="17742" spans="1:7" x14ac:dyDescent="0.25">
      <c r="A17742" s="2"/>
      <c r="B17742" s="3"/>
      <c r="C17742" s="3"/>
      <c r="D17742" s="3"/>
      <c r="E17742" s="3"/>
      <c r="F17742" s="3"/>
      <c r="G17742" s="3"/>
    </row>
    <row r="17743" spans="1:7" x14ac:dyDescent="0.25">
      <c r="A17743" s="2"/>
      <c r="B17743" s="3"/>
      <c r="C17743" s="3"/>
      <c r="D17743" s="3"/>
      <c r="E17743" s="3"/>
      <c r="F17743" s="3"/>
      <c r="G17743" s="3"/>
    </row>
    <row r="17744" spans="1:7" x14ac:dyDescent="0.25">
      <c r="A17744" s="2"/>
      <c r="B17744" s="3"/>
      <c r="C17744" s="3"/>
      <c r="D17744" s="3"/>
      <c r="E17744" s="3"/>
      <c r="F17744" s="3"/>
      <c r="G17744" s="3"/>
    </row>
    <row r="17745" spans="1:7" x14ac:dyDescent="0.25">
      <c r="A17745" s="2"/>
      <c r="B17745" s="3"/>
      <c r="C17745" s="3"/>
      <c r="D17745" s="3"/>
      <c r="E17745" s="3"/>
      <c r="F17745" s="3"/>
      <c r="G17745" s="3"/>
    </row>
    <row r="17746" spans="1:7" x14ac:dyDescent="0.25">
      <c r="A17746" s="2"/>
      <c r="B17746" s="3"/>
      <c r="C17746" s="3"/>
      <c r="D17746" s="3"/>
      <c r="E17746" s="3"/>
      <c r="F17746" s="3"/>
      <c r="G17746" s="3"/>
    </row>
    <row r="17747" spans="1:7" x14ac:dyDescent="0.25">
      <c r="A17747" s="2"/>
      <c r="B17747" s="3"/>
      <c r="C17747" s="3"/>
      <c r="D17747" s="3"/>
      <c r="E17747" s="3"/>
      <c r="F17747" s="3"/>
      <c r="G17747" s="3"/>
    </row>
    <row r="17748" spans="1:7" x14ac:dyDescent="0.25">
      <c r="A17748" s="2"/>
      <c r="B17748" s="3"/>
      <c r="C17748" s="3"/>
      <c r="D17748" s="3"/>
      <c r="E17748" s="3"/>
      <c r="F17748" s="3"/>
      <c r="G17748" s="3"/>
    </row>
    <row r="17749" spans="1:7" x14ac:dyDescent="0.25">
      <c r="A17749" s="2"/>
      <c r="B17749" s="3"/>
      <c r="C17749" s="3"/>
      <c r="D17749" s="3"/>
      <c r="E17749" s="3"/>
      <c r="F17749" s="3"/>
      <c r="G17749" s="3"/>
    </row>
    <row r="17750" spans="1:7" x14ac:dyDescent="0.25">
      <c r="A17750" s="2"/>
      <c r="B17750" s="3"/>
      <c r="C17750" s="3"/>
      <c r="D17750" s="3"/>
      <c r="E17750" s="3"/>
      <c r="F17750" s="3"/>
      <c r="G17750" s="3"/>
    </row>
    <row r="17751" spans="1:7" x14ac:dyDescent="0.25">
      <c r="A17751" s="2"/>
      <c r="B17751" s="3"/>
      <c r="C17751" s="3"/>
      <c r="D17751" s="3"/>
      <c r="E17751" s="3"/>
      <c r="F17751" s="3"/>
      <c r="G17751" s="3"/>
    </row>
    <row r="17752" spans="1:7" x14ac:dyDescent="0.25">
      <c r="A17752" s="2"/>
      <c r="B17752" s="3"/>
      <c r="C17752" s="3"/>
      <c r="D17752" s="3"/>
      <c r="E17752" s="3"/>
      <c r="F17752" s="3"/>
      <c r="G17752" s="3"/>
    </row>
    <row r="17753" spans="1:7" x14ac:dyDescent="0.25">
      <c r="A17753" s="2"/>
      <c r="B17753" s="3"/>
      <c r="C17753" s="3"/>
      <c r="D17753" s="3"/>
      <c r="E17753" s="3"/>
      <c r="F17753" s="3"/>
      <c r="G17753" s="3"/>
    </row>
    <row r="17754" spans="1:7" x14ac:dyDescent="0.25">
      <c r="A17754" s="2"/>
      <c r="B17754" s="3"/>
      <c r="C17754" s="3"/>
      <c r="D17754" s="3"/>
      <c r="E17754" s="3"/>
      <c r="F17754" s="3"/>
      <c r="G17754" s="3"/>
    </row>
    <row r="17755" spans="1:7" x14ac:dyDescent="0.25">
      <c r="A17755" s="2"/>
      <c r="B17755" s="3"/>
      <c r="C17755" s="3"/>
      <c r="D17755" s="3"/>
      <c r="E17755" s="3"/>
      <c r="F17755" s="3"/>
      <c r="G17755" s="3"/>
    </row>
    <row r="17756" spans="1:7" x14ac:dyDescent="0.25">
      <c r="A17756" s="2"/>
      <c r="B17756" s="3"/>
      <c r="C17756" s="3"/>
      <c r="D17756" s="3"/>
      <c r="E17756" s="3"/>
      <c r="F17756" s="3"/>
      <c r="G17756" s="3"/>
    </row>
    <row r="17757" spans="1:7" x14ac:dyDescent="0.25">
      <c r="A17757" s="2"/>
      <c r="B17757" s="3"/>
      <c r="C17757" s="3"/>
      <c r="D17757" s="3"/>
      <c r="E17757" s="3"/>
      <c r="F17757" s="3"/>
      <c r="G17757" s="3"/>
    </row>
    <row r="17758" spans="1:7" x14ac:dyDescent="0.25">
      <c r="A17758" s="2"/>
      <c r="B17758" s="3"/>
      <c r="C17758" s="3"/>
      <c r="D17758" s="3"/>
      <c r="E17758" s="3"/>
      <c r="F17758" s="3"/>
      <c r="G17758" s="3"/>
    </row>
    <row r="17759" spans="1:7" x14ac:dyDescent="0.25">
      <c r="A17759" s="2"/>
      <c r="B17759" s="3"/>
      <c r="C17759" s="3"/>
      <c r="D17759" s="3"/>
      <c r="E17759" s="3"/>
      <c r="F17759" s="3"/>
      <c r="G17759" s="3"/>
    </row>
    <row r="17760" spans="1:7" x14ac:dyDescent="0.25">
      <c r="A17760" s="2"/>
      <c r="B17760" s="3"/>
      <c r="C17760" s="3"/>
      <c r="D17760" s="3"/>
      <c r="E17760" s="3"/>
      <c r="F17760" s="3"/>
      <c r="G17760" s="3"/>
    </row>
    <row r="17761" spans="1:7" x14ac:dyDescent="0.25">
      <c r="A17761" s="2"/>
      <c r="B17761" s="3"/>
      <c r="C17761" s="3"/>
      <c r="D17761" s="3"/>
      <c r="E17761" s="3"/>
      <c r="F17761" s="3"/>
      <c r="G17761" s="3"/>
    </row>
    <row r="17762" spans="1:7" x14ac:dyDescent="0.25">
      <c r="A17762" s="2"/>
      <c r="B17762" s="3"/>
      <c r="C17762" s="3"/>
      <c r="D17762" s="3"/>
      <c r="E17762" s="3"/>
      <c r="F17762" s="3"/>
      <c r="G17762" s="3"/>
    </row>
    <row r="17763" spans="1:7" x14ac:dyDescent="0.25">
      <c r="A17763" s="2"/>
      <c r="B17763" s="3"/>
      <c r="C17763" s="3"/>
      <c r="D17763" s="3"/>
      <c r="E17763" s="3"/>
      <c r="F17763" s="3"/>
      <c r="G17763" s="3"/>
    </row>
    <row r="17764" spans="1:7" x14ac:dyDescent="0.25">
      <c r="A17764" s="2"/>
      <c r="B17764" s="3"/>
      <c r="C17764" s="3"/>
      <c r="D17764" s="3"/>
      <c r="E17764" s="3"/>
      <c r="F17764" s="3"/>
      <c r="G17764" s="3"/>
    </row>
    <row r="17765" spans="1:7" x14ac:dyDescent="0.25">
      <c r="A17765" s="2"/>
      <c r="B17765" s="3"/>
      <c r="C17765" s="3"/>
      <c r="D17765" s="3"/>
      <c r="E17765" s="3"/>
      <c r="F17765" s="3"/>
      <c r="G17765" s="3"/>
    </row>
    <row r="17766" spans="1:7" x14ac:dyDescent="0.25">
      <c r="A17766" s="2"/>
      <c r="B17766" s="3"/>
      <c r="C17766" s="3"/>
      <c r="D17766" s="3"/>
      <c r="E17766" s="3"/>
      <c r="F17766" s="3"/>
      <c r="G17766" s="3"/>
    </row>
    <row r="17767" spans="1:7" x14ac:dyDescent="0.25">
      <c r="A17767" s="2"/>
      <c r="B17767" s="3"/>
      <c r="C17767" s="3"/>
      <c r="D17767" s="3"/>
      <c r="E17767" s="3"/>
      <c r="F17767" s="3"/>
      <c r="G17767" s="3"/>
    </row>
    <row r="17768" spans="1:7" x14ac:dyDescent="0.25">
      <c r="A17768" s="2"/>
      <c r="B17768" s="3"/>
      <c r="C17768" s="3"/>
      <c r="D17768" s="3"/>
      <c r="E17768" s="3"/>
      <c r="F17768" s="3"/>
      <c r="G17768" s="3"/>
    </row>
    <row r="17769" spans="1:7" x14ac:dyDescent="0.25">
      <c r="A17769" s="2"/>
      <c r="B17769" s="3"/>
      <c r="C17769" s="3"/>
      <c r="D17769" s="3"/>
      <c r="E17769" s="3"/>
      <c r="F17769" s="3"/>
      <c r="G17769" s="3"/>
    </row>
    <row r="17770" spans="1:7" x14ac:dyDescent="0.25">
      <c r="A17770" s="2"/>
      <c r="B17770" s="3"/>
      <c r="C17770" s="3"/>
      <c r="D17770" s="3"/>
      <c r="E17770" s="3"/>
      <c r="F17770" s="3"/>
      <c r="G17770" s="3"/>
    </row>
    <row r="17771" spans="1:7" x14ac:dyDescent="0.25">
      <c r="A17771" s="2"/>
      <c r="B17771" s="3"/>
      <c r="C17771" s="3"/>
      <c r="D17771" s="3"/>
      <c r="E17771" s="3"/>
      <c r="F17771" s="3"/>
      <c r="G17771" s="3"/>
    </row>
    <row r="17772" spans="1:7" x14ac:dyDescent="0.25">
      <c r="A17772" s="2"/>
      <c r="B17772" s="3"/>
      <c r="C17772" s="3"/>
      <c r="D17772" s="3"/>
      <c r="E17772" s="3"/>
      <c r="F17772" s="3"/>
      <c r="G17772" s="3"/>
    </row>
    <row r="17773" spans="1:7" x14ac:dyDescent="0.25">
      <c r="A17773" s="2"/>
      <c r="B17773" s="3"/>
      <c r="C17773" s="3"/>
      <c r="D17773" s="3"/>
      <c r="E17773" s="3"/>
      <c r="F17773" s="3"/>
      <c r="G17773" s="3"/>
    </row>
    <row r="17774" spans="1:7" x14ac:dyDescent="0.25">
      <c r="A17774" s="2"/>
      <c r="B17774" s="3"/>
      <c r="C17774" s="3"/>
      <c r="D17774" s="3"/>
      <c r="E17774" s="3"/>
      <c r="F17774" s="3"/>
      <c r="G17774" s="3"/>
    </row>
    <row r="17775" spans="1:7" x14ac:dyDescent="0.25">
      <c r="A17775" s="2"/>
      <c r="B17775" s="3"/>
      <c r="C17775" s="3"/>
      <c r="D17775" s="3"/>
      <c r="E17775" s="3"/>
      <c r="F17775" s="3"/>
      <c r="G17775" s="3"/>
    </row>
    <row r="17776" spans="1:7" x14ac:dyDescent="0.25">
      <c r="A17776" s="2"/>
      <c r="B17776" s="3"/>
      <c r="C17776" s="3"/>
      <c r="D17776" s="3"/>
      <c r="E17776" s="3"/>
      <c r="F17776" s="3"/>
      <c r="G17776" s="3"/>
    </row>
    <row r="17777" spans="1:7" x14ac:dyDescent="0.25">
      <c r="A17777" s="2"/>
      <c r="B17777" s="3"/>
      <c r="C17777" s="3"/>
      <c r="D17777" s="3"/>
      <c r="E17777" s="3"/>
      <c r="F17777" s="3"/>
      <c r="G17777" s="3"/>
    </row>
    <row r="17778" spans="1:7" x14ac:dyDescent="0.25">
      <c r="A17778" s="2"/>
      <c r="B17778" s="3"/>
      <c r="C17778" s="3"/>
      <c r="D17778" s="3"/>
      <c r="E17778" s="3"/>
      <c r="F17778" s="3"/>
      <c r="G17778" s="3"/>
    </row>
    <row r="17779" spans="1:7" x14ac:dyDescent="0.25">
      <c r="A17779" s="2"/>
      <c r="B17779" s="3"/>
      <c r="C17779" s="3"/>
      <c r="D17779" s="3"/>
      <c r="E17779" s="3"/>
      <c r="F17779" s="3"/>
      <c r="G17779" s="3"/>
    </row>
    <row r="17780" spans="1:7" x14ac:dyDescent="0.25">
      <c r="A17780" s="2"/>
      <c r="B17780" s="3"/>
      <c r="C17780" s="3"/>
      <c r="D17780" s="3"/>
      <c r="E17780" s="3"/>
      <c r="F17780" s="3"/>
      <c r="G17780" s="3"/>
    </row>
    <row r="17781" spans="1:7" x14ac:dyDescent="0.25">
      <c r="A17781" s="2"/>
      <c r="B17781" s="3"/>
      <c r="C17781" s="3"/>
      <c r="D17781" s="3"/>
      <c r="E17781" s="3"/>
      <c r="F17781" s="3"/>
      <c r="G17781" s="3"/>
    </row>
    <row r="17782" spans="1:7" x14ac:dyDescent="0.25">
      <c r="A17782" s="2"/>
      <c r="B17782" s="3"/>
      <c r="C17782" s="3"/>
      <c r="D17782" s="3"/>
      <c r="E17782" s="3"/>
      <c r="F17782" s="3"/>
      <c r="G17782" s="3"/>
    </row>
    <row r="17783" spans="1:7" x14ac:dyDescent="0.25">
      <c r="A17783" s="2"/>
      <c r="B17783" s="3"/>
      <c r="C17783" s="3"/>
      <c r="D17783" s="3"/>
      <c r="E17783" s="3"/>
      <c r="F17783" s="3"/>
      <c r="G17783" s="3"/>
    </row>
    <row r="17784" spans="1:7" x14ac:dyDescent="0.25">
      <c r="A17784" s="2"/>
      <c r="B17784" s="3"/>
      <c r="C17784" s="3"/>
      <c r="D17784" s="3"/>
      <c r="E17784" s="3"/>
      <c r="F17784" s="3"/>
      <c r="G17784" s="3"/>
    </row>
    <row r="17785" spans="1:7" x14ac:dyDescent="0.25">
      <c r="A17785" s="2"/>
      <c r="B17785" s="3"/>
      <c r="C17785" s="3"/>
      <c r="D17785" s="3"/>
      <c r="E17785" s="3"/>
      <c r="F17785" s="3"/>
      <c r="G17785" s="3"/>
    </row>
    <row r="17786" spans="1:7" x14ac:dyDescent="0.25">
      <c r="A17786" s="2"/>
      <c r="B17786" s="3"/>
      <c r="C17786" s="3"/>
      <c r="D17786" s="3"/>
      <c r="E17786" s="3"/>
      <c r="F17786" s="3"/>
      <c r="G17786" s="3"/>
    </row>
    <row r="17787" spans="1:7" x14ac:dyDescent="0.25">
      <c r="A17787" s="2"/>
      <c r="B17787" s="3"/>
      <c r="C17787" s="3"/>
      <c r="D17787" s="3"/>
      <c r="E17787" s="3"/>
      <c r="F17787" s="3"/>
      <c r="G17787" s="3"/>
    </row>
    <row r="17788" spans="1:7" x14ac:dyDescent="0.25">
      <c r="A17788" s="2"/>
      <c r="B17788" s="3"/>
      <c r="C17788" s="3"/>
      <c r="D17788" s="3"/>
      <c r="E17788" s="3"/>
      <c r="F17788" s="3"/>
      <c r="G17788" s="3"/>
    </row>
    <row r="17789" spans="1:7" x14ac:dyDescent="0.25">
      <c r="A17789" s="2"/>
      <c r="B17789" s="3"/>
      <c r="C17789" s="3"/>
      <c r="D17789" s="3"/>
      <c r="E17789" s="3"/>
      <c r="F17789" s="3"/>
      <c r="G17789" s="3"/>
    </row>
    <row r="17790" spans="1:7" x14ac:dyDescent="0.25">
      <c r="A17790" s="2"/>
      <c r="B17790" s="3"/>
      <c r="C17790" s="3"/>
      <c r="D17790" s="3"/>
      <c r="E17790" s="3"/>
      <c r="F17790" s="3"/>
      <c r="G17790" s="3"/>
    </row>
    <row r="17791" spans="1:7" x14ac:dyDescent="0.25">
      <c r="A17791" s="2"/>
      <c r="B17791" s="3"/>
      <c r="C17791" s="3"/>
      <c r="D17791" s="3"/>
      <c r="E17791" s="3"/>
      <c r="F17791" s="3"/>
      <c r="G17791" s="3"/>
    </row>
    <row r="17792" spans="1:7" x14ac:dyDescent="0.25">
      <c r="A17792" s="2"/>
      <c r="B17792" s="3"/>
      <c r="C17792" s="3"/>
      <c r="D17792" s="3"/>
      <c r="E17792" s="3"/>
      <c r="F17792" s="3"/>
      <c r="G17792" s="3"/>
    </row>
    <row r="17793" spans="1:7" x14ac:dyDescent="0.25">
      <c r="A17793" s="2"/>
      <c r="B17793" s="3"/>
      <c r="C17793" s="3"/>
      <c r="D17793" s="3"/>
      <c r="E17793" s="3"/>
      <c r="F17793" s="3"/>
      <c r="G17793" s="3"/>
    </row>
    <row r="17794" spans="1:7" x14ac:dyDescent="0.25">
      <c r="A17794" s="2"/>
      <c r="B17794" s="3"/>
      <c r="C17794" s="3"/>
      <c r="D17794" s="3"/>
      <c r="E17794" s="3"/>
      <c r="F17794" s="3"/>
      <c r="G17794" s="3"/>
    </row>
    <row r="17795" spans="1:7" x14ac:dyDescent="0.25">
      <c r="A17795" s="2"/>
      <c r="B17795" s="3"/>
      <c r="C17795" s="3"/>
      <c r="D17795" s="3"/>
      <c r="E17795" s="3"/>
      <c r="F17795" s="3"/>
      <c r="G17795" s="3"/>
    </row>
    <row r="17796" spans="1:7" x14ac:dyDescent="0.25">
      <c r="A17796" s="2"/>
      <c r="B17796" s="3"/>
      <c r="C17796" s="3"/>
      <c r="D17796" s="3"/>
      <c r="E17796" s="3"/>
      <c r="F17796" s="3"/>
      <c r="G17796" s="3"/>
    </row>
    <row r="17797" spans="1:7" x14ac:dyDescent="0.25">
      <c r="A17797" s="2"/>
      <c r="B17797" s="3"/>
      <c r="C17797" s="3"/>
      <c r="D17797" s="3"/>
      <c r="E17797" s="3"/>
      <c r="F17797" s="3"/>
      <c r="G17797" s="3"/>
    </row>
    <row r="17798" spans="1:7" x14ac:dyDescent="0.25">
      <c r="A17798" s="2"/>
      <c r="B17798" s="3"/>
      <c r="C17798" s="3"/>
      <c r="D17798" s="3"/>
      <c r="E17798" s="3"/>
      <c r="F17798" s="3"/>
      <c r="G17798" s="3"/>
    </row>
    <row r="17799" spans="1:7" x14ac:dyDescent="0.25">
      <c r="A17799" s="2"/>
      <c r="B17799" s="3"/>
      <c r="C17799" s="3"/>
      <c r="D17799" s="3"/>
      <c r="E17799" s="3"/>
      <c r="F17799" s="3"/>
      <c r="G17799" s="3"/>
    </row>
    <row r="17800" spans="1:7" x14ac:dyDescent="0.25">
      <c r="A17800" s="2"/>
      <c r="B17800" s="3"/>
      <c r="C17800" s="3"/>
      <c r="D17800" s="3"/>
      <c r="E17800" s="3"/>
      <c r="F17800" s="3"/>
      <c r="G17800" s="3"/>
    </row>
    <row r="17801" spans="1:7" x14ac:dyDescent="0.25">
      <c r="A17801" s="2"/>
      <c r="B17801" s="3"/>
      <c r="C17801" s="3"/>
      <c r="D17801" s="3"/>
      <c r="E17801" s="3"/>
      <c r="F17801" s="3"/>
      <c r="G17801" s="3"/>
    </row>
    <row r="17802" spans="1:7" x14ac:dyDescent="0.25">
      <c r="A17802" s="2"/>
      <c r="B17802" s="3"/>
      <c r="C17802" s="3"/>
      <c r="D17802" s="3"/>
      <c r="E17802" s="3"/>
      <c r="F17802" s="3"/>
      <c r="G17802" s="3"/>
    </row>
    <row r="17803" spans="1:7" x14ac:dyDescent="0.25">
      <c r="A17803" s="2"/>
      <c r="B17803" s="3"/>
      <c r="C17803" s="3"/>
      <c r="D17803" s="3"/>
      <c r="E17803" s="3"/>
      <c r="F17803" s="3"/>
      <c r="G17803" s="3"/>
    </row>
    <row r="17804" spans="1:7" x14ac:dyDescent="0.25">
      <c r="A17804" s="2"/>
      <c r="B17804" s="3"/>
      <c r="C17804" s="3"/>
      <c r="D17804" s="3"/>
      <c r="E17804" s="3"/>
      <c r="F17804" s="3"/>
      <c r="G17804" s="3"/>
    </row>
    <row r="17805" spans="1:7" x14ac:dyDescent="0.25">
      <c r="A17805" s="2"/>
      <c r="B17805" s="3"/>
      <c r="C17805" s="3"/>
      <c r="D17805" s="3"/>
      <c r="E17805" s="3"/>
      <c r="F17805" s="3"/>
      <c r="G17805" s="3"/>
    </row>
    <row r="17806" spans="1:7" x14ac:dyDescent="0.25">
      <c r="A17806" s="2"/>
      <c r="B17806" s="3"/>
      <c r="C17806" s="3"/>
      <c r="D17806" s="3"/>
      <c r="E17806" s="3"/>
      <c r="F17806" s="3"/>
      <c r="G17806" s="3"/>
    </row>
    <row r="17807" spans="1:7" x14ac:dyDescent="0.25">
      <c r="A17807" s="2"/>
      <c r="B17807" s="3"/>
      <c r="C17807" s="3"/>
      <c r="D17807" s="3"/>
      <c r="E17807" s="3"/>
      <c r="F17807" s="3"/>
      <c r="G17807" s="3"/>
    </row>
    <row r="17808" spans="1:7" x14ac:dyDescent="0.25">
      <c r="A17808" s="2"/>
      <c r="B17808" s="3"/>
      <c r="C17808" s="3"/>
      <c r="D17808" s="3"/>
      <c r="E17808" s="3"/>
      <c r="F17808" s="3"/>
      <c r="G17808" s="3"/>
    </row>
    <row r="17809" spans="1:7" x14ac:dyDescent="0.25">
      <c r="A17809" s="2"/>
      <c r="B17809" s="3"/>
      <c r="C17809" s="3"/>
      <c r="D17809" s="3"/>
      <c r="E17809" s="3"/>
      <c r="F17809" s="3"/>
      <c r="G17809" s="3"/>
    </row>
    <row r="17810" spans="1:7" x14ac:dyDescent="0.25">
      <c r="A17810" s="2"/>
      <c r="B17810" s="3"/>
      <c r="C17810" s="3"/>
      <c r="D17810" s="3"/>
      <c r="E17810" s="3"/>
      <c r="F17810" s="3"/>
      <c r="G17810" s="3"/>
    </row>
    <row r="17811" spans="1:7" x14ac:dyDescent="0.25">
      <c r="A17811" s="2"/>
      <c r="B17811" s="3"/>
      <c r="C17811" s="3"/>
      <c r="D17811" s="3"/>
      <c r="E17811" s="3"/>
      <c r="F17811" s="3"/>
      <c r="G17811" s="3"/>
    </row>
    <row r="17812" spans="1:7" x14ac:dyDescent="0.25">
      <c r="A17812" s="2"/>
      <c r="B17812" s="3"/>
      <c r="C17812" s="3"/>
      <c r="D17812" s="3"/>
      <c r="E17812" s="3"/>
      <c r="F17812" s="3"/>
      <c r="G17812" s="3"/>
    </row>
    <row r="17813" spans="1:7" x14ac:dyDescent="0.25">
      <c r="A17813" s="2"/>
      <c r="B17813" s="3"/>
      <c r="C17813" s="3"/>
      <c r="D17813" s="3"/>
      <c r="E17813" s="3"/>
      <c r="F17813" s="3"/>
      <c r="G17813" s="3"/>
    </row>
    <row r="17814" spans="1:7" x14ac:dyDescent="0.25">
      <c r="A17814" s="2"/>
      <c r="B17814" s="3"/>
      <c r="C17814" s="3"/>
      <c r="D17814" s="3"/>
      <c r="E17814" s="3"/>
      <c r="F17814" s="3"/>
      <c r="G17814" s="3"/>
    </row>
    <row r="17815" spans="1:7" x14ac:dyDescent="0.25">
      <c r="A17815" s="2"/>
      <c r="B17815" s="3"/>
      <c r="C17815" s="3"/>
      <c r="D17815" s="3"/>
      <c r="E17815" s="3"/>
      <c r="F17815" s="3"/>
      <c r="G17815" s="3"/>
    </row>
    <row r="17816" spans="1:7" x14ac:dyDescent="0.25">
      <c r="A17816" s="2"/>
      <c r="B17816" s="3"/>
      <c r="C17816" s="3"/>
      <c r="D17816" s="3"/>
      <c r="E17816" s="3"/>
      <c r="F17816" s="3"/>
      <c r="G17816" s="3"/>
    </row>
    <row r="17817" spans="1:7" x14ac:dyDescent="0.25">
      <c r="A17817" s="2"/>
      <c r="B17817" s="3"/>
      <c r="C17817" s="3"/>
      <c r="D17817" s="3"/>
      <c r="E17817" s="3"/>
      <c r="F17817" s="3"/>
      <c r="G17817" s="3"/>
    </row>
    <row r="17818" spans="1:7" x14ac:dyDescent="0.25">
      <c r="A17818" s="2"/>
      <c r="B17818" s="3"/>
      <c r="C17818" s="3"/>
      <c r="D17818" s="3"/>
      <c r="E17818" s="3"/>
      <c r="F17818" s="3"/>
      <c r="G17818" s="3"/>
    </row>
    <row r="17819" spans="1:7" x14ac:dyDescent="0.25">
      <c r="A17819" s="2"/>
      <c r="B17819" s="3"/>
      <c r="C17819" s="3"/>
      <c r="D17819" s="3"/>
      <c r="E17819" s="3"/>
      <c r="F17819" s="3"/>
      <c r="G17819" s="3"/>
    </row>
    <row r="17820" spans="1:7" x14ac:dyDescent="0.25">
      <c r="A17820" s="2"/>
      <c r="B17820" s="3"/>
      <c r="C17820" s="3"/>
      <c r="D17820" s="3"/>
      <c r="E17820" s="3"/>
      <c r="F17820" s="3"/>
      <c r="G17820" s="3"/>
    </row>
    <row r="17821" spans="1:7" x14ac:dyDescent="0.25">
      <c r="A17821" s="2"/>
      <c r="B17821" s="3"/>
      <c r="C17821" s="3"/>
      <c r="D17821" s="3"/>
      <c r="E17821" s="3"/>
      <c r="F17821" s="3"/>
      <c r="G17821" s="3"/>
    </row>
    <row r="17822" spans="1:7" x14ac:dyDescent="0.25">
      <c r="A17822" s="2"/>
      <c r="B17822" s="3"/>
      <c r="C17822" s="3"/>
      <c r="D17822" s="3"/>
      <c r="E17822" s="3"/>
      <c r="F17822" s="3"/>
      <c r="G17822" s="3"/>
    </row>
    <row r="17823" spans="1:7" x14ac:dyDescent="0.25">
      <c r="A17823" s="2"/>
      <c r="B17823" s="3"/>
      <c r="C17823" s="3"/>
      <c r="D17823" s="3"/>
      <c r="E17823" s="3"/>
      <c r="F17823" s="3"/>
      <c r="G17823" s="3"/>
    </row>
    <row r="17824" spans="1:7" x14ac:dyDescent="0.25">
      <c r="A17824" s="2"/>
      <c r="B17824" s="3"/>
      <c r="C17824" s="3"/>
      <c r="D17824" s="3"/>
      <c r="E17824" s="3"/>
      <c r="F17824" s="3"/>
      <c r="G17824" s="3"/>
    </row>
    <row r="17825" spans="1:7" x14ac:dyDescent="0.25">
      <c r="A17825" s="2"/>
      <c r="B17825" s="3"/>
      <c r="C17825" s="3"/>
      <c r="D17825" s="3"/>
      <c r="E17825" s="3"/>
      <c r="F17825" s="3"/>
      <c r="G17825" s="3"/>
    </row>
    <row r="17826" spans="1:7" x14ac:dyDescent="0.25">
      <c r="A17826" s="2"/>
      <c r="B17826" s="3"/>
      <c r="C17826" s="3"/>
      <c r="D17826" s="3"/>
      <c r="E17826" s="3"/>
      <c r="F17826" s="3"/>
      <c r="G17826" s="3"/>
    </row>
    <row r="17827" spans="1:7" x14ac:dyDescent="0.25">
      <c r="A17827" s="2"/>
      <c r="B17827" s="3"/>
      <c r="C17827" s="3"/>
      <c r="D17827" s="3"/>
      <c r="E17827" s="3"/>
      <c r="F17827" s="3"/>
      <c r="G17827" s="3"/>
    </row>
    <row r="17828" spans="1:7" x14ac:dyDescent="0.25">
      <c r="A17828" s="2"/>
      <c r="B17828" s="3"/>
      <c r="C17828" s="3"/>
      <c r="D17828" s="3"/>
      <c r="E17828" s="3"/>
      <c r="F17828" s="3"/>
      <c r="G17828" s="3"/>
    </row>
    <row r="17829" spans="1:7" x14ac:dyDescent="0.25">
      <c r="A17829" s="2"/>
      <c r="B17829" s="3"/>
      <c r="C17829" s="3"/>
      <c r="D17829" s="3"/>
      <c r="E17829" s="3"/>
      <c r="F17829" s="3"/>
      <c r="G17829" s="3"/>
    </row>
    <row r="17830" spans="1:7" x14ac:dyDescent="0.25">
      <c r="A17830" s="2"/>
      <c r="B17830" s="3"/>
      <c r="C17830" s="3"/>
      <c r="D17830" s="3"/>
      <c r="E17830" s="3"/>
      <c r="F17830" s="3"/>
      <c r="G17830" s="3"/>
    </row>
    <row r="17831" spans="1:7" x14ac:dyDescent="0.25">
      <c r="A17831" s="2"/>
      <c r="B17831" s="3"/>
      <c r="C17831" s="3"/>
      <c r="D17831" s="3"/>
      <c r="E17831" s="3"/>
      <c r="F17831" s="3"/>
      <c r="G17831" s="3"/>
    </row>
    <row r="17832" spans="1:7" x14ac:dyDescent="0.25">
      <c r="A17832" s="2"/>
      <c r="B17832" s="3"/>
      <c r="C17832" s="3"/>
      <c r="D17832" s="3"/>
      <c r="E17832" s="3"/>
      <c r="F17832" s="3"/>
      <c r="G17832" s="3"/>
    </row>
    <row r="17833" spans="1:7" x14ac:dyDescent="0.25">
      <c r="A17833" s="2"/>
      <c r="B17833" s="3"/>
      <c r="C17833" s="3"/>
      <c r="D17833" s="3"/>
      <c r="E17833" s="3"/>
      <c r="F17833" s="3"/>
      <c r="G17833" s="3"/>
    </row>
    <row r="17834" spans="1:7" x14ac:dyDescent="0.25">
      <c r="A17834" s="2"/>
      <c r="B17834" s="3"/>
      <c r="C17834" s="3"/>
      <c r="D17834" s="3"/>
      <c r="E17834" s="3"/>
      <c r="F17834" s="3"/>
      <c r="G17834" s="3"/>
    </row>
    <row r="17835" spans="1:7" x14ac:dyDescent="0.25">
      <c r="A17835" s="2"/>
      <c r="B17835" s="3"/>
      <c r="C17835" s="3"/>
      <c r="D17835" s="3"/>
      <c r="E17835" s="3"/>
      <c r="F17835" s="3"/>
      <c r="G17835" s="3"/>
    </row>
    <row r="17836" spans="1:7" x14ac:dyDescent="0.25">
      <c r="A17836" s="2"/>
      <c r="B17836" s="3"/>
      <c r="C17836" s="3"/>
      <c r="D17836" s="3"/>
      <c r="E17836" s="3"/>
      <c r="F17836" s="3"/>
      <c r="G17836" s="3"/>
    </row>
    <row r="17837" spans="1:7" x14ac:dyDescent="0.25">
      <c r="A17837" s="2"/>
      <c r="B17837" s="3"/>
      <c r="C17837" s="3"/>
      <c r="D17837" s="3"/>
      <c r="E17837" s="3"/>
      <c r="F17837" s="3"/>
      <c r="G17837" s="3"/>
    </row>
    <row r="17838" spans="1:7" x14ac:dyDescent="0.25">
      <c r="A17838" s="2"/>
      <c r="B17838" s="3"/>
      <c r="C17838" s="3"/>
      <c r="D17838" s="3"/>
      <c r="E17838" s="3"/>
      <c r="F17838" s="3"/>
      <c r="G17838" s="3"/>
    </row>
    <row r="17839" spans="1:7" x14ac:dyDescent="0.25">
      <c r="A17839" s="2"/>
      <c r="B17839" s="3"/>
      <c r="C17839" s="3"/>
      <c r="D17839" s="3"/>
      <c r="E17839" s="3"/>
      <c r="F17839" s="3"/>
      <c r="G17839" s="3"/>
    </row>
    <row r="17840" spans="1:7" x14ac:dyDescent="0.25">
      <c r="A17840" s="2"/>
      <c r="B17840" s="3"/>
      <c r="C17840" s="3"/>
      <c r="D17840" s="3"/>
      <c r="E17840" s="3"/>
      <c r="F17840" s="3"/>
      <c r="G17840" s="3"/>
    </row>
    <row r="17841" spans="1:7" x14ac:dyDescent="0.25">
      <c r="A17841" s="2"/>
      <c r="B17841" s="3"/>
      <c r="C17841" s="3"/>
      <c r="D17841" s="3"/>
      <c r="E17841" s="3"/>
      <c r="F17841" s="3"/>
      <c r="G17841" s="3"/>
    </row>
    <row r="17842" spans="1:7" x14ac:dyDescent="0.25">
      <c r="A17842" s="2"/>
      <c r="B17842" s="3"/>
      <c r="C17842" s="3"/>
      <c r="D17842" s="3"/>
      <c r="E17842" s="3"/>
      <c r="F17842" s="3"/>
      <c r="G17842" s="3"/>
    </row>
    <row r="17843" spans="1:7" x14ac:dyDescent="0.25">
      <c r="A17843" s="2"/>
      <c r="B17843" s="3"/>
      <c r="C17843" s="3"/>
      <c r="D17843" s="3"/>
      <c r="E17843" s="3"/>
      <c r="F17843" s="3"/>
      <c r="G17843" s="3"/>
    </row>
    <row r="17844" spans="1:7" x14ac:dyDescent="0.25">
      <c r="A17844" s="2"/>
      <c r="B17844" s="3"/>
      <c r="C17844" s="3"/>
      <c r="D17844" s="3"/>
      <c r="E17844" s="3"/>
      <c r="F17844" s="3"/>
      <c r="G17844" s="3"/>
    </row>
    <row r="17845" spans="1:7" x14ac:dyDescent="0.25">
      <c r="A17845" s="2"/>
      <c r="B17845" s="3"/>
      <c r="C17845" s="3"/>
      <c r="D17845" s="3"/>
      <c r="E17845" s="3"/>
      <c r="F17845" s="3"/>
      <c r="G17845" s="3"/>
    </row>
    <row r="17846" spans="1:7" x14ac:dyDescent="0.25">
      <c r="A17846" s="2"/>
      <c r="B17846" s="3"/>
      <c r="C17846" s="3"/>
      <c r="D17846" s="3"/>
      <c r="E17846" s="3"/>
      <c r="F17846" s="3"/>
      <c r="G17846" s="3"/>
    </row>
    <row r="17847" spans="1:7" x14ac:dyDescent="0.25">
      <c r="A17847" s="2"/>
      <c r="B17847" s="3"/>
      <c r="C17847" s="3"/>
      <c r="D17847" s="3"/>
      <c r="E17847" s="3"/>
      <c r="F17847" s="3"/>
      <c r="G17847" s="3"/>
    </row>
    <row r="17848" spans="1:7" x14ac:dyDescent="0.25">
      <c r="A17848" s="2"/>
      <c r="B17848" s="3"/>
      <c r="C17848" s="3"/>
      <c r="D17848" s="3"/>
      <c r="E17848" s="3"/>
      <c r="F17848" s="3"/>
      <c r="G17848" s="3"/>
    </row>
    <row r="17849" spans="1:7" x14ac:dyDescent="0.25">
      <c r="A17849" s="2"/>
      <c r="B17849" s="3"/>
      <c r="C17849" s="3"/>
      <c r="D17849" s="3"/>
      <c r="E17849" s="3"/>
      <c r="F17849" s="3"/>
      <c r="G17849" s="3"/>
    </row>
    <row r="17850" spans="1:7" x14ac:dyDescent="0.25">
      <c r="A17850" s="2"/>
      <c r="B17850" s="3"/>
      <c r="C17850" s="3"/>
      <c r="D17850" s="3"/>
      <c r="E17850" s="3"/>
      <c r="F17850" s="3"/>
      <c r="G17850" s="3"/>
    </row>
    <row r="17851" spans="1:7" x14ac:dyDescent="0.25">
      <c r="A17851" s="2"/>
      <c r="B17851" s="3"/>
      <c r="C17851" s="3"/>
      <c r="D17851" s="3"/>
      <c r="E17851" s="3"/>
      <c r="F17851" s="3"/>
      <c r="G17851" s="3"/>
    </row>
    <row r="17852" spans="1:7" x14ac:dyDescent="0.25">
      <c r="A17852" s="2"/>
      <c r="B17852" s="3"/>
      <c r="C17852" s="3"/>
      <c r="D17852" s="3"/>
      <c r="E17852" s="3"/>
      <c r="F17852" s="3"/>
      <c r="G17852" s="3"/>
    </row>
    <row r="17853" spans="1:7" x14ac:dyDescent="0.25">
      <c r="A17853" s="2"/>
      <c r="B17853" s="3"/>
      <c r="C17853" s="3"/>
      <c r="D17853" s="3"/>
      <c r="E17853" s="3"/>
      <c r="F17853" s="3"/>
      <c r="G17853" s="3"/>
    </row>
    <row r="17854" spans="1:7" x14ac:dyDescent="0.25">
      <c r="A17854" s="2"/>
      <c r="B17854" s="3"/>
      <c r="C17854" s="3"/>
      <c r="D17854" s="3"/>
      <c r="E17854" s="3"/>
      <c r="F17854" s="3"/>
      <c r="G17854" s="3"/>
    </row>
    <row r="17855" spans="1:7" x14ac:dyDescent="0.25">
      <c r="A17855" s="2"/>
      <c r="B17855" s="3"/>
      <c r="C17855" s="3"/>
      <c r="D17855" s="3"/>
      <c r="E17855" s="3"/>
      <c r="F17855" s="3"/>
      <c r="G17855" s="3"/>
    </row>
    <row r="17856" spans="1:7" x14ac:dyDescent="0.25">
      <c r="A17856" s="2"/>
      <c r="B17856" s="3"/>
      <c r="C17856" s="3"/>
      <c r="D17856" s="3"/>
      <c r="E17856" s="3"/>
      <c r="F17856" s="3"/>
      <c r="G17856" s="3"/>
    </row>
    <row r="17857" spans="1:7" x14ac:dyDescent="0.25">
      <c r="A17857" s="2"/>
      <c r="B17857" s="3"/>
      <c r="C17857" s="3"/>
      <c r="D17857" s="3"/>
      <c r="E17857" s="3"/>
      <c r="F17857" s="3"/>
      <c r="G17857" s="3"/>
    </row>
    <row r="17858" spans="1:7" x14ac:dyDescent="0.25">
      <c r="A17858" s="2"/>
      <c r="B17858" s="3"/>
      <c r="C17858" s="3"/>
      <c r="D17858" s="3"/>
      <c r="E17858" s="3"/>
      <c r="F17858" s="3"/>
      <c r="G17858" s="3"/>
    </row>
    <row r="17859" spans="1:7" x14ac:dyDescent="0.25">
      <c r="A17859" s="2"/>
      <c r="B17859" s="3"/>
      <c r="C17859" s="3"/>
      <c r="D17859" s="3"/>
      <c r="E17859" s="3"/>
      <c r="F17859" s="3"/>
      <c r="G17859" s="3"/>
    </row>
    <row r="17860" spans="1:7" x14ac:dyDescent="0.25">
      <c r="A17860" s="2"/>
      <c r="B17860" s="3"/>
      <c r="C17860" s="3"/>
      <c r="D17860" s="3"/>
      <c r="E17860" s="3"/>
      <c r="F17860" s="3"/>
      <c r="G17860" s="3"/>
    </row>
    <row r="17861" spans="1:7" x14ac:dyDescent="0.25">
      <c r="A17861" s="2"/>
      <c r="B17861" s="3"/>
      <c r="C17861" s="3"/>
      <c r="D17861" s="3"/>
      <c r="E17861" s="3"/>
      <c r="F17861" s="3"/>
      <c r="G17861" s="3"/>
    </row>
    <row r="17862" spans="1:7" x14ac:dyDescent="0.25">
      <c r="A17862" s="2"/>
      <c r="B17862" s="3"/>
      <c r="C17862" s="3"/>
      <c r="D17862" s="3"/>
      <c r="E17862" s="3"/>
      <c r="F17862" s="3"/>
      <c r="G17862" s="3"/>
    </row>
    <row r="17863" spans="1:7" x14ac:dyDescent="0.25">
      <c r="A17863" s="2"/>
      <c r="B17863" s="3"/>
      <c r="C17863" s="3"/>
      <c r="D17863" s="3"/>
      <c r="E17863" s="3"/>
      <c r="F17863" s="3"/>
      <c r="G17863" s="3"/>
    </row>
    <row r="17864" spans="1:7" x14ac:dyDescent="0.25">
      <c r="A17864" s="2"/>
      <c r="B17864" s="3"/>
      <c r="C17864" s="3"/>
      <c r="D17864" s="3"/>
      <c r="E17864" s="3"/>
      <c r="F17864" s="3"/>
      <c r="G17864" s="3"/>
    </row>
    <row r="17865" spans="1:7" x14ac:dyDescent="0.25">
      <c r="A17865" s="2"/>
      <c r="B17865" s="3"/>
      <c r="C17865" s="3"/>
      <c r="D17865" s="3"/>
      <c r="E17865" s="3"/>
      <c r="F17865" s="3"/>
      <c r="G17865" s="3"/>
    </row>
    <row r="17866" spans="1:7" x14ac:dyDescent="0.25">
      <c r="A17866" s="2"/>
      <c r="B17866" s="3"/>
      <c r="C17866" s="3"/>
      <c r="D17866" s="3"/>
      <c r="E17866" s="3"/>
      <c r="F17866" s="3"/>
      <c r="G17866" s="3"/>
    </row>
    <row r="17867" spans="1:7" x14ac:dyDescent="0.25">
      <c r="A17867" s="2"/>
      <c r="B17867" s="3"/>
      <c r="C17867" s="3"/>
      <c r="D17867" s="3"/>
      <c r="E17867" s="3"/>
      <c r="F17867" s="3"/>
      <c r="G17867" s="3"/>
    </row>
    <row r="17868" spans="1:7" x14ac:dyDescent="0.25">
      <c r="A17868" s="2"/>
      <c r="B17868" s="3"/>
      <c r="C17868" s="3"/>
      <c r="D17868" s="3"/>
      <c r="E17868" s="3"/>
      <c r="F17868" s="3"/>
      <c r="G17868" s="3"/>
    </row>
    <row r="17869" spans="1:7" x14ac:dyDescent="0.25">
      <c r="A17869" s="2"/>
      <c r="B17869" s="3"/>
      <c r="C17869" s="3"/>
      <c r="D17869" s="3"/>
      <c r="E17869" s="3"/>
      <c r="F17869" s="3"/>
      <c r="G17869" s="3"/>
    </row>
    <row r="17870" spans="1:7" x14ac:dyDescent="0.25">
      <c r="A17870" s="2"/>
      <c r="B17870" s="3"/>
      <c r="C17870" s="3"/>
      <c r="D17870" s="3"/>
      <c r="E17870" s="3"/>
      <c r="F17870" s="3"/>
      <c r="G17870" s="3"/>
    </row>
    <row r="17871" spans="1:7" x14ac:dyDescent="0.25">
      <c r="A17871" s="2"/>
      <c r="B17871" s="3"/>
      <c r="C17871" s="3"/>
      <c r="D17871" s="3"/>
      <c r="E17871" s="3"/>
      <c r="F17871" s="3"/>
      <c r="G17871" s="3"/>
    </row>
    <row r="17872" spans="1:7" x14ac:dyDescent="0.25">
      <c r="A17872" s="2"/>
      <c r="B17872" s="3"/>
      <c r="C17872" s="3"/>
      <c r="D17872" s="3"/>
      <c r="E17872" s="3"/>
      <c r="F17872" s="3"/>
      <c r="G17872" s="3"/>
    </row>
    <row r="17873" spans="1:7" x14ac:dyDescent="0.25">
      <c r="A17873" s="2"/>
      <c r="B17873" s="3"/>
      <c r="C17873" s="3"/>
      <c r="D17873" s="3"/>
      <c r="E17873" s="3"/>
      <c r="F17873" s="3"/>
      <c r="G17873" s="3"/>
    </row>
    <row r="17874" spans="1:7" x14ac:dyDescent="0.25">
      <c r="A17874" s="2"/>
      <c r="B17874" s="3"/>
      <c r="C17874" s="3"/>
      <c r="D17874" s="3"/>
      <c r="E17874" s="3"/>
      <c r="F17874" s="3"/>
      <c r="G17874" s="3"/>
    </row>
    <row r="17875" spans="1:7" x14ac:dyDescent="0.25">
      <c r="A17875" s="2"/>
      <c r="B17875" s="3"/>
      <c r="C17875" s="3"/>
      <c r="D17875" s="3"/>
      <c r="E17875" s="3"/>
      <c r="F17875" s="3"/>
      <c r="G17875" s="3"/>
    </row>
    <row r="17876" spans="1:7" x14ac:dyDescent="0.25">
      <c r="A17876" s="2"/>
      <c r="B17876" s="3"/>
      <c r="C17876" s="3"/>
      <c r="D17876" s="3"/>
      <c r="E17876" s="3"/>
      <c r="F17876" s="3"/>
      <c r="G17876" s="3"/>
    </row>
    <row r="17877" spans="1:7" x14ac:dyDescent="0.25">
      <c r="A17877" s="2"/>
      <c r="B17877" s="3"/>
      <c r="C17877" s="3"/>
      <c r="D17877" s="3"/>
      <c r="E17877" s="3"/>
      <c r="F17877" s="3"/>
      <c r="G17877" s="3"/>
    </row>
    <row r="17878" spans="1:7" x14ac:dyDescent="0.25">
      <c r="A17878" s="2"/>
      <c r="B17878" s="3"/>
      <c r="C17878" s="3"/>
      <c r="D17878" s="3"/>
      <c r="E17878" s="3"/>
      <c r="F17878" s="3"/>
      <c r="G17878" s="3"/>
    </row>
    <row r="17879" spans="1:7" x14ac:dyDescent="0.25">
      <c r="A17879" s="2"/>
      <c r="B17879" s="3"/>
      <c r="C17879" s="3"/>
      <c r="D17879" s="3"/>
      <c r="E17879" s="3"/>
      <c r="F17879" s="3"/>
      <c r="G17879" s="3"/>
    </row>
    <row r="17880" spans="1:7" x14ac:dyDescent="0.25">
      <c r="A17880" s="2"/>
      <c r="B17880" s="3"/>
      <c r="C17880" s="3"/>
      <c r="D17880" s="3"/>
      <c r="E17880" s="3"/>
      <c r="F17880" s="3"/>
      <c r="G17880" s="3"/>
    </row>
    <row r="17881" spans="1:7" x14ac:dyDescent="0.25">
      <c r="A17881" s="2"/>
      <c r="B17881" s="3"/>
      <c r="C17881" s="3"/>
      <c r="D17881" s="3"/>
      <c r="E17881" s="3"/>
      <c r="F17881" s="3"/>
      <c r="G17881" s="3"/>
    </row>
    <row r="17882" spans="1:7" x14ac:dyDescent="0.25">
      <c r="A17882" s="2"/>
      <c r="B17882" s="3"/>
      <c r="C17882" s="3"/>
      <c r="D17882" s="3"/>
      <c r="E17882" s="3"/>
      <c r="F17882" s="3"/>
      <c r="G17882" s="3"/>
    </row>
    <row r="17883" spans="1:7" x14ac:dyDescent="0.25">
      <c r="A17883" s="2"/>
      <c r="B17883" s="3"/>
      <c r="C17883" s="3"/>
      <c r="D17883" s="3"/>
      <c r="E17883" s="3"/>
      <c r="F17883" s="3"/>
      <c r="G17883" s="3"/>
    </row>
    <row r="17884" spans="1:7" x14ac:dyDescent="0.25">
      <c r="A17884" s="2"/>
      <c r="B17884" s="3"/>
      <c r="C17884" s="3"/>
      <c r="D17884" s="3"/>
      <c r="E17884" s="3"/>
      <c r="F17884" s="3"/>
      <c r="G17884" s="3"/>
    </row>
    <row r="17885" spans="1:7" x14ac:dyDescent="0.25">
      <c r="A17885" s="2"/>
      <c r="B17885" s="3"/>
      <c r="C17885" s="3"/>
      <c r="D17885" s="3"/>
      <c r="E17885" s="3"/>
      <c r="F17885" s="3"/>
      <c r="G17885" s="3"/>
    </row>
    <row r="17886" spans="1:7" x14ac:dyDescent="0.25">
      <c r="A17886" s="2"/>
      <c r="B17886" s="3"/>
      <c r="C17886" s="3"/>
      <c r="D17886" s="3"/>
      <c r="E17886" s="3"/>
      <c r="F17886" s="3"/>
      <c r="G17886" s="3"/>
    </row>
    <row r="17887" spans="1:7" x14ac:dyDescent="0.25">
      <c r="A17887" s="2"/>
      <c r="B17887" s="3"/>
      <c r="C17887" s="3"/>
      <c r="D17887" s="3"/>
      <c r="E17887" s="3"/>
      <c r="F17887" s="3"/>
      <c r="G17887" s="3"/>
    </row>
    <row r="17888" spans="1:7" x14ac:dyDescent="0.25">
      <c r="A17888" s="2"/>
      <c r="B17888" s="3"/>
      <c r="C17888" s="3"/>
      <c r="D17888" s="3"/>
      <c r="E17888" s="3"/>
      <c r="F17888" s="3"/>
      <c r="G17888" s="3"/>
    </row>
    <row r="17889" spans="1:7" x14ac:dyDescent="0.25">
      <c r="A17889" s="2"/>
      <c r="B17889" s="3"/>
      <c r="C17889" s="3"/>
      <c r="D17889" s="3"/>
      <c r="E17889" s="3"/>
      <c r="F17889" s="3"/>
      <c r="G17889" s="3"/>
    </row>
    <row r="17890" spans="1:7" x14ac:dyDescent="0.25">
      <c r="A17890" s="2"/>
      <c r="B17890" s="3"/>
      <c r="C17890" s="3"/>
      <c r="D17890" s="3"/>
      <c r="E17890" s="3"/>
      <c r="F17890" s="3"/>
      <c r="G17890" s="3"/>
    </row>
    <row r="17891" spans="1:7" x14ac:dyDescent="0.25">
      <c r="A17891" s="2"/>
      <c r="B17891" s="3"/>
      <c r="C17891" s="3"/>
      <c r="D17891" s="3"/>
      <c r="E17891" s="3"/>
      <c r="F17891" s="3"/>
      <c r="G17891" s="3"/>
    </row>
    <row r="17892" spans="1:7" x14ac:dyDescent="0.25">
      <c r="A17892" s="2"/>
      <c r="B17892" s="3"/>
      <c r="C17892" s="3"/>
      <c r="D17892" s="3"/>
      <c r="E17892" s="3"/>
      <c r="F17892" s="3"/>
      <c r="G17892" s="3"/>
    </row>
    <row r="17893" spans="1:7" x14ac:dyDescent="0.25">
      <c r="A17893" s="2"/>
      <c r="B17893" s="3"/>
      <c r="C17893" s="3"/>
      <c r="D17893" s="3"/>
      <c r="E17893" s="3"/>
      <c r="F17893" s="3"/>
      <c r="G17893" s="3"/>
    </row>
    <row r="17894" spans="1:7" x14ac:dyDescent="0.25">
      <c r="A17894" s="2"/>
      <c r="B17894" s="3"/>
      <c r="C17894" s="3"/>
      <c r="D17894" s="3"/>
      <c r="E17894" s="3"/>
      <c r="F17894" s="3"/>
      <c r="G17894" s="3"/>
    </row>
    <row r="17895" spans="1:7" x14ac:dyDescent="0.25">
      <c r="A17895" s="2"/>
      <c r="B17895" s="3"/>
      <c r="C17895" s="3"/>
      <c r="D17895" s="3"/>
      <c r="E17895" s="3"/>
      <c r="F17895" s="3"/>
      <c r="G17895" s="3"/>
    </row>
    <row r="17896" spans="1:7" x14ac:dyDescent="0.25">
      <c r="A17896" s="2"/>
      <c r="B17896" s="3"/>
      <c r="C17896" s="3"/>
      <c r="D17896" s="3"/>
      <c r="E17896" s="3"/>
      <c r="F17896" s="3"/>
      <c r="G17896" s="3"/>
    </row>
    <row r="17897" spans="1:7" x14ac:dyDescent="0.25">
      <c r="A17897" s="2"/>
      <c r="B17897" s="3"/>
      <c r="C17897" s="3"/>
      <c r="D17897" s="3"/>
      <c r="E17897" s="3"/>
      <c r="F17897" s="3"/>
      <c r="G17897" s="3"/>
    </row>
    <row r="17898" spans="1:7" x14ac:dyDescent="0.25">
      <c r="A17898" s="2"/>
      <c r="B17898" s="3"/>
      <c r="C17898" s="3"/>
      <c r="D17898" s="3"/>
      <c r="E17898" s="3"/>
      <c r="F17898" s="3"/>
      <c r="G17898" s="3"/>
    </row>
    <row r="17899" spans="1:7" x14ac:dyDescent="0.25">
      <c r="A17899" s="2"/>
      <c r="B17899" s="3"/>
      <c r="C17899" s="3"/>
      <c r="D17899" s="3"/>
      <c r="E17899" s="3"/>
      <c r="F17899" s="3"/>
      <c r="G17899" s="3"/>
    </row>
    <row r="17900" spans="1:7" x14ac:dyDescent="0.25">
      <c r="A17900" s="2"/>
      <c r="B17900" s="3"/>
      <c r="C17900" s="3"/>
      <c r="D17900" s="3"/>
      <c r="E17900" s="3"/>
      <c r="F17900" s="3"/>
      <c r="G17900" s="3"/>
    </row>
    <row r="17901" spans="1:7" x14ac:dyDescent="0.25">
      <c r="A17901" s="2"/>
      <c r="B17901" s="3"/>
      <c r="C17901" s="3"/>
      <c r="D17901" s="3"/>
      <c r="E17901" s="3"/>
      <c r="F17901" s="3"/>
      <c r="G17901" s="3"/>
    </row>
    <row r="17902" spans="1:7" x14ac:dyDescent="0.25">
      <c r="A17902" s="2"/>
      <c r="B17902" s="3"/>
      <c r="C17902" s="3"/>
      <c r="D17902" s="3"/>
      <c r="E17902" s="3"/>
      <c r="F17902" s="3"/>
      <c r="G17902" s="3"/>
    </row>
    <row r="17903" spans="1:7" x14ac:dyDescent="0.25">
      <c r="A17903" s="2"/>
      <c r="B17903" s="3"/>
      <c r="C17903" s="3"/>
      <c r="D17903" s="3"/>
      <c r="E17903" s="3"/>
      <c r="F17903" s="3"/>
      <c r="G17903" s="3"/>
    </row>
    <row r="17904" spans="1:7" x14ac:dyDescent="0.25">
      <c r="A17904" s="2"/>
      <c r="B17904" s="3"/>
      <c r="C17904" s="3"/>
      <c r="D17904" s="3"/>
      <c r="E17904" s="3"/>
      <c r="F17904" s="3"/>
      <c r="G17904" s="3"/>
    </row>
    <row r="17905" spans="1:7" x14ac:dyDescent="0.25">
      <c r="A17905" s="2"/>
      <c r="B17905" s="3"/>
      <c r="C17905" s="3"/>
      <c r="D17905" s="3"/>
      <c r="E17905" s="3"/>
      <c r="F17905" s="3"/>
      <c r="G17905" s="3"/>
    </row>
    <row r="17906" spans="1:7" x14ac:dyDescent="0.25">
      <c r="A17906" s="2"/>
      <c r="B17906" s="3"/>
      <c r="C17906" s="3"/>
      <c r="D17906" s="3"/>
      <c r="E17906" s="3"/>
      <c r="F17906" s="3"/>
      <c r="G17906" s="3"/>
    </row>
    <row r="17907" spans="1:7" x14ac:dyDescent="0.25">
      <c r="A17907" s="2"/>
      <c r="B17907" s="3"/>
      <c r="C17907" s="3"/>
      <c r="D17907" s="3"/>
      <c r="E17907" s="3"/>
      <c r="F17907" s="3"/>
      <c r="G17907" s="3"/>
    </row>
    <row r="17908" spans="1:7" x14ac:dyDescent="0.25">
      <c r="A17908" s="2"/>
      <c r="B17908" s="3"/>
      <c r="C17908" s="3"/>
      <c r="D17908" s="3"/>
      <c r="E17908" s="3"/>
      <c r="F17908" s="3"/>
      <c r="G17908" s="3"/>
    </row>
    <row r="17909" spans="1:7" x14ac:dyDescent="0.25">
      <c r="A17909" s="2"/>
      <c r="B17909" s="3"/>
      <c r="C17909" s="3"/>
      <c r="D17909" s="3"/>
      <c r="E17909" s="3"/>
      <c r="F17909" s="3"/>
      <c r="G17909" s="3"/>
    </row>
    <row r="17910" spans="1:7" x14ac:dyDescent="0.25">
      <c r="A17910" s="2"/>
      <c r="B17910" s="3"/>
      <c r="C17910" s="3"/>
      <c r="D17910" s="3"/>
      <c r="E17910" s="3"/>
      <c r="F17910" s="3"/>
      <c r="G17910" s="3"/>
    </row>
    <row r="17911" spans="1:7" x14ac:dyDescent="0.25">
      <c r="A17911" s="2"/>
      <c r="B17911" s="3"/>
      <c r="C17911" s="3"/>
      <c r="D17911" s="3"/>
      <c r="E17911" s="3"/>
      <c r="F17911" s="3"/>
      <c r="G17911" s="3"/>
    </row>
    <row r="17912" spans="1:7" x14ac:dyDescent="0.25">
      <c r="A17912" s="2"/>
      <c r="B17912" s="3"/>
      <c r="C17912" s="3"/>
      <c r="D17912" s="3"/>
      <c r="E17912" s="3"/>
      <c r="F17912" s="3"/>
      <c r="G17912" s="3"/>
    </row>
    <row r="17913" spans="1:7" x14ac:dyDescent="0.25">
      <c r="A17913" s="2"/>
      <c r="B17913" s="3"/>
      <c r="C17913" s="3"/>
      <c r="D17913" s="3"/>
      <c r="E17913" s="3"/>
      <c r="F17913" s="3"/>
      <c r="G17913" s="3"/>
    </row>
    <row r="17914" spans="1:7" x14ac:dyDescent="0.25">
      <c r="A17914" s="2"/>
      <c r="B17914" s="3"/>
      <c r="C17914" s="3"/>
      <c r="D17914" s="3"/>
      <c r="E17914" s="3"/>
      <c r="F17914" s="3"/>
      <c r="G17914" s="3"/>
    </row>
    <row r="17915" spans="1:7" x14ac:dyDescent="0.25">
      <c r="A17915" s="2"/>
      <c r="B17915" s="3"/>
      <c r="C17915" s="3"/>
      <c r="D17915" s="3"/>
      <c r="E17915" s="3"/>
      <c r="F17915" s="3"/>
      <c r="G17915" s="3"/>
    </row>
    <row r="17916" spans="1:7" x14ac:dyDescent="0.25">
      <c r="A17916" s="2"/>
      <c r="B17916" s="3"/>
      <c r="C17916" s="3"/>
      <c r="D17916" s="3"/>
      <c r="E17916" s="3"/>
      <c r="F17916" s="3"/>
      <c r="G17916" s="3"/>
    </row>
    <row r="17917" spans="1:7" x14ac:dyDescent="0.25">
      <c r="A17917" s="2"/>
      <c r="B17917" s="3"/>
      <c r="C17917" s="3"/>
      <c r="D17917" s="3"/>
      <c r="E17917" s="3"/>
      <c r="F17917" s="3"/>
      <c r="G17917" s="3"/>
    </row>
    <row r="17918" spans="1:7" x14ac:dyDescent="0.25">
      <c r="A17918" s="2"/>
      <c r="B17918" s="3"/>
      <c r="C17918" s="3"/>
      <c r="D17918" s="3"/>
      <c r="E17918" s="3"/>
      <c r="F17918" s="3"/>
      <c r="G17918" s="3"/>
    </row>
    <row r="17919" spans="1:7" x14ac:dyDescent="0.25">
      <c r="A17919" s="2"/>
      <c r="B17919" s="3"/>
      <c r="C17919" s="3"/>
      <c r="D17919" s="3"/>
      <c r="E17919" s="3"/>
      <c r="F17919" s="3"/>
      <c r="G17919" s="3"/>
    </row>
    <row r="17920" spans="1:7" x14ac:dyDescent="0.25">
      <c r="A17920" s="2"/>
      <c r="B17920" s="3"/>
      <c r="C17920" s="3"/>
      <c r="D17920" s="3"/>
      <c r="E17920" s="3"/>
      <c r="F17920" s="3"/>
      <c r="G17920" s="3"/>
    </row>
    <row r="17921" spans="1:7" x14ac:dyDescent="0.25">
      <c r="A17921" s="2"/>
      <c r="B17921" s="3"/>
      <c r="C17921" s="3"/>
      <c r="D17921" s="3"/>
      <c r="E17921" s="3"/>
      <c r="F17921" s="3"/>
      <c r="G17921" s="3"/>
    </row>
    <row r="17922" spans="1:7" x14ac:dyDescent="0.25">
      <c r="A17922" s="2"/>
      <c r="B17922" s="3"/>
      <c r="C17922" s="3"/>
      <c r="D17922" s="3"/>
      <c r="E17922" s="3"/>
      <c r="F17922" s="3"/>
      <c r="G17922" s="3"/>
    </row>
    <row r="17923" spans="1:7" x14ac:dyDescent="0.25">
      <c r="A17923" s="2"/>
      <c r="B17923" s="3"/>
      <c r="C17923" s="3"/>
      <c r="D17923" s="3"/>
      <c r="E17923" s="3"/>
      <c r="F17923" s="3"/>
      <c r="G17923" s="3"/>
    </row>
    <row r="17924" spans="1:7" x14ac:dyDescent="0.25">
      <c r="A17924" s="2"/>
      <c r="B17924" s="3"/>
      <c r="C17924" s="3"/>
      <c r="D17924" s="3"/>
      <c r="E17924" s="3"/>
      <c r="F17924" s="3"/>
      <c r="G17924" s="3"/>
    </row>
    <row r="17925" spans="1:7" x14ac:dyDescent="0.25">
      <c r="A17925" s="2"/>
      <c r="B17925" s="3"/>
      <c r="C17925" s="3"/>
      <c r="D17925" s="3"/>
      <c r="E17925" s="3"/>
      <c r="F17925" s="3"/>
      <c r="G17925" s="3"/>
    </row>
    <row r="17926" spans="1:7" x14ac:dyDescent="0.25">
      <c r="A17926" s="2"/>
      <c r="B17926" s="3"/>
      <c r="C17926" s="3"/>
      <c r="D17926" s="3"/>
      <c r="E17926" s="3"/>
      <c r="F17926" s="3"/>
      <c r="G17926" s="3"/>
    </row>
    <row r="17927" spans="1:7" x14ac:dyDescent="0.25">
      <c r="A17927" s="2"/>
      <c r="B17927" s="3"/>
      <c r="C17927" s="3"/>
      <c r="D17927" s="3"/>
      <c r="E17927" s="3"/>
      <c r="F17927" s="3"/>
      <c r="G17927" s="3"/>
    </row>
    <row r="17928" spans="1:7" x14ac:dyDescent="0.25">
      <c r="A17928" s="2"/>
      <c r="B17928" s="3"/>
      <c r="C17928" s="3"/>
      <c r="D17928" s="3"/>
      <c r="E17928" s="3"/>
      <c r="F17928" s="3"/>
      <c r="G17928" s="3"/>
    </row>
    <row r="17929" spans="1:7" x14ac:dyDescent="0.25">
      <c r="A17929" s="2"/>
      <c r="B17929" s="3"/>
      <c r="C17929" s="3"/>
      <c r="D17929" s="3"/>
      <c r="E17929" s="3"/>
      <c r="F17929" s="3"/>
      <c r="G17929" s="3"/>
    </row>
    <row r="17930" spans="1:7" x14ac:dyDescent="0.25">
      <c r="A17930" s="2"/>
      <c r="B17930" s="3"/>
      <c r="C17930" s="3"/>
      <c r="D17930" s="3"/>
      <c r="E17930" s="3"/>
      <c r="F17930" s="3"/>
      <c r="G17930" s="3"/>
    </row>
    <row r="17931" spans="1:7" x14ac:dyDescent="0.25">
      <c r="A17931" s="2"/>
      <c r="B17931" s="3"/>
      <c r="C17931" s="3"/>
      <c r="D17931" s="3"/>
      <c r="E17931" s="3"/>
      <c r="F17931" s="3"/>
      <c r="G17931" s="3"/>
    </row>
    <row r="17932" spans="1:7" x14ac:dyDescent="0.25">
      <c r="A17932" s="2"/>
      <c r="B17932" s="3"/>
      <c r="C17932" s="3"/>
      <c r="D17932" s="3"/>
      <c r="E17932" s="3"/>
      <c r="F17932" s="3"/>
      <c r="G17932" s="3"/>
    </row>
    <row r="17933" spans="1:7" x14ac:dyDescent="0.25">
      <c r="A17933" s="2"/>
      <c r="B17933" s="3"/>
      <c r="C17933" s="3"/>
      <c r="D17933" s="3"/>
      <c r="E17933" s="3"/>
      <c r="F17933" s="3"/>
      <c r="G17933" s="3"/>
    </row>
    <row r="17934" spans="1:7" x14ac:dyDescent="0.25">
      <c r="A17934" s="2"/>
      <c r="B17934" s="3"/>
      <c r="C17934" s="3"/>
      <c r="D17934" s="3"/>
      <c r="E17934" s="3"/>
      <c r="F17934" s="3"/>
      <c r="G17934" s="3"/>
    </row>
    <row r="17935" spans="1:7" x14ac:dyDescent="0.25">
      <c r="A17935" s="2"/>
      <c r="B17935" s="3"/>
      <c r="C17935" s="3"/>
      <c r="D17935" s="3"/>
      <c r="E17935" s="3"/>
      <c r="F17935" s="3"/>
      <c r="G17935" s="3"/>
    </row>
    <row r="17936" spans="1:7" x14ac:dyDescent="0.25">
      <c r="A17936" s="2"/>
      <c r="B17936" s="3"/>
      <c r="C17936" s="3"/>
      <c r="D17936" s="3"/>
      <c r="E17936" s="3"/>
      <c r="F17936" s="3"/>
      <c r="G17936" s="3"/>
    </row>
    <row r="17937" spans="1:7" x14ac:dyDescent="0.25">
      <c r="A17937" s="2"/>
      <c r="B17937" s="3"/>
      <c r="C17937" s="3"/>
      <c r="D17937" s="3"/>
      <c r="E17937" s="3"/>
      <c r="F17937" s="3"/>
      <c r="G17937" s="3"/>
    </row>
    <row r="17938" spans="1:7" x14ac:dyDescent="0.25">
      <c r="A17938" s="2"/>
      <c r="B17938" s="3"/>
      <c r="C17938" s="3"/>
      <c r="D17938" s="3"/>
      <c r="E17938" s="3"/>
      <c r="F17938" s="3"/>
      <c r="G17938" s="3"/>
    </row>
    <row r="17939" spans="1:7" x14ac:dyDescent="0.25">
      <c r="A17939" s="2"/>
      <c r="B17939" s="3"/>
      <c r="C17939" s="3"/>
      <c r="D17939" s="3"/>
      <c r="E17939" s="3"/>
      <c r="F17939" s="3"/>
      <c r="G17939" s="3"/>
    </row>
    <row r="17940" spans="1:7" x14ac:dyDescent="0.25">
      <c r="A17940" s="2"/>
      <c r="B17940" s="3"/>
      <c r="C17940" s="3"/>
      <c r="D17940" s="3"/>
      <c r="E17940" s="3"/>
      <c r="F17940" s="3"/>
      <c r="G17940" s="3"/>
    </row>
    <row r="17941" spans="1:7" x14ac:dyDescent="0.25">
      <c r="A17941" s="2"/>
      <c r="B17941" s="3"/>
      <c r="C17941" s="3"/>
      <c r="D17941" s="3"/>
      <c r="E17941" s="3"/>
      <c r="F17941" s="3"/>
      <c r="G17941" s="3"/>
    </row>
    <row r="17942" spans="1:7" x14ac:dyDescent="0.25">
      <c r="A17942" s="2"/>
      <c r="B17942" s="3"/>
      <c r="C17942" s="3"/>
      <c r="D17942" s="3"/>
      <c r="E17942" s="3"/>
      <c r="F17942" s="3"/>
      <c r="G17942" s="3"/>
    </row>
    <row r="17943" spans="1:7" x14ac:dyDescent="0.25">
      <c r="A17943" s="2"/>
      <c r="B17943" s="3"/>
      <c r="C17943" s="3"/>
      <c r="D17943" s="3"/>
      <c r="E17943" s="3"/>
      <c r="F17943" s="3"/>
      <c r="G17943" s="3"/>
    </row>
    <row r="17944" spans="1:7" x14ac:dyDescent="0.25">
      <c r="A17944" s="2"/>
      <c r="B17944" s="3"/>
      <c r="C17944" s="3"/>
      <c r="D17944" s="3"/>
      <c r="E17944" s="3"/>
      <c r="F17944" s="3"/>
      <c r="G17944" s="3"/>
    </row>
    <row r="17945" spans="1:7" x14ac:dyDescent="0.25">
      <c r="A17945" s="2"/>
      <c r="B17945" s="3"/>
      <c r="C17945" s="3"/>
      <c r="D17945" s="3"/>
      <c r="E17945" s="3"/>
      <c r="F17945" s="3"/>
      <c r="G17945" s="3"/>
    </row>
    <row r="17946" spans="1:7" x14ac:dyDescent="0.25">
      <c r="A17946" s="2"/>
      <c r="B17946" s="3"/>
      <c r="C17946" s="3"/>
      <c r="D17946" s="3"/>
      <c r="E17946" s="3"/>
      <c r="F17946" s="3"/>
      <c r="G17946" s="3"/>
    </row>
    <row r="17947" spans="1:7" x14ac:dyDescent="0.25">
      <c r="A17947" s="2"/>
      <c r="B17947" s="3"/>
      <c r="C17947" s="3"/>
      <c r="D17947" s="3"/>
      <c r="E17947" s="3"/>
      <c r="F17947" s="3"/>
      <c r="G17947" s="3"/>
    </row>
    <row r="17948" spans="1:7" x14ac:dyDescent="0.25">
      <c r="A17948" s="2"/>
      <c r="B17948" s="3"/>
      <c r="C17948" s="3"/>
      <c r="D17948" s="3"/>
      <c r="E17948" s="3"/>
      <c r="F17948" s="3"/>
      <c r="G17948" s="3"/>
    </row>
    <row r="17949" spans="1:7" x14ac:dyDescent="0.25">
      <c r="A17949" s="2"/>
      <c r="B17949" s="3"/>
      <c r="C17949" s="3"/>
      <c r="D17949" s="3"/>
      <c r="E17949" s="3"/>
      <c r="F17949" s="3"/>
      <c r="G17949" s="3"/>
    </row>
    <row r="17950" spans="1:7" x14ac:dyDescent="0.25">
      <c r="A17950" s="2"/>
      <c r="B17950" s="3"/>
      <c r="C17950" s="3"/>
      <c r="D17950" s="3"/>
      <c r="E17950" s="3"/>
      <c r="F17950" s="3"/>
      <c r="G17950" s="3"/>
    </row>
    <row r="17951" spans="1:7" x14ac:dyDescent="0.25">
      <c r="A17951" s="2"/>
      <c r="B17951" s="3"/>
      <c r="C17951" s="3"/>
      <c r="D17951" s="3"/>
      <c r="E17951" s="3"/>
      <c r="F17951" s="3"/>
      <c r="G17951" s="3"/>
    </row>
    <row r="17952" spans="1:7" x14ac:dyDescent="0.25">
      <c r="A17952" s="2"/>
      <c r="B17952" s="3"/>
      <c r="C17952" s="3"/>
      <c r="D17952" s="3"/>
      <c r="E17952" s="3"/>
      <c r="F17952" s="3"/>
      <c r="G17952" s="3"/>
    </row>
    <row r="17953" spans="1:7" x14ac:dyDescent="0.25">
      <c r="A17953" s="2"/>
      <c r="B17953" s="3"/>
      <c r="C17953" s="3"/>
      <c r="D17953" s="3"/>
      <c r="E17953" s="3"/>
      <c r="F17953" s="3"/>
      <c r="G17953" s="3"/>
    </row>
    <row r="17954" spans="1:7" x14ac:dyDescent="0.25">
      <c r="A17954" s="2"/>
      <c r="B17954" s="3"/>
      <c r="C17954" s="3"/>
      <c r="D17954" s="3"/>
      <c r="E17954" s="3"/>
      <c r="F17954" s="3"/>
      <c r="G17954" s="3"/>
    </row>
    <row r="17955" spans="1:7" x14ac:dyDescent="0.25">
      <c r="A17955" s="2"/>
      <c r="B17955" s="3"/>
      <c r="C17955" s="3"/>
      <c r="D17955" s="3"/>
      <c r="E17955" s="3"/>
      <c r="F17955" s="3"/>
      <c r="G17955" s="3"/>
    </row>
    <row r="17956" spans="1:7" x14ac:dyDescent="0.25">
      <c r="A17956" s="2"/>
      <c r="B17956" s="3"/>
      <c r="C17956" s="3"/>
      <c r="D17956" s="3"/>
      <c r="E17956" s="3"/>
      <c r="F17956" s="3"/>
      <c r="G17956" s="3"/>
    </row>
    <row r="17957" spans="1:7" x14ac:dyDescent="0.25">
      <c r="A17957" s="2"/>
      <c r="B17957" s="3"/>
      <c r="C17957" s="3"/>
      <c r="D17957" s="3"/>
      <c r="E17957" s="3"/>
      <c r="F17957" s="3"/>
      <c r="G17957" s="3"/>
    </row>
    <row r="17958" spans="1:7" x14ac:dyDescent="0.25">
      <c r="A17958" s="2"/>
      <c r="B17958" s="3"/>
      <c r="C17958" s="3"/>
      <c r="D17958" s="3"/>
      <c r="E17958" s="3"/>
      <c r="F17958" s="3"/>
      <c r="G17958" s="3"/>
    </row>
    <row r="17959" spans="1:7" x14ac:dyDescent="0.25">
      <c r="A17959" s="2"/>
      <c r="B17959" s="3"/>
      <c r="C17959" s="3"/>
      <c r="D17959" s="3"/>
      <c r="E17959" s="3"/>
      <c r="F17959" s="3"/>
      <c r="G17959" s="3"/>
    </row>
    <row r="17960" spans="1:7" x14ac:dyDescent="0.25">
      <c r="A17960" s="2"/>
      <c r="B17960" s="3"/>
      <c r="C17960" s="3"/>
      <c r="D17960" s="3"/>
      <c r="E17960" s="3"/>
      <c r="F17960" s="3"/>
      <c r="G17960" s="3"/>
    </row>
    <row r="17961" spans="1:7" x14ac:dyDescent="0.25">
      <c r="A17961" s="2"/>
      <c r="B17961" s="3"/>
      <c r="C17961" s="3"/>
      <c r="D17961" s="3"/>
      <c r="E17961" s="3"/>
      <c r="F17961" s="3"/>
      <c r="G17961" s="3"/>
    </row>
    <row r="17962" spans="1:7" x14ac:dyDescent="0.25">
      <c r="A17962" s="2"/>
      <c r="B17962" s="3"/>
      <c r="C17962" s="3"/>
      <c r="D17962" s="3"/>
      <c r="E17962" s="3"/>
      <c r="F17962" s="3"/>
      <c r="G17962" s="3"/>
    </row>
    <row r="17963" spans="1:7" x14ac:dyDescent="0.25">
      <c r="A17963" s="2"/>
      <c r="B17963" s="3"/>
      <c r="C17963" s="3"/>
      <c r="D17963" s="3"/>
      <c r="E17963" s="3"/>
      <c r="F17963" s="3"/>
      <c r="G17963" s="3"/>
    </row>
    <row r="17964" spans="1:7" x14ac:dyDescent="0.25">
      <c r="A17964" s="2"/>
      <c r="B17964" s="3"/>
      <c r="C17964" s="3"/>
      <c r="D17964" s="3"/>
      <c r="E17964" s="3"/>
      <c r="F17964" s="3"/>
      <c r="G17964" s="3"/>
    </row>
    <row r="17965" spans="1:7" x14ac:dyDescent="0.25">
      <c r="A17965" s="2"/>
      <c r="B17965" s="3"/>
      <c r="C17965" s="3"/>
      <c r="D17965" s="3"/>
      <c r="E17965" s="3"/>
      <c r="F17965" s="3"/>
      <c r="G17965" s="3"/>
    </row>
    <row r="17966" spans="1:7" x14ac:dyDescent="0.25">
      <c r="A17966" s="2"/>
      <c r="B17966" s="3"/>
      <c r="C17966" s="3"/>
      <c r="D17966" s="3"/>
      <c r="E17966" s="3"/>
      <c r="F17966" s="3"/>
      <c r="G17966" s="3"/>
    </row>
    <row r="17967" spans="1:7" x14ac:dyDescent="0.25">
      <c r="A17967" s="2"/>
      <c r="B17967" s="3"/>
      <c r="C17967" s="3"/>
      <c r="D17967" s="3"/>
      <c r="E17967" s="3"/>
      <c r="F17967" s="3"/>
      <c r="G17967" s="3"/>
    </row>
    <row r="17968" spans="1:7" x14ac:dyDescent="0.25">
      <c r="A17968" s="2"/>
      <c r="B17968" s="3"/>
      <c r="C17968" s="3"/>
      <c r="D17968" s="3"/>
      <c r="E17968" s="3"/>
      <c r="F17968" s="3"/>
      <c r="G17968" s="3"/>
    </row>
    <row r="17969" spans="1:7" x14ac:dyDescent="0.25">
      <c r="A17969" s="2"/>
      <c r="B17969" s="3"/>
      <c r="C17969" s="3"/>
      <c r="D17969" s="3"/>
      <c r="E17969" s="3"/>
      <c r="F17969" s="3"/>
      <c r="G17969" s="3"/>
    </row>
    <row r="17970" spans="1:7" x14ac:dyDescent="0.25">
      <c r="A17970" s="2"/>
      <c r="B17970" s="3"/>
      <c r="C17970" s="3"/>
      <c r="D17970" s="3"/>
      <c r="E17970" s="3"/>
      <c r="F17970" s="3"/>
      <c r="G17970" s="3"/>
    </row>
    <row r="17971" spans="1:7" x14ac:dyDescent="0.25">
      <c r="A17971" s="2"/>
      <c r="B17971" s="3"/>
      <c r="C17971" s="3"/>
      <c r="D17971" s="3"/>
      <c r="E17971" s="3"/>
      <c r="F17971" s="3"/>
      <c r="G17971" s="3"/>
    </row>
    <row r="17972" spans="1:7" x14ac:dyDescent="0.25">
      <c r="A17972" s="2"/>
      <c r="B17972" s="3"/>
      <c r="C17972" s="3"/>
      <c r="D17972" s="3"/>
      <c r="E17972" s="3"/>
      <c r="F17972" s="3"/>
      <c r="G17972" s="3"/>
    </row>
    <row r="17973" spans="1:7" x14ac:dyDescent="0.25">
      <c r="A17973" s="2"/>
      <c r="B17973" s="3"/>
      <c r="C17973" s="3"/>
      <c r="D17973" s="3"/>
      <c r="E17973" s="3"/>
      <c r="F17973" s="3"/>
      <c r="G17973" s="3"/>
    </row>
    <row r="17974" spans="1:7" x14ac:dyDescent="0.25">
      <c r="A17974" s="2"/>
      <c r="B17974" s="3"/>
      <c r="C17974" s="3"/>
      <c r="D17974" s="3"/>
      <c r="E17974" s="3"/>
      <c r="F17974" s="3"/>
      <c r="G17974" s="3"/>
    </row>
    <row r="17975" spans="1:7" x14ac:dyDescent="0.25">
      <c r="A17975" s="2"/>
      <c r="B17975" s="3"/>
      <c r="C17975" s="3"/>
      <c r="D17975" s="3"/>
      <c r="E17975" s="3"/>
      <c r="F17975" s="3"/>
      <c r="G17975" s="3"/>
    </row>
    <row r="17976" spans="1:7" x14ac:dyDescent="0.25">
      <c r="A17976" s="2"/>
      <c r="B17976" s="3"/>
      <c r="C17976" s="3"/>
      <c r="D17976" s="3"/>
      <c r="E17976" s="3"/>
      <c r="F17976" s="3"/>
      <c r="G17976" s="3"/>
    </row>
    <row r="17977" spans="1:7" x14ac:dyDescent="0.25">
      <c r="A17977" s="2"/>
      <c r="B17977" s="3"/>
      <c r="C17977" s="3"/>
      <c r="D17977" s="3"/>
      <c r="E17977" s="3"/>
      <c r="F17977" s="3"/>
      <c r="G17977" s="3"/>
    </row>
    <row r="17978" spans="1:7" x14ac:dyDescent="0.25">
      <c r="A17978" s="2"/>
      <c r="B17978" s="3"/>
      <c r="C17978" s="3"/>
      <c r="D17978" s="3"/>
      <c r="E17978" s="3"/>
      <c r="F17978" s="3"/>
      <c r="G17978" s="3"/>
    </row>
    <row r="17979" spans="1:7" x14ac:dyDescent="0.25">
      <c r="A17979" s="2"/>
      <c r="B17979" s="3"/>
      <c r="C17979" s="3"/>
      <c r="D17979" s="3"/>
      <c r="E17979" s="3"/>
      <c r="F17979" s="3"/>
      <c r="G17979" s="3"/>
    </row>
    <row r="17980" spans="1:7" x14ac:dyDescent="0.25">
      <c r="A17980" s="2"/>
      <c r="B17980" s="3"/>
      <c r="C17980" s="3"/>
      <c r="D17980" s="3"/>
      <c r="E17980" s="3"/>
      <c r="F17980" s="3"/>
      <c r="G17980" s="3"/>
    </row>
    <row r="17981" spans="1:7" x14ac:dyDescent="0.25">
      <c r="A17981" s="2"/>
      <c r="B17981" s="3"/>
      <c r="C17981" s="3"/>
      <c r="D17981" s="3"/>
      <c r="E17981" s="3"/>
      <c r="F17981" s="3"/>
      <c r="G17981" s="3"/>
    </row>
    <row r="17982" spans="1:7" x14ac:dyDescent="0.25">
      <c r="A17982" s="2"/>
      <c r="B17982" s="3"/>
      <c r="C17982" s="3"/>
      <c r="D17982" s="3"/>
      <c r="E17982" s="3"/>
      <c r="F17982" s="3"/>
      <c r="G17982" s="3"/>
    </row>
    <row r="17983" spans="1:7" x14ac:dyDescent="0.25">
      <c r="A17983" s="2"/>
      <c r="B17983" s="3"/>
      <c r="C17983" s="3"/>
      <c r="D17983" s="3"/>
      <c r="E17983" s="3"/>
      <c r="F17983" s="3"/>
      <c r="G17983" s="3"/>
    </row>
    <row r="17984" spans="1:7" x14ac:dyDescent="0.25">
      <c r="A17984" s="2"/>
      <c r="B17984" s="3"/>
      <c r="C17984" s="3"/>
      <c r="D17984" s="3"/>
      <c r="E17984" s="3"/>
      <c r="F17984" s="3"/>
      <c r="G17984" s="3"/>
    </row>
    <row r="17985" spans="1:7" x14ac:dyDescent="0.25">
      <c r="A17985" s="2"/>
      <c r="B17985" s="3"/>
      <c r="C17985" s="3"/>
      <c r="D17985" s="3"/>
      <c r="E17985" s="3"/>
      <c r="F17985" s="3"/>
      <c r="G17985" s="3"/>
    </row>
    <row r="17986" spans="1:7" x14ac:dyDescent="0.25">
      <c r="A17986" s="2"/>
      <c r="B17986" s="3"/>
      <c r="C17986" s="3"/>
      <c r="D17986" s="3"/>
      <c r="E17986" s="3"/>
      <c r="F17986" s="3"/>
      <c r="G17986" s="3"/>
    </row>
    <row r="17987" spans="1:7" x14ac:dyDescent="0.25">
      <c r="A17987" s="2"/>
      <c r="B17987" s="3"/>
      <c r="C17987" s="3"/>
      <c r="D17987" s="3"/>
      <c r="E17987" s="3"/>
      <c r="F17987" s="3"/>
      <c r="G17987" s="3"/>
    </row>
    <row r="17988" spans="1:7" x14ac:dyDescent="0.25">
      <c r="A17988" s="2"/>
      <c r="B17988" s="3"/>
      <c r="C17988" s="3"/>
      <c r="D17988" s="3"/>
      <c r="E17988" s="3"/>
      <c r="F17988" s="3"/>
      <c r="G17988" s="3"/>
    </row>
    <row r="17989" spans="1:7" x14ac:dyDescent="0.25">
      <c r="A17989" s="2"/>
      <c r="B17989" s="3"/>
      <c r="C17989" s="3"/>
      <c r="D17989" s="3"/>
      <c r="E17989" s="3"/>
      <c r="F17989" s="3"/>
      <c r="G17989" s="3"/>
    </row>
    <row r="17990" spans="1:7" x14ac:dyDescent="0.25">
      <c r="A17990" s="2"/>
      <c r="B17990" s="3"/>
      <c r="C17990" s="3"/>
      <c r="D17990" s="3"/>
      <c r="E17990" s="3"/>
      <c r="F17990" s="3"/>
      <c r="G17990" s="3"/>
    </row>
    <row r="17991" spans="1:7" x14ac:dyDescent="0.25">
      <c r="A17991" s="2"/>
      <c r="B17991" s="3"/>
      <c r="C17991" s="3"/>
      <c r="D17991" s="3"/>
      <c r="E17991" s="3"/>
      <c r="F17991" s="3"/>
      <c r="G17991" s="3"/>
    </row>
    <row r="17992" spans="1:7" x14ac:dyDescent="0.25">
      <c r="A17992" s="2"/>
      <c r="B17992" s="3"/>
      <c r="C17992" s="3"/>
      <c r="D17992" s="3"/>
      <c r="E17992" s="3"/>
      <c r="F17992" s="3"/>
      <c r="G17992" s="3"/>
    </row>
    <row r="17993" spans="1:7" x14ac:dyDescent="0.25">
      <c r="A17993" s="2"/>
      <c r="B17993" s="3"/>
      <c r="C17993" s="3"/>
      <c r="D17993" s="3"/>
      <c r="E17993" s="3"/>
      <c r="F17993" s="3"/>
      <c r="G17993" s="3"/>
    </row>
    <row r="17994" spans="1:7" x14ac:dyDescent="0.25">
      <c r="A17994" s="2"/>
      <c r="B17994" s="3"/>
      <c r="C17994" s="3"/>
      <c r="D17994" s="3"/>
      <c r="E17994" s="3"/>
      <c r="F17994" s="3"/>
      <c r="G17994" s="3"/>
    </row>
    <row r="17995" spans="1:7" x14ac:dyDescent="0.25">
      <c r="A17995" s="2"/>
      <c r="B17995" s="3"/>
      <c r="C17995" s="3"/>
      <c r="D17995" s="3"/>
      <c r="E17995" s="3"/>
      <c r="F17995" s="3"/>
      <c r="G17995" s="3"/>
    </row>
    <row r="17996" spans="1:7" x14ac:dyDescent="0.25">
      <c r="A17996" s="2"/>
      <c r="B17996" s="3"/>
      <c r="C17996" s="3"/>
      <c r="D17996" s="3"/>
      <c r="E17996" s="3"/>
      <c r="F17996" s="3"/>
      <c r="G17996" s="3"/>
    </row>
    <row r="17997" spans="1:7" x14ac:dyDescent="0.25">
      <c r="A17997" s="2"/>
      <c r="B17997" s="3"/>
      <c r="C17997" s="3"/>
      <c r="D17997" s="3"/>
      <c r="E17997" s="3"/>
      <c r="F17997" s="3"/>
      <c r="G17997" s="3"/>
    </row>
    <row r="17998" spans="1:7" x14ac:dyDescent="0.25">
      <c r="A17998" s="2"/>
      <c r="B17998" s="3"/>
      <c r="C17998" s="3"/>
      <c r="D17998" s="3"/>
      <c r="E17998" s="3"/>
      <c r="F17998" s="3"/>
      <c r="G17998" s="3"/>
    </row>
    <row r="17999" spans="1:7" x14ac:dyDescent="0.25">
      <c r="A17999" s="2"/>
      <c r="B17999" s="3"/>
      <c r="C17999" s="3"/>
      <c r="D17999" s="3"/>
      <c r="E17999" s="3"/>
      <c r="F17999" s="3"/>
      <c r="G17999" s="3"/>
    </row>
    <row r="18000" spans="1:7" x14ac:dyDescent="0.25">
      <c r="A18000" s="2"/>
      <c r="B18000" s="3"/>
      <c r="C18000" s="3"/>
      <c r="D18000" s="3"/>
      <c r="E18000" s="3"/>
      <c r="F18000" s="3"/>
      <c r="G18000" s="3"/>
    </row>
    <row r="18001" spans="1:7" x14ac:dyDescent="0.25">
      <c r="A18001" s="2"/>
      <c r="B18001" s="3"/>
      <c r="C18001" s="3"/>
      <c r="D18001" s="3"/>
      <c r="E18001" s="3"/>
      <c r="F18001" s="3"/>
      <c r="G18001" s="3"/>
    </row>
    <row r="18002" spans="1:7" x14ac:dyDescent="0.25">
      <c r="A18002" s="2"/>
      <c r="B18002" s="3"/>
      <c r="C18002" s="3"/>
      <c r="D18002" s="3"/>
      <c r="E18002" s="3"/>
      <c r="F18002" s="3"/>
      <c r="G18002" s="3"/>
    </row>
    <row r="18003" spans="1:7" x14ac:dyDescent="0.25">
      <c r="A18003" s="2"/>
      <c r="B18003" s="3"/>
      <c r="C18003" s="3"/>
      <c r="D18003" s="3"/>
      <c r="E18003" s="3"/>
      <c r="F18003" s="3"/>
      <c r="G18003" s="3"/>
    </row>
    <row r="18004" spans="1:7" x14ac:dyDescent="0.25">
      <c r="A18004" s="2"/>
      <c r="B18004" s="3"/>
      <c r="C18004" s="3"/>
      <c r="D18004" s="3"/>
      <c r="E18004" s="3"/>
      <c r="F18004" s="3"/>
      <c r="G18004" s="3"/>
    </row>
    <row r="18005" spans="1:7" x14ac:dyDescent="0.25">
      <c r="A18005" s="2"/>
      <c r="B18005" s="3"/>
      <c r="C18005" s="3"/>
      <c r="D18005" s="3"/>
      <c r="E18005" s="3"/>
      <c r="F18005" s="3"/>
      <c r="G18005" s="3"/>
    </row>
    <row r="18006" spans="1:7" x14ac:dyDescent="0.25">
      <c r="A18006" s="2"/>
      <c r="B18006" s="3"/>
      <c r="C18006" s="3"/>
      <c r="D18006" s="3"/>
      <c r="E18006" s="3"/>
      <c r="F18006" s="3"/>
      <c r="G18006" s="3"/>
    </row>
    <row r="18007" spans="1:7" x14ac:dyDescent="0.25">
      <c r="A18007" s="2"/>
      <c r="B18007" s="3"/>
      <c r="C18007" s="3"/>
      <c r="D18007" s="3"/>
      <c r="E18007" s="3"/>
      <c r="F18007" s="3"/>
      <c r="G18007" s="3"/>
    </row>
    <row r="18008" spans="1:7" x14ac:dyDescent="0.25">
      <c r="A18008" s="2"/>
      <c r="B18008" s="3"/>
      <c r="C18008" s="3"/>
      <c r="D18008" s="3"/>
      <c r="E18008" s="3"/>
      <c r="F18008" s="3"/>
      <c r="G18008" s="3"/>
    </row>
    <row r="18009" spans="1:7" x14ac:dyDescent="0.25">
      <c r="A18009" s="2"/>
      <c r="B18009" s="3"/>
      <c r="C18009" s="3"/>
      <c r="D18009" s="3"/>
      <c r="E18009" s="3"/>
      <c r="F18009" s="3"/>
      <c r="G18009" s="3"/>
    </row>
    <row r="18010" spans="1:7" x14ac:dyDescent="0.25">
      <c r="A18010" s="2"/>
      <c r="B18010" s="3"/>
      <c r="C18010" s="3"/>
      <c r="D18010" s="3"/>
      <c r="E18010" s="3"/>
      <c r="F18010" s="3"/>
      <c r="G18010" s="3"/>
    </row>
    <row r="18011" spans="1:7" x14ac:dyDescent="0.25">
      <c r="A18011" s="2"/>
      <c r="B18011" s="3"/>
      <c r="C18011" s="3"/>
      <c r="D18011" s="3"/>
      <c r="E18011" s="3"/>
      <c r="F18011" s="3"/>
      <c r="G18011" s="3"/>
    </row>
    <row r="18012" spans="1:7" x14ac:dyDescent="0.25">
      <c r="A18012" s="2"/>
      <c r="B18012" s="3"/>
      <c r="C18012" s="3"/>
      <c r="D18012" s="3"/>
      <c r="E18012" s="3"/>
      <c r="F18012" s="3"/>
      <c r="G18012" s="3"/>
    </row>
    <row r="18013" spans="1:7" x14ac:dyDescent="0.25">
      <c r="A18013" s="2"/>
      <c r="B18013" s="3"/>
      <c r="C18013" s="3"/>
      <c r="D18013" s="3"/>
      <c r="E18013" s="3"/>
      <c r="F18013" s="3"/>
      <c r="G18013" s="3"/>
    </row>
    <row r="18014" spans="1:7" x14ac:dyDescent="0.25">
      <c r="A18014" s="2"/>
      <c r="B18014" s="3"/>
      <c r="C18014" s="3"/>
      <c r="D18014" s="3"/>
      <c r="E18014" s="3"/>
      <c r="F18014" s="3"/>
      <c r="G18014" s="3"/>
    </row>
    <row r="18015" spans="1:7" x14ac:dyDescent="0.25">
      <c r="A18015" s="2"/>
      <c r="B18015" s="3"/>
      <c r="C18015" s="3"/>
      <c r="D18015" s="3"/>
      <c r="E18015" s="3"/>
      <c r="F18015" s="3"/>
      <c r="G18015" s="3"/>
    </row>
    <row r="18016" spans="1:7" x14ac:dyDescent="0.25">
      <c r="A18016" s="2"/>
      <c r="B18016" s="3"/>
      <c r="C18016" s="3"/>
      <c r="D18016" s="3"/>
      <c r="E18016" s="3"/>
      <c r="F18016" s="3"/>
      <c r="G18016" s="3"/>
    </row>
    <row r="18017" spans="1:7" x14ac:dyDescent="0.25">
      <c r="A18017" s="2"/>
      <c r="B18017" s="3"/>
      <c r="C18017" s="3"/>
      <c r="D18017" s="3"/>
      <c r="E18017" s="3"/>
      <c r="F18017" s="3"/>
      <c r="G18017" s="3"/>
    </row>
    <row r="18018" spans="1:7" x14ac:dyDescent="0.25">
      <c r="A18018" s="2"/>
      <c r="B18018" s="3"/>
      <c r="C18018" s="3"/>
      <c r="D18018" s="3"/>
      <c r="E18018" s="3"/>
      <c r="F18018" s="3"/>
      <c r="G18018" s="3"/>
    </row>
    <row r="18019" spans="1:7" x14ac:dyDescent="0.25">
      <c r="A18019" s="2"/>
      <c r="B18019" s="3"/>
      <c r="C18019" s="3"/>
      <c r="D18019" s="3"/>
      <c r="E18019" s="3"/>
      <c r="F18019" s="3"/>
      <c r="G18019" s="3"/>
    </row>
    <row r="18020" spans="1:7" x14ac:dyDescent="0.25">
      <c r="A18020" s="2"/>
      <c r="B18020" s="3"/>
      <c r="C18020" s="3"/>
      <c r="D18020" s="3"/>
      <c r="E18020" s="3"/>
      <c r="F18020" s="3"/>
      <c r="G18020" s="3"/>
    </row>
    <row r="18021" spans="1:7" x14ac:dyDescent="0.25">
      <c r="A18021" s="2"/>
      <c r="B18021" s="3"/>
      <c r="C18021" s="3"/>
      <c r="D18021" s="3"/>
      <c r="E18021" s="3"/>
      <c r="F18021" s="3"/>
      <c r="G18021" s="3"/>
    </row>
    <row r="18022" spans="1:7" x14ac:dyDescent="0.25">
      <c r="A18022" s="2"/>
      <c r="B18022" s="3"/>
      <c r="C18022" s="3"/>
      <c r="D18022" s="3"/>
      <c r="E18022" s="3"/>
      <c r="F18022" s="3"/>
      <c r="G18022" s="3"/>
    </row>
    <row r="18023" spans="1:7" x14ac:dyDescent="0.25">
      <c r="A18023" s="2"/>
      <c r="B18023" s="3"/>
      <c r="C18023" s="3"/>
      <c r="D18023" s="3"/>
      <c r="E18023" s="3"/>
      <c r="F18023" s="3"/>
      <c r="G18023" s="3"/>
    </row>
    <row r="18024" spans="1:7" x14ac:dyDescent="0.25">
      <c r="A18024" s="2"/>
      <c r="B18024" s="3"/>
      <c r="C18024" s="3"/>
      <c r="D18024" s="3"/>
      <c r="E18024" s="3"/>
      <c r="F18024" s="3"/>
      <c r="G18024" s="3"/>
    </row>
    <row r="18025" spans="1:7" x14ac:dyDescent="0.25">
      <c r="A18025" s="2"/>
      <c r="B18025" s="3"/>
      <c r="C18025" s="3"/>
      <c r="D18025" s="3"/>
      <c r="E18025" s="3"/>
      <c r="F18025" s="3"/>
      <c r="G18025" s="3"/>
    </row>
    <row r="18026" spans="1:7" x14ac:dyDescent="0.25">
      <c r="A18026" s="2"/>
      <c r="B18026" s="3"/>
      <c r="C18026" s="3"/>
      <c r="D18026" s="3"/>
      <c r="E18026" s="3"/>
      <c r="F18026" s="3"/>
      <c r="G18026" s="3"/>
    </row>
    <row r="18027" spans="1:7" x14ac:dyDescent="0.25">
      <c r="A18027" s="2"/>
      <c r="B18027" s="3"/>
      <c r="C18027" s="3"/>
      <c r="D18027" s="3"/>
      <c r="E18027" s="3"/>
      <c r="F18027" s="3"/>
      <c r="G18027" s="3"/>
    </row>
    <row r="18028" spans="1:7" x14ac:dyDescent="0.25">
      <c r="A18028" s="2"/>
      <c r="B18028" s="3"/>
      <c r="C18028" s="3"/>
      <c r="D18028" s="3"/>
      <c r="E18028" s="3"/>
      <c r="F18028" s="3"/>
      <c r="G18028" s="3"/>
    </row>
    <row r="18029" spans="1:7" x14ac:dyDescent="0.25">
      <c r="A18029" s="2"/>
      <c r="B18029" s="3"/>
      <c r="C18029" s="3"/>
      <c r="D18029" s="3"/>
      <c r="E18029" s="3"/>
      <c r="F18029" s="3"/>
      <c r="G18029" s="3"/>
    </row>
    <row r="18030" spans="1:7" x14ac:dyDescent="0.25">
      <c r="A18030" s="2"/>
      <c r="B18030" s="3"/>
      <c r="C18030" s="3"/>
      <c r="D18030" s="3"/>
      <c r="E18030" s="3"/>
      <c r="F18030" s="3"/>
      <c r="G18030" s="3"/>
    </row>
    <row r="18031" spans="1:7" x14ac:dyDescent="0.25">
      <c r="A18031" s="2"/>
      <c r="B18031" s="3"/>
      <c r="C18031" s="3"/>
      <c r="D18031" s="3"/>
      <c r="E18031" s="3"/>
      <c r="F18031" s="3"/>
      <c r="G18031" s="3"/>
    </row>
    <row r="18032" spans="1:7" x14ac:dyDescent="0.25">
      <c r="A18032" s="2"/>
      <c r="B18032" s="3"/>
      <c r="C18032" s="3"/>
      <c r="D18032" s="3"/>
      <c r="E18032" s="3"/>
      <c r="F18032" s="3"/>
      <c r="G18032" s="3"/>
    </row>
    <row r="18033" spans="1:7" x14ac:dyDescent="0.25">
      <c r="A18033" s="2"/>
      <c r="B18033" s="3"/>
      <c r="C18033" s="3"/>
      <c r="D18033" s="3"/>
      <c r="E18033" s="3"/>
      <c r="F18033" s="3"/>
      <c r="G18033" s="3"/>
    </row>
    <row r="18034" spans="1:7" x14ac:dyDescent="0.25">
      <c r="A18034" s="2"/>
      <c r="B18034" s="3"/>
      <c r="C18034" s="3"/>
      <c r="D18034" s="3"/>
      <c r="E18034" s="3"/>
      <c r="F18034" s="3"/>
      <c r="G18034" s="3"/>
    </row>
    <row r="18035" spans="1:7" x14ac:dyDescent="0.25">
      <c r="A18035" s="2"/>
      <c r="B18035" s="3"/>
      <c r="C18035" s="3"/>
      <c r="D18035" s="3"/>
      <c r="E18035" s="3"/>
      <c r="F18035" s="3"/>
      <c r="G18035" s="3"/>
    </row>
    <row r="18036" spans="1:7" x14ac:dyDescent="0.25">
      <c r="A18036" s="2"/>
      <c r="B18036" s="3"/>
      <c r="C18036" s="3"/>
      <c r="D18036" s="3"/>
      <c r="E18036" s="3"/>
      <c r="F18036" s="3"/>
      <c r="G18036" s="3"/>
    </row>
    <row r="18037" spans="1:7" x14ac:dyDescent="0.25">
      <c r="A18037" s="2"/>
      <c r="B18037" s="3"/>
      <c r="C18037" s="3"/>
      <c r="D18037" s="3"/>
      <c r="E18037" s="3"/>
      <c r="F18037" s="3"/>
      <c r="G18037" s="3"/>
    </row>
    <row r="18038" spans="1:7" x14ac:dyDescent="0.25">
      <c r="A18038" s="2"/>
      <c r="B18038" s="3"/>
      <c r="C18038" s="3"/>
      <c r="D18038" s="3"/>
      <c r="E18038" s="3"/>
      <c r="F18038" s="3"/>
      <c r="G18038" s="3"/>
    </row>
    <row r="18039" spans="1:7" x14ac:dyDescent="0.25">
      <c r="A18039" s="2"/>
      <c r="B18039" s="3"/>
      <c r="C18039" s="3"/>
      <c r="D18039" s="3"/>
      <c r="E18039" s="3"/>
      <c r="F18039" s="3"/>
      <c r="G18039" s="3"/>
    </row>
    <row r="18040" spans="1:7" x14ac:dyDescent="0.25">
      <c r="A18040" s="2"/>
      <c r="B18040" s="3"/>
      <c r="C18040" s="3"/>
      <c r="D18040" s="3"/>
      <c r="E18040" s="3"/>
      <c r="F18040" s="3"/>
      <c r="G18040" s="3"/>
    </row>
    <row r="18041" spans="1:7" x14ac:dyDescent="0.25">
      <c r="A18041" s="2"/>
      <c r="B18041" s="3"/>
      <c r="C18041" s="3"/>
      <c r="D18041" s="3"/>
      <c r="E18041" s="3"/>
      <c r="F18041" s="3"/>
      <c r="G18041" s="3"/>
    </row>
    <row r="18042" spans="1:7" x14ac:dyDescent="0.25">
      <c r="A18042" s="2"/>
      <c r="B18042" s="3"/>
      <c r="C18042" s="3"/>
      <c r="D18042" s="3"/>
      <c r="E18042" s="3"/>
      <c r="F18042" s="3"/>
      <c r="G18042" s="3"/>
    </row>
    <row r="18043" spans="1:7" x14ac:dyDescent="0.25">
      <c r="A18043" s="2"/>
      <c r="B18043" s="3"/>
      <c r="C18043" s="3"/>
      <c r="D18043" s="3"/>
      <c r="E18043" s="3"/>
      <c r="F18043" s="3"/>
      <c r="G18043" s="3"/>
    </row>
    <row r="18044" spans="1:7" x14ac:dyDescent="0.25">
      <c r="A18044" s="2"/>
      <c r="B18044" s="3"/>
      <c r="C18044" s="3"/>
      <c r="D18044" s="3"/>
      <c r="E18044" s="3"/>
      <c r="F18044" s="3"/>
      <c r="G18044" s="3"/>
    </row>
    <row r="18045" spans="1:7" x14ac:dyDescent="0.25">
      <c r="A18045" s="2"/>
      <c r="B18045" s="3"/>
      <c r="C18045" s="3"/>
      <c r="D18045" s="3"/>
      <c r="E18045" s="3"/>
      <c r="F18045" s="3"/>
      <c r="G18045" s="3"/>
    </row>
    <row r="18046" spans="1:7" x14ac:dyDescent="0.25">
      <c r="A18046" s="2"/>
      <c r="B18046" s="3"/>
      <c r="C18046" s="3"/>
      <c r="D18046" s="3"/>
      <c r="E18046" s="3"/>
      <c r="F18046" s="3"/>
      <c r="G18046" s="3"/>
    </row>
    <row r="18047" spans="1:7" x14ac:dyDescent="0.25">
      <c r="A18047" s="2"/>
      <c r="B18047" s="3"/>
      <c r="C18047" s="3"/>
      <c r="D18047" s="3"/>
      <c r="E18047" s="3"/>
      <c r="F18047" s="3"/>
      <c r="G18047" s="3"/>
    </row>
    <row r="18048" spans="1:7" x14ac:dyDescent="0.25">
      <c r="A18048" s="2"/>
      <c r="B18048" s="3"/>
      <c r="C18048" s="3"/>
      <c r="D18048" s="3"/>
      <c r="E18048" s="3"/>
      <c r="F18048" s="3"/>
      <c r="G18048" s="3"/>
    </row>
    <row r="18049" spans="1:7" x14ac:dyDescent="0.25">
      <c r="A18049" s="2"/>
      <c r="B18049" s="3"/>
      <c r="C18049" s="3"/>
      <c r="D18049" s="3"/>
      <c r="E18049" s="3"/>
      <c r="F18049" s="3"/>
      <c r="G18049" s="3"/>
    </row>
    <row r="18050" spans="1:7" x14ac:dyDescent="0.25">
      <c r="A18050" s="2"/>
      <c r="B18050" s="3"/>
      <c r="C18050" s="3"/>
      <c r="D18050" s="3"/>
      <c r="E18050" s="3"/>
      <c r="F18050" s="3"/>
      <c r="G18050" s="3"/>
    </row>
    <row r="18051" spans="1:7" x14ac:dyDescent="0.25">
      <c r="A18051" s="2"/>
      <c r="B18051" s="3"/>
      <c r="C18051" s="3"/>
      <c r="D18051" s="3"/>
      <c r="E18051" s="3"/>
      <c r="F18051" s="3"/>
      <c r="G18051" s="3"/>
    </row>
    <row r="18052" spans="1:7" x14ac:dyDescent="0.25">
      <c r="A18052" s="2"/>
      <c r="B18052" s="3"/>
      <c r="C18052" s="3"/>
      <c r="D18052" s="3"/>
      <c r="E18052" s="3"/>
      <c r="F18052" s="3"/>
      <c r="G18052" s="3"/>
    </row>
    <row r="18053" spans="1:7" x14ac:dyDescent="0.25">
      <c r="A18053" s="2"/>
      <c r="B18053" s="3"/>
      <c r="C18053" s="3"/>
      <c r="D18053" s="3"/>
      <c r="E18053" s="3"/>
      <c r="F18053" s="3"/>
      <c r="G18053" s="3"/>
    </row>
    <row r="18054" spans="1:7" x14ac:dyDescent="0.25">
      <c r="A18054" s="2"/>
      <c r="B18054" s="3"/>
      <c r="C18054" s="3"/>
      <c r="D18054" s="3"/>
      <c r="E18054" s="3"/>
      <c r="F18054" s="3"/>
      <c r="G18054" s="3"/>
    </row>
    <row r="18055" spans="1:7" x14ac:dyDescent="0.25">
      <c r="A18055" s="2"/>
      <c r="B18055" s="3"/>
      <c r="C18055" s="3"/>
      <c r="D18055" s="3"/>
      <c r="E18055" s="3"/>
      <c r="F18055" s="3"/>
      <c r="G18055" s="3"/>
    </row>
    <row r="18056" spans="1:7" x14ac:dyDescent="0.25">
      <c r="A18056" s="2"/>
      <c r="B18056" s="3"/>
      <c r="C18056" s="3"/>
      <c r="D18056" s="3"/>
      <c r="E18056" s="3"/>
      <c r="F18056" s="3"/>
      <c r="G18056" s="3"/>
    </row>
    <row r="18057" spans="1:7" x14ac:dyDescent="0.25">
      <c r="A18057" s="2"/>
      <c r="B18057" s="3"/>
      <c r="C18057" s="3"/>
      <c r="D18057" s="3"/>
      <c r="E18057" s="3"/>
      <c r="F18057" s="3"/>
      <c r="G18057" s="3"/>
    </row>
    <row r="18058" spans="1:7" x14ac:dyDescent="0.25">
      <c r="A18058" s="2"/>
      <c r="B18058" s="3"/>
      <c r="C18058" s="3"/>
      <c r="D18058" s="3"/>
      <c r="E18058" s="3"/>
      <c r="F18058" s="3"/>
      <c r="G18058" s="3"/>
    </row>
    <row r="18059" spans="1:7" x14ac:dyDescent="0.25">
      <c r="A18059" s="2"/>
      <c r="B18059" s="3"/>
      <c r="C18059" s="3"/>
      <c r="D18059" s="3"/>
      <c r="E18059" s="3"/>
      <c r="F18059" s="3"/>
      <c r="G18059" s="3"/>
    </row>
    <row r="18060" spans="1:7" x14ac:dyDescent="0.25">
      <c r="A18060" s="2"/>
      <c r="B18060" s="3"/>
      <c r="C18060" s="3"/>
      <c r="D18060" s="3"/>
      <c r="E18060" s="3"/>
      <c r="F18060" s="3"/>
      <c r="G18060" s="3"/>
    </row>
    <row r="18061" spans="1:7" x14ac:dyDescent="0.25">
      <c r="A18061" s="2"/>
      <c r="B18061" s="3"/>
      <c r="C18061" s="3"/>
      <c r="D18061" s="3"/>
      <c r="E18061" s="3"/>
      <c r="F18061" s="3"/>
      <c r="G18061" s="3"/>
    </row>
    <row r="18062" spans="1:7" x14ac:dyDescent="0.25">
      <c r="A18062" s="2"/>
      <c r="B18062" s="3"/>
      <c r="C18062" s="3"/>
      <c r="D18062" s="3"/>
      <c r="E18062" s="3"/>
      <c r="F18062" s="3"/>
      <c r="G18062" s="3"/>
    </row>
    <row r="18063" spans="1:7" x14ac:dyDescent="0.25">
      <c r="A18063" s="2"/>
      <c r="B18063" s="3"/>
      <c r="C18063" s="3"/>
      <c r="D18063" s="3"/>
      <c r="E18063" s="3"/>
      <c r="F18063" s="3"/>
      <c r="G18063" s="3"/>
    </row>
    <row r="18064" spans="1:7" x14ac:dyDescent="0.25">
      <c r="A18064" s="2"/>
      <c r="B18064" s="3"/>
      <c r="C18064" s="3"/>
      <c r="D18064" s="3"/>
      <c r="E18064" s="3"/>
      <c r="F18064" s="3"/>
      <c r="G18064" s="3"/>
    </row>
    <row r="18065" spans="1:7" x14ac:dyDescent="0.25">
      <c r="A18065" s="2"/>
      <c r="B18065" s="3"/>
      <c r="C18065" s="3"/>
      <c r="D18065" s="3"/>
      <c r="E18065" s="3"/>
      <c r="F18065" s="3"/>
      <c r="G18065" s="3"/>
    </row>
    <row r="18066" spans="1:7" x14ac:dyDescent="0.25">
      <c r="A18066" s="2"/>
      <c r="B18066" s="3"/>
      <c r="C18066" s="3"/>
      <c r="D18066" s="3"/>
      <c r="E18066" s="3"/>
      <c r="F18066" s="3"/>
      <c r="G18066" s="3"/>
    </row>
    <row r="18067" spans="1:7" x14ac:dyDescent="0.25">
      <c r="A18067" s="2"/>
      <c r="B18067" s="3"/>
      <c r="C18067" s="3"/>
      <c r="D18067" s="3"/>
      <c r="E18067" s="3"/>
      <c r="F18067" s="3"/>
      <c r="G18067" s="3"/>
    </row>
    <row r="18068" spans="1:7" x14ac:dyDescent="0.25">
      <c r="A18068" s="2"/>
      <c r="B18068" s="3"/>
      <c r="C18068" s="3"/>
      <c r="D18068" s="3"/>
      <c r="E18068" s="3"/>
      <c r="F18068" s="3"/>
      <c r="G18068" s="3"/>
    </row>
    <row r="18069" spans="1:7" x14ac:dyDescent="0.25">
      <c r="A18069" s="2"/>
      <c r="B18069" s="3"/>
      <c r="C18069" s="3"/>
      <c r="D18069" s="3"/>
      <c r="E18069" s="3"/>
      <c r="F18069" s="3"/>
      <c r="G18069" s="3"/>
    </row>
    <row r="18070" spans="1:7" x14ac:dyDescent="0.25">
      <c r="A18070" s="2"/>
      <c r="B18070" s="3"/>
      <c r="C18070" s="3"/>
      <c r="D18070" s="3"/>
      <c r="E18070" s="3"/>
      <c r="F18070" s="3"/>
      <c r="G18070" s="3"/>
    </row>
    <row r="18071" spans="1:7" x14ac:dyDescent="0.25">
      <c r="A18071" s="2"/>
      <c r="B18071" s="3"/>
      <c r="C18071" s="3"/>
      <c r="D18071" s="3"/>
      <c r="E18071" s="3"/>
      <c r="F18071" s="3"/>
      <c r="G18071" s="3"/>
    </row>
    <row r="18072" spans="1:7" x14ac:dyDescent="0.25">
      <c r="A18072" s="2"/>
      <c r="B18072" s="3"/>
      <c r="C18072" s="3"/>
      <c r="D18072" s="3"/>
      <c r="E18072" s="3"/>
      <c r="F18072" s="3"/>
      <c r="G18072" s="3"/>
    </row>
    <row r="18073" spans="1:7" x14ac:dyDescent="0.25">
      <c r="A18073" s="2"/>
      <c r="B18073" s="3"/>
      <c r="C18073" s="3"/>
      <c r="D18073" s="3"/>
      <c r="E18073" s="3"/>
      <c r="F18073" s="3"/>
      <c r="G18073" s="3"/>
    </row>
    <row r="18074" spans="1:7" x14ac:dyDescent="0.25">
      <c r="A18074" s="2"/>
      <c r="B18074" s="3"/>
      <c r="C18074" s="3"/>
      <c r="D18074" s="3"/>
      <c r="E18074" s="3"/>
      <c r="F18074" s="3"/>
      <c r="G18074" s="3"/>
    </row>
    <row r="18075" spans="1:7" x14ac:dyDescent="0.25">
      <c r="A18075" s="2"/>
      <c r="B18075" s="3"/>
      <c r="C18075" s="3"/>
      <c r="D18075" s="3"/>
      <c r="E18075" s="3"/>
      <c r="F18075" s="3"/>
      <c r="G18075" s="3"/>
    </row>
    <row r="18076" spans="1:7" x14ac:dyDescent="0.25">
      <c r="A18076" s="2"/>
      <c r="B18076" s="3"/>
      <c r="C18076" s="3"/>
      <c r="D18076" s="3"/>
      <c r="E18076" s="3"/>
      <c r="F18076" s="3"/>
      <c r="G18076" s="3"/>
    </row>
    <row r="18077" spans="1:7" x14ac:dyDescent="0.25">
      <c r="A18077" s="2"/>
      <c r="B18077" s="3"/>
      <c r="C18077" s="3"/>
      <c r="D18077" s="3"/>
      <c r="E18077" s="3"/>
      <c r="F18077" s="3"/>
      <c r="G18077" s="3"/>
    </row>
    <row r="18078" spans="1:7" x14ac:dyDescent="0.25">
      <c r="A18078" s="2"/>
      <c r="B18078" s="3"/>
      <c r="C18078" s="3"/>
      <c r="D18078" s="3"/>
      <c r="E18078" s="3"/>
      <c r="F18078" s="3"/>
      <c r="G18078" s="3"/>
    </row>
    <row r="18079" spans="1:7" x14ac:dyDescent="0.25">
      <c r="A18079" s="2"/>
      <c r="B18079" s="3"/>
      <c r="C18079" s="3"/>
      <c r="D18079" s="3"/>
      <c r="E18079" s="3"/>
      <c r="F18079" s="3"/>
      <c r="G18079" s="3"/>
    </row>
    <row r="18080" spans="1:7" x14ac:dyDescent="0.25">
      <c r="A18080" s="2"/>
      <c r="B18080" s="3"/>
      <c r="C18080" s="3"/>
      <c r="D18080" s="3"/>
      <c r="E18080" s="3"/>
      <c r="F18080" s="3"/>
      <c r="G18080" s="3"/>
    </row>
    <row r="18081" spans="1:7" x14ac:dyDescent="0.25">
      <c r="A18081" s="2"/>
      <c r="B18081" s="3"/>
      <c r="C18081" s="3"/>
      <c r="D18081" s="3"/>
      <c r="E18081" s="3"/>
      <c r="F18081" s="3"/>
      <c r="G18081" s="3"/>
    </row>
    <row r="18082" spans="1:7" x14ac:dyDescent="0.25">
      <c r="A18082" s="2"/>
      <c r="B18082" s="3"/>
      <c r="C18082" s="3"/>
      <c r="D18082" s="3"/>
      <c r="E18082" s="3"/>
      <c r="F18082" s="3"/>
      <c r="G18082" s="3"/>
    </row>
    <row r="18083" spans="1:7" x14ac:dyDescent="0.25">
      <c r="A18083" s="2"/>
      <c r="B18083" s="3"/>
      <c r="C18083" s="3"/>
      <c r="D18083" s="3"/>
      <c r="E18083" s="3"/>
      <c r="F18083" s="3"/>
      <c r="G18083" s="3"/>
    </row>
    <row r="18084" spans="1:7" x14ac:dyDescent="0.25">
      <c r="A18084" s="2"/>
      <c r="B18084" s="3"/>
      <c r="C18084" s="3"/>
      <c r="D18084" s="3"/>
      <c r="E18084" s="3"/>
      <c r="F18084" s="3"/>
      <c r="G18084" s="3"/>
    </row>
    <row r="18085" spans="1:7" x14ac:dyDescent="0.25">
      <c r="A18085" s="2"/>
      <c r="B18085" s="3"/>
      <c r="C18085" s="3"/>
      <c r="D18085" s="3"/>
      <c r="E18085" s="3"/>
      <c r="F18085" s="3"/>
      <c r="G18085" s="3"/>
    </row>
    <row r="18086" spans="1:7" x14ac:dyDescent="0.25">
      <c r="A18086" s="2"/>
      <c r="B18086" s="3"/>
      <c r="C18086" s="3"/>
      <c r="D18086" s="3"/>
      <c r="E18086" s="3"/>
      <c r="F18086" s="3"/>
      <c r="G18086" s="3"/>
    </row>
    <row r="18087" spans="1:7" x14ac:dyDescent="0.25">
      <c r="A18087" s="2"/>
      <c r="B18087" s="3"/>
      <c r="C18087" s="3"/>
      <c r="D18087" s="3"/>
      <c r="E18087" s="3"/>
      <c r="F18087" s="3"/>
      <c r="G18087" s="3"/>
    </row>
    <row r="18088" spans="1:7" x14ac:dyDescent="0.25">
      <c r="A18088" s="2"/>
      <c r="B18088" s="3"/>
      <c r="C18088" s="3"/>
      <c r="D18088" s="3"/>
      <c r="E18088" s="3"/>
      <c r="F18088" s="3"/>
      <c r="G18088" s="3"/>
    </row>
    <row r="18089" spans="1:7" x14ac:dyDescent="0.25">
      <c r="A18089" s="2"/>
      <c r="B18089" s="3"/>
      <c r="C18089" s="3"/>
      <c r="D18089" s="3"/>
      <c r="E18089" s="3"/>
      <c r="F18089" s="3"/>
      <c r="G18089" s="3"/>
    </row>
    <row r="18090" spans="1:7" x14ac:dyDescent="0.25">
      <c r="A18090" s="2"/>
      <c r="B18090" s="3"/>
      <c r="C18090" s="3"/>
      <c r="D18090" s="3"/>
      <c r="E18090" s="3"/>
      <c r="F18090" s="3"/>
      <c r="G18090" s="3"/>
    </row>
    <row r="18091" spans="1:7" x14ac:dyDescent="0.25">
      <c r="A18091" s="2"/>
      <c r="B18091" s="3"/>
      <c r="C18091" s="3"/>
      <c r="D18091" s="3"/>
      <c r="E18091" s="3"/>
      <c r="F18091" s="3"/>
      <c r="G18091" s="3"/>
    </row>
    <row r="18092" spans="1:7" x14ac:dyDescent="0.25">
      <c r="A18092" s="2"/>
      <c r="B18092" s="3"/>
      <c r="C18092" s="3"/>
      <c r="D18092" s="3"/>
      <c r="E18092" s="3"/>
      <c r="F18092" s="3"/>
      <c r="G18092" s="3"/>
    </row>
    <row r="18093" spans="1:7" x14ac:dyDescent="0.25">
      <c r="A18093" s="2"/>
      <c r="B18093" s="3"/>
      <c r="C18093" s="3"/>
      <c r="D18093" s="3"/>
      <c r="E18093" s="3"/>
      <c r="F18093" s="3"/>
      <c r="G18093" s="3"/>
    </row>
    <row r="18094" spans="1:7" x14ac:dyDescent="0.25">
      <c r="A18094" s="2"/>
      <c r="B18094" s="3"/>
      <c r="C18094" s="3"/>
      <c r="D18094" s="3"/>
      <c r="E18094" s="3"/>
      <c r="F18094" s="3"/>
      <c r="G18094" s="3"/>
    </row>
    <row r="18095" spans="1:7" x14ac:dyDescent="0.25">
      <c r="A18095" s="2"/>
      <c r="B18095" s="3"/>
      <c r="C18095" s="3"/>
      <c r="D18095" s="3"/>
      <c r="E18095" s="3"/>
      <c r="F18095" s="3"/>
      <c r="G18095" s="3"/>
    </row>
    <row r="18096" spans="1:7" x14ac:dyDescent="0.25">
      <c r="A18096" s="2"/>
      <c r="B18096" s="3"/>
      <c r="C18096" s="3"/>
      <c r="D18096" s="3"/>
      <c r="E18096" s="3"/>
      <c r="F18096" s="3"/>
      <c r="G18096" s="3"/>
    </row>
    <row r="18097" spans="1:7" x14ac:dyDescent="0.25">
      <c r="A18097" s="2"/>
      <c r="B18097" s="3"/>
      <c r="C18097" s="3"/>
      <c r="D18097" s="3"/>
      <c r="E18097" s="3"/>
      <c r="F18097" s="3"/>
      <c r="G18097" s="3"/>
    </row>
    <row r="18098" spans="1:7" x14ac:dyDescent="0.25">
      <c r="A18098" s="2"/>
      <c r="B18098" s="3"/>
      <c r="C18098" s="3"/>
      <c r="D18098" s="3"/>
      <c r="E18098" s="3"/>
      <c r="F18098" s="3"/>
      <c r="G18098" s="3"/>
    </row>
    <row r="18099" spans="1:7" x14ac:dyDescent="0.25">
      <c r="A18099" s="2"/>
      <c r="B18099" s="3"/>
      <c r="C18099" s="3"/>
      <c r="D18099" s="3"/>
      <c r="E18099" s="3"/>
      <c r="F18099" s="3"/>
      <c r="G18099" s="3"/>
    </row>
    <row r="18100" spans="1:7" x14ac:dyDescent="0.25">
      <c r="A18100" s="2"/>
      <c r="B18100" s="3"/>
      <c r="C18100" s="3"/>
      <c r="D18100" s="3"/>
      <c r="E18100" s="3"/>
      <c r="F18100" s="3"/>
      <c r="G18100" s="3"/>
    </row>
    <row r="18101" spans="1:7" x14ac:dyDescent="0.25">
      <c r="A18101" s="2"/>
      <c r="B18101" s="3"/>
      <c r="C18101" s="3"/>
      <c r="D18101" s="3"/>
      <c r="E18101" s="3"/>
      <c r="F18101" s="3"/>
      <c r="G18101" s="3"/>
    </row>
    <row r="18102" spans="1:7" x14ac:dyDescent="0.25">
      <c r="A18102" s="2"/>
      <c r="B18102" s="3"/>
      <c r="C18102" s="3"/>
      <c r="D18102" s="3"/>
      <c r="E18102" s="3"/>
      <c r="F18102" s="3"/>
      <c r="G18102" s="3"/>
    </row>
    <row r="18103" spans="1:7" x14ac:dyDescent="0.25">
      <c r="A18103" s="2"/>
      <c r="B18103" s="3"/>
      <c r="C18103" s="3"/>
      <c r="D18103" s="3"/>
      <c r="E18103" s="3"/>
      <c r="F18103" s="3"/>
      <c r="G18103" s="3"/>
    </row>
    <row r="18104" spans="1:7" x14ac:dyDescent="0.25">
      <c r="A18104" s="2"/>
      <c r="B18104" s="3"/>
      <c r="C18104" s="3"/>
      <c r="D18104" s="3"/>
      <c r="E18104" s="3"/>
      <c r="F18104" s="3"/>
      <c r="G18104" s="3"/>
    </row>
    <row r="18105" spans="1:7" x14ac:dyDescent="0.25">
      <c r="A18105" s="2"/>
      <c r="B18105" s="3"/>
      <c r="C18105" s="3"/>
      <c r="D18105" s="3"/>
      <c r="E18105" s="3"/>
      <c r="F18105" s="3"/>
      <c r="G18105" s="3"/>
    </row>
    <row r="18106" spans="1:7" x14ac:dyDescent="0.25">
      <c r="A18106" s="2"/>
      <c r="B18106" s="3"/>
      <c r="C18106" s="3"/>
      <c r="D18106" s="3"/>
      <c r="E18106" s="3"/>
      <c r="F18106" s="3"/>
      <c r="G18106" s="3"/>
    </row>
    <row r="18107" spans="1:7" x14ac:dyDescent="0.25">
      <c r="A18107" s="2"/>
      <c r="B18107" s="3"/>
      <c r="C18107" s="3"/>
      <c r="D18107" s="3"/>
      <c r="E18107" s="3"/>
      <c r="F18107" s="3"/>
      <c r="G18107" s="3"/>
    </row>
    <row r="18108" spans="1:7" x14ac:dyDescent="0.25">
      <c r="A18108" s="2"/>
      <c r="B18108" s="3"/>
      <c r="C18108" s="3"/>
      <c r="D18108" s="3"/>
      <c r="E18108" s="3"/>
      <c r="F18108" s="3"/>
      <c r="G18108" s="3"/>
    </row>
    <row r="18109" spans="1:7" x14ac:dyDescent="0.25">
      <c r="A18109" s="2"/>
      <c r="B18109" s="3"/>
      <c r="C18109" s="3"/>
      <c r="D18109" s="3"/>
      <c r="E18109" s="3"/>
      <c r="F18109" s="3"/>
      <c r="G18109" s="3"/>
    </row>
    <row r="18110" spans="1:7" x14ac:dyDescent="0.25">
      <c r="A18110" s="2"/>
      <c r="B18110" s="3"/>
      <c r="C18110" s="3"/>
      <c r="D18110" s="3"/>
      <c r="E18110" s="3"/>
      <c r="F18110" s="3"/>
      <c r="G18110" s="3"/>
    </row>
    <row r="18111" spans="1:7" x14ac:dyDescent="0.25">
      <c r="A18111" s="2"/>
      <c r="B18111" s="3"/>
      <c r="C18111" s="3"/>
      <c r="D18111" s="3"/>
      <c r="E18111" s="3"/>
      <c r="F18111" s="3"/>
      <c r="G18111" s="3"/>
    </row>
    <row r="18112" spans="1:7" x14ac:dyDescent="0.25">
      <c r="A18112" s="2"/>
      <c r="B18112" s="3"/>
      <c r="C18112" s="3"/>
      <c r="D18112" s="3"/>
      <c r="E18112" s="3"/>
      <c r="F18112" s="3"/>
      <c r="G18112" s="3"/>
    </row>
    <row r="18113" spans="1:7" x14ac:dyDescent="0.25">
      <c r="A18113" s="2"/>
      <c r="B18113" s="3"/>
      <c r="C18113" s="3"/>
      <c r="D18113" s="3"/>
      <c r="E18113" s="3"/>
      <c r="F18113" s="3"/>
      <c r="G18113" s="3"/>
    </row>
    <row r="18114" spans="1:7" x14ac:dyDescent="0.25">
      <c r="A18114" s="2"/>
      <c r="B18114" s="3"/>
      <c r="C18114" s="3"/>
      <c r="D18114" s="3"/>
      <c r="E18114" s="3"/>
      <c r="F18114" s="3"/>
      <c r="G18114" s="3"/>
    </row>
    <row r="18115" spans="1:7" x14ac:dyDescent="0.25">
      <c r="A18115" s="2"/>
      <c r="B18115" s="3"/>
      <c r="C18115" s="3"/>
      <c r="D18115" s="3"/>
      <c r="E18115" s="3"/>
      <c r="F18115" s="3"/>
      <c r="G18115" s="3"/>
    </row>
    <row r="18116" spans="1:7" x14ac:dyDescent="0.25">
      <c r="A18116" s="2"/>
      <c r="B18116" s="3"/>
      <c r="C18116" s="3"/>
      <c r="D18116" s="3"/>
      <c r="E18116" s="3"/>
      <c r="F18116" s="3"/>
      <c r="G18116" s="3"/>
    </row>
    <row r="18117" spans="1:7" x14ac:dyDescent="0.25">
      <c r="A18117" s="2"/>
      <c r="B18117" s="3"/>
      <c r="C18117" s="3"/>
      <c r="D18117" s="3"/>
      <c r="E18117" s="3"/>
      <c r="F18117" s="3"/>
      <c r="G18117" s="3"/>
    </row>
    <row r="18118" spans="1:7" x14ac:dyDescent="0.25">
      <c r="A18118" s="2"/>
      <c r="B18118" s="3"/>
      <c r="C18118" s="3"/>
      <c r="D18118" s="3"/>
      <c r="E18118" s="3"/>
      <c r="F18118" s="3"/>
      <c r="G18118" s="3"/>
    </row>
    <row r="18119" spans="1:7" x14ac:dyDescent="0.25">
      <c r="A18119" s="2"/>
      <c r="B18119" s="3"/>
      <c r="C18119" s="3"/>
      <c r="D18119" s="3"/>
      <c r="E18119" s="3"/>
      <c r="F18119" s="3"/>
      <c r="G18119" s="3"/>
    </row>
    <row r="18120" spans="1:7" x14ac:dyDescent="0.25">
      <c r="A18120" s="2"/>
      <c r="B18120" s="3"/>
      <c r="C18120" s="3"/>
      <c r="D18120" s="3"/>
      <c r="E18120" s="3"/>
      <c r="F18120" s="3"/>
      <c r="G18120" s="3"/>
    </row>
    <row r="18121" spans="1:7" x14ac:dyDescent="0.25">
      <c r="A18121" s="2"/>
      <c r="B18121" s="3"/>
      <c r="C18121" s="3"/>
      <c r="D18121" s="3"/>
      <c r="E18121" s="3"/>
      <c r="F18121" s="3"/>
      <c r="G18121" s="3"/>
    </row>
    <row r="18122" spans="1:7" x14ac:dyDescent="0.25">
      <c r="A18122" s="2"/>
      <c r="B18122" s="3"/>
      <c r="C18122" s="3"/>
      <c r="D18122" s="3"/>
      <c r="E18122" s="3"/>
      <c r="F18122" s="3"/>
      <c r="G18122" s="3"/>
    </row>
    <row r="18123" spans="1:7" x14ac:dyDescent="0.25">
      <c r="A18123" s="2"/>
      <c r="B18123" s="3"/>
      <c r="C18123" s="3"/>
      <c r="D18123" s="3"/>
      <c r="E18123" s="3"/>
      <c r="F18123" s="3"/>
      <c r="G18123" s="3"/>
    </row>
    <row r="18124" spans="1:7" x14ac:dyDescent="0.25">
      <c r="A18124" s="2"/>
      <c r="B18124" s="3"/>
      <c r="C18124" s="3"/>
      <c r="D18124" s="3"/>
      <c r="E18124" s="3"/>
      <c r="F18124" s="3"/>
      <c r="G18124" s="3"/>
    </row>
    <row r="18125" spans="1:7" x14ac:dyDescent="0.25">
      <c r="A18125" s="2"/>
      <c r="B18125" s="3"/>
      <c r="C18125" s="3"/>
      <c r="D18125" s="3"/>
      <c r="E18125" s="3"/>
      <c r="F18125" s="3"/>
      <c r="G18125" s="3"/>
    </row>
    <row r="18126" spans="1:7" x14ac:dyDescent="0.25">
      <c r="A18126" s="2"/>
      <c r="B18126" s="3"/>
      <c r="C18126" s="3"/>
      <c r="D18126" s="3"/>
      <c r="E18126" s="3"/>
      <c r="F18126" s="3"/>
      <c r="G18126" s="3"/>
    </row>
    <row r="18127" spans="1:7" x14ac:dyDescent="0.25">
      <c r="A18127" s="2"/>
      <c r="B18127" s="3"/>
      <c r="C18127" s="3"/>
      <c r="D18127" s="3"/>
      <c r="E18127" s="3"/>
      <c r="F18127" s="3"/>
      <c r="G18127" s="3"/>
    </row>
    <row r="18128" spans="1:7" x14ac:dyDescent="0.25">
      <c r="A18128" s="2"/>
      <c r="B18128" s="3"/>
      <c r="C18128" s="3"/>
      <c r="D18128" s="3"/>
      <c r="E18128" s="3"/>
      <c r="F18128" s="3"/>
      <c r="G18128" s="3"/>
    </row>
    <row r="18129" spans="1:7" x14ac:dyDescent="0.25">
      <c r="A18129" s="2"/>
      <c r="B18129" s="3"/>
      <c r="C18129" s="3"/>
      <c r="D18129" s="3"/>
      <c r="E18129" s="3"/>
      <c r="F18129" s="3"/>
      <c r="G18129" s="3"/>
    </row>
    <row r="18130" spans="1:7" x14ac:dyDescent="0.25">
      <c r="A18130" s="2"/>
      <c r="B18130" s="3"/>
      <c r="C18130" s="3"/>
      <c r="D18130" s="3"/>
      <c r="E18130" s="3"/>
      <c r="F18130" s="3"/>
      <c r="G18130" s="3"/>
    </row>
    <row r="18131" spans="1:7" x14ac:dyDescent="0.25">
      <c r="A18131" s="2"/>
      <c r="B18131" s="3"/>
      <c r="C18131" s="3"/>
      <c r="D18131" s="3"/>
      <c r="E18131" s="3"/>
      <c r="F18131" s="3"/>
      <c r="G18131" s="3"/>
    </row>
    <row r="18132" spans="1:7" x14ac:dyDescent="0.25">
      <c r="A18132" s="2"/>
      <c r="B18132" s="3"/>
      <c r="C18132" s="3"/>
      <c r="D18132" s="3"/>
      <c r="E18132" s="3"/>
      <c r="F18132" s="3"/>
      <c r="G18132" s="3"/>
    </row>
    <row r="18133" spans="1:7" x14ac:dyDescent="0.25">
      <c r="A18133" s="2"/>
      <c r="B18133" s="3"/>
      <c r="C18133" s="3"/>
      <c r="D18133" s="3"/>
      <c r="E18133" s="3"/>
      <c r="F18133" s="3"/>
      <c r="G18133" s="3"/>
    </row>
    <row r="18134" spans="1:7" x14ac:dyDescent="0.25">
      <c r="A18134" s="2"/>
      <c r="B18134" s="3"/>
      <c r="C18134" s="3"/>
      <c r="D18134" s="3"/>
      <c r="E18134" s="3"/>
      <c r="F18134" s="3"/>
      <c r="G18134" s="3"/>
    </row>
    <row r="18135" spans="1:7" x14ac:dyDescent="0.25">
      <c r="A18135" s="2"/>
      <c r="B18135" s="3"/>
      <c r="C18135" s="3"/>
      <c r="D18135" s="3"/>
      <c r="E18135" s="3"/>
      <c r="F18135" s="3"/>
      <c r="G18135" s="3"/>
    </row>
    <row r="18136" spans="1:7" x14ac:dyDescent="0.25">
      <c r="A18136" s="2"/>
      <c r="B18136" s="3"/>
      <c r="C18136" s="3"/>
      <c r="D18136" s="3"/>
      <c r="E18136" s="3"/>
      <c r="F18136" s="3"/>
      <c r="G18136" s="3"/>
    </row>
    <row r="18137" spans="1:7" x14ac:dyDescent="0.25">
      <c r="A18137" s="2"/>
      <c r="B18137" s="3"/>
      <c r="C18137" s="3"/>
      <c r="D18137" s="3"/>
      <c r="E18137" s="3"/>
      <c r="F18137" s="3"/>
      <c r="G18137" s="3"/>
    </row>
    <row r="18138" spans="1:7" x14ac:dyDescent="0.25">
      <c r="A18138" s="2"/>
      <c r="B18138" s="3"/>
      <c r="C18138" s="3"/>
      <c r="D18138" s="3"/>
      <c r="E18138" s="3"/>
      <c r="F18138" s="3"/>
      <c r="G18138" s="3"/>
    </row>
    <row r="18139" spans="1:7" x14ac:dyDescent="0.25">
      <c r="A18139" s="2"/>
      <c r="B18139" s="3"/>
      <c r="C18139" s="3"/>
      <c r="D18139" s="3"/>
      <c r="E18139" s="3"/>
      <c r="F18139" s="3"/>
      <c r="G18139" s="3"/>
    </row>
    <row r="18140" spans="1:7" x14ac:dyDescent="0.25">
      <c r="A18140" s="2"/>
      <c r="B18140" s="3"/>
      <c r="C18140" s="3"/>
      <c r="D18140" s="3"/>
      <c r="E18140" s="3"/>
      <c r="F18140" s="3"/>
      <c r="G18140" s="3"/>
    </row>
    <row r="18141" spans="1:7" x14ac:dyDescent="0.25">
      <c r="A18141" s="2"/>
      <c r="B18141" s="3"/>
      <c r="C18141" s="3"/>
      <c r="D18141" s="3"/>
      <c r="E18141" s="3"/>
      <c r="F18141" s="3"/>
      <c r="G18141" s="3"/>
    </row>
    <row r="18142" spans="1:7" x14ac:dyDescent="0.25">
      <c r="A18142" s="2"/>
      <c r="B18142" s="3"/>
      <c r="C18142" s="3"/>
      <c r="D18142" s="3"/>
      <c r="E18142" s="3"/>
      <c r="F18142" s="3"/>
      <c r="G18142" s="3"/>
    </row>
    <row r="18143" spans="1:7" x14ac:dyDescent="0.25">
      <c r="A18143" s="2"/>
      <c r="B18143" s="3"/>
      <c r="C18143" s="3"/>
      <c r="D18143" s="3"/>
      <c r="E18143" s="3"/>
      <c r="F18143" s="3"/>
      <c r="G18143" s="3"/>
    </row>
    <row r="18144" spans="1:7" x14ac:dyDescent="0.25">
      <c r="A18144" s="2"/>
      <c r="B18144" s="3"/>
      <c r="C18144" s="3"/>
      <c r="D18144" s="3"/>
      <c r="E18144" s="3"/>
      <c r="F18144" s="3"/>
      <c r="G18144" s="3"/>
    </row>
    <row r="18145" spans="1:7" x14ac:dyDescent="0.25">
      <c r="A18145" s="2"/>
      <c r="B18145" s="3"/>
      <c r="C18145" s="3"/>
      <c r="D18145" s="3"/>
      <c r="E18145" s="3"/>
      <c r="F18145" s="3"/>
      <c r="G18145" s="3"/>
    </row>
    <row r="18146" spans="1:7" x14ac:dyDescent="0.25">
      <c r="A18146" s="2"/>
      <c r="B18146" s="3"/>
      <c r="C18146" s="3"/>
      <c r="D18146" s="3"/>
      <c r="E18146" s="3"/>
      <c r="F18146" s="3"/>
      <c r="G18146" s="3"/>
    </row>
    <row r="18147" spans="1:7" x14ac:dyDescent="0.25">
      <c r="A18147" s="2"/>
      <c r="B18147" s="3"/>
      <c r="C18147" s="3"/>
      <c r="D18147" s="3"/>
      <c r="E18147" s="3"/>
      <c r="F18147" s="3"/>
      <c r="G18147" s="3"/>
    </row>
    <row r="18148" spans="1:7" x14ac:dyDescent="0.25">
      <c r="A18148" s="2"/>
      <c r="B18148" s="3"/>
      <c r="C18148" s="3"/>
      <c r="D18148" s="3"/>
      <c r="E18148" s="3"/>
      <c r="F18148" s="3"/>
      <c r="G18148" s="3"/>
    </row>
    <row r="18149" spans="1:7" x14ac:dyDescent="0.25">
      <c r="A18149" s="2"/>
      <c r="B18149" s="3"/>
      <c r="C18149" s="3"/>
      <c r="D18149" s="3"/>
      <c r="E18149" s="3"/>
      <c r="F18149" s="3"/>
      <c r="G18149" s="3"/>
    </row>
    <row r="18150" spans="1:7" x14ac:dyDescent="0.25">
      <c r="A18150" s="2"/>
      <c r="B18150" s="3"/>
      <c r="C18150" s="3"/>
      <c r="D18150" s="3"/>
      <c r="E18150" s="3"/>
      <c r="F18150" s="3"/>
      <c r="G18150" s="3"/>
    </row>
    <row r="18151" spans="1:7" x14ac:dyDescent="0.25">
      <c r="A18151" s="2"/>
      <c r="B18151" s="3"/>
      <c r="C18151" s="3"/>
      <c r="D18151" s="3"/>
      <c r="E18151" s="3"/>
      <c r="F18151" s="3"/>
      <c r="G18151" s="3"/>
    </row>
    <row r="18152" spans="1:7" x14ac:dyDescent="0.25">
      <c r="A18152" s="2"/>
      <c r="B18152" s="3"/>
      <c r="C18152" s="3"/>
      <c r="D18152" s="3"/>
      <c r="E18152" s="3"/>
      <c r="F18152" s="3"/>
      <c r="G18152" s="3"/>
    </row>
    <row r="18153" spans="1:7" x14ac:dyDescent="0.25">
      <c r="A18153" s="2"/>
      <c r="B18153" s="3"/>
      <c r="C18153" s="3"/>
      <c r="D18153" s="3"/>
      <c r="E18153" s="3"/>
      <c r="F18153" s="3"/>
      <c r="G18153" s="3"/>
    </row>
    <row r="18154" spans="1:7" x14ac:dyDescent="0.25">
      <c r="A18154" s="2"/>
      <c r="B18154" s="3"/>
      <c r="C18154" s="3"/>
      <c r="D18154" s="3"/>
      <c r="E18154" s="3"/>
      <c r="F18154" s="3"/>
      <c r="G18154" s="3"/>
    </row>
    <row r="18155" spans="1:7" x14ac:dyDescent="0.25">
      <c r="A18155" s="2"/>
      <c r="B18155" s="3"/>
      <c r="C18155" s="3"/>
      <c r="D18155" s="3"/>
      <c r="E18155" s="3"/>
      <c r="F18155" s="3"/>
      <c r="G18155" s="3"/>
    </row>
    <row r="18156" spans="1:7" x14ac:dyDescent="0.25">
      <c r="A18156" s="2"/>
      <c r="B18156" s="3"/>
      <c r="C18156" s="3"/>
      <c r="D18156" s="3"/>
      <c r="E18156" s="3"/>
      <c r="F18156" s="3"/>
      <c r="G18156" s="3"/>
    </row>
    <row r="18157" spans="1:7" x14ac:dyDescent="0.25">
      <c r="A18157" s="2"/>
      <c r="B18157" s="3"/>
      <c r="C18157" s="3"/>
      <c r="D18157" s="3"/>
      <c r="E18157" s="3"/>
      <c r="F18157" s="3"/>
      <c r="G18157" s="3"/>
    </row>
    <row r="18158" spans="1:7" x14ac:dyDescent="0.25">
      <c r="A18158" s="2"/>
      <c r="B18158" s="3"/>
      <c r="C18158" s="3"/>
      <c r="D18158" s="3"/>
      <c r="E18158" s="3"/>
      <c r="F18158" s="3"/>
      <c r="G18158" s="3"/>
    </row>
    <row r="18159" spans="1:7" x14ac:dyDescent="0.25">
      <c r="A18159" s="2"/>
      <c r="B18159" s="3"/>
      <c r="C18159" s="3"/>
      <c r="D18159" s="3"/>
      <c r="E18159" s="3"/>
      <c r="F18159" s="3"/>
      <c r="G18159" s="3"/>
    </row>
    <row r="18160" spans="1:7" x14ac:dyDescent="0.25">
      <c r="A18160" s="2"/>
      <c r="B18160" s="3"/>
      <c r="C18160" s="3"/>
      <c r="D18160" s="3"/>
      <c r="E18160" s="3"/>
      <c r="F18160" s="3"/>
      <c r="G18160" s="3"/>
    </row>
    <row r="18161" spans="1:7" x14ac:dyDescent="0.25">
      <c r="A18161" s="2"/>
      <c r="B18161" s="3"/>
      <c r="C18161" s="3"/>
      <c r="D18161" s="3"/>
      <c r="E18161" s="3"/>
      <c r="F18161" s="3"/>
      <c r="G18161" s="3"/>
    </row>
    <row r="18162" spans="1:7" x14ac:dyDescent="0.25">
      <c r="A18162" s="2"/>
      <c r="B18162" s="3"/>
      <c r="C18162" s="3"/>
      <c r="D18162" s="3"/>
      <c r="E18162" s="3"/>
      <c r="F18162" s="3"/>
      <c r="G18162" s="3"/>
    </row>
    <row r="18163" spans="1:7" x14ac:dyDescent="0.25">
      <c r="A18163" s="2"/>
      <c r="B18163" s="3"/>
      <c r="C18163" s="3"/>
      <c r="D18163" s="3"/>
      <c r="E18163" s="3"/>
      <c r="F18163" s="3"/>
      <c r="G18163" s="3"/>
    </row>
    <row r="18164" spans="1:7" x14ac:dyDescent="0.25">
      <c r="A18164" s="2"/>
      <c r="B18164" s="3"/>
      <c r="C18164" s="3"/>
      <c r="D18164" s="3"/>
      <c r="E18164" s="3"/>
      <c r="F18164" s="3"/>
      <c r="G18164" s="3"/>
    </row>
    <row r="18165" spans="1:7" x14ac:dyDescent="0.25">
      <c r="A18165" s="2"/>
      <c r="B18165" s="3"/>
      <c r="C18165" s="3"/>
      <c r="D18165" s="3"/>
      <c r="E18165" s="3"/>
      <c r="F18165" s="3"/>
      <c r="G18165" s="3"/>
    </row>
    <row r="18166" spans="1:7" x14ac:dyDescent="0.25">
      <c r="A18166" s="2"/>
      <c r="B18166" s="3"/>
      <c r="C18166" s="3"/>
      <c r="D18166" s="3"/>
      <c r="E18166" s="3"/>
      <c r="F18166" s="3"/>
      <c r="G18166" s="3"/>
    </row>
    <row r="18167" spans="1:7" x14ac:dyDescent="0.25">
      <c r="A18167" s="2"/>
      <c r="B18167" s="3"/>
      <c r="C18167" s="3"/>
      <c r="D18167" s="3"/>
      <c r="E18167" s="3"/>
      <c r="F18167" s="3"/>
      <c r="G18167" s="3"/>
    </row>
    <row r="18168" spans="1:7" x14ac:dyDescent="0.25">
      <c r="A18168" s="2"/>
      <c r="B18168" s="3"/>
      <c r="C18168" s="3"/>
      <c r="D18168" s="3"/>
      <c r="E18168" s="3"/>
      <c r="F18168" s="3"/>
      <c r="G18168" s="3"/>
    </row>
    <row r="18169" spans="1:7" x14ac:dyDescent="0.25">
      <c r="A18169" s="2"/>
      <c r="B18169" s="3"/>
      <c r="C18169" s="3"/>
      <c r="D18169" s="3"/>
      <c r="E18169" s="3"/>
      <c r="F18169" s="3"/>
      <c r="G18169" s="3"/>
    </row>
    <row r="18170" spans="1:7" x14ac:dyDescent="0.25">
      <c r="A18170" s="2"/>
      <c r="B18170" s="3"/>
      <c r="C18170" s="3"/>
      <c r="D18170" s="3"/>
      <c r="E18170" s="3"/>
      <c r="F18170" s="3"/>
      <c r="G18170" s="3"/>
    </row>
    <row r="18171" spans="1:7" x14ac:dyDescent="0.25">
      <c r="A18171" s="2"/>
      <c r="B18171" s="3"/>
      <c r="C18171" s="3"/>
      <c r="D18171" s="3"/>
      <c r="E18171" s="3"/>
      <c r="F18171" s="3"/>
      <c r="G18171" s="3"/>
    </row>
    <row r="18172" spans="1:7" x14ac:dyDescent="0.25">
      <c r="A18172" s="2"/>
      <c r="B18172" s="3"/>
      <c r="C18172" s="3"/>
      <c r="D18172" s="3"/>
      <c r="E18172" s="3"/>
      <c r="F18172" s="3"/>
      <c r="G18172" s="3"/>
    </row>
    <row r="18173" spans="1:7" x14ac:dyDescent="0.25">
      <c r="A18173" s="2"/>
      <c r="B18173" s="3"/>
      <c r="C18173" s="3"/>
      <c r="D18173" s="3"/>
      <c r="E18173" s="3"/>
      <c r="F18173" s="3"/>
      <c r="G18173" s="3"/>
    </row>
    <row r="18174" spans="1:7" x14ac:dyDescent="0.25">
      <c r="A18174" s="2"/>
      <c r="B18174" s="3"/>
      <c r="C18174" s="3"/>
      <c r="D18174" s="3"/>
      <c r="E18174" s="3"/>
      <c r="F18174" s="3"/>
      <c r="G18174" s="3"/>
    </row>
    <row r="18175" spans="1:7" x14ac:dyDescent="0.25">
      <c r="A18175" s="2"/>
      <c r="B18175" s="3"/>
      <c r="C18175" s="3"/>
      <c r="D18175" s="3"/>
      <c r="E18175" s="3"/>
      <c r="F18175" s="3"/>
      <c r="G18175" s="3"/>
    </row>
    <row r="18176" spans="1:7" x14ac:dyDescent="0.25">
      <c r="A18176" s="2"/>
      <c r="B18176" s="3"/>
      <c r="C18176" s="3"/>
      <c r="D18176" s="3"/>
      <c r="E18176" s="3"/>
      <c r="F18176" s="3"/>
      <c r="G18176" s="3"/>
    </row>
    <row r="18177" spans="1:7" x14ac:dyDescent="0.25">
      <c r="A18177" s="2"/>
      <c r="B18177" s="3"/>
      <c r="C18177" s="3"/>
      <c r="D18177" s="3"/>
      <c r="E18177" s="3"/>
      <c r="F18177" s="3"/>
      <c r="G18177" s="3"/>
    </row>
    <row r="18178" spans="1:7" x14ac:dyDescent="0.25">
      <c r="A18178" s="2"/>
      <c r="B18178" s="3"/>
      <c r="C18178" s="3"/>
      <c r="D18178" s="3"/>
      <c r="E18178" s="3"/>
      <c r="F18178" s="3"/>
      <c r="G18178" s="3"/>
    </row>
    <row r="18179" spans="1:7" x14ac:dyDescent="0.25">
      <c r="A18179" s="2"/>
      <c r="B18179" s="3"/>
      <c r="C18179" s="3"/>
      <c r="D18179" s="3"/>
      <c r="E18179" s="3"/>
      <c r="F18179" s="3"/>
      <c r="G18179" s="3"/>
    </row>
    <row r="18180" spans="1:7" x14ac:dyDescent="0.25">
      <c r="A18180" s="2"/>
      <c r="B18180" s="3"/>
      <c r="C18180" s="3"/>
      <c r="D18180" s="3"/>
      <c r="E18180" s="3"/>
      <c r="F18180" s="3"/>
      <c r="G18180" s="3"/>
    </row>
    <row r="18181" spans="1:7" x14ac:dyDescent="0.25">
      <c r="A18181" s="2"/>
      <c r="B18181" s="3"/>
      <c r="C18181" s="3"/>
      <c r="D18181" s="3"/>
      <c r="E18181" s="3"/>
      <c r="F18181" s="3"/>
      <c r="G18181" s="3"/>
    </row>
    <row r="18182" spans="1:7" x14ac:dyDescent="0.25">
      <c r="A18182" s="2"/>
      <c r="B18182" s="3"/>
      <c r="C18182" s="3"/>
      <c r="D18182" s="3"/>
      <c r="E18182" s="3"/>
      <c r="F18182" s="3"/>
      <c r="G18182" s="3"/>
    </row>
    <row r="18183" spans="1:7" x14ac:dyDescent="0.25">
      <c r="A18183" s="2"/>
      <c r="B18183" s="3"/>
      <c r="C18183" s="3"/>
      <c r="D18183" s="3"/>
      <c r="E18183" s="3"/>
      <c r="F18183" s="3"/>
      <c r="G18183" s="3"/>
    </row>
    <row r="18184" spans="1:7" x14ac:dyDescent="0.25">
      <c r="A18184" s="2"/>
      <c r="B18184" s="3"/>
      <c r="C18184" s="3"/>
      <c r="D18184" s="3"/>
      <c r="E18184" s="3"/>
      <c r="F18184" s="3"/>
      <c r="G18184" s="3"/>
    </row>
    <row r="18185" spans="1:7" x14ac:dyDescent="0.25">
      <c r="A18185" s="2"/>
      <c r="B18185" s="3"/>
      <c r="C18185" s="3"/>
      <c r="D18185" s="3"/>
      <c r="E18185" s="3"/>
      <c r="F18185" s="3"/>
      <c r="G18185" s="3"/>
    </row>
    <row r="18186" spans="1:7" x14ac:dyDescent="0.25">
      <c r="A18186" s="2"/>
      <c r="B18186" s="3"/>
      <c r="C18186" s="3"/>
      <c r="D18186" s="3"/>
      <c r="E18186" s="3"/>
      <c r="F18186" s="3"/>
      <c r="G18186" s="3"/>
    </row>
    <row r="18187" spans="1:7" x14ac:dyDescent="0.25">
      <c r="A18187" s="2"/>
      <c r="B18187" s="3"/>
      <c r="C18187" s="3"/>
      <c r="D18187" s="3"/>
      <c r="E18187" s="3"/>
      <c r="F18187" s="3"/>
      <c r="G18187" s="3"/>
    </row>
    <row r="18188" spans="1:7" x14ac:dyDescent="0.25">
      <c r="A18188" s="2"/>
      <c r="B18188" s="3"/>
      <c r="C18188" s="3"/>
      <c r="D18188" s="3"/>
      <c r="E18188" s="3"/>
      <c r="F18188" s="3"/>
      <c r="G18188" s="3"/>
    </row>
    <row r="18189" spans="1:7" x14ac:dyDescent="0.25">
      <c r="A18189" s="2"/>
      <c r="B18189" s="3"/>
      <c r="C18189" s="3"/>
      <c r="D18189" s="3"/>
      <c r="E18189" s="3"/>
      <c r="F18189" s="3"/>
      <c r="G18189" s="3"/>
    </row>
    <row r="18190" spans="1:7" x14ac:dyDescent="0.25">
      <c r="A18190" s="2"/>
      <c r="B18190" s="3"/>
      <c r="C18190" s="3"/>
      <c r="D18190" s="3"/>
      <c r="E18190" s="3"/>
      <c r="F18190" s="3"/>
      <c r="G18190" s="3"/>
    </row>
    <row r="18191" spans="1:7" x14ac:dyDescent="0.25">
      <c r="A18191" s="2"/>
      <c r="B18191" s="3"/>
      <c r="C18191" s="3"/>
      <c r="D18191" s="3"/>
      <c r="E18191" s="3"/>
      <c r="F18191" s="3"/>
      <c r="G18191" s="3"/>
    </row>
    <row r="18192" spans="1:7" x14ac:dyDescent="0.25">
      <c r="A18192" s="2"/>
      <c r="B18192" s="3"/>
      <c r="C18192" s="3"/>
      <c r="D18192" s="3"/>
      <c r="E18192" s="3"/>
      <c r="F18192" s="3"/>
      <c r="G18192" s="3"/>
    </row>
    <row r="18193" spans="1:7" x14ac:dyDescent="0.25">
      <c r="A18193" s="2"/>
      <c r="B18193" s="3"/>
      <c r="C18193" s="3"/>
      <c r="D18193" s="3"/>
      <c r="E18193" s="3"/>
      <c r="F18193" s="3"/>
      <c r="G18193" s="3"/>
    </row>
    <row r="18194" spans="1:7" x14ac:dyDescent="0.25">
      <c r="A18194" s="2"/>
      <c r="B18194" s="3"/>
      <c r="C18194" s="3"/>
      <c r="D18194" s="3"/>
      <c r="E18194" s="3"/>
      <c r="F18194" s="3"/>
      <c r="G18194" s="3"/>
    </row>
    <row r="18195" spans="1:7" x14ac:dyDescent="0.25">
      <c r="A18195" s="2"/>
      <c r="B18195" s="3"/>
      <c r="C18195" s="3"/>
      <c r="D18195" s="3"/>
      <c r="E18195" s="3"/>
      <c r="F18195" s="3"/>
      <c r="G18195" s="3"/>
    </row>
    <row r="18196" spans="1:7" x14ac:dyDescent="0.25">
      <c r="A18196" s="2"/>
      <c r="B18196" s="3"/>
      <c r="C18196" s="3"/>
      <c r="D18196" s="3"/>
      <c r="E18196" s="3"/>
      <c r="F18196" s="3"/>
      <c r="G18196" s="3"/>
    </row>
    <row r="18197" spans="1:7" x14ac:dyDescent="0.25">
      <c r="A18197" s="2"/>
      <c r="B18197" s="3"/>
      <c r="C18197" s="3"/>
      <c r="D18197" s="3"/>
      <c r="E18197" s="3"/>
      <c r="F18197" s="3"/>
      <c r="G18197" s="3"/>
    </row>
    <row r="18198" spans="1:7" x14ac:dyDescent="0.25">
      <c r="A18198" s="2"/>
      <c r="B18198" s="3"/>
      <c r="C18198" s="3"/>
      <c r="D18198" s="3"/>
      <c r="E18198" s="3"/>
      <c r="F18198" s="3"/>
      <c r="G18198" s="3"/>
    </row>
    <row r="18199" spans="1:7" x14ac:dyDescent="0.25">
      <c r="A18199" s="2"/>
      <c r="B18199" s="3"/>
      <c r="C18199" s="3"/>
      <c r="D18199" s="3"/>
      <c r="E18199" s="3"/>
      <c r="F18199" s="3"/>
      <c r="G18199" s="3"/>
    </row>
    <row r="18200" spans="1:7" x14ac:dyDescent="0.25">
      <c r="A18200" s="2"/>
      <c r="B18200" s="3"/>
      <c r="C18200" s="3"/>
      <c r="D18200" s="3"/>
      <c r="E18200" s="3"/>
      <c r="F18200" s="3"/>
      <c r="G18200" s="3"/>
    </row>
    <row r="18201" spans="1:7" x14ac:dyDescent="0.25">
      <c r="A18201" s="2"/>
      <c r="B18201" s="3"/>
      <c r="C18201" s="3"/>
      <c r="D18201" s="3"/>
      <c r="E18201" s="3"/>
      <c r="F18201" s="3"/>
      <c r="G18201" s="3"/>
    </row>
    <row r="18202" spans="1:7" x14ac:dyDescent="0.25">
      <c r="A18202" s="2"/>
      <c r="B18202" s="3"/>
      <c r="C18202" s="3"/>
      <c r="D18202" s="3"/>
      <c r="E18202" s="3"/>
      <c r="F18202" s="3"/>
      <c r="G18202" s="3"/>
    </row>
    <row r="18203" spans="1:7" x14ac:dyDescent="0.25">
      <c r="A18203" s="2"/>
      <c r="B18203" s="3"/>
      <c r="C18203" s="3"/>
      <c r="D18203" s="3"/>
      <c r="E18203" s="3"/>
      <c r="F18203" s="3"/>
      <c r="G18203" s="3"/>
    </row>
    <row r="18204" spans="1:7" x14ac:dyDescent="0.25">
      <c r="A18204" s="2"/>
      <c r="B18204" s="3"/>
      <c r="C18204" s="3"/>
      <c r="D18204" s="3"/>
      <c r="E18204" s="3"/>
      <c r="F18204" s="3"/>
      <c r="G18204" s="3"/>
    </row>
    <row r="18205" spans="1:7" x14ac:dyDescent="0.25">
      <c r="A18205" s="2"/>
      <c r="B18205" s="3"/>
      <c r="C18205" s="3"/>
      <c r="D18205" s="3"/>
      <c r="E18205" s="3"/>
      <c r="F18205" s="3"/>
      <c r="G18205" s="3"/>
    </row>
    <row r="18206" spans="1:7" x14ac:dyDescent="0.25">
      <c r="A18206" s="2"/>
      <c r="B18206" s="3"/>
      <c r="C18206" s="3"/>
      <c r="D18206" s="3"/>
      <c r="E18206" s="3"/>
      <c r="F18206" s="3"/>
      <c r="G18206" s="3"/>
    </row>
    <row r="18207" spans="1:7" x14ac:dyDescent="0.25">
      <c r="A18207" s="2"/>
      <c r="B18207" s="3"/>
      <c r="C18207" s="3"/>
      <c r="D18207" s="3"/>
      <c r="E18207" s="3"/>
      <c r="F18207" s="3"/>
      <c r="G18207" s="3"/>
    </row>
    <row r="18208" spans="1:7" x14ac:dyDescent="0.25">
      <c r="A18208" s="2"/>
      <c r="B18208" s="3"/>
      <c r="C18208" s="3"/>
      <c r="D18208" s="3"/>
      <c r="E18208" s="3"/>
      <c r="F18208" s="3"/>
      <c r="G18208" s="3"/>
    </row>
    <row r="18209" spans="1:7" x14ac:dyDescent="0.25">
      <c r="A18209" s="2"/>
      <c r="B18209" s="3"/>
      <c r="C18209" s="3"/>
      <c r="D18209" s="3"/>
      <c r="E18209" s="3"/>
      <c r="F18209" s="3"/>
      <c r="G18209" s="3"/>
    </row>
    <row r="18210" spans="1:7" x14ac:dyDescent="0.25">
      <c r="A18210" s="2"/>
      <c r="B18210" s="3"/>
      <c r="C18210" s="3"/>
      <c r="D18210" s="3"/>
      <c r="E18210" s="3"/>
      <c r="F18210" s="3"/>
      <c r="G18210" s="3"/>
    </row>
    <row r="18211" spans="1:7" x14ac:dyDescent="0.25">
      <c r="A18211" s="2"/>
      <c r="B18211" s="3"/>
      <c r="C18211" s="3"/>
      <c r="D18211" s="3"/>
      <c r="E18211" s="3"/>
      <c r="F18211" s="3"/>
      <c r="G18211" s="3"/>
    </row>
    <row r="18212" spans="1:7" x14ac:dyDescent="0.25">
      <c r="A18212" s="2"/>
      <c r="B18212" s="3"/>
      <c r="C18212" s="3"/>
      <c r="D18212" s="3"/>
      <c r="E18212" s="3"/>
      <c r="F18212" s="3"/>
      <c r="G18212" s="3"/>
    </row>
    <row r="18213" spans="1:7" x14ac:dyDescent="0.25">
      <c r="A18213" s="2"/>
      <c r="B18213" s="3"/>
      <c r="C18213" s="3"/>
      <c r="D18213" s="3"/>
      <c r="E18213" s="3"/>
      <c r="F18213" s="3"/>
      <c r="G18213" s="3"/>
    </row>
    <row r="18214" spans="1:7" x14ac:dyDescent="0.25">
      <c r="A18214" s="2"/>
      <c r="B18214" s="3"/>
      <c r="C18214" s="3"/>
      <c r="D18214" s="3"/>
      <c r="E18214" s="3"/>
      <c r="F18214" s="3"/>
      <c r="G18214" s="3"/>
    </row>
    <row r="18215" spans="1:7" x14ac:dyDescent="0.25">
      <c r="A18215" s="2"/>
      <c r="B18215" s="3"/>
      <c r="C18215" s="3"/>
      <c r="D18215" s="3"/>
      <c r="E18215" s="3"/>
      <c r="F18215" s="3"/>
      <c r="G18215" s="3"/>
    </row>
    <row r="18216" spans="1:7" x14ac:dyDescent="0.25">
      <c r="A18216" s="2"/>
      <c r="B18216" s="3"/>
      <c r="C18216" s="3"/>
      <c r="D18216" s="3"/>
      <c r="E18216" s="3"/>
      <c r="F18216" s="3"/>
      <c r="G18216" s="3"/>
    </row>
    <row r="18217" spans="1:7" x14ac:dyDescent="0.25">
      <c r="A18217" s="2"/>
      <c r="B18217" s="3"/>
      <c r="C18217" s="3"/>
      <c r="D18217" s="3"/>
      <c r="E18217" s="3"/>
      <c r="F18217" s="3"/>
      <c r="G18217" s="3"/>
    </row>
    <row r="18218" spans="1:7" x14ac:dyDescent="0.25">
      <c r="A18218" s="2"/>
      <c r="B18218" s="3"/>
      <c r="C18218" s="3"/>
      <c r="D18218" s="3"/>
      <c r="E18218" s="3"/>
      <c r="F18218" s="3"/>
      <c r="G18218" s="3"/>
    </row>
    <row r="18219" spans="1:7" x14ac:dyDescent="0.25">
      <c r="A18219" s="2"/>
      <c r="B18219" s="3"/>
      <c r="C18219" s="3"/>
      <c r="D18219" s="3"/>
      <c r="E18219" s="3"/>
      <c r="F18219" s="3"/>
      <c r="G18219" s="3"/>
    </row>
    <row r="18220" spans="1:7" x14ac:dyDescent="0.25">
      <c r="A18220" s="2"/>
      <c r="B18220" s="3"/>
      <c r="C18220" s="3"/>
      <c r="D18220" s="3"/>
      <c r="E18220" s="3"/>
      <c r="F18220" s="3"/>
      <c r="G18220" s="3"/>
    </row>
    <row r="18221" spans="1:7" x14ac:dyDescent="0.25">
      <c r="A18221" s="2"/>
      <c r="B18221" s="3"/>
      <c r="C18221" s="3"/>
      <c r="D18221" s="3"/>
      <c r="E18221" s="3"/>
      <c r="F18221" s="3"/>
      <c r="G18221" s="3"/>
    </row>
    <row r="18222" spans="1:7" x14ac:dyDescent="0.25">
      <c r="A18222" s="2"/>
      <c r="B18222" s="3"/>
      <c r="C18222" s="3"/>
      <c r="D18222" s="3"/>
      <c r="E18222" s="3"/>
      <c r="F18222" s="3"/>
      <c r="G18222" s="3"/>
    </row>
    <row r="18223" spans="1:7" x14ac:dyDescent="0.25">
      <c r="A18223" s="2"/>
      <c r="B18223" s="3"/>
      <c r="C18223" s="3"/>
      <c r="D18223" s="3"/>
      <c r="E18223" s="3"/>
      <c r="F18223" s="3"/>
      <c r="G18223" s="3"/>
    </row>
    <row r="18224" spans="1:7" x14ac:dyDescent="0.25">
      <c r="A18224" s="2"/>
      <c r="B18224" s="3"/>
      <c r="C18224" s="3"/>
      <c r="D18224" s="3"/>
      <c r="E18224" s="3"/>
      <c r="F18224" s="3"/>
      <c r="G18224" s="3"/>
    </row>
    <row r="18225" spans="1:7" x14ac:dyDescent="0.25">
      <c r="A18225" s="2"/>
      <c r="B18225" s="3"/>
      <c r="C18225" s="3"/>
      <c r="D18225" s="3"/>
      <c r="E18225" s="3"/>
      <c r="F18225" s="3"/>
      <c r="G18225" s="3"/>
    </row>
    <row r="18226" spans="1:7" x14ac:dyDescent="0.25">
      <c r="A18226" s="2"/>
      <c r="B18226" s="3"/>
      <c r="C18226" s="3"/>
      <c r="D18226" s="3"/>
      <c r="E18226" s="3"/>
      <c r="F18226" s="3"/>
      <c r="G18226" s="3"/>
    </row>
    <row r="18227" spans="1:7" x14ac:dyDescent="0.25">
      <c r="A18227" s="2"/>
      <c r="B18227" s="3"/>
      <c r="C18227" s="3"/>
      <c r="D18227" s="3"/>
      <c r="E18227" s="3"/>
      <c r="F18227" s="3"/>
      <c r="G18227" s="3"/>
    </row>
    <row r="18228" spans="1:7" x14ac:dyDescent="0.25">
      <c r="A18228" s="2"/>
      <c r="B18228" s="3"/>
      <c r="C18228" s="3"/>
      <c r="D18228" s="3"/>
      <c r="E18228" s="3"/>
      <c r="F18228" s="3"/>
      <c r="G18228" s="3"/>
    </row>
    <row r="18229" spans="1:7" x14ac:dyDescent="0.25">
      <c r="A18229" s="2"/>
      <c r="B18229" s="3"/>
      <c r="C18229" s="3"/>
      <c r="D18229" s="3"/>
      <c r="E18229" s="3"/>
      <c r="F18229" s="3"/>
      <c r="G18229" s="3"/>
    </row>
    <row r="18230" spans="1:7" x14ac:dyDescent="0.25">
      <c r="A18230" s="2"/>
      <c r="B18230" s="3"/>
      <c r="C18230" s="3"/>
      <c r="D18230" s="3"/>
      <c r="E18230" s="3"/>
      <c r="F18230" s="3"/>
      <c r="G18230" s="3"/>
    </row>
    <row r="18231" spans="1:7" x14ac:dyDescent="0.25">
      <c r="A18231" s="2"/>
      <c r="B18231" s="3"/>
      <c r="C18231" s="3"/>
      <c r="D18231" s="3"/>
      <c r="E18231" s="3"/>
      <c r="F18231" s="3"/>
      <c r="G18231" s="3"/>
    </row>
    <row r="18232" spans="1:7" x14ac:dyDescent="0.25">
      <c r="A18232" s="2"/>
      <c r="B18232" s="3"/>
      <c r="C18232" s="3"/>
      <c r="D18232" s="3"/>
      <c r="E18232" s="3"/>
      <c r="F18232" s="3"/>
      <c r="G18232" s="3"/>
    </row>
    <row r="18233" spans="1:7" x14ac:dyDescent="0.25">
      <c r="A18233" s="2"/>
      <c r="B18233" s="3"/>
      <c r="C18233" s="3"/>
      <c r="D18233" s="3"/>
      <c r="E18233" s="3"/>
      <c r="F18233" s="3"/>
      <c r="G18233" s="3"/>
    </row>
    <row r="18234" spans="1:7" x14ac:dyDescent="0.25">
      <c r="A18234" s="2"/>
      <c r="B18234" s="3"/>
      <c r="C18234" s="3"/>
      <c r="D18234" s="3"/>
      <c r="E18234" s="3"/>
      <c r="F18234" s="3"/>
      <c r="G18234" s="3"/>
    </row>
    <row r="18235" spans="1:7" x14ac:dyDescent="0.25">
      <c r="A18235" s="2"/>
      <c r="B18235" s="3"/>
      <c r="C18235" s="3"/>
      <c r="D18235" s="3"/>
      <c r="E18235" s="3"/>
      <c r="F18235" s="3"/>
      <c r="G18235" s="3"/>
    </row>
    <row r="18236" spans="1:7" x14ac:dyDescent="0.25">
      <c r="A18236" s="2"/>
      <c r="B18236" s="3"/>
      <c r="C18236" s="3"/>
      <c r="D18236" s="3"/>
      <c r="E18236" s="3"/>
      <c r="F18236" s="3"/>
      <c r="G18236" s="3"/>
    </row>
    <row r="18237" spans="1:7" x14ac:dyDescent="0.25">
      <c r="A18237" s="2"/>
      <c r="B18237" s="3"/>
      <c r="C18237" s="3"/>
      <c r="D18237" s="3"/>
      <c r="E18237" s="3"/>
      <c r="F18237" s="3"/>
      <c r="G18237" s="3"/>
    </row>
    <row r="18238" spans="1:7" x14ac:dyDescent="0.25">
      <c r="A18238" s="2"/>
      <c r="B18238" s="3"/>
      <c r="C18238" s="3"/>
      <c r="D18238" s="3"/>
      <c r="E18238" s="3"/>
      <c r="F18238" s="3"/>
      <c r="G18238" s="3"/>
    </row>
    <row r="18239" spans="1:7" x14ac:dyDescent="0.25">
      <c r="A18239" s="2"/>
      <c r="B18239" s="3"/>
      <c r="C18239" s="3"/>
      <c r="D18239" s="3"/>
      <c r="E18239" s="3"/>
      <c r="F18239" s="3"/>
      <c r="G18239" s="3"/>
    </row>
    <row r="18240" spans="1:7" x14ac:dyDescent="0.25">
      <c r="A18240" s="2"/>
      <c r="B18240" s="3"/>
      <c r="C18240" s="3"/>
      <c r="D18240" s="3"/>
      <c r="E18240" s="3"/>
      <c r="F18240" s="3"/>
      <c r="G18240" s="3"/>
    </row>
    <row r="18241" spans="1:7" x14ac:dyDescent="0.25">
      <c r="A18241" s="2"/>
      <c r="B18241" s="3"/>
      <c r="C18241" s="3"/>
      <c r="D18241" s="3"/>
      <c r="E18241" s="3"/>
      <c r="F18241" s="3"/>
      <c r="G18241" s="3"/>
    </row>
    <row r="18242" spans="1:7" x14ac:dyDescent="0.25">
      <c r="A18242" s="2"/>
      <c r="B18242" s="3"/>
      <c r="C18242" s="3"/>
      <c r="D18242" s="3"/>
      <c r="E18242" s="3"/>
      <c r="F18242" s="3"/>
      <c r="G18242" s="3"/>
    </row>
    <row r="18243" spans="1:7" x14ac:dyDescent="0.25">
      <c r="A18243" s="2"/>
      <c r="B18243" s="3"/>
      <c r="C18243" s="3"/>
      <c r="D18243" s="3"/>
      <c r="E18243" s="3"/>
      <c r="F18243" s="3"/>
      <c r="G18243" s="3"/>
    </row>
    <row r="18244" spans="1:7" x14ac:dyDescent="0.25">
      <c r="A18244" s="2"/>
      <c r="B18244" s="3"/>
      <c r="C18244" s="3"/>
      <c r="D18244" s="3"/>
      <c r="E18244" s="3"/>
      <c r="F18244" s="3"/>
      <c r="G18244" s="3"/>
    </row>
    <row r="18245" spans="1:7" x14ac:dyDescent="0.25">
      <c r="A18245" s="2"/>
      <c r="B18245" s="3"/>
      <c r="C18245" s="3"/>
      <c r="D18245" s="3"/>
      <c r="E18245" s="3"/>
      <c r="F18245" s="3"/>
      <c r="G18245" s="3"/>
    </row>
    <row r="18246" spans="1:7" x14ac:dyDescent="0.25">
      <c r="A18246" s="2"/>
      <c r="B18246" s="3"/>
      <c r="C18246" s="3"/>
      <c r="D18246" s="3"/>
      <c r="E18246" s="3"/>
      <c r="F18246" s="3"/>
      <c r="G18246" s="3"/>
    </row>
    <row r="18247" spans="1:7" x14ac:dyDescent="0.25">
      <c r="A18247" s="2"/>
      <c r="B18247" s="3"/>
      <c r="C18247" s="3"/>
      <c r="D18247" s="3"/>
      <c r="E18247" s="3"/>
      <c r="F18247" s="3"/>
      <c r="G18247" s="3"/>
    </row>
    <row r="18248" spans="1:7" x14ac:dyDescent="0.25">
      <c r="A18248" s="2"/>
      <c r="B18248" s="3"/>
      <c r="C18248" s="3"/>
      <c r="D18248" s="3"/>
      <c r="E18248" s="3"/>
      <c r="F18248" s="3"/>
      <c r="G18248" s="3"/>
    </row>
    <row r="18249" spans="1:7" x14ac:dyDescent="0.25">
      <c r="A18249" s="2"/>
      <c r="B18249" s="3"/>
      <c r="C18249" s="3"/>
      <c r="D18249" s="3"/>
      <c r="E18249" s="3"/>
      <c r="F18249" s="3"/>
      <c r="G18249" s="3"/>
    </row>
    <row r="18250" spans="1:7" x14ac:dyDescent="0.25">
      <c r="A18250" s="2"/>
      <c r="B18250" s="3"/>
      <c r="C18250" s="3"/>
      <c r="D18250" s="3"/>
      <c r="E18250" s="3"/>
      <c r="F18250" s="3"/>
      <c r="G18250" s="3"/>
    </row>
    <row r="18251" spans="1:7" x14ac:dyDescent="0.25">
      <c r="A18251" s="2"/>
      <c r="B18251" s="3"/>
      <c r="C18251" s="3"/>
      <c r="D18251" s="3"/>
      <c r="E18251" s="3"/>
      <c r="F18251" s="3"/>
      <c r="G18251" s="3"/>
    </row>
    <row r="18252" spans="1:7" x14ac:dyDescent="0.25">
      <c r="A18252" s="2"/>
      <c r="B18252" s="3"/>
      <c r="C18252" s="3"/>
      <c r="D18252" s="3"/>
      <c r="E18252" s="3"/>
      <c r="F18252" s="3"/>
      <c r="G18252" s="3"/>
    </row>
    <row r="18253" spans="1:7" x14ac:dyDescent="0.25">
      <c r="A18253" s="2"/>
      <c r="B18253" s="3"/>
      <c r="C18253" s="3"/>
      <c r="D18253" s="3"/>
      <c r="E18253" s="3"/>
      <c r="F18253" s="3"/>
      <c r="G18253" s="3"/>
    </row>
    <row r="18254" spans="1:7" x14ac:dyDescent="0.25">
      <c r="A18254" s="2"/>
      <c r="B18254" s="3"/>
      <c r="C18254" s="3"/>
      <c r="D18254" s="3"/>
      <c r="E18254" s="3"/>
      <c r="F18254" s="3"/>
      <c r="G18254" s="3"/>
    </row>
    <row r="18255" spans="1:7" x14ac:dyDescent="0.25">
      <c r="A18255" s="2"/>
      <c r="B18255" s="3"/>
      <c r="C18255" s="3"/>
      <c r="D18255" s="3"/>
      <c r="E18255" s="3"/>
      <c r="F18255" s="3"/>
      <c r="G18255" s="3"/>
    </row>
    <row r="18256" spans="1:7" x14ac:dyDescent="0.25">
      <c r="A18256" s="2"/>
      <c r="B18256" s="3"/>
      <c r="C18256" s="3"/>
      <c r="D18256" s="3"/>
      <c r="E18256" s="3"/>
      <c r="F18256" s="3"/>
      <c r="G18256" s="3"/>
    </row>
    <row r="18257" spans="1:7" x14ac:dyDescent="0.25">
      <c r="A18257" s="2"/>
      <c r="B18257" s="3"/>
      <c r="C18257" s="3"/>
      <c r="D18257" s="3"/>
      <c r="E18257" s="3"/>
      <c r="F18257" s="3"/>
      <c r="G18257" s="3"/>
    </row>
    <row r="18258" spans="1:7" x14ac:dyDescent="0.25">
      <c r="A18258" s="2"/>
      <c r="B18258" s="3"/>
      <c r="C18258" s="3"/>
      <c r="D18258" s="3"/>
      <c r="E18258" s="3"/>
      <c r="F18258" s="3"/>
      <c r="G18258" s="3"/>
    </row>
    <row r="18259" spans="1:7" x14ac:dyDescent="0.25">
      <c r="A18259" s="2"/>
      <c r="B18259" s="3"/>
      <c r="C18259" s="3"/>
      <c r="D18259" s="3"/>
      <c r="E18259" s="3"/>
      <c r="F18259" s="3"/>
      <c r="G18259" s="3"/>
    </row>
    <row r="18260" spans="1:7" x14ac:dyDescent="0.25">
      <c r="A18260" s="2"/>
      <c r="B18260" s="3"/>
      <c r="C18260" s="3"/>
      <c r="D18260" s="3"/>
      <c r="E18260" s="3"/>
      <c r="F18260" s="3"/>
      <c r="G18260" s="3"/>
    </row>
    <row r="18261" spans="1:7" x14ac:dyDescent="0.25">
      <c r="A18261" s="2"/>
      <c r="B18261" s="3"/>
      <c r="C18261" s="3"/>
      <c r="D18261" s="3"/>
      <c r="E18261" s="3"/>
      <c r="F18261" s="3"/>
      <c r="G18261" s="3"/>
    </row>
    <row r="18262" spans="1:7" x14ac:dyDescent="0.25">
      <c r="A18262" s="2"/>
      <c r="B18262" s="3"/>
      <c r="C18262" s="3"/>
      <c r="D18262" s="3"/>
      <c r="E18262" s="3"/>
      <c r="F18262" s="3"/>
      <c r="G18262" s="3"/>
    </row>
    <row r="18263" spans="1:7" x14ac:dyDescent="0.25">
      <c r="A18263" s="2"/>
      <c r="B18263" s="3"/>
      <c r="C18263" s="3"/>
      <c r="D18263" s="3"/>
      <c r="E18263" s="3"/>
      <c r="F18263" s="3"/>
      <c r="G18263" s="3"/>
    </row>
    <row r="18264" spans="1:7" x14ac:dyDescent="0.25">
      <c r="A18264" s="2"/>
      <c r="B18264" s="3"/>
      <c r="C18264" s="3"/>
      <c r="D18264" s="3"/>
      <c r="E18264" s="3"/>
      <c r="F18264" s="3"/>
      <c r="G18264" s="3"/>
    </row>
    <row r="18265" spans="1:7" x14ac:dyDescent="0.25">
      <c r="A18265" s="2"/>
      <c r="B18265" s="3"/>
      <c r="C18265" s="3"/>
      <c r="D18265" s="3"/>
      <c r="E18265" s="3"/>
      <c r="F18265" s="3"/>
      <c r="G18265" s="3"/>
    </row>
    <row r="18266" spans="1:7" x14ac:dyDescent="0.25">
      <c r="A18266" s="2"/>
      <c r="B18266" s="3"/>
      <c r="C18266" s="3"/>
      <c r="D18266" s="3"/>
      <c r="E18266" s="3"/>
      <c r="F18266" s="3"/>
      <c r="G18266" s="3"/>
    </row>
    <row r="18267" spans="1:7" x14ac:dyDescent="0.25">
      <c r="A18267" s="2"/>
      <c r="B18267" s="3"/>
      <c r="C18267" s="3"/>
      <c r="D18267" s="3"/>
      <c r="E18267" s="3"/>
      <c r="F18267" s="3"/>
      <c r="G18267" s="3"/>
    </row>
    <row r="18268" spans="1:7" x14ac:dyDescent="0.25">
      <c r="A18268" s="2"/>
      <c r="B18268" s="3"/>
      <c r="C18268" s="3"/>
      <c r="D18268" s="3"/>
      <c r="E18268" s="3"/>
      <c r="F18268" s="3"/>
      <c r="G18268" s="3"/>
    </row>
    <row r="18269" spans="1:7" x14ac:dyDescent="0.25">
      <c r="A18269" s="2"/>
      <c r="B18269" s="3"/>
      <c r="C18269" s="3"/>
      <c r="D18269" s="3"/>
      <c r="E18269" s="3"/>
      <c r="F18269" s="3"/>
      <c r="G18269" s="3"/>
    </row>
    <row r="18270" spans="1:7" x14ac:dyDescent="0.25">
      <c r="A18270" s="2"/>
      <c r="B18270" s="3"/>
      <c r="C18270" s="3"/>
      <c r="D18270" s="3"/>
      <c r="E18270" s="3"/>
      <c r="F18270" s="3"/>
      <c r="G18270" s="3"/>
    </row>
    <row r="18271" spans="1:7" x14ac:dyDescent="0.25">
      <c r="A18271" s="2"/>
      <c r="B18271" s="3"/>
      <c r="C18271" s="3"/>
      <c r="D18271" s="3"/>
      <c r="E18271" s="3"/>
      <c r="F18271" s="3"/>
      <c r="G18271" s="3"/>
    </row>
    <row r="18272" spans="1:7" x14ac:dyDescent="0.25">
      <c r="A18272" s="2"/>
      <c r="B18272" s="3"/>
      <c r="C18272" s="3"/>
      <c r="D18272" s="3"/>
      <c r="E18272" s="3"/>
      <c r="F18272" s="3"/>
      <c r="G18272" s="3"/>
    </row>
    <row r="18273" spans="1:7" x14ac:dyDescent="0.25">
      <c r="A18273" s="2"/>
      <c r="B18273" s="3"/>
      <c r="C18273" s="3"/>
      <c r="D18273" s="3"/>
      <c r="E18273" s="3"/>
      <c r="F18273" s="3"/>
      <c r="G18273" s="3"/>
    </row>
    <row r="18274" spans="1:7" x14ac:dyDescent="0.25">
      <c r="A18274" s="2"/>
      <c r="B18274" s="3"/>
      <c r="C18274" s="3"/>
      <c r="D18274" s="3"/>
      <c r="E18274" s="3"/>
      <c r="F18274" s="3"/>
      <c r="G18274" s="3"/>
    </row>
    <row r="18275" spans="1:7" x14ac:dyDescent="0.25">
      <c r="A18275" s="2"/>
      <c r="B18275" s="3"/>
      <c r="C18275" s="3"/>
      <c r="D18275" s="3"/>
      <c r="E18275" s="3"/>
      <c r="F18275" s="3"/>
      <c r="G18275" s="3"/>
    </row>
    <row r="18276" spans="1:7" x14ac:dyDescent="0.25">
      <c r="A18276" s="2"/>
      <c r="B18276" s="3"/>
      <c r="C18276" s="3"/>
      <c r="D18276" s="3"/>
      <c r="E18276" s="3"/>
      <c r="F18276" s="3"/>
      <c r="G18276" s="3"/>
    </row>
    <row r="18277" spans="1:7" x14ac:dyDescent="0.25">
      <c r="A18277" s="2"/>
      <c r="B18277" s="3"/>
      <c r="C18277" s="3"/>
      <c r="D18277" s="3"/>
      <c r="E18277" s="3"/>
      <c r="F18277" s="3"/>
      <c r="G18277" s="3"/>
    </row>
    <row r="18278" spans="1:7" x14ac:dyDescent="0.25">
      <c r="A18278" s="2"/>
      <c r="B18278" s="3"/>
      <c r="C18278" s="3"/>
      <c r="D18278" s="3"/>
      <c r="E18278" s="3"/>
      <c r="F18278" s="3"/>
      <c r="G18278" s="3"/>
    </row>
    <row r="18279" spans="1:7" x14ac:dyDescent="0.25">
      <c r="A18279" s="2"/>
      <c r="B18279" s="3"/>
      <c r="C18279" s="3"/>
      <c r="D18279" s="3"/>
      <c r="E18279" s="3"/>
      <c r="F18279" s="3"/>
      <c r="G18279" s="3"/>
    </row>
    <row r="18280" spans="1:7" x14ac:dyDescent="0.25">
      <c r="A18280" s="2"/>
      <c r="B18280" s="3"/>
      <c r="C18280" s="3"/>
      <c r="D18280" s="3"/>
      <c r="E18280" s="3"/>
      <c r="F18280" s="3"/>
      <c r="G18280" s="3"/>
    </row>
    <row r="18281" spans="1:7" x14ac:dyDescent="0.25">
      <c r="A18281" s="2"/>
      <c r="B18281" s="3"/>
      <c r="C18281" s="3"/>
      <c r="D18281" s="3"/>
      <c r="E18281" s="3"/>
      <c r="F18281" s="3"/>
      <c r="G18281" s="3"/>
    </row>
    <row r="18282" spans="1:7" x14ac:dyDescent="0.25">
      <c r="A18282" s="2"/>
      <c r="B18282" s="3"/>
      <c r="C18282" s="3"/>
      <c r="D18282" s="3"/>
      <c r="E18282" s="3"/>
      <c r="F18282" s="3"/>
      <c r="G18282" s="3"/>
    </row>
    <row r="18283" spans="1:7" x14ac:dyDescent="0.25">
      <c r="A18283" s="2"/>
      <c r="B18283" s="3"/>
      <c r="C18283" s="3"/>
      <c r="D18283" s="3"/>
      <c r="E18283" s="3"/>
      <c r="F18283" s="3"/>
      <c r="G18283" s="3"/>
    </row>
    <row r="18284" spans="1:7" x14ac:dyDescent="0.25">
      <c r="A18284" s="2"/>
      <c r="B18284" s="3"/>
      <c r="C18284" s="3"/>
      <c r="D18284" s="3"/>
      <c r="E18284" s="3"/>
      <c r="F18284" s="3"/>
      <c r="G18284" s="3"/>
    </row>
    <row r="18285" spans="1:7" x14ac:dyDescent="0.25">
      <c r="A18285" s="2"/>
      <c r="B18285" s="3"/>
      <c r="C18285" s="3"/>
      <c r="D18285" s="3"/>
      <c r="E18285" s="3"/>
      <c r="F18285" s="3"/>
      <c r="G18285" s="3"/>
    </row>
    <row r="18286" spans="1:7" x14ac:dyDescent="0.25">
      <c r="A18286" s="2"/>
      <c r="B18286" s="3"/>
      <c r="C18286" s="3"/>
      <c r="D18286" s="3"/>
      <c r="E18286" s="3"/>
      <c r="F18286" s="3"/>
      <c r="G18286" s="3"/>
    </row>
    <row r="18287" spans="1:7" x14ac:dyDescent="0.25">
      <c r="A18287" s="2"/>
      <c r="B18287" s="3"/>
      <c r="C18287" s="3"/>
      <c r="D18287" s="3"/>
      <c r="E18287" s="3"/>
      <c r="F18287" s="3"/>
      <c r="G18287" s="3"/>
    </row>
    <row r="18288" spans="1:7" x14ac:dyDescent="0.25">
      <c r="A18288" s="2"/>
      <c r="B18288" s="3"/>
      <c r="C18288" s="3"/>
      <c r="D18288" s="3"/>
      <c r="E18288" s="3"/>
      <c r="F18288" s="3"/>
      <c r="G18288" s="3"/>
    </row>
    <row r="18289" spans="1:7" x14ac:dyDescent="0.25">
      <c r="A18289" s="2"/>
      <c r="B18289" s="3"/>
      <c r="C18289" s="3"/>
      <c r="D18289" s="3"/>
      <c r="E18289" s="3"/>
      <c r="F18289" s="3"/>
      <c r="G18289" s="3"/>
    </row>
    <row r="18290" spans="1:7" x14ac:dyDescent="0.25">
      <c r="A18290" s="2"/>
      <c r="B18290" s="3"/>
      <c r="C18290" s="3"/>
      <c r="D18290" s="3"/>
      <c r="E18290" s="3"/>
      <c r="F18290" s="3"/>
      <c r="G18290" s="3"/>
    </row>
    <row r="18291" spans="1:7" x14ac:dyDescent="0.25">
      <c r="A18291" s="2"/>
      <c r="B18291" s="3"/>
      <c r="C18291" s="3"/>
      <c r="D18291" s="3"/>
      <c r="E18291" s="3"/>
      <c r="F18291" s="3"/>
      <c r="G18291" s="3"/>
    </row>
    <row r="18292" spans="1:7" x14ac:dyDescent="0.25">
      <c r="A18292" s="2"/>
      <c r="B18292" s="3"/>
      <c r="C18292" s="3"/>
      <c r="D18292" s="3"/>
      <c r="E18292" s="3"/>
      <c r="F18292" s="3"/>
      <c r="G18292" s="3"/>
    </row>
    <row r="18293" spans="1:7" x14ac:dyDescent="0.25">
      <c r="A18293" s="2"/>
      <c r="B18293" s="3"/>
      <c r="C18293" s="3"/>
      <c r="D18293" s="3"/>
      <c r="E18293" s="3"/>
      <c r="F18293" s="3"/>
      <c r="G18293" s="3"/>
    </row>
    <row r="18294" spans="1:7" x14ac:dyDescent="0.25">
      <c r="A18294" s="2"/>
      <c r="B18294" s="3"/>
      <c r="C18294" s="3"/>
      <c r="D18294" s="3"/>
      <c r="E18294" s="3"/>
      <c r="F18294" s="3"/>
      <c r="G18294" s="3"/>
    </row>
    <row r="18295" spans="1:7" x14ac:dyDescent="0.25">
      <c r="A18295" s="2"/>
      <c r="B18295" s="3"/>
      <c r="C18295" s="3"/>
      <c r="D18295" s="3"/>
      <c r="E18295" s="3"/>
      <c r="F18295" s="3"/>
      <c r="G18295" s="3"/>
    </row>
    <row r="18296" spans="1:7" x14ac:dyDescent="0.25">
      <c r="A18296" s="2"/>
      <c r="B18296" s="3"/>
      <c r="C18296" s="3"/>
      <c r="D18296" s="3"/>
      <c r="E18296" s="3"/>
      <c r="F18296" s="3"/>
      <c r="G18296" s="3"/>
    </row>
    <row r="18297" spans="1:7" x14ac:dyDescent="0.25">
      <c r="A18297" s="2"/>
      <c r="B18297" s="3"/>
      <c r="C18297" s="3"/>
      <c r="D18297" s="3"/>
      <c r="E18297" s="3"/>
      <c r="F18297" s="3"/>
      <c r="G18297" s="3"/>
    </row>
    <row r="18298" spans="1:7" x14ac:dyDescent="0.25">
      <c r="A18298" s="2"/>
      <c r="B18298" s="3"/>
      <c r="C18298" s="3"/>
      <c r="D18298" s="3"/>
      <c r="E18298" s="3"/>
      <c r="F18298" s="3"/>
      <c r="G18298" s="3"/>
    </row>
    <row r="18299" spans="1:7" x14ac:dyDescent="0.25">
      <c r="A18299" s="2"/>
      <c r="B18299" s="3"/>
      <c r="C18299" s="3"/>
      <c r="D18299" s="3"/>
      <c r="E18299" s="3"/>
      <c r="F18299" s="3"/>
      <c r="G18299" s="3"/>
    </row>
    <row r="18300" spans="1:7" x14ac:dyDescent="0.25">
      <c r="A18300" s="2"/>
      <c r="B18300" s="3"/>
      <c r="C18300" s="3"/>
      <c r="D18300" s="3"/>
      <c r="E18300" s="3"/>
      <c r="F18300" s="3"/>
      <c r="G18300" s="3"/>
    </row>
    <row r="18301" spans="1:7" x14ac:dyDescent="0.25">
      <c r="A18301" s="2"/>
      <c r="B18301" s="3"/>
      <c r="C18301" s="3"/>
      <c r="D18301" s="3"/>
      <c r="E18301" s="3"/>
      <c r="F18301" s="3"/>
      <c r="G18301" s="3"/>
    </row>
    <row r="18302" spans="1:7" x14ac:dyDescent="0.25">
      <c r="A18302" s="2"/>
      <c r="B18302" s="3"/>
      <c r="C18302" s="3"/>
      <c r="D18302" s="3"/>
      <c r="E18302" s="3"/>
      <c r="F18302" s="3"/>
      <c r="G18302" s="3"/>
    </row>
    <row r="18303" spans="1:7" x14ac:dyDescent="0.25">
      <c r="A18303" s="2"/>
      <c r="B18303" s="3"/>
      <c r="C18303" s="3"/>
      <c r="D18303" s="3"/>
      <c r="E18303" s="3"/>
      <c r="F18303" s="3"/>
      <c r="G18303" s="3"/>
    </row>
    <row r="18304" spans="1:7" x14ac:dyDescent="0.25">
      <c r="A18304" s="2"/>
      <c r="B18304" s="3"/>
      <c r="C18304" s="3"/>
      <c r="D18304" s="3"/>
      <c r="E18304" s="3"/>
      <c r="F18304" s="3"/>
      <c r="G18304" s="3"/>
    </row>
    <row r="18305" spans="1:7" x14ac:dyDescent="0.25">
      <c r="A18305" s="2"/>
      <c r="B18305" s="3"/>
      <c r="C18305" s="3"/>
      <c r="D18305" s="3"/>
      <c r="E18305" s="3"/>
      <c r="F18305" s="3"/>
      <c r="G18305" s="3"/>
    </row>
    <row r="18306" spans="1:7" x14ac:dyDescent="0.25">
      <c r="A18306" s="2"/>
      <c r="B18306" s="3"/>
      <c r="C18306" s="3"/>
      <c r="D18306" s="3"/>
      <c r="E18306" s="3"/>
      <c r="F18306" s="3"/>
      <c r="G18306" s="3"/>
    </row>
    <row r="18307" spans="1:7" x14ac:dyDescent="0.25">
      <c r="A18307" s="2"/>
      <c r="B18307" s="3"/>
      <c r="C18307" s="3"/>
      <c r="D18307" s="3"/>
      <c r="E18307" s="3"/>
      <c r="F18307" s="3"/>
      <c r="G18307" s="3"/>
    </row>
    <row r="18308" spans="1:7" x14ac:dyDescent="0.25">
      <c r="A18308" s="2"/>
      <c r="B18308" s="3"/>
      <c r="C18308" s="3"/>
      <c r="D18308" s="3"/>
      <c r="E18308" s="3"/>
      <c r="F18308" s="3"/>
      <c r="G18308" s="3"/>
    </row>
    <row r="18309" spans="1:7" x14ac:dyDescent="0.25">
      <c r="A18309" s="2"/>
      <c r="B18309" s="3"/>
      <c r="C18309" s="3"/>
      <c r="D18309" s="3"/>
      <c r="E18309" s="3"/>
      <c r="F18309" s="3"/>
      <c r="G18309" s="3"/>
    </row>
    <row r="18310" spans="1:7" x14ac:dyDescent="0.25">
      <c r="A18310" s="2"/>
      <c r="B18310" s="3"/>
      <c r="C18310" s="3"/>
      <c r="D18310" s="3"/>
      <c r="E18310" s="3"/>
      <c r="F18310" s="3"/>
      <c r="G18310" s="3"/>
    </row>
    <row r="18311" spans="1:7" x14ac:dyDescent="0.25">
      <c r="A18311" s="2"/>
      <c r="B18311" s="3"/>
      <c r="C18311" s="3"/>
      <c r="D18311" s="3"/>
      <c r="E18311" s="3"/>
      <c r="F18311" s="3"/>
      <c r="G18311" s="3"/>
    </row>
    <row r="18312" spans="1:7" x14ac:dyDescent="0.25">
      <c r="A18312" s="2"/>
      <c r="B18312" s="3"/>
      <c r="C18312" s="3"/>
      <c r="D18312" s="3"/>
      <c r="E18312" s="3"/>
      <c r="F18312" s="3"/>
      <c r="G18312" s="3"/>
    </row>
    <row r="18313" spans="1:7" x14ac:dyDescent="0.25">
      <c r="A18313" s="2"/>
      <c r="B18313" s="3"/>
      <c r="C18313" s="3"/>
      <c r="D18313" s="3"/>
      <c r="E18313" s="3"/>
      <c r="F18313" s="3"/>
      <c r="G18313" s="3"/>
    </row>
    <row r="18314" spans="1:7" x14ac:dyDescent="0.25">
      <c r="A18314" s="2"/>
      <c r="B18314" s="3"/>
      <c r="C18314" s="3"/>
      <c r="D18314" s="3"/>
      <c r="E18314" s="3"/>
      <c r="F18314" s="3"/>
      <c r="G18314" s="3"/>
    </row>
    <row r="18315" spans="1:7" x14ac:dyDescent="0.25">
      <c r="A18315" s="2"/>
      <c r="B18315" s="3"/>
      <c r="C18315" s="3"/>
      <c r="D18315" s="3"/>
      <c r="E18315" s="3"/>
      <c r="F18315" s="3"/>
      <c r="G18315" s="3"/>
    </row>
    <row r="18316" spans="1:7" x14ac:dyDescent="0.25">
      <c r="A18316" s="2"/>
      <c r="B18316" s="3"/>
      <c r="C18316" s="3"/>
      <c r="D18316" s="3"/>
      <c r="E18316" s="3"/>
      <c r="F18316" s="3"/>
      <c r="G18316" s="3"/>
    </row>
    <row r="18317" spans="1:7" x14ac:dyDescent="0.25">
      <c r="A18317" s="2"/>
      <c r="B18317" s="3"/>
      <c r="C18317" s="3"/>
      <c r="D18317" s="3"/>
      <c r="E18317" s="3"/>
      <c r="F18317" s="3"/>
      <c r="G18317" s="3"/>
    </row>
    <row r="18318" spans="1:7" x14ac:dyDescent="0.25">
      <c r="A18318" s="2"/>
      <c r="B18318" s="3"/>
      <c r="C18318" s="3"/>
      <c r="D18318" s="3"/>
      <c r="E18318" s="3"/>
      <c r="F18318" s="3"/>
      <c r="G18318" s="3"/>
    </row>
    <row r="18319" spans="1:7" x14ac:dyDescent="0.25">
      <c r="A18319" s="2"/>
      <c r="B18319" s="3"/>
      <c r="C18319" s="3"/>
      <c r="D18319" s="3"/>
      <c r="E18319" s="3"/>
      <c r="F18319" s="3"/>
      <c r="G18319" s="3"/>
    </row>
    <row r="18320" spans="1:7" x14ac:dyDescent="0.25">
      <c r="A18320" s="2"/>
      <c r="B18320" s="3"/>
      <c r="C18320" s="3"/>
      <c r="D18320" s="3"/>
      <c r="E18320" s="3"/>
      <c r="F18320" s="3"/>
      <c r="G18320" s="3"/>
    </row>
    <row r="18321" spans="1:7" x14ac:dyDescent="0.25">
      <c r="A18321" s="2"/>
      <c r="B18321" s="3"/>
      <c r="C18321" s="3"/>
      <c r="D18321" s="3"/>
      <c r="E18321" s="3"/>
      <c r="F18321" s="3"/>
      <c r="G18321" s="3"/>
    </row>
    <row r="18322" spans="1:7" x14ac:dyDescent="0.25">
      <c r="A18322" s="2"/>
      <c r="B18322" s="3"/>
      <c r="C18322" s="3"/>
      <c r="D18322" s="3"/>
      <c r="E18322" s="3"/>
      <c r="F18322" s="3"/>
      <c r="G18322" s="3"/>
    </row>
    <row r="18323" spans="1:7" x14ac:dyDescent="0.25">
      <c r="A18323" s="2"/>
      <c r="B18323" s="3"/>
      <c r="C18323" s="3"/>
      <c r="D18323" s="3"/>
      <c r="E18323" s="3"/>
      <c r="F18323" s="3"/>
      <c r="G18323" s="3"/>
    </row>
    <row r="18324" spans="1:7" x14ac:dyDescent="0.25">
      <c r="A18324" s="2"/>
      <c r="B18324" s="3"/>
      <c r="C18324" s="3"/>
      <c r="D18324" s="3"/>
      <c r="E18324" s="3"/>
      <c r="F18324" s="3"/>
      <c r="G18324" s="3"/>
    </row>
    <row r="18325" spans="1:7" x14ac:dyDescent="0.25">
      <c r="A18325" s="2"/>
      <c r="B18325" s="3"/>
      <c r="C18325" s="3"/>
      <c r="D18325" s="3"/>
      <c r="E18325" s="3"/>
      <c r="F18325" s="3"/>
      <c r="G18325" s="3"/>
    </row>
    <row r="18326" spans="1:7" x14ac:dyDescent="0.25">
      <c r="A18326" s="2"/>
      <c r="B18326" s="3"/>
      <c r="C18326" s="3"/>
      <c r="D18326" s="3"/>
      <c r="E18326" s="3"/>
      <c r="F18326" s="3"/>
      <c r="G18326" s="3"/>
    </row>
    <row r="18327" spans="1:7" x14ac:dyDescent="0.25">
      <c r="A18327" s="2"/>
      <c r="B18327" s="3"/>
      <c r="C18327" s="3"/>
      <c r="D18327" s="3"/>
      <c r="E18327" s="3"/>
      <c r="F18327" s="3"/>
      <c r="G18327" s="3"/>
    </row>
    <row r="18328" spans="1:7" x14ac:dyDescent="0.25">
      <c r="A18328" s="2"/>
      <c r="B18328" s="3"/>
      <c r="C18328" s="3"/>
      <c r="D18328" s="3"/>
      <c r="E18328" s="3"/>
      <c r="F18328" s="3"/>
      <c r="G18328" s="3"/>
    </row>
    <row r="18329" spans="1:7" x14ac:dyDescent="0.25">
      <c r="A18329" s="2"/>
      <c r="B18329" s="3"/>
      <c r="C18329" s="3"/>
      <c r="D18329" s="3"/>
      <c r="E18329" s="3"/>
      <c r="F18329" s="3"/>
      <c r="G18329" s="3"/>
    </row>
    <row r="18330" spans="1:7" x14ac:dyDescent="0.25">
      <c r="A18330" s="2"/>
      <c r="B18330" s="3"/>
      <c r="C18330" s="3"/>
      <c r="D18330" s="3"/>
      <c r="E18330" s="3"/>
      <c r="F18330" s="3"/>
      <c r="G18330" s="3"/>
    </row>
    <row r="18331" spans="1:7" x14ac:dyDescent="0.25">
      <c r="A18331" s="2"/>
      <c r="B18331" s="3"/>
      <c r="C18331" s="3"/>
      <c r="D18331" s="3"/>
      <c r="E18331" s="3"/>
      <c r="F18331" s="3"/>
      <c r="G18331" s="3"/>
    </row>
    <row r="18332" spans="1:7" x14ac:dyDescent="0.25">
      <c r="A18332" s="2"/>
      <c r="B18332" s="3"/>
      <c r="C18332" s="3"/>
      <c r="D18332" s="3"/>
      <c r="E18332" s="3"/>
      <c r="F18332" s="3"/>
      <c r="G18332" s="3"/>
    </row>
    <row r="18333" spans="1:7" x14ac:dyDescent="0.25">
      <c r="A18333" s="2"/>
      <c r="B18333" s="3"/>
      <c r="C18333" s="3"/>
      <c r="D18333" s="3"/>
      <c r="E18333" s="3"/>
      <c r="F18333" s="3"/>
      <c r="G18333" s="3"/>
    </row>
    <row r="18334" spans="1:7" x14ac:dyDescent="0.25">
      <c r="A18334" s="2"/>
      <c r="B18334" s="3"/>
      <c r="C18334" s="3"/>
      <c r="D18334" s="3"/>
      <c r="E18334" s="3"/>
      <c r="F18334" s="3"/>
      <c r="G18334" s="3"/>
    </row>
    <row r="18335" spans="1:7" x14ac:dyDescent="0.25">
      <c r="A18335" s="2"/>
      <c r="B18335" s="3"/>
      <c r="C18335" s="3"/>
      <c r="D18335" s="3"/>
      <c r="E18335" s="3"/>
      <c r="F18335" s="3"/>
      <c r="G18335" s="3"/>
    </row>
    <row r="18336" spans="1:7" x14ac:dyDescent="0.25">
      <c r="A18336" s="2"/>
      <c r="B18336" s="3"/>
      <c r="C18336" s="3"/>
      <c r="D18336" s="3"/>
      <c r="E18336" s="3"/>
      <c r="F18336" s="3"/>
      <c r="G18336" s="3"/>
    </row>
    <row r="18337" spans="1:7" x14ac:dyDescent="0.25">
      <c r="A18337" s="2"/>
      <c r="B18337" s="3"/>
      <c r="C18337" s="3"/>
      <c r="D18337" s="3"/>
      <c r="E18337" s="3"/>
      <c r="F18337" s="3"/>
      <c r="G18337" s="3"/>
    </row>
    <row r="18338" spans="1:7" x14ac:dyDescent="0.25">
      <c r="A18338" s="2"/>
      <c r="B18338" s="3"/>
      <c r="C18338" s="3"/>
      <c r="D18338" s="3"/>
      <c r="E18338" s="3"/>
      <c r="F18338" s="3"/>
      <c r="G18338" s="3"/>
    </row>
    <row r="18339" spans="1:7" x14ac:dyDescent="0.25">
      <c r="A18339" s="2"/>
      <c r="B18339" s="3"/>
      <c r="C18339" s="3"/>
      <c r="D18339" s="3"/>
      <c r="E18339" s="3"/>
      <c r="F18339" s="3"/>
      <c r="G18339" s="3"/>
    </row>
    <row r="18340" spans="1:7" x14ac:dyDescent="0.25">
      <c r="A18340" s="2"/>
      <c r="B18340" s="3"/>
      <c r="C18340" s="3"/>
      <c r="D18340" s="3"/>
      <c r="E18340" s="3"/>
      <c r="F18340" s="3"/>
      <c r="G18340" s="3"/>
    </row>
    <row r="18341" spans="1:7" x14ac:dyDescent="0.25">
      <c r="A18341" s="2"/>
      <c r="B18341" s="3"/>
      <c r="C18341" s="3"/>
      <c r="D18341" s="3"/>
      <c r="E18341" s="3"/>
      <c r="F18341" s="3"/>
      <c r="G18341" s="3"/>
    </row>
    <row r="18342" spans="1:7" x14ac:dyDescent="0.25">
      <c r="A18342" s="2"/>
      <c r="B18342" s="3"/>
      <c r="C18342" s="3"/>
      <c r="D18342" s="3"/>
      <c r="E18342" s="3"/>
      <c r="F18342" s="3"/>
      <c r="G18342" s="3"/>
    </row>
    <row r="18343" spans="1:7" x14ac:dyDescent="0.25">
      <c r="A18343" s="2"/>
      <c r="B18343" s="3"/>
      <c r="C18343" s="3"/>
      <c r="D18343" s="3"/>
      <c r="E18343" s="3"/>
      <c r="F18343" s="3"/>
      <c r="G18343" s="3"/>
    </row>
    <row r="18344" spans="1:7" x14ac:dyDescent="0.25">
      <c r="A18344" s="2"/>
      <c r="B18344" s="3"/>
      <c r="C18344" s="3"/>
      <c r="D18344" s="3"/>
      <c r="E18344" s="3"/>
      <c r="F18344" s="3"/>
      <c r="G18344" s="3"/>
    </row>
    <row r="18345" spans="1:7" x14ac:dyDescent="0.25">
      <c r="A18345" s="2"/>
      <c r="B18345" s="3"/>
      <c r="C18345" s="3"/>
      <c r="D18345" s="3"/>
      <c r="E18345" s="3"/>
      <c r="F18345" s="3"/>
      <c r="G18345" s="3"/>
    </row>
    <row r="18346" spans="1:7" x14ac:dyDescent="0.25">
      <c r="A18346" s="2"/>
      <c r="B18346" s="3"/>
      <c r="C18346" s="3"/>
      <c r="D18346" s="3"/>
      <c r="E18346" s="3"/>
      <c r="F18346" s="3"/>
      <c r="G18346" s="3"/>
    </row>
    <row r="18347" spans="1:7" x14ac:dyDescent="0.25">
      <c r="A18347" s="2"/>
      <c r="B18347" s="3"/>
      <c r="C18347" s="3"/>
      <c r="D18347" s="3"/>
      <c r="E18347" s="3"/>
      <c r="F18347" s="3"/>
      <c r="G18347" s="3"/>
    </row>
    <row r="18348" spans="1:7" x14ac:dyDescent="0.25">
      <c r="A18348" s="2"/>
      <c r="B18348" s="3"/>
      <c r="C18348" s="3"/>
      <c r="D18348" s="3"/>
      <c r="E18348" s="3"/>
      <c r="F18348" s="3"/>
      <c r="G18348" s="3"/>
    </row>
    <row r="18349" spans="1:7" x14ac:dyDescent="0.25">
      <c r="A18349" s="2"/>
      <c r="B18349" s="3"/>
      <c r="C18349" s="3"/>
      <c r="D18349" s="3"/>
      <c r="E18349" s="3"/>
      <c r="F18349" s="3"/>
      <c r="G18349" s="3"/>
    </row>
    <row r="18350" spans="1:7" x14ac:dyDescent="0.25">
      <c r="A18350" s="2"/>
      <c r="B18350" s="3"/>
      <c r="C18350" s="3"/>
      <c r="D18350" s="3"/>
      <c r="E18350" s="3"/>
      <c r="F18350" s="3"/>
      <c r="G18350" s="3"/>
    </row>
    <row r="18351" spans="1:7" x14ac:dyDescent="0.25">
      <c r="A18351" s="2"/>
      <c r="B18351" s="3"/>
      <c r="C18351" s="3"/>
      <c r="D18351" s="3"/>
      <c r="E18351" s="3"/>
      <c r="F18351" s="3"/>
      <c r="G18351" s="3"/>
    </row>
    <row r="18352" spans="1:7" x14ac:dyDescent="0.25">
      <c r="A18352" s="2"/>
      <c r="B18352" s="3"/>
      <c r="C18352" s="3"/>
      <c r="D18352" s="3"/>
      <c r="E18352" s="3"/>
      <c r="F18352" s="3"/>
      <c r="G18352" s="3"/>
    </row>
    <row r="18353" spans="1:7" x14ac:dyDescent="0.25">
      <c r="A18353" s="2"/>
      <c r="B18353" s="3"/>
      <c r="C18353" s="3"/>
      <c r="D18353" s="3"/>
      <c r="E18353" s="3"/>
      <c r="F18353" s="3"/>
      <c r="G18353" s="3"/>
    </row>
    <row r="18354" spans="1:7" x14ac:dyDescent="0.25">
      <c r="A18354" s="2"/>
      <c r="B18354" s="3"/>
      <c r="C18354" s="3"/>
      <c r="D18354" s="3"/>
      <c r="E18354" s="3"/>
      <c r="F18354" s="3"/>
      <c r="G18354" s="3"/>
    </row>
    <row r="18355" spans="1:7" x14ac:dyDescent="0.25">
      <c r="A18355" s="2"/>
      <c r="B18355" s="3"/>
      <c r="C18355" s="3"/>
      <c r="D18355" s="3"/>
      <c r="E18355" s="3"/>
      <c r="F18355" s="3"/>
      <c r="G18355" s="3"/>
    </row>
    <row r="18356" spans="1:7" x14ac:dyDescent="0.25">
      <c r="A18356" s="2"/>
      <c r="B18356" s="3"/>
      <c r="C18356" s="3"/>
      <c r="D18356" s="3"/>
      <c r="E18356" s="3"/>
      <c r="F18356" s="3"/>
      <c r="G18356" s="3"/>
    </row>
    <row r="18357" spans="1:7" x14ac:dyDescent="0.25">
      <c r="A18357" s="2"/>
      <c r="B18357" s="3"/>
      <c r="C18357" s="3"/>
      <c r="D18357" s="3"/>
      <c r="E18357" s="3"/>
      <c r="F18357" s="3"/>
      <c r="G18357" s="3"/>
    </row>
    <row r="18358" spans="1:7" x14ac:dyDescent="0.25">
      <c r="A18358" s="2"/>
      <c r="B18358" s="3"/>
      <c r="C18358" s="3"/>
      <c r="D18358" s="3"/>
      <c r="E18358" s="3"/>
      <c r="F18358" s="3"/>
      <c r="G18358" s="3"/>
    </row>
    <row r="18359" spans="1:7" x14ac:dyDescent="0.25">
      <c r="A18359" s="2"/>
      <c r="B18359" s="3"/>
      <c r="C18359" s="3"/>
      <c r="D18359" s="3"/>
      <c r="E18359" s="3"/>
      <c r="F18359" s="3"/>
      <c r="G18359" s="3"/>
    </row>
    <row r="18360" spans="1:7" x14ac:dyDescent="0.25">
      <c r="A18360" s="2"/>
      <c r="B18360" s="3"/>
      <c r="C18360" s="3"/>
      <c r="D18360" s="3"/>
      <c r="E18360" s="3"/>
      <c r="F18360" s="3"/>
      <c r="G18360" s="3"/>
    </row>
    <row r="18361" spans="1:7" x14ac:dyDescent="0.25">
      <c r="A18361" s="2"/>
      <c r="B18361" s="3"/>
      <c r="C18361" s="3"/>
      <c r="D18361" s="3"/>
      <c r="E18361" s="3"/>
      <c r="F18361" s="3"/>
      <c r="G18361" s="3"/>
    </row>
    <row r="18362" spans="1:7" x14ac:dyDescent="0.25">
      <c r="A18362" s="2"/>
      <c r="B18362" s="3"/>
      <c r="C18362" s="3"/>
      <c r="D18362" s="3"/>
      <c r="E18362" s="3"/>
      <c r="F18362" s="3"/>
      <c r="G18362" s="3"/>
    </row>
    <row r="18363" spans="1:7" x14ac:dyDescent="0.25">
      <c r="A18363" s="2"/>
      <c r="B18363" s="3"/>
      <c r="C18363" s="3"/>
      <c r="D18363" s="3"/>
      <c r="E18363" s="3"/>
      <c r="F18363" s="3"/>
      <c r="G18363" s="3"/>
    </row>
    <row r="18364" spans="1:7" x14ac:dyDescent="0.25">
      <c r="A18364" s="2"/>
      <c r="B18364" s="3"/>
      <c r="C18364" s="3"/>
      <c r="D18364" s="3"/>
      <c r="E18364" s="3"/>
      <c r="F18364" s="3"/>
      <c r="G18364" s="3"/>
    </row>
    <row r="18365" spans="1:7" x14ac:dyDescent="0.25">
      <c r="A18365" s="2"/>
      <c r="B18365" s="3"/>
      <c r="C18365" s="3"/>
      <c r="D18365" s="3"/>
      <c r="E18365" s="3"/>
      <c r="F18365" s="3"/>
      <c r="G18365" s="3"/>
    </row>
    <row r="18366" spans="1:7" x14ac:dyDescent="0.25">
      <c r="A18366" s="2"/>
      <c r="B18366" s="3"/>
      <c r="C18366" s="3"/>
      <c r="D18366" s="3"/>
      <c r="E18366" s="3"/>
      <c r="F18366" s="3"/>
      <c r="G18366" s="3"/>
    </row>
    <row r="18367" spans="1:7" x14ac:dyDescent="0.25">
      <c r="A18367" s="2"/>
      <c r="B18367" s="3"/>
      <c r="C18367" s="3"/>
      <c r="D18367" s="3"/>
      <c r="E18367" s="3"/>
      <c r="F18367" s="3"/>
      <c r="G18367" s="3"/>
    </row>
    <row r="18368" spans="1:7" x14ac:dyDescent="0.25">
      <c r="A18368" s="2"/>
      <c r="B18368" s="3"/>
      <c r="C18368" s="3"/>
      <c r="D18368" s="3"/>
      <c r="E18368" s="3"/>
      <c r="F18368" s="3"/>
      <c r="G18368" s="3"/>
    </row>
    <row r="18369" spans="1:7" x14ac:dyDescent="0.25">
      <c r="A18369" s="2"/>
      <c r="B18369" s="3"/>
      <c r="C18369" s="3"/>
      <c r="D18369" s="3"/>
      <c r="E18369" s="3"/>
      <c r="F18369" s="3"/>
      <c r="G18369" s="3"/>
    </row>
    <row r="18370" spans="1:7" x14ac:dyDescent="0.25">
      <c r="A18370" s="2"/>
      <c r="B18370" s="3"/>
      <c r="C18370" s="3"/>
      <c r="D18370" s="3"/>
      <c r="E18370" s="3"/>
      <c r="F18370" s="3"/>
      <c r="G18370" s="3"/>
    </row>
    <row r="18371" spans="1:7" x14ac:dyDescent="0.25">
      <c r="A18371" s="2"/>
      <c r="B18371" s="3"/>
      <c r="C18371" s="3"/>
      <c r="D18371" s="3"/>
      <c r="E18371" s="3"/>
      <c r="F18371" s="3"/>
      <c r="G18371" s="3"/>
    </row>
    <row r="18372" spans="1:7" x14ac:dyDescent="0.25">
      <c r="A18372" s="2"/>
      <c r="B18372" s="3"/>
      <c r="C18372" s="3"/>
      <c r="D18372" s="3"/>
      <c r="E18372" s="3"/>
      <c r="F18372" s="3"/>
      <c r="G18372" s="3"/>
    </row>
    <row r="18373" spans="1:7" x14ac:dyDescent="0.25">
      <c r="A18373" s="2"/>
      <c r="B18373" s="3"/>
      <c r="C18373" s="3"/>
      <c r="D18373" s="3"/>
      <c r="E18373" s="3"/>
      <c r="F18373" s="3"/>
      <c r="G18373" s="3"/>
    </row>
    <row r="18374" spans="1:7" x14ac:dyDescent="0.25">
      <c r="A18374" s="2"/>
      <c r="B18374" s="3"/>
      <c r="C18374" s="3"/>
      <c r="D18374" s="3"/>
      <c r="E18374" s="3"/>
      <c r="F18374" s="3"/>
      <c r="G18374" s="3"/>
    </row>
    <row r="18375" spans="1:7" x14ac:dyDescent="0.25">
      <c r="A18375" s="2"/>
      <c r="B18375" s="3"/>
      <c r="C18375" s="3"/>
      <c r="D18375" s="3"/>
      <c r="E18375" s="3"/>
      <c r="F18375" s="3"/>
      <c r="G18375" s="3"/>
    </row>
    <row r="18376" spans="1:7" x14ac:dyDescent="0.25">
      <c r="A18376" s="2"/>
      <c r="B18376" s="3"/>
      <c r="C18376" s="3"/>
      <c r="D18376" s="3"/>
      <c r="E18376" s="3"/>
      <c r="F18376" s="3"/>
      <c r="G18376" s="3"/>
    </row>
    <row r="18377" spans="1:7" x14ac:dyDescent="0.25">
      <c r="A18377" s="2"/>
      <c r="B18377" s="3"/>
      <c r="C18377" s="3"/>
      <c r="D18377" s="3"/>
      <c r="E18377" s="3"/>
      <c r="F18377" s="3"/>
      <c r="G18377" s="3"/>
    </row>
    <row r="18378" spans="1:7" x14ac:dyDescent="0.25">
      <c r="A18378" s="2"/>
      <c r="B18378" s="3"/>
      <c r="C18378" s="3"/>
      <c r="D18378" s="3"/>
      <c r="E18378" s="3"/>
      <c r="F18378" s="3"/>
      <c r="G18378" s="3"/>
    </row>
    <row r="18379" spans="1:7" x14ac:dyDescent="0.25">
      <c r="A18379" s="2"/>
      <c r="B18379" s="3"/>
      <c r="C18379" s="3"/>
      <c r="D18379" s="3"/>
      <c r="E18379" s="3"/>
      <c r="F18379" s="3"/>
      <c r="G18379" s="3"/>
    </row>
    <row r="18380" spans="1:7" x14ac:dyDescent="0.25">
      <c r="A18380" s="2"/>
      <c r="B18380" s="3"/>
      <c r="C18380" s="3"/>
      <c r="D18380" s="3"/>
      <c r="E18380" s="3"/>
      <c r="F18380" s="3"/>
      <c r="G18380" s="3"/>
    </row>
    <row r="18381" spans="1:7" x14ac:dyDescent="0.25">
      <c r="A18381" s="2"/>
      <c r="B18381" s="3"/>
      <c r="C18381" s="3"/>
      <c r="D18381" s="3"/>
      <c r="E18381" s="3"/>
      <c r="F18381" s="3"/>
      <c r="G18381" s="3"/>
    </row>
    <row r="18382" spans="1:7" x14ac:dyDescent="0.25">
      <c r="A18382" s="2"/>
      <c r="B18382" s="3"/>
      <c r="C18382" s="3"/>
      <c r="D18382" s="3"/>
      <c r="E18382" s="3"/>
      <c r="F18382" s="3"/>
      <c r="G18382" s="3"/>
    </row>
    <row r="18383" spans="1:7" x14ac:dyDescent="0.25">
      <c r="A18383" s="2"/>
      <c r="B18383" s="3"/>
      <c r="C18383" s="3"/>
      <c r="D18383" s="3"/>
      <c r="E18383" s="3"/>
      <c r="F18383" s="3"/>
      <c r="G18383" s="3"/>
    </row>
    <row r="18384" spans="1:7" x14ac:dyDescent="0.25">
      <c r="A18384" s="2"/>
      <c r="B18384" s="3"/>
      <c r="C18384" s="3"/>
      <c r="D18384" s="3"/>
      <c r="E18384" s="3"/>
      <c r="F18384" s="3"/>
      <c r="G18384" s="3"/>
    </row>
    <row r="18385" spans="1:7" x14ac:dyDescent="0.25">
      <c r="A18385" s="2"/>
      <c r="B18385" s="3"/>
      <c r="C18385" s="3"/>
      <c r="D18385" s="3"/>
      <c r="E18385" s="3"/>
      <c r="F18385" s="3"/>
      <c r="G18385" s="3"/>
    </row>
    <row r="18386" spans="1:7" x14ac:dyDescent="0.25">
      <c r="A18386" s="2"/>
      <c r="B18386" s="3"/>
      <c r="C18386" s="3"/>
      <c r="D18386" s="3"/>
      <c r="E18386" s="3"/>
      <c r="F18386" s="3"/>
      <c r="G18386" s="3"/>
    </row>
    <row r="18387" spans="1:7" x14ac:dyDescent="0.25">
      <c r="A18387" s="2"/>
      <c r="B18387" s="3"/>
      <c r="C18387" s="3"/>
      <c r="D18387" s="3"/>
      <c r="E18387" s="3"/>
      <c r="F18387" s="3"/>
      <c r="G18387" s="3"/>
    </row>
    <row r="18388" spans="1:7" x14ac:dyDescent="0.25">
      <c r="A18388" s="2"/>
      <c r="B18388" s="3"/>
      <c r="C18388" s="3"/>
      <c r="D18388" s="3"/>
      <c r="E18388" s="3"/>
      <c r="F18388" s="3"/>
      <c r="G18388" s="3"/>
    </row>
    <row r="18389" spans="1:7" x14ac:dyDescent="0.25">
      <c r="A18389" s="2"/>
      <c r="B18389" s="3"/>
      <c r="C18389" s="3"/>
      <c r="D18389" s="3"/>
      <c r="E18389" s="3"/>
      <c r="F18389" s="3"/>
      <c r="G18389" s="3"/>
    </row>
    <row r="18390" spans="1:7" x14ac:dyDescent="0.25">
      <c r="A18390" s="2"/>
      <c r="B18390" s="3"/>
      <c r="C18390" s="3"/>
      <c r="D18390" s="3"/>
      <c r="E18390" s="3"/>
      <c r="F18390" s="3"/>
      <c r="G18390" s="3"/>
    </row>
    <row r="18391" spans="1:7" x14ac:dyDescent="0.25">
      <c r="A18391" s="2"/>
      <c r="B18391" s="3"/>
      <c r="C18391" s="3"/>
      <c r="D18391" s="3"/>
      <c r="E18391" s="3"/>
      <c r="F18391" s="3"/>
      <c r="G18391" s="3"/>
    </row>
    <row r="18392" spans="1:7" x14ac:dyDescent="0.25">
      <c r="A18392" s="2"/>
      <c r="B18392" s="3"/>
      <c r="C18392" s="3"/>
      <c r="D18392" s="3"/>
      <c r="E18392" s="3"/>
      <c r="F18392" s="3"/>
      <c r="G18392" s="3"/>
    </row>
    <row r="18393" spans="1:7" x14ac:dyDescent="0.25">
      <c r="A18393" s="2"/>
      <c r="B18393" s="3"/>
      <c r="C18393" s="3"/>
      <c r="D18393" s="3"/>
      <c r="E18393" s="3"/>
      <c r="F18393" s="3"/>
      <c r="G18393" s="3"/>
    </row>
    <row r="18394" spans="1:7" x14ac:dyDescent="0.25">
      <c r="A18394" s="2"/>
      <c r="B18394" s="3"/>
      <c r="C18394" s="3"/>
      <c r="D18394" s="3"/>
      <c r="E18394" s="3"/>
      <c r="F18394" s="3"/>
      <c r="G18394" s="3"/>
    </row>
    <row r="18395" spans="1:7" x14ac:dyDescent="0.25">
      <c r="A18395" s="2"/>
      <c r="B18395" s="3"/>
      <c r="C18395" s="3"/>
      <c r="D18395" s="3"/>
      <c r="E18395" s="3"/>
      <c r="F18395" s="3"/>
      <c r="G18395" s="3"/>
    </row>
    <row r="18396" spans="1:7" x14ac:dyDescent="0.25">
      <c r="A18396" s="2"/>
      <c r="B18396" s="3"/>
      <c r="C18396" s="3"/>
      <c r="D18396" s="3"/>
      <c r="E18396" s="3"/>
      <c r="F18396" s="3"/>
      <c r="G18396" s="3"/>
    </row>
    <row r="18397" spans="1:7" x14ac:dyDescent="0.25">
      <c r="A18397" s="2"/>
      <c r="B18397" s="3"/>
      <c r="C18397" s="3"/>
      <c r="D18397" s="3"/>
      <c r="E18397" s="3"/>
      <c r="F18397" s="3"/>
      <c r="G18397" s="3"/>
    </row>
    <row r="18398" spans="1:7" x14ac:dyDescent="0.25">
      <c r="A18398" s="2"/>
      <c r="B18398" s="3"/>
      <c r="C18398" s="3"/>
      <c r="D18398" s="3"/>
      <c r="E18398" s="3"/>
      <c r="F18398" s="3"/>
      <c r="G18398" s="3"/>
    </row>
    <row r="18399" spans="1:7" x14ac:dyDescent="0.25">
      <c r="A18399" s="2"/>
      <c r="B18399" s="3"/>
      <c r="C18399" s="3"/>
      <c r="D18399" s="3"/>
      <c r="E18399" s="3"/>
      <c r="F18399" s="3"/>
      <c r="G18399" s="3"/>
    </row>
    <row r="18400" spans="1:7" x14ac:dyDescent="0.25">
      <c r="A18400" s="2"/>
      <c r="B18400" s="3"/>
      <c r="C18400" s="3"/>
      <c r="D18400" s="3"/>
      <c r="E18400" s="3"/>
      <c r="F18400" s="3"/>
      <c r="G18400" s="3"/>
    </row>
    <row r="18401" spans="1:7" x14ac:dyDescent="0.25">
      <c r="A18401" s="2"/>
      <c r="B18401" s="3"/>
      <c r="C18401" s="3"/>
      <c r="D18401" s="3"/>
      <c r="E18401" s="3"/>
      <c r="F18401" s="3"/>
      <c r="G18401" s="3"/>
    </row>
    <row r="18402" spans="1:7" x14ac:dyDescent="0.25">
      <c r="A18402" s="2"/>
      <c r="B18402" s="3"/>
      <c r="C18402" s="3"/>
      <c r="D18402" s="3"/>
      <c r="E18402" s="3"/>
      <c r="F18402" s="3"/>
      <c r="G18402" s="3"/>
    </row>
    <row r="18403" spans="1:7" x14ac:dyDescent="0.25">
      <c r="A18403" s="2"/>
      <c r="B18403" s="3"/>
      <c r="C18403" s="3"/>
      <c r="D18403" s="3"/>
      <c r="E18403" s="3"/>
      <c r="F18403" s="3"/>
      <c r="G18403" s="3"/>
    </row>
    <row r="18404" spans="1:7" x14ac:dyDescent="0.25">
      <c r="A18404" s="2"/>
      <c r="B18404" s="3"/>
      <c r="C18404" s="3"/>
      <c r="D18404" s="3"/>
      <c r="E18404" s="3"/>
      <c r="F18404" s="3"/>
      <c r="G18404" s="3"/>
    </row>
    <row r="18405" spans="1:7" x14ac:dyDescent="0.25">
      <c r="A18405" s="2"/>
      <c r="B18405" s="3"/>
      <c r="C18405" s="3"/>
      <c r="D18405" s="3"/>
      <c r="E18405" s="3"/>
      <c r="F18405" s="3"/>
      <c r="G18405" s="3"/>
    </row>
    <row r="18406" spans="1:7" x14ac:dyDescent="0.25">
      <c r="A18406" s="2"/>
      <c r="B18406" s="3"/>
      <c r="C18406" s="3"/>
      <c r="D18406" s="3"/>
      <c r="E18406" s="3"/>
      <c r="F18406" s="3"/>
      <c r="G18406" s="3"/>
    </row>
    <row r="18407" spans="1:7" x14ac:dyDescent="0.25">
      <c r="A18407" s="2"/>
      <c r="B18407" s="3"/>
      <c r="C18407" s="3"/>
      <c r="D18407" s="3"/>
      <c r="E18407" s="3"/>
      <c r="F18407" s="3"/>
      <c r="G18407" s="3"/>
    </row>
    <row r="18408" spans="1:7" x14ac:dyDescent="0.25">
      <c r="A18408" s="2"/>
      <c r="B18408" s="3"/>
      <c r="C18408" s="3"/>
      <c r="D18408" s="3"/>
      <c r="E18408" s="3"/>
      <c r="F18408" s="3"/>
      <c r="G18408" s="3"/>
    </row>
    <row r="18409" spans="1:7" x14ac:dyDescent="0.25">
      <c r="A18409" s="2"/>
      <c r="B18409" s="3"/>
      <c r="C18409" s="3"/>
      <c r="D18409" s="3"/>
      <c r="E18409" s="3"/>
      <c r="F18409" s="3"/>
      <c r="G18409" s="3"/>
    </row>
    <row r="18410" spans="1:7" x14ac:dyDescent="0.25">
      <c r="A18410" s="2"/>
      <c r="B18410" s="3"/>
      <c r="C18410" s="3"/>
      <c r="D18410" s="3"/>
      <c r="E18410" s="3"/>
      <c r="F18410" s="3"/>
      <c r="G18410" s="3"/>
    </row>
    <row r="18411" spans="1:7" x14ac:dyDescent="0.25">
      <c r="A18411" s="2"/>
      <c r="B18411" s="3"/>
      <c r="C18411" s="3"/>
      <c r="D18411" s="3"/>
      <c r="E18411" s="3"/>
      <c r="F18411" s="3"/>
      <c r="G18411" s="3"/>
    </row>
    <row r="18412" spans="1:7" x14ac:dyDescent="0.25">
      <c r="A18412" s="2"/>
      <c r="B18412" s="3"/>
      <c r="C18412" s="3"/>
      <c r="D18412" s="3"/>
      <c r="E18412" s="3"/>
      <c r="F18412" s="3"/>
      <c r="G18412" s="3"/>
    </row>
    <row r="18413" spans="1:7" x14ac:dyDescent="0.25">
      <c r="A18413" s="2"/>
      <c r="B18413" s="3"/>
      <c r="C18413" s="3"/>
      <c r="D18413" s="3"/>
      <c r="E18413" s="3"/>
      <c r="F18413" s="3"/>
      <c r="G18413" s="3"/>
    </row>
    <row r="18414" spans="1:7" x14ac:dyDescent="0.25">
      <c r="A18414" s="2"/>
      <c r="B18414" s="3"/>
      <c r="C18414" s="3"/>
      <c r="D18414" s="3"/>
      <c r="E18414" s="3"/>
      <c r="F18414" s="3"/>
      <c r="G18414" s="3"/>
    </row>
    <row r="18415" spans="1:7" x14ac:dyDescent="0.25">
      <c r="A18415" s="2"/>
      <c r="B18415" s="3"/>
      <c r="C18415" s="3"/>
      <c r="D18415" s="3"/>
      <c r="E18415" s="3"/>
      <c r="F18415" s="3"/>
      <c r="G18415" s="3"/>
    </row>
    <row r="18416" spans="1:7" x14ac:dyDescent="0.25">
      <c r="A18416" s="2"/>
      <c r="B18416" s="3"/>
      <c r="C18416" s="3"/>
      <c r="D18416" s="3"/>
      <c r="E18416" s="3"/>
      <c r="F18416" s="3"/>
      <c r="G18416" s="3"/>
    </row>
    <row r="18417" spans="1:7" x14ac:dyDescent="0.25">
      <c r="A18417" s="2"/>
      <c r="B18417" s="3"/>
      <c r="C18417" s="3"/>
      <c r="D18417" s="3"/>
      <c r="E18417" s="3"/>
      <c r="F18417" s="3"/>
      <c r="G18417" s="3"/>
    </row>
    <row r="18418" spans="1:7" x14ac:dyDescent="0.25">
      <c r="A18418" s="2"/>
      <c r="B18418" s="3"/>
      <c r="C18418" s="3"/>
      <c r="D18418" s="3"/>
      <c r="E18418" s="3"/>
      <c r="F18418" s="3"/>
      <c r="G18418" s="3"/>
    </row>
    <row r="18419" spans="1:7" x14ac:dyDescent="0.25">
      <c r="A18419" s="2"/>
      <c r="B18419" s="3"/>
      <c r="C18419" s="3"/>
      <c r="D18419" s="3"/>
      <c r="E18419" s="3"/>
      <c r="F18419" s="3"/>
      <c r="G18419" s="3"/>
    </row>
    <row r="18420" spans="1:7" x14ac:dyDescent="0.25">
      <c r="A18420" s="2"/>
      <c r="B18420" s="3"/>
      <c r="C18420" s="3"/>
      <c r="D18420" s="3"/>
      <c r="E18420" s="3"/>
      <c r="F18420" s="3"/>
      <c r="G18420" s="3"/>
    </row>
    <row r="18421" spans="1:7" x14ac:dyDescent="0.25">
      <c r="A18421" s="2"/>
      <c r="B18421" s="3"/>
      <c r="C18421" s="3"/>
      <c r="D18421" s="3"/>
      <c r="E18421" s="3"/>
      <c r="F18421" s="3"/>
      <c r="G18421" s="3"/>
    </row>
    <row r="18422" spans="1:7" x14ac:dyDescent="0.25">
      <c r="A18422" s="2"/>
      <c r="B18422" s="3"/>
      <c r="C18422" s="3"/>
      <c r="D18422" s="3"/>
      <c r="E18422" s="3"/>
      <c r="F18422" s="3"/>
      <c r="G18422" s="3"/>
    </row>
    <row r="18423" spans="1:7" x14ac:dyDescent="0.25">
      <c r="A18423" s="2"/>
      <c r="B18423" s="3"/>
      <c r="C18423" s="3"/>
      <c r="D18423" s="3"/>
      <c r="E18423" s="3"/>
      <c r="F18423" s="3"/>
      <c r="G18423" s="3"/>
    </row>
    <row r="18424" spans="1:7" x14ac:dyDescent="0.25">
      <c r="A18424" s="2"/>
      <c r="B18424" s="3"/>
      <c r="C18424" s="3"/>
      <c r="D18424" s="3"/>
      <c r="E18424" s="3"/>
      <c r="F18424" s="3"/>
      <c r="G18424" s="3"/>
    </row>
    <row r="18425" spans="1:7" x14ac:dyDescent="0.25">
      <c r="A18425" s="2"/>
      <c r="B18425" s="3"/>
      <c r="C18425" s="3"/>
      <c r="D18425" s="3"/>
      <c r="E18425" s="3"/>
      <c r="F18425" s="3"/>
      <c r="G18425" s="3"/>
    </row>
    <row r="18426" spans="1:7" x14ac:dyDescent="0.25">
      <c r="A18426" s="2"/>
      <c r="B18426" s="3"/>
      <c r="C18426" s="3"/>
      <c r="D18426" s="3"/>
      <c r="E18426" s="3"/>
      <c r="F18426" s="3"/>
      <c r="G18426" s="3"/>
    </row>
    <row r="18427" spans="1:7" x14ac:dyDescent="0.25">
      <c r="A18427" s="2"/>
      <c r="B18427" s="3"/>
      <c r="C18427" s="3"/>
      <c r="D18427" s="3"/>
      <c r="E18427" s="3"/>
      <c r="F18427" s="3"/>
      <c r="G18427" s="3"/>
    </row>
    <row r="18428" spans="1:7" x14ac:dyDescent="0.25">
      <c r="A18428" s="2"/>
      <c r="B18428" s="3"/>
      <c r="C18428" s="3"/>
      <c r="D18428" s="3"/>
      <c r="E18428" s="3"/>
      <c r="F18428" s="3"/>
      <c r="G18428" s="3"/>
    </row>
    <row r="18429" spans="1:7" x14ac:dyDescent="0.25">
      <c r="A18429" s="2"/>
      <c r="B18429" s="3"/>
      <c r="C18429" s="3"/>
      <c r="D18429" s="3"/>
      <c r="E18429" s="3"/>
      <c r="F18429" s="3"/>
      <c r="G18429" s="3"/>
    </row>
    <row r="18430" spans="1:7" x14ac:dyDescent="0.25">
      <c r="A18430" s="2"/>
      <c r="B18430" s="3"/>
      <c r="C18430" s="3"/>
      <c r="D18430" s="3"/>
      <c r="E18430" s="3"/>
      <c r="F18430" s="3"/>
      <c r="G18430" s="3"/>
    </row>
    <row r="18431" spans="1:7" x14ac:dyDescent="0.25">
      <c r="A18431" s="2"/>
      <c r="B18431" s="3"/>
      <c r="C18431" s="3"/>
      <c r="D18431" s="3"/>
      <c r="E18431" s="3"/>
      <c r="F18431" s="3"/>
      <c r="G18431" s="3"/>
    </row>
    <row r="18432" spans="1:7" x14ac:dyDescent="0.25">
      <c r="A18432" s="2"/>
      <c r="B18432" s="3"/>
      <c r="C18432" s="3"/>
      <c r="D18432" s="3"/>
      <c r="E18432" s="3"/>
      <c r="F18432" s="3"/>
      <c r="G18432" s="3"/>
    </row>
    <row r="18433" spans="1:7" x14ac:dyDescent="0.25">
      <c r="A18433" s="2"/>
      <c r="B18433" s="3"/>
      <c r="C18433" s="3"/>
      <c r="D18433" s="3"/>
      <c r="E18433" s="3"/>
      <c r="F18433" s="3"/>
      <c r="G18433" s="3"/>
    </row>
    <row r="18434" spans="1:7" x14ac:dyDescent="0.25">
      <c r="A18434" s="2"/>
      <c r="B18434" s="3"/>
      <c r="C18434" s="3"/>
      <c r="D18434" s="3"/>
      <c r="E18434" s="3"/>
      <c r="F18434" s="3"/>
      <c r="G18434" s="3"/>
    </row>
    <row r="18435" spans="1:7" x14ac:dyDescent="0.25">
      <c r="A18435" s="2"/>
      <c r="B18435" s="3"/>
      <c r="C18435" s="3"/>
      <c r="D18435" s="3"/>
      <c r="E18435" s="3"/>
      <c r="F18435" s="3"/>
      <c r="G18435" s="3"/>
    </row>
    <row r="18436" spans="1:7" x14ac:dyDescent="0.25">
      <c r="A18436" s="2"/>
      <c r="B18436" s="3"/>
      <c r="C18436" s="3"/>
      <c r="D18436" s="3"/>
      <c r="E18436" s="3"/>
      <c r="F18436" s="3"/>
      <c r="G18436" s="3"/>
    </row>
    <row r="18437" spans="1:7" x14ac:dyDescent="0.25">
      <c r="A18437" s="2"/>
      <c r="B18437" s="3"/>
      <c r="C18437" s="3"/>
      <c r="D18437" s="3"/>
      <c r="E18437" s="3"/>
      <c r="F18437" s="3"/>
      <c r="G18437" s="3"/>
    </row>
    <row r="18438" spans="1:7" x14ac:dyDescent="0.25">
      <c r="A18438" s="2"/>
      <c r="B18438" s="3"/>
      <c r="C18438" s="3"/>
      <c r="D18438" s="3"/>
      <c r="E18438" s="3"/>
      <c r="F18438" s="3"/>
      <c r="G18438" s="3"/>
    </row>
    <row r="18439" spans="1:7" x14ac:dyDescent="0.25">
      <c r="A18439" s="2"/>
      <c r="B18439" s="3"/>
      <c r="C18439" s="3"/>
      <c r="D18439" s="3"/>
      <c r="E18439" s="3"/>
      <c r="F18439" s="3"/>
      <c r="G18439" s="3"/>
    </row>
    <row r="18440" spans="1:7" x14ac:dyDescent="0.25">
      <c r="A18440" s="2"/>
      <c r="B18440" s="3"/>
      <c r="C18440" s="3"/>
      <c r="D18440" s="3"/>
      <c r="E18440" s="3"/>
      <c r="F18440" s="3"/>
      <c r="G18440" s="3"/>
    </row>
    <row r="18441" spans="1:7" x14ac:dyDescent="0.25">
      <c r="A18441" s="2"/>
      <c r="B18441" s="3"/>
      <c r="C18441" s="3"/>
      <c r="D18441" s="3"/>
      <c r="E18441" s="3"/>
      <c r="F18441" s="3"/>
      <c r="G18441" s="3"/>
    </row>
    <row r="18442" spans="1:7" x14ac:dyDescent="0.25">
      <c r="A18442" s="2"/>
      <c r="B18442" s="3"/>
      <c r="C18442" s="3"/>
      <c r="D18442" s="3"/>
      <c r="E18442" s="3"/>
      <c r="F18442" s="3"/>
      <c r="G18442" s="3"/>
    </row>
    <row r="18443" spans="1:7" x14ac:dyDescent="0.25">
      <c r="A18443" s="2"/>
      <c r="B18443" s="3"/>
      <c r="C18443" s="3"/>
      <c r="D18443" s="3"/>
      <c r="E18443" s="3"/>
      <c r="F18443" s="3"/>
      <c r="G18443" s="3"/>
    </row>
    <row r="18444" spans="1:7" x14ac:dyDescent="0.25">
      <c r="A18444" s="2"/>
      <c r="B18444" s="3"/>
      <c r="C18444" s="3"/>
      <c r="D18444" s="3"/>
      <c r="E18444" s="3"/>
      <c r="F18444" s="3"/>
      <c r="G18444" s="3"/>
    </row>
    <row r="18445" spans="1:7" x14ac:dyDescent="0.25">
      <c r="A18445" s="2"/>
      <c r="B18445" s="3"/>
      <c r="C18445" s="3"/>
      <c r="D18445" s="3"/>
      <c r="E18445" s="3"/>
      <c r="F18445" s="3"/>
      <c r="G18445" s="3"/>
    </row>
    <row r="18446" spans="1:7" x14ac:dyDescent="0.25">
      <c r="A18446" s="2"/>
      <c r="B18446" s="3"/>
      <c r="C18446" s="3"/>
      <c r="D18446" s="3"/>
      <c r="E18446" s="3"/>
      <c r="F18446" s="3"/>
      <c r="G18446" s="3"/>
    </row>
    <row r="18447" spans="1:7" x14ac:dyDescent="0.25">
      <c r="A18447" s="2"/>
      <c r="B18447" s="3"/>
      <c r="C18447" s="3"/>
      <c r="D18447" s="3"/>
      <c r="E18447" s="3"/>
      <c r="F18447" s="3"/>
      <c r="G18447" s="3"/>
    </row>
    <row r="18448" spans="1:7" x14ac:dyDescent="0.25">
      <c r="A18448" s="2"/>
      <c r="B18448" s="3"/>
      <c r="C18448" s="3"/>
      <c r="D18448" s="3"/>
      <c r="E18448" s="3"/>
      <c r="F18448" s="3"/>
      <c r="G18448" s="3"/>
    </row>
    <row r="18449" spans="1:7" x14ac:dyDescent="0.25">
      <c r="A18449" s="2"/>
      <c r="B18449" s="3"/>
      <c r="C18449" s="3"/>
      <c r="D18449" s="3"/>
      <c r="E18449" s="3"/>
      <c r="F18449" s="3"/>
      <c r="G18449" s="3"/>
    </row>
    <row r="18450" spans="1:7" x14ac:dyDescent="0.25">
      <c r="A18450" s="2"/>
      <c r="B18450" s="3"/>
      <c r="C18450" s="3"/>
      <c r="D18450" s="3"/>
      <c r="E18450" s="3"/>
      <c r="F18450" s="3"/>
      <c r="G18450" s="3"/>
    </row>
    <row r="18451" spans="1:7" x14ac:dyDescent="0.25">
      <c r="A18451" s="2"/>
      <c r="B18451" s="3"/>
      <c r="C18451" s="3"/>
      <c r="D18451" s="3"/>
      <c r="E18451" s="3"/>
      <c r="F18451" s="3"/>
      <c r="G18451" s="3"/>
    </row>
    <row r="18452" spans="1:7" x14ac:dyDescent="0.25">
      <c r="A18452" s="2"/>
      <c r="B18452" s="3"/>
      <c r="C18452" s="3"/>
      <c r="D18452" s="3"/>
      <c r="E18452" s="3"/>
      <c r="F18452" s="3"/>
      <c r="G18452" s="3"/>
    </row>
    <row r="18453" spans="1:7" x14ac:dyDescent="0.25">
      <c r="A18453" s="2"/>
      <c r="B18453" s="3"/>
      <c r="C18453" s="3"/>
      <c r="D18453" s="3"/>
      <c r="E18453" s="3"/>
      <c r="F18453" s="3"/>
      <c r="G18453" s="3"/>
    </row>
    <row r="18454" spans="1:7" x14ac:dyDescent="0.25">
      <c r="A18454" s="2"/>
      <c r="B18454" s="3"/>
      <c r="C18454" s="3"/>
      <c r="D18454" s="3"/>
      <c r="E18454" s="3"/>
      <c r="F18454" s="3"/>
      <c r="G18454" s="3"/>
    </row>
    <row r="18455" spans="1:7" x14ac:dyDescent="0.25">
      <c r="A18455" s="2"/>
      <c r="B18455" s="3"/>
      <c r="C18455" s="3"/>
      <c r="D18455" s="3"/>
      <c r="E18455" s="3"/>
      <c r="F18455" s="3"/>
      <c r="G18455" s="3"/>
    </row>
    <row r="18456" spans="1:7" x14ac:dyDescent="0.25">
      <c r="A18456" s="2"/>
      <c r="B18456" s="3"/>
      <c r="C18456" s="3"/>
      <c r="D18456" s="3"/>
      <c r="E18456" s="3"/>
      <c r="F18456" s="3"/>
      <c r="G18456" s="3"/>
    </row>
    <row r="18457" spans="1:7" x14ac:dyDescent="0.25">
      <c r="A18457" s="2"/>
      <c r="B18457" s="3"/>
      <c r="C18457" s="3"/>
      <c r="D18457" s="3"/>
      <c r="E18457" s="3"/>
      <c r="F18457" s="3"/>
      <c r="G18457" s="3"/>
    </row>
    <row r="18458" spans="1:7" x14ac:dyDescent="0.25">
      <c r="A18458" s="2"/>
      <c r="B18458" s="3"/>
      <c r="C18458" s="3"/>
      <c r="D18458" s="3"/>
      <c r="E18458" s="3"/>
      <c r="F18458" s="3"/>
      <c r="G18458" s="3"/>
    </row>
    <row r="18459" spans="1:7" x14ac:dyDescent="0.25">
      <c r="A18459" s="2"/>
      <c r="B18459" s="3"/>
      <c r="C18459" s="3"/>
      <c r="D18459" s="3"/>
      <c r="E18459" s="3"/>
      <c r="F18459" s="3"/>
      <c r="G18459" s="3"/>
    </row>
    <row r="18460" spans="1:7" x14ac:dyDescent="0.25">
      <c r="A18460" s="2"/>
      <c r="B18460" s="3"/>
      <c r="C18460" s="3"/>
      <c r="D18460" s="3"/>
      <c r="E18460" s="3"/>
      <c r="F18460" s="3"/>
      <c r="G18460" s="3"/>
    </row>
    <row r="18461" spans="1:7" x14ac:dyDescent="0.25">
      <c r="A18461" s="2"/>
      <c r="B18461" s="3"/>
      <c r="C18461" s="3"/>
      <c r="D18461" s="3"/>
      <c r="E18461" s="3"/>
      <c r="F18461" s="3"/>
      <c r="G18461" s="3"/>
    </row>
    <row r="18462" spans="1:7" x14ac:dyDescent="0.25">
      <c r="A18462" s="2"/>
      <c r="B18462" s="3"/>
      <c r="C18462" s="3"/>
      <c r="D18462" s="3"/>
      <c r="E18462" s="3"/>
      <c r="F18462" s="3"/>
      <c r="G18462" s="3"/>
    </row>
    <row r="18463" spans="1:7" x14ac:dyDescent="0.25">
      <c r="A18463" s="2"/>
      <c r="B18463" s="3"/>
      <c r="C18463" s="3"/>
      <c r="D18463" s="3"/>
      <c r="E18463" s="3"/>
      <c r="F18463" s="3"/>
      <c r="G18463" s="3"/>
    </row>
    <row r="18464" spans="1:7" x14ac:dyDescent="0.25">
      <c r="A18464" s="2"/>
      <c r="B18464" s="3"/>
      <c r="C18464" s="3"/>
      <c r="D18464" s="3"/>
      <c r="E18464" s="3"/>
      <c r="F18464" s="3"/>
      <c r="G18464" s="3"/>
    </row>
    <row r="18465" spans="1:7" x14ac:dyDescent="0.25">
      <c r="A18465" s="2"/>
      <c r="B18465" s="3"/>
      <c r="C18465" s="3"/>
      <c r="D18465" s="3"/>
      <c r="E18465" s="3"/>
      <c r="F18465" s="3"/>
      <c r="G18465" s="3"/>
    </row>
    <row r="18466" spans="1:7" x14ac:dyDescent="0.25">
      <c r="A18466" s="2"/>
      <c r="B18466" s="3"/>
      <c r="C18466" s="3"/>
      <c r="D18466" s="3"/>
      <c r="E18466" s="3"/>
      <c r="F18466" s="3"/>
      <c r="G18466" s="3"/>
    </row>
    <row r="18467" spans="1:7" x14ac:dyDescent="0.25">
      <c r="A18467" s="2"/>
      <c r="B18467" s="3"/>
      <c r="C18467" s="3"/>
      <c r="D18467" s="3"/>
      <c r="E18467" s="3"/>
      <c r="F18467" s="3"/>
      <c r="G18467" s="3"/>
    </row>
    <row r="18468" spans="1:7" x14ac:dyDescent="0.25">
      <c r="A18468" s="2"/>
      <c r="B18468" s="3"/>
      <c r="C18468" s="3"/>
      <c r="D18468" s="3"/>
      <c r="E18468" s="3"/>
      <c r="F18468" s="3"/>
      <c r="G18468" s="3"/>
    </row>
    <row r="18469" spans="1:7" x14ac:dyDescent="0.25">
      <c r="A18469" s="2"/>
      <c r="B18469" s="3"/>
      <c r="C18469" s="3"/>
      <c r="D18469" s="3"/>
      <c r="E18469" s="3"/>
      <c r="F18469" s="3"/>
      <c r="G18469" s="3"/>
    </row>
    <row r="18470" spans="1:7" x14ac:dyDescent="0.25">
      <c r="A18470" s="2"/>
      <c r="B18470" s="3"/>
      <c r="C18470" s="3"/>
      <c r="D18470" s="3"/>
      <c r="E18470" s="3"/>
      <c r="F18470" s="3"/>
      <c r="G18470" s="3"/>
    </row>
    <row r="18471" spans="1:7" x14ac:dyDescent="0.25">
      <c r="A18471" s="2"/>
      <c r="B18471" s="3"/>
      <c r="C18471" s="3"/>
      <c r="D18471" s="3"/>
      <c r="E18471" s="3"/>
      <c r="F18471" s="3"/>
      <c r="G18471" s="3"/>
    </row>
    <row r="18472" spans="1:7" x14ac:dyDescent="0.25">
      <c r="A18472" s="2"/>
      <c r="B18472" s="3"/>
      <c r="C18472" s="3"/>
      <c r="D18472" s="3"/>
      <c r="E18472" s="3"/>
      <c r="F18472" s="3"/>
      <c r="G18472" s="3"/>
    </row>
    <row r="18473" spans="1:7" x14ac:dyDescent="0.25">
      <c r="A18473" s="2"/>
      <c r="B18473" s="3"/>
      <c r="C18473" s="3"/>
      <c r="D18473" s="3"/>
      <c r="E18473" s="3"/>
      <c r="F18473" s="3"/>
      <c r="G18473" s="3"/>
    </row>
    <row r="18474" spans="1:7" x14ac:dyDescent="0.25">
      <c r="A18474" s="2"/>
      <c r="B18474" s="3"/>
      <c r="C18474" s="3"/>
      <c r="D18474" s="3"/>
      <c r="E18474" s="3"/>
      <c r="F18474" s="3"/>
      <c r="G18474" s="3"/>
    </row>
    <row r="18475" spans="1:7" x14ac:dyDescent="0.25">
      <c r="A18475" s="2"/>
      <c r="B18475" s="3"/>
      <c r="C18475" s="3"/>
      <c r="D18475" s="3"/>
      <c r="E18475" s="3"/>
      <c r="F18475" s="3"/>
      <c r="G18475" s="3"/>
    </row>
    <row r="18476" spans="1:7" x14ac:dyDescent="0.25">
      <c r="A18476" s="2"/>
      <c r="B18476" s="3"/>
      <c r="C18476" s="3"/>
      <c r="D18476" s="3"/>
      <c r="E18476" s="3"/>
      <c r="F18476" s="3"/>
      <c r="G18476" s="3"/>
    </row>
    <row r="18477" spans="1:7" x14ac:dyDescent="0.25">
      <c r="A18477" s="2"/>
      <c r="B18477" s="3"/>
      <c r="C18477" s="3"/>
      <c r="D18477" s="3"/>
      <c r="E18477" s="3"/>
      <c r="F18477" s="3"/>
      <c r="G18477" s="3"/>
    </row>
    <row r="18478" spans="1:7" x14ac:dyDescent="0.25">
      <c r="A18478" s="2"/>
      <c r="B18478" s="3"/>
      <c r="C18478" s="3"/>
      <c r="D18478" s="3"/>
      <c r="E18478" s="3"/>
      <c r="F18478" s="3"/>
      <c r="G18478" s="3"/>
    </row>
    <row r="18479" spans="1:7" x14ac:dyDescent="0.25">
      <c r="A18479" s="2"/>
      <c r="B18479" s="3"/>
      <c r="C18479" s="3"/>
      <c r="D18479" s="3"/>
      <c r="E18479" s="3"/>
      <c r="F18479" s="3"/>
      <c r="G18479" s="3"/>
    </row>
    <row r="18480" spans="1:7" x14ac:dyDescent="0.25">
      <c r="A18480" s="2"/>
      <c r="B18480" s="3"/>
      <c r="C18480" s="3"/>
      <c r="D18480" s="3"/>
      <c r="E18480" s="3"/>
      <c r="F18480" s="3"/>
      <c r="G18480" s="3"/>
    </row>
    <row r="18481" spans="1:7" x14ac:dyDescent="0.25">
      <c r="A18481" s="2"/>
      <c r="B18481" s="3"/>
      <c r="C18481" s="3"/>
      <c r="D18481" s="3"/>
      <c r="E18481" s="3"/>
      <c r="F18481" s="3"/>
      <c r="G18481" s="3"/>
    </row>
    <row r="18482" spans="1:7" x14ac:dyDescent="0.25">
      <c r="A18482" s="2"/>
      <c r="B18482" s="3"/>
      <c r="C18482" s="3"/>
      <c r="D18482" s="3"/>
      <c r="E18482" s="3"/>
      <c r="F18482" s="3"/>
      <c r="G18482" s="3"/>
    </row>
    <row r="18483" spans="1:7" x14ac:dyDescent="0.25">
      <c r="A18483" s="2"/>
      <c r="B18483" s="3"/>
      <c r="C18483" s="3"/>
      <c r="D18483" s="3"/>
      <c r="E18483" s="3"/>
      <c r="F18483" s="3"/>
      <c r="G18483" s="3"/>
    </row>
    <row r="18484" spans="1:7" x14ac:dyDescent="0.25">
      <c r="A18484" s="2"/>
      <c r="B18484" s="3"/>
      <c r="C18484" s="3"/>
      <c r="D18484" s="3"/>
      <c r="E18484" s="3"/>
      <c r="F18484" s="3"/>
      <c r="G18484" s="3"/>
    </row>
    <row r="18485" spans="1:7" x14ac:dyDescent="0.25">
      <c r="A18485" s="2"/>
      <c r="B18485" s="3"/>
      <c r="C18485" s="3"/>
      <c r="D18485" s="3"/>
      <c r="E18485" s="3"/>
      <c r="F18485" s="3"/>
      <c r="G18485" s="3"/>
    </row>
    <row r="18486" spans="1:7" x14ac:dyDescent="0.25">
      <c r="A18486" s="2"/>
      <c r="B18486" s="3"/>
      <c r="C18486" s="3"/>
      <c r="D18486" s="3"/>
      <c r="E18486" s="3"/>
      <c r="F18486" s="3"/>
      <c r="G18486" s="3"/>
    </row>
    <row r="18487" spans="1:7" x14ac:dyDescent="0.25">
      <c r="A18487" s="2"/>
      <c r="B18487" s="3"/>
      <c r="C18487" s="3"/>
      <c r="D18487" s="3"/>
      <c r="E18487" s="3"/>
      <c r="F18487" s="3"/>
      <c r="G18487" s="3"/>
    </row>
    <row r="18488" spans="1:7" x14ac:dyDescent="0.25">
      <c r="A18488" s="2"/>
      <c r="B18488" s="3"/>
      <c r="C18488" s="3"/>
      <c r="D18488" s="3"/>
      <c r="E18488" s="3"/>
      <c r="F18488" s="3"/>
      <c r="G18488" s="3"/>
    </row>
    <row r="18489" spans="1:7" x14ac:dyDescent="0.25">
      <c r="A18489" s="2"/>
      <c r="B18489" s="3"/>
      <c r="C18489" s="3"/>
      <c r="D18489" s="3"/>
      <c r="E18489" s="3"/>
      <c r="F18489" s="3"/>
      <c r="G18489" s="3"/>
    </row>
    <row r="18490" spans="1:7" x14ac:dyDescent="0.25">
      <c r="A18490" s="2"/>
      <c r="B18490" s="3"/>
      <c r="C18490" s="3"/>
      <c r="D18490" s="3"/>
      <c r="E18490" s="3"/>
      <c r="F18490" s="3"/>
      <c r="G18490" s="3"/>
    </row>
    <row r="18491" spans="1:7" x14ac:dyDescent="0.25">
      <c r="A18491" s="2"/>
      <c r="B18491" s="3"/>
      <c r="C18491" s="3"/>
      <c r="D18491" s="3"/>
      <c r="E18491" s="3"/>
      <c r="F18491" s="3"/>
      <c r="G18491" s="3"/>
    </row>
    <row r="18492" spans="1:7" x14ac:dyDescent="0.25">
      <c r="A18492" s="2"/>
      <c r="B18492" s="3"/>
      <c r="C18492" s="3"/>
      <c r="D18492" s="3"/>
      <c r="E18492" s="3"/>
      <c r="F18492" s="3"/>
      <c r="G18492" s="3"/>
    </row>
    <row r="18493" spans="1:7" x14ac:dyDescent="0.25">
      <c r="A18493" s="2"/>
      <c r="B18493" s="3"/>
      <c r="C18493" s="3"/>
      <c r="D18493" s="3"/>
      <c r="E18493" s="3"/>
      <c r="F18493" s="3"/>
      <c r="G18493" s="3"/>
    </row>
    <row r="18494" spans="1:7" x14ac:dyDescent="0.25">
      <c r="A18494" s="2"/>
      <c r="B18494" s="3"/>
      <c r="C18494" s="3"/>
      <c r="D18494" s="3"/>
      <c r="E18494" s="3"/>
      <c r="F18494" s="3"/>
      <c r="G18494" s="3"/>
    </row>
    <row r="18495" spans="1:7" x14ac:dyDescent="0.25">
      <c r="A18495" s="2"/>
      <c r="B18495" s="3"/>
      <c r="C18495" s="3"/>
      <c r="D18495" s="3"/>
      <c r="E18495" s="3"/>
      <c r="F18495" s="3"/>
      <c r="G18495" s="3"/>
    </row>
    <row r="18496" spans="1:7" x14ac:dyDescent="0.25">
      <c r="A18496" s="2"/>
      <c r="B18496" s="3"/>
      <c r="C18496" s="3"/>
      <c r="D18496" s="3"/>
      <c r="E18496" s="3"/>
      <c r="F18496" s="3"/>
      <c r="G18496" s="3"/>
    </row>
    <row r="18497" spans="1:7" x14ac:dyDescent="0.25">
      <c r="A18497" s="2"/>
      <c r="B18497" s="3"/>
      <c r="C18497" s="3"/>
      <c r="D18497" s="3"/>
      <c r="E18497" s="3"/>
      <c r="F18497" s="3"/>
      <c r="G18497" s="3"/>
    </row>
    <row r="18498" spans="1:7" x14ac:dyDescent="0.25">
      <c r="A18498" s="2"/>
      <c r="B18498" s="3"/>
      <c r="C18498" s="3"/>
      <c r="D18498" s="3"/>
      <c r="E18498" s="3"/>
      <c r="F18498" s="3"/>
      <c r="G18498" s="3"/>
    </row>
    <row r="18499" spans="1:7" x14ac:dyDescent="0.25">
      <c r="A18499" s="2"/>
      <c r="B18499" s="3"/>
      <c r="C18499" s="3"/>
      <c r="D18499" s="3"/>
      <c r="E18499" s="3"/>
      <c r="F18499" s="3"/>
      <c r="G18499" s="3"/>
    </row>
    <row r="18500" spans="1:7" x14ac:dyDescent="0.25">
      <c r="A18500" s="2"/>
      <c r="B18500" s="3"/>
      <c r="C18500" s="3"/>
      <c r="D18500" s="3"/>
      <c r="E18500" s="3"/>
      <c r="F18500" s="3"/>
      <c r="G18500" s="3"/>
    </row>
    <row r="18501" spans="1:7" x14ac:dyDescent="0.25">
      <c r="A18501" s="2"/>
      <c r="B18501" s="3"/>
      <c r="C18501" s="3"/>
      <c r="D18501" s="3"/>
      <c r="E18501" s="3"/>
      <c r="F18501" s="3"/>
      <c r="G18501" s="3"/>
    </row>
    <row r="18502" spans="1:7" x14ac:dyDescent="0.25">
      <c r="A18502" s="2"/>
      <c r="B18502" s="3"/>
      <c r="C18502" s="3"/>
      <c r="D18502" s="3"/>
      <c r="E18502" s="3"/>
      <c r="F18502" s="3"/>
      <c r="G18502" s="3"/>
    </row>
    <row r="18503" spans="1:7" x14ac:dyDescent="0.25">
      <c r="A18503" s="2"/>
      <c r="B18503" s="3"/>
      <c r="C18503" s="3"/>
      <c r="D18503" s="3"/>
      <c r="E18503" s="3"/>
      <c r="F18503" s="3"/>
      <c r="G18503" s="3"/>
    </row>
    <row r="18504" spans="1:7" x14ac:dyDescent="0.25">
      <c r="A18504" s="2"/>
      <c r="B18504" s="3"/>
      <c r="C18504" s="3"/>
      <c r="D18504" s="3"/>
      <c r="E18504" s="3"/>
      <c r="F18504" s="3"/>
      <c r="G18504" s="3"/>
    </row>
    <row r="18505" spans="1:7" x14ac:dyDescent="0.25">
      <c r="A18505" s="2"/>
      <c r="B18505" s="3"/>
      <c r="C18505" s="3"/>
      <c r="D18505" s="3"/>
      <c r="E18505" s="3"/>
      <c r="F18505" s="3"/>
      <c r="G18505" s="3"/>
    </row>
    <row r="18506" spans="1:7" x14ac:dyDescent="0.25">
      <c r="A18506" s="2"/>
      <c r="B18506" s="3"/>
      <c r="C18506" s="3"/>
      <c r="D18506" s="3"/>
      <c r="E18506" s="3"/>
      <c r="F18506" s="3"/>
      <c r="G18506" s="3"/>
    </row>
    <row r="18507" spans="1:7" x14ac:dyDescent="0.25">
      <c r="A18507" s="2"/>
      <c r="B18507" s="3"/>
      <c r="C18507" s="3"/>
      <c r="D18507" s="3"/>
      <c r="E18507" s="3"/>
      <c r="F18507" s="3"/>
      <c r="G18507" s="3"/>
    </row>
    <row r="18508" spans="1:7" x14ac:dyDescent="0.25">
      <c r="A18508" s="2"/>
      <c r="B18508" s="3"/>
      <c r="C18508" s="3"/>
      <c r="D18508" s="3"/>
      <c r="E18508" s="3"/>
      <c r="F18508" s="3"/>
      <c r="G18508" s="3"/>
    </row>
    <row r="18509" spans="1:7" x14ac:dyDescent="0.25">
      <c r="A18509" s="2"/>
      <c r="B18509" s="3"/>
      <c r="C18509" s="3"/>
      <c r="D18509" s="3"/>
      <c r="E18509" s="3"/>
      <c r="F18509" s="3"/>
      <c r="G18509" s="3"/>
    </row>
    <row r="18510" spans="1:7" x14ac:dyDescent="0.25">
      <c r="A18510" s="2"/>
      <c r="B18510" s="3"/>
      <c r="C18510" s="3"/>
      <c r="D18510" s="3"/>
      <c r="E18510" s="3"/>
      <c r="F18510" s="3"/>
      <c r="G18510" s="3"/>
    </row>
    <row r="18511" spans="1:7" x14ac:dyDescent="0.25">
      <c r="A18511" s="2"/>
      <c r="B18511" s="3"/>
      <c r="C18511" s="3"/>
      <c r="D18511" s="3"/>
      <c r="E18511" s="3"/>
      <c r="F18511" s="3"/>
      <c r="G18511" s="3"/>
    </row>
    <row r="18512" spans="1:7" x14ac:dyDescent="0.25">
      <c r="A18512" s="2"/>
      <c r="B18512" s="3"/>
      <c r="C18512" s="3"/>
      <c r="D18512" s="3"/>
      <c r="E18512" s="3"/>
      <c r="F18512" s="3"/>
      <c r="G18512" s="3"/>
    </row>
    <row r="18513" spans="1:7" x14ac:dyDescent="0.25">
      <c r="A18513" s="2"/>
      <c r="B18513" s="3"/>
      <c r="C18513" s="3"/>
      <c r="D18513" s="3"/>
      <c r="E18513" s="3"/>
      <c r="F18513" s="3"/>
      <c r="G18513" s="3"/>
    </row>
    <row r="18514" spans="1:7" x14ac:dyDescent="0.25">
      <c r="A18514" s="2"/>
      <c r="B18514" s="3"/>
      <c r="C18514" s="3"/>
      <c r="D18514" s="3"/>
      <c r="E18514" s="3"/>
      <c r="F18514" s="3"/>
      <c r="G18514" s="3"/>
    </row>
    <row r="18515" spans="1:7" x14ac:dyDescent="0.25">
      <c r="A18515" s="2"/>
      <c r="B18515" s="3"/>
      <c r="C18515" s="3"/>
      <c r="D18515" s="3"/>
      <c r="E18515" s="3"/>
      <c r="F18515" s="3"/>
      <c r="G18515" s="3"/>
    </row>
    <row r="18516" spans="1:7" x14ac:dyDescent="0.25">
      <c r="A18516" s="2"/>
      <c r="B18516" s="3"/>
      <c r="C18516" s="3"/>
      <c r="D18516" s="3"/>
      <c r="E18516" s="3"/>
      <c r="F18516" s="3"/>
      <c r="G18516" s="3"/>
    </row>
    <row r="18517" spans="1:7" x14ac:dyDescent="0.25">
      <c r="A18517" s="2"/>
      <c r="B18517" s="3"/>
      <c r="C18517" s="3"/>
      <c r="D18517" s="3"/>
      <c r="E18517" s="3"/>
      <c r="F18517" s="3"/>
      <c r="G18517" s="3"/>
    </row>
    <row r="18518" spans="1:7" x14ac:dyDescent="0.25">
      <c r="A18518" s="2"/>
      <c r="B18518" s="3"/>
      <c r="C18518" s="3"/>
      <c r="D18518" s="3"/>
      <c r="E18518" s="3"/>
      <c r="F18518" s="3"/>
      <c r="G18518" s="3"/>
    </row>
    <row r="18519" spans="1:7" x14ac:dyDescent="0.25">
      <c r="A18519" s="2"/>
      <c r="B18519" s="3"/>
      <c r="C18519" s="3"/>
      <c r="D18519" s="3"/>
      <c r="E18519" s="3"/>
      <c r="F18519" s="3"/>
      <c r="G18519" s="3"/>
    </row>
    <row r="18520" spans="1:7" x14ac:dyDescent="0.25">
      <c r="A18520" s="2"/>
      <c r="B18520" s="3"/>
      <c r="C18520" s="3"/>
      <c r="D18520" s="3"/>
      <c r="E18520" s="3"/>
      <c r="F18520" s="3"/>
      <c r="G18520" s="3"/>
    </row>
    <row r="18521" spans="1:7" x14ac:dyDescent="0.25">
      <c r="A18521" s="2"/>
      <c r="B18521" s="3"/>
      <c r="C18521" s="3"/>
      <c r="D18521" s="3"/>
      <c r="E18521" s="3"/>
      <c r="F18521" s="3"/>
      <c r="G18521" s="3"/>
    </row>
    <row r="18522" spans="1:7" x14ac:dyDescent="0.25">
      <c r="A18522" s="2"/>
      <c r="B18522" s="3"/>
      <c r="C18522" s="3"/>
      <c r="D18522" s="3"/>
      <c r="E18522" s="3"/>
      <c r="F18522" s="3"/>
      <c r="G18522" s="3"/>
    </row>
    <row r="18523" spans="1:7" x14ac:dyDescent="0.25">
      <c r="A18523" s="2"/>
      <c r="B18523" s="3"/>
      <c r="C18523" s="3"/>
      <c r="D18523" s="3"/>
      <c r="E18523" s="3"/>
      <c r="F18523" s="3"/>
      <c r="G18523" s="3"/>
    </row>
    <row r="18524" spans="1:7" x14ac:dyDescent="0.25">
      <c r="A18524" s="2"/>
      <c r="B18524" s="3"/>
      <c r="C18524" s="3"/>
      <c r="D18524" s="3"/>
      <c r="E18524" s="3"/>
      <c r="F18524" s="3"/>
      <c r="G18524" s="3"/>
    </row>
    <row r="18525" spans="1:7" x14ac:dyDescent="0.25">
      <c r="A18525" s="2"/>
      <c r="B18525" s="3"/>
      <c r="C18525" s="3"/>
      <c r="D18525" s="3"/>
      <c r="E18525" s="3"/>
      <c r="F18525" s="3"/>
      <c r="G18525" s="3"/>
    </row>
    <row r="18526" spans="1:7" x14ac:dyDescent="0.25">
      <c r="A18526" s="2"/>
      <c r="B18526" s="3"/>
      <c r="C18526" s="3"/>
      <c r="D18526" s="3"/>
      <c r="E18526" s="3"/>
      <c r="F18526" s="3"/>
      <c r="G18526" s="3"/>
    </row>
    <row r="18527" spans="1:7" x14ac:dyDescent="0.25">
      <c r="A18527" s="2"/>
      <c r="B18527" s="3"/>
      <c r="C18527" s="3"/>
      <c r="D18527" s="3"/>
      <c r="E18527" s="3"/>
      <c r="F18527" s="3"/>
      <c r="G18527" s="3"/>
    </row>
    <row r="18528" spans="1:7" x14ac:dyDescent="0.25">
      <c r="A18528" s="2"/>
      <c r="B18528" s="3"/>
      <c r="C18528" s="3"/>
      <c r="D18528" s="3"/>
      <c r="E18528" s="3"/>
      <c r="F18528" s="3"/>
      <c r="G18528" s="3"/>
    </row>
    <row r="18529" spans="1:7" x14ac:dyDescent="0.25">
      <c r="A18529" s="2"/>
      <c r="B18529" s="3"/>
      <c r="C18529" s="3"/>
      <c r="D18529" s="3"/>
      <c r="E18529" s="3"/>
      <c r="F18529" s="3"/>
      <c r="G18529" s="3"/>
    </row>
    <row r="18530" spans="1:7" x14ac:dyDescent="0.25">
      <c r="A18530" s="2"/>
      <c r="B18530" s="3"/>
      <c r="C18530" s="3"/>
      <c r="D18530" s="3"/>
      <c r="E18530" s="3"/>
      <c r="F18530" s="3"/>
      <c r="G18530" s="3"/>
    </row>
    <row r="18531" spans="1:7" x14ac:dyDescent="0.25">
      <c r="A18531" s="2"/>
      <c r="B18531" s="3"/>
      <c r="C18531" s="3"/>
      <c r="D18531" s="3"/>
      <c r="E18531" s="3"/>
      <c r="F18531" s="3"/>
      <c r="G18531" s="3"/>
    </row>
    <row r="18532" spans="1:7" x14ac:dyDescent="0.25">
      <c r="A18532" s="2"/>
      <c r="B18532" s="3"/>
      <c r="C18532" s="3"/>
      <c r="D18532" s="3"/>
      <c r="E18532" s="3"/>
      <c r="F18532" s="3"/>
      <c r="G18532" s="3"/>
    </row>
    <row r="18533" spans="1:7" x14ac:dyDescent="0.25">
      <c r="A18533" s="2"/>
      <c r="B18533" s="3"/>
      <c r="C18533" s="3"/>
      <c r="D18533" s="3"/>
      <c r="E18533" s="3"/>
      <c r="F18533" s="3"/>
      <c r="G18533" s="3"/>
    </row>
    <row r="18534" spans="1:7" x14ac:dyDescent="0.25">
      <c r="A18534" s="2"/>
      <c r="B18534" s="3"/>
      <c r="C18534" s="3"/>
      <c r="D18534" s="3"/>
      <c r="E18534" s="3"/>
      <c r="F18534" s="3"/>
      <c r="G18534" s="3"/>
    </row>
    <row r="18535" spans="1:7" x14ac:dyDescent="0.25">
      <c r="A18535" s="2"/>
      <c r="B18535" s="3"/>
      <c r="C18535" s="3"/>
      <c r="D18535" s="3"/>
      <c r="E18535" s="3"/>
      <c r="F18535" s="3"/>
      <c r="G18535" s="3"/>
    </row>
    <row r="18536" spans="1:7" x14ac:dyDescent="0.25">
      <c r="A18536" s="2"/>
      <c r="B18536" s="3"/>
      <c r="C18536" s="3"/>
      <c r="D18536" s="3"/>
      <c r="E18536" s="3"/>
      <c r="F18536" s="3"/>
      <c r="G18536" s="3"/>
    </row>
    <row r="18537" spans="1:7" x14ac:dyDescent="0.25">
      <c r="A18537" s="2"/>
      <c r="B18537" s="3"/>
      <c r="C18537" s="3"/>
      <c r="D18537" s="3"/>
      <c r="E18537" s="3"/>
      <c r="F18537" s="3"/>
      <c r="G18537" s="3"/>
    </row>
    <row r="18538" spans="1:7" x14ac:dyDescent="0.25">
      <c r="A18538" s="2"/>
      <c r="B18538" s="3"/>
      <c r="C18538" s="3"/>
      <c r="D18538" s="3"/>
      <c r="E18538" s="3"/>
      <c r="F18538" s="3"/>
      <c r="G18538" s="3"/>
    </row>
    <row r="18539" spans="1:7" x14ac:dyDescent="0.25">
      <c r="A18539" s="2"/>
      <c r="B18539" s="3"/>
      <c r="C18539" s="3"/>
      <c r="D18539" s="3"/>
      <c r="E18539" s="3"/>
      <c r="F18539" s="3"/>
      <c r="G18539" s="3"/>
    </row>
    <row r="18540" spans="1:7" x14ac:dyDescent="0.25">
      <c r="A18540" s="2"/>
      <c r="B18540" s="3"/>
      <c r="C18540" s="3"/>
      <c r="D18540" s="3"/>
      <c r="E18540" s="3"/>
      <c r="F18540" s="3"/>
      <c r="G18540" s="3"/>
    </row>
    <row r="18541" spans="1:7" x14ac:dyDescent="0.25">
      <c r="A18541" s="2"/>
      <c r="B18541" s="3"/>
      <c r="C18541" s="3"/>
      <c r="D18541" s="3"/>
      <c r="E18541" s="3"/>
      <c r="F18541" s="3"/>
      <c r="G18541" s="3"/>
    </row>
    <row r="18542" spans="1:7" x14ac:dyDescent="0.25">
      <c r="A18542" s="2"/>
      <c r="B18542" s="3"/>
      <c r="C18542" s="3"/>
      <c r="D18542" s="3"/>
      <c r="E18542" s="3"/>
      <c r="F18542" s="3"/>
      <c r="G18542" s="3"/>
    </row>
    <row r="18543" spans="1:7" x14ac:dyDescent="0.25">
      <c r="A18543" s="2"/>
      <c r="B18543" s="3"/>
      <c r="C18543" s="3"/>
      <c r="D18543" s="3"/>
      <c r="E18543" s="3"/>
      <c r="F18543" s="3"/>
      <c r="G18543" s="3"/>
    </row>
    <row r="18544" spans="1:7" x14ac:dyDescent="0.25">
      <c r="A18544" s="2"/>
      <c r="B18544" s="3"/>
      <c r="C18544" s="3"/>
      <c r="D18544" s="3"/>
      <c r="E18544" s="3"/>
      <c r="F18544" s="3"/>
      <c r="G18544" s="3"/>
    </row>
    <row r="18545" spans="1:7" x14ac:dyDescent="0.25">
      <c r="A18545" s="2"/>
      <c r="B18545" s="3"/>
      <c r="C18545" s="3"/>
      <c r="D18545" s="3"/>
      <c r="E18545" s="3"/>
      <c r="F18545" s="3"/>
      <c r="G18545" s="3"/>
    </row>
    <row r="18546" spans="1:7" x14ac:dyDescent="0.25">
      <c r="A18546" s="2"/>
      <c r="B18546" s="3"/>
      <c r="C18546" s="3"/>
      <c r="D18546" s="3"/>
      <c r="E18546" s="3"/>
      <c r="F18546" s="3"/>
      <c r="G18546" s="3"/>
    </row>
    <row r="18547" spans="1:7" x14ac:dyDescent="0.25">
      <c r="A18547" s="2"/>
      <c r="B18547" s="3"/>
      <c r="C18547" s="3"/>
      <c r="D18547" s="3"/>
      <c r="E18547" s="3"/>
      <c r="F18547" s="3"/>
      <c r="G18547" s="3"/>
    </row>
    <row r="18548" spans="1:7" x14ac:dyDescent="0.25">
      <c r="A18548" s="2"/>
      <c r="B18548" s="3"/>
      <c r="C18548" s="3"/>
      <c r="D18548" s="3"/>
      <c r="E18548" s="3"/>
      <c r="F18548" s="3"/>
      <c r="G18548" s="3"/>
    </row>
    <row r="18549" spans="1:7" x14ac:dyDescent="0.25">
      <c r="A18549" s="2"/>
      <c r="B18549" s="3"/>
      <c r="C18549" s="3"/>
      <c r="D18549" s="3"/>
      <c r="E18549" s="3"/>
      <c r="F18549" s="3"/>
      <c r="G18549" s="3"/>
    </row>
    <row r="18550" spans="1:7" x14ac:dyDescent="0.25">
      <c r="A18550" s="2"/>
      <c r="B18550" s="3"/>
      <c r="C18550" s="3"/>
      <c r="D18550" s="3"/>
      <c r="E18550" s="3"/>
      <c r="F18550" s="3"/>
      <c r="G18550" s="3"/>
    </row>
    <row r="18551" spans="1:7" x14ac:dyDescent="0.25">
      <c r="A18551" s="2"/>
      <c r="B18551" s="3"/>
      <c r="C18551" s="3"/>
      <c r="D18551" s="3"/>
      <c r="E18551" s="3"/>
      <c r="F18551" s="3"/>
      <c r="G18551" s="3"/>
    </row>
    <row r="18552" spans="1:7" x14ac:dyDescent="0.25">
      <c r="A18552" s="2"/>
      <c r="B18552" s="3"/>
      <c r="C18552" s="3"/>
      <c r="D18552" s="3"/>
      <c r="E18552" s="3"/>
      <c r="F18552" s="3"/>
      <c r="G18552" s="3"/>
    </row>
    <row r="18553" spans="1:7" x14ac:dyDescent="0.25">
      <c r="A18553" s="2"/>
      <c r="B18553" s="3"/>
      <c r="C18553" s="3"/>
      <c r="D18553" s="3"/>
      <c r="E18553" s="3"/>
      <c r="F18553" s="3"/>
      <c r="G18553" s="3"/>
    </row>
    <row r="18554" spans="1:7" x14ac:dyDescent="0.25">
      <c r="A18554" s="2"/>
      <c r="B18554" s="3"/>
      <c r="C18554" s="3"/>
      <c r="D18554" s="3"/>
      <c r="E18554" s="3"/>
      <c r="F18554" s="3"/>
      <c r="G18554" s="3"/>
    </row>
    <row r="18555" spans="1:7" x14ac:dyDescent="0.25">
      <c r="A18555" s="2"/>
      <c r="B18555" s="3"/>
      <c r="C18555" s="3"/>
      <c r="D18555" s="3"/>
      <c r="E18555" s="3"/>
      <c r="F18555" s="3"/>
      <c r="G18555" s="3"/>
    </row>
    <row r="18556" spans="1:7" x14ac:dyDescent="0.25">
      <c r="A18556" s="2"/>
      <c r="B18556" s="3"/>
      <c r="C18556" s="3"/>
      <c r="D18556" s="3"/>
      <c r="E18556" s="3"/>
      <c r="F18556" s="3"/>
      <c r="G18556" s="3"/>
    </row>
    <row r="18557" spans="1:7" x14ac:dyDescent="0.25">
      <c r="A18557" s="2"/>
      <c r="B18557" s="3"/>
      <c r="C18557" s="3"/>
      <c r="D18557" s="3"/>
      <c r="E18557" s="3"/>
      <c r="F18557" s="3"/>
      <c r="G18557" s="3"/>
    </row>
    <row r="18558" spans="1:7" x14ac:dyDescent="0.25">
      <c r="A18558" s="2"/>
      <c r="B18558" s="3"/>
      <c r="C18558" s="3"/>
      <c r="D18558" s="3"/>
      <c r="E18558" s="3"/>
      <c r="F18558" s="3"/>
      <c r="G18558" s="3"/>
    </row>
    <row r="18559" spans="1:7" x14ac:dyDescent="0.25">
      <c r="A18559" s="2"/>
      <c r="B18559" s="3"/>
      <c r="C18559" s="3"/>
      <c r="D18559" s="3"/>
      <c r="E18559" s="3"/>
      <c r="F18559" s="3"/>
      <c r="G18559" s="3"/>
    </row>
    <row r="18560" spans="1:7" x14ac:dyDescent="0.25">
      <c r="A18560" s="2"/>
      <c r="B18560" s="3"/>
      <c r="C18560" s="3"/>
      <c r="D18560" s="3"/>
      <c r="E18560" s="3"/>
      <c r="F18560" s="3"/>
      <c r="G18560" s="3"/>
    </row>
    <row r="18561" spans="1:7" x14ac:dyDescent="0.25">
      <c r="A18561" s="2"/>
      <c r="B18561" s="3"/>
      <c r="C18561" s="3"/>
      <c r="D18561" s="3"/>
      <c r="E18561" s="3"/>
      <c r="F18561" s="3"/>
      <c r="G18561" s="3"/>
    </row>
    <row r="18562" spans="1:7" x14ac:dyDescent="0.25">
      <c r="A18562" s="2"/>
      <c r="B18562" s="3"/>
      <c r="C18562" s="3"/>
      <c r="D18562" s="3"/>
      <c r="E18562" s="3"/>
      <c r="F18562" s="3"/>
      <c r="G18562" s="3"/>
    </row>
    <row r="18563" spans="1:7" x14ac:dyDescent="0.25">
      <c r="A18563" s="2"/>
      <c r="B18563" s="3"/>
      <c r="C18563" s="3"/>
      <c r="D18563" s="3"/>
      <c r="E18563" s="3"/>
      <c r="F18563" s="3"/>
      <c r="G18563" s="3"/>
    </row>
    <row r="18564" spans="1:7" x14ac:dyDescent="0.25">
      <c r="A18564" s="2"/>
      <c r="B18564" s="3"/>
      <c r="C18564" s="3"/>
      <c r="D18564" s="3"/>
      <c r="E18564" s="3"/>
      <c r="F18564" s="3"/>
      <c r="G18564" s="3"/>
    </row>
    <row r="18565" spans="1:7" x14ac:dyDescent="0.25">
      <c r="A18565" s="2"/>
      <c r="B18565" s="3"/>
      <c r="C18565" s="3"/>
      <c r="D18565" s="3"/>
      <c r="E18565" s="3"/>
      <c r="F18565" s="3"/>
      <c r="G18565" s="3"/>
    </row>
    <row r="18566" spans="1:7" x14ac:dyDescent="0.25">
      <c r="A18566" s="2"/>
      <c r="B18566" s="3"/>
      <c r="C18566" s="3"/>
      <c r="D18566" s="3"/>
      <c r="E18566" s="3"/>
      <c r="F18566" s="3"/>
      <c r="G18566" s="3"/>
    </row>
    <row r="18567" spans="1:7" x14ac:dyDescent="0.25">
      <c r="A18567" s="2"/>
      <c r="B18567" s="3"/>
      <c r="C18567" s="3"/>
      <c r="D18567" s="3"/>
      <c r="E18567" s="3"/>
      <c r="F18567" s="3"/>
      <c r="G18567" s="3"/>
    </row>
    <row r="18568" spans="1:7" x14ac:dyDescent="0.25">
      <c r="A18568" s="2"/>
      <c r="B18568" s="3"/>
      <c r="C18568" s="3"/>
      <c r="D18568" s="3"/>
      <c r="E18568" s="3"/>
      <c r="F18568" s="3"/>
      <c r="G18568" s="3"/>
    </row>
    <row r="18569" spans="1:7" x14ac:dyDescent="0.25">
      <c r="A18569" s="2"/>
      <c r="B18569" s="3"/>
      <c r="C18569" s="3"/>
      <c r="D18569" s="3"/>
      <c r="E18569" s="3"/>
      <c r="F18569" s="3"/>
      <c r="G18569" s="3"/>
    </row>
    <row r="18570" spans="1:7" x14ac:dyDescent="0.25">
      <c r="A18570" s="2"/>
      <c r="B18570" s="3"/>
      <c r="C18570" s="3"/>
      <c r="D18570" s="3"/>
      <c r="E18570" s="3"/>
      <c r="F18570" s="3"/>
      <c r="G18570" s="3"/>
    </row>
    <row r="18571" spans="1:7" x14ac:dyDescent="0.25">
      <c r="A18571" s="2"/>
      <c r="B18571" s="3"/>
      <c r="C18571" s="3"/>
      <c r="D18571" s="3"/>
      <c r="E18571" s="3"/>
      <c r="F18571" s="3"/>
      <c r="G18571" s="3"/>
    </row>
    <row r="18572" spans="1:7" x14ac:dyDescent="0.25">
      <c r="A18572" s="2"/>
      <c r="B18572" s="3"/>
      <c r="C18572" s="3"/>
      <c r="D18572" s="3"/>
      <c r="E18572" s="3"/>
      <c r="F18572" s="3"/>
      <c r="G18572" s="3"/>
    </row>
    <row r="18573" spans="1:7" x14ac:dyDescent="0.25">
      <c r="A18573" s="2"/>
      <c r="B18573" s="3"/>
      <c r="C18573" s="3"/>
      <c r="D18573" s="3"/>
      <c r="E18573" s="3"/>
      <c r="F18573" s="3"/>
      <c r="G18573" s="3"/>
    </row>
    <row r="18574" spans="1:7" x14ac:dyDescent="0.25">
      <c r="A18574" s="2"/>
      <c r="B18574" s="3"/>
      <c r="C18574" s="3"/>
      <c r="D18574" s="3"/>
      <c r="E18574" s="3"/>
      <c r="F18574" s="3"/>
      <c r="G18574" s="3"/>
    </row>
    <row r="18575" spans="1:7" x14ac:dyDescent="0.25">
      <c r="A18575" s="2"/>
      <c r="B18575" s="3"/>
      <c r="C18575" s="3"/>
      <c r="D18575" s="3"/>
      <c r="E18575" s="3"/>
      <c r="F18575" s="3"/>
      <c r="G18575" s="3"/>
    </row>
    <row r="18576" spans="1:7" x14ac:dyDescent="0.25">
      <c r="A18576" s="2"/>
      <c r="B18576" s="3"/>
      <c r="C18576" s="3"/>
      <c r="D18576" s="3"/>
      <c r="E18576" s="3"/>
      <c r="F18576" s="3"/>
      <c r="G18576" s="3"/>
    </row>
    <row r="18577" spans="1:7" x14ac:dyDescent="0.25">
      <c r="A18577" s="2"/>
      <c r="B18577" s="3"/>
      <c r="C18577" s="3"/>
      <c r="D18577" s="3"/>
      <c r="E18577" s="3"/>
      <c r="F18577" s="3"/>
      <c r="G18577" s="3"/>
    </row>
    <row r="18578" spans="1:7" x14ac:dyDescent="0.25">
      <c r="A18578" s="2"/>
      <c r="B18578" s="3"/>
      <c r="C18578" s="3"/>
      <c r="D18578" s="3"/>
      <c r="E18578" s="3"/>
      <c r="F18578" s="3"/>
      <c r="G18578" s="3"/>
    </row>
    <row r="18579" spans="1:7" x14ac:dyDescent="0.25">
      <c r="A18579" s="2"/>
      <c r="B18579" s="3"/>
      <c r="C18579" s="3"/>
      <c r="D18579" s="3"/>
      <c r="E18579" s="3"/>
      <c r="F18579" s="3"/>
      <c r="G18579" s="3"/>
    </row>
    <row r="18580" spans="1:7" x14ac:dyDescent="0.25">
      <c r="A18580" s="2"/>
      <c r="B18580" s="3"/>
      <c r="C18580" s="3"/>
      <c r="D18580" s="3"/>
      <c r="E18580" s="3"/>
      <c r="F18580" s="3"/>
      <c r="G18580" s="3"/>
    </row>
    <row r="18581" spans="1:7" x14ac:dyDescent="0.25">
      <c r="A18581" s="2"/>
      <c r="B18581" s="3"/>
      <c r="C18581" s="3"/>
      <c r="D18581" s="3"/>
      <c r="E18581" s="3"/>
      <c r="F18581" s="3"/>
      <c r="G18581" s="3"/>
    </row>
    <row r="18582" spans="1:7" x14ac:dyDescent="0.25">
      <c r="A18582" s="2"/>
      <c r="B18582" s="3"/>
      <c r="C18582" s="3"/>
      <c r="D18582" s="3"/>
      <c r="E18582" s="3"/>
      <c r="F18582" s="3"/>
      <c r="G18582" s="3"/>
    </row>
    <row r="18583" spans="1:7" x14ac:dyDescent="0.25">
      <c r="A18583" s="2"/>
      <c r="B18583" s="3"/>
      <c r="C18583" s="3"/>
      <c r="D18583" s="3"/>
      <c r="E18583" s="3"/>
      <c r="F18583" s="3"/>
      <c r="G18583" s="3"/>
    </row>
    <row r="18584" spans="1:7" x14ac:dyDescent="0.25">
      <c r="A18584" s="2"/>
      <c r="B18584" s="3"/>
      <c r="C18584" s="3"/>
      <c r="D18584" s="3"/>
      <c r="E18584" s="3"/>
      <c r="F18584" s="3"/>
      <c r="G18584" s="3"/>
    </row>
    <row r="18585" spans="1:7" x14ac:dyDescent="0.25">
      <c r="A18585" s="2"/>
      <c r="B18585" s="3"/>
      <c r="C18585" s="3"/>
      <c r="D18585" s="3"/>
      <c r="E18585" s="3"/>
      <c r="F18585" s="3"/>
      <c r="G18585" s="3"/>
    </row>
    <row r="18586" spans="1:7" x14ac:dyDescent="0.25">
      <c r="A18586" s="2"/>
      <c r="B18586" s="3"/>
      <c r="C18586" s="3"/>
      <c r="D18586" s="3"/>
      <c r="E18586" s="3"/>
      <c r="F18586" s="3"/>
      <c r="G18586" s="3"/>
    </row>
    <row r="18587" spans="1:7" x14ac:dyDescent="0.25">
      <c r="A18587" s="2"/>
      <c r="B18587" s="3"/>
      <c r="C18587" s="3"/>
      <c r="D18587" s="3"/>
      <c r="E18587" s="3"/>
      <c r="F18587" s="3"/>
      <c r="G18587" s="3"/>
    </row>
    <row r="18588" spans="1:7" x14ac:dyDescent="0.25">
      <c r="A18588" s="2"/>
      <c r="B18588" s="3"/>
      <c r="C18588" s="3"/>
      <c r="D18588" s="3"/>
      <c r="E18588" s="3"/>
      <c r="F18588" s="3"/>
      <c r="G18588" s="3"/>
    </row>
    <row r="18589" spans="1:7" x14ac:dyDescent="0.25">
      <c r="A18589" s="2"/>
      <c r="B18589" s="3"/>
      <c r="C18589" s="3"/>
      <c r="D18589" s="3"/>
      <c r="E18589" s="3"/>
      <c r="F18589" s="3"/>
      <c r="G18589" s="3"/>
    </row>
    <row r="18590" spans="1:7" x14ac:dyDescent="0.25">
      <c r="A18590" s="2"/>
      <c r="B18590" s="3"/>
      <c r="C18590" s="3"/>
      <c r="D18590" s="3"/>
      <c r="E18590" s="3"/>
      <c r="F18590" s="3"/>
      <c r="G18590" s="3"/>
    </row>
    <row r="18591" spans="1:7" x14ac:dyDescent="0.25">
      <c r="A18591" s="2"/>
      <c r="B18591" s="3"/>
      <c r="C18591" s="3"/>
      <c r="D18591" s="3"/>
      <c r="E18591" s="3"/>
      <c r="F18591" s="3"/>
      <c r="G18591" s="3"/>
    </row>
    <row r="18592" spans="1:7" x14ac:dyDescent="0.25">
      <c r="A18592" s="2"/>
      <c r="B18592" s="3"/>
      <c r="C18592" s="3"/>
      <c r="D18592" s="3"/>
      <c r="E18592" s="3"/>
      <c r="F18592" s="3"/>
      <c r="G18592" s="3"/>
    </row>
    <row r="18593" spans="1:7" x14ac:dyDescent="0.25">
      <c r="A18593" s="2"/>
      <c r="B18593" s="3"/>
      <c r="C18593" s="3"/>
      <c r="D18593" s="3"/>
      <c r="E18593" s="3"/>
      <c r="F18593" s="3"/>
      <c r="G18593" s="3"/>
    </row>
    <row r="18594" spans="1:7" x14ac:dyDescent="0.25">
      <c r="A18594" s="2"/>
      <c r="B18594" s="3"/>
      <c r="C18594" s="3"/>
      <c r="D18594" s="3"/>
      <c r="E18594" s="3"/>
      <c r="F18594" s="3"/>
      <c r="G18594" s="3"/>
    </row>
    <row r="18595" spans="1:7" x14ac:dyDescent="0.25">
      <c r="A18595" s="2"/>
      <c r="B18595" s="3"/>
      <c r="C18595" s="3"/>
      <c r="D18595" s="3"/>
      <c r="E18595" s="3"/>
      <c r="F18595" s="3"/>
      <c r="G18595" s="3"/>
    </row>
    <row r="18596" spans="1:7" x14ac:dyDescent="0.25">
      <c r="A18596" s="2"/>
      <c r="B18596" s="3"/>
      <c r="C18596" s="3"/>
      <c r="D18596" s="3"/>
      <c r="E18596" s="3"/>
      <c r="F18596" s="3"/>
      <c r="G18596" s="3"/>
    </row>
    <row r="18597" spans="1:7" x14ac:dyDescent="0.25">
      <c r="A18597" s="2"/>
      <c r="B18597" s="3"/>
      <c r="C18597" s="3"/>
      <c r="D18597" s="3"/>
      <c r="E18597" s="3"/>
      <c r="F18597" s="3"/>
      <c r="G18597" s="3"/>
    </row>
    <row r="18598" spans="1:7" x14ac:dyDescent="0.25">
      <c r="A18598" s="2"/>
      <c r="B18598" s="3"/>
      <c r="C18598" s="3"/>
      <c r="D18598" s="3"/>
      <c r="E18598" s="3"/>
      <c r="F18598" s="3"/>
      <c r="G18598" s="3"/>
    </row>
    <row r="18599" spans="1:7" x14ac:dyDescent="0.25">
      <c r="A18599" s="2"/>
      <c r="B18599" s="3"/>
      <c r="C18599" s="3"/>
      <c r="D18599" s="3"/>
      <c r="E18599" s="3"/>
      <c r="F18599" s="3"/>
      <c r="G18599" s="3"/>
    </row>
    <row r="18600" spans="1:7" x14ac:dyDescent="0.25">
      <c r="A18600" s="2"/>
      <c r="B18600" s="3"/>
      <c r="C18600" s="3"/>
      <c r="D18600" s="3"/>
      <c r="E18600" s="3"/>
      <c r="F18600" s="3"/>
      <c r="G18600" s="3"/>
    </row>
    <row r="18601" spans="1:7" x14ac:dyDescent="0.25">
      <c r="A18601" s="2"/>
      <c r="B18601" s="3"/>
      <c r="C18601" s="3"/>
      <c r="D18601" s="3"/>
      <c r="E18601" s="3"/>
      <c r="F18601" s="3"/>
      <c r="G18601" s="3"/>
    </row>
    <row r="18602" spans="1:7" x14ac:dyDescent="0.25">
      <c r="A18602" s="2"/>
      <c r="B18602" s="3"/>
      <c r="C18602" s="3"/>
      <c r="D18602" s="3"/>
      <c r="E18602" s="3"/>
      <c r="F18602" s="3"/>
      <c r="G18602" s="3"/>
    </row>
    <row r="18603" spans="1:7" x14ac:dyDescent="0.25">
      <c r="A18603" s="2"/>
      <c r="B18603" s="3"/>
      <c r="C18603" s="3"/>
      <c r="D18603" s="3"/>
      <c r="E18603" s="3"/>
      <c r="F18603" s="3"/>
      <c r="G18603" s="3"/>
    </row>
    <row r="18604" spans="1:7" x14ac:dyDescent="0.25">
      <c r="A18604" s="2"/>
      <c r="B18604" s="3"/>
      <c r="C18604" s="3"/>
      <c r="D18604" s="3"/>
      <c r="E18604" s="3"/>
      <c r="F18604" s="3"/>
      <c r="G18604" s="3"/>
    </row>
    <row r="18605" spans="1:7" x14ac:dyDescent="0.25">
      <c r="A18605" s="2"/>
      <c r="B18605" s="3"/>
      <c r="C18605" s="3"/>
      <c r="D18605" s="3"/>
      <c r="E18605" s="3"/>
      <c r="F18605" s="3"/>
      <c r="G18605" s="3"/>
    </row>
    <row r="18606" spans="1:7" x14ac:dyDescent="0.25">
      <c r="A18606" s="2"/>
      <c r="B18606" s="3"/>
      <c r="C18606" s="3"/>
      <c r="D18606" s="3"/>
      <c r="E18606" s="3"/>
      <c r="F18606" s="3"/>
      <c r="G18606" s="3"/>
    </row>
    <row r="18607" spans="1:7" x14ac:dyDescent="0.25">
      <c r="A18607" s="2"/>
      <c r="B18607" s="3"/>
      <c r="C18607" s="3"/>
      <c r="D18607" s="3"/>
      <c r="E18607" s="3"/>
      <c r="F18607" s="3"/>
      <c r="G18607" s="3"/>
    </row>
    <row r="18608" spans="1:7" x14ac:dyDescent="0.25">
      <c r="A18608" s="2"/>
      <c r="B18608" s="3"/>
      <c r="C18608" s="3"/>
      <c r="D18608" s="3"/>
      <c r="E18608" s="3"/>
      <c r="F18608" s="3"/>
      <c r="G18608" s="3"/>
    </row>
    <row r="18609" spans="1:7" x14ac:dyDescent="0.25">
      <c r="A18609" s="2"/>
      <c r="B18609" s="3"/>
      <c r="C18609" s="3"/>
      <c r="D18609" s="3"/>
      <c r="E18609" s="3"/>
      <c r="F18609" s="3"/>
      <c r="G18609" s="3"/>
    </row>
    <row r="18610" spans="1:7" x14ac:dyDescent="0.25">
      <c r="A18610" s="2"/>
      <c r="B18610" s="3"/>
      <c r="C18610" s="3"/>
      <c r="D18610" s="3"/>
      <c r="E18610" s="3"/>
      <c r="F18610" s="3"/>
      <c r="G18610" s="3"/>
    </row>
    <row r="18611" spans="1:7" x14ac:dyDescent="0.25">
      <c r="A18611" s="2"/>
      <c r="B18611" s="3"/>
      <c r="C18611" s="3"/>
      <c r="D18611" s="3"/>
      <c r="E18611" s="3"/>
      <c r="F18611" s="3"/>
      <c r="G18611" s="3"/>
    </row>
    <row r="18612" spans="1:7" x14ac:dyDescent="0.25">
      <c r="A18612" s="2"/>
      <c r="B18612" s="3"/>
      <c r="C18612" s="3"/>
      <c r="D18612" s="3"/>
      <c r="E18612" s="3"/>
      <c r="F18612" s="3"/>
      <c r="G18612" s="3"/>
    </row>
    <row r="18613" spans="1:7" x14ac:dyDescent="0.25">
      <c r="A18613" s="2"/>
      <c r="B18613" s="3"/>
      <c r="C18613" s="3"/>
      <c r="D18613" s="3"/>
      <c r="E18613" s="3"/>
      <c r="F18613" s="3"/>
      <c r="G18613" s="3"/>
    </row>
    <row r="18614" spans="1:7" x14ac:dyDescent="0.25">
      <c r="A18614" s="2"/>
      <c r="B18614" s="3"/>
      <c r="C18614" s="3"/>
      <c r="D18614" s="3"/>
      <c r="E18614" s="3"/>
      <c r="F18614" s="3"/>
      <c r="G18614" s="3"/>
    </row>
    <row r="18615" spans="1:7" x14ac:dyDescent="0.25">
      <c r="A18615" s="2"/>
      <c r="B18615" s="3"/>
      <c r="C18615" s="3"/>
      <c r="D18615" s="3"/>
      <c r="E18615" s="3"/>
      <c r="F18615" s="3"/>
      <c r="G18615" s="3"/>
    </row>
    <row r="18616" spans="1:7" x14ac:dyDescent="0.25">
      <c r="A18616" s="2"/>
      <c r="B18616" s="3"/>
      <c r="C18616" s="3"/>
      <c r="D18616" s="3"/>
      <c r="E18616" s="3"/>
      <c r="F18616" s="3"/>
      <c r="G18616" s="3"/>
    </row>
    <row r="18617" spans="1:7" x14ac:dyDescent="0.25">
      <c r="A18617" s="2"/>
      <c r="B18617" s="3"/>
      <c r="C18617" s="3"/>
      <c r="D18617" s="3"/>
      <c r="E18617" s="3"/>
      <c r="F18617" s="3"/>
      <c r="G18617" s="3"/>
    </row>
    <row r="18618" spans="1:7" x14ac:dyDescent="0.25">
      <c r="A18618" s="2"/>
      <c r="B18618" s="3"/>
      <c r="C18618" s="3"/>
      <c r="D18618" s="3"/>
      <c r="E18618" s="3"/>
      <c r="F18618" s="3"/>
      <c r="G18618" s="3"/>
    </row>
    <row r="18619" spans="1:7" x14ac:dyDescent="0.25">
      <c r="A18619" s="2"/>
      <c r="B18619" s="3"/>
      <c r="C18619" s="3"/>
      <c r="D18619" s="3"/>
      <c r="E18619" s="3"/>
      <c r="F18619" s="3"/>
      <c r="G18619" s="3"/>
    </row>
    <row r="18620" spans="1:7" x14ac:dyDescent="0.25">
      <c r="A18620" s="2"/>
      <c r="B18620" s="3"/>
      <c r="C18620" s="3"/>
      <c r="D18620" s="3"/>
      <c r="E18620" s="3"/>
      <c r="F18620" s="3"/>
      <c r="G18620" s="3"/>
    </row>
    <row r="18621" spans="1:7" x14ac:dyDescent="0.25">
      <c r="A18621" s="2"/>
      <c r="B18621" s="3"/>
      <c r="C18621" s="3"/>
      <c r="D18621" s="3"/>
      <c r="E18621" s="3"/>
      <c r="F18621" s="3"/>
      <c r="G18621" s="3"/>
    </row>
    <row r="18622" spans="1:7" x14ac:dyDescent="0.25">
      <c r="A18622" s="2"/>
      <c r="B18622" s="3"/>
      <c r="C18622" s="3"/>
      <c r="D18622" s="3"/>
      <c r="E18622" s="3"/>
      <c r="F18622" s="3"/>
      <c r="G18622" s="3"/>
    </row>
    <row r="18623" spans="1:7" x14ac:dyDescent="0.25">
      <c r="A18623" s="2"/>
      <c r="B18623" s="3"/>
      <c r="C18623" s="3"/>
      <c r="D18623" s="3"/>
      <c r="E18623" s="3"/>
      <c r="F18623" s="3"/>
      <c r="G18623" s="3"/>
    </row>
    <row r="18624" spans="1:7" x14ac:dyDescent="0.25">
      <c r="A18624" s="2"/>
      <c r="B18624" s="3"/>
      <c r="C18624" s="3"/>
      <c r="D18624" s="3"/>
      <c r="E18624" s="3"/>
      <c r="F18624" s="3"/>
      <c r="G18624" s="3"/>
    </row>
    <row r="18625" spans="1:7" x14ac:dyDescent="0.25">
      <c r="A18625" s="2"/>
      <c r="B18625" s="3"/>
      <c r="C18625" s="3"/>
      <c r="D18625" s="3"/>
      <c r="E18625" s="3"/>
      <c r="F18625" s="3"/>
      <c r="G18625" s="3"/>
    </row>
    <row r="18626" spans="1:7" x14ac:dyDescent="0.25">
      <c r="A18626" s="2"/>
      <c r="B18626" s="3"/>
      <c r="C18626" s="3"/>
      <c r="D18626" s="3"/>
      <c r="E18626" s="3"/>
      <c r="F18626" s="3"/>
      <c r="G18626" s="3"/>
    </row>
    <row r="18627" spans="1:7" x14ac:dyDescent="0.25">
      <c r="A18627" s="2"/>
      <c r="B18627" s="3"/>
      <c r="C18627" s="3"/>
      <c r="D18627" s="3"/>
      <c r="E18627" s="3"/>
      <c r="F18627" s="3"/>
      <c r="G18627" s="3"/>
    </row>
    <row r="18628" spans="1:7" x14ac:dyDescent="0.25">
      <c r="A18628" s="2"/>
      <c r="B18628" s="3"/>
      <c r="C18628" s="3"/>
      <c r="D18628" s="3"/>
      <c r="E18628" s="3"/>
      <c r="F18628" s="3"/>
      <c r="G18628" s="3"/>
    </row>
    <row r="18629" spans="1:7" x14ac:dyDescent="0.25">
      <c r="A18629" s="2"/>
      <c r="B18629" s="3"/>
      <c r="C18629" s="3"/>
      <c r="D18629" s="3"/>
      <c r="E18629" s="3"/>
      <c r="F18629" s="3"/>
      <c r="G18629" s="3"/>
    </row>
    <row r="18630" spans="1:7" x14ac:dyDescent="0.25">
      <c r="A18630" s="2"/>
      <c r="B18630" s="3"/>
      <c r="C18630" s="3"/>
      <c r="D18630" s="3"/>
      <c r="E18630" s="3"/>
      <c r="F18630" s="3"/>
      <c r="G18630" s="3"/>
    </row>
    <row r="18631" spans="1:7" x14ac:dyDescent="0.25">
      <c r="A18631" s="2"/>
      <c r="B18631" s="3"/>
      <c r="C18631" s="3"/>
      <c r="D18631" s="3"/>
      <c r="E18631" s="3"/>
      <c r="F18631" s="3"/>
      <c r="G18631" s="3"/>
    </row>
    <row r="18632" spans="1:7" x14ac:dyDescent="0.25">
      <c r="A18632" s="2"/>
      <c r="B18632" s="3"/>
      <c r="C18632" s="3"/>
      <c r="D18632" s="3"/>
      <c r="E18632" s="3"/>
      <c r="F18632" s="3"/>
      <c r="G18632" s="3"/>
    </row>
    <row r="18633" spans="1:7" x14ac:dyDescent="0.25">
      <c r="A18633" s="2"/>
      <c r="B18633" s="3"/>
      <c r="C18633" s="3"/>
      <c r="D18633" s="3"/>
      <c r="E18633" s="3"/>
      <c r="F18633" s="3"/>
      <c r="G18633" s="3"/>
    </row>
    <row r="18634" spans="1:7" x14ac:dyDescent="0.25">
      <c r="A18634" s="2"/>
      <c r="B18634" s="3"/>
      <c r="C18634" s="3"/>
      <c r="D18634" s="3"/>
      <c r="E18634" s="3"/>
      <c r="F18634" s="3"/>
      <c r="G18634" s="3"/>
    </row>
    <row r="18635" spans="1:7" x14ac:dyDescent="0.25">
      <c r="A18635" s="2"/>
      <c r="B18635" s="3"/>
      <c r="C18635" s="3"/>
      <c r="D18635" s="3"/>
      <c r="E18635" s="3"/>
      <c r="F18635" s="3"/>
      <c r="G18635" s="3"/>
    </row>
    <row r="18636" spans="1:7" x14ac:dyDescent="0.25">
      <c r="A18636" s="2"/>
      <c r="B18636" s="3"/>
      <c r="C18636" s="3"/>
      <c r="D18636" s="3"/>
      <c r="E18636" s="3"/>
      <c r="F18636" s="3"/>
      <c r="G18636" s="3"/>
    </row>
    <row r="18637" spans="1:7" x14ac:dyDescent="0.25">
      <c r="A18637" s="2"/>
      <c r="B18637" s="3"/>
      <c r="C18637" s="3"/>
      <c r="D18637" s="3"/>
      <c r="E18637" s="3"/>
      <c r="F18637" s="3"/>
      <c r="G18637" s="3"/>
    </row>
    <row r="18638" spans="1:7" x14ac:dyDescent="0.25">
      <c r="A18638" s="2"/>
      <c r="B18638" s="3"/>
      <c r="C18638" s="3"/>
      <c r="D18638" s="3"/>
      <c r="E18638" s="3"/>
      <c r="F18638" s="3"/>
      <c r="G18638" s="3"/>
    </row>
    <row r="18639" spans="1:7" x14ac:dyDescent="0.25">
      <c r="A18639" s="2"/>
      <c r="B18639" s="3"/>
      <c r="C18639" s="3"/>
      <c r="D18639" s="3"/>
      <c r="E18639" s="3"/>
      <c r="F18639" s="3"/>
      <c r="G18639" s="3"/>
    </row>
    <row r="18640" spans="1:7" x14ac:dyDescent="0.25">
      <c r="A18640" s="2"/>
      <c r="B18640" s="3"/>
      <c r="C18640" s="3"/>
      <c r="D18640" s="3"/>
      <c r="E18640" s="3"/>
      <c r="F18640" s="3"/>
      <c r="G18640" s="3"/>
    </row>
    <row r="18641" spans="1:7" x14ac:dyDescent="0.25">
      <c r="A18641" s="2"/>
      <c r="B18641" s="3"/>
      <c r="C18641" s="3"/>
      <c r="D18641" s="3"/>
      <c r="E18641" s="3"/>
      <c r="F18641" s="3"/>
      <c r="G18641" s="3"/>
    </row>
    <row r="18642" spans="1:7" x14ac:dyDescent="0.25">
      <c r="A18642" s="2"/>
      <c r="B18642" s="3"/>
      <c r="C18642" s="3"/>
      <c r="D18642" s="3"/>
      <c r="E18642" s="3"/>
      <c r="F18642" s="3"/>
      <c r="G18642" s="3"/>
    </row>
    <row r="18643" spans="1:7" x14ac:dyDescent="0.25">
      <c r="A18643" s="2"/>
      <c r="B18643" s="3"/>
      <c r="C18643" s="3"/>
      <c r="D18643" s="3"/>
      <c r="E18643" s="3"/>
      <c r="F18643" s="3"/>
      <c r="G18643" s="3"/>
    </row>
    <row r="18644" spans="1:7" x14ac:dyDescent="0.25">
      <c r="A18644" s="2"/>
      <c r="B18644" s="3"/>
      <c r="C18644" s="3"/>
      <c r="D18644" s="3"/>
      <c r="E18644" s="3"/>
      <c r="F18644" s="3"/>
      <c r="G18644" s="3"/>
    </row>
    <row r="18645" spans="1:7" x14ac:dyDescent="0.25">
      <c r="A18645" s="2"/>
      <c r="B18645" s="3"/>
      <c r="C18645" s="3"/>
      <c r="D18645" s="3"/>
      <c r="E18645" s="3"/>
      <c r="F18645" s="3"/>
      <c r="G18645" s="3"/>
    </row>
    <row r="18646" spans="1:7" x14ac:dyDescent="0.25">
      <c r="A18646" s="2"/>
      <c r="B18646" s="3"/>
      <c r="C18646" s="3"/>
      <c r="D18646" s="3"/>
      <c r="E18646" s="3"/>
      <c r="F18646" s="3"/>
      <c r="G18646" s="3"/>
    </row>
    <row r="18647" spans="1:7" x14ac:dyDescent="0.25">
      <c r="A18647" s="2"/>
      <c r="B18647" s="3"/>
      <c r="C18647" s="3"/>
      <c r="D18647" s="3"/>
      <c r="E18647" s="3"/>
      <c r="F18647" s="3"/>
      <c r="G18647" s="3"/>
    </row>
    <row r="18648" spans="1:7" x14ac:dyDescent="0.25">
      <c r="A18648" s="2"/>
      <c r="B18648" s="3"/>
      <c r="C18648" s="3"/>
      <c r="D18648" s="3"/>
      <c r="E18648" s="3"/>
      <c r="F18648" s="3"/>
      <c r="G18648" s="3"/>
    </row>
    <row r="18649" spans="1:7" x14ac:dyDescent="0.25">
      <c r="A18649" s="2"/>
      <c r="B18649" s="3"/>
      <c r="C18649" s="3"/>
      <c r="D18649" s="3"/>
      <c r="E18649" s="3"/>
      <c r="F18649" s="3"/>
      <c r="G18649" s="3"/>
    </row>
    <row r="18650" spans="1:7" x14ac:dyDescent="0.25">
      <c r="A18650" s="2"/>
      <c r="B18650" s="3"/>
      <c r="C18650" s="3"/>
      <c r="D18650" s="3"/>
      <c r="E18650" s="3"/>
      <c r="F18650" s="3"/>
      <c r="G18650" s="3"/>
    </row>
    <row r="18651" spans="1:7" x14ac:dyDescent="0.25">
      <c r="A18651" s="2"/>
      <c r="B18651" s="3"/>
      <c r="C18651" s="3"/>
      <c r="D18651" s="3"/>
      <c r="E18651" s="3"/>
      <c r="F18651" s="3"/>
      <c r="G18651" s="3"/>
    </row>
    <row r="18652" spans="1:7" x14ac:dyDescent="0.25">
      <c r="A18652" s="2"/>
      <c r="B18652" s="3"/>
      <c r="C18652" s="3"/>
      <c r="D18652" s="3"/>
      <c r="E18652" s="3"/>
      <c r="F18652" s="3"/>
      <c r="G18652" s="3"/>
    </row>
    <row r="18653" spans="1:7" x14ac:dyDescent="0.25">
      <c r="A18653" s="2"/>
      <c r="B18653" s="3"/>
      <c r="C18653" s="3"/>
      <c r="D18653" s="3"/>
      <c r="E18653" s="3"/>
      <c r="F18653" s="3"/>
      <c r="G18653" s="3"/>
    </row>
    <row r="18654" spans="1:7" x14ac:dyDescent="0.25">
      <c r="A18654" s="2"/>
      <c r="B18654" s="3"/>
      <c r="C18654" s="3"/>
      <c r="D18654" s="3"/>
      <c r="E18654" s="3"/>
      <c r="F18654" s="3"/>
      <c r="G18654" s="3"/>
    </row>
    <row r="18655" spans="1:7" x14ac:dyDescent="0.25">
      <c r="A18655" s="2"/>
      <c r="B18655" s="3"/>
      <c r="C18655" s="3"/>
      <c r="D18655" s="3"/>
      <c r="E18655" s="3"/>
      <c r="F18655" s="3"/>
      <c r="G18655" s="3"/>
    </row>
    <row r="18656" spans="1:7" x14ac:dyDescent="0.25">
      <c r="A18656" s="2"/>
      <c r="B18656" s="3"/>
      <c r="C18656" s="3"/>
      <c r="D18656" s="3"/>
      <c r="E18656" s="3"/>
      <c r="F18656" s="3"/>
      <c r="G18656" s="3"/>
    </row>
    <row r="18657" spans="1:7" x14ac:dyDescent="0.25">
      <c r="A18657" s="2"/>
      <c r="B18657" s="3"/>
      <c r="C18657" s="3"/>
      <c r="D18657" s="3"/>
      <c r="E18657" s="3"/>
      <c r="F18657" s="3"/>
      <c r="G18657" s="3"/>
    </row>
    <row r="18658" spans="1:7" x14ac:dyDescent="0.25">
      <c r="A18658" s="2"/>
      <c r="B18658" s="3"/>
      <c r="C18658" s="3"/>
      <c r="D18658" s="3"/>
      <c r="E18658" s="3"/>
      <c r="F18658" s="3"/>
      <c r="G18658" s="3"/>
    </row>
    <row r="18659" spans="1:7" x14ac:dyDescent="0.25">
      <c r="A18659" s="2"/>
      <c r="B18659" s="3"/>
      <c r="C18659" s="3"/>
      <c r="D18659" s="3"/>
      <c r="E18659" s="3"/>
      <c r="F18659" s="3"/>
      <c r="G18659" s="3"/>
    </row>
    <row r="18660" spans="1:7" x14ac:dyDescent="0.25">
      <c r="A18660" s="2"/>
      <c r="B18660" s="3"/>
      <c r="C18660" s="3"/>
      <c r="D18660" s="3"/>
      <c r="E18660" s="3"/>
      <c r="F18660" s="3"/>
      <c r="G18660" s="3"/>
    </row>
    <row r="18661" spans="1:7" x14ac:dyDescent="0.25">
      <c r="A18661" s="2"/>
      <c r="B18661" s="3"/>
      <c r="C18661" s="3"/>
      <c r="D18661" s="3"/>
      <c r="E18661" s="3"/>
      <c r="F18661" s="3"/>
      <c r="G18661" s="3"/>
    </row>
    <row r="18662" spans="1:7" x14ac:dyDescent="0.25">
      <c r="A18662" s="2"/>
      <c r="B18662" s="3"/>
      <c r="C18662" s="3"/>
      <c r="D18662" s="3"/>
      <c r="E18662" s="3"/>
      <c r="F18662" s="3"/>
      <c r="G18662" s="3"/>
    </row>
    <row r="18663" spans="1:7" x14ac:dyDescent="0.25">
      <c r="A18663" s="2"/>
      <c r="B18663" s="3"/>
      <c r="C18663" s="3"/>
      <c r="D18663" s="3"/>
      <c r="E18663" s="3"/>
      <c r="F18663" s="3"/>
      <c r="G18663" s="3"/>
    </row>
    <row r="18664" spans="1:7" x14ac:dyDescent="0.25">
      <c r="A18664" s="2"/>
      <c r="B18664" s="3"/>
      <c r="C18664" s="3"/>
      <c r="D18664" s="3"/>
      <c r="E18664" s="3"/>
      <c r="F18664" s="3"/>
      <c r="G18664" s="3"/>
    </row>
    <row r="18665" spans="1:7" x14ac:dyDescent="0.25">
      <c r="A18665" s="2"/>
      <c r="B18665" s="3"/>
      <c r="C18665" s="3"/>
      <c r="D18665" s="3"/>
      <c r="E18665" s="3"/>
      <c r="F18665" s="3"/>
      <c r="G18665" s="3"/>
    </row>
    <row r="18666" spans="1:7" x14ac:dyDescent="0.25">
      <c r="A18666" s="2"/>
      <c r="B18666" s="3"/>
      <c r="C18666" s="3"/>
      <c r="D18666" s="3"/>
      <c r="E18666" s="3"/>
      <c r="F18666" s="3"/>
      <c r="G18666" s="3"/>
    </row>
    <row r="18667" spans="1:7" x14ac:dyDescent="0.25">
      <c r="A18667" s="2"/>
      <c r="B18667" s="3"/>
      <c r="C18667" s="3"/>
      <c r="D18667" s="3"/>
      <c r="E18667" s="3"/>
      <c r="F18667" s="3"/>
      <c r="G18667" s="3"/>
    </row>
    <row r="18668" spans="1:7" x14ac:dyDescent="0.25">
      <c r="A18668" s="2"/>
      <c r="B18668" s="3"/>
      <c r="C18668" s="3"/>
      <c r="D18668" s="3"/>
      <c r="E18668" s="3"/>
      <c r="F18668" s="3"/>
      <c r="G18668" s="3"/>
    </row>
    <row r="18669" spans="1:7" x14ac:dyDescent="0.25">
      <c r="A18669" s="2"/>
      <c r="B18669" s="3"/>
      <c r="C18669" s="3"/>
      <c r="D18669" s="3"/>
      <c r="E18669" s="3"/>
      <c r="F18669" s="3"/>
      <c r="G18669" s="3"/>
    </row>
    <row r="18670" spans="1:7" x14ac:dyDescent="0.25">
      <c r="A18670" s="2"/>
      <c r="B18670" s="3"/>
      <c r="C18670" s="3"/>
      <c r="D18670" s="3"/>
      <c r="E18670" s="3"/>
      <c r="F18670" s="3"/>
      <c r="G18670" s="3"/>
    </row>
    <row r="18671" spans="1:7" x14ac:dyDescent="0.25">
      <c r="A18671" s="2"/>
      <c r="B18671" s="3"/>
      <c r="C18671" s="3"/>
      <c r="D18671" s="3"/>
      <c r="E18671" s="3"/>
      <c r="F18671" s="3"/>
      <c r="G18671" s="3"/>
    </row>
    <row r="18672" spans="1:7" x14ac:dyDescent="0.25">
      <c r="A18672" s="2"/>
      <c r="B18672" s="3"/>
      <c r="C18672" s="3"/>
      <c r="D18672" s="3"/>
      <c r="E18672" s="3"/>
      <c r="F18672" s="3"/>
      <c r="G18672" s="3"/>
    </row>
    <row r="18673" spans="1:7" x14ac:dyDescent="0.25">
      <c r="A18673" s="2"/>
      <c r="B18673" s="3"/>
      <c r="C18673" s="3"/>
      <c r="D18673" s="3"/>
      <c r="E18673" s="3"/>
      <c r="F18673" s="3"/>
      <c r="G18673" s="3"/>
    </row>
    <row r="18674" spans="1:7" x14ac:dyDescent="0.25">
      <c r="A18674" s="2"/>
      <c r="B18674" s="3"/>
      <c r="C18674" s="3"/>
      <c r="D18674" s="3"/>
      <c r="E18674" s="3"/>
      <c r="F18674" s="3"/>
      <c r="G18674" s="3"/>
    </row>
    <row r="18675" spans="1:7" x14ac:dyDescent="0.25">
      <c r="A18675" s="2"/>
      <c r="B18675" s="3"/>
      <c r="C18675" s="3"/>
      <c r="D18675" s="3"/>
      <c r="E18675" s="3"/>
      <c r="F18675" s="3"/>
      <c r="G18675" s="3"/>
    </row>
    <row r="18676" spans="1:7" x14ac:dyDescent="0.25">
      <c r="A18676" s="2"/>
      <c r="B18676" s="3"/>
      <c r="C18676" s="3"/>
      <c r="D18676" s="3"/>
      <c r="E18676" s="3"/>
      <c r="F18676" s="3"/>
      <c r="G18676" s="3"/>
    </row>
    <row r="18677" spans="1:7" x14ac:dyDescent="0.25">
      <c r="A18677" s="2"/>
      <c r="B18677" s="3"/>
      <c r="C18677" s="3"/>
      <c r="D18677" s="3"/>
      <c r="E18677" s="3"/>
      <c r="F18677" s="3"/>
      <c r="G18677" s="3"/>
    </row>
    <row r="18678" spans="1:7" x14ac:dyDescent="0.25">
      <c r="A18678" s="2"/>
      <c r="B18678" s="3"/>
      <c r="C18678" s="3"/>
      <c r="D18678" s="3"/>
      <c r="E18678" s="3"/>
      <c r="F18678" s="3"/>
      <c r="G18678" s="3"/>
    </row>
    <row r="18679" spans="1:7" x14ac:dyDescent="0.25">
      <c r="A18679" s="2"/>
      <c r="B18679" s="3"/>
      <c r="C18679" s="3"/>
      <c r="D18679" s="3"/>
      <c r="E18679" s="3"/>
      <c r="F18679" s="3"/>
      <c r="G18679" s="3"/>
    </row>
    <row r="18680" spans="1:7" x14ac:dyDescent="0.25">
      <c r="A18680" s="2"/>
      <c r="B18680" s="3"/>
      <c r="C18680" s="3"/>
      <c r="D18680" s="3"/>
      <c r="E18680" s="3"/>
      <c r="F18680" s="3"/>
      <c r="G18680" s="3"/>
    </row>
    <row r="18681" spans="1:7" x14ac:dyDescent="0.25">
      <c r="A18681" s="2"/>
      <c r="B18681" s="3"/>
      <c r="C18681" s="3"/>
      <c r="D18681" s="3"/>
      <c r="E18681" s="3"/>
      <c r="F18681" s="3"/>
      <c r="G18681" s="3"/>
    </row>
    <row r="18682" spans="1:7" x14ac:dyDescent="0.25">
      <c r="A18682" s="2"/>
      <c r="B18682" s="3"/>
      <c r="C18682" s="3"/>
      <c r="D18682" s="3"/>
      <c r="E18682" s="3"/>
      <c r="F18682" s="3"/>
      <c r="G18682" s="3"/>
    </row>
    <row r="18683" spans="1:7" x14ac:dyDescent="0.25">
      <c r="A18683" s="2"/>
      <c r="B18683" s="3"/>
      <c r="C18683" s="3"/>
      <c r="D18683" s="3"/>
      <c r="E18683" s="3"/>
      <c r="F18683" s="3"/>
      <c r="G18683" s="3"/>
    </row>
    <row r="18684" spans="1:7" x14ac:dyDescent="0.25">
      <c r="A18684" s="2"/>
      <c r="B18684" s="3"/>
      <c r="C18684" s="3"/>
      <c r="D18684" s="3"/>
      <c r="E18684" s="3"/>
      <c r="F18684" s="3"/>
      <c r="G18684" s="3"/>
    </row>
    <row r="18685" spans="1:7" x14ac:dyDescent="0.25">
      <c r="A18685" s="2"/>
      <c r="B18685" s="3"/>
      <c r="C18685" s="3"/>
      <c r="D18685" s="3"/>
      <c r="E18685" s="3"/>
      <c r="F18685" s="3"/>
      <c r="G18685" s="3"/>
    </row>
    <row r="18686" spans="1:7" x14ac:dyDescent="0.25">
      <c r="A18686" s="2"/>
      <c r="B18686" s="3"/>
      <c r="C18686" s="3"/>
      <c r="D18686" s="3"/>
      <c r="E18686" s="3"/>
      <c r="F18686" s="3"/>
      <c r="G18686" s="3"/>
    </row>
    <row r="18687" spans="1:7" x14ac:dyDescent="0.25">
      <c r="A18687" s="2"/>
      <c r="B18687" s="3"/>
      <c r="C18687" s="3"/>
      <c r="D18687" s="3"/>
      <c r="E18687" s="3"/>
      <c r="F18687" s="3"/>
      <c r="G18687" s="3"/>
    </row>
    <row r="18688" spans="1:7" x14ac:dyDescent="0.25">
      <c r="A18688" s="2"/>
      <c r="B18688" s="3"/>
      <c r="C18688" s="3"/>
      <c r="D18688" s="3"/>
      <c r="E18688" s="3"/>
      <c r="F18688" s="3"/>
      <c r="G18688" s="3"/>
    </row>
    <row r="18689" spans="1:7" x14ac:dyDescent="0.25">
      <c r="A18689" s="2"/>
      <c r="B18689" s="3"/>
      <c r="C18689" s="3"/>
      <c r="D18689" s="3"/>
      <c r="E18689" s="3"/>
      <c r="F18689" s="3"/>
      <c r="G18689" s="3"/>
    </row>
    <row r="18690" spans="1:7" x14ac:dyDescent="0.25">
      <c r="A18690" s="2"/>
      <c r="B18690" s="3"/>
      <c r="C18690" s="3"/>
      <c r="D18690" s="3"/>
      <c r="E18690" s="3"/>
      <c r="F18690" s="3"/>
      <c r="G18690" s="3"/>
    </row>
    <row r="18691" spans="1:7" x14ac:dyDescent="0.25">
      <c r="A18691" s="2"/>
      <c r="B18691" s="3"/>
      <c r="C18691" s="3"/>
      <c r="D18691" s="3"/>
      <c r="E18691" s="3"/>
      <c r="F18691" s="3"/>
      <c r="G18691" s="3"/>
    </row>
    <row r="18692" spans="1:7" x14ac:dyDescent="0.25">
      <c r="A18692" s="2"/>
      <c r="B18692" s="3"/>
      <c r="C18692" s="3"/>
      <c r="D18692" s="3"/>
      <c r="E18692" s="3"/>
      <c r="F18692" s="3"/>
      <c r="G18692" s="3"/>
    </row>
    <row r="18693" spans="1:7" x14ac:dyDescent="0.25">
      <c r="A18693" s="2"/>
      <c r="B18693" s="3"/>
      <c r="C18693" s="3"/>
      <c r="D18693" s="3"/>
      <c r="E18693" s="3"/>
      <c r="F18693" s="3"/>
      <c r="G18693" s="3"/>
    </row>
    <row r="18694" spans="1:7" x14ac:dyDescent="0.25">
      <c r="A18694" s="2"/>
      <c r="B18694" s="3"/>
      <c r="C18694" s="3"/>
      <c r="D18694" s="3"/>
      <c r="E18694" s="3"/>
      <c r="F18694" s="3"/>
      <c r="G18694" s="3"/>
    </row>
    <row r="18695" spans="1:7" x14ac:dyDescent="0.25">
      <c r="A18695" s="2"/>
      <c r="B18695" s="3"/>
      <c r="C18695" s="3"/>
      <c r="D18695" s="3"/>
      <c r="E18695" s="3"/>
      <c r="F18695" s="3"/>
      <c r="G18695" s="3"/>
    </row>
    <row r="18696" spans="1:7" x14ac:dyDescent="0.25">
      <c r="A18696" s="2"/>
      <c r="B18696" s="3"/>
      <c r="C18696" s="3"/>
      <c r="D18696" s="3"/>
      <c r="E18696" s="3"/>
      <c r="F18696" s="3"/>
      <c r="G18696" s="3"/>
    </row>
    <row r="18697" spans="1:7" x14ac:dyDescent="0.25">
      <c r="A18697" s="2"/>
      <c r="B18697" s="3"/>
      <c r="C18697" s="3"/>
      <c r="D18697" s="3"/>
      <c r="E18697" s="3"/>
      <c r="F18697" s="3"/>
      <c r="G18697" s="3"/>
    </row>
    <row r="18698" spans="1:7" x14ac:dyDescent="0.25">
      <c r="A18698" s="2"/>
      <c r="B18698" s="3"/>
      <c r="C18698" s="3"/>
      <c r="D18698" s="3"/>
      <c r="E18698" s="3"/>
      <c r="F18698" s="3"/>
      <c r="G18698" s="3"/>
    </row>
    <row r="18699" spans="1:7" x14ac:dyDescent="0.25">
      <c r="A18699" s="2"/>
      <c r="B18699" s="3"/>
      <c r="C18699" s="3"/>
      <c r="D18699" s="3"/>
      <c r="E18699" s="3"/>
      <c r="F18699" s="3"/>
      <c r="G18699" s="3"/>
    </row>
    <row r="18700" spans="1:7" x14ac:dyDescent="0.25">
      <c r="A18700" s="2"/>
      <c r="B18700" s="3"/>
      <c r="C18700" s="3"/>
      <c r="D18700" s="3"/>
      <c r="E18700" s="3"/>
      <c r="F18700" s="3"/>
      <c r="G18700" s="3"/>
    </row>
    <row r="18701" spans="1:7" x14ac:dyDescent="0.25">
      <c r="A18701" s="2"/>
      <c r="B18701" s="3"/>
      <c r="C18701" s="3"/>
      <c r="D18701" s="3"/>
      <c r="E18701" s="3"/>
      <c r="F18701" s="3"/>
      <c r="G18701" s="3"/>
    </row>
    <row r="18702" spans="1:7" x14ac:dyDescent="0.25">
      <c r="A18702" s="2"/>
      <c r="B18702" s="3"/>
      <c r="C18702" s="3"/>
      <c r="D18702" s="3"/>
      <c r="E18702" s="3"/>
      <c r="F18702" s="3"/>
      <c r="G18702" s="3"/>
    </row>
    <row r="18703" spans="1:7" x14ac:dyDescent="0.25">
      <c r="A18703" s="2"/>
      <c r="B18703" s="3"/>
      <c r="C18703" s="3"/>
      <c r="D18703" s="3"/>
      <c r="E18703" s="3"/>
      <c r="F18703" s="3"/>
      <c r="G18703" s="3"/>
    </row>
    <row r="18704" spans="1:7" x14ac:dyDescent="0.25">
      <c r="A18704" s="2"/>
      <c r="B18704" s="3"/>
      <c r="C18704" s="3"/>
      <c r="D18704" s="3"/>
      <c r="E18704" s="3"/>
      <c r="F18704" s="3"/>
      <c r="G18704" s="3"/>
    </row>
    <row r="18705" spans="1:7" x14ac:dyDescent="0.25">
      <c r="A18705" s="2"/>
      <c r="B18705" s="3"/>
      <c r="C18705" s="3"/>
      <c r="D18705" s="3"/>
      <c r="E18705" s="3"/>
      <c r="F18705" s="3"/>
      <c r="G18705" s="3"/>
    </row>
    <row r="18706" spans="1:7" x14ac:dyDescent="0.25">
      <c r="A18706" s="2"/>
      <c r="B18706" s="3"/>
      <c r="C18706" s="3"/>
      <c r="D18706" s="3"/>
      <c r="E18706" s="3"/>
      <c r="F18706" s="3"/>
      <c r="G18706" s="3"/>
    </row>
    <row r="18707" spans="1:7" x14ac:dyDescent="0.25">
      <c r="A18707" s="2"/>
      <c r="B18707" s="3"/>
      <c r="C18707" s="3"/>
      <c r="D18707" s="3"/>
      <c r="E18707" s="3"/>
      <c r="F18707" s="3"/>
      <c r="G18707" s="3"/>
    </row>
    <row r="18708" spans="1:7" x14ac:dyDescent="0.25">
      <c r="A18708" s="2"/>
      <c r="B18708" s="3"/>
      <c r="C18708" s="3"/>
      <c r="D18708" s="3"/>
      <c r="E18708" s="3"/>
      <c r="F18708" s="3"/>
      <c r="G18708" s="3"/>
    </row>
    <row r="18709" spans="1:7" x14ac:dyDescent="0.25">
      <c r="A18709" s="2"/>
      <c r="B18709" s="3"/>
      <c r="C18709" s="3"/>
      <c r="D18709" s="3"/>
      <c r="E18709" s="3"/>
      <c r="F18709" s="3"/>
      <c r="G18709" s="3"/>
    </row>
    <row r="18710" spans="1:7" x14ac:dyDescent="0.25">
      <c r="A18710" s="2"/>
      <c r="B18710" s="3"/>
      <c r="C18710" s="3"/>
      <c r="D18710" s="3"/>
      <c r="E18710" s="3"/>
      <c r="F18710" s="3"/>
      <c r="G18710" s="3"/>
    </row>
    <row r="18711" spans="1:7" x14ac:dyDescent="0.25">
      <c r="A18711" s="2"/>
      <c r="B18711" s="3"/>
      <c r="C18711" s="3"/>
      <c r="D18711" s="3"/>
      <c r="E18711" s="3"/>
      <c r="F18711" s="3"/>
      <c r="G18711" s="3"/>
    </row>
    <row r="18712" spans="1:7" x14ac:dyDescent="0.25">
      <c r="A18712" s="2"/>
      <c r="B18712" s="3"/>
      <c r="C18712" s="3"/>
      <c r="D18712" s="3"/>
      <c r="E18712" s="3"/>
      <c r="F18712" s="3"/>
      <c r="G18712" s="3"/>
    </row>
    <row r="18713" spans="1:7" x14ac:dyDescent="0.25">
      <c r="A18713" s="2"/>
      <c r="B18713" s="3"/>
      <c r="C18713" s="3"/>
      <c r="D18713" s="3"/>
      <c r="E18713" s="3"/>
      <c r="F18713" s="3"/>
      <c r="G18713" s="3"/>
    </row>
    <row r="18714" spans="1:7" x14ac:dyDescent="0.25">
      <c r="A18714" s="2"/>
      <c r="B18714" s="3"/>
      <c r="C18714" s="3"/>
      <c r="D18714" s="3"/>
      <c r="E18714" s="3"/>
      <c r="F18714" s="3"/>
      <c r="G18714" s="3"/>
    </row>
    <row r="18715" spans="1:7" x14ac:dyDescent="0.25">
      <c r="A18715" s="2"/>
      <c r="B18715" s="3"/>
      <c r="C18715" s="3"/>
      <c r="D18715" s="3"/>
      <c r="E18715" s="3"/>
      <c r="F18715" s="3"/>
      <c r="G18715" s="3"/>
    </row>
    <row r="18716" spans="1:7" x14ac:dyDescent="0.25">
      <c r="A18716" s="2"/>
      <c r="B18716" s="3"/>
      <c r="C18716" s="3"/>
      <c r="D18716" s="3"/>
      <c r="E18716" s="3"/>
      <c r="F18716" s="3"/>
      <c r="G18716" s="3"/>
    </row>
    <row r="18717" spans="1:7" x14ac:dyDescent="0.25">
      <c r="A18717" s="2"/>
      <c r="B18717" s="3"/>
      <c r="C18717" s="3"/>
      <c r="D18717" s="3"/>
      <c r="E18717" s="3"/>
      <c r="F18717" s="3"/>
      <c r="G18717" s="3"/>
    </row>
    <row r="18718" spans="1:7" x14ac:dyDescent="0.25">
      <c r="A18718" s="2"/>
      <c r="B18718" s="3"/>
      <c r="C18718" s="3"/>
      <c r="D18718" s="3"/>
      <c r="E18718" s="3"/>
      <c r="F18718" s="3"/>
      <c r="G18718" s="3"/>
    </row>
    <row r="18719" spans="1:7" x14ac:dyDescent="0.25">
      <c r="A18719" s="2"/>
      <c r="B18719" s="3"/>
      <c r="C18719" s="3"/>
      <c r="D18719" s="3"/>
      <c r="E18719" s="3"/>
      <c r="F18719" s="3"/>
      <c r="G18719" s="3"/>
    </row>
    <row r="18720" spans="1:7" x14ac:dyDescent="0.25">
      <c r="A18720" s="2"/>
      <c r="B18720" s="3"/>
      <c r="C18720" s="3"/>
      <c r="D18720" s="3"/>
      <c r="E18720" s="3"/>
      <c r="F18720" s="3"/>
      <c r="G18720" s="3"/>
    </row>
    <row r="18721" spans="1:7" x14ac:dyDescent="0.25">
      <c r="A18721" s="2"/>
      <c r="B18721" s="3"/>
      <c r="C18721" s="3"/>
      <c r="D18721" s="3"/>
      <c r="E18721" s="3"/>
      <c r="F18721" s="3"/>
      <c r="G18721" s="3"/>
    </row>
    <row r="18722" spans="1:7" x14ac:dyDescent="0.25">
      <c r="A18722" s="2"/>
      <c r="B18722" s="3"/>
      <c r="C18722" s="3"/>
      <c r="D18722" s="3"/>
      <c r="E18722" s="3"/>
      <c r="F18722" s="3"/>
      <c r="G18722" s="3"/>
    </row>
    <row r="18723" spans="1:7" x14ac:dyDescent="0.25">
      <c r="A18723" s="2"/>
      <c r="B18723" s="3"/>
      <c r="C18723" s="3"/>
      <c r="D18723" s="3"/>
      <c r="E18723" s="3"/>
      <c r="F18723" s="3"/>
      <c r="G18723" s="3"/>
    </row>
    <row r="18724" spans="1:7" x14ac:dyDescent="0.25">
      <c r="A18724" s="2"/>
      <c r="B18724" s="3"/>
      <c r="C18724" s="3"/>
      <c r="D18724" s="3"/>
      <c r="E18724" s="3"/>
      <c r="F18724" s="3"/>
      <c r="G18724" s="3"/>
    </row>
    <row r="18725" spans="1:7" x14ac:dyDescent="0.25">
      <c r="A18725" s="2"/>
      <c r="B18725" s="3"/>
      <c r="C18725" s="3"/>
      <c r="D18725" s="3"/>
      <c r="E18725" s="3"/>
      <c r="F18725" s="3"/>
      <c r="G18725" s="3"/>
    </row>
    <row r="18726" spans="1:7" x14ac:dyDescent="0.25">
      <c r="A18726" s="2"/>
      <c r="B18726" s="3"/>
      <c r="C18726" s="3"/>
      <c r="D18726" s="3"/>
      <c r="E18726" s="3"/>
      <c r="F18726" s="3"/>
      <c r="G18726" s="3"/>
    </row>
    <row r="18727" spans="1:7" x14ac:dyDescent="0.25">
      <c r="A18727" s="2"/>
      <c r="B18727" s="3"/>
      <c r="C18727" s="3"/>
      <c r="D18727" s="3"/>
      <c r="E18727" s="3"/>
      <c r="F18727" s="3"/>
      <c r="G18727" s="3"/>
    </row>
    <row r="18728" spans="1:7" x14ac:dyDescent="0.25">
      <c r="A18728" s="2"/>
      <c r="B18728" s="3"/>
      <c r="C18728" s="3"/>
      <c r="D18728" s="3"/>
      <c r="E18728" s="3"/>
      <c r="F18728" s="3"/>
      <c r="G18728" s="3"/>
    </row>
    <row r="18729" spans="1:7" x14ac:dyDescent="0.25">
      <c r="A18729" s="2"/>
      <c r="B18729" s="3"/>
      <c r="C18729" s="3"/>
      <c r="D18729" s="3"/>
      <c r="E18729" s="3"/>
      <c r="F18729" s="3"/>
      <c r="G18729" s="3"/>
    </row>
    <row r="18730" spans="1:7" x14ac:dyDescent="0.25">
      <c r="A18730" s="2"/>
      <c r="B18730" s="3"/>
      <c r="C18730" s="3"/>
      <c r="D18730" s="3"/>
      <c r="E18730" s="3"/>
      <c r="F18730" s="3"/>
      <c r="G18730" s="3"/>
    </row>
    <row r="18731" spans="1:7" x14ac:dyDescent="0.25">
      <c r="A18731" s="2"/>
      <c r="B18731" s="3"/>
      <c r="C18731" s="3"/>
      <c r="D18731" s="3"/>
      <c r="E18731" s="3"/>
      <c r="F18731" s="3"/>
      <c r="G18731" s="3"/>
    </row>
    <row r="18732" spans="1:7" x14ac:dyDescent="0.25">
      <c r="A18732" s="2"/>
      <c r="B18732" s="3"/>
      <c r="C18732" s="3"/>
      <c r="D18732" s="3"/>
      <c r="E18732" s="3"/>
      <c r="F18732" s="3"/>
      <c r="G18732" s="3"/>
    </row>
    <row r="18733" spans="1:7" x14ac:dyDescent="0.25">
      <c r="A18733" s="2"/>
      <c r="B18733" s="3"/>
      <c r="C18733" s="3"/>
      <c r="D18733" s="3"/>
      <c r="E18733" s="3"/>
      <c r="F18733" s="3"/>
      <c r="G18733" s="3"/>
    </row>
    <row r="18734" spans="1:7" x14ac:dyDescent="0.25">
      <c r="A18734" s="2"/>
      <c r="B18734" s="3"/>
      <c r="C18734" s="3"/>
      <c r="D18734" s="3"/>
      <c r="E18734" s="3"/>
      <c r="F18734" s="3"/>
      <c r="G18734" s="3"/>
    </row>
    <row r="18735" spans="1:7" x14ac:dyDescent="0.25">
      <c r="A18735" s="2"/>
      <c r="B18735" s="3"/>
      <c r="C18735" s="3"/>
      <c r="D18735" s="3"/>
      <c r="E18735" s="3"/>
      <c r="F18735" s="3"/>
      <c r="G18735" s="3"/>
    </row>
    <row r="18736" spans="1:7" x14ac:dyDescent="0.25">
      <c r="A18736" s="2"/>
      <c r="B18736" s="3"/>
      <c r="C18736" s="3"/>
      <c r="D18736" s="3"/>
      <c r="E18736" s="3"/>
      <c r="F18736" s="3"/>
      <c r="G18736" s="3"/>
    </row>
    <row r="18737" spans="1:7" x14ac:dyDescent="0.25">
      <c r="A18737" s="2"/>
      <c r="B18737" s="3"/>
      <c r="C18737" s="3"/>
      <c r="D18737" s="3"/>
      <c r="E18737" s="3"/>
      <c r="F18737" s="3"/>
      <c r="G18737" s="3"/>
    </row>
    <row r="18738" spans="1:7" x14ac:dyDescent="0.25">
      <c r="A18738" s="2"/>
      <c r="B18738" s="3"/>
      <c r="C18738" s="3"/>
      <c r="D18738" s="3"/>
      <c r="E18738" s="3"/>
      <c r="F18738" s="3"/>
      <c r="G18738" s="3"/>
    </row>
    <row r="18739" spans="1:7" x14ac:dyDescent="0.25">
      <c r="A18739" s="2"/>
      <c r="B18739" s="3"/>
      <c r="C18739" s="3"/>
      <c r="D18739" s="3"/>
      <c r="E18739" s="3"/>
      <c r="F18739" s="3"/>
      <c r="G18739" s="3"/>
    </row>
    <row r="18740" spans="1:7" x14ac:dyDescent="0.25">
      <c r="A18740" s="2"/>
      <c r="B18740" s="3"/>
      <c r="C18740" s="3"/>
      <c r="D18740" s="3"/>
      <c r="E18740" s="3"/>
      <c r="F18740" s="3"/>
      <c r="G18740" s="3"/>
    </row>
    <row r="18741" spans="1:7" x14ac:dyDescent="0.25">
      <c r="A18741" s="2"/>
      <c r="B18741" s="3"/>
      <c r="C18741" s="3"/>
      <c r="D18741" s="3"/>
      <c r="E18741" s="3"/>
      <c r="F18741" s="3"/>
      <c r="G18741" s="3"/>
    </row>
    <row r="18742" spans="1:7" x14ac:dyDescent="0.25">
      <c r="A18742" s="2"/>
      <c r="B18742" s="3"/>
      <c r="C18742" s="3"/>
      <c r="D18742" s="3"/>
      <c r="E18742" s="3"/>
      <c r="F18742" s="3"/>
      <c r="G18742" s="3"/>
    </row>
    <row r="18743" spans="1:7" x14ac:dyDescent="0.25">
      <c r="A18743" s="2"/>
      <c r="B18743" s="3"/>
      <c r="C18743" s="3"/>
      <c r="D18743" s="3"/>
      <c r="E18743" s="3"/>
      <c r="F18743" s="3"/>
      <c r="G18743" s="3"/>
    </row>
    <row r="18744" spans="1:7" x14ac:dyDescent="0.25">
      <c r="A18744" s="2"/>
      <c r="B18744" s="3"/>
      <c r="C18744" s="3"/>
      <c r="D18744" s="3"/>
      <c r="E18744" s="3"/>
      <c r="F18744" s="3"/>
      <c r="G18744" s="3"/>
    </row>
    <row r="18745" spans="1:7" x14ac:dyDescent="0.25">
      <c r="A18745" s="2"/>
      <c r="B18745" s="3"/>
      <c r="C18745" s="3"/>
      <c r="D18745" s="3"/>
      <c r="E18745" s="3"/>
      <c r="F18745" s="3"/>
      <c r="G18745" s="3"/>
    </row>
    <row r="18746" spans="1:7" x14ac:dyDescent="0.25">
      <c r="A18746" s="2"/>
      <c r="B18746" s="3"/>
      <c r="C18746" s="3"/>
      <c r="D18746" s="3"/>
      <c r="E18746" s="3"/>
      <c r="F18746" s="3"/>
      <c r="G18746" s="3"/>
    </row>
    <row r="18747" spans="1:7" x14ac:dyDescent="0.25">
      <c r="A18747" s="2"/>
      <c r="B18747" s="3"/>
      <c r="C18747" s="3"/>
      <c r="D18747" s="3"/>
      <c r="E18747" s="3"/>
      <c r="F18747" s="3"/>
      <c r="G18747" s="3"/>
    </row>
    <row r="18748" spans="1:7" x14ac:dyDescent="0.25">
      <c r="A18748" s="2"/>
      <c r="B18748" s="3"/>
      <c r="C18748" s="3"/>
      <c r="D18748" s="3"/>
      <c r="E18748" s="3"/>
      <c r="F18748" s="3"/>
      <c r="G18748" s="3"/>
    </row>
    <row r="18749" spans="1:7" x14ac:dyDescent="0.25">
      <c r="A18749" s="2"/>
      <c r="B18749" s="3"/>
      <c r="C18749" s="3"/>
      <c r="D18749" s="3"/>
      <c r="E18749" s="3"/>
      <c r="F18749" s="3"/>
      <c r="G18749" s="3"/>
    </row>
    <row r="18750" spans="1:7" x14ac:dyDescent="0.25">
      <c r="A18750" s="2"/>
      <c r="B18750" s="3"/>
      <c r="C18750" s="3"/>
      <c r="D18750" s="3"/>
      <c r="E18750" s="3"/>
      <c r="F18750" s="3"/>
      <c r="G18750" s="3"/>
    </row>
    <row r="18751" spans="1:7" x14ac:dyDescent="0.25">
      <c r="A18751" s="2"/>
      <c r="B18751" s="3"/>
      <c r="C18751" s="3"/>
      <c r="D18751" s="3"/>
      <c r="E18751" s="3"/>
      <c r="F18751" s="3"/>
      <c r="G18751" s="3"/>
    </row>
    <row r="18752" spans="1:7" x14ac:dyDescent="0.25">
      <c r="A18752" s="2"/>
      <c r="B18752" s="3"/>
      <c r="C18752" s="3"/>
      <c r="D18752" s="3"/>
      <c r="E18752" s="3"/>
      <c r="F18752" s="3"/>
      <c r="G18752" s="3"/>
    </row>
    <row r="18753" spans="1:7" x14ac:dyDescent="0.25">
      <c r="A18753" s="2"/>
      <c r="B18753" s="3"/>
      <c r="C18753" s="3"/>
      <c r="D18753" s="3"/>
      <c r="E18753" s="3"/>
      <c r="F18753" s="3"/>
      <c r="G18753" s="3"/>
    </row>
    <row r="18754" spans="1:7" x14ac:dyDescent="0.25">
      <c r="A18754" s="2"/>
      <c r="B18754" s="3"/>
      <c r="C18754" s="3"/>
      <c r="D18754" s="3"/>
      <c r="E18754" s="3"/>
      <c r="F18754" s="3"/>
      <c r="G18754" s="3"/>
    </row>
    <row r="18755" spans="1:7" x14ac:dyDescent="0.25">
      <c r="A18755" s="2"/>
      <c r="B18755" s="3"/>
      <c r="C18755" s="3"/>
      <c r="D18755" s="3"/>
      <c r="E18755" s="3"/>
      <c r="F18755" s="3"/>
      <c r="G18755" s="3"/>
    </row>
    <row r="18756" spans="1:7" x14ac:dyDescent="0.25">
      <c r="A18756" s="2"/>
      <c r="B18756" s="3"/>
      <c r="C18756" s="3"/>
      <c r="D18756" s="3"/>
      <c r="E18756" s="3"/>
      <c r="F18756" s="3"/>
      <c r="G18756" s="3"/>
    </row>
    <row r="18757" spans="1:7" x14ac:dyDescent="0.25">
      <c r="A18757" s="2"/>
      <c r="B18757" s="3"/>
      <c r="C18757" s="3"/>
      <c r="D18757" s="3"/>
      <c r="E18757" s="3"/>
      <c r="F18757" s="3"/>
      <c r="G18757" s="3"/>
    </row>
    <row r="18758" spans="1:7" x14ac:dyDescent="0.25">
      <c r="A18758" s="2"/>
      <c r="B18758" s="3"/>
      <c r="C18758" s="3"/>
      <c r="D18758" s="3"/>
      <c r="E18758" s="3"/>
      <c r="F18758" s="3"/>
      <c r="G18758" s="3"/>
    </row>
    <row r="18759" spans="1:7" x14ac:dyDescent="0.25">
      <c r="A18759" s="2"/>
      <c r="B18759" s="3"/>
      <c r="C18759" s="3"/>
      <c r="D18759" s="3"/>
      <c r="E18759" s="3"/>
      <c r="F18759" s="3"/>
      <c r="G18759" s="3"/>
    </row>
    <row r="18760" spans="1:7" x14ac:dyDescent="0.25">
      <c r="A18760" s="2"/>
      <c r="B18760" s="3"/>
      <c r="C18760" s="3"/>
      <c r="D18760" s="3"/>
      <c r="E18760" s="3"/>
      <c r="F18760" s="3"/>
      <c r="G18760" s="3"/>
    </row>
    <row r="18761" spans="1:7" x14ac:dyDescent="0.25">
      <c r="A18761" s="2"/>
      <c r="B18761" s="3"/>
      <c r="C18761" s="3"/>
      <c r="D18761" s="3"/>
      <c r="E18761" s="3"/>
      <c r="F18761" s="3"/>
      <c r="G18761" s="3"/>
    </row>
    <row r="18762" spans="1:7" x14ac:dyDescent="0.25">
      <c r="A18762" s="2"/>
      <c r="B18762" s="3"/>
      <c r="C18762" s="3"/>
      <c r="D18762" s="3"/>
      <c r="E18762" s="3"/>
      <c r="F18762" s="3"/>
      <c r="G18762" s="3"/>
    </row>
    <row r="18763" spans="1:7" x14ac:dyDescent="0.25">
      <c r="A18763" s="2"/>
      <c r="B18763" s="3"/>
      <c r="C18763" s="3"/>
      <c r="D18763" s="3"/>
      <c r="E18763" s="3"/>
      <c r="F18763" s="3"/>
      <c r="G18763" s="3"/>
    </row>
    <row r="18764" spans="1:7" x14ac:dyDescent="0.25">
      <c r="A18764" s="2"/>
      <c r="B18764" s="3"/>
      <c r="C18764" s="3"/>
      <c r="D18764" s="3"/>
      <c r="E18764" s="3"/>
      <c r="F18764" s="3"/>
      <c r="G18764" s="3"/>
    </row>
    <row r="18765" spans="1:7" x14ac:dyDescent="0.25">
      <c r="A18765" s="2"/>
      <c r="B18765" s="3"/>
      <c r="C18765" s="3"/>
      <c r="D18765" s="3"/>
      <c r="E18765" s="3"/>
      <c r="F18765" s="3"/>
      <c r="G18765" s="3"/>
    </row>
    <row r="18766" spans="1:7" x14ac:dyDescent="0.25">
      <c r="A18766" s="2"/>
      <c r="B18766" s="3"/>
      <c r="C18766" s="3"/>
      <c r="D18766" s="3"/>
      <c r="E18766" s="3"/>
      <c r="F18766" s="3"/>
      <c r="G18766" s="3"/>
    </row>
    <row r="18767" spans="1:7" x14ac:dyDescent="0.25">
      <c r="A18767" s="2"/>
      <c r="B18767" s="3"/>
      <c r="C18767" s="3"/>
      <c r="D18767" s="3"/>
      <c r="E18767" s="3"/>
      <c r="F18767" s="3"/>
      <c r="G18767" s="3"/>
    </row>
    <row r="18768" spans="1:7" x14ac:dyDescent="0.25">
      <c r="A18768" s="2"/>
      <c r="B18768" s="3"/>
      <c r="C18768" s="3"/>
      <c r="D18768" s="3"/>
      <c r="E18768" s="3"/>
      <c r="F18768" s="3"/>
      <c r="G18768" s="3"/>
    </row>
    <row r="18769" spans="1:7" x14ac:dyDescent="0.25">
      <c r="A18769" s="2"/>
      <c r="B18769" s="3"/>
      <c r="C18769" s="3"/>
      <c r="D18769" s="3"/>
      <c r="E18769" s="3"/>
      <c r="F18769" s="3"/>
      <c r="G18769" s="3"/>
    </row>
    <row r="18770" spans="1:7" x14ac:dyDescent="0.25">
      <c r="A18770" s="2"/>
      <c r="B18770" s="3"/>
      <c r="C18770" s="3"/>
      <c r="D18770" s="3"/>
      <c r="E18770" s="3"/>
      <c r="F18770" s="3"/>
      <c r="G18770" s="3"/>
    </row>
    <row r="18771" spans="1:7" x14ac:dyDescent="0.25">
      <c r="A18771" s="2"/>
      <c r="B18771" s="3"/>
      <c r="C18771" s="3"/>
      <c r="D18771" s="3"/>
      <c r="E18771" s="3"/>
      <c r="F18771" s="3"/>
      <c r="G18771" s="3"/>
    </row>
    <row r="18772" spans="1:7" x14ac:dyDescent="0.25">
      <c r="A18772" s="2"/>
      <c r="B18772" s="3"/>
      <c r="C18772" s="3"/>
      <c r="D18772" s="3"/>
      <c r="E18772" s="3"/>
      <c r="F18772" s="3"/>
      <c r="G18772" s="3"/>
    </row>
    <row r="18773" spans="1:7" x14ac:dyDescent="0.25">
      <c r="A18773" s="2"/>
      <c r="B18773" s="3"/>
      <c r="C18773" s="3"/>
      <c r="D18773" s="3"/>
      <c r="E18773" s="3"/>
      <c r="F18773" s="3"/>
      <c r="G18773" s="3"/>
    </row>
    <row r="18774" spans="1:7" x14ac:dyDescent="0.25">
      <c r="A18774" s="2"/>
      <c r="B18774" s="3"/>
      <c r="C18774" s="3"/>
      <c r="D18774" s="3"/>
      <c r="E18774" s="3"/>
      <c r="F18774" s="3"/>
      <c r="G18774" s="3"/>
    </row>
    <row r="18775" spans="1:7" x14ac:dyDescent="0.25">
      <c r="A18775" s="2"/>
      <c r="B18775" s="3"/>
      <c r="C18775" s="3"/>
      <c r="D18775" s="3"/>
      <c r="E18775" s="3"/>
      <c r="F18775" s="3"/>
      <c r="G18775" s="3"/>
    </row>
    <row r="18776" spans="1:7" x14ac:dyDescent="0.25">
      <c r="A18776" s="2"/>
      <c r="B18776" s="3"/>
      <c r="C18776" s="3"/>
      <c r="D18776" s="3"/>
      <c r="E18776" s="3"/>
      <c r="F18776" s="3"/>
      <c r="G18776" s="3"/>
    </row>
    <row r="18777" spans="1:7" x14ac:dyDescent="0.25">
      <c r="A18777" s="2"/>
      <c r="B18777" s="3"/>
      <c r="C18777" s="3"/>
      <c r="D18777" s="3"/>
      <c r="E18777" s="3"/>
      <c r="F18777" s="3"/>
      <c r="G18777" s="3"/>
    </row>
    <row r="18778" spans="1:7" x14ac:dyDescent="0.25">
      <c r="A18778" s="2"/>
      <c r="B18778" s="3"/>
      <c r="C18778" s="3"/>
      <c r="D18778" s="3"/>
      <c r="E18778" s="3"/>
      <c r="F18778" s="3"/>
      <c r="G18778" s="3"/>
    </row>
    <row r="18779" spans="1:7" x14ac:dyDescent="0.25">
      <c r="A18779" s="2"/>
      <c r="B18779" s="3"/>
      <c r="C18779" s="3"/>
      <c r="D18779" s="3"/>
      <c r="E18779" s="3"/>
      <c r="F18779" s="3"/>
      <c r="G18779" s="3"/>
    </row>
    <row r="18780" spans="1:7" x14ac:dyDescent="0.25">
      <c r="A18780" s="2"/>
      <c r="B18780" s="3"/>
      <c r="C18780" s="3"/>
      <c r="D18780" s="3"/>
      <c r="E18780" s="3"/>
      <c r="F18780" s="3"/>
      <c r="G18780" s="3"/>
    </row>
    <row r="18781" spans="1:7" x14ac:dyDescent="0.25">
      <c r="A18781" s="2"/>
      <c r="B18781" s="3"/>
      <c r="C18781" s="3"/>
      <c r="D18781" s="3"/>
      <c r="E18781" s="3"/>
      <c r="F18781" s="3"/>
      <c r="G18781" s="3"/>
    </row>
    <row r="18782" spans="1:7" x14ac:dyDescent="0.25">
      <c r="A18782" s="2"/>
      <c r="B18782" s="3"/>
      <c r="C18782" s="3"/>
      <c r="D18782" s="3"/>
      <c r="E18782" s="3"/>
      <c r="F18782" s="3"/>
      <c r="G18782" s="3"/>
    </row>
    <row r="18783" spans="1:7" x14ac:dyDescent="0.25">
      <c r="A18783" s="2"/>
      <c r="B18783" s="3"/>
      <c r="C18783" s="3"/>
      <c r="D18783" s="3"/>
      <c r="E18783" s="3"/>
      <c r="F18783" s="3"/>
      <c r="G18783" s="3"/>
    </row>
    <row r="18784" spans="1:7" x14ac:dyDescent="0.25">
      <c r="A18784" s="2"/>
      <c r="B18784" s="3"/>
      <c r="C18784" s="3"/>
      <c r="D18784" s="3"/>
      <c r="E18784" s="3"/>
      <c r="F18784" s="3"/>
      <c r="G18784" s="3"/>
    </row>
    <row r="18785" spans="1:7" x14ac:dyDescent="0.25">
      <c r="A18785" s="2"/>
      <c r="B18785" s="3"/>
      <c r="C18785" s="3"/>
      <c r="D18785" s="3"/>
      <c r="E18785" s="3"/>
      <c r="F18785" s="3"/>
      <c r="G18785" s="3"/>
    </row>
    <row r="18786" spans="1:7" x14ac:dyDescent="0.25">
      <c r="A18786" s="2"/>
      <c r="B18786" s="3"/>
      <c r="C18786" s="3"/>
      <c r="D18786" s="3"/>
      <c r="E18786" s="3"/>
      <c r="F18786" s="3"/>
      <c r="G18786" s="3"/>
    </row>
    <row r="18787" spans="1:7" x14ac:dyDescent="0.25">
      <c r="A18787" s="2"/>
      <c r="B18787" s="3"/>
      <c r="C18787" s="3"/>
      <c r="D18787" s="3"/>
      <c r="E18787" s="3"/>
      <c r="F18787" s="3"/>
      <c r="G18787" s="3"/>
    </row>
    <row r="18788" spans="1:7" x14ac:dyDescent="0.25">
      <c r="A18788" s="2"/>
      <c r="B18788" s="3"/>
      <c r="C18788" s="3"/>
      <c r="D18788" s="3"/>
      <c r="E18788" s="3"/>
      <c r="F18788" s="3"/>
      <c r="G18788" s="3"/>
    </row>
    <row r="18789" spans="1:7" x14ac:dyDescent="0.25">
      <c r="A18789" s="2"/>
      <c r="B18789" s="3"/>
      <c r="C18789" s="3"/>
      <c r="D18789" s="3"/>
      <c r="E18789" s="3"/>
      <c r="F18789" s="3"/>
      <c r="G18789" s="3"/>
    </row>
    <row r="18790" spans="1:7" x14ac:dyDescent="0.25">
      <c r="A18790" s="2"/>
      <c r="B18790" s="3"/>
      <c r="C18790" s="3"/>
      <c r="D18790" s="3"/>
      <c r="E18790" s="3"/>
      <c r="F18790" s="3"/>
      <c r="G18790" s="3"/>
    </row>
    <row r="18791" spans="1:7" x14ac:dyDescent="0.25">
      <c r="A18791" s="2"/>
      <c r="B18791" s="3"/>
      <c r="C18791" s="3"/>
      <c r="D18791" s="3"/>
      <c r="E18791" s="3"/>
      <c r="F18791" s="3"/>
      <c r="G18791" s="3"/>
    </row>
    <row r="18792" spans="1:7" x14ac:dyDescent="0.25">
      <c r="A18792" s="2"/>
      <c r="B18792" s="3"/>
      <c r="C18792" s="3"/>
      <c r="D18792" s="3"/>
      <c r="E18792" s="3"/>
      <c r="F18792" s="3"/>
      <c r="G18792" s="3"/>
    </row>
    <row r="18793" spans="1:7" x14ac:dyDescent="0.25">
      <c r="A18793" s="2"/>
      <c r="B18793" s="3"/>
      <c r="C18793" s="3"/>
      <c r="D18793" s="3"/>
      <c r="E18793" s="3"/>
      <c r="F18793" s="3"/>
      <c r="G18793" s="3"/>
    </row>
    <row r="18794" spans="1:7" x14ac:dyDescent="0.25">
      <c r="A18794" s="2"/>
      <c r="B18794" s="3"/>
      <c r="C18794" s="3"/>
      <c r="D18794" s="3"/>
      <c r="E18794" s="3"/>
      <c r="F18794" s="3"/>
      <c r="G18794" s="3"/>
    </row>
    <row r="18795" spans="1:7" x14ac:dyDescent="0.25">
      <c r="A18795" s="2"/>
      <c r="B18795" s="3"/>
      <c r="C18795" s="3"/>
      <c r="D18795" s="3"/>
      <c r="E18795" s="3"/>
      <c r="F18795" s="3"/>
      <c r="G18795" s="3"/>
    </row>
    <row r="18796" spans="1:7" x14ac:dyDescent="0.25">
      <c r="A18796" s="2"/>
      <c r="B18796" s="3"/>
      <c r="C18796" s="3"/>
      <c r="D18796" s="3"/>
      <c r="E18796" s="3"/>
      <c r="F18796" s="3"/>
      <c r="G18796" s="3"/>
    </row>
    <row r="18797" spans="1:7" x14ac:dyDescent="0.25">
      <c r="A18797" s="2"/>
      <c r="B18797" s="3"/>
      <c r="C18797" s="3"/>
      <c r="D18797" s="3"/>
      <c r="E18797" s="3"/>
      <c r="F18797" s="3"/>
      <c r="G18797" s="3"/>
    </row>
    <row r="18798" spans="1:7" x14ac:dyDescent="0.25">
      <c r="A18798" s="2"/>
      <c r="B18798" s="3"/>
      <c r="C18798" s="3"/>
      <c r="D18798" s="3"/>
      <c r="E18798" s="3"/>
      <c r="F18798" s="3"/>
      <c r="G18798" s="3"/>
    </row>
    <row r="18799" spans="1:7" x14ac:dyDescent="0.25">
      <c r="A18799" s="2"/>
      <c r="B18799" s="3"/>
      <c r="C18799" s="3"/>
      <c r="D18799" s="3"/>
      <c r="E18799" s="3"/>
      <c r="F18799" s="3"/>
      <c r="G18799" s="3"/>
    </row>
    <row r="18800" spans="1:7" x14ac:dyDescent="0.25">
      <c r="A18800" s="2"/>
      <c r="B18800" s="3"/>
      <c r="C18800" s="3"/>
      <c r="D18800" s="3"/>
      <c r="E18800" s="3"/>
      <c r="F18800" s="3"/>
      <c r="G18800" s="3"/>
    </row>
    <row r="18801" spans="1:7" x14ac:dyDescent="0.25">
      <c r="A18801" s="2"/>
      <c r="B18801" s="3"/>
      <c r="C18801" s="3"/>
      <c r="D18801" s="3"/>
      <c r="E18801" s="3"/>
      <c r="F18801" s="3"/>
      <c r="G18801" s="3"/>
    </row>
    <row r="18802" spans="1:7" x14ac:dyDescent="0.25">
      <c r="A18802" s="2"/>
      <c r="B18802" s="3"/>
      <c r="C18802" s="3"/>
      <c r="D18802" s="3"/>
      <c r="E18802" s="3"/>
      <c r="F18802" s="3"/>
      <c r="G18802" s="3"/>
    </row>
    <row r="18803" spans="1:7" x14ac:dyDescent="0.25">
      <c r="A18803" s="2"/>
      <c r="B18803" s="3"/>
      <c r="C18803" s="3"/>
      <c r="D18803" s="3"/>
      <c r="E18803" s="3"/>
      <c r="F18803" s="3"/>
      <c r="G18803" s="3"/>
    </row>
    <row r="18804" spans="1:7" x14ac:dyDescent="0.25">
      <c r="A18804" s="2"/>
      <c r="B18804" s="3"/>
      <c r="C18804" s="3"/>
      <c r="D18804" s="3"/>
      <c r="E18804" s="3"/>
      <c r="F18804" s="3"/>
      <c r="G18804" s="3"/>
    </row>
    <row r="18805" spans="1:7" x14ac:dyDescent="0.25">
      <c r="A18805" s="2"/>
      <c r="B18805" s="3"/>
      <c r="C18805" s="3"/>
      <c r="D18805" s="3"/>
      <c r="E18805" s="3"/>
      <c r="F18805" s="3"/>
      <c r="G18805" s="3"/>
    </row>
    <row r="18806" spans="1:7" x14ac:dyDescent="0.25">
      <c r="A18806" s="2"/>
      <c r="B18806" s="3"/>
      <c r="C18806" s="3"/>
      <c r="D18806" s="3"/>
      <c r="E18806" s="3"/>
      <c r="F18806" s="3"/>
      <c r="G18806" s="3"/>
    </row>
    <row r="18807" spans="1:7" x14ac:dyDescent="0.25">
      <c r="A18807" s="2"/>
      <c r="B18807" s="3"/>
      <c r="C18807" s="3"/>
      <c r="D18807" s="3"/>
      <c r="E18807" s="3"/>
      <c r="F18807" s="3"/>
      <c r="G18807" s="3"/>
    </row>
    <row r="18808" spans="1:7" x14ac:dyDescent="0.25">
      <c r="A18808" s="2"/>
      <c r="B18808" s="3"/>
      <c r="C18808" s="3"/>
      <c r="D18808" s="3"/>
      <c r="E18808" s="3"/>
      <c r="F18808" s="3"/>
      <c r="G18808" s="3"/>
    </row>
    <row r="18809" spans="1:7" x14ac:dyDescent="0.25">
      <c r="A18809" s="2"/>
      <c r="B18809" s="3"/>
      <c r="C18809" s="3"/>
      <c r="D18809" s="3"/>
      <c r="E18809" s="3"/>
      <c r="F18809" s="3"/>
      <c r="G18809" s="3"/>
    </row>
    <row r="18810" spans="1:7" x14ac:dyDescent="0.25">
      <c r="A18810" s="2"/>
      <c r="B18810" s="3"/>
      <c r="C18810" s="3"/>
      <c r="D18810" s="3"/>
      <c r="E18810" s="3"/>
      <c r="F18810" s="3"/>
      <c r="G18810" s="3"/>
    </row>
    <row r="18811" spans="1:7" x14ac:dyDescent="0.25">
      <c r="A18811" s="2"/>
      <c r="B18811" s="3"/>
      <c r="C18811" s="3"/>
      <c r="D18811" s="3"/>
      <c r="E18811" s="3"/>
      <c r="F18811" s="3"/>
      <c r="G18811" s="3"/>
    </row>
    <row r="18812" spans="1:7" x14ac:dyDescent="0.25">
      <c r="A18812" s="2"/>
      <c r="B18812" s="3"/>
      <c r="C18812" s="3"/>
      <c r="D18812" s="3"/>
      <c r="E18812" s="3"/>
      <c r="F18812" s="3"/>
      <c r="G18812" s="3"/>
    </row>
    <row r="18813" spans="1:7" x14ac:dyDescent="0.25">
      <c r="A18813" s="2"/>
      <c r="B18813" s="3"/>
      <c r="C18813" s="3"/>
      <c r="D18813" s="3"/>
      <c r="E18813" s="3"/>
      <c r="F18813" s="3"/>
      <c r="G18813" s="3"/>
    </row>
    <row r="18814" spans="1:7" x14ac:dyDescent="0.25">
      <c r="A18814" s="2"/>
      <c r="B18814" s="3"/>
      <c r="C18814" s="3"/>
      <c r="D18814" s="3"/>
      <c r="E18814" s="3"/>
      <c r="F18814" s="3"/>
      <c r="G18814" s="3"/>
    </row>
    <row r="18815" spans="1:7" x14ac:dyDescent="0.25">
      <c r="A18815" s="2"/>
      <c r="B18815" s="3"/>
      <c r="C18815" s="3"/>
      <c r="D18815" s="3"/>
      <c r="E18815" s="3"/>
      <c r="F18815" s="3"/>
      <c r="G18815" s="3"/>
    </row>
    <row r="18816" spans="1:7" x14ac:dyDescent="0.25">
      <c r="A18816" s="2"/>
      <c r="B18816" s="3"/>
      <c r="C18816" s="3"/>
      <c r="D18816" s="3"/>
      <c r="E18816" s="3"/>
      <c r="F18816" s="3"/>
      <c r="G18816" s="3"/>
    </row>
    <row r="18817" spans="1:7" x14ac:dyDescent="0.25">
      <c r="A18817" s="2"/>
      <c r="B18817" s="3"/>
      <c r="C18817" s="3"/>
      <c r="D18817" s="3"/>
      <c r="E18817" s="3"/>
      <c r="F18817" s="3"/>
      <c r="G18817" s="3"/>
    </row>
    <row r="18818" spans="1:7" x14ac:dyDescent="0.25">
      <c r="A18818" s="2"/>
      <c r="B18818" s="3"/>
      <c r="C18818" s="3"/>
      <c r="D18818" s="3"/>
      <c r="E18818" s="3"/>
      <c r="F18818" s="3"/>
      <c r="G18818" s="3"/>
    </row>
    <row r="18819" spans="1:7" x14ac:dyDescent="0.25">
      <c r="A18819" s="2"/>
      <c r="B18819" s="3"/>
      <c r="C18819" s="3"/>
      <c r="D18819" s="3"/>
      <c r="E18819" s="3"/>
      <c r="F18819" s="3"/>
      <c r="G18819" s="3"/>
    </row>
    <row r="18820" spans="1:7" x14ac:dyDescent="0.25">
      <c r="A18820" s="2"/>
      <c r="B18820" s="3"/>
      <c r="C18820" s="3"/>
      <c r="D18820" s="3"/>
      <c r="E18820" s="3"/>
      <c r="F18820" s="3"/>
      <c r="G18820" s="3"/>
    </row>
    <row r="18821" spans="1:7" x14ac:dyDescent="0.25">
      <c r="A18821" s="2"/>
      <c r="B18821" s="3"/>
      <c r="C18821" s="3"/>
      <c r="D18821" s="3"/>
      <c r="E18821" s="3"/>
      <c r="F18821" s="3"/>
      <c r="G18821" s="3"/>
    </row>
    <row r="18822" spans="1:7" x14ac:dyDescent="0.25">
      <c r="A18822" s="2"/>
      <c r="B18822" s="3"/>
      <c r="C18822" s="3"/>
      <c r="D18822" s="3"/>
      <c r="E18822" s="3"/>
      <c r="F18822" s="3"/>
      <c r="G18822" s="3"/>
    </row>
    <row r="18823" spans="1:7" x14ac:dyDescent="0.25">
      <c r="A18823" s="2"/>
      <c r="B18823" s="3"/>
      <c r="C18823" s="3"/>
      <c r="D18823" s="3"/>
      <c r="E18823" s="3"/>
      <c r="F18823" s="3"/>
      <c r="G18823" s="3"/>
    </row>
    <row r="18824" spans="1:7" x14ac:dyDescent="0.25">
      <c r="A18824" s="2"/>
      <c r="B18824" s="3"/>
      <c r="C18824" s="3"/>
      <c r="D18824" s="3"/>
      <c r="E18824" s="3"/>
      <c r="F18824" s="3"/>
      <c r="G18824" s="3"/>
    </row>
    <row r="18825" spans="1:7" x14ac:dyDescent="0.25">
      <c r="A18825" s="2"/>
      <c r="B18825" s="3"/>
      <c r="C18825" s="3"/>
      <c r="D18825" s="3"/>
      <c r="E18825" s="3"/>
      <c r="F18825" s="3"/>
      <c r="G18825" s="3"/>
    </row>
    <row r="18826" spans="1:7" x14ac:dyDescent="0.25">
      <c r="A18826" s="2"/>
      <c r="B18826" s="3"/>
      <c r="C18826" s="3"/>
      <c r="D18826" s="3"/>
      <c r="E18826" s="3"/>
      <c r="F18826" s="3"/>
      <c r="G18826" s="3"/>
    </row>
    <row r="18827" spans="1:7" x14ac:dyDescent="0.25">
      <c r="A18827" s="2"/>
      <c r="B18827" s="3"/>
      <c r="C18827" s="3"/>
      <c r="D18827" s="3"/>
      <c r="E18827" s="3"/>
      <c r="F18827" s="3"/>
      <c r="G18827" s="3"/>
    </row>
    <row r="18828" spans="1:7" x14ac:dyDescent="0.25">
      <c r="A18828" s="2"/>
      <c r="B18828" s="3"/>
      <c r="C18828" s="3"/>
      <c r="D18828" s="3"/>
      <c r="E18828" s="3"/>
      <c r="F18828" s="3"/>
      <c r="G18828" s="3"/>
    </row>
    <row r="18829" spans="1:7" x14ac:dyDescent="0.25">
      <c r="A18829" s="2"/>
      <c r="B18829" s="3"/>
      <c r="C18829" s="3"/>
      <c r="D18829" s="3"/>
      <c r="E18829" s="3"/>
      <c r="F18829" s="3"/>
      <c r="G18829" s="3"/>
    </row>
    <row r="18830" spans="1:7" x14ac:dyDescent="0.25">
      <c r="A18830" s="2"/>
      <c r="B18830" s="3"/>
      <c r="C18830" s="3"/>
      <c r="D18830" s="3"/>
      <c r="E18830" s="3"/>
      <c r="F18830" s="3"/>
      <c r="G18830" s="3"/>
    </row>
    <row r="18831" spans="1:7" x14ac:dyDescent="0.25">
      <c r="A18831" s="2"/>
      <c r="B18831" s="3"/>
      <c r="C18831" s="3"/>
      <c r="D18831" s="3"/>
      <c r="E18831" s="3"/>
      <c r="F18831" s="3"/>
      <c r="G18831" s="3"/>
    </row>
    <row r="18832" spans="1:7" x14ac:dyDescent="0.25">
      <c r="A18832" s="2"/>
      <c r="B18832" s="3"/>
      <c r="C18832" s="3"/>
      <c r="D18832" s="3"/>
      <c r="E18832" s="3"/>
      <c r="F18832" s="3"/>
      <c r="G18832" s="3"/>
    </row>
    <row r="18833" spans="1:7" x14ac:dyDescent="0.25">
      <c r="A18833" s="2"/>
      <c r="B18833" s="3"/>
      <c r="C18833" s="3"/>
      <c r="D18833" s="3"/>
      <c r="E18833" s="3"/>
      <c r="F18833" s="3"/>
      <c r="G18833" s="3"/>
    </row>
    <row r="18834" spans="1:7" x14ac:dyDescent="0.25">
      <c r="A18834" s="2"/>
      <c r="B18834" s="3"/>
      <c r="C18834" s="3"/>
      <c r="D18834" s="3"/>
      <c r="E18834" s="3"/>
      <c r="F18834" s="3"/>
      <c r="G18834" s="3"/>
    </row>
    <row r="18835" spans="1:7" x14ac:dyDescent="0.25">
      <c r="A18835" s="2"/>
      <c r="B18835" s="3"/>
      <c r="C18835" s="3"/>
      <c r="D18835" s="3"/>
      <c r="E18835" s="3"/>
      <c r="F18835" s="3"/>
      <c r="G18835" s="3"/>
    </row>
    <row r="18836" spans="1:7" x14ac:dyDescent="0.25">
      <c r="A18836" s="2"/>
      <c r="B18836" s="3"/>
      <c r="C18836" s="3"/>
      <c r="D18836" s="3"/>
      <c r="E18836" s="3"/>
      <c r="F18836" s="3"/>
      <c r="G18836" s="3"/>
    </row>
    <row r="18837" spans="1:7" x14ac:dyDescent="0.25">
      <c r="A18837" s="2"/>
      <c r="B18837" s="3"/>
      <c r="C18837" s="3"/>
      <c r="D18837" s="3"/>
      <c r="E18837" s="3"/>
      <c r="F18837" s="3"/>
      <c r="G18837" s="3"/>
    </row>
    <row r="18838" spans="1:7" x14ac:dyDescent="0.25">
      <c r="A18838" s="2"/>
      <c r="B18838" s="3"/>
      <c r="C18838" s="3"/>
      <c r="D18838" s="3"/>
      <c r="E18838" s="3"/>
      <c r="F18838" s="3"/>
      <c r="G18838" s="3"/>
    </row>
    <row r="18839" spans="1:7" x14ac:dyDescent="0.25">
      <c r="A18839" s="2"/>
      <c r="B18839" s="3"/>
      <c r="C18839" s="3"/>
      <c r="D18839" s="3"/>
      <c r="E18839" s="3"/>
      <c r="F18839" s="3"/>
      <c r="G18839" s="3"/>
    </row>
    <row r="18840" spans="1:7" x14ac:dyDescent="0.25">
      <c r="A18840" s="2"/>
      <c r="B18840" s="3"/>
      <c r="C18840" s="3"/>
      <c r="D18840" s="3"/>
      <c r="E18840" s="3"/>
      <c r="F18840" s="3"/>
      <c r="G18840" s="3"/>
    </row>
    <row r="18841" spans="1:7" x14ac:dyDescent="0.25">
      <c r="A18841" s="2"/>
      <c r="B18841" s="3"/>
      <c r="C18841" s="3"/>
      <c r="D18841" s="3"/>
      <c r="E18841" s="3"/>
      <c r="F18841" s="3"/>
      <c r="G18841" s="3"/>
    </row>
    <row r="18842" spans="1:7" x14ac:dyDescent="0.25">
      <c r="A18842" s="2"/>
      <c r="B18842" s="3"/>
      <c r="C18842" s="3"/>
      <c r="D18842" s="3"/>
      <c r="E18842" s="3"/>
      <c r="F18842" s="3"/>
      <c r="G18842" s="3"/>
    </row>
    <row r="18843" spans="1:7" x14ac:dyDescent="0.25">
      <c r="A18843" s="2"/>
      <c r="B18843" s="3"/>
      <c r="C18843" s="3"/>
      <c r="D18843" s="3"/>
      <c r="E18843" s="3"/>
      <c r="F18843" s="3"/>
      <c r="G18843" s="3"/>
    </row>
    <row r="18844" spans="1:7" x14ac:dyDescent="0.25">
      <c r="A18844" s="2"/>
      <c r="B18844" s="3"/>
      <c r="C18844" s="3"/>
      <c r="D18844" s="3"/>
      <c r="E18844" s="3"/>
      <c r="F18844" s="3"/>
      <c r="G18844" s="3"/>
    </row>
    <row r="18845" spans="1:7" x14ac:dyDescent="0.25">
      <c r="A18845" s="2"/>
      <c r="B18845" s="3"/>
      <c r="C18845" s="3"/>
      <c r="D18845" s="3"/>
      <c r="E18845" s="3"/>
      <c r="F18845" s="3"/>
      <c r="G18845" s="3"/>
    </row>
    <row r="18846" spans="1:7" x14ac:dyDescent="0.25">
      <c r="A18846" s="2"/>
      <c r="B18846" s="3"/>
      <c r="C18846" s="3"/>
      <c r="D18846" s="3"/>
      <c r="E18846" s="3"/>
      <c r="F18846" s="3"/>
      <c r="G18846" s="3"/>
    </row>
    <row r="18847" spans="1:7" x14ac:dyDescent="0.25">
      <c r="A18847" s="2"/>
      <c r="B18847" s="3"/>
      <c r="C18847" s="3"/>
      <c r="D18847" s="3"/>
      <c r="E18847" s="3"/>
      <c r="F18847" s="3"/>
      <c r="G18847" s="3"/>
    </row>
    <row r="18848" spans="1:7" x14ac:dyDescent="0.25">
      <c r="A18848" s="2"/>
      <c r="B18848" s="3"/>
      <c r="C18848" s="3"/>
      <c r="D18848" s="3"/>
      <c r="E18848" s="3"/>
      <c r="F18848" s="3"/>
      <c r="G18848" s="3"/>
    </row>
    <row r="18849" spans="1:7" x14ac:dyDescent="0.25">
      <c r="A18849" s="2"/>
      <c r="B18849" s="3"/>
      <c r="C18849" s="3"/>
      <c r="D18849" s="3"/>
      <c r="E18849" s="3"/>
      <c r="F18849" s="3"/>
      <c r="G18849" s="3"/>
    </row>
    <row r="18850" spans="1:7" x14ac:dyDescent="0.25">
      <c r="A18850" s="2"/>
      <c r="B18850" s="3"/>
      <c r="C18850" s="3"/>
      <c r="D18850" s="3"/>
      <c r="E18850" s="3"/>
      <c r="F18850" s="3"/>
      <c r="G18850" s="3"/>
    </row>
    <row r="18851" spans="1:7" x14ac:dyDescent="0.25">
      <c r="A18851" s="2"/>
      <c r="B18851" s="3"/>
      <c r="C18851" s="3"/>
      <c r="D18851" s="3"/>
      <c r="E18851" s="3"/>
      <c r="F18851" s="3"/>
      <c r="G18851" s="3"/>
    </row>
    <row r="18852" spans="1:7" x14ac:dyDescent="0.25">
      <c r="A18852" s="2"/>
      <c r="B18852" s="3"/>
      <c r="C18852" s="3"/>
      <c r="D18852" s="3"/>
      <c r="E18852" s="3"/>
      <c r="F18852" s="3"/>
      <c r="G18852" s="3"/>
    </row>
    <row r="18853" spans="1:7" x14ac:dyDescent="0.25">
      <c r="A18853" s="2"/>
      <c r="B18853" s="3"/>
      <c r="C18853" s="3"/>
      <c r="D18853" s="3"/>
      <c r="E18853" s="3"/>
      <c r="F18853" s="3"/>
      <c r="G18853" s="3"/>
    </row>
    <row r="18854" spans="1:7" x14ac:dyDescent="0.25">
      <c r="A18854" s="2"/>
      <c r="B18854" s="3"/>
      <c r="C18854" s="3"/>
      <c r="D18854" s="3"/>
      <c r="E18854" s="3"/>
      <c r="F18854" s="3"/>
      <c r="G18854" s="3"/>
    </row>
    <row r="18855" spans="1:7" x14ac:dyDescent="0.25">
      <c r="A18855" s="2"/>
      <c r="B18855" s="3"/>
      <c r="C18855" s="3"/>
      <c r="D18855" s="3"/>
      <c r="E18855" s="3"/>
      <c r="F18855" s="3"/>
      <c r="G18855" s="3"/>
    </row>
    <row r="18856" spans="1:7" x14ac:dyDescent="0.25">
      <c r="A18856" s="2"/>
      <c r="B18856" s="3"/>
      <c r="C18856" s="3"/>
      <c r="D18856" s="3"/>
      <c r="E18856" s="3"/>
      <c r="F18856" s="3"/>
      <c r="G18856" s="3"/>
    </row>
    <row r="18857" spans="1:7" x14ac:dyDescent="0.25">
      <c r="A18857" s="2"/>
      <c r="B18857" s="3"/>
      <c r="C18857" s="3"/>
      <c r="D18857" s="3"/>
      <c r="E18857" s="3"/>
      <c r="F18857" s="3"/>
      <c r="G18857" s="3"/>
    </row>
    <row r="18858" spans="1:7" x14ac:dyDescent="0.25">
      <c r="A18858" s="2"/>
      <c r="B18858" s="3"/>
      <c r="C18858" s="3"/>
      <c r="D18858" s="3"/>
      <c r="E18858" s="3"/>
      <c r="F18858" s="3"/>
      <c r="G18858" s="3"/>
    </row>
    <row r="18859" spans="1:7" x14ac:dyDescent="0.25">
      <c r="A18859" s="2"/>
      <c r="B18859" s="3"/>
      <c r="C18859" s="3"/>
      <c r="D18859" s="3"/>
      <c r="E18859" s="3"/>
      <c r="F18859" s="3"/>
      <c r="G18859" s="3"/>
    </row>
    <row r="18860" spans="1:7" x14ac:dyDescent="0.25">
      <c r="A18860" s="2"/>
      <c r="B18860" s="3"/>
      <c r="C18860" s="3"/>
      <c r="D18860" s="3"/>
      <c r="E18860" s="3"/>
      <c r="F18860" s="3"/>
      <c r="G18860" s="3"/>
    </row>
    <row r="18861" spans="1:7" x14ac:dyDescent="0.25">
      <c r="A18861" s="2"/>
      <c r="B18861" s="3"/>
      <c r="C18861" s="3"/>
      <c r="D18861" s="3"/>
      <c r="E18861" s="3"/>
      <c r="F18861" s="3"/>
      <c r="G18861" s="3"/>
    </row>
    <row r="18862" spans="1:7" x14ac:dyDescent="0.25">
      <c r="A18862" s="2"/>
      <c r="B18862" s="3"/>
      <c r="C18862" s="3"/>
      <c r="D18862" s="3"/>
      <c r="E18862" s="3"/>
      <c r="F18862" s="3"/>
      <c r="G18862" s="3"/>
    </row>
    <row r="18863" spans="1:7" x14ac:dyDescent="0.25">
      <c r="A18863" s="2"/>
      <c r="B18863" s="3"/>
      <c r="C18863" s="3"/>
      <c r="D18863" s="3"/>
      <c r="E18863" s="3"/>
      <c r="F18863" s="3"/>
      <c r="G18863" s="3"/>
    </row>
    <row r="18864" spans="1:7" x14ac:dyDescent="0.25">
      <c r="A18864" s="2"/>
      <c r="B18864" s="3"/>
      <c r="C18864" s="3"/>
      <c r="D18864" s="3"/>
      <c r="E18864" s="3"/>
      <c r="F18864" s="3"/>
      <c r="G18864" s="3"/>
    </row>
    <row r="18865" spans="1:7" x14ac:dyDescent="0.25">
      <c r="A18865" s="2"/>
      <c r="B18865" s="3"/>
      <c r="C18865" s="3"/>
      <c r="D18865" s="3"/>
      <c r="E18865" s="3"/>
      <c r="F18865" s="3"/>
      <c r="G18865" s="3"/>
    </row>
    <row r="18866" spans="1:7" x14ac:dyDescent="0.25">
      <c r="A18866" s="2"/>
      <c r="B18866" s="3"/>
      <c r="C18866" s="3"/>
      <c r="D18866" s="3"/>
      <c r="E18866" s="3"/>
      <c r="F18866" s="3"/>
      <c r="G18866" s="3"/>
    </row>
    <row r="18867" spans="1:7" x14ac:dyDescent="0.25">
      <c r="A18867" s="2"/>
      <c r="B18867" s="3"/>
      <c r="C18867" s="3"/>
      <c r="D18867" s="3"/>
      <c r="E18867" s="3"/>
      <c r="F18867" s="3"/>
      <c r="G18867" s="3"/>
    </row>
    <row r="18868" spans="1:7" x14ac:dyDescent="0.25">
      <c r="A18868" s="2"/>
      <c r="B18868" s="3"/>
      <c r="C18868" s="3"/>
      <c r="D18868" s="3"/>
      <c r="E18868" s="3"/>
      <c r="F18868" s="3"/>
      <c r="G18868" s="3"/>
    </row>
    <row r="18869" spans="1:7" x14ac:dyDescent="0.25">
      <c r="A18869" s="2"/>
      <c r="B18869" s="3"/>
      <c r="C18869" s="3"/>
      <c r="D18869" s="3"/>
      <c r="E18869" s="3"/>
      <c r="F18869" s="3"/>
      <c r="G18869" s="3"/>
    </row>
    <row r="18870" spans="1:7" x14ac:dyDescent="0.25">
      <c r="A18870" s="2"/>
      <c r="B18870" s="3"/>
      <c r="C18870" s="3"/>
      <c r="D18870" s="3"/>
      <c r="E18870" s="3"/>
      <c r="F18870" s="3"/>
      <c r="G18870" s="3"/>
    </row>
    <row r="18871" spans="1:7" x14ac:dyDescent="0.25">
      <c r="A18871" s="2"/>
      <c r="B18871" s="3"/>
      <c r="C18871" s="3"/>
      <c r="D18871" s="3"/>
      <c r="E18871" s="3"/>
      <c r="F18871" s="3"/>
      <c r="G18871" s="3"/>
    </row>
    <row r="18872" spans="1:7" x14ac:dyDescent="0.25">
      <c r="A18872" s="2"/>
      <c r="B18872" s="3"/>
      <c r="C18872" s="3"/>
      <c r="D18872" s="3"/>
      <c r="E18872" s="3"/>
      <c r="F18872" s="3"/>
      <c r="G18872" s="3"/>
    </row>
    <row r="18873" spans="1:7" x14ac:dyDescent="0.25">
      <c r="A18873" s="2"/>
      <c r="B18873" s="3"/>
      <c r="C18873" s="3"/>
      <c r="D18873" s="3"/>
      <c r="E18873" s="3"/>
      <c r="F18873" s="3"/>
      <c r="G18873" s="3"/>
    </row>
    <row r="18874" spans="1:7" x14ac:dyDescent="0.25">
      <c r="A18874" s="2"/>
      <c r="B18874" s="3"/>
      <c r="C18874" s="3"/>
      <c r="D18874" s="3"/>
      <c r="E18874" s="3"/>
      <c r="F18874" s="3"/>
      <c r="G18874" s="3"/>
    </row>
    <row r="18875" spans="1:7" x14ac:dyDescent="0.25">
      <c r="A18875" s="2"/>
      <c r="B18875" s="3"/>
      <c r="C18875" s="3"/>
      <c r="D18875" s="3"/>
      <c r="E18875" s="3"/>
      <c r="F18875" s="3"/>
      <c r="G18875" s="3"/>
    </row>
    <row r="18876" spans="1:7" x14ac:dyDescent="0.25">
      <c r="A18876" s="2"/>
      <c r="B18876" s="3"/>
      <c r="C18876" s="3"/>
      <c r="D18876" s="3"/>
      <c r="E18876" s="3"/>
      <c r="F18876" s="3"/>
      <c r="G18876" s="3"/>
    </row>
    <row r="18877" spans="1:7" x14ac:dyDescent="0.25">
      <c r="A18877" s="2"/>
      <c r="B18877" s="3"/>
      <c r="C18877" s="3"/>
      <c r="D18877" s="3"/>
      <c r="E18877" s="3"/>
      <c r="F18877" s="3"/>
      <c r="G18877" s="3"/>
    </row>
    <row r="18878" spans="1:7" x14ac:dyDescent="0.25">
      <c r="A18878" s="2"/>
      <c r="B18878" s="3"/>
      <c r="C18878" s="3"/>
      <c r="D18878" s="3"/>
      <c r="E18878" s="3"/>
      <c r="F18878" s="3"/>
      <c r="G18878" s="3"/>
    </row>
    <row r="18879" spans="1:7" x14ac:dyDescent="0.25">
      <c r="A18879" s="2"/>
      <c r="B18879" s="3"/>
      <c r="C18879" s="3"/>
      <c r="D18879" s="3"/>
      <c r="E18879" s="3"/>
      <c r="F18879" s="3"/>
      <c r="G18879" s="3"/>
    </row>
    <row r="18880" spans="1:7" x14ac:dyDescent="0.25">
      <c r="A18880" s="2"/>
      <c r="B18880" s="3"/>
      <c r="C18880" s="3"/>
      <c r="D18880" s="3"/>
      <c r="E18880" s="3"/>
      <c r="F18880" s="3"/>
      <c r="G18880" s="3"/>
    </row>
    <row r="18881" spans="1:7" x14ac:dyDescent="0.25">
      <c r="A18881" s="2"/>
      <c r="B18881" s="3"/>
      <c r="C18881" s="3"/>
      <c r="D18881" s="3"/>
      <c r="E18881" s="3"/>
      <c r="F18881" s="3"/>
      <c r="G18881" s="3"/>
    </row>
    <row r="18882" spans="1:7" x14ac:dyDescent="0.25">
      <c r="A18882" s="2"/>
      <c r="B18882" s="3"/>
      <c r="C18882" s="3"/>
      <c r="D18882" s="3"/>
      <c r="E18882" s="3"/>
      <c r="F18882" s="3"/>
      <c r="G18882" s="3"/>
    </row>
    <row r="18883" spans="1:7" x14ac:dyDescent="0.25">
      <c r="A18883" s="2"/>
      <c r="B18883" s="3"/>
      <c r="C18883" s="3"/>
      <c r="D18883" s="3"/>
      <c r="E18883" s="3"/>
      <c r="F18883" s="3"/>
      <c r="G18883" s="3"/>
    </row>
    <row r="18884" spans="1:7" x14ac:dyDescent="0.25">
      <c r="A18884" s="2"/>
      <c r="B18884" s="3"/>
      <c r="C18884" s="3"/>
      <c r="D18884" s="3"/>
      <c r="E18884" s="3"/>
      <c r="F18884" s="3"/>
      <c r="G18884" s="3"/>
    </row>
    <row r="18885" spans="1:7" x14ac:dyDescent="0.25">
      <c r="A18885" s="2"/>
      <c r="B18885" s="3"/>
      <c r="C18885" s="3"/>
      <c r="D18885" s="3"/>
      <c r="E18885" s="3"/>
      <c r="F18885" s="3"/>
      <c r="G18885" s="3"/>
    </row>
    <row r="18886" spans="1:7" x14ac:dyDescent="0.25">
      <c r="A18886" s="2"/>
      <c r="B18886" s="3"/>
      <c r="C18886" s="3"/>
      <c r="D18886" s="3"/>
      <c r="E18886" s="3"/>
      <c r="F18886" s="3"/>
      <c r="G18886" s="3"/>
    </row>
    <row r="18887" spans="1:7" x14ac:dyDescent="0.25">
      <c r="A18887" s="2"/>
      <c r="B18887" s="3"/>
      <c r="C18887" s="3"/>
      <c r="D18887" s="3"/>
      <c r="E18887" s="3"/>
      <c r="F18887" s="3"/>
      <c r="G18887" s="3"/>
    </row>
    <row r="18888" spans="1:7" x14ac:dyDescent="0.25">
      <c r="A18888" s="2"/>
      <c r="B18888" s="3"/>
      <c r="C18888" s="3"/>
      <c r="D18888" s="3"/>
      <c r="E18888" s="3"/>
      <c r="F18888" s="3"/>
      <c r="G18888" s="3"/>
    </row>
    <row r="18889" spans="1:7" x14ac:dyDescent="0.25">
      <c r="A18889" s="2"/>
      <c r="B18889" s="3"/>
      <c r="C18889" s="3"/>
      <c r="D18889" s="3"/>
      <c r="E18889" s="3"/>
      <c r="F18889" s="3"/>
      <c r="G18889" s="3"/>
    </row>
    <row r="18890" spans="1:7" x14ac:dyDescent="0.25">
      <c r="A18890" s="2"/>
      <c r="B18890" s="3"/>
      <c r="C18890" s="3"/>
      <c r="D18890" s="3"/>
      <c r="E18890" s="3"/>
      <c r="F18890" s="3"/>
      <c r="G18890" s="3"/>
    </row>
    <row r="18891" spans="1:7" x14ac:dyDescent="0.25">
      <c r="A18891" s="2"/>
      <c r="B18891" s="3"/>
      <c r="C18891" s="3"/>
      <c r="D18891" s="3"/>
      <c r="E18891" s="3"/>
      <c r="F18891" s="3"/>
      <c r="G18891" s="3"/>
    </row>
    <row r="18892" spans="1:7" x14ac:dyDescent="0.25">
      <c r="A18892" s="2"/>
      <c r="B18892" s="3"/>
      <c r="C18892" s="3"/>
      <c r="D18892" s="3"/>
      <c r="E18892" s="3"/>
      <c r="F18892" s="3"/>
      <c r="G18892" s="3"/>
    </row>
    <row r="18893" spans="1:7" x14ac:dyDescent="0.25">
      <c r="A18893" s="2"/>
      <c r="B18893" s="3"/>
      <c r="C18893" s="3"/>
      <c r="D18893" s="3"/>
      <c r="E18893" s="3"/>
      <c r="F18893" s="3"/>
      <c r="G18893" s="3"/>
    </row>
    <row r="18894" spans="1:7" x14ac:dyDescent="0.25">
      <c r="A18894" s="2"/>
      <c r="B18894" s="3"/>
      <c r="C18894" s="3"/>
      <c r="D18894" s="3"/>
      <c r="E18894" s="3"/>
      <c r="F18894" s="3"/>
      <c r="G18894" s="3"/>
    </row>
    <row r="18895" spans="1:7" x14ac:dyDescent="0.25">
      <c r="A18895" s="2"/>
      <c r="B18895" s="3"/>
      <c r="C18895" s="3"/>
      <c r="D18895" s="3"/>
      <c r="E18895" s="3"/>
      <c r="F18895" s="3"/>
      <c r="G18895" s="3"/>
    </row>
    <row r="18896" spans="1:7" x14ac:dyDescent="0.25">
      <c r="A18896" s="2"/>
      <c r="B18896" s="3"/>
      <c r="C18896" s="3"/>
      <c r="D18896" s="3"/>
      <c r="E18896" s="3"/>
      <c r="F18896" s="3"/>
      <c r="G18896" s="3"/>
    </row>
    <row r="18897" spans="1:7" x14ac:dyDescent="0.25">
      <c r="A18897" s="2"/>
      <c r="B18897" s="3"/>
      <c r="C18897" s="3"/>
      <c r="D18897" s="3"/>
      <c r="E18897" s="3"/>
      <c r="F18897" s="3"/>
      <c r="G18897" s="3"/>
    </row>
    <row r="18898" spans="1:7" x14ac:dyDescent="0.25">
      <c r="A18898" s="2"/>
      <c r="B18898" s="3"/>
      <c r="C18898" s="3"/>
      <c r="D18898" s="3"/>
      <c r="E18898" s="3"/>
      <c r="F18898" s="3"/>
      <c r="G18898" s="3"/>
    </row>
    <row r="18899" spans="1:7" x14ac:dyDescent="0.25">
      <c r="A18899" s="2"/>
      <c r="B18899" s="3"/>
      <c r="C18899" s="3"/>
      <c r="D18899" s="3"/>
      <c r="E18899" s="3"/>
      <c r="F18899" s="3"/>
      <c r="G18899" s="3"/>
    </row>
    <row r="18900" spans="1:7" x14ac:dyDescent="0.25">
      <c r="A18900" s="2"/>
      <c r="B18900" s="3"/>
      <c r="C18900" s="3"/>
      <c r="D18900" s="3"/>
      <c r="E18900" s="3"/>
      <c r="F18900" s="3"/>
      <c r="G18900" s="3"/>
    </row>
    <row r="18901" spans="1:7" x14ac:dyDescent="0.25">
      <c r="A18901" s="2"/>
      <c r="B18901" s="3"/>
      <c r="C18901" s="3"/>
      <c r="D18901" s="3"/>
      <c r="E18901" s="3"/>
      <c r="F18901" s="3"/>
      <c r="G18901" s="3"/>
    </row>
    <row r="18902" spans="1:7" x14ac:dyDescent="0.25">
      <c r="A18902" s="2"/>
      <c r="B18902" s="3"/>
      <c r="C18902" s="3"/>
      <c r="D18902" s="3"/>
      <c r="E18902" s="3"/>
      <c r="F18902" s="3"/>
      <c r="G18902" s="3"/>
    </row>
    <row r="18903" spans="1:7" x14ac:dyDescent="0.25">
      <c r="A18903" s="2"/>
      <c r="B18903" s="3"/>
      <c r="C18903" s="3"/>
      <c r="D18903" s="3"/>
      <c r="E18903" s="3"/>
      <c r="F18903" s="3"/>
      <c r="G18903" s="3"/>
    </row>
    <row r="18904" spans="1:7" x14ac:dyDescent="0.25">
      <c r="A18904" s="2"/>
      <c r="B18904" s="3"/>
      <c r="C18904" s="3"/>
      <c r="D18904" s="3"/>
      <c r="E18904" s="3"/>
      <c r="F18904" s="3"/>
      <c r="G18904" s="3"/>
    </row>
    <row r="18905" spans="1:7" x14ac:dyDescent="0.25">
      <c r="A18905" s="2"/>
      <c r="B18905" s="3"/>
      <c r="C18905" s="3"/>
      <c r="D18905" s="3"/>
      <c r="E18905" s="3"/>
      <c r="F18905" s="3"/>
      <c r="G18905" s="3"/>
    </row>
    <row r="18906" spans="1:7" x14ac:dyDescent="0.25">
      <c r="A18906" s="2"/>
      <c r="B18906" s="3"/>
      <c r="C18906" s="3"/>
      <c r="D18906" s="3"/>
      <c r="E18906" s="3"/>
      <c r="F18906" s="3"/>
      <c r="G18906" s="3"/>
    </row>
    <row r="18907" spans="1:7" x14ac:dyDescent="0.25">
      <c r="A18907" s="2"/>
      <c r="B18907" s="3"/>
      <c r="C18907" s="3"/>
      <c r="D18907" s="3"/>
      <c r="E18907" s="3"/>
      <c r="F18907" s="3"/>
      <c r="G18907" s="3"/>
    </row>
    <row r="18908" spans="1:7" x14ac:dyDescent="0.25">
      <c r="A18908" s="2"/>
      <c r="B18908" s="3"/>
      <c r="C18908" s="3"/>
      <c r="D18908" s="3"/>
      <c r="E18908" s="3"/>
      <c r="F18908" s="3"/>
      <c r="G18908" s="3"/>
    </row>
    <row r="18909" spans="1:7" x14ac:dyDescent="0.25">
      <c r="A18909" s="2"/>
      <c r="B18909" s="3"/>
      <c r="C18909" s="3"/>
      <c r="D18909" s="3"/>
      <c r="E18909" s="3"/>
      <c r="F18909" s="3"/>
      <c r="G18909" s="3"/>
    </row>
    <row r="18910" spans="1:7" x14ac:dyDescent="0.25">
      <c r="A18910" s="2"/>
      <c r="B18910" s="3"/>
      <c r="C18910" s="3"/>
      <c r="D18910" s="3"/>
      <c r="E18910" s="3"/>
      <c r="F18910" s="3"/>
      <c r="G18910" s="3"/>
    </row>
    <row r="18911" spans="1:7" x14ac:dyDescent="0.25">
      <c r="A18911" s="2"/>
      <c r="B18911" s="3"/>
      <c r="C18911" s="3"/>
      <c r="D18911" s="3"/>
      <c r="E18911" s="3"/>
      <c r="F18911" s="3"/>
      <c r="G18911" s="3"/>
    </row>
    <row r="18912" spans="1:7" x14ac:dyDescent="0.25">
      <c r="A18912" s="2"/>
      <c r="B18912" s="3"/>
      <c r="C18912" s="3"/>
      <c r="D18912" s="3"/>
      <c r="E18912" s="3"/>
      <c r="F18912" s="3"/>
      <c r="G18912" s="3"/>
    </row>
    <row r="18913" spans="1:7" x14ac:dyDescent="0.25">
      <c r="A18913" s="2"/>
      <c r="B18913" s="3"/>
      <c r="C18913" s="3"/>
      <c r="D18913" s="3"/>
      <c r="E18913" s="3"/>
      <c r="F18913" s="3"/>
      <c r="G18913" s="3"/>
    </row>
    <row r="18914" spans="1:7" x14ac:dyDescent="0.25">
      <c r="A18914" s="2"/>
      <c r="B18914" s="3"/>
      <c r="C18914" s="3"/>
      <c r="D18914" s="3"/>
      <c r="E18914" s="3"/>
      <c r="F18914" s="3"/>
      <c r="G18914" s="3"/>
    </row>
    <row r="18915" spans="1:7" x14ac:dyDescent="0.25">
      <c r="A18915" s="2"/>
      <c r="B18915" s="3"/>
      <c r="C18915" s="3"/>
      <c r="D18915" s="3"/>
      <c r="E18915" s="3"/>
      <c r="F18915" s="3"/>
      <c r="G18915" s="3"/>
    </row>
    <row r="18916" spans="1:7" x14ac:dyDescent="0.25">
      <c r="A18916" s="2"/>
      <c r="B18916" s="3"/>
      <c r="C18916" s="3"/>
      <c r="D18916" s="3"/>
      <c r="E18916" s="3"/>
      <c r="F18916" s="3"/>
      <c r="G18916" s="3"/>
    </row>
    <row r="18917" spans="1:7" x14ac:dyDescent="0.25">
      <c r="A18917" s="2"/>
      <c r="B18917" s="3"/>
      <c r="C18917" s="3"/>
      <c r="D18917" s="3"/>
      <c r="E18917" s="3"/>
      <c r="F18917" s="3"/>
      <c r="G18917" s="3"/>
    </row>
    <row r="18918" spans="1:7" x14ac:dyDescent="0.25">
      <c r="A18918" s="2"/>
      <c r="B18918" s="3"/>
      <c r="C18918" s="3"/>
      <c r="D18918" s="3"/>
      <c r="E18918" s="3"/>
      <c r="F18918" s="3"/>
      <c r="G18918" s="3"/>
    </row>
    <row r="18919" spans="1:7" x14ac:dyDescent="0.25">
      <c r="A18919" s="2"/>
      <c r="B18919" s="3"/>
      <c r="C18919" s="3"/>
      <c r="D18919" s="3"/>
      <c r="E18919" s="3"/>
      <c r="F18919" s="3"/>
      <c r="G18919" s="3"/>
    </row>
    <row r="18920" spans="1:7" x14ac:dyDescent="0.25">
      <c r="A18920" s="2"/>
      <c r="B18920" s="3"/>
      <c r="C18920" s="3"/>
      <c r="D18920" s="3"/>
      <c r="E18920" s="3"/>
      <c r="F18920" s="3"/>
      <c r="G18920" s="3"/>
    </row>
    <row r="18921" spans="1:7" x14ac:dyDescent="0.25">
      <c r="A18921" s="2"/>
      <c r="B18921" s="3"/>
      <c r="C18921" s="3"/>
      <c r="D18921" s="3"/>
      <c r="E18921" s="3"/>
      <c r="F18921" s="3"/>
      <c r="G18921" s="3"/>
    </row>
    <row r="18922" spans="1:7" x14ac:dyDescent="0.25">
      <c r="A18922" s="2"/>
      <c r="B18922" s="3"/>
      <c r="C18922" s="3"/>
      <c r="D18922" s="3"/>
      <c r="E18922" s="3"/>
      <c r="F18922" s="3"/>
      <c r="G18922" s="3"/>
    </row>
    <row r="18923" spans="1:7" x14ac:dyDescent="0.25">
      <c r="A18923" s="2"/>
      <c r="B18923" s="3"/>
      <c r="C18923" s="3"/>
      <c r="D18923" s="3"/>
      <c r="E18923" s="3"/>
      <c r="F18923" s="3"/>
      <c r="G18923" s="3"/>
    </row>
    <row r="18924" spans="1:7" x14ac:dyDescent="0.25">
      <c r="A18924" s="2"/>
      <c r="B18924" s="3"/>
      <c r="C18924" s="3"/>
      <c r="D18924" s="3"/>
      <c r="E18924" s="3"/>
      <c r="F18924" s="3"/>
      <c r="G18924" s="3"/>
    </row>
    <row r="18925" spans="1:7" x14ac:dyDescent="0.25">
      <c r="A18925" s="2"/>
      <c r="B18925" s="3"/>
      <c r="C18925" s="3"/>
      <c r="D18925" s="3"/>
      <c r="E18925" s="3"/>
      <c r="F18925" s="3"/>
      <c r="G18925" s="3"/>
    </row>
    <row r="18926" spans="1:7" x14ac:dyDescent="0.25">
      <c r="A18926" s="2"/>
      <c r="B18926" s="3"/>
      <c r="C18926" s="3"/>
      <c r="D18926" s="3"/>
      <c r="E18926" s="3"/>
      <c r="F18926" s="3"/>
      <c r="G18926" s="3"/>
    </row>
    <row r="18927" spans="1:7" x14ac:dyDescent="0.25">
      <c r="A18927" s="2"/>
      <c r="B18927" s="3"/>
      <c r="C18927" s="3"/>
      <c r="D18927" s="3"/>
      <c r="E18927" s="3"/>
      <c r="F18927" s="3"/>
      <c r="G18927" s="3"/>
    </row>
    <row r="18928" spans="1:7" x14ac:dyDescent="0.25">
      <c r="A18928" s="2"/>
      <c r="B18928" s="3"/>
      <c r="C18928" s="3"/>
      <c r="D18928" s="3"/>
      <c r="E18928" s="3"/>
      <c r="F18928" s="3"/>
      <c r="G18928" s="3"/>
    </row>
    <row r="18929" spans="1:7" x14ac:dyDescent="0.25">
      <c r="A18929" s="2"/>
      <c r="B18929" s="3"/>
      <c r="C18929" s="3"/>
      <c r="D18929" s="3"/>
      <c r="E18929" s="3"/>
      <c r="F18929" s="3"/>
      <c r="G18929" s="3"/>
    </row>
    <row r="18930" spans="1:7" x14ac:dyDescent="0.25">
      <c r="A18930" s="2"/>
      <c r="B18930" s="3"/>
      <c r="C18930" s="3"/>
      <c r="D18930" s="3"/>
      <c r="E18930" s="3"/>
      <c r="F18930" s="3"/>
      <c r="G18930" s="3"/>
    </row>
    <row r="18931" spans="1:7" x14ac:dyDescent="0.25">
      <c r="A18931" s="2"/>
      <c r="B18931" s="3"/>
      <c r="C18931" s="3"/>
      <c r="D18931" s="3"/>
      <c r="E18931" s="3"/>
      <c r="F18931" s="3"/>
      <c r="G18931" s="3"/>
    </row>
    <row r="18932" spans="1:7" x14ac:dyDescent="0.25">
      <c r="A18932" s="2"/>
      <c r="B18932" s="3"/>
      <c r="C18932" s="3"/>
      <c r="D18932" s="3"/>
      <c r="E18932" s="3"/>
      <c r="F18932" s="3"/>
      <c r="G18932" s="3"/>
    </row>
    <row r="18933" spans="1:7" x14ac:dyDescent="0.25">
      <c r="A18933" s="2"/>
      <c r="B18933" s="3"/>
      <c r="C18933" s="3"/>
      <c r="D18933" s="3"/>
      <c r="E18933" s="3"/>
      <c r="F18933" s="3"/>
      <c r="G18933" s="3"/>
    </row>
    <row r="18934" spans="1:7" x14ac:dyDescent="0.25">
      <c r="A18934" s="2"/>
      <c r="B18934" s="3"/>
      <c r="C18934" s="3"/>
      <c r="D18934" s="3"/>
      <c r="E18934" s="3"/>
      <c r="F18934" s="3"/>
      <c r="G18934" s="3"/>
    </row>
    <row r="18935" spans="1:7" x14ac:dyDescent="0.25">
      <c r="A18935" s="2"/>
      <c r="B18935" s="3"/>
      <c r="C18935" s="3"/>
      <c r="D18935" s="3"/>
      <c r="E18935" s="3"/>
      <c r="F18935" s="3"/>
      <c r="G18935" s="3"/>
    </row>
    <row r="18936" spans="1:7" x14ac:dyDescent="0.25">
      <c r="A18936" s="2"/>
      <c r="B18936" s="3"/>
      <c r="C18936" s="3"/>
      <c r="D18936" s="3"/>
      <c r="E18936" s="3"/>
      <c r="F18936" s="3"/>
      <c r="G18936" s="3"/>
    </row>
    <row r="18937" spans="1:7" x14ac:dyDescent="0.25">
      <c r="A18937" s="2"/>
      <c r="B18937" s="3"/>
      <c r="C18937" s="3"/>
      <c r="D18937" s="3"/>
      <c r="E18937" s="3"/>
      <c r="F18937" s="3"/>
      <c r="G18937" s="3"/>
    </row>
    <row r="18938" spans="1:7" x14ac:dyDescent="0.25">
      <c r="A18938" s="2"/>
      <c r="B18938" s="3"/>
      <c r="C18938" s="3"/>
      <c r="D18938" s="3"/>
      <c r="E18938" s="3"/>
      <c r="F18938" s="3"/>
      <c r="G18938" s="3"/>
    </row>
    <row r="18939" spans="1:7" x14ac:dyDescent="0.25">
      <c r="A18939" s="2"/>
      <c r="B18939" s="3"/>
      <c r="C18939" s="3"/>
      <c r="D18939" s="3"/>
      <c r="E18939" s="3"/>
      <c r="F18939" s="3"/>
      <c r="G18939" s="3"/>
    </row>
    <row r="18940" spans="1:7" x14ac:dyDescent="0.25">
      <c r="A18940" s="2"/>
      <c r="B18940" s="3"/>
      <c r="C18940" s="3"/>
      <c r="D18940" s="3"/>
      <c r="E18940" s="3"/>
      <c r="F18940" s="3"/>
      <c r="G18940" s="3"/>
    </row>
    <row r="18941" spans="1:7" x14ac:dyDescent="0.25">
      <c r="A18941" s="2"/>
      <c r="B18941" s="3"/>
      <c r="C18941" s="3"/>
      <c r="D18941" s="3"/>
      <c r="E18941" s="3"/>
      <c r="F18941" s="3"/>
      <c r="G18941" s="3"/>
    </row>
    <row r="18942" spans="1:7" x14ac:dyDescent="0.25">
      <c r="A18942" s="2"/>
      <c r="B18942" s="3"/>
      <c r="C18942" s="3"/>
      <c r="D18942" s="3"/>
      <c r="E18942" s="3"/>
      <c r="F18942" s="3"/>
      <c r="G18942" s="3"/>
    </row>
    <row r="18943" spans="1:7" x14ac:dyDescent="0.25">
      <c r="A18943" s="2"/>
      <c r="B18943" s="3"/>
      <c r="C18943" s="3"/>
      <c r="D18943" s="3"/>
      <c r="E18943" s="3"/>
      <c r="F18943" s="3"/>
      <c r="G18943" s="3"/>
    </row>
    <row r="18944" spans="1:7" x14ac:dyDescent="0.25">
      <c r="A18944" s="2"/>
      <c r="B18944" s="3"/>
      <c r="C18944" s="3"/>
      <c r="D18944" s="3"/>
      <c r="E18944" s="3"/>
      <c r="F18944" s="3"/>
      <c r="G18944" s="3"/>
    </row>
    <row r="18945" spans="1:7" x14ac:dyDescent="0.25">
      <c r="A18945" s="2"/>
      <c r="B18945" s="3"/>
      <c r="C18945" s="3"/>
      <c r="D18945" s="3"/>
      <c r="E18945" s="3"/>
      <c r="F18945" s="3"/>
      <c r="G18945" s="3"/>
    </row>
    <row r="18946" spans="1:7" x14ac:dyDescent="0.25">
      <c r="A18946" s="2"/>
      <c r="B18946" s="3"/>
      <c r="C18946" s="3"/>
      <c r="D18946" s="3"/>
      <c r="E18946" s="3"/>
      <c r="F18946" s="3"/>
      <c r="G18946" s="3"/>
    </row>
    <row r="18947" spans="1:7" x14ac:dyDescent="0.25">
      <c r="A18947" s="2"/>
      <c r="B18947" s="3"/>
      <c r="C18947" s="3"/>
      <c r="D18947" s="3"/>
      <c r="E18947" s="3"/>
      <c r="F18947" s="3"/>
      <c r="G18947" s="3"/>
    </row>
    <row r="18948" spans="1:7" x14ac:dyDescent="0.25">
      <c r="A18948" s="2"/>
      <c r="B18948" s="3"/>
      <c r="C18948" s="3"/>
      <c r="D18948" s="3"/>
      <c r="E18948" s="3"/>
      <c r="F18948" s="3"/>
      <c r="G18948" s="3"/>
    </row>
    <row r="18949" spans="1:7" x14ac:dyDescent="0.25">
      <c r="A18949" s="2"/>
      <c r="B18949" s="3"/>
      <c r="C18949" s="3"/>
      <c r="D18949" s="3"/>
      <c r="E18949" s="3"/>
      <c r="F18949" s="3"/>
      <c r="G18949" s="3"/>
    </row>
    <row r="18950" spans="1:7" x14ac:dyDescent="0.25">
      <c r="A18950" s="2"/>
      <c r="B18950" s="3"/>
      <c r="C18950" s="3"/>
      <c r="D18950" s="3"/>
      <c r="E18950" s="3"/>
      <c r="F18950" s="3"/>
      <c r="G18950" s="3"/>
    </row>
    <row r="18951" spans="1:7" x14ac:dyDescent="0.25">
      <c r="A18951" s="2"/>
      <c r="B18951" s="3"/>
      <c r="C18951" s="3"/>
      <c r="D18951" s="3"/>
      <c r="E18951" s="3"/>
      <c r="F18951" s="3"/>
      <c r="G18951" s="3"/>
    </row>
    <row r="18952" spans="1:7" x14ac:dyDescent="0.25">
      <c r="A18952" s="2"/>
      <c r="B18952" s="3"/>
      <c r="C18952" s="3"/>
      <c r="D18952" s="3"/>
      <c r="E18952" s="3"/>
      <c r="F18952" s="3"/>
      <c r="G18952" s="3"/>
    </row>
    <row r="18953" spans="1:7" x14ac:dyDescent="0.25">
      <c r="A18953" s="2"/>
      <c r="B18953" s="3"/>
      <c r="C18953" s="3"/>
      <c r="D18953" s="3"/>
      <c r="E18953" s="3"/>
      <c r="F18953" s="3"/>
      <c r="G18953" s="3"/>
    </row>
    <row r="18954" spans="1:7" x14ac:dyDescent="0.25">
      <c r="A18954" s="2"/>
      <c r="B18954" s="3"/>
      <c r="C18954" s="3"/>
      <c r="D18954" s="3"/>
      <c r="E18954" s="3"/>
      <c r="F18954" s="3"/>
      <c r="G18954" s="3"/>
    </row>
    <row r="18955" spans="1:7" x14ac:dyDescent="0.25">
      <c r="A18955" s="2"/>
      <c r="B18955" s="3"/>
      <c r="C18955" s="3"/>
      <c r="D18955" s="3"/>
      <c r="E18955" s="3"/>
      <c r="F18955" s="3"/>
      <c r="G18955" s="3"/>
    </row>
    <row r="18956" spans="1:7" x14ac:dyDescent="0.25">
      <c r="A18956" s="2"/>
      <c r="B18956" s="3"/>
      <c r="C18956" s="3"/>
      <c r="D18956" s="3"/>
      <c r="E18956" s="3"/>
      <c r="F18956" s="3"/>
      <c r="G18956" s="3"/>
    </row>
    <row r="18957" spans="1:7" x14ac:dyDescent="0.25">
      <c r="A18957" s="2"/>
      <c r="B18957" s="3"/>
      <c r="C18957" s="3"/>
      <c r="D18957" s="3"/>
      <c r="E18957" s="3"/>
      <c r="F18957" s="3"/>
      <c r="G18957" s="3"/>
    </row>
    <row r="18958" spans="1:7" x14ac:dyDescent="0.25">
      <c r="A18958" s="2"/>
      <c r="B18958" s="3"/>
      <c r="C18958" s="3"/>
      <c r="D18958" s="3"/>
      <c r="E18958" s="3"/>
      <c r="F18958" s="3"/>
      <c r="G18958" s="3"/>
    </row>
    <row r="18959" spans="1:7" x14ac:dyDescent="0.25">
      <c r="A18959" s="2"/>
      <c r="B18959" s="3"/>
      <c r="C18959" s="3"/>
      <c r="D18959" s="3"/>
      <c r="E18959" s="3"/>
      <c r="F18959" s="3"/>
      <c r="G18959" s="3"/>
    </row>
    <row r="18960" spans="1:7" x14ac:dyDescent="0.25">
      <c r="A18960" s="2"/>
      <c r="B18960" s="3"/>
      <c r="C18960" s="3"/>
      <c r="D18960" s="3"/>
      <c r="E18960" s="3"/>
      <c r="F18960" s="3"/>
      <c r="G18960" s="3"/>
    </row>
    <row r="18961" spans="1:7" x14ac:dyDescent="0.25">
      <c r="A18961" s="2"/>
      <c r="B18961" s="3"/>
      <c r="C18961" s="3"/>
      <c r="D18961" s="3"/>
      <c r="E18961" s="3"/>
      <c r="F18961" s="3"/>
      <c r="G18961" s="3"/>
    </row>
    <row r="18962" spans="1:7" x14ac:dyDescent="0.25">
      <c r="A18962" s="2"/>
      <c r="B18962" s="3"/>
      <c r="C18962" s="3"/>
      <c r="D18962" s="3"/>
      <c r="E18962" s="3"/>
      <c r="F18962" s="3"/>
      <c r="G18962" s="3"/>
    </row>
    <row r="18963" spans="1:7" x14ac:dyDescent="0.25">
      <c r="A18963" s="2"/>
      <c r="B18963" s="3"/>
      <c r="C18963" s="3"/>
      <c r="D18963" s="3"/>
      <c r="E18963" s="3"/>
      <c r="F18963" s="3"/>
      <c r="G18963" s="3"/>
    </row>
    <row r="18964" spans="1:7" x14ac:dyDescent="0.25">
      <c r="A18964" s="2"/>
      <c r="B18964" s="3"/>
      <c r="C18964" s="3"/>
      <c r="D18964" s="3"/>
      <c r="E18964" s="3"/>
      <c r="F18964" s="3"/>
      <c r="G18964" s="3"/>
    </row>
    <row r="18965" spans="1:7" x14ac:dyDescent="0.25">
      <c r="A18965" s="2"/>
      <c r="B18965" s="3"/>
      <c r="C18965" s="3"/>
      <c r="D18965" s="3"/>
      <c r="E18965" s="3"/>
      <c r="F18965" s="3"/>
      <c r="G18965" s="3"/>
    </row>
    <row r="18966" spans="1:7" x14ac:dyDescent="0.25">
      <c r="A18966" s="2"/>
      <c r="B18966" s="3"/>
      <c r="C18966" s="3"/>
      <c r="D18966" s="3"/>
      <c r="E18966" s="3"/>
      <c r="F18966" s="3"/>
      <c r="G18966" s="3"/>
    </row>
    <row r="18967" spans="1:7" x14ac:dyDescent="0.25">
      <c r="A18967" s="2"/>
      <c r="B18967" s="3"/>
      <c r="C18967" s="3"/>
      <c r="D18967" s="3"/>
      <c r="E18967" s="3"/>
      <c r="F18967" s="3"/>
      <c r="G18967" s="3"/>
    </row>
    <row r="18968" spans="1:7" x14ac:dyDescent="0.25">
      <c r="A18968" s="2"/>
      <c r="B18968" s="3"/>
      <c r="C18968" s="3"/>
      <c r="D18968" s="3"/>
      <c r="E18968" s="3"/>
      <c r="F18968" s="3"/>
      <c r="G18968" s="3"/>
    </row>
    <row r="18969" spans="1:7" x14ac:dyDescent="0.25">
      <c r="A18969" s="2"/>
      <c r="B18969" s="3"/>
      <c r="C18969" s="3"/>
      <c r="D18969" s="3"/>
      <c r="E18969" s="3"/>
      <c r="F18969" s="3"/>
      <c r="G18969" s="3"/>
    </row>
    <row r="18970" spans="1:7" x14ac:dyDescent="0.25">
      <c r="A18970" s="2"/>
      <c r="B18970" s="3"/>
      <c r="C18970" s="3"/>
      <c r="D18970" s="3"/>
      <c r="E18970" s="3"/>
      <c r="F18970" s="3"/>
      <c r="G18970" s="3"/>
    </row>
    <row r="18971" spans="1:7" x14ac:dyDescent="0.25">
      <c r="A18971" s="2"/>
      <c r="B18971" s="3"/>
      <c r="C18971" s="3"/>
      <c r="D18971" s="3"/>
      <c r="E18971" s="3"/>
      <c r="F18971" s="3"/>
      <c r="G18971" s="3"/>
    </row>
    <row r="18972" spans="1:7" x14ac:dyDescent="0.25">
      <c r="A18972" s="2"/>
      <c r="B18972" s="3"/>
      <c r="C18972" s="3"/>
      <c r="D18972" s="3"/>
      <c r="E18972" s="3"/>
      <c r="F18972" s="3"/>
      <c r="G18972" s="3"/>
    </row>
    <row r="18973" spans="1:7" x14ac:dyDescent="0.25">
      <c r="A18973" s="2"/>
      <c r="B18973" s="3"/>
      <c r="C18973" s="3"/>
      <c r="D18973" s="3"/>
      <c r="E18973" s="3"/>
      <c r="F18973" s="3"/>
      <c r="G18973" s="3"/>
    </row>
    <row r="18974" spans="1:7" x14ac:dyDescent="0.25">
      <c r="A18974" s="2"/>
      <c r="B18974" s="3"/>
      <c r="C18974" s="3"/>
      <c r="D18974" s="3"/>
      <c r="E18974" s="3"/>
      <c r="F18974" s="3"/>
      <c r="G18974" s="3"/>
    </row>
    <row r="18975" spans="1:7" x14ac:dyDescent="0.25">
      <c r="A18975" s="2"/>
      <c r="B18975" s="3"/>
      <c r="C18975" s="3"/>
      <c r="D18975" s="3"/>
      <c r="E18975" s="3"/>
      <c r="F18975" s="3"/>
      <c r="G18975" s="3"/>
    </row>
    <row r="18976" spans="1:7" x14ac:dyDescent="0.25">
      <c r="A18976" s="2"/>
      <c r="B18976" s="3"/>
      <c r="C18976" s="3"/>
      <c r="D18976" s="3"/>
      <c r="E18976" s="3"/>
      <c r="F18976" s="3"/>
      <c r="G18976" s="3"/>
    </row>
    <row r="18977" spans="1:7" x14ac:dyDescent="0.25">
      <c r="A18977" s="2"/>
      <c r="B18977" s="3"/>
      <c r="C18977" s="3"/>
      <c r="D18977" s="3"/>
      <c r="E18977" s="3"/>
      <c r="F18977" s="3"/>
      <c r="G18977" s="3"/>
    </row>
    <row r="18978" spans="1:7" x14ac:dyDescent="0.25">
      <c r="A18978" s="2"/>
      <c r="B18978" s="3"/>
      <c r="C18978" s="3"/>
      <c r="D18978" s="3"/>
      <c r="E18978" s="3"/>
      <c r="F18978" s="3"/>
      <c r="G18978" s="3"/>
    </row>
    <row r="18979" spans="1:7" x14ac:dyDescent="0.25">
      <c r="A18979" s="2"/>
      <c r="B18979" s="3"/>
      <c r="C18979" s="3"/>
      <c r="D18979" s="3"/>
      <c r="E18979" s="3"/>
      <c r="F18979" s="3"/>
      <c r="G18979" s="3"/>
    </row>
    <row r="18980" spans="1:7" x14ac:dyDescent="0.25">
      <c r="A18980" s="2"/>
      <c r="B18980" s="3"/>
      <c r="C18980" s="3"/>
      <c r="D18980" s="3"/>
      <c r="E18980" s="3"/>
      <c r="F18980" s="3"/>
      <c r="G18980" s="3"/>
    </row>
    <row r="18981" spans="1:7" x14ac:dyDescent="0.25">
      <c r="A18981" s="2"/>
      <c r="B18981" s="3"/>
      <c r="C18981" s="3"/>
      <c r="D18981" s="3"/>
      <c r="E18981" s="3"/>
      <c r="F18981" s="3"/>
      <c r="G18981" s="3"/>
    </row>
    <row r="18982" spans="1:7" x14ac:dyDescent="0.25">
      <c r="A18982" s="2"/>
      <c r="B18982" s="3"/>
      <c r="C18982" s="3"/>
      <c r="D18982" s="3"/>
      <c r="E18982" s="3"/>
      <c r="F18982" s="3"/>
      <c r="G18982" s="3"/>
    </row>
    <row r="18983" spans="1:7" x14ac:dyDescent="0.25">
      <c r="A18983" s="2"/>
      <c r="B18983" s="3"/>
      <c r="C18983" s="3"/>
      <c r="D18983" s="3"/>
      <c r="E18983" s="3"/>
      <c r="F18983" s="3"/>
      <c r="G18983" s="3"/>
    </row>
    <row r="18984" spans="1:7" x14ac:dyDescent="0.25">
      <c r="A18984" s="2"/>
      <c r="B18984" s="3"/>
      <c r="C18984" s="3"/>
      <c r="D18984" s="3"/>
      <c r="E18984" s="3"/>
      <c r="F18984" s="3"/>
      <c r="G18984" s="3"/>
    </row>
    <row r="18985" spans="1:7" x14ac:dyDescent="0.25">
      <c r="A18985" s="2"/>
      <c r="B18985" s="3"/>
      <c r="C18985" s="3"/>
      <c r="D18985" s="3"/>
      <c r="E18985" s="3"/>
      <c r="F18985" s="3"/>
      <c r="G18985" s="3"/>
    </row>
    <row r="18986" spans="1:7" x14ac:dyDescent="0.25">
      <c r="A18986" s="2"/>
      <c r="B18986" s="3"/>
      <c r="C18986" s="3"/>
      <c r="D18986" s="3"/>
      <c r="E18986" s="3"/>
      <c r="F18986" s="3"/>
      <c r="G18986" s="3"/>
    </row>
    <row r="18987" spans="1:7" x14ac:dyDescent="0.25">
      <c r="A18987" s="2"/>
      <c r="B18987" s="3"/>
      <c r="C18987" s="3"/>
      <c r="D18987" s="3"/>
      <c r="E18987" s="3"/>
      <c r="F18987" s="3"/>
      <c r="G18987" s="3"/>
    </row>
    <row r="18988" spans="1:7" x14ac:dyDescent="0.25">
      <c r="A18988" s="2"/>
      <c r="B18988" s="3"/>
      <c r="C18988" s="3"/>
      <c r="D18988" s="3"/>
      <c r="E18988" s="3"/>
      <c r="F18988" s="3"/>
      <c r="G18988" s="3"/>
    </row>
    <row r="18989" spans="1:7" x14ac:dyDescent="0.25">
      <c r="A18989" s="2"/>
      <c r="B18989" s="3"/>
      <c r="C18989" s="3"/>
      <c r="D18989" s="3"/>
      <c r="E18989" s="3"/>
      <c r="F18989" s="3"/>
      <c r="G18989" s="3"/>
    </row>
    <row r="18990" spans="1:7" x14ac:dyDescent="0.25">
      <c r="A18990" s="2"/>
      <c r="B18990" s="3"/>
      <c r="C18990" s="3"/>
      <c r="D18990" s="3"/>
      <c r="E18990" s="3"/>
      <c r="F18990" s="3"/>
      <c r="G18990" s="3"/>
    </row>
    <row r="18991" spans="1:7" x14ac:dyDescent="0.25">
      <c r="A18991" s="2"/>
      <c r="B18991" s="3"/>
      <c r="C18991" s="3"/>
      <c r="D18991" s="3"/>
      <c r="E18991" s="3"/>
      <c r="F18991" s="3"/>
      <c r="G18991" s="3"/>
    </row>
    <row r="18992" spans="1:7" x14ac:dyDescent="0.25">
      <c r="A18992" s="2"/>
      <c r="B18992" s="3"/>
      <c r="C18992" s="3"/>
      <c r="D18992" s="3"/>
      <c r="E18992" s="3"/>
      <c r="F18992" s="3"/>
      <c r="G18992" s="3"/>
    </row>
    <row r="18993" spans="1:7" x14ac:dyDescent="0.25">
      <c r="A18993" s="2"/>
      <c r="B18993" s="3"/>
      <c r="C18993" s="3"/>
      <c r="D18993" s="3"/>
      <c r="E18993" s="3"/>
      <c r="F18993" s="3"/>
      <c r="G18993" s="3"/>
    </row>
    <row r="18994" spans="1:7" x14ac:dyDescent="0.25">
      <c r="A18994" s="2"/>
      <c r="B18994" s="3"/>
      <c r="C18994" s="3"/>
      <c r="D18994" s="3"/>
      <c r="E18994" s="3"/>
      <c r="F18994" s="3"/>
      <c r="G18994" s="3"/>
    </row>
    <row r="18995" spans="1:7" x14ac:dyDescent="0.25">
      <c r="A18995" s="2"/>
      <c r="B18995" s="3"/>
      <c r="C18995" s="3"/>
      <c r="D18995" s="3"/>
      <c r="E18995" s="3"/>
      <c r="F18995" s="3"/>
      <c r="G18995" s="3"/>
    </row>
    <row r="18996" spans="1:7" x14ac:dyDescent="0.25">
      <c r="A18996" s="2"/>
      <c r="B18996" s="3"/>
      <c r="C18996" s="3"/>
      <c r="D18996" s="3"/>
      <c r="E18996" s="3"/>
      <c r="F18996" s="3"/>
      <c r="G18996" s="3"/>
    </row>
    <row r="18997" spans="1:7" x14ac:dyDescent="0.25">
      <c r="A18997" s="2"/>
      <c r="B18997" s="3"/>
      <c r="C18997" s="3"/>
      <c r="D18997" s="3"/>
      <c r="E18997" s="3"/>
      <c r="F18997" s="3"/>
      <c r="G18997" s="3"/>
    </row>
    <row r="18998" spans="1:7" x14ac:dyDescent="0.25">
      <c r="A18998" s="2"/>
      <c r="B18998" s="3"/>
      <c r="C18998" s="3"/>
      <c r="D18998" s="3"/>
      <c r="E18998" s="3"/>
      <c r="F18998" s="3"/>
      <c r="G18998" s="3"/>
    </row>
    <row r="18999" spans="1:7" x14ac:dyDescent="0.25">
      <c r="A18999" s="2"/>
      <c r="B18999" s="3"/>
      <c r="C18999" s="3"/>
      <c r="D18999" s="3"/>
      <c r="E18999" s="3"/>
      <c r="F18999" s="3"/>
      <c r="G18999" s="3"/>
    </row>
    <row r="19000" spans="1:7" x14ac:dyDescent="0.25">
      <c r="A19000" s="2"/>
      <c r="B19000" s="3"/>
      <c r="C19000" s="3"/>
      <c r="D19000" s="3"/>
      <c r="E19000" s="3"/>
      <c r="F19000" s="3"/>
      <c r="G19000" s="3"/>
    </row>
    <row r="19001" spans="1:7" x14ac:dyDescent="0.25">
      <c r="A19001" s="2"/>
      <c r="B19001" s="3"/>
      <c r="C19001" s="3"/>
      <c r="D19001" s="3"/>
      <c r="E19001" s="3"/>
      <c r="F19001" s="3"/>
      <c r="G19001" s="3"/>
    </row>
    <row r="19002" spans="1:7" x14ac:dyDescent="0.25">
      <c r="A19002" s="2"/>
      <c r="B19002" s="3"/>
      <c r="C19002" s="3"/>
      <c r="D19002" s="3"/>
      <c r="E19002" s="3"/>
      <c r="F19002" s="3"/>
      <c r="G19002" s="3"/>
    </row>
    <row r="19003" spans="1:7" x14ac:dyDescent="0.25">
      <c r="A19003" s="2"/>
      <c r="B19003" s="3"/>
      <c r="C19003" s="3"/>
      <c r="D19003" s="3"/>
      <c r="E19003" s="3"/>
      <c r="F19003" s="3"/>
      <c r="G19003" s="3"/>
    </row>
    <row r="19004" spans="1:7" x14ac:dyDescent="0.25">
      <c r="A19004" s="2"/>
      <c r="B19004" s="3"/>
      <c r="C19004" s="3"/>
      <c r="D19004" s="3"/>
      <c r="E19004" s="3"/>
      <c r="F19004" s="3"/>
      <c r="G19004" s="3"/>
    </row>
    <row r="19005" spans="1:7" x14ac:dyDescent="0.25">
      <c r="A19005" s="2"/>
      <c r="B19005" s="3"/>
      <c r="C19005" s="3"/>
      <c r="D19005" s="3"/>
      <c r="E19005" s="3"/>
      <c r="F19005" s="3"/>
      <c r="G19005" s="3"/>
    </row>
    <row r="19006" spans="1:7" x14ac:dyDescent="0.25">
      <c r="A19006" s="2"/>
      <c r="B19006" s="3"/>
      <c r="C19006" s="3"/>
      <c r="D19006" s="3"/>
      <c r="E19006" s="3"/>
      <c r="F19006" s="3"/>
      <c r="G19006" s="3"/>
    </row>
    <row r="19007" spans="1:7" x14ac:dyDescent="0.25">
      <c r="A19007" s="2"/>
      <c r="B19007" s="3"/>
      <c r="C19007" s="3"/>
      <c r="D19007" s="3"/>
      <c r="E19007" s="3"/>
      <c r="F19007" s="3"/>
      <c r="G19007" s="3"/>
    </row>
    <row r="19008" spans="1:7" x14ac:dyDescent="0.25">
      <c r="A19008" s="2"/>
      <c r="B19008" s="3"/>
      <c r="C19008" s="3"/>
      <c r="D19008" s="3"/>
      <c r="E19008" s="3"/>
      <c r="F19008" s="3"/>
      <c r="G19008" s="3"/>
    </row>
    <row r="19009" spans="1:7" x14ac:dyDescent="0.25">
      <c r="A19009" s="2"/>
      <c r="B19009" s="3"/>
      <c r="C19009" s="3"/>
      <c r="D19009" s="3"/>
      <c r="E19009" s="3"/>
      <c r="F19009" s="3"/>
      <c r="G19009" s="3"/>
    </row>
    <row r="19010" spans="1:7" x14ac:dyDescent="0.25">
      <c r="A19010" s="2"/>
      <c r="B19010" s="3"/>
      <c r="C19010" s="3"/>
      <c r="D19010" s="3"/>
      <c r="E19010" s="3"/>
      <c r="F19010" s="3"/>
      <c r="G19010" s="3"/>
    </row>
    <row r="19011" spans="1:7" x14ac:dyDescent="0.25">
      <c r="A19011" s="2"/>
      <c r="B19011" s="3"/>
      <c r="C19011" s="3"/>
      <c r="D19011" s="3"/>
      <c r="E19011" s="3"/>
      <c r="F19011" s="3"/>
      <c r="G19011" s="3"/>
    </row>
    <row r="19012" spans="1:7" x14ac:dyDescent="0.25">
      <c r="A19012" s="2"/>
      <c r="B19012" s="3"/>
      <c r="C19012" s="3"/>
      <c r="D19012" s="3"/>
      <c r="E19012" s="3"/>
      <c r="F19012" s="3"/>
      <c r="G19012" s="3"/>
    </row>
    <row r="19013" spans="1:7" x14ac:dyDescent="0.25">
      <c r="A19013" s="2"/>
      <c r="B19013" s="3"/>
      <c r="C19013" s="3"/>
      <c r="D19013" s="3"/>
      <c r="E19013" s="3"/>
      <c r="F19013" s="3"/>
      <c r="G19013" s="3"/>
    </row>
    <row r="19014" spans="1:7" x14ac:dyDescent="0.25">
      <c r="A19014" s="2"/>
      <c r="B19014" s="3"/>
      <c r="C19014" s="3"/>
      <c r="D19014" s="3"/>
      <c r="E19014" s="3"/>
      <c r="F19014" s="3"/>
      <c r="G19014" s="3"/>
    </row>
    <row r="19015" spans="1:7" x14ac:dyDescent="0.25">
      <c r="A19015" s="2"/>
      <c r="B19015" s="3"/>
      <c r="C19015" s="3"/>
      <c r="D19015" s="3"/>
      <c r="E19015" s="3"/>
      <c r="F19015" s="3"/>
      <c r="G19015" s="3"/>
    </row>
    <row r="19016" spans="1:7" x14ac:dyDescent="0.25">
      <c r="A19016" s="2"/>
      <c r="B19016" s="3"/>
      <c r="C19016" s="3"/>
      <c r="D19016" s="3"/>
      <c r="E19016" s="3"/>
      <c r="F19016" s="3"/>
      <c r="G19016" s="3"/>
    </row>
    <row r="19017" spans="1:7" x14ac:dyDescent="0.25">
      <c r="A19017" s="2"/>
      <c r="B19017" s="3"/>
      <c r="C19017" s="3"/>
      <c r="D19017" s="3"/>
      <c r="E19017" s="3"/>
      <c r="F19017" s="3"/>
      <c r="G19017" s="3"/>
    </row>
    <row r="19018" spans="1:7" x14ac:dyDescent="0.25">
      <c r="A19018" s="2"/>
      <c r="B19018" s="3"/>
      <c r="C19018" s="3"/>
      <c r="D19018" s="3"/>
      <c r="E19018" s="3"/>
      <c r="F19018" s="3"/>
      <c r="G19018" s="3"/>
    </row>
    <row r="19019" spans="1:7" x14ac:dyDescent="0.25">
      <c r="A19019" s="2"/>
      <c r="B19019" s="3"/>
      <c r="C19019" s="3"/>
      <c r="D19019" s="3"/>
      <c r="E19019" s="3"/>
      <c r="F19019" s="3"/>
      <c r="G19019" s="3"/>
    </row>
    <row r="19020" spans="1:7" x14ac:dyDescent="0.25">
      <c r="A19020" s="2"/>
      <c r="B19020" s="3"/>
      <c r="C19020" s="3"/>
      <c r="D19020" s="3"/>
      <c r="E19020" s="3"/>
      <c r="F19020" s="3"/>
      <c r="G19020" s="3"/>
    </row>
    <row r="19021" spans="1:7" x14ac:dyDescent="0.25">
      <c r="A19021" s="2"/>
      <c r="B19021" s="3"/>
      <c r="C19021" s="3"/>
      <c r="D19021" s="3"/>
      <c r="E19021" s="3"/>
      <c r="F19021" s="3"/>
      <c r="G19021" s="3"/>
    </row>
    <row r="19022" spans="1:7" x14ac:dyDescent="0.25">
      <c r="A19022" s="2"/>
      <c r="B19022" s="3"/>
      <c r="C19022" s="3"/>
      <c r="D19022" s="3"/>
      <c r="E19022" s="3"/>
      <c r="F19022" s="3"/>
      <c r="G19022" s="3"/>
    </row>
    <row r="19023" spans="1:7" x14ac:dyDescent="0.25">
      <c r="A19023" s="2"/>
      <c r="B19023" s="3"/>
      <c r="C19023" s="3"/>
      <c r="D19023" s="3"/>
      <c r="E19023" s="3"/>
      <c r="F19023" s="3"/>
      <c r="G19023" s="3"/>
    </row>
    <row r="19024" spans="1:7" x14ac:dyDescent="0.25">
      <c r="A19024" s="2"/>
      <c r="B19024" s="3"/>
      <c r="C19024" s="3"/>
      <c r="D19024" s="3"/>
      <c r="E19024" s="3"/>
      <c r="F19024" s="3"/>
      <c r="G19024" s="3"/>
    </row>
    <row r="19025" spans="1:7" x14ac:dyDescent="0.25">
      <c r="A19025" s="2"/>
      <c r="B19025" s="3"/>
      <c r="C19025" s="3"/>
      <c r="D19025" s="3"/>
      <c r="E19025" s="3"/>
      <c r="F19025" s="3"/>
      <c r="G19025" s="3"/>
    </row>
    <row r="19026" spans="1:7" x14ac:dyDescent="0.25">
      <c r="A19026" s="2"/>
      <c r="B19026" s="3"/>
      <c r="C19026" s="3"/>
      <c r="D19026" s="3"/>
      <c r="E19026" s="3"/>
      <c r="F19026" s="3"/>
      <c r="G19026" s="3"/>
    </row>
    <row r="19027" spans="1:7" x14ac:dyDescent="0.25">
      <c r="A19027" s="2"/>
      <c r="B19027" s="3"/>
      <c r="C19027" s="3"/>
      <c r="D19027" s="3"/>
      <c r="E19027" s="3"/>
      <c r="F19027" s="3"/>
      <c r="G19027" s="3"/>
    </row>
    <row r="19028" spans="1:7" x14ac:dyDescent="0.25">
      <c r="A19028" s="2"/>
      <c r="B19028" s="3"/>
      <c r="C19028" s="3"/>
      <c r="D19028" s="3"/>
      <c r="E19028" s="3"/>
      <c r="F19028" s="3"/>
      <c r="G19028" s="3"/>
    </row>
    <row r="19029" spans="1:7" x14ac:dyDescent="0.25">
      <c r="A19029" s="2"/>
      <c r="B19029" s="3"/>
      <c r="C19029" s="3"/>
      <c r="D19029" s="3"/>
      <c r="E19029" s="3"/>
      <c r="F19029" s="3"/>
      <c r="G19029" s="3"/>
    </row>
    <row r="19030" spans="1:7" x14ac:dyDescent="0.25">
      <c r="A19030" s="2"/>
      <c r="B19030" s="3"/>
      <c r="C19030" s="3"/>
      <c r="D19030" s="3"/>
      <c r="E19030" s="3"/>
      <c r="F19030" s="3"/>
      <c r="G19030" s="3"/>
    </row>
    <row r="19031" spans="1:7" x14ac:dyDescent="0.25">
      <c r="A19031" s="2"/>
      <c r="B19031" s="3"/>
      <c r="C19031" s="3"/>
      <c r="D19031" s="3"/>
      <c r="E19031" s="3"/>
      <c r="F19031" s="3"/>
      <c r="G19031" s="3"/>
    </row>
    <row r="19032" spans="1:7" x14ac:dyDescent="0.25">
      <c r="A19032" s="2"/>
      <c r="B19032" s="3"/>
      <c r="C19032" s="3"/>
      <c r="D19032" s="3"/>
      <c r="E19032" s="3"/>
      <c r="F19032" s="3"/>
      <c r="G19032" s="3"/>
    </row>
    <row r="19033" spans="1:7" x14ac:dyDescent="0.25">
      <c r="A19033" s="2"/>
      <c r="B19033" s="3"/>
      <c r="C19033" s="3"/>
      <c r="D19033" s="3"/>
      <c r="E19033" s="3"/>
      <c r="F19033" s="3"/>
      <c r="G19033" s="3"/>
    </row>
    <row r="19034" spans="1:7" x14ac:dyDescent="0.25">
      <c r="A19034" s="2"/>
      <c r="B19034" s="3"/>
      <c r="C19034" s="3"/>
      <c r="D19034" s="3"/>
      <c r="E19034" s="3"/>
      <c r="F19034" s="3"/>
      <c r="G19034" s="3"/>
    </row>
    <row r="19035" spans="1:7" x14ac:dyDescent="0.25">
      <c r="A19035" s="2"/>
      <c r="B19035" s="3"/>
      <c r="C19035" s="3"/>
      <c r="D19035" s="3"/>
      <c r="E19035" s="3"/>
      <c r="F19035" s="3"/>
      <c r="G19035" s="3"/>
    </row>
    <row r="19036" spans="1:7" x14ac:dyDescent="0.25">
      <c r="A19036" s="2"/>
      <c r="B19036" s="3"/>
      <c r="C19036" s="3"/>
      <c r="D19036" s="3"/>
      <c r="E19036" s="3"/>
      <c r="F19036" s="3"/>
      <c r="G19036" s="3"/>
    </row>
    <row r="19037" spans="1:7" x14ac:dyDescent="0.25">
      <c r="A19037" s="2"/>
      <c r="B19037" s="3"/>
      <c r="C19037" s="3"/>
      <c r="D19037" s="3"/>
      <c r="E19037" s="3"/>
      <c r="F19037" s="3"/>
      <c r="G19037" s="3"/>
    </row>
    <row r="19038" spans="1:7" x14ac:dyDescent="0.25">
      <c r="A19038" s="2"/>
      <c r="B19038" s="3"/>
      <c r="C19038" s="3"/>
      <c r="D19038" s="3"/>
      <c r="E19038" s="3"/>
      <c r="F19038" s="3"/>
      <c r="G19038" s="3"/>
    </row>
    <row r="19039" spans="1:7" x14ac:dyDescent="0.25">
      <c r="A19039" s="2"/>
      <c r="B19039" s="3"/>
      <c r="C19039" s="3"/>
      <c r="D19039" s="3"/>
      <c r="E19039" s="3"/>
      <c r="F19039" s="3"/>
      <c r="G19039" s="3"/>
    </row>
    <row r="19040" spans="1:7" x14ac:dyDescent="0.25">
      <c r="A19040" s="2"/>
      <c r="B19040" s="3"/>
      <c r="C19040" s="3"/>
      <c r="D19040" s="3"/>
      <c r="E19040" s="3"/>
      <c r="F19040" s="3"/>
      <c r="G19040" s="3"/>
    </row>
    <row r="19041" spans="1:7" x14ac:dyDescent="0.25">
      <c r="A19041" s="2"/>
      <c r="B19041" s="3"/>
      <c r="C19041" s="3"/>
      <c r="D19041" s="3"/>
      <c r="E19041" s="3"/>
      <c r="F19041" s="3"/>
      <c r="G19041" s="3"/>
    </row>
    <row r="19042" spans="1:7" x14ac:dyDescent="0.25">
      <c r="A19042" s="2"/>
      <c r="B19042" s="3"/>
      <c r="C19042" s="3"/>
      <c r="D19042" s="3"/>
      <c r="E19042" s="3"/>
      <c r="F19042" s="3"/>
      <c r="G19042" s="3"/>
    </row>
    <row r="19043" spans="1:7" x14ac:dyDescent="0.25">
      <c r="A19043" s="2"/>
      <c r="B19043" s="3"/>
      <c r="C19043" s="3"/>
      <c r="D19043" s="3"/>
      <c r="E19043" s="3"/>
      <c r="F19043" s="3"/>
      <c r="G19043" s="3"/>
    </row>
    <row r="19044" spans="1:7" x14ac:dyDescent="0.25">
      <c r="A19044" s="2"/>
      <c r="B19044" s="3"/>
      <c r="C19044" s="3"/>
      <c r="D19044" s="3"/>
      <c r="E19044" s="3"/>
      <c r="F19044" s="3"/>
      <c r="G19044" s="3"/>
    </row>
    <row r="19045" spans="1:7" x14ac:dyDescent="0.25">
      <c r="A19045" s="2"/>
      <c r="B19045" s="3"/>
      <c r="C19045" s="3"/>
      <c r="D19045" s="3"/>
      <c r="E19045" s="3"/>
      <c r="F19045" s="3"/>
      <c r="G19045" s="3"/>
    </row>
    <row r="19046" spans="1:7" x14ac:dyDescent="0.25">
      <c r="A19046" s="2"/>
      <c r="B19046" s="3"/>
      <c r="C19046" s="3"/>
      <c r="D19046" s="3"/>
      <c r="E19046" s="3"/>
      <c r="F19046" s="3"/>
      <c r="G19046" s="3"/>
    </row>
    <row r="19047" spans="1:7" x14ac:dyDescent="0.25">
      <c r="A19047" s="2"/>
      <c r="B19047" s="3"/>
      <c r="C19047" s="3"/>
      <c r="D19047" s="3"/>
      <c r="E19047" s="3"/>
      <c r="F19047" s="3"/>
      <c r="G19047" s="3"/>
    </row>
    <row r="19048" spans="1:7" x14ac:dyDescent="0.25">
      <c r="A19048" s="2"/>
      <c r="B19048" s="3"/>
      <c r="C19048" s="3"/>
      <c r="D19048" s="3"/>
      <c r="E19048" s="3"/>
      <c r="F19048" s="3"/>
      <c r="G19048" s="3"/>
    </row>
    <row r="19049" spans="1:7" x14ac:dyDescent="0.25">
      <c r="A19049" s="2"/>
      <c r="B19049" s="3"/>
      <c r="C19049" s="3"/>
      <c r="D19049" s="3"/>
      <c r="E19049" s="3"/>
      <c r="F19049" s="3"/>
      <c r="G19049" s="3"/>
    </row>
    <row r="19050" spans="1:7" x14ac:dyDescent="0.25">
      <c r="A19050" s="2"/>
      <c r="B19050" s="3"/>
      <c r="C19050" s="3"/>
      <c r="D19050" s="3"/>
      <c r="E19050" s="3"/>
      <c r="F19050" s="3"/>
      <c r="G19050" s="3"/>
    </row>
    <row r="19051" spans="1:7" x14ac:dyDescent="0.25">
      <c r="A19051" s="2"/>
      <c r="B19051" s="3"/>
      <c r="C19051" s="3"/>
      <c r="D19051" s="3"/>
      <c r="E19051" s="3"/>
      <c r="F19051" s="3"/>
      <c r="G19051" s="3"/>
    </row>
    <row r="19052" spans="1:7" x14ac:dyDescent="0.25">
      <c r="A19052" s="2"/>
      <c r="B19052" s="3"/>
      <c r="C19052" s="3"/>
      <c r="D19052" s="3"/>
      <c r="E19052" s="3"/>
      <c r="F19052" s="3"/>
      <c r="G19052" s="3"/>
    </row>
    <row r="19053" spans="1:7" x14ac:dyDescent="0.25">
      <c r="A19053" s="2"/>
      <c r="B19053" s="3"/>
      <c r="C19053" s="3"/>
      <c r="D19053" s="3"/>
      <c r="E19053" s="3"/>
      <c r="F19053" s="3"/>
      <c r="G19053" s="3"/>
    </row>
    <row r="19054" spans="1:7" x14ac:dyDescent="0.25">
      <c r="A19054" s="2"/>
      <c r="B19054" s="3"/>
      <c r="C19054" s="3"/>
      <c r="D19054" s="3"/>
      <c r="E19054" s="3"/>
      <c r="F19054" s="3"/>
      <c r="G19054" s="3"/>
    </row>
    <row r="19055" spans="1:7" x14ac:dyDescent="0.25">
      <c r="A19055" s="2"/>
      <c r="B19055" s="3"/>
      <c r="C19055" s="3"/>
      <c r="D19055" s="3"/>
      <c r="E19055" s="3"/>
      <c r="F19055" s="3"/>
      <c r="G19055" s="3"/>
    </row>
    <row r="19056" spans="1:7" x14ac:dyDescent="0.25">
      <c r="A19056" s="2"/>
      <c r="B19056" s="3"/>
      <c r="C19056" s="3"/>
      <c r="D19056" s="3"/>
      <c r="E19056" s="3"/>
      <c r="F19056" s="3"/>
      <c r="G19056" s="3"/>
    </row>
    <row r="19057" spans="1:7" x14ac:dyDescent="0.25">
      <c r="A19057" s="2"/>
      <c r="B19057" s="3"/>
      <c r="C19057" s="3"/>
      <c r="D19057" s="3"/>
      <c r="E19057" s="3"/>
      <c r="F19057" s="3"/>
      <c r="G19057" s="3"/>
    </row>
    <row r="19058" spans="1:7" x14ac:dyDescent="0.25">
      <c r="A19058" s="2"/>
      <c r="B19058" s="3"/>
      <c r="C19058" s="3"/>
      <c r="D19058" s="3"/>
      <c r="E19058" s="3"/>
      <c r="F19058" s="3"/>
      <c r="G19058" s="3"/>
    </row>
    <row r="19059" spans="1:7" x14ac:dyDescent="0.25">
      <c r="A19059" s="2"/>
      <c r="B19059" s="3"/>
      <c r="C19059" s="3"/>
      <c r="D19059" s="3"/>
      <c r="E19059" s="3"/>
      <c r="F19059" s="3"/>
      <c r="G19059" s="3"/>
    </row>
    <row r="19060" spans="1:7" x14ac:dyDescent="0.25">
      <c r="A19060" s="2"/>
      <c r="B19060" s="3"/>
      <c r="C19060" s="3"/>
      <c r="D19060" s="3"/>
      <c r="E19060" s="3"/>
      <c r="F19060" s="3"/>
      <c r="G19060" s="3"/>
    </row>
    <row r="19061" spans="1:7" x14ac:dyDescent="0.25">
      <c r="A19061" s="2"/>
      <c r="B19061" s="3"/>
      <c r="C19061" s="3"/>
      <c r="D19061" s="3"/>
      <c r="E19061" s="3"/>
      <c r="F19061" s="3"/>
      <c r="G19061" s="3"/>
    </row>
    <row r="19062" spans="1:7" x14ac:dyDescent="0.25">
      <c r="A19062" s="2"/>
      <c r="B19062" s="3"/>
      <c r="C19062" s="3"/>
      <c r="D19062" s="3"/>
      <c r="E19062" s="3"/>
      <c r="F19062" s="3"/>
      <c r="G19062" s="3"/>
    </row>
    <row r="19063" spans="1:7" x14ac:dyDescent="0.25">
      <c r="A19063" s="2"/>
      <c r="B19063" s="3"/>
      <c r="C19063" s="3"/>
      <c r="D19063" s="3"/>
      <c r="E19063" s="3"/>
      <c r="F19063" s="3"/>
      <c r="G19063" s="3"/>
    </row>
    <row r="19064" spans="1:7" x14ac:dyDescent="0.25">
      <c r="A19064" s="2"/>
      <c r="B19064" s="3"/>
      <c r="C19064" s="3"/>
      <c r="D19064" s="3"/>
      <c r="E19064" s="3"/>
      <c r="F19064" s="3"/>
      <c r="G19064" s="3"/>
    </row>
    <row r="19065" spans="1:7" x14ac:dyDescent="0.25">
      <c r="A19065" s="2"/>
      <c r="B19065" s="3"/>
      <c r="C19065" s="3"/>
      <c r="D19065" s="3"/>
      <c r="E19065" s="3"/>
      <c r="F19065" s="3"/>
      <c r="G19065" s="3"/>
    </row>
    <row r="19066" spans="1:7" x14ac:dyDescent="0.25">
      <c r="A19066" s="2"/>
      <c r="B19066" s="3"/>
      <c r="C19066" s="3"/>
      <c r="D19066" s="3"/>
      <c r="E19066" s="3"/>
      <c r="F19066" s="3"/>
      <c r="G19066" s="3"/>
    </row>
    <row r="19067" spans="1:7" x14ac:dyDescent="0.25">
      <c r="A19067" s="2"/>
      <c r="B19067" s="3"/>
      <c r="C19067" s="3"/>
      <c r="D19067" s="3"/>
      <c r="E19067" s="3"/>
      <c r="F19067" s="3"/>
      <c r="G19067" s="3"/>
    </row>
    <row r="19068" spans="1:7" x14ac:dyDescent="0.25">
      <c r="A19068" s="2"/>
      <c r="B19068" s="3"/>
      <c r="C19068" s="3"/>
      <c r="D19068" s="3"/>
      <c r="E19068" s="3"/>
      <c r="F19068" s="3"/>
      <c r="G19068" s="3"/>
    </row>
    <row r="19069" spans="1:7" x14ac:dyDescent="0.25">
      <c r="A19069" s="2"/>
      <c r="B19069" s="3"/>
      <c r="C19069" s="3"/>
      <c r="D19069" s="3"/>
      <c r="E19069" s="3"/>
      <c r="F19069" s="3"/>
      <c r="G19069" s="3"/>
    </row>
    <row r="19070" spans="1:7" x14ac:dyDescent="0.25">
      <c r="A19070" s="2"/>
      <c r="B19070" s="3"/>
      <c r="C19070" s="3"/>
      <c r="D19070" s="3"/>
      <c r="E19070" s="3"/>
      <c r="F19070" s="3"/>
      <c r="G19070" s="3"/>
    </row>
    <row r="19071" spans="1:7" x14ac:dyDescent="0.25">
      <c r="A19071" s="2"/>
      <c r="B19071" s="3"/>
      <c r="C19071" s="3"/>
      <c r="D19071" s="3"/>
      <c r="E19071" s="3"/>
      <c r="F19071" s="3"/>
      <c r="G19071" s="3"/>
    </row>
    <row r="19072" spans="1:7" x14ac:dyDescent="0.25">
      <c r="A19072" s="2"/>
      <c r="B19072" s="3"/>
      <c r="C19072" s="3"/>
      <c r="D19072" s="3"/>
      <c r="E19072" s="3"/>
      <c r="F19072" s="3"/>
      <c r="G19072" s="3"/>
    </row>
    <row r="19073" spans="1:7" x14ac:dyDescent="0.25">
      <c r="A19073" s="2"/>
      <c r="B19073" s="3"/>
      <c r="C19073" s="3"/>
      <c r="D19073" s="3"/>
      <c r="E19073" s="3"/>
      <c r="F19073" s="3"/>
      <c r="G19073" s="3"/>
    </row>
    <row r="19074" spans="1:7" x14ac:dyDescent="0.25">
      <c r="A19074" s="2"/>
      <c r="B19074" s="3"/>
      <c r="C19074" s="3"/>
      <c r="D19074" s="3"/>
      <c r="E19074" s="3"/>
      <c r="F19074" s="3"/>
      <c r="G19074" s="3"/>
    </row>
    <row r="19075" spans="1:7" x14ac:dyDescent="0.25">
      <c r="A19075" s="2"/>
      <c r="B19075" s="3"/>
      <c r="C19075" s="3"/>
      <c r="D19075" s="3"/>
      <c r="E19075" s="3"/>
      <c r="F19075" s="3"/>
      <c r="G19075" s="3"/>
    </row>
    <row r="19076" spans="1:7" x14ac:dyDescent="0.25">
      <c r="A19076" s="2"/>
      <c r="B19076" s="3"/>
      <c r="C19076" s="3"/>
      <c r="D19076" s="3"/>
      <c r="E19076" s="3"/>
      <c r="F19076" s="3"/>
      <c r="G19076" s="3"/>
    </row>
    <row r="19077" spans="1:7" x14ac:dyDescent="0.25">
      <c r="A19077" s="2"/>
      <c r="B19077" s="3"/>
      <c r="C19077" s="3"/>
      <c r="D19077" s="3"/>
      <c r="E19077" s="3"/>
      <c r="F19077" s="3"/>
      <c r="G19077" s="3"/>
    </row>
    <row r="19078" spans="1:7" x14ac:dyDescent="0.25">
      <c r="A19078" s="2"/>
      <c r="B19078" s="3"/>
      <c r="C19078" s="3"/>
      <c r="D19078" s="3"/>
      <c r="E19078" s="3"/>
      <c r="F19078" s="3"/>
      <c r="G19078" s="3"/>
    </row>
    <row r="19079" spans="1:7" x14ac:dyDescent="0.25">
      <c r="A19079" s="2"/>
      <c r="B19079" s="3"/>
      <c r="C19079" s="3"/>
      <c r="D19079" s="3"/>
      <c r="E19079" s="3"/>
      <c r="F19079" s="3"/>
      <c r="G19079" s="3"/>
    </row>
    <row r="19080" spans="1:7" x14ac:dyDescent="0.25">
      <c r="A19080" s="2"/>
      <c r="B19080" s="3"/>
      <c r="C19080" s="3"/>
      <c r="D19080" s="3"/>
      <c r="E19080" s="3"/>
      <c r="F19080" s="3"/>
      <c r="G19080" s="3"/>
    </row>
    <row r="19081" spans="1:7" x14ac:dyDescent="0.25">
      <c r="A19081" s="2"/>
      <c r="B19081" s="3"/>
      <c r="C19081" s="3"/>
      <c r="D19081" s="3"/>
      <c r="E19081" s="3"/>
      <c r="F19081" s="3"/>
      <c r="G19081" s="3"/>
    </row>
    <row r="19082" spans="1:7" x14ac:dyDescent="0.25">
      <c r="A19082" s="2"/>
      <c r="B19082" s="3"/>
      <c r="C19082" s="3"/>
      <c r="D19082" s="3"/>
      <c r="E19082" s="3"/>
      <c r="F19082" s="3"/>
      <c r="G19082" s="3"/>
    </row>
    <row r="19083" spans="1:7" x14ac:dyDescent="0.25">
      <c r="A19083" s="2"/>
      <c r="B19083" s="3"/>
      <c r="C19083" s="3"/>
      <c r="D19083" s="3"/>
      <c r="E19083" s="3"/>
      <c r="F19083" s="3"/>
      <c r="G19083" s="3"/>
    </row>
    <row r="19084" spans="1:7" x14ac:dyDescent="0.25">
      <c r="A19084" s="2"/>
      <c r="B19084" s="3"/>
      <c r="C19084" s="3"/>
      <c r="D19084" s="3"/>
      <c r="E19084" s="3"/>
      <c r="F19084" s="3"/>
      <c r="G19084" s="3"/>
    </row>
    <row r="19085" spans="1:7" x14ac:dyDescent="0.25">
      <c r="A19085" s="2"/>
      <c r="B19085" s="3"/>
      <c r="C19085" s="3"/>
      <c r="D19085" s="3"/>
      <c r="E19085" s="3"/>
      <c r="F19085" s="3"/>
      <c r="G19085" s="3"/>
    </row>
    <row r="19086" spans="1:7" x14ac:dyDescent="0.25">
      <c r="A19086" s="2"/>
      <c r="B19086" s="3"/>
      <c r="C19086" s="3"/>
      <c r="D19086" s="3"/>
      <c r="E19086" s="3"/>
      <c r="F19086" s="3"/>
      <c r="G19086" s="3"/>
    </row>
    <row r="19087" spans="1:7" x14ac:dyDescent="0.25">
      <c r="A19087" s="2"/>
      <c r="B19087" s="3"/>
      <c r="C19087" s="3"/>
      <c r="D19087" s="3"/>
      <c r="E19087" s="3"/>
      <c r="F19087" s="3"/>
      <c r="G19087" s="3"/>
    </row>
    <row r="19088" spans="1:7" x14ac:dyDescent="0.25">
      <c r="A19088" s="2"/>
      <c r="B19088" s="3"/>
      <c r="C19088" s="3"/>
      <c r="D19088" s="3"/>
      <c r="E19088" s="3"/>
      <c r="F19088" s="3"/>
      <c r="G19088" s="3"/>
    </row>
    <row r="19089" spans="1:7" x14ac:dyDescent="0.25">
      <c r="A19089" s="2"/>
      <c r="B19089" s="3"/>
      <c r="C19089" s="3"/>
      <c r="D19089" s="3"/>
      <c r="E19089" s="3"/>
      <c r="F19089" s="3"/>
      <c r="G19089" s="3"/>
    </row>
    <row r="19090" spans="1:7" x14ac:dyDescent="0.25">
      <c r="A19090" s="2"/>
      <c r="B19090" s="3"/>
      <c r="C19090" s="3"/>
      <c r="D19090" s="3"/>
      <c r="E19090" s="3"/>
      <c r="F19090" s="3"/>
      <c r="G19090" s="3"/>
    </row>
    <row r="19091" spans="1:7" x14ac:dyDescent="0.25">
      <c r="A19091" s="2"/>
      <c r="B19091" s="3"/>
      <c r="C19091" s="3"/>
      <c r="D19091" s="3"/>
      <c r="E19091" s="3"/>
      <c r="F19091" s="3"/>
      <c r="G19091" s="3"/>
    </row>
    <row r="19092" spans="1:7" x14ac:dyDescent="0.25">
      <c r="A19092" s="2"/>
      <c r="B19092" s="3"/>
      <c r="C19092" s="3"/>
      <c r="D19092" s="3"/>
      <c r="E19092" s="3"/>
      <c r="F19092" s="3"/>
      <c r="G19092" s="3"/>
    </row>
    <row r="19093" spans="1:7" x14ac:dyDescent="0.25">
      <c r="A19093" s="2"/>
      <c r="B19093" s="3"/>
      <c r="C19093" s="3"/>
      <c r="D19093" s="3"/>
      <c r="E19093" s="3"/>
      <c r="F19093" s="3"/>
      <c r="G19093" s="3"/>
    </row>
    <row r="19094" spans="1:7" x14ac:dyDescent="0.25">
      <c r="A19094" s="2"/>
      <c r="B19094" s="3"/>
      <c r="C19094" s="3"/>
      <c r="D19094" s="3"/>
      <c r="E19094" s="3"/>
      <c r="F19094" s="3"/>
      <c r="G19094" s="3"/>
    </row>
    <row r="19095" spans="1:7" x14ac:dyDescent="0.25">
      <c r="A19095" s="2"/>
      <c r="B19095" s="3"/>
      <c r="C19095" s="3"/>
      <c r="D19095" s="3"/>
      <c r="E19095" s="3"/>
      <c r="F19095" s="3"/>
      <c r="G19095" s="3"/>
    </row>
    <row r="19096" spans="1:7" x14ac:dyDescent="0.25">
      <c r="A19096" s="2"/>
      <c r="B19096" s="3"/>
      <c r="C19096" s="3"/>
      <c r="D19096" s="3"/>
      <c r="E19096" s="3"/>
      <c r="F19096" s="3"/>
      <c r="G19096" s="3"/>
    </row>
    <row r="19097" spans="1:7" x14ac:dyDescent="0.25">
      <c r="A19097" s="2"/>
      <c r="B19097" s="3"/>
      <c r="C19097" s="3"/>
      <c r="D19097" s="3"/>
      <c r="E19097" s="3"/>
      <c r="F19097" s="3"/>
      <c r="G19097" s="3"/>
    </row>
    <row r="19098" spans="1:7" x14ac:dyDescent="0.25">
      <c r="A19098" s="2"/>
      <c r="B19098" s="3"/>
      <c r="C19098" s="3"/>
      <c r="D19098" s="3"/>
      <c r="E19098" s="3"/>
      <c r="F19098" s="3"/>
      <c r="G19098" s="3"/>
    </row>
    <row r="19099" spans="1:7" x14ac:dyDescent="0.25">
      <c r="A19099" s="2"/>
      <c r="B19099" s="3"/>
      <c r="C19099" s="3"/>
      <c r="D19099" s="3"/>
      <c r="E19099" s="3"/>
      <c r="F19099" s="3"/>
      <c r="G19099" s="3"/>
    </row>
    <row r="19100" spans="1:7" x14ac:dyDescent="0.25">
      <c r="A19100" s="2"/>
      <c r="B19100" s="3"/>
      <c r="C19100" s="3"/>
      <c r="D19100" s="3"/>
      <c r="E19100" s="3"/>
      <c r="F19100" s="3"/>
      <c r="G19100" s="3"/>
    </row>
    <row r="19101" spans="1:7" x14ac:dyDescent="0.25">
      <c r="A19101" s="2"/>
      <c r="B19101" s="3"/>
      <c r="C19101" s="3"/>
      <c r="D19101" s="3"/>
      <c r="E19101" s="3"/>
      <c r="F19101" s="3"/>
      <c r="G19101" s="3"/>
    </row>
    <row r="19102" spans="1:7" x14ac:dyDescent="0.25">
      <c r="A19102" s="2"/>
      <c r="B19102" s="3"/>
      <c r="C19102" s="3"/>
      <c r="D19102" s="3"/>
      <c r="E19102" s="3"/>
      <c r="F19102" s="3"/>
      <c r="G19102" s="3"/>
    </row>
    <row r="19103" spans="1:7" x14ac:dyDescent="0.25">
      <c r="A19103" s="2"/>
      <c r="B19103" s="3"/>
      <c r="C19103" s="3"/>
      <c r="D19103" s="3"/>
      <c r="E19103" s="3"/>
      <c r="F19103" s="3"/>
      <c r="G19103" s="3"/>
    </row>
    <row r="19104" spans="1:7" x14ac:dyDescent="0.25">
      <c r="A19104" s="2"/>
      <c r="B19104" s="3"/>
      <c r="C19104" s="3"/>
      <c r="D19104" s="3"/>
      <c r="E19104" s="3"/>
      <c r="F19104" s="3"/>
      <c r="G19104" s="3"/>
    </row>
    <row r="19105" spans="1:7" x14ac:dyDescent="0.25">
      <c r="A19105" s="2"/>
      <c r="B19105" s="3"/>
      <c r="C19105" s="3"/>
      <c r="D19105" s="3"/>
      <c r="E19105" s="3"/>
      <c r="F19105" s="3"/>
      <c r="G19105" s="3"/>
    </row>
    <row r="19106" spans="1:7" x14ac:dyDescent="0.25">
      <c r="A19106" s="2"/>
      <c r="B19106" s="3"/>
      <c r="C19106" s="3"/>
      <c r="D19106" s="3"/>
      <c r="E19106" s="3"/>
      <c r="F19106" s="3"/>
      <c r="G19106" s="3"/>
    </row>
    <row r="19107" spans="1:7" x14ac:dyDescent="0.25">
      <c r="A19107" s="2"/>
      <c r="B19107" s="3"/>
      <c r="C19107" s="3"/>
      <c r="D19107" s="3"/>
      <c r="E19107" s="3"/>
      <c r="F19107" s="3"/>
      <c r="G19107" s="3"/>
    </row>
    <row r="19108" spans="1:7" x14ac:dyDescent="0.25">
      <c r="A19108" s="2"/>
      <c r="B19108" s="3"/>
      <c r="C19108" s="3"/>
      <c r="D19108" s="3"/>
      <c r="E19108" s="3"/>
      <c r="F19108" s="3"/>
      <c r="G19108" s="3"/>
    </row>
    <row r="19109" spans="1:7" x14ac:dyDescent="0.25">
      <c r="A19109" s="2"/>
      <c r="B19109" s="3"/>
      <c r="C19109" s="3"/>
      <c r="D19109" s="3"/>
      <c r="E19109" s="3"/>
      <c r="F19109" s="3"/>
      <c r="G19109" s="3"/>
    </row>
    <row r="19110" spans="1:7" x14ac:dyDescent="0.25">
      <c r="A19110" s="2"/>
      <c r="B19110" s="3"/>
      <c r="C19110" s="3"/>
      <c r="D19110" s="3"/>
      <c r="E19110" s="3"/>
      <c r="F19110" s="3"/>
      <c r="G19110" s="3"/>
    </row>
    <row r="19111" spans="1:7" x14ac:dyDescent="0.25">
      <c r="A19111" s="2"/>
      <c r="B19111" s="3"/>
      <c r="C19111" s="3"/>
      <c r="D19111" s="3"/>
      <c r="E19111" s="3"/>
      <c r="F19111" s="3"/>
      <c r="G19111" s="3"/>
    </row>
    <row r="19112" spans="1:7" x14ac:dyDescent="0.25">
      <c r="A19112" s="2"/>
      <c r="B19112" s="3"/>
      <c r="C19112" s="3"/>
      <c r="D19112" s="3"/>
      <c r="E19112" s="3"/>
      <c r="F19112" s="3"/>
      <c r="G19112" s="3"/>
    </row>
    <row r="19113" spans="1:7" x14ac:dyDescent="0.25">
      <c r="A19113" s="2"/>
      <c r="B19113" s="3"/>
      <c r="C19113" s="3"/>
      <c r="D19113" s="3"/>
      <c r="E19113" s="3"/>
      <c r="F19113" s="3"/>
      <c r="G19113" s="3"/>
    </row>
    <row r="19114" spans="1:7" x14ac:dyDescent="0.25">
      <c r="A19114" s="2"/>
      <c r="B19114" s="3"/>
      <c r="C19114" s="3"/>
      <c r="D19114" s="3"/>
      <c r="E19114" s="3"/>
      <c r="F19114" s="3"/>
      <c r="G19114" s="3"/>
    </row>
    <row r="19115" spans="1:7" x14ac:dyDescent="0.25">
      <c r="A19115" s="2"/>
      <c r="B19115" s="3"/>
      <c r="C19115" s="3"/>
      <c r="D19115" s="3"/>
      <c r="E19115" s="3"/>
      <c r="F19115" s="3"/>
      <c r="G19115" s="3"/>
    </row>
    <row r="19116" spans="1:7" x14ac:dyDescent="0.25">
      <c r="A19116" s="2"/>
      <c r="B19116" s="3"/>
      <c r="C19116" s="3"/>
      <c r="D19116" s="3"/>
      <c r="E19116" s="3"/>
      <c r="F19116" s="3"/>
      <c r="G19116" s="3"/>
    </row>
    <row r="19117" spans="1:7" x14ac:dyDescent="0.25">
      <c r="A19117" s="2"/>
      <c r="B19117" s="3"/>
      <c r="C19117" s="3"/>
      <c r="D19117" s="3"/>
      <c r="E19117" s="3"/>
      <c r="F19117" s="3"/>
      <c r="G19117" s="3"/>
    </row>
    <row r="19118" spans="1:7" x14ac:dyDescent="0.25">
      <c r="A19118" s="2"/>
      <c r="B19118" s="3"/>
      <c r="C19118" s="3"/>
      <c r="D19118" s="3"/>
      <c r="E19118" s="3"/>
      <c r="F19118" s="3"/>
      <c r="G19118" s="3"/>
    </row>
    <row r="19119" spans="1:7" x14ac:dyDescent="0.25">
      <c r="A19119" s="2"/>
      <c r="B19119" s="3"/>
      <c r="C19119" s="3"/>
      <c r="D19119" s="3"/>
      <c r="E19119" s="3"/>
      <c r="F19119" s="3"/>
      <c r="G19119" s="3"/>
    </row>
    <row r="19120" spans="1:7" x14ac:dyDescent="0.25">
      <c r="A19120" s="2"/>
      <c r="B19120" s="3"/>
      <c r="C19120" s="3"/>
      <c r="D19120" s="3"/>
      <c r="E19120" s="3"/>
      <c r="F19120" s="3"/>
      <c r="G19120" s="3"/>
    </row>
    <row r="19121" spans="1:7" x14ac:dyDescent="0.25">
      <c r="A19121" s="2"/>
      <c r="B19121" s="3"/>
      <c r="C19121" s="3"/>
      <c r="D19121" s="3"/>
      <c r="E19121" s="3"/>
      <c r="F19121" s="3"/>
      <c r="G19121" s="3"/>
    </row>
    <row r="19122" spans="1:7" x14ac:dyDescent="0.25">
      <c r="A19122" s="2"/>
      <c r="B19122" s="3"/>
      <c r="C19122" s="3"/>
      <c r="D19122" s="3"/>
      <c r="E19122" s="3"/>
      <c r="F19122" s="3"/>
      <c r="G19122" s="3"/>
    </row>
    <row r="19123" spans="1:7" x14ac:dyDescent="0.25">
      <c r="A19123" s="2"/>
      <c r="B19123" s="3"/>
      <c r="C19123" s="3"/>
      <c r="D19123" s="3"/>
      <c r="E19123" s="3"/>
      <c r="F19123" s="3"/>
      <c r="G19123" s="3"/>
    </row>
    <row r="19124" spans="1:7" x14ac:dyDescent="0.25">
      <c r="A19124" s="2"/>
      <c r="B19124" s="3"/>
      <c r="C19124" s="3"/>
      <c r="D19124" s="3"/>
      <c r="E19124" s="3"/>
      <c r="F19124" s="3"/>
      <c r="G19124" s="3"/>
    </row>
    <row r="19125" spans="1:7" x14ac:dyDescent="0.25">
      <c r="A19125" s="2"/>
      <c r="B19125" s="3"/>
      <c r="C19125" s="3"/>
      <c r="D19125" s="3"/>
      <c r="E19125" s="3"/>
      <c r="F19125" s="3"/>
      <c r="G19125" s="3"/>
    </row>
    <row r="19126" spans="1:7" x14ac:dyDescent="0.25">
      <c r="A19126" s="2"/>
      <c r="B19126" s="3"/>
      <c r="C19126" s="3"/>
      <c r="D19126" s="3"/>
      <c r="E19126" s="3"/>
      <c r="F19126" s="3"/>
      <c r="G19126" s="3"/>
    </row>
    <row r="19127" spans="1:7" x14ac:dyDescent="0.25">
      <c r="A19127" s="2"/>
      <c r="B19127" s="3"/>
      <c r="C19127" s="3"/>
      <c r="D19127" s="3"/>
      <c r="E19127" s="3"/>
      <c r="F19127" s="3"/>
      <c r="G19127" s="3"/>
    </row>
    <row r="19128" spans="1:7" x14ac:dyDescent="0.25">
      <c r="A19128" s="2"/>
      <c r="B19128" s="3"/>
      <c r="C19128" s="3"/>
      <c r="D19128" s="3"/>
      <c r="E19128" s="3"/>
      <c r="F19128" s="3"/>
      <c r="G19128" s="3"/>
    </row>
    <row r="19129" spans="1:7" x14ac:dyDescent="0.25">
      <c r="A19129" s="2"/>
      <c r="B19129" s="3"/>
      <c r="C19129" s="3"/>
      <c r="D19129" s="3"/>
      <c r="E19129" s="3"/>
      <c r="F19129" s="3"/>
      <c r="G19129" s="3"/>
    </row>
    <row r="19130" spans="1:7" x14ac:dyDescent="0.25">
      <c r="A19130" s="2"/>
      <c r="B19130" s="3"/>
      <c r="C19130" s="3"/>
      <c r="D19130" s="3"/>
      <c r="E19130" s="3"/>
      <c r="F19130" s="3"/>
      <c r="G19130" s="3"/>
    </row>
    <row r="19131" spans="1:7" x14ac:dyDescent="0.25">
      <c r="A19131" s="2"/>
      <c r="B19131" s="3"/>
      <c r="C19131" s="3"/>
      <c r="D19131" s="3"/>
      <c r="E19131" s="3"/>
      <c r="F19131" s="3"/>
      <c r="G19131" s="3"/>
    </row>
    <row r="19132" spans="1:7" x14ac:dyDescent="0.25">
      <c r="A19132" s="2"/>
      <c r="B19132" s="3"/>
      <c r="C19132" s="3"/>
      <c r="D19132" s="3"/>
      <c r="E19132" s="3"/>
      <c r="F19132" s="3"/>
      <c r="G19132" s="3"/>
    </row>
    <row r="19133" spans="1:7" x14ac:dyDescent="0.25">
      <c r="A19133" s="2"/>
      <c r="B19133" s="3"/>
      <c r="C19133" s="3"/>
      <c r="D19133" s="3"/>
      <c r="E19133" s="3"/>
      <c r="F19133" s="3"/>
      <c r="G19133" s="3"/>
    </row>
    <row r="19134" spans="1:7" x14ac:dyDescent="0.25">
      <c r="A19134" s="2"/>
      <c r="B19134" s="3"/>
      <c r="C19134" s="3"/>
      <c r="D19134" s="3"/>
      <c r="E19134" s="3"/>
      <c r="F19134" s="3"/>
      <c r="G19134" s="3"/>
    </row>
    <row r="19135" spans="1:7" x14ac:dyDescent="0.25">
      <c r="A19135" s="2"/>
      <c r="B19135" s="3"/>
      <c r="C19135" s="3"/>
      <c r="D19135" s="3"/>
      <c r="E19135" s="3"/>
      <c r="F19135" s="3"/>
      <c r="G19135" s="3"/>
    </row>
    <row r="19136" spans="1:7" x14ac:dyDescent="0.25">
      <c r="A19136" s="2"/>
      <c r="B19136" s="3"/>
      <c r="C19136" s="3"/>
      <c r="D19136" s="3"/>
      <c r="E19136" s="3"/>
      <c r="F19136" s="3"/>
      <c r="G19136" s="3"/>
    </row>
    <row r="19137" spans="1:7" x14ac:dyDescent="0.25">
      <c r="A19137" s="2"/>
      <c r="B19137" s="3"/>
      <c r="C19137" s="3"/>
      <c r="D19137" s="3"/>
      <c r="E19137" s="3"/>
      <c r="F19137" s="3"/>
      <c r="G19137" s="3"/>
    </row>
    <row r="19138" spans="1:7" x14ac:dyDescent="0.25">
      <c r="A19138" s="2"/>
      <c r="B19138" s="3"/>
      <c r="C19138" s="3"/>
      <c r="D19138" s="3"/>
      <c r="E19138" s="3"/>
      <c r="F19138" s="3"/>
      <c r="G19138" s="3"/>
    </row>
    <row r="19139" spans="1:7" x14ac:dyDescent="0.25">
      <c r="A19139" s="2"/>
      <c r="B19139" s="3"/>
      <c r="C19139" s="3"/>
      <c r="D19139" s="3"/>
      <c r="E19139" s="3"/>
      <c r="F19139" s="3"/>
      <c r="G19139" s="3"/>
    </row>
    <row r="19140" spans="1:7" x14ac:dyDescent="0.25">
      <c r="A19140" s="2"/>
      <c r="B19140" s="3"/>
      <c r="C19140" s="3"/>
      <c r="D19140" s="3"/>
      <c r="E19140" s="3"/>
      <c r="F19140" s="3"/>
      <c r="G19140" s="3"/>
    </row>
    <row r="19141" spans="1:7" x14ac:dyDescent="0.25">
      <c r="A19141" s="2"/>
      <c r="B19141" s="3"/>
      <c r="C19141" s="3"/>
      <c r="D19141" s="3"/>
      <c r="E19141" s="3"/>
      <c r="F19141" s="3"/>
      <c r="G19141" s="3"/>
    </row>
    <row r="19142" spans="1:7" x14ac:dyDescent="0.25">
      <c r="A19142" s="2"/>
      <c r="B19142" s="3"/>
      <c r="C19142" s="3"/>
      <c r="D19142" s="3"/>
      <c r="E19142" s="3"/>
      <c r="F19142" s="3"/>
      <c r="G19142" s="3"/>
    </row>
    <row r="19143" spans="1:7" x14ac:dyDescent="0.25">
      <c r="A19143" s="2"/>
      <c r="B19143" s="3"/>
      <c r="C19143" s="3"/>
      <c r="D19143" s="3"/>
      <c r="E19143" s="3"/>
      <c r="F19143" s="3"/>
      <c r="G19143" s="3"/>
    </row>
    <row r="19144" spans="1:7" x14ac:dyDescent="0.25">
      <c r="A19144" s="2"/>
      <c r="B19144" s="3"/>
      <c r="C19144" s="3"/>
      <c r="D19144" s="3"/>
      <c r="E19144" s="3"/>
      <c r="F19144" s="3"/>
      <c r="G19144" s="3"/>
    </row>
    <row r="19145" spans="1:7" x14ac:dyDescent="0.25">
      <c r="A19145" s="2"/>
      <c r="B19145" s="3"/>
      <c r="C19145" s="3"/>
      <c r="D19145" s="3"/>
      <c r="E19145" s="3"/>
      <c r="F19145" s="3"/>
      <c r="G19145" s="3"/>
    </row>
    <row r="19146" spans="1:7" x14ac:dyDescent="0.25">
      <c r="A19146" s="2"/>
      <c r="B19146" s="3"/>
      <c r="C19146" s="3"/>
      <c r="D19146" s="3"/>
      <c r="E19146" s="3"/>
      <c r="F19146" s="3"/>
      <c r="G19146" s="3"/>
    </row>
    <row r="19147" spans="1:7" x14ac:dyDescent="0.25">
      <c r="A19147" s="2"/>
      <c r="B19147" s="3"/>
      <c r="C19147" s="3"/>
      <c r="D19147" s="3"/>
      <c r="E19147" s="3"/>
      <c r="F19147" s="3"/>
      <c r="G19147" s="3"/>
    </row>
    <row r="19148" spans="1:7" x14ac:dyDescent="0.25">
      <c r="A19148" s="2"/>
      <c r="B19148" s="3"/>
      <c r="C19148" s="3"/>
      <c r="D19148" s="3"/>
      <c r="E19148" s="3"/>
      <c r="F19148" s="3"/>
      <c r="G19148" s="3"/>
    </row>
    <row r="19149" spans="1:7" x14ac:dyDescent="0.25">
      <c r="A19149" s="2"/>
      <c r="B19149" s="3"/>
      <c r="C19149" s="3"/>
      <c r="D19149" s="3"/>
      <c r="E19149" s="3"/>
      <c r="F19149" s="3"/>
      <c r="G19149" s="3"/>
    </row>
    <row r="19150" spans="1:7" x14ac:dyDescent="0.25">
      <c r="A19150" s="2"/>
      <c r="B19150" s="3"/>
      <c r="C19150" s="3"/>
      <c r="D19150" s="3"/>
      <c r="E19150" s="3"/>
      <c r="F19150" s="3"/>
      <c r="G19150" s="3"/>
    </row>
    <row r="19151" spans="1:7" x14ac:dyDescent="0.25">
      <c r="A19151" s="2"/>
      <c r="B19151" s="3"/>
      <c r="C19151" s="3"/>
      <c r="D19151" s="3"/>
      <c r="E19151" s="3"/>
      <c r="F19151" s="3"/>
      <c r="G19151" s="3"/>
    </row>
    <row r="19152" spans="1:7" x14ac:dyDescent="0.25">
      <c r="A19152" s="2"/>
      <c r="B19152" s="3"/>
      <c r="C19152" s="3"/>
      <c r="D19152" s="3"/>
      <c r="E19152" s="3"/>
      <c r="F19152" s="3"/>
      <c r="G19152" s="3"/>
    </row>
    <row r="19153" spans="1:7" x14ac:dyDescent="0.25">
      <c r="A19153" s="2"/>
      <c r="B19153" s="3"/>
      <c r="C19153" s="3"/>
      <c r="D19153" s="3"/>
      <c r="E19153" s="3"/>
      <c r="F19153" s="3"/>
      <c r="G19153" s="3"/>
    </row>
    <row r="19154" spans="1:7" x14ac:dyDescent="0.25">
      <c r="A19154" s="2"/>
      <c r="B19154" s="3"/>
      <c r="C19154" s="3"/>
      <c r="D19154" s="3"/>
      <c r="E19154" s="3"/>
      <c r="F19154" s="3"/>
      <c r="G19154" s="3"/>
    </row>
    <row r="19155" spans="1:7" x14ac:dyDescent="0.25">
      <c r="A19155" s="2"/>
      <c r="B19155" s="3"/>
      <c r="C19155" s="3"/>
      <c r="D19155" s="3"/>
      <c r="E19155" s="3"/>
      <c r="F19155" s="3"/>
      <c r="G19155" s="3"/>
    </row>
    <row r="19156" spans="1:7" x14ac:dyDescent="0.25">
      <c r="A19156" s="2"/>
      <c r="B19156" s="3"/>
      <c r="C19156" s="3"/>
      <c r="D19156" s="3"/>
      <c r="E19156" s="3"/>
      <c r="F19156" s="3"/>
      <c r="G19156" s="3"/>
    </row>
    <row r="19157" spans="1:7" x14ac:dyDescent="0.25">
      <c r="A19157" s="2"/>
      <c r="B19157" s="3"/>
      <c r="C19157" s="3"/>
      <c r="D19157" s="3"/>
      <c r="E19157" s="3"/>
      <c r="F19157" s="3"/>
      <c r="G19157" s="3"/>
    </row>
    <row r="19158" spans="1:7" x14ac:dyDescent="0.25">
      <c r="A19158" s="2"/>
      <c r="B19158" s="3"/>
      <c r="C19158" s="3"/>
      <c r="D19158" s="3"/>
      <c r="E19158" s="3"/>
      <c r="F19158" s="3"/>
      <c r="G19158" s="3"/>
    </row>
    <row r="19159" spans="1:7" x14ac:dyDescent="0.25">
      <c r="A19159" s="2"/>
      <c r="B19159" s="3"/>
      <c r="C19159" s="3"/>
      <c r="D19159" s="3"/>
      <c r="E19159" s="3"/>
      <c r="F19159" s="3"/>
      <c r="G19159" s="3"/>
    </row>
    <row r="19160" spans="1:7" x14ac:dyDescent="0.25">
      <c r="A19160" s="2"/>
      <c r="B19160" s="3"/>
      <c r="C19160" s="3"/>
      <c r="D19160" s="3"/>
      <c r="E19160" s="3"/>
      <c r="F19160" s="3"/>
      <c r="G19160" s="3"/>
    </row>
    <row r="19161" spans="1:7" x14ac:dyDescent="0.25">
      <c r="A19161" s="2"/>
      <c r="B19161" s="3"/>
      <c r="C19161" s="3"/>
      <c r="D19161" s="3"/>
      <c r="E19161" s="3"/>
      <c r="F19161" s="3"/>
      <c r="G19161" s="3"/>
    </row>
    <row r="19162" spans="1:7" x14ac:dyDescent="0.25">
      <c r="A19162" s="2"/>
      <c r="B19162" s="3"/>
      <c r="C19162" s="3"/>
      <c r="D19162" s="3"/>
      <c r="E19162" s="3"/>
      <c r="F19162" s="3"/>
      <c r="G19162" s="3"/>
    </row>
    <row r="19163" spans="1:7" x14ac:dyDescent="0.25">
      <c r="A19163" s="2"/>
      <c r="B19163" s="3"/>
      <c r="C19163" s="3"/>
      <c r="D19163" s="3"/>
      <c r="E19163" s="3"/>
      <c r="F19163" s="3"/>
      <c r="G19163" s="3"/>
    </row>
    <row r="19164" spans="1:7" x14ac:dyDescent="0.25">
      <c r="A19164" s="2"/>
      <c r="B19164" s="3"/>
      <c r="C19164" s="3"/>
      <c r="D19164" s="3"/>
      <c r="E19164" s="3"/>
      <c r="F19164" s="3"/>
      <c r="G19164" s="3"/>
    </row>
    <row r="19165" spans="1:7" x14ac:dyDescent="0.25">
      <c r="A19165" s="2"/>
      <c r="B19165" s="3"/>
      <c r="C19165" s="3"/>
      <c r="D19165" s="3"/>
      <c r="E19165" s="3"/>
      <c r="F19165" s="3"/>
      <c r="G19165" s="3"/>
    </row>
    <row r="19166" spans="1:7" x14ac:dyDescent="0.25">
      <c r="A19166" s="2"/>
      <c r="B19166" s="3"/>
      <c r="C19166" s="3"/>
      <c r="D19166" s="3"/>
      <c r="E19166" s="3"/>
      <c r="F19166" s="3"/>
      <c r="G19166" s="3"/>
    </row>
    <row r="19167" spans="1:7" x14ac:dyDescent="0.25">
      <c r="A19167" s="2"/>
      <c r="B19167" s="3"/>
      <c r="C19167" s="3"/>
      <c r="D19167" s="3"/>
      <c r="E19167" s="3"/>
      <c r="F19167" s="3"/>
      <c r="G19167" s="3"/>
    </row>
    <row r="19168" spans="1:7" x14ac:dyDescent="0.25">
      <c r="A19168" s="2"/>
      <c r="B19168" s="3"/>
      <c r="C19168" s="3"/>
      <c r="D19168" s="3"/>
      <c r="E19168" s="3"/>
      <c r="F19168" s="3"/>
      <c r="G19168" s="3"/>
    </row>
    <row r="19169" spans="1:7" x14ac:dyDescent="0.25">
      <c r="A19169" s="2"/>
      <c r="B19169" s="3"/>
      <c r="C19169" s="3"/>
      <c r="D19169" s="3"/>
      <c r="E19169" s="3"/>
      <c r="F19169" s="3"/>
      <c r="G19169" s="3"/>
    </row>
    <row r="19170" spans="1:7" x14ac:dyDescent="0.25">
      <c r="A19170" s="2"/>
      <c r="B19170" s="3"/>
      <c r="C19170" s="3"/>
      <c r="D19170" s="3"/>
      <c r="E19170" s="3"/>
      <c r="F19170" s="3"/>
      <c r="G19170" s="3"/>
    </row>
    <row r="19171" spans="1:7" x14ac:dyDescent="0.25">
      <c r="A19171" s="2"/>
      <c r="B19171" s="3"/>
      <c r="C19171" s="3"/>
      <c r="D19171" s="3"/>
      <c r="E19171" s="3"/>
      <c r="F19171" s="3"/>
      <c r="G19171" s="3"/>
    </row>
    <row r="19172" spans="1:7" x14ac:dyDescent="0.25">
      <c r="A19172" s="2"/>
      <c r="B19172" s="3"/>
      <c r="C19172" s="3"/>
      <c r="D19172" s="3"/>
      <c r="E19172" s="3"/>
      <c r="F19172" s="3"/>
      <c r="G19172" s="3"/>
    </row>
    <row r="19173" spans="1:7" x14ac:dyDescent="0.25">
      <c r="A19173" s="2"/>
      <c r="B19173" s="3"/>
      <c r="C19173" s="3"/>
      <c r="D19173" s="3"/>
      <c r="E19173" s="3"/>
      <c r="F19173" s="3"/>
      <c r="G19173" s="3"/>
    </row>
    <row r="19174" spans="1:7" x14ac:dyDescent="0.25">
      <c r="A19174" s="2"/>
      <c r="B19174" s="3"/>
      <c r="C19174" s="3"/>
      <c r="D19174" s="3"/>
      <c r="E19174" s="3"/>
      <c r="F19174" s="3"/>
      <c r="G19174" s="3"/>
    </row>
    <row r="19175" spans="1:7" x14ac:dyDescent="0.25">
      <c r="A19175" s="2"/>
      <c r="B19175" s="3"/>
      <c r="C19175" s="3"/>
      <c r="D19175" s="3"/>
      <c r="E19175" s="3"/>
      <c r="F19175" s="3"/>
      <c r="G19175" s="3"/>
    </row>
    <row r="19176" spans="1:7" x14ac:dyDescent="0.25">
      <c r="A19176" s="2"/>
      <c r="B19176" s="3"/>
      <c r="C19176" s="3"/>
      <c r="D19176" s="3"/>
      <c r="E19176" s="3"/>
      <c r="F19176" s="3"/>
      <c r="G19176" s="3"/>
    </row>
    <row r="19177" spans="1:7" x14ac:dyDescent="0.25">
      <c r="A19177" s="2"/>
      <c r="B19177" s="3"/>
      <c r="C19177" s="3"/>
      <c r="D19177" s="3"/>
      <c r="E19177" s="3"/>
      <c r="F19177" s="3"/>
      <c r="G19177" s="3"/>
    </row>
    <row r="19178" spans="1:7" x14ac:dyDescent="0.25">
      <c r="A19178" s="2"/>
      <c r="B19178" s="3"/>
      <c r="C19178" s="3"/>
      <c r="D19178" s="3"/>
      <c r="E19178" s="3"/>
      <c r="F19178" s="3"/>
      <c r="G19178" s="3"/>
    </row>
    <row r="19179" spans="1:7" x14ac:dyDescent="0.25">
      <c r="A19179" s="2"/>
      <c r="B19179" s="3"/>
      <c r="C19179" s="3"/>
      <c r="D19179" s="3"/>
      <c r="E19179" s="3"/>
      <c r="F19179" s="3"/>
      <c r="G19179" s="3"/>
    </row>
    <row r="19180" spans="1:7" x14ac:dyDescent="0.25">
      <c r="A19180" s="2"/>
      <c r="B19180" s="3"/>
      <c r="C19180" s="3"/>
      <c r="D19180" s="3"/>
      <c r="E19180" s="3"/>
      <c r="F19180" s="3"/>
      <c r="G19180" s="3"/>
    </row>
    <row r="19181" spans="1:7" x14ac:dyDescent="0.25">
      <c r="A19181" s="2"/>
      <c r="B19181" s="3"/>
      <c r="C19181" s="3"/>
      <c r="D19181" s="3"/>
      <c r="E19181" s="3"/>
      <c r="F19181" s="3"/>
      <c r="G19181" s="3"/>
    </row>
    <row r="19182" spans="1:7" x14ac:dyDescent="0.25">
      <c r="A19182" s="2"/>
      <c r="B19182" s="3"/>
      <c r="C19182" s="3"/>
      <c r="D19182" s="3"/>
      <c r="E19182" s="3"/>
      <c r="F19182" s="3"/>
      <c r="G19182" s="3"/>
    </row>
    <row r="19183" spans="1:7" x14ac:dyDescent="0.25">
      <c r="A19183" s="2"/>
      <c r="B19183" s="3"/>
      <c r="C19183" s="3"/>
      <c r="D19183" s="3"/>
      <c r="E19183" s="3"/>
      <c r="F19183" s="3"/>
      <c r="G19183" s="3"/>
    </row>
    <row r="19184" spans="1:7" x14ac:dyDescent="0.25">
      <c r="A19184" s="2"/>
      <c r="B19184" s="3"/>
      <c r="C19184" s="3"/>
      <c r="D19184" s="3"/>
      <c r="E19184" s="3"/>
      <c r="F19184" s="3"/>
      <c r="G19184" s="3"/>
    </row>
    <row r="19185" spans="1:7" x14ac:dyDescent="0.25">
      <c r="A19185" s="2"/>
      <c r="B19185" s="3"/>
      <c r="C19185" s="3"/>
      <c r="D19185" s="3"/>
      <c r="E19185" s="3"/>
      <c r="F19185" s="3"/>
      <c r="G19185" s="3"/>
    </row>
    <row r="19186" spans="1:7" x14ac:dyDescent="0.25">
      <c r="A19186" s="2"/>
      <c r="B19186" s="3"/>
      <c r="C19186" s="3"/>
      <c r="D19186" s="3"/>
      <c r="E19186" s="3"/>
      <c r="F19186" s="3"/>
      <c r="G19186" s="3"/>
    </row>
    <row r="19187" spans="1:7" x14ac:dyDescent="0.25">
      <c r="A19187" s="2"/>
      <c r="B19187" s="3"/>
      <c r="C19187" s="3"/>
      <c r="D19187" s="3"/>
      <c r="E19187" s="3"/>
      <c r="F19187" s="3"/>
      <c r="G19187" s="3"/>
    </row>
    <row r="19188" spans="1:7" x14ac:dyDescent="0.25">
      <c r="A19188" s="2"/>
      <c r="B19188" s="3"/>
      <c r="C19188" s="3"/>
      <c r="D19188" s="3"/>
      <c r="E19188" s="3"/>
      <c r="F19188" s="3"/>
      <c r="G19188" s="3"/>
    </row>
    <row r="19189" spans="1:7" x14ac:dyDescent="0.25">
      <c r="A19189" s="2"/>
      <c r="B19189" s="3"/>
      <c r="C19189" s="3"/>
      <c r="D19189" s="3"/>
      <c r="E19189" s="3"/>
      <c r="F19189" s="3"/>
      <c r="G19189" s="3"/>
    </row>
    <row r="19190" spans="1:7" x14ac:dyDescent="0.25">
      <c r="A19190" s="2"/>
      <c r="B19190" s="3"/>
      <c r="C19190" s="3"/>
      <c r="D19190" s="3"/>
      <c r="E19190" s="3"/>
      <c r="F19190" s="3"/>
      <c r="G19190" s="3"/>
    </row>
    <row r="19191" spans="1:7" x14ac:dyDescent="0.25">
      <c r="A19191" s="2"/>
      <c r="B19191" s="3"/>
      <c r="C19191" s="3"/>
      <c r="D19191" s="3"/>
      <c r="E19191" s="3"/>
      <c r="F19191" s="3"/>
      <c r="G19191" s="3"/>
    </row>
    <row r="19192" spans="1:7" x14ac:dyDescent="0.25">
      <c r="A19192" s="2"/>
      <c r="B19192" s="3"/>
      <c r="C19192" s="3"/>
      <c r="D19192" s="3"/>
      <c r="E19192" s="3"/>
      <c r="F19192" s="3"/>
      <c r="G19192" s="3"/>
    </row>
    <row r="19193" spans="1:7" x14ac:dyDescent="0.25">
      <c r="A19193" s="2"/>
      <c r="B19193" s="3"/>
      <c r="C19193" s="3"/>
      <c r="D19193" s="3"/>
      <c r="E19193" s="3"/>
      <c r="F19193" s="3"/>
      <c r="G19193" s="3"/>
    </row>
    <row r="19194" spans="1:7" x14ac:dyDescent="0.25">
      <c r="A19194" s="2"/>
      <c r="B19194" s="3"/>
      <c r="C19194" s="3"/>
      <c r="D19194" s="3"/>
      <c r="E19194" s="3"/>
      <c r="F19194" s="3"/>
      <c r="G19194" s="3"/>
    </row>
    <row r="19195" spans="1:7" x14ac:dyDescent="0.25">
      <c r="A19195" s="2"/>
      <c r="B19195" s="3"/>
      <c r="C19195" s="3"/>
      <c r="D19195" s="3"/>
      <c r="E19195" s="3"/>
      <c r="F19195" s="3"/>
      <c r="G19195" s="3"/>
    </row>
    <row r="19196" spans="1:7" x14ac:dyDescent="0.25">
      <c r="A19196" s="2"/>
      <c r="B19196" s="3"/>
      <c r="C19196" s="3"/>
      <c r="D19196" s="3"/>
      <c r="E19196" s="3"/>
      <c r="F19196" s="3"/>
      <c r="G19196" s="3"/>
    </row>
    <row r="19197" spans="1:7" x14ac:dyDescent="0.25">
      <c r="A19197" s="2"/>
      <c r="B19197" s="3"/>
      <c r="C19197" s="3"/>
      <c r="D19197" s="3"/>
      <c r="E19197" s="3"/>
      <c r="F19197" s="3"/>
      <c r="G19197" s="3"/>
    </row>
    <row r="19198" spans="1:7" x14ac:dyDescent="0.25">
      <c r="A19198" s="2"/>
      <c r="B19198" s="3"/>
      <c r="C19198" s="3"/>
      <c r="D19198" s="3"/>
      <c r="E19198" s="3"/>
      <c r="F19198" s="3"/>
      <c r="G19198" s="3"/>
    </row>
    <row r="19199" spans="1:7" x14ac:dyDescent="0.25">
      <c r="A19199" s="2"/>
      <c r="B19199" s="3"/>
      <c r="C19199" s="3"/>
      <c r="D19199" s="3"/>
      <c r="E19199" s="3"/>
      <c r="F19199" s="3"/>
      <c r="G19199" s="3"/>
    </row>
    <row r="19200" spans="1:7" x14ac:dyDescent="0.25">
      <c r="A19200" s="2"/>
      <c r="B19200" s="3"/>
      <c r="C19200" s="3"/>
      <c r="D19200" s="3"/>
      <c r="E19200" s="3"/>
      <c r="F19200" s="3"/>
      <c r="G19200" s="3"/>
    </row>
    <row r="19201" spans="1:7" x14ac:dyDescent="0.25">
      <c r="A19201" s="2"/>
      <c r="B19201" s="3"/>
      <c r="C19201" s="3"/>
      <c r="D19201" s="3"/>
      <c r="E19201" s="3"/>
      <c r="F19201" s="3"/>
      <c r="G19201" s="3"/>
    </row>
    <row r="19202" spans="1:7" x14ac:dyDescent="0.25">
      <c r="A19202" s="2"/>
      <c r="B19202" s="3"/>
      <c r="C19202" s="3"/>
      <c r="D19202" s="3"/>
      <c r="E19202" s="3"/>
      <c r="F19202" s="3"/>
      <c r="G19202" s="3"/>
    </row>
    <row r="19203" spans="1:7" x14ac:dyDescent="0.25">
      <c r="A19203" s="2"/>
      <c r="B19203" s="3"/>
      <c r="C19203" s="3"/>
      <c r="D19203" s="3"/>
      <c r="E19203" s="3"/>
      <c r="F19203" s="3"/>
      <c r="G19203" s="3"/>
    </row>
    <row r="19204" spans="1:7" x14ac:dyDescent="0.25">
      <c r="A19204" s="2"/>
      <c r="B19204" s="3"/>
      <c r="C19204" s="3"/>
      <c r="D19204" s="3"/>
      <c r="E19204" s="3"/>
      <c r="F19204" s="3"/>
      <c r="G19204" s="3"/>
    </row>
    <row r="19205" spans="1:7" x14ac:dyDescent="0.25">
      <c r="A19205" s="2"/>
      <c r="B19205" s="3"/>
      <c r="C19205" s="3"/>
      <c r="D19205" s="3"/>
      <c r="E19205" s="3"/>
      <c r="F19205" s="3"/>
      <c r="G19205" s="3"/>
    </row>
    <row r="19206" spans="1:7" x14ac:dyDescent="0.25">
      <c r="A19206" s="2"/>
      <c r="B19206" s="3"/>
      <c r="C19206" s="3"/>
      <c r="D19206" s="3"/>
      <c r="E19206" s="3"/>
      <c r="F19206" s="3"/>
      <c r="G19206" s="3"/>
    </row>
    <row r="19207" spans="1:7" x14ac:dyDescent="0.25">
      <c r="A19207" s="2"/>
      <c r="B19207" s="3"/>
      <c r="C19207" s="3"/>
      <c r="D19207" s="3"/>
      <c r="E19207" s="3"/>
      <c r="F19207" s="3"/>
      <c r="G19207" s="3"/>
    </row>
    <row r="19208" spans="1:7" x14ac:dyDescent="0.25">
      <c r="A19208" s="2"/>
      <c r="B19208" s="3"/>
      <c r="C19208" s="3"/>
      <c r="D19208" s="3"/>
      <c r="E19208" s="3"/>
      <c r="F19208" s="3"/>
      <c r="G19208" s="3"/>
    </row>
    <row r="19209" spans="1:7" x14ac:dyDescent="0.25">
      <c r="A19209" s="2"/>
      <c r="B19209" s="3"/>
      <c r="C19209" s="3"/>
      <c r="D19209" s="3"/>
      <c r="E19209" s="3"/>
      <c r="F19209" s="3"/>
      <c r="G19209" s="3"/>
    </row>
    <row r="19210" spans="1:7" x14ac:dyDescent="0.25">
      <c r="A19210" s="2"/>
      <c r="B19210" s="3"/>
      <c r="C19210" s="3"/>
      <c r="D19210" s="3"/>
      <c r="E19210" s="3"/>
      <c r="F19210" s="3"/>
      <c r="G19210" s="3"/>
    </row>
    <row r="19211" spans="1:7" x14ac:dyDescent="0.25">
      <c r="A19211" s="2"/>
      <c r="B19211" s="3"/>
      <c r="C19211" s="3"/>
      <c r="D19211" s="3"/>
      <c r="E19211" s="3"/>
      <c r="F19211" s="3"/>
      <c r="G19211" s="3"/>
    </row>
    <row r="19212" spans="1:7" x14ac:dyDescent="0.25">
      <c r="A19212" s="2"/>
      <c r="B19212" s="3"/>
      <c r="C19212" s="3"/>
      <c r="D19212" s="3"/>
      <c r="E19212" s="3"/>
      <c r="F19212" s="3"/>
      <c r="G19212" s="3"/>
    </row>
    <row r="19213" spans="1:7" x14ac:dyDescent="0.25">
      <c r="A19213" s="2"/>
      <c r="B19213" s="3"/>
      <c r="C19213" s="3"/>
      <c r="D19213" s="3"/>
      <c r="E19213" s="3"/>
      <c r="F19213" s="3"/>
      <c r="G19213" s="3"/>
    </row>
    <row r="19214" spans="1:7" x14ac:dyDescent="0.25">
      <c r="A19214" s="2"/>
      <c r="B19214" s="3"/>
      <c r="C19214" s="3"/>
      <c r="D19214" s="3"/>
      <c r="E19214" s="3"/>
      <c r="F19214" s="3"/>
      <c r="G19214" s="3"/>
    </row>
    <row r="19215" spans="1:7" x14ac:dyDescent="0.25">
      <c r="A19215" s="2"/>
      <c r="B19215" s="3"/>
      <c r="C19215" s="3"/>
      <c r="D19215" s="3"/>
      <c r="E19215" s="3"/>
      <c r="F19215" s="3"/>
      <c r="G19215" s="3"/>
    </row>
    <row r="19216" spans="1:7" x14ac:dyDescent="0.25">
      <c r="A19216" s="2"/>
      <c r="B19216" s="3"/>
      <c r="C19216" s="3"/>
      <c r="D19216" s="3"/>
      <c r="E19216" s="3"/>
      <c r="F19216" s="3"/>
      <c r="G19216" s="3"/>
    </row>
    <row r="19217" spans="1:7" x14ac:dyDescent="0.25">
      <c r="A19217" s="2"/>
      <c r="B19217" s="3"/>
      <c r="C19217" s="3"/>
      <c r="D19217" s="3"/>
      <c r="E19217" s="3"/>
      <c r="F19217" s="3"/>
      <c r="G19217" s="3"/>
    </row>
    <row r="19218" spans="1:7" x14ac:dyDescent="0.25">
      <c r="A19218" s="2"/>
      <c r="B19218" s="3"/>
      <c r="C19218" s="3"/>
      <c r="D19218" s="3"/>
      <c r="E19218" s="3"/>
      <c r="F19218" s="3"/>
      <c r="G19218" s="3"/>
    </row>
    <row r="19219" spans="1:7" x14ac:dyDescent="0.25">
      <c r="A19219" s="2"/>
      <c r="B19219" s="3"/>
      <c r="C19219" s="3"/>
      <c r="D19219" s="3"/>
      <c r="E19219" s="3"/>
      <c r="F19219" s="3"/>
      <c r="G19219" s="3"/>
    </row>
    <row r="19220" spans="1:7" x14ac:dyDescent="0.25">
      <c r="A19220" s="2"/>
      <c r="B19220" s="3"/>
      <c r="C19220" s="3"/>
      <c r="D19220" s="3"/>
      <c r="E19220" s="3"/>
      <c r="F19220" s="3"/>
      <c r="G19220" s="3"/>
    </row>
    <row r="19221" spans="1:7" x14ac:dyDescent="0.25">
      <c r="A19221" s="2"/>
      <c r="B19221" s="3"/>
      <c r="C19221" s="3"/>
      <c r="D19221" s="3"/>
      <c r="E19221" s="3"/>
      <c r="F19221" s="3"/>
      <c r="G19221" s="3"/>
    </row>
    <row r="19222" spans="1:7" x14ac:dyDescent="0.25">
      <c r="A19222" s="2"/>
      <c r="B19222" s="3"/>
      <c r="C19222" s="3"/>
      <c r="D19222" s="3"/>
      <c r="E19222" s="3"/>
      <c r="F19222" s="3"/>
      <c r="G19222" s="3"/>
    </row>
    <row r="19223" spans="1:7" x14ac:dyDescent="0.25">
      <c r="A19223" s="2"/>
      <c r="B19223" s="3"/>
      <c r="C19223" s="3"/>
      <c r="D19223" s="3"/>
      <c r="E19223" s="3"/>
      <c r="F19223" s="3"/>
      <c r="G19223" s="3"/>
    </row>
    <row r="19224" spans="1:7" x14ac:dyDescent="0.25">
      <c r="A19224" s="2"/>
      <c r="B19224" s="3"/>
      <c r="C19224" s="3"/>
      <c r="D19224" s="3"/>
      <c r="E19224" s="3"/>
      <c r="F19224" s="3"/>
      <c r="G19224" s="3"/>
    </row>
    <row r="19225" spans="1:7" x14ac:dyDescent="0.25">
      <c r="A19225" s="2"/>
      <c r="B19225" s="3"/>
      <c r="C19225" s="3"/>
      <c r="D19225" s="3"/>
      <c r="E19225" s="3"/>
      <c r="F19225" s="3"/>
      <c r="G19225" s="3"/>
    </row>
    <row r="19226" spans="1:7" x14ac:dyDescent="0.25">
      <c r="A19226" s="2"/>
      <c r="B19226" s="3"/>
      <c r="C19226" s="3"/>
      <c r="D19226" s="3"/>
      <c r="E19226" s="3"/>
      <c r="F19226" s="3"/>
      <c r="G19226" s="3"/>
    </row>
    <row r="19227" spans="1:7" x14ac:dyDescent="0.25">
      <c r="A19227" s="2"/>
      <c r="B19227" s="3"/>
      <c r="C19227" s="3"/>
      <c r="D19227" s="3"/>
      <c r="E19227" s="3"/>
      <c r="F19227" s="3"/>
      <c r="G19227" s="3"/>
    </row>
    <row r="19228" spans="1:7" x14ac:dyDescent="0.25">
      <c r="A19228" s="2"/>
      <c r="B19228" s="3"/>
      <c r="C19228" s="3"/>
      <c r="D19228" s="3"/>
      <c r="E19228" s="3"/>
      <c r="F19228" s="3"/>
      <c r="G19228" s="3"/>
    </row>
    <row r="19229" spans="1:7" x14ac:dyDescent="0.25">
      <c r="A19229" s="2"/>
      <c r="B19229" s="3"/>
      <c r="C19229" s="3"/>
      <c r="D19229" s="3"/>
      <c r="E19229" s="3"/>
      <c r="F19229" s="3"/>
      <c r="G19229" s="3"/>
    </row>
    <row r="19230" spans="1:7" x14ac:dyDescent="0.25">
      <c r="A19230" s="2"/>
      <c r="B19230" s="3"/>
      <c r="C19230" s="3"/>
      <c r="D19230" s="3"/>
      <c r="E19230" s="3"/>
      <c r="F19230" s="3"/>
      <c r="G19230" s="3"/>
    </row>
    <row r="19231" spans="1:7" x14ac:dyDescent="0.25">
      <c r="A19231" s="2"/>
      <c r="B19231" s="3"/>
      <c r="C19231" s="3"/>
      <c r="D19231" s="3"/>
      <c r="E19231" s="3"/>
      <c r="F19231" s="3"/>
      <c r="G19231" s="3"/>
    </row>
    <row r="19232" spans="1:7" x14ac:dyDescent="0.25">
      <c r="A19232" s="2"/>
      <c r="B19232" s="3"/>
      <c r="C19232" s="3"/>
      <c r="D19232" s="3"/>
      <c r="E19232" s="3"/>
      <c r="F19232" s="3"/>
      <c r="G19232" s="3"/>
    </row>
    <row r="19233" spans="1:7" x14ac:dyDescent="0.25">
      <c r="A19233" s="2"/>
      <c r="B19233" s="3"/>
      <c r="C19233" s="3"/>
      <c r="D19233" s="3"/>
      <c r="E19233" s="3"/>
      <c r="F19233" s="3"/>
      <c r="G19233" s="3"/>
    </row>
    <row r="19234" spans="1:7" x14ac:dyDescent="0.25">
      <c r="A19234" s="2"/>
      <c r="B19234" s="3"/>
      <c r="C19234" s="3"/>
      <c r="D19234" s="3"/>
      <c r="E19234" s="3"/>
      <c r="F19234" s="3"/>
      <c r="G19234" s="3"/>
    </row>
    <row r="19235" spans="1:7" x14ac:dyDescent="0.25">
      <c r="A19235" s="2"/>
      <c r="B19235" s="3"/>
      <c r="C19235" s="3"/>
      <c r="D19235" s="3"/>
      <c r="E19235" s="3"/>
      <c r="F19235" s="3"/>
      <c r="G19235" s="3"/>
    </row>
    <row r="19236" spans="1:7" x14ac:dyDescent="0.25">
      <c r="A19236" s="2"/>
      <c r="B19236" s="3"/>
      <c r="C19236" s="3"/>
      <c r="D19236" s="3"/>
      <c r="E19236" s="3"/>
      <c r="F19236" s="3"/>
      <c r="G19236" s="3"/>
    </row>
    <row r="19237" spans="1:7" x14ac:dyDescent="0.25">
      <c r="A19237" s="2"/>
      <c r="B19237" s="3"/>
      <c r="C19237" s="3"/>
      <c r="D19237" s="3"/>
      <c r="E19237" s="3"/>
      <c r="F19237" s="3"/>
      <c r="G19237" s="3"/>
    </row>
    <row r="19238" spans="1:7" x14ac:dyDescent="0.25">
      <c r="A19238" s="2"/>
      <c r="B19238" s="3"/>
      <c r="C19238" s="3"/>
      <c r="D19238" s="3"/>
      <c r="E19238" s="3"/>
      <c r="F19238" s="3"/>
      <c r="G19238" s="3"/>
    </row>
    <row r="19239" spans="1:7" x14ac:dyDescent="0.25">
      <c r="A19239" s="2"/>
      <c r="B19239" s="3"/>
      <c r="C19239" s="3"/>
      <c r="D19239" s="3"/>
      <c r="E19239" s="3"/>
      <c r="F19239" s="3"/>
      <c r="G19239" s="3"/>
    </row>
    <row r="19240" spans="1:7" x14ac:dyDescent="0.25">
      <c r="A19240" s="2"/>
      <c r="B19240" s="3"/>
      <c r="C19240" s="3"/>
      <c r="D19240" s="3"/>
      <c r="E19240" s="3"/>
      <c r="F19240" s="3"/>
      <c r="G19240" s="3"/>
    </row>
    <row r="19241" spans="1:7" x14ac:dyDescent="0.25">
      <c r="A19241" s="2"/>
      <c r="B19241" s="3"/>
      <c r="C19241" s="3"/>
      <c r="D19241" s="3"/>
      <c r="E19241" s="3"/>
      <c r="F19241" s="3"/>
      <c r="G19241" s="3"/>
    </row>
    <row r="19242" spans="1:7" x14ac:dyDescent="0.25">
      <c r="A19242" s="2"/>
      <c r="B19242" s="3"/>
      <c r="C19242" s="3"/>
      <c r="D19242" s="3"/>
      <c r="E19242" s="3"/>
      <c r="F19242" s="3"/>
      <c r="G19242" s="3"/>
    </row>
    <row r="19243" spans="1:7" x14ac:dyDescent="0.25">
      <c r="A19243" s="2"/>
      <c r="B19243" s="3"/>
      <c r="C19243" s="3"/>
      <c r="D19243" s="3"/>
      <c r="E19243" s="3"/>
      <c r="F19243" s="3"/>
      <c r="G19243" s="3"/>
    </row>
    <row r="19244" spans="1:7" x14ac:dyDescent="0.25">
      <c r="A19244" s="2"/>
      <c r="B19244" s="3"/>
      <c r="C19244" s="3"/>
      <c r="D19244" s="3"/>
      <c r="E19244" s="3"/>
      <c r="F19244" s="3"/>
      <c r="G19244" s="3"/>
    </row>
    <row r="19245" spans="1:7" x14ac:dyDescent="0.25">
      <c r="A19245" s="2"/>
      <c r="B19245" s="3"/>
      <c r="C19245" s="3"/>
      <c r="D19245" s="3"/>
      <c r="E19245" s="3"/>
      <c r="F19245" s="3"/>
      <c r="G19245" s="3"/>
    </row>
    <row r="19246" spans="1:7" x14ac:dyDescent="0.25">
      <c r="A19246" s="2"/>
      <c r="B19246" s="3"/>
      <c r="C19246" s="3"/>
      <c r="D19246" s="3"/>
      <c r="E19246" s="3"/>
      <c r="F19246" s="3"/>
      <c r="G19246" s="3"/>
    </row>
    <row r="19247" spans="1:7" x14ac:dyDescent="0.25">
      <c r="A19247" s="2"/>
      <c r="B19247" s="3"/>
      <c r="C19247" s="3"/>
      <c r="D19247" s="3"/>
      <c r="E19247" s="3"/>
      <c r="F19247" s="3"/>
      <c r="G19247" s="3"/>
    </row>
    <row r="19248" spans="1:7" x14ac:dyDescent="0.25">
      <c r="A19248" s="2"/>
      <c r="B19248" s="3"/>
      <c r="C19248" s="3"/>
      <c r="D19248" s="3"/>
      <c r="E19248" s="3"/>
      <c r="F19248" s="3"/>
      <c r="G19248" s="3"/>
    </row>
    <row r="19249" spans="1:7" x14ac:dyDescent="0.25">
      <c r="A19249" s="2"/>
      <c r="B19249" s="3"/>
      <c r="C19249" s="3"/>
      <c r="D19249" s="3"/>
      <c r="E19249" s="3"/>
      <c r="F19249" s="3"/>
      <c r="G19249" s="3"/>
    </row>
    <row r="19250" spans="1:7" x14ac:dyDescent="0.25">
      <c r="A19250" s="2"/>
      <c r="B19250" s="3"/>
      <c r="C19250" s="3"/>
      <c r="D19250" s="3"/>
      <c r="E19250" s="3"/>
      <c r="F19250" s="3"/>
      <c r="G19250" s="3"/>
    </row>
    <row r="19251" spans="1:7" x14ac:dyDescent="0.25">
      <c r="A19251" s="2"/>
      <c r="B19251" s="3"/>
      <c r="C19251" s="3"/>
      <c r="D19251" s="3"/>
      <c r="E19251" s="3"/>
      <c r="F19251" s="3"/>
      <c r="G19251" s="3"/>
    </row>
    <row r="19252" spans="1:7" x14ac:dyDescent="0.25">
      <c r="A19252" s="2"/>
      <c r="B19252" s="3"/>
      <c r="C19252" s="3"/>
      <c r="D19252" s="3"/>
      <c r="E19252" s="3"/>
      <c r="F19252" s="3"/>
      <c r="G19252" s="3"/>
    </row>
    <row r="19253" spans="1:7" x14ac:dyDescent="0.25">
      <c r="A19253" s="2"/>
      <c r="B19253" s="3"/>
      <c r="C19253" s="3"/>
      <c r="D19253" s="3"/>
      <c r="E19253" s="3"/>
      <c r="F19253" s="3"/>
      <c r="G19253" s="3"/>
    </row>
    <row r="19254" spans="1:7" x14ac:dyDescent="0.25">
      <c r="A19254" s="2"/>
      <c r="B19254" s="3"/>
      <c r="C19254" s="3"/>
      <c r="D19254" s="3"/>
      <c r="E19254" s="3"/>
      <c r="F19254" s="3"/>
      <c r="G19254" s="3"/>
    </row>
    <row r="19255" spans="1:7" x14ac:dyDescent="0.25">
      <c r="A19255" s="2"/>
      <c r="B19255" s="3"/>
      <c r="C19255" s="3"/>
      <c r="D19255" s="3"/>
      <c r="E19255" s="3"/>
      <c r="F19255" s="3"/>
      <c r="G19255" s="3"/>
    </row>
    <row r="19256" spans="1:7" x14ac:dyDescent="0.25">
      <c r="A19256" s="2"/>
      <c r="B19256" s="3"/>
      <c r="C19256" s="3"/>
      <c r="D19256" s="3"/>
      <c r="E19256" s="3"/>
      <c r="F19256" s="3"/>
      <c r="G19256" s="3"/>
    </row>
    <row r="19257" spans="1:7" x14ac:dyDescent="0.25">
      <c r="A19257" s="2"/>
      <c r="B19257" s="3"/>
      <c r="C19257" s="3"/>
      <c r="D19257" s="3"/>
      <c r="E19257" s="3"/>
      <c r="F19257" s="3"/>
      <c r="G19257" s="3"/>
    </row>
    <row r="19258" spans="1:7" x14ac:dyDescent="0.25">
      <c r="A19258" s="2"/>
      <c r="B19258" s="3"/>
      <c r="C19258" s="3"/>
      <c r="D19258" s="3"/>
      <c r="E19258" s="3"/>
      <c r="F19258" s="3"/>
      <c r="G19258" s="3"/>
    </row>
    <row r="19259" spans="1:7" x14ac:dyDescent="0.25">
      <c r="A19259" s="2"/>
      <c r="B19259" s="3"/>
      <c r="C19259" s="3"/>
      <c r="D19259" s="3"/>
      <c r="E19259" s="3"/>
      <c r="F19259" s="3"/>
      <c r="G19259" s="3"/>
    </row>
    <row r="19260" spans="1:7" x14ac:dyDescent="0.25">
      <c r="A19260" s="2"/>
      <c r="B19260" s="3"/>
      <c r="C19260" s="3"/>
      <c r="D19260" s="3"/>
      <c r="E19260" s="3"/>
      <c r="F19260" s="3"/>
      <c r="G19260" s="3"/>
    </row>
    <row r="19261" spans="1:7" x14ac:dyDescent="0.25">
      <c r="A19261" s="2"/>
      <c r="B19261" s="3"/>
      <c r="C19261" s="3"/>
      <c r="D19261" s="3"/>
      <c r="E19261" s="3"/>
      <c r="F19261" s="3"/>
      <c r="G19261" s="3"/>
    </row>
    <row r="19262" spans="1:7" x14ac:dyDescent="0.25">
      <c r="A19262" s="2"/>
      <c r="B19262" s="3"/>
      <c r="C19262" s="3"/>
      <c r="D19262" s="3"/>
      <c r="E19262" s="3"/>
      <c r="F19262" s="3"/>
      <c r="G19262" s="3"/>
    </row>
    <row r="19263" spans="1:7" x14ac:dyDescent="0.25">
      <c r="A19263" s="2"/>
      <c r="B19263" s="3"/>
      <c r="C19263" s="3"/>
      <c r="D19263" s="3"/>
      <c r="E19263" s="3"/>
      <c r="F19263" s="3"/>
      <c r="G19263" s="3"/>
    </row>
    <row r="19264" spans="1:7" x14ac:dyDescent="0.25">
      <c r="A19264" s="2"/>
      <c r="B19264" s="3"/>
      <c r="C19264" s="3"/>
      <c r="D19264" s="3"/>
      <c r="E19264" s="3"/>
      <c r="F19264" s="3"/>
      <c r="G19264" s="3"/>
    </row>
    <row r="19265" spans="1:7" x14ac:dyDescent="0.25">
      <c r="A19265" s="2"/>
      <c r="B19265" s="3"/>
      <c r="C19265" s="3"/>
      <c r="D19265" s="3"/>
      <c r="E19265" s="3"/>
      <c r="F19265" s="3"/>
      <c r="G19265" s="3"/>
    </row>
    <row r="19266" spans="1:7" x14ac:dyDescent="0.25">
      <c r="A19266" s="2"/>
      <c r="B19266" s="3"/>
      <c r="C19266" s="3"/>
      <c r="D19266" s="3"/>
      <c r="E19266" s="3"/>
      <c r="F19266" s="3"/>
      <c r="G19266" s="3"/>
    </row>
    <row r="19267" spans="1:7" x14ac:dyDescent="0.25">
      <c r="A19267" s="2"/>
      <c r="B19267" s="3"/>
      <c r="C19267" s="3"/>
      <c r="D19267" s="3"/>
      <c r="E19267" s="3"/>
      <c r="F19267" s="3"/>
      <c r="G19267" s="3"/>
    </row>
    <row r="19268" spans="1:7" x14ac:dyDescent="0.25">
      <c r="A19268" s="2"/>
      <c r="B19268" s="3"/>
      <c r="C19268" s="3"/>
      <c r="D19268" s="3"/>
      <c r="E19268" s="3"/>
      <c r="F19268" s="3"/>
      <c r="G19268" s="3"/>
    </row>
    <row r="19269" spans="1:7" x14ac:dyDescent="0.25">
      <c r="A19269" s="2"/>
      <c r="B19269" s="3"/>
      <c r="C19269" s="3"/>
      <c r="D19269" s="3"/>
      <c r="E19269" s="3"/>
      <c r="F19269" s="3"/>
      <c r="G19269" s="3"/>
    </row>
    <row r="19270" spans="1:7" x14ac:dyDescent="0.25">
      <c r="A19270" s="2"/>
      <c r="B19270" s="3"/>
      <c r="C19270" s="3"/>
      <c r="D19270" s="3"/>
      <c r="E19270" s="3"/>
      <c r="F19270" s="3"/>
      <c r="G19270" s="3"/>
    </row>
    <row r="19271" spans="1:7" x14ac:dyDescent="0.25">
      <c r="A19271" s="2"/>
      <c r="B19271" s="3"/>
      <c r="C19271" s="3"/>
      <c r="D19271" s="3"/>
      <c r="E19271" s="3"/>
      <c r="F19271" s="3"/>
      <c r="G19271" s="3"/>
    </row>
    <row r="19272" spans="1:7" x14ac:dyDescent="0.25">
      <c r="A19272" s="2"/>
      <c r="B19272" s="3"/>
      <c r="C19272" s="3"/>
      <c r="D19272" s="3"/>
      <c r="E19272" s="3"/>
      <c r="F19272" s="3"/>
      <c r="G19272" s="3"/>
    </row>
    <row r="19273" spans="1:7" x14ac:dyDescent="0.25">
      <c r="A19273" s="2"/>
      <c r="B19273" s="3"/>
      <c r="C19273" s="3"/>
      <c r="D19273" s="3"/>
      <c r="E19273" s="3"/>
      <c r="F19273" s="3"/>
      <c r="G19273" s="3"/>
    </row>
    <row r="19274" spans="1:7" x14ac:dyDescent="0.25">
      <c r="A19274" s="2"/>
      <c r="B19274" s="3"/>
      <c r="C19274" s="3"/>
      <c r="D19274" s="3"/>
      <c r="E19274" s="3"/>
      <c r="F19274" s="3"/>
      <c r="G19274" s="3"/>
    </row>
    <row r="19275" spans="1:7" x14ac:dyDescent="0.25">
      <c r="A19275" s="2"/>
      <c r="B19275" s="3"/>
      <c r="C19275" s="3"/>
      <c r="D19275" s="3"/>
      <c r="E19275" s="3"/>
      <c r="F19275" s="3"/>
      <c r="G19275" s="3"/>
    </row>
    <row r="19276" spans="1:7" x14ac:dyDescent="0.25">
      <c r="A19276" s="2"/>
      <c r="B19276" s="3"/>
      <c r="C19276" s="3"/>
      <c r="D19276" s="3"/>
      <c r="E19276" s="3"/>
      <c r="F19276" s="3"/>
      <c r="G19276" s="3"/>
    </row>
    <row r="19277" spans="1:7" x14ac:dyDescent="0.25">
      <c r="A19277" s="2"/>
      <c r="B19277" s="3"/>
      <c r="C19277" s="3"/>
      <c r="D19277" s="3"/>
      <c r="E19277" s="3"/>
      <c r="F19277" s="3"/>
      <c r="G19277" s="3"/>
    </row>
    <row r="19278" spans="1:7" x14ac:dyDescent="0.25">
      <c r="A19278" s="2"/>
      <c r="B19278" s="3"/>
      <c r="C19278" s="3"/>
      <c r="D19278" s="3"/>
      <c r="E19278" s="3"/>
      <c r="F19278" s="3"/>
      <c r="G19278" s="3"/>
    </row>
    <row r="19279" spans="1:7" x14ac:dyDescent="0.25">
      <c r="A19279" s="2"/>
      <c r="B19279" s="3"/>
      <c r="C19279" s="3"/>
      <c r="D19279" s="3"/>
      <c r="E19279" s="3"/>
      <c r="F19279" s="3"/>
      <c r="G19279" s="3"/>
    </row>
    <row r="19280" spans="1:7" x14ac:dyDescent="0.25">
      <c r="A19280" s="2"/>
      <c r="B19280" s="3"/>
      <c r="C19280" s="3"/>
      <c r="D19280" s="3"/>
      <c r="E19280" s="3"/>
      <c r="F19280" s="3"/>
      <c r="G19280" s="3"/>
    </row>
    <row r="19281" spans="1:7" x14ac:dyDescent="0.25">
      <c r="A19281" s="2"/>
      <c r="B19281" s="3"/>
      <c r="C19281" s="3"/>
      <c r="D19281" s="3"/>
      <c r="E19281" s="3"/>
      <c r="F19281" s="3"/>
      <c r="G19281" s="3"/>
    </row>
    <row r="19282" spans="1:7" x14ac:dyDescent="0.25">
      <c r="A19282" s="2"/>
      <c r="B19282" s="3"/>
      <c r="C19282" s="3"/>
      <c r="D19282" s="3"/>
      <c r="E19282" s="3"/>
      <c r="F19282" s="3"/>
      <c r="G19282" s="3"/>
    </row>
    <row r="19283" spans="1:7" x14ac:dyDescent="0.25">
      <c r="A19283" s="2"/>
      <c r="B19283" s="3"/>
      <c r="C19283" s="3"/>
      <c r="D19283" s="3"/>
      <c r="E19283" s="3"/>
      <c r="F19283" s="3"/>
      <c r="G19283" s="3"/>
    </row>
    <row r="19284" spans="1:7" x14ac:dyDescent="0.25">
      <c r="A19284" s="2"/>
      <c r="B19284" s="3"/>
      <c r="C19284" s="3"/>
      <c r="D19284" s="3"/>
      <c r="E19284" s="3"/>
      <c r="F19284" s="3"/>
      <c r="G19284" s="3"/>
    </row>
    <row r="19285" spans="1:7" x14ac:dyDescent="0.25">
      <c r="A19285" s="2"/>
      <c r="B19285" s="3"/>
      <c r="C19285" s="3"/>
      <c r="D19285" s="3"/>
      <c r="E19285" s="3"/>
      <c r="F19285" s="3"/>
      <c r="G19285" s="3"/>
    </row>
    <row r="19286" spans="1:7" x14ac:dyDescent="0.25">
      <c r="A19286" s="2"/>
      <c r="B19286" s="3"/>
      <c r="C19286" s="3"/>
      <c r="D19286" s="3"/>
      <c r="E19286" s="3"/>
      <c r="F19286" s="3"/>
      <c r="G19286" s="3"/>
    </row>
    <row r="19287" spans="1:7" x14ac:dyDescent="0.25">
      <c r="A19287" s="2"/>
      <c r="B19287" s="3"/>
      <c r="C19287" s="3"/>
      <c r="D19287" s="3"/>
      <c r="E19287" s="3"/>
      <c r="F19287" s="3"/>
      <c r="G19287" s="3"/>
    </row>
    <row r="19288" spans="1:7" x14ac:dyDescent="0.25">
      <c r="A19288" s="2"/>
      <c r="B19288" s="3"/>
      <c r="C19288" s="3"/>
      <c r="D19288" s="3"/>
      <c r="E19288" s="3"/>
      <c r="F19288" s="3"/>
      <c r="G19288" s="3"/>
    </row>
    <row r="19289" spans="1:7" x14ac:dyDescent="0.25">
      <c r="A19289" s="2"/>
      <c r="B19289" s="3"/>
      <c r="C19289" s="3"/>
      <c r="D19289" s="3"/>
      <c r="E19289" s="3"/>
      <c r="F19289" s="3"/>
      <c r="G19289" s="3"/>
    </row>
    <row r="19290" spans="1:7" x14ac:dyDescent="0.25">
      <c r="A19290" s="2"/>
      <c r="B19290" s="3"/>
      <c r="C19290" s="3"/>
      <c r="D19290" s="3"/>
      <c r="E19290" s="3"/>
      <c r="F19290" s="3"/>
      <c r="G19290" s="3"/>
    </row>
    <row r="19291" spans="1:7" x14ac:dyDescent="0.25">
      <c r="A19291" s="2"/>
      <c r="B19291" s="3"/>
      <c r="C19291" s="3"/>
      <c r="D19291" s="3"/>
      <c r="E19291" s="3"/>
      <c r="F19291" s="3"/>
      <c r="G19291" s="3"/>
    </row>
    <row r="19292" spans="1:7" x14ac:dyDescent="0.25">
      <c r="A19292" s="2"/>
      <c r="B19292" s="3"/>
      <c r="C19292" s="3"/>
      <c r="D19292" s="3"/>
      <c r="E19292" s="3"/>
      <c r="F19292" s="3"/>
      <c r="G19292" s="3"/>
    </row>
    <row r="19293" spans="1:7" x14ac:dyDescent="0.25">
      <c r="A19293" s="2"/>
      <c r="B19293" s="3"/>
      <c r="C19293" s="3"/>
      <c r="D19293" s="3"/>
      <c r="E19293" s="3"/>
      <c r="F19293" s="3"/>
      <c r="G19293" s="3"/>
    </row>
    <row r="19294" spans="1:7" x14ac:dyDescent="0.25">
      <c r="A19294" s="2"/>
      <c r="B19294" s="3"/>
      <c r="C19294" s="3"/>
      <c r="D19294" s="3"/>
      <c r="E19294" s="3"/>
      <c r="F19294" s="3"/>
      <c r="G19294" s="3"/>
    </row>
    <row r="19295" spans="1:7" x14ac:dyDescent="0.25">
      <c r="A19295" s="2"/>
      <c r="B19295" s="3"/>
      <c r="C19295" s="3"/>
      <c r="D19295" s="3"/>
      <c r="E19295" s="3"/>
      <c r="F19295" s="3"/>
      <c r="G19295" s="3"/>
    </row>
    <row r="19296" spans="1:7" x14ac:dyDescent="0.25">
      <c r="A19296" s="2"/>
      <c r="B19296" s="3"/>
      <c r="C19296" s="3"/>
      <c r="D19296" s="3"/>
      <c r="E19296" s="3"/>
      <c r="F19296" s="3"/>
      <c r="G19296" s="3"/>
    </row>
    <row r="19297" spans="1:7" x14ac:dyDescent="0.25">
      <c r="A19297" s="2"/>
      <c r="B19297" s="3"/>
      <c r="C19297" s="3"/>
      <c r="D19297" s="3"/>
      <c r="E19297" s="3"/>
      <c r="F19297" s="3"/>
      <c r="G19297" s="3"/>
    </row>
    <row r="19298" spans="1:7" x14ac:dyDescent="0.25">
      <c r="A19298" s="2"/>
      <c r="B19298" s="3"/>
      <c r="C19298" s="3"/>
      <c r="D19298" s="3"/>
      <c r="E19298" s="3"/>
      <c r="F19298" s="3"/>
      <c r="G19298" s="3"/>
    </row>
    <row r="19299" spans="1:7" x14ac:dyDescent="0.25">
      <c r="A19299" s="2"/>
      <c r="B19299" s="3"/>
      <c r="C19299" s="3"/>
      <c r="D19299" s="3"/>
      <c r="E19299" s="3"/>
      <c r="F19299" s="3"/>
      <c r="G19299" s="3"/>
    </row>
    <row r="19300" spans="1:7" x14ac:dyDescent="0.25">
      <c r="A19300" s="2"/>
      <c r="B19300" s="3"/>
      <c r="C19300" s="3"/>
      <c r="D19300" s="3"/>
      <c r="E19300" s="3"/>
      <c r="F19300" s="3"/>
      <c r="G19300" s="3"/>
    </row>
    <row r="19301" spans="1:7" x14ac:dyDescent="0.25">
      <c r="A19301" s="2"/>
      <c r="B19301" s="3"/>
      <c r="C19301" s="3"/>
      <c r="D19301" s="3"/>
      <c r="E19301" s="3"/>
      <c r="F19301" s="3"/>
      <c r="G19301" s="3"/>
    </row>
    <row r="19302" spans="1:7" x14ac:dyDescent="0.25">
      <c r="A19302" s="2"/>
      <c r="B19302" s="3"/>
      <c r="C19302" s="3"/>
      <c r="D19302" s="3"/>
      <c r="E19302" s="3"/>
      <c r="F19302" s="3"/>
      <c r="G19302" s="3"/>
    </row>
    <row r="19303" spans="1:7" x14ac:dyDescent="0.25">
      <c r="A19303" s="2"/>
      <c r="B19303" s="3"/>
      <c r="C19303" s="3"/>
      <c r="D19303" s="3"/>
      <c r="E19303" s="3"/>
      <c r="F19303" s="3"/>
      <c r="G19303" s="3"/>
    </row>
    <row r="19304" spans="1:7" x14ac:dyDescent="0.25">
      <c r="A19304" s="2"/>
      <c r="B19304" s="3"/>
      <c r="C19304" s="3"/>
      <c r="D19304" s="3"/>
      <c r="E19304" s="3"/>
      <c r="F19304" s="3"/>
      <c r="G19304" s="3"/>
    </row>
    <row r="19305" spans="1:7" x14ac:dyDescent="0.25">
      <c r="A19305" s="2"/>
      <c r="B19305" s="3"/>
      <c r="C19305" s="3"/>
      <c r="D19305" s="3"/>
      <c r="E19305" s="3"/>
      <c r="F19305" s="3"/>
      <c r="G19305" s="3"/>
    </row>
    <row r="19306" spans="1:7" x14ac:dyDescent="0.25">
      <c r="A19306" s="2"/>
      <c r="B19306" s="3"/>
      <c r="C19306" s="3"/>
      <c r="D19306" s="3"/>
      <c r="E19306" s="3"/>
      <c r="F19306" s="3"/>
      <c r="G19306" s="3"/>
    </row>
    <row r="19307" spans="1:7" x14ac:dyDescent="0.25">
      <c r="A19307" s="2"/>
      <c r="B19307" s="3"/>
      <c r="C19307" s="3"/>
      <c r="D19307" s="3"/>
      <c r="E19307" s="3"/>
      <c r="F19307" s="3"/>
      <c r="G19307" s="3"/>
    </row>
    <row r="19308" spans="1:7" x14ac:dyDescent="0.25">
      <c r="A19308" s="2"/>
      <c r="B19308" s="3"/>
      <c r="C19308" s="3"/>
      <c r="D19308" s="3"/>
      <c r="E19308" s="3"/>
      <c r="F19308" s="3"/>
      <c r="G19308" s="3"/>
    </row>
    <row r="19309" spans="1:7" x14ac:dyDescent="0.25">
      <c r="A19309" s="2"/>
      <c r="B19309" s="3"/>
      <c r="C19309" s="3"/>
      <c r="D19309" s="3"/>
      <c r="E19309" s="3"/>
      <c r="F19309" s="3"/>
      <c r="G19309" s="3"/>
    </row>
    <row r="19310" spans="1:7" x14ac:dyDescent="0.25">
      <c r="A19310" s="2"/>
      <c r="B19310" s="3"/>
      <c r="C19310" s="3"/>
      <c r="D19310" s="3"/>
      <c r="E19310" s="3"/>
      <c r="F19310" s="3"/>
      <c r="G19310" s="3"/>
    </row>
    <row r="19311" spans="1:7" x14ac:dyDescent="0.25">
      <c r="A19311" s="2"/>
      <c r="B19311" s="3"/>
      <c r="C19311" s="3"/>
      <c r="D19311" s="3"/>
      <c r="E19311" s="3"/>
      <c r="F19311" s="3"/>
      <c r="G19311" s="3"/>
    </row>
    <row r="19312" spans="1:7" x14ac:dyDescent="0.25">
      <c r="A19312" s="2"/>
      <c r="B19312" s="3"/>
      <c r="C19312" s="3"/>
      <c r="D19312" s="3"/>
      <c r="E19312" s="3"/>
      <c r="F19312" s="3"/>
      <c r="G19312" s="3"/>
    </row>
    <row r="19313" spans="1:7" x14ac:dyDescent="0.25">
      <c r="A19313" s="2"/>
      <c r="B19313" s="3"/>
      <c r="C19313" s="3"/>
      <c r="D19313" s="3"/>
      <c r="E19313" s="3"/>
      <c r="F19313" s="3"/>
      <c r="G19313" s="3"/>
    </row>
    <row r="19314" spans="1:7" x14ac:dyDescent="0.25">
      <c r="A19314" s="2"/>
      <c r="B19314" s="3"/>
      <c r="C19314" s="3"/>
      <c r="D19314" s="3"/>
      <c r="E19314" s="3"/>
      <c r="F19314" s="3"/>
      <c r="G19314" s="3"/>
    </row>
    <row r="19315" spans="1:7" x14ac:dyDescent="0.25">
      <c r="A19315" s="2"/>
      <c r="B19315" s="3"/>
      <c r="C19315" s="3"/>
      <c r="D19315" s="3"/>
      <c r="E19315" s="3"/>
      <c r="F19315" s="3"/>
      <c r="G19315" s="3"/>
    </row>
    <row r="19316" spans="1:7" x14ac:dyDescent="0.25">
      <c r="A19316" s="2"/>
      <c r="B19316" s="3"/>
      <c r="C19316" s="3"/>
      <c r="D19316" s="3"/>
      <c r="E19316" s="3"/>
      <c r="F19316" s="3"/>
      <c r="G19316" s="3"/>
    </row>
    <row r="19317" spans="1:7" x14ac:dyDescent="0.25">
      <c r="A19317" s="2"/>
      <c r="B19317" s="3"/>
      <c r="C19317" s="3"/>
      <c r="D19317" s="3"/>
      <c r="E19317" s="3"/>
      <c r="F19317" s="3"/>
      <c r="G19317" s="3"/>
    </row>
    <row r="19318" spans="1:7" x14ac:dyDescent="0.25">
      <c r="A19318" s="2"/>
      <c r="B19318" s="3"/>
      <c r="C19318" s="3"/>
      <c r="D19318" s="3"/>
      <c r="E19318" s="3"/>
      <c r="F19318" s="3"/>
      <c r="G19318" s="3"/>
    </row>
    <row r="19319" spans="1:7" x14ac:dyDescent="0.25">
      <c r="A19319" s="2"/>
      <c r="B19319" s="3"/>
      <c r="C19319" s="3"/>
      <c r="D19319" s="3"/>
      <c r="E19319" s="3"/>
      <c r="F19319" s="3"/>
      <c r="G19319" s="3"/>
    </row>
    <row r="19320" spans="1:7" x14ac:dyDescent="0.25">
      <c r="A19320" s="2"/>
      <c r="B19320" s="3"/>
      <c r="C19320" s="3"/>
      <c r="D19320" s="3"/>
      <c r="E19320" s="3"/>
      <c r="F19320" s="3"/>
      <c r="G19320" s="3"/>
    </row>
    <row r="19321" spans="1:7" x14ac:dyDescent="0.25">
      <c r="A19321" s="2"/>
      <c r="B19321" s="3"/>
      <c r="C19321" s="3"/>
      <c r="D19321" s="3"/>
      <c r="E19321" s="3"/>
      <c r="F19321" s="3"/>
      <c r="G19321" s="3"/>
    </row>
    <row r="19322" spans="1:7" x14ac:dyDescent="0.25">
      <c r="A19322" s="2"/>
      <c r="B19322" s="3"/>
      <c r="C19322" s="3"/>
      <c r="D19322" s="3"/>
      <c r="E19322" s="3"/>
      <c r="F19322" s="3"/>
      <c r="G19322" s="3"/>
    </row>
    <row r="19323" spans="1:7" x14ac:dyDescent="0.25">
      <c r="A19323" s="2"/>
      <c r="B19323" s="3"/>
      <c r="C19323" s="3"/>
      <c r="D19323" s="3"/>
      <c r="E19323" s="3"/>
      <c r="F19323" s="3"/>
      <c r="G19323" s="3"/>
    </row>
    <row r="19324" spans="1:7" x14ac:dyDescent="0.25">
      <c r="A19324" s="2"/>
      <c r="B19324" s="3"/>
      <c r="C19324" s="3"/>
      <c r="D19324" s="3"/>
      <c r="E19324" s="3"/>
      <c r="F19324" s="3"/>
      <c r="G19324" s="3"/>
    </row>
    <row r="19325" spans="1:7" x14ac:dyDescent="0.25">
      <c r="A19325" s="2"/>
      <c r="B19325" s="3"/>
      <c r="C19325" s="3"/>
      <c r="D19325" s="3"/>
      <c r="E19325" s="3"/>
      <c r="F19325" s="3"/>
      <c r="G19325" s="3"/>
    </row>
    <row r="19326" spans="1:7" x14ac:dyDescent="0.25">
      <c r="A19326" s="2"/>
      <c r="B19326" s="3"/>
      <c r="C19326" s="3"/>
      <c r="D19326" s="3"/>
      <c r="E19326" s="3"/>
      <c r="F19326" s="3"/>
      <c r="G19326" s="3"/>
    </row>
    <row r="19327" spans="1:7" x14ac:dyDescent="0.25">
      <c r="A19327" s="2"/>
      <c r="B19327" s="3"/>
      <c r="C19327" s="3"/>
      <c r="D19327" s="3"/>
      <c r="E19327" s="3"/>
      <c r="F19327" s="3"/>
      <c r="G19327" s="3"/>
    </row>
    <row r="19328" spans="1:7" x14ac:dyDescent="0.25">
      <c r="A19328" s="2"/>
      <c r="B19328" s="3"/>
      <c r="C19328" s="3"/>
      <c r="D19328" s="3"/>
      <c r="E19328" s="3"/>
      <c r="F19328" s="3"/>
      <c r="G19328" s="3"/>
    </row>
    <row r="19329" spans="1:7" x14ac:dyDescent="0.25">
      <c r="A19329" s="2"/>
      <c r="B19329" s="3"/>
      <c r="C19329" s="3"/>
      <c r="D19329" s="3"/>
      <c r="E19329" s="3"/>
      <c r="F19329" s="3"/>
      <c r="G19329" s="3"/>
    </row>
    <row r="19330" spans="1:7" x14ac:dyDescent="0.25">
      <c r="A19330" s="2"/>
      <c r="B19330" s="3"/>
      <c r="C19330" s="3"/>
      <c r="D19330" s="3"/>
      <c r="E19330" s="3"/>
      <c r="F19330" s="3"/>
      <c r="G19330" s="3"/>
    </row>
    <row r="19331" spans="1:7" x14ac:dyDescent="0.25">
      <c r="A19331" s="2"/>
      <c r="B19331" s="3"/>
      <c r="C19331" s="3"/>
      <c r="D19331" s="3"/>
      <c r="E19331" s="3"/>
      <c r="F19331" s="3"/>
      <c r="G19331" s="3"/>
    </row>
    <row r="19332" spans="1:7" x14ac:dyDescent="0.25">
      <c r="A19332" s="2"/>
      <c r="B19332" s="3"/>
      <c r="C19332" s="3"/>
      <c r="D19332" s="3"/>
      <c r="E19332" s="3"/>
      <c r="F19332" s="3"/>
      <c r="G19332" s="3"/>
    </row>
    <row r="19333" spans="1:7" x14ac:dyDescent="0.25">
      <c r="A19333" s="2"/>
      <c r="B19333" s="3"/>
      <c r="C19333" s="3"/>
      <c r="D19333" s="3"/>
      <c r="E19333" s="3"/>
      <c r="F19333" s="3"/>
      <c r="G19333" s="3"/>
    </row>
    <row r="19334" spans="1:7" x14ac:dyDescent="0.25">
      <c r="A19334" s="2"/>
      <c r="B19334" s="3"/>
      <c r="C19334" s="3"/>
      <c r="D19334" s="3"/>
      <c r="E19334" s="3"/>
      <c r="F19334" s="3"/>
      <c r="G19334" s="3"/>
    </row>
    <row r="19335" spans="1:7" x14ac:dyDescent="0.25">
      <c r="A19335" s="2"/>
      <c r="B19335" s="3"/>
      <c r="C19335" s="3"/>
      <c r="D19335" s="3"/>
      <c r="E19335" s="3"/>
      <c r="F19335" s="3"/>
      <c r="G19335" s="3"/>
    </row>
    <row r="19336" spans="1:7" x14ac:dyDescent="0.25">
      <c r="A19336" s="2"/>
      <c r="B19336" s="3"/>
      <c r="C19336" s="3"/>
      <c r="D19336" s="3"/>
      <c r="E19336" s="3"/>
      <c r="F19336" s="3"/>
      <c r="G19336" s="3"/>
    </row>
    <row r="19337" spans="1:7" x14ac:dyDescent="0.25">
      <c r="A19337" s="2"/>
      <c r="B19337" s="3"/>
      <c r="C19337" s="3"/>
      <c r="D19337" s="3"/>
      <c r="E19337" s="3"/>
      <c r="F19337" s="3"/>
      <c r="G19337" s="3"/>
    </row>
    <row r="19338" spans="1:7" x14ac:dyDescent="0.25">
      <c r="A19338" s="2"/>
      <c r="B19338" s="3"/>
      <c r="C19338" s="3"/>
      <c r="D19338" s="3"/>
      <c r="E19338" s="3"/>
      <c r="F19338" s="3"/>
      <c r="G19338" s="3"/>
    </row>
    <row r="19339" spans="1:7" x14ac:dyDescent="0.25">
      <c r="A19339" s="2"/>
      <c r="B19339" s="3"/>
      <c r="C19339" s="3"/>
      <c r="D19339" s="3"/>
      <c r="E19339" s="3"/>
      <c r="F19339" s="3"/>
      <c r="G19339" s="3"/>
    </row>
    <row r="19340" spans="1:7" x14ac:dyDescent="0.25">
      <c r="A19340" s="2"/>
      <c r="B19340" s="3"/>
      <c r="C19340" s="3"/>
      <c r="D19340" s="3"/>
      <c r="E19340" s="3"/>
      <c r="F19340" s="3"/>
      <c r="G19340" s="3"/>
    </row>
    <row r="19341" spans="1:7" x14ac:dyDescent="0.25">
      <c r="A19341" s="2"/>
      <c r="B19341" s="3"/>
      <c r="C19341" s="3"/>
      <c r="D19341" s="3"/>
      <c r="E19341" s="3"/>
      <c r="F19341" s="3"/>
      <c r="G19341" s="3"/>
    </row>
    <row r="19342" spans="1:7" x14ac:dyDescent="0.25">
      <c r="A19342" s="2"/>
      <c r="B19342" s="3"/>
      <c r="C19342" s="3"/>
      <c r="D19342" s="3"/>
      <c r="E19342" s="3"/>
      <c r="F19342" s="3"/>
      <c r="G19342" s="3"/>
    </row>
    <row r="19343" spans="1:7" x14ac:dyDescent="0.25">
      <c r="A19343" s="2"/>
      <c r="B19343" s="3"/>
      <c r="C19343" s="3"/>
      <c r="D19343" s="3"/>
      <c r="E19343" s="3"/>
      <c r="F19343" s="3"/>
      <c r="G19343" s="3"/>
    </row>
    <row r="19344" spans="1:7" x14ac:dyDescent="0.25">
      <c r="A19344" s="2"/>
      <c r="B19344" s="3"/>
      <c r="C19344" s="3"/>
      <c r="D19344" s="3"/>
      <c r="E19344" s="3"/>
      <c r="F19344" s="3"/>
      <c r="G19344" s="3"/>
    </row>
    <row r="19345" spans="1:7" x14ac:dyDescent="0.25">
      <c r="A19345" s="2"/>
      <c r="B19345" s="3"/>
      <c r="C19345" s="3"/>
      <c r="D19345" s="3"/>
      <c r="E19345" s="3"/>
      <c r="F19345" s="3"/>
      <c r="G19345" s="3"/>
    </row>
    <row r="19346" spans="1:7" x14ac:dyDescent="0.25">
      <c r="A19346" s="2"/>
      <c r="B19346" s="3"/>
      <c r="C19346" s="3"/>
      <c r="D19346" s="3"/>
      <c r="E19346" s="3"/>
      <c r="F19346" s="3"/>
      <c r="G19346" s="3"/>
    </row>
    <row r="19347" spans="1:7" x14ac:dyDescent="0.25">
      <c r="A19347" s="2"/>
      <c r="B19347" s="3"/>
      <c r="C19347" s="3"/>
      <c r="D19347" s="3"/>
      <c r="E19347" s="3"/>
      <c r="F19347" s="3"/>
      <c r="G19347" s="3"/>
    </row>
    <row r="19348" spans="1:7" x14ac:dyDescent="0.25">
      <c r="A19348" s="2"/>
      <c r="B19348" s="3"/>
      <c r="C19348" s="3"/>
      <c r="D19348" s="3"/>
      <c r="E19348" s="3"/>
      <c r="F19348" s="3"/>
      <c r="G19348" s="3"/>
    </row>
    <row r="19349" spans="1:7" x14ac:dyDescent="0.25">
      <c r="A19349" s="2"/>
      <c r="B19349" s="3"/>
      <c r="C19349" s="3"/>
      <c r="D19349" s="3"/>
      <c r="E19349" s="3"/>
      <c r="F19349" s="3"/>
      <c r="G19349" s="3"/>
    </row>
    <row r="19350" spans="1:7" x14ac:dyDescent="0.25">
      <c r="A19350" s="2"/>
      <c r="B19350" s="3"/>
      <c r="C19350" s="3"/>
      <c r="D19350" s="3"/>
      <c r="E19350" s="3"/>
      <c r="F19350" s="3"/>
      <c r="G19350" s="3"/>
    </row>
    <row r="19351" spans="1:7" x14ac:dyDescent="0.25">
      <c r="A19351" s="2"/>
      <c r="B19351" s="3"/>
      <c r="C19351" s="3"/>
      <c r="D19351" s="3"/>
      <c r="E19351" s="3"/>
      <c r="F19351" s="3"/>
      <c r="G19351" s="3"/>
    </row>
    <row r="19352" spans="1:7" x14ac:dyDescent="0.25">
      <c r="A19352" s="2"/>
      <c r="B19352" s="3"/>
      <c r="C19352" s="3"/>
      <c r="D19352" s="3"/>
      <c r="E19352" s="3"/>
      <c r="F19352" s="3"/>
      <c r="G19352" s="3"/>
    </row>
    <row r="19353" spans="1:7" x14ac:dyDescent="0.25">
      <c r="A19353" s="2"/>
      <c r="B19353" s="3"/>
      <c r="C19353" s="3"/>
      <c r="D19353" s="3"/>
      <c r="E19353" s="3"/>
      <c r="F19353" s="3"/>
      <c r="G19353" s="3"/>
    </row>
    <row r="19354" spans="1:7" x14ac:dyDescent="0.25">
      <c r="A19354" s="2"/>
      <c r="B19354" s="3"/>
      <c r="C19354" s="3"/>
      <c r="D19354" s="3"/>
      <c r="E19354" s="3"/>
      <c r="F19354" s="3"/>
      <c r="G19354" s="3"/>
    </row>
    <row r="19355" spans="1:7" x14ac:dyDescent="0.25">
      <c r="A19355" s="2"/>
      <c r="B19355" s="3"/>
      <c r="C19355" s="3"/>
      <c r="D19355" s="3"/>
      <c r="E19355" s="3"/>
      <c r="F19355" s="3"/>
      <c r="G19355" s="3"/>
    </row>
    <row r="19356" spans="1:7" x14ac:dyDescent="0.25">
      <c r="A19356" s="2"/>
      <c r="B19356" s="3"/>
      <c r="C19356" s="3"/>
      <c r="D19356" s="3"/>
      <c r="E19356" s="3"/>
      <c r="F19356" s="3"/>
      <c r="G19356" s="3"/>
    </row>
    <row r="19357" spans="1:7" x14ac:dyDescent="0.25">
      <c r="A19357" s="2"/>
      <c r="B19357" s="3"/>
      <c r="C19357" s="3"/>
      <c r="D19357" s="3"/>
      <c r="E19357" s="3"/>
      <c r="F19357" s="3"/>
      <c r="G19357" s="3"/>
    </row>
    <row r="19358" spans="1:7" x14ac:dyDescent="0.25">
      <c r="A19358" s="2"/>
      <c r="B19358" s="3"/>
      <c r="C19358" s="3"/>
      <c r="D19358" s="3"/>
      <c r="E19358" s="3"/>
      <c r="F19358" s="3"/>
      <c r="G19358" s="3"/>
    </row>
    <row r="19359" spans="1:7" x14ac:dyDescent="0.25">
      <c r="A19359" s="2"/>
      <c r="B19359" s="3"/>
      <c r="C19359" s="3"/>
      <c r="D19359" s="3"/>
      <c r="E19359" s="3"/>
      <c r="F19359" s="3"/>
      <c r="G19359" s="3"/>
    </row>
    <row r="19360" spans="1:7" x14ac:dyDescent="0.25">
      <c r="A19360" s="2"/>
      <c r="B19360" s="3"/>
      <c r="C19360" s="3"/>
      <c r="D19360" s="3"/>
      <c r="E19360" s="3"/>
      <c r="F19360" s="3"/>
      <c r="G19360" s="3"/>
    </row>
    <row r="19361" spans="1:7" x14ac:dyDescent="0.25">
      <c r="A19361" s="2"/>
      <c r="B19361" s="3"/>
      <c r="C19361" s="3"/>
      <c r="D19361" s="3"/>
      <c r="E19361" s="3"/>
      <c r="F19361" s="3"/>
      <c r="G19361" s="3"/>
    </row>
    <row r="19362" spans="1:7" x14ac:dyDescent="0.25">
      <c r="A19362" s="2"/>
      <c r="B19362" s="3"/>
      <c r="C19362" s="3"/>
      <c r="D19362" s="3"/>
      <c r="E19362" s="3"/>
      <c r="F19362" s="3"/>
      <c r="G19362" s="3"/>
    </row>
    <row r="19363" spans="1:7" x14ac:dyDescent="0.25">
      <c r="A19363" s="2"/>
      <c r="B19363" s="3"/>
      <c r="C19363" s="3"/>
      <c r="D19363" s="3"/>
      <c r="E19363" s="3"/>
      <c r="F19363" s="3"/>
      <c r="G19363" s="3"/>
    </row>
    <row r="19364" spans="1:7" x14ac:dyDescent="0.25">
      <c r="A19364" s="2"/>
      <c r="B19364" s="3"/>
      <c r="C19364" s="3"/>
      <c r="D19364" s="3"/>
      <c r="E19364" s="3"/>
      <c r="F19364" s="3"/>
      <c r="G19364" s="3"/>
    </row>
    <row r="19365" spans="1:7" x14ac:dyDescent="0.25">
      <c r="A19365" s="2"/>
      <c r="B19365" s="3"/>
      <c r="C19365" s="3"/>
      <c r="D19365" s="3"/>
      <c r="E19365" s="3"/>
      <c r="F19365" s="3"/>
      <c r="G19365" s="3"/>
    </row>
    <row r="19366" spans="1:7" x14ac:dyDescent="0.25">
      <c r="A19366" s="2"/>
      <c r="B19366" s="3"/>
      <c r="C19366" s="3"/>
      <c r="D19366" s="3"/>
      <c r="E19366" s="3"/>
      <c r="F19366" s="3"/>
      <c r="G19366" s="3"/>
    </row>
    <row r="19367" spans="1:7" x14ac:dyDescent="0.25">
      <c r="A19367" s="2"/>
      <c r="B19367" s="3"/>
      <c r="C19367" s="3"/>
      <c r="D19367" s="3"/>
      <c r="E19367" s="3"/>
      <c r="F19367" s="3"/>
      <c r="G19367" s="3"/>
    </row>
    <row r="19368" spans="1:7" x14ac:dyDescent="0.25">
      <c r="A19368" s="2"/>
      <c r="B19368" s="3"/>
      <c r="C19368" s="3"/>
      <c r="D19368" s="3"/>
      <c r="E19368" s="3"/>
      <c r="F19368" s="3"/>
      <c r="G19368" s="3"/>
    </row>
    <row r="19369" spans="1:7" x14ac:dyDescent="0.25">
      <c r="A19369" s="2"/>
      <c r="B19369" s="3"/>
      <c r="C19369" s="3"/>
      <c r="D19369" s="3"/>
      <c r="E19369" s="3"/>
      <c r="F19369" s="3"/>
      <c r="G19369" s="3"/>
    </row>
    <row r="19370" spans="1:7" x14ac:dyDescent="0.25">
      <c r="A19370" s="2"/>
      <c r="B19370" s="3"/>
      <c r="C19370" s="3"/>
      <c r="D19370" s="3"/>
      <c r="E19370" s="3"/>
      <c r="F19370" s="3"/>
      <c r="G19370" s="3"/>
    </row>
    <row r="19371" spans="1:7" x14ac:dyDescent="0.25">
      <c r="A19371" s="2"/>
      <c r="B19371" s="3"/>
      <c r="C19371" s="3"/>
      <c r="D19371" s="3"/>
      <c r="E19371" s="3"/>
      <c r="F19371" s="3"/>
      <c r="G19371" s="3"/>
    </row>
    <row r="19372" spans="1:7" x14ac:dyDescent="0.25">
      <c r="A19372" s="2"/>
      <c r="B19372" s="3"/>
      <c r="C19372" s="3"/>
      <c r="D19372" s="3"/>
      <c r="E19372" s="3"/>
      <c r="F19372" s="3"/>
      <c r="G19372" s="3"/>
    </row>
    <row r="19373" spans="1:7" x14ac:dyDescent="0.25">
      <c r="A19373" s="2"/>
      <c r="B19373" s="3"/>
      <c r="C19373" s="3"/>
      <c r="D19373" s="3"/>
      <c r="E19373" s="3"/>
      <c r="F19373" s="3"/>
      <c r="G19373" s="3"/>
    </row>
    <row r="19374" spans="1:7" x14ac:dyDescent="0.25">
      <c r="A19374" s="2"/>
      <c r="B19374" s="3"/>
      <c r="C19374" s="3"/>
      <c r="D19374" s="3"/>
      <c r="E19374" s="3"/>
      <c r="F19374" s="3"/>
      <c r="G19374" s="3"/>
    </row>
    <row r="19375" spans="1:7" x14ac:dyDescent="0.25">
      <c r="A19375" s="2"/>
      <c r="B19375" s="3"/>
      <c r="C19375" s="3"/>
      <c r="D19375" s="3"/>
      <c r="E19375" s="3"/>
      <c r="F19375" s="3"/>
      <c r="G19375" s="3"/>
    </row>
    <row r="19376" spans="1:7" x14ac:dyDescent="0.25">
      <c r="A19376" s="2"/>
      <c r="B19376" s="3"/>
      <c r="C19376" s="3"/>
      <c r="D19376" s="3"/>
      <c r="E19376" s="3"/>
      <c r="F19376" s="3"/>
      <c r="G19376" s="3"/>
    </row>
    <row r="19377" spans="1:7" x14ac:dyDescent="0.25">
      <c r="A19377" s="2"/>
      <c r="B19377" s="3"/>
      <c r="C19377" s="3"/>
      <c r="D19377" s="3"/>
      <c r="E19377" s="3"/>
      <c r="F19377" s="3"/>
      <c r="G19377" s="3"/>
    </row>
    <row r="19378" spans="1:7" x14ac:dyDescent="0.25">
      <c r="A19378" s="2"/>
      <c r="B19378" s="3"/>
      <c r="C19378" s="3"/>
      <c r="D19378" s="3"/>
      <c r="E19378" s="3"/>
      <c r="F19378" s="3"/>
      <c r="G19378" s="3"/>
    </row>
    <row r="19379" spans="1:7" x14ac:dyDescent="0.25">
      <c r="A19379" s="2"/>
      <c r="B19379" s="3"/>
      <c r="C19379" s="3"/>
      <c r="D19379" s="3"/>
      <c r="E19379" s="3"/>
      <c r="F19379" s="3"/>
      <c r="G19379" s="3"/>
    </row>
    <row r="19380" spans="1:7" x14ac:dyDescent="0.25">
      <c r="A19380" s="2"/>
      <c r="B19380" s="3"/>
      <c r="C19380" s="3"/>
      <c r="D19380" s="3"/>
      <c r="E19380" s="3"/>
      <c r="F19380" s="3"/>
      <c r="G19380" s="3"/>
    </row>
    <row r="19381" spans="1:7" x14ac:dyDescent="0.25">
      <c r="A19381" s="2"/>
      <c r="B19381" s="3"/>
      <c r="C19381" s="3"/>
      <c r="D19381" s="3"/>
      <c r="E19381" s="3"/>
      <c r="F19381" s="3"/>
      <c r="G19381" s="3"/>
    </row>
    <row r="19382" spans="1:7" x14ac:dyDescent="0.25">
      <c r="A19382" s="2"/>
      <c r="B19382" s="3"/>
      <c r="C19382" s="3"/>
      <c r="D19382" s="3"/>
      <c r="E19382" s="3"/>
      <c r="F19382" s="3"/>
      <c r="G19382" s="3"/>
    </row>
    <row r="19383" spans="1:7" x14ac:dyDescent="0.25">
      <c r="A19383" s="2"/>
      <c r="B19383" s="3"/>
      <c r="C19383" s="3"/>
      <c r="D19383" s="3"/>
      <c r="E19383" s="3"/>
      <c r="F19383" s="3"/>
      <c r="G19383" s="3"/>
    </row>
    <row r="19384" spans="1:7" x14ac:dyDescent="0.25">
      <c r="A19384" s="2"/>
      <c r="B19384" s="3"/>
      <c r="C19384" s="3"/>
      <c r="D19384" s="3"/>
      <c r="E19384" s="3"/>
      <c r="F19384" s="3"/>
      <c r="G19384" s="3"/>
    </row>
    <row r="19385" spans="1:7" x14ac:dyDescent="0.25">
      <c r="A19385" s="2"/>
      <c r="B19385" s="3"/>
      <c r="C19385" s="3"/>
      <c r="D19385" s="3"/>
      <c r="E19385" s="3"/>
      <c r="F19385" s="3"/>
      <c r="G19385" s="3"/>
    </row>
    <row r="19386" spans="1:7" x14ac:dyDescent="0.25">
      <c r="A19386" s="2"/>
      <c r="B19386" s="3"/>
      <c r="C19386" s="3"/>
      <c r="D19386" s="3"/>
      <c r="E19386" s="3"/>
      <c r="F19386" s="3"/>
      <c r="G19386" s="3"/>
    </row>
    <row r="19387" spans="1:7" x14ac:dyDescent="0.25">
      <c r="A19387" s="2"/>
      <c r="B19387" s="3"/>
      <c r="C19387" s="3"/>
      <c r="D19387" s="3"/>
      <c r="E19387" s="3"/>
      <c r="F19387" s="3"/>
      <c r="G19387" s="3"/>
    </row>
    <row r="19388" spans="1:7" x14ac:dyDescent="0.25">
      <c r="A19388" s="2"/>
      <c r="B19388" s="3"/>
      <c r="C19388" s="3"/>
      <c r="D19388" s="3"/>
      <c r="E19388" s="3"/>
      <c r="F19388" s="3"/>
      <c r="G19388" s="3"/>
    </row>
    <row r="19389" spans="1:7" x14ac:dyDescent="0.25">
      <c r="A19389" s="2"/>
      <c r="B19389" s="3"/>
      <c r="C19389" s="3"/>
      <c r="D19389" s="3"/>
      <c r="E19389" s="3"/>
      <c r="F19389" s="3"/>
      <c r="G19389" s="3"/>
    </row>
    <row r="19390" spans="1:7" x14ac:dyDescent="0.25">
      <c r="A19390" s="2"/>
      <c r="B19390" s="3"/>
      <c r="C19390" s="3"/>
      <c r="D19390" s="3"/>
      <c r="E19390" s="3"/>
      <c r="F19390" s="3"/>
      <c r="G19390" s="3"/>
    </row>
    <row r="19391" spans="1:7" x14ac:dyDescent="0.25">
      <c r="A19391" s="2"/>
      <c r="B19391" s="3"/>
      <c r="C19391" s="3"/>
      <c r="D19391" s="3"/>
      <c r="E19391" s="3"/>
      <c r="F19391" s="3"/>
      <c r="G19391" s="3"/>
    </row>
    <row r="19392" spans="1:7" x14ac:dyDescent="0.25">
      <c r="A19392" s="2"/>
      <c r="B19392" s="3"/>
      <c r="C19392" s="3"/>
      <c r="D19392" s="3"/>
      <c r="E19392" s="3"/>
      <c r="F19392" s="3"/>
      <c r="G19392" s="3"/>
    </row>
    <row r="19393" spans="1:7" x14ac:dyDescent="0.25">
      <c r="A19393" s="2"/>
      <c r="B19393" s="3"/>
      <c r="C19393" s="3"/>
      <c r="D19393" s="3"/>
      <c r="E19393" s="3"/>
      <c r="F19393" s="3"/>
      <c r="G19393" s="3"/>
    </row>
    <row r="19394" spans="1:7" x14ac:dyDescent="0.25">
      <c r="A19394" s="2"/>
      <c r="B19394" s="3"/>
      <c r="C19394" s="3"/>
      <c r="D19394" s="3"/>
      <c r="E19394" s="3"/>
      <c r="F19394" s="3"/>
      <c r="G19394" s="3"/>
    </row>
    <row r="19395" spans="1:7" x14ac:dyDescent="0.25">
      <c r="A19395" s="2"/>
      <c r="B19395" s="3"/>
      <c r="C19395" s="3"/>
      <c r="D19395" s="3"/>
      <c r="E19395" s="3"/>
      <c r="F19395" s="3"/>
      <c r="G19395" s="3"/>
    </row>
    <row r="19396" spans="1:7" x14ac:dyDescent="0.25">
      <c r="A19396" s="2"/>
      <c r="B19396" s="3"/>
      <c r="C19396" s="3"/>
      <c r="D19396" s="3"/>
      <c r="E19396" s="3"/>
      <c r="F19396" s="3"/>
      <c r="G19396" s="3"/>
    </row>
    <row r="19397" spans="1:7" x14ac:dyDescent="0.25">
      <c r="A19397" s="2"/>
      <c r="B19397" s="3"/>
      <c r="C19397" s="3"/>
      <c r="D19397" s="3"/>
      <c r="E19397" s="3"/>
      <c r="F19397" s="3"/>
      <c r="G19397" s="3"/>
    </row>
    <row r="19398" spans="1:7" x14ac:dyDescent="0.25">
      <c r="A19398" s="2"/>
      <c r="B19398" s="3"/>
      <c r="C19398" s="3"/>
      <c r="D19398" s="3"/>
      <c r="E19398" s="3"/>
      <c r="F19398" s="3"/>
      <c r="G19398" s="3"/>
    </row>
    <row r="19399" spans="1:7" x14ac:dyDescent="0.25">
      <c r="A19399" s="2"/>
      <c r="B19399" s="3"/>
      <c r="C19399" s="3"/>
      <c r="D19399" s="3"/>
      <c r="E19399" s="3"/>
      <c r="F19399" s="3"/>
      <c r="G19399" s="3"/>
    </row>
    <row r="19400" spans="1:7" x14ac:dyDescent="0.25">
      <c r="A19400" s="2"/>
      <c r="B19400" s="3"/>
      <c r="C19400" s="3"/>
      <c r="D19400" s="3"/>
      <c r="E19400" s="3"/>
      <c r="F19400" s="3"/>
      <c r="G19400" s="3"/>
    </row>
    <row r="19401" spans="1:7" x14ac:dyDescent="0.25">
      <c r="A19401" s="2"/>
      <c r="B19401" s="3"/>
      <c r="C19401" s="3"/>
      <c r="D19401" s="3"/>
      <c r="E19401" s="3"/>
      <c r="F19401" s="3"/>
      <c r="G19401" s="3"/>
    </row>
    <row r="19402" spans="1:7" x14ac:dyDescent="0.25">
      <c r="A19402" s="2"/>
      <c r="B19402" s="3"/>
      <c r="C19402" s="3"/>
      <c r="D19402" s="3"/>
      <c r="E19402" s="3"/>
      <c r="F19402" s="3"/>
      <c r="G19402" s="3"/>
    </row>
    <row r="19403" spans="1:7" x14ac:dyDescent="0.25">
      <c r="A19403" s="2"/>
      <c r="B19403" s="3"/>
      <c r="C19403" s="3"/>
      <c r="D19403" s="3"/>
      <c r="E19403" s="3"/>
      <c r="F19403" s="3"/>
      <c r="G19403" s="3"/>
    </row>
    <row r="19404" spans="1:7" x14ac:dyDescent="0.25">
      <c r="A19404" s="2"/>
      <c r="B19404" s="3"/>
      <c r="C19404" s="3"/>
      <c r="D19404" s="3"/>
      <c r="E19404" s="3"/>
      <c r="F19404" s="3"/>
      <c r="G19404" s="3"/>
    </row>
    <row r="19405" spans="1:7" x14ac:dyDescent="0.25">
      <c r="A19405" s="2"/>
      <c r="B19405" s="3"/>
      <c r="C19405" s="3"/>
      <c r="D19405" s="3"/>
      <c r="E19405" s="3"/>
      <c r="F19405" s="3"/>
      <c r="G19405" s="3"/>
    </row>
    <row r="19406" spans="1:7" x14ac:dyDescent="0.25">
      <c r="A19406" s="2"/>
      <c r="B19406" s="3"/>
      <c r="C19406" s="3"/>
      <c r="D19406" s="3"/>
      <c r="E19406" s="3"/>
      <c r="F19406" s="3"/>
      <c r="G19406" s="3"/>
    </row>
    <row r="19407" spans="1:7" x14ac:dyDescent="0.25">
      <c r="A19407" s="2"/>
      <c r="B19407" s="3"/>
      <c r="C19407" s="3"/>
      <c r="D19407" s="3"/>
      <c r="E19407" s="3"/>
      <c r="F19407" s="3"/>
      <c r="G19407" s="3"/>
    </row>
    <row r="19408" spans="1:7" x14ac:dyDescent="0.25">
      <c r="A19408" s="2"/>
      <c r="B19408" s="3"/>
      <c r="C19408" s="3"/>
      <c r="D19408" s="3"/>
      <c r="E19408" s="3"/>
      <c r="F19408" s="3"/>
      <c r="G19408" s="3"/>
    </row>
    <row r="19409" spans="1:7" x14ac:dyDescent="0.25">
      <c r="A19409" s="2"/>
      <c r="B19409" s="3"/>
      <c r="C19409" s="3"/>
      <c r="D19409" s="3"/>
      <c r="E19409" s="3"/>
      <c r="F19409" s="3"/>
      <c r="G19409" s="3"/>
    </row>
    <row r="19410" spans="1:7" x14ac:dyDescent="0.25">
      <c r="A19410" s="2"/>
      <c r="B19410" s="3"/>
      <c r="C19410" s="3"/>
      <c r="D19410" s="3"/>
      <c r="E19410" s="3"/>
      <c r="F19410" s="3"/>
      <c r="G19410" s="3"/>
    </row>
    <row r="19411" spans="1:7" x14ac:dyDescent="0.25">
      <c r="A19411" s="2"/>
      <c r="B19411" s="3"/>
      <c r="C19411" s="3"/>
      <c r="D19411" s="3"/>
      <c r="E19411" s="3"/>
      <c r="F19411" s="3"/>
      <c r="G19411" s="3"/>
    </row>
    <row r="19412" spans="1:7" x14ac:dyDescent="0.25">
      <c r="A19412" s="2"/>
      <c r="B19412" s="3"/>
      <c r="C19412" s="3"/>
      <c r="D19412" s="3"/>
      <c r="E19412" s="3"/>
      <c r="F19412" s="3"/>
      <c r="G19412" s="3"/>
    </row>
    <row r="19413" spans="1:7" x14ac:dyDescent="0.25">
      <c r="A19413" s="2"/>
      <c r="B19413" s="3"/>
      <c r="C19413" s="3"/>
      <c r="D19413" s="3"/>
      <c r="E19413" s="3"/>
      <c r="F19413" s="3"/>
      <c r="G19413" s="3"/>
    </row>
    <row r="19414" spans="1:7" x14ac:dyDescent="0.25">
      <c r="A19414" s="2"/>
      <c r="B19414" s="3"/>
      <c r="C19414" s="3"/>
      <c r="D19414" s="3"/>
      <c r="E19414" s="3"/>
      <c r="F19414" s="3"/>
      <c r="G19414" s="3"/>
    </row>
    <row r="19415" spans="1:7" x14ac:dyDescent="0.25">
      <c r="A19415" s="2"/>
      <c r="B19415" s="3"/>
      <c r="C19415" s="3"/>
      <c r="D19415" s="3"/>
      <c r="E19415" s="3"/>
      <c r="F19415" s="3"/>
      <c r="G19415" s="3"/>
    </row>
    <row r="19416" spans="1:7" x14ac:dyDescent="0.25">
      <c r="A19416" s="2"/>
      <c r="B19416" s="3"/>
      <c r="C19416" s="3"/>
      <c r="D19416" s="3"/>
      <c r="E19416" s="3"/>
      <c r="F19416" s="3"/>
      <c r="G19416" s="3"/>
    </row>
    <row r="19417" spans="1:7" x14ac:dyDescent="0.25">
      <c r="A19417" s="2"/>
      <c r="B19417" s="3"/>
      <c r="C19417" s="3"/>
      <c r="D19417" s="3"/>
      <c r="E19417" s="3"/>
      <c r="F19417" s="3"/>
      <c r="G19417" s="3"/>
    </row>
    <row r="19418" spans="1:7" x14ac:dyDescent="0.25">
      <c r="A19418" s="2"/>
      <c r="B19418" s="3"/>
      <c r="C19418" s="3"/>
      <c r="D19418" s="3"/>
      <c r="E19418" s="3"/>
      <c r="F19418" s="3"/>
      <c r="G19418" s="3"/>
    </row>
    <row r="19419" spans="1:7" x14ac:dyDescent="0.25">
      <c r="A19419" s="2"/>
      <c r="B19419" s="3"/>
      <c r="C19419" s="3"/>
      <c r="D19419" s="3"/>
      <c r="E19419" s="3"/>
      <c r="F19419" s="3"/>
      <c r="G19419" s="3"/>
    </row>
    <row r="19420" spans="1:7" x14ac:dyDescent="0.25">
      <c r="A19420" s="2"/>
      <c r="B19420" s="3"/>
      <c r="C19420" s="3"/>
      <c r="D19420" s="3"/>
      <c r="E19420" s="3"/>
      <c r="F19420" s="3"/>
      <c r="G19420" s="3"/>
    </row>
    <row r="19421" spans="1:7" x14ac:dyDescent="0.25">
      <c r="A19421" s="2"/>
      <c r="B19421" s="3"/>
      <c r="C19421" s="3"/>
      <c r="D19421" s="3"/>
      <c r="E19421" s="3"/>
      <c r="F19421" s="3"/>
      <c r="G19421" s="3"/>
    </row>
    <row r="19422" spans="1:7" x14ac:dyDescent="0.25">
      <c r="A19422" s="2"/>
      <c r="B19422" s="3"/>
      <c r="C19422" s="3"/>
      <c r="D19422" s="3"/>
      <c r="E19422" s="3"/>
      <c r="F19422" s="3"/>
      <c r="G19422" s="3"/>
    </row>
    <row r="19423" spans="1:7" x14ac:dyDescent="0.25">
      <c r="A19423" s="2"/>
      <c r="B19423" s="3"/>
      <c r="C19423" s="3"/>
      <c r="D19423" s="3"/>
      <c r="E19423" s="3"/>
      <c r="F19423" s="3"/>
      <c r="G19423" s="3"/>
    </row>
    <row r="19424" spans="1:7" x14ac:dyDescent="0.25">
      <c r="A19424" s="2"/>
      <c r="B19424" s="3"/>
      <c r="C19424" s="3"/>
      <c r="D19424" s="3"/>
      <c r="E19424" s="3"/>
      <c r="F19424" s="3"/>
      <c r="G19424" s="3"/>
    </row>
    <row r="19425" spans="1:7" x14ac:dyDescent="0.25">
      <c r="A19425" s="2"/>
      <c r="B19425" s="3"/>
      <c r="C19425" s="3"/>
      <c r="D19425" s="3"/>
      <c r="E19425" s="3"/>
      <c r="F19425" s="3"/>
      <c r="G19425" s="3"/>
    </row>
    <row r="19426" spans="1:7" x14ac:dyDescent="0.25">
      <c r="A19426" s="2"/>
      <c r="B19426" s="3"/>
      <c r="C19426" s="3"/>
      <c r="D19426" s="3"/>
      <c r="E19426" s="3"/>
      <c r="F19426" s="3"/>
      <c r="G19426" s="3"/>
    </row>
    <row r="19427" spans="1:7" x14ac:dyDescent="0.25">
      <c r="A19427" s="2"/>
      <c r="B19427" s="3"/>
      <c r="C19427" s="3"/>
      <c r="D19427" s="3"/>
      <c r="E19427" s="3"/>
      <c r="F19427" s="3"/>
      <c r="G19427" s="3"/>
    </row>
    <row r="19428" spans="1:7" x14ac:dyDescent="0.25">
      <c r="A19428" s="2"/>
      <c r="B19428" s="3"/>
      <c r="C19428" s="3"/>
      <c r="D19428" s="3"/>
      <c r="E19428" s="3"/>
      <c r="F19428" s="3"/>
      <c r="G19428" s="3"/>
    </row>
    <row r="19429" spans="1:7" x14ac:dyDescent="0.25">
      <c r="A19429" s="2"/>
      <c r="B19429" s="3"/>
      <c r="C19429" s="3"/>
      <c r="D19429" s="3"/>
      <c r="E19429" s="3"/>
      <c r="F19429" s="3"/>
      <c r="G19429" s="3"/>
    </row>
    <row r="19430" spans="1:7" x14ac:dyDescent="0.25">
      <c r="A19430" s="2"/>
      <c r="B19430" s="3"/>
      <c r="C19430" s="3"/>
      <c r="D19430" s="3"/>
      <c r="E19430" s="3"/>
      <c r="F19430" s="3"/>
      <c r="G19430" s="3"/>
    </row>
    <row r="19431" spans="1:7" x14ac:dyDescent="0.25">
      <c r="A19431" s="2"/>
      <c r="B19431" s="3"/>
      <c r="C19431" s="3"/>
      <c r="D19431" s="3"/>
      <c r="E19431" s="3"/>
      <c r="F19431" s="3"/>
      <c r="G19431" s="3"/>
    </row>
    <row r="19432" spans="1:7" x14ac:dyDescent="0.25">
      <c r="A19432" s="2"/>
      <c r="B19432" s="3"/>
      <c r="C19432" s="3"/>
      <c r="D19432" s="3"/>
      <c r="E19432" s="3"/>
      <c r="F19432" s="3"/>
      <c r="G19432" s="3"/>
    </row>
    <row r="19433" spans="1:7" x14ac:dyDescent="0.25">
      <c r="A19433" s="2"/>
      <c r="B19433" s="3"/>
      <c r="C19433" s="3"/>
      <c r="D19433" s="3"/>
      <c r="E19433" s="3"/>
      <c r="F19433" s="3"/>
      <c r="G19433" s="3"/>
    </row>
    <row r="19434" spans="1:7" x14ac:dyDescent="0.25">
      <c r="A19434" s="2"/>
      <c r="B19434" s="3"/>
      <c r="C19434" s="3"/>
      <c r="D19434" s="3"/>
      <c r="E19434" s="3"/>
      <c r="F19434" s="3"/>
      <c r="G19434" s="3"/>
    </row>
    <row r="19435" spans="1:7" x14ac:dyDescent="0.25">
      <c r="A19435" s="2"/>
      <c r="B19435" s="3"/>
      <c r="C19435" s="3"/>
      <c r="D19435" s="3"/>
      <c r="E19435" s="3"/>
      <c r="F19435" s="3"/>
      <c r="G19435" s="3"/>
    </row>
    <row r="19436" spans="1:7" x14ac:dyDescent="0.25">
      <c r="A19436" s="2"/>
      <c r="B19436" s="3"/>
      <c r="C19436" s="3"/>
      <c r="D19436" s="3"/>
      <c r="E19436" s="3"/>
      <c r="F19436" s="3"/>
      <c r="G19436" s="3"/>
    </row>
    <row r="19437" spans="1:7" x14ac:dyDescent="0.25">
      <c r="A19437" s="2"/>
      <c r="B19437" s="3"/>
      <c r="C19437" s="3"/>
      <c r="D19437" s="3"/>
      <c r="E19437" s="3"/>
      <c r="F19437" s="3"/>
      <c r="G19437" s="3"/>
    </row>
    <row r="19438" spans="1:7" x14ac:dyDescent="0.25">
      <c r="A19438" s="2"/>
      <c r="B19438" s="3"/>
      <c r="C19438" s="3"/>
      <c r="D19438" s="3"/>
      <c r="E19438" s="3"/>
      <c r="F19438" s="3"/>
      <c r="G19438" s="3"/>
    </row>
    <row r="19439" spans="1:7" x14ac:dyDescent="0.25">
      <c r="A19439" s="2"/>
      <c r="B19439" s="3"/>
      <c r="C19439" s="3"/>
      <c r="D19439" s="3"/>
      <c r="E19439" s="3"/>
      <c r="F19439" s="3"/>
      <c r="G19439" s="3"/>
    </row>
    <row r="19440" spans="1:7" x14ac:dyDescent="0.25">
      <c r="A19440" s="2"/>
      <c r="B19440" s="3"/>
      <c r="C19440" s="3"/>
      <c r="D19440" s="3"/>
      <c r="E19440" s="3"/>
      <c r="F19440" s="3"/>
      <c r="G19440" s="3"/>
    </row>
    <row r="19441" spans="1:7" x14ac:dyDescent="0.25">
      <c r="A19441" s="2"/>
      <c r="B19441" s="3"/>
      <c r="C19441" s="3"/>
      <c r="D19441" s="3"/>
      <c r="E19441" s="3"/>
      <c r="F19441" s="3"/>
      <c r="G19441" s="3"/>
    </row>
    <row r="19442" spans="1:7" x14ac:dyDescent="0.25">
      <c r="A19442" s="2"/>
      <c r="B19442" s="3"/>
      <c r="C19442" s="3"/>
      <c r="D19442" s="3"/>
      <c r="E19442" s="3"/>
      <c r="F19442" s="3"/>
      <c r="G19442" s="3"/>
    </row>
    <row r="19443" spans="1:7" x14ac:dyDescent="0.25">
      <c r="A19443" s="2"/>
      <c r="B19443" s="3"/>
      <c r="C19443" s="3"/>
      <c r="D19443" s="3"/>
      <c r="E19443" s="3"/>
      <c r="F19443" s="3"/>
      <c r="G19443" s="3"/>
    </row>
    <row r="19444" spans="1:7" x14ac:dyDescent="0.25">
      <c r="A19444" s="2"/>
      <c r="B19444" s="3"/>
      <c r="C19444" s="3"/>
      <c r="D19444" s="3"/>
      <c r="E19444" s="3"/>
      <c r="F19444" s="3"/>
      <c r="G19444" s="3"/>
    </row>
    <row r="19445" spans="1:7" x14ac:dyDescent="0.25">
      <c r="A19445" s="2"/>
      <c r="B19445" s="3"/>
      <c r="C19445" s="3"/>
      <c r="D19445" s="3"/>
      <c r="E19445" s="3"/>
      <c r="F19445" s="3"/>
      <c r="G19445" s="3"/>
    </row>
    <row r="19446" spans="1:7" x14ac:dyDescent="0.25">
      <c r="A19446" s="2"/>
      <c r="B19446" s="3"/>
      <c r="C19446" s="3"/>
      <c r="D19446" s="3"/>
      <c r="E19446" s="3"/>
      <c r="F19446" s="3"/>
      <c r="G19446" s="3"/>
    </row>
    <row r="19447" spans="1:7" x14ac:dyDescent="0.25">
      <c r="A19447" s="2"/>
      <c r="B19447" s="3"/>
      <c r="C19447" s="3"/>
      <c r="D19447" s="3"/>
      <c r="E19447" s="3"/>
      <c r="F19447" s="3"/>
      <c r="G19447" s="3"/>
    </row>
    <row r="19448" spans="1:7" x14ac:dyDescent="0.25">
      <c r="A19448" s="2"/>
      <c r="B19448" s="3"/>
      <c r="C19448" s="3"/>
      <c r="D19448" s="3"/>
      <c r="E19448" s="3"/>
      <c r="F19448" s="3"/>
      <c r="G19448" s="3"/>
    </row>
    <row r="19449" spans="1:7" x14ac:dyDescent="0.25">
      <c r="A19449" s="2"/>
      <c r="B19449" s="3"/>
      <c r="C19449" s="3"/>
      <c r="D19449" s="3"/>
      <c r="E19449" s="3"/>
      <c r="F19449" s="3"/>
      <c r="G19449" s="3"/>
    </row>
    <row r="19450" spans="1:7" x14ac:dyDescent="0.25">
      <c r="A19450" s="2"/>
      <c r="B19450" s="3"/>
      <c r="C19450" s="3"/>
      <c r="D19450" s="3"/>
      <c r="E19450" s="3"/>
      <c r="F19450" s="3"/>
      <c r="G19450" s="3"/>
    </row>
    <row r="19451" spans="1:7" x14ac:dyDescent="0.25">
      <c r="A19451" s="2"/>
      <c r="B19451" s="3"/>
      <c r="C19451" s="3"/>
      <c r="D19451" s="3"/>
      <c r="E19451" s="3"/>
      <c r="F19451" s="3"/>
      <c r="G19451" s="3"/>
    </row>
    <row r="19452" spans="1:7" x14ac:dyDescent="0.25">
      <c r="A19452" s="2"/>
      <c r="B19452" s="3"/>
      <c r="C19452" s="3"/>
      <c r="D19452" s="3"/>
      <c r="E19452" s="3"/>
      <c r="F19452" s="3"/>
      <c r="G19452" s="3"/>
    </row>
    <row r="19453" spans="1:7" x14ac:dyDescent="0.25">
      <c r="A19453" s="2"/>
      <c r="B19453" s="3"/>
      <c r="C19453" s="3"/>
      <c r="D19453" s="3"/>
      <c r="E19453" s="3"/>
      <c r="F19453" s="3"/>
      <c r="G19453" s="3"/>
    </row>
    <row r="19454" spans="1:7" x14ac:dyDescent="0.25">
      <c r="A19454" s="2"/>
      <c r="B19454" s="3"/>
      <c r="C19454" s="3"/>
      <c r="D19454" s="3"/>
      <c r="E19454" s="3"/>
      <c r="F19454" s="3"/>
      <c r="G19454" s="3"/>
    </row>
    <row r="19455" spans="1:7" x14ac:dyDescent="0.25">
      <c r="A19455" s="2"/>
      <c r="B19455" s="3"/>
      <c r="C19455" s="3"/>
      <c r="D19455" s="3"/>
      <c r="E19455" s="3"/>
      <c r="F19455" s="3"/>
      <c r="G19455" s="3"/>
    </row>
    <row r="19456" spans="1:7" x14ac:dyDescent="0.25">
      <c r="A19456" s="2"/>
      <c r="B19456" s="3"/>
      <c r="C19456" s="3"/>
      <c r="D19456" s="3"/>
      <c r="E19456" s="3"/>
      <c r="F19456" s="3"/>
      <c r="G19456" s="3"/>
    </row>
    <row r="19457" spans="1:7" x14ac:dyDescent="0.25">
      <c r="A19457" s="2"/>
      <c r="B19457" s="3"/>
      <c r="C19457" s="3"/>
      <c r="D19457" s="3"/>
      <c r="E19457" s="3"/>
      <c r="F19457" s="3"/>
      <c r="G19457" s="3"/>
    </row>
    <row r="19458" spans="1:7" x14ac:dyDescent="0.25">
      <c r="A19458" s="2"/>
      <c r="B19458" s="3"/>
      <c r="C19458" s="3"/>
      <c r="D19458" s="3"/>
      <c r="E19458" s="3"/>
      <c r="F19458" s="3"/>
      <c r="G19458" s="3"/>
    </row>
    <row r="19459" spans="1:7" x14ac:dyDescent="0.25">
      <c r="A19459" s="2"/>
      <c r="B19459" s="3"/>
      <c r="C19459" s="3"/>
      <c r="D19459" s="3"/>
      <c r="E19459" s="3"/>
      <c r="F19459" s="3"/>
      <c r="G19459" s="3"/>
    </row>
    <row r="19460" spans="1:7" x14ac:dyDescent="0.25">
      <c r="A19460" s="2"/>
      <c r="B19460" s="3"/>
      <c r="C19460" s="3"/>
      <c r="D19460" s="3"/>
      <c r="E19460" s="3"/>
      <c r="F19460" s="3"/>
      <c r="G19460" s="3"/>
    </row>
    <row r="19461" spans="1:7" x14ac:dyDescent="0.25">
      <c r="A19461" s="2"/>
      <c r="B19461" s="3"/>
      <c r="C19461" s="3"/>
      <c r="D19461" s="3"/>
      <c r="E19461" s="3"/>
      <c r="F19461" s="3"/>
      <c r="G19461" s="3"/>
    </row>
    <row r="19462" spans="1:7" x14ac:dyDescent="0.25">
      <c r="A19462" s="2"/>
      <c r="B19462" s="3"/>
      <c r="C19462" s="3"/>
      <c r="D19462" s="3"/>
      <c r="E19462" s="3"/>
      <c r="F19462" s="3"/>
      <c r="G19462" s="3"/>
    </row>
    <row r="19463" spans="1:7" x14ac:dyDescent="0.25">
      <c r="A19463" s="2"/>
      <c r="B19463" s="3"/>
      <c r="C19463" s="3"/>
      <c r="D19463" s="3"/>
      <c r="E19463" s="3"/>
      <c r="F19463" s="3"/>
      <c r="G19463" s="3"/>
    </row>
    <row r="19464" spans="1:7" x14ac:dyDescent="0.25">
      <c r="A19464" s="2"/>
      <c r="B19464" s="3"/>
      <c r="C19464" s="3"/>
      <c r="D19464" s="3"/>
      <c r="E19464" s="3"/>
      <c r="F19464" s="3"/>
      <c r="G19464" s="3"/>
    </row>
    <row r="19465" spans="1:7" x14ac:dyDescent="0.25">
      <c r="A19465" s="2"/>
      <c r="B19465" s="3"/>
      <c r="C19465" s="3"/>
      <c r="D19465" s="3"/>
      <c r="E19465" s="3"/>
      <c r="F19465" s="3"/>
      <c r="G19465" s="3"/>
    </row>
    <row r="19466" spans="1:7" x14ac:dyDescent="0.25">
      <c r="A19466" s="2"/>
      <c r="B19466" s="3"/>
      <c r="C19466" s="3"/>
      <c r="D19466" s="3"/>
      <c r="E19466" s="3"/>
      <c r="F19466" s="3"/>
      <c r="G19466" s="3"/>
    </row>
    <row r="19467" spans="1:7" x14ac:dyDescent="0.25">
      <c r="A19467" s="2"/>
      <c r="B19467" s="3"/>
      <c r="C19467" s="3"/>
      <c r="D19467" s="3"/>
      <c r="E19467" s="3"/>
      <c r="F19467" s="3"/>
      <c r="G19467" s="3"/>
    </row>
    <row r="19468" spans="1:7" x14ac:dyDescent="0.25">
      <c r="A19468" s="2"/>
      <c r="B19468" s="3"/>
      <c r="C19468" s="3"/>
      <c r="D19468" s="3"/>
      <c r="E19468" s="3"/>
      <c r="F19468" s="3"/>
      <c r="G19468" s="3"/>
    </row>
    <row r="19469" spans="1:7" x14ac:dyDescent="0.25">
      <c r="A19469" s="2"/>
      <c r="B19469" s="3"/>
      <c r="C19469" s="3"/>
      <c r="D19469" s="3"/>
      <c r="E19469" s="3"/>
      <c r="F19469" s="3"/>
      <c r="G19469" s="3"/>
    </row>
    <row r="19470" spans="1:7" x14ac:dyDescent="0.25">
      <c r="A19470" s="2"/>
      <c r="B19470" s="3"/>
      <c r="C19470" s="3"/>
      <c r="D19470" s="3"/>
      <c r="E19470" s="3"/>
      <c r="F19470" s="3"/>
      <c r="G19470" s="3"/>
    </row>
    <row r="19471" spans="1:7" x14ac:dyDescent="0.25">
      <c r="A19471" s="2"/>
      <c r="B19471" s="3"/>
      <c r="C19471" s="3"/>
      <c r="D19471" s="3"/>
      <c r="E19471" s="3"/>
      <c r="F19471" s="3"/>
      <c r="G19471" s="3"/>
    </row>
    <row r="19472" spans="1:7" x14ac:dyDescent="0.25">
      <c r="A19472" s="2"/>
      <c r="B19472" s="3"/>
      <c r="C19472" s="3"/>
      <c r="D19472" s="3"/>
      <c r="E19472" s="3"/>
      <c r="F19472" s="3"/>
      <c r="G19472" s="3"/>
    </row>
    <row r="19473" spans="1:7" x14ac:dyDescent="0.25">
      <c r="A19473" s="2"/>
      <c r="B19473" s="3"/>
      <c r="C19473" s="3"/>
      <c r="D19473" s="3"/>
      <c r="E19473" s="3"/>
      <c r="F19473" s="3"/>
      <c r="G19473" s="3"/>
    </row>
    <row r="19474" spans="1:7" x14ac:dyDescent="0.25">
      <c r="A19474" s="2"/>
      <c r="B19474" s="3"/>
      <c r="C19474" s="3"/>
      <c r="D19474" s="3"/>
      <c r="E19474" s="3"/>
      <c r="F19474" s="3"/>
      <c r="G19474" s="3"/>
    </row>
    <row r="19475" spans="1:7" x14ac:dyDescent="0.25">
      <c r="A19475" s="2"/>
      <c r="B19475" s="3"/>
      <c r="C19475" s="3"/>
      <c r="D19475" s="3"/>
      <c r="E19475" s="3"/>
      <c r="F19475" s="3"/>
      <c r="G19475" s="3"/>
    </row>
    <row r="19476" spans="1:7" x14ac:dyDescent="0.25">
      <c r="A19476" s="2"/>
      <c r="B19476" s="3"/>
      <c r="C19476" s="3"/>
      <c r="D19476" s="3"/>
      <c r="E19476" s="3"/>
      <c r="F19476" s="3"/>
      <c r="G19476" s="3"/>
    </row>
    <row r="19477" spans="1:7" x14ac:dyDescent="0.25">
      <c r="A19477" s="2"/>
      <c r="B19477" s="3"/>
      <c r="C19477" s="3"/>
      <c r="D19477" s="3"/>
      <c r="E19477" s="3"/>
      <c r="F19477" s="3"/>
      <c r="G19477" s="3"/>
    </row>
    <row r="19478" spans="1:7" x14ac:dyDescent="0.25">
      <c r="A19478" s="2"/>
      <c r="B19478" s="3"/>
      <c r="C19478" s="3"/>
      <c r="D19478" s="3"/>
      <c r="E19478" s="3"/>
      <c r="F19478" s="3"/>
      <c r="G19478" s="3"/>
    </row>
    <row r="19479" spans="1:7" x14ac:dyDescent="0.25">
      <c r="A19479" s="2"/>
      <c r="B19479" s="3"/>
      <c r="C19479" s="3"/>
      <c r="D19479" s="3"/>
      <c r="E19479" s="3"/>
      <c r="F19479" s="3"/>
      <c r="G19479" s="3"/>
    </row>
    <row r="19480" spans="1:7" x14ac:dyDescent="0.25">
      <c r="A19480" s="2"/>
      <c r="B19480" s="3"/>
      <c r="C19480" s="3"/>
      <c r="D19480" s="3"/>
      <c r="E19480" s="3"/>
      <c r="F19480" s="3"/>
      <c r="G19480" s="3"/>
    </row>
    <row r="19481" spans="1:7" x14ac:dyDescent="0.25">
      <c r="A19481" s="2"/>
      <c r="B19481" s="3"/>
      <c r="C19481" s="3"/>
      <c r="D19481" s="3"/>
      <c r="E19481" s="3"/>
      <c r="F19481" s="3"/>
      <c r="G19481" s="3"/>
    </row>
    <row r="19482" spans="1:7" x14ac:dyDescent="0.25">
      <c r="A19482" s="2"/>
      <c r="B19482" s="3"/>
      <c r="C19482" s="3"/>
      <c r="D19482" s="3"/>
      <c r="E19482" s="3"/>
      <c r="F19482" s="3"/>
      <c r="G19482" s="3"/>
    </row>
    <row r="19483" spans="1:7" x14ac:dyDescent="0.25">
      <c r="A19483" s="2"/>
      <c r="B19483" s="3"/>
      <c r="C19483" s="3"/>
      <c r="D19483" s="3"/>
      <c r="E19483" s="3"/>
      <c r="F19483" s="3"/>
      <c r="G19483" s="3"/>
    </row>
    <row r="19484" spans="1:7" x14ac:dyDescent="0.25">
      <c r="A19484" s="2"/>
      <c r="B19484" s="3"/>
      <c r="C19484" s="3"/>
      <c r="D19484" s="3"/>
      <c r="E19484" s="3"/>
      <c r="F19484" s="3"/>
      <c r="G19484" s="3"/>
    </row>
    <row r="19485" spans="1:7" x14ac:dyDescent="0.25">
      <c r="A19485" s="2"/>
      <c r="B19485" s="3"/>
      <c r="C19485" s="3"/>
      <c r="D19485" s="3"/>
      <c r="E19485" s="3"/>
      <c r="F19485" s="3"/>
      <c r="G19485" s="3"/>
    </row>
    <row r="19486" spans="1:7" x14ac:dyDescent="0.25">
      <c r="A19486" s="2"/>
      <c r="B19486" s="3"/>
      <c r="C19486" s="3"/>
      <c r="D19486" s="3"/>
      <c r="E19486" s="3"/>
      <c r="F19486" s="3"/>
      <c r="G19486" s="3"/>
    </row>
    <row r="19487" spans="1:7" x14ac:dyDescent="0.25">
      <c r="A19487" s="2"/>
      <c r="B19487" s="3"/>
      <c r="C19487" s="3"/>
      <c r="D19487" s="3"/>
      <c r="E19487" s="3"/>
      <c r="F19487" s="3"/>
      <c r="G19487" s="3"/>
    </row>
    <row r="19488" spans="1:7" x14ac:dyDescent="0.25">
      <c r="A19488" s="2"/>
      <c r="B19488" s="3"/>
      <c r="C19488" s="3"/>
      <c r="D19488" s="3"/>
      <c r="E19488" s="3"/>
      <c r="F19488" s="3"/>
      <c r="G19488" s="3"/>
    </row>
    <row r="19489" spans="1:7" x14ac:dyDescent="0.25">
      <c r="A19489" s="2"/>
      <c r="B19489" s="3"/>
      <c r="C19489" s="3"/>
      <c r="D19489" s="3"/>
      <c r="E19489" s="3"/>
      <c r="F19489" s="3"/>
      <c r="G19489" s="3"/>
    </row>
    <row r="19490" spans="1:7" x14ac:dyDescent="0.25">
      <c r="A19490" s="2"/>
      <c r="B19490" s="3"/>
      <c r="C19490" s="3"/>
      <c r="D19490" s="3"/>
      <c r="E19490" s="3"/>
      <c r="F19490" s="3"/>
      <c r="G19490" s="3"/>
    </row>
    <row r="19491" spans="1:7" x14ac:dyDescent="0.25">
      <c r="A19491" s="2"/>
      <c r="B19491" s="3"/>
      <c r="C19491" s="3"/>
      <c r="D19491" s="3"/>
      <c r="E19491" s="3"/>
      <c r="F19491" s="3"/>
      <c r="G19491" s="3"/>
    </row>
    <row r="19492" spans="1:7" x14ac:dyDescent="0.25">
      <c r="A19492" s="2"/>
      <c r="B19492" s="3"/>
      <c r="C19492" s="3"/>
      <c r="D19492" s="3"/>
      <c r="E19492" s="3"/>
      <c r="F19492" s="3"/>
      <c r="G19492" s="3"/>
    </row>
    <row r="19493" spans="1:7" x14ac:dyDescent="0.25">
      <c r="A19493" s="2"/>
      <c r="B19493" s="3"/>
      <c r="C19493" s="3"/>
      <c r="D19493" s="3"/>
      <c r="E19493" s="3"/>
      <c r="F19493" s="3"/>
      <c r="G19493" s="3"/>
    </row>
    <row r="19494" spans="1:7" x14ac:dyDescent="0.25">
      <c r="A19494" s="2"/>
      <c r="B19494" s="3"/>
      <c r="C19494" s="3"/>
      <c r="D19494" s="3"/>
      <c r="E19494" s="3"/>
      <c r="F19494" s="3"/>
      <c r="G19494" s="3"/>
    </row>
    <row r="19495" spans="1:7" x14ac:dyDescent="0.25">
      <c r="A19495" s="2"/>
      <c r="B19495" s="3"/>
      <c r="C19495" s="3"/>
      <c r="D19495" s="3"/>
      <c r="E19495" s="3"/>
      <c r="F19495" s="3"/>
      <c r="G19495" s="3"/>
    </row>
    <row r="19496" spans="1:7" x14ac:dyDescent="0.25">
      <c r="A19496" s="2"/>
      <c r="B19496" s="3"/>
      <c r="C19496" s="3"/>
      <c r="D19496" s="3"/>
      <c r="E19496" s="3"/>
      <c r="F19496" s="3"/>
      <c r="G19496" s="3"/>
    </row>
    <row r="19497" spans="1:7" x14ac:dyDescent="0.25">
      <c r="A19497" s="2"/>
      <c r="B19497" s="3"/>
      <c r="C19497" s="3"/>
      <c r="D19497" s="3"/>
      <c r="E19497" s="3"/>
      <c r="F19497" s="3"/>
      <c r="G19497" s="3"/>
    </row>
    <row r="19498" spans="1:7" x14ac:dyDescent="0.25">
      <c r="A19498" s="2"/>
      <c r="B19498" s="3"/>
      <c r="C19498" s="3"/>
      <c r="D19498" s="3"/>
      <c r="E19498" s="3"/>
      <c r="F19498" s="3"/>
      <c r="G19498" s="3"/>
    </row>
    <row r="19499" spans="1:7" x14ac:dyDescent="0.25">
      <c r="A19499" s="2"/>
      <c r="B19499" s="3"/>
      <c r="C19499" s="3"/>
      <c r="D19499" s="3"/>
      <c r="E19499" s="3"/>
      <c r="F19499" s="3"/>
      <c r="G19499" s="3"/>
    </row>
    <row r="19500" spans="1:7" x14ac:dyDescent="0.25">
      <c r="A19500" s="2"/>
      <c r="B19500" s="3"/>
      <c r="C19500" s="3"/>
      <c r="D19500" s="3"/>
      <c r="E19500" s="3"/>
      <c r="F19500" s="3"/>
      <c r="G19500" s="3"/>
    </row>
    <row r="19501" spans="1:7" x14ac:dyDescent="0.25">
      <c r="A19501" s="2"/>
      <c r="B19501" s="3"/>
      <c r="C19501" s="3"/>
      <c r="D19501" s="3"/>
      <c r="E19501" s="3"/>
      <c r="F19501" s="3"/>
      <c r="G19501" s="3"/>
    </row>
    <row r="19502" spans="1:7" x14ac:dyDescent="0.25">
      <c r="A19502" s="2"/>
      <c r="B19502" s="3"/>
      <c r="C19502" s="3"/>
      <c r="D19502" s="3"/>
      <c r="E19502" s="3"/>
      <c r="F19502" s="3"/>
      <c r="G19502" s="3"/>
    </row>
    <row r="19503" spans="1:7" x14ac:dyDescent="0.25">
      <c r="A19503" s="2"/>
      <c r="B19503" s="3"/>
      <c r="C19503" s="3"/>
      <c r="D19503" s="3"/>
      <c r="E19503" s="3"/>
      <c r="F19503" s="3"/>
      <c r="G19503" s="3"/>
    </row>
    <row r="19504" spans="1:7" x14ac:dyDescent="0.25">
      <c r="A19504" s="2"/>
      <c r="B19504" s="3"/>
      <c r="C19504" s="3"/>
      <c r="D19504" s="3"/>
      <c r="E19504" s="3"/>
      <c r="F19504" s="3"/>
      <c r="G19504" s="3"/>
    </row>
    <row r="19505" spans="1:7" x14ac:dyDescent="0.25">
      <c r="A19505" s="2"/>
      <c r="B19505" s="3"/>
      <c r="C19505" s="3"/>
      <c r="D19505" s="3"/>
      <c r="E19505" s="3"/>
      <c r="F19505" s="3"/>
      <c r="G19505" s="3"/>
    </row>
    <row r="19506" spans="1:7" x14ac:dyDescent="0.25">
      <c r="A19506" s="2"/>
      <c r="B19506" s="3"/>
      <c r="C19506" s="3"/>
      <c r="D19506" s="3"/>
      <c r="E19506" s="3"/>
      <c r="F19506" s="3"/>
      <c r="G19506" s="3"/>
    </row>
    <row r="19507" spans="1:7" x14ac:dyDescent="0.25">
      <c r="A19507" s="2"/>
      <c r="B19507" s="3"/>
      <c r="C19507" s="3"/>
      <c r="D19507" s="3"/>
      <c r="E19507" s="3"/>
      <c r="F19507" s="3"/>
      <c r="G19507" s="3"/>
    </row>
    <row r="19508" spans="1:7" x14ac:dyDescent="0.25">
      <c r="A19508" s="2"/>
      <c r="B19508" s="3"/>
      <c r="C19508" s="3"/>
      <c r="D19508" s="3"/>
      <c r="E19508" s="3"/>
      <c r="F19508" s="3"/>
      <c r="G19508" s="3"/>
    </row>
    <row r="19509" spans="1:7" x14ac:dyDescent="0.25">
      <c r="A19509" s="2"/>
      <c r="B19509" s="3"/>
      <c r="C19509" s="3"/>
      <c r="D19509" s="3"/>
      <c r="E19509" s="3"/>
      <c r="F19509" s="3"/>
      <c r="G19509" s="3"/>
    </row>
    <row r="19510" spans="1:7" x14ac:dyDescent="0.25">
      <c r="A19510" s="2"/>
      <c r="B19510" s="3"/>
      <c r="C19510" s="3"/>
      <c r="D19510" s="3"/>
      <c r="E19510" s="3"/>
      <c r="F19510" s="3"/>
      <c r="G19510" s="3"/>
    </row>
    <row r="19511" spans="1:7" x14ac:dyDescent="0.25">
      <c r="A19511" s="2"/>
      <c r="B19511" s="3"/>
      <c r="C19511" s="3"/>
      <c r="D19511" s="3"/>
      <c r="E19511" s="3"/>
      <c r="F19511" s="3"/>
      <c r="G19511" s="3"/>
    </row>
    <row r="19512" spans="1:7" x14ac:dyDescent="0.25">
      <c r="A19512" s="2"/>
      <c r="B19512" s="3"/>
      <c r="C19512" s="3"/>
      <c r="D19512" s="3"/>
      <c r="E19512" s="3"/>
      <c r="F19512" s="3"/>
      <c r="G19512" s="3"/>
    </row>
    <row r="19513" spans="1:7" x14ac:dyDescent="0.25">
      <c r="A19513" s="2"/>
      <c r="B19513" s="3"/>
      <c r="C19513" s="3"/>
      <c r="D19513" s="3"/>
      <c r="E19513" s="3"/>
      <c r="F19513" s="3"/>
      <c r="G19513" s="3"/>
    </row>
    <row r="19514" spans="1:7" x14ac:dyDescent="0.25">
      <c r="A19514" s="2"/>
      <c r="B19514" s="3"/>
      <c r="C19514" s="3"/>
      <c r="D19514" s="3"/>
      <c r="E19514" s="3"/>
      <c r="F19514" s="3"/>
      <c r="G19514" s="3"/>
    </row>
    <row r="19515" spans="1:7" x14ac:dyDescent="0.25">
      <c r="A19515" s="2"/>
      <c r="B19515" s="3"/>
      <c r="C19515" s="3"/>
      <c r="D19515" s="3"/>
      <c r="E19515" s="3"/>
      <c r="F19515" s="3"/>
      <c r="G19515" s="3"/>
    </row>
    <row r="19516" spans="1:7" x14ac:dyDescent="0.25">
      <c r="A19516" s="2"/>
      <c r="B19516" s="3"/>
      <c r="C19516" s="3"/>
      <c r="D19516" s="3"/>
      <c r="E19516" s="3"/>
      <c r="F19516" s="3"/>
      <c r="G19516" s="3"/>
    </row>
    <row r="19517" spans="1:7" x14ac:dyDescent="0.25">
      <c r="A19517" s="2"/>
      <c r="B19517" s="3"/>
      <c r="C19517" s="3"/>
      <c r="D19517" s="3"/>
      <c r="E19517" s="3"/>
      <c r="F19517" s="3"/>
      <c r="G19517" s="3"/>
    </row>
    <row r="19518" spans="1:7" x14ac:dyDescent="0.25">
      <c r="A19518" s="2"/>
      <c r="B19518" s="3"/>
      <c r="C19518" s="3"/>
      <c r="D19518" s="3"/>
      <c r="E19518" s="3"/>
      <c r="F19518" s="3"/>
      <c r="G19518" s="3"/>
    </row>
    <row r="19519" spans="1:7" x14ac:dyDescent="0.25">
      <c r="A19519" s="2"/>
      <c r="B19519" s="3"/>
      <c r="C19519" s="3"/>
      <c r="D19519" s="3"/>
      <c r="E19519" s="3"/>
      <c r="F19519" s="3"/>
      <c r="G19519" s="3"/>
    </row>
    <row r="19520" spans="1:7" x14ac:dyDescent="0.25">
      <c r="A19520" s="2"/>
      <c r="B19520" s="3"/>
      <c r="C19520" s="3"/>
      <c r="D19520" s="3"/>
      <c r="E19520" s="3"/>
      <c r="F19520" s="3"/>
      <c r="G19520" s="3"/>
    </row>
    <row r="19521" spans="1:7" x14ac:dyDescent="0.25">
      <c r="A19521" s="2"/>
      <c r="B19521" s="3"/>
      <c r="C19521" s="3"/>
      <c r="D19521" s="3"/>
      <c r="E19521" s="3"/>
      <c r="F19521" s="3"/>
      <c r="G19521" s="3"/>
    </row>
    <row r="19522" spans="1:7" x14ac:dyDescent="0.25">
      <c r="A19522" s="2"/>
      <c r="B19522" s="3"/>
      <c r="C19522" s="3"/>
      <c r="D19522" s="3"/>
      <c r="E19522" s="3"/>
      <c r="F19522" s="3"/>
      <c r="G19522" s="3"/>
    </row>
    <row r="19523" spans="1:7" x14ac:dyDescent="0.25">
      <c r="A19523" s="2"/>
      <c r="B19523" s="3"/>
      <c r="C19523" s="3"/>
      <c r="D19523" s="3"/>
      <c r="E19523" s="3"/>
      <c r="F19523" s="3"/>
      <c r="G19523" s="3"/>
    </row>
    <row r="19524" spans="1:7" x14ac:dyDescent="0.25">
      <c r="A19524" s="2"/>
      <c r="B19524" s="3"/>
      <c r="C19524" s="3"/>
      <c r="D19524" s="3"/>
      <c r="E19524" s="3"/>
      <c r="F19524" s="3"/>
      <c r="G19524" s="3"/>
    </row>
    <row r="19525" spans="1:7" x14ac:dyDescent="0.25">
      <c r="A19525" s="2"/>
      <c r="B19525" s="3"/>
      <c r="C19525" s="3"/>
      <c r="D19525" s="3"/>
      <c r="E19525" s="3"/>
      <c r="F19525" s="3"/>
      <c r="G19525" s="3"/>
    </row>
    <row r="19526" spans="1:7" x14ac:dyDescent="0.25">
      <c r="A19526" s="2"/>
      <c r="B19526" s="3"/>
      <c r="C19526" s="3"/>
      <c r="D19526" s="3"/>
      <c r="E19526" s="3"/>
      <c r="F19526" s="3"/>
      <c r="G19526" s="3"/>
    </row>
    <row r="19527" spans="1:7" x14ac:dyDescent="0.25">
      <c r="A19527" s="2"/>
      <c r="B19527" s="3"/>
      <c r="C19527" s="3"/>
      <c r="D19527" s="3"/>
      <c r="E19527" s="3"/>
      <c r="F19527" s="3"/>
      <c r="G19527" s="3"/>
    </row>
    <row r="19528" spans="1:7" x14ac:dyDescent="0.25">
      <c r="A19528" s="2"/>
      <c r="B19528" s="3"/>
      <c r="C19528" s="3"/>
      <c r="D19528" s="3"/>
      <c r="E19528" s="3"/>
      <c r="F19528" s="3"/>
      <c r="G19528" s="3"/>
    </row>
    <row r="19529" spans="1:7" x14ac:dyDescent="0.25">
      <c r="A19529" s="2"/>
      <c r="B19529" s="3"/>
      <c r="C19529" s="3"/>
      <c r="D19529" s="3"/>
      <c r="E19529" s="3"/>
      <c r="F19529" s="3"/>
      <c r="G19529" s="3"/>
    </row>
    <row r="19530" spans="1:7" x14ac:dyDescent="0.25">
      <c r="A19530" s="2"/>
      <c r="B19530" s="3"/>
      <c r="C19530" s="3"/>
      <c r="D19530" s="3"/>
      <c r="E19530" s="3"/>
      <c r="F19530" s="3"/>
      <c r="G19530" s="3"/>
    </row>
    <row r="19531" spans="1:7" x14ac:dyDescent="0.25">
      <c r="A19531" s="2"/>
      <c r="B19531" s="3"/>
      <c r="C19531" s="3"/>
      <c r="D19531" s="3"/>
      <c r="E19531" s="3"/>
      <c r="F19531" s="3"/>
      <c r="G19531" s="3"/>
    </row>
    <row r="19532" spans="1:7" x14ac:dyDescent="0.25">
      <c r="A19532" s="2"/>
      <c r="B19532" s="3"/>
      <c r="C19532" s="3"/>
      <c r="D19532" s="3"/>
      <c r="E19532" s="3"/>
      <c r="F19532" s="3"/>
      <c r="G19532" s="3"/>
    </row>
    <row r="19533" spans="1:7" x14ac:dyDescent="0.25">
      <c r="A19533" s="2"/>
      <c r="B19533" s="3"/>
      <c r="C19533" s="3"/>
      <c r="D19533" s="3"/>
      <c r="E19533" s="3"/>
      <c r="F19533" s="3"/>
      <c r="G19533" s="3"/>
    </row>
    <row r="19534" spans="1:7" x14ac:dyDescent="0.25">
      <c r="A19534" s="2"/>
      <c r="B19534" s="3"/>
      <c r="C19534" s="3"/>
      <c r="D19534" s="3"/>
      <c r="E19534" s="3"/>
      <c r="F19534" s="3"/>
      <c r="G19534" s="3"/>
    </row>
    <row r="19535" spans="1:7" x14ac:dyDescent="0.25">
      <c r="A19535" s="2"/>
      <c r="B19535" s="3"/>
      <c r="C19535" s="3"/>
      <c r="D19535" s="3"/>
      <c r="E19535" s="3"/>
      <c r="F19535" s="3"/>
      <c r="G19535" s="3"/>
    </row>
    <row r="19536" spans="1:7" x14ac:dyDescent="0.25">
      <c r="A19536" s="2"/>
      <c r="B19536" s="3"/>
      <c r="C19536" s="3"/>
      <c r="D19536" s="3"/>
      <c r="E19536" s="3"/>
      <c r="F19536" s="3"/>
      <c r="G19536" s="3"/>
    </row>
    <row r="19537" spans="1:7" x14ac:dyDescent="0.25">
      <c r="A19537" s="2"/>
      <c r="B19537" s="3"/>
      <c r="C19537" s="3"/>
      <c r="D19537" s="3"/>
      <c r="E19537" s="3"/>
      <c r="F19537" s="3"/>
      <c r="G19537" s="3"/>
    </row>
    <row r="19538" spans="1:7" x14ac:dyDescent="0.25">
      <c r="A19538" s="2"/>
      <c r="B19538" s="3"/>
      <c r="C19538" s="3"/>
      <c r="D19538" s="3"/>
      <c r="E19538" s="3"/>
      <c r="F19538" s="3"/>
      <c r="G19538" s="3"/>
    </row>
    <row r="19539" spans="1:7" x14ac:dyDescent="0.25">
      <c r="A19539" s="2"/>
      <c r="B19539" s="3"/>
      <c r="C19539" s="3"/>
      <c r="D19539" s="3"/>
      <c r="E19539" s="3"/>
      <c r="F19539" s="3"/>
      <c r="G19539" s="3"/>
    </row>
    <row r="19540" spans="1:7" x14ac:dyDescent="0.25">
      <c r="A19540" s="2"/>
      <c r="B19540" s="3"/>
      <c r="C19540" s="3"/>
      <c r="D19540" s="3"/>
      <c r="E19540" s="3"/>
      <c r="F19540" s="3"/>
      <c r="G19540" s="3"/>
    </row>
    <row r="19541" spans="1:7" x14ac:dyDescent="0.25">
      <c r="A19541" s="2"/>
      <c r="B19541" s="3"/>
      <c r="C19541" s="3"/>
      <c r="D19541" s="3"/>
      <c r="E19541" s="3"/>
      <c r="F19541" s="3"/>
      <c r="G19541" s="3"/>
    </row>
    <row r="19542" spans="1:7" x14ac:dyDescent="0.25">
      <c r="A19542" s="2"/>
      <c r="B19542" s="3"/>
      <c r="C19542" s="3"/>
      <c r="D19542" s="3"/>
      <c r="E19542" s="3"/>
      <c r="F19542" s="3"/>
      <c r="G19542" s="3"/>
    </row>
    <row r="19543" spans="1:7" x14ac:dyDescent="0.25">
      <c r="A19543" s="2"/>
      <c r="B19543" s="3"/>
      <c r="C19543" s="3"/>
      <c r="D19543" s="3"/>
      <c r="E19543" s="3"/>
      <c r="F19543" s="3"/>
      <c r="G19543" s="3"/>
    </row>
    <row r="19544" spans="1:7" x14ac:dyDescent="0.25">
      <c r="A19544" s="2"/>
      <c r="B19544" s="3"/>
      <c r="C19544" s="3"/>
      <c r="D19544" s="3"/>
      <c r="E19544" s="3"/>
      <c r="F19544" s="3"/>
      <c r="G19544" s="3"/>
    </row>
    <row r="19545" spans="1:7" x14ac:dyDescent="0.25">
      <c r="A19545" s="2"/>
      <c r="B19545" s="3"/>
      <c r="C19545" s="3"/>
      <c r="D19545" s="3"/>
      <c r="E19545" s="3"/>
      <c r="F19545" s="3"/>
      <c r="G19545" s="3"/>
    </row>
    <row r="19546" spans="1:7" x14ac:dyDescent="0.25">
      <c r="A19546" s="2"/>
      <c r="B19546" s="3"/>
      <c r="C19546" s="3"/>
      <c r="D19546" s="3"/>
      <c r="E19546" s="3"/>
      <c r="F19546" s="3"/>
      <c r="G19546" s="3"/>
    </row>
    <row r="19547" spans="1:7" x14ac:dyDescent="0.25">
      <c r="A19547" s="2"/>
      <c r="B19547" s="3"/>
      <c r="C19547" s="3"/>
      <c r="D19547" s="3"/>
      <c r="E19547" s="3"/>
      <c r="F19547" s="3"/>
      <c r="G19547" s="3"/>
    </row>
    <row r="19548" spans="1:7" x14ac:dyDescent="0.25">
      <c r="A19548" s="2"/>
      <c r="B19548" s="3"/>
      <c r="C19548" s="3"/>
      <c r="D19548" s="3"/>
      <c r="E19548" s="3"/>
      <c r="F19548" s="3"/>
      <c r="G19548" s="3"/>
    </row>
    <row r="19549" spans="1:7" x14ac:dyDescent="0.25">
      <c r="A19549" s="2"/>
      <c r="B19549" s="3"/>
      <c r="C19549" s="3"/>
      <c r="D19549" s="3"/>
      <c r="E19549" s="3"/>
      <c r="F19549" s="3"/>
      <c r="G19549" s="3"/>
    </row>
    <row r="19550" spans="1:7" x14ac:dyDescent="0.25">
      <c r="A19550" s="2"/>
      <c r="B19550" s="3"/>
      <c r="C19550" s="3"/>
      <c r="D19550" s="3"/>
      <c r="E19550" s="3"/>
      <c r="F19550" s="3"/>
      <c r="G19550" s="3"/>
    </row>
    <row r="19551" spans="1:7" x14ac:dyDescent="0.25">
      <c r="A19551" s="2"/>
      <c r="B19551" s="3"/>
      <c r="C19551" s="3"/>
      <c r="D19551" s="3"/>
      <c r="E19551" s="3"/>
      <c r="F19551" s="3"/>
      <c r="G19551" s="3"/>
    </row>
    <row r="19552" spans="1:7" x14ac:dyDescent="0.25">
      <c r="A19552" s="2"/>
      <c r="B19552" s="3"/>
      <c r="C19552" s="3"/>
      <c r="D19552" s="3"/>
      <c r="E19552" s="3"/>
      <c r="F19552" s="3"/>
      <c r="G19552" s="3"/>
    </row>
    <row r="19553" spans="1:7" x14ac:dyDescent="0.25">
      <c r="A19553" s="2"/>
      <c r="B19553" s="3"/>
      <c r="C19553" s="3"/>
      <c r="D19553" s="3"/>
      <c r="E19553" s="3"/>
      <c r="F19553" s="3"/>
      <c r="G19553" s="3"/>
    </row>
    <row r="19554" spans="1:7" x14ac:dyDescent="0.25">
      <c r="A19554" s="2"/>
      <c r="B19554" s="3"/>
      <c r="C19554" s="3"/>
      <c r="D19554" s="3"/>
      <c r="E19554" s="3"/>
      <c r="F19554" s="3"/>
      <c r="G19554" s="3"/>
    </row>
    <row r="19555" spans="1:7" x14ac:dyDescent="0.25">
      <c r="A19555" s="2"/>
      <c r="B19555" s="3"/>
      <c r="C19555" s="3"/>
      <c r="D19555" s="3"/>
      <c r="E19555" s="3"/>
      <c r="F19555" s="3"/>
      <c r="G19555" s="3"/>
    </row>
    <row r="19556" spans="1:7" x14ac:dyDescent="0.25">
      <c r="A19556" s="2"/>
      <c r="B19556" s="3"/>
      <c r="C19556" s="3"/>
      <c r="D19556" s="3"/>
      <c r="E19556" s="3"/>
      <c r="F19556" s="3"/>
      <c r="G19556" s="3"/>
    </row>
    <row r="19557" spans="1:7" x14ac:dyDescent="0.25">
      <c r="A19557" s="2"/>
      <c r="B19557" s="3"/>
      <c r="C19557" s="3"/>
      <c r="D19557" s="3"/>
      <c r="E19557" s="3"/>
      <c r="F19557" s="3"/>
      <c r="G19557" s="3"/>
    </row>
    <row r="19558" spans="1:7" x14ac:dyDescent="0.25">
      <c r="A19558" s="2"/>
      <c r="B19558" s="3"/>
      <c r="C19558" s="3"/>
      <c r="D19558" s="3"/>
      <c r="E19558" s="3"/>
      <c r="F19558" s="3"/>
      <c r="G19558" s="3"/>
    </row>
    <row r="19559" spans="1:7" x14ac:dyDescent="0.25">
      <c r="A19559" s="2"/>
      <c r="B19559" s="3"/>
      <c r="C19559" s="3"/>
      <c r="D19559" s="3"/>
      <c r="E19559" s="3"/>
      <c r="F19559" s="3"/>
      <c r="G19559" s="3"/>
    </row>
    <row r="19560" spans="1:7" x14ac:dyDescent="0.25">
      <c r="A19560" s="2"/>
      <c r="B19560" s="3"/>
      <c r="C19560" s="3"/>
      <c r="D19560" s="3"/>
      <c r="E19560" s="3"/>
      <c r="F19560" s="3"/>
      <c r="G19560" s="3"/>
    </row>
    <row r="19561" spans="1:7" x14ac:dyDescent="0.25">
      <c r="A19561" s="2"/>
      <c r="B19561" s="3"/>
      <c r="C19561" s="3"/>
      <c r="D19561" s="3"/>
      <c r="E19561" s="3"/>
      <c r="F19561" s="3"/>
      <c r="G19561" s="3"/>
    </row>
    <row r="19562" spans="1:7" x14ac:dyDescent="0.25">
      <c r="A19562" s="2"/>
      <c r="B19562" s="3"/>
      <c r="C19562" s="3"/>
      <c r="D19562" s="3"/>
      <c r="E19562" s="3"/>
      <c r="F19562" s="3"/>
      <c r="G19562" s="3"/>
    </row>
    <row r="19563" spans="1:7" x14ac:dyDescent="0.25">
      <c r="A19563" s="2"/>
      <c r="B19563" s="3"/>
      <c r="C19563" s="3"/>
      <c r="D19563" s="3"/>
      <c r="E19563" s="3"/>
      <c r="F19563" s="3"/>
      <c r="G19563" s="3"/>
    </row>
    <row r="19564" spans="1:7" x14ac:dyDescent="0.25">
      <c r="A19564" s="2"/>
      <c r="B19564" s="3"/>
      <c r="C19564" s="3"/>
      <c r="D19564" s="3"/>
      <c r="E19564" s="3"/>
      <c r="F19564" s="3"/>
      <c r="G19564" s="3"/>
    </row>
    <row r="19565" spans="1:7" x14ac:dyDescent="0.25">
      <c r="A19565" s="2"/>
      <c r="B19565" s="3"/>
      <c r="C19565" s="3"/>
      <c r="D19565" s="3"/>
      <c r="E19565" s="3"/>
      <c r="F19565" s="3"/>
      <c r="G19565" s="3"/>
    </row>
    <row r="19566" spans="1:7" x14ac:dyDescent="0.25">
      <c r="A19566" s="2"/>
      <c r="B19566" s="3"/>
      <c r="C19566" s="3"/>
      <c r="D19566" s="3"/>
      <c r="E19566" s="3"/>
      <c r="F19566" s="3"/>
      <c r="G19566" s="3"/>
    </row>
    <row r="19567" spans="1:7" x14ac:dyDescent="0.25">
      <c r="A19567" s="2"/>
      <c r="B19567" s="3"/>
      <c r="C19567" s="3"/>
      <c r="D19567" s="3"/>
      <c r="E19567" s="3"/>
      <c r="F19567" s="3"/>
      <c r="G19567" s="3"/>
    </row>
    <row r="19568" spans="1:7" x14ac:dyDescent="0.25">
      <c r="A19568" s="2"/>
      <c r="B19568" s="3"/>
      <c r="C19568" s="3"/>
      <c r="D19568" s="3"/>
      <c r="E19568" s="3"/>
      <c r="F19568" s="3"/>
      <c r="G19568" s="3"/>
    </row>
    <row r="19569" spans="1:7" x14ac:dyDescent="0.25">
      <c r="A19569" s="2"/>
      <c r="B19569" s="3"/>
      <c r="C19569" s="3"/>
      <c r="D19569" s="3"/>
      <c r="E19569" s="3"/>
      <c r="F19569" s="3"/>
      <c r="G19569" s="3"/>
    </row>
    <row r="19570" spans="1:7" x14ac:dyDescent="0.25">
      <c r="A19570" s="2"/>
      <c r="B19570" s="3"/>
      <c r="C19570" s="3"/>
      <c r="D19570" s="3"/>
      <c r="E19570" s="3"/>
      <c r="F19570" s="3"/>
      <c r="G19570" s="3"/>
    </row>
    <row r="19571" spans="1:7" x14ac:dyDescent="0.25">
      <c r="A19571" s="2"/>
      <c r="B19571" s="3"/>
      <c r="C19571" s="3"/>
      <c r="D19571" s="3"/>
      <c r="E19571" s="3"/>
      <c r="F19571" s="3"/>
      <c r="G19571" s="3"/>
    </row>
    <row r="19572" spans="1:7" x14ac:dyDescent="0.25">
      <c r="A19572" s="2"/>
      <c r="B19572" s="3"/>
      <c r="C19572" s="3"/>
      <c r="D19572" s="3"/>
      <c r="E19572" s="3"/>
      <c r="F19572" s="3"/>
      <c r="G19572" s="3"/>
    </row>
    <row r="19573" spans="1:7" x14ac:dyDescent="0.25">
      <c r="A19573" s="2"/>
      <c r="B19573" s="3"/>
      <c r="C19573" s="3"/>
      <c r="D19573" s="3"/>
      <c r="E19573" s="3"/>
      <c r="F19573" s="3"/>
      <c r="G19573" s="3"/>
    </row>
    <row r="19574" spans="1:7" x14ac:dyDescent="0.25">
      <c r="A19574" s="2"/>
      <c r="B19574" s="3"/>
      <c r="C19574" s="3"/>
      <c r="D19574" s="3"/>
      <c r="E19574" s="3"/>
      <c r="F19574" s="3"/>
      <c r="G19574" s="3"/>
    </row>
    <row r="19575" spans="1:7" x14ac:dyDescent="0.25">
      <c r="A19575" s="2"/>
      <c r="B19575" s="3"/>
      <c r="C19575" s="3"/>
      <c r="D19575" s="3"/>
      <c r="E19575" s="3"/>
      <c r="F19575" s="3"/>
      <c r="G19575" s="3"/>
    </row>
    <row r="19576" spans="1:7" x14ac:dyDescent="0.25">
      <c r="A19576" s="2"/>
      <c r="B19576" s="3"/>
      <c r="C19576" s="3"/>
      <c r="D19576" s="3"/>
      <c r="E19576" s="3"/>
      <c r="F19576" s="3"/>
      <c r="G19576" s="3"/>
    </row>
    <row r="19577" spans="1:7" x14ac:dyDescent="0.25">
      <c r="A19577" s="2"/>
      <c r="B19577" s="3"/>
      <c r="C19577" s="3"/>
      <c r="D19577" s="3"/>
      <c r="E19577" s="3"/>
      <c r="F19577" s="3"/>
      <c r="G19577" s="3"/>
    </row>
    <row r="19578" spans="1:7" x14ac:dyDescent="0.25">
      <c r="A19578" s="2"/>
      <c r="B19578" s="3"/>
      <c r="C19578" s="3"/>
      <c r="D19578" s="3"/>
      <c r="E19578" s="3"/>
      <c r="F19578" s="3"/>
      <c r="G19578" s="3"/>
    </row>
    <row r="19579" spans="1:7" x14ac:dyDescent="0.25">
      <c r="A19579" s="2"/>
      <c r="B19579" s="3"/>
      <c r="C19579" s="3"/>
      <c r="D19579" s="3"/>
      <c r="E19579" s="3"/>
      <c r="F19579" s="3"/>
      <c r="G19579" s="3"/>
    </row>
    <row r="19580" spans="1:7" x14ac:dyDescent="0.25">
      <c r="A19580" s="2"/>
      <c r="B19580" s="3"/>
      <c r="C19580" s="3"/>
      <c r="D19580" s="3"/>
      <c r="E19580" s="3"/>
      <c r="F19580" s="3"/>
      <c r="G19580" s="3"/>
    </row>
    <row r="19581" spans="1:7" x14ac:dyDescent="0.25">
      <c r="A19581" s="2"/>
      <c r="B19581" s="3"/>
      <c r="C19581" s="3"/>
      <c r="D19581" s="3"/>
      <c r="E19581" s="3"/>
      <c r="F19581" s="3"/>
      <c r="G19581" s="3"/>
    </row>
    <row r="19582" spans="1:7" x14ac:dyDescent="0.25">
      <c r="A19582" s="2"/>
      <c r="B19582" s="3"/>
      <c r="C19582" s="3"/>
      <c r="D19582" s="3"/>
      <c r="E19582" s="3"/>
      <c r="F19582" s="3"/>
      <c r="G19582" s="3"/>
    </row>
    <row r="19583" spans="1:7" x14ac:dyDescent="0.25">
      <c r="A19583" s="2"/>
      <c r="B19583" s="3"/>
      <c r="C19583" s="3"/>
      <c r="D19583" s="3"/>
      <c r="E19583" s="3"/>
      <c r="F19583" s="3"/>
      <c r="G19583" s="3"/>
    </row>
    <row r="19584" spans="1:7" x14ac:dyDescent="0.25">
      <c r="A19584" s="2"/>
      <c r="B19584" s="3"/>
      <c r="C19584" s="3"/>
      <c r="D19584" s="3"/>
      <c r="E19584" s="3"/>
      <c r="F19584" s="3"/>
      <c r="G19584" s="3"/>
    </row>
    <row r="19585" spans="1:7" x14ac:dyDescent="0.25">
      <c r="A19585" s="2"/>
      <c r="B19585" s="3"/>
      <c r="C19585" s="3"/>
      <c r="D19585" s="3"/>
      <c r="E19585" s="3"/>
      <c r="F19585" s="3"/>
      <c r="G19585" s="3"/>
    </row>
    <row r="19586" spans="1:7" x14ac:dyDescent="0.25">
      <c r="A19586" s="2"/>
      <c r="B19586" s="3"/>
      <c r="C19586" s="3"/>
      <c r="D19586" s="3"/>
      <c r="E19586" s="3"/>
      <c r="F19586" s="3"/>
      <c r="G19586" s="3"/>
    </row>
    <row r="19587" spans="1:7" x14ac:dyDescent="0.25">
      <c r="A19587" s="2"/>
      <c r="B19587" s="3"/>
      <c r="C19587" s="3"/>
      <c r="D19587" s="3"/>
      <c r="E19587" s="3"/>
      <c r="F19587" s="3"/>
      <c r="G19587" s="3"/>
    </row>
    <row r="19588" spans="1:7" x14ac:dyDescent="0.25">
      <c r="A19588" s="2"/>
      <c r="B19588" s="3"/>
      <c r="C19588" s="3"/>
      <c r="D19588" s="3"/>
      <c r="E19588" s="3"/>
      <c r="F19588" s="3"/>
      <c r="G19588" s="3"/>
    </row>
    <row r="19589" spans="1:7" x14ac:dyDescent="0.25">
      <c r="A19589" s="2"/>
      <c r="B19589" s="3"/>
      <c r="C19589" s="3"/>
      <c r="D19589" s="3"/>
      <c r="E19589" s="3"/>
      <c r="F19589" s="3"/>
      <c r="G19589" s="3"/>
    </row>
    <row r="19590" spans="1:7" x14ac:dyDescent="0.25">
      <c r="A19590" s="2"/>
      <c r="B19590" s="3"/>
      <c r="C19590" s="3"/>
      <c r="D19590" s="3"/>
      <c r="E19590" s="3"/>
      <c r="F19590" s="3"/>
      <c r="G19590" s="3"/>
    </row>
    <row r="19591" spans="1:7" x14ac:dyDescent="0.25">
      <c r="A19591" s="2"/>
      <c r="B19591" s="3"/>
      <c r="C19591" s="3"/>
      <c r="D19591" s="3"/>
      <c r="E19591" s="3"/>
      <c r="F19591" s="3"/>
      <c r="G19591" s="3"/>
    </row>
    <row r="19592" spans="1:7" x14ac:dyDescent="0.25">
      <c r="A19592" s="2"/>
      <c r="B19592" s="3"/>
      <c r="C19592" s="3"/>
      <c r="D19592" s="3"/>
      <c r="E19592" s="3"/>
      <c r="F19592" s="3"/>
      <c r="G19592" s="3"/>
    </row>
    <row r="19593" spans="1:7" x14ac:dyDescent="0.25">
      <c r="A19593" s="2"/>
      <c r="B19593" s="3"/>
      <c r="C19593" s="3"/>
      <c r="D19593" s="3"/>
      <c r="E19593" s="3"/>
      <c r="F19593" s="3"/>
      <c r="G19593" s="3"/>
    </row>
    <row r="19594" spans="1:7" x14ac:dyDescent="0.25">
      <c r="A19594" s="2"/>
      <c r="B19594" s="3"/>
      <c r="C19594" s="3"/>
      <c r="D19594" s="3"/>
      <c r="E19594" s="3"/>
      <c r="F19594" s="3"/>
      <c r="G19594" s="3"/>
    </row>
    <row r="19595" spans="1:7" x14ac:dyDescent="0.25">
      <c r="A19595" s="2"/>
      <c r="B19595" s="3"/>
      <c r="C19595" s="3"/>
      <c r="D19595" s="3"/>
      <c r="E19595" s="3"/>
      <c r="F19595" s="3"/>
      <c r="G19595" s="3"/>
    </row>
    <row r="19596" spans="1:7" x14ac:dyDescent="0.25">
      <c r="A19596" s="2"/>
      <c r="B19596" s="3"/>
      <c r="C19596" s="3"/>
      <c r="D19596" s="3"/>
      <c r="E19596" s="3"/>
      <c r="F19596" s="3"/>
      <c r="G19596" s="3"/>
    </row>
    <row r="19597" spans="1:7" x14ac:dyDescent="0.25">
      <c r="A19597" s="2"/>
      <c r="B19597" s="3"/>
      <c r="C19597" s="3"/>
      <c r="D19597" s="3"/>
      <c r="E19597" s="3"/>
      <c r="F19597" s="3"/>
      <c r="G19597" s="3"/>
    </row>
    <row r="19598" spans="1:7" x14ac:dyDescent="0.25">
      <c r="A19598" s="2"/>
      <c r="B19598" s="3"/>
      <c r="C19598" s="3"/>
      <c r="D19598" s="3"/>
      <c r="E19598" s="3"/>
      <c r="F19598" s="3"/>
      <c r="G19598" s="3"/>
    </row>
    <row r="19599" spans="1:7" x14ac:dyDescent="0.25">
      <c r="A19599" s="2"/>
      <c r="B19599" s="3"/>
      <c r="C19599" s="3"/>
      <c r="D19599" s="3"/>
      <c r="E19599" s="3"/>
      <c r="F19599" s="3"/>
      <c r="G19599" s="3"/>
    </row>
    <row r="19600" spans="1:7" x14ac:dyDescent="0.25">
      <c r="A19600" s="2"/>
      <c r="B19600" s="3"/>
      <c r="C19600" s="3"/>
      <c r="D19600" s="3"/>
      <c r="E19600" s="3"/>
      <c r="F19600" s="3"/>
      <c r="G19600" s="3"/>
    </row>
    <row r="19601" spans="1:7" x14ac:dyDescent="0.25">
      <c r="A19601" s="2"/>
      <c r="B19601" s="3"/>
      <c r="C19601" s="3"/>
      <c r="D19601" s="3"/>
      <c r="E19601" s="3"/>
      <c r="F19601" s="3"/>
      <c r="G19601" s="3"/>
    </row>
    <row r="19602" spans="1:7" x14ac:dyDescent="0.25">
      <c r="A19602" s="2"/>
      <c r="B19602" s="3"/>
      <c r="C19602" s="3"/>
      <c r="D19602" s="3"/>
      <c r="E19602" s="3"/>
      <c r="F19602" s="3"/>
      <c r="G19602" s="3"/>
    </row>
    <row r="19603" spans="1:7" x14ac:dyDescent="0.25">
      <c r="A19603" s="2"/>
      <c r="B19603" s="3"/>
      <c r="C19603" s="3"/>
      <c r="D19603" s="3"/>
      <c r="E19603" s="3"/>
      <c r="F19603" s="3"/>
      <c r="G19603" s="3"/>
    </row>
    <row r="19604" spans="1:7" x14ac:dyDescent="0.25">
      <c r="A19604" s="2"/>
      <c r="B19604" s="3"/>
      <c r="C19604" s="3"/>
      <c r="D19604" s="3"/>
      <c r="E19604" s="3"/>
      <c r="F19604" s="3"/>
      <c r="G19604" s="3"/>
    </row>
    <row r="19605" spans="1:7" x14ac:dyDescent="0.25">
      <c r="A19605" s="2"/>
      <c r="B19605" s="3"/>
      <c r="C19605" s="3"/>
      <c r="D19605" s="3"/>
      <c r="E19605" s="3"/>
      <c r="F19605" s="3"/>
      <c r="G19605" s="3"/>
    </row>
    <row r="19606" spans="1:7" x14ac:dyDescent="0.25">
      <c r="A19606" s="2"/>
      <c r="B19606" s="3"/>
      <c r="C19606" s="3"/>
      <c r="D19606" s="3"/>
      <c r="E19606" s="3"/>
      <c r="F19606" s="3"/>
      <c r="G19606" s="3"/>
    </row>
    <row r="19607" spans="1:7" x14ac:dyDescent="0.25">
      <c r="A19607" s="2"/>
      <c r="B19607" s="3"/>
      <c r="C19607" s="3"/>
      <c r="D19607" s="3"/>
      <c r="E19607" s="3"/>
      <c r="F19607" s="3"/>
      <c r="G19607" s="3"/>
    </row>
    <row r="19608" spans="1:7" x14ac:dyDescent="0.25">
      <c r="A19608" s="2"/>
      <c r="B19608" s="3"/>
      <c r="C19608" s="3"/>
      <c r="D19608" s="3"/>
      <c r="E19608" s="3"/>
      <c r="F19608" s="3"/>
      <c r="G19608" s="3"/>
    </row>
    <row r="19609" spans="1:7" x14ac:dyDescent="0.25">
      <c r="A19609" s="2"/>
      <c r="B19609" s="3"/>
      <c r="C19609" s="3"/>
      <c r="D19609" s="3"/>
      <c r="E19609" s="3"/>
      <c r="F19609" s="3"/>
      <c r="G19609" s="3"/>
    </row>
    <row r="19610" spans="1:7" x14ac:dyDescent="0.25">
      <c r="A19610" s="2"/>
      <c r="B19610" s="3"/>
      <c r="C19610" s="3"/>
      <c r="D19610" s="3"/>
      <c r="E19610" s="3"/>
      <c r="F19610" s="3"/>
      <c r="G19610" s="3"/>
    </row>
    <row r="19611" spans="1:7" x14ac:dyDescent="0.25">
      <c r="A19611" s="2"/>
      <c r="B19611" s="3"/>
      <c r="C19611" s="3"/>
      <c r="D19611" s="3"/>
      <c r="E19611" s="3"/>
      <c r="F19611" s="3"/>
      <c r="G19611" s="3"/>
    </row>
    <row r="19612" spans="1:7" x14ac:dyDescent="0.25">
      <c r="A19612" s="2"/>
      <c r="B19612" s="3"/>
      <c r="C19612" s="3"/>
      <c r="D19612" s="3"/>
      <c r="E19612" s="3"/>
      <c r="F19612" s="3"/>
      <c r="G19612" s="3"/>
    </row>
    <row r="19613" spans="1:7" x14ac:dyDescent="0.25">
      <c r="A19613" s="2"/>
      <c r="B19613" s="3"/>
      <c r="C19613" s="3"/>
      <c r="D19613" s="3"/>
      <c r="E19613" s="3"/>
      <c r="F19613" s="3"/>
      <c r="G19613" s="3"/>
    </row>
    <row r="19614" spans="1:7" x14ac:dyDescent="0.25">
      <c r="A19614" s="2"/>
      <c r="B19614" s="3"/>
      <c r="C19614" s="3"/>
      <c r="D19614" s="3"/>
      <c r="E19614" s="3"/>
      <c r="F19614" s="3"/>
      <c r="G19614" s="3"/>
    </row>
    <row r="19615" spans="1:7" x14ac:dyDescent="0.25">
      <c r="A19615" s="2"/>
      <c r="B19615" s="3"/>
      <c r="C19615" s="3"/>
      <c r="D19615" s="3"/>
      <c r="E19615" s="3"/>
      <c r="F19615" s="3"/>
      <c r="G19615" s="3"/>
    </row>
    <row r="19616" spans="1:7" x14ac:dyDescent="0.25">
      <c r="A19616" s="2"/>
      <c r="B19616" s="3"/>
      <c r="C19616" s="3"/>
      <c r="D19616" s="3"/>
      <c r="E19616" s="3"/>
      <c r="F19616" s="3"/>
      <c r="G19616" s="3"/>
    </row>
    <row r="19617" spans="1:7" x14ac:dyDescent="0.25">
      <c r="A19617" s="2"/>
      <c r="B19617" s="3"/>
      <c r="C19617" s="3"/>
      <c r="D19617" s="3"/>
      <c r="E19617" s="3"/>
      <c r="F19617" s="3"/>
      <c r="G19617" s="3"/>
    </row>
    <row r="19618" spans="1:7" x14ac:dyDescent="0.25">
      <c r="A19618" s="2"/>
      <c r="B19618" s="3"/>
      <c r="C19618" s="3"/>
      <c r="D19618" s="3"/>
      <c r="E19618" s="3"/>
      <c r="F19618" s="3"/>
      <c r="G19618" s="3"/>
    </row>
    <row r="19619" spans="1:7" x14ac:dyDescent="0.25">
      <c r="A19619" s="2"/>
      <c r="B19619" s="3"/>
      <c r="C19619" s="3"/>
      <c r="D19619" s="3"/>
      <c r="E19619" s="3"/>
      <c r="F19619" s="3"/>
      <c r="G19619" s="3"/>
    </row>
    <row r="19620" spans="1:7" x14ac:dyDescent="0.25">
      <c r="A19620" s="2"/>
      <c r="B19620" s="3"/>
      <c r="C19620" s="3"/>
      <c r="D19620" s="3"/>
      <c r="E19620" s="3"/>
      <c r="F19620" s="3"/>
      <c r="G19620" s="3"/>
    </row>
    <row r="19621" spans="1:7" x14ac:dyDescent="0.25">
      <c r="A19621" s="2"/>
      <c r="B19621" s="3"/>
      <c r="C19621" s="3"/>
      <c r="D19621" s="3"/>
      <c r="E19621" s="3"/>
      <c r="F19621" s="3"/>
      <c r="G19621" s="3"/>
    </row>
    <row r="19622" spans="1:7" x14ac:dyDescent="0.25">
      <c r="A19622" s="2"/>
      <c r="B19622" s="3"/>
      <c r="C19622" s="3"/>
      <c r="D19622" s="3"/>
      <c r="E19622" s="3"/>
      <c r="F19622" s="3"/>
      <c r="G19622" s="3"/>
    </row>
    <row r="19623" spans="1:7" x14ac:dyDescent="0.25">
      <c r="A19623" s="2"/>
      <c r="B19623" s="3"/>
      <c r="C19623" s="3"/>
      <c r="D19623" s="3"/>
      <c r="E19623" s="3"/>
      <c r="F19623" s="3"/>
      <c r="G19623" s="3"/>
    </row>
    <row r="19624" spans="1:7" x14ac:dyDescent="0.25">
      <c r="A19624" s="2"/>
      <c r="B19624" s="3"/>
      <c r="C19624" s="3"/>
      <c r="D19624" s="3"/>
      <c r="E19624" s="3"/>
      <c r="F19624" s="3"/>
      <c r="G19624" s="3"/>
    </row>
    <row r="19625" spans="1:7" x14ac:dyDescent="0.25">
      <c r="A19625" s="2"/>
      <c r="B19625" s="3"/>
      <c r="C19625" s="3"/>
      <c r="D19625" s="3"/>
      <c r="E19625" s="3"/>
      <c r="F19625" s="3"/>
      <c r="G19625" s="3"/>
    </row>
    <row r="19626" spans="1:7" x14ac:dyDescent="0.25">
      <c r="A19626" s="2"/>
      <c r="B19626" s="3"/>
      <c r="C19626" s="3"/>
      <c r="D19626" s="3"/>
      <c r="E19626" s="3"/>
      <c r="F19626" s="3"/>
      <c r="G19626" s="3"/>
    </row>
    <row r="19627" spans="1:7" x14ac:dyDescent="0.25">
      <c r="A19627" s="2"/>
      <c r="B19627" s="3"/>
      <c r="C19627" s="3"/>
      <c r="D19627" s="3"/>
      <c r="E19627" s="3"/>
      <c r="F19627" s="3"/>
      <c r="G19627" s="3"/>
    </row>
    <row r="19628" spans="1:7" x14ac:dyDescent="0.25">
      <c r="A19628" s="2"/>
      <c r="B19628" s="3"/>
      <c r="C19628" s="3"/>
      <c r="D19628" s="3"/>
      <c r="E19628" s="3"/>
      <c r="F19628" s="3"/>
      <c r="G19628" s="3"/>
    </row>
    <row r="19629" spans="1:7" x14ac:dyDescent="0.25">
      <c r="A19629" s="2"/>
      <c r="B19629" s="3"/>
      <c r="C19629" s="3"/>
      <c r="D19629" s="3"/>
      <c r="E19629" s="3"/>
      <c r="F19629" s="3"/>
      <c r="G19629" s="3"/>
    </row>
    <row r="19630" spans="1:7" x14ac:dyDescent="0.25">
      <c r="A19630" s="2"/>
      <c r="B19630" s="3"/>
      <c r="C19630" s="3"/>
      <c r="D19630" s="3"/>
      <c r="E19630" s="3"/>
      <c r="F19630" s="3"/>
      <c r="G19630" s="3"/>
    </row>
    <row r="19631" spans="1:7" x14ac:dyDescent="0.25">
      <c r="A19631" s="2"/>
      <c r="B19631" s="3"/>
      <c r="C19631" s="3"/>
      <c r="D19631" s="3"/>
      <c r="E19631" s="3"/>
      <c r="F19631" s="3"/>
      <c r="G19631" s="3"/>
    </row>
    <row r="19632" spans="1:7" x14ac:dyDescent="0.25">
      <c r="A19632" s="2"/>
      <c r="B19632" s="3"/>
      <c r="C19632" s="3"/>
      <c r="D19632" s="3"/>
      <c r="E19632" s="3"/>
      <c r="F19632" s="3"/>
      <c r="G19632" s="3"/>
    </row>
    <row r="19633" spans="1:7" x14ac:dyDescent="0.25">
      <c r="A19633" s="2"/>
      <c r="B19633" s="3"/>
      <c r="C19633" s="3"/>
      <c r="D19633" s="3"/>
      <c r="E19633" s="3"/>
      <c r="F19633" s="3"/>
      <c r="G19633" s="3"/>
    </row>
    <row r="19634" spans="1:7" x14ac:dyDescent="0.25">
      <c r="A19634" s="2"/>
      <c r="B19634" s="3"/>
      <c r="C19634" s="3"/>
      <c r="D19634" s="3"/>
      <c r="E19634" s="3"/>
      <c r="F19634" s="3"/>
      <c r="G19634" s="3"/>
    </row>
    <row r="19635" spans="1:7" x14ac:dyDescent="0.25">
      <c r="A19635" s="2"/>
      <c r="B19635" s="3"/>
      <c r="C19635" s="3"/>
      <c r="D19635" s="3"/>
      <c r="E19635" s="3"/>
      <c r="F19635" s="3"/>
      <c r="G19635" s="3"/>
    </row>
    <row r="19636" spans="1:7" x14ac:dyDescent="0.25">
      <c r="A19636" s="2"/>
      <c r="B19636" s="3"/>
      <c r="C19636" s="3"/>
      <c r="D19636" s="3"/>
      <c r="E19636" s="3"/>
      <c r="F19636" s="3"/>
      <c r="G19636" s="3"/>
    </row>
    <row r="19637" spans="1:7" x14ac:dyDescent="0.25">
      <c r="A19637" s="2"/>
      <c r="B19637" s="3"/>
      <c r="C19637" s="3"/>
      <c r="D19637" s="3"/>
      <c r="E19637" s="3"/>
      <c r="F19637" s="3"/>
      <c r="G19637" s="3"/>
    </row>
    <row r="19638" spans="1:7" x14ac:dyDescent="0.25">
      <c r="A19638" s="2"/>
      <c r="B19638" s="3"/>
      <c r="C19638" s="3"/>
      <c r="D19638" s="3"/>
      <c r="E19638" s="3"/>
      <c r="F19638" s="3"/>
      <c r="G19638" s="3"/>
    </row>
    <row r="19639" spans="1:7" x14ac:dyDescent="0.25">
      <c r="A19639" s="2"/>
      <c r="B19639" s="3"/>
      <c r="C19639" s="3"/>
      <c r="D19639" s="3"/>
      <c r="E19639" s="3"/>
      <c r="F19639" s="3"/>
      <c r="G19639" s="3"/>
    </row>
    <row r="19640" spans="1:7" x14ac:dyDescent="0.25">
      <c r="A19640" s="2"/>
      <c r="B19640" s="3"/>
      <c r="C19640" s="3"/>
      <c r="D19640" s="3"/>
      <c r="E19640" s="3"/>
      <c r="F19640" s="3"/>
      <c r="G19640" s="3"/>
    </row>
    <row r="19641" spans="1:7" x14ac:dyDescent="0.25">
      <c r="A19641" s="2"/>
      <c r="B19641" s="3"/>
      <c r="C19641" s="3"/>
      <c r="D19641" s="3"/>
      <c r="E19641" s="3"/>
      <c r="F19641" s="3"/>
      <c r="G19641" s="3"/>
    </row>
    <row r="19642" spans="1:7" x14ac:dyDescent="0.25">
      <c r="A19642" s="2"/>
      <c r="B19642" s="3"/>
      <c r="C19642" s="3"/>
      <c r="D19642" s="3"/>
      <c r="E19642" s="3"/>
      <c r="F19642" s="3"/>
      <c r="G19642" s="3"/>
    </row>
    <row r="19643" spans="1:7" x14ac:dyDescent="0.25">
      <c r="A19643" s="2"/>
      <c r="B19643" s="3"/>
      <c r="C19643" s="3"/>
      <c r="D19643" s="3"/>
      <c r="E19643" s="3"/>
      <c r="F19643" s="3"/>
      <c r="G19643" s="3"/>
    </row>
    <row r="19644" spans="1:7" x14ac:dyDescent="0.25">
      <c r="A19644" s="2"/>
      <c r="B19644" s="3"/>
      <c r="C19644" s="3"/>
      <c r="D19644" s="3"/>
      <c r="E19644" s="3"/>
      <c r="F19644" s="3"/>
      <c r="G19644" s="3"/>
    </row>
    <row r="19645" spans="1:7" x14ac:dyDescent="0.25">
      <c r="A19645" s="2"/>
      <c r="B19645" s="3"/>
      <c r="C19645" s="3"/>
      <c r="D19645" s="3"/>
      <c r="E19645" s="3"/>
      <c r="F19645" s="3"/>
      <c r="G19645" s="3"/>
    </row>
    <row r="19646" spans="1:7" x14ac:dyDescent="0.25">
      <c r="A19646" s="2"/>
      <c r="B19646" s="3"/>
      <c r="C19646" s="3"/>
      <c r="D19646" s="3"/>
      <c r="E19646" s="3"/>
      <c r="F19646" s="3"/>
      <c r="G19646" s="3"/>
    </row>
    <row r="19647" spans="1:7" x14ac:dyDescent="0.25">
      <c r="A19647" s="2"/>
      <c r="B19647" s="3"/>
      <c r="C19647" s="3"/>
      <c r="D19647" s="3"/>
      <c r="E19647" s="3"/>
      <c r="F19647" s="3"/>
      <c r="G19647" s="3"/>
    </row>
    <row r="19648" spans="1:7" x14ac:dyDescent="0.25">
      <c r="A19648" s="2"/>
      <c r="B19648" s="3"/>
      <c r="C19648" s="3"/>
      <c r="D19648" s="3"/>
      <c r="E19648" s="3"/>
      <c r="F19648" s="3"/>
      <c r="G19648" s="3"/>
    </row>
    <row r="19649" spans="1:7" x14ac:dyDescent="0.25">
      <c r="A19649" s="2"/>
      <c r="B19649" s="3"/>
      <c r="C19649" s="3"/>
      <c r="D19649" s="3"/>
      <c r="E19649" s="3"/>
      <c r="F19649" s="3"/>
      <c r="G19649" s="3"/>
    </row>
    <row r="19650" spans="1:7" x14ac:dyDescent="0.25">
      <c r="A19650" s="2"/>
      <c r="B19650" s="3"/>
      <c r="C19650" s="3"/>
      <c r="D19650" s="3"/>
      <c r="E19650" s="3"/>
      <c r="F19650" s="3"/>
      <c r="G19650" s="3"/>
    </row>
    <row r="19651" spans="1:7" x14ac:dyDescent="0.25">
      <c r="A19651" s="2"/>
      <c r="B19651" s="3"/>
      <c r="C19651" s="3"/>
      <c r="D19651" s="3"/>
      <c r="E19651" s="3"/>
      <c r="F19651" s="3"/>
      <c r="G19651" s="3"/>
    </row>
    <row r="19652" spans="1:7" x14ac:dyDescent="0.25">
      <c r="A19652" s="2"/>
      <c r="B19652" s="3"/>
      <c r="C19652" s="3"/>
      <c r="D19652" s="3"/>
      <c r="E19652" s="3"/>
      <c r="F19652" s="3"/>
      <c r="G19652" s="3"/>
    </row>
    <row r="19653" spans="1:7" x14ac:dyDescent="0.25">
      <c r="A19653" s="2"/>
      <c r="B19653" s="3"/>
      <c r="C19653" s="3"/>
      <c r="D19653" s="3"/>
      <c r="E19653" s="3"/>
      <c r="F19653" s="3"/>
      <c r="G19653" s="3"/>
    </row>
    <row r="19654" spans="1:7" x14ac:dyDescent="0.25">
      <c r="A19654" s="2"/>
      <c r="B19654" s="3"/>
      <c r="C19654" s="3"/>
      <c r="D19654" s="3"/>
      <c r="E19654" s="3"/>
      <c r="F19654" s="3"/>
      <c r="G19654" s="3"/>
    </row>
    <row r="19655" spans="1:7" x14ac:dyDescent="0.25">
      <c r="A19655" s="2"/>
      <c r="B19655" s="3"/>
      <c r="C19655" s="3"/>
      <c r="D19655" s="3"/>
      <c r="E19655" s="3"/>
      <c r="F19655" s="3"/>
      <c r="G19655" s="3"/>
    </row>
    <row r="19656" spans="1:7" x14ac:dyDescent="0.25">
      <c r="A19656" s="2"/>
      <c r="B19656" s="3"/>
      <c r="C19656" s="3"/>
      <c r="D19656" s="3"/>
      <c r="E19656" s="3"/>
      <c r="F19656" s="3"/>
      <c r="G19656" s="3"/>
    </row>
    <row r="19657" spans="1:7" x14ac:dyDescent="0.25">
      <c r="A19657" s="2"/>
      <c r="B19657" s="3"/>
      <c r="C19657" s="3"/>
      <c r="D19657" s="3"/>
      <c r="E19657" s="3"/>
      <c r="F19657" s="3"/>
      <c r="G19657" s="3"/>
    </row>
    <row r="19658" spans="1:7" x14ac:dyDescent="0.25">
      <c r="A19658" s="2"/>
      <c r="B19658" s="3"/>
      <c r="C19658" s="3"/>
      <c r="D19658" s="3"/>
      <c r="E19658" s="3"/>
      <c r="F19658" s="3"/>
      <c r="G19658" s="3"/>
    </row>
    <row r="19659" spans="1:7" x14ac:dyDescent="0.25">
      <c r="A19659" s="2"/>
      <c r="B19659" s="3"/>
      <c r="C19659" s="3"/>
      <c r="D19659" s="3"/>
      <c r="E19659" s="3"/>
      <c r="F19659" s="3"/>
      <c r="G19659" s="3"/>
    </row>
    <row r="19660" spans="1:7" x14ac:dyDescent="0.25">
      <c r="A19660" s="2"/>
      <c r="B19660" s="3"/>
      <c r="C19660" s="3"/>
      <c r="D19660" s="3"/>
      <c r="E19660" s="3"/>
      <c r="F19660" s="3"/>
      <c r="G19660" s="3"/>
    </row>
    <row r="19661" spans="1:7" x14ac:dyDescent="0.25">
      <c r="A19661" s="2"/>
      <c r="B19661" s="3"/>
      <c r="C19661" s="3"/>
      <c r="D19661" s="3"/>
      <c r="E19661" s="3"/>
      <c r="F19661" s="3"/>
      <c r="G19661" s="3"/>
    </row>
    <row r="19662" spans="1:7" x14ac:dyDescent="0.25">
      <c r="A19662" s="2"/>
      <c r="B19662" s="3"/>
      <c r="C19662" s="3"/>
      <c r="D19662" s="3"/>
      <c r="E19662" s="3"/>
      <c r="F19662" s="3"/>
      <c r="G19662" s="3"/>
    </row>
    <row r="19663" spans="1:7" x14ac:dyDescent="0.25">
      <c r="A19663" s="2"/>
      <c r="B19663" s="3"/>
      <c r="C19663" s="3"/>
      <c r="D19663" s="3"/>
      <c r="E19663" s="3"/>
      <c r="F19663" s="3"/>
      <c r="G19663" s="3"/>
    </row>
    <row r="19664" spans="1:7" x14ac:dyDescent="0.25">
      <c r="A19664" s="2"/>
      <c r="B19664" s="3"/>
      <c r="C19664" s="3"/>
      <c r="D19664" s="3"/>
      <c r="E19664" s="3"/>
      <c r="F19664" s="3"/>
      <c r="G19664" s="3"/>
    </row>
    <row r="19665" spans="1:7" x14ac:dyDescent="0.25">
      <c r="A19665" s="2"/>
      <c r="B19665" s="3"/>
      <c r="C19665" s="3"/>
      <c r="D19665" s="3"/>
      <c r="E19665" s="3"/>
      <c r="F19665" s="3"/>
      <c r="G19665" s="3"/>
    </row>
    <row r="19666" spans="1:7" x14ac:dyDescent="0.25">
      <c r="A19666" s="2"/>
      <c r="B19666" s="3"/>
      <c r="C19666" s="3"/>
      <c r="D19666" s="3"/>
      <c r="E19666" s="3"/>
      <c r="F19666" s="3"/>
      <c r="G19666" s="3"/>
    </row>
    <row r="19667" spans="1:7" x14ac:dyDescent="0.25">
      <c r="A19667" s="2"/>
      <c r="B19667" s="3"/>
      <c r="C19667" s="3"/>
      <c r="D19667" s="3"/>
      <c r="E19667" s="3"/>
      <c r="F19667" s="3"/>
      <c r="G19667" s="3"/>
    </row>
    <row r="19668" spans="1:7" x14ac:dyDescent="0.25">
      <c r="A19668" s="2"/>
      <c r="B19668" s="3"/>
      <c r="C19668" s="3"/>
      <c r="D19668" s="3"/>
      <c r="E19668" s="3"/>
      <c r="F19668" s="3"/>
      <c r="G19668" s="3"/>
    </row>
    <row r="19669" spans="1:7" x14ac:dyDescent="0.25">
      <c r="A19669" s="2"/>
      <c r="B19669" s="3"/>
      <c r="C19669" s="3"/>
      <c r="D19669" s="3"/>
      <c r="E19669" s="3"/>
      <c r="F19669" s="3"/>
      <c r="G19669" s="3"/>
    </row>
    <row r="19670" spans="1:7" x14ac:dyDescent="0.25">
      <c r="A19670" s="2"/>
      <c r="B19670" s="3"/>
      <c r="C19670" s="3"/>
      <c r="D19670" s="3"/>
      <c r="E19670" s="3"/>
      <c r="F19670" s="3"/>
      <c r="G19670" s="3"/>
    </row>
    <row r="19671" spans="1:7" x14ac:dyDescent="0.25">
      <c r="A19671" s="2"/>
      <c r="B19671" s="3"/>
      <c r="C19671" s="3"/>
      <c r="D19671" s="3"/>
      <c r="E19671" s="3"/>
      <c r="F19671" s="3"/>
      <c r="G19671" s="3"/>
    </row>
    <row r="19672" spans="1:7" x14ac:dyDescent="0.25">
      <c r="A19672" s="2"/>
      <c r="B19672" s="3"/>
      <c r="C19672" s="3"/>
      <c r="D19672" s="3"/>
      <c r="E19672" s="3"/>
      <c r="F19672" s="3"/>
      <c r="G19672" s="3"/>
    </row>
    <row r="19673" spans="1:7" x14ac:dyDescent="0.25">
      <c r="A19673" s="2"/>
      <c r="B19673" s="3"/>
      <c r="C19673" s="3"/>
      <c r="D19673" s="3"/>
      <c r="E19673" s="3"/>
      <c r="F19673" s="3"/>
      <c r="G19673" s="3"/>
    </row>
    <row r="19674" spans="1:7" x14ac:dyDescent="0.25">
      <c r="A19674" s="2"/>
      <c r="B19674" s="3"/>
      <c r="C19674" s="3"/>
      <c r="D19674" s="3"/>
      <c r="E19674" s="3"/>
      <c r="F19674" s="3"/>
      <c r="G19674" s="3"/>
    </row>
    <row r="19675" spans="1:7" x14ac:dyDescent="0.25">
      <c r="A19675" s="2"/>
      <c r="B19675" s="3"/>
      <c r="C19675" s="3"/>
      <c r="D19675" s="3"/>
      <c r="E19675" s="3"/>
      <c r="F19675" s="3"/>
      <c r="G19675" s="3"/>
    </row>
    <row r="19676" spans="1:7" x14ac:dyDescent="0.25">
      <c r="A19676" s="2"/>
      <c r="B19676" s="3"/>
      <c r="C19676" s="3"/>
      <c r="D19676" s="3"/>
      <c r="E19676" s="3"/>
      <c r="F19676" s="3"/>
      <c r="G19676" s="3"/>
    </row>
    <row r="19677" spans="1:7" x14ac:dyDescent="0.25">
      <c r="A19677" s="2"/>
      <c r="B19677" s="3"/>
      <c r="C19677" s="3"/>
      <c r="D19677" s="3"/>
      <c r="E19677" s="3"/>
      <c r="F19677" s="3"/>
      <c r="G19677" s="3"/>
    </row>
    <row r="19678" spans="1:7" x14ac:dyDescent="0.25">
      <c r="A19678" s="2"/>
      <c r="B19678" s="3"/>
      <c r="C19678" s="3"/>
      <c r="D19678" s="3"/>
      <c r="E19678" s="3"/>
      <c r="F19678" s="3"/>
      <c r="G19678" s="3"/>
    </row>
    <row r="19679" spans="1:7" x14ac:dyDescent="0.25">
      <c r="A19679" s="2"/>
      <c r="B19679" s="3"/>
      <c r="C19679" s="3"/>
      <c r="D19679" s="3"/>
      <c r="E19679" s="3"/>
      <c r="F19679" s="3"/>
      <c r="G19679" s="3"/>
    </row>
    <row r="19680" spans="1:7" x14ac:dyDescent="0.25">
      <c r="A19680" s="2"/>
      <c r="B19680" s="3"/>
      <c r="C19680" s="3"/>
      <c r="D19680" s="3"/>
      <c r="E19680" s="3"/>
      <c r="F19680" s="3"/>
      <c r="G19680" s="3"/>
    </row>
    <row r="19681" spans="1:7" x14ac:dyDescent="0.25">
      <c r="A19681" s="2"/>
      <c r="B19681" s="3"/>
      <c r="C19681" s="3"/>
      <c r="D19681" s="3"/>
      <c r="E19681" s="3"/>
      <c r="F19681" s="3"/>
      <c r="G19681" s="3"/>
    </row>
    <row r="19682" spans="1:7" x14ac:dyDescent="0.25">
      <c r="A19682" s="2"/>
      <c r="B19682" s="3"/>
      <c r="C19682" s="3"/>
      <c r="D19682" s="3"/>
      <c r="E19682" s="3"/>
      <c r="F19682" s="3"/>
      <c r="G19682" s="3"/>
    </row>
    <row r="19683" spans="1:7" x14ac:dyDescent="0.25">
      <c r="A19683" s="2"/>
      <c r="B19683" s="3"/>
      <c r="C19683" s="3"/>
      <c r="D19683" s="3"/>
      <c r="E19683" s="3"/>
      <c r="F19683" s="3"/>
      <c r="G19683" s="3"/>
    </row>
    <row r="19684" spans="1:7" x14ac:dyDescent="0.25">
      <c r="A19684" s="2"/>
      <c r="B19684" s="3"/>
      <c r="C19684" s="3"/>
      <c r="D19684" s="3"/>
      <c r="E19684" s="3"/>
      <c r="F19684" s="3"/>
      <c r="G19684" s="3"/>
    </row>
    <row r="19685" spans="1:7" x14ac:dyDescent="0.25">
      <c r="A19685" s="2"/>
      <c r="B19685" s="3"/>
      <c r="C19685" s="3"/>
      <c r="D19685" s="3"/>
      <c r="E19685" s="3"/>
      <c r="F19685" s="3"/>
      <c r="G19685" s="3"/>
    </row>
    <row r="19686" spans="1:7" x14ac:dyDescent="0.25">
      <c r="A19686" s="2"/>
      <c r="B19686" s="3"/>
      <c r="C19686" s="3"/>
      <c r="D19686" s="3"/>
      <c r="E19686" s="3"/>
      <c r="F19686" s="3"/>
      <c r="G19686" s="3"/>
    </row>
    <row r="19687" spans="1:7" x14ac:dyDescent="0.25">
      <c r="A19687" s="2"/>
      <c r="B19687" s="3"/>
      <c r="C19687" s="3"/>
      <c r="D19687" s="3"/>
      <c r="E19687" s="3"/>
      <c r="F19687" s="3"/>
      <c r="G19687" s="3"/>
    </row>
    <row r="19688" spans="1:7" x14ac:dyDescent="0.25">
      <c r="A19688" s="2"/>
      <c r="B19688" s="3"/>
      <c r="C19688" s="3"/>
      <c r="D19688" s="3"/>
      <c r="E19688" s="3"/>
      <c r="F19688" s="3"/>
      <c r="G19688" s="3"/>
    </row>
    <row r="19689" spans="1:7" x14ac:dyDescent="0.25">
      <c r="A19689" s="2"/>
      <c r="B19689" s="3"/>
      <c r="C19689" s="3"/>
      <c r="D19689" s="3"/>
      <c r="E19689" s="3"/>
      <c r="F19689" s="3"/>
      <c r="G19689" s="3"/>
    </row>
    <row r="19690" spans="1:7" x14ac:dyDescent="0.25">
      <c r="A19690" s="2"/>
      <c r="B19690" s="3"/>
      <c r="C19690" s="3"/>
      <c r="D19690" s="3"/>
      <c r="E19690" s="3"/>
      <c r="F19690" s="3"/>
      <c r="G19690" s="3"/>
    </row>
    <row r="19691" spans="1:7" x14ac:dyDescent="0.25">
      <c r="A19691" s="2"/>
      <c r="B19691" s="3"/>
      <c r="C19691" s="3"/>
      <c r="D19691" s="3"/>
      <c r="E19691" s="3"/>
      <c r="F19691" s="3"/>
      <c r="G19691" s="3"/>
    </row>
    <row r="19692" spans="1:7" x14ac:dyDescent="0.25">
      <c r="A19692" s="2"/>
      <c r="B19692" s="3"/>
      <c r="C19692" s="3"/>
      <c r="D19692" s="3"/>
      <c r="E19692" s="3"/>
      <c r="F19692" s="3"/>
      <c r="G19692" s="3"/>
    </row>
    <row r="19693" spans="1:7" x14ac:dyDescent="0.25">
      <c r="A19693" s="2"/>
      <c r="B19693" s="3"/>
      <c r="C19693" s="3"/>
      <c r="D19693" s="3"/>
      <c r="E19693" s="3"/>
      <c r="F19693" s="3"/>
      <c r="G19693" s="3"/>
    </row>
    <row r="19694" spans="1:7" x14ac:dyDescent="0.25">
      <c r="A19694" s="2"/>
      <c r="B19694" s="3"/>
      <c r="C19694" s="3"/>
      <c r="D19694" s="3"/>
      <c r="E19694" s="3"/>
      <c r="F19694" s="3"/>
      <c r="G19694" s="3"/>
    </row>
    <row r="19695" spans="1:7" x14ac:dyDescent="0.25">
      <c r="A19695" s="2"/>
      <c r="B19695" s="3"/>
      <c r="C19695" s="3"/>
      <c r="D19695" s="3"/>
      <c r="E19695" s="3"/>
      <c r="F19695" s="3"/>
      <c r="G19695" s="3"/>
    </row>
    <row r="19696" spans="1:7" x14ac:dyDescent="0.25">
      <c r="A19696" s="2"/>
      <c r="B19696" s="3"/>
      <c r="C19696" s="3"/>
      <c r="D19696" s="3"/>
      <c r="E19696" s="3"/>
      <c r="F19696" s="3"/>
      <c r="G19696" s="3"/>
    </row>
    <row r="19697" spans="1:7" x14ac:dyDescent="0.25">
      <c r="A19697" s="2"/>
      <c r="B19697" s="3"/>
      <c r="C19697" s="3"/>
      <c r="D19697" s="3"/>
      <c r="E19697" s="3"/>
      <c r="F19697" s="3"/>
      <c r="G19697" s="3"/>
    </row>
    <row r="19698" spans="1:7" x14ac:dyDescent="0.25">
      <c r="A19698" s="2"/>
      <c r="B19698" s="3"/>
      <c r="C19698" s="3"/>
      <c r="D19698" s="3"/>
      <c r="E19698" s="3"/>
      <c r="F19698" s="3"/>
      <c r="G19698" s="3"/>
    </row>
    <row r="19699" spans="1:7" x14ac:dyDescent="0.25">
      <c r="A19699" s="2"/>
      <c r="B19699" s="3"/>
      <c r="C19699" s="3"/>
      <c r="D19699" s="3"/>
      <c r="E19699" s="3"/>
      <c r="F19699" s="3"/>
      <c r="G19699" s="3"/>
    </row>
    <row r="19700" spans="1:7" x14ac:dyDescent="0.25">
      <c r="A19700" s="2"/>
      <c r="B19700" s="3"/>
      <c r="C19700" s="3"/>
      <c r="D19700" s="3"/>
      <c r="E19700" s="3"/>
      <c r="F19700" s="3"/>
      <c r="G19700" s="3"/>
    </row>
    <row r="19701" spans="1:7" x14ac:dyDescent="0.25">
      <c r="A19701" s="2"/>
      <c r="B19701" s="3"/>
      <c r="C19701" s="3"/>
      <c r="D19701" s="3"/>
      <c r="E19701" s="3"/>
      <c r="F19701" s="3"/>
      <c r="G19701" s="3"/>
    </row>
    <row r="19702" spans="1:7" x14ac:dyDescent="0.25">
      <c r="A19702" s="2"/>
      <c r="B19702" s="3"/>
      <c r="C19702" s="3"/>
      <c r="D19702" s="3"/>
      <c r="E19702" s="3"/>
      <c r="F19702" s="3"/>
      <c r="G19702" s="3"/>
    </row>
    <row r="19703" spans="1:7" x14ac:dyDescent="0.25">
      <c r="A19703" s="2"/>
      <c r="B19703" s="3"/>
      <c r="C19703" s="3"/>
      <c r="D19703" s="3"/>
      <c r="E19703" s="3"/>
      <c r="F19703" s="3"/>
      <c r="G19703" s="3"/>
    </row>
    <row r="19704" spans="1:7" x14ac:dyDescent="0.25">
      <c r="A19704" s="2"/>
      <c r="B19704" s="3"/>
      <c r="C19704" s="3"/>
      <c r="D19704" s="3"/>
      <c r="E19704" s="3"/>
      <c r="F19704" s="3"/>
      <c r="G19704" s="3"/>
    </row>
    <row r="19705" spans="1:7" x14ac:dyDescent="0.25">
      <c r="A19705" s="2"/>
      <c r="B19705" s="3"/>
      <c r="C19705" s="3"/>
      <c r="D19705" s="3"/>
      <c r="E19705" s="3"/>
      <c r="F19705" s="3"/>
      <c r="G19705" s="3"/>
    </row>
    <row r="19706" spans="1:7" x14ac:dyDescent="0.25">
      <c r="A19706" s="2"/>
      <c r="B19706" s="3"/>
      <c r="C19706" s="3"/>
      <c r="D19706" s="3"/>
      <c r="E19706" s="3"/>
      <c r="F19706" s="3"/>
      <c r="G19706" s="3"/>
    </row>
    <row r="19707" spans="1:7" x14ac:dyDescent="0.25">
      <c r="A19707" s="2"/>
      <c r="B19707" s="3"/>
      <c r="C19707" s="3"/>
      <c r="D19707" s="3"/>
      <c r="E19707" s="3"/>
      <c r="F19707" s="3"/>
      <c r="G19707" s="3"/>
    </row>
    <row r="19708" spans="1:7" x14ac:dyDescent="0.25">
      <c r="A19708" s="2"/>
      <c r="B19708" s="3"/>
      <c r="C19708" s="3"/>
      <c r="D19708" s="3"/>
      <c r="E19708" s="3"/>
      <c r="F19708" s="3"/>
      <c r="G19708" s="3"/>
    </row>
    <row r="19709" spans="1:7" x14ac:dyDescent="0.25">
      <c r="A19709" s="2"/>
      <c r="B19709" s="3"/>
      <c r="C19709" s="3"/>
      <c r="D19709" s="3"/>
      <c r="E19709" s="3"/>
      <c r="F19709" s="3"/>
      <c r="G19709" s="3"/>
    </row>
    <row r="19710" spans="1:7" x14ac:dyDescent="0.25">
      <c r="A19710" s="2"/>
      <c r="B19710" s="3"/>
      <c r="C19710" s="3"/>
      <c r="D19710" s="3"/>
      <c r="E19710" s="3"/>
      <c r="F19710" s="3"/>
      <c r="G19710" s="3"/>
    </row>
    <row r="19711" spans="1:7" x14ac:dyDescent="0.25">
      <c r="A19711" s="2"/>
      <c r="B19711" s="3"/>
      <c r="C19711" s="3"/>
      <c r="D19711" s="3"/>
      <c r="E19711" s="3"/>
      <c r="F19711" s="3"/>
      <c r="G19711" s="3"/>
    </row>
    <row r="19712" spans="1:7" x14ac:dyDescent="0.25">
      <c r="A19712" s="2"/>
      <c r="B19712" s="3"/>
      <c r="C19712" s="3"/>
      <c r="D19712" s="3"/>
      <c r="E19712" s="3"/>
      <c r="F19712" s="3"/>
      <c r="G19712" s="3"/>
    </row>
    <row r="19713" spans="1:7" x14ac:dyDescent="0.25">
      <c r="A19713" s="2"/>
      <c r="B19713" s="3"/>
      <c r="C19713" s="3"/>
      <c r="D19713" s="3"/>
      <c r="E19713" s="3"/>
      <c r="F19713" s="3"/>
      <c r="G19713" s="3"/>
    </row>
    <row r="19714" spans="1:7" x14ac:dyDescent="0.25">
      <c r="A19714" s="2"/>
      <c r="B19714" s="3"/>
      <c r="C19714" s="3"/>
      <c r="D19714" s="3"/>
      <c r="E19714" s="3"/>
      <c r="F19714" s="3"/>
      <c r="G19714" s="3"/>
    </row>
    <row r="19715" spans="1:7" x14ac:dyDescent="0.25">
      <c r="A19715" s="2"/>
      <c r="B19715" s="3"/>
      <c r="C19715" s="3"/>
      <c r="D19715" s="3"/>
      <c r="E19715" s="3"/>
      <c r="F19715" s="3"/>
      <c r="G19715" s="3"/>
    </row>
    <row r="19716" spans="1:7" x14ac:dyDescent="0.25">
      <c r="A19716" s="2"/>
      <c r="B19716" s="3"/>
      <c r="C19716" s="3"/>
      <c r="D19716" s="3"/>
      <c r="E19716" s="3"/>
      <c r="F19716" s="3"/>
      <c r="G19716" s="3"/>
    </row>
    <row r="19717" spans="1:7" x14ac:dyDescent="0.25">
      <c r="A19717" s="2"/>
      <c r="B19717" s="3"/>
      <c r="C19717" s="3"/>
      <c r="D19717" s="3"/>
      <c r="E19717" s="3"/>
      <c r="F19717" s="3"/>
      <c r="G19717" s="3"/>
    </row>
    <row r="19718" spans="1:7" x14ac:dyDescent="0.25">
      <c r="A19718" s="2"/>
      <c r="B19718" s="3"/>
      <c r="C19718" s="3"/>
      <c r="D19718" s="3"/>
      <c r="E19718" s="3"/>
      <c r="F19718" s="3"/>
      <c r="G19718" s="3"/>
    </row>
    <row r="19719" spans="1:7" x14ac:dyDescent="0.25">
      <c r="A19719" s="2"/>
      <c r="B19719" s="3"/>
      <c r="C19719" s="3"/>
      <c r="D19719" s="3"/>
      <c r="E19719" s="3"/>
      <c r="F19719" s="3"/>
      <c r="G19719" s="3"/>
    </row>
    <row r="19720" spans="1:7" x14ac:dyDescent="0.25">
      <c r="A19720" s="2"/>
      <c r="B19720" s="3"/>
      <c r="C19720" s="3"/>
      <c r="D19720" s="3"/>
      <c r="E19720" s="3"/>
      <c r="F19720" s="3"/>
      <c r="G19720" s="3"/>
    </row>
    <row r="19721" spans="1:7" x14ac:dyDescent="0.25">
      <c r="A19721" s="2"/>
      <c r="B19721" s="3"/>
      <c r="C19721" s="3"/>
      <c r="D19721" s="3"/>
      <c r="E19721" s="3"/>
      <c r="F19721" s="3"/>
      <c r="G19721" s="3"/>
    </row>
    <row r="19722" spans="1:7" x14ac:dyDescent="0.25">
      <c r="A19722" s="2"/>
      <c r="B19722" s="3"/>
      <c r="C19722" s="3"/>
      <c r="D19722" s="3"/>
      <c r="E19722" s="3"/>
      <c r="F19722" s="3"/>
      <c r="G19722" s="3"/>
    </row>
    <row r="19723" spans="1:7" x14ac:dyDescent="0.25">
      <c r="A19723" s="2"/>
      <c r="B19723" s="3"/>
      <c r="C19723" s="3"/>
      <c r="D19723" s="3"/>
      <c r="E19723" s="3"/>
      <c r="F19723" s="3"/>
      <c r="G19723" s="3"/>
    </row>
    <row r="19724" spans="1:7" x14ac:dyDescent="0.25">
      <c r="A19724" s="2"/>
      <c r="B19724" s="3"/>
      <c r="C19724" s="3"/>
      <c r="D19724" s="3"/>
      <c r="E19724" s="3"/>
      <c r="F19724" s="3"/>
      <c r="G19724" s="3"/>
    </row>
    <row r="19725" spans="1:7" x14ac:dyDescent="0.25">
      <c r="A19725" s="2"/>
      <c r="B19725" s="3"/>
      <c r="C19725" s="3"/>
      <c r="D19725" s="3"/>
      <c r="E19725" s="3"/>
      <c r="F19725" s="3"/>
      <c r="G19725" s="3"/>
    </row>
    <row r="19726" spans="1:7" x14ac:dyDescent="0.25">
      <c r="A19726" s="2"/>
      <c r="B19726" s="3"/>
      <c r="C19726" s="3"/>
      <c r="D19726" s="3"/>
      <c r="E19726" s="3"/>
      <c r="F19726" s="3"/>
      <c r="G19726" s="3"/>
    </row>
    <row r="19727" spans="1:7" x14ac:dyDescent="0.25">
      <c r="A19727" s="2"/>
      <c r="B19727" s="3"/>
      <c r="C19727" s="3"/>
      <c r="D19727" s="3"/>
      <c r="E19727" s="3"/>
      <c r="F19727" s="3"/>
      <c r="G19727" s="3"/>
    </row>
    <row r="19728" spans="1:7" x14ac:dyDescent="0.25">
      <c r="A19728" s="2"/>
      <c r="B19728" s="3"/>
      <c r="C19728" s="3"/>
      <c r="D19728" s="3"/>
      <c r="E19728" s="3"/>
      <c r="F19728" s="3"/>
      <c r="G19728" s="3"/>
    </row>
    <row r="19729" spans="1:7" x14ac:dyDescent="0.25">
      <c r="A19729" s="2"/>
      <c r="B19729" s="3"/>
      <c r="C19729" s="3"/>
      <c r="D19729" s="3"/>
      <c r="E19729" s="3"/>
      <c r="F19729" s="3"/>
      <c r="G19729" s="3"/>
    </row>
    <row r="19730" spans="1:7" x14ac:dyDescent="0.25">
      <c r="A19730" s="2"/>
      <c r="B19730" s="3"/>
      <c r="C19730" s="3"/>
      <c r="D19730" s="3"/>
      <c r="E19730" s="3"/>
      <c r="F19730" s="3"/>
      <c r="G19730" s="3"/>
    </row>
    <row r="19731" spans="1:7" x14ac:dyDescent="0.25">
      <c r="A19731" s="2"/>
      <c r="B19731" s="3"/>
      <c r="C19731" s="3"/>
      <c r="D19731" s="3"/>
      <c r="E19731" s="3"/>
      <c r="F19731" s="3"/>
      <c r="G19731" s="3"/>
    </row>
    <row r="19732" spans="1:7" x14ac:dyDescent="0.25">
      <c r="A19732" s="2"/>
      <c r="B19732" s="3"/>
      <c r="C19732" s="3"/>
      <c r="D19732" s="3"/>
      <c r="E19732" s="3"/>
      <c r="F19732" s="3"/>
      <c r="G19732" s="3"/>
    </row>
    <row r="19733" spans="1:7" x14ac:dyDescent="0.25">
      <c r="A19733" s="2"/>
      <c r="B19733" s="3"/>
      <c r="C19733" s="3"/>
      <c r="D19733" s="3"/>
      <c r="E19733" s="3"/>
      <c r="F19733" s="3"/>
      <c r="G19733" s="3"/>
    </row>
    <row r="19734" spans="1:7" x14ac:dyDescent="0.25">
      <c r="A19734" s="2"/>
      <c r="B19734" s="3"/>
      <c r="C19734" s="3"/>
      <c r="D19734" s="3"/>
      <c r="E19734" s="3"/>
      <c r="F19734" s="3"/>
      <c r="G19734" s="3"/>
    </row>
    <row r="19735" spans="1:7" x14ac:dyDescent="0.25">
      <c r="A19735" s="2"/>
      <c r="B19735" s="3"/>
      <c r="C19735" s="3"/>
      <c r="D19735" s="3"/>
      <c r="E19735" s="3"/>
      <c r="F19735" s="3"/>
      <c r="G19735" s="3"/>
    </row>
    <row r="19736" spans="1:7" x14ac:dyDescent="0.25">
      <c r="A19736" s="2"/>
      <c r="B19736" s="3"/>
      <c r="C19736" s="3"/>
      <c r="D19736" s="3"/>
      <c r="E19736" s="3"/>
      <c r="F19736" s="3"/>
      <c r="G19736" s="3"/>
    </row>
    <row r="19737" spans="1:7" x14ac:dyDescent="0.25">
      <c r="A19737" s="2"/>
      <c r="B19737" s="3"/>
      <c r="C19737" s="3"/>
      <c r="D19737" s="3"/>
      <c r="E19737" s="3"/>
      <c r="F19737" s="3"/>
      <c r="G19737" s="3"/>
    </row>
    <row r="19738" spans="1:7" x14ac:dyDescent="0.25">
      <c r="A19738" s="2"/>
      <c r="B19738" s="3"/>
      <c r="C19738" s="3"/>
      <c r="D19738" s="3"/>
      <c r="E19738" s="3"/>
      <c r="F19738" s="3"/>
      <c r="G19738" s="3"/>
    </row>
    <row r="19739" spans="1:7" x14ac:dyDescent="0.25">
      <c r="A19739" s="2"/>
      <c r="B19739" s="3"/>
      <c r="C19739" s="3"/>
      <c r="D19739" s="3"/>
      <c r="E19739" s="3"/>
      <c r="F19739" s="3"/>
      <c r="G19739" s="3"/>
    </row>
    <row r="19740" spans="1:7" x14ac:dyDescent="0.25">
      <c r="A19740" s="2"/>
      <c r="B19740" s="3"/>
      <c r="C19740" s="3"/>
      <c r="D19740" s="3"/>
      <c r="E19740" s="3"/>
      <c r="F19740" s="3"/>
      <c r="G19740" s="3"/>
    </row>
    <row r="19741" spans="1:7" x14ac:dyDescent="0.25">
      <c r="A19741" s="2"/>
      <c r="B19741" s="3"/>
      <c r="C19741" s="3"/>
      <c r="D19741" s="3"/>
      <c r="E19741" s="3"/>
      <c r="F19741" s="3"/>
      <c r="G19741" s="3"/>
    </row>
    <row r="19742" spans="1:7" x14ac:dyDescent="0.25">
      <c r="A19742" s="2"/>
      <c r="B19742" s="3"/>
      <c r="C19742" s="3"/>
      <c r="D19742" s="3"/>
      <c r="E19742" s="3"/>
      <c r="F19742" s="3"/>
      <c r="G19742" s="3"/>
    </row>
    <row r="19743" spans="1:7" x14ac:dyDescent="0.25">
      <c r="A19743" s="2"/>
      <c r="B19743" s="3"/>
      <c r="C19743" s="3"/>
      <c r="D19743" s="3"/>
      <c r="E19743" s="3"/>
      <c r="F19743" s="3"/>
      <c r="G19743" s="3"/>
    </row>
    <row r="19744" spans="1:7" x14ac:dyDescent="0.25">
      <c r="A19744" s="2"/>
      <c r="B19744" s="3"/>
      <c r="C19744" s="3"/>
      <c r="D19744" s="3"/>
      <c r="E19744" s="3"/>
      <c r="F19744" s="3"/>
      <c r="G19744" s="3"/>
    </row>
    <row r="19745" spans="1:7" x14ac:dyDescent="0.25">
      <c r="A19745" s="2"/>
      <c r="B19745" s="3"/>
      <c r="C19745" s="3"/>
      <c r="D19745" s="3"/>
      <c r="E19745" s="3"/>
      <c r="F19745" s="3"/>
      <c r="G19745" s="3"/>
    </row>
    <row r="19746" spans="1:7" x14ac:dyDescent="0.25">
      <c r="A19746" s="2"/>
      <c r="B19746" s="3"/>
      <c r="C19746" s="3"/>
      <c r="D19746" s="3"/>
      <c r="E19746" s="3"/>
      <c r="F19746" s="3"/>
      <c r="G19746" s="3"/>
    </row>
    <row r="19747" spans="1:7" x14ac:dyDescent="0.25">
      <c r="A19747" s="2"/>
      <c r="B19747" s="3"/>
      <c r="C19747" s="3"/>
      <c r="D19747" s="3"/>
      <c r="E19747" s="3"/>
      <c r="F19747" s="3"/>
      <c r="G19747" s="3"/>
    </row>
    <row r="19748" spans="1:7" x14ac:dyDescent="0.25">
      <c r="A19748" s="2"/>
      <c r="B19748" s="3"/>
      <c r="C19748" s="3"/>
      <c r="D19748" s="3"/>
      <c r="E19748" s="3"/>
      <c r="F19748" s="3"/>
      <c r="G19748" s="3"/>
    </row>
    <row r="19749" spans="1:7" x14ac:dyDescent="0.25">
      <c r="A19749" s="2"/>
      <c r="B19749" s="3"/>
      <c r="C19749" s="3"/>
      <c r="D19749" s="3"/>
      <c r="E19749" s="3"/>
      <c r="F19749" s="3"/>
      <c r="G19749" s="3"/>
    </row>
    <row r="19750" spans="1:7" x14ac:dyDescent="0.25">
      <c r="A19750" s="2"/>
      <c r="B19750" s="3"/>
      <c r="C19750" s="3"/>
      <c r="D19750" s="3"/>
      <c r="E19750" s="3"/>
      <c r="F19750" s="3"/>
      <c r="G19750" s="3"/>
    </row>
    <row r="19751" spans="1:7" x14ac:dyDescent="0.25">
      <c r="A19751" s="2"/>
      <c r="B19751" s="3"/>
      <c r="C19751" s="3"/>
      <c r="D19751" s="3"/>
      <c r="E19751" s="3"/>
      <c r="F19751" s="3"/>
      <c r="G19751" s="3"/>
    </row>
    <row r="19752" spans="1:7" x14ac:dyDescent="0.25">
      <c r="A19752" s="2"/>
      <c r="B19752" s="3"/>
      <c r="C19752" s="3"/>
      <c r="D19752" s="3"/>
      <c r="E19752" s="3"/>
      <c r="F19752" s="3"/>
      <c r="G19752" s="3"/>
    </row>
    <row r="19753" spans="1:7" x14ac:dyDescent="0.25">
      <c r="A19753" s="2"/>
      <c r="B19753" s="3"/>
      <c r="C19753" s="3"/>
      <c r="D19753" s="3"/>
      <c r="E19753" s="3"/>
      <c r="F19753" s="3"/>
      <c r="G19753" s="3"/>
    </row>
    <row r="19754" spans="1:7" x14ac:dyDescent="0.25">
      <c r="A19754" s="2"/>
      <c r="B19754" s="3"/>
      <c r="C19754" s="3"/>
      <c r="D19754" s="3"/>
      <c r="E19754" s="3"/>
      <c r="F19754" s="3"/>
      <c r="G19754" s="3"/>
    </row>
    <row r="19755" spans="1:7" x14ac:dyDescent="0.25">
      <c r="A19755" s="2"/>
      <c r="B19755" s="3"/>
      <c r="C19755" s="3"/>
      <c r="D19755" s="3"/>
      <c r="E19755" s="3"/>
      <c r="F19755" s="3"/>
      <c r="G19755" s="3"/>
    </row>
    <row r="19756" spans="1:7" x14ac:dyDescent="0.25">
      <c r="A19756" s="2"/>
      <c r="B19756" s="3"/>
      <c r="C19756" s="3"/>
      <c r="D19756" s="3"/>
      <c r="E19756" s="3"/>
      <c r="F19756" s="3"/>
      <c r="G19756" s="3"/>
    </row>
    <row r="19757" spans="1:7" x14ac:dyDescent="0.25">
      <c r="A19757" s="2"/>
      <c r="B19757" s="3"/>
      <c r="C19757" s="3"/>
      <c r="D19757" s="3"/>
      <c r="E19757" s="3"/>
      <c r="F19757" s="3"/>
      <c r="G19757" s="3"/>
    </row>
    <row r="19758" spans="1:7" x14ac:dyDescent="0.25">
      <c r="A19758" s="2"/>
      <c r="B19758" s="3"/>
      <c r="C19758" s="3"/>
      <c r="D19758" s="3"/>
      <c r="E19758" s="3"/>
      <c r="F19758" s="3"/>
      <c r="G19758" s="3"/>
    </row>
    <row r="19759" spans="1:7" x14ac:dyDescent="0.25">
      <c r="A19759" s="2"/>
      <c r="B19759" s="3"/>
      <c r="C19759" s="3"/>
      <c r="D19759" s="3"/>
      <c r="E19759" s="3"/>
      <c r="F19759" s="3"/>
      <c r="G19759" s="3"/>
    </row>
    <row r="19760" spans="1:7" x14ac:dyDescent="0.25">
      <c r="A19760" s="2"/>
      <c r="B19760" s="3"/>
      <c r="C19760" s="3"/>
      <c r="D19760" s="3"/>
      <c r="E19760" s="3"/>
      <c r="F19760" s="3"/>
      <c r="G19760" s="3"/>
    </row>
    <row r="19761" spans="1:7" x14ac:dyDescent="0.25">
      <c r="A19761" s="2"/>
      <c r="B19761" s="3"/>
      <c r="C19761" s="3"/>
      <c r="D19761" s="3"/>
      <c r="E19761" s="3"/>
      <c r="F19761" s="3"/>
      <c r="G19761" s="3"/>
    </row>
    <row r="19762" spans="1:7" x14ac:dyDescent="0.25">
      <c r="A19762" s="2"/>
      <c r="B19762" s="3"/>
      <c r="C19762" s="3"/>
      <c r="D19762" s="3"/>
      <c r="E19762" s="3"/>
      <c r="F19762" s="3"/>
      <c r="G19762" s="3"/>
    </row>
    <row r="19763" spans="1:7" x14ac:dyDescent="0.25">
      <c r="A19763" s="2"/>
      <c r="B19763" s="3"/>
      <c r="C19763" s="3"/>
      <c r="D19763" s="3"/>
      <c r="E19763" s="3"/>
      <c r="F19763" s="3"/>
      <c r="G19763" s="3"/>
    </row>
    <row r="19764" spans="1:7" x14ac:dyDescent="0.25">
      <c r="A19764" s="2"/>
      <c r="B19764" s="3"/>
      <c r="C19764" s="3"/>
      <c r="D19764" s="3"/>
      <c r="E19764" s="3"/>
      <c r="F19764" s="3"/>
      <c r="G19764" s="3"/>
    </row>
    <row r="19765" spans="1:7" x14ac:dyDescent="0.25">
      <c r="A19765" s="2"/>
      <c r="B19765" s="3"/>
      <c r="C19765" s="3"/>
      <c r="D19765" s="3"/>
      <c r="E19765" s="3"/>
      <c r="F19765" s="3"/>
      <c r="G19765" s="3"/>
    </row>
    <row r="19766" spans="1:7" x14ac:dyDescent="0.25">
      <c r="A19766" s="2"/>
      <c r="B19766" s="3"/>
      <c r="C19766" s="3"/>
      <c r="D19766" s="3"/>
      <c r="E19766" s="3"/>
      <c r="F19766" s="3"/>
      <c r="G19766" s="3"/>
    </row>
    <row r="19767" spans="1:7" x14ac:dyDescent="0.25">
      <c r="A19767" s="2"/>
      <c r="B19767" s="3"/>
      <c r="C19767" s="3"/>
      <c r="D19767" s="3"/>
      <c r="E19767" s="3"/>
      <c r="F19767" s="3"/>
      <c r="G19767" s="3"/>
    </row>
    <row r="19768" spans="1:7" x14ac:dyDescent="0.25">
      <c r="A19768" s="2"/>
      <c r="B19768" s="3"/>
      <c r="C19768" s="3"/>
      <c r="D19768" s="3"/>
      <c r="E19768" s="3"/>
      <c r="F19768" s="3"/>
      <c r="G19768" s="3"/>
    </row>
    <row r="19769" spans="1:7" x14ac:dyDescent="0.25">
      <c r="A19769" s="2"/>
      <c r="B19769" s="3"/>
      <c r="C19769" s="3"/>
      <c r="D19769" s="3"/>
      <c r="E19769" s="3"/>
      <c r="F19769" s="3"/>
      <c r="G19769" s="3"/>
    </row>
    <row r="19770" spans="1:7" x14ac:dyDescent="0.25">
      <c r="A19770" s="2"/>
      <c r="B19770" s="3"/>
      <c r="C19770" s="3"/>
      <c r="D19770" s="3"/>
      <c r="E19770" s="3"/>
      <c r="F19770" s="3"/>
      <c r="G19770" s="3"/>
    </row>
    <row r="19771" spans="1:7" x14ac:dyDescent="0.25">
      <c r="A19771" s="2"/>
      <c r="B19771" s="3"/>
      <c r="C19771" s="3"/>
      <c r="D19771" s="3"/>
      <c r="E19771" s="3"/>
      <c r="F19771" s="3"/>
      <c r="G19771" s="3"/>
    </row>
    <row r="19772" spans="1:7" x14ac:dyDescent="0.25">
      <c r="A19772" s="2"/>
      <c r="B19772" s="3"/>
      <c r="C19772" s="3"/>
      <c r="D19772" s="3"/>
      <c r="E19772" s="3"/>
      <c r="F19772" s="3"/>
      <c r="G19772" s="3"/>
    </row>
    <row r="19773" spans="1:7" x14ac:dyDescent="0.25">
      <c r="A19773" s="2"/>
      <c r="B19773" s="3"/>
      <c r="C19773" s="3"/>
      <c r="D19773" s="3"/>
      <c r="E19773" s="3"/>
      <c r="F19773" s="3"/>
      <c r="G19773" s="3"/>
    </row>
    <row r="19774" spans="1:7" x14ac:dyDescent="0.25">
      <c r="A19774" s="2"/>
      <c r="B19774" s="3"/>
      <c r="C19774" s="3"/>
      <c r="D19774" s="3"/>
      <c r="E19774" s="3"/>
      <c r="F19774" s="3"/>
      <c r="G19774" s="3"/>
    </row>
    <row r="19775" spans="1:7" x14ac:dyDescent="0.25">
      <c r="A19775" s="2"/>
      <c r="B19775" s="3"/>
      <c r="C19775" s="3"/>
      <c r="D19775" s="3"/>
      <c r="E19775" s="3"/>
      <c r="F19775" s="3"/>
      <c r="G19775" s="3"/>
    </row>
    <row r="19776" spans="1:7" x14ac:dyDescent="0.25">
      <c r="A19776" s="2"/>
      <c r="B19776" s="3"/>
      <c r="C19776" s="3"/>
      <c r="D19776" s="3"/>
      <c r="E19776" s="3"/>
      <c r="F19776" s="3"/>
      <c r="G19776" s="3"/>
    </row>
    <row r="19777" spans="1:7" x14ac:dyDescent="0.25">
      <c r="A19777" s="2"/>
      <c r="B19777" s="3"/>
      <c r="C19777" s="3"/>
      <c r="D19777" s="3"/>
      <c r="E19777" s="3"/>
      <c r="F19777" s="3"/>
      <c r="G19777" s="3"/>
    </row>
    <row r="19778" spans="1:7" x14ac:dyDescent="0.25">
      <c r="A19778" s="2"/>
      <c r="B19778" s="3"/>
      <c r="C19778" s="3"/>
      <c r="D19778" s="3"/>
      <c r="E19778" s="3"/>
      <c r="F19778" s="3"/>
      <c r="G19778" s="3"/>
    </row>
    <row r="19779" spans="1:7" x14ac:dyDescent="0.25">
      <c r="A19779" s="2"/>
      <c r="B19779" s="3"/>
      <c r="C19779" s="3"/>
      <c r="D19779" s="3"/>
      <c r="E19779" s="3"/>
      <c r="F19779" s="3"/>
      <c r="G19779" s="3"/>
    </row>
    <row r="19780" spans="1:7" x14ac:dyDescent="0.25">
      <c r="A19780" s="2"/>
      <c r="B19780" s="3"/>
      <c r="C19780" s="3"/>
      <c r="D19780" s="3"/>
      <c r="E19780" s="3"/>
      <c r="F19780" s="3"/>
      <c r="G19780" s="3"/>
    </row>
    <row r="19781" spans="1:7" x14ac:dyDescent="0.25">
      <c r="A19781" s="2"/>
      <c r="B19781" s="3"/>
      <c r="C19781" s="3"/>
      <c r="D19781" s="3"/>
      <c r="E19781" s="3"/>
      <c r="F19781" s="3"/>
      <c r="G19781" s="3"/>
    </row>
    <row r="19782" spans="1:7" x14ac:dyDescent="0.25">
      <c r="A19782" s="2"/>
      <c r="B19782" s="3"/>
      <c r="C19782" s="3"/>
      <c r="D19782" s="3"/>
      <c r="E19782" s="3"/>
      <c r="F19782" s="3"/>
      <c r="G19782" s="3"/>
    </row>
    <row r="19783" spans="1:7" x14ac:dyDescent="0.25">
      <c r="A19783" s="2"/>
      <c r="B19783" s="3"/>
      <c r="C19783" s="3"/>
      <c r="D19783" s="3"/>
      <c r="E19783" s="3"/>
      <c r="F19783" s="3"/>
      <c r="G19783" s="3"/>
    </row>
    <row r="19784" spans="1:7" x14ac:dyDescent="0.25">
      <c r="A19784" s="2"/>
      <c r="B19784" s="3"/>
      <c r="C19784" s="3"/>
      <c r="D19784" s="3"/>
      <c r="E19784" s="3"/>
      <c r="F19784" s="3"/>
      <c r="G19784" s="3"/>
    </row>
    <row r="19785" spans="1:7" x14ac:dyDescent="0.25">
      <c r="A19785" s="2"/>
      <c r="B19785" s="3"/>
      <c r="C19785" s="3"/>
      <c r="D19785" s="3"/>
      <c r="E19785" s="3"/>
      <c r="F19785" s="3"/>
      <c r="G19785" s="3"/>
    </row>
    <row r="19786" spans="1:7" x14ac:dyDescent="0.25">
      <c r="A19786" s="2"/>
      <c r="B19786" s="3"/>
      <c r="C19786" s="3"/>
      <c r="D19786" s="3"/>
      <c r="E19786" s="3"/>
      <c r="F19786" s="3"/>
      <c r="G19786" s="3"/>
    </row>
    <row r="19787" spans="1:7" x14ac:dyDescent="0.25">
      <c r="A19787" s="2"/>
      <c r="B19787" s="3"/>
      <c r="C19787" s="3"/>
      <c r="D19787" s="3"/>
      <c r="E19787" s="3"/>
      <c r="F19787" s="3"/>
      <c r="G19787" s="3"/>
    </row>
    <row r="19788" spans="1:7" x14ac:dyDescent="0.25">
      <c r="A19788" s="2"/>
      <c r="B19788" s="3"/>
      <c r="C19788" s="3"/>
      <c r="D19788" s="3"/>
      <c r="E19788" s="3"/>
      <c r="F19788" s="3"/>
      <c r="G19788" s="3"/>
    </row>
    <row r="19789" spans="1:7" x14ac:dyDescent="0.25">
      <c r="A19789" s="2"/>
      <c r="B19789" s="3"/>
      <c r="C19789" s="3"/>
      <c r="D19789" s="3"/>
      <c r="E19789" s="3"/>
      <c r="F19789" s="3"/>
      <c r="G19789" s="3"/>
    </row>
    <row r="19790" spans="1:7" x14ac:dyDescent="0.25">
      <c r="A19790" s="2"/>
      <c r="B19790" s="3"/>
      <c r="C19790" s="3"/>
      <c r="D19790" s="3"/>
      <c r="E19790" s="3"/>
      <c r="F19790" s="3"/>
      <c r="G19790" s="3"/>
    </row>
    <row r="19791" spans="1:7" x14ac:dyDescent="0.25">
      <c r="A19791" s="2"/>
      <c r="B19791" s="3"/>
      <c r="C19791" s="3"/>
      <c r="D19791" s="3"/>
      <c r="E19791" s="3"/>
      <c r="F19791" s="3"/>
      <c r="G19791" s="3"/>
    </row>
    <row r="19792" spans="1:7" x14ac:dyDescent="0.25">
      <c r="A19792" s="2"/>
      <c r="B19792" s="3"/>
      <c r="C19792" s="3"/>
      <c r="D19792" s="3"/>
      <c r="E19792" s="3"/>
      <c r="F19792" s="3"/>
      <c r="G19792" s="3"/>
    </row>
    <row r="19793" spans="1:7" x14ac:dyDescent="0.25">
      <c r="A19793" s="2"/>
      <c r="B19793" s="3"/>
      <c r="C19793" s="3"/>
      <c r="D19793" s="3"/>
      <c r="E19793" s="3"/>
      <c r="F19793" s="3"/>
      <c r="G19793" s="3"/>
    </row>
    <row r="19794" spans="1:7" x14ac:dyDescent="0.25">
      <c r="A19794" s="2"/>
      <c r="B19794" s="3"/>
      <c r="C19794" s="3"/>
      <c r="D19794" s="3"/>
      <c r="E19794" s="3"/>
      <c r="F19794" s="3"/>
      <c r="G19794" s="3"/>
    </row>
    <row r="19795" spans="1:7" x14ac:dyDescent="0.25">
      <c r="A19795" s="2"/>
      <c r="B19795" s="3"/>
      <c r="C19795" s="3"/>
      <c r="D19795" s="3"/>
      <c r="E19795" s="3"/>
      <c r="F19795" s="3"/>
      <c r="G19795" s="3"/>
    </row>
    <row r="19796" spans="1:7" x14ac:dyDescent="0.25">
      <c r="A19796" s="2"/>
      <c r="B19796" s="3"/>
      <c r="C19796" s="3"/>
      <c r="D19796" s="3"/>
      <c r="E19796" s="3"/>
      <c r="F19796" s="3"/>
      <c r="G19796" s="3"/>
    </row>
    <row r="19797" spans="1:7" x14ac:dyDescent="0.25">
      <c r="A19797" s="2"/>
      <c r="B19797" s="3"/>
      <c r="C19797" s="3"/>
      <c r="D19797" s="3"/>
      <c r="E19797" s="3"/>
      <c r="F19797" s="3"/>
      <c r="G19797" s="3"/>
    </row>
    <row r="19798" spans="1:7" x14ac:dyDescent="0.25">
      <c r="A19798" s="2"/>
      <c r="B19798" s="3"/>
      <c r="C19798" s="3"/>
      <c r="D19798" s="3"/>
      <c r="E19798" s="3"/>
      <c r="F19798" s="3"/>
      <c r="G19798" s="3"/>
    </row>
    <row r="19799" spans="1:7" x14ac:dyDescent="0.25">
      <c r="A19799" s="2"/>
      <c r="B19799" s="3"/>
      <c r="C19799" s="3"/>
      <c r="D19799" s="3"/>
      <c r="E19799" s="3"/>
      <c r="F19799" s="3"/>
      <c r="G19799" s="3"/>
    </row>
    <row r="19800" spans="1:7" x14ac:dyDescent="0.25">
      <c r="A19800" s="2"/>
      <c r="B19800" s="3"/>
      <c r="C19800" s="3"/>
      <c r="D19800" s="3"/>
      <c r="E19800" s="3"/>
      <c r="F19800" s="3"/>
      <c r="G19800" s="3"/>
    </row>
    <row r="19801" spans="1:7" x14ac:dyDescent="0.25">
      <c r="A19801" s="2"/>
      <c r="B19801" s="3"/>
      <c r="C19801" s="3"/>
      <c r="D19801" s="3"/>
      <c r="E19801" s="3"/>
      <c r="F19801" s="3"/>
      <c r="G19801" s="3"/>
    </row>
    <row r="19802" spans="1:7" x14ac:dyDescent="0.25">
      <c r="A19802" s="2"/>
      <c r="B19802" s="3"/>
      <c r="C19802" s="3"/>
      <c r="D19802" s="3"/>
      <c r="E19802" s="3"/>
      <c r="F19802" s="3"/>
      <c r="G19802" s="3"/>
    </row>
    <row r="19803" spans="1:7" x14ac:dyDescent="0.25">
      <c r="A19803" s="2"/>
      <c r="B19803" s="3"/>
      <c r="C19803" s="3"/>
      <c r="D19803" s="3"/>
      <c r="E19803" s="3"/>
      <c r="F19803" s="3"/>
      <c r="G19803" s="3"/>
    </row>
    <row r="19804" spans="1:7" x14ac:dyDescent="0.25">
      <c r="A19804" s="2"/>
      <c r="B19804" s="3"/>
      <c r="C19804" s="3"/>
      <c r="D19804" s="3"/>
      <c r="E19804" s="3"/>
      <c r="F19804" s="3"/>
      <c r="G19804" s="3"/>
    </row>
    <row r="19805" spans="1:7" x14ac:dyDescent="0.25">
      <c r="A19805" s="2"/>
      <c r="B19805" s="3"/>
      <c r="C19805" s="3"/>
      <c r="D19805" s="3"/>
      <c r="E19805" s="3"/>
      <c r="F19805" s="3"/>
      <c r="G19805" s="3"/>
    </row>
    <row r="19806" spans="1:7" x14ac:dyDescent="0.25">
      <c r="A19806" s="2"/>
      <c r="B19806" s="3"/>
      <c r="C19806" s="3"/>
      <c r="D19806" s="3"/>
      <c r="E19806" s="3"/>
      <c r="F19806" s="3"/>
      <c r="G19806" s="3"/>
    </row>
    <row r="19807" spans="1:7" x14ac:dyDescent="0.25">
      <c r="A19807" s="2"/>
      <c r="B19807" s="3"/>
      <c r="C19807" s="3"/>
      <c r="D19807" s="3"/>
      <c r="E19807" s="3"/>
      <c r="F19807" s="3"/>
      <c r="G19807" s="3"/>
    </row>
    <row r="19808" spans="1:7" x14ac:dyDescent="0.25">
      <c r="A19808" s="2"/>
      <c r="B19808" s="3"/>
      <c r="C19808" s="3"/>
      <c r="D19808" s="3"/>
      <c r="E19808" s="3"/>
      <c r="F19808" s="3"/>
      <c r="G19808" s="3"/>
    </row>
    <row r="19809" spans="1:7" x14ac:dyDescent="0.25">
      <c r="A19809" s="2"/>
      <c r="B19809" s="3"/>
      <c r="C19809" s="3"/>
      <c r="D19809" s="3"/>
      <c r="E19809" s="3"/>
      <c r="F19809" s="3"/>
      <c r="G19809" s="3"/>
    </row>
    <row r="19810" spans="1:7" x14ac:dyDescent="0.25">
      <c r="A19810" s="2"/>
      <c r="B19810" s="3"/>
      <c r="C19810" s="3"/>
      <c r="D19810" s="3"/>
      <c r="E19810" s="3"/>
      <c r="F19810" s="3"/>
      <c r="G19810" s="3"/>
    </row>
    <row r="19811" spans="1:7" x14ac:dyDescent="0.25">
      <c r="A19811" s="2"/>
      <c r="B19811" s="3"/>
      <c r="C19811" s="3"/>
      <c r="D19811" s="3"/>
      <c r="E19811" s="3"/>
      <c r="F19811" s="3"/>
      <c r="G19811" s="3"/>
    </row>
    <row r="19812" spans="1:7" x14ac:dyDescent="0.25">
      <c r="A19812" s="2"/>
      <c r="B19812" s="3"/>
      <c r="C19812" s="3"/>
      <c r="D19812" s="3"/>
      <c r="E19812" s="3"/>
      <c r="F19812" s="3"/>
      <c r="G19812" s="3"/>
    </row>
    <row r="19813" spans="1:7" x14ac:dyDescent="0.25">
      <c r="A19813" s="2"/>
      <c r="B19813" s="3"/>
      <c r="C19813" s="3"/>
      <c r="D19813" s="3"/>
      <c r="E19813" s="3"/>
      <c r="F19813" s="3"/>
      <c r="G19813" s="3"/>
    </row>
    <row r="19814" spans="1:7" x14ac:dyDescent="0.25">
      <c r="A19814" s="2"/>
      <c r="B19814" s="3"/>
      <c r="C19814" s="3"/>
      <c r="D19814" s="3"/>
      <c r="E19814" s="3"/>
      <c r="F19814" s="3"/>
      <c r="G19814" s="3"/>
    </row>
    <row r="19815" spans="1:7" x14ac:dyDescent="0.25">
      <c r="A19815" s="2"/>
      <c r="B19815" s="3"/>
      <c r="C19815" s="3"/>
      <c r="D19815" s="3"/>
      <c r="E19815" s="3"/>
      <c r="F19815" s="3"/>
      <c r="G19815" s="3"/>
    </row>
    <row r="19816" spans="1:7" x14ac:dyDescent="0.25">
      <c r="A19816" s="2"/>
      <c r="B19816" s="3"/>
      <c r="C19816" s="3"/>
      <c r="D19816" s="3"/>
      <c r="E19816" s="3"/>
      <c r="F19816" s="3"/>
      <c r="G19816" s="3"/>
    </row>
    <row r="19817" spans="1:7" x14ac:dyDescent="0.25">
      <c r="A19817" s="2"/>
      <c r="B19817" s="3"/>
      <c r="C19817" s="3"/>
      <c r="D19817" s="3"/>
      <c r="E19817" s="3"/>
      <c r="F19817" s="3"/>
      <c r="G19817" s="3"/>
    </row>
    <row r="19818" spans="1:7" x14ac:dyDescent="0.25">
      <c r="A19818" s="2"/>
      <c r="B19818" s="3"/>
      <c r="C19818" s="3"/>
      <c r="D19818" s="3"/>
      <c r="E19818" s="3"/>
      <c r="F19818" s="3"/>
      <c r="G19818" s="3"/>
    </row>
    <row r="19819" spans="1:7" x14ac:dyDescent="0.25">
      <c r="A19819" s="2"/>
      <c r="B19819" s="3"/>
      <c r="C19819" s="3"/>
      <c r="D19819" s="3"/>
      <c r="E19819" s="3"/>
      <c r="F19819" s="3"/>
      <c r="G19819" s="3"/>
    </row>
    <row r="19820" spans="1:7" x14ac:dyDescent="0.25">
      <c r="A19820" s="2"/>
      <c r="B19820" s="3"/>
      <c r="C19820" s="3"/>
      <c r="D19820" s="3"/>
      <c r="E19820" s="3"/>
      <c r="F19820" s="3"/>
      <c r="G19820" s="3"/>
    </row>
    <row r="19821" spans="1:7" x14ac:dyDescent="0.25">
      <c r="A19821" s="2"/>
      <c r="B19821" s="3"/>
      <c r="C19821" s="3"/>
      <c r="D19821" s="3"/>
      <c r="E19821" s="3"/>
      <c r="F19821" s="3"/>
      <c r="G19821" s="3"/>
    </row>
    <row r="19822" spans="1:7" x14ac:dyDescent="0.25">
      <c r="A19822" s="2"/>
      <c r="B19822" s="3"/>
      <c r="C19822" s="3"/>
      <c r="D19822" s="3"/>
      <c r="E19822" s="3"/>
      <c r="F19822" s="3"/>
      <c r="G19822" s="3"/>
    </row>
    <row r="19823" spans="1:7" x14ac:dyDescent="0.25">
      <c r="A19823" s="2"/>
      <c r="B19823" s="3"/>
      <c r="C19823" s="3"/>
      <c r="D19823" s="3"/>
      <c r="E19823" s="3"/>
      <c r="F19823" s="3"/>
      <c r="G19823" s="3"/>
    </row>
    <row r="19824" spans="1:7" x14ac:dyDescent="0.25">
      <c r="A19824" s="2"/>
      <c r="B19824" s="3"/>
      <c r="C19824" s="3"/>
      <c r="D19824" s="3"/>
      <c r="E19824" s="3"/>
      <c r="F19824" s="3"/>
      <c r="G19824" s="3"/>
    </row>
    <row r="19825" spans="1:7" x14ac:dyDescent="0.25">
      <c r="A19825" s="2"/>
      <c r="B19825" s="3"/>
      <c r="C19825" s="3"/>
      <c r="D19825" s="3"/>
      <c r="E19825" s="3"/>
      <c r="F19825" s="3"/>
      <c r="G19825" s="3"/>
    </row>
    <row r="19826" spans="1:7" x14ac:dyDescent="0.25">
      <c r="A19826" s="2"/>
      <c r="B19826" s="3"/>
      <c r="C19826" s="3"/>
      <c r="D19826" s="3"/>
      <c r="E19826" s="3"/>
      <c r="F19826" s="3"/>
      <c r="G19826" s="3"/>
    </row>
    <row r="19827" spans="1:7" x14ac:dyDescent="0.25">
      <c r="A19827" s="2"/>
      <c r="B19827" s="3"/>
      <c r="C19827" s="3"/>
      <c r="D19827" s="3"/>
      <c r="E19827" s="3"/>
      <c r="F19827" s="3"/>
      <c r="G19827" s="3"/>
    </row>
    <row r="19828" spans="1:7" x14ac:dyDescent="0.25">
      <c r="A19828" s="2"/>
      <c r="B19828" s="3"/>
      <c r="C19828" s="3"/>
      <c r="D19828" s="3"/>
      <c r="E19828" s="3"/>
      <c r="F19828" s="3"/>
      <c r="G19828" s="3"/>
    </row>
    <row r="19829" spans="1:7" x14ac:dyDescent="0.25">
      <c r="A19829" s="2"/>
      <c r="B19829" s="3"/>
      <c r="C19829" s="3"/>
      <c r="D19829" s="3"/>
      <c r="E19829" s="3"/>
      <c r="F19829" s="3"/>
      <c r="G19829" s="3"/>
    </row>
    <row r="19830" spans="1:7" x14ac:dyDescent="0.25">
      <c r="A19830" s="2"/>
      <c r="B19830" s="3"/>
      <c r="C19830" s="3"/>
      <c r="D19830" s="3"/>
      <c r="E19830" s="3"/>
      <c r="F19830" s="3"/>
      <c r="G19830" s="3"/>
    </row>
    <row r="19831" spans="1:7" x14ac:dyDescent="0.25">
      <c r="A19831" s="2"/>
      <c r="B19831" s="3"/>
      <c r="C19831" s="3"/>
      <c r="D19831" s="3"/>
      <c r="E19831" s="3"/>
      <c r="F19831" s="3"/>
      <c r="G19831" s="3"/>
    </row>
    <row r="19832" spans="1:7" x14ac:dyDescent="0.25">
      <c r="A19832" s="2"/>
      <c r="B19832" s="3"/>
      <c r="C19832" s="3"/>
      <c r="D19832" s="3"/>
      <c r="E19832" s="3"/>
      <c r="F19832" s="3"/>
      <c r="G19832" s="3"/>
    </row>
    <row r="19833" spans="1:7" x14ac:dyDescent="0.25">
      <c r="A19833" s="2"/>
      <c r="B19833" s="3"/>
      <c r="C19833" s="3"/>
      <c r="D19833" s="3"/>
      <c r="E19833" s="3"/>
      <c r="F19833" s="3"/>
      <c r="G19833" s="3"/>
    </row>
    <row r="19834" spans="1:7" x14ac:dyDescent="0.25">
      <c r="A19834" s="2"/>
      <c r="B19834" s="3"/>
      <c r="C19834" s="3"/>
      <c r="D19834" s="3"/>
      <c r="E19834" s="3"/>
      <c r="F19834" s="3"/>
      <c r="G19834" s="3"/>
    </row>
    <row r="19835" spans="1:7" x14ac:dyDescent="0.25">
      <c r="A19835" s="2"/>
      <c r="B19835" s="3"/>
      <c r="C19835" s="3"/>
      <c r="D19835" s="3"/>
      <c r="E19835" s="3"/>
      <c r="F19835" s="3"/>
      <c r="G19835" s="3"/>
    </row>
    <row r="19836" spans="1:7" x14ac:dyDescent="0.25">
      <c r="A19836" s="2"/>
      <c r="B19836" s="3"/>
      <c r="C19836" s="3"/>
      <c r="D19836" s="3"/>
      <c r="E19836" s="3"/>
      <c r="F19836" s="3"/>
      <c r="G19836" s="3"/>
    </row>
    <row r="19837" spans="1:7" x14ac:dyDescent="0.25">
      <c r="A19837" s="2"/>
      <c r="B19837" s="3"/>
      <c r="C19837" s="3"/>
      <c r="D19837" s="3"/>
      <c r="E19837" s="3"/>
      <c r="F19837" s="3"/>
      <c r="G19837" s="3"/>
    </row>
    <row r="19838" spans="1:7" x14ac:dyDescent="0.25">
      <c r="A19838" s="2"/>
      <c r="B19838" s="3"/>
      <c r="C19838" s="3"/>
      <c r="D19838" s="3"/>
      <c r="E19838" s="3"/>
      <c r="F19838" s="3"/>
      <c r="G19838" s="3"/>
    </row>
    <row r="19839" spans="1:7" x14ac:dyDescent="0.25">
      <c r="A19839" s="2"/>
      <c r="B19839" s="3"/>
      <c r="C19839" s="3"/>
      <c r="D19839" s="3"/>
      <c r="E19839" s="3"/>
      <c r="F19839" s="3"/>
      <c r="G19839" s="3"/>
    </row>
    <row r="19840" spans="1:7" x14ac:dyDescent="0.25">
      <c r="A19840" s="2"/>
      <c r="B19840" s="3"/>
      <c r="C19840" s="3"/>
      <c r="D19840" s="3"/>
      <c r="E19840" s="3"/>
      <c r="F19840" s="3"/>
      <c r="G19840" s="3"/>
    </row>
    <row r="19841" spans="1:7" x14ac:dyDescent="0.25">
      <c r="A19841" s="2"/>
      <c r="B19841" s="3"/>
      <c r="C19841" s="3"/>
      <c r="D19841" s="3"/>
      <c r="E19841" s="3"/>
      <c r="F19841" s="3"/>
      <c r="G19841" s="3"/>
    </row>
    <row r="19842" spans="1:7" x14ac:dyDescent="0.25">
      <c r="A19842" s="2"/>
      <c r="B19842" s="3"/>
      <c r="C19842" s="3"/>
      <c r="D19842" s="3"/>
      <c r="E19842" s="3"/>
      <c r="F19842" s="3"/>
      <c r="G19842" s="3"/>
    </row>
    <row r="19843" spans="1:7" x14ac:dyDescent="0.25">
      <c r="A19843" s="2"/>
      <c r="B19843" s="3"/>
      <c r="C19843" s="3"/>
      <c r="D19843" s="3"/>
      <c r="E19843" s="3"/>
      <c r="F19843" s="3"/>
      <c r="G19843" s="3"/>
    </row>
    <row r="19844" spans="1:7" x14ac:dyDescent="0.25">
      <c r="A19844" s="2"/>
      <c r="B19844" s="3"/>
      <c r="C19844" s="3"/>
      <c r="D19844" s="3"/>
      <c r="E19844" s="3"/>
      <c r="F19844" s="3"/>
      <c r="G19844" s="3"/>
    </row>
    <row r="19845" spans="1:7" x14ac:dyDescent="0.25">
      <c r="A19845" s="2"/>
      <c r="B19845" s="3"/>
      <c r="C19845" s="3"/>
      <c r="D19845" s="3"/>
      <c r="E19845" s="3"/>
      <c r="F19845" s="3"/>
      <c r="G19845" s="3"/>
    </row>
    <row r="19846" spans="1:7" x14ac:dyDescent="0.25">
      <c r="A19846" s="2"/>
      <c r="B19846" s="3"/>
      <c r="C19846" s="3"/>
      <c r="D19846" s="3"/>
      <c r="E19846" s="3"/>
      <c r="F19846" s="3"/>
      <c r="G19846" s="3"/>
    </row>
    <row r="19847" spans="1:7" x14ac:dyDescent="0.25">
      <c r="A19847" s="2"/>
      <c r="B19847" s="3"/>
      <c r="C19847" s="3"/>
      <c r="D19847" s="3"/>
      <c r="E19847" s="3"/>
      <c r="F19847" s="3"/>
      <c r="G19847" s="3"/>
    </row>
    <row r="19848" spans="1:7" x14ac:dyDescent="0.25">
      <c r="A19848" s="2"/>
      <c r="B19848" s="3"/>
      <c r="C19848" s="3"/>
      <c r="D19848" s="3"/>
      <c r="E19848" s="3"/>
      <c r="F19848" s="3"/>
      <c r="G19848" s="3"/>
    </row>
    <row r="19849" spans="1:7" x14ac:dyDescent="0.25">
      <c r="A19849" s="2"/>
      <c r="B19849" s="3"/>
      <c r="C19849" s="3"/>
      <c r="D19849" s="3"/>
      <c r="E19849" s="3"/>
      <c r="F19849" s="3"/>
      <c r="G19849" s="3"/>
    </row>
    <row r="19850" spans="1:7" x14ac:dyDescent="0.25">
      <c r="A19850" s="2"/>
      <c r="B19850" s="3"/>
      <c r="C19850" s="3"/>
      <c r="D19850" s="3"/>
      <c r="E19850" s="3"/>
      <c r="F19850" s="3"/>
      <c r="G19850" s="3"/>
    </row>
    <row r="19851" spans="1:7" x14ac:dyDescent="0.25">
      <c r="A19851" s="2"/>
      <c r="B19851" s="3"/>
      <c r="C19851" s="3"/>
      <c r="D19851" s="3"/>
      <c r="E19851" s="3"/>
      <c r="F19851" s="3"/>
      <c r="G19851" s="3"/>
    </row>
    <row r="19852" spans="1:7" x14ac:dyDescent="0.25">
      <c r="A19852" s="2"/>
      <c r="B19852" s="3"/>
      <c r="C19852" s="3"/>
      <c r="D19852" s="3"/>
      <c r="E19852" s="3"/>
      <c r="F19852" s="3"/>
      <c r="G19852" s="3"/>
    </row>
    <row r="19853" spans="1:7" x14ac:dyDescent="0.25">
      <c r="A19853" s="2"/>
      <c r="B19853" s="3"/>
      <c r="C19853" s="3"/>
      <c r="D19853" s="3"/>
      <c r="E19853" s="3"/>
      <c r="F19853" s="3"/>
      <c r="G19853" s="3"/>
    </row>
    <row r="19854" spans="1:7" x14ac:dyDescent="0.25">
      <c r="A19854" s="2"/>
      <c r="B19854" s="3"/>
      <c r="C19854" s="3"/>
      <c r="D19854" s="3"/>
      <c r="E19854" s="3"/>
      <c r="F19854" s="3"/>
      <c r="G19854" s="3"/>
    </row>
    <row r="19855" spans="1:7" x14ac:dyDescent="0.25">
      <c r="A19855" s="2"/>
      <c r="B19855" s="3"/>
      <c r="C19855" s="3"/>
      <c r="D19855" s="3"/>
      <c r="E19855" s="3"/>
      <c r="F19855" s="3"/>
      <c r="G19855" s="3"/>
    </row>
    <row r="19856" spans="1:7" x14ac:dyDescent="0.25">
      <c r="A19856" s="2"/>
      <c r="B19856" s="3"/>
      <c r="C19856" s="3"/>
      <c r="D19856" s="3"/>
      <c r="E19856" s="3"/>
      <c r="F19856" s="3"/>
      <c r="G19856" s="3"/>
    </row>
    <row r="19857" spans="1:7" x14ac:dyDescent="0.25">
      <c r="A19857" s="2"/>
      <c r="B19857" s="3"/>
      <c r="C19857" s="3"/>
      <c r="D19857" s="3"/>
      <c r="E19857" s="3"/>
      <c r="F19857" s="3"/>
      <c r="G19857" s="3"/>
    </row>
    <row r="19858" spans="1:7" x14ac:dyDescent="0.25">
      <c r="A19858" s="2"/>
      <c r="B19858" s="3"/>
      <c r="C19858" s="3"/>
      <c r="D19858" s="3"/>
      <c r="E19858" s="3"/>
      <c r="F19858" s="3"/>
      <c r="G19858" s="3"/>
    </row>
    <row r="19859" spans="1:7" x14ac:dyDescent="0.25">
      <c r="A19859" s="2"/>
      <c r="B19859" s="3"/>
      <c r="C19859" s="3"/>
      <c r="D19859" s="3"/>
      <c r="E19859" s="3"/>
      <c r="F19859" s="3"/>
      <c r="G19859" s="3"/>
    </row>
    <row r="19860" spans="1:7" x14ac:dyDescent="0.25">
      <c r="A19860" s="2"/>
      <c r="B19860" s="3"/>
      <c r="C19860" s="3"/>
      <c r="D19860" s="3"/>
      <c r="E19860" s="3"/>
      <c r="F19860" s="3"/>
      <c r="G19860" s="3"/>
    </row>
    <row r="19861" spans="1:7" x14ac:dyDescent="0.25">
      <c r="A19861" s="2"/>
      <c r="B19861" s="3"/>
      <c r="C19861" s="3"/>
      <c r="D19861" s="3"/>
      <c r="E19861" s="3"/>
      <c r="F19861" s="3"/>
      <c r="G19861" s="3"/>
    </row>
    <row r="19862" spans="1:7" x14ac:dyDescent="0.25">
      <c r="A19862" s="2"/>
      <c r="B19862" s="3"/>
      <c r="C19862" s="3"/>
      <c r="D19862" s="3"/>
      <c r="E19862" s="3"/>
      <c r="F19862" s="3"/>
      <c r="G19862" s="3"/>
    </row>
    <row r="19863" spans="1:7" x14ac:dyDescent="0.25">
      <c r="A19863" s="2"/>
      <c r="B19863" s="3"/>
      <c r="C19863" s="3"/>
      <c r="D19863" s="3"/>
      <c r="E19863" s="3"/>
      <c r="F19863" s="3"/>
      <c r="G19863" s="3"/>
    </row>
    <row r="19864" spans="1:7" x14ac:dyDescent="0.25">
      <c r="A19864" s="2"/>
      <c r="B19864" s="3"/>
      <c r="C19864" s="3"/>
      <c r="D19864" s="3"/>
      <c r="E19864" s="3"/>
      <c r="F19864" s="3"/>
      <c r="G19864" s="3"/>
    </row>
    <row r="19865" spans="1:7" x14ac:dyDescent="0.25">
      <c r="A19865" s="2"/>
      <c r="B19865" s="3"/>
      <c r="C19865" s="3"/>
      <c r="D19865" s="3"/>
      <c r="E19865" s="3"/>
      <c r="F19865" s="3"/>
      <c r="G19865" s="3"/>
    </row>
    <row r="19866" spans="1:7" x14ac:dyDescent="0.25">
      <c r="A19866" s="2"/>
      <c r="B19866" s="3"/>
      <c r="C19866" s="3"/>
      <c r="D19866" s="3"/>
      <c r="E19866" s="3"/>
      <c r="F19866" s="3"/>
      <c r="G19866" s="3"/>
    </row>
    <row r="19867" spans="1:7" x14ac:dyDescent="0.25">
      <c r="A19867" s="2"/>
      <c r="B19867" s="3"/>
      <c r="C19867" s="3"/>
      <c r="D19867" s="3"/>
      <c r="E19867" s="3"/>
      <c r="F19867" s="3"/>
      <c r="G19867" s="3"/>
    </row>
    <row r="19868" spans="1:7" x14ac:dyDescent="0.25">
      <c r="A19868" s="2"/>
      <c r="B19868" s="3"/>
      <c r="C19868" s="3"/>
      <c r="D19868" s="3"/>
      <c r="E19868" s="3"/>
      <c r="F19868" s="3"/>
      <c r="G19868" s="3"/>
    </row>
    <row r="19869" spans="1:7" x14ac:dyDescent="0.25">
      <c r="A19869" s="2"/>
      <c r="B19869" s="3"/>
      <c r="C19869" s="3"/>
      <c r="D19869" s="3"/>
      <c r="E19869" s="3"/>
      <c r="F19869" s="3"/>
      <c r="G19869" s="3"/>
    </row>
    <row r="19870" spans="1:7" x14ac:dyDescent="0.25">
      <c r="A19870" s="2"/>
      <c r="B19870" s="3"/>
      <c r="C19870" s="3"/>
      <c r="D19870" s="3"/>
      <c r="E19870" s="3"/>
      <c r="F19870" s="3"/>
      <c r="G19870" s="3"/>
    </row>
    <row r="19871" spans="1:7" x14ac:dyDescent="0.25">
      <c r="A19871" s="2"/>
      <c r="B19871" s="3"/>
      <c r="C19871" s="3"/>
      <c r="D19871" s="3"/>
      <c r="E19871" s="3"/>
      <c r="F19871" s="3"/>
      <c r="G19871" s="3"/>
    </row>
    <row r="19872" spans="1:7" x14ac:dyDescent="0.25">
      <c r="A19872" s="2"/>
      <c r="B19872" s="3"/>
      <c r="C19872" s="3"/>
      <c r="D19872" s="3"/>
      <c r="E19872" s="3"/>
      <c r="F19872" s="3"/>
      <c r="G19872" s="3"/>
    </row>
    <row r="19873" spans="1:7" x14ac:dyDescent="0.25">
      <c r="A19873" s="2"/>
      <c r="B19873" s="3"/>
      <c r="C19873" s="3"/>
      <c r="D19873" s="3"/>
      <c r="E19873" s="3"/>
      <c r="F19873" s="3"/>
      <c r="G19873" s="3"/>
    </row>
    <row r="19874" spans="1:7" x14ac:dyDescent="0.25">
      <c r="A19874" s="2"/>
      <c r="B19874" s="3"/>
      <c r="C19874" s="3"/>
      <c r="D19874" s="3"/>
      <c r="E19874" s="3"/>
      <c r="F19874" s="3"/>
      <c r="G19874" s="3"/>
    </row>
    <row r="19875" spans="1:7" x14ac:dyDescent="0.25">
      <c r="A19875" s="2"/>
      <c r="B19875" s="3"/>
      <c r="C19875" s="3"/>
      <c r="D19875" s="3"/>
      <c r="E19875" s="3"/>
      <c r="F19875" s="3"/>
      <c r="G19875" s="3"/>
    </row>
    <row r="19876" spans="1:7" x14ac:dyDescent="0.25">
      <c r="A19876" s="2"/>
      <c r="B19876" s="3"/>
      <c r="C19876" s="3"/>
      <c r="D19876" s="3"/>
      <c r="E19876" s="3"/>
      <c r="F19876" s="3"/>
      <c r="G19876" s="3"/>
    </row>
    <row r="19877" spans="1:7" x14ac:dyDescent="0.25">
      <c r="A19877" s="2"/>
      <c r="B19877" s="3"/>
      <c r="C19877" s="3"/>
      <c r="D19877" s="3"/>
      <c r="E19877" s="3"/>
      <c r="F19877" s="3"/>
      <c r="G19877" s="3"/>
    </row>
    <row r="19878" spans="1:7" x14ac:dyDescent="0.25">
      <c r="A19878" s="2"/>
      <c r="B19878" s="3"/>
      <c r="C19878" s="3"/>
      <c r="D19878" s="3"/>
      <c r="E19878" s="3"/>
      <c r="F19878" s="3"/>
      <c r="G19878" s="3"/>
    </row>
    <row r="19879" spans="1:7" x14ac:dyDescent="0.25">
      <c r="A19879" s="2"/>
      <c r="B19879" s="3"/>
      <c r="C19879" s="3"/>
      <c r="D19879" s="3"/>
      <c r="E19879" s="3"/>
      <c r="F19879" s="3"/>
      <c r="G19879" s="3"/>
    </row>
    <row r="19880" spans="1:7" x14ac:dyDescent="0.25">
      <c r="A19880" s="2"/>
      <c r="B19880" s="3"/>
      <c r="C19880" s="3"/>
      <c r="D19880" s="3"/>
      <c r="E19880" s="3"/>
      <c r="F19880" s="3"/>
      <c r="G19880" s="3"/>
    </row>
    <row r="19881" spans="1:7" x14ac:dyDescent="0.25">
      <c r="A19881" s="2"/>
      <c r="B19881" s="3"/>
      <c r="C19881" s="3"/>
      <c r="D19881" s="3"/>
      <c r="E19881" s="3"/>
      <c r="F19881" s="3"/>
      <c r="G19881" s="3"/>
    </row>
    <row r="19882" spans="1:7" x14ac:dyDescent="0.25">
      <c r="A19882" s="2"/>
      <c r="B19882" s="3"/>
      <c r="C19882" s="3"/>
      <c r="D19882" s="3"/>
      <c r="E19882" s="3"/>
      <c r="F19882" s="3"/>
      <c r="G19882" s="3"/>
    </row>
    <row r="19883" spans="1:7" x14ac:dyDescent="0.25">
      <c r="A19883" s="2"/>
      <c r="B19883" s="3"/>
      <c r="C19883" s="3"/>
      <c r="D19883" s="3"/>
      <c r="E19883" s="3"/>
      <c r="F19883" s="3"/>
      <c r="G19883" s="3"/>
    </row>
    <row r="19884" spans="1:7" x14ac:dyDescent="0.25">
      <c r="A19884" s="2"/>
      <c r="B19884" s="3"/>
      <c r="C19884" s="3"/>
      <c r="D19884" s="3"/>
      <c r="E19884" s="3"/>
      <c r="F19884" s="3"/>
      <c r="G19884" s="3"/>
    </row>
    <row r="19885" spans="1:7" x14ac:dyDescent="0.25">
      <c r="A19885" s="2"/>
      <c r="B19885" s="3"/>
      <c r="C19885" s="3"/>
      <c r="D19885" s="3"/>
      <c r="E19885" s="3"/>
      <c r="F19885" s="3"/>
      <c r="G19885" s="3"/>
    </row>
    <row r="19886" spans="1:7" x14ac:dyDescent="0.25">
      <c r="A19886" s="2"/>
      <c r="B19886" s="3"/>
      <c r="C19886" s="3"/>
      <c r="D19886" s="3"/>
      <c r="E19886" s="3"/>
      <c r="F19886" s="3"/>
      <c r="G19886" s="3"/>
    </row>
    <row r="19887" spans="1:7" x14ac:dyDescent="0.25">
      <c r="A19887" s="2"/>
      <c r="B19887" s="3"/>
      <c r="C19887" s="3"/>
      <c r="D19887" s="3"/>
      <c r="E19887" s="3"/>
      <c r="F19887" s="3"/>
      <c r="G19887" s="3"/>
    </row>
    <row r="19888" spans="1:7" x14ac:dyDescent="0.25">
      <c r="A19888" s="2"/>
      <c r="B19888" s="3"/>
      <c r="C19888" s="3"/>
      <c r="D19888" s="3"/>
      <c r="E19888" s="3"/>
      <c r="F19888" s="3"/>
      <c r="G19888" s="3"/>
    </row>
    <row r="19889" spans="1:7" x14ac:dyDescent="0.25">
      <c r="A19889" s="2"/>
      <c r="B19889" s="3"/>
      <c r="C19889" s="3"/>
      <c r="D19889" s="3"/>
      <c r="E19889" s="3"/>
      <c r="F19889" s="3"/>
      <c r="G19889" s="3"/>
    </row>
    <row r="19890" spans="1:7" x14ac:dyDescent="0.25">
      <c r="A19890" s="2"/>
      <c r="B19890" s="3"/>
      <c r="C19890" s="3"/>
      <c r="D19890" s="3"/>
      <c r="E19890" s="3"/>
      <c r="F19890" s="3"/>
      <c r="G19890" s="3"/>
    </row>
    <row r="19891" spans="1:7" x14ac:dyDescent="0.25">
      <c r="A19891" s="2"/>
      <c r="B19891" s="3"/>
      <c r="C19891" s="3"/>
      <c r="D19891" s="3"/>
      <c r="E19891" s="3"/>
      <c r="F19891" s="3"/>
      <c r="G19891" s="3"/>
    </row>
    <row r="19892" spans="1:7" x14ac:dyDescent="0.25">
      <c r="A19892" s="2"/>
      <c r="B19892" s="3"/>
      <c r="C19892" s="3"/>
      <c r="D19892" s="3"/>
      <c r="E19892" s="3"/>
      <c r="F19892" s="3"/>
      <c r="G19892" s="3"/>
    </row>
    <row r="19893" spans="1:7" x14ac:dyDescent="0.25">
      <c r="A19893" s="2"/>
      <c r="B19893" s="3"/>
      <c r="C19893" s="3"/>
      <c r="D19893" s="3"/>
      <c r="E19893" s="3"/>
      <c r="F19893" s="3"/>
      <c r="G19893" s="3"/>
    </row>
    <row r="19894" spans="1:7" x14ac:dyDescent="0.25">
      <c r="A19894" s="2"/>
      <c r="B19894" s="3"/>
      <c r="C19894" s="3"/>
      <c r="D19894" s="3"/>
      <c r="E19894" s="3"/>
      <c r="F19894" s="3"/>
      <c r="G19894" s="3"/>
    </row>
    <row r="19895" spans="1:7" x14ac:dyDescent="0.25">
      <c r="A19895" s="2"/>
      <c r="B19895" s="3"/>
      <c r="C19895" s="3"/>
      <c r="D19895" s="3"/>
      <c r="E19895" s="3"/>
      <c r="F19895" s="3"/>
      <c r="G19895" s="3"/>
    </row>
    <row r="19896" spans="1:7" x14ac:dyDescent="0.25">
      <c r="A19896" s="2"/>
      <c r="B19896" s="3"/>
      <c r="C19896" s="3"/>
      <c r="D19896" s="3"/>
      <c r="E19896" s="3"/>
      <c r="F19896" s="3"/>
      <c r="G19896" s="3"/>
    </row>
    <row r="19897" spans="1:7" x14ac:dyDescent="0.25">
      <c r="A19897" s="2"/>
      <c r="B19897" s="3"/>
      <c r="C19897" s="3"/>
      <c r="D19897" s="3"/>
      <c r="E19897" s="3"/>
      <c r="F19897" s="3"/>
      <c r="G19897" s="3"/>
    </row>
    <row r="19898" spans="1:7" x14ac:dyDescent="0.25">
      <c r="A19898" s="2"/>
      <c r="B19898" s="3"/>
      <c r="C19898" s="3"/>
      <c r="D19898" s="3"/>
      <c r="E19898" s="3"/>
      <c r="F19898" s="3"/>
      <c r="G19898" s="3"/>
    </row>
    <row r="19899" spans="1:7" x14ac:dyDescent="0.25">
      <c r="A19899" s="2"/>
      <c r="B19899" s="3"/>
      <c r="C19899" s="3"/>
      <c r="D19899" s="3"/>
      <c r="E19899" s="3"/>
      <c r="F19899" s="3"/>
      <c r="G19899" s="3"/>
    </row>
    <row r="19900" spans="1:7" x14ac:dyDescent="0.25">
      <c r="A19900" s="2"/>
      <c r="B19900" s="3"/>
      <c r="C19900" s="3"/>
      <c r="D19900" s="3"/>
      <c r="E19900" s="3"/>
      <c r="F19900" s="3"/>
      <c r="G19900" s="3"/>
    </row>
    <row r="19901" spans="1:7" x14ac:dyDescent="0.25">
      <c r="A19901" s="2"/>
      <c r="B19901" s="3"/>
      <c r="C19901" s="3"/>
      <c r="D19901" s="3"/>
      <c r="E19901" s="3"/>
      <c r="F19901" s="3"/>
      <c r="G19901" s="3"/>
    </row>
    <row r="19902" spans="1:7" x14ac:dyDescent="0.25">
      <c r="A19902" s="2"/>
      <c r="B19902" s="3"/>
      <c r="C19902" s="3"/>
      <c r="D19902" s="3"/>
      <c r="E19902" s="3"/>
      <c r="F19902" s="3"/>
      <c r="G19902" s="3"/>
    </row>
    <row r="19903" spans="1:7" x14ac:dyDescent="0.25">
      <c r="A19903" s="2"/>
      <c r="B19903" s="3"/>
      <c r="C19903" s="3"/>
      <c r="D19903" s="3"/>
      <c r="E19903" s="3"/>
      <c r="F19903" s="3"/>
      <c r="G19903" s="3"/>
    </row>
    <row r="19904" spans="1:7" x14ac:dyDescent="0.25">
      <c r="A19904" s="2"/>
      <c r="B19904" s="3"/>
      <c r="C19904" s="3"/>
      <c r="D19904" s="3"/>
      <c r="E19904" s="3"/>
      <c r="F19904" s="3"/>
      <c r="G19904" s="3"/>
    </row>
    <row r="19905" spans="1:7" x14ac:dyDescent="0.25">
      <c r="A19905" s="2"/>
      <c r="B19905" s="3"/>
      <c r="C19905" s="3"/>
      <c r="D19905" s="3"/>
      <c r="E19905" s="3"/>
      <c r="F19905" s="3"/>
      <c r="G19905" s="3"/>
    </row>
    <row r="19906" spans="1:7" x14ac:dyDescent="0.25">
      <c r="A19906" s="2"/>
      <c r="B19906" s="3"/>
      <c r="C19906" s="3"/>
      <c r="D19906" s="3"/>
      <c r="E19906" s="3"/>
      <c r="F19906" s="3"/>
      <c r="G19906" s="3"/>
    </row>
    <row r="19907" spans="1:7" x14ac:dyDescent="0.25">
      <c r="A19907" s="2"/>
      <c r="B19907" s="3"/>
      <c r="C19907" s="3"/>
      <c r="D19907" s="3"/>
      <c r="E19907" s="3"/>
      <c r="F19907" s="3"/>
      <c r="G19907" s="3"/>
    </row>
    <row r="19908" spans="1:7" x14ac:dyDescent="0.25">
      <c r="A19908" s="2"/>
      <c r="B19908" s="3"/>
      <c r="C19908" s="3"/>
      <c r="D19908" s="3"/>
      <c r="E19908" s="3"/>
      <c r="F19908" s="3"/>
      <c r="G19908" s="3"/>
    </row>
    <row r="19909" spans="1:7" x14ac:dyDescent="0.25">
      <c r="A19909" s="2"/>
      <c r="B19909" s="3"/>
      <c r="C19909" s="3"/>
      <c r="D19909" s="3"/>
      <c r="E19909" s="3"/>
      <c r="F19909" s="3"/>
      <c r="G19909" s="3"/>
    </row>
    <row r="19910" spans="1:7" x14ac:dyDescent="0.25">
      <c r="A19910" s="2"/>
      <c r="B19910" s="3"/>
      <c r="C19910" s="3"/>
      <c r="D19910" s="3"/>
      <c r="E19910" s="3"/>
      <c r="F19910" s="3"/>
      <c r="G19910" s="3"/>
    </row>
    <row r="19911" spans="1:7" x14ac:dyDescent="0.25">
      <c r="A19911" s="2"/>
      <c r="B19911" s="3"/>
      <c r="C19911" s="3"/>
      <c r="D19911" s="3"/>
      <c r="E19911" s="3"/>
      <c r="F19911" s="3"/>
      <c r="G19911" s="3"/>
    </row>
    <row r="19912" spans="1:7" x14ac:dyDescent="0.25">
      <c r="A19912" s="2"/>
      <c r="B19912" s="3"/>
      <c r="C19912" s="3"/>
      <c r="D19912" s="3"/>
      <c r="E19912" s="3"/>
      <c r="F19912" s="3"/>
      <c r="G19912" s="3"/>
    </row>
    <row r="19913" spans="1:7" x14ac:dyDescent="0.25">
      <c r="A19913" s="2"/>
      <c r="B19913" s="3"/>
      <c r="C19913" s="3"/>
      <c r="D19913" s="3"/>
      <c r="E19913" s="3"/>
      <c r="F19913" s="3"/>
      <c r="G19913" s="3"/>
    </row>
    <row r="19914" spans="1:7" x14ac:dyDescent="0.25">
      <c r="A19914" s="2"/>
      <c r="B19914" s="3"/>
      <c r="C19914" s="3"/>
      <c r="D19914" s="3"/>
      <c r="E19914" s="3"/>
      <c r="F19914" s="3"/>
      <c r="G19914" s="3"/>
    </row>
    <row r="19915" spans="1:7" x14ac:dyDescent="0.25">
      <c r="A19915" s="2"/>
      <c r="B19915" s="3"/>
      <c r="C19915" s="3"/>
      <c r="D19915" s="3"/>
      <c r="E19915" s="3"/>
      <c r="F19915" s="3"/>
      <c r="G19915" s="3"/>
    </row>
    <row r="19916" spans="1:7" x14ac:dyDescent="0.25">
      <c r="A19916" s="2"/>
      <c r="B19916" s="3"/>
      <c r="C19916" s="3"/>
      <c r="D19916" s="3"/>
      <c r="E19916" s="3"/>
      <c r="F19916" s="3"/>
      <c r="G19916" s="3"/>
    </row>
    <row r="19917" spans="1:7" x14ac:dyDescent="0.25">
      <c r="A19917" s="2"/>
      <c r="B19917" s="3"/>
      <c r="C19917" s="3"/>
      <c r="D19917" s="3"/>
      <c r="E19917" s="3"/>
      <c r="F19917" s="3"/>
      <c r="G19917" s="3"/>
    </row>
    <row r="19918" spans="1:7" x14ac:dyDescent="0.25">
      <c r="A19918" s="2"/>
      <c r="B19918" s="3"/>
      <c r="C19918" s="3"/>
      <c r="D19918" s="3"/>
      <c r="E19918" s="3"/>
      <c r="F19918" s="3"/>
      <c r="G19918" s="3"/>
    </row>
    <row r="19919" spans="1:7" x14ac:dyDescent="0.25">
      <c r="A19919" s="2"/>
      <c r="B19919" s="3"/>
      <c r="C19919" s="3"/>
      <c r="D19919" s="3"/>
      <c r="E19919" s="3"/>
      <c r="F19919" s="3"/>
      <c r="G19919" s="3"/>
    </row>
    <row r="19920" spans="1:7" x14ac:dyDescent="0.25">
      <c r="A19920" s="2"/>
      <c r="B19920" s="3"/>
      <c r="C19920" s="3"/>
      <c r="D19920" s="3"/>
      <c r="E19920" s="3"/>
      <c r="F19920" s="3"/>
      <c r="G19920" s="3"/>
    </row>
    <row r="19921" spans="1:7" x14ac:dyDescent="0.25">
      <c r="A19921" s="2"/>
      <c r="B19921" s="3"/>
      <c r="C19921" s="3"/>
      <c r="D19921" s="3"/>
      <c r="E19921" s="3"/>
      <c r="F19921" s="3"/>
      <c r="G19921" s="3"/>
    </row>
    <row r="19922" spans="1:7" x14ac:dyDescent="0.25">
      <c r="A19922" s="2"/>
      <c r="B19922" s="3"/>
      <c r="C19922" s="3"/>
      <c r="D19922" s="3"/>
      <c r="E19922" s="3"/>
      <c r="F19922" s="3"/>
      <c r="G19922" s="3"/>
    </row>
    <row r="19923" spans="1:7" x14ac:dyDescent="0.25">
      <c r="A19923" s="2"/>
      <c r="B19923" s="3"/>
      <c r="C19923" s="3"/>
      <c r="D19923" s="3"/>
      <c r="E19923" s="3"/>
      <c r="F19923" s="3"/>
      <c r="G19923" s="3"/>
    </row>
    <row r="19924" spans="1:7" x14ac:dyDescent="0.25">
      <c r="A19924" s="2"/>
      <c r="B19924" s="3"/>
      <c r="C19924" s="3"/>
      <c r="D19924" s="3"/>
      <c r="E19924" s="3"/>
      <c r="F19924" s="3"/>
      <c r="G19924" s="3"/>
    </row>
    <row r="19925" spans="1:7" x14ac:dyDescent="0.25">
      <c r="A19925" s="2"/>
      <c r="B19925" s="3"/>
      <c r="C19925" s="3"/>
      <c r="D19925" s="3"/>
      <c r="E19925" s="3"/>
      <c r="F19925" s="3"/>
      <c r="G19925" s="3"/>
    </row>
    <row r="19926" spans="1:7" x14ac:dyDescent="0.25">
      <c r="A19926" s="2"/>
      <c r="B19926" s="3"/>
      <c r="C19926" s="3"/>
      <c r="D19926" s="3"/>
      <c r="E19926" s="3"/>
      <c r="F19926" s="3"/>
      <c r="G19926" s="3"/>
    </row>
    <row r="19927" spans="1:7" x14ac:dyDescent="0.25">
      <c r="A19927" s="2"/>
      <c r="B19927" s="3"/>
      <c r="C19927" s="3"/>
      <c r="D19927" s="3"/>
      <c r="E19927" s="3"/>
      <c r="F19927" s="3"/>
      <c r="G19927" s="3"/>
    </row>
    <row r="19928" spans="1:7" x14ac:dyDescent="0.25">
      <c r="A19928" s="2"/>
      <c r="B19928" s="3"/>
      <c r="C19928" s="3"/>
      <c r="D19928" s="3"/>
      <c r="E19928" s="3"/>
      <c r="F19928" s="3"/>
      <c r="G19928" s="3"/>
    </row>
    <row r="19929" spans="1:7" x14ac:dyDescent="0.25">
      <c r="A19929" s="2"/>
      <c r="B19929" s="3"/>
      <c r="C19929" s="3"/>
      <c r="D19929" s="3"/>
      <c r="E19929" s="3"/>
      <c r="F19929" s="3"/>
      <c r="G19929" s="3"/>
    </row>
    <row r="19930" spans="1:7" x14ac:dyDescent="0.25">
      <c r="A19930" s="2"/>
      <c r="B19930" s="3"/>
      <c r="C19930" s="3"/>
      <c r="D19930" s="3"/>
      <c r="E19930" s="3"/>
      <c r="F19930" s="3"/>
      <c r="G19930" s="3"/>
    </row>
    <row r="19931" spans="1:7" x14ac:dyDescent="0.25">
      <c r="A19931" s="2"/>
      <c r="B19931" s="3"/>
      <c r="C19931" s="3"/>
      <c r="D19931" s="3"/>
      <c r="E19931" s="3"/>
      <c r="F19931" s="3"/>
      <c r="G19931" s="3"/>
    </row>
    <row r="19932" spans="1:7" x14ac:dyDescent="0.25">
      <c r="A19932" s="2"/>
      <c r="B19932" s="3"/>
      <c r="C19932" s="3"/>
      <c r="D19932" s="3"/>
      <c r="E19932" s="3"/>
      <c r="F19932" s="3"/>
      <c r="G19932" s="3"/>
    </row>
    <row r="19933" spans="1:7" x14ac:dyDescent="0.25">
      <c r="A19933" s="2"/>
      <c r="B19933" s="3"/>
      <c r="C19933" s="3"/>
      <c r="D19933" s="3"/>
      <c r="E19933" s="3"/>
      <c r="F19933" s="3"/>
      <c r="G19933" s="3"/>
    </row>
    <row r="19934" spans="1:7" x14ac:dyDescent="0.25">
      <c r="A19934" s="2"/>
      <c r="B19934" s="3"/>
      <c r="C19934" s="3"/>
      <c r="D19934" s="3"/>
      <c r="E19934" s="3"/>
      <c r="F19934" s="3"/>
      <c r="G19934" s="3"/>
    </row>
    <row r="19935" spans="1:7" x14ac:dyDescent="0.25">
      <c r="A19935" s="2"/>
      <c r="B19935" s="3"/>
      <c r="C19935" s="3"/>
      <c r="D19935" s="3"/>
      <c r="E19935" s="3"/>
      <c r="F19935" s="3"/>
      <c r="G19935" s="3"/>
    </row>
    <row r="19936" spans="1:7" x14ac:dyDescent="0.25">
      <c r="A19936" s="2"/>
      <c r="B19936" s="3"/>
      <c r="C19936" s="3"/>
      <c r="D19936" s="3"/>
      <c r="E19936" s="3"/>
      <c r="F19936" s="3"/>
      <c r="G19936" s="3"/>
    </row>
    <row r="19937" spans="1:7" x14ac:dyDescent="0.25">
      <c r="A19937" s="2"/>
      <c r="B19937" s="3"/>
      <c r="C19937" s="3"/>
      <c r="D19937" s="3"/>
      <c r="E19937" s="3"/>
      <c r="F19937" s="3"/>
      <c r="G19937" s="3"/>
    </row>
    <row r="19938" spans="1:7" x14ac:dyDescent="0.25">
      <c r="A19938" s="2"/>
      <c r="B19938" s="3"/>
      <c r="C19938" s="3"/>
      <c r="D19938" s="3"/>
      <c r="E19938" s="3"/>
      <c r="F19938" s="3"/>
      <c r="G19938" s="3"/>
    </row>
    <row r="19939" spans="1:7" x14ac:dyDescent="0.25">
      <c r="A19939" s="2"/>
      <c r="B19939" s="3"/>
      <c r="C19939" s="3"/>
      <c r="D19939" s="3"/>
      <c r="E19939" s="3"/>
      <c r="F19939" s="3"/>
      <c r="G19939" s="3"/>
    </row>
    <row r="19940" spans="1:7" x14ac:dyDescent="0.25">
      <c r="A19940" s="2"/>
      <c r="B19940" s="3"/>
      <c r="C19940" s="3"/>
      <c r="D19940" s="3"/>
      <c r="E19940" s="3"/>
      <c r="F19940" s="3"/>
      <c r="G19940" s="3"/>
    </row>
    <row r="19941" spans="1:7" x14ac:dyDescent="0.25">
      <c r="A19941" s="2"/>
      <c r="B19941" s="3"/>
      <c r="C19941" s="3"/>
      <c r="D19941" s="3"/>
      <c r="E19941" s="3"/>
      <c r="F19941" s="3"/>
      <c r="G19941" s="3"/>
    </row>
    <row r="19942" spans="1:7" x14ac:dyDescent="0.25">
      <c r="A19942" s="2"/>
      <c r="B19942" s="3"/>
      <c r="C19942" s="3"/>
      <c r="D19942" s="3"/>
      <c r="E19942" s="3"/>
      <c r="F19942" s="3"/>
      <c r="G19942" s="3"/>
    </row>
    <row r="19943" spans="1:7" x14ac:dyDescent="0.25">
      <c r="A19943" s="2"/>
      <c r="B19943" s="3"/>
      <c r="C19943" s="3"/>
      <c r="D19943" s="3"/>
      <c r="E19943" s="3"/>
      <c r="F19943" s="3"/>
      <c r="G19943" s="3"/>
    </row>
    <row r="19944" spans="1:7" x14ac:dyDescent="0.25">
      <c r="A19944" s="2"/>
      <c r="B19944" s="3"/>
      <c r="C19944" s="3"/>
      <c r="D19944" s="3"/>
      <c r="E19944" s="3"/>
      <c r="F19944" s="3"/>
      <c r="G19944" s="3"/>
    </row>
    <row r="19945" spans="1:7" x14ac:dyDescent="0.25">
      <c r="A19945" s="2"/>
      <c r="B19945" s="3"/>
      <c r="C19945" s="3"/>
      <c r="D19945" s="3"/>
      <c r="E19945" s="3"/>
      <c r="F19945" s="3"/>
      <c r="G19945" s="3"/>
    </row>
    <row r="19946" spans="1:7" x14ac:dyDescent="0.25">
      <c r="A19946" s="2"/>
      <c r="B19946" s="3"/>
      <c r="C19946" s="3"/>
      <c r="D19946" s="3"/>
      <c r="E19946" s="3"/>
      <c r="F19946" s="3"/>
      <c r="G19946" s="3"/>
    </row>
    <row r="19947" spans="1:7" x14ac:dyDescent="0.25">
      <c r="A19947" s="2"/>
      <c r="B19947" s="3"/>
      <c r="C19947" s="3"/>
      <c r="D19947" s="3"/>
      <c r="E19947" s="3"/>
      <c r="F19947" s="3"/>
      <c r="G19947" s="3"/>
    </row>
    <row r="19948" spans="1:7" x14ac:dyDescent="0.25">
      <c r="A19948" s="2"/>
      <c r="B19948" s="3"/>
      <c r="C19948" s="3"/>
      <c r="D19948" s="3"/>
      <c r="E19948" s="3"/>
      <c r="F19948" s="3"/>
      <c r="G19948" s="3"/>
    </row>
    <row r="19949" spans="1:7" x14ac:dyDescent="0.25">
      <c r="A19949" s="2"/>
      <c r="B19949" s="3"/>
      <c r="C19949" s="3"/>
      <c r="D19949" s="3"/>
      <c r="E19949" s="3"/>
      <c r="F19949" s="3"/>
      <c r="G19949" s="3"/>
    </row>
    <row r="19950" spans="1:7" x14ac:dyDescent="0.25">
      <c r="A19950" s="2"/>
      <c r="B19950" s="3"/>
      <c r="C19950" s="3"/>
      <c r="D19950" s="3"/>
      <c r="E19950" s="3"/>
      <c r="F19950" s="3"/>
      <c r="G19950" s="3"/>
    </row>
    <row r="19951" spans="1:7" x14ac:dyDescent="0.25">
      <c r="A19951" s="2"/>
      <c r="B19951" s="3"/>
      <c r="C19951" s="3"/>
      <c r="D19951" s="3"/>
      <c r="E19951" s="3"/>
      <c r="F19951" s="3"/>
      <c r="G19951" s="3"/>
    </row>
    <row r="19952" spans="1:7" x14ac:dyDescent="0.25">
      <c r="A19952" s="2"/>
      <c r="B19952" s="3"/>
      <c r="C19952" s="3"/>
      <c r="D19952" s="3"/>
      <c r="E19952" s="3"/>
      <c r="F19952" s="3"/>
      <c r="G19952" s="3"/>
    </row>
    <row r="19953" spans="1:7" x14ac:dyDescent="0.25">
      <c r="A19953" s="2"/>
      <c r="B19953" s="3"/>
      <c r="C19953" s="3"/>
      <c r="D19953" s="3"/>
      <c r="E19953" s="3"/>
      <c r="F19953" s="3"/>
      <c r="G19953" s="3"/>
    </row>
    <row r="19954" spans="1:7" x14ac:dyDescent="0.25">
      <c r="A19954" s="2"/>
      <c r="B19954" s="3"/>
      <c r="C19954" s="3"/>
      <c r="D19954" s="3"/>
      <c r="E19954" s="3"/>
      <c r="F19954" s="3"/>
      <c r="G19954" s="3"/>
    </row>
    <row r="19955" spans="1:7" x14ac:dyDescent="0.25">
      <c r="A19955" s="2"/>
      <c r="B19955" s="3"/>
      <c r="C19955" s="3"/>
      <c r="D19955" s="3"/>
      <c r="E19955" s="3"/>
      <c r="F19955" s="3"/>
      <c r="G19955" s="3"/>
    </row>
    <row r="19956" spans="1:7" x14ac:dyDescent="0.25">
      <c r="A19956" s="2"/>
      <c r="B19956" s="3"/>
      <c r="C19956" s="3"/>
      <c r="D19956" s="3"/>
      <c r="E19956" s="3"/>
      <c r="F19956" s="3"/>
      <c r="G19956" s="3"/>
    </row>
    <row r="19957" spans="1:7" x14ac:dyDescent="0.25">
      <c r="A19957" s="2"/>
      <c r="B19957" s="3"/>
      <c r="C19957" s="3"/>
      <c r="D19957" s="3"/>
      <c r="E19957" s="3"/>
      <c r="F19957" s="3"/>
      <c r="G19957" s="3"/>
    </row>
    <row r="19958" spans="1:7" x14ac:dyDescent="0.25">
      <c r="A19958" s="2"/>
      <c r="B19958" s="3"/>
      <c r="C19958" s="3"/>
      <c r="D19958" s="3"/>
      <c r="E19958" s="3"/>
      <c r="F19958" s="3"/>
      <c r="G19958" s="3"/>
    </row>
    <row r="19959" spans="1:7" x14ac:dyDescent="0.25">
      <c r="A19959" s="2"/>
      <c r="B19959" s="3"/>
      <c r="C19959" s="3"/>
      <c r="D19959" s="3"/>
      <c r="E19959" s="3"/>
      <c r="F19959" s="3"/>
      <c r="G19959" s="3"/>
    </row>
    <row r="19960" spans="1:7" x14ac:dyDescent="0.25">
      <c r="A19960" s="2"/>
      <c r="B19960" s="3"/>
      <c r="C19960" s="3"/>
      <c r="D19960" s="3"/>
      <c r="E19960" s="3"/>
      <c r="F19960" s="3"/>
      <c r="G19960" s="3"/>
    </row>
    <row r="19961" spans="1:7" x14ac:dyDescent="0.25">
      <c r="A19961" s="2"/>
      <c r="B19961" s="3"/>
      <c r="C19961" s="3"/>
      <c r="D19961" s="3"/>
      <c r="E19961" s="3"/>
      <c r="F19961" s="3"/>
      <c r="G19961" s="3"/>
    </row>
    <row r="19962" spans="1:7" x14ac:dyDescent="0.25">
      <c r="A19962" s="2"/>
      <c r="B19962" s="3"/>
      <c r="C19962" s="3"/>
      <c r="D19962" s="3"/>
      <c r="E19962" s="3"/>
      <c r="F19962" s="3"/>
      <c r="G19962" s="3"/>
    </row>
    <row r="19963" spans="1:7" x14ac:dyDescent="0.25">
      <c r="A19963" s="2"/>
      <c r="B19963" s="3"/>
      <c r="C19963" s="3"/>
      <c r="D19963" s="3"/>
      <c r="E19963" s="3"/>
      <c r="F19963" s="3"/>
      <c r="G19963" s="3"/>
    </row>
    <row r="19964" spans="1:7" x14ac:dyDescent="0.25">
      <c r="A19964" s="2"/>
      <c r="B19964" s="3"/>
      <c r="C19964" s="3"/>
      <c r="D19964" s="3"/>
      <c r="E19964" s="3"/>
      <c r="F19964" s="3"/>
      <c r="G19964" s="3"/>
    </row>
    <row r="19965" spans="1:7" x14ac:dyDescent="0.25">
      <c r="A19965" s="2"/>
      <c r="B19965" s="3"/>
      <c r="C19965" s="3"/>
      <c r="D19965" s="3"/>
      <c r="E19965" s="3"/>
      <c r="F19965" s="3"/>
      <c r="G19965" s="3"/>
    </row>
    <row r="19966" spans="1:7" x14ac:dyDescent="0.25">
      <c r="A19966" s="2"/>
      <c r="B19966" s="3"/>
      <c r="C19966" s="3"/>
      <c r="D19966" s="3"/>
      <c r="E19966" s="3"/>
      <c r="F19966" s="3"/>
      <c r="G19966" s="3"/>
    </row>
    <row r="19967" spans="1:7" x14ac:dyDescent="0.25">
      <c r="A19967" s="2"/>
      <c r="B19967" s="3"/>
      <c r="C19967" s="3"/>
      <c r="D19967" s="3"/>
      <c r="E19967" s="3"/>
      <c r="F19967" s="3"/>
      <c r="G19967" s="3"/>
    </row>
    <row r="19968" spans="1:7" x14ac:dyDescent="0.25">
      <c r="A19968" s="2"/>
      <c r="B19968" s="3"/>
      <c r="C19968" s="3"/>
      <c r="D19968" s="3"/>
      <c r="E19968" s="3"/>
      <c r="F19968" s="3"/>
      <c r="G19968" s="3"/>
    </row>
    <row r="19969" spans="1:7" x14ac:dyDescent="0.25">
      <c r="A19969" s="2"/>
      <c r="B19969" s="3"/>
      <c r="C19969" s="3"/>
      <c r="D19969" s="3"/>
      <c r="E19969" s="3"/>
      <c r="F19969" s="3"/>
      <c r="G19969" s="3"/>
    </row>
    <row r="19970" spans="1:7" x14ac:dyDescent="0.25">
      <c r="A19970" s="2"/>
      <c r="B19970" s="3"/>
      <c r="C19970" s="3"/>
      <c r="D19970" s="3"/>
      <c r="E19970" s="3"/>
      <c r="F19970" s="3"/>
      <c r="G19970" s="3"/>
    </row>
    <row r="19971" spans="1:7" x14ac:dyDescent="0.25">
      <c r="A19971" s="2"/>
      <c r="B19971" s="3"/>
      <c r="C19971" s="3"/>
      <c r="D19971" s="3"/>
      <c r="E19971" s="3"/>
      <c r="F19971" s="3"/>
      <c r="G19971" s="3"/>
    </row>
    <row r="19972" spans="1:7" x14ac:dyDescent="0.25">
      <c r="A19972" s="2"/>
      <c r="B19972" s="3"/>
      <c r="C19972" s="3"/>
      <c r="D19972" s="3"/>
      <c r="E19972" s="3"/>
      <c r="F19972" s="3"/>
      <c r="G19972" s="3"/>
    </row>
    <row r="19973" spans="1:7" x14ac:dyDescent="0.25">
      <c r="A19973" s="2"/>
      <c r="B19973" s="3"/>
      <c r="C19973" s="3"/>
      <c r="D19973" s="3"/>
      <c r="E19973" s="3"/>
      <c r="F19973" s="3"/>
      <c r="G19973" s="3"/>
    </row>
    <row r="19974" spans="1:7" x14ac:dyDescent="0.25">
      <c r="A19974" s="2"/>
      <c r="B19974" s="3"/>
      <c r="C19974" s="3"/>
      <c r="D19974" s="3"/>
      <c r="E19974" s="3"/>
      <c r="F19974" s="3"/>
      <c r="G19974" s="3"/>
    </row>
    <row r="19975" spans="1:7" x14ac:dyDescent="0.25">
      <c r="A19975" s="2"/>
      <c r="B19975" s="3"/>
      <c r="C19975" s="3"/>
      <c r="D19975" s="3"/>
      <c r="E19975" s="3"/>
      <c r="F19975" s="3"/>
      <c r="G19975" s="3"/>
    </row>
    <row r="19976" spans="1:7" x14ac:dyDescent="0.25">
      <c r="A19976" s="2"/>
      <c r="B19976" s="3"/>
      <c r="C19976" s="3"/>
      <c r="D19976" s="3"/>
      <c r="E19976" s="3"/>
      <c r="F19976" s="3"/>
      <c r="G19976" s="3"/>
    </row>
    <row r="19977" spans="1:7" x14ac:dyDescent="0.25">
      <c r="A19977" s="2"/>
      <c r="B19977" s="3"/>
      <c r="C19977" s="3"/>
      <c r="D19977" s="3"/>
      <c r="E19977" s="3"/>
      <c r="F19977" s="3"/>
      <c r="G19977" s="3"/>
    </row>
    <row r="19978" spans="1:7" x14ac:dyDescent="0.25">
      <c r="A19978" s="2"/>
      <c r="B19978" s="3"/>
      <c r="C19978" s="3"/>
      <c r="D19978" s="3"/>
      <c r="E19978" s="3"/>
      <c r="F19978" s="3"/>
      <c r="G19978" s="3"/>
    </row>
    <row r="19979" spans="1:7" x14ac:dyDescent="0.25">
      <c r="A19979" s="2"/>
      <c r="B19979" s="3"/>
      <c r="C19979" s="3"/>
      <c r="D19979" s="3"/>
      <c r="E19979" s="3"/>
      <c r="F19979" s="3"/>
      <c r="G19979" s="3"/>
    </row>
    <row r="19980" spans="1:7" x14ac:dyDescent="0.25">
      <c r="A19980" s="2"/>
      <c r="B19980" s="3"/>
      <c r="C19980" s="3"/>
      <c r="D19980" s="3"/>
      <c r="E19980" s="3"/>
      <c r="F19980" s="3"/>
      <c r="G19980" s="3"/>
    </row>
    <row r="19981" spans="1:7" x14ac:dyDescent="0.25">
      <c r="A19981" s="2"/>
      <c r="B19981" s="3"/>
      <c r="C19981" s="3"/>
      <c r="D19981" s="3"/>
      <c r="E19981" s="3"/>
      <c r="F19981" s="3"/>
      <c r="G19981" s="3"/>
    </row>
    <row r="19982" spans="1:7" x14ac:dyDescent="0.25">
      <c r="A19982" s="2"/>
      <c r="B19982" s="3"/>
      <c r="C19982" s="3"/>
      <c r="D19982" s="3"/>
      <c r="E19982" s="3"/>
      <c r="F19982" s="3"/>
      <c r="G19982" s="3"/>
    </row>
    <row r="19983" spans="1:7" x14ac:dyDescent="0.25">
      <c r="A19983" s="2"/>
      <c r="B19983" s="3"/>
      <c r="C19983" s="3"/>
      <c r="D19983" s="3"/>
      <c r="E19983" s="3"/>
      <c r="F19983" s="3"/>
      <c r="G19983" s="3"/>
    </row>
    <row r="19984" spans="1:7" x14ac:dyDescent="0.25">
      <c r="A19984" s="2"/>
      <c r="B19984" s="3"/>
      <c r="C19984" s="3"/>
      <c r="D19984" s="3"/>
      <c r="E19984" s="3"/>
      <c r="F19984" s="3"/>
      <c r="G19984" s="3"/>
    </row>
    <row r="19985" spans="1:7" x14ac:dyDescent="0.25">
      <c r="A19985" s="2"/>
      <c r="B19985" s="3"/>
      <c r="C19985" s="3"/>
      <c r="D19985" s="3"/>
      <c r="E19985" s="3"/>
      <c r="F19985" s="3"/>
      <c r="G19985" s="3"/>
    </row>
    <row r="19986" spans="1:7" x14ac:dyDescent="0.25">
      <c r="A19986" s="2"/>
      <c r="B19986" s="3"/>
      <c r="C19986" s="3"/>
      <c r="D19986" s="3"/>
      <c r="E19986" s="3"/>
      <c r="F19986" s="3"/>
      <c r="G19986" s="3"/>
    </row>
    <row r="19987" spans="1:7" x14ac:dyDescent="0.25">
      <c r="A19987" s="2"/>
      <c r="B19987" s="3"/>
      <c r="C19987" s="3"/>
      <c r="D19987" s="3"/>
      <c r="E19987" s="3"/>
      <c r="F19987" s="3"/>
      <c r="G19987" s="3"/>
    </row>
    <row r="19988" spans="1:7" x14ac:dyDescent="0.25">
      <c r="A19988" s="2"/>
      <c r="B19988" s="3"/>
      <c r="C19988" s="3"/>
      <c r="D19988" s="3"/>
      <c r="E19988" s="3"/>
      <c r="F19988" s="3"/>
      <c r="G19988" s="3"/>
    </row>
    <row r="19989" spans="1:7" x14ac:dyDescent="0.25">
      <c r="A19989" s="2"/>
      <c r="B19989" s="3"/>
      <c r="C19989" s="3"/>
      <c r="D19989" s="3"/>
      <c r="E19989" s="3"/>
      <c r="F19989" s="3"/>
      <c r="G19989" s="3"/>
    </row>
    <row r="19990" spans="1:7" x14ac:dyDescent="0.25">
      <c r="A19990" s="2"/>
      <c r="B19990" s="3"/>
      <c r="C19990" s="3"/>
      <c r="D19990" s="3"/>
      <c r="E19990" s="3"/>
      <c r="F19990" s="3"/>
      <c r="G19990" s="3"/>
    </row>
    <row r="19991" spans="1:7" x14ac:dyDescent="0.25">
      <c r="A19991" s="2"/>
      <c r="B19991" s="3"/>
      <c r="C19991" s="3"/>
      <c r="D19991" s="3"/>
      <c r="E19991" s="3"/>
      <c r="F19991" s="3"/>
      <c r="G19991" s="3"/>
    </row>
    <row r="19992" spans="1:7" x14ac:dyDescent="0.25">
      <c r="A19992" s="2"/>
      <c r="B19992" s="3"/>
      <c r="C19992" s="3"/>
      <c r="D19992" s="3"/>
      <c r="E19992" s="3"/>
      <c r="F19992" s="3"/>
      <c r="G19992" s="3"/>
    </row>
    <row r="19993" spans="1:7" x14ac:dyDescent="0.25">
      <c r="A19993" s="2"/>
      <c r="B19993" s="3"/>
      <c r="C19993" s="3"/>
      <c r="D19993" s="3"/>
      <c r="E19993" s="3"/>
      <c r="F19993" s="3"/>
      <c r="G19993" s="3"/>
    </row>
    <row r="19994" spans="1:7" x14ac:dyDescent="0.25">
      <c r="A19994" s="2"/>
      <c r="B19994" s="3"/>
      <c r="C19994" s="3"/>
      <c r="D19994" s="3"/>
      <c r="E19994" s="3"/>
      <c r="F19994" s="3"/>
      <c r="G19994" s="3"/>
    </row>
    <row r="19995" spans="1:7" x14ac:dyDescent="0.25">
      <c r="A19995" s="2"/>
      <c r="B19995" s="3"/>
      <c r="C19995" s="3"/>
      <c r="D19995" s="3"/>
      <c r="E19995" s="3"/>
      <c r="F19995" s="3"/>
      <c r="G19995" s="3"/>
    </row>
    <row r="19996" spans="1:7" x14ac:dyDescent="0.25">
      <c r="A19996" s="2"/>
      <c r="B19996" s="3"/>
      <c r="C19996" s="3"/>
      <c r="D19996" s="3"/>
      <c r="E19996" s="3"/>
      <c r="F19996" s="3"/>
      <c r="G19996" s="3"/>
    </row>
    <row r="19997" spans="1:7" x14ac:dyDescent="0.25">
      <c r="A19997" s="2"/>
      <c r="B19997" s="3"/>
      <c r="C19997" s="3"/>
      <c r="D19997" s="3"/>
      <c r="E19997" s="3"/>
      <c r="F19997" s="3"/>
      <c r="G19997" s="3"/>
    </row>
    <row r="19998" spans="1:7" x14ac:dyDescent="0.25">
      <c r="A19998" s="2"/>
      <c r="B19998" s="3"/>
      <c r="C19998" s="3"/>
      <c r="D19998" s="3"/>
      <c r="E19998" s="3"/>
      <c r="F19998" s="3"/>
      <c r="G19998" s="3"/>
    </row>
    <row r="19999" spans="1:7" x14ac:dyDescent="0.25">
      <c r="A19999" s="2"/>
      <c r="B19999" s="3"/>
      <c r="C19999" s="3"/>
      <c r="D19999" s="3"/>
      <c r="E19999" s="3"/>
      <c r="F19999" s="3"/>
      <c r="G19999" s="3"/>
    </row>
    <row r="20000" spans="1:7" x14ac:dyDescent="0.25">
      <c r="A20000" s="2"/>
      <c r="B20000" s="3"/>
      <c r="C20000" s="3"/>
      <c r="D20000" s="3"/>
      <c r="E20000" s="3"/>
      <c r="F20000" s="3"/>
      <c r="G20000" s="3"/>
    </row>
    <row r="20001" spans="1:7" x14ac:dyDescent="0.25">
      <c r="A20001" s="2"/>
      <c r="B20001" s="3"/>
      <c r="C20001" s="3"/>
      <c r="D20001" s="3"/>
      <c r="E20001" s="3"/>
      <c r="F20001" s="3"/>
      <c r="G20001" s="3"/>
    </row>
    <row r="20002" spans="1:7" x14ac:dyDescent="0.25">
      <c r="A20002" s="2"/>
      <c r="B20002" s="3"/>
      <c r="C20002" s="3"/>
      <c r="D20002" s="3"/>
      <c r="E20002" s="3"/>
      <c r="F20002" s="3"/>
      <c r="G20002" s="3"/>
    </row>
    <row r="20003" spans="1:7" x14ac:dyDescent="0.25">
      <c r="A20003" s="2"/>
      <c r="B20003" s="3"/>
      <c r="C20003" s="3"/>
      <c r="D20003" s="3"/>
      <c r="E20003" s="3"/>
      <c r="F20003" s="3"/>
      <c r="G20003" s="3"/>
    </row>
    <row r="20004" spans="1:7" x14ac:dyDescent="0.25">
      <c r="A20004" s="2"/>
      <c r="B20004" s="3"/>
      <c r="C20004" s="3"/>
      <c r="D20004" s="3"/>
      <c r="E20004" s="3"/>
      <c r="F20004" s="3"/>
      <c r="G20004" s="3"/>
    </row>
    <row r="20005" spans="1:7" x14ac:dyDescent="0.25">
      <c r="A20005" s="2"/>
      <c r="B20005" s="3"/>
      <c r="C20005" s="3"/>
      <c r="D20005" s="3"/>
      <c r="E20005" s="3"/>
      <c r="F20005" s="3"/>
      <c r="G20005" s="3"/>
    </row>
    <row r="20006" spans="1:7" x14ac:dyDescent="0.25">
      <c r="A20006" s="2"/>
      <c r="B20006" s="3"/>
      <c r="C20006" s="3"/>
      <c r="D20006" s="3"/>
      <c r="E20006" s="3"/>
      <c r="F20006" s="3"/>
      <c r="G20006" s="3"/>
    </row>
    <row r="20007" spans="1:7" x14ac:dyDescent="0.25">
      <c r="A20007" s="2"/>
      <c r="B20007" s="3"/>
      <c r="C20007" s="3"/>
      <c r="D20007" s="3"/>
      <c r="E20007" s="3"/>
      <c r="F20007" s="3"/>
      <c r="G20007" s="3"/>
    </row>
    <row r="20008" spans="1:7" x14ac:dyDescent="0.25">
      <c r="A20008" s="2"/>
      <c r="B20008" s="3"/>
      <c r="C20008" s="3"/>
      <c r="D20008" s="3"/>
      <c r="E20008" s="3"/>
      <c r="F20008" s="3"/>
      <c r="G20008" s="3"/>
    </row>
    <row r="20009" spans="1:7" x14ac:dyDescent="0.25">
      <c r="A20009" s="2"/>
      <c r="B20009" s="3"/>
      <c r="C20009" s="3"/>
      <c r="D20009" s="3"/>
      <c r="E20009" s="3"/>
      <c r="F20009" s="3"/>
      <c r="G20009" s="3"/>
    </row>
    <row r="20010" spans="1:7" x14ac:dyDescent="0.25">
      <c r="A20010" s="2"/>
      <c r="B20010" s="3"/>
      <c r="C20010" s="3"/>
      <c r="D20010" s="3"/>
      <c r="E20010" s="3"/>
      <c r="F20010" s="3"/>
      <c r="G20010" s="3"/>
    </row>
    <row r="20011" spans="1:7" x14ac:dyDescent="0.25">
      <c r="A20011" s="2"/>
      <c r="B20011" s="3"/>
      <c r="C20011" s="3"/>
      <c r="D20011" s="3"/>
      <c r="E20011" s="3"/>
      <c r="F20011" s="3"/>
      <c r="G20011" s="3"/>
    </row>
    <row r="20012" spans="1:7" x14ac:dyDescent="0.25">
      <c r="A20012" s="2"/>
      <c r="B20012" s="3"/>
      <c r="C20012" s="3"/>
      <c r="D20012" s="3"/>
      <c r="E20012" s="3"/>
      <c r="F20012" s="3"/>
      <c r="G20012" s="3"/>
    </row>
    <row r="20013" spans="1:7" x14ac:dyDescent="0.25">
      <c r="A20013" s="2"/>
      <c r="B20013" s="3"/>
      <c r="C20013" s="3"/>
      <c r="D20013" s="3"/>
      <c r="E20013" s="3"/>
      <c r="F20013" s="3"/>
      <c r="G20013" s="3"/>
    </row>
    <row r="20014" spans="1:7" x14ac:dyDescent="0.25">
      <c r="A20014" s="2"/>
      <c r="B20014" s="3"/>
      <c r="C20014" s="3"/>
      <c r="D20014" s="3"/>
      <c r="E20014" s="3"/>
      <c r="F20014" s="3"/>
      <c r="G20014" s="3"/>
    </row>
    <row r="20015" spans="1:7" x14ac:dyDescent="0.25">
      <c r="A20015" s="2"/>
      <c r="B20015" s="3"/>
      <c r="C20015" s="3"/>
      <c r="D20015" s="3"/>
      <c r="E20015" s="3"/>
      <c r="F20015" s="3"/>
      <c r="G20015" s="3"/>
    </row>
    <row r="20016" spans="1:7" x14ac:dyDescent="0.25">
      <c r="A20016" s="2"/>
      <c r="B20016" s="3"/>
      <c r="C20016" s="3"/>
      <c r="D20016" s="3"/>
      <c r="E20016" s="3"/>
      <c r="F20016" s="3"/>
      <c r="G20016" s="3"/>
    </row>
    <row r="20017" spans="1:7" x14ac:dyDescent="0.25">
      <c r="A20017" s="2"/>
      <c r="B20017" s="3"/>
      <c r="C20017" s="3"/>
      <c r="D20017" s="3"/>
      <c r="E20017" s="3"/>
      <c r="F20017" s="3"/>
      <c r="G20017" s="3"/>
    </row>
    <row r="20018" spans="1:7" x14ac:dyDescent="0.25">
      <c r="A20018" s="2"/>
      <c r="B20018" s="3"/>
      <c r="C20018" s="3"/>
      <c r="D20018" s="3"/>
      <c r="E20018" s="3"/>
      <c r="F20018" s="3"/>
      <c r="G20018" s="3"/>
    </row>
    <row r="20019" spans="1:7" x14ac:dyDescent="0.25">
      <c r="A20019" s="2"/>
      <c r="B20019" s="3"/>
      <c r="C20019" s="3"/>
      <c r="D20019" s="3"/>
      <c r="E20019" s="3"/>
      <c r="F20019" s="3"/>
      <c r="G20019" s="3"/>
    </row>
    <row r="20020" spans="1:7" x14ac:dyDescent="0.25">
      <c r="A20020" s="2"/>
      <c r="B20020" s="3"/>
      <c r="C20020" s="3"/>
      <c r="D20020" s="3"/>
      <c r="E20020" s="3"/>
      <c r="F20020" s="3"/>
      <c r="G20020" s="3"/>
    </row>
    <row r="20021" spans="1:7" x14ac:dyDescent="0.25">
      <c r="A20021" s="2"/>
      <c r="B20021" s="3"/>
      <c r="C20021" s="3"/>
      <c r="D20021" s="3"/>
      <c r="E20021" s="3"/>
      <c r="F20021" s="3"/>
      <c r="G20021" s="3"/>
    </row>
    <row r="20022" spans="1:7" x14ac:dyDescent="0.25">
      <c r="A20022" s="2"/>
      <c r="B20022" s="3"/>
      <c r="C20022" s="3"/>
      <c r="D20022" s="3"/>
      <c r="E20022" s="3"/>
      <c r="F20022" s="3"/>
      <c r="G20022" s="3"/>
    </row>
    <row r="20023" spans="1:7" x14ac:dyDescent="0.25">
      <c r="A20023" s="2"/>
      <c r="B20023" s="3"/>
      <c r="C20023" s="3"/>
      <c r="D20023" s="3"/>
      <c r="E20023" s="3"/>
      <c r="F20023" s="3"/>
      <c r="G20023" s="3"/>
    </row>
    <row r="20024" spans="1:7" x14ac:dyDescent="0.25">
      <c r="A20024" s="2"/>
      <c r="B20024" s="3"/>
      <c r="C20024" s="3"/>
      <c r="D20024" s="3"/>
      <c r="E20024" s="3"/>
      <c r="F20024" s="3"/>
      <c r="G20024" s="3"/>
    </row>
    <row r="20025" spans="1:7" x14ac:dyDescent="0.25">
      <c r="A20025" s="2"/>
      <c r="B20025" s="3"/>
      <c r="C20025" s="3"/>
      <c r="D20025" s="3"/>
      <c r="E20025" s="3"/>
      <c r="F20025" s="3"/>
      <c r="G20025" s="3"/>
    </row>
    <row r="20026" spans="1:7" x14ac:dyDescent="0.25">
      <c r="A20026" s="2"/>
      <c r="B20026" s="3"/>
      <c r="C20026" s="3"/>
      <c r="D20026" s="3"/>
      <c r="E20026" s="3"/>
      <c r="F20026" s="3"/>
      <c r="G20026" s="3"/>
    </row>
    <row r="20027" spans="1:7" x14ac:dyDescent="0.25">
      <c r="A20027" s="2"/>
      <c r="B20027" s="3"/>
      <c r="C20027" s="3"/>
      <c r="D20027" s="3"/>
      <c r="E20027" s="3"/>
      <c r="F20027" s="3"/>
      <c r="G20027" s="3"/>
    </row>
    <row r="20028" spans="1:7" x14ac:dyDescent="0.25">
      <c r="A20028" s="2"/>
      <c r="B20028" s="3"/>
      <c r="C20028" s="3"/>
      <c r="D20028" s="3"/>
      <c r="E20028" s="3"/>
      <c r="F20028" s="3"/>
      <c r="G20028" s="3"/>
    </row>
    <row r="20029" spans="1:7" x14ac:dyDescent="0.25">
      <c r="A20029" s="2"/>
      <c r="B20029" s="3"/>
      <c r="C20029" s="3"/>
      <c r="D20029" s="3"/>
      <c r="E20029" s="3"/>
      <c r="F20029" s="3"/>
      <c r="G20029" s="3"/>
    </row>
    <row r="20030" spans="1:7" x14ac:dyDescent="0.25">
      <c r="A20030" s="2"/>
      <c r="B20030" s="3"/>
      <c r="C20030" s="3"/>
      <c r="D20030" s="3"/>
      <c r="E20030" s="3"/>
      <c r="F20030" s="3"/>
      <c r="G20030" s="3"/>
    </row>
    <row r="20031" spans="1:7" x14ac:dyDescent="0.25">
      <c r="A20031" s="2"/>
      <c r="B20031" s="3"/>
      <c r="C20031" s="3"/>
      <c r="D20031" s="3"/>
      <c r="E20031" s="3"/>
      <c r="F20031" s="3"/>
      <c r="G20031" s="3"/>
    </row>
    <row r="20032" spans="1:7" x14ac:dyDescent="0.25">
      <c r="A20032" s="2"/>
      <c r="B20032" s="3"/>
      <c r="C20032" s="3"/>
      <c r="D20032" s="3"/>
      <c r="E20032" s="3"/>
      <c r="F20032" s="3"/>
      <c r="G20032" s="3"/>
    </row>
    <row r="20033" spans="1:7" x14ac:dyDescent="0.25">
      <c r="A20033" s="2"/>
      <c r="B20033" s="3"/>
      <c r="C20033" s="3"/>
      <c r="D20033" s="3"/>
      <c r="E20033" s="3"/>
      <c r="F20033" s="3"/>
      <c r="G20033" s="3"/>
    </row>
    <row r="20034" spans="1:7" x14ac:dyDescent="0.25">
      <c r="A20034" s="2"/>
      <c r="B20034" s="3"/>
      <c r="C20034" s="3"/>
      <c r="D20034" s="3"/>
      <c r="E20034" s="3"/>
      <c r="F20034" s="3"/>
      <c r="G20034" s="3"/>
    </row>
    <row r="20035" spans="1:7" x14ac:dyDescent="0.25">
      <c r="A20035" s="2"/>
      <c r="B20035" s="3"/>
      <c r="C20035" s="3"/>
      <c r="D20035" s="3"/>
      <c r="E20035" s="3"/>
      <c r="F20035" s="3"/>
      <c r="G20035" s="3"/>
    </row>
    <row r="20036" spans="1:7" x14ac:dyDescent="0.25">
      <c r="A20036" s="2"/>
      <c r="B20036" s="3"/>
      <c r="C20036" s="3"/>
      <c r="D20036" s="3"/>
      <c r="E20036" s="3"/>
      <c r="F20036" s="3"/>
      <c r="G20036" s="3"/>
    </row>
    <row r="20037" spans="1:7" x14ac:dyDescent="0.25">
      <c r="A20037" s="2"/>
      <c r="B20037" s="3"/>
      <c r="C20037" s="3"/>
      <c r="D20037" s="3"/>
      <c r="E20037" s="3"/>
      <c r="F20037" s="3"/>
      <c r="G20037" s="3"/>
    </row>
    <row r="20038" spans="1:7" x14ac:dyDescent="0.25">
      <c r="A20038" s="2"/>
      <c r="B20038" s="3"/>
      <c r="C20038" s="3"/>
      <c r="D20038" s="3"/>
      <c r="E20038" s="3"/>
      <c r="F20038" s="3"/>
      <c r="G20038" s="3"/>
    </row>
    <row r="20039" spans="1:7" x14ac:dyDescent="0.25">
      <c r="A20039" s="2"/>
      <c r="B20039" s="3"/>
      <c r="C20039" s="3"/>
      <c r="D20039" s="3"/>
      <c r="E20039" s="3"/>
      <c r="F20039" s="3"/>
      <c r="G20039" s="3"/>
    </row>
    <row r="20040" spans="1:7" x14ac:dyDescent="0.25">
      <c r="A20040" s="2"/>
      <c r="B20040" s="3"/>
      <c r="C20040" s="3"/>
      <c r="D20040" s="3"/>
      <c r="E20040" s="3"/>
      <c r="F20040" s="3"/>
      <c r="G20040" s="3"/>
    </row>
    <row r="20041" spans="1:7" x14ac:dyDescent="0.25">
      <c r="A20041" s="2"/>
      <c r="B20041" s="3"/>
      <c r="C20041" s="3"/>
      <c r="D20041" s="3"/>
      <c r="E20041" s="3"/>
      <c r="F20041" s="3"/>
      <c r="G20041" s="3"/>
    </row>
    <row r="20042" spans="1:7" x14ac:dyDescent="0.25">
      <c r="A20042" s="2"/>
      <c r="B20042" s="3"/>
      <c r="C20042" s="3"/>
      <c r="D20042" s="3"/>
      <c r="E20042" s="3"/>
      <c r="F20042" s="3"/>
      <c r="G20042" s="3"/>
    </row>
    <row r="20043" spans="1:7" x14ac:dyDescent="0.25">
      <c r="A20043" s="2"/>
      <c r="B20043" s="3"/>
      <c r="C20043" s="3"/>
      <c r="D20043" s="3"/>
      <c r="E20043" s="3"/>
      <c r="F20043" s="3"/>
      <c r="G20043" s="3"/>
    </row>
    <row r="20044" spans="1:7" x14ac:dyDescent="0.25">
      <c r="A20044" s="2"/>
      <c r="B20044" s="3"/>
      <c r="C20044" s="3"/>
      <c r="D20044" s="3"/>
      <c r="E20044" s="3"/>
      <c r="F20044" s="3"/>
      <c r="G20044" s="3"/>
    </row>
    <row r="20045" spans="1:7" x14ac:dyDescent="0.25">
      <c r="A20045" s="2"/>
      <c r="B20045" s="3"/>
      <c r="C20045" s="3"/>
      <c r="D20045" s="3"/>
      <c r="E20045" s="3"/>
      <c r="F20045" s="3"/>
      <c r="G20045" s="3"/>
    </row>
    <row r="20046" spans="1:7" x14ac:dyDescent="0.25">
      <c r="A20046" s="2"/>
      <c r="B20046" s="3"/>
      <c r="C20046" s="3"/>
      <c r="D20046" s="3"/>
      <c r="E20046" s="3"/>
      <c r="F20046" s="3"/>
      <c r="G20046" s="3"/>
    </row>
    <row r="20047" spans="1:7" x14ac:dyDescent="0.25">
      <c r="A20047" s="2"/>
      <c r="B20047" s="3"/>
      <c r="C20047" s="3"/>
      <c r="D20047" s="3"/>
      <c r="E20047" s="3"/>
      <c r="F20047" s="3"/>
      <c r="G20047" s="3"/>
    </row>
    <row r="20048" spans="1:7" x14ac:dyDescent="0.25">
      <c r="A20048" s="2"/>
      <c r="B20048" s="3"/>
      <c r="C20048" s="3"/>
      <c r="D20048" s="3"/>
      <c r="E20048" s="3"/>
      <c r="F20048" s="3"/>
      <c r="G20048" s="3"/>
    </row>
    <row r="20049" spans="1:7" x14ac:dyDescent="0.25">
      <c r="A20049" s="2"/>
      <c r="B20049" s="3"/>
      <c r="C20049" s="3"/>
      <c r="D20049" s="3"/>
      <c r="E20049" s="3"/>
      <c r="F20049" s="3"/>
      <c r="G20049" s="3"/>
    </row>
    <row r="20050" spans="1:7" x14ac:dyDescent="0.25">
      <c r="A20050" s="2"/>
      <c r="B20050" s="3"/>
      <c r="C20050" s="3"/>
      <c r="D20050" s="3"/>
      <c r="E20050" s="3"/>
      <c r="F20050" s="3"/>
      <c r="G20050" s="3"/>
    </row>
    <row r="20051" spans="1:7" x14ac:dyDescent="0.25">
      <c r="A20051" s="2"/>
      <c r="B20051" s="3"/>
      <c r="C20051" s="3"/>
      <c r="D20051" s="3"/>
      <c r="E20051" s="3"/>
      <c r="F20051" s="3"/>
      <c r="G20051" s="3"/>
    </row>
    <row r="20052" spans="1:7" x14ac:dyDescent="0.25">
      <c r="A20052" s="2"/>
      <c r="B20052" s="3"/>
      <c r="C20052" s="3"/>
      <c r="D20052" s="3"/>
      <c r="E20052" s="3"/>
      <c r="F20052" s="3"/>
      <c r="G20052" s="3"/>
    </row>
    <row r="20053" spans="1:7" x14ac:dyDescent="0.25">
      <c r="A20053" s="2"/>
      <c r="B20053" s="3"/>
      <c r="C20053" s="3"/>
      <c r="D20053" s="3"/>
      <c r="E20053" s="3"/>
      <c r="F20053" s="3"/>
      <c r="G20053" s="3"/>
    </row>
    <row r="20054" spans="1:7" x14ac:dyDescent="0.25">
      <c r="A20054" s="2"/>
      <c r="B20054" s="3"/>
      <c r="C20054" s="3"/>
      <c r="D20054" s="3"/>
      <c r="E20054" s="3"/>
      <c r="F20054" s="3"/>
      <c r="G20054" s="3"/>
    </row>
    <row r="20055" spans="1:7" x14ac:dyDescent="0.25">
      <c r="A20055" s="2"/>
      <c r="B20055" s="3"/>
      <c r="C20055" s="3"/>
      <c r="D20055" s="3"/>
      <c r="E20055" s="3"/>
      <c r="F20055" s="3"/>
      <c r="G20055" s="3"/>
    </row>
    <row r="20056" spans="1:7" x14ac:dyDescent="0.25">
      <c r="A20056" s="2"/>
      <c r="B20056" s="3"/>
      <c r="C20056" s="3"/>
      <c r="D20056" s="3"/>
      <c r="E20056" s="3"/>
      <c r="F20056" s="3"/>
      <c r="G20056" s="3"/>
    </row>
    <row r="20057" spans="1:7" x14ac:dyDescent="0.25">
      <c r="A20057" s="2"/>
      <c r="B20057" s="3"/>
      <c r="C20057" s="3"/>
      <c r="D20057" s="3"/>
      <c r="E20057" s="3"/>
      <c r="F20057" s="3"/>
      <c r="G20057" s="3"/>
    </row>
    <row r="20058" spans="1:7" x14ac:dyDescent="0.25">
      <c r="A20058" s="2"/>
      <c r="B20058" s="3"/>
      <c r="C20058" s="3"/>
      <c r="D20058" s="3"/>
      <c r="E20058" s="3"/>
      <c r="F20058" s="3"/>
      <c r="G20058" s="3"/>
    </row>
    <row r="20059" spans="1:7" x14ac:dyDescent="0.25">
      <c r="A20059" s="2"/>
      <c r="B20059" s="3"/>
      <c r="C20059" s="3"/>
      <c r="D20059" s="3"/>
      <c r="E20059" s="3"/>
      <c r="F20059" s="3"/>
      <c r="G20059" s="3"/>
    </row>
    <row r="20060" spans="1:7" x14ac:dyDescent="0.25">
      <c r="A20060" s="2"/>
      <c r="B20060" s="3"/>
      <c r="C20060" s="3"/>
      <c r="D20060" s="3"/>
      <c r="E20060" s="3"/>
      <c r="F20060" s="3"/>
      <c r="G20060" s="3"/>
    </row>
    <row r="20061" spans="1:7" x14ac:dyDescent="0.25">
      <c r="A20061" s="2"/>
      <c r="B20061" s="3"/>
      <c r="C20061" s="3"/>
      <c r="D20061" s="3"/>
      <c r="E20061" s="3"/>
      <c r="F20061" s="3"/>
      <c r="G20061" s="3"/>
    </row>
    <row r="20062" spans="1:7" x14ac:dyDescent="0.25">
      <c r="A20062" s="2"/>
      <c r="B20062" s="3"/>
      <c r="C20062" s="3"/>
      <c r="D20062" s="3"/>
      <c r="E20062" s="3"/>
      <c r="F20062" s="3"/>
      <c r="G20062" s="3"/>
    </row>
    <row r="20063" spans="1:7" x14ac:dyDescent="0.25">
      <c r="A20063" s="2"/>
      <c r="B20063" s="3"/>
      <c r="C20063" s="3"/>
      <c r="D20063" s="3"/>
      <c r="E20063" s="3"/>
      <c r="F20063" s="3"/>
      <c r="G20063" s="3"/>
    </row>
    <row r="20064" spans="1:7" x14ac:dyDescent="0.25">
      <c r="A20064" s="2"/>
      <c r="B20064" s="3"/>
      <c r="C20064" s="3"/>
      <c r="D20064" s="3"/>
      <c r="E20064" s="3"/>
      <c r="F20064" s="3"/>
      <c r="G20064" s="3"/>
    </row>
    <row r="20065" spans="1:7" x14ac:dyDescent="0.25">
      <c r="A20065" s="2"/>
      <c r="B20065" s="3"/>
      <c r="C20065" s="3"/>
      <c r="D20065" s="3"/>
      <c r="E20065" s="3"/>
      <c r="F20065" s="3"/>
      <c r="G20065" s="3"/>
    </row>
    <row r="20066" spans="1:7" x14ac:dyDescent="0.25">
      <c r="A20066" s="2"/>
      <c r="B20066" s="3"/>
      <c r="C20066" s="3"/>
      <c r="D20066" s="3"/>
      <c r="E20066" s="3"/>
      <c r="F20066" s="3"/>
      <c r="G20066" s="3"/>
    </row>
    <row r="20067" spans="1:7" x14ac:dyDescent="0.25">
      <c r="A20067" s="2"/>
      <c r="B20067" s="3"/>
      <c r="C20067" s="3"/>
      <c r="D20067" s="3"/>
      <c r="E20067" s="3"/>
      <c r="F20067" s="3"/>
      <c r="G20067" s="3"/>
    </row>
    <row r="20068" spans="1:7" x14ac:dyDescent="0.25">
      <c r="A20068" s="2"/>
      <c r="B20068" s="3"/>
      <c r="C20068" s="3"/>
      <c r="D20068" s="3"/>
      <c r="E20068" s="3"/>
      <c r="F20068" s="3"/>
      <c r="G20068" s="3"/>
    </row>
    <row r="20069" spans="1:7" x14ac:dyDescent="0.25">
      <c r="A20069" s="2"/>
      <c r="B20069" s="3"/>
      <c r="C20069" s="3"/>
      <c r="D20069" s="3"/>
      <c r="E20069" s="3"/>
      <c r="F20069" s="3"/>
      <c r="G20069" s="3"/>
    </row>
    <row r="20070" spans="1:7" x14ac:dyDescent="0.25">
      <c r="A20070" s="2"/>
      <c r="B20070" s="3"/>
      <c r="C20070" s="3"/>
      <c r="D20070" s="3"/>
      <c r="E20070" s="3"/>
      <c r="F20070" s="3"/>
      <c r="G20070" s="3"/>
    </row>
    <row r="20071" spans="1:7" x14ac:dyDescent="0.25">
      <c r="A20071" s="2"/>
      <c r="B20071" s="3"/>
      <c r="C20071" s="3"/>
      <c r="D20071" s="3"/>
      <c r="E20071" s="3"/>
      <c r="F20071" s="3"/>
      <c r="G20071" s="3"/>
    </row>
    <row r="20072" spans="1:7" x14ac:dyDescent="0.25">
      <c r="A20072" s="2"/>
      <c r="B20072" s="3"/>
      <c r="C20072" s="3"/>
      <c r="D20072" s="3"/>
      <c r="E20072" s="3"/>
      <c r="F20072" s="3"/>
      <c r="G20072" s="3"/>
    </row>
    <row r="20073" spans="1:7" x14ac:dyDescent="0.25">
      <c r="A20073" s="2"/>
      <c r="B20073" s="3"/>
      <c r="C20073" s="3"/>
      <c r="D20073" s="3"/>
      <c r="E20073" s="3"/>
      <c r="F20073" s="3"/>
      <c r="G20073" s="3"/>
    </row>
    <row r="20074" spans="1:7" x14ac:dyDescent="0.25">
      <c r="A20074" s="2"/>
      <c r="B20074" s="3"/>
      <c r="C20074" s="3"/>
      <c r="D20074" s="3"/>
      <c r="E20074" s="3"/>
      <c r="F20074" s="3"/>
      <c r="G20074" s="3"/>
    </row>
    <row r="20075" spans="1:7" x14ac:dyDescent="0.25">
      <c r="A20075" s="2"/>
      <c r="B20075" s="3"/>
      <c r="C20075" s="3"/>
      <c r="D20075" s="3"/>
      <c r="E20075" s="3"/>
      <c r="F20075" s="3"/>
      <c r="G20075" s="3"/>
    </row>
    <row r="20076" spans="1:7" x14ac:dyDescent="0.25">
      <c r="A20076" s="2"/>
      <c r="B20076" s="3"/>
      <c r="C20076" s="3"/>
      <c r="D20076" s="3"/>
      <c r="E20076" s="3"/>
      <c r="F20076" s="3"/>
      <c r="G20076" s="3"/>
    </row>
    <row r="20077" spans="1:7" x14ac:dyDescent="0.25">
      <c r="A20077" s="2"/>
      <c r="B20077" s="3"/>
      <c r="C20077" s="3"/>
      <c r="D20077" s="3"/>
      <c r="E20077" s="3"/>
      <c r="F20077" s="3"/>
      <c r="G20077" s="3"/>
    </row>
    <row r="20078" spans="1:7" x14ac:dyDescent="0.25">
      <c r="A20078" s="2"/>
      <c r="B20078" s="3"/>
      <c r="C20078" s="3"/>
      <c r="D20078" s="3"/>
      <c r="E20078" s="3"/>
      <c r="F20078" s="3"/>
      <c r="G20078" s="3"/>
    </row>
    <row r="20079" spans="1:7" x14ac:dyDescent="0.25">
      <c r="A20079" s="2"/>
      <c r="B20079" s="3"/>
      <c r="C20079" s="3"/>
      <c r="D20079" s="3"/>
      <c r="E20079" s="3"/>
      <c r="F20079" s="3"/>
      <c r="G20079" s="3"/>
    </row>
    <row r="20080" spans="1:7" x14ac:dyDescent="0.25">
      <c r="A20080" s="2"/>
      <c r="B20080" s="3"/>
      <c r="C20080" s="3"/>
      <c r="D20080" s="3"/>
      <c r="E20080" s="3"/>
      <c r="F20080" s="3"/>
      <c r="G20080" s="3"/>
    </row>
    <row r="20081" spans="1:7" x14ac:dyDescent="0.25">
      <c r="A20081" s="2"/>
      <c r="B20081" s="3"/>
      <c r="C20081" s="3"/>
      <c r="D20081" s="3"/>
      <c r="E20081" s="3"/>
      <c r="F20081" s="3"/>
      <c r="G20081" s="3"/>
    </row>
    <row r="20082" spans="1:7" x14ac:dyDescent="0.25">
      <c r="A20082" s="2"/>
      <c r="B20082" s="3"/>
      <c r="C20082" s="3"/>
      <c r="D20082" s="3"/>
      <c r="E20082" s="3"/>
      <c r="F20082" s="3"/>
      <c r="G20082" s="3"/>
    </row>
    <row r="20083" spans="1:7" x14ac:dyDescent="0.25">
      <c r="A20083" s="2"/>
      <c r="B20083" s="3"/>
      <c r="C20083" s="3"/>
      <c r="D20083" s="3"/>
      <c r="E20083" s="3"/>
      <c r="F20083" s="3"/>
      <c r="G20083" s="3"/>
    </row>
    <row r="20084" spans="1:7" x14ac:dyDescent="0.25">
      <c r="A20084" s="2"/>
      <c r="B20084" s="3"/>
      <c r="C20084" s="3"/>
      <c r="D20084" s="3"/>
      <c r="E20084" s="3"/>
      <c r="F20084" s="3"/>
      <c r="G20084" s="3"/>
    </row>
    <row r="20085" spans="1:7" x14ac:dyDescent="0.25">
      <c r="A20085" s="2"/>
      <c r="B20085" s="3"/>
      <c r="C20085" s="3"/>
      <c r="D20085" s="3"/>
      <c r="E20085" s="3"/>
      <c r="F20085" s="3"/>
      <c r="G20085" s="3"/>
    </row>
    <row r="20086" spans="1:7" x14ac:dyDescent="0.25">
      <c r="A20086" s="2"/>
      <c r="B20086" s="3"/>
      <c r="C20086" s="3"/>
      <c r="D20086" s="3"/>
      <c r="E20086" s="3"/>
      <c r="F20086" s="3"/>
      <c r="G20086" s="3"/>
    </row>
    <row r="20087" spans="1:7" x14ac:dyDescent="0.25">
      <c r="A20087" s="2"/>
      <c r="B20087" s="3"/>
      <c r="C20087" s="3"/>
      <c r="D20087" s="3"/>
      <c r="E20087" s="3"/>
      <c r="F20087" s="3"/>
      <c r="G20087" s="3"/>
    </row>
    <row r="20088" spans="1:7" x14ac:dyDescent="0.25">
      <c r="A20088" s="2"/>
      <c r="B20088" s="3"/>
      <c r="C20088" s="3"/>
      <c r="D20088" s="3"/>
      <c r="E20088" s="3"/>
      <c r="F20088" s="3"/>
      <c r="G20088" s="3"/>
    </row>
    <row r="20089" spans="1:7" x14ac:dyDescent="0.25">
      <c r="A20089" s="2"/>
      <c r="B20089" s="3"/>
      <c r="C20089" s="3"/>
      <c r="D20089" s="3"/>
      <c r="E20089" s="3"/>
      <c r="F20089" s="3"/>
      <c r="G20089" s="3"/>
    </row>
    <row r="20090" spans="1:7" x14ac:dyDescent="0.25">
      <c r="A20090" s="2"/>
      <c r="B20090" s="3"/>
      <c r="C20090" s="3"/>
      <c r="D20090" s="3"/>
      <c r="E20090" s="3"/>
      <c r="F20090" s="3"/>
      <c r="G20090" s="3"/>
    </row>
    <row r="20091" spans="1:7" x14ac:dyDescent="0.25">
      <c r="A20091" s="2"/>
      <c r="B20091" s="3"/>
      <c r="C20091" s="3"/>
      <c r="D20091" s="3"/>
      <c r="E20091" s="3"/>
      <c r="F20091" s="3"/>
      <c r="G20091" s="3"/>
    </row>
    <row r="20092" spans="1:7" x14ac:dyDescent="0.25">
      <c r="A20092" s="2"/>
      <c r="B20092" s="3"/>
      <c r="C20092" s="3"/>
      <c r="D20092" s="3"/>
      <c r="E20092" s="3"/>
      <c r="F20092" s="3"/>
      <c r="G20092" s="3"/>
    </row>
    <row r="20093" spans="1:7" x14ac:dyDescent="0.25">
      <c r="A20093" s="2"/>
      <c r="B20093" s="3"/>
      <c r="C20093" s="3"/>
      <c r="D20093" s="3"/>
      <c r="E20093" s="3"/>
      <c r="F20093" s="3"/>
      <c r="G20093" s="3"/>
    </row>
    <row r="20094" spans="1:7" x14ac:dyDescent="0.25">
      <c r="A20094" s="2"/>
      <c r="B20094" s="3"/>
      <c r="C20094" s="3"/>
      <c r="D20094" s="3"/>
      <c r="E20094" s="3"/>
      <c r="F20094" s="3"/>
      <c r="G20094" s="3"/>
    </row>
    <row r="20095" spans="1:7" x14ac:dyDescent="0.25">
      <c r="A20095" s="2"/>
      <c r="B20095" s="3"/>
      <c r="C20095" s="3"/>
      <c r="D20095" s="3"/>
      <c r="E20095" s="3"/>
      <c r="F20095" s="3"/>
      <c r="G20095" s="3"/>
    </row>
    <row r="20096" spans="1:7" x14ac:dyDescent="0.25">
      <c r="A20096" s="2"/>
      <c r="B20096" s="3"/>
      <c r="C20096" s="3"/>
      <c r="D20096" s="3"/>
      <c r="E20096" s="3"/>
      <c r="F20096" s="3"/>
      <c r="G20096" s="3"/>
    </row>
    <row r="20097" spans="1:7" x14ac:dyDescent="0.25">
      <c r="A20097" s="2"/>
      <c r="B20097" s="3"/>
      <c r="C20097" s="3"/>
      <c r="D20097" s="3"/>
      <c r="E20097" s="3"/>
      <c r="F20097" s="3"/>
      <c r="G20097" s="3"/>
    </row>
    <row r="20098" spans="1:7" x14ac:dyDescent="0.25">
      <c r="A20098" s="2"/>
      <c r="B20098" s="3"/>
      <c r="C20098" s="3"/>
      <c r="D20098" s="3"/>
      <c r="E20098" s="3"/>
      <c r="F20098" s="3"/>
      <c r="G20098" s="3"/>
    </row>
    <row r="20099" spans="1:7" x14ac:dyDescent="0.25">
      <c r="A20099" s="2"/>
      <c r="B20099" s="3"/>
      <c r="C20099" s="3"/>
      <c r="D20099" s="3"/>
      <c r="E20099" s="3"/>
      <c r="F20099" s="3"/>
      <c r="G20099" s="3"/>
    </row>
    <row r="20100" spans="1:7" x14ac:dyDescent="0.25">
      <c r="A20100" s="2"/>
      <c r="B20100" s="3"/>
      <c r="C20100" s="3"/>
      <c r="D20100" s="3"/>
      <c r="E20100" s="3"/>
      <c r="F20100" s="3"/>
      <c r="G20100" s="3"/>
    </row>
    <row r="20101" spans="1:7" x14ac:dyDescent="0.25">
      <c r="A20101" s="2"/>
      <c r="B20101" s="3"/>
      <c r="C20101" s="3"/>
      <c r="D20101" s="3"/>
      <c r="E20101" s="3"/>
      <c r="F20101" s="3"/>
      <c r="G20101" s="3"/>
    </row>
    <row r="20102" spans="1:7" x14ac:dyDescent="0.25">
      <c r="A20102" s="2"/>
      <c r="B20102" s="3"/>
      <c r="C20102" s="3"/>
      <c r="D20102" s="3"/>
      <c r="E20102" s="3"/>
      <c r="F20102" s="3"/>
      <c r="G20102" s="3"/>
    </row>
    <row r="20103" spans="1:7" x14ac:dyDescent="0.25">
      <c r="A20103" s="2"/>
      <c r="B20103" s="3"/>
      <c r="C20103" s="3"/>
      <c r="D20103" s="3"/>
      <c r="E20103" s="3"/>
      <c r="F20103" s="3"/>
      <c r="G20103" s="3"/>
    </row>
    <row r="20104" spans="1:7" x14ac:dyDescent="0.25">
      <c r="A20104" s="2"/>
      <c r="B20104" s="3"/>
      <c r="C20104" s="3"/>
      <c r="D20104" s="3"/>
      <c r="E20104" s="3"/>
      <c r="F20104" s="3"/>
      <c r="G20104" s="3"/>
    </row>
    <row r="20105" spans="1:7" x14ac:dyDescent="0.25">
      <c r="A20105" s="2"/>
      <c r="B20105" s="3"/>
      <c r="C20105" s="3"/>
      <c r="D20105" s="3"/>
      <c r="E20105" s="3"/>
      <c r="F20105" s="3"/>
      <c r="G20105" s="3"/>
    </row>
    <row r="20106" spans="1:7" x14ac:dyDescent="0.25">
      <c r="A20106" s="2"/>
      <c r="B20106" s="3"/>
      <c r="C20106" s="3"/>
      <c r="D20106" s="3"/>
      <c r="E20106" s="3"/>
      <c r="F20106" s="3"/>
      <c r="G20106" s="3"/>
    </row>
    <row r="20107" spans="1:7" x14ac:dyDescent="0.25">
      <c r="A20107" s="2"/>
      <c r="B20107" s="3"/>
      <c r="C20107" s="3"/>
      <c r="D20107" s="3"/>
      <c r="E20107" s="3"/>
      <c r="F20107" s="3"/>
      <c r="G20107" s="3"/>
    </row>
    <row r="20108" spans="1:7" x14ac:dyDescent="0.25">
      <c r="A20108" s="2"/>
      <c r="B20108" s="3"/>
      <c r="C20108" s="3"/>
      <c r="D20108" s="3"/>
      <c r="E20108" s="3"/>
      <c r="F20108" s="3"/>
      <c r="G20108" s="3"/>
    </row>
    <row r="20109" spans="1:7" x14ac:dyDescent="0.25">
      <c r="A20109" s="2"/>
      <c r="B20109" s="3"/>
      <c r="C20109" s="3"/>
      <c r="D20109" s="3"/>
      <c r="E20109" s="3"/>
      <c r="F20109" s="3"/>
      <c r="G20109" s="3"/>
    </row>
    <row r="20110" spans="1:7" x14ac:dyDescent="0.25">
      <c r="A20110" s="2"/>
      <c r="B20110" s="3"/>
      <c r="C20110" s="3"/>
      <c r="D20110" s="3"/>
      <c r="E20110" s="3"/>
      <c r="F20110" s="3"/>
      <c r="G20110" s="3"/>
    </row>
    <row r="20111" spans="1:7" x14ac:dyDescent="0.25">
      <c r="A20111" s="2"/>
      <c r="B20111" s="3"/>
      <c r="C20111" s="3"/>
      <c r="D20111" s="3"/>
      <c r="E20111" s="3"/>
      <c r="F20111" s="3"/>
      <c r="G20111" s="3"/>
    </row>
    <row r="20112" spans="1:7" x14ac:dyDescent="0.25">
      <c r="A20112" s="2"/>
      <c r="B20112" s="3"/>
      <c r="C20112" s="3"/>
      <c r="D20112" s="3"/>
      <c r="E20112" s="3"/>
      <c r="F20112" s="3"/>
      <c r="G20112" s="3"/>
    </row>
    <row r="20113" spans="1:7" x14ac:dyDescent="0.25">
      <c r="A20113" s="2"/>
      <c r="B20113" s="3"/>
      <c r="C20113" s="3"/>
      <c r="D20113" s="3"/>
      <c r="E20113" s="3"/>
      <c r="F20113" s="3"/>
      <c r="G20113" s="3"/>
    </row>
    <row r="20114" spans="1:7" x14ac:dyDescent="0.25">
      <c r="A20114" s="2"/>
      <c r="B20114" s="3"/>
      <c r="C20114" s="3"/>
      <c r="D20114" s="3"/>
      <c r="E20114" s="3"/>
      <c r="F20114" s="3"/>
      <c r="G20114" s="3"/>
    </row>
    <row r="20115" spans="1:7" x14ac:dyDescent="0.25">
      <c r="A20115" s="2"/>
      <c r="B20115" s="3"/>
      <c r="C20115" s="3"/>
      <c r="D20115" s="3"/>
      <c r="E20115" s="3"/>
      <c r="F20115" s="3"/>
      <c r="G20115" s="3"/>
    </row>
    <row r="20116" spans="1:7" x14ac:dyDescent="0.25">
      <c r="A20116" s="2"/>
      <c r="B20116" s="3"/>
      <c r="C20116" s="3"/>
      <c r="D20116" s="3"/>
      <c r="E20116" s="3"/>
      <c r="F20116" s="3"/>
      <c r="G20116" s="3"/>
    </row>
    <row r="20117" spans="1:7" x14ac:dyDescent="0.25">
      <c r="A20117" s="2"/>
      <c r="B20117" s="3"/>
      <c r="C20117" s="3"/>
      <c r="D20117" s="3"/>
      <c r="E20117" s="3"/>
      <c r="F20117" s="3"/>
      <c r="G20117" s="3"/>
    </row>
    <row r="20118" spans="1:7" x14ac:dyDescent="0.25">
      <c r="A20118" s="2"/>
      <c r="B20118" s="3"/>
      <c r="C20118" s="3"/>
      <c r="D20118" s="3"/>
      <c r="E20118" s="3"/>
      <c r="F20118" s="3"/>
      <c r="G20118" s="3"/>
    </row>
    <row r="20119" spans="1:7" x14ac:dyDescent="0.25">
      <c r="A20119" s="2"/>
      <c r="B20119" s="3"/>
      <c r="C20119" s="3"/>
      <c r="D20119" s="3"/>
      <c r="E20119" s="3"/>
      <c r="F20119" s="3"/>
      <c r="G20119" s="3"/>
    </row>
    <row r="20120" spans="1:7" x14ac:dyDescent="0.25">
      <c r="A20120" s="2"/>
      <c r="B20120" s="3"/>
      <c r="C20120" s="3"/>
      <c r="D20120" s="3"/>
      <c r="E20120" s="3"/>
      <c r="F20120" s="3"/>
      <c r="G20120" s="3"/>
    </row>
    <row r="20121" spans="1:7" x14ac:dyDescent="0.25">
      <c r="A20121" s="2"/>
      <c r="B20121" s="3"/>
      <c r="C20121" s="3"/>
      <c r="D20121" s="3"/>
      <c r="E20121" s="3"/>
      <c r="F20121" s="3"/>
      <c r="G20121" s="3"/>
    </row>
    <row r="20122" spans="1:7" x14ac:dyDescent="0.25">
      <c r="A20122" s="2"/>
      <c r="B20122" s="3"/>
      <c r="C20122" s="3"/>
      <c r="D20122" s="3"/>
      <c r="E20122" s="3"/>
      <c r="F20122" s="3"/>
      <c r="G20122" s="3"/>
    </row>
    <row r="20123" spans="1:7" x14ac:dyDescent="0.25">
      <c r="A20123" s="2"/>
      <c r="B20123" s="3"/>
      <c r="C20123" s="3"/>
      <c r="D20123" s="3"/>
      <c r="E20123" s="3"/>
      <c r="F20123" s="3"/>
      <c r="G20123" s="3"/>
    </row>
    <row r="20124" spans="1:7" x14ac:dyDescent="0.25">
      <c r="A20124" s="2"/>
      <c r="B20124" s="3"/>
      <c r="C20124" s="3"/>
      <c r="D20124" s="3"/>
      <c r="E20124" s="3"/>
      <c r="F20124" s="3"/>
      <c r="G20124" s="3"/>
    </row>
    <row r="20125" spans="1:7" x14ac:dyDescent="0.25">
      <c r="A20125" s="2"/>
      <c r="B20125" s="3"/>
      <c r="C20125" s="3"/>
      <c r="D20125" s="3"/>
      <c r="E20125" s="3"/>
      <c r="F20125" s="3"/>
      <c r="G20125" s="3"/>
    </row>
    <row r="20126" spans="1:7" x14ac:dyDescent="0.25">
      <c r="A20126" s="2"/>
      <c r="B20126" s="3"/>
      <c r="C20126" s="3"/>
      <c r="D20126" s="3"/>
      <c r="E20126" s="3"/>
      <c r="F20126" s="3"/>
      <c r="G20126" s="3"/>
    </row>
    <row r="20127" spans="1:7" x14ac:dyDescent="0.25">
      <c r="A20127" s="2"/>
      <c r="B20127" s="3"/>
      <c r="C20127" s="3"/>
      <c r="D20127" s="3"/>
      <c r="E20127" s="3"/>
      <c r="F20127" s="3"/>
      <c r="G20127" s="3"/>
    </row>
    <row r="20128" spans="1:7" x14ac:dyDescent="0.25">
      <c r="A20128" s="2"/>
      <c r="B20128" s="3"/>
      <c r="C20128" s="3"/>
      <c r="D20128" s="3"/>
      <c r="E20128" s="3"/>
      <c r="F20128" s="3"/>
      <c r="G20128" s="3"/>
    </row>
    <row r="20129" spans="1:7" x14ac:dyDescent="0.25">
      <c r="A20129" s="2"/>
      <c r="B20129" s="3"/>
      <c r="C20129" s="3"/>
      <c r="D20129" s="3"/>
      <c r="E20129" s="3"/>
      <c r="F20129" s="3"/>
      <c r="G20129" s="3"/>
    </row>
    <row r="20130" spans="1:7" x14ac:dyDescent="0.25">
      <c r="A20130" s="2"/>
      <c r="B20130" s="3"/>
      <c r="C20130" s="3"/>
      <c r="D20130" s="3"/>
      <c r="E20130" s="3"/>
      <c r="F20130" s="3"/>
      <c r="G20130" s="3"/>
    </row>
    <row r="20131" spans="1:7" x14ac:dyDescent="0.25">
      <c r="A20131" s="2"/>
      <c r="B20131" s="3"/>
      <c r="C20131" s="3"/>
      <c r="D20131" s="3"/>
      <c r="E20131" s="3"/>
      <c r="F20131" s="3"/>
      <c r="G20131" s="3"/>
    </row>
    <row r="20132" spans="1:7" x14ac:dyDescent="0.25">
      <c r="A20132" s="2"/>
      <c r="B20132" s="3"/>
      <c r="C20132" s="3"/>
      <c r="D20132" s="3"/>
      <c r="E20132" s="3"/>
      <c r="F20132" s="3"/>
      <c r="G20132" s="3"/>
    </row>
    <row r="20133" spans="1:7" x14ac:dyDescent="0.25">
      <c r="A20133" s="2"/>
      <c r="B20133" s="3"/>
      <c r="C20133" s="3"/>
      <c r="D20133" s="3"/>
      <c r="E20133" s="3"/>
      <c r="F20133" s="3"/>
      <c r="G20133" s="3"/>
    </row>
    <row r="20134" spans="1:7" x14ac:dyDescent="0.25">
      <c r="A20134" s="2"/>
      <c r="B20134" s="3"/>
      <c r="C20134" s="3"/>
      <c r="D20134" s="3"/>
      <c r="E20134" s="3"/>
      <c r="F20134" s="3"/>
      <c r="G20134" s="3"/>
    </row>
    <row r="20135" spans="1:7" x14ac:dyDescent="0.25">
      <c r="A20135" s="2"/>
      <c r="B20135" s="3"/>
      <c r="C20135" s="3"/>
      <c r="D20135" s="3"/>
      <c r="E20135" s="3"/>
      <c r="F20135" s="3"/>
      <c r="G20135" s="3"/>
    </row>
    <row r="20136" spans="1:7" x14ac:dyDescent="0.25">
      <c r="A20136" s="2"/>
      <c r="B20136" s="3"/>
      <c r="C20136" s="3"/>
      <c r="D20136" s="3"/>
      <c r="E20136" s="3"/>
      <c r="F20136" s="3"/>
      <c r="G20136" s="3"/>
    </row>
    <row r="20137" spans="1:7" x14ac:dyDescent="0.25">
      <c r="A20137" s="2"/>
      <c r="B20137" s="3"/>
      <c r="C20137" s="3"/>
      <c r="D20137" s="3"/>
      <c r="E20137" s="3"/>
      <c r="F20137" s="3"/>
      <c r="G20137" s="3"/>
    </row>
    <row r="20138" spans="1:7" x14ac:dyDescent="0.25">
      <c r="A20138" s="2"/>
      <c r="B20138" s="3"/>
      <c r="C20138" s="3"/>
      <c r="D20138" s="3"/>
      <c r="E20138" s="3"/>
      <c r="F20138" s="3"/>
      <c r="G20138" s="3"/>
    </row>
    <row r="20139" spans="1:7" x14ac:dyDescent="0.25">
      <c r="A20139" s="2"/>
      <c r="B20139" s="3"/>
      <c r="C20139" s="3"/>
      <c r="D20139" s="3"/>
      <c r="E20139" s="3"/>
      <c r="F20139" s="3"/>
      <c r="G20139" s="3"/>
    </row>
    <row r="20140" spans="1:7" x14ac:dyDescent="0.25">
      <c r="A20140" s="2"/>
      <c r="B20140" s="3"/>
      <c r="C20140" s="3"/>
      <c r="D20140" s="3"/>
      <c r="E20140" s="3"/>
      <c r="F20140" s="3"/>
      <c r="G20140" s="3"/>
    </row>
    <row r="20141" spans="1:7" x14ac:dyDescent="0.25">
      <c r="A20141" s="2"/>
      <c r="B20141" s="3"/>
      <c r="C20141" s="3"/>
      <c r="D20141" s="3"/>
      <c r="E20141" s="3"/>
      <c r="F20141" s="3"/>
      <c r="G20141" s="3"/>
    </row>
    <row r="20142" spans="1:7" x14ac:dyDescent="0.25">
      <c r="A20142" s="2"/>
      <c r="B20142" s="3"/>
      <c r="C20142" s="3"/>
      <c r="D20142" s="3"/>
      <c r="E20142" s="3"/>
      <c r="F20142" s="3"/>
      <c r="G20142" s="3"/>
    </row>
    <row r="20143" spans="1:7" x14ac:dyDescent="0.25">
      <c r="A20143" s="2"/>
      <c r="B20143" s="3"/>
      <c r="C20143" s="3"/>
      <c r="D20143" s="3"/>
      <c r="E20143" s="3"/>
      <c r="F20143" s="3"/>
      <c r="G20143" s="3"/>
    </row>
    <row r="20144" spans="1:7" x14ac:dyDescent="0.25">
      <c r="A20144" s="2"/>
      <c r="B20144" s="3"/>
      <c r="C20144" s="3"/>
      <c r="D20144" s="3"/>
      <c r="E20144" s="3"/>
      <c r="F20144" s="3"/>
      <c r="G20144" s="3"/>
    </row>
    <row r="20145" spans="1:7" x14ac:dyDescent="0.25">
      <c r="A20145" s="2"/>
      <c r="B20145" s="3"/>
      <c r="C20145" s="3"/>
      <c r="D20145" s="3"/>
      <c r="E20145" s="3"/>
      <c r="F20145" s="3"/>
      <c r="G20145" s="3"/>
    </row>
    <row r="20146" spans="1:7" x14ac:dyDescent="0.25">
      <c r="A20146" s="2"/>
      <c r="B20146" s="3"/>
      <c r="C20146" s="3"/>
      <c r="D20146" s="3"/>
      <c r="E20146" s="3"/>
      <c r="F20146" s="3"/>
      <c r="G20146" s="3"/>
    </row>
    <row r="20147" spans="1:7" x14ac:dyDescent="0.25">
      <c r="A20147" s="2"/>
      <c r="B20147" s="3"/>
      <c r="C20147" s="3"/>
      <c r="D20147" s="3"/>
      <c r="E20147" s="3"/>
      <c r="F20147" s="3"/>
      <c r="G20147" s="3"/>
    </row>
    <row r="20148" spans="1:7" x14ac:dyDescent="0.25">
      <c r="A20148" s="2"/>
      <c r="B20148" s="3"/>
      <c r="C20148" s="3"/>
      <c r="D20148" s="3"/>
      <c r="E20148" s="3"/>
      <c r="F20148" s="3"/>
      <c r="G20148" s="3"/>
    </row>
    <row r="20149" spans="1:7" x14ac:dyDescent="0.25">
      <c r="A20149" s="2"/>
      <c r="B20149" s="3"/>
      <c r="C20149" s="3"/>
      <c r="D20149" s="3"/>
      <c r="E20149" s="3"/>
      <c r="F20149" s="3"/>
      <c r="G20149" s="3"/>
    </row>
    <row r="20150" spans="1:7" x14ac:dyDescent="0.25">
      <c r="A20150" s="2"/>
      <c r="B20150" s="3"/>
      <c r="C20150" s="3"/>
      <c r="D20150" s="3"/>
      <c r="E20150" s="3"/>
      <c r="F20150" s="3"/>
      <c r="G20150" s="3"/>
    </row>
    <row r="20151" spans="1:7" x14ac:dyDescent="0.25">
      <c r="A20151" s="2"/>
      <c r="B20151" s="3"/>
      <c r="C20151" s="3"/>
      <c r="D20151" s="3"/>
      <c r="E20151" s="3"/>
      <c r="F20151" s="3"/>
      <c r="G20151" s="3"/>
    </row>
    <row r="20152" spans="1:7" x14ac:dyDescent="0.25">
      <c r="A20152" s="2"/>
      <c r="B20152" s="3"/>
      <c r="C20152" s="3"/>
      <c r="D20152" s="3"/>
      <c r="E20152" s="3"/>
      <c r="F20152" s="3"/>
      <c r="G20152" s="3"/>
    </row>
    <row r="20153" spans="1:7" x14ac:dyDescent="0.25">
      <c r="A20153" s="2"/>
      <c r="B20153" s="3"/>
      <c r="C20153" s="3"/>
      <c r="D20153" s="3"/>
      <c r="E20153" s="3"/>
      <c r="F20153" s="3"/>
      <c r="G20153" s="3"/>
    </row>
    <row r="20154" spans="1:7" x14ac:dyDescent="0.25">
      <c r="A20154" s="2"/>
      <c r="B20154" s="3"/>
      <c r="C20154" s="3"/>
      <c r="D20154" s="3"/>
      <c r="E20154" s="3"/>
      <c r="F20154" s="3"/>
      <c r="G20154" s="3"/>
    </row>
    <row r="20155" spans="1:7" x14ac:dyDescent="0.25">
      <c r="A20155" s="2"/>
      <c r="B20155" s="3"/>
      <c r="C20155" s="3"/>
      <c r="D20155" s="3"/>
      <c r="E20155" s="3"/>
      <c r="F20155" s="3"/>
      <c r="G20155" s="3"/>
    </row>
    <row r="20156" spans="1:7" x14ac:dyDescent="0.25">
      <c r="A20156" s="2"/>
      <c r="B20156" s="3"/>
      <c r="C20156" s="3"/>
      <c r="D20156" s="3"/>
      <c r="E20156" s="3"/>
      <c r="F20156" s="3"/>
      <c r="G20156" s="3"/>
    </row>
    <row r="20157" spans="1:7" x14ac:dyDescent="0.25">
      <c r="A20157" s="2"/>
      <c r="B20157" s="3"/>
      <c r="C20157" s="3"/>
      <c r="D20157" s="3"/>
      <c r="E20157" s="3"/>
      <c r="F20157" s="3"/>
      <c r="G20157" s="3"/>
    </row>
    <row r="20158" spans="1:7" x14ac:dyDescent="0.25">
      <c r="A20158" s="2"/>
      <c r="B20158" s="3"/>
      <c r="C20158" s="3"/>
      <c r="D20158" s="3"/>
      <c r="E20158" s="3"/>
      <c r="F20158" s="3"/>
      <c r="G20158" s="3"/>
    </row>
    <row r="20159" spans="1:7" x14ac:dyDescent="0.25">
      <c r="A20159" s="2"/>
      <c r="B20159" s="3"/>
      <c r="C20159" s="3"/>
      <c r="D20159" s="3"/>
      <c r="E20159" s="3"/>
      <c r="F20159" s="3"/>
      <c r="G20159" s="3"/>
    </row>
    <row r="20160" spans="1:7" x14ac:dyDescent="0.25">
      <c r="A20160" s="2"/>
      <c r="B20160" s="3"/>
      <c r="C20160" s="3"/>
      <c r="D20160" s="3"/>
      <c r="E20160" s="3"/>
      <c r="F20160" s="3"/>
      <c r="G20160" s="3"/>
    </row>
    <row r="20161" spans="1:7" x14ac:dyDescent="0.25">
      <c r="A20161" s="2"/>
      <c r="B20161" s="3"/>
      <c r="C20161" s="3"/>
      <c r="D20161" s="3"/>
      <c r="E20161" s="3"/>
      <c r="F20161" s="3"/>
      <c r="G20161" s="3"/>
    </row>
    <row r="20162" spans="1:7" x14ac:dyDescent="0.25">
      <c r="A20162" s="2"/>
      <c r="B20162" s="3"/>
      <c r="C20162" s="3"/>
      <c r="D20162" s="3"/>
      <c r="E20162" s="3"/>
      <c r="F20162" s="3"/>
      <c r="G20162" s="3"/>
    </row>
    <row r="20163" spans="1:7" x14ac:dyDescent="0.25">
      <c r="A20163" s="2"/>
      <c r="B20163" s="3"/>
      <c r="C20163" s="3"/>
      <c r="D20163" s="3"/>
      <c r="E20163" s="3"/>
      <c r="F20163" s="3"/>
      <c r="G20163" s="3"/>
    </row>
    <row r="20164" spans="1:7" x14ac:dyDescent="0.25">
      <c r="A20164" s="2"/>
      <c r="B20164" s="3"/>
      <c r="C20164" s="3"/>
      <c r="D20164" s="3"/>
      <c r="E20164" s="3"/>
      <c r="F20164" s="3"/>
      <c r="G20164" s="3"/>
    </row>
    <row r="20165" spans="1:7" x14ac:dyDescent="0.25">
      <c r="A20165" s="2"/>
      <c r="B20165" s="3"/>
      <c r="C20165" s="3"/>
      <c r="D20165" s="3"/>
      <c r="E20165" s="3"/>
      <c r="F20165" s="3"/>
      <c r="G20165" s="3"/>
    </row>
    <row r="20166" spans="1:7" x14ac:dyDescent="0.25">
      <c r="A20166" s="2"/>
      <c r="B20166" s="3"/>
      <c r="C20166" s="3"/>
      <c r="D20166" s="3"/>
      <c r="E20166" s="3"/>
      <c r="F20166" s="3"/>
      <c r="G20166" s="3"/>
    </row>
    <row r="20167" spans="1:7" x14ac:dyDescent="0.25">
      <c r="A20167" s="2"/>
      <c r="B20167" s="3"/>
      <c r="C20167" s="3"/>
      <c r="D20167" s="3"/>
      <c r="E20167" s="3"/>
      <c r="F20167" s="3"/>
      <c r="G20167" s="3"/>
    </row>
    <row r="20168" spans="1:7" x14ac:dyDescent="0.25">
      <c r="A20168" s="2"/>
      <c r="B20168" s="3"/>
      <c r="C20168" s="3"/>
      <c r="D20168" s="3"/>
      <c r="E20168" s="3"/>
      <c r="F20168" s="3"/>
      <c r="G20168" s="3"/>
    </row>
    <row r="20169" spans="1:7" x14ac:dyDescent="0.25">
      <c r="A20169" s="2"/>
      <c r="B20169" s="3"/>
      <c r="C20169" s="3"/>
      <c r="D20169" s="3"/>
      <c r="E20169" s="3"/>
      <c r="F20169" s="3"/>
      <c r="G20169" s="3"/>
    </row>
    <row r="20170" spans="1:7" x14ac:dyDescent="0.25">
      <c r="A20170" s="2"/>
      <c r="B20170" s="3"/>
      <c r="C20170" s="3"/>
      <c r="D20170" s="3"/>
      <c r="E20170" s="3"/>
      <c r="F20170" s="3"/>
      <c r="G20170" s="3"/>
    </row>
    <row r="20171" spans="1:7" x14ac:dyDescent="0.25">
      <c r="A20171" s="2"/>
      <c r="B20171" s="3"/>
      <c r="C20171" s="3"/>
      <c r="D20171" s="3"/>
      <c r="E20171" s="3"/>
      <c r="F20171" s="3"/>
      <c r="G20171" s="3"/>
    </row>
    <row r="20172" spans="1:7" x14ac:dyDescent="0.25">
      <c r="A20172" s="2"/>
      <c r="B20172" s="3"/>
      <c r="C20172" s="3"/>
      <c r="D20172" s="3"/>
      <c r="E20172" s="3"/>
      <c r="F20172" s="3"/>
      <c r="G20172" s="3"/>
    </row>
    <row r="20173" spans="1:7" x14ac:dyDescent="0.25">
      <c r="A20173" s="2"/>
      <c r="B20173" s="3"/>
      <c r="C20173" s="3"/>
      <c r="D20173" s="3"/>
      <c r="E20173" s="3"/>
      <c r="F20173" s="3"/>
      <c r="G20173" s="3"/>
    </row>
    <row r="20174" spans="1:7" x14ac:dyDescent="0.25">
      <c r="A20174" s="2"/>
      <c r="B20174" s="3"/>
      <c r="C20174" s="3"/>
      <c r="D20174" s="3"/>
      <c r="E20174" s="3"/>
      <c r="F20174" s="3"/>
      <c r="G20174" s="3"/>
    </row>
    <row r="20175" spans="1:7" x14ac:dyDescent="0.25">
      <c r="A20175" s="2"/>
      <c r="B20175" s="3"/>
      <c r="C20175" s="3"/>
      <c r="D20175" s="3"/>
      <c r="E20175" s="3"/>
      <c r="F20175" s="3"/>
      <c r="G20175" s="3"/>
    </row>
    <row r="20176" spans="1:7" x14ac:dyDescent="0.25">
      <c r="A20176" s="2"/>
      <c r="B20176" s="3"/>
      <c r="C20176" s="3"/>
      <c r="D20176" s="3"/>
      <c r="E20176" s="3"/>
      <c r="F20176" s="3"/>
      <c r="G20176" s="3"/>
    </row>
    <row r="20177" spans="1:7" x14ac:dyDescent="0.25">
      <c r="A20177" s="2"/>
      <c r="B20177" s="3"/>
      <c r="C20177" s="3"/>
      <c r="D20177" s="3"/>
      <c r="E20177" s="3"/>
      <c r="F20177" s="3"/>
      <c r="G20177" s="3"/>
    </row>
    <row r="20178" spans="1:7" x14ac:dyDescent="0.25">
      <c r="A20178" s="2"/>
      <c r="B20178" s="3"/>
      <c r="C20178" s="3"/>
      <c r="D20178" s="3"/>
      <c r="E20178" s="3"/>
      <c r="F20178" s="3"/>
      <c r="G20178" s="3"/>
    </row>
    <row r="20179" spans="1:7" x14ac:dyDescent="0.25">
      <c r="A20179" s="2"/>
      <c r="B20179" s="3"/>
      <c r="C20179" s="3"/>
      <c r="D20179" s="3"/>
      <c r="E20179" s="3"/>
      <c r="F20179" s="3"/>
      <c r="G20179" s="3"/>
    </row>
    <row r="20180" spans="1:7" x14ac:dyDescent="0.25">
      <c r="A20180" s="2"/>
      <c r="B20180" s="3"/>
      <c r="C20180" s="3"/>
      <c r="D20180" s="3"/>
      <c r="E20180" s="3"/>
      <c r="F20180" s="3"/>
      <c r="G20180" s="3"/>
    </row>
    <row r="20181" spans="1:7" x14ac:dyDescent="0.25">
      <c r="A20181" s="2"/>
      <c r="B20181" s="3"/>
      <c r="C20181" s="3"/>
      <c r="D20181" s="3"/>
      <c r="E20181" s="3"/>
      <c r="F20181" s="3"/>
      <c r="G20181" s="3"/>
    </row>
    <row r="20182" spans="1:7" x14ac:dyDescent="0.25">
      <c r="A20182" s="2"/>
      <c r="B20182" s="3"/>
      <c r="C20182" s="3"/>
      <c r="D20182" s="3"/>
      <c r="E20182" s="3"/>
      <c r="F20182" s="3"/>
      <c r="G20182" s="3"/>
    </row>
    <row r="20183" spans="1:7" x14ac:dyDescent="0.25">
      <c r="A20183" s="2"/>
      <c r="B20183" s="3"/>
      <c r="C20183" s="3"/>
      <c r="D20183" s="3"/>
      <c r="E20183" s="3"/>
      <c r="F20183" s="3"/>
      <c r="G20183" s="3"/>
    </row>
    <row r="20184" spans="1:7" x14ac:dyDescent="0.25">
      <c r="A20184" s="2"/>
      <c r="B20184" s="3"/>
      <c r="C20184" s="3"/>
      <c r="D20184" s="3"/>
      <c r="E20184" s="3"/>
      <c r="F20184" s="3"/>
      <c r="G20184" s="3"/>
    </row>
    <row r="20185" spans="1:7" x14ac:dyDescent="0.25">
      <c r="A20185" s="2"/>
      <c r="B20185" s="3"/>
      <c r="C20185" s="3"/>
      <c r="D20185" s="3"/>
      <c r="E20185" s="3"/>
      <c r="F20185" s="3"/>
      <c r="G20185" s="3"/>
    </row>
    <row r="20186" spans="1:7" x14ac:dyDescent="0.25">
      <c r="A20186" s="2"/>
      <c r="B20186" s="3"/>
      <c r="C20186" s="3"/>
      <c r="D20186" s="3"/>
      <c r="E20186" s="3"/>
      <c r="F20186" s="3"/>
      <c r="G20186" s="3"/>
    </row>
    <row r="20187" spans="1:7" x14ac:dyDescent="0.25">
      <c r="A20187" s="2"/>
      <c r="B20187" s="3"/>
      <c r="C20187" s="3"/>
      <c r="D20187" s="3"/>
      <c r="E20187" s="3"/>
      <c r="F20187" s="3"/>
      <c r="G20187" s="3"/>
    </row>
    <row r="20188" spans="1:7" x14ac:dyDescent="0.25">
      <c r="A20188" s="2"/>
      <c r="B20188" s="3"/>
      <c r="C20188" s="3"/>
      <c r="D20188" s="3"/>
      <c r="E20188" s="3"/>
      <c r="F20188" s="3"/>
      <c r="G20188" s="3"/>
    </row>
    <row r="20189" spans="1:7" x14ac:dyDescent="0.25">
      <c r="A20189" s="2"/>
      <c r="B20189" s="3"/>
      <c r="C20189" s="3"/>
      <c r="D20189" s="3"/>
      <c r="E20189" s="3"/>
      <c r="F20189" s="3"/>
      <c r="G20189" s="3"/>
    </row>
    <row r="20190" spans="1:7" x14ac:dyDescent="0.25">
      <c r="A20190" s="2"/>
      <c r="B20190" s="3"/>
      <c r="C20190" s="3"/>
      <c r="D20190" s="3"/>
      <c r="E20190" s="3"/>
      <c r="F20190" s="3"/>
      <c r="G20190" s="3"/>
    </row>
    <row r="20191" spans="1:7" x14ac:dyDescent="0.25">
      <c r="A20191" s="2"/>
      <c r="B20191" s="3"/>
      <c r="C20191" s="3"/>
      <c r="D20191" s="3"/>
      <c r="E20191" s="3"/>
      <c r="F20191" s="3"/>
      <c r="G20191" s="3"/>
    </row>
    <row r="20192" spans="1:7" x14ac:dyDescent="0.25">
      <c r="A20192" s="2"/>
      <c r="B20192" s="3"/>
      <c r="C20192" s="3"/>
      <c r="D20192" s="3"/>
      <c r="E20192" s="3"/>
      <c r="F20192" s="3"/>
      <c r="G20192" s="3"/>
    </row>
    <row r="20193" spans="1:7" x14ac:dyDescent="0.25">
      <c r="A20193" s="2"/>
      <c r="B20193" s="3"/>
      <c r="C20193" s="3"/>
      <c r="D20193" s="3"/>
      <c r="E20193" s="3"/>
      <c r="F20193" s="3"/>
      <c r="G20193" s="3"/>
    </row>
    <row r="20194" spans="1:7" x14ac:dyDescent="0.25">
      <c r="A20194" s="2"/>
      <c r="B20194" s="3"/>
      <c r="C20194" s="3"/>
      <c r="D20194" s="3"/>
      <c r="E20194" s="3"/>
      <c r="F20194" s="3"/>
      <c r="G20194" s="3"/>
    </row>
    <row r="20195" spans="1:7" x14ac:dyDescent="0.25">
      <c r="A20195" s="2"/>
      <c r="B20195" s="3"/>
      <c r="C20195" s="3"/>
      <c r="D20195" s="3"/>
      <c r="E20195" s="3"/>
      <c r="F20195" s="3"/>
      <c r="G20195" s="3"/>
    </row>
    <row r="20196" spans="1:7" x14ac:dyDescent="0.25">
      <c r="A20196" s="2"/>
      <c r="B20196" s="3"/>
      <c r="C20196" s="3"/>
      <c r="D20196" s="3"/>
      <c r="E20196" s="3"/>
      <c r="F20196" s="3"/>
      <c r="G20196" s="3"/>
    </row>
    <row r="20197" spans="1:7" x14ac:dyDescent="0.25">
      <c r="A20197" s="2"/>
      <c r="B20197" s="3"/>
      <c r="C20197" s="3"/>
      <c r="D20197" s="3"/>
      <c r="E20197" s="3"/>
      <c r="F20197" s="3"/>
      <c r="G20197" s="3"/>
    </row>
    <row r="20198" spans="1:7" x14ac:dyDescent="0.25">
      <c r="A20198" s="2"/>
      <c r="B20198" s="3"/>
      <c r="C20198" s="3"/>
      <c r="D20198" s="3"/>
      <c r="E20198" s="3"/>
      <c r="F20198" s="3"/>
      <c r="G20198" s="3"/>
    </row>
    <row r="20199" spans="1:7" x14ac:dyDescent="0.25">
      <c r="A20199" s="2"/>
      <c r="B20199" s="3"/>
      <c r="C20199" s="3"/>
      <c r="D20199" s="3"/>
      <c r="E20199" s="3"/>
      <c r="F20199" s="3"/>
      <c r="G20199" s="3"/>
    </row>
    <row r="20200" spans="1:7" x14ac:dyDescent="0.25">
      <c r="A20200" s="2"/>
      <c r="B20200" s="3"/>
      <c r="C20200" s="3"/>
      <c r="D20200" s="3"/>
      <c r="E20200" s="3"/>
      <c r="F20200" s="3"/>
      <c r="G20200" s="3"/>
    </row>
    <row r="20201" spans="1:7" x14ac:dyDescent="0.25">
      <c r="A20201" s="2"/>
      <c r="B20201" s="3"/>
      <c r="C20201" s="3"/>
      <c r="D20201" s="3"/>
      <c r="E20201" s="3"/>
      <c r="F20201" s="3"/>
      <c r="G20201" s="3"/>
    </row>
    <row r="20202" spans="1:7" x14ac:dyDescent="0.25">
      <c r="A20202" s="2"/>
      <c r="B20202" s="3"/>
      <c r="C20202" s="3"/>
      <c r="D20202" s="3"/>
      <c r="E20202" s="3"/>
      <c r="F20202" s="3"/>
      <c r="G20202" s="3"/>
    </row>
    <row r="20203" spans="1:7" x14ac:dyDescent="0.25">
      <c r="A20203" s="2"/>
      <c r="B20203" s="3"/>
      <c r="C20203" s="3"/>
      <c r="D20203" s="3"/>
      <c r="E20203" s="3"/>
      <c r="F20203" s="3"/>
      <c r="G20203" s="3"/>
    </row>
    <row r="20204" spans="1:7" x14ac:dyDescent="0.25">
      <c r="A20204" s="2"/>
      <c r="B20204" s="3"/>
      <c r="C20204" s="3"/>
      <c r="D20204" s="3"/>
      <c r="E20204" s="3"/>
      <c r="F20204" s="3"/>
      <c r="G20204" s="3"/>
    </row>
    <row r="20205" spans="1:7" x14ac:dyDescent="0.25">
      <c r="A20205" s="2"/>
      <c r="B20205" s="3"/>
      <c r="C20205" s="3"/>
      <c r="D20205" s="3"/>
      <c r="E20205" s="3"/>
      <c r="F20205" s="3"/>
      <c r="G20205" s="3"/>
    </row>
    <row r="20206" spans="1:7" x14ac:dyDescent="0.25">
      <c r="A20206" s="2"/>
      <c r="B20206" s="3"/>
      <c r="C20206" s="3"/>
      <c r="D20206" s="3"/>
      <c r="E20206" s="3"/>
      <c r="F20206" s="3"/>
      <c r="G20206" s="3"/>
    </row>
    <row r="20207" spans="1:7" x14ac:dyDescent="0.25">
      <c r="A20207" s="2"/>
      <c r="B20207" s="3"/>
      <c r="C20207" s="3"/>
      <c r="D20207" s="3"/>
      <c r="E20207" s="3"/>
      <c r="F20207" s="3"/>
      <c r="G20207" s="3"/>
    </row>
    <row r="20208" spans="1:7" x14ac:dyDescent="0.25">
      <c r="A20208" s="2"/>
      <c r="B20208" s="3"/>
      <c r="C20208" s="3"/>
      <c r="D20208" s="3"/>
      <c r="E20208" s="3"/>
      <c r="F20208" s="3"/>
      <c r="G20208" s="3"/>
    </row>
    <row r="20209" spans="1:7" x14ac:dyDescent="0.25">
      <c r="A20209" s="2"/>
      <c r="B20209" s="3"/>
      <c r="C20209" s="3"/>
      <c r="D20209" s="3"/>
      <c r="E20209" s="3"/>
      <c r="F20209" s="3"/>
      <c r="G20209" s="3"/>
    </row>
    <row r="20210" spans="1:7" x14ac:dyDescent="0.25">
      <c r="A20210" s="2"/>
      <c r="B20210" s="3"/>
      <c r="C20210" s="3"/>
      <c r="D20210" s="3"/>
      <c r="E20210" s="3"/>
      <c r="F20210" s="3"/>
      <c r="G20210" s="3"/>
    </row>
    <row r="20211" spans="1:7" x14ac:dyDescent="0.25">
      <c r="A20211" s="2"/>
      <c r="B20211" s="3"/>
      <c r="C20211" s="3"/>
      <c r="D20211" s="3"/>
      <c r="E20211" s="3"/>
      <c r="F20211" s="3"/>
      <c r="G20211" s="3"/>
    </row>
    <row r="20212" spans="1:7" x14ac:dyDescent="0.25">
      <c r="A20212" s="2"/>
      <c r="B20212" s="3"/>
      <c r="C20212" s="3"/>
      <c r="D20212" s="3"/>
      <c r="E20212" s="3"/>
      <c r="F20212" s="3"/>
      <c r="G20212" s="3"/>
    </row>
    <row r="20213" spans="1:7" x14ac:dyDescent="0.25">
      <c r="A20213" s="2"/>
      <c r="B20213" s="3"/>
      <c r="C20213" s="3"/>
      <c r="D20213" s="3"/>
      <c r="E20213" s="3"/>
      <c r="F20213" s="3"/>
      <c r="G20213" s="3"/>
    </row>
    <row r="20214" spans="1:7" x14ac:dyDescent="0.25">
      <c r="A20214" s="2"/>
      <c r="B20214" s="3"/>
      <c r="C20214" s="3"/>
      <c r="D20214" s="3"/>
      <c r="E20214" s="3"/>
      <c r="F20214" s="3"/>
      <c r="G20214" s="3"/>
    </row>
    <row r="20215" spans="1:7" x14ac:dyDescent="0.25">
      <c r="A20215" s="2"/>
      <c r="B20215" s="3"/>
      <c r="C20215" s="3"/>
      <c r="D20215" s="3"/>
      <c r="E20215" s="3"/>
      <c r="F20215" s="3"/>
      <c r="G20215" s="3"/>
    </row>
    <row r="20216" spans="1:7" x14ac:dyDescent="0.25">
      <c r="A20216" s="2"/>
      <c r="B20216" s="3"/>
      <c r="C20216" s="3"/>
      <c r="D20216" s="3"/>
      <c r="E20216" s="3"/>
      <c r="F20216" s="3"/>
      <c r="G20216" s="3"/>
    </row>
    <row r="20217" spans="1:7" x14ac:dyDescent="0.25">
      <c r="A20217" s="2"/>
      <c r="B20217" s="3"/>
      <c r="C20217" s="3"/>
      <c r="D20217" s="3"/>
      <c r="E20217" s="3"/>
      <c r="F20217" s="3"/>
      <c r="G20217" s="3"/>
    </row>
    <row r="20218" spans="1:7" x14ac:dyDescent="0.25">
      <c r="A20218" s="2"/>
      <c r="B20218" s="3"/>
      <c r="C20218" s="3"/>
      <c r="D20218" s="3"/>
      <c r="E20218" s="3"/>
      <c r="F20218" s="3"/>
      <c r="G20218" s="3"/>
    </row>
    <row r="20219" spans="1:7" x14ac:dyDescent="0.25">
      <c r="A20219" s="2"/>
      <c r="B20219" s="3"/>
      <c r="C20219" s="3"/>
      <c r="D20219" s="3"/>
      <c r="E20219" s="3"/>
      <c r="F20219" s="3"/>
      <c r="G20219" s="3"/>
    </row>
    <row r="20220" spans="1:7" x14ac:dyDescent="0.25">
      <c r="A20220" s="2"/>
      <c r="B20220" s="3"/>
      <c r="C20220" s="3"/>
      <c r="D20220" s="3"/>
      <c r="E20220" s="3"/>
      <c r="F20220" s="3"/>
      <c r="G20220" s="3"/>
    </row>
    <row r="20221" spans="1:7" x14ac:dyDescent="0.25">
      <c r="A20221" s="2"/>
      <c r="B20221" s="3"/>
      <c r="C20221" s="3"/>
      <c r="D20221" s="3"/>
      <c r="E20221" s="3"/>
      <c r="F20221" s="3"/>
      <c r="G20221" s="3"/>
    </row>
    <row r="20222" spans="1:7" x14ac:dyDescent="0.25">
      <c r="A20222" s="2"/>
      <c r="B20222" s="3"/>
      <c r="C20222" s="3"/>
      <c r="D20222" s="3"/>
      <c r="E20222" s="3"/>
      <c r="F20222" s="3"/>
      <c r="G20222" s="3"/>
    </row>
    <row r="20223" spans="1:7" x14ac:dyDescent="0.25">
      <c r="A20223" s="2"/>
      <c r="B20223" s="3"/>
      <c r="C20223" s="3"/>
      <c r="D20223" s="3"/>
      <c r="E20223" s="3"/>
      <c r="F20223" s="3"/>
      <c r="G20223" s="3"/>
    </row>
    <row r="20224" spans="1:7" x14ac:dyDescent="0.25">
      <c r="A20224" s="2"/>
      <c r="B20224" s="3"/>
      <c r="C20224" s="3"/>
      <c r="D20224" s="3"/>
      <c r="E20224" s="3"/>
      <c r="F20224" s="3"/>
      <c r="G20224" s="3"/>
    </row>
    <row r="20225" spans="1:7" x14ac:dyDescent="0.25">
      <c r="A20225" s="2"/>
      <c r="B20225" s="3"/>
      <c r="C20225" s="3"/>
      <c r="D20225" s="3"/>
      <c r="E20225" s="3"/>
      <c r="F20225" s="3"/>
      <c r="G20225" s="3"/>
    </row>
    <row r="20226" spans="1:7" x14ac:dyDescent="0.25">
      <c r="A20226" s="2"/>
      <c r="B20226" s="3"/>
      <c r="C20226" s="3"/>
      <c r="D20226" s="3"/>
      <c r="E20226" s="3"/>
      <c r="F20226" s="3"/>
      <c r="G20226" s="3"/>
    </row>
    <row r="20227" spans="1:7" x14ac:dyDescent="0.25">
      <c r="A20227" s="2"/>
      <c r="B20227" s="3"/>
      <c r="C20227" s="3"/>
      <c r="D20227" s="3"/>
      <c r="E20227" s="3"/>
      <c r="F20227" s="3"/>
      <c r="G20227" s="3"/>
    </row>
    <row r="20228" spans="1:7" x14ac:dyDescent="0.25">
      <c r="A20228" s="2"/>
      <c r="B20228" s="3"/>
      <c r="C20228" s="3"/>
      <c r="D20228" s="3"/>
      <c r="E20228" s="3"/>
      <c r="F20228" s="3"/>
      <c r="G20228" s="3"/>
    </row>
    <row r="20229" spans="1:7" x14ac:dyDescent="0.25">
      <c r="A20229" s="2"/>
      <c r="B20229" s="3"/>
      <c r="C20229" s="3"/>
      <c r="D20229" s="3"/>
      <c r="E20229" s="3"/>
      <c r="F20229" s="3"/>
      <c r="G20229" s="3"/>
    </row>
    <row r="20230" spans="1:7" x14ac:dyDescent="0.25">
      <c r="A20230" s="2"/>
      <c r="B20230" s="3"/>
      <c r="C20230" s="3"/>
      <c r="D20230" s="3"/>
      <c r="E20230" s="3"/>
      <c r="F20230" s="3"/>
      <c r="G20230" s="3"/>
    </row>
    <row r="20231" spans="1:7" x14ac:dyDescent="0.25">
      <c r="A20231" s="2"/>
      <c r="B20231" s="3"/>
      <c r="C20231" s="3"/>
      <c r="D20231" s="3"/>
      <c r="E20231" s="3"/>
      <c r="F20231" s="3"/>
      <c r="G20231" s="3"/>
    </row>
    <row r="20232" spans="1:7" x14ac:dyDescent="0.25">
      <c r="A20232" s="2"/>
      <c r="B20232" s="3"/>
      <c r="C20232" s="3"/>
      <c r="D20232" s="3"/>
      <c r="E20232" s="3"/>
      <c r="F20232" s="3"/>
      <c r="G20232" s="3"/>
    </row>
    <row r="20233" spans="1:7" x14ac:dyDescent="0.25">
      <c r="A20233" s="2"/>
      <c r="B20233" s="3"/>
      <c r="C20233" s="3"/>
      <c r="D20233" s="3"/>
      <c r="E20233" s="3"/>
      <c r="F20233" s="3"/>
      <c r="G20233" s="3"/>
    </row>
    <row r="20234" spans="1:7" x14ac:dyDescent="0.25">
      <c r="A20234" s="2"/>
      <c r="B20234" s="3"/>
      <c r="C20234" s="3"/>
      <c r="D20234" s="3"/>
      <c r="E20234" s="3"/>
      <c r="F20234" s="3"/>
      <c r="G20234" s="3"/>
    </row>
    <row r="20235" spans="1:7" x14ac:dyDescent="0.25">
      <c r="A20235" s="2"/>
      <c r="B20235" s="3"/>
      <c r="C20235" s="3"/>
      <c r="D20235" s="3"/>
      <c r="E20235" s="3"/>
      <c r="F20235" s="3"/>
      <c r="G20235" s="3"/>
    </row>
    <row r="20236" spans="1:7" x14ac:dyDescent="0.25">
      <c r="A20236" s="2"/>
      <c r="B20236" s="3"/>
      <c r="C20236" s="3"/>
      <c r="D20236" s="3"/>
      <c r="E20236" s="3"/>
      <c r="F20236" s="3"/>
      <c r="G20236" s="3"/>
    </row>
    <row r="20237" spans="1:7" x14ac:dyDescent="0.25">
      <c r="A20237" s="2"/>
      <c r="B20237" s="3"/>
      <c r="C20237" s="3"/>
      <c r="D20237" s="3"/>
      <c r="E20237" s="3"/>
      <c r="F20237" s="3"/>
      <c r="G20237" s="3"/>
    </row>
    <row r="20238" spans="1:7" x14ac:dyDescent="0.25">
      <c r="A20238" s="2"/>
      <c r="B20238" s="3"/>
      <c r="C20238" s="3"/>
      <c r="D20238" s="3"/>
      <c r="E20238" s="3"/>
      <c r="F20238" s="3"/>
      <c r="G20238" s="3"/>
    </row>
    <row r="20239" spans="1:7" x14ac:dyDescent="0.25">
      <c r="A20239" s="2"/>
      <c r="B20239" s="3"/>
      <c r="C20239" s="3"/>
      <c r="D20239" s="3"/>
      <c r="E20239" s="3"/>
      <c r="F20239" s="3"/>
      <c r="G20239" s="3"/>
    </row>
    <row r="20240" spans="1:7" x14ac:dyDescent="0.25">
      <c r="A20240" s="2"/>
      <c r="B20240" s="3"/>
      <c r="C20240" s="3"/>
      <c r="D20240" s="3"/>
      <c r="E20240" s="3"/>
      <c r="F20240" s="3"/>
      <c r="G20240" s="3"/>
    </row>
    <row r="20241" spans="1:7" x14ac:dyDescent="0.25">
      <c r="A20241" s="2"/>
      <c r="B20241" s="3"/>
      <c r="C20241" s="3"/>
      <c r="D20241" s="3"/>
      <c r="E20241" s="3"/>
      <c r="F20241" s="3"/>
      <c r="G20241" s="3"/>
    </row>
    <row r="20242" spans="1:7" x14ac:dyDescent="0.25">
      <c r="A20242" s="2"/>
      <c r="B20242" s="3"/>
      <c r="C20242" s="3"/>
      <c r="D20242" s="3"/>
      <c r="E20242" s="3"/>
      <c r="F20242" s="3"/>
      <c r="G20242" s="3"/>
    </row>
    <row r="20243" spans="1:7" x14ac:dyDescent="0.25">
      <c r="A20243" s="2"/>
      <c r="B20243" s="3"/>
      <c r="C20243" s="3"/>
      <c r="D20243" s="3"/>
      <c r="E20243" s="3"/>
      <c r="F20243" s="3"/>
      <c r="G20243" s="3"/>
    </row>
    <row r="20244" spans="1:7" x14ac:dyDescent="0.25">
      <c r="A20244" s="2"/>
      <c r="B20244" s="3"/>
      <c r="C20244" s="3"/>
      <c r="D20244" s="3"/>
      <c r="E20244" s="3"/>
      <c r="F20244" s="3"/>
      <c r="G20244" s="3"/>
    </row>
    <row r="20245" spans="1:7" x14ac:dyDescent="0.25">
      <c r="A20245" s="2"/>
      <c r="B20245" s="3"/>
      <c r="C20245" s="3"/>
      <c r="D20245" s="3"/>
      <c r="E20245" s="3"/>
      <c r="F20245" s="3"/>
      <c r="G20245" s="3"/>
    </row>
    <row r="20246" spans="1:7" x14ac:dyDescent="0.25">
      <c r="A20246" s="2"/>
      <c r="B20246" s="3"/>
      <c r="C20246" s="3"/>
      <c r="D20246" s="3"/>
      <c r="E20246" s="3"/>
      <c r="F20246" s="3"/>
      <c r="G20246" s="3"/>
    </row>
    <row r="20247" spans="1:7" x14ac:dyDescent="0.25">
      <c r="A20247" s="2"/>
      <c r="B20247" s="3"/>
      <c r="C20247" s="3"/>
      <c r="D20247" s="3"/>
      <c r="E20247" s="3"/>
      <c r="F20247" s="3"/>
      <c r="G20247" s="3"/>
    </row>
    <row r="20248" spans="1:7" x14ac:dyDescent="0.25">
      <c r="A20248" s="2"/>
      <c r="B20248" s="3"/>
      <c r="C20248" s="3"/>
      <c r="D20248" s="3"/>
      <c r="E20248" s="3"/>
      <c r="F20248" s="3"/>
      <c r="G20248" s="3"/>
    </row>
    <row r="20249" spans="1:7" x14ac:dyDescent="0.25">
      <c r="A20249" s="2"/>
      <c r="B20249" s="3"/>
      <c r="C20249" s="3"/>
      <c r="D20249" s="3"/>
      <c r="E20249" s="3"/>
      <c r="F20249" s="3"/>
      <c r="G20249" s="3"/>
    </row>
    <row r="20250" spans="1:7" x14ac:dyDescent="0.25">
      <c r="A20250" s="2"/>
      <c r="B20250" s="3"/>
      <c r="C20250" s="3"/>
      <c r="D20250" s="3"/>
      <c r="E20250" s="3"/>
      <c r="F20250" s="3"/>
      <c r="G20250" s="3"/>
    </row>
    <row r="20251" spans="1:7" x14ac:dyDescent="0.25">
      <c r="A20251" s="2"/>
      <c r="B20251" s="3"/>
      <c r="C20251" s="3"/>
      <c r="D20251" s="3"/>
      <c r="E20251" s="3"/>
      <c r="F20251" s="3"/>
      <c r="G20251" s="3"/>
    </row>
    <row r="20252" spans="1:7" x14ac:dyDescent="0.25">
      <c r="A20252" s="2"/>
      <c r="B20252" s="3"/>
      <c r="C20252" s="3"/>
      <c r="D20252" s="3"/>
      <c r="E20252" s="3"/>
      <c r="F20252" s="3"/>
      <c r="G20252" s="3"/>
    </row>
    <row r="20253" spans="1:7" x14ac:dyDescent="0.25">
      <c r="A20253" s="2"/>
      <c r="B20253" s="3"/>
      <c r="C20253" s="3"/>
      <c r="D20253" s="3"/>
      <c r="E20253" s="3"/>
      <c r="F20253" s="3"/>
      <c r="G20253" s="3"/>
    </row>
    <row r="20254" spans="1:7" x14ac:dyDescent="0.25">
      <c r="A20254" s="2"/>
      <c r="B20254" s="3"/>
      <c r="C20254" s="3"/>
      <c r="D20254" s="3"/>
      <c r="E20254" s="3"/>
      <c r="F20254" s="3"/>
      <c r="G20254" s="3"/>
    </row>
    <row r="20255" spans="1:7" x14ac:dyDescent="0.25">
      <c r="A20255" s="2"/>
      <c r="B20255" s="3"/>
      <c r="C20255" s="3"/>
      <c r="D20255" s="3"/>
      <c r="E20255" s="3"/>
      <c r="F20255" s="3"/>
      <c r="G20255" s="3"/>
    </row>
    <row r="20256" spans="1:7" x14ac:dyDescent="0.25">
      <c r="A20256" s="2"/>
      <c r="B20256" s="3"/>
      <c r="C20256" s="3"/>
      <c r="D20256" s="3"/>
      <c r="E20256" s="3"/>
      <c r="F20256" s="3"/>
      <c r="G20256" s="3"/>
    </row>
    <row r="20257" spans="1:7" x14ac:dyDescent="0.25">
      <c r="A20257" s="2"/>
      <c r="B20257" s="3"/>
      <c r="C20257" s="3"/>
      <c r="D20257" s="3"/>
      <c r="E20257" s="3"/>
      <c r="F20257" s="3"/>
      <c r="G20257" s="3"/>
    </row>
    <row r="20258" spans="1:7" x14ac:dyDescent="0.25">
      <c r="A20258" s="2"/>
      <c r="B20258" s="3"/>
      <c r="C20258" s="3"/>
      <c r="D20258" s="3"/>
      <c r="E20258" s="3"/>
      <c r="F20258" s="3"/>
      <c r="G20258" s="3"/>
    </row>
    <row r="20259" spans="1:7" x14ac:dyDescent="0.25">
      <c r="A20259" s="2"/>
      <c r="B20259" s="3"/>
      <c r="C20259" s="3"/>
      <c r="D20259" s="3"/>
      <c r="E20259" s="3"/>
      <c r="F20259" s="3"/>
      <c r="G20259" s="3"/>
    </row>
    <row r="20260" spans="1:7" x14ac:dyDescent="0.25">
      <c r="A20260" s="2"/>
      <c r="B20260" s="3"/>
      <c r="C20260" s="3"/>
      <c r="D20260" s="3"/>
      <c r="E20260" s="3"/>
      <c r="F20260" s="3"/>
      <c r="G20260" s="3"/>
    </row>
    <row r="20261" spans="1:7" x14ac:dyDescent="0.25">
      <c r="A20261" s="2"/>
      <c r="B20261" s="3"/>
      <c r="C20261" s="3"/>
      <c r="D20261" s="3"/>
      <c r="E20261" s="3"/>
      <c r="F20261" s="3"/>
      <c r="G20261" s="3"/>
    </row>
    <row r="20262" spans="1:7" x14ac:dyDescent="0.25">
      <c r="A20262" s="2"/>
      <c r="B20262" s="3"/>
      <c r="C20262" s="3"/>
      <c r="D20262" s="3"/>
      <c r="E20262" s="3"/>
      <c r="F20262" s="3"/>
      <c r="G20262" s="3"/>
    </row>
    <row r="20263" spans="1:7" x14ac:dyDescent="0.25">
      <c r="A20263" s="2"/>
      <c r="B20263" s="3"/>
      <c r="C20263" s="3"/>
      <c r="D20263" s="3"/>
      <c r="E20263" s="3"/>
      <c r="F20263" s="3"/>
      <c r="G20263" s="3"/>
    </row>
    <row r="20264" spans="1:7" x14ac:dyDescent="0.25">
      <c r="A20264" s="2"/>
      <c r="B20264" s="3"/>
      <c r="C20264" s="3"/>
      <c r="D20264" s="3"/>
      <c r="E20264" s="3"/>
      <c r="F20264" s="3"/>
      <c r="G20264" s="3"/>
    </row>
    <row r="20265" spans="1:7" x14ac:dyDescent="0.25">
      <c r="A20265" s="2"/>
      <c r="B20265" s="3"/>
      <c r="C20265" s="3"/>
      <c r="D20265" s="3"/>
      <c r="E20265" s="3"/>
      <c r="F20265" s="3"/>
      <c r="G20265" s="3"/>
    </row>
    <row r="20266" spans="1:7" x14ac:dyDescent="0.25">
      <c r="A20266" s="2"/>
      <c r="B20266" s="3"/>
      <c r="C20266" s="3"/>
      <c r="D20266" s="3"/>
      <c r="E20266" s="3"/>
      <c r="F20266" s="3"/>
      <c r="G20266" s="3"/>
    </row>
    <row r="20267" spans="1:7" x14ac:dyDescent="0.25">
      <c r="A20267" s="2"/>
      <c r="B20267" s="3"/>
      <c r="C20267" s="3"/>
      <c r="D20267" s="3"/>
      <c r="E20267" s="3"/>
      <c r="F20267" s="3"/>
      <c r="G20267" s="3"/>
    </row>
    <row r="20268" spans="1:7" x14ac:dyDescent="0.25">
      <c r="A20268" s="2"/>
      <c r="B20268" s="3"/>
      <c r="C20268" s="3"/>
      <c r="D20268" s="3"/>
      <c r="E20268" s="3"/>
      <c r="F20268" s="3"/>
      <c r="G20268" s="3"/>
    </row>
    <row r="20269" spans="1:7" x14ac:dyDescent="0.25">
      <c r="A20269" s="2"/>
      <c r="B20269" s="3"/>
      <c r="C20269" s="3"/>
      <c r="D20269" s="3"/>
      <c r="E20269" s="3"/>
      <c r="F20269" s="3"/>
      <c r="G20269" s="3"/>
    </row>
    <row r="20270" spans="1:7" x14ac:dyDescent="0.25">
      <c r="A20270" s="2"/>
      <c r="B20270" s="3"/>
      <c r="C20270" s="3"/>
      <c r="D20270" s="3"/>
      <c r="E20270" s="3"/>
      <c r="F20270" s="3"/>
      <c r="G20270" s="3"/>
    </row>
    <row r="20271" spans="1:7" x14ac:dyDescent="0.25">
      <c r="A20271" s="2"/>
      <c r="B20271" s="3"/>
      <c r="C20271" s="3"/>
      <c r="D20271" s="3"/>
      <c r="E20271" s="3"/>
      <c r="F20271" s="3"/>
      <c r="G20271" s="3"/>
    </row>
    <row r="20272" spans="1:7" x14ac:dyDescent="0.25">
      <c r="A20272" s="2"/>
      <c r="B20272" s="3"/>
      <c r="C20272" s="3"/>
      <c r="D20272" s="3"/>
      <c r="E20272" s="3"/>
      <c r="F20272" s="3"/>
      <c r="G20272" s="3"/>
    </row>
    <row r="20273" spans="1:7" x14ac:dyDescent="0.25">
      <c r="A20273" s="2"/>
      <c r="B20273" s="3"/>
      <c r="C20273" s="3"/>
      <c r="D20273" s="3"/>
      <c r="E20273" s="3"/>
      <c r="F20273" s="3"/>
      <c r="G20273" s="3"/>
    </row>
    <row r="20274" spans="1:7" x14ac:dyDescent="0.25">
      <c r="A20274" s="2"/>
      <c r="B20274" s="3"/>
      <c r="C20274" s="3"/>
      <c r="D20274" s="3"/>
      <c r="E20274" s="3"/>
      <c r="F20274" s="3"/>
      <c r="G20274" s="3"/>
    </row>
    <row r="20275" spans="1:7" x14ac:dyDescent="0.25">
      <c r="A20275" s="2"/>
      <c r="B20275" s="3"/>
      <c r="C20275" s="3"/>
      <c r="D20275" s="3"/>
      <c r="E20275" s="3"/>
      <c r="F20275" s="3"/>
      <c r="G20275" s="3"/>
    </row>
    <row r="20276" spans="1:7" x14ac:dyDescent="0.25">
      <c r="A20276" s="2"/>
      <c r="B20276" s="3"/>
      <c r="C20276" s="3"/>
      <c r="D20276" s="3"/>
      <c r="E20276" s="3"/>
      <c r="F20276" s="3"/>
      <c r="G20276" s="3"/>
    </row>
    <row r="20277" spans="1:7" x14ac:dyDescent="0.25">
      <c r="A20277" s="2"/>
      <c r="B20277" s="3"/>
      <c r="C20277" s="3"/>
      <c r="D20277" s="3"/>
      <c r="E20277" s="3"/>
      <c r="F20277" s="3"/>
      <c r="G20277" s="3"/>
    </row>
    <row r="20278" spans="1:7" x14ac:dyDescent="0.25">
      <c r="A20278" s="2"/>
      <c r="B20278" s="3"/>
      <c r="C20278" s="3"/>
      <c r="D20278" s="3"/>
      <c r="E20278" s="3"/>
      <c r="F20278" s="3"/>
      <c r="G20278" s="3"/>
    </row>
    <row r="20279" spans="1:7" x14ac:dyDescent="0.25">
      <c r="A20279" s="2"/>
      <c r="B20279" s="3"/>
      <c r="C20279" s="3"/>
      <c r="D20279" s="3"/>
      <c r="E20279" s="3"/>
      <c r="F20279" s="3"/>
      <c r="G20279" s="3"/>
    </row>
    <row r="20280" spans="1:7" x14ac:dyDescent="0.25">
      <c r="A20280" s="2"/>
      <c r="B20280" s="3"/>
      <c r="C20280" s="3"/>
      <c r="D20280" s="3"/>
      <c r="E20280" s="3"/>
      <c r="F20280" s="3"/>
      <c r="G20280" s="3"/>
    </row>
    <row r="20281" spans="1:7" x14ac:dyDescent="0.25">
      <c r="A20281" s="2"/>
      <c r="B20281" s="3"/>
      <c r="C20281" s="3"/>
      <c r="D20281" s="3"/>
      <c r="E20281" s="3"/>
      <c r="F20281" s="3"/>
      <c r="G20281" s="3"/>
    </row>
    <row r="20282" spans="1:7" x14ac:dyDescent="0.25">
      <c r="A20282" s="2"/>
      <c r="B20282" s="3"/>
      <c r="C20282" s="3"/>
      <c r="D20282" s="3"/>
      <c r="E20282" s="3"/>
      <c r="F20282" s="3"/>
      <c r="G20282" s="3"/>
    </row>
    <row r="20283" spans="1:7" x14ac:dyDescent="0.25">
      <c r="A20283" s="2"/>
      <c r="B20283" s="3"/>
      <c r="C20283" s="3"/>
      <c r="D20283" s="3"/>
      <c r="E20283" s="3"/>
      <c r="F20283" s="3"/>
      <c r="G20283" s="3"/>
    </row>
    <row r="20284" spans="1:7" x14ac:dyDescent="0.25">
      <c r="A20284" s="2"/>
      <c r="B20284" s="3"/>
      <c r="C20284" s="3"/>
      <c r="D20284" s="3"/>
      <c r="E20284" s="3"/>
      <c r="F20284" s="3"/>
      <c r="G20284" s="3"/>
    </row>
    <row r="20285" spans="1:7" x14ac:dyDescent="0.25">
      <c r="A20285" s="2"/>
      <c r="B20285" s="3"/>
      <c r="C20285" s="3"/>
      <c r="D20285" s="3"/>
      <c r="E20285" s="3"/>
      <c r="F20285" s="3"/>
      <c r="G20285" s="3"/>
    </row>
    <row r="20286" spans="1:7" x14ac:dyDescent="0.25">
      <c r="A20286" s="2"/>
      <c r="B20286" s="3"/>
      <c r="C20286" s="3"/>
      <c r="D20286" s="3"/>
      <c r="E20286" s="3"/>
      <c r="F20286" s="3"/>
      <c r="G20286" s="3"/>
    </row>
    <row r="20287" spans="1:7" x14ac:dyDescent="0.25">
      <c r="A20287" s="2"/>
      <c r="B20287" s="3"/>
      <c r="C20287" s="3"/>
      <c r="D20287" s="3"/>
      <c r="E20287" s="3"/>
      <c r="F20287" s="3"/>
      <c r="G20287" s="3"/>
    </row>
    <row r="20288" spans="1:7" x14ac:dyDescent="0.25">
      <c r="A20288" s="2"/>
      <c r="B20288" s="3"/>
      <c r="C20288" s="3"/>
      <c r="D20288" s="3"/>
      <c r="E20288" s="3"/>
      <c r="F20288" s="3"/>
      <c r="G20288" s="3"/>
    </row>
    <row r="20289" spans="1:7" x14ac:dyDescent="0.25">
      <c r="A20289" s="2"/>
      <c r="B20289" s="3"/>
      <c r="C20289" s="3"/>
      <c r="D20289" s="3"/>
      <c r="E20289" s="3"/>
      <c r="F20289" s="3"/>
      <c r="G20289" s="3"/>
    </row>
    <row r="20290" spans="1:7" x14ac:dyDescent="0.25">
      <c r="A20290" s="2"/>
      <c r="B20290" s="3"/>
      <c r="C20290" s="3"/>
      <c r="D20290" s="3"/>
      <c r="E20290" s="3"/>
      <c r="F20290" s="3"/>
      <c r="G20290" s="3"/>
    </row>
    <row r="20291" spans="1:7" x14ac:dyDescent="0.25">
      <c r="A20291" s="2"/>
      <c r="B20291" s="3"/>
      <c r="C20291" s="3"/>
      <c r="D20291" s="3"/>
      <c r="E20291" s="3"/>
      <c r="F20291" s="3"/>
      <c r="G20291" s="3"/>
    </row>
    <row r="20292" spans="1:7" x14ac:dyDescent="0.25">
      <c r="A20292" s="2"/>
      <c r="B20292" s="3"/>
      <c r="C20292" s="3"/>
      <c r="D20292" s="3"/>
      <c r="E20292" s="3"/>
      <c r="F20292" s="3"/>
      <c r="G20292" s="3"/>
    </row>
    <row r="20293" spans="1:7" x14ac:dyDescent="0.25">
      <c r="A20293" s="2"/>
      <c r="B20293" s="3"/>
      <c r="C20293" s="3"/>
      <c r="D20293" s="3"/>
      <c r="E20293" s="3"/>
      <c r="F20293" s="3"/>
      <c r="G20293" s="3"/>
    </row>
    <row r="20294" spans="1:7" x14ac:dyDescent="0.25">
      <c r="A20294" s="2"/>
      <c r="B20294" s="3"/>
      <c r="C20294" s="3"/>
      <c r="D20294" s="3"/>
      <c r="E20294" s="3"/>
      <c r="F20294" s="3"/>
      <c r="G20294" s="3"/>
    </row>
    <row r="20295" spans="1:7" x14ac:dyDescent="0.25">
      <c r="A20295" s="2"/>
      <c r="B20295" s="3"/>
      <c r="C20295" s="3"/>
      <c r="D20295" s="3"/>
      <c r="E20295" s="3"/>
      <c r="F20295" s="3"/>
      <c r="G20295" s="3"/>
    </row>
    <row r="20296" spans="1:7" x14ac:dyDescent="0.25">
      <c r="A20296" s="2"/>
      <c r="B20296" s="3"/>
      <c r="C20296" s="3"/>
      <c r="D20296" s="3"/>
      <c r="E20296" s="3"/>
      <c r="F20296" s="3"/>
      <c r="G20296" s="3"/>
    </row>
    <row r="20297" spans="1:7" x14ac:dyDescent="0.25">
      <c r="A20297" s="2"/>
      <c r="B20297" s="3"/>
      <c r="C20297" s="3"/>
      <c r="D20297" s="3"/>
      <c r="E20297" s="3"/>
      <c r="F20297" s="3"/>
      <c r="G20297" s="3"/>
    </row>
    <row r="20298" spans="1:7" x14ac:dyDescent="0.25">
      <c r="A20298" s="2"/>
      <c r="B20298" s="3"/>
      <c r="C20298" s="3"/>
      <c r="D20298" s="3"/>
      <c r="E20298" s="3"/>
      <c r="F20298" s="3"/>
      <c r="G20298" s="3"/>
    </row>
    <row r="20299" spans="1:7" x14ac:dyDescent="0.25">
      <c r="A20299" s="2"/>
      <c r="B20299" s="3"/>
      <c r="C20299" s="3"/>
      <c r="D20299" s="3"/>
      <c r="E20299" s="3"/>
      <c r="F20299" s="3"/>
      <c r="G20299" s="3"/>
    </row>
    <row r="20300" spans="1:7" x14ac:dyDescent="0.25">
      <c r="A20300" s="2"/>
      <c r="B20300" s="3"/>
      <c r="C20300" s="3"/>
      <c r="D20300" s="3"/>
      <c r="E20300" s="3"/>
      <c r="F20300" s="3"/>
      <c r="G20300" s="3"/>
    </row>
    <row r="20301" spans="1:7" x14ac:dyDescent="0.25">
      <c r="A20301" s="2"/>
      <c r="B20301" s="3"/>
      <c r="C20301" s="3"/>
      <c r="D20301" s="3"/>
      <c r="E20301" s="3"/>
      <c r="F20301" s="3"/>
      <c r="G20301" s="3"/>
    </row>
    <row r="20302" spans="1:7" x14ac:dyDescent="0.25">
      <c r="A20302" s="2"/>
      <c r="B20302" s="3"/>
      <c r="C20302" s="3"/>
      <c r="D20302" s="3"/>
      <c r="E20302" s="3"/>
      <c r="F20302" s="3"/>
      <c r="G20302" s="3"/>
    </row>
    <row r="20303" spans="1:7" x14ac:dyDescent="0.25">
      <c r="A20303" s="2"/>
      <c r="B20303" s="3"/>
      <c r="C20303" s="3"/>
      <c r="D20303" s="3"/>
      <c r="E20303" s="3"/>
      <c r="F20303" s="3"/>
      <c r="G20303" s="3"/>
    </row>
    <row r="20304" spans="1:7" x14ac:dyDescent="0.25">
      <c r="A20304" s="2"/>
      <c r="B20304" s="3"/>
      <c r="C20304" s="3"/>
      <c r="D20304" s="3"/>
      <c r="E20304" s="3"/>
      <c r="F20304" s="3"/>
      <c r="G20304" s="3"/>
    </row>
    <row r="20305" spans="1:7" x14ac:dyDescent="0.25">
      <c r="A20305" s="2"/>
      <c r="B20305" s="3"/>
      <c r="C20305" s="3"/>
      <c r="D20305" s="3"/>
      <c r="E20305" s="3"/>
      <c r="F20305" s="3"/>
      <c r="G20305" s="3"/>
    </row>
    <row r="20306" spans="1:7" x14ac:dyDescent="0.25">
      <c r="A20306" s="2"/>
      <c r="B20306" s="3"/>
      <c r="C20306" s="3"/>
      <c r="D20306" s="3"/>
      <c r="E20306" s="3"/>
      <c r="F20306" s="3"/>
      <c r="G20306" s="3"/>
    </row>
    <row r="20307" spans="1:7" x14ac:dyDescent="0.25">
      <c r="A20307" s="2"/>
      <c r="B20307" s="3"/>
      <c r="C20307" s="3"/>
      <c r="D20307" s="3"/>
      <c r="E20307" s="3"/>
      <c r="F20307" s="3"/>
      <c r="G20307" s="3"/>
    </row>
    <row r="20308" spans="1:7" x14ac:dyDescent="0.25">
      <c r="A20308" s="2"/>
      <c r="B20308" s="3"/>
      <c r="C20308" s="3"/>
      <c r="D20308" s="3"/>
      <c r="E20308" s="3"/>
      <c r="F20308" s="3"/>
      <c r="G20308" s="3"/>
    </row>
    <row r="20309" spans="1:7" x14ac:dyDescent="0.25">
      <c r="A20309" s="2"/>
      <c r="B20309" s="3"/>
      <c r="C20309" s="3"/>
      <c r="D20309" s="3"/>
      <c r="E20309" s="3"/>
      <c r="F20309" s="3"/>
      <c r="G20309" s="3"/>
    </row>
    <row r="20310" spans="1:7" x14ac:dyDescent="0.25">
      <c r="A20310" s="2"/>
      <c r="B20310" s="3"/>
      <c r="C20310" s="3"/>
      <c r="D20310" s="3"/>
      <c r="E20310" s="3"/>
      <c r="F20310" s="3"/>
      <c r="G20310" s="3"/>
    </row>
    <row r="20311" spans="1:7" x14ac:dyDescent="0.25">
      <c r="A20311" s="2"/>
      <c r="B20311" s="3"/>
      <c r="C20311" s="3"/>
      <c r="D20311" s="3"/>
      <c r="E20311" s="3"/>
      <c r="F20311" s="3"/>
      <c r="G20311" s="3"/>
    </row>
    <row r="20312" spans="1:7" x14ac:dyDescent="0.25">
      <c r="A20312" s="2"/>
      <c r="B20312" s="3"/>
      <c r="C20312" s="3"/>
      <c r="D20312" s="3"/>
      <c r="E20312" s="3"/>
      <c r="F20312" s="3"/>
      <c r="G20312" s="3"/>
    </row>
    <row r="20313" spans="1:7" x14ac:dyDescent="0.25">
      <c r="A20313" s="2"/>
      <c r="B20313" s="3"/>
      <c r="C20313" s="3"/>
      <c r="D20313" s="3"/>
      <c r="E20313" s="3"/>
      <c r="F20313" s="3"/>
      <c r="G20313" s="3"/>
    </row>
    <row r="20314" spans="1:7" x14ac:dyDescent="0.25">
      <c r="A20314" s="2"/>
      <c r="B20314" s="3"/>
      <c r="C20314" s="3"/>
      <c r="D20314" s="3"/>
      <c r="E20314" s="3"/>
      <c r="F20314" s="3"/>
      <c r="G20314" s="3"/>
    </row>
    <row r="20315" spans="1:7" x14ac:dyDescent="0.25">
      <c r="A20315" s="2"/>
      <c r="B20315" s="3"/>
      <c r="C20315" s="3"/>
      <c r="D20315" s="3"/>
      <c r="E20315" s="3"/>
      <c r="F20315" s="3"/>
      <c r="G20315" s="3"/>
    </row>
    <row r="20316" spans="1:7" x14ac:dyDescent="0.25">
      <c r="A20316" s="2"/>
      <c r="B20316" s="3"/>
      <c r="C20316" s="3"/>
      <c r="D20316" s="3"/>
      <c r="E20316" s="3"/>
      <c r="F20316" s="3"/>
      <c r="G20316" s="3"/>
    </row>
    <row r="20317" spans="1:7" x14ac:dyDescent="0.25">
      <c r="A20317" s="2"/>
      <c r="B20317" s="3"/>
      <c r="C20317" s="3"/>
      <c r="D20317" s="3"/>
      <c r="E20317" s="3"/>
      <c r="F20317" s="3"/>
      <c r="G20317" s="3"/>
    </row>
    <row r="20318" spans="1:7" x14ac:dyDescent="0.25">
      <c r="A20318" s="2"/>
      <c r="B20318" s="3"/>
      <c r="C20318" s="3"/>
      <c r="D20318" s="3"/>
      <c r="E20318" s="3"/>
      <c r="F20318" s="3"/>
      <c r="G20318" s="3"/>
    </row>
    <row r="20319" spans="1:7" x14ac:dyDescent="0.25">
      <c r="A20319" s="2"/>
      <c r="B20319" s="3"/>
      <c r="C20319" s="3"/>
      <c r="D20319" s="3"/>
      <c r="E20319" s="3"/>
      <c r="F20319" s="3"/>
      <c r="G20319" s="3"/>
    </row>
    <row r="20320" spans="1:7" x14ac:dyDescent="0.25">
      <c r="A20320" s="2"/>
      <c r="B20320" s="3"/>
      <c r="C20320" s="3"/>
      <c r="D20320" s="3"/>
      <c r="E20320" s="3"/>
      <c r="F20320" s="3"/>
      <c r="G20320" s="3"/>
    </row>
    <row r="20321" spans="1:7" x14ac:dyDescent="0.25">
      <c r="A20321" s="2"/>
      <c r="B20321" s="3"/>
      <c r="C20321" s="3"/>
      <c r="D20321" s="3"/>
      <c r="E20321" s="3"/>
      <c r="F20321" s="3"/>
      <c r="G20321" s="3"/>
    </row>
    <row r="20322" spans="1:7" x14ac:dyDescent="0.25">
      <c r="A20322" s="2"/>
      <c r="B20322" s="3"/>
      <c r="C20322" s="3"/>
      <c r="D20322" s="3"/>
      <c r="E20322" s="3"/>
      <c r="F20322" s="3"/>
      <c r="G20322" s="3"/>
    </row>
    <row r="20323" spans="1:7" x14ac:dyDescent="0.25">
      <c r="A20323" s="2"/>
      <c r="B20323" s="3"/>
      <c r="C20323" s="3"/>
      <c r="D20323" s="3"/>
      <c r="E20323" s="3"/>
      <c r="F20323" s="3"/>
      <c r="G20323" s="3"/>
    </row>
    <row r="20324" spans="1:7" x14ac:dyDescent="0.25">
      <c r="A20324" s="2"/>
      <c r="B20324" s="3"/>
      <c r="C20324" s="3"/>
      <c r="D20324" s="3"/>
      <c r="E20324" s="3"/>
      <c r="F20324" s="3"/>
      <c r="G20324" s="3"/>
    </row>
    <row r="20325" spans="1:7" x14ac:dyDescent="0.25">
      <c r="A20325" s="2"/>
      <c r="B20325" s="3"/>
      <c r="C20325" s="3"/>
      <c r="D20325" s="3"/>
      <c r="E20325" s="3"/>
      <c r="F20325" s="3"/>
      <c r="G20325" s="3"/>
    </row>
    <row r="20326" spans="1:7" x14ac:dyDescent="0.25">
      <c r="A20326" s="2"/>
      <c r="B20326" s="3"/>
      <c r="C20326" s="3"/>
      <c r="D20326" s="3"/>
      <c r="E20326" s="3"/>
      <c r="F20326" s="3"/>
      <c r="G20326" s="3"/>
    </row>
    <row r="20327" spans="1:7" x14ac:dyDescent="0.25">
      <c r="A20327" s="2"/>
      <c r="B20327" s="3"/>
      <c r="C20327" s="3"/>
      <c r="D20327" s="3"/>
      <c r="E20327" s="3"/>
      <c r="F20327" s="3"/>
      <c r="G20327" s="3"/>
    </row>
    <row r="20328" spans="1:7" x14ac:dyDescent="0.25">
      <c r="A20328" s="2"/>
      <c r="B20328" s="3"/>
      <c r="C20328" s="3"/>
      <c r="D20328" s="3"/>
      <c r="E20328" s="3"/>
      <c r="F20328" s="3"/>
      <c r="G20328" s="3"/>
    </row>
    <row r="20329" spans="1:7" x14ac:dyDescent="0.25">
      <c r="A20329" s="2"/>
      <c r="B20329" s="3"/>
      <c r="C20329" s="3"/>
      <c r="D20329" s="3"/>
      <c r="E20329" s="3"/>
      <c r="F20329" s="3"/>
      <c r="G20329" s="3"/>
    </row>
    <row r="20330" spans="1:7" x14ac:dyDescent="0.25">
      <c r="A20330" s="2"/>
      <c r="B20330" s="3"/>
      <c r="C20330" s="3"/>
      <c r="D20330" s="3"/>
      <c r="E20330" s="3"/>
      <c r="F20330" s="3"/>
      <c r="G20330" s="3"/>
    </row>
    <row r="20331" spans="1:7" x14ac:dyDescent="0.25">
      <c r="A20331" s="2"/>
      <c r="B20331" s="3"/>
      <c r="C20331" s="3"/>
      <c r="D20331" s="3"/>
      <c r="E20331" s="3"/>
      <c r="F20331" s="3"/>
      <c r="G20331" s="3"/>
    </row>
    <row r="20332" spans="1:7" x14ac:dyDescent="0.25">
      <c r="A20332" s="2"/>
      <c r="B20332" s="3"/>
      <c r="C20332" s="3"/>
      <c r="D20332" s="3"/>
      <c r="E20332" s="3"/>
      <c r="F20332" s="3"/>
      <c r="G20332" s="3"/>
    </row>
    <row r="20333" spans="1:7" x14ac:dyDescent="0.25">
      <c r="A20333" s="2"/>
      <c r="B20333" s="3"/>
      <c r="C20333" s="3"/>
      <c r="D20333" s="3"/>
      <c r="E20333" s="3"/>
      <c r="F20333" s="3"/>
      <c r="G20333" s="3"/>
    </row>
    <row r="20334" spans="1:7" x14ac:dyDescent="0.25">
      <c r="A20334" s="2"/>
      <c r="B20334" s="3"/>
      <c r="C20334" s="3"/>
      <c r="D20334" s="3"/>
      <c r="E20334" s="3"/>
      <c r="F20334" s="3"/>
      <c r="G20334" s="3"/>
    </row>
    <row r="20335" spans="1:7" x14ac:dyDescent="0.25">
      <c r="A20335" s="2"/>
      <c r="B20335" s="3"/>
      <c r="C20335" s="3"/>
      <c r="D20335" s="3"/>
      <c r="E20335" s="3"/>
      <c r="F20335" s="3"/>
      <c r="G20335" s="3"/>
    </row>
    <row r="20336" spans="1:7" x14ac:dyDescent="0.25">
      <c r="A20336" s="2"/>
      <c r="B20336" s="3"/>
      <c r="C20336" s="3"/>
      <c r="D20336" s="3"/>
      <c r="E20336" s="3"/>
      <c r="F20336" s="3"/>
      <c r="G20336" s="3"/>
    </row>
    <row r="20337" spans="1:7" x14ac:dyDescent="0.25">
      <c r="A20337" s="2"/>
      <c r="B20337" s="3"/>
      <c r="C20337" s="3"/>
      <c r="D20337" s="3"/>
      <c r="E20337" s="3"/>
      <c r="F20337" s="3"/>
      <c r="G20337" s="3"/>
    </row>
    <row r="20338" spans="1:7" x14ac:dyDescent="0.25">
      <c r="A20338" s="2"/>
      <c r="B20338" s="3"/>
      <c r="C20338" s="3"/>
      <c r="D20338" s="3"/>
      <c r="E20338" s="3"/>
      <c r="F20338" s="3"/>
      <c r="G20338" s="3"/>
    </row>
    <row r="20339" spans="1:7" x14ac:dyDescent="0.25">
      <c r="A20339" s="2"/>
      <c r="B20339" s="3"/>
      <c r="C20339" s="3"/>
      <c r="D20339" s="3"/>
      <c r="E20339" s="3"/>
      <c r="F20339" s="3"/>
      <c r="G20339" s="3"/>
    </row>
    <row r="20340" spans="1:7" x14ac:dyDescent="0.25">
      <c r="A20340" s="2"/>
      <c r="B20340" s="3"/>
      <c r="C20340" s="3"/>
      <c r="D20340" s="3"/>
      <c r="E20340" s="3"/>
      <c r="F20340" s="3"/>
      <c r="G20340" s="3"/>
    </row>
    <row r="20341" spans="1:7" x14ac:dyDescent="0.25">
      <c r="A20341" s="2"/>
      <c r="B20341" s="3"/>
      <c r="C20341" s="3"/>
      <c r="D20341" s="3"/>
      <c r="E20341" s="3"/>
      <c r="F20341" s="3"/>
      <c r="G20341" s="3"/>
    </row>
    <row r="20342" spans="1:7" x14ac:dyDescent="0.25">
      <c r="A20342" s="2"/>
      <c r="B20342" s="3"/>
      <c r="C20342" s="3"/>
      <c r="D20342" s="3"/>
      <c r="E20342" s="3"/>
      <c r="F20342" s="3"/>
      <c r="G20342" s="3"/>
    </row>
    <row r="20343" spans="1:7" x14ac:dyDescent="0.25">
      <c r="A20343" s="2"/>
      <c r="B20343" s="3"/>
      <c r="C20343" s="3"/>
      <c r="D20343" s="3"/>
      <c r="E20343" s="3"/>
      <c r="F20343" s="3"/>
      <c r="G20343" s="3"/>
    </row>
    <row r="20344" spans="1:7" x14ac:dyDescent="0.25">
      <c r="A20344" s="2"/>
      <c r="B20344" s="3"/>
      <c r="C20344" s="3"/>
      <c r="D20344" s="3"/>
      <c r="E20344" s="3"/>
      <c r="F20344" s="3"/>
      <c r="G20344" s="3"/>
    </row>
    <row r="20345" spans="1:7" x14ac:dyDescent="0.25">
      <c r="A20345" s="2"/>
      <c r="B20345" s="3"/>
      <c r="C20345" s="3"/>
      <c r="D20345" s="3"/>
      <c r="E20345" s="3"/>
      <c r="F20345" s="3"/>
      <c r="G20345" s="3"/>
    </row>
    <row r="20346" spans="1:7" x14ac:dyDescent="0.25">
      <c r="A20346" s="2"/>
      <c r="B20346" s="3"/>
      <c r="C20346" s="3"/>
      <c r="D20346" s="3"/>
      <c r="E20346" s="3"/>
      <c r="F20346" s="3"/>
      <c r="G20346" s="3"/>
    </row>
    <row r="20347" spans="1:7" x14ac:dyDescent="0.25">
      <c r="A20347" s="2"/>
      <c r="B20347" s="3"/>
      <c r="C20347" s="3"/>
      <c r="D20347" s="3"/>
      <c r="E20347" s="3"/>
      <c r="F20347" s="3"/>
      <c r="G20347" s="3"/>
    </row>
    <row r="20348" spans="1:7" x14ac:dyDescent="0.25">
      <c r="A20348" s="2"/>
      <c r="B20348" s="3"/>
      <c r="C20348" s="3"/>
      <c r="D20348" s="3"/>
      <c r="E20348" s="3"/>
      <c r="F20348" s="3"/>
      <c r="G20348" s="3"/>
    </row>
    <row r="20349" spans="1:7" x14ac:dyDescent="0.25">
      <c r="A20349" s="2"/>
      <c r="B20349" s="3"/>
      <c r="C20349" s="3"/>
      <c r="D20349" s="3"/>
      <c r="E20349" s="3"/>
      <c r="F20349" s="3"/>
      <c r="G20349" s="3"/>
    </row>
    <row r="20350" spans="1:7" x14ac:dyDescent="0.25">
      <c r="A20350" s="2"/>
      <c r="B20350" s="3"/>
      <c r="C20350" s="3"/>
      <c r="D20350" s="3"/>
      <c r="E20350" s="3"/>
      <c r="F20350" s="3"/>
      <c r="G20350" s="3"/>
    </row>
    <row r="20351" spans="1:7" x14ac:dyDescent="0.25">
      <c r="A20351" s="2"/>
      <c r="B20351" s="3"/>
      <c r="C20351" s="3"/>
      <c r="D20351" s="3"/>
      <c r="E20351" s="3"/>
      <c r="F20351" s="3"/>
      <c r="G20351" s="3"/>
    </row>
    <row r="20352" spans="1:7" x14ac:dyDescent="0.25">
      <c r="A20352" s="2"/>
      <c r="B20352" s="3"/>
      <c r="C20352" s="3"/>
      <c r="D20352" s="3"/>
      <c r="E20352" s="3"/>
      <c r="F20352" s="3"/>
      <c r="G20352" s="3"/>
    </row>
    <row r="20353" spans="1:7" x14ac:dyDescent="0.25">
      <c r="A20353" s="2"/>
      <c r="B20353" s="3"/>
      <c r="C20353" s="3"/>
      <c r="D20353" s="3"/>
      <c r="E20353" s="3"/>
      <c r="F20353" s="3"/>
      <c r="G20353" s="3"/>
    </row>
    <row r="20354" spans="1:7" x14ac:dyDescent="0.25">
      <c r="A20354" s="2"/>
      <c r="B20354" s="3"/>
      <c r="C20354" s="3"/>
      <c r="D20354" s="3"/>
      <c r="E20354" s="3"/>
      <c r="F20354" s="3"/>
      <c r="G20354" s="3"/>
    </row>
    <row r="20355" spans="1:7" x14ac:dyDescent="0.25">
      <c r="A20355" s="2"/>
      <c r="B20355" s="3"/>
      <c r="C20355" s="3"/>
      <c r="D20355" s="3"/>
      <c r="E20355" s="3"/>
      <c r="F20355" s="3"/>
      <c r="G20355" s="3"/>
    </row>
    <row r="20356" spans="1:7" x14ac:dyDescent="0.25">
      <c r="A20356" s="2"/>
      <c r="B20356" s="3"/>
      <c r="C20356" s="3"/>
      <c r="D20356" s="3"/>
      <c r="E20356" s="3"/>
      <c r="F20356" s="3"/>
      <c r="G20356" s="3"/>
    </row>
    <row r="20357" spans="1:7" x14ac:dyDescent="0.25">
      <c r="A20357" s="2"/>
      <c r="B20357" s="3"/>
      <c r="C20357" s="3"/>
      <c r="D20357" s="3"/>
      <c r="E20357" s="3"/>
      <c r="F20357" s="3"/>
      <c r="G20357" s="3"/>
    </row>
    <row r="20358" spans="1:7" x14ac:dyDescent="0.25">
      <c r="A20358" s="2"/>
      <c r="B20358" s="3"/>
      <c r="C20358" s="3"/>
      <c r="D20358" s="3"/>
      <c r="E20358" s="3"/>
      <c r="F20358" s="3"/>
      <c r="G20358" s="3"/>
    </row>
    <row r="20359" spans="1:7" x14ac:dyDescent="0.25">
      <c r="A20359" s="2"/>
      <c r="B20359" s="3"/>
      <c r="C20359" s="3"/>
      <c r="D20359" s="3"/>
      <c r="E20359" s="3"/>
      <c r="F20359" s="3"/>
      <c r="G20359" s="3"/>
    </row>
    <row r="20360" spans="1:7" x14ac:dyDescent="0.25">
      <c r="A20360" s="2"/>
      <c r="B20360" s="3"/>
      <c r="C20360" s="3"/>
      <c r="D20360" s="3"/>
      <c r="E20360" s="3"/>
      <c r="F20360" s="3"/>
      <c r="G20360" s="3"/>
    </row>
    <row r="20361" spans="1:7" x14ac:dyDescent="0.25">
      <c r="A20361" s="2"/>
      <c r="B20361" s="3"/>
      <c r="C20361" s="3"/>
      <c r="D20361" s="3"/>
      <c r="E20361" s="3"/>
      <c r="F20361" s="3"/>
      <c r="G20361" s="3"/>
    </row>
    <row r="20362" spans="1:7" x14ac:dyDescent="0.25">
      <c r="A20362" s="2"/>
      <c r="B20362" s="3"/>
      <c r="C20362" s="3"/>
      <c r="D20362" s="3"/>
      <c r="E20362" s="3"/>
      <c r="F20362" s="3"/>
      <c r="G20362" s="3"/>
    </row>
    <row r="20363" spans="1:7" x14ac:dyDescent="0.25">
      <c r="A20363" s="2"/>
      <c r="B20363" s="3"/>
      <c r="C20363" s="3"/>
      <c r="D20363" s="3"/>
      <c r="E20363" s="3"/>
      <c r="F20363" s="3"/>
      <c r="G20363" s="3"/>
    </row>
    <row r="20364" spans="1:7" x14ac:dyDescent="0.25">
      <c r="A20364" s="2"/>
      <c r="B20364" s="3"/>
      <c r="C20364" s="3"/>
      <c r="D20364" s="3"/>
      <c r="E20364" s="3"/>
      <c r="F20364" s="3"/>
      <c r="G20364" s="3"/>
    </row>
    <row r="20365" spans="1:7" x14ac:dyDescent="0.25">
      <c r="A20365" s="2"/>
      <c r="B20365" s="3"/>
      <c r="C20365" s="3"/>
      <c r="D20365" s="3"/>
      <c r="E20365" s="3"/>
      <c r="F20365" s="3"/>
      <c r="G20365" s="3"/>
    </row>
    <row r="20366" spans="1:7" x14ac:dyDescent="0.25">
      <c r="A20366" s="2"/>
      <c r="B20366" s="3"/>
      <c r="C20366" s="3"/>
      <c r="D20366" s="3"/>
      <c r="E20366" s="3"/>
      <c r="F20366" s="3"/>
      <c r="G20366" s="3"/>
    </row>
    <row r="20367" spans="1:7" x14ac:dyDescent="0.25">
      <c r="A20367" s="2"/>
      <c r="B20367" s="3"/>
      <c r="C20367" s="3"/>
      <c r="D20367" s="3"/>
      <c r="E20367" s="3"/>
      <c r="F20367" s="3"/>
      <c r="G20367" s="3"/>
    </row>
    <row r="20368" spans="1:7" x14ac:dyDescent="0.25">
      <c r="A20368" s="2"/>
      <c r="B20368" s="3"/>
      <c r="C20368" s="3"/>
      <c r="D20368" s="3"/>
      <c r="E20368" s="3"/>
      <c r="F20368" s="3"/>
      <c r="G20368" s="3"/>
    </row>
    <row r="20369" spans="1:7" x14ac:dyDescent="0.25">
      <c r="A20369" s="2"/>
      <c r="B20369" s="3"/>
      <c r="C20369" s="3"/>
      <c r="D20369" s="3"/>
      <c r="E20369" s="3"/>
      <c r="F20369" s="3"/>
      <c r="G20369" s="3"/>
    </row>
    <row r="20370" spans="1:7" x14ac:dyDescent="0.25">
      <c r="A20370" s="2"/>
      <c r="B20370" s="3"/>
      <c r="C20370" s="3"/>
      <c r="D20370" s="3"/>
      <c r="E20370" s="3"/>
      <c r="F20370" s="3"/>
      <c r="G20370" s="3"/>
    </row>
    <row r="20371" spans="1:7" x14ac:dyDescent="0.25">
      <c r="A20371" s="2"/>
      <c r="B20371" s="3"/>
      <c r="C20371" s="3"/>
      <c r="D20371" s="3"/>
      <c r="E20371" s="3"/>
      <c r="F20371" s="3"/>
      <c r="G20371" s="3"/>
    </row>
    <row r="20372" spans="1:7" x14ac:dyDescent="0.25">
      <c r="A20372" s="2"/>
      <c r="B20372" s="3"/>
      <c r="C20372" s="3"/>
      <c r="D20372" s="3"/>
      <c r="E20372" s="3"/>
      <c r="F20372" s="3"/>
      <c r="G20372" s="3"/>
    </row>
    <row r="20373" spans="1:7" x14ac:dyDescent="0.25">
      <c r="A20373" s="2"/>
      <c r="B20373" s="3"/>
      <c r="C20373" s="3"/>
      <c r="D20373" s="3"/>
      <c r="E20373" s="3"/>
      <c r="F20373" s="3"/>
      <c r="G20373" s="3"/>
    </row>
    <row r="20374" spans="1:7" x14ac:dyDescent="0.25">
      <c r="A20374" s="2"/>
      <c r="B20374" s="3"/>
      <c r="C20374" s="3"/>
      <c r="D20374" s="3"/>
      <c r="E20374" s="3"/>
      <c r="F20374" s="3"/>
      <c r="G20374" s="3"/>
    </row>
    <row r="20375" spans="1:7" x14ac:dyDescent="0.25">
      <c r="A20375" s="2"/>
      <c r="B20375" s="3"/>
      <c r="C20375" s="3"/>
      <c r="D20375" s="3"/>
      <c r="E20375" s="3"/>
      <c r="F20375" s="3"/>
      <c r="G20375" s="3"/>
    </row>
    <row r="20376" spans="1:7" x14ac:dyDescent="0.25">
      <c r="A20376" s="2"/>
      <c r="B20376" s="3"/>
      <c r="C20376" s="3"/>
      <c r="D20376" s="3"/>
      <c r="E20376" s="3"/>
      <c r="F20376" s="3"/>
      <c r="G20376" s="3"/>
    </row>
    <row r="20377" spans="1:7" x14ac:dyDescent="0.25">
      <c r="A20377" s="2"/>
      <c r="B20377" s="3"/>
      <c r="C20377" s="3"/>
      <c r="D20377" s="3"/>
      <c r="E20377" s="3"/>
      <c r="F20377" s="3"/>
      <c r="G20377" s="3"/>
    </row>
    <row r="20378" spans="1:7" x14ac:dyDescent="0.25">
      <c r="A20378" s="2"/>
      <c r="B20378" s="3"/>
      <c r="C20378" s="3"/>
      <c r="D20378" s="3"/>
      <c r="E20378" s="3"/>
      <c r="F20378" s="3"/>
      <c r="G20378" s="3"/>
    </row>
    <row r="20379" spans="1:7" x14ac:dyDescent="0.25">
      <c r="A20379" s="2"/>
      <c r="B20379" s="3"/>
      <c r="C20379" s="3"/>
      <c r="D20379" s="3"/>
      <c r="E20379" s="3"/>
      <c r="F20379" s="3"/>
      <c r="G20379" s="3"/>
    </row>
    <row r="20380" spans="1:7" x14ac:dyDescent="0.25">
      <c r="A20380" s="2"/>
      <c r="B20380" s="3"/>
      <c r="C20380" s="3"/>
      <c r="D20380" s="3"/>
      <c r="E20380" s="3"/>
      <c r="F20380" s="3"/>
      <c r="G20380" s="3"/>
    </row>
    <row r="20381" spans="1:7" x14ac:dyDescent="0.25">
      <c r="A20381" s="2"/>
      <c r="B20381" s="3"/>
      <c r="C20381" s="3"/>
      <c r="D20381" s="3"/>
      <c r="E20381" s="3"/>
      <c r="F20381" s="3"/>
      <c r="G20381" s="3"/>
    </row>
    <row r="20382" spans="1:7" x14ac:dyDescent="0.25">
      <c r="A20382" s="2"/>
      <c r="B20382" s="3"/>
      <c r="C20382" s="3"/>
      <c r="D20382" s="3"/>
      <c r="E20382" s="3"/>
      <c r="F20382" s="3"/>
      <c r="G20382" s="3"/>
    </row>
    <row r="20383" spans="1:7" x14ac:dyDescent="0.25">
      <c r="A20383" s="2"/>
      <c r="B20383" s="3"/>
      <c r="C20383" s="3"/>
      <c r="D20383" s="3"/>
      <c r="E20383" s="3"/>
      <c r="F20383" s="3"/>
      <c r="G20383" s="3"/>
    </row>
    <row r="20384" spans="1:7" x14ac:dyDescent="0.25">
      <c r="A20384" s="2"/>
      <c r="B20384" s="3"/>
      <c r="C20384" s="3"/>
      <c r="D20384" s="3"/>
      <c r="E20384" s="3"/>
      <c r="F20384" s="3"/>
      <c r="G20384" s="3"/>
    </row>
    <row r="20385" spans="1:7" x14ac:dyDescent="0.25">
      <c r="A20385" s="2"/>
      <c r="B20385" s="3"/>
      <c r="C20385" s="3"/>
      <c r="D20385" s="3"/>
      <c r="E20385" s="3"/>
      <c r="F20385" s="3"/>
      <c r="G20385" s="3"/>
    </row>
    <row r="20386" spans="1:7" x14ac:dyDescent="0.25">
      <c r="A20386" s="2"/>
      <c r="B20386" s="3"/>
      <c r="C20386" s="3"/>
      <c r="D20386" s="3"/>
      <c r="E20386" s="3"/>
      <c r="F20386" s="3"/>
      <c r="G20386" s="3"/>
    </row>
    <row r="20387" spans="1:7" x14ac:dyDescent="0.25">
      <c r="A20387" s="2"/>
      <c r="B20387" s="3"/>
      <c r="C20387" s="3"/>
      <c r="D20387" s="3"/>
      <c r="E20387" s="3"/>
      <c r="F20387" s="3"/>
      <c r="G20387" s="3"/>
    </row>
    <row r="20388" spans="1:7" x14ac:dyDescent="0.25">
      <c r="A20388" s="2"/>
      <c r="B20388" s="3"/>
      <c r="C20388" s="3"/>
      <c r="D20388" s="3"/>
      <c r="E20388" s="3"/>
      <c r="F20388" s="3"/>
      <c r="G20388" s="3"/>
    </row>
    <row r="20389" spans="1:7" x14ac:dyDescent="0.25">
      <c r="A20389" s="2"/>
      <c r="B20389" s="3"/>
      <c r="C20389" s="3"/>
      <c r="D20389" s="3"/>
      <c r="E20389" s="3"/>
      <c r="F20389" s="3"/>
      <c r="G20389" s="3"/>
    </row>
    <row r="20390" spans="1:7" x14ac:dyDescent="0.25">
      <c r="A20390" s="2"/>
      <c r="B20390" s="3"/>
      <c r="C20390" s="3"/>
      <c r="D20390" s="3"/>
      <c r="E20390" s="3"/>
      <c r="F20390" s="3"/>
      <c r="G20390" s="3"/>
    </row>
    <row r="20391" spans="1:7" x14ac:dyDescent="0.25">
      <c r="A20391" s="2"/>
      <c r="B20391" s="3"/>
      <c r="C20391" s="3"/>
      <c r="D20391" s="3"/>
      <c r="E20391" s="3"/>
      <c r="F20391" s="3"/>
      <c r="G20391" s="3"/>
    </row>
    <row r="20392" spans="1:7" x14ac:dyDescent="0.25">
      <c r="A20392" s="2"/>
      <c r="B20392" s="3"/>
      <c r="C20392" s="3"/>
      <c r="D20392" s="3"/>
      <c r="E20392" s="3"/>
      <c r="F20392" s="3"/>
      <c r="G20392" s="3"/>
    </row>
    <row r="20393" spans="1:7" x14ac:dyDescent="0.25">
      <c r="A20393" s="2"/>
      <c r="B20393" s="3"/>
      <c r="C20393" s="3"/>
      <c r="D20393" s="3"/>
      <c r="E20393" s="3"/>
      <c r="F20393" s="3"/>
      <c r="G20393" s="3"/>
    </row>
    <row r="20394" spans="1:7" x14ac:dyDescent="0.25">
      <c r="A20394" s="2"/>
      <c r="B20394" s="3"/>
      <c r="C20394" s="3"/>
      <c r="D20394" s="3"/>
      <c r="E20394" s="3"/>
      <c r="F20394" s="3"/>
      <c r="G20394" s="3"/>
    </row>
    <row r="20395" spans="1:7" x14ac:dyDescent="0.25">
      <c r="A20395" s="2"/>
      <c r="B20395" s="3"/>
      <c r="C20395" s="3"/>
      <c r="D20395" s="3"/>
      <c r="E20395" s="3"/>
      <c r="F20395" s="3"/>
      <c r="G20395" s="3"/>
    </row>
    <row r="20396" spans="1:7" x14ac:dyDescent="0.25">
      <c r="A20396" s="2"/>
      <c r="B20396" s="3"/>
      <c r="C20396" s="3"/>
      <c r="D20396" s="3"/>
      <c r="E20396" s="3"/>
      <c r="F20396" s="3"/>
      <c r="G20396" s="3"/>
    </row>
    <row r="20397" spans="1:7" x14ac:dyDescent="0.25">
      <c r="A20397" s="2"/>
      <c r="B20397" s="3"/>
      <c r="C20397" s="3"/>
      <c r="D20397" s="3"/>
      <c r="E20397" s="3"/>
      <c r="F20397" s="3"/>
      <c r="G20397" s="3"/>
    </row>
    <row r="20398" spans="1:7" x14ac:dyDescent="0.25">
      <c r="A20398" s="2"/>
      <c r="B20398" s="3"/>
      <c r="C20398" s="3"/>
      <c r="D20398" s="3"/>
      <c r="E20398" s="3"/>
      <c r="F20398" s="3"/>
      <c r="G20398" s="3"/>
    </row>
    <row r="20399" spans="1:7" x14ac:dyDescent="0.25">
      <c r="A20399" s="2"/>
      <c r="B20399" s="3"/>
      <c r="C20399" s="3"/>
      <c r="D20399" s="3"/>
      <c r="E20399" s="3"/>
      <c r="F20399" s="3"/>
      <c r="G20399" s="3"/>
    </row>
    <row r="20400" spans="1:7" x14ac:dyDescent="0.25">
      <c r="A20400" s="2"/>
      <c r="B20400" s="3"/>
      <c r="C20400" s="3"/>
      <c r="D20400" s="3"/>
      <c r="E20400" s="3"/>
      <c r="F20400" s="3"/>
      <c r="G20400" s="3"/>
    </row>
    <row r="20401" spans="1:7" x14ac:dyDescent="0.25">
      <c r="A20401" s="2"/>
      <c r="B20401" s="3"/>
      <c r="C20401" s="3"/>
      <c r="D20401" s="3"/>
      <c r="E20401" s="3"/>
      <c r="F20401" s="3"/>
      <c r="G20401" s="3"/>
    </row>
    <row r="20402" spans="1:7" x14ac:dyDescent="0.25">
      <c r="A20402" s="2"/>
      <c r="B20402" s="3"/>
      <c r="C20402" s="3"/>
      <c r="D20402" s="3"/>
      <c r="E20402" s="3"/>
      <c r="F20402" s="3"/>
      <c r="G20402" s="3"/>
    </row>
    <row r="20403" spans="1:7" x14ac:dyDescent="0.25">
      <c r="A20403" s="2"/>
      <c r="B20403" s="3"/>
      <c r="C20403" s="3"/>
      <c r="D20403" s="3"/>
      <c r="E20403" s="3"/>
      <c r="F20403" s="3"/>
      <c r="G20403" s="3"/>
    </row>
    <row r="20404" spans="1:7" x14ac:dyDescent="0.25">
      <c r="A20404" s="2"/>
      <c r="B20404" s="3"/>
      <c r="C20404" s="3"/>
      <c r="D20404" s="3"/>
      <c r="E20404" s="3"/>
      <c r="F20404" s="3"/>
      <c r="G20404" s="3"/>
    </row>
    <row r="20405" spans="1:7" x14ac:dyDescent="0.25">
      <c r="A20405" s="2"/>
      <c r="B20405" s="3"/>
      <c r="C20405" s="3"/>
      <c r="D20405" s="3"/>
      <c r="E20405" s="3"/>
      <c r="F20405" s="3"/>
      <c r="G20405" s="3"/>
    </row>
    <row r="20406" spans="1:7" x14ac:dyDescent="0.25">
      <c r="A20406" s="2"/>
      <c r="B20406" s="3"/>
      <c r="C20406" s="3"/>
      <c r="D20406" s="3"/>
      <c r="E20406" s="3"/>
      <c r="F20406" s="3"/>
      <c r="G20406" s="3"/>
    </row>
    <row r="20407" spans="1:7" x14ac:dyDescent="0.25">
      <c r="A20407" s="2"/>
      <c r="B20407" s="3"/>
      <c r="C20407" s="3"/>
      <c r="D20407" s="3"/>
      <c r="E20407" s="3"/>
      <c r="F20407" s="3"/>
      <c r="G20407" s="3"/>
    </row>
    <row r="20408" spans="1:7" x14ac:dyDescent="0.25">
      <c r="A20408" s="2"/>
      <c r="B20408" s="3"/>
      <c r="C20408" s="3"/>
      <c r="D20408" s="3"/>
      <c r="E20408" s="3"/>
      <c r="F20408" s="3"/>
      <c r="G20408" s="3"/>
    </row>
    <row r="20409" spans="1:7" x14ac:dyDescent="0.25">
      <c r="A20409" s="2"/>
      <c r="B20409" s="3"/>
      <c r="C20409" s="3"/>
      <c r="D20409" s="3"/>
      <c r="E20409" s="3"/>
      <c r="F20409" s="3"/>
      <c r="G20409" s="3"/>
    </row>
    <row r="20410" spans="1:7" x14ac:dyDescent="0.25">
      <c r="A20410" s="2"/>
      <c r="B20410" s="3"/>
      <c r="C20410" s="3"/>
      <c r="D20410" s="3"/>
      <c r="E20410" s="3"/>
      <c r="F20410" s="3"/>
      <c r="G20410" s="3"/>
    </row>
    <row r="20411" spans="1:7" x14ac:dyDescent="0.25">
      <c r="A20411" s="2"/>
      <c r="B20411" s="3"/>
      <c r="C20411" s="3"/>
      <c r="D20411" s="3"/>
      <c r="E20411" s="3"/>
      <c r="F20411" s="3"/>
      <c r="G20411" s="3"/>
    </row>
    <row r="20412" spans="1:7" x14ac:dyDescent="0.25">
      <c r="A20412" s="2"/>
      <c r="B20412" s="3"/>
      <c r="C20412" s="3"/>
      <c r="D20412" s="3"/>
      <c r="E20412" s="3"/>
      <c r="F20412" s="3"/>
      <c r="G20412" s="3"/>
    </row>
    <row r="20413" spans="1:7" x14ac:dyDescent="0.25">
      <c r="A20413" s="2"/>
      <c r="B20413" s="3"/>
      <c r="C20413" s="3"/>
      <c r="D20413" s="3"/>
      <c r="E20413" s="3"/>
      <c r="F20413" s="3"/>
      <c r="G20413" s="3"/>
    </row>
    <row r="20414" spans="1:7" x14ac:dyDescent="0.25">
      <c r="A20414" s="2"/>
      <c r="B20414" s="3"/>
      <c r="C20414" s="3"/>
      <c r="D20414" s="3"/>
      <c r="E20414" s="3"/>
      <c r="F20414" s="3"/>
      <c r="G20414" s="3"/>
    </row>
    <row r="20415" spans="1:7" x14ac:dyDescent="0.25">
      <c r="A20415" s="2"/>
      <c r="B20415" s="3"/>
      <c r="C20415" s="3"/>
      <c r="D20415" s="3"/>
      <c r="E20415" s="3"/>
      <c r="F20415" s="3"/>
      <c r="G20415" s="3"/>
    </row>
    <row r="20416" spans="1:7" x14ac:dyDescent="0.25">
      <c r="A20416" s="2"/>
      <c r="B20416" s="3"/>
      <c r="C20416" s="3"/>
      <c r="D20416" s="3"/>
      <c r="E20416" s="3"/>
      <c r="F20416" s="3"/>
      <c r="G20416" s="3"/>
    </row>
    <row r="20417" spans="1:7" x14ac:dyDescent="0.25">
      <c r="A20417" s="2"/>
      <c r="B20417" s="3"/>
      <c r="C20417" s="3"/>
      <c r="D20417" s="3"/>
      <c r="E20417" s="3"/>
      <c r="F20417" s="3"/>
      <c r="G20417" s="3"/>
    </row>
    <row r="20418" spans="1:7" x14ac:dyDescent="0.25">
      <c r="A20418" s="2"/>
      <c r="B20418" s="3"/>
      <c r="C20418" s="3"/>
      <c r="D20418" s="3"/>
      <c r="E20418" s="3"/>
      <c r="F20418" s="3"/>
      <c r="G20418" s="3"/>
    </row>
    <row r="20419" spans="1:7" x14ac:dyDescent="0.25">
      <c r="A20419" s="2"/>
      <c r="B20419" s="3"/>
      <c r="C20419" s="3"/>
      <c r="D20419" s="3"/>
      <c r="E20419" s="3"/>
      <c r="F20419" s="3"/>
      <c r="G20419" s="3"/>
    </row>
    <row r="20420" spans="1:7" x14ac:dyDescent="0.25">
      <c r="A20420" s="2"/>
      <c r="B20420" s="3"/>
      <c r="C20420" s="3"/>
      <c r="D20420" s="3"/>
      <c r="E20420" s="3"/>
      <c r="F20420" s="3"/>
      <c r="G20420" s="3"/>
    </row>
    <row r="20421" spans="1:7" x14ac:dyDescent="0.25">
      <c r="A20421" s="2"/>
      <c r="B20421" s="3"/>
      <c r="C20421" s="3"/>
      <c r="D20421" s="3"/>
      <c r="E20421" s="3"/>
      <c r="F20421" s="3"/>
      <c r="G20421" s="3"/>
    </row>
    <row r="20422" spans="1:7" x14ac:dyDescent="0.25">
      <c r="A20422" s="2"/>
      <c r="B20422" s="3"/>
      <c r="C20422" s="3"/>
      <c r="D20422" s="3"/>
      <c r="E20422" s="3"/>
      <c r="F20422" s="3"/>
      <c r="G20422" s="3"/>
    </row>
    <row r="20423" spans="1:7" x14ac:dyDescent="0.25">
      <c r="A20423" s="2"/>
      <c r="B20423" s="3"/>
      <c r="C20423" s="3"/>
      <c r="D20423" s="3"/>
      <c r="E20423" s="3"/>
      <c r="F20423" s="3"/>
      <c r="G20423" s="3"/>
    </row>
    <row r="20424" spans="1:7" x14ac:dyDescent="0.25">
      <c r="A20424" s="2"/>
      <c r="B20424" s="3"/>
      <c r="C20424" s="3"/>
      <c r="D20424" s="3"/>
      <c r="E20424" s="3"/>
      <c r="F20424" s="3"/>
      <c r="G20424" s="3"/>
    </row>
    <row r="20425" spans="1:7" x14ac:dyDescent="0.25">
      <c r="A20425" s="2"/>
      <c r="B20425" s="3"/>
      <c r="C20425" s="3"/>
      <c r="D20425" s="3"/>
      <c r="E20425" s="3"/>
      <c r="F20425" s="3"/>
      <c r="G20425" s="3"/>
    </row>
    <row r="20426" spans="1:7" x14ac:dyDescent="0.25">
      <c r="A20426" s="2"/>
      <c r="B20426" s="3"/>
      <c r="C20426" s="3"/>
      <c r="D20426" s="3"/>
      <c r="E20426" s="3"/>
      <c r="F20426" s="3"/>
      <c r="G20426" s="3"/>
    </row>
    <row r="20427" spans="1:7" x14ac:dyDescent="0.25">
      <c r="A20427" s="2"/>
      <c r="B20427" s="3"/>
      <c r="C20427" s="3"/>
      <c r="D20427" s="3"/>
      <c r="E20427" s="3"/>
      <c r="F20427" s="3"/>
      <c r="G20427" s="3"/>
    </row>
    <row r="20428" spans="1:7" x14ac:dyDescent="0.25">
      <c r="A20428" s="2"/>
      <c r="B20428" s="3"/>
      <c r="C20428" s="3"/>
      <c r="D20428" s="3"/>
      <c r="E20428" s="3"/>
      <c r="F20428" s="3"/>
      <c r="G20428" s="3"/>
    </row>
    <row r="20429" spans="1:7" x14ac:dyDescent="0.25">
      <c r="A20429" s="2"/>
      <c r="B20429" s="3"/>
      <c r="C20429" s="3"/>
      <c r="D20429" s="3"/>
      <c r="E20429" s="3"/>
      <c r="F20429" s="3"/>
      <c r="G20429" s="3"/>
    </row>
    <row r="20430" spans="1:7" x14ac:dyDescent="0.25">
      <c r="A20430" s="2"/>
      <c r="B20430" s="3"/>
      <c r="C20430" s="3"/>
      <c r="D20430" s="3"/>
      <c r="E20430" s="3"/>
      <c r="F20430" s="3"/>
      <c r="G20430" s="3"/>
    </row>
    <row r="20431" spans="1:7" x14ac:dyDescent="0.25">
      <c r="A20431" s="2"/>
      <c r="B20431" s="3"/>
      <c r="C20431" s="3"/>
      <c r="D20431" s="3"/>
      <c r="E20431" s="3"/>
      <c r="F20431" s="3"/>
      <c r="G20431" s="3"/>
    </row>
    <row r="20432" spans="1:7" x14ac:dyDescent="0.25">
      <c r="A20432" s="2"/>
      <c r="B20432" s="3"/>
      <c r="C20432" s="3"/>
      <c r="D20432" s="3"/>
      <c r="E20432" s="3"/>
      <c r="F20432" s="3"/>
      <c r="G20432" s="3"/>
    </row>
    <row r="20433" spans="1:7" x14ac:dyDescent="0.25">
      <c r="A20433" s="2"/>
      <c r="B20433" s="3"/>
      <c r="C20433" s="3"/>
      <c r="D20433" s="3"/>
      <c r="E20433" s="3"/>
      <c r="F20433" s="3"/>
      <c r="G20433" s="3"/>
    </row>
    <row r="20434" spans="1:7" x14ac:dyDescent="0.25">
      <c r="A20434" s="2"/>
      <c r="B20434" s="3"/>
      <c r="C20434" s="3"/>
      <c r="D20434" s="3"/>
      <c r="E20434" s="3"/>
      <c r="F20434" s="3"/>
      <c r="G20434" s="3"/>
    </row>
    <row r="20435" spans="1:7" x14ac:dyDescent="0.25">
      <c r="A20435" s="2"/>
      <c r="B20435" s="3"/>
      <c r="C20435" s="3"/>
      <c r="D20435" s="3"/>
      <c r="E20435" s="3"/>
      <c r="F20435" s="3"/>
      <c r="G20435" s="3"/>
    </row>
    <row r="20436" spans="1:7" x14ac:dyDescent="0.25">
      <c r="A20436" s="2"/>
      <c r="B20436" s="3"/>
      <c r="C20436" s="3"/>
      <c r="D20436" s="3"/>
      <c r="E20436" s="3"/>
      <c r="F20436" s="3"/>
      <c r="G20436" s="3"/>
    </row>
    <row r="20437" spans="1:7" x14ac:dyDescent="0.25">
      <c r="A20437" s="2"/>
      <c r="B20437" s="3"/>
      <c r="C20437" s="3"/>
      <c r="D20437" s="3"/>
      <c r="E20437" s="3"/>
      <c r="F20437" s="3"/>
      <c r="G20437" s="3"/>
    </row>
    <row r="20438" spans="1:7" x14ac:dyDescent="0.25">
      <c r="A20438" s="2"/>
      <c r="B20438" s="3"/>
      <c r="C20438" s="3"/>
      <c r="D20438" s="3"/>
      <c r="E20438" s="3"/>
      <c r="F20438" s="3"/>
      <c r="G20438" s="3"/>
    </row>
    <row r="20439" spans="1:7" x14ac:dyDescent="0.25">
      <c r="A20439" s="2"/>
      <c r="B20439" s="3"/>
      <c r="C20439" s="3"/>
      <c r="D20439" s="3"/>
      <c r="E20439" s="3"/>
      <c r="F20439" s="3"/>
      <c r="G20439" s="3"/>
    </row>
    <row r="20440" spans="1:7" x14ac:dyDescent="0.25">
      <c r="A20440" s="2"/>
      <c r="B20440" s="3"/>
      <c r="C20440" s="3"/>
      <c r="D20440" s="3"/>
      <c r="E20440" s="3"/>
      <c r="F20440" s="3"/>
      <c r="G20440" s="3"/>
    </row>
    <row r="20441" spans="1:7" x14ac:dyDescent="0.25">
      <c r="A20441" s="2"/>
      <c r="B20441" s="3"/>
      <c r="C20441" s="3"/>
      <c r="D20441" s="3"/>
      <c r="E20441" s="3"/>
      <c r="F20441" s="3"/>
      <c r="G20441" s="3"/>
    </row>
    <row r="20442" spans="1:7" x14ac:dyDescent="0.25">
      <c r="A20442" s="2"/>
      <c r="B20442" s="3"/>
      <c r="C20442" s="3"/>
      <c r="D20442" s="3"/>
      <c r="E20442" s="3"/>
      <c r="F20442" s="3"/>
      <c r="G20442" s="3"/>
    </row>
    <row r="20443" spans="1:7" x14ac:dyDescent="0.25">
      <c r="A20443" s="2"/>
      <c r="B20443" s="3"/>
      <c r="C20443" s="3"/>
      <c r="D20443" s="3"/>
      <c r="E20443" s="3"/>
      <c r="F20443" s="3"/>
      <c r="G20443" s="3"/>
    </row>
    <row r="20444" spans="1:7" x14ac:dyDescent="0.25">
      <c r="A20444" s="2"/>
      <c r="B20444" s="3"/>
      <c r="C20444" s="3"/>
      <c r="D20444" s="3"/>
      <c r="E20444" s="3"/>
      <c r="F20444" s="3"/>
      <c r="G20444" s="3"/>
    </row>
    <row r="20445" spans="1:7" x14ac:dyDescent="0.25">
      <c r="A20445" s="2"/>
      <c r="B20445" s="3"/>
      <c r="C20445" s="3"/>
      <c r="D20445" s="3"/>
      <c r="E20445" s="3"/>
      <c r="F20445" s="3"/>
      <c r="G20445" s="3"/>
    </row>
    <row r="20446" spans="1:7" x14ac:dyDescent="0.25">
      <c r="A20446" s="2"/>
      <c r="B20446" s="3"/>
      <c r="C20446" s="3"/>
      <c r="D20446" s="3"/>
      <c r="E20446" s="3"/>
      <c r="F20446" s="3"/>
      <c r="G20446" s="3"/>
    </row>
    <row r="20447" spans="1:7" x14ac:dyDescent="0.25">
      <c r="A20447" s="2"/>
      <c r="B20447" s="3"/>
      <c r="C20447" s="3"/>
      <c r="D20447" s="3"/>
      <c r="E20447" s="3"/>
      <c r="F20447" s="3"/>
      <c r="G20447" s="3"/>
    </row>
    <row r="20448" spans="1:7" x14ac:dyDescent="0.25">
      <c r="A20448" s="2"/>
      <c r="B20448" s="3"/>
      <c r="C20448" s="3"/>
      <c r="D20448" s="3"/>
      <c r="E20448" s="3"/>
      <c r="F20448" s="3"/>
      <c r="G20448" s="3"/>
    </row>
    <row r="20449" spans="1:7" x14ac:dyDescent="0.25">
      <c r="A20449" s="2"/>
      <c r="B20449" s="3"/>
      <c r="C20449" s="3"/>
      <c r="D20449" s="3"/>
      <c r="E20449" s="3"/>
      <c r="F20449" s="3"/>
      <c r="G20449" s="3"/>
    </row>
    <row r="20450" spans="1:7" x14ac:dyDescent="0.25">
      <c r="A20450" s="2"/>
      <c r="B20450" s="3"/>
      <c r="C20450" s="3"/>
      <c r="D20450" s="3"/>
      <c r="E20450" s="3"/>
      <c r="F20450" s="3"/>
      <c r="G20450" s="3"/>
    </row>
    <row r="20451" spans="1:7" x14ac:dyDescent="0.25">
      <c r="A20451" s="2"/>
      <c r="B20451" s="3"/>
      <c r="C20451" s="3"/>
      <c r="D20451" s="3"/>
      <c r="E20451" s="3"/>
      <c r="F20451" s="3"/>
      <c r="G20451" s="3"/>
    </row>
    <row r="20452" spans="1:7" x14ac:dyDescent="0.25">
      <c r="A20452" s="2"/>
      <c r="B20452" s="3"/>
      <c r="C20452" s="3"/>
      <c r="D20452" s="3"/>
      <c r="E20452" s="3"/>
      <c r="F20452" s="3"/>
      <c r="G20452" s="3"/>
    </row>
    <row r="20453" spans="1:7" x14ac:dyDescent="0.25">
      <c r="A20453" s="2"/>
      <c r="B20453" s="3"/>
      <c r="C20453" s="3"/>
      <c r="D20453" s="3"/>
      <c r="E20453" s="3"/>
      <c r="F20453" s="3"/>
      <c r="G20453" s="3"/>
    </row>
    <row r="20454" spans="1:7" x14ac:dyDescent="0.25">
      <c r="A20454" s="2"/>
      <c r="B20454" s="3"/>
      <c r="C20454" s="3"/>
      <c r="D20454" s="3"/>
      <c r="E20454" s="3"/>
      <c r="F20454" s="3"/>
      <c r="G20454" s="3"/>
    </row>
    <row r="20455" spans="1:7" x14ac:dyDescent="0.25">
      <c r="A20455" s="2"/>
      <c r="B20455" s="3"/>
      <c r="C20455" s="3"/>
      <c r="D20455" s="3"/>
      <c r="E20455" s="3"/>
      <c r="F20455" s="3"/>
      <c r="G20455" s="3"/>
    </row>
    <row r="20456" spans="1:7" x14ac:dyDescent="0.25">
      <c r="A20456" s="2"/>
      <c r="B20456" s="3"/>
      <c r="C20456" s="3"/>
      <c r="D20456" s="3"/>
      <c r="E20456" s="3"/>
      <c r="F20456" s="3"/>
      <c r="G20456" s="3"/>
    </row>
    <row r="20457" spans="1:7" x14ac:dyDescent="0.25">
      <c r="A20457" s="2"/>
      <c r="B20457" s="3"/>
      <c r="C20457" s="3"/>
      <c r="D20457" s="3"/>
      <c r="E20457" s="3"/>
      <c r="F20457" s="3"/>
      <c r="G20457" s="3"/>
    </row>
    <row r="20458" spans="1:7" x14ac:dyDescent="0.25">
      <c r="A20458" s="2"/>
      <c r="B20458" s="3"/>
      <c r="C20458" s="3"/>
      <c r="D20458" s="3"/>
      <c r="E20458" s="3"/>
      <c r="F20458" s="3"/>
      <c r="G20458" s="3"/>
    </row>
    <row r="20459" spans="1:7" x14ac:dyDescent="0.25">
      <c r="A20459" s="2"/>
      <c r="B20459" s="3"/>
      <c r="C20459" s="3"/>
      <c r="D20459" s="3"/>
      <c r="E20459" s="3"/>
      <c r="F20459" s="3"/>
      <c r="G20459" s="3"/>
    </row>
    <row r="20460" spans="1:7" x14ac:dyDescent="0.25">
      <c r="A20460" s="2"/>
      <c r="B20460" s="3"/>
      <c r="C20460" s="3"/>
      <c r="D20460" s="3"/>
      <c r="E20460" s="3"/>
      <c r="F20460" s="3"/>
      <c r="G20460" s="3"/>
    </row>
    <row r="20461" spans="1:7" x14ac:dyDescent="0.25">
      <c r="A20461" s="2"/>
      <c r="B20461" s="3"/>
      <c r="C20461" s="3"/>
      <c r="D20461" s="3"/>
      <c r="E20461" s="3"/>
      <c r="F20461" s="3"/>
      <c r="G20461" s="3"/>
    </row>
    <row r="20462" spans="1:7" x14ac:dyDescent="0.25">
      <c r="A20462" s="2"/>
      <c r="B20462" s="3"/>
      <c r="C20462" s="3"/>
      <c r="D20462" s="3"/>
      <c r="E20462" s="3"/>
      <c r="F20462" s="3"/>
      <c r="G20462" s="3"/>
    </row>
    <row r="20463" spans="1:7" x14ac:dyDescent="0.25">
      <c r="A20463" s="2"/>
      <c r="B20463" s="3"/>
      <c r="C20463" s="3"/>
      <c r="D20463" s="3"/>
      <c r="E20463" s="3"/>
      <c r="F20463" s="3"/>
      <c r="G20463" s="3"/>
    </row>
    <row r="20464" spans="1:7" x14ac:dyDescent="0.25">
      <c r="A20464" s="2"/>
      <c r="B20464" s="3"/>
      <c r="C20464" s="3"/>
      <c r="D20464" s="3"/>
      <c r="E20464" s="3"/>
      <c r="F20464" s="3"/>
      <c r="G20464" s="3"/>
    </row>
    <row r="20465" spans="1:7" x14ac:dyDescent="0.25">
      <c r="A20465" s="2"/>
      <c r="B20465" s="3"/>
      <c r="C20465" s="3"/>
      <c r="D20465" s="3"/>
      <c r="E20465" s="3"/>
      <c r="F20465" s="3"/>
      <c r="G20465" s="3"/>
    </row>
    <row r="20466" spans="1:7" x14ac:dyDescent="0.25">
      <c r="A20466" s="2"/>
      <c r="B20466" s="3"/>
      <c r="C20466" s="3"/>
      <c r="D20466" s="3"/>
      <c r="E20466" s="3"/>
      <c r="F20466" s="3"/>
      <c r="G20466" s="3"/>
    </row>
    <row r="20467" spans="1:7" x14ac:dyDescent="0.25">
      <c r="A20467" s="2"/>
      <c r="B20467" s="3"/>
      <c r="C20467" s="3"/>
      <c r="D20467" s="3"/>
      <c r="E20467" s="3"/>
      <c r="F20467" s="3"/>
      <c r="G20467" s="3"/>
    </row>
    <row r="20468" spans="1:7" x14ac:dyDescent="0.25">
      <c r="A20468" s="2"/>
      <c r="B20468" s="3"/>
      <c r="C20468" s="3"/>
      <c r="D20468" s="3"/>
      <c r="E20468" s="3"/>
      <c r="F20468" s="3"/>
      <c r="G20468" s="3"/>
    </row>
    <row r="20469" spans="1:7" x14ac:dyDescent="0.25">
      <c r="A20469" s="2"/>
      <c r="B20469" s="3"/>
      <c r="C20469" s="3"/>
      <c r="D20469" s="3"/>
      <c r="E20469" s="3"/>
      <c r="F20469" s="3"/>
      <c r="G20469" s="3"/>
    </row>
    <row r="20470" spans="1:7" x14ac:dyDescent="0.25">
      <c r="A20470" s="2"/>
      <c r="B20470" s="3"/>
      <c r="C20470" s="3"/>
      <c r="D20470" s="3"/>
      <c r="E20470" s="3"/>
      <c r="F20470" s="3"/>
      <c r="G20470" s="3"/>
    </row>
    <row r="20471" spans="1:7" x14ac:dyDescent="0.25">
      <c r="A20471" s="2"/>
      <c r="B20471" s="3"/>
      <c r="C20471" s="3"/>
      <c r="D20471" s="3"/>
      <c r="E20471" s="3"/>
      <c r="F20471" s="3"/>
      <c r="G20471" s="3"/>
    </row>
    <row r="20472" spans="1:7" x14ac:dyDescent="0.25">
      <c r="A20472" s="2"/>
      <c r="B20472" s="3"/>
      <c r="C20472" s="3"/>
      <c r="D20472" s="3"/>
      <c r="E20472" s="3"/>
      <c r="F20472" s="3"/>
      <c r="G20472" s="3"/>
    </row>
    <row r="20473" spans="1:7" x14ac:dyDescent="0.25">
      <c r="A20473" s="2"/>
      <c r="B20473" s="3"/>
      <c r="C20473" s="3"/>
      <c r="D20473" s="3"/>
      <c r="E20473" s="3"/>
      <c r="F20473" s="3"/>
      <c r="G20473" s="3"/>
    </row>
    <row r="20474" spans="1:7" x14ac:dyDescent="0.25">
      <c r="A20474" s="2"/>
      <c r="B20474" s="3"/>
      <c r="C20474" s="3"/>
      <c r="D20474" s="3"/>
      <c r="E20474" s="3"/>
      <c r="F20474" s="3"/>
      <c r="G20474" s="3"/>
    </row>
    <row r="20475" spans="1:7" x14ac:dyDescent="0.25">
      <c r="A20475" s="2"/>
      <c r="B20475" s="3"/>
      <c r="C20475" s="3"/>
      <c r="D20475" s="3"/>
      <c r="E20475" s="3"/>
      <c r="F20475" s="3"/>
      <c r="G20475" s="3"/>
    </row>
    <row r="20476" spans="1:7" x14ac:dyDescent="0.25">
      <c r="A20476" s="2"/>
      <c r="B20476" s="3"/>
      <c r="C20476" s="3"/>
      <c r="D20476" s="3"/>
      <c r="E20476" s="3"/>
      <c r="F20476" s="3"/>
      <c r="G20476" s="3"/>
    </row>
    <row r="20477" spans="1:7" x14ac:dyDescent="0.25">
      <c r="A20477" s="2"/>
      <c r="B20477" s="3"/>
      <c r="C20477" s="3"/>
      <c r="D20477" s="3"/>
      <c r="E20477" s="3"/>
      <c r="F20477" s="3"/>
      <c r="G20477" s="3"/>
    </row>
    <row r="20478" spans="1:7" x14ac:dyDescent="0.25">
      <c r="A20478" s="2"/>
      <c r="B20478" s="3"/>
      <c r="C20478" s="3"/>
      <c r="D20478" s="3"/>
      <c r="E20478" s="3"/>
      <c r="F20478" s="3"/>
      <c r="G20478" s="3"/>
    </row>
    <row r="20479" spans="1:7" x14ac:dyDescent="0.25">
      <c r="A20479" s="2"/>
      <c r="B20479" s="3"/>
      <c r="C20479" s="3"/>
      <c r="D20479" s="3"/>
      <c r="E20479" s="3"/>
      <c r="F20479" s="3"/>
      <c r="G20479" s="3"/>
    </row>
    <row r="20480" spans="1:7" x14ac:dyDescent="0.25">
      <c r="A20480" s="2"/>
      <c r="B20480" s="3"/>
      <c r="C20480" s="3"/>
      <c r="D20480" s="3"/>
      <c r="E20480" s="3"/>
      <c r="F20480" s="3"/>
      <c r="G20480" s="3"/>
    </row>
    <row r="20481" spans="1:7" x14ac:dyDescent="0.25">
      <c r="A20481" s="2"/>
      <c r="B20481" s="3"/>
      <c r="C20481" s="3"/>
      <c r="D20481" s="3"/>
      <c r="E20481" s="3"/>
      <c r="F20481" s="3"/>
      <c r="G20481" s="3"/>
    </row>
    <row r="20482" spans="1:7" x14ac:dyDescent="0.25">
      <c r="A20482" s="2"/>
      <c r="B20482" s="3"/>
      <c r="C20482" s="3"/>
      <c r="D20482" s="3"/>
      <c r="E20482" s="3"/>
      <c r="F20482" s="3"/>
      <c r="G20482" s="3"/>
    </row>
    <row r="20483" spans="1:7" x14ac:dyDescent="0.25">
      <c r="A20483" s="2"/>
      <c r="B20483" s="3"/>
      <c r="C20483" s="3"/>
      <c r="D20483" s="3"/>
      <c r="E20483" s="3"/>
      <c r="F20483" s="3"/>
      <c r="G20483" s="3"/>
    </row>
    <row r="20484" spans="1:7" x14ac:dyDescent="0.25">
      <c r="A20484" s="2"/>
      <c r="B20484" s="3"/>
      <c r="C20484" s="3"/>
      <c r="D20484" s="3"/>
      <c r="E20484" s="3"/>
      <c r="F20484" s="3"/>
      <c r="G20484" s="3"/>
    </row>
    <row r="20485" spans="1:7" x14ac:dyDescent="0.25">
      <c r="A20485" s="2"/>
      <c r="B20485" s="3"/>
      <c r="C20485" s="3"/>
      <c r="D20485" s="3"/>
      <c r="E20485" s="3"/>
      <c r="F20485" s="3"/>
      <c r="G20485" s="3"/>
    </row>
    <row r="20486" spans="1:7" x14ac:dyDescent="0.25">
      <c r="A20486" s="2"/>
      <c r="B20486" s="3"/>
      <c r="C20486" s="3"/>
      <c r="D20486" s="3"/>
      <c r="E20486" s="3"/>
      <c r="F20486" s="3"/>
      <c r="G20486" s="3"/>
    </row>
    <row r="20487" spans="1:7" x14ac:dyDescent="0.25">
      <c r="A20487" s="2"/>
      <c r="B20487" s="3"/>
      <c r="C20487" s="3"/>
      <c r="D20487" s="3"/>
      <c r="E20487" s="3"/>
      <c r="F20487" s="3"/>
      <c r="G20487" s="3"/>
    </row>
    <row r="20488" spans="1:7" x14ac:dyDescent="0.25">
      <c r="A20488" s="2"/>
      <c r="B20488" s="3"/>
      <c r="C20488" s="3"/>
      <c r="D20488" s="3"/>
      <c r="E20488" s="3"/>
      <c r="F20488" s="3"/>
      <c r="G20488" s="3"/>
    </row>
    <row r="20489" spans="1:7" x14ac:dyDescent="0.25">
      <c r="A20489" s="2"/>
      <c r="B20489" s="3"/>
      <c r="C20489" s="3"/>
      <c r="D20489" s="3"/>
      <c r="E20489" s="3"/>
      <c r="F20489" s="3"/>
      <c r="G20489" s="3"/>
    </row>
    <row r="20490" spans="1:7" x14ac:dyDescent="0.25">
      <c r="A20490" s="2"/>
      <c r="B20490" s="3"/>
      <c r="C20490" s="3"/>
      <c r="D20490" s="3"/>
      <c r="E20490" s="3"/>
      <c r="F20490" s="3"/>
      <c r="G20490" s="3"/>
    </row>
    <row r="20491" spans="1:7" x14ac:dyDescent="0.25">
      <c r="A20491" s="2"/>
      <c r="B20491" s="3"/>
      <c r="C20491" s="3"/>
      <c r="D20491" s="3"/>
      <c r="E20491" s="3"/>
      <c r="F20491" s="3"/>
      <c r="G20491" s="3"/>
    </row>
    <row r="20492" spans="1:7" x14ac:dyDescent="0.25">
      <c r="A20492" s="2"/>
      <c r="B20492" s="3"/>
      <c r="C20492" s="3"/>
      <c r="D20492" s="3"/>
      <c r="E20492" s="3"/>
      <c r="F20492" s="3"/>
      <c r="G20492" s="3"/>
    </row>
    <row r="20493" spans="1:7" x14ac:dyDescent="0.25">
      <c r="A20493" s="2"/>
      <c r="B20493" s="3"/>
      <c r="C20493" s="3"/>
      <c r="D20493" s="3"/>
      <c r="E20493" s="3"/>
      <c r="F20493" s="3"/>
      <c r="G20493" s="3"/>
    </row>
    <row r="20494" spans="1:7" x14ac:dyDescent="0.25">
      <c r="A20494" s="2"/>
      <c r="B20494" s="3"/>
      <c r="C20494" s="3"/>
      <c r="D20494" s="3"/>
      <c r="E20494" s="3"/>
      <c r="F20494" s="3"/>
      <c r="G20494" s="3"/>
    </row>
    <row r="20495" spans="1:7" x14ac:dyDescent="0.25">
      <c r="A20495" s="2"/>
      <c r="B20495" s="3"/>
      <c r="C20495" s="3"/>
      <c r="D20495" s="3"/>
      <c r="E20495" s="3"/>
      <c r="F20495" s="3"/>
      <c r="G20495" s="3"/>
    </row>
    <row r="20496" spans="1:7" x14ac:dyDescent="0.25">
      <c r="A20496" s="2"/>
      <c r="B20496" s="3"/>
      <c r="C20496" s="3"/>
      <c r="D20496" s="3"/>
      <c r="E20496" s="3"/>
      <c r="F20496" s="3"/>
      <c r="G20496" s="3"/>
    </row>
    <row r="20497" spans="1:7" x14ac:dyDescent="0.25">
      <c r="A20497" s="2"/>
      <c r="B20497" s="3"/>
      <c r="C20497" s="3"/>
      <c r="D20497" s="3"/>
      <c r="E20497" s="3"/>
      <c r="F20497" s="3"/>
      <c r="G20497" s="3"/>
    </row>
    <row r="20498" spans="1:7" x14ac:dyDescent="0.25">
      <c r="A20498" s="2"/>
      <c r="B20498" s="3"/>
      <c r="C20498" s="3"/>
      <c r="D20498" s="3"/>
      <c r="E20498" s="3"/>
      <c r="F20498" s="3"/>
      <c r="G20498" s="3"/>
    </row>
    <row r="20499" spans="1:7" x14ac:dyDescent="0.25">
      <c r="A20499" s="2"/>
      <c r="B20499" s="3"/>
      <c r="C20499" s="3"/>
      <c r="D20499" s="3"/>
      <c r="E20499" s="3"/>
      <c r="F20499" s="3"/>
      <c r="G20499" s="3"/>
    </row>
    <row r="20500" spans="1:7" x14ac:dyDescent="0.25">
      <c r="A20500" s="2"/>
      <c r="B20500" s="3"/>
      <c r="C20500" s="3"/>
      <c r="D20500" s="3"/>
      <c r="E20500" s="3"/>
      <c r="F20500" s="3"/>
      <c r="G20500" s="3"/>
    </row>
    <row r="20501" spans="1:7" x14ac:dyDescent="0.25">
      <c r="A20501" s="2"/>
      <c r="B20501" s="3"/>
      <c r="C20501" s="3"/>
      <c r="D20501" s="3"/>
      <c r="E20501" s="3"/>
      <c r="F20501" s="3"/>
      <c r="G20501" s="3"/>
    </row>
    <row r="20502" spans="1:7" x14ac:dyDescent="0.25">
      <c r="A20502" s="2"/>
      <c r="B20502" s="3"/>
      <c r="C20502" s="3"/>
      <c r="D20502" s="3"/>
      <c r="E20502" s="3"/>
      <c r="F20502" s="3"/>
      <c r="G20502" s="3"/>
    </row>
    <row r="20503" spans="1:7" x14ac:dyDescent="0.25">
      <c r="A20503" s="2"/>
      <c r="B20503" s="3"/>
      <c r="C20503" s="3"/>
      <c r="D20503" s="3"/>
      <c r="E20503" s="3"/>
      <c r="F20503" s="3"/>
      <c r="G20503" s="3"/>
    </row>
    <row r="20504" spans="1:7" x14ac:dyDescent="0.25">
      <c r="A20504" s="2"/>
      <c r="B20504" s="3"/>
      <c r="C20504" s="3"/>
      <c r="D20504" s="3"/>
      <c r="E20504" s="3"/>
      <c r="F20504" s="3"/>
      <c r="G20504" s="3"/>
    </row>
    <row r="20505" spans="1:7" x14ac:dyDescent="0.25">
      <c r="A20505" s="2"/>
      <c r="B20505" s="3"/>
      <c r="C20505" s="3"/>
      <c r="D20505" s="3"/>
      <c r="E20505" s="3"/>
      <c r="F20505" s="3"/>
      <c r="G20505" s="3"/>
    </row>
    <row r="20506" spans="1:7" x14ac:dyDescent="0.25">
      <c r="A20506" s="2"/>
      <c r="B20506" s="3"/>
      <c r="C20506" s="3"/>
      <c r="D20506" s="3"/>
      <c r="E20506" s="3"/>
      <c r="F20506" s="3"/>
      <c r="G20506" s="3"/>
    </row>
    <row r="20507" spans="1:7" x14ac:dyDescent="0.25">
      <c r="A20507" s="2"/>
      <c r="B20507" s="3"/>
      <c r="C20507" s="3"/>
      <c r="D20507" s="3"/>
      <c r="E20507" s="3"/>
      <c r="F20507" s="3"/>
      <c r="G20507" s="3"/>
    </row>
    <row r="20508" spans="1:7" x14ac:dyDescent="0.25">
      <c r="A20508" s="2"/>
      <c r="B20508" s="3"/>
      <c r="C20508" s="3"/>
      <c r="D20508" s="3"/>
      <c r="E20508" s="3"/>
      <c r="F20508" s="3"/>
      <c r="G20508" s="3"/>
    </row>
    <row r="20509" spans="1:7" x14ac:dyDescent="0.25">
      <c r="A20509" s="2"/>
      <c r="B20509" s="3"/>
      <c r="C20509" s="3"/>
      <c r="D20509" s="3"/>
      <c r="E20509" s="3"/>
      <c r="F20509" s="3"/>
      <c r="G20509" s="3"/>
    </row>
    <row r="20510" spans="1:7" x14ac:dyDescent="0.25">
      <c r="A20510" s="2"/>
      <c r="B20510" s="3"/>
      <c r="C20510" s="3"/>
      <c r="D20510" s="3"/>
      <c r="E20510" s="3"/>
      <c r="F20510" s="3"/>
      <c r="G20510" s="3"/>
    </row>
    <row r="20511" spans="1:7" x14ac:dyDescent="0.25">
      <c r="A20511" s="2"/>
      <c r="B20511" s="3"/>
      <c r="C20511" s="3"/>
      <c r="D20511" s="3"/>
      <c r="E20511" s="3"/>
      <c r="F20511" s="3"/>
      <c r="G20511" s="3"/>
    </row>
    <row r="20512" spans="1:7" x14ac:dyDescent="0.25">
      <c r="A20512" s="2"/>
      <c r="B20512" s="3"/>
      <c r="C20512" s="3"/>
      <c r="D20512" s="3"/>
      <c r="E20512" s="3"/>
      <c r="F20512" s="3"/>
      <c r="G20512" s="3"/>
    </row>
    <row r="20513" spans="1:7" x14ac:dyDescent="0.25">
      <c r="A20513" s="2"/>
      <c r="B20513" s="3"/>
      <c r="C20513" s="3"/>
      <c r="D20513" s="3"/>
      <c r="E20513" s="3"/>
      <c r="F20513" s="3"/>
      <c r="G20513" s="3"/>
    </row>
    <row r="20514" spans="1:7" x14ac:dyDescent="0.25">
      <c r="A20514" s="2"/>
      <c r="B20514" s="3"/>
      <c r="C20514" s="3"/>
      <c r="D20514" s="3"/>
      <c r="E20514" s="3"/>
      <c r="F20514" s="3"/>
      <c r="G20514" s="3"/>
    </row>
    <row r="20515" spans="1:7" x14ac:dyDescent="0.25">
      <c r="A20515" s="2"/>
      <c r="B20515" s="3"/>
      <c r="C20515" s="3"/>
      <c r="D20515" s="3"/>
      <c r="E20515" s="3"/>
      <c r="F20515" s="3"/>
      <c r="G20515" s="3"/>
    </row>
    <row r="20516" spans="1:7" x14ac:dyDescent="0.25">
      <c r="A20516" s="2"/>
      <c r="B20516" s="3"/>
      <c r="C20516" s="3"/>
      <c r="D20516" s="3"/>
      <c r="E20516" s="3"/>
      <c r="F20516" s="3"/>
      <c r="G20516" s="3"/>
    </row>
    <row r="20517" spans="1:7" x14ac:dyDescent="0.25">
      <c r="A20517" s="2"/>
      <c r="B20517" s="3"/>
      <c r="C20517" s="3"/>
      <c r="D20517" s="3"/>
      <c r="E20517" s="3"/>
      <c r="F20517" s="3"/>
      <c r="G20517" s="3"/>
    </row>
    <row r="20518" spans="1:7" x14ac:dyDescent="0.25">
      <c r="A20518" s="2"/>
      <c r="B20518" s="3"/>
      <c r="C20518" s="3"/>
      <c r="D20518" s="3"/>
      <c r="E20518" s="3"/>
      <c r="F20518" s="3"/>
      <c r="G20518" s="3"/>
    </row>
    <row r="20519" spans="1:7" x14ac:dyDescent="0.25">
      <c r="A20519" s="2"/>
      <c r="B20519" s="3"/>
      <c r="C20519" s="3"/>
      <c r="D20519" s="3"/>
      <c r="E20519" s="3"/>
      <c r="F20519" s="3"/>
      <c r="G20519" s="3"/>
    </row>
    <row r="20520" spans="1:7" x14ac:dyDescent="0.25">
      <c r="A20520" s="2"/>
      <c r="B20520" s="3"/>
      <c r="C20520" s="3"/>
      <c r="D20520" s="3"/>
      <c r="E20520" s="3"/>
      <c r="F20520" s="3"/>
      <c r="G20520" s="3"/>
    </row>
    <row r="20521" spans="1:7" x14ac:dyDescent="0.25">
      <c r="A20521" s="2"/>
      <c r="B20521" s="3"/>
      <c r="C20521" s="3"/>
      <c r="D20521" s="3"/>
      <c r="E20521" s="3"/>
      <c r="F20521" s="3"/>
      <c r="G20521" s="3"/>
    </row>
    <row r="20522" spans="1:7" x14ac:dyDescent="0.25">
      <c r="A20522" s="2"/>
      <c r="B20522" s="3"/>
      <c r="C20522" s="3"/>
      <c r="D20522" s="3"/>
      <c r="E20522" s="3"/>
      <c r="F20522" s="3"/>
      <c r="G20522" s="3"/>
    </row>
    <row r="20523" spans="1:7" x14ac:dyDescent="0.25">
      <c r="A20523" s="2"/>
      <c r="B20523" s="3"/>
      <c r="C20523" s="3"/>
      <c r="D20523" s="3"/>
      <c r="E20523" s="3"/>
      <c r="F20523" s="3"/>
      <c r="G20523" s="3"/>
    </row>
    <row r="20524" spans="1:7" x14ac:dyDescent="0.25">
      <c r="A20524" s="2"/>
      <c r="B20524" s="3"/>
      <c r="C20524" s="3"/>
      <c r="D20524" s="3"/>
      <c r="E20524" s="3"/>
      <c r="F20524" s="3"/>
      <c r="G20524" s="3"/>
    </row>
    <row r="20525" spans="1:7" x14ac:dyDescent="0.25">
      <c r="A20525" s="2"/>
      <c r="B20525" s="3"/>
      <c r="C20525" s="3"/>
      <c r="D20525" s="3"/>
      <c r="E20525" s="3"/>
      <c r="F20525" s="3"/>
      <c r="G20525" s="3"/>
    </row>
    <row r="20526" spans="1:7" x14ac:dyDescent="0.25">
      <c r="A20526" s="2"/>
      <c r="B20526" s="3"/>
      <c r="C20526" s="3"/>
      <c r="D20526" s="3"/>
      <c r="E20526" s="3"/>
      <c r="F20526" s="3"/>
      <c r="G20526" s="3"/>
    </row>
    <row r="20527" spans="1:7" x14ac:dyDescent="0.25">
      <c r="A20527" s="2"/>
      <c r="B20527" s="3"/>
      <c r="C20527" s="3"/>
      <c r="D20527" s="3"/>
      <c r="E20527" s="3"/>
      <c r="F20527" s="3"/>
      <c r="G20527" s="3"/>
    </row>
    <row r="20528" spans="1:7" x14ac:dyDescent="0.25">
      <c r="A20528" s="2"/>
      <c r="B20528" s="3"/>
      <c r="C20528" s="3"/>
      <c r="D20528" s="3"/>
      <c r="E20528" s="3"/>
      <c r="F20528" s="3"/>
      <c r="G20528" s="3"/>
    </row>
    <row r="20529" spans="1:7" x14ac:dyDescent="0.25">
      <c r="A20529" s="2"/>
      <c r="B20529" s="3"/>
      <c r="C20529" s="3"/>
      <c r="D20529" s="3"/>
      <c r="E20529" s="3"/>
      <c r="F20529" s="3"/>
      <c r="G20529" s="3"/>
    </row>
    <row r="20530" spans="1:7" x14ac:dyDescent="0.25">
      <c r="A20530" s="2"/>
      <c r="B20530" s="3"/>
      <c r="C20530" s="3"/>
      <c r="D20530" s="3"/>
      <c r="E20530" s="3"/>
      <c r="F20530" s="3"/>
      <c r="G20530" s="3"/>
    </row>
    <row r="20531" spans="1:7" x14ac:dyDescent="0.25">
      <c r="A20531" s="2"/>
      <c r="B20531" s="3"/>
      <c r="C20531" s="3"/>
      <c r="D20531" s="3"/>
      <c r="E20531" s="3"/>
      <c r="F20531" s="3"/>
      <c r="G20531" s="3"/>
    </row>
    <row r="20532" spans="1:7" x14ac:dyDescent="0.25">
      <c r="A20532" s="2"/>
      <c r="B20532" s="3"/>
      <c r="C20532" s="3"/>
      <c r="D20532" s="3"/>
      <c r="E20532" s="3"/>
      <c r="F20532" s="3"/>
      <c r="G20532" s="3"/>
    </row>
    <row r="20533" spans="1:7" x14ac:dyDescent="0.25">
      <c r="A20533" s="2"/>
      <c r="B20533" s="3"/>
      <c r="C20533" s="3"/>
      <c r="D20533" s="3"/>
      <c r="E20533" s="3"/>
      <c r="F20533" s="3"/>
      <c r="G20533" s="3"/>
    </row>
    <row r="20534" spans="1:7" x14ac:dyDescent="0.25">
      <c r="A20534" s="2"/>
      <c r="B20534" s="3"/>
      <c r="C20534" s="3"/>
      <c r="D20534" s="3"/>
      <c r="E20534" s="3"/>
      <c r="F20534" s="3"/>
      <c r="G20534" s="3"/>
    </row>
    <row r="20535" spans="1:7" x14ac:dyDescent="0.25">
      <c r="A20535" s="2"/>
      <c r="B20535" s="3"/>
      <c r="C20535" s="3"/>
      <c r="D20535" s="3"/>
      <c r="E20535" s="3"/>
      <c r="F20535" s="3"/>
      <c r="G20535" s="3"/>
    </row>
    <row r="20536" spans="1:7" x14ac:dyDescent="0.25">
      <c r="A20536" s="2"/>
      <c r="B20536" s="3"/>
      <c r="C20536" s="3"/>
      <c r="D20536" s="3"/>
      <c r="E20536" s="3"/>
      <c r="F20536" s="3"/>
      <c r="G20536" s="3"/>
    </row>
    <row r="20537" spans="1:7" x14ac:dyDescent="0.25">
      <c r="A20537" s="2"/>
      <c r="B20537" s="3"/>
      <c r="C20537" s="3"/>
      <c r="D20537" s="3"/>
      <c r="E20537" s="3"/>
      <c r="F20537" s="3"/>
      <c r="G20537" s="3"/>
    </row>
    <row r="20538" spans="1:7" x14ac:dyDescent="0.25">
      <c r="A20538" s="2"/>
      <c r="B20538" s="3"/>
      <c r="C20538" s="3"/>
      <c r="D20538" s="3"/>
      <c r="E20538" s="3"/>
      <c r="F20538" s="3"/>
      <c r="G20538" s="3"/>
    </row>
    <row r="20539" spans="1:7" x14ac:dyDescent="0.25">
      <c r="A20539" s="2"/>
      <c r="B20539" s="3"/>
      <c r="C20539" s="3"/>
      <c r="D20539" s="3"/>
      <c r="E20539" s="3"/>
      <c r="F20539" s="3"/>
      <c r="G20539" s="3"/>
    </row>
    <row r="20540" spans="1:7" x14ac:dyDescent="0.25">
      <c r="A20540" s="2"/>
      <c r="B20540" s="3"/>
      <c r="C20540" s="3"/>
      <c r="D20540" s="3"/>
      <c r="E20540" s="3"/>
      <c r="F20540" s="3"/>
      <c r="G20540" s="3"/>
    </row>
    <row r="20541" spans="1:7" x14ac:dyDescent="0.25">
      <c r="A20541" s="2"/>
      <c r="B20541" s="3"/>
      <c r="C20541" s="3"/>
      <c r="D20541" s="3"/>
      <c r="E20541" s="3"/>
      <c r="F20541" s="3"/>
      <c r="G20541" s="3"/>
    </row>
    <row r="20542" spans="1:7" x14ac:dyDescent="0.25">
      <c r="A20542" s="2"/>
      <c r="B20542" s="3"/>
      <c r="C20542" s="3"/>
      <c r="D20542" s="3"/>
      <c r="E20542" s="3"/>
      <c r="F20542" s="3"/>
      <c r="G20542" s="3"/>
    </row>
    <row r="20543" spans="1:7" x14ac:dyDescent="0.25">
      <c r="A20543" s="2"/>
      <c r="B20543" s="3"/>
      <c r="C20543" s="3"/>
      <c r="D20543" s="3"/>
      <c r="E20543" s="3"/>
      <c r="F20543" s="3"/>
      <c r="G20543" s="3"/>
    </row>
    <row r="20544" spans="1:7" x14ac:dyDescent="0.25">
      <c r="A20544" s="2"/>
      <c r="B20544" s="3"/>
      <c r="C20544" s="3"/>
      <c r="D20544" s="3"/>
      <c r="E20544" s="3"/>
      <c r="F20544" s="3"/>
      <c r="G20544" s="3"/>
    </row>
    <row r="20545" spans="1:7" x14ac:dyDescent="0.25">
      <c r="A20545" s="2"/>
      <c r="B20545" s="3"/>
      <c r="C20545" s="3"/>
      <c r="D20545" s="3"/>
      <c r="E20545" s="3"/>
      <c r="F20545" s="3"/>
      <c r="G20545" s="3"/>
    </row>
    <row r="20546" spans="1:7" x14ac:dyDescent="0.25">
      <c r="A20546" s="2"/>
      <c r="B20546" s="3"/>
      <c r="C20546" s="3"/>
      <c r="D20546" s="3"/>
      <c r="E20546" s="3"/>
      <c r="F20546" s="3"/>
      <c r="G20546" s="3"/>
    </row>
    <row r="20547" spans="1:7" x14ac:dyDescent="0.25">
      <c r="A20547" s="2"/>
      <c r="B20547" s="3"/>
      <c r="C20547" s="3"/>
      <c r="D20547" s="3"/>
      <c r="E20547" s="3"/>
      <c r="F20547" s="3"/>
      <c r="G20547" s="3"/>
    </row>
    <row r="20548" spans="1:7" x14ac:dyDescent="0.25">
      <c r="A20548" s="2"/>
      <c r="B20548" s="3"/>
      <c r="C20548" s="3"/>
      <c r="D20548" s="3"/>
      <c r="E20548" s="3"/>
      <c r="F20548" s="3"/>
      <c r="G20548" s="3"/>
    </row>
    <row r="20549" spans="1:7" x14ac:dyDescent="0.25">
      <c r="A20549" s="2"/>
      <c r="B20549" s="3"/>
      <c r="C20549" s="3"/>
      <c r="D20549" s="3"/>
      <c r="E20549" s="3"/>
      <c r="F20549" s="3"/>
      <c r="G20549" s="3"/>
    </row>
    <row r="20550" spans="1:7" x14ac:dyDescent="0.25">
      <c r="A20550" s="2"/>
      <c r="B20550" s="3"/>
      <c r="C20550" s="3"/>
      <c r="D20550" s="3"/>
      <c r="E20550" s="3"/>
      <c r="F20550" s="3"/>
      <c r="G20550" s="3"/>
    </row>
    <row r="20551" spans="1:7" x14ac:dyDescent="0.25">
      <c r="A20551" s="2"/>
      <c r="B20551" s="3"/>
      <c r="C20551" s="3"/>
      <c r="D20551" s="3"/>
      <c r="E20551" s="3"/>
      <c r="F20551" s="3"/>
      <c r="G20551" s="3"/>
    </row>
    <row r="20552" spans="1:7" x14ac:dyDescent="0.25">
      <c r="A20552" s="2"/>
      <c r="B20552" s="3"/>
      <c r="C20552" s="3"/>
      <c r="D20552" s="3"/>
      <c r="E20552" s="3"/>
      <c r="F20552" s="3"/>
      <c r="G20552" s="3"/>
    </row>
    <row r="20553" spans="1:7" x14ac:dyDescent="0.25">
      <c r="A20553" s="2"/>
      <c r="B20553" s="3"/>
      <c r="C20553" s="3"/>
      <c r="D20553" s="3"/>
      <c r="E20553" s="3"/>
      <c r="F20553" s="3"/>
      <c r="G20553" s="3"/>
    </row>
    <row r="20554" spans="1:7" x14ac:dyDescent="0.25">
      <c r="A20554" s="2"/>
      <c r="B20554" s="3"/>
      <c r="C20554" s="3"/>
      <c r="D20554" s="3"/>
      <c r="E20554" s="3"/>
      <c r="F20554" s="3"/>
      <c r="G20554" s="3"/>
    </row>
    <row r="20555" spans="1:7" x14ac:dyDescent="0.25">
      <c r="A20555" s="2"/>
      <c r="B20555" s="3"/>
      <c r="C20555" s="3"/>
      <c r="D20555" s="3"/>
      <c r="E20555" s="3"/>
      <c r="F20555" s="3"/>
      <c r="G20555" s="3"/>
    </row>
    <row r="20556" spans="1:7" x14ac:dyDescent="0.25">
      <c r="A20556" s="2"/>
      <c r="B20556" s="3"/>
      <c r="C20556" s="3"/>
      <c r="D20556" s="3"/>
      <c r="E20556" s="3"/>
      <c r="F20556" s="3"/>
      <c r="G20556" s="3"/>
    </row>
    <row r="20557" spans="1:7" x14ac:dyDescent="0.25">
      <c r="A20557" s="2"/>
      <c r="B20557" s="3"/>
      <c r="C20557" s="3"/>
      <c r="D20557" s="3"/>
      <c r="E20557" s="3"/>
      <c r="F20557" s="3"/>
      <c r="G20557" s="3"/>
    </row>
    <row r="20558" spans="1:7" x14ac:dyDescent="0.25">
      <c r="A20558" s="2"/>
      <c r="B20558" s="3"/>
      <c r="C20558" s="3"/>
      <c r="D20558" s="3"/>
      <c r="E20558" s="3"/>
      <c r="F20558" s="3"/>
      <c r="G20558" s="3"/>
    </row>
    <row r="20559" spans="1:7" x14ac:dyDescent="0.25">
      <c r="A20559" s="2"/>
      <c r="B20559" s="3"/>
      <c r="C20559" s="3"/>
      <c r="D20559" s="3"/>
      <c r="E20559" s="3"/>
      <c r="F20559" s="3"/>
      <c r="G20559" s="3"/>
    </row>
    <row r="20560" spans="1:7" x14ac:dyDescent="0.25">
      <c r="A20560" s="2"/>
      <c r="B20560" s="3"/>
      <c r="C20560" s="3"/>
      <c r="D20560" s="3"/>
      <c r="E20560" s="3"/>
      <c r="F20560" s="3"/>
      <c r="G20560" s="3"/>
    </row>
    <row r="20561" spans="1:7" x14ac:dyDescent="0.25">
      <c r="A20561" s="2"/>
      <c r="B20561" s="3"/>
      <c r="C20561" s="3"/>
      <c r="D20561" s="3"/>
      <c r="E20561" s="3"/>
      <c r="F20561" s="3"/>
      <c r="G20561" s="3"/>
    </row>
    <row r="20562" spans="1:7" x14ac:dyDescent="0.25">
      <c r="A20562" s="2"/>
      <c r="B20562" s="3"/>
      <c r="C20562" s="3"/>
      <c r="D20562" s="3"/>
      <c r="E20562" s="3"/>
      <c r="F20562" s="3"/>
      <c r="G20562" s="3"/>
    </row>
    <row r="20563" spans="1:7" x14ac:dyDescent="0.25">
      <c r="A20563" s="2"/>
      <c r="B20563" s="3"/>
      <c r="C20563" s="3"/>
      <c r="D20563" s="3"/>
      <c r="E20563" s="3"/>
      <c r="F20563" s="3"/>
      <c r="G20563" s="3"/>
    </row>
    <row r="20564" spans="1:7" x14ac:dyDescent="0.25">
      <c r="A20564" s="2"/>
      <c r="B20564" s="3"/>
      <c r="C20564" s="3"/>
      <c r="D20564" s="3"/>
      <c r="E20564" s="3"/>
      <c r="F20564" s="3"/>
      <c r="G20564" s="3"/>
    </row>
    <row r="20565" spans="1:7" x14ac:dyDescent="0.25">
      <c r="A20565" s="2"/>
      <c r="B20565" s="3"/>
      <c r="C20565" s="3"/>
      <c r="D20565" s="3"/>
      <c r="E20565" s="3"/>
      <c r="F20565" s="3"/>
      <c r="G20565" s="3"/>
    </row>
    <row r="20566" spans="1:7" x14ac:dyDescent="0.25">
      <c r="A20566" s="2"/>
      <c r="B20566" s="3"/>
      <c r="C20566" s="3"/>
      <c r="D20566" s="3"/>
      <c r="E20566" s="3"/>
      <c r="F20566" s="3"/>
      <c r="G20566" s="3"/>
    </row>
    <row r="20567" spans="1:7" x14ac:dyDescent="0.25">
      <c r="A20567" s="2"/>
      <c r="B20567" s="3"/>
      <c r="C20567" s="3"/>
      <c r="D20567" s="3"/>
      <c r="E20567" s="3"/>
      <c r="F20567" s="3"/>
      <c r="G20567" s="3"/>
    </row>
    <row r="20568" spans="1:7" x14ac:dyDescent="0.25">
      <c r="A20568" s="2"/>
      <c r="B20568" s="3"/>
      <c r="C20568" s="3"/>
      <c r="D20568" s="3"/>
      <c r="E20568" s="3"/>
      <c r="F20568" s="3"/>
      <c r="G20568" s="3"/>
    </row>
    <row r="20569" spans="1:7" x14ac:dyDescent="0.25">
      <c r="A20569" s="2"/>
      <c r="B20569" s="3"/>
      <c r="C20569" s="3"/>
      <c r="D20569" s="3"/>
      <c r="E20569" s="3"/>
      <c r="F20569" s="3"/>
      <c r="G20569" s="3"/>
    </row>
    <row r="20570" spans="1:7" x14ac:dyDescent="0.25">
      <c r="A20570" s="2"/>
      <c r="B20570" s="3"/>
      <c r="C20570" s="3"/>
      <c r="D20570" s="3"/>
      <c r="E20570" s="3"/>
      <c r="F20570" s="3"/>
      <c r="G20570" s="3"/>
    </row>
    <row r="20571" spans="1:7" x14ac:dyDescent="0.25">
      <c r="A20571" s="2"/>
      <c r="B20571" s="3"/>
      <c r="C20571" s="3"/>
      <c r="D20571" s="3"/>
      <c r="E20571" s="3"/>
      <c r="F20571" s="3"/>
      <c r="G20571" s="3"/>
    </row>
    <row r="20572" spans="1:7" x14ac:dyDescent="0.25">
      <c r="A20572" s="2"/>
      <c r="B20572" s="3"/>
      <c r="C20572" s="3"/>
      <c r="D20572" s="3"/>
      <c r="E20572" s="3"/>
      <c r="F20572" s="3"/>
      <c r="G20572" s="3"/>
    </row>
    <row r="20573" spans="1:7" x14ac:dyDescent="0.25">
      <c r="A20573" s="2"/>
      <c r="B20573" s="3"/>
      <c r="C20573" s="3"/>
      <c r="D20573" s="3"/>
      <c r="E20573" s="3"/>
      <c r="F20573" s="3"/>
      <c r="G20573" s="3"/>
    </row>
    <row r="20574" spans="1:7" x14ac:dyDescent="0.25">
      <c r="A20574" s="2"/>
      <c r="B20574" s="3"/>
      <c r="C20574" s="3"/>
      <c r="D20574" s="3"/>
      <c r="E20574" s="3"/>
      <c r="F20574" s="3"/>
      <c r="G20574" s="3"/>
    </row>
    <row r="20575" spans="1:7" x14ac:dyDescent="0.25">
      <c r="A20575" s="2"/>
      <c r="B20575" s="3"/>
      <c r="C20575" s="3"/>
      <c r="D20575" s="3"/>
      <c r="E20575" s="3"/>
      <c r="F20575" s="3"/>
      <c r="G20575" s="3"/>
    </row>
    <row r="20576" spans="1:7" x14ac:dyDescent="0.25">
      <c r="A20576" s="2"/>
      <c r="B20576" s="3"/>
      <c r="C20576" s="3"/>
      <c r="D20576" s="3"/>
      <c r="E20576" s="3"/>
      <c r="F20576" s="3"/>
      <c r="G20576" s="3"/>
    </row>
    <row r="20577" spans="1:7" x14ac:dyDescent="0.25">
      <c r="A20577" s="2"/>
      <c r="B20577" s="3"/>
      <c r="C20577" s="3"/>
      <c r="D20577" s="3"/>
      <c r="E20577" s="3"/>
      <c r="F20577" s="3"/>
      <c r="G20577" s="3"/>
    </row>
    <row r="20578" spans="1:7" x14ac:dyDescent="0.25">
      <c r="A20578" s="2"/>
      <c r="B20578" s="3"/>
      <c r="C20578" s="3"/>
      <c r="D20578" s="3"/>
      <c r="E20578" s="3"/>
      <c r="F20578" s="3"/>
      <c r="G20578" s="3"/>
    </row>
    <row r="20579" spans="1:7" x14ac:dyDescent="0.25">
      <c r="A20579" s="2"/>
      <c r="B20579" s="3"/>
      <c r="C20579" s="3"/>
      <c r="D20579" s="3"/>
      <c r="E20579" s="3"/>
      <c r="F20579" s="3"/>
      <c r="G20579" s="3"/>
    </row>
    <row r="20580" spans="1:7" x14ac:dyDescent="0.25">
      <c r="A20580" s="2"/>
      <c r="B20580" s="3"/>
      <c r="C20580" s="3"/>
      <c r="D20580" s="3"/>
      <c r="E20580" s="3"/>
      <c r="F20580" s="3"/>
      <c r="G20580" s="3"/>
    </row>
    <row r="20581" spans="1:7" x14ac:dyDescent="0.25">
      <c r="A20581" s="2"/>
      <c r="B20581" s="3"/>
      <c r="C20581" s="3"/>
      <c r="D20581" s="3"/>
      <c r="E20581" s="3"/>
      <c r="F20581" s="3"/>
      <c r="G20581" s="3"/>
    </row>
    <row r="20582" spans="1:7" x14ac:dyDescent="0.25">
      <c r="A20582" s="2"/>
      <c r="B20582" s="3"/>
      <c r="C20582" s="3"/>
      <c r="D20582" s="3"/>
      <c r="E20582" s="3"/>
      <c r="F20582" s="3"/>
      <c r="G20582" s="3"/>
    </row>
    <row r="20583" spans="1:7" x14ac:dyDescent="0.25">
      <c r="A20583" s="2"/>
      <c r="B20583" s="3"/>
      <c r="C20583" s="3"/>
      <c r="D20583" s="3"/>
      <c r="E20583" s="3"/>
      <c r="F20583" s="3"/>
      <c r="G20583" s="3"/>
    </row>
    <row r="20584" spans="1:7" x14ac:dyDescent="0.25">
      <c r="A20584" s="2"/>
      <c r="B20584" s="3"/>
      <c r="C20584" s="3"/>
      <c r="D20584" s="3"/>
      <c r="E20584" s="3"/>
      <c r="F20584" s="3"/>
      <c r="G20584" s="3"/>
    </row>
    <row r="20585" spans="1:7" x14ac:dyDescent="0.25">
      <c r="A20585" s="2"/>
      <c r="B20585" s="3"/>
      <c r="C20585" s="3"/>
      <c r="D20585" s="3"/>
      <c r="E20585" s="3"/>
      <c r="F20585" s="3"/>
      <c r="G20585" s="3"/>
    </row>
    <row r="20586" spans="1:7" x14ac:dyDescent="0.25">
      <c r="A20586" s="2"/>
      <c r="B20586" s="3"/>
      <c r="C20586" s="3"/>
      <c r="D20586" s="3"/>
      <c r="E20586" s="3"/>
      <c r="F20586" s="3"/>
      <c r="G20586" s="3"/>
    </row>
    <row r="20587" spans="1:7" x14ac:dyDescent="0.25">
      <c r="A20587" s="2"/>
      <c r="B20587" s="3"/>
      <c r="C20587" s="3"/>
      <c r="D20587" s="3"/>
      <c r="E20587" s="3"/>
      <c r="F20587" s="3"/>
      <c r="G20587" s="3"/>
    </row>
    <row r="20588" spans="1:7" x14ac:dyDescent="0.25">
      <c r="A20588" s="2"/>
      <c r="B20588" s="3"/>
      <c r="C20588" s="3"/>
      <c r="D20588" s="3"/>
      <c r="E20588" s="3"/>
      <c r="F20588" s="3"/>
      <c r="G20588" s="3"/>
    </row>
    <row r="20589" spans="1:7" x14ac:dyDescent="0.25">
      <c r="A20589" s="2"/>
      <c r="B20589" s="3"/>
      <c r="C20589" s="3"/>
      <c r="D20589" s="3"/>
      <c r="E20589" s="3"/>
      <c r="F20589" s="3"/>
      <c r="G20589" s="3"/>
    </row>
    <row r="20590" spans="1:7" x14ac:dyDescent="0.25">
      <c r="A20590" s="2"/>
      <c r="B20590" s="3"/>
      <c r="C20590" s="3"/>
      <c r="D20590" s="3"/>
      <c r="E20590" s="3"/>
      <c r="F20590" s="3"/>
      <c r="G20590" s="3"/>
    </row>
    <row r="20591" spans="1:7" x14ac:dyDescent="0.25">
      <c r="A20591" s="2"/>
      <c r="B20591" s="3"/>
      <c r="C20591" s="3"/>
      <c r="D20591" s="3"/>
      <c r="E20591" s="3"/>
      <c r="F20591" s="3"/>
      <c r="G20591" s="3"/>
    </row>
    <row r="20592" spans="1:7" x14ac:dyDescent="0.25">
      <c r="A20592" s="2"/>
      <c r="B20592" s="3"/>
      <c r="C20592" s="3"/>
      <c r="D20592" s="3"/>
      <c r="E20592" s="3"/>
      <c r="F20592" s="3"/>
      <c r="G20592" s="3"/>
    </row>
    <row r="20593" spans="1:7" x14ac:dyDescent="0.25">
      <c r="A20593" s="2"/>
      <c r="B20593" s="3"/>
      <c r="C20593" s="3"/>
      <c r="D20593" s="3"/>
      <c r="E20593" s="3"/>
      <c r="F20593" s="3"/>
      <c r="G20593" s="3"/>
    </row>
    <row r="20594" spans="1:7" x14ac:dyDescent="0.25">
      <c r="A20594" s="2"/>
      <c r="B20594" s="3"/>
      <c r="C20594" s="3"/>
      <c r="D20594" s="3"/>
      <c r="E20594" s="3"/>
      <c r="F20594" s="3"/>
      <c r="G20594" s="3"/>
    </row>
    <row r="20595" spans="1:7" x14ac:dyDescent="0.25">
      <c r="A20595" s="2"/>
      <c r="B20595" s="3"/>
      <c r="C20595" s="3"/>
      <c r="D20595" s="3"/>
      <c r="E20595" s="3"/>
      <c r="F20595" s="3"/>
      <c r="G20595" s="3"/>
    </row>
    <row r="20596" spans="1:7" x14ac:dyDescent="0.25">
      <c r="A20596" s="2"/>
      <c r="B20596" s="3"/>
      <c r="C20596" s="3"/>
      <c r="D20596" s="3"/>
      <c r="E20596" s="3"/>
      <c r="F20596" s="3"/>
      <c r="G20596" s="3"/>
    </row>
    <row r="20597" spans="1:7" x14ac:dyDescent="0.25">
      <c r="A20597" s="2"/>
      <c r="B20597" s="3"/>
      <c r="C20597" s="3"/>
      <c r="D20597" s="3"/>
      <c r="E20597" s="3"/>
      <c r="F20597" s="3"/>
      <c r="G20597" s="3"/>
    </row>
    <row r="20598" spans="1:7" x14ac:dyDescent="0.25">
      <c r="A20598" s="2"/>
      <c r="B20598" s="3"/>
      <c r="C20598" s="3"/>
      <c r="D20598" s="3"/>
      <c r="E20598" s="3"/>
      <c r="F20598" s="3"/>
      <c r="G20598" s="3"/>
    </row>
    <row r="20599" spans="1:7" x14ac:dyDescent="0.25">
      <c r="A20599" s="2"/>
      <c r="B20599" s="3"/>
      <c r="C20599" s="3"/>
      <c r="D20599" s="3"/>
      <c r="E20599" s="3"/>
      <c r="F20599" s="3"/>
      <c r="G20599" s="3"/>
    </row>
    <row r="20600" spans="1:7" x14ac:dyDescent="0.25">
      <c r="A20600" s="2"/>
      <c r="B20600" s="3"/>
      <c r="C20600" s="3"/>
      <c r="D20600" s="3"/>
      <c r="E20600" s="3"/>
      <c r="F20600" s="3"/>
      <c r="G20600" s="3"/>
    </row>
    <row r="20601" spans="1:7" x14ac:dyDescent="0.25">
      <c r="A20601" s="2"/>
      <c r="B20601" s="3"/>
      <c r="C20601" s="3"/>
      <c r="D20601" s="3"/>
      <c r="E20601" s="3"/>
      <c r="F20601" s="3"/>
      <c r="G20601" s="3"/>
    </row>
    <row r="20602" spans="1:7" x14ac:dyDescent="0.25">
      <c r="A20602" s="2"/>
      <c r="B20602" s="3"/>
      <c r="C20602" s="3"/>
      <c r="D20602" s="3"/>
      <c r="E20602" s="3"/>
      <c r="F20602" s="3"/>
      <c r="G20602" s="3"/>
    </row>
    <row r="20603" spans="1:7" x14ac:dyDescent="0.25">
      <c r="A20603" s="2"/>
      <c r="B20603" s="3"/>
      <c r="C20603" s="3"/>
      <c r="D20603" s="3"/>
      <c r="E20603" s="3"/>
      <c r="F20603" s="3"/>
      <c r="G20603" s="3"/>
    </row>
    <row r="20604" spans="1:7" x14ac:dyDescent="0.25">
      <c r="A20604" s="2"/>
      <c r="B20604" s="3"/>
      <c r="C20604" s="3"/>
      <c r="D20604" s="3"/>
      <c r="E20604" s="3"/>
      <c r="F20604" s="3"/>
      <c r="G20604" s="3"/>
    </row>
    <row r="20605" spans="1:7" x14ac:dyDescent="0.25">
      <c r="A20605" s="2"/>
      <c r="B20605" s="3"/>
      <c r="C20605" s="3"/>
      <c r="D20605" s="3"/>
      <c r="E20605" s="3"/>
      <c r="F20605" s="3"/>
      <c r="G20605" s="3"/>
    </row>
    <row r="20606" spans="1:7" x14ac:dyDescent="0.25">
      <c r="A20606" s="2"/>
      <c r="B20606" s="3"/>
      <c r="C20606" s="3"/>
      <c r="D20606" s="3"/>
      <c r="E20606" s="3"/>
      <c r="F20606" s="3"/>
      <c r="G20606" s="3"/>
    </row>
    <row r="20607" spans="1:7" x14ac:dyDescent="0.25">
      <c r="A20607" s="2"/>
      <c r="B20607" s="3"/>
      <c r="C20607" s="3"/>
      <c r="D20607" s="3"/>
      <c r="E20607" s="3"/>
      <c r="F20607" s="3"/>
      <c r="G20607" s="3"/>
    </row>
    <row r="20608" spans="1:7" x14ac:dyDescent="0.25">
      <c r="A20608" s="2"/>
      <c r="B20608" s="3"/>
      <c r="C20608" s="3"/>
      <c r="D20608" s="3"/>
      <c r="E20608" s="3"/>
      <c r="F20608" s="3"/>
      <c r="G20608" s="3"/>
    </row>
    <row r="20609" spans="1:7" x14ac:dyDescent="0.25">
      <c r="A20609" s="2"/>
      <c r="B20609" s="3"/>
      <c r="C20609" s="3"/>
      <c r="D20609" s="3"/>
      <c r="E20609" s="3"/>
      <c r="F20609" s="3"/>
      <c r="G20609" s="3"/>
    </row>
    <row r="20610" spans="1:7" x14ac:dyDescent="0.25">
      <c r="A20610" s="2"/>
      <c r="B20610" s="3"/>
      <c r="C20610" s="3"/>
      <c r="D20610" s="3"/>
      <c r="E20610" s="3"/>
      <c r="F20610" s="3"/>
      <c r="G20610" s="3"/>
    </row>
    <row r="20611" spans="1:7" x14ac:dyDescent="0.25">
      <c r="A20611" s="2"/>
      <c r="B20611" s="3"/>
      <c r="C20611" s="3"/>
      <c r="D20611" s="3"/>
      <c r="E20611" s="3"/>
      <c r="F20611" s="3"/>
      <c r="G20611" s="3"/>
    </row>
    <row r="20612" spans="1:7" x14ac:dyDescent="0.25">
      <c r="A20612" s="2"/>
      <c r="B20612" s="3"/>
      <c r="C20612" s="3"/>
      <c r="D20612" s="3"/>
      <c r="E20612" s="3"/>
      <c r="F20612" s="3"/>
      <c r="G20612" s="3"/>
    </row>
    <row r="20613" spans="1:7" x14ac:dyDescent="0.25">
      <c r="A20613" s="2"/>
      <c r="B20613" s="3"/>
      <c r="C20613" s="3"/>
      <c r="D20613" s="3"/>
      <c r="E20613" s="3"/>
      <c r="F20613" s="3"/>
      <c r="G20613" s="3"/>
    </row>
    <row r="20614" spans="1:7" x14ac:dyDescent="0.25">
      <c r="A20614" s="2"/>
      <c r="B20614" s="3"/>
      <c r="C20614" s="3"/>
      <c r="D20614" s="3"/>
      <c r="E20614" s="3"/>
      <c r="F20614" s="3"/>
      <c r="G20614" s="3"/>
    </row>
    <row r="20615" spans="1:7" x14ac:dyDescent="0.25">
      <c r="A20615" s="2"/>
      <c r="B20615" s="3"/>
      <c r="C20615" s="3"/>
      <c r="D20615" s="3"/>
      <c r="E20615" s="3"/>
      <c r="F20615" s="3"/>
      <c r="G20615" s="3"/>
    </row>
    <row r="20616" spans="1:7" x14ac:dyDescent="0.25">
      <c r="A20616" s="2"/>
      <c r="B20616" s="3"/>
      <c r="C20616" s="3"/>
      <c r="D20616" s="3"/>
      <c r="E20616" s="3"/>
      <c r="F20616" s="3"/>
      <c r="G20616" s="3"/>
    </row>
    <row r="20617" spans="1:7" x14ac:dyDescent="0.25">
      <c r="A20617" s="2"/>
      <c r="B20617" s="3"/>
      <c r="C20617" s="3"/>
      <c r="D20617" s="3"/>
      <c r="E20617" s="3"/>
      <c r="F20617" s="3"/>
      <c r="G20617" s="3"/>
    </row>
    <row r="20618" spans="1:7" x14ac:dyDescent="0.25">
      <c r="A20618" s="2"/>
      <c r="B20618" s="3"/>
      <c r="C20618" s="3"/>
      <c r="D20618" s="3"/>
      <c r="E20618" s="3"/>
      <c r="F20618" s="3"/>
      <c r="G20618" s="3"/>
    </row>
    <row r="20619" spans="1:7" x14ac:dyDescent="0.25">
      <c r="A20619" s="2"/>
      <c r="B20619" s="3"/>
      <c r="C20619" s="3"/>
      <c r="D20619" s="3"/>
      <c r="E20619" s="3"/>
      <c r="F20619" s="3"/>
      <c r="G20619" s="3"/>
    </row>
    <row r="20620" spans="1:7" x14ac:dyDescent="0.25">
      <c r="A20620" s="2"/>
      <c r="B20620" s="3"/>
      <c r="C20620" s="3"/>
      <c r="D20620" s="3"/>
      <c r="E20620" s="3"/>
      <c r="F20620" s="3"/>
      <c r="G20620" s="3"/>
    </row>
    <row r="20621" spans="1:7" x14ac:dyDescent="0.25">
      <c r="A20621" s="2"/>
      <c r="B20621" s="3"/>
      <c r="C20621" s="3"/>
      <c r="D20621" s="3"/>
      <c r="E20621" s="3"/>
      <c r="F20621" s="3"/>
      <c r="G20621" s="3"/>
    </row>
    <row r="20622" spans="1:7" x14ac:dyDescent="0.25">
      <c r="A20622" s="2"/>
      <c r="B20622" s="3"/>
      <c r="C20622" s="3"/>
      <c r="D20622" s="3"/>
      <c r="E20622" s="3"/>
      <c r="F20622" s="3"/>
      <c r="G20622" s="3"/>
    </row>
    <row r="20623" spans="1:7" x14ac:dyDescent="0.25">
      <c r="A20623" s="2"/>
      <c r="B20623" s="3"/>
      <c r="C20623" s="3"/>
      <c r="D20623" s="3"/>
      <c r="E20623" s="3"/>
      <c r="F20623" s="3"/>
      <c r="G20623" s="3"/>
    </row>
    <row r="20624" spans="1:7" x14ac:dyDescent="0.25">
      <c r="A20624" s="2"/>
      <c r="B20624" s="3"/>
      <c r="C20624" s="3"/>
      <c r="D20624" s="3"/>
      <c r="E20624" s="3"/>
      <c r="F20624" s="3"/>
      <c r="G20624" s="3"/>
    </row>
    <row r="20625" spans="1:7" x14ac:dyDescent="0.25">
      <c r="A20625" s="2"/>
      <c r="B20625" s="3"/>
      <c r="C20625" s="3"/>
      <c r="D20625" s="3"/>
      <c r="E20625" s="3"/>
      <c r="F20625" s="3"/>
      <c r="G20625" s="3"/>
    </row>
    <row r="20626" spans="1:7" x14ac:dyDescent="0.25">
      <c r="A20626" s="2"/>
      <c r="B20626" s="3"/>
      <c r="C20626" s="3"/>
      <c r="D20626" s="3"/>
      <c r="E20626" s="3"/>
      <c r="F20626" s="3"/>
      <c r="G20626" s="3"/>
    </row>
    <row r="20627" spans="1:7" x14ac:dyDescent="0.25">
      <c r="A20627" s="2"/>
      <c r="B20627" s="3"/>
      <c r="C20627" s="3"/>
      <c r="D20627" s="3"/>
      <c r="E20627" s="3"/>
      <c r="F20627" s="3"/>
      <c r="G20627" s="3"/>
    </row>
    <row r="20628" spans="1:7" x14ac:dyDescent="0.25">
      <c r="A20628" s="2"/>
      <c r="B20628" s="3"/>
      <c r="C20628" s="3"/>
      <c r="D20628" s="3"/>
      <c r="E20628" s="3"/>
      <c r="F20628" s="3"/>
      <c r="G20628" s="3"/>
    </row>
    <row r="20629" spans="1:7" x14ac:dyDescent="0.25">
      <c r="A20629" s="2"/>
      <c r="B20629" s="3"/>
      <c r="C20629" s="3"/>
      <c r="D20629" s="3"/>
      <c r="E20629" s="3"/>
      <c r="F20629" s="3"/>
      <c r="G20629" s="3"/>
    </row>
    <row r="20630" spans="1:7" x14ac:dyDescent="0.25">
      <c r="A20630" s="2"/>
      <c r="B20630" s="3"/>
      <c r="C20630" s="3"/>
      <c r="D20630" s="3"/>
      <c r="E20630" s="3"/>
      <c r="F20630" s="3"/>
      <c r="G20630" s="3"/>
    </row>
    <row r="20631" spans="1:7" x14ac:dyDescent="0.25">
      <c r="A20631" s="2"/>
      <c r="B20631" s="3"/>
      <c r="C20631" s="3"/>
      <c r="D20631" s="3"/>
      <c r="E20631" s="3"/>
      <c r="F20631" s="3"/>
      <c r="G20631" s="3"/>
    </row>
    <row r="20632" spans="1:7" x14ac:dyDescent="0.25">
      <c r="A20632" s="2"/>
      <c r="B20632" s="3"/>
      <c r="C20632" s="3"/>
      <c r="D20632" s="3"/>
      <c r="E20632" s="3"/>
      <c r="F20632" s="3"/>
      <c r="G20632" s="3"/>
    </row>
    <row r="20633" spans="1:7" x14ac:dyDescent="0.25">
      <c r="A20633" s="2"/>
      <c r="B20633" s="3"/>
      <c r="C20633" s="3"/>
      <c r="D20633" s="3"/>
      <c r="E20633" s="3"/>
      <c r="F20633" s="3"/>
      <c r="G20633" s="3"/>
    </row>
    <row r="20634" spans="1:7" x14ac:dyDescent="0.25">
      <c r="A20634" s="2"/>
      <c r="B20634" s="3"/>
      <c r="C20634" s="3"/>
      <c r="D20634" s="3"/>
      <c r="E20634" s="3"/>
      <c r="F20634" s="3"/>
      <c r="G20634" s="3"/>
    </row>
    <row r="20635" spans="1:7" x14ac:dyDescent="0.25">
      <c r="A20635" s="2"/>
      <c r="B20635" s="3"/>
      <c r="C20635" s="3"/>
      <c r="D20635" s="3"/>
      <c r="E20635" s="3"/>
      <c r="F20635" s="3"/>
      <c r="G20635" s="3"/>
    </row>
    <row r="20636" spans="1:7" x14ac:dyDescent="0.25">
      <c r="A20636" s="2"/>
      <c r="B20636" s="3"/>
      <c r="C20636" s="3"/>
      <c r="D20636" s="3"/>
      <c r="E20636" s="3"/>
      <c r="F20636" s="3"/>
      <c r="G20636" s="3"/>
    </row>
    <row r="20637" spans="1:7" x14ac:dyDescent="0.25">
      <c r="A20637" s="2"/>
      <c r="B20637" s="3"/>
      <c r="C20637" s="3"/>
      <c r="D20637" s="3"/>
      <c r="E20637" s="3"/>
      <c r="F20637" s="3"/>
      <c r="G20637" s="3"/>
    </row>
    <row r="20638" spans="1:7" x14ac:dyDescent="0.25">
      <c r="A20638" s="2"/>
      <c r="B20638" s="3"/>
      <c r="C20638" s="3"/>
      <c r="D20638" s="3"/>
      <c r="E20638" s="3"/>
      <c r="F20638" s="3"/>
      <c r="G20638" s="3"/>
    </row>
    <row r="20639" spans="1:7" x14ac:dyDescent="0.25">
      <c r="A20639" s="2"/>
      <c r="B20639" s="3"/>
      <c r="C20639" s="3"/>
      <c r="D20639" s="3"/>
      <c r="E20639" s="3"/>
      <c r="F20639" s="3"/>
      <c r="G20639" s="3"/>
    </row>
    <row r="20640" spans="1:7" x14ac:dyDescent="0.25">
      <c r="A20640" s="2"/>
      <c r="B20640" s="3"/>
      <c r="C20640" s="3"/>
      <c r="D20640" s="3"/>
      <c r="E20640" s="3"/>
      <c r="F20640" s="3"/>
      <c r="G20640" s="3"/>
    </row>
    <row r="20641" spans="1:7" x14ac:dyDescent="0.25">
      <c r="A20641" s="2"/>
      <c r="B20641" s="3"/>
      <c r="C20641" s="3"/>
      <c r="D20641" s="3"/>
      <c r="E20641" s="3"/>
      <c r="F20641" s="3"/>
      <c r="G20641" s="3"/>
    </row>
    <row r="20642" spans="1:7" x14ac:dyDescent="0.25">
      <c r="A20642" s="2"/>
      <c r="B20642" s="3"/>
      <c r="C20642" s="3"/>
      <c r="D20642" s="3"/>
      <c r="E20642" s="3"/>
      <c r="F20642" s="3"/>
      <c r="G20642" s="3"/>
    </row>
    <row r="20643" spans="1:7" x14ac:dyDescent="0.25">
      <c r="A20643" s="2"/>
      <c r="B20643" s="3"/>
      <c r="C20643" s="3"/>
      <c r="D20643" s="3"/>
      <c r="E20643" s="3"/>
      <c r="F20643" s="3"/>
      <c r="G20643" s="3"/>
    </row>
    <row r="20644" spans="1:7" x14ac:dyDescent="0.25">
      <c r="A20644" s="2"/>
      <c r="B20644" s="3"/>
      <c r="C20644" s="3"/>
      <c r="D20644" s="3"/>
      <c r="E20644" s="3"/>
      <c r="F20644" s="3"/>
      <c r="G20644" s="3"/>
    </row>
    <row r="20645" spans="1:7" x14ac:dyDescent="0.25">
      <c r="A20645" s="2"/>
      <c r="B20645" s="3"/>
      <c r="C20645" s="3"/>
      <c r="D20645" s="3"/>
      <c r="E20645" s="3"/>
      <c r="F20645" s="3"/>
      <c r="G20645" s="3"/>
    </row>
    <row r="20646" spans="1:7" x14ac:dyDescent="0.25">
      <c r="A20646" s="2"/>
      <c r="B20646" s="3"/>
      <c r="C20646" s="3"/>
      <c r="D20646" s="3"/>
      <c r="E20646" s="3"/>
      <c r="F20646" s="3"/>
      <c r="G20646" s="3"/>
    </row>
    <row r="20647" spans="1:7" x14ac:dyDescent="0.25">
      <c r="A20647" s="2"/>
      <c r="B20647" s="3"/>
      <c r="C20647" s="3"/>
      <c r="D20647" s="3"/>
      <c r="E20647" s="3"/>
      <c r="F20647" s="3"/>
      <c r="G20647" s="3"/>
    </row>
    <row r="20648" spans="1:7" x14ac:dyDescent="0.25">
      <c r="A20648" s="2"/>
      <c r="B20648" s="3"/>
      <c r="C20648" s="3"/>
      <c r="D20648" s="3"/>
      <c r="E20648" s="3"/>
      <c r="F20648" s="3"/>
      <c r="G20648" s="3"/>
    </row>
    <row r="20649" spans="1:7" x14ac:dyDescent="0.25">
      <c r="A20649" s="2"/>
      <c r="B20649" s="3"/>
      <c r="C20649" s="3"/>
      <c r="D20649" s="3"/>
      <c r="E20649" s="3"/>
      <c r="F20649" s="3"/>
      <c r="G20649" s="3"/>
    </row>
    <row r="20650" spans="1:7" x14ac:dyDescent="0.25">
      <c r="A20650" s="2"/>
      <c r="B20650" s="3"/>
      <c r="C20650" s="3"/>
      <c r="D20650" s="3"/>
      <c r="E20650" s="3"/>
      <c r="F20650" s="3"/>
      <c r="G20650" s="3"/>
    </row>
    <row r="20651" spans="1:7" x14ac:dyDescent="0.25">
      <c r="A20651" s="2"/>
      <c r="B20651" s="3"/>
      <c r="C20651" s="3"/>
      <c r="D20651" s="3"/>
      <c r="E20651" s="3"/>
      <c r="F20651" s="3"/>
      <c r="G20651" s="3"/>
    </row>
    <row r="20652" spans="1:7" x14ac:dyDescent="0.25">
      <c r="A20652" s="2"/>
      <c r="B20652" s="3"/>
      <c r="C20652" s="3"/>
      <c r="D20652" s="3"/>
      <c r="E20652" s="3"/>
      <c r="F20652" s="3"/>
      <c r="G20652" s="3"/>
    </row>
    <row r="20653" spans="1:7" x14ac:dyDescent="0.25">
      <c r="A20653" s="2"/>
      <c r="B20653" s="3"/>
      <c r="C20653" s="3"/>
      <c r="D20653" s="3"/>
      <c r="E20653" s="3"/>
      <c r="F20653" s="3"/>
      <c r="G20653" s="3"/>
    </row>
    <row r="20654" spans="1:7" x14ac:dyDescent="0.25">
      <c r="A20654" s="2"/>
      <c r="B20654" s="3"/>
      <c r="C20654" s="3"/>
      <c r="D20654" s="3"/>
      <c r="E20654" s="3"/>
      <c r="F20654" s="3"/>
      <c r="G20654" s="3"/>
    </row>
    <row r="20655" spans="1:7" x14ac:dyDescent="0.25">
      <c r="A20655" s="2"/>
      <c r="B20655" s="3"/>
      <c r="C20655" s="3"/>
      <c r="D20655" s="3"/>
      <c r="E20655" s="3"/>
      <c r="F20655" s="3"/>
      <c r="G20655" s="3"/>
    </row>
    <row r="20656" spans="1:7" x14ac:dyDescent="0.25">
      <c r="A20656" s="2"/>
      <c r="B20656" s="3"/>
      <c r="C20656" s="3"/>
      <c r="D20656" s="3"/>
      <c r="E20656" s="3"/>
      <c r="F20656" s="3"/>
      <c r="G20656" s="3"/>
    </row>
    <row r="20657" spans="1:7" x14ac:dyDescent="0.25">
      <c r="A20657" s="2"/>
      <c r="B20657" s="3"/>
      <c r="C20657" s="3"/>
      <c r="D20657" s="3"/>
      <c r="E20657" s="3"/>
      <c r="F20657" s="3"/>
      <c r="G20657" s="3"/>
    </row>
    <row r="20658" spans="1:7" x14ac:dyDescent="0.25">
      <c r="A20658" s="2"/>
      <c r="B20658" s="3"/>
      <c r="C20658" s="3"/>
      <c r="D20658" s="3"/>
      <c r="E20658" s="3"/>
      <c r="F20658" s="3"/>
      <c r="G20658" s="3"/>
    </row>
    <row r="20659" spans="1:7" x14ac:dyDescent="0.25">
      <c r="A20659" s="2"/>
      <c r="B20659" s="3"/>
      <c r="C20659" s="3"/>
      <c r="D20659" s="3"/>
      <c r="E20659" s="3"/>
      <c r="F20659" s="3"/>
      <c r="G20659" s="3"/>
    </row>
    <row r="20660" spans="1:7" x14ac:dyDescent="0.25">
      <c r="A20660" s="2"/>
      <c r="B20660" s="3"/>
      <c r="C20660" s="3"/>
      <c r="D20660" s="3"/>
      <c r="E20660" s="3"/>
      <c r="F20660" s="3"/>
      <c r="G20660" s="3"/>
    </row>
    <row r="20661" spans="1:7" x14ac:dyDescent="0.25">
      <c r="A20661" s="2"/>
      <c r="B20661" s="3"/>
      <c r="C20661" s="3"/>
      <c r="D20661" s="3"/>
      <c r="E20661" s="3"/>
      <c r="F20661" s="3"/>
      <c r="G20661" s="3"/>
    </row>
    <row r="20662" spans="1:7" x14ac:dyDescent="0.25">
      <c r="A20662" s="2"/>
      <c r="B20662" s="3"/>
      <c r="C20662" s="3"/>
      <c r="D20662" s="3"/>
      <c r="E20662" s="3"/>
      <c r="F20662" s="3"/>
      <c r="G20662" s="3"/>
    </row>
    <row r="20663" spans="1:7" x14ac:dyDescent="0.25">
      <c r="A20663" s="2"/>
      <c r="B20663" s="3"/>
      <c r="C20663" s="3"/>
      <c r="D20663" s="3"/>
      <c r="E20663" s="3"/>
      <c r="F20663" s="3"/>
      <c r="G20663" s="3"/>
    </row>
    <row r="20664" spans="1:7" x14ac:dyDescent="0.25">
      <c r="A20664" s="2"/>
      <c r="B20664" s="3"/>
      <c r="C20664" s="3"/>
      <c r="D20664" s="3"/>
      <c r="E20664" s="3"/>
      <c r="F20664" s="3"/>
      <c r="G20664" s="3"/>
    </row>
    <row r="20665" spans="1:7" x14ac:dyDescent="0.25">
      <c r="A20665" s="2"/>
      <c r="B20665" s="3"/>
      <c r="C20665" s="3"/>
      <c r="D20665" s="3"/>
      <c r="E20665" s="3"/>
      <c r="F20665" s="3"/>
      <c r="G20665" s="3"/>
    </row>
    <row r="20666" spans="1:7" x14ac:dyDescent="0.25">
      <c r="A20666" s="2"/>
      <c r="B20666" s="3"/>
      <c r="C20666" s="3"/>
      <c r="D20666" s="3"/>
      <c r="E20666" s="3"/>
      <c r="F20666" s="3"/>
      <c r="G20666" s="3"/>
    </row>
    <row r="20667" spans="1:7" x14ac:dyDescent="0.25">
      <c r="A20667" s="2"/>
      <c r="B20667" s="3"/>
      <c r="C20667" s="3"/>
      <c r="D20667" s="3"/>
      <c r="E20667" s="3"/>
      <c r="F20667" s="3"/>
      <c r="G20667" s="3"/>
    </row>
    <row r="20668" spans="1:7" x14ac:dyDescent="0.25">
      <c r="A20668" s="2"/>
      <c r="B20668" s="3"/>
      <c r="C20668" s="3"/>
      <c r="D20668" s="3"/>
      <c r="E20668" s="3"/>
      <c r="F20668" s="3"/>
      <c r="G20668" s="3"/>
    </row>
    <row r="20669" spans="1:7" x14ac:dyDescent="0.25">
      <c r="A20669" s="2"/>
      <c r="B20669" s="3"/>
      <c r="C20669" s="3"/>
      <c r="D20669" s="3"/>
      <c r="E20669" s="3"/>
      <c r="F20669" s="3"/>
      <c r="G20669" s="3"/>
    </row>
    <row r="20670" spans="1:7" x14ac:dyDescent="0.25">
      <c r="A20670" s="2"/>
      <c r="B20670" s="3"/>
      <c r="C20670" s="3"/>
      <c r="D20670" s="3"/>
      <c r="E20670" s="3"/>
      <c r="F20670" s="3"/>
      <c r="G20670" s="3"/>
    </row>
    <row r="20671" spans="1:7" x14ac:dyDescent="0.25">
      <c r="A20671" s="2"/>
      <c r="B20671" s="3"/>
      <c r="C20671" s="3"/>
      <c r="D20671" s="3"/>
      <c r="E20671" s="3"/>
      <c r="F20671" s="3"/>
      <c r="G20671" s="3"/>
    </row>
    <row r="20672" spans="1:7" x14ac:dyDescent="0.25">
      <c r="A20672" s="2"/>
      <c r="B20672" s="3"/>
      <c r="C20672" s="3"/>
      <c r="D20672" s="3"/>
      <c r="E20672" s="3"/>
      <c r="F20672" s="3"/>
      <c r="G20672" s="3"/>
    </row>
    <row r="20673" spans="1:7" x14ac:dyDescent="0.25">
      <c r="A20673" s="2"/>
      <c r="B20673" s="3"/>
      <c r="C20673" s="3"/>
      <c r="D20673" s="3"/>
      <c r="E20673" s="3"/>
      <c r="F20673" s="3"/>
      <c r="G20673" s="3"/>
    </row>
    <row r="20674" spans="1:7" x14ac:dyDescent="0.25">
      <c r="A20674" s="2"/>
      <c r="B20674" s="3"/>
      <c r="C20674" s="3"/>
      <c r="D20674" s="3"/>
      <c r="E20674" s="3"/>
      <c r="F20674" s="3"/>
      <c r="G20674" s="3"/>
    </row>
    <row r="20675" spans="1:7" x14ac:dyDescent="0.25">
      <c r="A20675" s="2"/>
      <c r="B20675" s="3"/>
      <c r="C20675" s="3"/>
      <c r="D20675" s="3"/>
      <c r="E20675" s="3"/>
      <c r="F20675" s="3"/>
      <c r="G20675" s="3"/>
    </row>
    <row r="20676" spans="1:7" x14ac:dyDescent="0.25">
      <c r="A20676" s="2"/>
      <c r="B20676" s="3"/>
      <c r="C20676" s="3"/>
      <c r="D20676" s="3"/>
      <c r="E20676" s="3"/>
      <c r="F20676" s="3"/>
      <c r="G20676" s="3"/>
    </row>
    <row r="20677" spans="1:7" x14ac:dyDescent="0.25">
      <c r="A20677" s="2"/>
      <c r="B20677" s="3"/>
      <c r="C20677" s="3"/>
      <c r="D20677" s="3"/>
      <c r="E20677" s="3"/>
      <c r="F20677" s="3"/>
      <c r="G20677" s="3"/>
    </row>
    <row r="20678" spans="1:7" x14ac:dyDescent="0.25">
      <c r="A20678" s="2"/>
      <c r="B20678" s="3"/>
      <c r="C20678" s="3"/>
      <c r="D20678" s="3"/>
      <c r="E20678" s="3"/>
      <c r="F20678" s="3"/>
      <c r="G20678" s="3"/>
    </row>
    <row r="20679" spans="1:7" x14ac:dyDescent="0.25">
      <c r="A20679" s="2"/>
      <c r="B20679" s="3"/>
      <c r="C20679" s="3"/>
      <c r="D20679" s="3"/>
      <c r="E20679" s="3"/>
      <c r="F20679" s="3"/>
      <c r="G20679" s="3"/>
    </row>
    <row r="20680" spans="1:7" x14ac:dyDescent="0.25">
      <c r="A20680" s="2"/>
      <c r="B20680" s="3"/>
      <c r="C20680" s="3"/>
      <c r="D20680" s="3"/>
      <c r="E20680" s="3"/>
      <c r="F20680" s="3"/>
      <c r="G20680" s="3"/>
    </row>
    <row r="20681" spans="1:7" x14ac:dyDescent="0.25">
      <c r="A20681" s="2"/>
      <c r="B20681" s="3"/>
      <c r="C20681" s="3"/>
      <c r="D20681" s="3"/>
      <c r="E20681" s="3"/>
      <c r="F20681" s="3"/>
      <c r="G20681" s="3"/>
    </row>
    <row r="20682" spans="1:7" x14ac:dyDescent="0.25">
      <c r="A20682" s="2"/>
      <c r="B20682" s="3"/>
      <c r="C20682" s="3"/>
      <c r="D20682" s="3"/>
      <c r="E20682" s="3"/>
      <c r="F20682" s="3"/>
      <c r="G20682" s="3"/>
    </row>
    <row r="20683" spans="1:7" x14ac:dyDescent="0.25">
      <c r="A20683" s="2"/>
      <c r="B20683" s="3"/>
      <c r="C20683" s="3"/>
      <c r="D20683" s="3"/>
      <c r="E20683" s="3"/>
      <c r="F20683" s="3"/>
      <c r="G20683" s="3"/>
    </row>
    <row r="20684" spans="1:7" x14ac:dyDescent="0.25">
      <c r="A20684" s="2"/>
      <c r="B20684" s="3"/>
      <c r="C20684" s="3"/>
      <c r="D20684" s="3"/>
      <c r="E20684" s="3"/>
      <c r="F20684" s="3"/>
      <c r="G20684" s="3"/>
    </row>
    <row r="20685" spans="1:7" x14ac:dyDescent="0.25">
      <c r="A20685" s="2"/>
      <c r="B20685" s="3"/>
      <c r="C20685" s="3"/>
      <c r="D20685" s="3"/>
      <c r="E20685" s="3"/>
      <c r="F20685" s="3"/>
      <c r="G20685" s="3"/>
    </row>
    <row r="20686" spans="1:7" x14ac:dyDescent="0.25">
      <c r="A20686" s="2"/>
      <c r="B20686" s="3"/>
      <c r="C20686" s="3"/>
      <c r="D20686" s="3"/>
      <c r="E20686" s="3"/>
      <c r="F20686" s="3"/>
      <c r="G20686" s="3"/>
    </row>
    <row r="20687" spans="1:7" x14ac:dyDescent="0.25">
      <c r="A20687" s="2"/>
      <c r="B20687" s="3"/>
      <c r="C20687" s="3"/>
      <c r="D20687" s="3"/>
      <c r="E20687" s="3"/>
      <c r="F20687" s="3"/>
      <c r="G20687" s="3"/>
    </row>
    <row r="20688" spans="1:7" x14ac:dyDescent="0.25">
      <c r="A20688" s="2"/>
      <c r="B20688" s="3"/>
      <c r="C20688" s="3"/>
      <c r="D20688" s="3"/>
      <c r="E20688" s="3"/>
      <c r="F20688" s="3"/>
      <c r="G20688" s="3"/>
    </row>
    <row r="20689" spans="1:7" x14ac:dyDescent="0.25">
      <c r="A20689" s="2"/>
      <c r="B20689" s="3"/>
      <c r="C20689" s="3"/>
      <c r="D20689" s="3"/>
      <c r="E20689" s="3"/>
      <c r="F20689" s="3"/>
      <c r="G20689" s="3"/>
    </row>
    <row r="20690" spans="1:7" x14ac:dyDescent="0.25">
      <c r="A20690" s="2"/>
      <c r="B20690" s="3"/>
      <c r="C20690" s="3"/>
      <c r="D20690" s="3"/>
      <c r="E20690" s="3"/>
      <c r="F20690" s="3"/>
      <c r="G20690" s="3"/>
    </row>
    <row r="20691" spans="1:7" x14ac:dyDescent="0.25">
      <c r="A20691" s="2"/>
      <c r="B20691" s="3"/>
      <c r="C20691" s="3"/>
      <c r="D20691" s="3"/>
      <c r="E20691" s="3"/>
      <c r="F20691" s="3"/>
      <c r="G20691" s="3"/>
    </row>
    <row r="20692" spans="1:7" x14ac:dyDescent="0.25">
      <c r="A20692" s="2"/>
      <c r="B20692" s="3"/>
      <c r="C20692" s="3"/>
      <c r="D20692" s="3"/>
      <c r="E20692" s="3"/>
      <c r="F20692" s="3"/>
      <c r="G20692" s="3"/>
    </row>
    <row r="20693" spans="1:7" x14ac:dyDescent="0.25">
      <c r="A20693" s="2"/>
      <c r="B20693" s="3"/>
      <c r="C20693" s="3"/>
      <c r="D20693" s="3"/>
      <c r="E20693" s="3"/>
      <c r="F20693" s="3"/>
      <c r="G20693" s="3"/>
    </row>
    <row r="20694" spans="1:7" x14ac:dyDescent="0.25">
      <c r="A20694" s="2"/>
      <c r="B20694" s="3"/>
      <c r="C20694" s="3"/>
      <c r="D20694" s="3"/>
      <c r="E20694" s="3"/>
      <c r="F20694" s="3"/>
      <c r="G20694" s="3"/>
    </row>
    <row r="20695" spans="1:7" x14ac:dyDescent="0.25">
      <c r="A20695" s="2"/>
      <c r="B20695" s="3"/>
      <c r="C20695" s="3"/>
      <c r="D20695" s="3"/>
      <c r="E20695" s="3"/>
      <c r="F20695" s="3"/>
      <c r="G20695" s="3"/>
    </row>
    <row r="20696" spans="1:7" x14ac:dyDescent="0.25">
      <c r="A20696" s="2"/>
      <c r="B20696" s="3"/>
      <c r="C20696" s="3"/>
      <c r="D20696" s="3"/>
      <c r="E20696" s="3"/>
      <c r="F20696" s="3"/>
      <c r="G20696" s="3"/>
    </row>
    <row r="20697" spans="1:7" x14ac:dyDescent="0.25">
      <c r="A20697" s="2"/>
      <c r="B20697" s="3"/>
      <c r="C20697" s="3"/>
      <c r="D20697" s="3"/>
      <c r="E20697" s="3"/>
      <c r="F20697" s="3"/>
      <c r="G20697" s="3"/>
    </row>
    <row r="20698" spans="1:7" x14ac:dyDescent="0.25">
      <c r="A20698" s="2"/>
      <c r="B20698" s="3"/>
      <c r="C20698" s="3"/>
      <c r="D20698" s="3"/>
      <c r="E20698" s="3"/>
      <c r="F20698" s="3"/>
      <c r="G20698" s="3"/>
    </row>
    <row r="20699" spans="1:7" x14ac:dyDescent="0.25">
      <c r="A20699" s="2"/>
      <c r="B20699" s="3"/>
      <c r="C20699" s="3"/>
      <c r="D20699" s="3"/>
      <c r="E20699" s="3"/>
      <c r="F20699" s="3"/>
      <c r="G20699" s="3"/>
    </row>
    <row r="20700" spans="1:7" x14ac:dyDescent="0.25">
      <c r="A20700" s="2"/>
      <c r="B20700" s="3"/>
      <c r="C20700" s="3"/>
      <c r="D20700" s="3"/>
      <c r="E20700" s="3"/>
      <c r="F20700" s="3"/>
      <c r="G20700" s="3"/>
    </row>
    <row r="20701" spans="1:7" x14ac:dyDescent="0.25">
      <c r="A20701" s="2"/>
      <c r="B20701" s="3"/>
      <c r="C20701" s="3"/>
      <c r="D20701" s="3"/>
      <c r="E20701" s="3"/>
      <c r="F20701" s="3"/>
      <c r="G20701" s="3"/>
    </row>
    <row r="20702" spans="1:7" x14ac:dyDescent="0.25">
      <c r="A20702" s="2"/>
      <c r="B20702" s="3"/>
      <c r="C20702" s="3"/>
      <c r="D20702" s="3"/>
      <c r="E20702" s="3"/>
      <c r="F20702" s="3"/>
      <c r="G20702" s="3"/>
    </row>
    <row r="20703" spans="1:7" x14ac:dyDescent="0.25">
      <c r="A20703" s="2"/>
      <c r="B20703" s="3"/>
      <c r="C20703" s="3"/>
      <c r="D20703" s="3"/>
      <c r="E20703" s="3"/>
      <c r="F20703" s="3"/>
      <c r="G20703" s="3"/>
    </row>
    <row r="20704" spans="1:7" x14ac:dyDescent="0.25">
      <c r="A20704" s="2"/>
      <c r="B20704" s="3"/>
      <c r="C20704" s="3"/>
      <c r="D20704" s="3"/>
      <c r="E20704" s="3"/>
      <c r="F20704" s="3"/>
      <c r="G20704" s="3"/>
    </row>
    <row r="20705" spans="1:7" x14ac:dyDescent="0.25">
      <c r="A20705" s="2"/>
      <c r="B20705" s="3"/>
      <c r="C20705" s="3"/>
      <c r="D20705" s="3"/>
      <c r="E20705" s="3"/>
      <c r="F20705" s="3"/>
      <c r="G20705" s="3"/>
    </row>
    <row r="20706" spans="1:7" x14ac:dyDescent="0.25">
      <c r="A20706" s="2"/>
      <c r="B20706" s="3"/>
      <c r="C20706" s="3"/>
      <c r="D20706" s="3"/>
      <c r="E20706" s="3"/>
      <c r="F20706" s="3"/>
      <c r="G20706" s="3"/>
    </row>
    <row r="20707" spans="1:7" x14ac:dyDescent="0.25">
      <c r="A20707" s="2"/>
      <c r="B20707" s="3"/>
      <c r="C20707" s="3"/>
      <c r="D20707" s="3"/>
      <c r="E20707" s="3"/>
      <c r="F20707" s="3"/>
      <c r="G20707" s="3"/>
    </row>
    <row r="20708" spans="1:7" x14ac:dyDescent="0.25">
      <c r="A20708" s="2"/>
      <c r="B20708" s="3"/>
      <c r="C20708" s="3"/>
      <c r="D20708" s="3"/>
      <c r="E20708" s="3"/>
      <c r="F20708" s="3"/>
      <c r="G20708" s="3"/>
    </row>
    <row r="20709" spans="1:7" x14ac:dyDescent="0.25">
      <c r="A20709" s="2"/>
      <c r="B20709" s="3"/>
      <c r="C20709" s="3"/>
      <c r="D20709" s="3"/>
      <c r="E20709" s="3"/>
      <c r="F20709" s="3"/>
      <c r="G20709" s="3"/>
    </row>
    <row r="20710" spans="1:7" x14ac:dyDescent="0.25">
      <c r="A20710" s="2"/>
      <c r="B20710" s="3"/>
      <c r="C20710" s="3"/>
      <c r="D20710" s="3"/>
      <c r="E20710" s="3"/>
      <c r="F20710" s="3"/>
      <c r="G20710" s="3"/>
    </row>
    <row r="20711" spans="1:7" x14ac:dyDescent="0.25">
      <c r="A20711" s="2"/>
      <c r="B20711" s="3"/>
      <c r="C20711" s="3"/>
      <c r="D20711" s="3"/>
      <c r="E20711" s="3"/>
      <c r="F20711" s="3"/>
      <c r="G20711" s="3"/>
    </row>
    <row r="20712" spans="1:7" x14ac:dyDescent="0.25">
      <c r="A20712" s="2"/>
      <c r="B20712" s="3"/>
      <c r="C20712" s="3"/>
      <c r="D20712" s="3"/>
      <c r="E20712" s="3"/>
      <c r="F20712" s="3"/>
      <c r="G20712" s="3"/>
    </row>
    <row r="20713" spans="1:7" x14ac:dyDescent="0.25">
      <c r="A20713" s="2"/>
      <c r="B20713" s="3"/>
      <c r="C20713" s="3"/>
      <c r="D20713" s="3"/>
      <c r="E20713" s="3"/>
      <c r="F20713" s="3"/>
      <c r="G20713" s="3"/>
    </row>
    <row r="20714" spans="1:7" x14ac:dyDescent="0.25">
      <c r="A20714" s="2"/>
      <c r="B20714" s="3"/>
      <c r="C20714" s="3"/>
      <c r="D20714" s="3"/>
      <c r="E20714" s="3"/>
      <c r="F20714" s="3"/>
      <c r="G20714" s="3"/>
    </row>
    <row r="20715" spans="1:7" x14ac:dyDescent="0.25">
      <c r="A20715" s="2"/>
      <c r="B20715" s="3"/>
      <c r="C20715" s="3"/>
      <c r="D20715" s="3"/>
      <c r="E20715" s="3"/>
      <c r="F20715" s="3"/>
      <c r="G20715" s="3"/>
    </row>
    <row r="20716" spans="1:7" x14ac:dyDescent="0.25">
      <c r="A20716" s="2"/>
      <c r="B20716" s="3"/>
      <c r="C20716" s="3"/>
      <c r="D20716" s="3"/>
      <c r="E20716" s="3"/>
      <c r="F20716" s="3"/>
      <c r="G20716" s="3"/>
    </row>
    <row r="20717" spans="1:7" x14ac:dyDescent="0.25">
      <c r="A20717" s="2"/>
      <c r="B20717" s="3"/>
      <c r="C20717" s="3"/>
      <c r="D20717" s="3"/>
      <c r="E20717" s="3"/>
      <c r="F20717" s="3"/>
      <c r="G20717" s="3"/>
    </row>
    <row r="20718" spans="1:7" x14ac:dyDescent="0.25">
      <c r="A20718" s="2"/>
      <c r="B20718" s="3"/>
      <c r="C20718" s="3"/>
      <c r="D20718" s="3"/>
      <c r="E20718" s="3"/>
      <c r="F20718" s="3"/>
      <c r="G20718" s="3"/>
    </row>
    <row r="20719" spans="1:7" x14ac:dyDescent="0.25">
      <c r="A20719" s="2"/>
      <c r="B20719" s="3"/>
      <c r="C20719" s="3"/>
      <c r="D20719" s="3"/>
      <c r="E20719" s="3"/>
      <c r="F20719" s="3"/>
      <c r="G20719" s="3"/>
    </row>
    <row r="20720" spans="1:7" x14ac:dyDescent="0.25">
      <c r="A20720" s="2"/>
      <c r="B20720" s="3"/>
      <c r="C20720" s="3"/>
      <c r="D20720" s="3"/>
      <c r="E20720" s="3"/>
      <c r="F20720" s="3"/>
      <c r="G20720" s="3"/>
    </row>
    <row r="20721" spans="1:7" x14ac:dyDescent="0.25">
      <c r="A20721" s="2"/>
      <c r="B20721" s="3"/>
      <c r="C20721" s="3"/>
      <c r="D20721" s="3"/>
      <c r="E20721" s="3"/>
      <c r="F20721" s="3"/>
      <c r="G20721" s="3"/>
    </row>
    <row r="20722" spans="1:7" x14ac:dyDescent="0.25">
      <c r="A20722" s="2"/>
      <c r="B20722" s="3"/>
      <c r="C20722" s="3"/>
      <c r="D20722" s="3"/>
      <c r="E20722" s="3"/>
      <c r="F20722" s="3"/>
      <c r="G20722" s="3"/>
    </row>
    <row r="20723" spans="1:7" x14ac:dyDescent="0.25">
      <c r="A20723" s="2"/>
      <c r="B20723" s="3"/>
      <c r="C20723" s="3"/>
      <c r="D20723" s="3"/>
      <c r="E20723" s="3"/>
      <c r="F20723" s="3"/>
      <c r="G20723" s="3"/>
    </row>
    <row r="20724" spans="1:7" x14ac:dyDescent="0.25">
      <c r="A20724" s="2"/>
      <c r="B20724" s="3"/>
      <c r="C20724" s="3"/>
      <c r="D20724" s="3"/>
      <c r="E20724" s="3"/>
      <c r="F20724" s="3"/>
      <c r="G20724" s="3"/>
    </row>
    <row r="20725" spans="1:7" x14ac:dyDescent="0.25">
      <c r="A20725" s="2"/>
      <c r="B20725" s="3"/>
      <c r="C20725" s="3"/>
      <c r="D20725" s="3"/>
      <c r="E20725" s="3"/>
      <c r="F20725" s="3"/>
      <c r="G20725" s="3"/>
    </row>
    <row r="20726" spans="1:7" x14ac:dyDescent="0.25">
      <c r="A20726" s="2"/>
      <c r="B20726" s="3"/>
      <c r="C20726" s="3"/>
      <c r="D20726" s="3"/>
      <c r="E20726" s="3"/>
      <c r="F20726" s="3"/>
      <c r="G20726" s="3"/>
    </row>
    <row r="20727" spans="1:7" x14ac:dyDescent="0.25">
      <c r="A20727" s="2"/>
      <c r="B20727" s="3"/>
      <c r="C20727" s="3"/>
      <c r="D20727" s="3"/>
      <c r="E20727" s="3"/>
      <c r="F20727" s="3"/>
      <c r="G20727" s="3"/>
    </row>
    <row r="20728" spans="1:7" x14ac:dyDescent="0.25">
      <c r="A20728" s="2"/>
      <c r="B20728" s="3"/>
      <c r="C20728" s="3"/>
      <c r="D20728" s="3"/>
      <c r="E20728" s="3"/>
      <c r="F20728" s="3"/>
      <c r="G20728" s="3"/>
    </row>
    <row r="20729" spans="1:7" x14ac:dyDescent="0.25">
      <c r="A20729" s="2"/>
      <c r="B20729" s="3"/>
      <c r="C20729" s="3"/>
      <c r="D20729" s="3"/>
      <c r="E20729" s="3"/>
      <c r="F20729" s="3"/>
      <c r="G20729" s="3"/>
    </row>
    <row r="20730" spans="1:7" x14ac:dyDescent="0.25">
      <c r="A20730" s="2"/>
      <c r="B20730" s="3"/>
      <c r="C20730" s="3"/>
      <c r="D20730" s="3"/>
      <c r="E20730" s="3"/>
      <c r="F20730" s="3"/>
      <c r="G20730" s="3"/>
    </row>
    <row r="20731" spans="1:7" x14ac:dyDescent="0.25">
      <c r="A20731" s="2"/>
      <c r="B20731" s="3"/>
      <c r="C20731" s="3"/>
      <c r="D20731" s="3"/>
      <c r="E20731" s="3"/>
      <c r="F20731" s="3"/>
      <c r="G20731" s="3"/>
    </row>
    <row r="20732" spans="1:7" x14ac:dyDescent="0.25">
      <c r="A20732" s="2"/>
      <c r="B20732" s="3"/>
      <c r="C20732" s="3"/>
      <c r="D20732" s="3"/>
      <c r="E20732" s="3"/>
      <c r="F20732" s="3"/>
      <c r="G20732" s="3"/>
    </row>
    <row r="20733" spans="1:7" x14ac:dyDescent="0.25">
      <c r="A20733" s="2"/>
      <c r="B20733" s="3"/>
      <c r="C20733" s="3"/>
      <c r="D20733" s="3"/>
      <c r="E20733" s="3"/>
      <c r="F20733" s="3"/>
      <c r="G20733" s="3"/>
    </row>
    <row r="20734" spans="1:7" x14ac:dyDescent="0.25">
      <c r="A20734" s="2"/>
      <c r="B20734" s="3"/>
      <c r="C20734" s="3"/>
      <c r="D20734" s="3"/>
      <c r="E20734" s="3"/>
      <c r="F20734" s="3"/>
      <c r="G20734" s="3"/>
    </row>
    <row r="20735" spans="1:7" x14ac:dyDescent="0.25">
      <c r="A20735" s="2"/>
      <c r="B20735" s="3"/>
      <c r="C20735" s="3"/>
      <c r="D20735" s="3"/>
      <c r="E20735" s="3"/>
      <c r="F20735" s="3"/>
      <c r="G20735" s="3"/>
    </row>
    <row r="20736" spans="1:7" x14ac:dyDescent="0.25">
      <c r="A20736" s="2"/>
      <c r="B20736" s="3"/>
      <c r="C20736" s="3"/>
      <c r="D20736" s="3"/>
      <c r="E20736" s="3"/>
      <c r="F20736" s="3"/>
      <c r="G20736" s="3"/>
    </row>
    <row r="20737" spans="1:7" x14ac:dyDescent="0.25">
      <c r="A20737" s="2"/>
      <c r="B20737" s="3"/>
      <c r="C20737" s="3"/>
      <c r="D20737" s="3"/>
      <c r="E20737" s="3"/>
      <c r="F20737" s="3"/>
      <c r="G20737" s="3"/>
    </row>
    <row r="20738" spans="1:7" x14ac:dyDescent="0.25">
      <c r="A20738" s="2"/>
      <c r="B20738" s="3"/>
      <c r="C20738" s="3"/>
      <c r="D20738" s="3"/>
      <c r="E20738" s="3"/>
      <c r="F20738" s="3"/>
      <c r="G20738" s="3"/>
    </row>
    <row r="20739" spans="1:7" x14ac:dyDescent="0.25">
      <c r="A20739" s="2"/>
      <c r="B20739" s="3"/>
      <c r="C20739" s="3"/>
      <c r="D20739" s="3"/>
      <c r="E20739" s="3"/>
      <c r="F20739" s="3"/>
      <c r="G20739" s="3"/>
    </row>
    <row r="20740" spans="1:7" x14ac:dyDescent="0.25">
      <c r="A20740" s="2"/>
      <c r="B20740" s="3"/>
      <c r="C20740" s="3"/>
      <c r="D20740" s="3"/>
      <c r="E20740" s="3"/>
      <c r="F20740" s="3"/>
      <c r="G20740" s="3"/>
    </row>
    <row r="20741" spans="1:7" x14ac:dyDescent="0.25">
      <c r="A20741" s="2"/>
      <c r="B20741" s="3"/>
      <c r="C20741" s="3"/>
      <c r="D20741" s="3"/>
      <c r="E20741" s="3"/>
      <c r="F20741" s="3"/>
      <c r="G20741" s="3"/>
    </row>
    <row r="20742" spans="1:7" x14ac:dyDescent="0.25">
      <c r="A20742" s="2"/>
      <c r="B20742" s="3"/>
      <c r="C20742" s="3"/>
      <c r="D20742" s="3"/>
      <c r="E20742" s="3"/>
      <c r="F20742" s="3"/>
      <c r="G20742" s="3"/>
    </row>
    <row r="20743" spans="1:7" x14ac:dyDescent="0.25">
      <c r="A20743" s="2"/>
      <c r="B20743" s="3"/>
      <c r="C20743" s="3"/>
      <c r="D20743" s="3"/>
      <c r="E20743" s="3"/>
      <c r="F20743" s="3"/>
      <c r="G20743" s="3"/>
    </row>
    <row r="20744" spans="1:7" x14ac:dyDescent="0.25">
      <c r="A20744" s="2"/>
      <c r="B20744" s="3"/>
      <c r="C20744" s="3"/>
      <c r="D20744" s="3"/>
      <c r="E20744" s="3"/>
      <c r="F20744" s="3"/>
      <c r="G20744" s="3"/>
    </row>
    <row r="20745" spans="1:7" x14ac:dyDescent="0.25">
      <c r="A20745" s="2"/>
      <c r="B20745" s="3"/>
      <c r="C20745" s="3"/>
      <c r="D20745" s="3"/>
      <c r="E20745" s="3"/>
      <c r="F20745" s="3"/>
      <c r="G20745" s="3"/>
    </row>
    <row r="20746" spans="1:7" x14ac:dyDescent="0.25">
      <c r="A20746" s="2"/>
      <c r="B20746" s="3"/>
      <c r="C20746" s="3"/>
      <c r="D20746" s="3"/>
      <c r="E20746" s="3"/>
      <c r="F20746" s="3"/>
      <c r="G20746" s="3"/>
    </row>
    <row r="20747" spans="1:7" x14ac:dyDescent="0.25">
      <c r="A20747" s="2"/>
      <c r="B20747" s="3"/>
      <c r="C20747" s="3"/>
      <c r="D20747" s="3"/>
      <c r="E20747" s="3"/>
      <c r="F20747" s="3"/>
      <c r="G20747" s="3"/>
    </row>
    <row r="20748" spans="1:7" x14ac:dyDescent="0.25">
      <c r="A20748" s="2"/>
      <c r="B20748" s="3"/>
      <c r="C20748" s="3"/>
      <c r="D20748" s="3"/>
      <c r="E20748" s="3"/>
      <c r="F20748" s="3"/>
      <c r="G20748" s="3"/>
    </row>
    <row r="20749" spans="1:7" x14ac:dyDescent="0.25">
      <c r="A20749" s="2"/>
      <c r="B20749" s="3"/>
      <c r="C20749" s="3"/>
      <c r="D20749" s="3"/>
      <c r="E20749" s="3"/>
      <c r="F20749" s="3"/>
      <c r="G20749" s="3"/>
    </row>
    <row r="20750" spans="1:7" x14ac:dyDescent="0.25">
      <c r="A20750" s="2"/>
      <c r="B20750" s="3"/>
      <c r="C20750" s="3"/>
      <c r="D20750" s="3"/>
      <c r="E20750" s="3"/>
      <c r="F20750" s="3"/>
      <c r="G20750" s="3"/>
    </row>
    <row r="20751" spans="1:7" x14ac:dyDescent="0.25">
      <c r="A20751" s="2"/>
      <c r="B20751" s="3"/>
      <c r="C20751" s="3"/>
      <c r="D20751" s="3"/>
      <c r="E20751" s="3"/>
      <c r="F20751" s="3"/>
      <c r="G20751" s="3"/>
    </row>
    <row r="20752" spans="1:7" x14ac:dyDescent="0.25">
      <c r="A20752" s="2"/>
      <c r="B20752" s="3"/>
      <c r="C20752" s="3"/>
      <c r="D20752" s="3"/>
      <c r="E20752" s="3"/>
      <c r="F20752" s="3"/>
      <c r="G20752" s="3"/>
    </row>
    <row r="20753" spans="1:7" x14ac:dyDescent="0.25">
      <c r="A20753" s="2"/>
      <c r="B20753" s="3"/>
      <c r="C20753" s="3"/>
      <c r="D20753" s="3"/>
      <c r="E20753" s="3"/>
      <c r="F20753" s="3"/>
      <c r="G20753" s="3"/>
    </row>
    <row r="20754" spans="1:7" x14ac:dyDescent="0.25">
      <c r="A20754" s="2"/>
      <c r="B20754" s="3"/>
      <c r="C20754" s="3"/>
      <c r="D20754" s="3"/>
      <c r="E20754" s="3"/>
      <c r="F20754" s="3"/>
      <c r="G20754" s="3"/>
    </row>
    <row r="20755" spans="1:7" x14ac:dyDescent="0.25">
      <c r="A20755" s="2"/>
      <c r="B20755" s="3"/>
      <c r="C20755" s="3"/>
      <c r="D20755" s="3"/>
      <c r="E20755" s="3"/>
      <c r="F20755" s="3"/>
      <c r="G20755" s="3"/>
    </row>
    <row r="20756" spans="1:7" x14ac:dyDescent="0.25">
      <c r="A20756" s="2"/>
      <c r="B20756" s="3"/>
      <c r="C20756" s="3"/>
      <c r="D20756" s="3"/>
      <c r="E20756" s="3"/>
      <c r="F20756" s="3"/>
      <c r="G20756" s="3"/>
    </row>
    <row r="20757" spans="1:7" x14ac:dyDescent="0.25">
      <c r="A20757" s="2"/>
      <c r="B20757" s="3"/>
      <c r="C20757" s="3"/>
      <c r="D20757" s="3"/>
      <c r="E20757" s="3"/>
      <c r="F20757" s="3"/>
      <c r="G20757" s="3"/>
    </row>
    <row r="20758" spans="1:7" x14ac:dyDescent="0.25">
      <c r="A20758" s="2"/>
      <c r="B20758" s="3"/>
      <c r="C20758" s="3"/>
      <c r="D20758" s="3"/>
      <c r="E20758" s="3"/>
      <c r="F20758" s="3"/>
      <c r="G20758" s="3"/>
    </row>
    <row r="20759" spans="1:7" x14ac:dyDescent="0.25">
      <c r="A20759" s="2"/>
      <c r="B20759" s="3"/>
      <c r="C20759" s="3"/>
      <c r="D20759" s="3"/>
      <c r="E20759" s="3"/>
      <c r="F20759" s="3"/>
      <c r="G20759" s="3"/>
    </row>
    <row r="20760" spans="1:7" x14ac:dyDescent="0.25">
      <c r="A20760" s="2"/>
      <c r="B20760" s="3"/>
      <c r="C20760" s="3"/>
      <c r="D20760" s="3"/>
      <c r="E20760" s="3"/>
      <c r="F20760" s="3"/>
      <c r="G20760" s="3"/>
    </row>
    <row r="20761" spans="1:7" x14ac:dyDescent="0.25">
      <c r="A20761" s="2"/>
      <c r="B20761" s="3"/>
      <c r="C20761" s="3"/>
      <c r="D20761" s="3"/>
      <c r="E20761" s="3"/>
      <c r="F20761" s="3"/>
      <c r="G20761" s="3"/>
    </row>
    <row r="20762" spans="1:7" x14ac:dyDescent="0.25">
      <c r="A20762" s="2"/>
      <c r="B20762" s="3"/>
      <c r="C20762" s="3"/>
      <c r="D20762" s="3"/>
      <c r="E20762" s="3"/>
      <c r="F20762" s="3"/>
      <c r="G20762" s="3"/>
    </row>
    <row r="20763" spans="1:7" x14ac:dyDescent="0.25">
      <c r="A20763" s="2"/>
      <c r="B20763" s="3"/>
      <c r="C20763" s="3"/>
      <c r="D20763" s="3"/>
      <c r="E20763" s="3"/>
      <c r="F20763" s="3"/>
      <c r="G20763" s="3"/>
    </row>
    <row r="20764" spans="1:7" x14ac:dyDescent="0.25">
      <c r="A20764" s="2"/>
      <c r="B20764" s="3"/>
      <c r="C20764" s="3"/>
      <c r="D20764" s="3"/>
      <c r="E20764" s="3"/>
      <c r="F20764" s="3"/>
      <c r="G20764" s="3"/>
    </row>
    <row r="20765" spans="1:7" x14ac:dyDescent="0.25">
      <c r="A20765" s="2"/>
      <c r="B20765" s="3"/>
      <c r="C20765" s="3"/>
      <c r="D20765" s="3"/>
      <c r="E20765" s="3"/>
      <c r="F20765" s="3"/>
      <c r="G20765" s="3"/>
    </row>
    <row r="20766" spans="1:7" x14ac:dyDescent="0.25">
      <c r="A20766" s="2"/>
      <c r="B20766" s="3"/>
      <c r="C20766" s="3"/>
      <c r="D20766" s="3"/>
      <c r="E20766" s="3"/>
      <c r="F20766" s="3"/>
      <c r="G20766" s="3"/>
    </row>
    <row r="20767" spans="1:7" x14ac:dyDescent="0.25">
      <c r="A20767" s="2"/>
      <c r="B20767" s="3"/>
      <c r="C20767" s="3"/>
      <c r="D20767" s="3"/>
      <c r="E20767" s="3"/>
      <c r="F20767" s="3"/>
      <c r="G20767" s="3"/>
    </row>
    <row r="20768" spans="1:7" x14ac:dyDescent="0.25">
      <c r="A20768" s="2"/>
      <c r="B20768" s="3"/>
      <c r="C20768" s="3"/>
      <c r="D20768" s="3"/>
      <c r="E20768" s="3"/>
      <c r="F20768" s="3"/>
      <c r="G20768" s="3"/>
    </row>
    <row r="20769" spans="1:7" x14ac:dyDescent="0.25">
      <c r="A20769" s="2"/>
      <c r="B20769" s="3"/>
      <c r="C20769" s="3"/>
      <c r="D20769" s="3"/>
      <c r="E20769" s="3"/>
      <c r="F20769" s="3"/>
      <c r="G20769" s="3"/>
    </row>
    <row r="20770" spans="1:7" x14ac:dyDescent="0.25">
      <c r="A20770" s="2"/>
      <c r="B20770" s="3"/>
      <c r="C20770" s="3"/>
      <c r="D20770" s="3"/>
      <c r="E20770" s="3"/>
      <c r="F20770" s="3"/>
      <c r="G20770" s="3"/>
    </row>
    <row r="20771" spans="1:7" x14ac:dyDescent="0.25">
      <c r="A20771" s="2"/>
      <c r="B20771" s="3"/>
      <c r="C20771" s="3"/>
      <c r="D20771" s="3"/>
      <c r="E20771" s="3"/>
      <c r="F20771" s="3"/>
      <c r="G20771" s="3"/>
    </row>
    <row r="20772" spans="1:7" x14ac:dyDescent="0.25">
      <c r="A20772" s="2"/>
      <c r="B20772" s="3"/>
      <c r="C20772" s="3"/>
      <c r="D20772" s="3"/>
      <c r="E20772" s="3"/>
      <c r="F20772" s="3"/>
      <c r="G20772" s="3"/>
    </row>
    <row r="20773" spans="1:7" x14ac:dyDescent="0.25">
      <c r="A20773" s="2"/>
      <c r="B20773" s="3"/>
      <c r="C20773" s="3"/>
      <c r="D20773" s="3"/>
      <c r="E20773" s="3"/>
      <c r="F20773" s="3"/>
      <c r="G20773" s="3"/>
    </row>
    <row r="20774" spans="1:7" x14ac:dyDescent="0.25">
      <c r="A20774" s="2"/>
      <c r="B20774" s="3"/>
      <c r="C20774" s="3"/>
      <c r="D20774" s="3"/>
      <c r="E20774" s="3"/>
      <c r="F20774" s="3"/>
      <c r="G20774" s="3"/>
    </row>
    <row r="20775" spans="1:7" x14ac:dyDescent="0.25">
      <c r="A20775" s="2"/>
      <c r="B20775" s="3"/>
      <c r="C20775" s="3"/>
      <c r="D20775" s="3"/>
      <c r="E20775" s="3"/>
      <c r="F20775" s="3"/>
      <c r="G20775" s="3"/>
    </row>
    <row r="20776" spans="1:7" x14ac:dyDescent="0.25">
      <c r="A20776" s="2"/>
      <c r="B20776" s="3"/>
      <c r="C20776" s="3"/>
      <c r="D20776" s="3"/>
      <c r="E20776" s="3"/>
      <c r="F20776" s="3"/>
      <c r="G20776" s="3"/>
    </row>
    <row r="20777" spans="1:7" x14ac:dyDescent="0.25">
      <c r="A20777" s="2"/>
      <c r="B20777" s="3"/>
      <c r="C20777" s="3"/>
      <c r="D20777" s="3"/>
      <c r="E20777" s="3"/>
      <c r="F20777" s="3"/>
      <c r="G20777" s="3"/>
    </row>
    <row r="20778" spans="1:7" x14ac:dyDescent="0.25">
      <c r="A20778" s="2"/>
      <c r="B20778" s="3"/>
      <c r="C20778" s="3"/>
      <c r="D20778" s="3"/>
      <c r="E20778" s="3"/>
      <c r="F20778" s="3"/>
      <c r="G20778" s="3"/>
    </row>
    <row r="20779" spans="1:7" x14ac:dyDescent="0.25">
      <c r="A20779" s="2"/>
      <c r="B20779" s="3"/>
      <c r="C20779" s="3"/>
      <c r="D20779" s="3"/>
      <c r="E20779" s="3"/>
      <c r="F20779" s="3"/>
      <c r="G20779" s="3"/>
    </row>
    <row r="20780" spans="1:7" x14ac:dyDescent="0.25">
      <c r="A20780" s="2"/>
      <c r="B20780" s="3"/>
      <c r="C20780" s="3"/>
      <c r="D20780" s="3"/>
      <c r="E20780" s="3"/>
      <c r="F20780" s="3"/>
      <c r="G20780" s="3"/>
    </row>
    <row r="20781" spans="1:7" x14ac:dyDescent="0.25">
      <c r="A20781" s="2"/>
      <c r="B20781" s="3"/>
      <c r="C20781" s="3"/>
      <c r="D20781" s="3"/>
      <c r="E20781" s="3"/>
      <c r="F20781" s="3"/>
      <c r="G20781" s="3"/>
    </row>
    <row r="20782" spans="1:7" x14ac:dyDescent="0.25">
      <c r="A20782" s="2"/>
      <c r="B20782" s="3"/>
      <c r="C20782" s="3"/>
      <c r="D20782" s="3"/>
      <c r="E20782" s="3"/>
      <c r="F20782" s="3"/>
      <c r="G20782" s="3"/>
    </row>
    <row r="20783" spans="1:7" x14ac:dyDescent="0.25">
      <c r="A20783" s="2"/>
      <c r="B20783" s="3"/>
      <c r="C20783" s="3"/>
      <c r="D20783" s="3"/>
      <c r="E20783" s="3"/>
      <c r="F20783" s="3"/>
      <c r="G20783" s="3"/>
    </row>
    <row r="20784" spans="1:7" x14ac:dyDescent="0.25">
      <c r="A20784" s="2"/>
      <c r="B20784" s="3"/>
      <c r="C20784" s="3"/>
      <c r="D20784" s="3"/>
      <c r="E20784" s="3"/>
      <c r="F20784" s="3"/>
      <c r="G20784" s="3"/>
    </row>
    <row r="20785" spans="1:7" x14ac:dyDescent="0.25">
      <c r="A20785" s="2"/>
      <c r="B20785" s="3"/>
      <c r="C20785" s="3"/>
      <c r="D20785" s="3"/>
      <c r="E20785" s="3"/>
      <c r="F20785" s="3"/>
      <c r="G20785" s="3"/>
    </row>
    <row r="20786" spans="1:7" x14ac:dyDescent="0.25">
      <c r="A20786" s="2"/>
      <c r="B20786" s="3"/>
      <c r="C20786" s="3"/>
      <c r="D20786" s="3"/>
      <c r="E20786" s="3"/>
      <c r="F20786" s="3"/>
      <c r="G20786" s="3"/>
    </row>
    <row r="20787" spans="1:7" x14ac:dyDescent="0.25">
      <c r="A20787" s="2"/>
      <c r="B20787" s="3"/>
      <c r="C20787" s="3"/>
      <c r="D20787" s="3"/>
      <c r="E20787" s="3"/>
      <c r="F20787" s="3"/>
      <c r="G20787" s="3"/>
    </row>
    <row r="20788" spans="1:7" x14ac:dyDescent="0.25">
      <c r="A20788" s="2"/>
      <c r="B20788" s="3"/>
      <c r="C20788" s="3"/>
      <c r="D20788" s="3"/>
      <c r="E20788" s="3"/>
      <c r="F20788" s="3"/>
      <c r="G20788" s="3"/>
    </row>
    <row r="20789" spans="1:7" x14ac:dyDescent="0.25">
      <c r="A20789" s="2"/>
      <c r="B20789" s="3"/>
      <c r="C20789" s="3"/>
      <c r="D20789" s="3"/>
      <c r="E20789" s="3"/>
      <c r="F20789" s="3"/>
      <c r="G20789" s="3"/>
    </row>
    <row r="20790" spans="1:7" x14ac:dyDescent="0.25">
      <c r="A20790" s="2"/>
      <c r="B20790" s="3"/>
      <c r="C20790" s="3"/>
      <c r="D20790" s="3"/>
      <c r="E20790" s="3"/>
      <c r="F20790" s="3"/>
      <c r="G20790" s="3"/>
    </row>
    <row r="20791" spans="1:7" x14ac:dyDescent="0.25">
      <c r="A20791" s="2"/>
      <c r="B20791" s="3"/>
      <c r="C20791" s="3"/>
      <c r="D20791" s="3"/>
      <c r="E20791" s="3"/>
      <c r="F20791" s="3"/>
      <c r="G20791" s="3"/>
    </row>
    <row r="20792" spans="1:7" x14ac:dyDescent="0.25">
      <c r="A20792" s="2"/>
      <c r="B20792" s="3"/>
      <c r="C20792" s="3"/>
      <c r="D20792" s="3"/>
      <c r="E20792" s="3"/>
      <c r="F20792" s="3"/>
      <c r="G20792" s="3"/>
    </row>
    <row r="20793" spans="1:7" x14ac:dyDescent="0.25">
      <c r="A20793" s="2"/>
      <c r="B20793" s="3"/>
      <c r="C20793" s="3"/>
      <c r="D20793" s="3"/>
      <c r="E20793" s="3"/>
      <c r="F20793" s="3"/>
      <c r="G20793" s="3"/>
    </row>
    <row r="20794" spans="1:7" x14ac:dyDescent="0.25">
      <c r="A20794" s="2"/>
      <c r="B20794" s="3"/>
      <c r="C20794" s="3"/>
      <c r="D20794" s="3"/>
      <c r="E20794" s="3"/>
      <c r="F20794" s="3"/>
      <c r="G20794" s="3"/>
    </row>
    <row r="20795" spans="1:7" x14ac:dyDescent="0.25">
      <c r="A20795" s="2"/>
      <c r="B20795" s="3"/>
      <c r="C20795" s="3"/>
      <c r="D20795" s="3"/>
      <c r="E20795" s="3"/>
      <c r="F20795" s="3"/>
      <c r="G20795" s="3"/>
    </row>
    <row r="20796" spans="1:7" x14ac:dyDescent="0.25">
      <c r="A20796" s="2"/>
      <c r="B20796" s="3"/>
      <c r="C20796" s="3"/>
      <c r="D20796" s="3"/>
      <c r="E20796" s="3"/>
      <c r="F20796" s="3"/>
      <c r="G20796" s="3"/>
    </row>
    <row r="20797" spans="1:7" x14ac:dyDescent="0.25">
      <c r="A20797" s="2"/>
      <c r="B20797" s="3"/>
      <c r="C20797" s="3"/>
      <c r="D20797" s="3"/>
      <c r="E20797" s="3"/>
      <c r="F20797" s="3"/>
      <c r="G20797" s="3"/>
    </row>
    <row r="20798" spans="1:7" x14ac:dyDescent="0.25">
      <c r="A20798" s="2"/>
      <c r="B20798" s="3"/>
      <c r="C20798" s="3"/>
      <c r="D20798" s="3"/>
      <c r="E20798" s="3"/>
      <c r="F20798" s="3"/>
      <c r="G20798" s="3"/>
    </row>
    <row r="20799" spans="1:7" x14ac:dyDescent="0.25">
      <c r="A20799" s="2"/>
      <c r="B20799" s="3"/>
      <c r="C20799" s="3"/>
      <c r="D20799" s="3"/>
      <c r="E20799" s="3"/>
      <c r="F20799" s="3"/>
      <c r="G20799" s="3"/>
    </row>
    <row r="20800" spans="1:7" x14ac:dyDescent="0.25">
      <c r="A20800" s="2"/>
      <c r="B20800" s="3"/>
      <c r="C20800" s="3"/>
      <c r="D20800" s="3"/>
      <c r="E20800" s="3"/>
      <c r="F20800" s="3"/>
      <c r="G20800" s="3"/>
    </row>
    <row r="20801" spans="1:7" x14ac:dyDescent="0.25">
      <c r="A20801" s="2"/>
      <c r="B20801" s="3"/>
      <c r="C20801" s="3"/>
      <c r="D20801" s="3"/>
      <c r="E20801" s="3"/>
      <c r="F20801" s="3"/>
      <c r="G20801" s="3"/>
    </row>
    <row r="20802" spans="1:7" x14ac:dyDescent="0.25">
      <c r="A20802" s="2"/>
      <c r="B20802" s="3"/>
      <c r="C20802" s="3"/>
      <c r="D20802" s="3"/>
      <c r="E20802" s="3"/>
      <c r="F20802" s="3"/>
      <c r="G20802" s="3"/>
    </row>
    <row r="20803" spans="1:7" x14ac:dyDescent="0.25">
      <c r="A20803" s="2"/>
      <c r="B20803" s="3"/>
      <c r="C20803" s="3"/>
      <c r="D20803" s="3"/>
      <c r="E20803" s="3"/>
      <c r="F20803" s="3"/>
      <c r="G20803" s="3"/>
    </row>
    <row r="20804" spans="1:7" x14ac:dyDescent="0.25">
      <c r="A20804" s="2"/>
      <c r="B20804" s="3"/>
      <c r="C20804" s="3"/>
      <c r="D20804" s="3"/>
      <c r="E20804" s="3"/>
      <c r="F20804" s="3"/>
      <c r="G20804" s="3"/>
    </row>
    <row r="20805" spans="1:7" x14ac:dyDescent="0.25">
      <c r="A20805" s="2"/>
      <c r="B20805" s="3"/>
      <c r="C20805" s="3"/>
      <c r="D20805" s="3"/>
      <c r="E20805" s="3"/>
      <c r="F20805" s="3"/>
      <c r="G20805" s="3"/>
    </row>
    <row r="20806" spans="1:7" x14ac:dyDescent="0.25">
      <c r="A20806" s="2"/>
      <c r="B20806" s="3"/>
      <c r="C20806" s="3"/>
      <c r="D20806" s="3"/>
      <c r="E20806" s="3"/>
      <c r="F20806" s="3"/>
      <c r="G20806" s="3"/>
    </row>
    <row r="20807" spans="1:7" x14ac:dyDescent="0.25">
      <c r="A20807" s="2"/>
      <c r="B20807" s="3"/>
      <c r="C20807" s="3"/>
      <c r="D20807" s="3"/>
      <c r="E20807" s="3"/>
      <c r="F20807" s="3"/>
      <c r="G20807" s="3"/>
    </row>
    <row r="20808" spans="1:7" x14ac:dyDescent="0.25">
      <c r="A20808" s="2"/>
      <c r="B20808" s="3"/>
      <c r="C20808" s="3"/>
      <c r="D20808" s="3"/>
      <c r="E20808" s="3"/>
      <c r="F20808" s="3"/>
      <c r="G20808" s="3"/>
    </row>
    <row r="20809" spans="1:7" x14ac:dyDescent="0.25">
      <c r="A20809" s="2"/>
      <c r="B20809" s="3"/>
      <c r="C20809" s="3"/>
      <c r="D20809" s="3"/>
      <c r="E20809" s="3"/>
      <c r="F20809" s="3"/>
      <c r="G20809" s="3"/>
    </row>
    <row r="20810" spans="1:7" x14ac:dyDescent="0.25">
      <c r="A20810" s="2"/>
      <c r="B20810" s="3"/>
      <c r="C20810" s="3"/>
      <c r="D20810" s="3"/>
      <c r="E20810" s="3"/>
      <c r="F20810" s="3"/>
      <c r="G20810" s="3"/>
    </row>
    <row r="20811" spans="1:7" x14ac:dyDescent="0.25">
      <c r="A20811" s="2"/>
      <c r="B20811" s="3"/>
      <c r="C20811" s="3"/>
      <c r="D20811" s="3"/>
      <c r="E20811" s="3"/>
      <c r="F20811" s="3"/>
      <c r="G20811" s="3"/>
    </row>
    <row r="20812" spans="1:7" x14ac:dyDescent="0.25">
      <c r="A20812" s="2"/>
      <c r="B20812" s="3"/>
      <c r="C20812" s="3"/>
      <c r="D20812" s="3"/>
      <c r="E20812" s="3"/>
      <c r="F20812" s="3"/>
      <c r="G20812" s="3"/>
    </row>
    <row r="20813" spans="1:7" x14ac:dyDescent="0.25">
      <c r="A20813" s="2"/>
      <c r="B20813" s="3"/>
      <c r="C20813" s="3"/>
      <c r="D20813" s="3"/>
      <c r="E20813" s="3"/>
      <c r="F20813" s="3"/>
      <c r="G20813" s="3"/>
    </row>
    <row r="20814" spans="1:7" x14ac:dyDescent="0.25">
      <c r="A20814" s="2"/>
      <c r="B20814" s="3"/>
      <c r="C20814" s="3"/>
      <c r="D20814" s="3"/>
      <c r="E20814" s="3"/>
      <c r="F20814" s="3"/>
      <c r="G20814" s="3"/>
    </row>
    <row r="20815" spans="1:7" x14ac:dyDescent="0.25">
      <c r="A20815" s="2"/>
      <c r="B20815" s="3"/>
      <c r="C20815" s="3"/>
      <c r="D20815" s="3"/>
      <c r="E20815" s="3"/>
      <c r="F20815" s="3"/>
      <c r="G20815" s="3"/>
    </row>
    <row r="20816" spans="1:7" x14ac:dyDescent="0.25">
      <c r="A20816" s="2"/>
      <c r="B20816" s="3"/>
      <c r="C20816" s="3"/>
      <c r="D20816" s="3"/>
      <c r="E20816" s="3"/>
      <c r="F20816" s="3"/>
      <c r="G20816" s="3"/>
    </row>
    <row r="20817" spans="1:7" x14ac:dyDescent="0.25">
      <c r="A20817" s="2"/>
      <c r="B20817" s="3"/>
      <c r="C20817" s="3"/>
      <c r="D20817" s="3"/>
      <c r="E20817" s="3"/>
      <c r="F20817" s="3"/>
      <c r="G20817" s="3"/>
    </row>
    <row r="20818" spans="1:7" x14ac:dyDescent="0.25">
      <c r="A20818" s="2"/>
      <c r="B20818" s="3"/>
      <c r="C20818" s="3"/>
      <c r="D20818" s="3"/>
      <c r="E20818" s="3"/>
      <c r="F20818" s="3"/>
      <c r="G20818" s="3"/>
    </row>
    <row r="20819" spans="1:7" x14ac:dyDescent="0.25">
      <c r="A20819" s="2"/>
      <c r="B20819" s="3"/>
      <c r="C20819" s="3"/>
      <c r="D20819" s="3"/>
      <c r="E20819" s="3"/>
      <c r="F20819" s="3"/>
      <c r="G20819" s="3"/>
    </row>
    <row r="20820" spans="1:7" x14ac:dyDescent="0.25">
      <c r="A20820" s="2"/>
      <c r="B20820" s="3"/>
      <c r="C20820" s="3"/>
      <c r="D20820" s="3"/>
      <c r="E20820" s="3"/>
      <c r="F20820" s="3"/>
      <c r="G20820" s="3"/>
    </row>
    <row r="20821" spans="1:7" x14ac:dyDescent="0.25">
      <c r="A20821" s="2"/>
      <c r="B20821" s="3"/>
      <c r="C20821" s="3"/>
      <c r="D20821" s="3"/>
      <c r="E20821" s="3"/>
      <c r="F20821" s="3"/>
      <c r="G20821" s="3"/>
    </row>
    <row r="20822" spans="1:7" x14ac:dyDescent="0.25">
      <c r="A20822" s="2"/>
      <c r="B20822" s="3"/>
      <c r="C20822" s="3"/>
      <c r="D20822" s="3"/>
      <c r="E20822" s="3"/>
      <c r="F20822" s="3"/>
      <c r="G20822" s="3"/>
    </row>
    <row r="20823" spans="1:7" x14ac:dyDescent="0.25">
      <c r="A20823" s="2"/>
      <c r="B20823" s="3"/>
      <c r="C20823" s="3"/>
      <c r="D20823" s="3"/>
      <c r="E20823" s="3"/>
      <c r="F20823" s="3"/>
      <c r="G20823" s="3"/>
    </row>
    <row r="20824" spans="1:7" x14ac:dyDescent="0.25">
      <c r="A20824" s="2"/>
      <c r="B20824" s="3"/>
      <c r="C20824" s="3"/>
      <c r="D20824" s="3"/>
      <c r="E20824" s="3"/>
      <c r="F20824" s="3"/>
      <c r="G20824" s="3"/>
    </row>
    <row r="20825" spans="1:7" x14ac:dyDescent="0.25">
      <c r="A20825" s="2"/>
      <c r="B20825" s="3"/>
      <c r="C20825" s="3"/>
      <c r="D20825" s="3"/>
      <c r="E20825" s="3"/>
      <c r="F20825" s="3"/>
      <c r="G20825" s="3"/>
    </row>
    <row r="20826" spans="1:7" x14ac:dyDescent="0.25">
      <c r="A20826" s="2"/>
      <c r="B20826" s="3"/>
      <c r="C20826" s="3"/>
      <c r="D20826" s="3"/>
      <c r="E20826" s="3"/>
      <c r="F20826" s="3"/>
      <c r="G20826" s="3"/>
    </row>
    <row r="20827" spans="1:7" x14ac:dyDescent="0.25">
      <c r="A20827" s="2"/>
      <c r="B20827" s="3"/>
      <c r="C20827" s="3"/>
      <c r="D20827" s="3"/>
      <c r="E20827" s="3"/>
      <c r="F20827" s="3"/>
      <c r="G20827" s="3"/>
    </row>
    <row r="20828" spans="1:7" x14ac:dyDescent="0.25">
      <c r="A20828" s="2"/>
      <c r="B20828" s="3"/>
      <c r="C20828" s="3"/>
      <c r="D20828" s="3"/>
      <c r="E20828" s="3"/>
      <c r="F20828" s="3"/>
      <c r="G20828" s="3"/>
    </row>
    <row r="20829" spans="1:7" x14ac:dyDescent="0.25">
      <c r="A20829" s="2"/>
      <c r="B20829" s="3"/>
      <c r="C20829" s="3"/>
      <c r="D20829" s="3"/>
      <c r="E20829" s="3"/>
      <c r="F20829" s="3"/>
      <c r="G20829" s="3"/>
    </row>
    <row r="20830" spans="1:7" x14ac:dyDescent="0.25">
      <c r="A20830" s="2"/>
      <c r="B20830" s="3"/>
      <c r="C20830" s="3"/>
      <c r="D20830" s="3"/>
      <c r="E20830" s="3"/>
      <c r="F20830" s="3"/>
      <c r="G20830" s="3"/>
    </row>
    <row r="20831" spans="1:7" x14ac:dyDescent="0.25">
      <c r="A20831" s="2"/>
      <c r="B20831" s="3"/>
      <c r="C20831" s="3"/>
      <c r="D20831" s="3"/>
      <c r="E20831" s="3"/>
      <c r="F20831" s="3"/>
      <c r="G20831" s="3"/>
    </row>
    <row r="20832" spans="1:7" x14ac:dyDescent="0.25">
      <c r="A20832" s="2"/>
      <c r="B20832" s="3"/>
      <c r="C20832" s="3"/>
      <c r="D20832" s="3"/>
      <c r="E20832" s="3"/>
      <c r="F20832" s="3"/>
      <c r="G20832" s="3"/>
    </row>
    <row r="20833" spans="1:7" x14ac:dyDescent="0.25">
      <c r="A20833" s="2"/>
      <c r="B20833" s="3"/>
      <c r="C20833" s="3"/>
      <c r="D20833" s="3"/>
      <c r="E20833" s="3"/>
      <c r="F20833" s="3"/>
      <c r="G20833" s="3"/>
    </row>
    <row r="20834" spans="1:7" x14ac:dyDescent="0.25">
      <c r="A20834" s="2"/>
      <c r="B20834" s="3"/>
      <c r="C20834" s="3"/>
      <c r="D20834" s="3"/>
      <c r="E20834" s="3"/>
      <c r="F20834" s="3"/>
      <c r="G20834" s="3"/>
    </row>
    <row r="20835" spans="1:7" x14ac:dyDescent="0.25">
      <c r="A20835" s="2"/>
      <c r="B20835" s="3"/>
      <c r="C20835" s="3"/>
      <c r="D20835" s="3"/>
      <c r="E20835" s="3"/>
      <c r="F20835" s="3"/>
      <c r="G20835" s="3"/>
    </row>
    <row r="20836" spans="1:7" x14ac:dyDescent="0.25">
      <c r="A20836" s="2"/>
      <c r="B20836" s="3"/>
      <c r="C20836" s="3"/>
      <c r="D20836" s="3"/>
      <c r="E20836" s="3"/>
      <c r="F20836" s="3"/>
      <c r="G20836" s="3"/>
    </row>
    <row r="20837" spans="1:7" x14ac:dyDescent="0.25">
      <c r="A20837" s="2"/>
      <c r="B20837" s="3"/>
      <c r="C20837" s="3"/>
      <c r="D20837" s="3"/>
      <c r="E20837" s="3"/>
      <c r="F20837" s="3"/>
      <c r="G20837" s="3"/>
    </row>
    <row r="20838" spans="1:7" x14ac:dyDescent="0.25">
      <c r="A20838" s="2"/>
      <c r="B20838" s="3"/>
      <c r="C20838" s="3"/>
      <c r="D20838" s="3"/>
      <c r="E20838" s="3"/>
      <c r="F20838" s="3"/>
      <c r="G20838" s="3"/>
    </row>
    <row r="20839" spans="1:7" x14ac:dyDescent="0.25">
      <c r="A20839" s="2"/>
      <c r="B20839" s="3"/>
      <c r="C20839" s="3"/>
      <c r="D20839" s="3"/>
      <c r="E20839" s="3"/>
      <c r="F20839" s="3"/>
      <c r="G20839" s="3"/>
    </row>
    <row r="20840" spans="1:7" x14ac:dyDescent="0.25">
      <c r="A20840" s="2"/>
      <c r="B20840" s="3"/>
      <c r="C20840" s="3"/>
      <c r="D20840" s="3"/>
      <c r="E20840" s="3"/>
      <c r="F20840" s="3"/>
      <c r="G20840" s="3"/>
    </row>
    <row r="20841" spans="1:7" x14ac:dyDescent="0.25">
      <c r="A20841" s="2"/>
      <c r="B20841" s="3"/>
      <c r="C20841" s="3"/>
      <c r="D20841" s="3"/>
      <c r="E20841" s="3"/>
      <c r="F20841" s="3"/>
      <c r="G20841" s="3"/>
    </row>
    <row r="20842" spans="1:7" x14ac:dyDescent="0.25">
      <c r="A20842" s="2"/>
      <c r="B20842" s="3"/>
      <c r="C20842" s="3"/>
      <c r="D20842" s="3"/>
      <c r="E20842" s="3"/>
      <c r="F20842" s="3"/>
      <c r="G20842" s="3"/>
    </row>
    <row r="20843" spans="1:7" x14ac:dyDescent="0.25">
      <c r="A20843" s="2"/>
      <c r="B20843" s="3"/>
      <c r="C20843" s="3"/>
      <c r="D20843" s="3"/>
      <c r="E20843" s="3"/>
      <c r="F20843" s="3"/>
      <c r="G20843" s="3"/>
    </row>
    <row r="20844" spans="1:7" x14ac:dyDescent="0.25">
      <c r="A20844" s="2"/>
      <c r="B20844" s="3"/>
      <c r="C20844" s="3"/>
      <c r="D20844" s="3"/>
      <c r="E20844" s="3"/>
      <c r="F20844" s="3"/>
      <c r="G20844" s="3"/>
    </row>
    <row r="20845" spans="1:7" x14ac:dyDescent="0.25">
      <c r="A20845" s="2"/>
      <c r="B20845" s="3"/>
      <c r="C20845" s="3"/>
      <c r="D20845" s="3"/>
      <c r="E20845" s="3"/>
      <c r="F20845" s="3"/>
      <c r="G20845" s="3"/>
    </row>
    <row r="20846" spans="1:7" x14ac:dyDescent="0.25">
      <c r="A20846" s="2"/>
      <c r="B20846" s="3"/>
      <c r="C20846" s="3"/>
      <c r="D20846" s="3"/>
      <c r="E20846" s="3"/>
      <c r="F20846" s="3"/>
      <c r="G20846" s="3"/>
    </row>
    <row r="20847" spans="1:7" x14ac:dyDescent="0.25">
      <c r="A20847" s="2"/>
      <c r="B20847" s="3"/>
      <c r="C20847" s="3"/>
      <c r="D20847" s="3"/>
      <c r="E20847" s="3"/>
      <c r="F20847" s="3"/>
      <c r="G20847" s="3"/>
    </row>
    <row r="20848" spans="1:7" x14ac:dyDescent="0.25">
      <c r="A20848" s="2"/>
      <c r="B20848" s="3"/>
      <c r="C20848" s="3"/>
      <c r="D20848" s="3"/>
      <c r="E20848" s="3"/>
      <c r="F20848" s="3"/>
      <c r="G20848" s="3"/>
    </row>
    <row r="20849" spans="1:7" x14ac:dyDescent="0.25">
      <c r="A20849" s="2"/>
      <c r="B20849" s="3"/>
      <c r="C20849" s="3"/>
      <c r="D20849" s="3"/>
      <c r="E20849" s="3"/>
      <c r="F20849" s="3"/>
      <c r="G20849" s="3"/>
    </row>
    <row r="20850" spans="1:7" x14ac:dyDescent="0.25">
      <c r="A20850" s="2"/>
      <c r="B20850" s="3"/>
      <c r="C20850" s="3"/>
      <c r="D20850" s="3"/>
      <c r="E20850" s="3"/>
      <c r="F20850" s="3"/>
      <c r="G20850" s="3"/>
    </row>
    <row r="20851" spans="1:7" x14ac:dyDescent="0.25">
      <c r="A20851" s="2"/>
      <c r="B20851" s="3"/>
      <c r="C20851" s="3"/>
      <c r="D20851" s="3"/>
      <c r="E20851" s="3"/>
      <c r="F20851" s="3"/>
      <c r="G20851" s="3"/>
    </row>
    <row r="20852" spans="1:7" x14ac:dyDescent="0.25">
      <c r="A20852" s="2"/>
      <c r="B20852" s="3"/>
      <c r="C20852" s="3"/>
      <c r="D20852" s="3"/>
      <c r="E20852" s="3"/>
      <c r="F20852" s="3"/>
      <c r="G20852" s="3"/>
    </row>
    <row r="20853" spans="1:7" x14ac:dyDescent="0.25">
      <c r="A20853" s="2"/>
      <c r="B20853" s="3"/>
      <c r="C20853" s="3"/>
      <c r="D20853" s="3"/>
      <c r="E20853" s="3"/>
      <c r="F20853" s="3"/>
      <c r="G20853" s="3"/>
    </row>
    <row r="20854" spans="1:7" x14ac:dyDescent="0.25">
      <c r="A20854" s="2"/>
      <c r="B20854" s="3"/>
      <c r="C20854" s="3"/>
      <c r="D20854" s="3"/>
      <c r="E20854" s="3"/>
      <c r="F20854" s="3"/>
      <c r="G20854" s="3"/>
    </row>
    <row r="20855" spans="1:7" x14ac:dyDescent="0.25">
      <c r="A20855" s="2"/>
      <c r="B20855" s="3"/>
      <c r="C20855" s="3"/>
      <c r="D20855" s="3"/>
      <c r="E20855" s="3"/>
      <c r="F20855" s="3"/>
      <c r="G20855" s="3"/>
    </row>
    <row r="20856" spans="1:7" x14ac:dyDescent="0.25">
      <c r="A20856" s="2"/>
      <c r="B20856" s="3"/>
      <c r="C20856" s="3"/>
      <c r="D20856" s="3"/>
      <c r="E20856" s="3"/>
      <c r="F20856" s="3"/>
      <c r="G20856" s="3"/>
    </row>
    <row r="20857" spans="1:7" x14ac:dyDescent="0.25">
      <c r="A20857" s="2"/>
      <c r="B20857" s="3"/>
      <c r="C20857" s="3"/>
      <c r="D20857" s="3"/>
      <c r="E20857" s="3"/>
      <c r="F20857" s="3"/>
      <c r="G20857" s="3"/>
    </row>
    <row r="20858" spans="1:7" x14ac:dyDescent="0.25">
      <c r="A20858" s="2"/>
      <c r="B20858" s="3"/>
      <c r="C20858" s="3"/>
      <c r="D20858" s="3"/>
      <c r="E20858" s="3"/>
      <c r="F20858" s="3"/>
      <c r="G20858" s="3"/>
    </row>
    <row r="20859" spans="1:7" x14ac:dyDescent="0.25">
      <c r="A20859" s="2"/>
      <c r="B20859" s="3"/>
      <c r="C20859" s="3"/>
      <c r="D20859" s="3"/>
      <c r="E20859" s="3"/>
      <c r="F20859" s="3"/>
      <c r="G20859" s="3"/>
    </row>
    <row r="20860" spans="1:7" x14ac:dyDescent="0.25">
      <c r="A20860" s="2"/>
      <c r="B20860" s="3"/>
      <c r="C20860" s="3"/>
      <c r="D20860" s="3"/>
      <c r="E20860" s="3"/>
      <c r="F20860" s="3"/>
      <c r="G20860" s="3"/>
    </row>
    <row r="20861" spans="1:7" x14ac:dyDescent="0.25">
      <c r="A20861" s="2"/>
      <c r="B20861" s="3"/>
      <c r="C20861" s="3"/>
      <c r="D20861" s="3"/>
      <c r="E20861" s="3"/>
      <c r="F20861" s="3"/>
      <c r="G20861" s="3"/>
    </row>
    <row r="20862" spans="1:7" x14ac:dyDescent="0.25">
      <c r="A20862" s="2"/>
      <c r="B20862" s="3"/>
      <c r="C20862" s="3"/>
      <c r="D20862" s="3"/>
      <c r="E20862" s="3"/>
      <c r="F20862" s="3"/>
      <c r="G20862" s="3"/>
    </row>
    <row r="20863" spans="1:7" x14ac:dyDescent="0.25">
      <c r="A20863" s="2"/>
      <c r="B20863" s="3"/>
      <c r="C20863" s="3"/>
      <c r="D20863" s="3"/>
      <c r="E20863" s="3"/>
      <c r="F20863" s="3"/>
      <c r="G20863" s="3"/>
    </row>
    <row r="20864" spans="1:7" x14ac:dyDescent="0.25">
      <c r="A20864" s="2"/>
      <c r="B20864" s="3"/>
      <c r="C20864" s="3"/>
      <c r="D20864" s="3"/>
      <c r="E20864" s="3"/>
      <c r="F20864" s="3"/>
      <c r="G20864" s="3"/>
    </row>
    <row r="20865" spans="1:7" x14ac:dyDescent="0.25">
      <c r="A20865" s="2"/>
      <c r="B20865" s="3"/>
      <c r="C20865" s="3"/>
      <c r="D20865" s="3"/>
      <c r="E20865" s="3"/>
      <c r="F20865" s="3"/>
      <c r="G20865" s="3"/>
    </row>
    <row r="20866" spans="1:7" x14ac:dyDescent="0.25">
      <c r="A20866" s="2"/>
      <c r="B20866" s="3"/>
      <c r="C20866" s="3"/>
      <c r="D20866" s="3"/>
      <c r="E20866" s="3"/>
      <c r="F20866" s="3"/>
      <c r="G20866" s="3"/>
    </row>
    <row r="20867" spans="1:7" x14ac:dyDescent="0.25">
      <c r="A20867" s="2"/>
      <c r="B20867" s="3"/>
      <c r="C20867" s="3"/>
      <c r="D20867" s="3"/>
      <c r="E20867" s="3"/>
      <c r="F20867" s="3"/>
      <c r="G20867" s="3"/>
    </row>
    <row r="20868" spans="1:7" x14ac:dyDescent="0.25">
      <c r="A20868" s="2"/>
      <c r="B20868" s="3"/>
      <c r="C20868" s="3"/>
      <c r="D20868" s="3"/>
      <c r="E20868" s="3"/>
      <c r="F20868" s="3"/>
      <c r="G20868" s="3"/>
    </row>
    <row r="20869" spans="1:7" x14ac:dyDescent="0.25">
      <c r="A20869" s="2"/>
      <c r="B20869" s="3"/>
      <c r="C20869" s="3"/>
      <c r="D20869" s="3"/>
      <c r="E20869" s="3"/>
      <c r="F20869" s="3"/>
      <c r="G20869" s="3"/>
    </row>
    <row r="20870" spans="1:7" x14ac:dyDescent="0.25">
      <c r="A20870" s="2"/>
      <c r="B20870" s="3"/>
      <c r="C20870" s="3"/>
      <c r="D20870" s="3"/>
      <c r="E20870" s="3"/>
      <c r="F20870" s="3"/>
      <c r="G20870" s="3"/>
    </row>
    <row r="20871" spans="1:7" x14ac:dyDescent="0.25">
      <c r="A20871" s="2"/>
      <c r="B20871" s="3"/>
      <c r="C20871" s="3"/>
      <c r="D20871" s="3"/>
      <c r="E20871" s="3"/>
      <c r="F20871" s="3"/>
      <c r="G20871" s="3"/>
    </row>
    <row r="20872" spans="1:7" x14ac:dyDescent="0.25">
      <c r="A20872" s="2"/>
      <c r="B20872" s="3"/>
      <c r="C20872" s="3"/>
      <c r="D20872" s="3"/>
      <c r="E20872" s="3"/>
      <c r="F20872" s="3"/>
      <c r="G20872" s="3"/>
    </row>
    <row r="20873" spans="1:7" x14ac:dyDescent="0.25">
      <c r="A20873" s="2"/>
      <c r="B20873" s="3"/>
      <c r="C20873" s="3"/>
      <c r="D20873" s="3"/>
      <c r="E20873" s="3"/>
      <c r="F20873" s="3"/>
      <c r="G20873" s="3"/>
    </row>
    <row r="20874" spans="1:7" x14ac:dyDescent="0.25">
      <c r="A20874" s="2"/>
      <c r="B20874" s="3"/>
      <c r="C20874" s="3"/>
      <c r="D20874" s="3"/>
      <c r="E20874" s="3"/>
      <c r="F20874" s="3"/>
      <c r="G20874" s="3"/>
    </row>
    <row r="20875" spans="1:7" x14ac:dyDescent="0.25">
      <c r="A20875" s="2"/>
      <c r="B20875" s="3"/>
      <c r="C20875" s="3"/>
      <c r="D20875" s="3"/>
      <c r="E20875" s="3"/>
      <c r="F20875" s="3"/>
      <c r="G20875" s="3"/>
    </row>
    <row r="20876" spans="1:7" x14ac:dyDescent="0.25">
      <c r="A20876" s="2"/>
      <c r="B20876" s="3"/>
      <c r="C20876" s="3"/>
      <c r="D20876" s="3"/>
      <c r="E20876" s="3"/>
      <c r="F20876" s="3"/>
      <c r="G20876" s="3"/>
    </row>
    <row r="20877" spans="1:7" x14ac:dyDescent="0.25">
      <c r="A20877" s="2"/>
      <c r="B20877" s="3"/>
      <c r="C20877" s="3"/>
      <c r="D20877" s="3"/>
      <c r="E20877" s="3"/>
      <c r="F20877" s="3"/>
      <c r="G20877" s="3"/>
    </row>
    <row r="20878" spans="1:7" x14ac:dyDescent="0.25">
      <c r="A20878" s="2"/>
      <c r="B20878" s="3"/>
      <c r="C20878" s="3"/>
      <c r="D20878" s="3"/>
      <c r="E20878" s="3"/>
      <c r="F20878" s="3"/>
      <c r="G20878" s="3"/>
    </row>
    <row r="20879" spans="1:7" x14ac:dyDescent="0.25">
      <c r="A20879" s="2"/>
      <c r="B20879" s="3"/>
      <c r="C20879" s="3"/>
      <c r="D20879" s="3"/>
      <c r="E20879" s="3"/>
      <c r="F20879" s="3"/>
      <c r="G20879" s="3"/>
    </row>
    <row r="20880" spans="1:7" x14ac:dyDescent="0.25">
      <c r="A20880" s="2"/>
      <c r="B20880" s="3"/>
      <c r="C20880" s="3"/>
      <c r="D20880" s="3"/>
      <c r="E20880" s="3"/>
      <c r="F20880" s="3"/>
      <c r="G20880" s="3"/>
    </row>
    <row r="20881" spans="1:7" x14ac:dyDescent="0.25">
      <c r="A20881" s="2"/>
      <c r="B20881" s="3"/>
      <c r="C20881" s="3"/>
      <c r="D20881" s="3"/>
      <c r="E20881" s="3"/>
      <c r="F20881" s="3"/>
      <c r="G20881" s="3"/>
    </row>
    <row r="20882" spans="1:7" x14ac:dyDescent="0.25">
      <c r="A20882" s="2"/>
      <c r="B20882" s="3"/>
      <c r="C20882" s="3"/>
      <c r="D20882" s="3"/>
      <c r="E20882" s="3"/>
      <c r="F20882" s="3"/>
      <c r="G20882" s="3"/>
    </row>
    <row r="20883" spans="1:7" x14ac:dyDescent="0.25">
      <c r="A20883" s="2"/>
      <c r="B20883" s="3"/>
      <c r="C20883" s="3"/>
      <c r="D20883" s="3"/>
      <c r="E20883" s="3"/>
      <c r="F20883" s="3"/>
      <c r="G20883" s="3"/>
    </row>
    <row r="20884" spans="1:7" x14ac:dyDescent="0.25">
      <c r="A20884" s="2"/>
      <c r="B20884" s="3"/>
      <c r="C20884" s="3"/>
      <c r="D20884" s="3"/>
      <c r="E20884" s="3"/>
      <c r="F20884" s="3"/>
      <c r="G20884" s="3"/>
    </row>
    <row r="20885" spans="1:7" x14ac:dyDescent="0.25">
      <c r="A20885" s="2"/>
      <c r="B20885" s="3"/>
      <c r="C20885" s="3"/>
      <c r="D20885" s="3"/>
      <c r="E20885" s="3"/>
      <c r="F20885" s="3"/>
      <c r="G20885" s="3"/>
    </row>
    <row r="20886" spans="1:7" x14ac:dyDescent="0.25">
      <c r="A20886" s="2"/>
      <c r="B20886" s="3"/>
      <c r="C20886" s="3"/>
      <c r="D20886" s="3"/>
      <c r="E20886" s="3"/>
      <c r="F20886" s="3"/>
      <c r="G20886" s="3"/>
    </row>
    <row r="20887" spans="1:7" x14ac:dyDescent="0.25">
      <c r="A20887" s="2"/>
      <c r="B20887" s="3"/>
      <c r="C20887" s="3"/>
      <c r="D20887" s="3"/>
      <c r="E20887" s="3"/>
      <c r="F20887" s="3"/>
      <c r="G20887" s="3"/>
    </row>
    <row r="20888" spans="1:7" x14ac:dyDescent="0.25">
      <c r="A20888" s="2"/>
      <c r="B20888" s="3"/>
      <c r="C20888" s="3"/>
      <c r="D20888" s="3"/>
      <c r="E20888" s="3"/>
      <c r="F20888" s="3"/>
      <c r="G20888" s="3"/>
    </row>
    <row r="20889" spans="1:7" x14ac:dyDescent="0.25">
      <c r="A20889" s="2"/>
      <c r="B20889" s="3"/>
      <c r="C20889" s="3"/>
      <c r="D20889" s="3"/>
      <c r="E20889" s="3"/>
      <c r="F20889" s="3"/>
      <c r="G20889" s="3"/>
    </row>
    <row r="20890" spans="1:7" x14ac:dyDescent="0.25">
      <c r="A20890" s="2"/>
      <c r="B20890" s="3"/>
      <c r="C20890" s="3"/>
      <c r="D20890" s="3"/>
      <c r="E20890" s="3"/>
      <c r="F20890" s="3"/>
      <c r="G20890" s="3"/>
    </row>
    <row r="20891" spans="1:7" x14ac:dyDescent="0.25">
      <c r="A20891" s="2"/>
      <c r="B20891" s="3"/>
      <c r="C20891" s="3"/>
      <c r="D20891" s="3"/>
      <c r="E20891" s="3"/>
      <c r="F20891" s="3"/>
      <c r="G20891" s="3"/>
    </row>
    <row r="20892" spans="1:7" x14ac:dyDescent="0.25">
      <c r="A20892" s="2"/>
      <c r="B20892" s="3"/>
      <c r="C20892" s="3"/>
      <c r="D20892" s="3"/>
      <c r="E20892" s="3"/>
      <c r="F20892" s="3"/>
      <c r="G20892" s="3"/>
    </row>
    <row r="20893" spans="1:7" x14ac:dyDescent="0.25">
      <c r="A20893" s="2"/>
      <c r="B20893" s="3"/>
      <c r="C20893" s="3"/>
      <c r="D20893" s="3"/>
      <c r="E20893" s="3"/>
      <c r="F20893" s="3"/>
      <c r="G20893" s="3"/>
    </row>
    <row r="20894" spans="1:7" x14ac:dyDescent="0.25">
      <c r="A20894" s="2"/>
      <c r="B20894" s="3"/>
      <c r="C20894" s="3"/>
      <c r="D20894" s="3"/>
      <c r="E20894" s="3"/>
      <c r="F20894" s="3"/>
      <c r="G20894" s="3"/>
    </row>
    <row r="20895" spans="1:7" x14ac:dyDescent="0.25">
      <c r="A20895" s="2"/>
      <c r="B20895" s="3"/>
      <c r="C20895" s="3"/>
      <c r="D20895" s="3"/>
      <c r="E20895" s="3"/>
      <c r="F20895" s="3"/>
      <c r="G20895" s="3"/>
    </row>
    <row r="20896" spans="1:7" x14ac:dyDescent="0.25">
      <c r="A20896" s="2"/>
      <c r="B20896" s="3"/>
      <c r="C20896" s="3"/>
      <c r="D20896" s="3"/>
      <c r="E20896" s="3"/>
      <c r="F20896" s="3"/>
      <c r="G20896" s="3"/>
    </row>
    <row r="20897" spans="1:7" x14ac:dyDescent="0.25">
      <c r="A20897" s="2"/>
      <c r="B20897" s="3"/>
      <c r="C20897" s="3"/>
      <c r="D20897" s="3"/>
      <c r="E20897" s="3"/>
      <c r="F20897" s="3"/>
      <c r="G20897" s="3"/>
    </row>
    <row r="20898" spans="1:7" x14ac:dyDescent="0.25">
      <c r="A20898" s="2"/>
      <c r="B20898" s="3"/>
      <c r="C20898" s="3"/>
      <c r="D20898" s="3"/>
      <c r="E20898" s="3"/>
      <c r="F20898" s="3"/>
      <c r="G20898" s="3"/>
    </row>
    <row r="20899" spans="1:7" x14ac:dyDescent="0.25">
      <c r="A20899" s="2"/>
      <c r="B20899" s="3"/>
      <c r="C20899" s="3"/>
      <c r="D20899" s="3"/>
      <c r="E20899" s="3"/>
      <c r="F20899" s="3"/>
      <c r="G20899" s="3"/>
    </row>
    <row r="20900" spans="1:7" x14ac:dyDescent="0.25">
      <c r="A20900" s="2"/>
      <c r="B20900" s="3"/>
      <c r="C20900" s="3"/>
      <c r="D20900" s="3"/>
      <c r="E20900" s="3"/>
      <c r="F20900" s="3"/>
      <c r="G20900" s="3"/>
    </row>
    <row r="20901" spans="1:7" x14ac:dyDescent="0.25">
      <c r="A20901" s="2"/>
      <c r="B20901" s="3"/>
      <c r="C20901" s="3"/>
      <c r="D20901" s="3"/>
      <c r="E20901" s="3"/>
      <c r="F20901" s="3"/>
      <c r="G20901" s="3"/>
    </row>
    <row r="20902" spans="1:7" x14ac:dyDescent="0.25">
      <c r="A20902" s="2"/>
      <c r="B20902" s="3"/>
      <c r="C20902" s="3"/>
      <c r="D20902" s="3"/>
      <c r="E20902" s="3"/>
      <c r="F20902" s="3"/>
      <c r="G20902" s="3"/>
    </row>
    <row r="20903" spans="1:7" x14ac:dyDescent="0.25">
      <c r="A20903" s="2"/>
      <c r="B20903" s="3"/>
      <c r="C20903" s="3"/>
      <c r="D20903" s="3"/>
      <c r="E20903" s="3"/>
      <c r="F20903" s="3"/>
      <c r="G20903" s="3"/>
    </row>
    <row r="20904" spans="1:7" x14ac:dyDescent="0.25">
      <c r="A20904" s="2"/>
      <c r="B20904" s="3"/>
      <c r="C20904" s="3"/>
      <c r="D20904" s="3"/>
      <c r="E20904" s="3"/>
      <c r="F20904" s="3"/>
      <c r="G20904" s="3"/>
    </row>
    <row r="20905" spans="1:7" x14ac:dyDescent="0.25">
      <c r="A20905" s="2"/>
      <c r="B20905" s="3"/>
      <c r="C20905" s="3"/>
      <c r="D20905" s="3"/>
      <c r="E20905" s="3"/>
      <c r="F20905" s="3"/>
      <c r="G20905" s="3"/>
    </row>
    <row r="20906" spans="1:7" x14ac:dyDescent="0.25">
      <c r="A20906" s="2"/>
      <c r="B20906" s="3"/>
      <c r="C20906" s="3"/>
      <c r="D20906" s="3"/>
      <c r="E20906" s="3"/>
      <c r="F20906" s="3"/>
      <c r="G20906" s="3"/>
    </row>
    <row r="20907" spans="1:7" x14ac:dyDescent="0.25">
      <c r="A20907" s="2"/>
      <c r="B20907" s="3"/>
      <c r="C20907" s="3"/>
      <c r="D20907" s="3"/>
      <c r="E20907" s="3"/>
      <c r="F20907" s="3"/>
      <c r="G20907" s="3"/>
    </row>
    <row r="20908" spans="1:7" x14ac:dyDescent="0.25">
      <c r="A20908" s="2"/>
      <c r="B20908" s="3"/>
      <c r="C20908" s="3"/>
      <c r="D20908" s="3"/>
      <c r="E20908" s="3"/>
      <c r="F20908" s="3"/>
      <c r="G20908" s="3"/>
    </row>
    <row r="20909" spans="1:7" x14ac:dyDescent="0.25">
      <c r="A20909" s="2"/>
      <c r="B20909" s="3"/>
      <c r="C20909" s="3"/>
      <c r="D20909" s="3"/>
      <c r="E20909" s="3"/>
      <c r="F20909" s="3"/>
      <c r="G20909" s="3"/>
    </row>
    <row r="20910" spans="1:7" x14ac:dyDescent="0.25">
      <c r="A20910" s="2"/>
      <c r="B20910" s="3"/>
      <c r="C20910" s="3"/>
      <c r="D20910" s="3"/>
      <c r="E20910" s="3"/>
      <c r="F20910" s="3"/>
      <c r="G20910" s="3"/>
    </row>
    <row r="20911" spans="1:7" x14ac:dyDescent="0.25">
      <c r="A20911" s="2"/>
      <c r="B20911" s="3"/>
      <c r="C20911" s="3"/>
      <c r="D20911" s="3"/>
      <c r="E20911" s="3"/>
      <c r="F20911" s="3"/>
      <c r="G20911" s="3"/>
    </row>
    <row r="20912" spans="1:7" x14ac:dyDescent="0.25">
      <c r="A20912" s="2"/>
      <c r="B20912" s="3"/>
      <c r="C20912" s="3"/>
      <c r="D20912" s="3"/>
      <c r="E20912" s="3"/>
      <c r="F20912" s="3"/>
      <c r="G20912" s="3"/>
    </row>
    <row r="20913" spans="1:7" x14ac:dyDescent="0.25">
      <c r="A20913" s="2"/>
      <c r="B20913" s="3"/>
      <c r="C20913" s="3"/>
      <c r="D20913" s="3"/>
      <c r="E20913" s="3"/>
      <c r="F20913" s="3"/>
      <c r="G20913" s="3"/>
    </row>
    <row r="20914" spans="1:7" x14ac:dyDescent="0.25">
      <c r="A20914" s="2"/>
      <c r="B20914" s="3"/>
      <c r="C20914" s="3"/>
      <c r="D20914" s="3"/>
      <c r="E20914" s="3"/>
      <c r="F20914" s="3"/>
      <c r="G20914" s="3"/>
    </row>
    <row r="20915" spans="1:7" x14ac:dyDescent="0.25">
      <c r="A20915" s="2"/>
      <c r="B20915" s="3"/>
      <c r="C20915" s="3"/>
      <c r="D20915" s="3"/>
      <c r="E20915" s="3"/>
      <c r="F20915" s="3"/>
      <c r="G20915" s="3"/>
    </row>
    <row r="20916" spans="1:7" x14ac:dyDescent="0.25">
      <c r="A20916" s="2"/>
      <c r="B20916" s="3"/>
      <c r="C20916" s="3"/>
      <c r="D20916" s="3"/>
      <c r="E20916" s="3"/>
      <c r="F20916" s="3"/>
      <c r="G20916" s="3"/>
    </row>
    <row r="20917" spans="1:7" x14ac:dyDescent="0.25">
      <c r="A20917" s="2"/>
      <c r="B20917" s="3"/>
      <c r="C20917" s="3"/>
      <c r="D20917" s="3"/>
      <c r="E20917" s="3"/>
      <c r="F20917" s="3"/>
      <c r="G20917" s="3"/>
    </row>
    <row r="20918" spans="1:7" x14ac:dyDescent="0.25">
      <c r="A20918" s="2"/>
      <c r="B20918" s="3"/>
      <c r="C20918" s="3"/>
      <c r="D20918" s="3"/>
      <c r="E20918" s="3"/>
      <c r="F20918" s="3"/>
      <c r="G20918" s="3"/>
    </row>
    <row r="20919" spans="1:7" x14ac:dyDescent="0.25">
      <c r="A20919" s="2"/>
      <c r="B20919" s="3"/>
      <c r="C20919" s="3"/>
      <c r="D20919" s="3"/>
      <c r="E20919" s="3"/>
      <c r="F20919" s="3"/>
      <c r="G20919" s="3"/>
    </row>
    <row r="20920" spans="1:7" x14ac:dyDescent="0.25">
      <c r="A20920" s="2"/>
      <c r="B20920" s="3"/>
      <c r="C20920" s="3"/>
      <c r="D20920" s="3"/>
      <c r="E20920" s="3"/>
      <c r="F20920" s="3"/>
      <c r="G20920" s="3"/>
    </row>
    <row r="20921" spans="1:7" x14ac:dyDescent="0.25">
      <c r="A20921" s="2"/>
      <c r="B20921" s="3"/>
      <c r="C20921" s="3"/>
      <c r="D20921" s="3"/>
      <c r="E20921" s="3"/>
      <c r="F20921" s="3"/>
      <c r="G20921" s="3"/>
    </row>
    <row r="20922" spans="1:7" x14ac:dyDescent="0.25">
      <c r="A20922" s="2"/>
      <c r="B20922" s="3"/>
      <c r="C20922" s="3"/>
      <c r="D20922" s="3"/>
      <c r="E20922" s="3"/>
      <c r="F20922" s="3"/>
      <c r="G20922" s="3"/>
    </row>
    <row r="20923" spans="1:7" x14ac:dyDescent="0.25">
      <c r="A20923" s="2"/>
      <c r="B20923" s="3"/>
      <c r="C20923" s="3"/>
      <c r="D20923" s="3"/>
      <c r="E20923" s="3"/>
      <c r="F20923" s="3"/>
      <c r="G20923" s="3"/>
    </row>
    <row r="20924" spans="1:7" x14ac:dyDescent="0.25">
      <c r="A20924" s="2"/>
      <c r="B20924" s="3"/>
      <c r="C20924" s="3"/>
      <c r="D20924" s="3"/>
      <c r="E20924" s="3"/>
      <c r="F20924" s="3"/>
      <c r="G20924" s="3"/>
    </row>
    <row r="20925" spans="1:7" x14ac:dyDescent="0.25">
      <c r="A20925" s="2"/>
      <c r="B20925" s="3"/>
      <c r="C20925" s="3"/>
      <c r="D20925" s="3"/>
      <c r="E20925" s="3"/>
      <c r="F20925" s="3"/>
      <c r="G20925" s="3"/>
    </row>
    <row r="20926" spans="1:7" x14ac:dyDescent="0.25">
      <c r="A20926" s="2"/>
      <c r="B20926" s="3"/>
      <c r="C20926" s="3"/>
      <c r="D20926" s="3"/>
      <c r="E20926" s="3"/>
      <c r="F20926" s="3"/>
      <c r="G20926" s="3"/>
    </row>
    <row r="20927" spans="1:7" x14ac:dyDescent="0.25">
      <c r="A20927" s="2"/>
      <c r="B20927" s="3"/>
      <c r="C20927" s="3"/>
      <c r="D20927" s="3"/>
      <c r="E20927" s="3"/>
      <c r="F20927" s="3"/>
      <c r="G20927" s="3"/>
    </row>
    <row r="20928" spans="1:7" x14ac:dyDescent="0.25">
      <c r="A20928" s="2"/>
      <c r="B20928" s="3"/>
      <c r="C20928" s="3"/>
      <c r="D20928" s="3"/>
      <c r="E20928" s="3"/>
      <c r="F20928" s="3"/>
      <c r="G20928" s="3"/>
    </row>
    <row r="20929" spans="1:7" x14ac:dyDescent="0.25">
      <c r="A20929" s="2"/>
      <c r="B20929" s="3"/>
      <c r="C20929" s="3"/>
      <c r="D20929" s="3"/>
      <c r="E20929" s="3"/>
      <c r="F20929" s="3"/>
      <c r="G20929" s="3"/>
    </row>
    <row r="20930" spans="1:7" x14ac:dyDescent="0.25">
      <c r="A20930" s="2"/>
      <c r="B20930" s="3"/>
      <c r="C20930" s="3"/>
      <c r="D20930" s="3"/>
      <c r="E20930" s="3"/>
      <c r="F20930" s="3"/>
      <c r="G20930" s="3"/>
    </row>
    <row r="20931" spans="1:7" x14ac:dyDescent="0.25">
      <c r="A20931" s="2"/>
      <c r="B20931" s="3"/>
      <c r="C20931" s="3"/>
      <c r="D20931" s="3"/>
      <c r="E20931" s="3"/>
      <c r="F20931" s="3"/>
      <c r="G20931" s="3"/>
    </row>
    <row r="20932" spans="1:7" x14ac:dyDescent="0.25">
      <c r="A20932" s="2"/>
      <c r="B20932" s="3"/>
      <c r="C20932" s="3"/>
      <c r="D20932" s="3"/>
      <c r="E20932" s="3"/>
      <c r="F20932" s="3"/>
      <c r="G20932" s="3"/>
    </row>
    <row r="20933" spans="1:7" x14ac:dyDescent="0.25">
      <c r="A20933" s="2"/>
      <c r="B20933" s="3"/>
      <c r="C20933" s="3"/>
      <c r="D20933" s="3"/>
      <c r="E20933" s="3"/>
      <c r="F20933" s="3"/>
      <c r="G20933" s="3"/>
    </row>
    <row r="20934" spans="1:7" x14ac:dyDescent="0.25">
      <c r="A20934" s="2"/>
      <c r="B20934" s="3"/>
      <c r="C20934" s="3"/>
      <c r="D20934" s="3"/>
      <c r="E20934" s="3"/>
      <c r="F20934" s="3"/>
      <c r="G20934" s="3"/>
    </row>
    <row r="20935" spans="1:7" x14ac:dyDescent="0.25">
      <c r="A20935" s="2"/>
      <c r="B20935" s="3"/>
      <c r="C20935" s="3"/>
      <c r="D20935" s="3"/>
      <c r="E20935" s="3"/>
      <c r="F20935" s="3"/>
      <c r="G20935" s="3"/>
    </row>
    <row r="20936" spans="1:7" x14ac:dyDescent="0.25">
      <c r="A20936" s="2"/>
      <c r="B20936" s="3"/>
      <c r="C20936" s="3"/>
      <c r="D20936" s="3"/>
      <c r="E20936" s="3"/>
      <c r="F20936" s="3"/>
      <c r="G20936" s="3"/>
    </row>
    <row r="20937" spans="1:7" x14ac:dyDescent="0.25">
      <c r="A20937" s="2"/>
      <c r="B20937" s="3"/>
      <c r="C20937" s="3"/>
      <c r="D20937" s="3"/>
      <c r="E20937" s="3"/>
      <c r="F20937" s="3"/>
      <c r="G20937" s="3"/>
    </row>
    <row r="20938" spans="1:7" x14ac:dyDescent="0.25">
      <c r="A20938" s="2"/>
      <c r="B20938" s="3"/>
      <c r="C20938" s="3"/>
      <c r="D20938" s="3"/>
      <c r="E20938" s="3"/>
      <c r="F20938" s="3"/>
      <c r="G20938" s="3"/>
    </row>
    <row r="20939" spans="1:7" x14ac:dyDescent="0.25">
      <c r="A20939" s="2"/>
      <c r="B20939" s="3"/>
      <c r="C20939" s="3"/>
      <c r="D20939" s="3"/>
      <c r="E20939" s="3"/>
      <c r="F20939" s="3"/>
      <c r="G20939" s="3"/>
    </row>
    <row r="20940" spans="1:7" x14ac:dyDescent="0.25">
      <c r="A20940" s="2"/>
      <c r="B20940" s="3"/>
      <c r="C20940" s="3"/>
      <c r="D20940" s="3"/>
      <c r="E20940" s="3"/>
      <c r="F20940" s="3"/>
      <c r="G20940" s="3"/>
    </row>
    <row r="20941" spans="1:7" x14ac:dyDescent="0.25">
      <c r="A20941" s="2"/>
      <c r="B20941" s="3"/>
      <c r="C20941" s="3"/>
      <c r="D20941" s="3"/>
      <c r="E20941" s="3"/>
      <c r="F20941" s="3"/>
      <c r="G20941" s="3"/>
    </row>
    <row r="20942" spans="1:7" x14ac:dyDescent="0.25">
      <c r="A20942" s="2"/>
      <c r="B20942" s="3"/>
      <c r="C20942" s="3"/>
      <c r="D20942" s="3"/>
      <c r="E20942" s="3"/>
      <c r="F20942" s="3"/>
      <c r="G20942" s="3"/>
    </row>
    <row r="20943" spans="1:7" x14ac:dyDescent="0.25">
      <c r="A20943" s="2"/>
      <c r="B20943" s="3"/>
      <c r="C20943" s="3"/>
      <c r="D20943" s="3"/>
      <c r="E20943" s="3"/>
      <c r="F20943" s="3"/>
      <c r="G20943" s="3"/>
    </row>
    <row r="20944" spans="1:7" x14ac:dyDescent="0.25">
      <c r="A20944" s="2"/>
      <c r="B20944" s="3"/>
      <c r="C20944" s="3"/>
      <c r="D20944" s="3"/>
      <c r="E20944" s="3"/>
      <c r="F20944" s="3"/>
      <c r="G20944" s="3"/>
    </row>
    <row r="20945" spans="1:7" x14ac:dyDescent="0.25">
      <c r="A20945" s="2"/>
      <c r="B20945" s="3"/>
      <c r="C20945" s="3"/>
      <c r="D20945" s="3"/>
      <c r="E20945" s="3"/>
      <c r="F20945" s="3"/>
      <c r="G20945" s="3"/>
    </row>
    <row r="20946" spans="1:7" x14ac:dyDescent="0.25">
      <c r="A20946" s="2"/>
      <c r="B20946" s="3"/>
      <c r="C20946" s="3"/>
      <c r="D20946" s="3"/>
      <c r="E20946" s="3"/>
      <c r="F20946" s="3"/>
      <c r="G20946" s="3"/>
    </row>
    <row r="20947" spans="1:7" x14ac:dyDescent="0.25">
      <c r="A20947" s="2"/>
      <c r="B20947" s="3"/>
      <c r="C20947" s="3"/>
      <c r="D20947" s="3"/>
      <c r="E20947" s="3"/>
      <c r="F20947" s="3"/>
      <c r="G20947" s="3"/>
    </row>
    <row r="20948" spans="1:7" x14ac:dyDescent="0.25">
      <c r="A20948" s="2"/>
      <c r="B20948" s="3"/>
      <c r="C20948" s="3"/>
      <c r="D20948" s="3"/>
      <c r="E20948" s="3"/>
      <c r="F20948" s="3"/>
      <c r="G20948" s="3"/>
    </row>
    <row r="20949" spans="1:7" x14ac:dyDescent="0.25">
      <c r="A20949" s="2"/>
      <c r="B20949" s="3"/>
      <c r="C20949" s="3"/>
      <c r="D20949" s="3"/>
      <c r="E20949" s="3"/>
      <c r="F20949" s="3"/>
      <c r="G20949" s="3"/>
    </row>
    <row r="20950" spans="1:7" x14ac:dyDescent="0.25">
      <c r="A20950" s="2"/>
      <c r="B20950" s="3"/>
      <c r="C20950" s="3"/>
      <c r="D20950" s="3"/>
      <c r="E20950" s="3"/>
      <c r="F20950" s="3"/>
      <c r="G20950" s="3"/>
    </row>
    <row r="20951" spans="1:7" x14ac:dyDescent="0.25">
      <c r="A20951" s="2"/>
      <c r="B20951" s="3"/>
      <c r="C20951" s="3"/>
      <c r="D20951" s="3"/>
      <c r="E20951" s="3"/>
      <c r="F20951" s="3"/>
      <c r="G20951" s="3"/>
    </row>
    <row r="20952" spans="1:7" x14ac:dyDescent="0.25">
      <c r="A20952" s="2"/>
      <c r="B20952" s="3"/>
      <c r="C20952" s="3"/>
      <c r="D20952" s="3"/>
      <c r="E20952" s="3"/>
      <c r="F20952" s="3"/>
      <c r="G20952" s="3"/>
    </row>
    <row r="20953" spans="1:7" x14ac:dyDescent="0.25">
      <c r="A20953" s="2"/>
      <c r="B20953" s="3"/>
      <c r="C20953" s="3"/>
      <c r="D20953" s="3"/>
      <c r="E20953" s="3"/>
      <c r="F20953" s="3"/>
      <c r="G20953" s="3"/>
    </row>
    <row r="20954" spans="1:7" x14ac:dyDescent="0.25">
      <c r="A20954" s="2"/>
      <c r="B20954" s="3"/>
      <c r="C20954" s="3"/>
      <c r="D20954" s="3"/>
      <c r="E20954" s="3"/>
      <c r="F20954" s="3"/>
      <c r="G20954" s="3"/>
    </row>
    <row r="20955" spans="1:7" x14ac:dyDescent="0.25">
      <c r="A20955" s="2"/>
      <c r="B20955" s="3"/>
      <c r="C20955" s="3"/>
      <c r="D20955" s="3"/>
      <c r="E20955" s="3"/>
      <c r="F20955" s="3"/>
      <c r="G20955" s="3"/>
    </row>
    <row r="20956" spans="1:7" x14ac:dyDescent="0.25">
      <c r="A20956" s="2"/>
      <c r="B20956" s="3"/>
      <c r="C20956" s="3"/>
      <c r="D20956" s="3"/>
      <c r="E20956" s="3"/>
      <c r="F20956" s="3"/>
      <c r="G20956" s="3"/>
    </row>
    <row r="20957" spans="1:7" x14ac:dyDescent="0.25">
      <c r="A20957" s="2"/>
      <c r="B20957" s="3"/>
      <c r="C20957" s="3"/>
      <c r="D20957" s="3"/>
      <c r="E20957" s="3"/>
      <c r="F20957" s="3"/>
      <c r="G20957" s="3"/>
    </row>
    <row r="20958" spans="1:7" x14ac:dyDescent="0.25">
      <c r="A20958" s="2"/>
      <c r="B20958" s="3"/>
      <c r="C20958" s="3"/>
      <c r="D20958" s="3"/>
      <c r="E20958" s="3"/>
      <c r="F20958" s="3"/>
      <c r="G20958" s="3"/>
    </row>
    <row r="20959" spans="1:7" x14ac:dyDescent="0.25">
      <c r="A20959" s="2"/>
      <c r="B20959" s="3"/>
      <c r="C20959" s="3"/>
      <c r="D20959" s="3"/>
      <c r="E20959" s="3"/>
      <c r="F20959" s="3"/>
      <c r="G20959" s="3"/>
    </row>
    <row r="20960" spans="1:7" x14ac:dyDescent="0.25">
      <c r="A20960" s="2"/>
      <c r="B20960" s="3"/>
      <c r="C20960" s="3"/>
      <c r="D20960" s="3"/>
      <c r="E20960" s="3"/>
      <c r="F20960" s="3"/>
      <c r="G20960" s="3"/>
    </row>
    <row r="20961" spans="1:7" x14ac:dyDescent="0.25">
      <c r="A20961" s="2"/>
      <c r="B20961" s="3"/>
      <c r="C20961" s="3"/>
      <c r="D20961" s="3"/>
      <c r="E20961" s="3"/>
      <c r="F20961" s="3"/>
      <c r="G20961" s="3"/>
    </row>
    <row r="20962" spans="1:7" x14ac:dyDescent="0.25">
      <c r="A20962" s="2"/>
      <c r="B20962" s="3"/>
      <c r="C20962" s="3"/>
      <c r="D20962" s="3"/>
      <c r="E20962" s="3"/>
      <c r="F20962" s="3"/>
      <c r="G20962" s="3"/>
    </row>
    <row r="20963" spans="1:7" x14ac:dyDescent="0.25">
      <c r="A20963" s="2"/>
      <c r="B20963" s="3"/>
      <c r="C20963" s="3"/>
      <c r="D20963" s="3"/>
      <c r="E20963" s="3"/>
      <c r="F20963" s="3"/>
      <c r="G20963" s="3"/>
    </row>
    <row r="20964" spans="1:7" x14ac:dyDescent="0.25">
      <c r="A20964" s="2"/>
      <c r="B20964" s="3"/>
      <c r="C20964" s="3"/>
      <c r="D20964" s="3"/>
      <c r="E20964" s="3"/>
      <c r="F20964" s="3"/>
      <c r="G20964" s="3"/>
    </row>
    <row r="20965" spans="1:7" x14ac:dyDescent="0.25">
      <c r="A20965" s="2"/>
      <c r="B20965" s="3"/>
      <c r="C20965" s="3"/>
      <c r="D20965" s="3"/>
      <c r="E20965" s="3"/>
      <c r="F20965" s="3"/>
      <c r="G20965" s="3"/>
    </row>
    <row r="20966" spans="1:7" x14ac:dyDescent="0.25">
      <c r="A20966" s="2"/>
      <c r="B20966" s="3"/>
      <c r="C20966" s="3"/>
      <c r="D20966" s="3"/>
      <c r="E20966" s="3"/>
      <c r="F20966" s="3"/>
      <c r="G20966" s="3"/>
    </row>
    <row r="20967" spans="1:7" x14ac:dyDescent="0.25">
      <c r="A20967" s="2"/>
      <c r="B20967" s="3"/>
      <c r="C20967" s="3"/>
      <c r="D20967" s="3"/>
      <c r="E20967" s="3"/>
      <c r="F20967" s="3"/>
      <c r="G20967" s="3"/>
    </row>
    <row r="20968" spans="1:7" x14ac:dyDescent="0.25">
      <c r="A20968" s="2"/>
      <c r="B20968" s="3"/>
      <c r="C20968" s="3"/>
      <c r="D20968" s="3"/>
      <c r="E20968" s="3"/>
      <c r="F20968" s="3"/>
      <c r="G20968" s="3"/>
    </row>
    <row r="20969" spans="1:7" x14ac:dyDescent="0.25">
      <c r="A20969" s="2"/>
      <c r="B20969" s="3"/>
      <c r="C20969" s="3"/>
      <c r="D20969" s="3"/>
      <c r="E20969" s="3"/>
      <c r="F20969" s="3"/>
      <c r="G20969" s="3"/>
    </row>
    <row r="20970" spans="1:7" x14ac:dyDescent="0.25">
      <c r="A20970" s="2"/>
      <c r="B20970" s="3"/>
      <c r="C20970" s="3"/>
      <c r="D20970" s="3"/>
      <c r="E20970" s="3"/>
      <c r="F20970" s="3"/>
      <c r="G20970" s="3"/>
    </row>
    <row r="20971" spans="1:7" x14ac:dyDescent="0.25">
      <c r="A20971" s="2"/>
      <c r="B20971" s="3"/>
      <c r="C20971" s="3"/>
      <c r="D20971" s="3"/>
      <c r="E20971" s="3"/>
      <c r="F20971" s="3"/>
      <c r="G20971" s="3"/>
    </row>
    <row r="20972" spans="1:7" x14ac:dyDescent="0.25">
      <c r="A20972" s="2"/>
      <c r="B20972" s="3"/>
      <c r="C20972" s="3"/>
      <c r="D20972" s="3"/>
      <c r="E20972" s="3"/>
      <c r="F20972" s="3"/>
      <c r="G20972" s="3"/>
    </row>
    <row r="20973" spans="1:7" x14ac:dyDescent="0.25">
      <c r="A20973" s="2"/>
      <c r="B20973" s="3"/>
      <c r="C20973" s="3"/>
      <c r="D20973" s="3"/>
      <c r="E20973" s="3"/>
      <c r="F20973" s="3"/>
      <c r="G20973" s="3"/>
    </row>
    <row r="20974" spans="1:7" x14ac:dyDescent="0.25">
      <c r="A20974" s="2"/>
      <c r="B20974" s="3"/>
      <c r="C20974" s="3"/>
      <c r="D20974" s="3"/>
      <c r="E20974" s="3"/>
      <c r="F20974" s="3"/>
      <c r="G20974" s="3"/>
    </row>
    <row r="20975" spans="1:7" x14ac:dyDescent="0.25">
      <c r="A20975" s="2"/>
      <c r="B20975" s="3"/>
      <c r="C20975" s="3"/>
      <c r="D20975" s="3"/>
      <c r="E20975" s="3"/>
      <c r="F20975" s="3"/>
      <c r="G20975" s="3"/>
    </row>
    <row r="20976" spans="1:7" x14ac:dyDescent="0.25">
      <c r="A20976" s="2"/>
      <c r="B20976" s="3"/>
      <c r="C20976" s="3"/>
      <c r="D20976" s="3"/>
      <c r="E20976" s="3"/>
      <c r="F20976" s="3"/>
      <c r="G20976" s="3"/>
    </row>
    <row r="20977" spans="1:7" x14ac:dyDescent="0.25">
      <c r="A20977" s="2"/>
      <c r="B20977" s="3"/>
      <c r="C20977" s="3"/>
      <c r="D20977" s="3"/>
      <c r="E20977" s="3"/>
      <c r="F20977" s="3"/>
      <c r="G20977" s="3"/>
    </row>
    <row r="20978" spans="1:7" x14ac:dyDescent="0.25">
      <c r="A20978" s="2"/>
      <c r="B20978" s="3"/>
      <c r="C20978" s="3"/>
      <c r="D20978" s="3"/>
      <c r="E20978" s="3"/>
      <c r="F20978" s="3"/>
      <c r="G20978" s="3"/>
    </row>
    <row r="20979" spans="1:7" x14ac:dyDescent="0.25">
      <c r="A20979" s="2"/>
      <c r="B20979" s="3"/>
      <c r="C20979" s="3"/>
      <c r="D20979" s="3"/>
      <c r="E20979" s="3"/>
      <c r="F20979" s="3"/>
      <c r="G20979" s="3"/>
    </row>
    <row r="20980" spans="1:7" x14ac:dyDescent="0.25">
      <c r="A20980" s="2"/>
      <c r="B20980" s="3"/>
      <c r="C20980" s="3"/>
      <c r="D20980" s="3"/>
      <c r="E20980" s="3"/>
      <c r="F20980" s="3"/>
      <c r="G20980" s="3"/>
    </row>
    <row r="20981" spans="1:7" x14ac:dyDescent="0.25">
      <c r="A20981" s="2"/>
      <c r="B20981" s="3"/>
      <c r="C20981" s="3"/>
      <c r="D20981" s="3"/>
      <c r="E20981" s="3"/>
      <c r="F20981" s="3"/>
      <c r="G20981" s="3"/>
    </row>
    <row r="20982" spans="1:7" x14ac:dyDescent="0.25">
      <c r="A20982" s="2"/>
      <c r="B20982" s="3"/>
      <c r="C20982" s="3"/>
      <c r="D20982" s="3"/>
      <c r="E20982" s="3"/>
      <c r="F20982" s="3"/>
      <c r="G20982" s="3"/>
    </row>
    <row r="20983" spans="1:7" x14ac:dyDescent="0.25">
      <c r="A20983" s="2"/>
      <c r="B20983" s="3"/>
      <c r="C20983" s="3"/>
      <c r="D20983" s="3"/>
      <c r="E20983" s="3"/>
      <c r="F20983" s="3"/>
      <c r="G20983" s="3"/>
    </row>
    <row r="20984" spans="1:7" x14ac:dyDescent="0.25">
      <c r="A20984" s="2"/>
      <c r="B20984" s="3"/>
      <c r="C20984" s="3"/>
      <c r="D20984" s="3"/>
      <c r="E20984" s="3"/>
      <c r="F20984" s="3"/>
      <c r="G20984" s="3"/>
    </row>
    <row r="20985" spans="1:7" x14ac:dyDescent="0.25">
      <c r="A20985" s="2"/>
      <c r="B20985" s="3"/>
      <c r="C20985" s="3"/>
      <c r="D20985" s="3"/>
      <c r="E20985" s="3"/>
      <c r="F20985" s="3"/>
      <c r="G20985" s="3"/>
    </row>
    <row r="20986" spans="1:7" x14ac:dyDescent="0.25">
      <c r="A20986" s="2"/>
      <c r="B20986" s="3"/>
      <c r="C20986" s="3"/>
      <c r="D20986" s="3"/>
      <c r="E20986" s="3"/>
      <c r="F20986" s="3"/>
      <c r="G20986" s="3"/>
    </row>
    <row r="20987" spans="1:7" x14ac:dyDescent="0.25">
      <c r="A20987" s="2"/>
      <c r="B20987" s="3"/>
      <c r="C20987" s="3"/>
      <c r="D20987" s="3"/>
      <c r="E20987" s="3"/>
      <c r="F20987" s="3"/>
      <c r="G20987" s="3"/>
    </row>
    <row r="20988" spans="1:7" x14ac:dyDescent="0.25">
      <c r="A20988" s="2"/>
      <c r="B20988" s="3"/>
      <c r="C20988" s="3"/>
      <c r="D20988" s="3"/>
      <c r="E20988" s="3"/>
      <c r="F20988" s="3"/>
      <c r="G20988" s="3"/>
    </row>
    <row r="20989" spans="1:7" x14ac:dyDescent="0.25">
      <c r="A20989" s="2"/>
      <c r="B20989" s="3"/>
      <c r="C20989" s="3"/>
      <c r="D20989" s="3"/>
      <c r="E20989" s="3"/>
      <c r="F20989" s="3"/>
      <c r="G20989" s="3"/>
    </row>
    <row r="20990" spans="1:7" x14ac:dyDescent="0.25">
      <c r="A20990" s="2"/>
      <c r="B20990" s="3"/>
      <c r="C20990" s="3"/>
      <c r="D20990" s="3"/>
      <c r="E20990" s="3"/>
      <c r="F20990" s="3"/>
      <c r="G20990" s="3"/>
    </row>
    <row r="20991" spans="1:7" x14ac:dyDescent="0.25">
      <c r="A20991" s="2"/>
      <c r="B20991" s="3"/>
      <c r="C20991" s="3"/>
      <c r="D20991" s="3"/>
      <c r="E20991" s="3"/>
      <c r="F20991" s="3"/>
      <c r="G20991" s="3"/>
    </row>
    <row r="20992" spans="1:7" x14ac:dyDescent="0.25">
      <c r="A20992" s="2"/>
      <c r="B20992" s="3"/>
      <c r="C20992" s="3"/>
      <c r="D20992" s="3"/>
      <c r="E20992" s="3"/>
      <c r="F20992" s="3"/>
      <c r="G20992" s="3"/>
    </row>
    <row r="20993" spans="1:7" x14ac:dyDescent="0.25">
      <c r="A20993" s="2"/>
      <c r="B20993" s="3"/>
      <c r="C20993" s="3"/>
      <c r="D20993" s="3"/>
      <c r="E20993" s="3"/>
      <c r="F20993" s="3"/>
      <c r="G20993" s="3"/>
    </row>
    <row r="20994" spans="1:7" x14ac:dyDescent="0.25">
      <c r="A20994" s="2"/>
      <c r="B20994" s="3"/>
      <c r="C20994" s="3"/>
      <c r="D20994" s="3"/>
      <c r="E20994" s="3"/>
      <c r="F20994" s="3"/>
      <c r="G20994" s="3"/>
    </row>
    <row r="20995" spans="1:7" x14ac:dyDescent="0.25">
      <c r="A20995" s="2"/>
      <c r="B20995" s="3"/>
      <c r="C20995" s="3"/>
      <c r="D20995" s="3"/>
      <c r="E20995" s="3"/>
      <c r="F20995" s="3"/>
      <c r="G20995" s="3"/>
    </row>
    <row r="20996" spans="1:7" x14ac:dyDescent="0.25">
      <c r="A20996" s="2"/>
      <c r="B20996" s="3"/>
      <c r="C20996" s="3"/>
      <c r="D20996" s="3"/>
      <c r="E20996" s="3"/>
      <c r="F20996" s="3"/>
      <c r="G20996" s="3"/>
    </row>
    <row r="20997" spans="1:7" x14ac:dyDescent="0.25">
      <c r="A20997" s="2"/>
      <c r="B20997" s="3"/>
      <c r="C20997" s="3"/>
      <c r="D20997" s="3"/>
      <c r="E20997" s="3"/>
      <c r="F20997" s="3"/>
      <c r="G20997" s="3"/>
    </row>
    <row r="20998" spans="1:7" x14ac:dyDescent="0.25">
      <c r="A20998" s="2"/>
      <c r="B20998" s="3"/>
      <c r="C20998" s="3"/>
      <c r="D20998" s="3"/>
      <c r="E20998" s="3"/>
      <c r="F20998" s="3"/>
      <c r="G20998" s="3"/>
    </row>
    <row r="20999" spans="1:7" x14ac:dyDescent="0.25">
      <c r="A20999" s="2"/>
      <c r="B20999" s="3"/>
      <c r="C20999" s="3"/>
      <c r="D20999" s="3"/>
      <c r="E20999" s="3"/>
      <c r="F20999" s="3"/>
      <c r="G20999" s="3"/>
    </row>
    <row r="21000" spans="1:7" x14ac:dyDescent="0.25">
      <c r="A21000" s="2"/>
      <c r="B21000" s="3"/>
      <c r="C21000" s="3"/>
      <c r="D21000" s="3"/>
      <c r="E21000" s="3"/>
      <c r="F21000" s="3"/>
      <c r="G21000" s="3"/>
    </row>
    <row r="21001" spans="1:7" x14ac:dyDescent="0.25">
      <c r="A21001" s="2"/>
      <c r="B21001" s="3"/>
      <c r="C21001" s="3"/>
      <c r="D21001" s="3"/>
      <c r="E21001" s="3"/>
      <c r="F21001" s="3"/>
      <c r="G21001" s="3"/>
    </row>
    <row r="21002" spans="1:7" x14ac:dyDescent="0.25">
      <c r="A21002" s="2"/>
      <c r="B21002" s="3"/>
      <c r="C21002" s="3"/>
      <c r="D21002" s="3"/>
      <c r="E21002" s="3"/>
      <c r="F21002" s="3"/>
      <c r="G21002" s="3"/>
    </row>
    <row r="21003" spans="1:7" x14ac:dyDescent="0.25">
      <c r="A21003" s="2"/>
      <c r="B21003" s="3"/>
      <c r="C21003" s="3"/>
      <c r="D21003" s="3"/>
      <c r="E21003" s="3"/>
      <c r="F21003" s="3"/>
      <c r="G21003" s="3"/>
    </row>
    <row r="21004" spans="1:7" x14ac:dyDescent="0.25">
      <c r="A21004" s="2"/>
      <c r="B21004" s="3"/>
      <c r="C21004" s="3"/>
      <c r="D21004" s="3"/>
      <c r="E21004" s="3"/>
      <c r="F21004" s="3"/>
      <c r="G21004" s="3"/>
    </row>
    <row r="21005" spans="1:7" x14ac:dyDescent="0.25">
      <c r="A21005" s="2"/>
      <c r="B21005" s="3"/>
      <c r="C21005" s="3"/>
      <c r="D21005" s="3"/>
      <c r="E21005" s="3"/>
      <c r="F21005" s="3"/>
      <c r="G21005" s="3"/>
    </row>
    <row r="21006" spans="1:7" x14ac:dyDescent="0.25">
      <c r="A21006" s="2"/>
      <c r="B21006" s="3"/>
      <c r="C21006" s="3"/>
      <c r="D21006" s="3"/>
      <c r="E21006" s="3"/>
      <c r="F21006" s="3"/>
      <c r="G21006" s="3"/>
    </row>
    <row r="21007" spans="1:7" x14ac:dyDescent="0.25">
      <c r="A21007" s="2"/>
      <c r="B21007" s="3"/>
      <c r="C21007" s="3"/>
      <c r="D21007" s="3"/>
      <c r="E21007" s="3"/>
      <c r="F21007" s="3"/>
      <c r="G21007" s="3"/>
    </row>
    <row r="21008" spans="1:7" x14ac:dyDescent="0.25">
      <c r="A21008" s="2"/>
      <c r="B21008" s="3"/>
      <c r="C21008" s="3"/>
      <c r="D21008" s="3"/>
      <c r="E21008" s="3"/>
      <c r="F21008" s="3"/>
      <c r="G21008" s="3"/>
    </row>
    <row r="21009" spans="1:7" x14ac:dyDescent="0.25">
      <c r="A21009" s="2"/>
      <c r="B21009" s="3"/>
      <c r="C21009" s="3"/>
      <c r="D21009" s="3"/>
      <c r="E21009" s="3"/>
      <c r="F21009" s="3"/>
      <c r="G21009" s="3"/>
    </row>
    <row r="21010" spans="1:7" x14ac:dyDescent="0.25">
      <c r="A21010" s="2"/>
      <c r="B21010" s="3"/>
      <c r="C21010" s="3"/>
      <c r="D21010" s="3"/>
      <c r="E21010" s="3"/>
      <c r="F21010" s="3"/>
      <c r="G21010" s="3"/>
    </row>
    <row r="21011" spans="1:7" x14ac:dyDescent="0.25">
      <c r="A21011" s="2"/>
      <c r="B21011" s="3"/>
      <c r="C21011" s="3"/>
      <c r="D21011" s="3"/>
      <c r="E21011" s="3"/>
      <c r="F21011" s="3"/>
      <c r="G21011" s="3"/>
    </row>
    <row r="21012" spans="1:7" x14ac:dyDescent="0.25">
      <c r="A21012" s="2"/>
      <c r="B21012" s="3"/>
      <c r="C21012" s="3"/>
      <c r="D21012" s="3"/>
      <c r="E21012" s="3"/>
      <c r="F21012" s="3"/>
      <c r="G21012" s="3"/>
    </row>
    <row r="21013" spans="1:7" x14ac:dyDescent="0.25">
      <c r="A21013" s="2"/>
      <c r="B21013" s="3"/>
      <c r="C21013" s="3"/>
      <c r="D21013" s="3"/>
      <c r="E21013" s="3"/>
      <c r="F21013" s="3"/>
      <c r="G21013" s="3"/>
    </row>
    <row r="21014" spans="1:7" x14ac:dyDescent="0.25">
      <c r="A21014" s="2"/>
      <c r="B21014" s="3"/>
      <c r="C21014" s="3"/>
      <c r="D21014" s="3"/>
      <c r="E21014" s="3"/>
      <c r="F21014" s="3"/>
      <c r="G21014" s="3"/>
    </row>
    <row r="21015" spans="1:7" x14ac:dyDescent="0.25">
      <c r="A21015" s="2"/>
      <c r="B21015" s="3"/>
      <c r="C21015" s="3"/>
      <c r="D21015" s="3"/>
      <c r="E21015" s="3"/>
      <c r="F21015" s="3"/>
      <c r="G21015" s="3"/>
    </row>
    <row r="21016" spans="1:7" x14ac:dyDescent="0.25">
      <c r="A21016" s="2"/>
      <c r="B21016" s="3"/>
      <c r="C21016" s="3"/>
      <c r="D21016" s="3"/>
      <c r="E21016" s="3"/>
      <c r="F21016" s="3"/>
      <c r="G21016" s="3"/>
    </row>
    <row r="21017" spans="1:7" x14ac:dyDescent="0.25">
      <c r="A21017" s="2"/>
      <c r="B21017" s="3"/>
      <c r="C21017" s="3"/>
      <c r="D21017" s="3"/>
      <c r="E21017" s="3"/>
      <c r="F21017" s="3"/>
      <c r="G21017" s="3"/>
    </row>
    <row r="21018" spans="1:7" x14ac:dyDescent="0.25">
      <c r="A21018" s="2"/>
      <c r="B21018" s="3"/>
      <c r="C21018" s="3"/>
      <c r="D21018" s="3"/>
      <c r="E21018" s="3"/>
      <c r="F21018" s="3"/>
      <c r="G21018" s="3"/>
    </row>
    <row r="21019" spans="1:7" x14ac:dyDescent="0.25">
      <c r="A21019" s="2"/>
      <c r="B21019" s="3"/>
      <c r="C21019" s="3"/>
      <c r="D21019" s="3"/>
      <c r="E21019" s="3"/>
      <c r="F21019" s="3"/>
      <c r="G21019" s="3"/>
    </row>
    <row r="21020" spans="1:7" x14ac:dyDescent="0.25">
      <c r="A21020" s="2"/>
      <c r="B21020" s="3"/>
      <c r="C21020" s="3"/>
      <c r="D21020" s="3"/>
      <c r="E21020" s="3"/>
      <c r="F21020" s="3"/>
      <c r="G21020" s="3"/>
    </row>
    <row r="21021" spans="1:7" x14ac:dyDescent="0.25">
      <c r="A21021" s="2"/>
      <c r="B21021" s="3"/>
      <c r="C21021" s="3"/>
      <c r="D21021" s="3"/>
      <c r="E21021" s="3"/>
      <c r="F21021" s="3"/>
      <c r="G21021" s="3"/>
    </row>
    <row r="21022" spans="1:7" x14ac:dyDescent="0.25">
      <c r="A21022" s="2"/>
      <c r="B21022" s="3"/>
      <c r="C21022" s="3"/>
      <c r="D21022" s="3"/>
      <c r="E21022" s="3"/>
      <c r="F21022" s="3"/>
      <c r="G21022" s="3"/>
    </row>
    <row r="21023" spans="1:7" x14ac:dyDescent="0.25">
      <c r="A21023" s="2"/>
      <c r="B21023" s="3"/>
      <c r="C21023" s="3"/>
      <c r="D21023" s="3"/>
      <c r="E21023" s="3"/>
      <c r="F21023" s="3"/>
      <c r="G21023" s="3"/>
    </row>
    <row r="21024" spans="1:7" x14ac:dyDescent="0.25">
      <c r="A21024" s="2"/>
      <c r="B21024" s="3"/>
      <c r="C21024" s="3"/>
      <c r="D21024" s="3"/>
      <c r="E21024" s="3"/>
      <c r="F21024" s="3"/>
      <c r="G21024" s="3"/>
    </row>
    <row r="21025" spans="1:7" x14ac:dyDescent="0.25">
      <c r="A21025" s="2"/>
      <c r="B21025" s="3"/>
      <c r="C21025" s="3"/>
      <c r="D21025" s="3"/>
      <c r="E21025" s="3"/>
      <c r="F21025" s="3"/>
      <c r="G21025" s="3"/>
    </row>
    <row r="21026" spans="1:7" x14ac:dyDescent="0.25">
      <c r="A21026" s="2"/>
      <c r="B21026" s="3"/>
      <c r="C21026" s="3"/>
      <c r="D21026" s="3"/>
      <c r="E21026" s="3"/>
      <c r="F21026" s="3"/>
      <c r="G21026" s="3"/>
    </row>
    <row r="21027" spans="1:7" x14ac:dyDescent="0.25">
      <c r="A21027" s="2"/>
      <c r="B21027" s="3"/>
      <c r="C21027" s="3"/>
      <c r="D21027" s="3"/>
      <c r="E21027" s="3"/>
      <c r="F21027" s="3"/>
      <c r="G21027" s="3"/>
    </row>
    <row r="21028" spans="1:7" x14ac:dyDescent="0.25">
      <c r="A21028" s="2"/>
      <c r="B21028" s="3"/>
      <c r="C21028" s="3"/>
      <c r="D21028" s="3"/>
      <c r="E21028" s="3"/>
      <c r="F21028" s="3"/>
      <c r="G21028" s="3"/>
    </row>
    <row r="21029" spans="1:7" x14ac:dyDescent="0.25">
      <c r="A21029" s="2"/>
      <c r="B21029" s="3"/>
      <c r="C21029" s="3"/>
      <c r="D21029" s="3"/>
      <c r="E21029" s="3"/>
      <c r="F21029" s="3"/>
      <c r="G21029" s="3"/>
    </row>
    <row r="21030" spans="1:7" x14ac:dyDescent="0.25">
      <c r="A21030" s="2"/>
      <c r="B21030" s="3"/>
      <c r="C21030" s="3"/>
      <c r="D21030" s="3"/>
      <c r="E21030" s="3"/>
      <c r="F21030" s="3"/>
      <c r="G21030" s="3"/>
    </row>
    <row r="21031" spans="1:7" x14ac:dyDescent="0.25">
      <c r="A21031" s="2"/>
      <c r="B21031" s="3"/>
      <c r="C21031" s="3"/>
      <c r="D21031" s="3"/>
      <c r="E21031" s="3"/>
      <c r="F21031" s="3"/>
      <c r="G21031" s="3"/>
    </row>
    <row r="21032" spans="1:7" x14ac:dyDescent="0.25">
      <c r="A21032" s="2"/>
      <c r="B21032" s="3"/>
      <c r="C21032" s="3"/>
      <c r="D21032" s="3"/>
      <c r="E21032" s="3"/>
      <c r="F21032" s="3"/>
      <c r="G21032" s="3"/>
    </row>
    <row r="21033" spans="1:7" x14ac:dyDescent="0.25">
      <c r="A21033" s="2"/>
      <c r="B21033" s="3"/>
      <c r="C21033" s="3"/>
      <c r="D21033" s="3"/>
      <c r="E21033" s="3"/>
      <c r="F21033" s="3"/>
      <c r="G21033" s="3"/>
    </row>
    <row r="21034" spans="1:7" x14ac:dyDescent="0.25">
      <c r="A21034" s="2"/>
      <c r="B21034" s="3"/>
      <c r="C21034" s="3"/>
      <c r="D21034" s="3"/>
      <c r="E21034" s="3"/>
      <c r="F21034" s="3"/>
      <c r="G21034" s="3"/>
    </row>
    <row r="21035" spans="1:7" x14ac:dyDescent="0.25">
      <c r="A21035" s="2"/>
      <c r="B21035" s="3"/>
      <c r="C21035" s="3"/>
      <c r="D21035" s="3"/>
      <c r="E21035" s="3"/>
      <c r="F21035" s="3"/>
      <c r="G21035" s="3"/>
    </row>
    <row r="21036" spans="1:7" x14ac:dyDescent="0.25">
      <c r="A21036" s="2"/>
      <c r="B21036" s="3"/>
      <c r="C21036" s="3"/>
      <c r="D21036" s="3"/>
      <c r="E21036" s="3"/>
      <c r="F21036" s="3"/>
      <c r="G21036" s="3"/>
    </row>
    <row r="21037" spans="1:7" x14ac:dyDescent="0.25">
      <c r="A21037" s="2"/>
      <c r="B21037" s="3"/>
      <c r="C21037" s="3"/>
      <c r="D21037" s="3"/>
      <c r="E21037" s="3"/>
      <c r="F21037" s="3"/>
      <c r="G21037" s="3"/>
    </row>
    <row r="21038" spans="1:7" x14ac:dyDescent="0.25">
      <c r="A21038" s="2"/>
      <c r="B21038" s="3"/>
      <c r="C21038" s="3"/>
      <c r="D21038" s="3"/>
      <c r="E21038" s="3"/>
      <c r="F21038" s="3"/>
      <c r="G21038" s="3"/>
    </row>
    <row r="21039" spans="1:7" x14ac:dyDescent="0.25">
      <c r="A21039" s="2"/>
      <c r="B21039" s="3"/>
      <c r="C21039" s="3"/>
      <c r="D21039" s="3"/>
      <c r="E21039" s="3"/>
      <c r="F21039" s="3"/>
      <c r="G21039" s="3"/>
    </row>
    <row r="21040" spans="1:7" x14ac:dyDescent="0.25">
      <c r="A21040" s="2"/>
      <c r="B21040" s="3"/>
      <c r="C21040" s="3"/>
      <c r="D21040" s="3"/>
      <c r="E21040" s="3"/>
      <c r="F21040" s="3"/>
      <c r="G21040" s="3"/>
    </row>
    <row r="21041" spans="1:7" x14ac:dyDescent="0.25">
      <c r="A21041" s="2"/>
      <c r="B21041" s="3"/>
      <c r="C21041" s="3"/>
      <c r="D21041" s="3"/>
      <c r="E21041" s="3"/>
      <c r="F21041" s="3"/>
      <c r="G21041" s="3"/>
    </row>
    <row r="21042" spans="1:7" x14ac:dyDescent="0.25">
      <c r="A21042" s="2"/>
      <c r="B21042" s="3"/>
      <c r="C21042" s="3"/>
      <c r="D21042" s="3"/>
      <c r="E21042" s="3"/>
      <c r="F21042" s="3"/>
      <c r="G21042" s="3"/>
    </row>
    <row r="21043" spans="1:7" x14ac:dyDescent="0.25">
      <c r="A21043" s="2"/>
      <c r="B21043" s="3"/>
      <c r="C21043" s="3"/>
      <c r="D21043" s="3"/>
      <c r="E21043" s="3"/>
      <c r="F21043" s="3"/>
      <c r="G21043" s="3"/>
    </row>
    <row r="21044" spans="1:7" x14ac:dyDescent="0.25">
      <c r="A21044" s="2"/>
      <c r="B21044" s="3"/>
      <c r="C21044" s="3"/>
      <c r="D21044" s="3"/>
      <c r="E21044" s="3"/>
      <c r="F21044" s="3"/>
      <c r="G21044" s="3"/>
    </row>
    <row r="21045" spans="1:7" x14ac:dyDescent="0.25">
      <c r="A21045" s="2"/>
      <c r="B21045" s="3"/>
      <c r="C21045" s="3"/>
      <c r="D21045" s="3"/>
      <c r="E21045" s="3"/>
      <c r="F21045" s="3"/>
      <c r="G21045" s="3"/>
    </row>
    <row r="21046" spans="1:7" x14ac:dyDescent="0.25">
      <c r="A21046" s="2"/>
      <c r="B21046" s="3"/>
      <c r="C21046" s="3"/>
      <c r="D21046" s="3"/>
      <c r="E21046" s="3"/>
      <c r="F21046" s="3"/>
      <c r="G21046" s="3"/>
    </row>
    <row r="21047" spans="1:7" x14ac:dyDescent="0.25">
      <c r="A21047" s="2"/>
      <c r="B21047" s="3"/>
      <c r="C21047" s="3"/>
      <c r="D21047" s="3"/>
      <c r="E21047" s="3"/>
      <c r="F21047" s="3"/>
      <c r="G21047" s="3"/>
    </row>
    <row r="21048" spans="1:7" x14ac:dyDescent="0.25">
      <c r="A21048" s="2"/>
      <c r="B21048" s="3"/>
      <c r="C21048" s="3"/>
      <c r="D21048" s="3"/>
      <c r="E21048" s="3"/>
      <c r="F21048" s="3"/>
      <c r="G21048" s="3"/>
    </row>
    <row r="21049" spans="1:7" x14ac:dyDescent="0.25">
      <c r="A21049" s="2"/>
      <c r="B21049" s="3"/>
      <c r="C21049" s="3"/>
      <c r="D21049" s="3"/>
      <c r="E21049" s="3"/>
      <c r="F21049" s="3"/>
      <c r="G21049" s="3"/>
    </row>
    <row r="21050" spans="1:7" x14ac:dyDescent="0.25">
      <c r="A21050" s="2"/>
      <c r="B21050" s="3"/>
      <c r="C21050" s="3"/>
      <c r="D21050" s="3"/>
      <c r="E21050" s="3"/>
      <c r="F21050" s="3"/>
      <c r="G21050" s="3"/>
    </row>
    <row r="21051" spans="1:7" x14ac:dyDescent="0.25">
      <c r="A21051" s="2"/>
      <c r="B21051" s="3"/>
      <c r="C21051" s="3"/>
      <c r="D21051" s="3"/>
      <c r="E21051" s="3"/>
      <c r="F21051" s="3"/>
      <c r="G21051" s="3"/>
    </row>
    <row r="21052" spans="1:7" x14ac:dyDescent="0.25">
      <c r="A21052" s="2"/>
      <c r="B21052" s="3"/>
      <c r="C21052" s="3"/>
      <c r="D21052" s="3"/>
      <c r="E21052" s="3"/>
      <c r="F21052" s="3"/>
      <c r="G21052" s="3"/>
    </row>
    <row r="21053" spans="1:7" x14ac:dyDescent="0.25">
      <c r="A21053" s="2"/>
      <c r="B21053" s="3"/>
      <c r="C21053" s="3"/>
      <c r="D21053" s="3"/>
      <c r="E21053" s="3"/>
      <c r="F21053" s="3"/>
      <c r="G21053" s="3"/>
    </row>
    <row r="21054" spans="1:7" x14ac:dyDescent="0.25">
      <c r="A21054" s="2"/>
      <c r="B21054" s="3"/>
      <c r="C21054" s="3"/>
      <c r="D21054" s="3"/>
      <c r="E21054" s="3"/>
      <c r="F21054" s="3"/>
      <c r="G21054" s="3"/>
    </row>
    <row r="21055" spans="1:7" x14ac:dyDescent="0.25">
      <c r="A21055" s="2"/>
      <c r="B21055" s="3"/>
      <c r="C21055" s="3"/>
      <c r="D21055" s="3"/>
      <c r="E21055" s="3"/>
      <c r="F21055" s="3"/>
      <c r="G21055" s="3"/>
    </row>
    <row r="21056" spans="1:7" x14ac:dyDescent="0.25">
      <c r="A21056" s="2"/>
      <c r="B21056" s="3"/>
      <c r="C21056" s="3"/>
      <c r="D21056" s="3"/>
      <c r="E21056" s="3"/>
      <c r="F21056" s="3"/>
      <c r="G21056" s="3"/>
    </row>
    <row r="21057" spans="1:7" x14ac:dyDescent="0.25">
      <c r="A21057" s="2"/>
      <c r="B21057" s="3"/>
      <c r="C21057" s="3"/>
      <c r="D21057" s="3"/>
      <c r="E21057" s="3"/>
      <c r="F21057" s="3"/>
      <c r="G21057" s="3"/>
    </row>
    <row r="21058" spans="1:7" x14ac:dyDescent="0.25">
      <c r="A21058" s="2"/>
      <c r="B21058" s="3"/>
      <c r="C21058" s="3"/>
      <c r="D21058" s="3"/>
      <c r="E21058" s="3"/>
      <c r="F21058" s="3"/>
      <c r="G21058" s="3"/>
    </row>
    <row r="21059" spans="1:7" x14ac:dyDescent="0.25">
      <c r="A21059" s="2"/>
      <c r="B21059" s="3"/>
      <c r="C21059" s="3"/>
      <c r="D21059" s="3"/>
      <c r="E21059" s="3"/>
      <c r="F21059" s="3"/>
      <c r="G21059" s="3"/>
    </row>
    <row r="21060" spans="1:7" x14ac:dyDescent="0.25">
      <c r="A21060" s="2"/>
      <c r="B21060" s="3"/>
      <c r="C21060" s="3"/>
      <c r="D21060" s="3"/>
      <c r="E21060" s="3"/>
      <c r="F21060" s="3"/>
      <c r="G21060" s="3"/>
    </row>
    <row r="21061" spans="1:7" x14ac:dyDescent="0.25">
      <c r="A21061" s="2"/>
      <c r="B21061" s="3"/>
      <c r="C21061" s="3"/>
      <c r="D21061" s="3"/>
      <c r="E21061" s="3"/>
      <c r="F21061" s="3"/>
      <c r="G21061" s="3"/>
    </row>
    <row r="21062" spans="1:7" x14ac:dyDescent="0.25">
      <c r="A21062" s="2"/>
      <c r="B21062" s="3"/>
      <c r="C21062" s="3"/>
      <c r="D21062" s="3"/>
      <c r="E21062" s="3"/>
      <c r="F21062" s="3"/>
      <c r="G21062" s="3"/>
    </row>
    <row r="21063" spans="1:7" x14ac:dyDescent="0.25">
      <c r="A21063" s="2"/>
      <c r="B21063" s="3"/>
      <c r="C21063" s="3"/>
      <c r="D21063" s="3"/>
      <c r="E21063" s="3"/>
      <c r="F21063" s="3"/>
      <c r="G21063" s="3"/>
    </row>
    <row r="21064" spans="1:7" x14ac:dyDescent="0.25">
      <c r="A21064" s="2"/>
      <c r="B21064" s="3"/>
      <c r="C21064" s="3"/>
      <c r="D21064" s="3"/>
      <c r="E21064" s="3"/>
      <c r="F21064" s="3"/>
      <c r="G21064" s="3"/>
    </row>
    <row r="21065" spans="1:7" x14ac:dyDescent="0.25">
      <c r="A21065" s="2"/>
      <c r="B21065" s="3"/>
      <c r="C21065" s="3"/>
      <c r="D21065" s="3"/>
      <c r="E21065" s="3"/>
      <c r="F21065" s="3"/>
      <c r="G21065" s="3"/>
    </row>
    <row r="21066" spans="1:7" x14ac:dyDescent="0.25">
      <c r="A21066" s="2"/>
      <c r="B21066" s="3"/>
      <c r="C21066" s="3"/>
      <c r="D21066" s="3"/>
      <c r="E21066" s="3"/>
      <c r="F21066" s="3"/>
      <c r="G21066" s="3"/>
    </row>
    <row r="21067" spans="1:7" x14ac:dyDescent="0.25">
      <c r="A21067" s="2"/>
      <c r="B21067" s="3"/>
      <c r="C21067" s="3"/>
      <c r="D21067" s="3"/>
      <c r="E21067" s="3"/>
      <c r="F21067" s="3"/>
      <c r="G21067" s="3"/>
    </row>
    <row r="21068" spans="1:7" x14ac:dyDescent="0.25">
      <c r="A21068" s="2"/>
      <c r="B21068" s="3"/>
      <c r="C21068" s="3"/>
      <c r="D21068" s="3"/>
      <c r="E21068" s="3"/>
      <c r="F21068" s="3"/>
      <c r="G21068" s="3"/>
    </row>
    <row r="21069" spans="1:7" x14ac:dyDescent="0.25">
      <c r="A21069" s="2"/>
      <c r="B21069" s="3"/>
      <c r="C21069" s="3"/>
      <c r="D21069" s="3"/>
      <c r="E21069" s="3"/>
      <c r="F21069" s="3"/>
      <c r="G21069" s="3"/>
    </row>
    <row r="21070" spans="1:7" x14ac:dyDescent="0.25">
      <c r="A21070" s="2"/>
      <c r="B21070" s="3"/>
      <c r="C21070" s="3"/>
      <c r="D21070" s="3"/>
      <c r="E21070" s="3"/>
      <c r="F21070" s="3"/>
      <c r="G21070" s="3"/>
    </row>
    <row r="21071" spans="1:7" x14ac:dyDescent="0.25">
      <c r="A21071" s="2"/>
      <c r="B21071" s="3"/>
      <c r="C21071" s="3"/>
      <c r="D21071" s="3"/>
      <c r="E21071" s="3"/>
      <c r="F21071" s="3"/>
      <c r="G21071" s="3"/>
    </row>
    <row r="21072" spans="1:7" x14ac:dyDescent="0.25">
      <c r="A21072" s="2"/>
      <c r="B21072" s="3"/>
      <c r="C21072" s="3"/>
      <c r="D21072" s="3"/>
      <c r="E21072" s="3"/>
      <c r="F21072" s="3"/>
      <c r="G21072" s="3"/>
    </row>
    <row r="21073" spans="1:7" x14ac:dyDescent="0.25">
      <c r="A21073" s="2"/>
      <c r="B21073" s="3"/>
      <c r="C21073" s="3"/>
      <c r="D21073" s="3"/>
      <c r="E21073" s="3"/>
      <c r="F21073" s="3"/>
      <c r="G21073" s="3"/>
    </row>
    <row r="21074" spans="1:7" x14ac:dyDescent="0.25">
      <c r="A21074" s="2"/>
      <c r="B21074" s="3"/>
      <c r="C21074" s="3"/>
      <c r="D21074" s="3"/>
      <c r="E21074" s="3"/>
      <c r="F21074" s="3"/>
      <c r="G21074" s="3"/>
    </row>
    <row r="21075" spans="1:7" x14ac:dyDescent="0.25">
      <c r="A21075" s="2"/>
      <c r="B21075" s="3"/>
      <c r="C21075" s="3"/>
      <c r="D21075" s="3"/>
      <c r="E21075" s="3"/>
      <c r="F21075" s="3"/>
      <c r="G21075" s="3"/>
    </row>
    <row r="21076" spans="1:7" x14ac:dyDescent="0.25">
      <c r="A21076" s="2"/>
      <c r="B21076" s="3"/>
      <c r="C21076" s="3"/>
      <c r="D21076" s="3"/>
      <c r="E21076" s="3"/>
      <c r="F21076" s="3"/>
      <c r="G21076" s="3"/>
    </row>
    <row r="21077" spans="1:7" x14ac:dyDescent="0.25">
      <c r="A21077" s="2"/>
      <c r="B21077" s="3"/>
      <c r="C21077" s="3"/>
      <c r="D21077" s="3"/>
      <c r="E21077" s="3"/>
      <c r="F21077" s="3"/>
      <c r="G21077" s="3"/>
    </row>
    <row r="21078" spans="1:7" x14ac:dyDescent="0.25">
      <c r="A21078" s="2"/>
      <c r="B21078" s="3"/>
      <c r="C21078" s="3"/>
      <c r="D21078" s="3"/>
      <c r="E21078" s="3"/>
      <c r="F21078" s="3"/>
      <c r="G21078" s="3"/>
    </row>
    <row r="21079" spans="1:7" x14ac:dyDescent="0.25">
      <c r="A21079" s="2"/>
      <c r="B21079" s="3"/>
      <c r="C21079" s="3"/>
      <c r="D21079" s="3"/>
      <c r="E21079" s="3"/>
      <c r="F21079" s="3"/>
      <c r="G21079" s="3"/>
    </row>
    <row r="21080" spans="1:7" x14ac:dyDescent="0.25">
      <c r="A21080" s="2"/>
      <c r="B21080" s="3"/>
      <c r="C21080" s="3"/>
      <c r="D21080" s="3"/>
      <c r="E21080" s="3"/>
      <c r="F21080" s="3"/>
      <c r="G21080" s="3"/>
    </row>
    <row r="21081" spans="1:7" x14ac:dyDescent="0.25">
      <c r="A21081" s="2"/>
      <c r="B21081" s="3"/>
      <c r="C21081" s="3"/>
      <c r="D21081" s="3"/>
      <c r="E21081" s="3"/>
      <c r="F21081" s="3"/>
      <c r="G21081" s="3"/>
    </row>
    <row r="21082" spans="1:7" x14ac:dyDescent="0.25">
      <c r="A21082" s="2"/>
      <c r="B21082" s="3"/>
      <c r="C21082" s="3"/>
      <c r="D21082" s="3"/>
      <c r="E21082" s="3"/>
      <c r="F21082" s="3"/>
      <c r="G21082" s="3"/>
    </row>
    <row r="21083" spans="1:7" x14ac:dyDescent="0.25">
      <c r="A21083" s="2"/>
      <c r="B21083" s="3"/>
      <c r="C21083" s="3"/>
      <c r="D21083" s="3"/>
      <c r="E21083" s="3"/>
      <c r="F21083" s="3"/>
      <c r="G21083" s="3"/>
    </row>
    <row r="21084" spans="1:7" x14ac:dyDescent="0.25">
      <c r="A21084" s="2"/>
      <c r="B21084" s="3"/>
      <c r="C21084" s="3"/>
      <c r="D21084" s="3"/>
      <c r="E21084" s="3"/>
      <c r="F21084" s="3"/>
      <c r="G21084" s="3"/>
    </row>
    <row r="21085" spans="1:7" x14ac:dyDescent="0.25">
      <c r="A21085" s="2"/>
      <c r="B21085" s="3"/>
      <c r="C21085" s="3"/>
      <c r="D21085" s="3"/>
      <c r="E21085" s="3"/>
      <c r="F21085" s="3"/>
      <c r="G21085" s="3"/>
    </row>
    <row r="21086" spans="1:7" x14ac:dyDescent="0.25">
      <c r="A21086" s="2"/>
      <c r="B21086" s="3"/>
      <c r="C21086" s="3"/>
      <c r="D21086" s="3"/>
      <c r="E21086" s="3"/>
      <c r="F21086" s="3"/>
      <c r="G21086" s="3"/>
    </row>
    <row r="21087" spans="1:7" x14ac:dyDescent="0.25">
      <c r="A21087" s="2"/>
      <c r="B21087" s="3"/>
      <c r="C21087" s="3"/>
      <c r="D21087" s="3"/>
      <c r="E21087" s="3"/>
      <c r="F21087" s="3"/>
      <c r="G21087" s="3"/>
    </row>
    <row r="21088" spans="1:7" x14ac:dyDescent="0.25">
      <c r="A21088" s="2"/>
      <c r="B21088" s="3"/>
      <c r="C21088" s="3"/>
      <c r="D21088" s="3"/>
      <c r="E21088" s="3"/>
      <c r="F21088" s="3"/>
      <c r="G21088" s="3"/>
    </row>
    <row r="21089" spans="1:7" x14ac:dyDescent="0.25">
      <c r="A21089" s="2"/>
      <c r="B21089" s="3"/>
      <c r="C21089" s="3"/>
      <c r="D21089" s="3"/>
      <c r="E21089" s="3"/>
      <c r="F21089" s="3"/>
      <c r="G21089" s="3"/>
    </row>
    <row r="21090" spans="1:7" x14ac:dyDescent="0.25">
      <c r="A21090" s="2"/>
      <c r="B21090" s="3"/>
      <c r="C21090" s="3"/>
      <c r="D21090" s="3"/>
      <c r="E21090" s="3"/>
      <c r="F21090" s="3"/>
      <c r="G21090" s="3"/>
    </row>
    <row r="21091" spans="1:7" x14ac:dyDescent="0.25">
      <c r="A21091" s="2"/>
      <c r="B21091" s="3"/>
      <c r="C21091" s="3"/>
      <c r="D21091" s="3"/>
      <c r="E21091" s="3"/>
      <c r="F21091" s="3"/>
      <c r="G21091" s="3"/>
    </row>
    <row r="21092" spans="1:7" x14ac:dyDescent="0.25">
      <c r="A21092" s="2"/>
      <c r="B21092" s="3"/>
      <c r="C21092" s="3"/>
      <c r="D21092" s="3"/>
      <c r="E21092" s="3"/>
      <c r="F21092" s="3"/>
      <c r="G21092" s="3"/>
    </row>
    <row r="21093" spans="1:7" x14ac:dyDescent="0.25">
      <c r="A21093" s="2"/>
      <c r="B21093" s="3"/>
      <c r="C21093" s="3"/>
      <c r="D21093" s="3"/>
      <c r="E21093" s="3"/>
      <c r="F21093" s="3"/>
      <c r="G21093" s="3"/>
    </row>
    <row r="21094" spans="1:7" x14ac:dyDescent="0.25">
      <c r="A21094" s="2"/>
      <c r="B21094" s="3"/>
      <c r="C21094" s="3"/>
      <c r="D21094" s="3"/>
      <c r="E21094" s="3"/>
      <c r="F21094" s="3"/>
      <c r="G21094" s="3"/>
    </row>
    <row r="21095" spans="1:7" x14ac:dyDescent="0.25">
      <c r="A21095" s="2"/>
      <c r="B21095" s="3"/>
      <c r="C21095" s="3"/>
      <c r="D21095" s="3"/>
      <c r="E21095" s="3"/>
      <c r="F21095" s="3"/>
      <c r="G21095" s="3"/>
    </row>
    <row r="21096" spans="1:7" x14ac:dyDescent="0.25">
      <c r="A21096" s="2"/>
      <c r="B21096" s="3"/>
      <c r="C21096" s="3"/>
      <c r="D21096" s="3"/>
      <c r="E21096" s="3"/>
      <c r="F21096" s="3"/>
      <c r="G21096" s="3"/>
    </row>
    <row r="21097" spans="1:7" x14ac:dyDescent="0.25">
      <c r="A21097" s="2"/>
      <c r="B21097" s="3"/>
      <c r="C21097" s="3"/>
      <c r="D21097" s="3"/>
      <c r="E21097" s="3"/>
      <c r="F21097" s="3"/>
      <c r="G21097" s="3"/>
    </row>
    <row r="21098" spans="1:7" x14ac:dyDescent="0.25">
      <c r="A21098" s="2"/>
      <c r="B21098" s="3"/>
      <c r="C21098" s="3"/>
      <c r="D21098" s="3"/>
      <c r="E21098" s="3"/>
      <c r="F21098" s="3"/>
      <c r="G21098" s="3"/>
    </row>
    <row r="21099" spans="1:7" x14ac:dyDescent="0.25">
      <c r="A21099" s="2"/>
      <c r="B21099" s="3"/>
      <c r="C21099" s="3"/>
      <c r="D21099" s="3"/>
      <c r="E21099" s="3"/>
      <c r="F21099" s="3"/>
      <c r="G21099" s="3"/>
    </row>
    <row r="21100" spans="1:7" x14ac:dyDescent="0.25">
      <c r="A21100" s="2"/>
      <c r="B21100" s="3"/>
      <c r="C21100" s="3"/>
      <c r="D21100" s="3"/>
      <c r="E21100" s="3"/>
      <c r="F21100" s="3"/>
      <c r="G21100" s="3"/>
    </row>
    <row r="21101" spans="1:7" x14ac:dyDescent="0.25">
      <c r="A21101" s="2"/>
      <c r="B21101" s="3"/>
      <c r="C21101" s="3"/>
      <c r="D21101" s="3"/>
      <c r="E21101" s="3"/>
      <c r="F21101" s="3"/>
      <c r="G21101" s="3"/>
    </row>
    <row r="21102" spans="1:7" x14ac:dyDescent="0.25">
      <c r="A21102" s="2"/>
      <c r="B21102" s="3"/>
      <c r="C21102" s="3"/>
      <c r="D21102" s="3"/>
      <c r="E21102" s="3"/>
      <c r="F21102" s="3"/>
      <c r="G21102" s="3"/>
    </row>
    <row r="21103" spans="1:7" x14ac:dyDescent="0.25">
      <c r="A21103" s="2"/>
      <c r="B21103" s="3"/>
      <c r="C21103" s="3"/>
      <c r="D21103" s="3"/>
      <c r="E21103" s="3"/>
      <c r="F21103" s="3"/>
      <c r="G21103" s="3"/>
    </row>
    <row r="21104" spans="1:7" x14ac:dyDescent="0.25">
      <c r="A21104" s="2"/>
      <c r="B21104" s="3"/>
      <c r="C21104" s="3"/>
      <c r="D21104" s="3"/>
      <c r="E21104" s="3"/>
      <c r="F21104" s="3"/>
      <c r="G21104" s="3"/>
    </row>
    <row r="21105" spans="1:7" x14ac:dyDescent="0.25">
      <c r="A21105" s="2"/>
      <c r="B21105" s="3"/>
      <c r="C21105" s="3"/>
      <c r="D21105" s="3"/>
      <c r="E21105" s="3"/>
      <c r="F21105" s="3"/>
      <c r="G21105" s="3"/>
    </row>
    <row r="21106" spans="1:7" x14ac:dyDescent="0.25">
      <c r="A21106" s="2"/>
      <c r="B21106" s="3"/>
      <c r="C21106" s="3"/>
      <c r="D21106" s="3"/>
      <c r="E21106" s="3"/>
      <c r="F21106" s="3"/>
      <c r="G21106" s="3"/>
    </row>
    <row r="21107" spans="1:7" x14ac:dyDescent="0.25">
      <c r="A21107" s="2"/>
      <c r="B21107" s="3"/>
      <c r="C21107" s="3"/>
      <c r="D21107" s="3"/>
      <c r="E21107" s="3"/>
      <c r="F21107" s="3"/>
      <c r="G21107" s="3"/>
    </row>
    <row r="21108" spans="1:7" x14ac:dyDescent="0.25">
      <c r="A21108" s="2"/>
      <c r="B21108" s="3"/>
      <c r="C21108" s="3"/>
      <c r="D21108" s="3"/>
      <c r="E21108" s="3"/>
      <c r="F21108" s="3"/>
      <c r="G21108" s="3"/>
    </row>
    <row r="21109" spans="1:7" x14ac:dyDescent="0.25">
      <c r="A21109" s="2"/>
      <c r="B21109" s="3"/>
      <c r="C21109" s="3"/>
      <c r="D21109" s="3"/>
      <c r="E21109" s="3"/>
      <c r="F21109" s="3"/>
      <c r="G21109" s="3"/>
    </row>
    <row r="21110" spans="1:7" x14ac:dyDescent="0.25">
      <c r="A21110" s="2"/>
      <c r="B21110" s="3"/>
      <c r="C21110" s="3"/>
      <c r="D21110" s="3"/>
      <c r="E21110" s="3"/>
      <c r="F21110" s="3"/>
      <c r="G21110" s="3"/>
    </row>
    <row r="21111" spans="1:7" x14ac:dyDescent="0.25">
      <c r="A21111" s="2"/>
      <c r="B21111" s="3"/>
      <c r="C21111" s="3"/>
      <c r="D21111" s="3"/>
      <c r="E21111" s="3"/>
      <c r="F21111" s="3"/>
      <c r="G21111" s="3"/>
    </row>
    <row r="21112" spans="1:7" x14ac:dyDescent="0.25">
      <c r="A21112" s="2"/>
      <c r="B21112" s="3"/>
      <c r="C21112" s="3"/>
      <c r="D21112" s="3"/>
      <c r="E21112" s="3"/>
      <c r="F21112" s="3"/>
      <c r="G21112" s="3"/>
    </row>
    <row r="21113" spans="1:7" x14ac:dyDescent="0.25">
      <c r="A21113" s="2"/>
      <c r="B21113" s="3"/>
      <c r="C21113" s="3"/>
      <c r="D21113" s="3"/>
      <c r="E21113" s="3"/>
      <c r="F21113" s="3"/>
      <c r="G21113" s="3"/>
    </row>
    <row r="21114" spans="1:7" x14ac:dyDescent="0.25">
      <c r="A21114" s="2"/>
      <c r="B21114" s="3"/>
      <c r="C21114" s="3"/>
      <c r="D21114" s="3"/>
      <c r="E21114" s="3"/>
      <c r="F21114" s="3"/>
      <c r="G21114" s="3"/>
    </row>
    <row r="21115" spans="1:7" x14ac:dyDescent="0.25">
      <c r="A21115" s="2"/>
      <c r="B21115" s="3"/>
      <c r="C21115" s="3"/>
      <c r="D21115" s="3"/>
      <c r="E21115" s="3"/>
      <c r="F21115" s="3"/>
      <c r="G21115" s="3"/>
    </row>
    <row r="21116" spans="1:7" x14ac:dyDescent="0.25">
      <c r="A21116" s="2"/>
      <c r="B21116" s="3"/>
      <c r="C21116" s="3"/>
      <c r="D21116" s="3"/>
      <c r="E21116" s="3"/>
      <c r="F21116" s="3"/>
      <c r="G21116" s="3"/>
    </row>
    <row r="21117" spans="1:7" x14ac:dyDescent="0.25">
      <c r="A21117" s="2"/>
      <c r="B21117" s="3"/>
      <c r="C21117" s="3"/>
      <c r="D21117" s="3"/>
      <c r="E21117" s="3"/>
      <c r="F21117" s="3"/>
      <c r="G21117" s="3"/>
    </row>
    <row r="21118" spans="1:7" x14ac:dyDescent="0.25">
      <c r="A21118" s="2"/>
      <c r="B21118" s="3"/>
      <c r="C21118" s="3"/>
      <c r="D21118" s="3"/>
      <c r="E21118" s="3"/>
      <c r="F21118" s="3"/>
      <c r="G21118" s="3"/>
    </row>
    <row r="21119" spans="1:7" x14ac:dyDescent="0.25">
      <c r="A21119" s="2"/>
      <c r="B21119" s="3"/>
      <c r="C21119" s="3"/>
      <c r="D21119" s="3"/>
      <c r="E21119" s="3"/>
      <c r="F21119" s="3"/>
      <c r="G21119" s="3"/>
    </row>
    <row r="21120" spans="1:7" x14ac:dyDescent="0.25">
      <c r="A21120" s="2"/>
      <c r="B21120" s="3"/>
      <c r="C21120" s="3"/>
      <c r="D21120" s="3"/>
      <c r="E21120" s="3"/>
      <c r="F21120" s="3"/>
      <c r="G21120" s="3"/>
    </row>
    <row r="21121" spans="1:7" x14ac:dyDescent="0.25">
      <c r="A21121" s="2"/>
      <c r="B21121" s="3"/>
      <c r="C21121" s="3"/>
      <c r="D21121" s="3"/>
      <c r="E21121" s="3"/>
      <c r="F21121" s="3"/>
      <c r="G21121" s="3"/>
    </row>
    <row r="21122" spans="1:7" x14ac:dyDescent="0.25">
      <c r="A21122" s="2"/>
      <c r="B21122" s="3"/>
      <c r="C21122" s="3"/>
      <c r="D21122" s="3"/>
      <c r="E21122" s="3"/>
      <c r="F21122" s="3"/>
      <c r="G21122" s="3"/>
    </row>
    <row r="21123" spans="1:7" x14ac:dyDescent="0.25">
      <c r="A21123" s="2"/>
      <c r="B21123" s="3"/>
      <c r="C21123" s="3"/>
      <c r="D21123" s="3"/>
      <c r="E21123" s="3"/>
      <c r="F21123" s="3"/>
      <c r="G21123" s="3"/>
    </row>
    <row r="21124" spans="1:7" x14ac:dyDescent="0.25">
      <c r="A21124" s="2"/>
      <c r="B21124" s="3"/>
      <c r="C21124" s="3"/>
      <c r="D21124" s="3"/>
      <c r="E21124" s="3"/>
      <c r="F21124" s="3"/>
      <c r="G21124" s="3"/>
    </row>
    <row r="21125" spans="1:7" x14ac:dyDescent="0.25">
      <c r="A21125" s="2"/>
      <c r="B21125" s="3"/>
      <c r="C21125" s="3"/>
      <c r="D21125" s="3"/>
      <c r="E21125" s="3"/>
      <c r="F21125" s="3"/>
      <c r="G21125" s="3"/>
    </row>
    <row r="21126" spans="1:7" x14ac:dyDescent="0.25">
      <c r="A21126" s="2"/>
      <c r="B21126" s="3"/>
      <c r="C21126" s="3"/>
      <c r="D21126" s="3"/>
      <c r="E21126" s="3"/>
      <c r="F21126" s="3"/>
      <c r="G21126" s="3"/>
    </row>
    <row r="21127" spans="1:7" x14ac:dyDescent="0.25">
      <c r="A21127" s="2"/>
      <c r="B21127" s="3"/>
      <c r="C21127" s="3"/>
      <c r="D21127" s="3"/>
      <c r="E21127" s="3"/>
      <c r="F21127" s="3"/>
      <c r="G21127" s="3"/>
    </row>
    <row r="21128" spans="1:7" x14ac:dyDescent="0.25">
      <c r="A21128" s="2"/>
      <c r="B21128" s="3"/>
      <c r="C21128" s="3"/>
      <c r="D21128" s="3"/>
      <c r="E21128" s="3"/>
      <c r="F21128" s="3"/>
      <c r="G21128" s="3"/>
    </row>
    <row r="21129" spans="1:7" x14ac:dyDescent="0.25">
      <c r="A21129" s="2"/>
      <c r="B21129" s="3"/>
      <c r="C21129" s="3"/>
      <c r="D21129" s="3"/>
      <c r="E21129" s="3"/>
      <c r="F21129" s="3"/>
      <c r="G21129" s="3"/>
    </row>
    <row r="21130" spans="1:7" x14ac:dyDescent="0.25">
      <c r="A21130" s="2"/>
      <c r="B21130" s="3"/>
      <c r="C21130" s="3"/>
      <c r="D21130" s="3"/>
      <c r="E21130" s="3"/>
      <c r="F21130" s="3"/>
      <c r="G21130" s="3"/>
    </row>
    <row r="21131" spans="1:7" x14ac:dyDescent="0.25">
      <c r="A21131" s="2"/>
      <c r="B21131" s="3"/>
      <c r="C21131" s="3"/>
      <c r="D21131" s="3"/>
      <c r="E21131" s="3"/>
      <c r="F21131" s="3"/>
      <c r="G21131" s="3"/>
    </row>
    <row r="21132" spans="1:7" x14ac:dyDescent="0.25">
      <c r="A21132" s="2"/>
      <c r="B21132" s="3"/>
      <c r="C21132" s="3"/>
      <c r="D21132" s="3"/>
      <c r="E21132" s="3"/>
      <c r="F21132" s="3"/>
      <c r="G21132" s="3"/>
    </row>
    <row r="21133" spans="1:7" x14ac:dyDescent="0.25">
      <c r="A21133" s="2"/>
      <c r="B21133" s="3"/>
      <c r="C21133" s="3"/>
      <c r="D21133" s="3"/>
      <c r="E21133" s="3"/>
      <c r="F21133" s="3"/>
      <c r="G21133" s="3"/>
    </row>
    <row r="21134" spans="1:7" x14ac:dyDescent="0.25">
      <c r="A21134" s="2"/>
      <c r="B21134" s="3"/>
      <c r="C21134" s="3"/>
      <c r="D21134" s="3"/>
      <c r="E21134" s="3"/>
      <c r="F21134" s="3"/>
      <c r="G21134" s="3"/>
    </row>
    <row r="21135" spans="1:7" x14ac:dyDescent="0.25">
      <c r="A21135" s="2"/>
      <c r="B21135" s="3"/>
      <c r="C21135" s="3"/>
      <c r="D21135" s="3"/>
      <c r="E21135" s="3"/>
      <c r="F21135" s="3"/>
      <c r="G21135" s="3"/>
    </row>
    <row r="21136" spans="1:7" x14ac:dyDescent="0.25">
      <c r="A21136" s="2"/>
      <c r="B21136" s="3"/>
      <c r="C21136" s="3"/>
      <c r="D21136" s="3"/>
      <c r="E21136" s="3"/>
      <c r="F21136" s="3"/>
      <c r="G21136" s="3"/>
    </row>
    <row r="21137" spans="1:7" x14ac:dyDescent="0.25">
      <c r="A21137" s="2"/>
      <c r="B21137" s="3"/>
      <c r="C21137" s="3"/>
      <c r="D21137" s="3"/>
      <c r="E21137" s="3"/>
      <c r="F21137" s="3"/>
      <c r="G21137" s="3"/>
    </row>
    <row r="21138" spans="1:7" x14ac:dyDescent="0.25">
      <c r="A21138" s="2"/>
      <c r="B21138" s="3"/>
      <c r="C21138" s="3"/>
      <c r="D21138" s="3"/>
      <c r="E21138" s="3"/>
      <c r="F21138" s="3"/>
      <c r="G21138" s="3"/>
    </row>
    <row r="21139" spans="1:7" x14ac:dyDescent="0.25">
      <c r="A21139" s="2"/>
      <c r="B21139" s="3"/>
      <c r="C21139" s="3"/>
      <c r="D21139" s="3"/>
      <c r="E21139" s="3"/>
      <c r="F21139" s="3"/>
      <c r="G21139" s="3"/>
    </row>
    <row r="21140" spans="1:7" x14ac:dyDescent="0.25">
      <c r="A21140" s="2"/>
      <c r="B21140" s="3"/>
      <c r="C21140" s="3"/>
      <c r="D21140" s="3"/>
      <c r="E21140" s="3"/>
      <c r="F21140" s="3"/>
      <c r="G21140" s="3"/>
    </row>
    <row r="21141" spans="1:7" x14ac:dyDescent="0.25">
      <c r="A21141" s="2"/>
      <c r="B21141" s="3"/>
      <c r="C21141" s="3"/>
      <c r="D21141" s="3"/>
      <c r="E21141" s="3"/>
      <c r="F21141" s="3"/>
      <c r="G21141" s="3"/>
    </row>
    <row r="21142" spans="1:7" x14ac:dyDescent="0.25">
      <c r="A21142" s="2"/>
      <c r="B21142" s="3"/>
      <c r="C21142" s="3"/>
      <c r="D21142" s="3"/>
      <c r="E21142" s="3"/>
      <c r="F21142" s="3"/>
      <c r="G21142" s="3"/>
    </row>
    <row r="21143" spans="1:7" x14ac:dyDescent="0.25">
      <c r="A21143" s="2"/>
      <c r="B21143" s="3"/>
      <c r="C21143" s="3"/>
      <c r="D21143" s="3"/>
      <c r="E21143" s="3"/>
      <c r="F21143" s="3"/>
      <c r="G21143" s="3"/>
    </row>
    <row r="21144" spans="1:7" x14ac:dyDescent="0.25">
      <c r="A21144" s="2"/>
      <c r="B21144" s="3"/>
      <c r="C21144" s="3"/>
      <c r="D21144" s="3"/>
      <c r="E21144" s="3"/>
      <c r="F21144" s="3"/>
      <c r="G21144" s="3"/>
    </row>
    <row r="21145" spans="1:7" x14ac:dyDescent="0.25">
      <c r="A21145" s="2"/>
      <c r="B21145" s="3"/>
      <c r="C21145" s="3"/>
      <c r="D21145" s="3"/>
      <c r="E21145" s="3"/>
      <c r="F21145" s="3"/>
      <c r="G21145" s="3"/>
    </row>
    <row r="21146" spans="1:7" x14ac:dyDescent="0.25">
      <c r="A21146" s="2"/>
      <c r="B21146" s="3"/>
      <c r="C21146" s="3"/>
      <c r="D21146" s="3"/>
      <c r="E21146" s="3"/>
      <c r="F21146" s="3"/>
      <c r="G21146" s="3"/>
    </row>
    <row r="21147" spans="1:7" x14ac:dyDescent="0.25">
      <c r="A21147" s="2"/>
      <c r="B21147" s="3"/>
      <c r="C21147" s="3"/>
      <c r="D21147" s="3"/>
      <c r="E21147" s="3"/>
      <c r="F21147" s="3"/>
      <c r="G21147" s="3"/>
    </row>
    <row r="21148" spans="1:7" x14ac:dyDescent="0.25">
      <c r="A21148" s="2"/>
      <c r="B21148" s="3"/>
      <c r="C21148" s="3"/>
      <c r="D21148" s="3"/>
      <c r="E21148" s="3"/>
      <c r="F21148" s="3"/>
      <c r="G21148" s="3"/>
    </row>
    <row r="21149" spans="1:7" x14ac:dyDescent="0.25">
      <c r="A21149" s="2"/>
      <c r="B21149" s="3"/>
      <c r="C21149" s="3"/>
      <c r="D21149" s="3"/>
      <c r="E21149" s="3"/>
      <c r="F21149" s="3"/>
      <c r="G21149" s="3"/>
    </row>
    <row r="21150" spans="1:7" x14ac:dyDescent="0.25">
      <c r="A21150" s="2"/>
      <c r="B21150" s="3"/>
      <c r="C21150" s="3"/>
      <c r="D21150" s="3"/>
      <c r="E21150" s="3"/>
      <c r="F21150" s="3"/>
      <c r="G21150" s="3"/>
    </row>
    <row r="21151" spans="1:7" x14ac:dyDescent="0.25">
      <c r="A21151" s="2"/>
      <c r="B21151" s="3"/>
      <c r="C21151" s="3"/>
      <c r="D21151" s="3"/>
      <c r="E21151" s="3"/>
      <c r="F21151" s="3"/>
      <c r="G21151" s="3"/>
    </row>
    <row r="21152" spans="1:7" x14ac:dyDescent="0.25">
      <c r="A21152" s="2"/>
      <c r="B21152" s="3"/>
      <c r="C21152" s="3"/>
      <c r="D21152" s="3"/>
      <c r="E21152" s="3"/>
      <c r="F21152" s="3"/>
      <c r="G21152" s="3"/>
    </row>
    <row r="21153" spans="1:7" x14ac:dyDescent="0.25">
      <c r="A21153" s="2"/>
      <c r="B21153" s="3"/>
      <c r="C21153" s="3"/>
      <c r="D21153" s="3"/>
      <c r="E21153" s="3"/>
      <c r="F21153" s="3"/>
      <c r="G21153" s="3"/>
    </row>
    <row r="21154" spans="1:7" x14ac:dyDescent="0.25">
      <c r="A21154" s="2"/>
      <c r="B21154" s="3"/>
      <c r="C21154" s="3"/>
      <c r="D21154" s="3"/>
      <c r="E21154" s="3"/>
      <c r="F21154" s="3"/>
      <c r="G21154" s="3"/>
    </row>
    <row r="21155" spans="1:7" x14ac:dyDescent="0.25">
      <c r="A21155" s="2"/>
      <c r="B21155" s="3"/>
      <c r="C21155" s="3"/>
      <c r="D21155" s="3"/>
      <c r="E21155" s="3"/>
      <c r="F21155" s="3"/>
      <c r="G21155" s="3"/>
    </row>
    <row r="21156" spans="1:7" x14ac:dyDescent="0.25">
      <c r="A21156" s="2"/>
      <c r="B21156" s="3"/>
      <c r="C21156" s="3"/>
      <c r="D21156" s="3"/>
      <c r="E21156" s="3"/>
      <c r="F21156" s="3"/>
      <c r="G21156" s="3"/>
    </row>
    <row r="21157" spans="1:7" x14ac:dyDescent="0.25">
      <c r="A21157" s="2"/>
      <c r="B21157" s="3"/>
      <c r="C21157" s="3"/>
      <c r="D21157" s="3"/>
      <c r="E21157" s="3"/>
      <c r="F21157" s="3"/>
      <c r="G21157" s="3"/>
    </row>
    <row r="21158" spans="1:7" x14ac:dyDescent="0.25">
      <c r="A21158" s="2"/>
      <c r="B21158" s="3"/>
      <c r="C21158" s="3"/>
      <c r="D21158" s="3"/>
      <c r="E21158" s="3"/>
      <c r="F21158" s="3"/>
      <c r="G21158" s="3"/>
    </row>
    <row r="21159" spans="1:7" x14ac:dyDescent="0.25">
      <c r="A21159" s="2"/>
      <c r="B21159" s="3"/>
      <c r="C21159" s="3"/>
      <c r="D21159" s="3"/>
      <c r="E21159" s="3"/>
      <c r="F21159" s="3"/>
      <c r="G21159" s="3"/>
    </row>
    <row r="21160" spans="1:7" x14ac:dyDescent="0.25">
      <c r="A21160" s="2"/>
      <c r="B21160" s="3"/>
      <c r="C21160" s="3"/>
      <c r="D21160" s="3"/>
      <c r="E21160" s="3"/>
      <c r="F21160" s="3"/>
      <c r="G21160" s="3"/>
    </row>
    <row r="21161" spans="1:7" x14ac:dyDescent="0.25">
      <c r="A21161" s="2"/>
      <c r="B21161" s="3"/>
      <c r="C21161" s="3"/>
      <c r="D21161" s="3"/>
      <c r="E21161" s="3"/>
      <c r="F21161" s="3"/>
      <c r="G21161" s="3"/>
    </row>
    <row r="21162" spans="1:7" x14ac:dyDescent="0.25">
      <c r="A21162" s="2"/>
      <c r="B21162" s="3"/>
      <c r="C21162" s="3"/>
      <c r="D21162" s="3"/>
      <c r="E21162" s="3"/>
      <c r="F21162" s="3"/>
      <c r="G21162" s="3"/>
    </row>
    <row r="21163" spans="1:7" x14ac:dyDescent="0.25">
      <c r="A21163" s="2"/>
      <c r="B21163" s="3"/>
      <c r="C21163" s="3"/>
      <c r="D21163" s="3"/>
      <c r="E21163" s="3"/>
      <c r="F21163" s="3"/>
      <c r="G21163" s="3"/>
    </row>
    <row r="21164" spans="1:7" x14ac:dyDescent="0.25">
      <c r="A21164" s="2"/>
      <c r="B21164" s="3"/>
      <c r="C21164" s="3"/>
      <c r="D21164" s="3"/>
      <c r="E21164" s="3"/>
      <c r="F21164" s="3"/>
      <c r="G21164" s="3"/>
    </row>
    <row r="21165" spans="1:7" x14ac:dyDescent="0.25">
      <c r="A21165" s="2"/>
      <c r="B21165" s="3"/>
      <c r="C21165" s="3"/>
      <c r="D21165" s="3"/>
      <c r="E21165" s="3"/>
      <c r="F21165" s="3"/>
      <c r="G21165" s="3"/>
    </row>
    <row r="21166" spans="1:7" x14ac:dyDescent="0.25">
      <c r="A21166" s="2"/>
      <c r="B21166" s="3"/>
      <c r="C21166" s="3"/>
      <c r="D21166" s="3"/>
      <c r="E21166" s="3"/>
      <c r="F21166" s="3"/>
      <c r="G21166" s="3"/>
    </row>
    <row r="21167" spans="1:7" x14ac:dyDescent="0.25">
      <c r="A21167" s="2"/>
      <c r="B21167" s="3"/>
      <c r="C21167" s="3"/>
      <c r="D21167" s="3"/>
      <c r="E21167" s="3"/>
      <c r="F21167" s="3"/>
      <c r="G21167" s="3"/>
    </row>
    <row r="21168" spans="1:7" x14ac:dyDescent="0.25">
      <c r="A21168" s="2"/>
      <c r="B21168" s="3"/>
      <c r="C21168" s="3"/>
      <c r="D21168" s="3"/>
      <c r="E21168" s="3"/>
      <c r="F21168" s="3"/>
      <c r="G21168" s="3"/>
    </row>
    <row r="21169" spans="1:7" x14ac:dyDescent="0.25">
      <c r="A21169" s="2"/>
      <c r="B21169" s="3"/>
      <c r="C21169" s="3"/>
      <c r="D21169" s="3"/>
      <c r="E21169" s="3"/>
      <c r="F21169" s="3"/>
      <c r="G21169" s="3"/>
    </row>
    <row r="21170" spans="1:7" x14ac:dyDescent="0.25">
      <c r="A21170" s="2"/>
      <c r="B21170" s="3"/>
      <c r="C21170" s="3"/>
      <c r="D21170" s="3"/>
      <c r="E21170" s="3"/>
      <c r="F21170" s="3"/>
      <c r="G21170" s="3"/>
    </row>
    <row r="21171" spans="1:7" x14ac:dyDescent="0.25">
      <c r="A21171" s="2"/>
      <c r="B21171" s="3"/>
      <c r="C21171" s="3"/>
      <c r="D21171" s="3"/>
      <c r="E21171" s="3"/>
      <c r="F21171" s="3"/>
      <c r="G21171" s="3"/>
    </row>
    <row r="21172" spans="1:7" x14ac:dyDescent="0.25">
      <c r="A21172" s="2"/>
      <c r="B21172" s="3"/>
      <c r="C21172" s="3"/>
      <c r="D21172" s="3"/>
      <c r="E21172" s="3"/>
      <c r="F21172" s="3"/>
      <c r="G21172" s="3"/>
    </row>
    <row r="21173" spans="1:7" x14ac:dyDescent="0.25">
      <c r="A21173" s="2"/>
      <c r="B21173" s="3"/>
      <c r="C21173" s="3"/>
      <c r="D21173" s="3"/>
      <c r="E21173" s="3"/>
      <c r="F21173" s="3"/>
      <c r="G21173" s="3"/>
    </row>
    <row r="21174" spans="1:7" x14ac:dyDescent="0.25">
      <c r="A21174" s="2"/>
      <c r="B21174" s="3"/>
      <c r="C21174" s="3"/>
      <c r="D21174" s="3"/>
      <c r="E21174" s="3"/>
      <c r="F21174" s="3"/>
      <c r="G21174" s="3"/>
    </row>
    <row r="21175" spans="1:7" x14ac:dyDescent="0.25">
      <c r="A21175" s="2"/>
      <c r="B21175" s="3"/>
      <c r="C21175" s="3"/>
      <c r="D21175" s="3"/>
      <c r="E21175" s="3"/>
      <c r="F21175" s="3"/>
      <c r="G21175" s="3"/>
    </row>
    <row r="21176" spans="1:7" x14ac:dyDescent="0.25">
      <c r="A21176" s="2"/>
      <c r="B21176" s="3"/>
      <c r="C21176" s="3"/>
      <c r="D21176" s="3"/>
      <c r="E21176" s="3"/>
      <c r="F21176" s="3"/>
      <c r="G21176" s="3"/>
    </row>
    <row r="21177" spans="1:7" x14ac:dyDescent="0.25">
      <c r="A21177" s="2"/>
      <c r="B21177" s="3"/>
      <c r="C21177" s="3"/>
      <c r="D21177" s="3"/>
      <c r="E21177" s="3"/>
      <c r="F21177" s="3"/>
      <c r="G21177" s="3"/>
    </row>
    <row r="21178" spans="1:7" x14ac:dyDescent="0.25">
      <c r="A21178" s="2"/>
      <c r="B21178" s="3"/>
      <c r="C21178" s="3"/>
      <c r="D21178" s="3"/>
      <c r="E21178" s="3"/>
      <c r="F21178" s="3"/>
      <c r="G21178" s="3"/>
    </row>
    <row r="21179" spans="1:7" x14ac:dyDescent="0.25">
      <c r="A21179" s="2"/>
      <c r="B21179" s="3"/>
      <c r="C21179" s="3"/>
      <c r="D21179" s="3"/>
      <c r="E21179" s="3"/>
      <c r="F21179" s="3"/>
      <c r="G21179" s="3"/>
    </row>
    <row r="21180" spans="1:7" x14ac:dyDescent="0.25">
      <c r="A21180" s="2"/>
      <c r="B21180" s="3"/>
      <c r="C21180" s="3"/>
      <c r="D21180" s="3"/>
      <c r="E21180" s="3"/>
      <c r="F21180" s="3"/>
      <c r="G21180" s="3"/>
    </row>
    <row r="21181" spans="1:7" x14ac:dyDescent="0.25">
      <c r="A21181" s="2"/>
      <c r="B21181" s="3"/>
      <c r="C21181" s="3"/>
      <c r="D21181" s="3"/>
      <c r="E21181" s="3"/>
      <c r="F21181" s="3"/>
      <c r="G21181" s="3"/>
    </row>
    <row r="21182" spans="1:7" x14ac:dyDescent="0.25">
      <c r="A21182" s="2"/>
      <c r="B21182" s="3"/>
      <c r="C21182" s="3"/>
      <c r="D21182" s="3"/>
      <c r="E21182" s="3"/>
      <c r="F21182" s="3"/>
      <c r="G21182" s="3"/>
    </row>
    <row r="21183" spans="1:7" x14ac:dyDescent="0.25">
      <c r="A21183" s="2"/>
      <c r="B21183" s="3"/>
      <c r="C21183" s="3"/>
      <c r="D21183" s="3"/>
      <c r="E21183" s="3"/>
      <c r="F21183" s="3"/>
      <c r="G21183" s="3"/>
    </row>
    <row r="21184" spans="1:7" x14ac:dyDescent="0.25">
      <c r="A21184" s="2"/>
      <c r="B21184" s="3"/>
      <c r="C21184" s="3"/>
      <c r="D21184" s="3"/>
      <c r="E21184" s="3"/>
      <c r="F21184" s="3"/>
      <c r="G21184" s="3"/>
    </row>
    <row r="21185" spans="1:7" x14ac:dyDescent="0.25">
      <c r="A21185" s="2"/>
      <c r="B21185" s="3"/>
      <c r="C21185" s="3"/>
      <c r="D21185" s="3"/>
      <c r="E21185" s="3"/>
      <c r="F21185" s="3"/>
      <c r="G21185" s="3"/>
    </row>
    <row r="21186" spans="1:7" x14ac:dyDescent="0.25">
      <c r="A21186" s="2"/>
      <c r="B21186" s="3"/>
      <c r="C21186" s="3"/>
      <c r="D21186" s="3"/>
      <c r="E21186" s="3"/>
      <c r="F21186" s="3"/>
      <c r="G21186" s="3"/>
    </row>
    <row r="21187" spans="1:7" x14ac:dyDescent="0.25">
      <c r="A21187" s="2"/>
      <c r="B21187" s="3"/>
      <c r="C21187" s="3"/>
      <c r="D21187" s="3"/>
      <c r="E21187" s="3"/>
      <c r="F21187" s="3"/>
      <c r="G21187" s="3"/>
    </row>
    <row r="21188" spans="1:7" x14ac:dyDescent="0.25">
      <c r="A21188" s="2"/>
      <c r="B21188" s="3"/>
      <c r="C21188" s="3"/>
      <c r="D21188" s="3"/>
      <c r="E21188" s="3"/>
      <c r="F21188" s="3"/>
      <c r="G21188" s="3"/>
    </row>
    <row r="21189" spans="1:7" x14ac:dyDescent="0.25">
      <c r="A21189" s="2"/>
      <c r="B21189" s="3"/>
      <c r="C21189" s="3"/>
      <c r="D21189" s="3"/>
      <c r="E21189" s="3"/>
      <c r="F21189" s="3"/>
      <c r="G21189" s="3"/>
    </row>
    <row r="21190" spans="1:7" x14ac:dyDescent="0.25">
      <c r="A21190" s="2"/>
      <c r="B21190" s="3"/>
      <c r="C21190" s="3"/>
      <c r="D21190" s="3"/>
      <c r="E21190" s="3"/>
      <c r="F21190" s="3"/>
      <c r="G21190" s="3"/>
    </row>
    <row r="21191" spans="1:7" x14ac:dyDescent="0.25">
      <c r="A21191" s="2"/>
      <c r="B21191" s="3"/>
      <c r="C21191" s="3"/>
      <c r="D21191" s="3"/>
      <c r="E21191" s="3"/>
      <c r="F21191" s="3"/>
      <c r="G21191" s="3"/>
    </row>
    <row r="21192" spans="1:7" x14ac:dyDescent="0.25">
      <c r="A21192" s="2"/>
      <c r="B21192" s="3"/>
      <c r="C21192" s="3"/>
      <c r="D21192" s="3"/>
      <c r="E21192" s="3"/>
      <c r="F21192" s="3"/>
      <c r="G21192" s="3"/>
    </row>
    <row r="21193" spans="1:7" x14ac:dyDescent="0.25">
      <c r="A21193" s="2"/>
      <c r="B21193" s="3"/>
      <c r="C21193" s="3"/>
      <c r="D21193" s="3"/>
      <c r="E21193" s="3"/>
      <c r="F21193" s="3"/>
      <c r="G21193" s="3"/>
    </row>
    <row r="21194" spans="1:7" x14ac:dyDescent="0.25">
      <c r="A21194" s="2"/>
      <c r="B21194" s="3"/>
      <c r="C21194" s="3"/>
      <c r="D21194" s="3"/>
      <c r="E21194" s="3"/>
      <c r="F21194" s="3"/>
      <c r="G21194" s="3"/>
    </row>
    <row r="21195" spans="1:7" x14ac:dyDescent="0.25">
      <c r="A21195" s="2"/>
      <c r="B21195" s="3"/>
      <c r="C21195" s="3"/>
      <c r="D21195" s="3"/>
      <c r="E21195" s="3"/>
      <c r="F21195" s="3"/>
      <c r="G21195" s="3"/>
    </row>
    <row r="21196" spans="1:7" x14ac:dyDescent="0.25">
      <c r="A21196" s="2"/>
      <c r="B21196" s="3"/>
      <c r="C21196" s="3"/>
      <c r="D21196" s="3"/>
      <c r="E21196" s="3"/>
      <c r="F21196" s="3"/>
      <c r="G21196" s="3"/>
    </row>
    <row r="21197" spans="1:7" x14ac:dyDescent="0.25">
      <c r="A21197" s="2"/>
      <c r="B21197" s="3"/>
      <c r="C21197" s="3"/>
      <c r="D21197" s="3"/>
      <c r="E21197" s="3"/>
      <c r="F21197" s="3"/>
      <c r="G21197" s="3"/>
    </row>
    <row r="21198" spans="1:7" x14ac:dyDescent="0.25">
      <c r="A21198" s="2"/>
      <c r="B21198" s="3"/>
      <c r="C21198" s="3"/>
      <c r="D21198" s="3"/>
      <c r="E21198" s="3"/>
      <c r="F21198" s="3"/>
      <c r="G21198" s="3"/>
    </row>
    <row r="21199" spans="1:7" x14ac:dyDescent="0.25">
      <c r="A21199" s="2"/>
      <c r="B21199" s="3"/>
      <c r="C21199" s="3"/>
      <c r="D21199" s="3"/>
      <c r="E21199" s="3"/>
      <c r="F21199" s="3"/>
      <c r="G21199" s="3"/>
    </row>
    <row r="21200" spans="1:7" x14ac:dyDescent="0.25">
      <c r="A21200" s="2"/>
      <c r="B21200" s="3"/>
      <c r="C21200" s="3"/>
      <c r="D21200" s="3"/>
      <c r="E21200" s="3"/>
      <c r="F21200" s="3"/>
      <c r="G21200" s="3"/>
    </row>
    <row r="21201" spans="1:7" x14ac:dyDescent="0.25">
      <c r="A21201" s="2"/>
      <c r="B21201" s="3"/>
      <c r="C21201" s="3"/>
      <c r="D21201" s="3"/>
      <c r="E21201" s="3"/>
      <c r="F21201" s="3"/>
      <c r="G21201" s="3"/>
    </row>
    <row r="21202" spans="1:7" x14ac:dyDescent="0.25">
      <c r="A21202" s="2"/>
      <c r="B21202" s="3"/>
      <c r="C21202" s="3"/>
      <c r="D21202" s="3"/>
      <c r="E21202" s="3"/>
      <c r="F21202" s="3"/>
      <c r="G21202" s="3"/>
    </row>
    <row r="21203" spans="1:7" x14ac:dyDescent="0.25">
      <c r="A21203" s="2"/>
      <c r="B21203" s="3"/>
      <c r="C21203" s="3"/>
      <c r="D21203" s="3"/>
      <c r="E21203" s="3"/>
      <c r="F21203" s="3"/>
      <c r="G21203" s="3"/>
    </row>
    <row r="21204" spans="1:7" x14ac:dyDescent="0.25">
      <c r="A21204" s="2"/>
      <c r="B21204" s="3"/>
      <c r="C21204" s="3"/>
      <c r="D21204" s="3"/>
      <c r="E21204" s="3"/>
      <c r="F21204" s="3"/>
      <c r="G21204" s="3"/>
    </row>
    <row r="21205" spans="1:7" x14ac:dyDescent="0.25">
      <c r="A21205" s="2"/>
      <c r="B21205" s="3"/>
      <c r="C21205" s="3"/>
      <c r="D21205" s="3"/>
      <c r="E21205" s="3"/>
      <c r="F21205" s="3"/>
      <c r="G21205" s="3"/>
    </row>
    <row r="21206" spans="1:7" x14ac:dyDescent="0.25">
      <c r="A21206" s="2"/>
      <c r="B21206" s="3"/>
      <c r="C21206" s="3"/>
      <c r="D21206" s="3"/>
      <c r="E21206" s="3"/>
      <c r="F21206" s="3"/>
      <c r="G21206" s="3"/>
    </row>
    <row r="21207" spans="1:7" x14ac:dyDescent="0.25">
      <c r="A21207" s="2"/>
      <c r="B21207" s="3"/>
      <c r="C21207" s="3"/>
      <c r="D21207" s="3"/>
      <c r="E21207" s="3"/>
      <c r="F21207" s="3"/>
      <c r="G21207" s="3"/>
    </row>
    <row r="21208" spans="1:7" x14ac:dyDescent="0.25">
      <c r="A21208" s="2"/>
      <c r="B21208" s="3"/>
      <c r="C21208" s="3"/>
      <c r="D21208" s="3"/>
      <c r="E21208" s="3"/>
      <c r="F21208" s="3"/>
      <c r="G21208" s="3"/>
    </row>
    <row r="21209" spans="1:7" x14ac:dyDescent="0.25">
      <c r="A21209" s="2"/>
      <c r="B21209" s="3"/>
      <c r="C21209" s="3"/>
      <c r="D21209" s="3"/>
      <c r="E21209" s="3"/>
      <c r="F21209" s="3"/>
      <c r="G21209" s="3"/>
    </row>
    <row r="21210" spans="1:7" x14ac:dyDescent="0.25">
      <c r="A21210" s="2"/>
      <c r="B21210" s="3"/>
      <c r="C21210" s="3"/>
      <c r="D21210" s="3"/>
      <c r="E21210" s="3"/>
      <c r="F21210" s="3"/>
      <c r="G21210" s="3"/>
    </row>
    <row r="21211" spans="1:7" x14ac:dyDescent="0.25">
      <c r="A21211" s="2"/>
      <c r="B21211" s="3"/>
      <c r="C21211" s="3"/>
      <c r="D21211" s="3"/>
      <c r="E21211" s="3"/>
      <c r="F21211" s="3"/>
      <c r="G21211" s="3"/>
    </row>
    <row r="21212" spans="1:7" x14ac:dyDescent="0.25">
      <c r="A21212" s="2"/>
      <c r="B21212" s="3"/>
      <c r="C21212" s="3"/>
      <c r="D21212" s="3"/>
      <c r="E21212" s="3"/>
      <c r="F21212" s="3"/>
      <c r="G21212" s="3"/>
    </row>
    <row r="21213" spans="1:7" x14ac:dyDescent="0.25">
      <c r="A21213" s="2"/>
      <c r="B21213" s="3"/>
      <c r="C21213" s="3"/>
      <c r="D21213" s="3"/>
      <c r="E21213" s="3"/>
      <c r="F21213" s="3"/>
      <c r="G21213" s="3"/>
    </row>
    <row r="21214" spans="1:7" x14ac:dyDescent="0.25">
      <c r="A21214" s="2"/>
      <c r="B21214" s="3"/>
      <c r="C21214" s="3"/>
      <c r="D21214" s="3"/>
      <c r="E21214" s="3"/>
      <c r="F21214" s="3"/>
      <c r="G21214" s="3"/>
    </row>
    <row r="21215" spans="1:7" x14ac:dyDescent="0.25">
      <c r="A21215" s="2"/>
      <c r="B21215" s="3"/>
      <c r="C21215" s="3"/>
      <c r="D21215" s="3"/>
      <c r="E21215" s="3"/>
      <c r="F21215" s="3"/>
      <c r="G21215" s="3"/>
    </row>
    <row r="21216" spans="1:7" x14ac:dyDescent="0.25">
      <c r="A21216" s="2"/>
      <c r="B21216" s="3"/>
      <c r="C21216" s="3"/>
      <c r="D21216" s="3"/>
      <c r="E21216" s="3"/>
      <c r="F21216" s="3"/>
      <c r="G21216" s="3"/>
    </row>
    <row r="21217" spans="1:7" x14ac:dyDescent="0.25">
      <c r="A21217" s="2"/>
      <c r="B21217" s="3"/>
      <c r="C21217" s="3"/>
      <c r="D21217" s="3"/>
      <c r="E21217" s="3"/>
      <c r="F21217" s="3"/>
      <c r="G21217" s="3"/>
    </row>
    <row r="21218" spans="1:7" x14ac:dyDescent="0.25">
      <c r="A21218" s="2"/>
      <c r="B21218" s="3"/>
      <c r="C21218" s="3"/>
      <c r="D21218" s="3"/>
      <c r="E21218" s="3"/>
      <c r="F21218" s="3"/>
      <c r="G21218" s="3"/>
    </row>
    <row r="21219" spans="1:7" x14ac:dyDescent="0.25">
      <c r="A21219" s="2"/>
      <c r="B21219" s="3"/>
      <c r="C21219" s="3"/>
      <c r="D21219" s="3"/>
      <c r="E21219" s="3"/>
      <c r="F21219" s="3"/>
      <c r="G21219" s="3"/>
    </row>
    <row r="21220" spans="1:7" x14ac:dyDescent="0.25">
      <c r="A21220" s="2"/>
      <c r="B21220" s="3"/>
      <c r="C21220" s="3"/>
      <c r="D21220" s="3"/>
      <c r="E21220" s="3"/>
      <c r="F21220" s="3"/>
      <c r="G21220" s="3"/>
    </row>
    <row r="21221" spans="1:7" x14ac:dyDescent="0.25">
      <c r="A21221" s="2"/>
      <c r="B21221" s="3"/>
      <c r="C21221" s="3"/>
      <c r="D21221" s="3"/>
      <c r="E21221" s="3"/>
      <c r="F21221" s="3"/>
      <c r="G21221" s="3"/>
    </row>
    <row r="21222" spans="1:7" x14ac:dyDescent="0.25">
      <c r="A21222" s="2"/>
      <c r="B21222" s="3"/>
      <c r="C21222" s="3"/>
      <c r="D21222" s="3"/>
      <c r="E21222" s="3"/>
      <c r="F21222" s="3"/>
      <c r="G21222" s="3"/>
    </row>
    <row r="21223" spans="1:7" x14ac:dyDescent="0.25">
      <c r="A21223" s="2"/>
      <c r="B21223" s="3"/>
      <c r="C21223" s="3"/>
      <c r="D21223" s="3"/>
      <c r="E21223" s="3"/>
      <c r="F21223" s="3"/>
      <c r="G21223" s="3"/>
    </row>
    <row r="21224" spans="1:7" x14ac:dyDescent="0.25">
      <c r="A21224" s="2"/>
      <c r="B21224" s="3"/>
      <c r="C21224" s="3"/>
      <c r="D21224" s="3"/>
      <c r="E21224" s="3"/>
      <c r="F21224" s="3"/>
      <c r="G21224" s="3"/>
    </row>
    <row r="21225" spans="1:7" x14ac:dyDescent="0.25">
      <c r="A21225" s="2"/>
      <c r="B21225" s="3"/>
      <c r="C21225" s="3"/>
      <c r="D21225" s="3"/>
      <c r="E21225" s="3"/>
      <c r="F21225" s="3"/>
      <c r="G21225" s="3"/>
    </row>
    <row r="21226" spans="1:7" x14ac:dyDescent="0.25">
      <c r="A21226" s="2"/>
      <c r="B21226" s="3"/>
      <c r="C21226" s="3"/>
      <c r="D21226" s="3"/>
      <c r="E21226" s="3"/>
      <c r="F21226" s="3"/>
      <c r="G21226" s="3"/>
    </row>
    <row r="21227" spans="1:7" x14ac:dyDescent="0.25">
      <c r="A21227" s="2"/>
      <c r="B21227" s="3"/>
      <c r="C21227" s="3"/>
      <c r="D21227" s="3"/>
      <c r="E21227" s="3"/>
      <c r="F21227" s="3"/>
      <c r="G21227" s="3"/>
    </row>
    <row r="21228" spans="1:7" x14ac:dyDescent="0.25">
      <c r="A21228" s="2"/>
      <c r="B21228" s="3"/>
      <c r="C21228" s="3"/>
      <c r="D21228" s="3"/>
      <c r="E21228" s="3"/>
      <c r="F21228" s="3"/>
      <c r="G21228" s="3"/>
    </row>
    <row r="21229" spans="1:7" x14ac:dyDescent="0.25">
      <c r="A21229" s="2"/>
      <c r="B21229" s="3"/>
      <c r="C21229" s="3"/>
      <c r="D21229" s="3"/>
      <c r="E21229" s="3"/>
      <c r="F21229" s="3"/>
      <c r="G21229" s="3"/>
    </row>
    <row r="21230" spans="1:7" x14ac:dyDescent="0.25">
      <c r="A21230" s="2"/>
      <c r="B21230" s="3"/>
      <c r="C21230" s="3"/>
      <c r="D21230" s="3"/>
      <c r="E21230" s="3"/>
      <c r="F21230" s="3"/>
      <c r="G21230" s="3"/>
    </row>
    <row r="21231" spans="1:7" x14ac:dyDescent="0.25">
      <c r="A21231" s="2"/>
      <c r="B21231" s="3"/>
      <c r="C21231" s="3"/>
      <c r="D21231" s="3"/>
      <c r="E21231" s="3"/>
      <c r="F21231" s="3"/>
      <c r="G21231" s="3"/>
    </row>
    <row r="21232" spans="1:7" x14ac:dyDescent="0.25">
      <c r="A21232" s="2"/>
      <c r="B21232" s="3"/>
      <c r="C21232" s="3"/>
      <c r="D21232" s="3"/>
      <c r="E21232" s="3"/>
      <c r="F21232" s="3"/>
      <c r="G21232" s="3"/>
    </row>
    <row r="21233" spans="1:7" x14ac:dyDescent="0.25">
      <c r="A21233" s="2"/>
      <c r="B21233" s="3"/>
      <c r="C21233" s="3"/>
      <c r="D21233" s="3"/>
      <c r="E21233" s="3"/>
      <c r="F21233" s="3"/>
      <c r="G21233" s="3"/>
    </row>
    <row r="21234" spans="1:7" x14ac:dyDescent="0.25">
      <c r="A21234" s="2"/>
      <c r="B21234" s="3"/>
      <c r="C21234" s="3"/>
      <c r="D21234" s="3"/>
      <c r="E21234" s="3"/>
      <c r="F21234" s="3"/>
      <c r="G21234" s="3"/>
    </row>
    <row r="21235" spans="1:7" x14ac:dyDescent="0.25">
      <c r="A21235" s="2"/>
      <c r="B21235" s="3"/>
      <c r="C21235" s="3"/>
      <c r="D21235" s="3"/>
      <c r="E21235" s="3"/>
      <c r="F21235" s="3"/>
      <c r="G21235" s="3"/>
    </row>
    <row r="21236" spans="1:7" x14ac:dyDescent="0.25">
      <c r="A21236" s="2"/>
      <c r="B21236" s="3"/>
      <c r="C21236" s="3"/>
      <c r="D21236" s="3"/>
      <c r="E21236" s="3"/>
      <c r="F21236" s="3"/>
      <c r="G21236" s="3"/>
    </row>
    <row r="21237" spans="1:7" x14ac:dyDescent="0.25">
      <c r="A21237" s="2"/>
      <c r="B21237" s="3"/>
      <c r="C21237" s="3"/>
      <c r="D21237" s="3"/>
      <c r="E21237" s="3"/>
      <c r="F21237" s="3"/>
      <c r="G21237" s="3"/>
    </row>
    <row r="21238" spans="1:7" x14ac:dyDescent="0.25">
      <c r="A21238" s="2"/>
      <c r="B21238" s="3"/>
      <c r="C21238" s="3"/>
      <c r="D21238" s="3"/>
      <c r="E21238" s="3"/>
      <c r="F21238" s="3"/>
      <c r="G21238" s="3"/>
    </row>
    <row r="21239" spans="1:7" x14ac:dyDescent="0.25">
      <c r="A21239" s="2"/>
      <c r="B21239" s="3"/>
      <c r="C21239" s="3"/>
      <c r="D21239" s="3"/>
      <c r="E21239" s="3"/>
      <c r="F21239" s="3"/>
      <c r="G21239" s="3"/>
    </row>
    <row r="21240" spans="1:7" x14ac:dyDescent="0.25">
      <c r="A21240" s="2"/>
      <c r="B21240" s="3"/>
      <c r="C21240" s="3"/>
      <c r="D21240" s="3"/>
      <c r="E21240" s="3"/>
      <c r="F21240" s="3"/>
      <c r="G21240" s="3"/>
    </row>
    <row r="21241" spans="1:7" x14ac:dyDescent="0.25">
      <c r="A21241" s="2"/>
      <c r="B21241" s="3"/>
      <c r="C21241" s="3"/>
      <c r="D21241" s="3"/>
      <c r="E21241" s="3"/>
      <c r="F21241" s="3"/>
      <c r="G21241" s="3"/>
    </row>
    <row r="21242" spans="1:7" x14ac:dyDescent="0.25">
      <c r="A21242" s="2"/>
      <c r="B21242" s="3"/>
      <c r="C21242" s="3"/>
      <c r="D21242" s="3"/>
      <c r="E21242" s="3"/>
      <c r="F21242" s="3"/>
      <c r="G21242" s="3"/>
    </row>
    <row r="21243" spans="1:7" x14ac:dyDescent="0.25">
      <c r="A21243" s="2"/>
      <c r="B21243" s="3"/>
      <c r="C21243" s="3"/>
      <c r="D21243" s="3"/>
      <c r="E21243" s="3"/>
      <c r="F21243" s="3"/>
      <c r="G21243" s="3"/>
    </row>
    <row r="21244" spans="1:7" x14ac:dyDescent="0.25">
      <c r="A21244" s="2"/>
      <c r="B21244" s="3"/>
      <c r="C21244" s="3"/>
      <c r="D21244" s="3"/>
      <c r="E21244" s="3"/>
      <c r="F21244" s="3"/>
      <c r="G21244" s="3"/>
    </row>
    <row r="21245" spans="1:7" x14ac:dyDescent="0.25">
      <c r="A21245" s="2"/>
      <c r="B21245" s="3"/>
      <c r="C21245" s="3"/>
      <c r="D21245" s="3"/>
      <c r="E21245" s="3"/>
      <c r="F21245" s="3"/>
      <c r="G21245" s="3"/>
    </row>
    <row r="21246" spans="1:7" x14ac:dyDescent="0.25">
      <c r="A21246" s="2"/>
      <c r="B21246" s="3"/>
      <c r="C21246" s="3"/>
      <c r="D21246" s="3"/>
      <c r="E21246" s="3"/>
      <c r="F21246" s="3"/>
      <c r="G21246" s="3"/>
    </row>
    <row r="21247" spans="1:7" x14ac:dyDescent="0.25">
      <c r="A21247" s="2"/>
      <c r="B21247" s="3"/>
      <c r="C21247" s="3"/>
      <c r="D21247" s="3"/>
      <c r="E21247" s="3"/>
      <c r="F21247" s="3"/>
      <c r="G21247" s="3"/>
    </row>
    <row r="21248" spans="1:7" x14ac:dyDescent="0.25">
      <c r="A21248" s="2"/>
      <c r="B21248" s="3"/>
      <c r="C21248" s="3"/>
      <c r="D21248" s="3"/>
      <c r="E21248" s="3"/>
      <c r="F21248" s="3"/>
      <c r="G21248" s="3"/>
    </row>
    <row r="21249" spans="1:7" x14ac:dyDescent="0.25">
      <c r="A21249" s="2"/>
      <c r="B21249" s="3"/>
      <c r="C21249" s="3"/>
      <c r="D21249" s="3"/>
      <c r="E21249" s="3"/>
      <c r="F21249" s="3"/>
      <c r="G21249" s="3"/>
    </row>
    <row r="21250" spans="1:7" x14ac:dyDescent="0.25">
      <c r="A21250" s="2"/>
      <c r="B21250" s="3"/>
      <c r="C21250" s="3"/>
      <c r="D21250" s="3"/>
      <c r="E21250" s="3"/>
      <c r="F21250" s="3"/>
      <c r="G21250" s="3"/>
    </row>
    <row r="21251" spans="1:7" x14ac:dyDescent="0.25">
      <c r="A21251" s="2"/>
      <c r="B21251" s="3"/>
      <c r="C21251" s="3"/>
      <c r="D21251" s="3"/>
      <c r="E21251" s="3"/>
      <c r="F21251" s="3"/>
      <c r="G21251" s="3"/>
    </row>
    <row r="21252" spans="1:7" x14ac:dyDescent="0.25">
      <c r="A21252" s="2"/>
      <c r="B21252" s="3"/>
      <c r="C21252" s="3"/>
      <c r="D21252" s="3"/>
      <c r="E21252" s="3"/>
      <c r="F21252" s="3"/>
      <c r="G21252" s="3"/>
    </row>
    <row r="21253" spans="1:7" x14ac:dyDescent="0.25">
      <c r="A21253" s="2"/>
      <c r="B21253" s="3"/>
      <c r="C21253" s="3"/>
      <c r="D21253" s="3"/>
      <c r="E21253" s="3"/>
      <c r="F21253" s="3"/>
      <c r="G21253" s="3"/>
    </row>
    <row r="21254" spans="1:7" x14ac:dyDescent="0.25">
      <c r="A21254" s="2"/>
      <c r="B21254" s="3"/>
      <c r="C21254" s="3"/>
      <c r="D21254" s="3"/>
      <c r="E21254" s="3"/>
      <c r="F21254" s="3"/>
      <c r="G21254" s="3"/>
    </row>
    <row r="21255" spans="1:7" x14ac:dyDescent="0.25">
      <c r="A21255" s="2"/>
      <c r="B21255" s="3"/>
      <c r="C21255" s="3"/>
      <c r="D21255" s="3"/>
      <c r="E21255" s="3"/>
      <c r="F21255" s="3"/>
      <c r="G21255" s="3"/>
    </row>
    <row r="21256" spans="1:7" x14ac:dyDescent="0.25">
      <c r="A21256" s="2"/>
      <c r="B21256" s="3"/>
      <c r="C21256" s="3"/>
      <c r="D21256" s="3"/>
      <c r="E21256" s="3"/>
      <c r="F21256" s="3"/>
      <c r="G21256" s="3"/>
    </row>
    <row r="21257" spans="1:7" x14ac:dyDescent="0.25">
      <c r="A21257" s="2"/>
      <c r="B21257" s="3"/>
      <c r="C21257" s="3"/>
      <c r="D21257" s="3"/>
      <c r="E21257" s="3"/>
      <c r="F21257" s="3"/>
      <c r="G21257" s="3"/>
    </row>
    <row r="21258" spans="1:7" x14ac:dyDescent="0.25">
      <c r="A21258" s="2"/>
      <c r="B21258" s="3"/>
      <c r="C21258" s="3"/>
      <c r="D21258" s="3"/>
      <c r="E21258" s="3"/>
      <c r="F21258" s="3"/>
      <c r="G21258" s="3"/>
    </row>
    <row r="21259" spans="1:7" x14ac:dyDescent="0.25">
      <c r="A21259" s="2"/>
      <c r="B21259" s="3"/>
      <c r="C21259" s="3"/>
      <c r="D21259" s="3"/>
      <c r="E21259" s="3"/>
      <c r="F21259" s="3"/>
      <c r="G21259" s="3"/>
    </row>
    <row r="21260" spans="1:7" x14ac:dyDescent="0.25">
      <c r="A21260" s="2"/>
      <c r="B21260" s="3"/>
      <c r="C21260" s="3"/>
      <c r="D21260" s="3"/>
      <c r="E21260" s="3"/>
      <c r="F21260" s="3"/>
      <c r="G21260" s="3"/>
    </row>
    <row r="21261" spans="1:7" x14ac:dyDescent="0.25">
      <c r="A21261" s="2"/>
      <c r="B21261" s="3"/>
      <c r="C21261" s="3"/>
      <c r="D21261" s="3"/>
      <c r="E21261" s="3"/>
      <c r="F21261" s="3"/>
      <c r="G21261" s="3"/>
    </row>
    <row r="21262" spans="1:7" x14ac:dyDescent="0.25">
      <c r="A21262" s="2"/>
      <c r="B21262" s="3"/>
      <c r="C21262" s="3"/>
      <c r="D21262" s="3"/>
      <c r="E21262" s="3"/>
      <c r="F21262" s="3"/>
      <c r="G21262" s="3"/>
    </row>
    <row r="21263" spans="1:7" x14ac:dyDescent="0.25">
      <c r="A21263" s="2"/>
      <c r="B21263" s="3"/>
      <c r="C21263" s="3"/>
      <c r="D21263" s="3"/>
      <c r="E21263" s="3"/>
      <c r="F21263" s="3"/>
      <c r="G21263" s="3"/>
    </row>
    <row r="21264" spans="1:7" x14ac:dyDescent="0.25">
      <c r="A21264" s="2"/>
      <c r="B21264" s="3"/>
      <c r="C21264" s="3"/>
      <c r="D21264" s="3"/>
      <c r="E21264" s="3"/>
      <c r="F21264" s="3"/>
      <c r="G21264" s="3"/>
    </row>
    <row r="21265" spans="1:7" x14ac:dyDescent="0.25">
      <c r="A21265" s="2"/>
      <c r="B21265" s="3"/>
      <c r="C21265" s="3"/>
      <c r="D21265" s="3"/>
      <c r="E21265" s="3"/>
      <c r="F21265" s="3"/>
      <c r="G21265" s="3"/>
    </row>
    <row r="21266" spans="1:7" x14ac:dyDescent="0.25">
      <c r="A21266" s="2"/>
      <c r="B21266" s="3"/>
      <c r="C21266" s="3"/>
      <c r="D21266" s="3"/>
      <c r="E21266" s="3"/>
      <c r="F21266" s="3"/>
      <c r="G21266" s="3"/>
    </row>
    <row r="21267" spans="1:7" x14ac:dyDescent="0.25">
      <c r="A21267" s="2"/>
      <c r="B21267" s="3"/>
      <c r="C21267" s="3"/>
      <c r="D21267" s="3"/>
      <c r="E21267" s="3"/>
      <c r="F21267" s="3"/>
      <c r="G21267" s="3"/>
    </row>
    <row r="21268" spans="1:7" x14ac:dyDescent="0.25">
      <c r="A21268" s="2"/>
      <c r="B21268" s="3"/>
      <c r="C21268" s="3"/>
      <c r="D21268" s="3"/>
      <c r="E21268" s="3"/>
      <c r="F21268" s="3"/>
      <c r="G21268" s="3"/>
    </row>
    <row r="21269" spans="1:7" x14ac:dyDescent="0.25">
      <c r="A21269" s="2"/>
      <c r="B21269" s="3"/>
      <c r="C21269" s="3"/>
      <c r="D21269" s="3"/>
      <c r="E21269" s="3"/>
      <c r="F21269" s="3"/>
      <c r="G21269" s="3"/>
    </row>
    <row r="21270" spans="1:7" x14ac:dyDescent="0.25">
      <c r="A21270" s="2"/>
      <c r="B21270" s="3"/>
      <c r="C21270" s="3"/>
      <c r="D21270" s="3"/>
      <c r="E21270" s="3"/>
      <c r="F21270" s="3"/>
      <c r="G21270" s="3"/>
    </row>
    <row r="21271" spans="1:7" x14ac:dyDescent="0.25">
      <c r="A21271" s="2"/>
      <c r="B21271" s="3"/>
      <c r="C21271" s="3"/>
      <c r="D21271" s="3"/>
      <c r="E21271" s="3"/>
      <c r="F21271" s="3"/>
      <c r="G21271" s="3"/>
    </row>
    <row r="21272" spans="1:7" x14ac:dyDescent="0.25">
      <c r="A21272" s="2"/>
      <c r="B21272" s="3"/>
      <c r="C21272" s="3"/>
      <c r="D21272" s="3"/>
      <c r="E21272" s="3"/>
      <c r="F21272" s="3"/>
      <c r="G21272" s="3"/>
    </row>
    <row r="21273" spans="1:7" x14ac:dyDescent="0.25">
      <c r="A21273" s="2"/>
      <c r="B21273" s="3"/>
      <c r="C21273" s="3"/>
      <c r="D21273" s="3"/>
      <c r="E21273" s="3"/>
      <c r="F21273" s="3"/>
      <c r="G21273" s="3"/>
    </row>
    <row r="21274" spans="1:7" x14ac:dyDescent="0.25">
      <c r="A21274" s="2"/>
      <c r="B21274" s="3"/>
      <c r="C21274" s="3"/>
      <c r="D21274" s="3"/>
      <c r="E21274" s="3"/>
      <c r="F21274" s="3"/>
      <c r="G21274" s="3"/>
    </row>
    <row r="21275" spans="1:7" x14ac:dyDescent="0.25">
      <c r="A21275" s="2"/>
      <c r="B21275" s="3"/>
      <c r="C21275" s="3"/>
      <c r="D21275" s="3"/>
      <c r="E21275" s="3"/>
      <c r="F21275" s="3"/>
      <c r="G21275" s="3"/>
    </row>
    <row r="21276" spans="1:7" x14ac:dyDescent="0.25">
      <c r="A21276" s="2"/>
      <c r="B21276" s="3"/>
      <c r="C21276" s="3"/>
      <c r="D21276" s="3"/>
      <c r="E21276" s="3"/>
      <c r="F21276" s="3"/>
      <c r="G21276" s="3"/>
    </row>
    <row r="21277" spans="1:7" x14ac:dyDescent="0.25">
      <c r="A21277" s="2"/>
      <c r="B21277" s="3"/>
      <c r="C21277" s="3"/>
      <c r="D21277" s="3"/>
      <c r="E21277" s="3"/>
      <c r="F21277" s="3"/>
      <c r="G21277" s="3"/>
    </row>
    <row r="21278" spans="1:7" x14ac:dyDescent="0.25">
      <c r="A21278" s="2"/>
      <c r="B21278" s="3"/>
      <c r="C21278" s="3"/>
      <c r="D21278" s="3"/>
      <c r="E21278" s="3"/>
      <c r="F21278" s="3"/>
      <c r="G21278" s="3"/>
    </row>
    <row r="21279" spans="1:7" x14ac:dyDescent="0.25">
      <c r="A21279" s="2"/>
      <c r="B21279" s="3"/>
      <c r="C21279" s="3"/>
      <c r="D21279" s="3"/>
      <c r="E21279" s="3"/>
      <c r="F21279" s="3"/>
      <c r="G21279" s="3"/>
    </row>
    <row r="21280" spans="1:7" x14ac:dyDescent="0.25">
      <c r="A21280" s="2"/>
      <c r="B21280" s="3"/>
      <c r="C21280" s="3"/>
      <c r="D21280" s="3"/>
      <c r="E21280" s="3"/>
      <c r="F21280" s="3"/>
      <c r="G21280" s="3"/>
    </row>
    <row r="21281" spans="1:7" x14ac:dyDescent="0.25">
      <c r="A21281" s="2"/>
      <c r="B21281" s="3"/>
      <c r="C21281" s="3"/>
      <c r="D21281" s="3"/>
      <c r="E21281" s="3"/>
      <c r="F21281" s="3"/>
      <c r="G21281" s="3"/>
    </row>
    <row r="21282" spans="1:7" x14ac:dyDescent="0.25">
      <c r="A21282" s="2"/>
      <c r="B21282" s="3"/>
      <c r="C21282" s="3"/>
      <c r="D21282" s="3"/>
      <c r="E21282" s="3"/>
      <c r="F21282" s="3"/>
      <c r="G21282" s="3"/>
    </row>
    <row r="21283" spans="1:7" x14ac:dyDescent="0.25">
      <c r="A21283" s="2"/>
      <c r="B21283" s="3"/>
      <c r="C21283" s="3"/>
      <c r="D21283" s="3"/>
      <c r="E21283" s="3"/>
      <c r="F21283" s="3"/>
      <c r="G21283" s="3"/>
    </row>
    <row r="21284" spans="1:7" x14ac:dyDescent="0.25">
      <c r="A21284" s="2"/>
      <c r="B21284" s="3"/>
      <c r="C21284" s="3"/>
      <c r="D21284" s="3"/>
      <c r="E21284" s="3"/>
      <c r="F21284" s="3"/>
      <c r="G21284" s="3"/>
    </row>
    <row r="21285" spans="1:7" x14ac:dyDescent="0.25">
      <c r="A21285" s="2"/>
      <c r="B21285" s="3"/>
      <c r="C21285" s="3"/>
      <c r="D21285" s="3"/>
      <c r="E21285" s="3"/>
      <c r="F21285" s="3"/>
      <c r="G21285" s="3"/>
    </row>
    <row r="21286" spans="1:7" x14ac:dyDescent="0.25">
      <c r="A21286" s="2"/>
      <c r="B21286" s="3"/>
      <c r="C21286" s="3"/>
      <c r="D21286" s="3"/>
      <c r="E21286" s="3"/>
      <c r="F21286" s="3"/>
      <c r="G21286" s="3"/>
    </row>
    <row r="21287" spans="1:7" x14ac:dyDescent="0.25">
      <c r="A21287" s="2"/>
      <c r="B21287" s="3"/>
      <c r="C21287" s="3"/>
      <c r="D21287" s="3"/>
      <c r="E21287" s="3"/>
      <c r="F21287" s="3"/>
      <c r="G21287" s="3"/>
    </row>
    <row r="21288" spans="1:7" x14ac:dyDescent="0.25">
      <c r="A21288" s="2"/>
      <c r="B21288" s="3"/>
      <c r="C21288" s="3"/>
      <c r="D21288" s="3"/>
      <c r="E21288" s="3"/>
      <c r="F21288" s="3"/>
      <c r="G21288" s="3"/>
    </row>
    <row r="21289" spans="1:7" x14ac:dyDescent="0.25">
      <c r="A21289" s="2"/>
      <c r="B21289" s="3"/>
      <c r="C21289" s="3"/>
      <c r="D21289" s="3"/>
      <c r="E21289" s="3"/>
      <c r="F21289" s="3"/>
      <c r="G21289" s="3"/>
    </row>
    <row r="21290" spans="1:7" x14ac:dyDescent="0.25">
      <c r="A21290" s="2"/>
      <c r="B21290" s="3"/>
      <c r="C21290" s="3"/>
      <c r="D21290" s="3"/>
      <c r="E21290" s="3"/>
      <c r="F21290" s="3"/>
      <c r="G21290" s="3"/>
    </row>
    <row r="21291" spans="1:7" x14ac:dyDescent="0.25">
      <c r="A21291" s="2"/>
      <c r="B21291" s="3"/>
      <c r="C21291" s="3"/>
      <c r="D21291" s="3"/>
      <c r="E21291" s="3"/>
      <c r="F21291" s="3"/>
      <c r="G21291" s="3"/>
    </row>
    <row r="21292" spans="1:7" x14ac:dyDescent="0.25">
      <c r="A21292" s="2"/>
      <c r="B21292" s="3"/>
      <c r="C21292" s="3"/>
      <c r="D21292" s="3"/>
      <c r="E21292" s="3"/>
      <c r="F21292" s="3"/>
      <c r="G21292" s="3"/>
    </row>
    <row r="21293" spans="1:7" x14ac:dyDescent="0.25">
      <c r="A21293" s="2"/>
      <c r="B21293" s="3"/>
      <c r="C21293" s="3"/>
      <c r="D21293" s="3"/>
      <c r="E21293" s="3"/>
      <c r="F21293" s="3"/>
      <c r="G21293" s="3"/>
    </row>
    <row r="21294" spans="1:7" x14ac:dyDescent="0.25">
      <c r="A21294" s="2"/>
      <c r="B21294" s="3"/>
      <c r="C21294" s="3"/>
      <c r="D21294" s="3"/>
      <c r="E21294" s="3"/>
      <c r="F21294" s="3"/>
      <c r="G21294" s="3"/>
    </row>
    <row r="21295" spans="1:7" x14ac:dyDescent="0.25">
      <c r="A21295" s="2"/>
      <c r="B21295" s="3"/>
      <c r="C21295" s="3"/>
      <c r="D21295" s="3"/>
      <c r="E21295" s="3"/>
      <c r="F21295" s="3"/>
      <c r="G21295" s="3"/>
    </row>
    <row r="21296" spans="1:7" x14ac:dyDescent="0.25">
      <c r="A21296" s="2"/>
      <c r="B21296" s="3"/>
      <c r="C21296" s="3"/>
      <c r="D21296" s="3"/>
      <c r="E21296" s="3"/>
      <c r="F21296" s="3"/>
      <c r="G21296" s="3"/>
    </row>
    <row r="21297" spans="1:7" x14ac:dyDescent="0.25">
      <c r="A21297" s="2"/>
      <c r="B21297" s="3"/>
      <c r="C21297" s="3"/>
      <c r="D21297" s="3"/>
      <c r="E21297" s="3"/>
      <c r="F21297" s="3"/>
      <c r="G21297" s="3"/>
    </row>
    <row r="21298" spans="1:7" x14ac:dyDescent="0.25">
      <c r="A21298" s="2"/>
      <c r="B21298" s="3"/>
      <c r="C21298" s="3"/>
      <c r="D21298" s="3"/>
      <c r="E21298" s="3"/>
      <c r="F21298" s="3"/>
      <c r="G21298" s="3"/>
    </row>
    <row r="21299" spans="1:7" x14ac:dyDescent="0.25">
      <c r="A21299" s="2"/>
      <c r="B21299" s="3"/>
      <c r="C21299" s="3"/>
      <c r="D21299" s="3"/>
      <c r="E21299" s="3"/>
      <c r="F21299" s="3"/>
      <c r="G21299" s="3"/>
    </row>
    <row r="21300" spans="1:7" x14ac:dyDescent="0.25">
      <c r="A21300" s="2"/>
      <c r="B21300" s="3"/>
      <c r="C21300" s="3"/>
      <c r="D21300" s="3"/>
      <c r="E21300" s="3"/>
      <c r="F21300" s="3"/>
      <c r="G21300" s="3"/>
    </row>
    <row r="21301" spans="1:7" x14ac:dyDescent="0.25">
      <c r="A21301" s="2"/>
      <c r="B21301" s="3"/>
      <c r="C21301" s="3"/>
      <c r="D21301" s="3"/>
      <c r="E21301" s="3"/>
      <c r="F21301" s="3"/>
      <c r="G21301" s="3"/>
    </row>
    <row r="21302" spans="1:7" x14ac:dyDescent="0.25">
      <c r="A21302" s="2"/>
      <c r="B21302" s="3"/>
      <c r="C21302" s="3"/>
      <c r="D21302" s="3"/>
      <c r="E21302" s="3"/>
      <c r="F21302" s="3"/>
      <c r="G21302" s="3"/>
    </row>
    <row r="21303" spans="1:7" x14ac:dyDescent="0.25">
      <c r="A21303" s="2"/>
      <c r="B21303" s="3"/>
      <c r="C21303" s="3"/>
      <c r="D21303" s="3"/>
      <c r="E21303" s="3"/>
      <c r="F21303" s="3"/>
      <c r="G21303" s="3"/>
    </row>
    <row r="21304" spans="1:7" x14ac:dyDescent="0.25">
      <c r="A21304" s="2"/>
      <c r="B21304" s="3"/>
      <c r="C21304" s="3"/>
      <c r="D21304" s="3"/>
      <c r="E21304" s="3"/>
      <c r="F21304" s="3"/>
      <c r="G21304" s="3"/>
    </row>
    <row r="21305" spans="1:7" x14ac:dyDescent="0.25">
      <c r="A21305" s="2"/>
      <c r="B21305" s="3"/>
      <c r="C21305" s="3"/>
      <c r="D21305" s="3"/>
      <c r="E21305" s="3"/>
      <c r="F21305" s="3"/>
      <c r="G21305" s="3"/>
    </row>
    <row r="21306" spans="1:7" x14ac:dyDescent="0.25">
      <c r="A21306" s="2"/>
      <c r="B21306" s="3"/>
      <c r="C21306" s="3"/>
      <c r="D21306" s="3"/>
      <c r="E21306" s="3"/>
      <c r="F21306" s="3"/>
      <c r="G21306" s="3"/>
    </row>
    <row r="21307" spans="1:7" x14ac:dyDescent="0.25">
      <c r="A21307" s="2"/>
      <c r="B21307" s="3"/>
      <c r="C21307" s="3"/>
      <c r="D21307" s="3"/>
      <c r="E21307" s="3"/>
      <c r="F21307" s="3"/>
      <c r="G21307" s="3"/>
    </row>
    <row r="21308" spans="1:7" x14ac:dyDescent="0.25">
      <c r="A21308" s="2"/>
      <c r="B21308" s="3"/>
      <c r="C21308" s="3"/>
      <c r="D21308" s="3"/>
      <c r="E21308" s="3"/>
      <c r="F21308" s="3"/>
      <c r="G21308" s="3"/>
    </row>
    <row r="21309" spans="1:7" x14ac:dyDescent="0.25">
      <c r="A21309" s="2"/>
      <c r="B21309" s="3"/>
      <c r="C21309" s="3"/>
      <c r="D21309" s="3"/>
      <c r="E21309" s="3"/>
      <c r="F21309" s="3"/>
      <c r="G21309" s="3"/>
    </row>
    <row r="21310" spans="1:7" x14ac:dyDescent="0.25">
      <c r="A21310" s="2"/>
      <c r="B21310" s="3"/>
      <c r="C21310" s="3"/>
      <c r="D21310" s="3"/>
      <c r="E21310" s="3"/>
      <c r="F21310" s="3"/>
      <c r="G21310" s="3"/>
    </row>
    <row r="21311" spans="1:7" x14ac:dyDescent="0.25">
      <c r="A21311" s="2"/>
      <c r="B21311" s="3"/>
      <c r="C21311" s="3"/>
      <c r="D21311" s="3"/>
      <c r="E21311" s="3"/>
      <c r="F21311" s="3"/>
      <c r="G21311" s="3"/>
    </row>
    <row r="21312" spans="1:7" x14ac:dyDescent="0.25">
      <c r="A21312" s="2"/>
      <c r="B21312" s="3"/>
      <c r="C21312" s="3"/>
      <c r="D21312" s="3"/>
      <c r="E21312" s="3"/>
      <c r="F21312" s="3"/>
      <c r="G21312" s="3"/>
    </row>
    <row r="21313" spans="1:7" x14ac:dyDescent="0.25">
      <c r="A21313" s="2"/>
      <c r="B21313" s="3"/>
      <c r="C21313" s="3"/>
      <c r="D21313" s="3"/>
      <c r="E21313" s="3"/>
      <c r="F21313" s="3"/>
      <c r="G21313" s="3"/>
    </row>
    <row r="21314" spans="1:7" x14ac:dyDescent="0.25">
      <c r="A21314" s="2"/>
      <c r="B21314" s="3"/>
      <c r="C21314" s="3"/>
      <c r="D21314" s="3"/>
      <c r="E21314" s="3"/>
      <c r="F21314" s="3"/>
      <c r="G21314" s="3"/>
    </row>
    <row r="21315" spans="1:7" x14ac:dyDescent="0.25">
      <c r="A21315" s="2"/>
      <c r="B21315" s="3"/>
      <c r="C21315" s="3"/>
      <c r="D21315" s="3"/>
      <c r="E21315" s="3"/>
      <c r="F21315" s="3"/>
      <c r="G21315" s="3"/>
    </row>
    <row r="21316" spans="1:7" x14ac:dyDescent="0.25">
      <c r="A21316" s="2"/>
      <c r="B21316" s="3"/>
      <c r="C21316" s="3"/>
      <c r="D21316" s="3"/>
      <c r="E21316" s="3"/>
      <c r="F21316" s="3"/>
      <c r="G21316" s="3"/>
    </row>
    <row r="21317" spans="1:7" x14ac:dyDescent="0.25">
      <c r="A21317" s="2"/>
      <c r="B21317" s="3"/>
      <c r="C21317" s="3"/>
      <c r="D21317" s="3"/>
      <c r="E21317" s="3"/>
      <c r="F21317" s="3"/>
      <c r="G21317" s="3"/>
    </row>
    <row r="21318" spans="1:7" x14ac:dyDescent="0.25">
      <c r="A21318" s="2"/>
      <c r="B21318" s="3"/>
      <c r="C21318" s="3"/>
      <c r="D21318" s="3"/>
      <c r="E21318" s="3"/>
      <c r="F21318" s="3"/>
      <c r="G21318" s="3"/>
    </row>
    <row r="21319" spans="1:7" x14ac:dyDescent="0.25">
      <c r="A21319" s="2"/>
      <c r="B21319" s="3"/>
      <c r="C21319" s="3"/>
      <c r="D21319" s="3"/>
      <c r="E21319" s="3"/>
      <c r="F21319" s="3"/>
      <c r="G21319" s="3"/>
    </row>
    <row r="21320" spans="1:7" x14ac:dyDescent="0.25">
      <c r="A21320" s="2"/>
      <c r="B21320" s="3"/>
      <c r="C21320" s="3"/>
      <c r="D21320" s="3"/>
      <c r="E21320" s="3"/>
      <c r="F21320" s="3"/>
      <c r="G21320" s="3"/>
    </row>
    <row r="21321" spans="1:7" x14ac:dyDescent="0.25">
      <c r="A21321" s="2"/>
      <c r="B21321" s="3"/>
      <c r="C21321" s="3"/>
      <c r="D21321" s="3"/>
      <c r="E21321" s="3"/>
      <c r="F21321" s="3"/>
      <c r="G21321" s="3"/>
    </row>
    <row r="21322" spans="1:7" x14ac:dyDescent="0.25">
      <c r="A21322" s="2"/>
      <c r="B21322" s="3"/>
      <c r="C21322" s="3"/>
      <c r="D21322" s="3"/>
      <c r="E21322" s="3"/>
      <c r="F21322" s="3"/>
      <c r="G21322" s="3"/>
    </row>
    <row r="21323" spans="1:7" x14ac:dyDescent="0.25">
      <c r="A21323" s="2"/>
      <c r="B21323" s="3"/>
      <c r="C21323" s="3"/>
      <c r="D21323" s="3"/>
      <c r="E21323" s="3"/>
      <c r="F21323" s="3"/>
      <c r="G21323" s="3"/>
    </row>
    <row r="21324" spans="1:7" x14ac:dyDescent="0.25">
      <c r="A21324" s="2"/>
      <c r="B21324" s="3"/>
      <c r="C21324" s="3"/>
      <c r="D21324" s="3"/>
      <c r="E21324" s="3"/>
      <c r="F21324" s="3"/>
      <c r="G21324" s="3"/>
    </row>
    <row r="21325" spans="1:7" x14ac:dyDescent="0.25">
      <c r="A21325" s="2"/>
      <c r="B21325" s="3"/>
      <c r="C21325" s="3"/>
      <c r="D21325" s="3"/>
      <c r="E21325" s="3"/>
      <c r="F21325" s="3"/>
      <c r="G21325" s="3"/>
    </row>
    <row r="21326" spans="1:7" x14ac:dyDescent="0.25">
      <c r="A21326" s="2"/>
      <c r="B21326" s="3"/>
      <c r="C21326" s="3"/>
      <c r="D21326" s="3"/>
      <c r="E21326" s="3"/>
      <c r="F21326" s="3"/>
      <c r="G21326" s="3"/>
    </row>
    <row r="21327" spans="1:7" x14ac:dyDescent="0.25">
      <c r="A21327" s="2"/>
      <c r="B21327" s="3"/>
      <c r="C21327" s="3"/>
      <c r="D21327" s="3"/>
      <c r="E21327" s="3"/>
      <c r="F21327" s="3"/>
      <c r="G21327" s="3"/>
    </row>
    <row r="21328" spans="1:7" x14ac:dyDescent="0.25">
      <c r="A21328" s="2"/>
      <c r="B21328" s="3"/>
      <c r="C21328" s="3"/>
      <c r="D21328" s="3"/>
      <c r="E21328" s="3"/>
      <c r="F21328" s="3"/>
      <c r="G21328" s="3"/>
    </row>
    <row r="21329" spans="1:7" x14ac:dyDescent="0.25">
      <c r="A21329" s="2"/>
      <c r="B21329" s="3"/>
      <c r="C21329" s="3"/>
      <c r="D21329" s="3"/>
      <c r="E21329" s="3"/>
      <c r="F21329" s="3"/>
      <c r="G21329" s="3"/>
    </row>
    <row r="21330" spans="1:7" x14ac:dyDescent="0.25">
      <c r="A21330" s="2"/>
      <c r="B21330" s="3"/>
      <c r="C21330" s="3"/>
      <c r="D21330" s="3"/>
      <c r="E21330" s="3"/>
      <c r="F21330" s="3"/>
      <c r="G21330" s="3"/>
    </row>
    <row r="21331" spans="1:7" x14ac:dyDescent="0.25">
      <c r="A21331" s="2"/>
      <c r="B21331" s="3"/>
      <c r="C21331" s="3"/>
      <c r="D21331" s="3"/>
      <c r="E21331" s="3"/>
      <c r="F21331" s="3"/>
      <c r="G21331" s="3"/>
    </row>
    <row r="21332" spans="1:7" x14ac:dyDescent="0.25">
      <c r="A21332" s="2"/>
      <c r="B21332" s="3"/>
      <c r="C21332" s="3"/>
      <c r="D21332" s="3"/>
      <c r="E21332" s="3"/>
      <c r="F21332" s="3"/>
      <c r="G21332" s="3"/>
    </row>
    <row r="21333" spans="1:7" x14ac:dyDescent="0.25">
      <c r="A21333" s="2"/>
      <c r="B21333" s="3"/>
      <c r="C21333" s="3"/>
      <c r="D21333" s="3"/>
      <c r="E21333" s="3"/>
      <c r="F21333" s="3"/>
      <c r="G21333" s="3"/>
    </row>
    <row r="21334" spans="1:7" x14ac:dyDescent="0.25">
      <c r="A21334" s="2"/>
      <c r="B21334" s="3"/>
      <c r="C21334" s="3"/>
      <c r="D21334" s="3"/>
      <c r="E21334" s="3"/>
      <c r="F21334" s="3"/>
      <c r="G21334" s="3"/>
    </row>
    <row r="21335" spans="1:7" x14ac:dyDescent="0.25">
      <c r="A21335" s="2"/>
      <c r="B21335" s="3"/>
      <c r="C21335" s="3"/>
      <c r="D21335" s="3"/>
      <c r="E21335" s="3"/>
      <c r="F21335" s="3"/>
      <c r="G21335" s="3"/>
    </row>
    <row r="21336" spans="1:7" x14ac:dyDescent="0.25">
      <c r="A21336" s="2"/>
      <c r="B21336" s="3"/>
      <c r="C21336" s="3"/>
      <c r="D21336" s="3"/>
      <c r="E21336" s="3"/>
      <c r="F21336" s="3"/>
      <c r="G21336" s="3"/>
    </row>
    <row r="21337" spans="1:7" x14ac:dyDescent="0.25">
      <c r="A21337" s="2"/>
      <c r="B21337" s="3"/>
      <c r="C21337" s="3"/>
      <c r="D21337" s="3"/>
      <c r="E21337" s="3"/>
      <c r="F21337" s="3"/>
      <c r="G21337" s="3"/>
    </row>
    <row r="21338" spans="1:7" x14ac:dyDescent="0.25">
      <c r="A21338" s="2"/>
      <c r="B21338" s="3"/>
      <c r="C21338" s="3"/>
      <c r="D21338" s="3"/>
      <c r="E21338" s="3"/>
      <c r="F21338" s="3"/>
      <c r="G21338" s="3"/>
    </row>
    <row r="21339" spans="1:7" x14ac:dyDescent="0.25">
      <c r="A21339" s="2"/>
      <c r="B21339" s="3"/>
      <c r="C21339" s="3"/>
      <c r="D21339" s="3"/>
      <c r="E21339" s="3"/>
      <c r="F21339" s="3"/>
      <c r="G21339" s="3"/>
    </row>
    <row r="21340" spans="1:7" x14ac:dyDescent="0.25">
      <c r="A21340" s="2"/>
      <c r="B21340" s="3"/>
      <c r="C21340" s="3"/>
      <c r="D21340" s="3"/>
      <c r="E21340" s="3"/>
      <c r="F21340" s="3"/>
      <c r="G21340" s="3"/>
    </row>
    <row r="21341" spans="1:7" x14ac:dyDescent="0.25">
      <c r="A21341" s="2"/>
      <c r="B21341" s="3"/>
      <c r="C21341" s="3"/>
      <c r="D21341" s="3"/>
      <c r="E21341" s="3"/>
      <c r="F21341" s="3"/>
      <c r="G21341" s="3"/>
    </row>
    <row r="21342" spans="1:7" x14ac:dyDescent="0.25">
      <c r="A21342" s="2"/>
      <c r="B21342" s="3"/>
      <c r="C21342" s="3"/>
      <c r="D21342" s="3"/>
      <c r="E21342" s="3"/>
      <c r="F21342" s="3"/>
      <c r="G21342" s="3"/>
    </row>
    <row r="21343" spans="1:7" x14ac:dyDescent="0.25">
      <c r="A21343" s="2"/>
      <c r="B21343" s="3"/>
      <c r="C21343" s="3"/>
      <c r="D21343" s="3"/>
      <c r="E21343" s="3"/>
      <c r="F21343" s="3"/>
      <c r="G21343" s="3"/>
    </row>
    <row r="21344" spans="1:7" x14ac:dyDescent="0.25">
      <c r="A21344" s="2"/>
      <c r="B21344" s="3"/>
      <c r="C21344" s="3"/>
      <c r="D21344" s="3"/>
      <c r="E21344" s="3"/>
      <c r="F21344" s="3"/>
      <c r="G21344" s="3"/>
    </row>
    <row r="21345" spans="1:7" x14ac:dyDescent="0.25">
      <c r="A21345" s="2"/>
      <c r="B21345" s="3"/>
      <c r="C21345" s="3"/>
      <c r="D21345" s="3"/>
      <c r="E21345" s="3"/>
      <c r="F21345" s="3"/>
      <c r="G21345" s="3"/>
    </row>
    <row r="21346" spans="1:7" x14ac:dyDescent="0.25">
      <c r="A21346" s="2"/>
      <c r="B21346" s="3"/>
      <c r="C21346" s="3"/>
      <c r="D21346" s="3"/>
      <c r="E21346" s="3"/>
      <c r="F21346" s="3"/>
      <c r="G21346" s="3"/>
    </row>
    <row r="21347" spans="1:7" x14ac:dyDescent="0.25">
      <c r="A21347" s="2"/>
      <c r="B21347" s="3"/>
      <c r="C21347" s="3"/>
      <c r="D21347" s="3"/>
      <c r="E21347" s="3"/>
      <c r="F21347" s="3"/>
      <c r="G21347" s="3"/>
    </row>
    <row r="21348" spans="1:7" x14ac:dyDescent="0.25">
      <c r="A21348" s="2"/>
      <c r="B21348" s="3"/>
      <c r="C21348" s="3"/>
      <c r="D21348" s="3"/>
      <c r="E21348" s="3"/>
      <c r="F21348" s="3"/>
      <c r="G21348" s="3"/>
    </row>
    <row r="21349" spans="1:7" x14ac:dyDescent="0.25">
      <c r="A21349" s="2"/>
      <c r="B21349" s="3"/>
      <c r="C21349" s="3"/>
      <c r="D21349" s="3"/>
      <c r="E21349" s="3"/>
      <c r="F21349" s="3"/>
      <c r="G21349" s="3"/>
    </row>
    <row r="21350" spans="1:7" x14ac:dyDescent="0.25">
      <c r="A21350" s="2"/>
      <c r="B21350" s="3"/>
      <c r="C21350" s="3"/>
      <c r="D21350" s="3"/>
      <c r="E21350" s="3"/>
      <c r="F21350" s="3"/>
      <c r="G21350" s="3"/>
    </row>
    <row r="21351" spans="1:7" x14ac:dyDescent="0.25">
      <c r="A21351" s="2"/>
      <c r="B21351" s="3"/>
      <c r="C21351" s="3"/>
      <c r="D21351" s="3"/>
      <c r="E21351" s="3"/>
      <c r="F21351" s="3"/>
      <c r="G21351" s="3"/>
    </row>
    <row r="21352" spans="1:7" x14ac:dyDescent="0.25">
      <c r="A21352" s="2"/>
      <c r="B21352" s="3"/>
      <c r="C21352" s="3"/>
      <c r="D21352" s="3"/>
      <c r="E21352" s="3"/>
      <c r="F21352" s="3"/>
      <c r="G21352" s="3"/>
    </row>
    <row r="21353" spans="1:7" x14ac:dyDescent="0.25">
      <c r="A21353" s="2"/>
      <c r="B21353" s="3"/>
      <c r="C21353" s="3"/>
      <c r="D21353" s="3"/>
      <c r="E21353" s="3"/>
      <c r="F21353" s="3"/>
      <c r="G21353" s="3"/>
    </row>
    <row r="21354" spans="1:7" x14ac:dyDescent="0.25">
      <c r="A21354" s="2"/>
      <c r="B21354" s="3"/>
      <c r="C21354" s="3"/>
      <c r="D21354" s="3"/>
      <c r="E21354" s="3"/>
      <c r="F21354" s="3"/>
      <c r="G21354" s="3"/>
    </row>
    <row r="21355" spans="1:7" x14ac:dyDescent="0.25">
      <c r="A21355" s="2"/>
      <c r="B21355" s="3"/>
      <c r="C21355" s="3"/>
      <c r="D21355" s="3"/>
      <c r="E21355" s="3"/>
      <c r="F21355" s="3"/>
      <c r="G21355" s="3"/>
    </row>
    <row r="21356" spans="1:7" x14ac:dyDescent="0.25">
      <c r="A21356" s="2"/>
      <c r="B21356" s="3"/>
      <c r="C21356" s="3"/>
      <c r="D21356" s="3"/>
      <c r="E21356" s="3"/>
      <c r="F21356" s="3"/>
      <c r="G21356" s="3"/>
    </row>
    <row r="21357" spans="1:7" x14ac:dyDescent="0.25">
      <c r="A21357" s="2"/>
      <c r="B21357" s="3"/>
      <c r="C21357" s="3"/>
      <c r="D21357" s="3"/>
      <c r="E21357" s="3"/>
      <c r="F21357" s="3"/>
      <c r="G21357" s="3"/>
    </row>
    <row r="21358" spans="1:7" x14ac:dyDescent="0.25">
      <c r="A21358" s="2"/>
      <c r="B21358" s="3"/>
      <c r="C21358" s="3"/>
      <c r="D21358" s="3"/>
      <c r="E21358" s="3"/>
      <c r="F21358" s="3"/>
      <c r="G21358" s="3"/>
    </row>
    <row r="21359" spans="1:7" x14ac:dyDescent="0.25">
      <c r="A21359" s="2"/>
      <c r="B21359" s="3"/>
      <c r="C21359" s="3"/>
      <c r="D21359" s="3"/>
      <c r="E21359" s="3"/>
      <c r="F21359" s="3"/>
      <c r="G21359" s="3"/>
    </row>
    <row r="21360" spans="1:7" x14ac:dyDescent="0.25">
      <c r="A21360" s="2"/>
      <c r="B21360" s="3"/>
      <c r="C21360" s="3"/>
      <c r="D21360" s="3"/>
      <c r="E21360" s="3"/>
      <c r="F21360" s="3"/>
      <c r="G21360" s="3"/>
    </row>
    <row r="21361" spans="1:7" x14ac:dyDescent="0.25">
      <c r="A21361" s="2"/>
      <c r="B21361" s="3"/>
      <c r="C21361" s="3"/>
      <c r="D21361" s="3"/>
      <c r="E21361" s="3"/>
      <c r="F21361" s="3"/>
      <c r="G21361" s="3"/>
    </row>
    <row r="21362" spans="1:7" x14ac:dyDescent="0.25">
      <c r="A21362" s="2"/>
      <c r="B21362" s="3"/>
      <c r="C21362" s="3"/>
      <c r="D21362" s="3"/>
      <c r="E21362" s="3"/>
      <c r="F21362" s="3"/>
      <c r="G21362" s="3"/>
    </row>
    <row r="21363" spans="1:7" x14ac:dyDescent="0.25">
      <c r="A21363" s="2"/>
      <c r="B21363" s="3"/>
      <c r="C21363" s="3"/>
      <c r="D21363" s="3"/>
      <c r="E21363" s="3"/>
      <c r="F21363" s="3"/>
      <c r="G21363" s="3"/>
    </row>
    <row r="21364" spans="1:7" x14ac:dyDescent="0.25">
      <c r="A21364" s="2"/>
      <c r="B21364" s="3"/>
      <c r="C21364" s="3"/>
      <c r="D21364" s="3"/>
      <c r="E21364" s="3"/>
      <c r="F21364" s="3"/>
      <c r="G21364" s="3"/>
    </row>
    <row r="21365" spans="1:7" x14ac:dyDescent="0.25">
      <c r="A21365" s="2"/>
      <c r="B21365" s="3"/>
      <c r="C21365" s="3"/>
      <c r="D21365" s="3"/>
      <c r="E21365" s="3"/>
      <c r="F21365" s="3"/>
      <c r="G21365" s="3"/>
    </row>
    <row r="21366" spans="1:7" x14ac:dyDescent="0.25">
      <c r="A21366" s="2"/>
      <c r="B21366" s="3"/>
      <c r="C21366" s="3"/>
      <c r="D21366" s="3"/>
      <c r="E21366" s="3"/>
      <c r="F21366" s="3"/>
      <c r="G21366" s="3"/>
    </row>
    <row r="21367" spans="1:7" x14ac:dyDescent="0.25">
      <c r="A21367" s="2"/>
      <c r="B21367" s="3"/>
      <c r="C21367" s="3"/>
      <c r="D21367" s="3"/>
      <c r="E21367" s="3"/>
      <c r="F21367" s="3"/>
      <c r="G21367" s="3"/>
    </row>
    <row r="21368" spans="1:7" x14ac:dyDescent="0.25">
      <c r="A21368" s="2"/>
      <c r="B21368" s="3"/>
      <c r="C21368" s="3"/>
      <c r="D21368" s="3"/>
      <c r="E21368" s="3"/>
      <c r="F21368" s="3"/>
      <c r="G21368" s="3"/>
    </row>
    <row r="21369" spans="1:7" x14ac:dyDescent="0.25">
      <c r="A21369" s="2"/>
      <c r="B21369" s="3"/>
      <c r="C21369" s="3"/>
      <c r="D21369" s="3"/>
      <c r="E21369" s="3"/>
      <c r="F21369" s="3"/>
      <c r="G21369" s="3"/>
    </row>
    <row r="21370" spans="1:7" x14ac:dyDescent="0.25">
      <c r="A21370" s="2"/>
      <c r="B21370" s="3"/>
      <c r="C21370" s="3"/>
      <c r="D21370" s="3"/>
      <c r="E21370" s="3"/>
      <c r="F21370" s="3"/>
      <c r="G21370" s="3"/>
    </row>
    <row r="21371" spans="1:7" x14ac:dyDescent="0.25">
      <c r="A21371" s="2"/>
      <c r="B21371" s="3"/>
      <c r="C21371" s="3"/>
      <c r="D21371" s="3"/>
      <c r="E21371" s="3"/>
      <c r="F21371" s="3"/>
      <c r="G21371" s="3"/>
    </row>
    <row r="21372" spans="1:7" x14ac:dyDescent="0.25">
      <c r="A21372" s="2"/>
      <c r="B21372" s="3"/>
      <c r="C21372" s="3"/>
      <c r="D21372" s="3"/>
      <c r="E21372" s="3"/>
      <c r="F21372" s="3"/>
      <c r="G21372" s="3"/>
    </row>
    <row r="21373" spans="1:7" x14ac:dyDescent="0.25">
      <c r="A21373" s="2"/>
      <c r="B21373" s="3"/>
      <c r="C21373" s="3"/>
      <c r="D21373" s="3"/>
      <c r="E21373" s="3"/>
      <c r="F21373" s="3"/>
      <c r="G21373" s="3"/>
    </row>
    <row r="21374" spans="1:7" x14ac:dyDescent="0.25">
      <c r="A21374" s="2"/>
      <c r="B21374" s="3"/>
      <c r="C21374" s="3"/>
      <c r="D21374" s="3"/>
      <c r="E21374" s="3"/>
      <c r="F21374" s="3"/>
      <c r="G21374" s="3"/>
    </row>
    <row r="21375" spans="1:7" x14ac:dyDescent="0.25">
      <c r="A21375" s="2"/>
      <c r="B21375" s="3"/>
      <c r="C21375" s="3"/>
      <c r="D21375" s="3"/>
      <c r="E21375" s="3"/>
      <c r="F21375" s="3"/>
      <c r="G21375" s="3"/>
    </row>
    <row r="21376" spans="1:7" x14ac:dyDescent="0.25">
      <c r="A21376" s="2"/>
      <c r="B21376" s="3"/>
      <c r="C21376" s="3"/>
      <c r="D21376" s="3"/>
      <c r="E21376" s="3"/>
      <c r="F21376" s="3"/>
      <c r="G21376" s="3"/>
    </row>
    <row r="21377" spans="1:7" x14ac:dyDescent="0.25">
      <c r="A21377" s="2"/>
      <c r="B21377" s="3"/>
      <c r="C21377" s="3"/>
      <c r="D21377" s="3"/>
      <c r="E21377" s="3"/>
      <c r="F21377" s="3"/>
      <c r="G21377" s="3"/>
    </row>
    <row r="21378" spans="1:7" x14ac:dyDescent="0.25">
      <c r="A21378" s="2"/>
      <c r="B21378" s="3"/>
      <c r="C21378" s="3"/>
      <c r="D21378" s="3"/>
      <c r="E21378" s="3"/>
      <c r="F21378" s="3"/>
      <c r="G21378" s="3"/>
    </row>
    <row r="21379" spans="1:7" x14ac:dyDescent="0.25">
      <c r="A21379" s="2"/>
      <c r="B21379" s="3"/>
      <c r="C21379" s="3"/>
      <c r="D21379" s="3"/>
      <c r="E21379" s="3"/>
      <c r="F21379" s="3"/>
      <c r="G21379" s="3"/>
    </row>
    <row r="21380" spans="1:7" x14ac:dyDescent="0.25">
      <c r="A21380" s="2"/>
      <c r="B21380" s="3"/>
      <c r="C21380" s="3"/>
      <c r="D21380" s="3"/>
      <c r="E21380" s="3"/>
      <c r="F21380" s="3"/>
      <c r="G21380" s="3"/>
    </row>
    <row r="21381" spans="1:7" x14ac:dyDescent="0.25">
      <c r="A21381" s="2"/>
      <c r="B21381" s="3"/>
      <c r="C21381" s="3"/>
      <c r="D21381" s="3"/>
      <c r="E21381" s="3"/>
      <c r="F21381" s="3"/>
      <c r="G21381" s="3"/>
    </row>
    <row r="21382" spans="1:7" x14ac:dyDescent="0.25">
      <c r="A21382" s="2"/>
      <c r="B21382" s="3"/>
      <c r="C21382" s="3"/>
      <c r="D21382" s="3"/>
      <c r="E21382" s="3"/>
      <c r="F21382" s="3"/>
      <c r="G21382" s="3"/>
    </row>
    <row r="21383" spans="1:7" x14ac:dyDescent="0.25">
      <c r="A21383" s="2"/>
      <c r="B21383" s="3"/>
      <c r="C21383" s="3"/>
      <c r="D21383" s="3"/>
      <c r="E21383" s="3"/>
      <c r="F21383" s="3"/>
      <c r="G21383" s="3"/>
    </row>
    <row r="21384" spans="1:7" x14ac:dyDescent="0.25">
      <c r="A21384" s="2"/>
      <c r="B21384" s="3"/>
      <c r="C21384" s="3"/>
      <c r="D21384" s="3"/>
      <c r="E21384" s="3"/>
      <c r="F21384" s="3"/>
      <c r="G21384" s="3"/>
    </row>
    <row r="21385" spans="1:7" x14ac:dyDescent="0.25">
      <c r="A21385" s="2"/>
      <c r="B21385" s="3"/>
      <c r="C21385" s="3"/>
      <c r="D21385" s="3"/>
      <c r="E21385" s="3"/>
      <c r="F21385" s="3"/>
      <c r="G21385" s="3"/>
    </row>
    <row r="21386" spans="1:7" x14ac:dyDescent="0.25">
      <c r="A21386" s="2"/>
      <c r="B21386" s="3"/>
      <c r="C21386" s="3"/>
      <c r="D21386" s="3"/>
      <c r="E21386" s="3"/>
      <c r="F21386" s="3"/>
      <c r="G21386" s="3"/>
    </row>
    <row r="21387" spans="1:7" x14ac:dyDescent="0.25">
      <c r="A21387" s="2"/>
      <c r="B21387" s="3"/>
      <c r="C21387" s="3"/>
      <c r="D21387" s="3"/>
      <c r="E21387" s="3"/>
      <c r="F21387" s="3"/>
      <c r="G21387" s="3"/>
    </row>
    <row r="21388" spans="1:7" x14ac:dyDescent="0.25">
      <c r="A21388" s="2"/>
      <c r="B21388" s="3"/>
      <c r="C21388" s="3"/>
      <c r="D21388" s="3"/>
      <c r="E21388" s="3"/>
      <c r="F21388" s="3"/>
      <c r="G21388" s="3"/>
    </row>
    <row r="21389" spans="1:7" x14ac:dyDescent="0.25">
      <c r="A21389" s="2"/>
      <c r="B21389" s="3"/>
      <c r="C21389" s="3"/>
      <c r="D21389" s="3"/>
      <c r="E21389" s="3"/>
      <c r="F21389" s="3"/>
      <c r="G21389" s="3"/>
    </row>
    <row r="21390" spans="1:7" x14ac:dyDescent="0.25">
      <c r="A21390" s="2"/>
      <c r="B21390" s="3"/>
      <c r="C21390" s="3"/>
      <c r="D21390" s="3"/>
      <c r="E21390" s="3"/>
      <c r="F21390" s="3"/>
      <c r="G21390" s="3"/>
    </row>
    <row r="21391" spans="1:7" x14ac:dyDescent="0.25">
      <c r="A21391" s="2"/>
      <c r="B21391" s="3"/>
      <c r="C21391" s="3"/>
      <c r="D21391" s="3"/>
      <c r="E21391" s="3"/>
      <c r="F21391" s="3"/>
      <c r="G21391" s="3"/>
    </row>
    <row r="21392" spans="1:7" x14ac:dyDescent="0.25">
      <c r="A21392" s="2"/>
      <c r="B21392" s="3"/>
      <c r="C21392" s="3"/>
      <c r="D21392" s="3"/>
      <c r="E21392" s="3"/>
      <c r="F21392" s="3"/>
      <c r="G21392" s="3"/>
    </row>
    <row r="21393" spans="1:7" x14ac:dyDescent="0.25">
      <c r="A21393" s="2"/>
      <c r="B21393" s="3"/>
      <c r="C21393" s="3"/>
      <c r="D21393" s="3"/>
      <c r="E21393" s="3"/>
      <c r="F21393" s="3"/>
      <c r="G21393" s="3"/>
    </row>
    <row r="21394" spans="1:7" x14ac:dyDescent="0.25">
      <c r="A21394" s="2"/>
      <c r="B21394" s="3"/>
      <c r="C21394" s="3"/>
      <c r="D21394" s="3"/>
      <c r="E21394" s="3"/>
      <c r="F21394" s="3"/>
      <c r="G21394" s="3"/>
    </row>
    <row r="21395" spans="1:7" x14ac:dyDescent="0.25">
      <c r="A21395" s="2"/>
      <c r="B21395" s="3"/>
      <c r="C21395" s="3"/>
      <c r="D21395" s="3"/>
      <c r="E21395" s="3"/>
      <c r="F21395" s="3"/>
      <c r="G21395" s="3"/>
    </row>
    <row r="21396" spans="1:7" x14ac:dyDescent="0.25">
      <c r="A21396" s="2"/>
      <c r="B21396" s="3"/>
      <c r="C21396" s="3"/>
      <c r="D21396" s="3"/>
      <c r="E21396" s="3"/>
      <c r="F21396" s="3"/>
      <c r="G21396" s="3"/>
    </row>
    <row r="21397" spans="1:7" x14ac:dyDescent="0.25">
      <c r="A21397" s="2"/>
      <c r="B21397" s="3"/>
      <c r="C21397" s="3"/>
      <c r="D21397" s="3"/>
      <c r="E21397" s="3"/>
      <c r="F21397" s="3"/>
      <c r="G21397" s="3"/>
    </row>
    <row r="21398" spans="1:7" x14ac:dyDescent="0.25">
      <c r="A21398" s="2"/>
      <c r="B21398" s="3"/>
      <c r="C21398" s="3"/>
      <c r="D21398" s="3"/>
      <c r="E21398" s="3"/>
      <c r="F21398" s="3"/>
      <c r="G21398" s="3"/>
    </row>
    <row r="21399" spans="1:7" x14ac:dyDescent="0.25">
      <c r="A21399" s="2"/>
      <c r="B21399" s="3"/>
      <c r="C21399" s="3"/>
      <c r="D21399" s="3"/>
      <c r="E21399" s="3"/>
      <c r="F21399" s="3"/>
      <c r="G21399" s="3"/>
    </row>
    <row r="21400" spans="1:7" x14ac:dyDescent="0.25">
      <c r="A21400" s="2"/>
      <c r="B21400" s="3"/>
      <c r="C21400" s="3"/>
      <c r="D21400" s="3"/>
      <c r="E21400" s="3"/>
      <c r="F21400" s="3"/>
      <c r="G21400" s="3"/>
    </row>
    <row r="21401" spans="1:7" x14ac:dyDescent="0.25">
      <c r="A21401" s="2"/>
      <c r="B21401" s="3"/>
      <c r="C21401" s="3"/>
      <c r="D21401" s="3"/>
      <c r="E21401" s="3"/>
      <c r="F21401" s="3"/>
      <c r="G21401" s="3"/>
    </row>
    <row r="21402" spans="1:7" x14ac:dyDescent="0.25">
      <c r="A21402" s="2"/>
      <c r="B21402" s="3"/>
      <c r="C21402" s="3"/>
      <c r="D21402" s="3"/>
      <c r="E21402" s="3"/>
      <c r="F21402" s="3"/>
      <c r="G21402" s="3"/>
    </row>
    <row r="21403" spans="1:7" x14ac:dyDescent="0.25">
      <c r="A21403" s="2"/>
      <c r="B21403" s="3"/>
      <c r="C21403" s="3"/>
      <c r="D21403" s="3"/>
      <c r="E21403" s="3"/>
      <c r="F21403" s="3"/>
      <c r="G21403" s="3"/>
    </row>
    <row r="21404" spans="1:7" x14ac:dyDescent="0.25">
      <c r="A21404" s="2"/>
      <c r="B21404" s="3"/>
      <c r="C21404" s="3"/>
      <c r="D21404" s="3"/>
      <c r="E21404" s="3"/>
      <c r="F21404" s="3"/>
      <c r="G21404" s="3"/>
    </row>
    <row r="21405" spans="1:7" x14ac:dyDescent="0.25">
      <c r="A21405" s="2"/>
      <c r="B21405" s="3"/>
      <c r="C21405" s="3"/>
      <c r="D21405" s="3"/>
      <c r="E21405" s="3"/>
      <c r="F21405" s="3"/>
      <c r="G21405" s="3"/>
    </row>
    <row r="21406" spans="1:7" x14ac:dyDescent="0.25">
      <c r="A21406" s="2"/>
      <c r="B21406" s="3"/>
      <c r="C21406" s="3"/>
      <c r="D21406" s="3"/>
      <c r="E21406" s="3"/>
      <c r="F21406" s="3"/>
      <c r="G21406" s="3"/>
    </row>
    <row r="21407" spans="1:7" x14ac:dyDescent="0.25">
      <c r="A21407" s="2"/>
      <c r="B21407" s="3"/>
      <c r="C21407" s="3"/>
      <c r="D21407" s="3"/>
      <c r="E21407" s="3"/>
      <c r="F21407" s="3"/>
      <c r="G21407" s="3"/>
    </row>
    <row r="21408" spans="1:7" x14ac:dyDescent="0.25">
      <c r="A21408" s="2"/>
      <c r="B21408" s="3"/>
      <c r="C21408" s="3"/>
      <c r="D21408" s="3"/>
      <c r="E21408" s="3"/>
      <c r="F21408" s="3"/>
      <c r="G21408" s="3"/>
    </row>
    <row r="21409" spans="1:7" x14ac:dyDescent="0.25">
      <c r="A21409" s="2"/>
      <c r="B21409" s="3"/>
      <c r="C21409" s="3"/>
      <c r="D21409" s="3"/>
      <c r="E21409" s="3"/>
      <c r="F21409" s="3"/>
      <c r="G21409" s="3"/>
    </row>
    <row r="21410" spans="1:7" x14ac:dyDescent="0.25">
      <c r="A21410" s="2"/>
      <c r="B21410" s="3"/>
      <c r="C21410" s="3"/>
      <c r="D21410" s="3"/>
      <c r="E21410" s="3"/>
      <c r="F21410" s="3"/>
      <c r="G21410" s="3"/>
    </row>
    <row r="21411" spans="1:7" x14ac:dyDescent="0.25">
      <c r="A21411" s="2"/>
      <c r="B21411" s="3"/>
      <c r="C21411" s="3"/>
      <c r="D21411" s="3"/>
      <c r="E21411" s="3"/>
      <c r="F21411" s="3"/>
      <c r="G21411" s="3"/>
    </row>
    <row r="21412" spans="1:7" x14ac:dyDescent="0.25">
      <c r="A21412" s="2"/>
      <c r="B21412" s="3"/>
      <c r="C21412" s="3"/>
      <c r="D21412" s="3"/>
      <c r="E21412" s="3"/>
      <c r="F21412" s="3"/>
      <c r="G21412" s="3"/>
    </row>
    <row r="21413" spans="1:7" x14ac:dyDescent="0.25">
      <c r="A21413" s="2"/>
      <c r="B21413" s="3"/>
      <c r="C21413" s="3"/>
      <c r="D21413" s="3"/>
      <c r="E21413" s="3"/>
      <c r="F21413" s="3"/>
      <c r="G21413" s="3"/>
    </row>
    <row r="21414" spans="1:7" x14ac:dyDescent="0.25">
      <c r="A21414" s="2"/>
      <c r="B21414" s="3"/>
      <c r="C21414" s="3"/>
      <c r="D21414" s="3"/>
      <c r="E21414" s="3"/>
      <c r="F21414" s="3"/>
      <c r="G21414" s="3"/>
    </row>
    <row r="21415" spans="1:7" x14ac:dyDescent="0.25">
      <c r="A21415" s="2"/>
      <c r="B21415" s="3"/>
      <c r="C21415" s="3"/>
      <c r="D21415" s="3"/>
      <c r="E21415" s="3"/>
      <c r="F21415" s="3"/>
      <c r="G21415" s="3"/>
    </row>
    <row r="21416" spans="1:7" x14ac:dyDescent="0.25">
      <c r="A21416" s="2"/>
      <c r="B21416" s="3"/>
      <c r="C21416" s="3"/>
      <c r="D21416" s="3"/>
      <c r="E21416" s="3"/>
      <c r="F21416" s="3"/>
      <c r="G21416" s="3"/>
    </row>
    <row r="21417" spans="1:7" x14ac:dyDescent="0.25">
      <c r="A21417" s="2"/>
      <c r="B21417" s="3"/>
      <c r="C21417" s="3"/>
      <c r="D21417" s="3"/>
      <c r="E21417" s="3"/>
      <c r="F21417" s="3"/>
      <c r="G21417" s="3"/>
    </row>
    <row r="21418" spans="1:7" x14ac:dyDescent="0.25">
      <c r="A21418" s="2"/>
      <c r="B21418" s="3"/>
      <c r="C21418" s="3"/>
      <c r="D21418" s="3"/>
      <c r="E21418" s="3"/>
      <c r="F21418" s="3"/>
      <c r="G21418" s="3"/>
    </row>
    <row r="21419" spans="1:7" x14ac:dyDescent="0.25">
      <c r="A21419" s="2"/>
      <c r="B21419" s="3"/>
      <c r="C21419" s="3"/>
      <c r="D21419" s="3"/>
      <c r="E21419" s="3"/>
      <c r="F21419" s="3"/>
      <c r="G21419" s="3"/>
    </row>
    <row r="21420" spans="1:7" x14ac:dyDescent="0.25">
      <c r="A21420" s="2"/>
      <c r="B21420" s="3"/>
      <c r="C21420" s="3"/>
      <c r="D21420" s="3"/>
      <c r="E21420" s="3"/>
      <c r="F21420" s="3"/>
      <c r="G21420" s="3"/>
    </row>
    <row r="21421" spans="1:7" x14ac:dyDescent="0.25">
      <c r="A21421" s="2"/>
      <c r="B21421" s="3"/>
      <c r="C21421" s="3"/>
      <c r="D21421" s="3"/>
      <c r="E21421" s="3"/>
      <c r="F21421" s="3"/>
      <c r="G21421" s="3"/>
    </row>
    <row r="21422" spans="1:7" x14ac:dyDescent="0.25">
      <c r="A21422" s="2"/>
      <c r="B21422" s="3"/>
      <c r="C21422" s="3"/>
      <c r="D21422" s="3"/>
      <c r="E21422" s="3"/>
      <c r="F21422" s="3"/>
      <c r="G21422" s="3"/>
    </row>
    <row r="21423" spans="1:7" x14ac:dyDescent="0.25">
      <c r="A21423" s="2"/>
      <c r="B21423" s="3"/>
      <c r="C21423" s="3"/>
      <c r="D21423" s="3"/>
      <c r="E21423" s="3"/>
      <c r="F21423" s="3"/>
      <c r="G21423" s="3"/>
    </row>
    <row r="21424" spans="1:7" x14ac:dyDescent="0.25">
      <c r="A21424" s="2"/>
      <c r="B21424" s="3"/>
      <c r="C21424" s="3"/>
      <c r="D21424" s="3"/>
      <c r="E21424" s="3"/>
      <c r="F21424" s="3"/>
      <c r="G21424" s="3"/>
    </row>
    <row r="21425" spans="1:7" x14ac:dyDescent="0.25">
      <c r="A21425" s="2"/>
      <c r="B21425" s="3"/>
      <c r="C21425" s="3"/>
      <c r="D21425" s="3"/>
      <c r="E21425" s="3"/>
      <c r="F21425" s="3"/>
      <c r="G21425" s="3"/>
    </row>
    <row r="21426" spans="1:7" x14ac:dyDescent="0.25">
      <c r="A21426" s="2"/>
      <c r="B21426" s="3"/>
      <c r="C21426" s="3"/>
      <c r="D21426" s="3"/>
      <c r="E21426" s="3"/>
      <c r="F21426" s="3"/>
      <c r="G21426" s="3"/>
    </row>
    <row r="21427" spans="1:7" x14ac:dyDescent="0.25">
      <c r="A21427" s="2"/>
      <c r="B21427" s="3"/>
      <c r="C21427" s="3"/>
      <c r="D21427" s="3"/>
      <c r="E21427" s="3"/>
      <c r="F21427" s="3"/>
      <c r="G21427" s="3"/>
    </row>
    <row r="21428" spans="1:7" x14ac:dyDescent="0.25">
      <c r="A21428" s="2"/>
      <c r="B21428" s="3"/>
      <c r="C21428" s="3"/>
      <c r="D21428" s="3"/>
      <c r="E21428" s="3"/>
      <c r="F21428" s="3"/>
      <c r="G21428" s="3"/>
    </row>
    <row r="21429" spans="1:7" x14ac:dyDescent="0.25">
      <c r="A21429" s="2"/>
      <c r="B21429" s="3"/>
      <c r="C21429" s="3"/>
      <c r="D21429" s="3"/>
      <c r="E21429" s="3"/>
      <c r="F21429" s="3"/>
      <c r="G21429" s="3"/>
    </row>
    <row r="21430" spans="1:7" x14ac:dyDescent="0.25">
      <c r="A21430" s="2"/>
      <c r="B21430" s="3"/>
      <c r="C21430" s="3"/>
      <c r="D21430" s="3"/>
      <c r="E21430" s="3"/>
      <c r="F21430" s="3"/>
      <c r="G21430" s="3"/>
    </row>
    <row r="21431" spans="1:7" x14ac:dyDescent="0.25">
      <c r="A21431" s="2"/>
      <c r="B21431" s="3"/>
      <c r="C21431" s="3"/>
      <c r="D21431" s="3"/>
      <c r="E21431" s="3"/>
      <c r="F21431" s="3"/>
      <c r="G21431" s="3"/>
    </row>
    <row r="21432" spans="1:7" x14ac:dyDescent="0.25">
      <c r="A21432" s="2"/>
      <c r="B21432" s="3"/>
      <c r="C21432" s="3"/>
      <c r="D21432" s="3"/>
      <c r="E21432" s="3"/>
      <c r="F21432" s="3"/>
      <c r="G21432" s="3"/>
    </row>
    <row r="21433" spans="1:7" x14ac:dyDescent="0.25">
      <c r="A21433" s="2"/>
      <c r="B21433" s="3"/>
      <c r="C21433" s="3"/>
      <c r="D21433" s="3"/>
      <c r="E21433" s="3"/>
      <c r="F21433" s="3"/>
      <c r="G21433" s="3"/>
    </row>
    <row r="21434" spans="1:7" x14ac:dyDescent="0.25">
      <c r="A21434" s="2"/>
      <c r="B21434" s="3"/>
      <c r="C21434" s="3"/>
      <c r="D21434" s="3"/>
      <c r="E21434" s="3"/>
      <c r="F21434" s="3"/>
      <c r="G21434" s="3"/>
    </row>
    <row r="21435" spans="1:7" x14ac:dyDescent="0.25">
      <c r="A21435" s="2"/>
      <c r="B21435" s="3"/>
      <c r="C21435" s="3"/>
      <c r="D21435" s="3"/>
      <c r="E21435" s="3"/>
      <c r="F21435" s="3"/>
      <c r="G21435" s="3"/>
    </row>
    <row r="21436" spans="1:7" x14ac:dyDescent="0.25">
      <c r="A21436" s="2"/>
      <c r="B21436" s="3"/>
      <c r="C21436" s="3"/>
      <c r="D21436" s="3"/>
      <c r="E21436" s="3"/>
      <c r="F21436" s="3"/>
      <c r="G21436" s="3"/>
    </row>
    <row r="21437" spans="1:7" x14ac:dyDescent="0.25">
      <c r="A21437" s="2"/>
      <c r="B21437" s="3"/>
      <c r="C21437" s="3"/>
      <c r="D21437" s="3"/>
      <c r="E21437" s="3"/>
      <c r="F21437" s="3"/>
      <c r="G21437" s="3"/>
    </row>
    <row r="21438" spans="1:7" x14ac:dyDescent="0.25">
      <c r="A21438" s="2"/>
      <c r="B21438" s="3"/>
      <c r="C21438" s="3"/>
      <c r="D21438" s="3"/>
      <c r="E21438" s="3"/>
      <c r="F21438" s="3"/>
      <c r="G21438" s="3"/>
    </row>
    <row r="21439" spans="1:7" x14ac:dyDescent="0.25">
      <c r="A21439" s="2"/>
      <c r="B21439" s="3"/>
      <c r="C21439" s="3"/>
      <c r="D21439" s="3"/>
      <c r="E21439" s="3"/>
      <c r="F21439" s="3"/>
      <c r="G21439" s="3"/>
    </row>
    <row r="21440" spans="1:7" x14ac:dyDescent="0.25">
      <c r="A21440" s="2"/>
      <c r="B21440" s="3"/>
      <c r="C21440" s="3"/>
      <c r="D21440" s="3"/>
      <c r="E21440" s="3"/>
      <c r="F21440" s="3"/>
      <c r="G21440" s="3"/>
    </row>
    <row r="21441" spans="1:7" x14ac:dyDescent="0.25">
      <c r="A21441" s="2"/>
      <c r="B21441" s="3"/>
      <c r="C21441" s="3"/>
      <c r="D21441" s="3"/>
      <c r="E21441" s="3"/>
      <c r="F21441" s="3"/>
      <c r="G21441" s="3"/>
    </row>
    <row r="21442" spans="1:7" x14ac:dyDescent="0.25">
      <c r="A21442" s="2"/>
      <c r="B21442" s="3"/>
      <c r="C21442" s="3"/>
      <c r="D21442" s="3"/>
      <c r="E21442" s="3"/>
      <c r="F21442" s="3"/>
      <c r="G21442" s="3"/>
    </row>
    <row r="21443" spans="1:7" x14ac:dyDescent="0.25">
      <c r="A21443" s="2"/>
      <c r="B21443" s="3"/>
      <c r="C21443" s="3"/>
      <c r="D21443" s="3"/>
      <c r="E21443" s="3"/>
      <c r="F21443" s="3"/>
      <c r="G21443" s="3"/>
    </row>
    <row r="21444" spans="1:7" x14ac:dyDescent="0.25">
      <c r="A21444" s="2"/>
      <c r="B21444" s="3"/>
      <c r="C21444" s="3"/>
      <c r="D21444" s="3"/>
      <c r="E21444" s="3"/>
      <c r="F21444" s="3"/>
      <c r="G21444" s="3"/>
    </row>
    <row r="21445" spans="1:7" x14ac:dyDescent="0.25">
      <c r="A21445" s="2"/>
      <c r="B21445" s="3"/>
      <c r="C21445" s="3"/>
      <c r="D21445" s="3"/>
      <c r="E21445" s="3"/>
      <c r="F21445" s="3"/>
      <c r="G21445" s="3"/>
    </row>
    <row r="21446" spans="1:7" x14ac:dyDescent="0.25">
      <c r="A21446" s="2"/>
      <c r="B21446" s="3"/>
      <c r="C21446" s="3"/>
      <c r="D21446" s="3"/>
      <c r="E21446" s="3"/>
      <c r="F21446" s="3"/>
      <c r="G21446" s="3"/>
    </row>
    <row r="21447" spans="1:7" x14ac:dyDescent="0.25">
      <c r="A21447" s="2"/>
      <c r="B21447" s="3"/>
      <c r="C21447" s="3"/>
      <c r="D21447" s="3"/>
      <c r="E21447" s="3"/>
      <c r="F21447" s="3"/>
      <c r="G21447" s="3"/>
    </row>
    <row r="21448" spans="1:7" x14ac:dyDescent="0.25">
      <c r="A21448" s="2"/>
      <c r="B21448" s="3"/>
      <c r="C21448" s="3"/>
      <c r="D21448" s="3"/>
      <c r="E21448" s="3"/>
      <c r="F21448" s="3"/>
      <c r="G21448" s="3"/>
    </row>
    <row r="21449" spans="1:7" x14ac:dyDescent="0.25">
      <c r="A21449" s="2"/>
      <c r="B21449" s="3"/>
      <c r="C21449" s="3"/>
      <c r="D21449" s="3"/>
      <c r="E21449" s="3"/>
      <c r="F21449" s="3"/>
      <c r="G21449" s="3"/>
    </row>
    <row r="21450" spans="1:7" x14ac:dyDescent="0.25">
      <c r="A21450" s="2"/>
      <c r="B21450" s="3"/>
      <c r="C21450" s="3"/>
      <c r="D21450" s="3"/>
      <c r="E21450" s="3"/>
      <c r="F21450" s="3"/>
      <c r="G21450" s="3"/>
    </row>
    <row r="21451" spans="1:7" x14ac:dyDescent="0.25">
      <c r="A21451" s="2"/>
      <c r="B21451" s="3"/>
      <c r="C21451" s="3"/>
      <c r="D21451" s="3"/>
      <c r="E21451" s="3"/>
      <c r="F21451" s="3"/>
      <c r="G21451" s="3"/>
    </row>
    <row r="21452" spans="1:7" x14ac:dyDescent="0.25">
      <c r="A21452" s="2"/>
      <c r="B21452" s="3"/>
      <c r="C21452" s="3"/>
      <c r="D21452" s="3"/>
      <c r="E21452" s="3"/>
      <c r="F21452" s="3"/>
      <c r="G21452" s="3"/>
    </row>
    <row r="21453" spans="1:7" x14ac:dyDescent="0.25">
      <c r="A21453" s="2"/>
      <c r="B21453" s="3"/>
      <c r="C21453" s="3"/>
      <c r="D21453" s="3"/>
      <c r="E21453" s="3"/>
      <c r="F21453" s="3"/>
      <c r="G21453" s="3"/>
    </row>
    <row r="21454" spans="1:7" x14ac:dyDescent="0.25">
      <c r="A21454" s="2"/>
      <c r="B21454" s="3"/>
      <c r="C21454" s="3"/>
      <c r="D21454" s="3"/>
      <c r="E21454" s="3"/>
      <c r="F21454" s="3"/>
      <c r="G21454" s="3"/>
    </row>
    <row r="21455" spans="1:7" x14ac:dyDescent="0.25">
      <c r="A21455" s="2"/>
      <c r="B21455" s="3"/>
      <c r="C21455" s="3"/>
      <c r="D21455" s="3"/>
      <c r="E21455" s="3"/>
      <c r="F21455" s="3"/>
      <c r="G21455" s="3"/>
    </row>
    <row r="21456" spans="1:7" x14ac:dyDescent="0.25">
      <c r="A21456" s="2"/>
      <c r="B21456" s="3"/>
      <c r="C21456" s="3"/>
      <c r="D21456" s="3"/>
      <c r="E21456" s="3"/>
      <c r="F21456" s="3"/>
      <c r="G21456" s="3"/>
    </row>
    <row r="21457" spans="1:7" x14ac:dyDescent="0.25">
      <c r="A21457" s="2"/>
      <c r="B21457" s="3"/>
      <c r="C21457" s="3"/>
      <c r="D21457" s="3"/>
      <c r="E21457" s="3"/>
      <c r="F21457" s="3"/>
      <c r="G21457" s="3"/>
    </row>
    <row r="21458" spans="1:7" x14ac:dyDescent="0.25">
      <c r="A21458" s="2"/>
      <c r="B21458" s="3"/>
      <c r="C21458" s="3"/>
      <c r="D21458" s="3"/>
      <c r="E21458" s="3"/>
      <c r="F21458" s="3"/>
      <c r="G21458" s="3"/>
    </row>
    <row r="21459" spans="1:7" x14ac:dyDescent="0.25">
      <c r="A21459" s="2"/>
      <c r="B21459" s="3"/>
      <c r="C21459" s="3"/>
      <c r="D21459" s="3"/>
      <c r="E21459" s="3"/>
      <c r="F21459" s="3"/>
      <c r="G21459" s="3"/>
    </row>
    <row r="21460" spans="1:7" x14ac:dyDescent="0.25">
      <c r="A21460" s="2"/>
      <c r="B21460" s="3"/>
      <c r="C21460" s="3"/>
      <c r="D21460" s="3"/>
      <c r="E21460" s="3"/>
      <c r="F21460" s="3"/>
      <c r="G21460" s="3"/>
    </row>
    <row r="21461" spans="1:7" x14ac:dyDescent="0.25">
      <c r="A21461" s="2"/>
      <c r="B21461" s="3"/>
      <c r="C21461" s="3"/>
      <c r="D21461" s="3"/>
      <c r="E21461" s="3"/>
      <c r="F21461" s="3"/>
      <c r="G21461" s="3"/>
    </row>
    <row r="21462" spans="1:7" x14ac:dyDescent="0.25">
      <c r="A21462" s="2"/>
      <c r="B21462" s="3"/>
      <c r="C21462" s="3"/>
      <c r="D21462" s="3"/>
      <c r="E21462" s="3"/>
      <c r="F21462" s="3"/>
      <c r="G21462" s="3"/>
    </row>
    <row r="21463" spans="1:7" x14ac:dyDescent="0.25">
      <c r="A21463" s="2"/>
      <c r="B21463" s="3"/>
      <c r="C21463" s="3"/>
      <c r="D21463" s="3"/>
      <c r="E21463" s="3"/>
      <c r="F21463" s="3"/>
      <c r="G21463" s="3"/>
    </row>
    <row r="21464" spans="1:7" x14ac:dyDescent="0.25">
      <c r="A21464" s="2"/>
      <c r="B21464" s="3"/>
      <c r="C21464" s="3"/>
      <c r="D21464" s="3"/>
      <c r="E21464" s="3"/>
      <c r="F21464" s="3"/>
      <c r="G21464" s="3"/>
    </row>
    <row r="21465" spans="1:7" x14ac:dyDescent="0.25">
      <c r="A21465" s="2"/>
      <c r="B21465" s="3"/>
      <c r="C21465" s="3"/>
      <c r="D21465" s="3"/>
      <c r="E21465" s="3"/>
      <c r="F21465" s="3"/>
      <c r="G21465" s="3"/>
    </row>
    <row r="21466" spans="1:7" x14ac:dyDescent="0.25">
      <c r="A21466" s="2"/>
      <c r="B21466" s="3"/>
      <c r="C21466" s="3"/>
      <c r="D21466" s="3"/>
      <c r="E21466" s="3"/>
      <c r="F21466" s="3"/>
      <c r="G21466" s="3"/>
    </row>
    <row r="21467" spans="1:7" x14ac:dyDescent="0.25">
      <c r="A21467" s="2"/>
      <c r="B21467" s="3"/>
      <c r="C21467" s="3"/>
      <c r="D21467" s="3"/>
      <c r="E21467" s="3"/>
      <c r="F21467" s="3"/>
      <c r="G21467" s="3"/>
    </row>
    <row r="21468" spans="1:7" x14ac:dyDescent="0.25">
      <c r="A21468" s="2"/>
      <c r="B21468" s="3"/>
      <c r="C21468" s="3"/>
      <c r="D21468" s="3"/>
      <c r="E21468" s="3"/>
      <c r="F21468" s="3"/>
      <c r="G21468" s="3"/>
    </row>
    <row r="21469" spans="1:7" x14ac:dyDescent="0.25">
      <c r="A21469" s="2"/>
      <c r="B21469" s="3"/>
      <c r="C21469" s="3"/>
      <c r="D21469" s="3"/>
      <c r="E21469" s="3"/>
      <c r="F21469" s="3"/>
      <c r="G21469" s="3"/>
    </row>
    <row r="21470" spans="1:7" x14ac:dyDescent="0.25">
      <c r="A21470" s="2"/>
      <c r="B21470" s="3"/>
      <c r="C21470" s="3"/>
      <c r="D21470" s="3"/>
      <c r="E21470" s="3"/>
      <c r="F21470" s="3"/>
      <c r="G21470" s="3"/>
    </row>
    <row r="21471" spans="1:7" x14ac:dyDescent="0.25">
      <c r="A21471" s="2"/>
      <c r="B21471" s="3"/>
      <c r="C21471" s="3"/>
      <c r="D21471" s="3"/>
      <c r="E21471" s="3"/>
      <c r="F21471" s="3"/>
      <c r="G21471" s="3"/>
    </row>
    <row r="21472" spans="1:7" x14ac:dyDescent="0.25">
      <c r="A21472" s="2"/>
      <c r="B21472" s="3"/>
      <c r="C21472" s="3"/>
      <c r="D21472" s="3"/>
      <c r="E21472" s="3"/>
      <c r="F21472" s="3"/>
      <c r="G21472" s="3"/>
    </row>
    <row r="21473" spans="1:7" x14ac:dyDescent="0.25">
      <c r="A21473" s="2"/>
      <c r="B21473" s="3"/>
      <c r="C21473" s="3"/>
      <c r="D21473" s="3"/>
      <c r="E21473" s="3"/>
      <c r="F21473" s="3"/>
      <c r="G21473" s="3"/>
    </row>
    <row r="21474" spans="1:7" x14ac:dyDescent="0.25">
      <c r="A21474" s="2"/>
      <c r="B21474" s="3"/>
      <c r="C21474" s="3"/>
      <c r="D21474" s="3"/>
      <c r="E21474" s="3"/>
      <c r="F21474" s="3"/>
      <c r="G21474" s="3"/>
    </row>
    <row r="21475" spans="1:7" x14ac:dyDescent="0.25">
      <c r="A21475" s="2"/>
      <c r="B21475" s="3"/>
      <c r="C21475" s="3"/>
      <c r="D21475" s="3"/>
      <c r="E21475" s="3"/>
      <c r="F21475" s="3"/>
      <c r="G21475" s="3"/>
    </row>
    <row r="21476" spans="1:7" x14ac:dyDescent="0.25">
      <c r="A21476" s="2"/>
      <c r="B21476" s="3"/>
      <c r="C21476" s="3"/>
      <c r="D21476" s="3"/>
      <c r="E21476" s="3"/>
      <c r="F21476" s="3"/>
      <c r="G21476" s="3"/>
    </row>
    <row r="21477" spans="1:7" x14ac:dyDescent="0.25">
      <c r="A21477" s="2"/>
      <c r="B21477" s="3"/>
      <c r="C21477" s="3"/>
      <c r="D21477" s="3"/>
      <c r="E21477" s="3"/>
      <c r="F21477" s="3"/>
      <c r="G21477" s="3"/>
    </row>
    <row r="21478" spans="1:7" x14ac:dyDescent="0.25">
      <c r="A21478" s="2"/>
      <c r="B21478" s="3"/>
      <c r="C21478" s="3"/>
      <c r="D21478" s="3"/>
      <c r="E21478" s="3"/>
      <c r="F21478" s="3"/>
      <c r="G21478" s="3"/>
    </row>
    <row r="21479" spans="1:7" x14ac:dyDescent="0.25">
      <c r="A21479" s="2"/>
      <c r="B21479" s="3"/>
      <c r="C21479" s="3"/>
      <c r="D21479" s="3"/>
      <c r="E21479" s="3"/>
      <c r="F21479" s="3"/>
      <c r="G21479" s="3"/>
    </row>
    <row r="21480" spans="1:7" x14ac:dyDescent="0.25">
      <c r="A21480" s="2"/>
      <c r="B21480" s="3"/>
      <c r="C21480" s="3"/>
      <c r="D21480" s="3"/>
      <c r="E21480" s="3"/>
      <c r="F21480" s="3"/>
      <c r="G21480" s="3"/>
    </row>
    <row r="21481" spans="1:7" x14ac:dyDescent="0.25">
      <c r="A21481" s="2"/>
      <c r="B21481" s="3"/>
      <c r="C21481" s="3"/>
      <c r="D21481" s="3"/>
      <c r="E21481" s="3"/>
      <c r="F21481" s="3"/>
      <c r="G21481" s="3"/>
    </row>
    <row r="21482" spans="1:7" x14ac:dyDescent="0.25">
      <c r="A21482" s="2"/>
      <c r="B21482" s="3"/>
      <c r="C21482" s="3"/>
      <c r="D21482" s="3"/>
      <c r="E21482" s="3"/>
      <c r="F21482" s="3"/>
      <c r="G21482" s="3"/>
    </row>
    <row r="21483" spans="1:7" x14ac:dyDescent="0.25">
      <c r="A21483" s="2"/>
      <c r="B21483" s="3"/>
      <c r="C21483" s="3"/>
      <c r="D21483" s="3"/>
      <c r="E21483" s="3"/>
      <c r="F21483" s="3"/>
      <c r="G21483" s="3"/>
    </row>
    <row r="21484" spans="1:7" x14ac:dyDescent="0.25">
      <c r="A21484" s="2"/>
      <c r="B21484" s="3"/>
      <c r="C21484" s="3"/>
      <c r="D21484" s="3"/>
      <c r="E21484" s="3"/>
      <c r="F21484" s="3"/>
      <c r="G21484" s="3"/>
    </row>
    <row r="21485" spans="1:7" x14ac:dyDescent="0.25">
      <c r="A21485" s="2"/>
      <c r="B21485" s="3"/>
      <c r="C21485" s="3"/>
      <c r="D21485" s="3"/>
      <c r="E21485" s="3"/>
      <c r="F21485" s="3"/>
      <c r="G21485" s="3"/>
    </row>
    <row r="21486" spans="1:7" x14ac:dyDescent="0.25">
      <c r="A21486" s="2"/>
      <c r="B21486" s="3"/>
      <c r="C21486" s="3"/>
      <c r="D21486" s="3"/>
      <c r="E21486" s="3"/>
      <c r="F21486" s="3"/>
      <c r="G21486" s="3"/>
    </row>
    <row r="21487" spans="1:7" x14ac:dyDescent="0.25">
      <c r="A21487" s="2"/>
      <c r="B21487" s="3"/>
      <c r="C21487" s="3"/>
      <c r="D21487" s="3"/>
      <c r="E21487" s="3"/>
      <c r="F21487" s="3"/>
      <c r="G21487" s="3"/>
    </row>
    <row r="21488" spans="1:7" x14ac:dyDescent="0.25">
      <c r="A21488" s="2"/>
      <c r="B21488" s="3"/>
      <c r="C21488" s="3"/>
      <c r="D21488" s="3"/>
      <c r="E21488" s="3"/>
      <c r="F21488" s="3"/>
      <c r="G21488" s="3"/>
    </row>
    <row r="21489" spans="1:7" x14ac:dyDescent="0.25">
      <c r="A21489" s="2"/>
      <c r="B21489" s="3"/>
      <c r="C21489" s="3"/>
      <c r="D21489" s="3"/>
      <c r="E21489" s="3"/>
      <c r="F21489" s="3"/>
      <c r="G21489" s="3"/>
    </row>
    <row r="21490" spans="1:7" x14ac:dyDescent="0.25">
      <c r="A21490" s="2"/>
      <c r="B21490" s="3"/>
      <c r="C21490" s="3"/>
      <c r="D21490" s="3"/>
      <c r="E21490" s="3"/>
      <c r="F21490" s="3"/>
      <c r="G21490" s="3"/>
    </row>
    <row r="21491" spans="1:7" x14ac:dyDescent="0.25">
      <c r="A21491" s="2"/>
      <c r="B21491" s="3"/>
      <c r="C21491" s="3"/>
      <c r="D21491" s="3"/>
      <c r="E21491" s="3"/>
      <c r="F21491" s="3"/>
      <c r="G21491" s="3"/>
    </row>
    <row r="21492" spans="1:7" x14ac:dyDescent="0.25">
      <c r="A21492" s="2"/>
      <c r="B21492" s="3"/>
      <c r="C21492" s="3"/>
      <c r="D21492" s="3"/>
      <c r="E21492" s="3"/>
      <c r="F21492" s="3"/>
      <c r="G21492" s="3"/>
    </row>
    <row r="21493" spans="1:7" x14ac:dyDescent="0.25">
      <c r="A21493" s="2"/>
      <c r="B21493" s="3"/>
      <c r="C21493" s="3"/>
      <c r="D21493" s="3"/>
      <c r="E21493" s="3"/>
      <c r="F21493" s="3"/>
      <c r="G21493" s="3"/>
    </row>
    <row r="21494" spans="1:7" x14ac:dyDescent="0.25">
      <c r="A21494" s="2"/>
      <c r="B21494" s="3"/>
      <c r="C21494" s="3"/>
      <c r="D21494" s="3"/>
      <c r="E21494" s="3"/>
      <c r="F21494" s="3"/>
      <c r="G21494" s="3"/>
    </row>
    <row r="21495" spans="1:7" x14ac:dyDescent="0.25">
      <c r="A21495" s="2"/>
      <c r="B21495" s="3"/>
      <c r="C21495" s="3"/>
      <c r="D21495" s="3"/>
      <c r="E21495" s="3"/>
      <c r="F21495" s="3"/>
      <c r="G21495" s="3"/>
    </row>
    <row r="21496" spans="1:7" x14ac:dyDescent="0.25">
      <c r="A21496" s="2"/>
      <c r="B21496" s="3"/>
      <c r="C21496" s="3"/>
      <c r="D21496" s="3"/>
      <c r="E21496" s="3"/>
      <c r="F21496" s="3"/>
      <c r="G21496" s="3"/>
    </row>
    <row r="21497" spans="1:7" x14ac:dyDescent="0.25">
      <c r="A21497" s="2"/>
      <c r="B21497" s="3"/>
      <c r="C21497" s="3"/>
      <c r="D21497" s="3"/>
      <c r="E21497" s="3"/>
      <c r="F21497" s="3"/>
      <c r="G21497" s="3"/>
    </row>
    <row r="21498" spans="1:7" x14ac:dyDescent="0.25">
      <c r="A21498" s="2"/>
      <c r="B21498" s="3"/>
      <c r="C21498" s="3"/>
      <c r="D21498" s="3"/>
      <c r="E21498" s="3"/>
      <c r="F21498" s="3"/>
      <c r="G21498" s="3"/>
    </row>
    <row r="21499" spans="1:7" x14ac:dyDescent="0.25">
      <c r="A21499" s="2"/>
      <c r="B21499" s="3"/>
      <c r="C21499" s="3"/>
      <c r="D21499" s="3"/>
      <c r="E21499" s="3"/>
      <c r="F21499" s="3"/>
      <c r="G21499" s="3"/>
    </row>
    <row r="21500" spans="1:7" x14ac:dyDescent="0.25">
      <c r="A21500" s="2"/>
      <c r="B21500" s="3"/>
      <c r="C21500" s="3"/>
      <c r="D21500" s="3"/>
      <c r="E21500" s="3"/>
      <c r="F21500" s="3"/>
      <c r="G21500" s="3"/>
    </row>
    <row r="21501" spans="1:7" x14ac:dyDescent="0.25">
      <c r="A21501" s="2"/>
      <c r="B21501" s="3"/>
      <c r="C21501" s="3"/>
      <c r="D21501" s="3"/>
      <c r="E21501" s="3"/>
      <c r="F21501" s="3"/>
      <c r="G21501" s="3"/>
    </row>
    <row r="21502" spans="1:7" x14ac:dyDescent="0.25">
      <c r="A21502" s="2"/>
      <c r="B21502" s="3"/>
      <c r="C21502" s="3"/>
      <c r="D21502" s="3"/>
      <c r="E21502" s="3"/>
      <c r="F21502" s="3"/>
      <c r="G21502" s="3"/>
    </row>
    <row r="21503" spans="1:7" x14ac:dyDescent="0.25">
      <c r="A21503" s="2"/>
      <c r="B21503" s="3"/>
      <c r="C21503" s="3"/>
      <c r="D21503" s="3"/>
      <c r="E21503" s="3"/>
      <c r="F21503" s="3"/>
      <c r="G21503" s="3"/>
    </row>
    <row r="21504" spans="1:7" x14ac:dyDescent="0.25">
      <c r="A21504" s="2"/>
      <c r="B21504" s="3"/>
      <c r="C21504" s="3"/>
      <c r="D21504" s="3"/>
      <c r="E21504" s="3"/>
      <c r="F21504" s="3"/>
      <c r="G21504" s="3"/>
    </row>
    <row r="21505" spans="1:7" x14ac:dyDescent="0.25">
      <c r="A21505" s="2"/>
      <c r="B21505" s="3"/>
      <c r="C21505" s="3"/>
      <c r="D21505" s="3"/>
      <c r="E21505" s="3"/>
      <c r="F21505" s="3"/>
      <c r="G21505" s="3"/>
    </row>
    <row r="21506" spans="1:7" x14ac:dyDescent="0.25">
      <c r="A21506" s="2"/>
      <c r="B21506" s="3"/>
      <c r="C21506" s="3"/>
      <c r="D21506" s="3"/>
      <c r="E21506" s="3"/>
      <c r="F21506" s="3"/>
      <c r="G21506" s="3"/>
    </row>
    <row r="21507" spans="1:7" x14ac:dyDescent="0.25">
      <c r="A21507" s="2"/>
      <c r="B21507" s="3"/>
      <c r="C21507" s="3"/>
      <c r="D21507" s="3"/>
      <c r="E21507" s="3"/>
      <c r="F21507" s="3"/>
      <c r="G21507" s="3"/>
    </row>
    <row r="21508" spans="1:7" x14ac:dyDescent="0.25">
      <c r="A21508" s="2"/>
      <c r="B21508" s="3"/>
      <c r="C21508" s="3"/>
      <c r="D21508" s="3"/>
      <c r="E21508" s="3"/>
      <c r="F21508" s="3"/>
      <c r="G21508" s="3"/>
    </row>
    <row r="21509" spans="1:7" x14ac:dyDescent="0.25">
      <c r="A21509" s="2"/>
      <c r="B21509" s="3"/>
      <c r="C21509" s="3"/>
      <c r="D21509" s="3"/>
      <c r="E21509" s="3"/>
      <c r="F21509" s="3"/>
      <c r="G21509" s="3"/>
    </row>
    <row r="21510" spans="1:7" x14ac:dyDescent="0.25">
      <c r="A21510" s="2"/>
      <c r="B21510" s="3"/>
      <c r="C21510" s="3"/>
      <c r="D21510" s="3"/>
      <c r="E21510" s="3"/>
      <c r="F21510" s="3"/>
      <c r="G21510" s="3"/>
    </row>
    <row r="21511" spans="1:7" x14ac:dyDescent="0.25">
      <c r="A21511" s="2"/>
      <c r="B21511" s="3"/>
      <c r="C21511" s="3"/>
      <c r="D21511" s="3"/>
      <c r="E21511" s="3"/>
      <c r="F21511" s="3"/>
      <c r="G21511" s="3"/>
    </row>
    <row r="21512" spans="1:7" x14ac:dyDescent="0.25">
      <c r="A21512" s="2"/>
      <c r="B21512" s="3"/>
      <c r="C21512" s="3"/>
      <c r="D21512" s="3"/>
      <c r="E21512" s="3"/>
      <c r="F21512" s="3"/>
      <c r="G21512" s="3"/>
    </row>
    <row r="21513" spans="1:7" x14ac:dyDescent="0.25">
      <c r="A21513" s="2"/>
      <c r="B21513" s="3"/>
      <c r="C21513" s="3"/>
      <c r="D21513" s="3"/>
      <c r="E21513" s="3"/>
      <c r="F21513" s="3"/>
      <c r="G21513" s="3"/>
    </row>
    <row r="21514" spans="1:7" x14ac:dyDescent="0.25">
      <c r="A21514" s="2"/>
      <c r="B21514" s="3"/>
      <c r="C21514" s="3"/>
      <c r="D21514" s="3"/>
      <c r="E21514" s="3"/>
      <c r="F21514" s="3"/>
      <c r="G21514" s="3"/>
    </row>
    <row r="21515" spans="1:7" x14ac:dyDescent="0.25">
      <c r="A21515" s="2"/>
      <c r="B21515" s="3"/>
      <c r="C21515" s="3"/>
      <c r="D21515" s="3"/>
      <c r="E21515" s="3"/>
      <c r="F21515" s="3"/>
      <c r="G21515" s="3"/>
    </row>
    <row r="21516" spans="1:7" x14ac:dyDescent="0.25">
      <c r="A21516" s="2"/>
      <c r="B21516" s="3"/>
      <c r="C21516" s="3"/>
      <c r="D21516" s="3"/>
      <c r="E21516" s="3"/>
      <c r="F21516" s="3"/>
      <c r="G21516" s="3"/>
    </row>
    <row r="21517" spans="1:7" x14ac:dyDescent="0.25">
      <c r="A21517" s="2"/>
      <c r="B21517" s="3"/>
      <c r="C21517" s="3"/>
      <c r="D21517" s="3"/>
      <c r="E21517" s="3"/>
      <c r="F21517" s="3"/>
      <c r="G21517" s="3"/>
    </row>
    <row r="21518" spans="1:7" x14ac:dyDescent="0.25">
      <c r="A21518" s="2"/>
      <c r="B21518" s="3"/>
      <c r="C21518" s="3"/>
      <c r="D21518" s="3"/>
      <c r="E21518" s="3"/>
      <c r="F21518" s="3"/>
      <c r="G21518" s="3"/>
    </row>
    <row r="21519" spans="1:7" x14ac:dyDescent="0.25">
      <c r="A21519" s="2"/>
      <c r="B21519" s="3"/>
      <c r="C21519" s="3"/>
      <c r="D21519" s="3"/>
      <c r="E21519" s="3"/>
      <c r="F21519" s="3"/>
      <c r="G21519" s="3"/>
    </row>
    <row r="21520" spans="1:7" x14ac:dyDescent="0.25">
      <c r="A21520" s="2"/>
      <c r="B21520" s="3"/>
      <c r="C21520" s="3"/>
      <c r="D21520" s="3"/>
      <c r="E21520" s="3"/>
      <c r="F21520" s="3"/>
      <c r="G21520" s="3"/>
    </row>
    <row r="21521" spans="1:7" x14ac:dyDescent="0.25">
      <c r="A21521" s="2"/>
      <c r="B21521" s="3"/>
      <c r="C21521" s="3"/>
      <c r="D21521" s="3"/>
      <c r="E21521" s="3"/>
      <c r="F21521" s="3"/>
      <c r="G21521" s="3"/>
    </row>
    <row r="21522" spans="1:7" x14ac:dyDescent="0.25">
      <c r="A21522" s="2"/>
      <c r="B21522" s="3"/>
      <c r="C21522" s="3"/>
      <c r="D21522" s="3"/>
      <c r="E21522" s="3"/>
      <c r="F21522" s="3"/>
      <c r="G21522" s="3"/>
    </row>
    <row r="21523" spans="1:7" x14ac:dyDescent="0.25">
      <c r="A21523" s="2"/>
      <c r="B21523" s="3"/>
      <c r="C21523" s="3"/>
      <c r="D21523" s="3"/>
      <c r="E21523" s="3"/>
      <c r="F21523" s="3"/>
      <c r="G21523" s="3"/>
    </row>
    <row r="21524" spans="1:7" x14ac:dyDescent="0.25">
      <c r="A21524" s="2"/>
      <c r="B21524" s="3"/>
      <c r="C21524" s="3"/>
      <c r="D21524" s="3"/>
      <c r="E21524" s="3"/>
      <c r="F21524" s="3"/>
      <c r="G21524" s="3"/>
    </row>
    <row r="21525" spans="1:7" x14ac:dyDescent="0.25">
      <c r="A21525" s="2"/>
      <c r="B21525" s="3"/>
      <c r="C21525" s="3"/>
      <c r="D21525" s="3"/>
      <c r="E21525" s="3"/>
      <c r="F21525" s="3"/>
      <c r="G21525" s="3"/>
    </row>
    <row r="21526" spans="1:7" x14ac:dyDescent="0.25">
      <c r="A21526" s="2"/>
      <c r="B21526" s="3"/>
      <c r="C21526" s="3"/>
      <c r="D21526" s="3"/>
      <c r="E21526" s="3"/>
      <c r="F21526" s="3"/>
      <c r="G21526" s="3"/>
    </row>
    <row r="21527" spans="1:7" x14ac:dyDescent="0.25">
      <c r="A21527" s="2"/>
      <c r="B21527" s="3"/>
      <c r="C21527" s="3"/>
      <c r="D21527" s="3"/>
      <c r="E21527" s="3"/>
      <c r="F21527" s="3"/>
      <c r="G21527" s="3"/>
    </row>
    <row r="21528" spans="1:7" x14ac:dyDescent="0.25">
      <c r="A21528" s="2"/>
      <c r="B21528" s="3"/>
      <c r="C21528" s="3"/>
      <c r="D21528" s="3"/>
      <c r="E21528" s="3"/>
      <c r="F21528" s="3"/>
      <c r="G21528" s="3"/>
    </row>
    <row r="21529" spans="1:7" x14ac:dyDescent="0.25">
      <c r="A21529" s="2"/>
      <c r="B21529" s="3"/>
      <c r="C21529" s="3"/>
      <c r="D21529" s="3"/>
      <c r="E21529" s="3"/>
      <c r="F21529" s="3"/>
      <c r="G21529" s="3"/>
    </row>
    <row r="21530" spans="1:7" x14ac:dyDescent="0.25">
      <c r="A21530" s="2"/>
      <c r="B21530" s="3"/>
      <c r="C21530" s="3"/>
      <c r="D21530" s="3"/>
      <c r="E21530" s="3"/>
      <c r="F21530" s="3"/>
      <c r="G21530" s="3"/>
    </row>
    <row r="21531" spans="1:7" x14ac:dyDescent="0.25">
      <c r="A21531" s="2"/>
      <c r="B21531" s="3"/>
      <c r="C21531" s="3"/>
      <c r="D21531" s="3"/>
      <c r="E21531" s="3"/>
      <c r="F21531" s="3"/>
      <c r="G21531" s="3"/>
    </row>
    <row r="21532" spans="1:7" x14ac:dyDescent="0.25">
      <c r="A21532" s="2"/>
      <c r="B21532" s="3"/>
      <c r="C21532" s="3"/>
      <c r="D21532" s="3"/>
      <c r="E21532" s="3"/>
      <c r="F21532" s="3"/>
      <c r="G21532" s="3"/>
    </row>
    <row r="21533" spans="1:7" x14ac:dyDescent="0.25">
      <c r="A21533" s="2"/>
      <c r="B21533" s="3"/>
      <c r="C21533" s="3"/>
      <c r="D21533" s="3"/>
      <c r="E21533" s="3"/>
      <c r="F21533" s="3"/>
      <c r="G21533" s="3"/>
    </row>
    <row r="21534" spans="1:7" x14ac:dyDescent="0.25">
      <c r="A21534" s="2"/>
      <c r="B21534" s="3"/>
      <c r="C21534" s="3"/>
      <c r="D21534" s="3"/>
      <c r="E21534" s="3"/>
      <c r="F21534" s="3"/>
      <c r="G21534" s="3"/>
    </row>
    <row r="21535" spans="1:7" x14ac:dyDescent="0.25">
      <c r="A21535" s="2"/>
      <c r="B21535" s="3"/>
      <c r="C21535" s="3"/>
      <c r="D21535" s="3"/>
      <c r="E21535" s="3"/>
      <c r="F21535" s="3"/>
      <c r="G21535" s="3"/>
    </row>
    <row r="21536" spans="1:7" x14ac:dyDescent="0.25">
      <c r="A21536" s="2"/>
      <c r="B21536" s="3"/>
      <c r="C21536" s="3"/>
      <c r="D21536" s="3"/>
      <c r="E21536" s="3"/>
      <c r="F21536" s="3"/>
      <c r="G21536" s="3"/>
    </row>
    <row r="21537" spans="1:7" x14ac:dyDescent="0.25">
      <c r="A21537" s="2"/>
      <c r="B21537" s="3"/>
      <c r="C21537" s="3"/>
      <c r="D21537" s="3"/>
      <c r="E21537" s="3"/>
      <c r="F21537" s="3"/>
      <c r="G21537" s="3"/>
    </row>
    <row r="21538" spans="1:7" x14ac:dyDescent="0.25">
      <c r="A21538" s="2"/>
      <c r="B21538" s="3"/>
      <c r="C21538" s="3"/>
      <c r="D21538" s="3"/>
      <c r="E21538" s="3"/>
      <c r="F21538" s="3"/>
      <c r="G21538" s="3"/>
    </row>
    <row r="21539" spans="1:7" x14ac:dyDescent="0.25">
      <c r="A21539" s="2"/>
      <c r="B21539" s="3"/>
      <c r="C21539" s="3"/>
      <c r="D21539" s="3"/>
      <c r="E21539" s="3"/>
      <c r="F21539" s="3"/>
      <c r="G21539" s="3"/>
    </row>
    <row r="21540" spans="1:7" x14ac:dyDescent="0.25">
      <c r="A21540" s="2"/>
      <c r="B21540" s="3"/>
      <c r="C21540" s="3"/>
      <c r="D21540" s="3"/>
      <c r="E21540" s="3"/>
      <c r="F21540" s="3"/>
      <c r="G21540" s="3"/>
    </row>
    <row r="21541" spans="1:7" x14ac:dyDescent="0.25">
      <c r="A21541" s="2"/>
      <c r="B21541" s="3"/>
      <c r="C21541" s="3"/>
      <c r="D21541" s="3"/>
      <c r="E21541" s="3"/>
      <c r="F21541" s="3"/>
      <c r="G21541" s="3"/>
    </row>
    <row r="21542" spans="1:7" x14ac:dyDescent="0.25">
      <c r="A21542" s="2"/>
      <c r="B21542" s="3"/>
      <c r="C21542" s="3"/>
      <c r="D21542" s="3"/>
      <c r="E21542" s="3"/>
      <c r="F21542" s="3"/>
      <c r="G21542" s="3"/>
    </row>
    <row r="21543" spans="1:7" x14ac:dyDescent="0.25">
      <c r="A21543" s="2"/>
      <c r="B21543" s="3"/>
      <c r="C21543" s="3"/>
      <c r="D21543" s="3"/>
      <c r="E21543" s="3"/>
      <c r="F21543" s="3"/>
      <c r="G21543" s="3"/>
    </row>
    <row r="21544" spans="1:7" x14ac:dyDescent="0.25">
      <c r="A21544" s="2"/>
      <c r="B21544" s="3"/>
      <c r="C21544" s="3"/>
      <c r="D21544" s="3"/>
      <c r="E21544" s="3"/>
      <c r="F21544" s="3"/>
      <c r="G21544" s="3"/>
    </row>
    <row r="21545" spans="1:7" x14ac:dyDescent="0.25">
      <c r="A21545" s="2"/>
      <c r="B21545" s="3"/>
      <c r="C21545" s="3"/>
      <c r="D21545" s="3"/>
      <c r="E21545" s="3"/>
      <c r="F21545" s="3"/>
      <c r="G21545" s="3"/>
    </row>
    <row r="21546" spans="1:7" x14ac:dyDescent="0.25">
      <c r="A21546" s="2"/>
      <c r="B21546" s="3"/>
      <c r="C21546" s="3"/>
      <c r="D21546" s="3"/>
      <c r="E21546" s="3"/>
      <c r="F21546" s="3"/>
      <c r="G21546" s="3"/>
    </row>
    <row r="21547" spans="1:7" x14ac:dyDescent="0.25">
      <c r="A21547" s="2"/>
      <c r="B21547" s="3"/>
      <c r="C21547" s="3"/>
      <c r="D21547" s="3"/>
      <c r="E21547" s="3"/>
      <c r="F21547" s="3"/>
      <c r="G21547" s="3"/>
    </row>
    <row r="21548" spans="1:7" x14ac:dyDescent="0.25">
      <c r="A21548" s="2"/>
      <c r="B21548" s="3"/>
      <c r="C21548" s="3"/>
      <c r="D21548" s="3"/>
      <c r="E21548" s="3"/>
      <c r="F21548" s="3"/>
      <c r="G21548" s="3"/>
    </row>
    <row r="21549" spans="1:7" x14ac:dyDescent="0.25">
      <c r="A21549" s="2"/>
      <c r="B21549" s="3"/>
      <c r="C21549" s="3"/>
      <c r="D21549" s="3"/>
      <c r="E21549" s="3"/>
      <c r="F21549" s="3"/>
      <c r="G21549" s="3"/>
    </row>
    <row r="21550" spans="1:7" x14ac:dyDescent="0.25">
      <c r="A21550" s="2"/>
      <c r="B21550" s="3"/>
      <c r="C21550" s="3"/>
      <c r="D21550" s="3"/>
      <c r="E21550" s="3"/>
      <c r="F21550" s="3"/>
      <c r="G21550" s="3"/>
    </row>
    <row r="21551" spans="1:7" x14ac:dyDescent="0.25">
      <c r="A21551" s="2"/>
      <c r="B21551" s="3"/>
      <c r="C21551" s="3"/>
      <c r="D21551" s="3"/>
      <c r="E21551" s="3"/>
      <c r="F21551" s="3"/>
      <c r="G21551" s="3"/>
    </row>
    <row r="21552" spans="1:7" x14ac:dyDescent="0.25">
      <c r="A21552" s="2"/>
      <c r="B21552" s="3"/>
      <c r="C21552" s="3"/>
      <c r="D21552" s="3"/>
      <c r="E21552" s="3"/>
      <c r="F21552" s="3"/>
      <c r="G21552" s="3"/>
    </row>
    <row r="21553" spans="1:7" x14ac:dyDescent="0.25">
      <c r="A21553" s="2"/>
      <c r="B21553" s="3"/>
      <c r="C21553" s="3"/>
      <c r="D21553" s="3"/>
      <c r="E21553" s="3"/>
      <c r="F21553" s="3"/>
      <c r="G21553" s="3"/>
    </row>
    <row r="21554" spans="1:7" x14ac:dyDescent="0.25">
      <c r="A21554" s="2"/>
      <c r="B21554" s="3"/>
      <c r="C21554" s="3"/>
      <c r="D21554" s="3"/>
      <c r="E21554" s="3"/>
      <c r="F21554" s="3"/>
      <c r="G21554" s="3"/>
    </row>
    <row r="21555" spans="1:7" x14ac:dyDescent="0.25">
      <c r="A21555" s="2"/>
      <c r="B21555" s="3"/>
      <c r="C21555" s="3"/>
      <c r="D21555" s="3"/>
      <c r="E21555" s="3"/>
      <c r="F21555" s="3"/>
      <c r="G21555" s="3"/>
    </row>
    <row r="21556" spans="1:7" x14ac:dyDescent="0.25">
      <c r="A21556" s="2"/>
      <c r="B21556" s="3"/>
      <c r="C21556" s="3"/>
      <c r="D21556" s="3"/>
      <c r="E21556" s="3"/>
      <c r="F21556" s="3"/>
      <c r="G21556" s="3"/>
    </row>
    <row r="21557" spans="1:7" x14ac:dyDescent="0.25">
      <c r="A21557" s="2"/>
      <c r="B21557" s="3"/>
      <c r="C21557" s="3"/>
      <c r="D21557" s="3"/>
      <c r="E21557" s="3"/>
      <c r="F21557" s="3"/>
      <c r="G21557" s="3"/>
    </row>
    <row r="21558" spans="1:7" x14ac:dyDescent="0.25">
      <c r="A21558" s="2"/>
      <c r="B21558" s="3"/>
      <c r="C21558" s="3"/>
      <c r="D21558" s="3"/>
      <c r="E21558" s="3"/>
      <c r="F21558" s="3"/>
      <c r="G21558" s="3"/>
    </row>
    <row r="21559" spans="1:7" x14ac:dyDescent="0.25">
      <c r="A21559" s="2"/>
      <c r="B21559" s="3"/>
      <c r="C21559" s="3"/>
      <c r="D21559" s="3"/>
      <c r="E21559" s="3"/>
      <c r="F21559" s="3"/>
      <c r="G21559" s="3"/>
    </row>
    <row r="21560" spans="1:7" x14ac:dyDescent="0.25">
      <c r="A21560" s="2"/>
      <c r="B21560" s="3"/>
      <c r="C21560" s="3"/>
      <c r="D21560" s="3"/>
      <c r="E21560" s="3"/>
      <c r="F21560" s="3"/>
      <c r="G21560" s="3"/>
    </row>
    <row r="21561" spans="1:7" x14ac:dyDescent="0.25">
      <c r="A21561" s="2"/>
      <c r="B21561" s="3"/>
      <c r="C21561" s="3"/>
      <c r="D21561" s="3"/>
      <c r="E21561" s="3"/>
      <c r="F21561" s="3"/>
      <c r="G21561" s="3"/>
    </row>
    <row r="21562" spans="1:7" x14ac:dyDescent="0.25">
      <c r="A21562" s="2"/>
      <c r="B21562" s="3"/>
      <c r="C21562" s="3"/>
      <c r="D21562" s="3"/>
      <c r="E21562" s="3"/>
      <c r="F21562" s="3"/>
      <c r="G21562" s="3"/>
    </row>
    <row r="21563" spans="1:7" x14ac:dyDescent="0.25">
      <c r="A21563" s="2"/>
      <c r="B21563" s="3"/>
      <c r="C21563" s="3"/>
      <c r="D21563" s="3"/>
      <c r="E21563" s="3"/>
      <c r="F21563" s="3"/>
      <c r="G21563" s="3"/>
    </row>
    <row r="21564" spans="1:7" x14ac:dyDescent="0.25">
      <c r="A21564" s="2"/>
      <c r="B21564" s="3"/>
      <c r="C21564" s="3"/>
      <c r="D21564" s="3"/>
      <c r="E21564" s="3"/>
      <c r="F21564" s="3"/>
      <c r="G21564" s="3"/>
    </row>
    <row r="21565" spans="1:7" x14ac:dyDescent="0.25">
      <c r="A21565" s="2"/>
      <c r="B21565" s="3"/>
      <c r="C21565" s="3"/>
      <c r="D21565" s="3"/>
      <c r="E21565" s="3"/>
      <c r="F21565" s="3"/>
      <c r="G21565" s="3"/>
    </row>
    <row r="21566" spans="1:7" x14ac:dyDescent="0.25">
      <c r="A21566" s="2"/>
      <c r="B21566" s="3"/>
      <c r="C21566" s="3"/>
      <c r="D21566" s="3"/>
      <c r="E21566" s="3"/>
      <c r="F21566" s="3"/>
      <c r="G21566" s="3"/>
    </row>
    <row r="21567" spans="1:7" x14ac:dyDescent="0.25">
      <c r="A21567" s="2"/>
      <c r="B21567" s="3"/>
      <c r="C21567" s="3"/>
      <c r="D21567" s="3"/>
      <c r="E21567" s="3"/>
      <c r="F21567" s="3"/>
      <c r="G21567" s="3"/>
    </row>
    <row r="21568" spans="1:7" x14ac:dyDescent="0.25">
      <c r="A21568" s="2"/>
      <c r="B21568" s="3"/>
      <c r="C21568" s="3"/>
      <c r="D21568" s="3"/>
      <c r="E21568" s="3"/>
      <c r="F21568" s="3"/>
      <c r="G21568" s="3"/>
    </row>
    <row r="21569" spans="1:7" x14ac:dyDescent="0.25">
      <c r="A21569" s="2"/>
      <c r="B21569" s="3"/>
      <c r="C21569" s="3"/>
      <c r="D21569" s="3"/>
      <c r="E21569" s="3"/>
      <c r="F21569" s="3"/>
      <c r="G21569" s="3"/>
    </row>
    <row r="21570" spans="1:7" x14ac:dyDescent="0.25">
      <c r="A21570" s="2"/>
      <c r="B21570" s="3"/>
      <c r="C21570" s="3"/>
      <c r="D21570" s="3"/>
      <c r="E21570" s="3"/>
      <c r="F21570" s="3"/>
      <c r="G21570" s="3"/>
    </row>
    <row r="21571" spans="1:7" x14ac:dyDescent="0.25">
      <c r="A21571" s="2"/>
      <c r="B21571" s="3"/>
      <c r="C21571" s="3"/>
      <c r="D21571" s="3"/>
      <c r="E21571" s="3"/>
      <c r="F21571" s="3"/>
      <c r="G21571" s="3"/>
    </row>
    <row r="21572" spans="1:7" x14ac:dyDescent="0.25">
      <c r="A21572" s="2"/>
      <c r="B21572" s="3"/>
      <c r="C21572" s="3"/>
      <c r="D21572" s="3"/>
      <c r="E21572" s="3"/>
      <c r="F21572" s="3"/>
      <c r="G21572" s="3"/>
    </row>
    <row r="21573" spans="1:7" x14ac:dyDescent="0.25">
      <c r="A21573" s="2"/>
      <c r="B21573" s="3"/>
      <c r="C21573" s="3"/>
      <c r="D21573" s="3"/>
      <c r="E21573" s="3"/>
      <c r="F21573" s="3"/>
      <c r="G21573" s="3"/>
    </row>
    <row r="21574" spans="1:7" x14ac:dyDescent="0.25">
      <c r="A21574" s="2"/>
      <c r="B21574" s="3"/>
      <c r="C21574" s="3"/>
      <c r="D21574" s="3"/>
      <c r="E21574" s="3"/>
      <c r="F21574" s="3"/>
      <c r="G21574" s="3"/>
    </row>
    <row r="21575" spans="1:7" x14ac:dyDescent="0.25">
      <c r="A21575" s="2"/>
      <c r="B21575" s="3"/>
      <c r="C21575" s="3"/>
      <c r="D21575" s="3"/>
      <c r="E21575" s="3"/>
      <c r="F21575" s="3"/>
      <c r="G21575" s="3"/>
    </row>
    <row r="21576" spans="1:7" x14ac:dyDescent="0.25">
      <c r="A21576" s="2"/>
      <c r="B21576" s="3"/>
      <c r="C21576" s="3"/>
      <c r="D21576" s="3"/>
      <c r="E21576" s="3"/>
      <c r="F21576" s="3"/>
      <c r="G21576" s="3"/>
    </row>
    <row r="21577" spans="1:7" x14ac:dyDescent="0.25">
      <c r="A21577" s="2"/>
      <c r="B21577" s="3"/>
      <c r="C21577" s="3"/>
      <c r="D21577" s="3"/>
      <c r="E21577" s="3"/>
      <c r="F21577" s="3"/>
      <c r="G21577" s="3"/>
    </row>
    <row r="21578" spans="1:7" x14ac:dyDescent="0.25">
      <c r="A21578" s="2"/>
      <c r="B21578" s="3"/>
      <c r="C21578" s="3"/>
      <c r="D21578" s="3"/>
      <c r="E21578" s="3"/>
      <c r="F21578" s="3"/>
      <c r="G21578" s="3"/>
    </row>
    <row r="21579" spans="1:7" x14ac:dyDescent="0.25">
      <c r="A21579" s="2"/>
      <c r="B21579" s="3"/>
      <c r="C21579" s="3"/>
      <c r="D21579" s="3"/>
      <c r="E21579" s="3"/>
      <c r="F21579" s="3"/>
      <c r="G21579" s="3"/>
    </row>
    <row r="21580" spans="1:7" x14ac:dyDescent="0.25">
      <c r="A21580" s="2"/>
      <c r="B21580" s="3"/>
      <c r="C21580" s="3"/>
      <c r="D21580" s="3"/>
      <c r="E21580" s="3"/>
      <c r="F21580" s="3"/>
      <c r="G21580" s="3"/>
    </row>
    <row r="21581" spans="1:7" x14ac:dyDescent="0.25">
      <c r="A21581" s="2"/>
      <c r="B21581" s="3"/>
      <c r="C21581" s="3"/>
      <c r="D21581" s="3"/>
      <c r="E21581" s="3"/>
      <c r="F21581" s="3"/>
      <c r="G21581" s="3"/>
    </row>
    <row r="21582" spans="1:7" x14ac:dyDescent="0.25">
      <c r="A21582" s="2"/>
      <c r="B21582" s="3"/>
      <c r="C21582" s="3"/>
      <c r="D21582" s="3"/>
      <c r="E21582" s="3"/>
      <c r="F21582" s="3"/>
      <c r="G21582" s="3"/>
    </row>
    <row r="21583" spans="1:7" x14ac:dyDescent="0.25">
      <c r="A21583" s="2"/>
      <c r="B21583" s="3"/>
      <c r="C21583" s="3"/>
      <c r="D21583" s="3"/>
      <c r="E21583" s="3"/>
      <c r="F21583" s="3"/>
      <c r="G21583" s="3"/>
    </row>
    <row r="21584" spans="1:7" x14ac:dyDescent="0.25">
      <c r="A21584" s="2"/>
      <c r="B21584" s="3"/>
      <c r="C21584" s="3"/>
      <c r="D21584" s="3"/>
      <c r="E21584" s="3"/>
      <c r="F21584" s="3"/>
      <c r="G21584" s="3"/>
    </row>
    <row r="21585" spans="1:7" x14ac:dyDescent="0.25">
      <c r="A21585" s="2"/>
      <c r="B21585" s="3"/>
      <c r="C21585" s="3"/>
      <c r="D21585" s="3"/>
      <c r="E21585" s="3"/>
      <c r="F21585" s="3"/>
      <c r="G21585" s="3"/>
    </row>
    <row r="21586" spans="1:7" x14ac:dyDescent="0.25">
      <c r="A21586" s="2"/>
      <c r="B21586" s="3"/>
      <c r="C21586" s="3"/>
      <c r="D21586" s="3"/>
      <c r="E21586" s="3"/>
      <c r="F21586" s="3"/>
      <c r="G21586" s="3"/>
    </row>
    <row r="21587" spans="1:7" x14ac:dyDescent="0.25">
      <c r="A21587" s="2"/>
      <c r="B21587" s="3"/>
      <c r="C21587" s="3"/>
      <c r="D21587" s="3"/>
      <c r="E21587" s="3"/>
      <c r="F21587" s="3"/>
      <c r="G21587" s="3"/>
    </row>
    <row r="21588" spans="1:7" x14ac:dyDescent="0.25">
      <c r="A21588" s="2"/>
      <c r="B21588" s="3"/>
      <c r="C21588" s="3"/>
      <c r="D21588" s="3"/>
      <c r="E21588" s="3"/>
      <c r="F21588" s="3"/>
      <c r="G21588" s="3"/>
    </row>
    <row r="21589" spans="1:7" x14ac:dyDescent="0.25">
      <c r="A21589" s="2"/>
      <c r="B21589" s="3"/>
      <c r="C21589" s="3"/>
      <c r="D21589" s="3"/>
      <c r="E21589" s="3"/>
      <c r="F21589" s="3"/>
      <c r="G21589" s="3"/>
    </row>
    <row r="21590" spans="1:7" x14ac:dyDescent="0.25">
      <c r="A21590" s="2"/>
      <c r="B21590" s="3"/>
      <c r="C21590" s="3"/>
      <c r="D21590" s="3"/>
      <c r="E21590" s="3"/>
      <c r="F21590" s="3"/>
      <c r="G21590" s="3"/>
    </row>
    <row r="21591" spans="1:7" x14ac:dyDescent="0.25">
      <c r="A21591" s="2"/>
      <c r="B21591" s="3"/>
      <c r="C21591" s="3"/>
      <c r="D21591" s="3"/>
      <c r="E21591" s="3"/>
      <c r="F21591" s="3"/>
      <c r="G21591" s="3"/>
    </row>
    <row r="21592" spans="1:7" x14ac:dyDescent="0.25">
      <c r="A21592" s="2"/>
      <c r="B21592" s="3"/>
      <c r="C21592" s="3"/>
      <c r="D21592" s="3"/>
      <c r="E21592" s="3"/>
      <c r="F21592" s="3"/>
      <c r="G21592" s="3"/>
    </row>
    <row r="21593" spans="1:7" x14ac:dyDescent="0.25">
      <c r="A21593" s="2"/>
      <c r="B21593" s="3"/>
      <c r="C21593" s="3"/>
      <c r="D21593" s="3"/>
      <c r="E21593" s="3"/>
      <c r="F21593" s="3"/>
      <c r="G21593" s="3"/>
    </row>
    <row r="21594" spans="1:7" x14ac:dyDescent="0.25">
      <c r="A21594" s="2"/>
      <c r="B21594" s="3"/>
      <c r="C21594" s="3"/>
      <c r="D21594" s="3"/>
      <c r="E21594" s="3"/>
      <c r="F21594" s="3"/>
      <c r="G21594" s="3"/>
    </row>
    <row r="21595" spans="1:7" x14ac:dyDescent="0.25">
      <c r="A21595" s="2"/>
      <c r="B21595" s="3"/>
      <c r="C21595" s="3"/>
      <c r="D21595" s="3"/>
      <c r="E21595" s="3"/>
      <c r="F21595" s="3"/>
      <c r="G21595" s="3"/>
    </row>
    <row r="21596" spans="1:7" x14ac:dyDescent="0.25">
      <c r="A21596" s="2"/>
      <c r="B21596" s="3"/>
      <c r="C21596" s="3"/>
      <c r="D21596" s="3"/>
      <c r="E21596" s="3"/>
      <c r="F21596" s="3"/>
      <c r="G21596" s="3"/>
    </row>
    <row r="21597" spans="1:7" x14ac:dyDescent="0.25">
      <c r="A21597" s="2"/>
      <c r="B21597" s="3"/>
      <c r="C21597" s="3"/>
      <c r="D21597" s="3"/>
      <c r="E21597" s="3"/>
      <c r="F21597" s="3"/>
      <c r="G21597" s="3"/>
    </row>
    <row r="21598" spans="1:7" x14ac:dyDescent="0.25">
      <c r="A21598" s="2"/>
      <c r="B21598" s="3"/>
      <c r="C21598" s="3"/>
      <c r="D21598" s="3"/>
      <c r="E21598" s="3"/>
      <c r="F21598" s="3"/>
      <c r="G21598" s="3"/>
    </row>
    <row r="21599" spans="1:7" x14ac:dyDescent="0.25">
      <c r="A21599" s="2"/>
      <c r="B21599" s="3"/>
      <c r="C21599" s="3"/>
      <c r="D21599" s="3"/>
      <c r="E21599" s="3"/>
      <c r="F21599" s="3"/>
      <c r="G21599" s="3"/>
    </row>
    <row r="21600" spans="1:7" x14ac:dyDescent="0.25">
      <c r="A21600" s="2"/>
      <c r="B21600" s="3"/>
      <c r="C21600" s="3"/>
      <c r="D21600" s="3"/>
      <c r="E21600" s="3"/>
      <c r="F21600" s="3"/>
      <c r="G21600" s="3"/>
    </row>
    <row r="21601" spans="1:7" x14ac:dyDescent="0.25">
      <c r="A21601" s="2"/>
      <c r="B21601" s="3"/>
      <c r="C21601" s="3"/>
      <c r="D21601" s="3"/>
      <c r="E21601" s="3"/>
      <c r="F21601" s="3"/>
      <c r="G21601" s="3"/>
    </row>
    <row r="21602" spans="1:7" x14ac:dyDescent="0.25">
      <c r="A21602" s="2"/>
      <c r="B21602" s="3"/>
      <c r="C21602" s="3"/>
      <c r="D21602" s="3"/>
      <c r="E21602" s="3"/>
      <c r="F21602" s="3"/>
      <c r="G21602" s="3"/>
    </row>
    <row r="21603" spans="1:7" x14ac:dyDescent="0.25">
      <c r="A21603" s="2"/>
      <c r="B21603" s="3"/>
      <c r="C21603" s="3"/>
      <c r="D21603" s="3"/>
      <c r="E21603" s="3"/>
      <c r="F21603" s="3"/>
      <c r="G21603" s="3"/>
    </row>
    <row r="21604" spans="1:7" x14ac:dyDescent="0.25">
      <c r="A21604" s="2"/>
      <c r="B21604" s="3"/>
      <c r="C21604" s="3"/>
      <c r="D21604" s="3"/>
      <c r="E21604" s="3"/>
      <c r="F21604" s="3"/>
      <c r="G21604" s="3"/>
    </row>
    <row r="21605" spans="1:7" x14ac:dyDescent="0.25">
      <c r="A21605" s="2"/>
      <c r="B21605" s="3"/>
      <c r="C21605" s="3"/>
      <c r="D21605" s="3"/>
      <c r="E21605" s="3"/>
      <c r="F21605" s="3"/>
      <c r="G21605" s="3"/>
    </row>
    <row r="21606" spans="1:7" x14ac:dyDescent="0.25">
      <c r="A21606" s="2"/>
      <c r="B21606" s="3"/>
      <c r="C21606" s="3"/>
      <c r="D21606" s="3"/>
      <c r="E21606" s="3"/>
      <c r="F21606" s="3"/>
      <c r="G21606" s="3"/>
    </row>
    <row r="21607" spans="1:7" x14ac:dyDescent="0.25">
      <c r="A21607" s="2"/>
      <c r="B21607" s="3"/>
      <c r="C21607" s="3"/>
      <c r="D21607" s="3"/>
      <c r="E21607" s="3"/>
      <c r="F21607" s="3"/>
      <c r="G21607" s="3"/>
    </row>
    <row r="21608" spans="1:7" x14ac:dyDescent="0.25">
      <c r="A21608" s="2"/>
      <c r="B21608" s="3"/>
      <c r="C21608" s="3"/>
      <c r="D21608" s="3"/>
      <c r="E21608" s="3"/>
      <c r="F21608" s="3"/>
      <c r="G21608" s="3"/>
    </row>
    <row r="21609" spans="1:7" x14ac:dyDescent="0.25">
      <c r="A21609" s="2"/>
      <c r="B21609" s="3"/>
      <c r="C21609" s="3"/>
      <c r="D21609" s="3"/>
      <c r="E21609" s="3"/>
      <c r="F21609" s="3"/>
      <c r="G21609" s="3"/>
    </row>
    <row r="21610" spans="1:7" x14ac:dyDescent="0.25">
      <c r="A21610" s="2"/>
      <c r="B21610" s="3"/>
      <c r="C21610" s="3"/>
      <c r="D21610" s="3"/>
      <c r="E21610" s="3"/>
      <c r="F21610" s="3"/>
      <c r="G21610" s="3"/>
    </row>
    <row r="21611" spans="1:7" x14ac:dyDescent="0.25">
      <c r="A21611" s="2"/>
      <c r="B21611" s="3"/>
      <c r="C21611" s="3"/>
      <c r="D21611" s="3"/>
      <c r="E21611" s="3"/>
      <c r="F21611" s="3"/>
      <c r="G21611" s="3"/>
    </row>
    <row r="21612" spans="1:7" x14ac:dyDescent="0.25">
      <c r="A21612" s="2"/>
      <c r="B21612" s="3"/>
      <c r="C21612" s="3"/>
      <c r="D21612" s="3"/>
      <c r="E21612" s="3"/>
      <c r="F21612" s="3"/>
      <c r="G21612" s="3"/>
    </row>
    <row r="21613" spans="1:7" x14ac:dyDescent="0.25">
      <c r="A21613" s="2"/>
      <c r="B21613" s="3"/>
      <c r="C21613" s="3"/>
      <c r="D21613" s="3"/>
      <c r="E21613" s="3"/>
      <c r="F21613" s="3"/>
      <c r="G21613" s="3"/>
    </row>
    <row r="21614" spans="1:7" x14ac:dyDescent="0.25">
      <c r="A21614" s="2"/>
      <c r="B21614" s="3"/>
      <c r="C21614" s="3"/>
      <c r="D21614" s="3"/>
      <c r="E21614" s="3"/>
      <c r="F21614" s="3"/>
      <c r="G21614" s="3"/>
    </row>
    <row r="21615" spans="1:7" x14ac:dyDescent="0.25">
      <c r="A21615" s="2"/>
      <c r="B21615" s="3"/>
      <c r="C21615" s="3"/>
      <c r="D21615" s="3"/>
      <c r="E21615" s="3"/>
      <c r="F21615" s="3"/>
      <c r="G21615" s="3"/>
    </row>
    <row r="21616" spans="1:7" x14ac:dyDescent="0.25">
      <c r="A21616" s="2"/>
      <c r="B21616" s="3"/>
      <c r="C21616" s="3"/>
      <c r="D21616" s="3"/>
      <c r="E21616" s="3"/>
      <c r="F21616" s="3"/>
      <c r="G21616" s="3"/>
    </row>
    <row r="21617" spans="1:7" x14ac:dyDescent="0.25">
      <c r="A21617" s="2"/>
      <c r="B21617" s="3"/>
      <c r="C21617" s="3"/>
      <c r="D21617" s="3"/>
      <c r="E21617" s="3"/>
      <c r="F21617" s="3"/>
      <c r="G21617" s="3"/>
    </row>
    <row r="21618" spans="1:7" x14ac:dyDescent="0.25">
      <c r="A21618" s="2"/>
      <c r="B21618" s="3"/>
      <c r="C21618" s="3"/>
      <c r="D21618" s="3"/>
      <c r="E21618" s="3"/>
      <c r="F21618" s="3"/>
      <c r="G21618" s="3"/>
    </row>
    <row r="21619" spans="1:7" x14ac:dyDescent="0.25">
      <c r="A21619" s="2"/>
      <c r="B21619" s="3"/>
      <c r="C21619" s="3"/>
      <c r="D21619" s="3"/>
      <c r="E21619" s="3"/>
      <c r="F21619" s="3"/>
      <c r="G21619" s="3"/>
    </row>
    <row r="21620" spans="1:7" x14ac:dyDescent="0.25">
      <c r="A21620" s="2"/>
      <c r="B21620" s="3"/>
      <c r="C21620" s="3"/>
      <c r="D21620" s="3"/>
      <c r="E21620" s="3"/>
      <c r="F21620" s="3"/>
      <c r="G21620" s="3"/>
    </row>
    <row r="21621" spans="1:7" x14ac:dyDescent="0.25">
      <c r="A21621" s="2"/>
      <c r="B21621" s="3"/>
      <c r="C21621" s="3"/>
      <c r="D21621" s="3"/>
      <c r="E21621" s="3"/>
      <c r="F21621" s="3"/>
      <c r="G21621" s="3"/>
    </row>
    <row r="21622" spans="1:7" x14ac:dyDescent="0.25">
      <c r="A21622" s="2"/>
      <c r="B21622" s="3"/>
      <c r="C21622" s="3"/>
      <c r="D21622" s="3"/>
      <c r="E21622" s="3"/>
      <c r="F21622" s="3"/>
      <c r="G21622" s="3"/>
    </row>
    <row r="21623" spans="1:7" x14ac:dyDescent="0.25">
      <c r="A21623" s="2"/>
      <c r="B21623" s="3"/>
      <c r="C21623" s="3"/>
      <c r="D21623" s="3"/>
      <c r="E21623" s="3"/>
      <c r="F21623" s="3"/>
      <c r="G21623" s="3"/>
    </row>
    <row r="21624" spans="1:7" x14ac:dyDescent="0.25">
      <c r="A21624" s="2"/>
      <c r="B21624" s="3"/>
      <c r="C21624" s="3"/>
      <c r="D21624" s="3"/>
      <c r="E21624" s="3"/>
      <c r="F21624" s="3"/>
      <c r="G21624" s="3"/>
    </row>
    <row r="21625" spans="1:7" x14ac:dyDescent="0.25">
      <c r="A21625" s="2"/>
      <c r="B21625" s="3"/>
      <c r="C21625" s="3"/>
      <c r="D21625" s="3"/>
      <c r="E21625" s="3"/>
      <c r="F21625" s="3"/>
      <c r="G21625" s="3"/>
    </row>
    <row r="21626" spans="1:7" x14ac:dyDescent="0.25">
      <c r="A21626" s="2"/>
      <c r="B21626" s="3"/>
      <c r="C21626" s="3"/>
      <c r="D21626" s="3"/>
      <c r="E21626" s="3"/>
      <c r="F21626" s="3"/>
      <c r="G21626" s="3"/>
    </row>
    <row r="21627" spans="1:7" x14ac:dyDescent="0.25">
      <c r="A21627" s="2"/>
      <c r="B21627" s="3"/>
      <c r="C21627" s="3"/>
      <c r="D21627" s="3"/>
      <c r="E21627" s="3"/>
      <c r="F21627" s="3"/>
      <c r="G21627" s="3"/>
    </row>
    <row r="21628" spans="1:7" x14ac:dyDescent="0.25">
      <c r="A21628" s="2"/>
      <c r="B21628" s="3"/>
      <c r="C21628" s="3"/>
      <c r="D21628" s="3"/>
      <c r="E21628" s="3"/>
      <c r="F21628" s="3"/>
      <c r="G21628" s="3"/>
    </row>
    <row r="21629" spans="1:7" x14ac:dyDescent="0.25">
      <c r="A21629" s="2"/>
      <c r="B21629" s="3"/>
      <c r="C21629" s="3"/>
      <c r="D21629" s="3"/>
      <c r="E21629" s="3"/>
      <c r="F21629" s="3"/>
      <c r="G21629" s="3"/>
    </row>
    <row r="21630" spans="1:7" x14ac:dyDescent="0.25">
      <c r="A21630" s="2"/>
      <c r="B21630" s="3"/>
      <c r="C21630" s="3"/>
      <c r="D21630" s="3"/>
      <c r="E21630" s="3"/>
      <c r="F21630" s="3"/>
      <c r="G21630" s="3"/>
    </row>
    <row r="21631" spans="1:7" x14ac:dyDescent="0.25">
      <c r="A21631" s="2"/>
      <c r="B21631" s="3"/>
      <c r="C21631" s="3"/>
      <c r="D21631" s="3"/>
      <c r="E21631" s="3"/>
      <c r="F21631" s="3"/>
      <c r="G21631" s="3"/>
    </row>
    <row r="21632" spans="1:7" x14ac:dyDescent="0.25">
      <c r="A21632" s="2"/>
      <c r="B21632" s="3"/>
      <c r="C21632" s="3"/>
      <c r="D21632" s="3"/>
      <c r="E21632" s="3"/>
      <c r="F21632" s="3"/>
      <c r="G21632" s="3"/>
    </row>
    <row r="21633" spans="1:7" x14ac:dyDescent="0.25">
      <c r="A21633" s="2"/>
      <c r="B21633" s="3"/>
      <c r="C21633" s="3"/>
      <c r="D21633" s="3"/>
      <c r="E21633" s="3"/>
      <c r="F21633" s="3"/>
      <c r="G21633" s="3"/>
    </row>
    <row r="21634" spans="1:7" x14ac:dyDescent="0.25">
      <c r="A21634" s="2"/>
      <c r="B21634" s="3"/>
      <c r="C21634" s="3"/>
      <c r="D21634" s="3"/>
      <c r="E21634" s="3"/>
      <c r="F21634" s="3"/>
      <c r="G21634" s="3"/>
    </row>
    <row r="21635" spans="1:7" x14ac:dyDescent="0.25">
      <c r="A21635" s="2"/>
      <c r="B21635" s="3"/>
      <c r="C21635" s="3"/>
      <c r="D21635" s="3"/>
      <c r="E21635" s="3"/>
      <c r="F21635" s="3"/>
      <c r="G21635" s="3"/>
    </row>
    <row r="21636" spans="1:7" x14ac:dyDescent="0.25">
      <c r="A21636" s="2"/>
      <c r="B21636" s="3"/>
      <c r="C21636" s="3"/>
      <c r="D21636" s="3"/>
      <c r="E21636" s="3"/>
      <c r="F21636" s="3"/>
      <c r="G21636" s="3"/>
    </row>
    <row r="21637" spans="1:7" x14ac:dyDescent="0.25">
      <c r="A21637" s="2"/>
      <c r="B21637" s="3"/>
      <c r="C21637" s="3"/>
      <c r="D21637" s="3"/>
      <c r="E21637" s="3"/>
      <c r="F21637" s="3"/>
      <c r="G21637" s="3"/>
    </row>
    <row r="21638" spans="1:7" x14ac:dyDescent="0.25">
      <c r="A21638" s="2"/>
      <c r="B21638" s="3"/>
      <c r="C21638" s="3"/>
      <c r="D21638" s="3"/>
      <c r="E21638" s="3"/>
      <c r="F21638" s="3"/>
      <c r="G21638" s="3"/>
    </row>
    <row r="21639" spans="1:7" x14ac:dyDescent="0.25">
      <c r="A21639" s="2"/>
      <c r="B21639" s="3"/>
      <c r="C21639" s="3"/>
      <c r="D21639" s="3"/>
      <c r="E21639" s="3"/>
      <c r="F21639" s="3"/>
      <c r="G21639" s="3"/>
    </row>
    <row r="21640" spans="1:7" x14ac:dyDescent="0.25">
      <c r="A21640" s="2"/>
      <c r="B21640" s="3"/>
      <c r="C21640" s="3"/>
      <c r="D21640" s="3"/>
      <c r="E21640" s="3"/>
      <c r="F21640" s="3"/>
      <c r="G21640" s="3"/>
    </row>
    <row r="21641" spans="1:7" x14ac:dyDescent="0.25">
      <c r="A21641" s="2"/>
      <c r="B21641" s="3"/>
      <c r="C21641" s="3"/>
      <c r="D21641" s="3"/>
      <c r="E21641" s="3"/>
      <c r="F21641" s="3"/>
      <c r="G21641" s="3"/>
    </row>
    <row r="21642" spans="1:7" x14ac:dyDescent="0.25">
      <c r="A21642" s="2"/>
      <c r="B21642" s="3"/>
      <c r="C21642" s="3"/>
      <c r="D21642" s="3"/>
      <c r="E21642" s="3"/>
      <c r="F21642" s="3"/>
      <c r="G21642" s="3"/>
    </row>
    <row r="21643" spans="1:7" x14ac:dyDescent="0.25">
      <c r="A21643" s="2"/>
      <c r="B21643" s="3"/>
      <c r="C21643" s="3"/>
      <c r="D21643" s="3"/>
      <c r="E21643" s="3"/>
      <c r="F21643" s="3"/>
      <c r="G21643" s="3"/>
    </row>
    <row r="21644" spans="1:7" x14ac:dyDescent="0.25">
      <c r="A21644" s="2"/>
      <c r="B21644" s="3"/>
      <c r="C21644" s="3"/>
      <c r="D21644" s="3"/>
      <c r="E21644" s="3"/>
      <c r="F21644" s="3"/>
      <c r="G21644" s="3"/>
    </row>
    <row r="21645" spans="1:7" x14ac:dyDescent="0.25">
      <c r="A21645" s="2"/>
      <c r="B21645" s="3"/>
      <c r="C21645" s="3"/>
      <c r="D21645" s="3"/>
      <c r="E21645" s="3"/>
      <c r="F21645" s="3"/>
      <c r="G21645" s="3"/>
    </row>
    <row r="21646" spans="1:7" x14ac:dyDescent="0.25">
      <c r="A21646" s="2"/>
      <c r="B21646" s="3"/>
      <c r="C21646" s="3"/>
      <c r="D21646" s="3"/>
      <c r="E21646" s="3"/>
      <c r="F21646" s="3"/>
      <c r="G21646" s="3"/>
    </row>
    <row r="21647" spans="1:7" x14ac:dyDescent="0.25">
      <c r="A21647" s="2"/>
      <c r="B21647" s="3"/>
      <c r="C21647" s="3"/>
      <c r="D21647" s="3"/>
      <c r="E21647" s="3"/>
      <c r="F21647" s="3"/>
      <c r="G21647" s="3"/>
    </row>
    <row r="21648" spans="1:7" x14ac:dyDescent="0.25">
      <c r="A21648" s="2"/>
      <c r="B21648" s="3"/>
      <c r="C21648" s="3"/>
      <c r="D21648" s="3"/>
      <c r="E21648" s="3"/>
      <c r="F21648" s="3"/>
      <c r="G21648" s="3"/>
    </row>
    <row r="21649" spans="1:7" x14ac:dyDescent="0.25">
      <c r="A21649" s="2"/>
      <c r="B21649" s="3"/>
      <c r="C21649" s="3"/>
      <c r="D21649" s="3"/>
      <c r="E21649" s="3"/>
      <c r="F21649" s="3"/>
      <c r="G21649" s="3"/>
    </row>
    <row r="21650" spans="1:7" x14ac:dyDescent="0.25">
      <c r="A21650" s="2"/>
      <c r="B21650" s="3"/>
      <c r="C21650" s="3"/>
      <c r="D21650" s="3"/>
      <c r="E21650" s="3"/>
      <c r="F21650" s="3"/>
      <c r="G21650" s="3"/>
    </row>
    <row r="21651" spans="1:7" x14ac:dyDescent="0.25">
      <c r="A21651" s="2"/>
      <c r="B21651" s="3"/>
      <c r="C21651" s="3"/>
      <c r="D21651" s="3"/>
      <c r="E21651" s="3"/>
      <c r="F21651" s="3"/>
      <c r="G21651" s="3"/>
    </row>
    <row r="21652" spans="1:7" x14ac:dyDescent="0.25">
      <c r="A21652" s="2"/>
      <c r="B21652" s="3"/>
      <c r="C21652" s="3"/>
      <c r="D21652" s="3"/>
      <c r="E21652" s="3"/>
      <c r="F21652" s="3"/>
      <c r="G21652" s="3"/>
    </row>
    <row r="21653" spans="1:7" x14ac:dyDescent="0.25">
      <c r="A21653" s="2"/>
      <c r="B21653" s="3"/>
      <c r="C21653" s="3"/>
      <c r="D21653" s="3"/>
      <c r="E21653" s="3"/>
      <c r="F21653" s="3"/>
      <c r="G21653" s="3"/>
    </row>
    <row r="21654" spans="1:7" x14ac:dyDescent="0.25">
      <c r="A21654" s="2"/>
      <c r="B21654" s="3"/>
      <c r="C21654" s="3"/>
      <c r="D21654" s="3"/>
      <c r="E21654" s="3"/>
      <c r="F21654" s="3"/>
      <c r="G21654" s="3"/>
    </row>
    <row r="21655" spans="1:7" x14ac:dyDescent="0.25">
      <c r="A21655" s="2"/>
      <c r="B21655" s="3"/>
      <c r="C21655" s="3"/>
      <c r="D21655" s="3"/>
      <c r="E21655" s="3"/>
      <c r="F21655" s="3"/>
      <c r="G21655" s="3"/>
    </row>
    <row r="21656" spans="1:7" x14ac:dyDescent="0.25">
      <c r="A21656" s="2"/>
      <c r="B21656" s="3"/>
      <c r="C21656" s="3"/>
      <c r="D21656" s="3"/>
      <c r="E21656" s="3"/>
      <c r="F21656" s="3"/>
      <c r="G21656" s="3"/>
    </row>
    <row r="21657" spans="1:7" x14ac:dyDescent="0.25">
      <c r="A21657" s="2"/>
      <c r="B21657" s="3"/>
      <c r="C21657" s="3"/>
      <c r="D21657" s="3"/>
      <c r="E21657" s="3"/>
      <c r="F21657" s="3"/>
      <c r="G21657" s="3"/>
    </row>
    <row r="21658" spans="1:7" x14ac:dyDescent="0.25">
      <c r="A21658" s="2"/>
      <c r="B21658" s="3"/>
      <c r="C21658" s="3"/>
      <c r="D21658" s="3"/>
      <c r="E21658" s="3"/>
      <c r="F21658" s="3"/>
      <c r="G21658" s="3"/>
    </row>
    <row r="21659" spans="1:7" x14ac:dyDescent="0.25">
      <c r="A21659" s="2"/>
      <c r="B21659" s="3"/>
      <c r="C21659" s="3"/>
      <c r="D21659" s="3"/>
      <c r="E21659" s="3"/>
      <c r="F21659" s="3"/>
      <c r="G21659" s="3"/>
    </row>
    <row r="21660" spans="1:7" x14ac:dyDescent="0.25">
      <c r="A21660" s="2"/>
      <c r="B21660" s="3"/>
      <c r="C21660" s="3"/>
      <c r="D21660" s="3"/>
      <c r="E21660" s="3"/>
      <c r="F21660" s="3"/>
      <c r="G21660" s="3"/>
    </row>
    <row r="21661" spans="1:7" x14ac:dyDescent="0.25">
      <c r="A21661" s="2"/>
      <c r="B21661" s="3"/>
      <c r="C21661" s="3"/>
      <c r="D21661" s="3"/>
      <c r="E21661" s="3"/>
      <c r="F21661" s="3"/>
      <c r="G21661" s="3"/>
    </row>
    <row r="21662" spans="1:7" x14ac:dyDescent="0.25">
      <c r="A21662" s="2"/>
      <c r="B21662" s="3"/>
      <c r="C21662" s="3"/>
      <c r="D21662" s="3"/>
      <c r="E21662" s="3"/>
      <c r="F21662" s="3"/>
      <c r="G21662" s="3"/>
    </row>
    <row r="21663" spans="1:7" x14ac:dyDescent="0.25">
      <c r="A21663" s="2"/>
      <c r="B21663" s="3"/>
      <c r="C21663" s="3"/>
      <c r="D21663" s="3"/>
      <c r="E21663" s="3"/>
      <c r="F21663" s="3"/>
      <c r="G21663" s="3"/>
    </row>
    <row r="21664" spans="1:7" x14ac:dyDescent="0.25">
      <c r="A21664" s="2"/>
      <c r="B21664" s="3"/>
      <c r="C21664" s="3"/>
      <c r="D21664" s="3"/>
      <c r="E21664" s="3"/>
      <c r="F21664" s="3"/>
      <c r="G21664" s="3"/>
    </row>
    <row r="21665" spans="1:7" x14ac:dyDescent="0.25">
      <c r="A21665" s="2"/>
      <c r="B21665" s="3"/>
      <c r="C21665" s="3"/>
      <c r="D21665" s="3"/>
      <c r="E21665" s="3"/>
      <c r="F21665" s="3"/>
      <c r="G21665" s="3"/>
    </row>
    <row r="21666" spans="1:7" x14ac:dyDescent="0.25">
      <c r="A21666" s="2"/>
      <c r="B21666" s="3"/>
      <c r="C21666" s="3"/>
      <c r="D21666" s="3"/>
      <c r="E21666" s="3"/>
      <c r="F21666" s="3"/>
      <c r="G21666" s="3"/>
    </row>
    <row r="21667" spans="1:7" x14ac:dyDescent="0.25">
      <c r="A21667" s="2"/>
      <c r="B21667" s="3"/>
      <c r="C21667" s="3"/>
      <c r="D21667" s="3"/>
      <c r="E21667" s="3"/>
      <c r="F21667" s="3"/>
      <c r="G21667" s="3"/>
    </row>
    <row r="21668" spans="1:7" x14ac:dyDescent="0.25">
      <c r="A21668" s="2"/>
      <c r="B21668" s="3"/>
      <c r="C21668" s="3"/>
      <c r="D21668" s="3"/>
      <c r="E21668" s="3"/>
      <c r="F21668" s="3"/>
      <c r="G21668" s="3"/>
    </row>
    <row r="21669" spans="1:7" x14ac:dyDescent="0.25">
      <c r="A21669" s="2"/>
      <c r="B21669" s="3"/>
      <c r="C21669" s="3"/>
      <c r="D21669" s="3"/>
      <c r="E21669" s="3"/>
      <c r="F21669" s="3"/>
      <c r="G21669" s="3"/>
    </row>
    <row r="21670" spans="1:7" x14ac:dyDescent="0.25">
      <c r="A21670" s="2"/>
      <c r="B21670" s="3"/>
      <c r="C21670" s="3"/>
      <c r="D21670" s="3"/>
      <c r="E21670" s="3"/>
      <c r="F21670" s="3"/>
      <c r="G21670" s="3"/>
    </row>
    <row r="21671" spans="1:7" x14ac:dyDescent="0.25">
      <c r="A21671" s="2"/>
      <c r="B21671" s="3"/>
      <c r="C21671" s="3"/>
      <c r="D21671" s="3"/>
      <c r="E21671" s="3"/>
      <c r="F21671" s="3"/>
      <c r="G21671" s="3"/>
    </row>
    <row r="21672" spans="1:7" x14ac:dyDescent="0.25">
      <c r="A21672" s="2"/>
      <c r="B21672" s="3"/>
      <c r="C21672" s="3"/>
      <c r="D21672" s="3"/>
      <c r="E21672" s="3"/>
      <c r="F21672" s="3"/>
      <c r="G21672" s="3"/>
    </row>
    <row r="21673" spans="1:7" x14ac:dyDescent="0.25">
      <c r="A21673" s="2"/>
      <c r="B21673" s="3"/>
      <c r="C21673" s="3"/>
      <c r="D21673" s="3"/>
      <c r="E21673" s="3"/>
      <c r="F21673" s="3"/>
      <c r="G21673" s="3"/>
    </row>
    <row r="21674" spans="1:7" x14ac:dyDescent="0.25">
      <c r="A21674" s="2"/>
      <c r="B21674" s="3"/>
      <c r="C21674" s="3"/>
      <c r="D21674" s="3"/>
      <c r="E21674" s="3"/>
      <c r="F21674" s="3"/>
      <c r="G21674" s="3"/>
    </row>
    <row r="21675" spans="1:7" x14ac:dyDescent="0.25">
      <c r="A21675" s="2"/>
      <c r="B21675" s="3"/>
      <c r="C21675" s="3"/>
      <c r="D21675" s="3"/>
      <c r="E21675" s="3"/>
      <c r="F21675" s="3"/>
      <c r="G21675" s="3"/>
    </row>
    <row r="21676" spans="1:7" x14ac:dyDescent="0.25">
      <c r="A21676" s="2"/>
      <c r="B21676" s="3"/>
      <c r="C21676" s="3"/>
      <c r="D21676" s="3"/>
      <c r="E21676" s="3"/>
      <c r="F21676" s="3"/>
      <c r="G21676" s="3"/>
    </row>
    <row r="21677" spans="1:7" x14ac:dyDescent="0.25">
      <c r="A21677" s="2"/>
      <c r="B21677" s="3"/>
      <c r="C21677" s="3"/>
      <c r="D21677" s="3"/>
      <c r="E21677" s="3"/>
      <c r="F21677" s="3"/>
      <c r="G21677" s="3"/>
    </row>
    <row r="21678" spans="1:7" x14ac:dyDescent="0.25">
      <c r="A21678" s="2"/>
      <c r="B21678" s="3"/>
      <c r="C21678" s="3"/>
      <c r="D21678" s="3"/>
      <c r="E21678" s="3"/>
      <c r="F21678" s="3"/>
      <c r="G21678" s="3"/>
    </row>
    <row r="21679" spans="1:7" x14ac:dyDescent="0.25">
      <c r="A21679" s="2"/>
      <c r="B21679" s="3"/>
      <c r="C21679" s="3"/>
      <c r="D21679" s="3"/>
      <c r="E21679" s="3"/>
      <c r="F21679" s="3"/>
      <c r="G21679" s="3"/>
    </row>
    <row r="21680" spans="1:7" x14ac:dyDescent="0.25">
      <c r="A21680" s="2"/>
      <c r="B21680" s="3"/>
      <c r="C21680" s="3"/>
      <c r="D21680" s="3"/>
      <c r="E21680" s="3"/>
      <c r="F21680" s="3"/>
      <c r="G21680" s="3"/>
    </row>
    <row r="21681" spans="1:7" x14ac:dyDescent="0.25">
      <c r="A21681" s="2"/>
      <c r="B21681" s="3"/>
      <c r="C21681" s="3"/>
      <c r="D21681" s="3"/>
      <c r="E21681" s="3"/>
      <c r="F21681" s="3"/>
      <c r="G21681" s="3"/>
    </row>
    <row r="21682" spans="1:7" x14ac:dyDescent="0.25">
      <c r="A21682" s="2"/>
      <c r="B21682" s="3"/>
      <c r="C21682" s="3"/>
      <c r="D21682" s="3"/>
      <c r="E21682" s="3"/>
      <c r="F21682" s="3"/>
      <c r="G21682" s="3"/>
    </row>
    <row r="21683" spans="1:7" x14ac:dyDescent="0.25">
      <c r="A21683" s="2"/>
      <c r="B21683" s="3"/>
      <c r="C21683" s="3"/>
      <c r="D21683" s="3"/>
      <c r="E21683" s="3"/>
      <c r="F21683" s="3"/>
      <c r="G21683" s="3"/>
    </row>
    <row r="21684" spans="1:7" x14ac:dyDescent="0.25">
      <c r="A21684" s="2"/>
      <c r="B21684" s="3"/>
      <c r="C21684" s="3"/>
      <c r="D21684" s="3"/>
      <c r="E21684" s="3"/>
      <c r="F21684" s="3"/>
      <c r="G21684" s="3"/>
    </row>
    <row r="21685" spans="1:7" x14ac:dyDescent="0.25">
      <c r="A21685" s="2"/>
      <c r="B21685" s="3"/>
      <c r="C21685" s="3"/>
      <c r="D21685" s="3"/>
      <c r="E21685" s="3"/>
      <c r="F21685" s="3"/>
      <c r="G21685" s="3"/>
    </row>
    <row r="21686" spans="1:7" x14ac:dyDescent="0.25">
      <c r="A21686" s="2"/>
      <c r="B21686" s="3"/>
      <c r="C21686" s="3"/>
      <c r="D21686" s="3"/>
      <c r="E21686" s="3"/>
      <c r="F21686" s="3"/>
      <c r="G21686" s="3"/>
    </row>
    <row r="21687" spans="1:7" x14ac:dyDescent="0.25">
      <c r="A21687" s="2"/>
      <c r="B21687" s="3"/>
      <c r="C21687" s="3"/>
      <c r="D21687" s="3"/>
      <c r="E21687" s="3"/>
      <c r="F21687" s="3"/>
      <c r="G21687" s="3"/>
    </row>
    <row r="21688" spans="1:7" x14ac:dyDescent="0.25">
      <c r="A21688" s="2"/>
      <c r="B21688" s="3"/>
      <c r="C21688" s="3"/>
      <c r="D21688" s="3"/>
      <c r="E21688" s="3"/>
      <c r="F21688" s="3"/>
      <c r="G21688" s="3"/>
    </row>
    <row r="21689" spans="1:7" x14ac:dyDescent="0.25">
      <c r="A21689" s="2"/>
      <c r="B21689" s="3"/>
      <c r="C21689" s="3"/>
      <c r="D21689" s="3"/>
      <c r="E21689" s="3"/>
      <c r="F21689" s="3"/>
      <c r="G21689" s="3"/>
    </row>
    <row r="21690" spans="1:7" x14ac:dyDescent="0.25">
      <c r="A21690" s="2"/>
      <c r="B21690" s="3"/>
      <c r="C21690" s="3"/>
      <c r="D21690" s="3"/>
      <c r="E21690" s="3"/>
      <c r="F21690" s="3"/>
      <c r="G21690" s="3"/>
    </row>
    <row r="21691" spans="1:7" x14ac:dyDescent="0.25">
      <c r="A21691" s="2"/>
      <c r="B21691" s="3"/>
      <c r="C21691" s="3"/>
      <c r="D21691" s="3"/>
      <c r="E21691" s="3"/>
      <c r="F21691" s="3"/>
      <c r="G21691" s="3"/>
    </row>
    <row r="21692" spans="1:7" x14ac:dyDescent="0.25">
      <c r="A21692" s="2"/>
      <c r="B21692" s="3"/>
      <c r="C21692" s="3"/>
      <c r="D21692" s="3"/>
      <c r="E21692" s="3"/>
      <c r="F21692" s="3"/>
      <c r="G21692" s="3"/>
    </row>
    <row r="21693" spans="1:7" x14ac:dyDescent="0.25">
      <c r="A21693" s="2"/>
      <c r="B21693" s="3"/>
      <c r="C21693" s="3"/>
      <c r="D21693" s="3"/>
      <c r="E21693" s="3"/>
      <c r="F21693" s="3"/>
      <c r="G21693" s="3"/>
    </row>
    <row r="21694" spans="1:7" x14ac:dyDescent="0.25">
      <c r="A21694" s="2"/>
      <c r="B21694" s="3"/>
      <c r="C21694" s="3"/>
      <c r="D21694" s="3"/>
      <c r="E21694" s="3"/>
      <c r="F21694" s="3"/>
      <c r="G21694" s="3"/>
    </row>
    <row r="21695" spans="1:7" x14ac:dyDescent="0.25">
      <c r="A21695" s="2"/>
      <c r="B21695" s="3"/>
      <c r="C21695" s="3"/>
      <c r="D21695" s="3"/>
      <c r="E21695" s="3"/>
      <c r="F21695" s="3"/>
      <c r="G21695" s="3"/>
    </row>
    <row r="21696" spans="1:7" x14ac:dyDescent="0.25">
      <c r="A21696" s="2"/>
      <c r="B21696" s="3"/>
      <c r="C21696" s="3"/>
      <c r="D21696" s="3"/>
      <c r="E21696" s="3"/>
      <c r="F21696" s="3"/>
      <c r="G21696" s="3"/>
    </row>
    <row r="21697" spans="1:7" x14ac:dyDescent="0.25">
      <c r="A21697" s="2"/>
      <c r="B21697" s="3"/>
      <c r="C21697" s="3"/>
      <c r="D21697" s="3"/>
      <c r="E21697" s="3"/>
      <c r="F21697" s="3"/>
      <c r="G21697" s="3"/>
    </row>
    <row r="21698" spans="1:7" x14ac:dyDescent="0.25">
      <c r="A21698" s="2"/>
      <c r="B21698" s="3"/>
      <c r="C21698" s="3"/>
      <c r="D21698" s="3"/>
      <c r="E21698" s="3"/>
      <c r="F21698" s="3"/>
      <c r="G21698" s="3"/>
    </row>
    <row r="21699" spans="1:7" x14ac:dyDescent="0.25">
      <c r="A21699" s="2"/>
      <c r="B21699" s="3"/>
      <c r="C21699" s="3"/>
      <c r="D21699" s="3"/>
      <c r="E21699" s="3"/>
      <c r="F21699" s="3"/>
      <c r="G21699" s="3"/>
    </row>
    <row r="21700" spans="1:7" x14ac:dyDescent="0.25">
      <c r="A21700" s="2"/>
      <c r="B21700" s="3"/>
      <c r="C21700" s="3"/>
      <c r="D21700" s="3"/>
      <c r="E21700" s="3"/>
      <c r="F21700" s="3"/>
      <c r="G21700" s="3"/>
    </row>
    <row r="21701" spans="1:7" x14ac:dyDescent="0.25">
      <c r="A21701" s="2"/>
      <c r="B21701" s="3"/>
      <c r="C21701" s="3"/>
      <c r="D21701" s="3"/>
      <c r="E21701" s="3"/>
      <c r="F21701" s="3"/>
      <c r="G21701" s="3"/>
    </row>
    <row r="21702" spans="1:7" x14ac:dyDescent="0.25">
      <c r="A21702" s="2"/>
      <c r="B21702" s="3"/>
      <c r="C21702" s="3"/>
      <c r="D21702" s="3"/>
      <c r="E21702" s="3"/>
      <c r="F21702" s="3"/>
      <c r="G21702" s="3"/>
    </row>
    <row r="21703" spans="1:7" x14ac:dyDescent="0.25">
      <c r="A21703" s="2"/>
      <c r="B21703" s="3"/>
      <c r="C21703" s="3"/>
      <c r="D21703" s="3"/>
      <c r="E21703" s="3"/>
      <c r="F21703" s="3"/>
      <c r="G21703" s="3"/>
    </row>
    <row r="21704" spans="1:7" x14ac:dyDescent="0.25">
      <c r="A21704" s="2"/>
      <c r="B21704" s="3"/>
      <c r="C21704" s="3"/>
      <c r="D21704" s="3"/>
      <c r="E21704" s="3"/>
      <c r="F21704" s="3"/>
      <c r="G21704" s="3"/>
    </row>
    <row r="21705" spans="1:7" x14ac:dyDescent="0.25">
      <c r="A21705" s="2"/>
      <c r="B21705" s="3"/>
      <c r="C21705" s="3"/>
      <c r="D21705" s="3"/>
      <c r="E21705" s="3"/>
      <c r="F21705" s="3"/>
      <c r="G21705" s="3"/>
    </row>
    <row r="21706" spans="1:7" x14ac:dyDescent="0.25">
      <c r="A21706" s="2"/>
      <c r="B21706" s="3"/>
      <c r="C21706" s="3"/>
      <c r="D21706" s="3"/>
      <c r="E21706" s="3"/>
      <c r="F21706" s="3"/>
      <c r="G21706" s="3"/>
    </row>
    <row r="21707" spans="1:7" x14ac:dyDescent="0.25">
      <c r="A21707" s="2"/>
      <c r="B21707" s="3"/>
      <c r="C21707" s="3"/>
      <c r="D21707" s="3"/>
      <c r="E21707" s="3"/>
      <c r="F21707" s="3"/>
      <c r="G21707" s="3"/>
    </row>
    <row r="21708" spans="1:7" x14ac:dyDescent="0.25">
      <c r="A21708" s="2"/>
      <c r="B21708" s="3"/>
      <c r="C21708" s="3"/>
      <c r="D21708" s="3"/>
      <c r="E21708" s="3"/>
      <c r="F21708" s="3"/>
      <c r="G21708" s="3"/>
    </row>
    <row r="21709" spans="1:7" x14ac:dyDescent="0.25">
      <c r="A21709" s="2"/>
      <c r="B21709" s="3"/>
      <c r="C21709" s="3"/>
      <c r="D21709" s="3"/>
      <c r="E21709" s="3"/>
      <c r="F21709" s="3"/>
      <c r="G21709" s="3"/>
    </row>
    <row r="21710" spans="1:7" x14ac:dyDescent="0.25">
      <c r="A21710" s="2"/>
      <c r="B21710" s="3"/>
      <c r="C21710" s="3"/>
      <c r="D21710" s="3"/>
      <c r="E21710" s="3"/>
      <c r="F21710" s="3"/>
      <c r="G21710" s="3"/>
    </row>
    <row r="21711" spans="1:7" x14ac:dyDescent="0.25">
      <c r="A21711" s="2"/>
      <c r="B21711" s="3"/>
      <c r="C21711" s="3"/>
      <c r="D21711" s="3"/>
      <c r="E21711" s="3"/>
      <c r="F21711" s="3"/>
      <c r="G21711" s="3"/>
    </row>
    <row r="21712" spans="1:7" x14ac:dyDescent="0.25">
      <c r="A21712" s="2"/>
      <c r="B21712" s="3"/>
      <c r="C21712" s="3"/>
      <c r="D21712" s="3"/>
      <c r="E21712" s="3"/>
      <c r="F21712" s="3"/>
      <c r="G21712" s="3"/>
    </row>
    <row r="21713" spans="1:7" x14ac:dyDescent="0.25">
      <c r="A21713" s="2"/>
      <c r="B21713" s="3"/>
      <c r="C21713" s="3"/>
      <c r="D21713" s="3"/>
      <c r="E21713" s="3"/>
      <c r="F21713" s="3"/>
      <c r="G21713" s="3"/>
    </row>
    <row r="21714" spans="1:7" x14ac:dyDescent="0.25">
      <c r="A21714" s="2"/>
      <c r="B21714" s="3"/>
      <c r="C21714" s="3"/>
      <c r="D21714" s="3"/>
      <c r="E21714" s="3"/>
      <c r="F21714" s="3"/>
      <c r="G21714" s="3"/>
    </row>
    <row r="21715" spans="1:7" x14ac:dyDescent="0.25">
      <c r="A21715" s="2"/>
      <c r="B21715" s="3"/>
      <c r="C21715" s="3"/>
      <c r="D21715" s="3"/>
      <c r="E21715" s="3"/>
      <c r="F21715" s="3"/>
      <c r="G21715" s="3"/>
    </row>
    <row r="21716" spans="1:7" x14ac:dyDescent="0.25">
      <c r="A21716" s="2"/>
      <c r="B21716" s="3"/>
      <c r="C21716" s="3"/>
      <c r="D21716" s="3"/>
      <c r="E21716" s="3"/>
      <c r="F21716" s="3"/>
      <c r="G21716" s="3"/>
    </row>
    <row r="21717" spans="1:7" x14ac:dyDescent="0.25">
      <c r="A21717" s="2"/>
      <c r="B21717" s="3"/>
      <c r="C21717" s="3"/>
      <c r="D21717" s="3"/>
      <c r="E21717" s="3"/>
      <c r="F21717" s="3"/>
      <c r="G21717" s="3"/>
    </row>
    <row r="21718" spans="1:7" x14ac:dyDescent="0.25">
      <c r="A21718" s="2"/>
      <c r="B21718" s="3"/>
      <c r="C21718" s="3"/>
      <c r="D21718" s="3"/>
      <c r="E21718" s="3"/>
      <c r="F21718" s="3"/>
      <c r="G21718" s="3"/>
    </row>
    <row r="21719" spans="1:7" x14ac:dyDescent="0.25">
      <c r="A21719" s="2"/>
      <c r="B21719" s="3"/>
      <c r="C21719" s="3"/>
      <c r="D21719" s="3"/>
      <c r="E21719" s="3"/>
      <c r="F21719" s="3"/>
      <c r="G21719" s="3"/>
    </row>
    <row r="21720" spans="1:7" x14ac:dyDescent="0.25">
      <c r="A21720" s="2"/>
      <c r="B21720" s="3"/>
      <c r="C21720" s="3"/>
      <c r="D21720" s="3"/>
      <c r="E21720" s="3"/>
      <c r="F21720" s="3"/>
      <c r="G21720" s="3"/>
    </row>
    <row r="21721" spans="1:7" x14ac:dyDescent="0.25">
      <c r="A21721" s="2"/>
      <c r="B21721" s="3"/>
      <c r="C21721" s="3"/>
      <c r="D21721" s="3"/>
      <c r="E21721" s="3"/>
      <c r="F21721" s="3"/>
      <c r="G21721" s="3"/>
    </row>
    <row r="21722" spans="1:7" x14ac:dyDescent="0.25">
      <c r="A21722" s="2"/>
      <c r="B21722" s="3"/>
      <c r="C21722" s="3"/>
      <c r="D21722" s="3"/>
      <c r="E21722" s="3"/>
      <c r="F21722" s="3"/>
      <c r="G21722" s="3"/>
    </row>
    <row r="21723" spans="1:7" x14ac:dyDescent="0.25">
      <c r="A21723" s="2"/>
      <c r="B21723" s="3"/>
      <c r="C21723" s="3"/>
      <c r="D21723" s="3"/>
      <c r="E21723" s="3"/>
      <c r="F21723" s="3"/>
      <c r="G21723" s="3"/>
    </row>
    <row r="21724" spans="1:7" x14ac:dyDescent="0.25">
      <c r="A21724" s="2"/>
      <c r="B21724" s="3"/>
      <c r="C21724" s="3"/>
      <c r="D21724" s="3"/>
      <c r="E21724" s="3"/>
      <c r="F21724" s="3"/>
      <c r="G21724" s="3"/>
    </row>
    <row r="21725" spans="1:7" x14ac:dyDescent="0.25">
      <c r="A21725" s="2"/>
      <c r="B21725" s="3"/>
      <c r="C21725" s="3"/>
      <c r="D21725" s="3"/>
      <c r="E21725" s="3"/>
      <c r="F21725" s="3"/>
      <c r="G21725" s="3"/>
    </row>
    <row r="21726" spans="1:7" x14ac:dyDescent="0.25">
      <c r="A21726" s="2"/>
      <c r="B21726" s="3"/>
      <c r="C21726" s="3"/>
      <c r="D21726" s="3"/>
      <c r="E21726" s="3"/>
      <c r="F21726" s="3"/>
      <c r="G21726" s="3"/>
    </row>
    <row r="21727" spans="1:7" x14ac:dyDescent="0.25">
      <c r="A21727" s="2"/>
      <c r="B21727" s="3"/>
      <c r="C21727" s="3"/>
      <c r="D21727" s="3"/>
      <c r="E21727" s="3"/>
      <c r="F21727" s="3"/>
      <c r="G21727" s="3"/>
    </row>
    <row r="21728" spans="1:7" x14ac:dyDescent="0.25">
      <c r="A21728" s="2"/>
      <c r="B21728" s="3"/>
      <c r="C21728" s="3"/>
      <c r="D21728" s="3"/>
      <c r="E21728" s="3"/>
      <c r="F21728" s="3"/>
      <c r="G21728" s="3"/>
    </row>
    <row r="21729" spans="1:7" x14ac:dyDescent="0.25">
      <c r="A21729" s="2"/>
      <c r="B21729" s="3"/>
      <c r="C21729" s="3"/>
      <c r="D21729" s="3"/>
      <c r="E21729" s="3"/>
      <c r="F21729" s="3"/>
      <c r="G21729" s="3"/>
    </row>
    <row r="21730" spans="1:7" x14ac:dyDescent="0.25">
      <c r="A21730" s="2"/>
      <c r="B21730" s="3"/>
      <c r="C21730" s="3"/>
      <c r="D21730" s="3"/>
      <c r="E21730" s="3"/>
      <c r="F21730" s="3"/>
      <c r="G21730" s="3"/>
    </row>
    <row r="21731" spans="1:7" x14ac:dyDescent="0.25">
      <c r="A21731" s="2"/>
      <c r="B21731" s="3"/>
      <c r="C21731" s="3"/>
      <c r="D21731" s="3"/>
      <c r="E21731" s="3"/>
      <c r="F21731" s="3"/>
      <c r="G21731" s="3"/>
    </row>
    <row r="21732" spans="1:7" x14ac:dyDescent="0.25">
      <c r="A21732" s="2"/>
      <c r="B21732" s="3"/>
      <c r="C21732" s="3"/>
      <c r="D21732" s="3"/>
      <c r="E21732" s="3"/>
      <c r="F21732" s="3"/>
      <c r="G21732" s="3"/>
    </row>
    <row r="21733" spans="1:7" x14ac:dyDescent="0.25">
      <c r="A21733" s="2"/>
      <c r="B21733" s="3"/>
      <c r="C21733" s="3"/>
      <c r="D21733" s="3"/>
      <c r="E21733" s="3"/>
      <c r="F21733" s="3"/>
      <c r="G21733" s="3"/>
    </row>
    <row r="21734" spans="1:7" x14ac:dyDescent="0.25">
      <c r="A21734" s="2"/>
      <c r="B21734" s="3"/>
      <c r="C21734" s="3"/>
      <c r="D21734" s="3"/>
      <c r="E21734" s="3"/>
      <c r="F21734" s="3"/>
      <c r="G21734" s="3"/>
    </row>
    <row r="21735" spans="1:7" x14ac:dyDescent="0.25">
      <c r="A21735" s="2"/>
      <c r="B21735" s="3"/>
      <c r="C21735" s="3"/>
      <c r="D21735" s="3"/>
      <c r="E21735" s="3"/>
      <c r="F21735" s="3"/>
      <c r="G21735" s="3"/>
    </row>
    <row r="21736" spans="1:7" x14ac:dyDescent="0.25">
      <c r="A21736" s="2"/>
      <c r="B21736" s="3"/>
      <c r="C21736" s="3"/>
      <c r="D21736" s="3"/>
      <c r="E21736" s="3"/>
      <c r="F21736" s="3"/>
      <c r="G21736" s="3"/>
    </row>
    <row r="21737" spans="1:7" x14ac:dyDescent="0.25">
      <c r="A21737" s="2"/>
      <c r="B21737" s="3"/>
      <c r="C21737" s="3"/>
      <c r="D21737" s="3"/>
      <c r="E21737" s="3"/>
      <c r="F21737" s="3"/>
      <c r="G21737" s="3"/>
    </row>
    <row r="21738" spans="1:7" x14ac:dyDescent="0.25">
      <c r="A21738" s="2"/>
      <c r="B21738" s="3"/>
      <c r="C21738" s="3"/>
      <c r="D21738" s="3"/>
      <c r="E21738" s="3"/>
      <c r="F21738" s="3"/>
      <c r="G21738" s="3"/>
    </row>
    <row r="21739" spans="1:7" x14ac:dyDescent="0.25">
      <c r="A21739" s="2"/>
      <c r="B21739" s="3"/>
      <c r="C21739" s="3"/>
      <c r="D21739" s="3"/>
      <c r="E21739" s="3"/>
      <c r="F21739" s="3"/>
      <c r="G21739" s="3"/>
    </row>
    <row r="21740" spans="1:7" x14ac:dyDescent="0.25">
      <c r="A21740" s="2"/>
      <c r="B21740" s="3"/>
      <c r="C21740" s="3"/>
      <c r="D21740" s="3"/>
      <c r="E21740" s="3"/>
      <c r="F21740" s="3"/>
      <c r="G21740" s="3"/>
    </row>
    <row r="21741" spans="1:7" x14ac:dyDescent="0.25">
      <c r="A21741" s="2"/>
      <c r="B21741" s="3"/>
      <c r="C21741" s="3"/>
      <c r="D21741" s="3"/>
      <c r="E21741" s="3"/>
      <c r="F21741" s="3"/>
      <c r="G21741" s="3"/>
    </row>
    <row r="21742" spans="1:7" x14ac:dyDescent="0.25">
      <c r="A21742" s="2"/>
      <c r="B21742" s="3"/>
      <c r="C21742" s="3"/>
      <c r="D21742" s="3"/>
      <c r="E21742" s="3"/>
      <c r="F21742" s="3"/>
      <c r="G21742" s="3"/>
    </row>
    <row r="21743" spans="1:7" x14ac:dyDescent="0.25">
      <c r="A21743" s="2"/>
      <c r="B21743" s="3"/>
      <c r="C21743" s="3"/>
      <c r="D21743" s="3"/>
      <c r="E21743" s="3"/>
      <c r="F21743" s="3"/>
      <c r="G21743" s="3"/>
    </row>
    <row r="21744" spans="1:7" x14ac:dyDescent="0.25">
      <c r="A21744" s="2"/>
      <c r="B21744" s="3"/>
      <c r="C21744" s="3"/>
      <c r="D21744" s="3"/>
      <c r="E21744" s="3"/>
      <c r="F21744" s="3"/>
      <c r="G21744" s="3"/>
    </row>
    <row r="21745" spans="1:7" x14ac:dyDescent="0.25">
      <c r="A21745" s="2"/>
      <c r="B21745" s="3"/>
      <c r="C21745" s="3"/>
      <c r="D21745" s="3"/>
      <c r="E21745" s="3"/>
      <c r="F21745" s="3"/>
      <c r="G21745" s="3"/>
    </row>
    <row r="21746" spans="1:7" x14ac:dyDescent="0.25">
      <c r="A21746" s="2"/>
      <c r="B21746" s="3"/>
      <c r="C21746" s="3"/>
      <c r="D21746" s="3"/>
      <c r="E21746" s="3"/>
      <c r="F21746" s="3"/>
      <c r="G21746" s="3"/>
    </row>
    <row r="21747" spans="1:7" x14ac:dyDescent="0.25">
      <c r="A21747" s="2"/>
      <c r="B21747" s="3"/>
      <c r="C21747" s="3"/>
      <c r="D21747" s="3"/>
      <c r="E21747" s="3"/>
      <c r="F21747" s="3"/>
      <c r="G21747" s="3"/>
    </row>
    <row r="21748" spans="1:7" x14ac:dyDescent="0.25">
      <c r="A21748" s="2"/>
      <c r="B21748" s="3"/>
      <c r="C21748" s="3"/>
      <c r="D21748" s="3"/>
      <c r="E21748" s="3"/>
      <c r="F21748" s="3"/>
      <c r="G21748" s="3"/>
    </row>
    <row r="21749" spans="1:7" x14ac:dyDescent="0.25">
      <c r="A21749" s="2"/>
      <c r="B21749" s="3"/>
      <c r="C21749" s="3"/>
      <c r="D21749" s="3"/>
      <c r="E21749" s="3"/>
      <c r="F21749" s="3"/>
      <c r="G21749" s="3"/>
    </row>
    <row r="21750" spans="1:7" x14ac:dyDescent="0.25">
      <c r="A21750" s="2"/>
      <c r="B21750" s="3"/>
      <c r="C21750" s="3"/>
      <c r="D21750" s="3"/>
      <c r="E21750" s="3"/>
      <c r="F21750" s="3"/>
      <c r="G21750" s="3"/>
    </row>
    <row r="21751" spans="1:7" x14ac:dyDescent="0.25">
      <c r="A21751" s="2"/>
      <c r="B21751" s="3"/>
      <c r="C21751" s="3"/>
      <c r="D21751" s="3"/>
      <c r="E21751" s="3"/>
      <c r="F21751" s="3"/>
      <c r="G21751" s="3"/>
    </row>
    <row r="21752" spans="1:7" x14ac:dyDescent="0.25">
      <c r="A21752" s="2"/>
      <c r="B21752" s="3"/>
      <c r="C21752" s="3"/>
      <c r="D21752" s="3"/>
      <c r="E21752" s="3"/>
      <c r="F21752" s="3"/>
      <c r="G21752" s="3"/>
    </row>
    <row r="21753" spans="1:7" x14ac:dyDescent="0.25">
      <c r="A21753" s="2"/>
      <c r="B21753" s="3"/>
      <c r="C21753" s="3"/>
      <c r="D21753" s="3"/>
      <c r="E21753" s="3"/>
      <c r="F21753" s="3"/>
      <c r="G21753" s="3"/>
    </row>
    <row r="21754" spans="1:7" x14ac:dyDescent="0.25">
      <c r="A21754" s="2"/>
      <c r="B21754" s="3"/>
      <c r="C21754" s="3"/>
      <c r="D21754" s="3"/>
      <c r="E21754" s="3"/>
      <c r="F21754" s="3"/>
      <c r="G21754" s="3"/>
    </row>
    <row r="21755" spans="1:7" x14ac:dyDescent="0.25">
      <c r="A21755" s="2"/>
      <c r="B21755" s="3"/>
      <c r="C21755" s="3"/>
      <c r="D21755" s="3"/>
      <c r="E21755" s="3"/>
      <c r="F21755" s="3"/>
      <c r="G21755" s="3"/>
    </row>
    <row r="21756" spans="1:7" x14ac:dyDescent="0.25">
      <c r="A21756" s="2"/>
      <c r="B21756" s="3"/>
      <c r="C21756" s="3"/>
      <c r="D21756" s="3"/>
      <c r="E21756" s="3"/>
      <c r="F21756" s="3"/>
      <c r="G21756" s="3"/>
    </row>
    <row r="21757" spans="1:7" x14ac:dyDescent="0.25">
      <c r="A21757" s="2"/>
      <c r="B21757" s="3"/>
      <c r="C21757" s="3"/>
      <c r="D21757" s="3"/>
      <c r="E21757" s="3"/>
      <c r="F21757" s="3"/>
      <c r="G21757" s="3"/>
    </row>
    <row r="21758" spans="1:7" x14ac:dyDescent="0.25">
      <c r="A21758" s="2"/>
      <c r="B21758" s="3"/>
      <c r="C21758" s="3"/>
      <c r="D21758" s="3"/>
      <c r="E21758" s="3"/>
      <c r="F21758" s="3"/>
      <c r="G21758" s="3"/>
    </row>
    <row r="21759" spans="1:7" x14ac:dyDescent="0.25">
      <c r="A21759" s="2"/>
      <c r="B21759" s="3"/>
      <c r="C21759" s="3"/>
      <c r="D21759" s="3"/>
      <c r="E21759" s="3"/>
      <c r="F21759" s="3"/>
      <c r="G21759" s="3"/>
    </row>
    <row r="21760" spans="1:7" x14ac:dyDescent="0.25">
      <c r="A21760" s="2"/>
      <c r="B21760" s="3"/>
      <c r="C21760" s="3"/>
      <c r="D21760" s="3"/>
      <c r="E21760" s="3"/>
      <c r="F21760" s="3"/>
      <c r="G21760" s="3"/>
    </row>
    <row r="21761" spans="1:7" x14ac:dyDescent="0.25">
      <c r="A21761" s="2"/>
      <c r="B21761" s="3"/>
      <c r="C21761" s="3"/>
      <c r="D21761" s="3"/>
      <c r="E21761" s="3"/>
      <c r="F21761" s="3"/>
      <c r="G21761" s="3"/>
    </row>
    <row r="21762" spans="1:7" x14ac:dyDescent="0.25">
      <c r="A21762" s="2"/>
      <c r="B21762" s="3"/>
      <c r="C21762" s="3"/>
      <c r="D21762" s="3"/>
      <c r="E21762" s="3"/>
      <c r="F21762" s="3"/>
      <c r="G21762" s="3"/>
    </row>
    <row r="21763" spans="1:7" x14ac:dyDescent="0.25">
      <c r="A21763" s="2"/>
      <c r="B21763" s="3"/>
      <c r="C21763" s="3"/>
      <c r="D21763" s="3"/>
      <c r="E21763" s="3"/>
      <c r="F21763" s="3"/>
      <c r="G21763" s="3"/>
    </row>
    <row r="21764" spans="1:7" x14ac:dyDescent="0.25">
      <c r="A21764" s="2"/>
      <c r="B21764" s="3"/>
      <c r="C21764" s="3"/>
      <c r="D21764" s="3"/>
      <c r="E21764" s="3"/>
      <c r="F21764" s="3"/>
      <c r="G21764" s="3"/>
    </row>
    <row r="21765" spans="1:7" x14ac:dyDescent="0.25">
      <c r="A21765" s="2"/>
      <c r="B21765" s="3"/>
      <c r="C21765" s="3"/>
      <c r="D21765" s="3"/>
      <c r="E21765" s="3"/>
      <c r="F21765" s="3"/>
      <c r="G21765" s="3"/>
    </row>
    <row r="21766" spans="1:7" x14ac:dyDescent="0.25">
      <c r="A21766" s="2"/>
      <c r="B21766" s="3"/>
      <c r="C21766" s="3"/>
      <c r="D21766" s="3"/>
      <c r="E21766" s="3"/>
      <c r="F21766" s="3"/>
      <c r="G21766" s="3"/>
    </row>
    <row r="21767" spans="1:7" x14ac:dyDescent="0.25">
      <c r="A21767" s="2"/>
      <c r="B21767" s="3"/>
      <c r="C21767" s="3"/>
      <c r="D21767" s="3"/>
      <c r="E21767" s="3"/>
      <c r="F21767" s="3"/>
      <c r="G21767" s="3"/>
    </row>
    <row r="21768" spans="1:7" x14ac:dyDescent="0.25">
      <c r="A21768" s="2"/>
      <c r="B21768" s="3"/>
      <c r="C21768" s="3"/>
      <c r="D21768" s="3"/>
      <c r="E21768" s="3"/>
      <c r="F21768" s="3"/>
      <c r="G21768" s="3"/>
    </row>
    <row r="21769" spans="1:7" x14ac:dyDescent="0.25">
      <c r="A21769" s="2"/>
      <c r="B21769" s="3"/>
      <c r="C21769" s="3"/>
      <c r="D21769" s="3"/>
      <c r="E21769" s="3"/>
      <c r="F21769" s="3"/>
      <c r="G21769" s="3"/>
    </row>
    <row r="21770" spans="1:7" x14ac:dyDescent="0.25">
      <c r="A21770" s="2"/>
      <c r="B21770" s="3"/>
      <c r="C21770" s="3"/>
      <c r="D21770" s="3"/>
      <c r="E21770" s="3"/>
      <c r="F21770" s="3"/>
      <c r="G21770" s="3"/>
    </row>
    <row r="21771" spans="1:7" x14ac:dyDescent="0.25">
      <c r="A21771" s="2"/>
      <c r="B21771" s="3"/>
      <c r="C21771" s="3"/>
      <c r="D21771" s="3"/>
      <c r="E21771" s="3"/>
      <c r="F21771" s="3"/>
      <c r="G21771" s="3"/>
    </row>
    <row r="21772" spans="1:7" x14ac:dyDescent="0.25">
      <c r="A21772" s="2"/>
      <c r="B21772" s="3"/>
      <c r="C21772" s="3"/>
      <c r="D21772" s="3"/>
      <c r="E21772" s="3"/>
      <c r="F21772" s="3"/>
      <c r="G21772" s="3"/>
    </row>
    <row r="21773" spans="1:7" x14ac:dyDescent="0.25">
      <c r="A21773" s="2"/>
      <c r="B21773" s="3"/>
      <c r="C21773" s="3"/>
      <c r="D21773" s="3"/>
      <c r="E21773" s="3"/>
      <c r="F21773" s="3"/>
      <c r="G21773" s="3"/>
    </row>
    <row r="21774" spans="1:7" x14ac:dyDescent="0.25">
      <c r="A21774" s="2"/>
      <c r="B21774" s="3"/>
      <c r="C21774" s="3"/>
      <c r="D21774" s="3"/>
      <c r="E21774" s="3"/>
      <c r="F21774" s="3"/>
      <c r="G21774" s="3"/>
    </row>
    <row r="21775" spans="1:7" x14ac:dyDescent="0.25">
      <c r="A21775" s="2"/>
      <c r="B21775" s="3"/>
      <c r="C21775" s="3"/>
      <c r="D21775" s="3"/>
      <c r="E21775" s="3"/>
      <c r="F21775" s="3"/>
      <c r="G21775" s="3"/>
    </row>
    <row r="21776" spans="1:7" x14ac:dyDescent="0.25">
      <c r="A21776" s="2"/>
      <c r="B21776" s="3"/>
      <c r="C21776" s="3"/>
      <c r="D21776" s="3"/>
      <c r="E21776" s="3"/>
      <c r="F21776" s="3"/>
      <c r="G21776" s="3"/>
    </row>
    <row r="21777" spans="1:7" x14ac:dyDescent="0.25">
      <c r="A21777" s="2"/>
      <c r="B21777" s="3"/>
      <c r="C21777" s="3"/>
      <c r="D21777" s="3"/>
      <c r="E21777" s="3"/>
      <c r="F21777" s="3"/>
      <c r="G21777" s="3"/>
    </row>
    <row r="21778" spans="1:7" x14ac:dyDescent="0.25">
      <c r="A21778" s="2"/>
      <c r="B21778" s="3"/>
      <c r="C21778" s="3"/>
      <c r="D21778" s="3"/>
      <c r="E21778" s="3"/>
      <c r="F21778" s="3"/>
      <c r="G21778" s="3"/>
    </row>
    <row r="21779" spans="1:7" x14ac:dyDescent="0.25">
      <c r="A21779" s="2"/>
      <c r="B21779" s="3"/>
      <c r="C21779" s="3"/>
      <c r="D21779" s="3"/>
      <c r="E21779" s="3"/>
      <c r="F21779" s="3"/>
      <c r="G21779" s="3"/>
    </row>
    <row r="21780" spans="1:7" x14ac:dyDescent="0.25">
      <c r="A21780" s="2"/>
      <c r="B21780" s="3"/>
      <c r="C21780" s="3"/>
      <c r="D21780" s="3"/>
      <c r="E21780" s="3"/>
      <c r="F21780" s="3"/>
      <c r="G21780" s="3"/>
    </row>
    <row r="21781" spans="1:7" x14ac:dyDescent="0.25">
      <c r="A21781" s="2"/>
      <c r="B21781" s="3"/>
      <c r="C21781" s="3"/>
      <c r="D21781" s="3"/>
      <c r="E21781" s="3"/>
      <c r="F21781" s="3"/>
      <c r="G21781" s="3"/>
    </row>
    <row r="21782" spans="1:7" x14ac:dyDescent="0.25">
      <c r="A21782" s="2"/>
      <c r="B21782" s="3"/>
      <c r="C21782" s="3"/>
      <c r="D21782" s="3"/>
      <c r="E21782" s="3"/>
      <c r="F21782" s="3"/>
      <c r="G21782" s="3"/>
    </row>
    <row r="21783" spans="1:7" x14ac:dyDescent="0.25">
      <c r="A21783" s="2"/>
      <c r="B21783" s="3"/>
      <c r="C21783" s="3"/>
      <c r="D21783" s="3"/>
      <c r="E21783" s="3"/>
      <c r="F21783" s="3"/>
      <c r="G21783" s="3"/>
    </row>
    <row r="21784" spans="1:7" x14ac:dyDescent="0.25">
      <c r="A21784" s="2"/>
      <c r="B21784" s="3"/>
      <c r="C21784" s="3"/>
      <c r="D21784" s="3"/>
      <c r="E21784" s="3"/>
      <c r="F21784" s="3"/>
      <c r="G21784" s="3"/>
    </row>
    <row r="21785" spans="1:7" x14ac:dyDescent="0.25">
      <c r="A21785" s="2"/>
      <c r="B21785" s="3"/>
      <c r="C21785" s="3"/>
      <c r="D21785" s="3"/>
      <c r="E21785" s="3"/>
      <c r="F21785" s="3"/>
      <c r="G21785" s="3"/>
    </row>
    <row r="21786" spans="1:7" x14ac:dyDescent="0.25">
      <c r="A21786" s="2"/>
      <c r="B21786" s="3"/>
      <c r="C21786" s="3"/>
      <c r="D21786" s="3"/>
      <c r="E21786" s="3"/>
      <c r="F21786" s="3"/>
      <c r="G21786" s="3"/>
    </row>
    <row r="21787" spans="1:7" x14ac:dyDescent="0.25">
      <c r="A21787" s="2"/>
      <c r="B21787" s="3"/>
      <c r="C21787" s="3"/>
      <c r="D21787" s="3"/>
      <c r="E21787" s="3"/>
      <c r="F21787" s="3"/>
      <c r="G21787" s="3"/>
    </row>
    <row r="21788" spans="1:7" x14ac:dyDescent="0.25">
      <c r="A21788" s="2"/>
      <c r="B21788" s="3"/>
      <c r="C21788" s="3"/>
      <c r="D21788" s="3"/>
      <c r="E21788" s="3"/>
      <c r="F21788" s="3"/>
      <c r="G21788" s="3"/>
    </row>
    <row r="21789" spans="1:7" x14ac:dyDescent="0.25">
      <c r="A21789" s="2"/>
      <c r="B21789" s="3"/>
      <c r="C21789" s="3"/>
      <c r="D21789" s="3"/>
      <c r="E21789" s="3"/>
      <c r="F21789" s="3"/>
      <c r="G21789" s="3"/>
    </row>
    <row r="21790" spans="1:7" x14ac:dyDescent="0.25">
      <c r="A21790" s="2"/>
      <c r="B21790" s="3"/>
      <c r="C21790" s="3"/>
      <c r="D21790" s="3"/>
      <c r="E21790" s="3"/>
      <c r="F21790" s="3"/>
      <c r="G21790" s="3"/>
    </row>
    <row r="21791" spans="1:7" x14ac:dyDescent="0.25">
      <c r="A21791" s="2"/>
      <c r="B21791" s="3"/>
      <c r="C21791" s="3"/>
      <c r="D21791" s="3"/>
      <c r="E21791" s="3"/>
      <c r="F21791" s="3"/>
      <c r="G21791" s="3"/>
    </row>
    <row r="21792" spans="1:7" x14ac:dyDescent="0.25">
      <c r="A21792" s="2"/>
      <c r="B21792" s="3"/>
      <c r="C21792" s="3"/>
      <c r="D21792" s="3"/>
      <c r="E21792" s="3"/>
      <c r="F21792" s="3"/>
      <c r="G21792" s="3"/>
    </row>
    <row r="21793" spans="1:7" x14ac:dyDescent="0.25">
      <c r="A21793" s="2"/>
      <c r="B21793" s="3"/>
      <c r="C21793" s="3"/>
      <c r="D21793" s="3"/>
      <c r="E21793" s="3"/>
      <c r="F21793" s="3"/>
      <c r="G21793" s="3"/>
    </row>
    <row r="21794" spans="1:7" x14ac:dyDescent="0.25">
      <c r="A21794" s="2"/>
      <c r="B21794" s="3"/>
      <c r="C21794" s="3"/>
      <c r="D21794" s="3"/>
      <c r="E21794" s="3"/>
      <c r="F21794" s="3"/>
      <c r="G21794" s="3"/>
    </row>
    <row r="21795" spans="1:7" x14ac:dyDescent="0.25">
      <c r="A21795" s="2"/>
      <c r="B21795" s="3"/>
      <c r="C21795" s="3"/>
      <c r="D21795" s="3"/>
      <c r="E21795" s="3"/>
      <c r="F21795" s="3"/>
      <c r="G21795" s="3"/>
    </row>
    <row r="21796" spans="1:7" x14ac:dyDescent="0.25">
      <c r="A21796" s="2"/>
      <c r="B21796" s="3"/>
      <c r="C21796" s="3"/>
      <c r="D21796" s="3"/>
      <c r="E21796" s="3"/>
      <c r="F21796" s="3"/>
      <c r="G21796" s="3"/>
    </row>
    <row r="21797" spans="1:7" x14ac:dyDescent="0.25">
      <c r="A21797" s="2"/>
      <c r="B21797" s="3"/>
      <c r="C21797" s="3"/>
      <c r="D21797" s="3"/>
      <c r="E21797" s="3"/>
      <c r="F21797" s="3"/>
      <c r="G21797" s="3"/>
    </row>
    <row r="21798" spans="1:7" x14ac:dyDescent="0.25">
      <c r="A21798" s="2"/>
      <c r="B21798" s="3"/>
      <c r="C21798" s="3"/>
      <c r="D21798" s="3"/>
      <c r="E21798" s="3"/>
      <c r="F21798" s="3"/>
      <c r="G21798" s="3"/>
    </row>
    <row r="21799" spans="1:7" x14ac:dyDescent="0.25">
      <c r="A21799" s="2"/>
      <c r="B21799" s="3"/>
      <c r="C21799" s="3"/>
      <c r="D21799" s="3"/>
      <c r="E21799" s="3"/>
      <c r="F21799" s="3"/>
      <c r="G21799" s="3"/>
    </row>
    <row r="21800" spans="1:7" x14ac:dyDescent="0.25">
      <c r="A21800" s="2"/>
      <c r="B21800" s="3"/>
      <c r="C21800" s="3"/>
      <c r="D21800" s="3"/>
      <c r="E21800" s="3"/>
      <c r="F21800" s="3"/>
      <c r="G21800" s="3"/>
    </row>
    <row r="21801" spans="1:7" x14ac:dyDescent="0.25">
      <c r="A21801" s="2"/>
      <c r="B21801" s="3"/>
      <c r="C21801" s="3"/>
      <c r="D21801" s="3"/>
      <c r="E21801" s="3"/>
      <c r="F21801" s="3"/>
      <c r="G21801" s="3"/>
    </row>
    <row r="21802" spans="1:7" x14ac:dyDescent="0.25">
      <c r="A21802" s="2"/>
      <c r="B21802" s="3"/>
      <c r="C21802" s="3"/>
      <c r="D21802" s="3"/>
      <c r="E21802" s="3"/>
      <c r="F21802" s="3"/>
      <c r="G21802" s="3"/>
    </row>
    <row r="21803" spans="1:7" x14ac:dyDescent="0.25">
      <c r="A21803" s="2"/>
      <c r="B21803" s="3"/>
      <c r="C21803" s="3"/>
      <c r="D21803" s="3"/>
      <c r="E21803" s="3"/>
      <c r="F21803" s="3"/>
      <c r="G21803" s="3"/>
    </row>
    <row r="21804" spans="1:7" x14ac:dyDescent="0.25">
      <c r="A21804" s="2"/>
      <c r="B21804" s="3"/>
      <c r="C21804" s="3"/>
      <c r="D21804" s="3"/>
      <c r="E21804" s="3"/>
      <c r="F21804" s="3"/>
      <c r="G21804" s="3"/>
    </row>
    <row r="21805" spans="1:7" x14ac:dyDescent="0.25">
      <c r="A21805" s="2"/>
      <c r="B21805" s="3"/>
      <c r="C21805" s="3"/>
      <c r="D21805" s="3"/>
      <c r="E21805" s="3"/>
      <c r="F21805" s="3"/>
      <c r="G21805" s="3"/>
    </row>
    <row r="21806" spans="1:7" x14ac:dyDescent="0.25">
      <c r="A21806" s="2"/>
      <c r="B21806" s="3"/>
      <c r="C21806" s="3"/>
      <c r="D21806" s="3"/>
      <c r="E21806" s="3"/>
      <c r="F21806" s="3"/>
      <c r="G21806" s="3"/>
    </row>
    <row r="21807" spans="1:7" x14ac:dyDescent="0.25">
      <c r="A21807" s="2"/>
      <c r="B21807" s="3"/>
      <c r="C21807" s="3"/>
      <c r="D21807" s="3"/>
      <c r="E21807" s="3"/>
      <c r="F21807" s="3"/>
      <c r="G21807" s="3"/>
    </row>
    <row r="21808" spans="1:7" x14ac:dyDescent="0.25">
      <c r="A21808" s="2"/>
      <c r="B21808" s="3"/>
      <c r="C21808" s="3"/>
      <c r="D21808" s="3"/>
      <c r="E21808" s="3"/>
      <c r="F21808" s="3"/>
      <c r="G21808" s="3"/>
    </row>
    <row r="21809" spans="1:7" x14ac:dyDescent="0.25">
      <c r="A21809" s="2"/>
      <c r="B21809" s="3"/>
      <c r="C21809" s="3"/>
      <c r="D21809" s="3"/>
      <c r="E21809" s="3"/>
      <c r="F21809" s="3"/>
      <c r="G21809" s="3"/>
    </row>
    <row r="21810" spans="1:7" x14ac:dyDescent="0.25">
      <c r="A21810" s="2"/>
      <c r="B21810" s="3"/>
      <c r="C21810" s="3"/>
      <c r="D21810" s="3"/>
      <c r="E21810" s="3"/>
      <c r="F21810" s="3"/>
      <c r="G21810" s="3"/>
    </row>
    <row r="21811" spans="1:7" x14ac:dyDescent="0.25">
      <c r="A21811" s="2"/>
      <c r="B21811" s="3"/>
      <c r="C21811" s="3"/>
      <c r="D21811" s="3"/>
      <c r="E21811" s="3"/>
      <c r="F21811" s="3"/>
      <c r="G21811" s="3"/>
    </row>
    <row r="21812" spans="1:7" x14ac:dyDescent="0.25">
      <c r="A21812" s="2"/>
      <c r="B21812" s="3"/>
      <c r="C21812" s="3"/>
      <c r="D21812" s="3"/>
      <c r="E21812" s="3"/>
      <c r="F21812" s="3"/>
      <c r="G21812" s="3"/>
    </row>
    <row r="21813" spans="1:7" x14ac:dyDescent="0.25">
      <c r="A21813" s="2"/>
      <c r="B21813" s="3"/>
      <c r="C21813" s="3"/>
      <c r="D21813" s="3"/>
      <c r="E21813" s="3"/>
      <c r="F21813" s="3"/>
      <c r="G21813" s="3"/>
    </row>
    <row r="21814" spans="1:7" x14ac:dyDescent="0.25">
      <c r="A21814" s="2"/>
      <c r="B21814" s="3"/>
      <c r="C21814" s="3"/>
      <c r="D21814" s="3"/>
      <c r="E21814" s="3"/>
      <c r="F21814" s="3"/>
      <c r="G21814" s="3"/>
    </row>
    <row r="21815" spans="1:7" x14ac:dyDescent="0.25">
      <c r="A21815" s="2"/>
      <c r="B21815" s="3"/>
      <c r="C21815" s="3"/>
      <c r="D21815" s="3"/>
      <c r="E21815" s="3"/>
      <c r="F21815" s="3"/>
      <c r="G21815" s="3"/>
    </row>
    <row r="21816" spans="1:7" x14ac:dyDescent="0.25">
      <c r="A21816" s="2"/>
      <c r="B21816" s="3"/>
      <c r="C21816" s="3"/>
      <c r="D21816" s="3"/>
      <c r="E21816" s="3"/>
      <c r="F21816" s="3"/>
      <c r="G21816" s="3"/>
    </row>
    <row r="21817" spans="1:7" x14ac:dyDescent="0.25">
      <c r="A21817" s="2"/>
      <c r="B21817" s="3"/>
      <c r="C21817" s="3"/>
      <c r="D21817" s="3"/>
      <c r="E21817" s="3"/>
      <c r="F21817" s="3"/>
      <c r="G21817" s="3"/>
    </row>
    <row r="21818" spans="1:7" x14ac:dyDescent="0.25">
      <c r="A21818" s="2"/>
      <c r="B21818" s="3"/>
      <c r="C21818" s="3"/>
      <c r="D21818" s="3"/>
      <c r="E21818" s="3"/>
      <c r="F21818" s="3"/>
      <c r="G21818" s="3"/>
    </row>
    <row r="21819" spans="1:7" x14ac:dyDescent="0.25">
      <c r="A21819" s="2"/>
      <c r="B21819" s="3"/>
      <c r="C21819" s="3"/>
      <c r="D21819" s="3"/>
      <c r="E21819" s="3"/>
      <c r="F21819" s="3"/>
      <c r="G21819" s="3"/>
    </row>
    <row r="21820" spans="1:7" x14ac:dyDescent="0.25">
      <c r="A21820" s="2"/>
      <c r="B21820" s="3"/>
      <c r="C21820" s="3"/>
      <c r="D21820" s="3"/>
      <c r="E21820" s="3"/>
      <c r="F21820" s="3"/>
      <c r="G21820" s="3"/>
    </row>
    <row r="21821" spans="1:7" x14ac:dyDescent="0.25">
      <c r="A21821" s="2"/>
      <c r="B21821" s="3"/>
      <c r="C21821" s="3"/>
      <c r="D21821" s="3"/>
      <c r="E21821" s="3"/>
      <c r="F21821" s="3"/>
      <c r="G21821" s="3"/>
    </row>
    <row r="21822" spans="1:7" x14ac:dyDescent="0.25">
      <c r="A21822" s="2"/>
      <c r="B21822" s="3"/>
      <c r="C21822" s="3"/>
      <c r="D21822" s="3"/>
      <c r="E21822" s="3"/>
      <c r="F21822" s="3"/>
      <c r="G21822" s="3"/>
    </row>
    <row r="21823" spans="1:7" x14ac:dyDescent="0.25">
      <c r="A21823" s="2"/>
      <c r="B21823" s="3"/>
      <c r="C21823" s="3"/>
      <c r="D21823" s="3"/>
      <c r="E21823" s="3"/>
      <c r="F21823" s="3"/>
      <c r="G21823" s="3"/>
    </row>
    <row r="21824" spans="1:7" x14ac:dyDescent="0.25">
      <c r="A21824" s="2"/>
      <c r="B21824" s="3"/>
      <c r="C21824" s="3"/>
      <c r="D21824" s="3"/>
      <c r="E21824" s="3"/>
      <c r="F21824" s="3"/>
      <c r="G21824" s="3"/>
    </row>
    <row r="21825" spans="1:7" x14ac:dyDescent="0.25">
      <c r="A21825" s="2"/>
      <c r="B21825" s="3"/>
      <c r="C21825" s="3"/>
      <c r="D21825" s="3"/>
      <c r="E21825" s="3"/>
      <c r="F21825" s="3"/>
      <c r="G21825" s="3"/>
    </row>
    <row r="21826" spans="1:7" x14ac:dyDescent="0.25">
      <c r="A21826" s="2"/>
      <c r="B21826" s="3"/>
      <c r="C21826" s="3"/>
      <c r="D21826" s="3"/>
      <c r="E21826" s="3"/>
      <c r="F21826" s="3"/>
      <c r="G21826" s="3"/>
    </row>
    <row r="21827" spans="1:7" x14ac:dyDescent="0.25">
      <c r="A21827" s="2"/>
      <c r="B21827" s="3"/>
      <c r="C21827" s="3"/>
      <c r="D21827" s="3"/>
      <c r="E21827" s="3"/>
      <c r="F21827" s="3"/>
      <c r="G21827" s="3"/>
    </row>
    <row r="21828" spans="1:7" x14ac:dyDescent="0.25">
      <c r="A21828" s="2"/>
      <c r="B21828" s="3"/>
      <c r="C21828" s="3"/>
      <c r="D21828" s="3"/>
      <c r="E21828" s="3"/>
      <c r="F21828" s="3"/>
      <c r="G21828" s="3"/>
    </row>
    <row r="21829" spans="1:7" x14ac:dyDescent="0.25">
      <c r="A21829" s="2"/>
      <c r="B21829" s="3"/>
      <c r="C21829" s="3"/>
      <c r="D21829" s="3"/>
      <c r="E21829" s="3"/>
      <c r="F21829" s="3"/>
      <c r="G21829" s="3"/>
    </row>
    <row r="21830" spans="1:7" x14ac:dyDescent="0.25">
      <c r="A21830" s="2"/>
      <c r="B21830" s="3"/>
      <c r="C21830" s="3"/>
      <c r="D21830" s="3"/>
      <c r="E21830" s="3"/>
      <c r="F21830" s="3"/>
      <c r="G21830" s="3"/>
    </row>
    <row r="21831" spans="1:7" x14ac:dyDescent="0.25">
      <c r="A21831" s="2"/>
      <c r="B21831" s="3"/>
      <c r="C21831" s="3"/>
      <c r="D21831" s="3"/>
      <c r="E21831" s="3"/>
      <c r="F21831" s="3"/>
      <c r="G21831" s="3"/>
    </row>
    <row r="21832" spans="1:7" x14ac:dyDescent="0.25">
      <c r="A21832" s="2"/>
      <c r="B21832" s="3"/>
      <c r="C21832" s="3"/>
      <c r="D21832" s="3"/>
      <c r="E21832" s="3"/>
      <c r="F21832" s="3"/>
      <c r="G21832" s="3"/>
    </row>
    <row r="21833" spans="1:7" x14ac:dyDescent="0.25">
      <c r="A21833" s="2"/>
      <c r="B21833" s="3"/>
      <c r="C21833" s="3"/>
      <c r="D21833" s="3"/>
      <c r="E21833" s="3"/>
      <c r="F21833" s="3"/>
      <c r="G21833" s="3"/>
    </row>
    <row r="21834" spans="1:7" x14ac:dyDescent="0.25">
      <c r="A21834" s="2"/>
      <c r="B21834" s="3"/>
      <c r="C21834" s="3"/>
      <c r="D21834" s="3"/>
      <c r="E21834" s="3"/>
      <c r="F21834" s="3"/>
      <c r="G21834" s="3"/>
    </row>
    <row r="21835" spans="1:7" x14ac:dyDescent="0.25">
      <c r="A21835" s="2"/>
      <c r="B21835" s="3"/>
      <c r="C21835" s="3"/>
      <c r="D21835" s="3"/>
      <c r="E21835" s="3"/>
      <c r="F21835" s="3"/>
      <c r="G21835" s="3"/>
    </row>
    <row r="21836" spans="1:7" x14ac:dyDescent="0.25">
      <c r="A21836" s="2"/>
      <c r="B21836" s="3"/>
      <c r="C21836" s="3"/>
      <c r="D21836" s="3"/>
      <c r="E21836" s="3"/>
      <c r="F21836" s="3"/>
      <c r="G21836" s="3"/>
    </row>
    <row r="21837" spans="1:7" x14ac:dyDescent="0.25">
      <c r="A21837" s="2"/>
      <c r="B21837" s="3"/>
      <c r="C21837" s="3"/>
      <c r="D21837" s="3"/>
      <c r="E21837" s="3"/>
      <c r="F21837" s="3"/>
      <c r="G21837" s="3"/>
    </row>
    <row r="21838" spans="1:7" x14ac:dyDescent="0.25">
      <c r="A21838" s="2"/>
      <c r="B21838" s="3"/>
      <c r="C21838" s="3"/>
      <c r="D21838" s="3"/>
      <c r="E21838" s="3"/>
      <c r="F21838" s="3"/>
      <c r="G21838" s="3"/>
    </row>
    <row r="21839" spans="1:7" x14ac:dyDescent="0.25">
      <c r="A21839" s="2"/>
      <c r="B21839" s="3"/>
      <c r="C21839" s="3"/>
      <c r="D21839" s="3"/>
      <c r="E21839" s="3"/>
      <c r="F21839" s="3"/>
      <c r="G21839" s="3"/>
    </row>
    <row r="21840" spans="1:7" x14ac:dyDescent="0.25">
      <c r="A21840" s="2"/>
      <c r="B21840" s="3"/>
      <c r="C21840" s="3"/>
      <c r="D21840" s="3"/>
      <c r="E21840" s="3"/>
      <c r="F21840" s="3"/>
      <c r="G21840" s="3"/>
    </row>
    <row r="21841" spans="1:7" x14ac:dyDescent="0.25">
      <c r="A21841" s="2"/>
      <c r="B21841" s="3"/>
      <c r="C21841" s="3"/>
      <c r="D21841" s="3"/>
      <c r="E21841" s="3"/>
      <c r="F21841" s="3"/>
      <c r="G21841" s="3"/>
    </row>
    <row r="21842" spans="1:7" x14ac:dyDescent="0.25">
      <c r="A21842" s="2"/>
      <c r="B21842" s="3"/>
      <c r="C21842" s="3"/>
      <c r="D21842" s="3"/>
      <c r="E21842" s="3"/>
      <c r="F21842" s="3"/>
      <c r="G21842" s="3"/>
    </row>
    <row r="21843" spans="1:7" x14ac:dyDescent="0.25">
      <c r="A21843" s="2"/>
      <c r="B21843" s="3"/>
      <c r="C21843" s="3"/>
      <c r="D21843" s="3"/>
      <c r="E21843" s="3"/>
      <c r="F21843" s="3"/>
      <c r="G21843" s="3"/>
    </row>
    <row r="21844" spans="1:7" x14ac:dyDescent="0.25">
      <c r="A21844" s="2"/>
      <c r="B21844" s="3"/>
      <c r="C21844" s="3"/>
      <c r="D21844" s="3"/>
      <c r="E21844" s="3"/>
      <c r="F21844" s="3"/>
      <c r="G21844" s="3"/>
    </row>
    <row r="21845" spans="1:7" x14ac:dyDescent="0.25">
      <c r="A21845" s="2"/>
      <c r="B21845" s="3"/>
      <c r="C21845" s="3"/>
      <c r="D21845" s="3"/>
      <c r="E21845" s="3"/>
      <c r="F21845" s="3"/>
      <c r="G21845" s="3"/>
    </row>
    <row r="21846" spans="1:7" x14ac:dyDescent="0.25">
      <c r="A21846" s="2"/>
      <c r="B21846" s="3"/>
      <c r="C21846" s="3"/>
      <c r="D21846" s="3"/>
      <c r="E21846" s="3"/>
      <c r="F21846" s="3"/>
      <c r="G21846" s="3"/>
    </row>
    <row r="21847" spans="1:7" x14ac:dyDescent="0.25">
      <c r="A21847" s="2"/>
      <c r="B21847" s="3"/>
      <c r="C21847" s="3"/>
      <c r="D21847" s="3"/>
      <c r="E21847" s="3"/>
      <c r="F21847" s="3"/>
      <c r="G21847" s="3"/>
    </row>
    <row r="21848" spans="1:7" x14ac:dyDescent="0.25">
      <c r="A21848" s="2"/>
      <c r="B21848" s="3"/>
      <c r="C21848" s="3"/>
      <c r="D21848" s="3"/>
      <c r="E21848" s="3"/>
      <c r="F21848" s="3"/>
      <c r="G21848" s="3"/>
    </row>
    <row r="21849" spans="1:7" x14ac:dyDescent="0.25">
      <c r="A21849" s="2"/>
      <c r="B21849" s="3"/>
      <c r="C21849" s="3"/>
      <c r="D21849" s="3"/>
      <c r="E21849" s="3"/>
      <c r="F21849" s="3"/>
      <c r="G21849" s="3"/>
    </row>
    <row r="21850" spans="1:7" x14ac:dyDescent="0.25">
      <c r="A21850" s="2"/>
      <c r="B21850" s="3"/>
      <c r="C21850" s="3"/>
      <c r="D21850" s="3"/>
      <c r="E21850" s="3"/>
      <c r="F21850" s="3"/>
      <c r="G21850" s="3"/>
    </row>
    <row r="21851" spans="1:7" x14ac:dyDescent="0.25">
      <c r="A21851" s="2"/>
      <c r="B21851" s="3"/>
      <c r="C21851" s="3"/>
      <c r="D21851" s="3"/>
      <c r="E21851" s="3"/>
      <c r="F21851" s="3"/>
      <c r="G21851" s="3"/>
    </row>
    <row r="21852" spans="1:7" x14ac:dyDescent="0.25">
      <c r="A21852" s="2"/>
      <c r="B21852" s="3"/>
      <c r="C21852" s="3"/>
      <c r="D21852" s="3"/>
      <c r="E21852" s="3"/>
      <c r="F21852" s="3"/>
      <c r="G21852" s="3"/>
    </row>
    <row r="21853" spans="1:7" x14ac:dyDescent="0.25">
      <c r="A21853" s="2"/>
      <c r="B21853" s="3"/>
      <c r="C21853" s="3"/>
      <c r="D21853" s="3"/>
      <c r="E21853" s="3"/>
      <c r="F21853" s="3"/>
      <c r="G21853" s="3"/>
    </row>
    <row r="21854" spans="1:7" x14ac:dyDescent="0.25">
      <c r="A21854" s="2"/>
      <c r="B21854" s="3"/>
      <c r="C21854" s="3"/>
      <c r="D21854" s="3"/>
      <c r="E21854" s="3"/>
      <c r="F21854" s="3"/>
      <c r="G21854" s="3"/>
    </row>
    <row r="21855" spans="1:7" x14ac:dyDescent="0.25">
      <c r="A21855" s="2"/>
      <c r="B21855" s="3"/>
      <c r="C21855" s="3"/>
      <c r="D21855" s="3"/>
      <c r="E21855" s="3"/>
      <c r="F21855" s="3"/>
      <c r="G21855" s="3"/>
    </row>
    <row r="21856" spans="1:7" x14ac:dyDescent="0.25">
      <c r="A21856" s="2"/>
      <c r="B21856" s="3"/>
      <c r="C21856" s="3"/>
      <c r="D21856" s="3"/>
      <c r="E21856" s="3"/>
      <c r="F21856" s="3"/>
      <c r="G21856" s="3"/>
    </row>
    <row r="21857" spans="1:7" x14ac:dyDescent="0.25">
      <c r="A21857" s="2"/>
      <c r="B21857" s="3"/>
      <c r="C21857" s="3"/>
      <c r="D21857" s="3"/>
      <c r="E21857" s="3"/>
      <c r="F21857" s="3"/>
      <c r="G21857" s="3"/>
    </row>
    <row r="21858" spans="1:7" x14ac:dyDescent="0.25">
      <c r="A21858" s="2"/>
      <c r="B21858" s="3"/>
      <c r="C21858" s="3"/>
      <c r="D21858" s="3"/>
      <c r="E21858" s="3"/>
      <c r="F21858" s="3"/>
      <c r="G21858" s="3"/>
    </row>
    <row r="21859" spans="1:7" x14ac:dyDescent="0.25">
      <c r="A21859" s="2"/>
      <c r="B21859" s="3"/>
      <c r="C21859" s="3"/>
      <c r="D21859" s="3"/>
      <c r="E21859" s="3"/>
      <c r="F21859" s="3"/>
      <c r="G21859" s="3"/>
    </row>
    <row r="21860" spans="1:7" x14ac:dyDescent="0.25">
      <c r="A21860" s="2"/>
      <c r="B21860" s="3"/>
      <c r="C21860" s="3"/>
      <c r="D21860" s="3"/>
      <c r="E21860" s="3"/>
      <c r="F21860" s="3"/>
      <c r="G21860" s="3"/>
    </row>
    <row r="21861" spans="1:7" x14ac:dyDescent="0.25">
      <c r="A21861" s="2"/>
      <c r="B21861" s="3"/>
      <c r="C21861" s="3"/>
      <c r="D21861" s="3"/>
      <c r="E21861" s="3"/>
      <c r="F21861" s="3"/>
      <c r="G21861" s="3"/>
    </row>
    <row r="21862" spans="1:7" x14ac:dyDescent="0.25">
      <c r="A21862" s="2"/>
      <c r="B21862" s="3"/>
      <c r="C21862" s="3"/>
      <c r="D21862" s="3"/>
      <c r="E21862" s="3"/>
      <c r="F21862" s="3"/>
      <c r="G21862" s="3"/>
    </row>
    <row r="21863" spans="1:7" x14ac:dyDescent="0.25">
      <c r="A21863" s="2"/>
      <c r="B21863" s="3"/>
      <c r="C21863" s="3"/>
      <c r="D21863" s="3"/>
      <c r="E21863" s="3"/>
      <c r="F21863" s="3"/>
      <c r="G21863" s="3"/>
    </row>
    <row r="21864" spans="1:7" x14ac:dyDescent="0.25">
      <c r="A21864" s="2"/>
      <c r="B21864" s="3"/>
      <c r="C21864" s="3"/>
      <c r="D21864" s="3"/>
      <c r="E21864" s="3"/>
      <c r="F21864" s="3"/>
      <c r="G21864" s="3"/>
    </row>
    <row r="21865" spans="1:7" x14ac:dyDescent="0.25">
      <c r="A21865" s="2"/>
      <c r="B21865" s="3"/>
      <c r="C21865" s="3"/>
      <c r="D21865" s="3"/>
      <c r="E21865" s="3"/>
      <c r="F21865" s="3"/>
      <c r="G21865" s="3"/>
    </row>
    <row r="21866" spans="1:7" x14ac:dyDescent="0.25">
      <c r="A21866" s="2"/>
      <c r="B21866" s="3"/>
      <c r="C21866" s="3"/>
      <c r="D21866" s="3"/>
      <c r="E21866" s="3"/>
      <c r="F21866" s="3"/>
      <c r="G21866" s="3"/>
    </row>
    <row r="21867" spans="1:7" x14ac:dyDescent="0.25">
      <c r="A21867" s="2"/>
      <c r="B21867" s="3"/>
      <c r="C21867" s="3"/>
      <c r="D21867" s="3"/>
      <c r="E21867" s="3"/>
      <c r="F21867" s="3"/>
      <c r="G21867" s="3"/>
    </row>
    <row r="21868" spans="1:7" x14ac:dyDescent="0.25">
      <c r="A21868" s="2"/>
      <c r="B21868" s="3"/>
      <c r="C21868" s="3"/>
      <c r="D21868" s="3"/>
      <c r="E21868" s="3"/>
      <c r="F21868" s="3"/>
      <c r="G21868" s="3"/>
    </row>
    <row r="21869" spans="1:7" x14ac:dyDescent="0.25">
      <c r="A21869" s="2"/>
      <c r="B21869" s="3"/>
      <c r="C21869" s="3"/>
      <c r="D21869" s="3"/>
      <c r="E21869" s="3"/>
      <c r="F21869" s="3"/>
      <c r="G21869" s="3"/>
    </row>
    <row r="21870" spans="1:7" x14ac:dyDescent="0.25">
      <c r="A21870" s="2"/>
      <c r="B21870" s="3"/>
      <c r="C21870" s="3"/>
      <c r="D21870" s="3"/>
      <c r="E21870" s="3"/>
      <c r="F21870" s="3"/>
      <c r="G21870" s="3"/>
    </row>
    <row r="21871" spans="1:7" x14ac:dyDescent="0.25">
      <c r="A21871" s="2"/>
      <c r="B21871" s="3"/>
      <c r="C21871" s="3"/>
      <c r="D21871" s="3"/>
      <c r="E21871" s="3"/>
      <c r="F21871" s="3"/>
      <c r="G21871" s="3"/>
    </row>
    <row r="21872" spans="1:7" x14ac:dyDescent="0.25">
      <c r="A21872" s="2"/>
      <c r="B21872" s="3"/>
      <c r="C21872" s="3"/>
      <c r="D21872" s="3"/>
      <c r="E21872" s="3"/>
      <c r="F21872" s="3"/>
      <c r="G21872" s="3"/>
    </row>
    <row r="21873" spans="1:7" x14ac:dyDescent="0.25">
      <c r="A21873" s="2"/>
      <c r="B21873" s="3"/>
      <c r="C21873" s="3"/>
      <c r="D21873" s="3"/>
      <c r="E21873" s="3"/>
      <c r="F21873" s="3"/>
      <c r="G21873" s="3"/>
    </row>
    <row r="21874" spans="1:7" x14ac:dyDescent="0.25">
      <c r="A21874" s="2"/>
      <c r="B21874" s="3"/>
      <c r="C21874" s="3"/>
      <c r="D21874" s="3"/>
      <c r="E21874" s="3"/>
      <c r="F21874" s="3"/>
      <c r="G21874" s="3"/>
    </row>
    <row r="21875" spans="1:7" x14ac:dyDescent="0.25">
      <c r="A21875" s="2"/>
      <c r="B21875" s="3"/>
      <c r="C21875" s="3"/>
      <c r="D21875" s="3"/>
      <c r="E21875" s="3"/>
      <c r="F21875" s="3"/>
      <c r="G21875" s="3"/>
    </row>
    <row r="21876" spans="1:7" x14ac:dyDescent="0.25">
      <c r="A21876" s="2"/>
      <c r="B21876" s="3"/>
      <c r="C21876" s="3"/>
      <c r="D21876" s="3"/>
      <c r="E21876" s="3"/>
      <c r="F21876" s="3"/>
      <c r="G21876" s="3"/>
    </row>
    <row r="21877" spans="1:7" x14ac:dyDescent="0.25">
      <c r="A21877" s="2"/>
      <c r="B21877" s="3"/>
      <c r="C21877" s="3"/>
      <c r="D21877" s="3"/>
      <c r="E21877" s="3"/>
      <c r="F21877" s="3"/>
      <c r="G21877" s="3"/>
    </row>
    <row r="21878" spans="1:7" x14ac:dyDescent="0.25">
      <c r="A21878" s="2"/>
      <c r="B21878" s="3"/>
      <c r="C21878" s="3"/>
      <c r="D21878" s="3"/>
      <c r="E21878" s="3"/>
      <c r="F21878" s="3"/>
      <c r="G21878" s="3"/>
    </row>
    <row r="21879" spans="1:7" x14ac:dyDescent="0.25">
      <c r="A21879" s="2"/>
      <c r="B21879" s="3"/>
      <c r="C21879" s="3"/>
      <c r="D21879" s="3"/>
      <c r="E21879" s="3"/>
      <c r="F21879" s="3"/>
      <c r="G21879" s="3"/>
    </row>
    <row r="21880" spans="1:7" x14ac:dyDescent="0.25">
      <c r="A21880" s="2"/>
      <c r="B21880" s="3"/>
      <c r="C21880" s="3"/>
      <c r="D21880" s="3"/>
      <c r="E21880" s="3"/>
      <c r="F21880" s="3"/>
      <c r="G21880" s="3"/>
    </row>
    <row r="21881" spans="1:7" x14ac:dyDescent="0.25">
      <c r="A21881" s="2"/>
      <c r="B21881" s="3"/>
      <c r="C21881" s="3"/>
      <c r="D21881" s="3"/>
      <c r="E21881" s="3"/>
      <c r="F21881" s="3"/>
      <c r="G21881" s="3"/>
    </row>
    <row r="21882" spans="1:7" x14ac:dyDescent="0.25">
      <c r="A21882" s="2"/>
      <c r="B21882" s="3"/>
      <c r="C21882" s="3"/>
      <c r="D21882" s="3"/>
      <c r="E21882" s="3"/>
      <c r="F21882" s="3"/>
      <c r="G21882" s="3"/>
    </row>
    <row r="21883" spans="1:7" x14ac:dyDescent="0.25">
      <c r="A21883" s="2"/>
      <c r="B21883" s="3"/>
      <c r="C21883" s="3"/>
      <c r="D21883" s="3"/>
      <c r="E21883" s="3"/>
      <c r="F21883" s="3"/>
      <c r="G21883" s="3"/>
    </row>
    <row r="21884" spans="1:7" x14ac:dyDescent="0.25">
      <c r="A21884" s="2"/>
      <c r="B21884" s="3"/>
      <c r="C21884" s="3"/>
      <c r="D21884" s="3"/>
      <c r="E21884" s="3"/>
      <c r="F21884" s="3"/>
      <c r="G21884" s="3"/>
    </row>
    <row r="21885" spans="1:7" x14ac:dyDescent="0.25">
      <c r="A21885" s="2"/>
      <c r="B21885" s="3"/>
      <c r="C21885" s="3"/>
      <c r="D21885" s="3"/>
      <c r="E21885" s="3"/>
      <c r="F21885" s="3"/>
      <c r="G21885" s="3"/>
    </row>
    <row r="21886" spans="1:7" x14ac:dyDescent="0.25">
      <c r="A21886" s="2"/>
      <c r="B21886" s="3"/>
      <c r="C21886" s="3"/>
      <c r="D21886" s="3"/>
      <c r="E21886" s="3"/>
      <c r="F21886" s="3"/>
      <c r="G21886" s="3"/>
    </row>
    <row r="21887" spans="1:7" x14ac:dyDescent="0.25">
      <c r="A21887" s="2"/>
      <c r="B21887" s="3"/>
      <c r="C21887" s="3"/>
      <c r="D21887" s="3"/>
      <c r="E21887" s="3"/>
      <c r="F21887" s="3"/>
      <c r="G21887" s="3"/>
    </row>
    <row r="21888" spans="1:7" x14ac:dyDescent="0.25">
      <c r="A21888" s="2"/>
      <c r="B21888" s="3"/>
      <c r="C21888" s="3"/>
      <c r="D21888" s="3"/>
      <c r="E21888" s="3"/>
      <c r="F21888" s="3"/>
      <c r="G21888" s="3"/>
    </row>
    <row r="21889" spans="1:7" x14ac:dyDescent="0.25">
      <c r="A21889" s="2"/>
      <c r="B21889" s="3"/>
      <c r="C21889" s="3"/>
      <c r="D21889" s="3"/>
      <c r="E21889" s="3"/>
      <c r="F21889" s="3"/>
      <c r="G21889" s="3"/>
    </row>
    <row r="21890" spans="1:7" x14ac:dyDescent="0.25">
      <c r="A21890" s="2"/>
      <c r="B21890" s="3"/>
      <c r="C21890" s="3"/>
      <c r="D21890" s="3"/>
      <c r="E21890" s="3"/>
      <c r="F21890" s="3"/>
      <c r="G21890" s="3"/>
    </row>
    <row r="21891" spans="1:7" x14ac:dyDescent="0.25">
      <c r="A21891" s="2"/>
      <c r="B21891" s="3"/>
      <c r="C21891" s="3"/>
      <c r="D21891" s="3"/>
      <c r="E21891" s="3"/>
      <c r="F21891" s="3"/>
      <c r="G21891" s="3"/>
    </row>
    <row r="21892" spans="1:7" x14ac:dyDescent="0.25">
      <c r="A21892" s="2"/>
      <c r="B21892" s="3"/>
      <c r="C21892" s="3"/>
      <c r="D21892" s="3"/>
      <c r="E21892" s="3"/>
      <c r="F21892" s="3"/>
      <c r="G21892" s="3"/>
    </row>
    <row r="21893" spans="1:7" x14ac:dyDescent="0.25">
      <c r="A21893" s="2"/>
      <c r="B21893" s="3"/>
      <c r="C21893" s="3"/>
      <c r="D21893" s="3"/>
      <c r="E21893" s="3"/>
      <c r="F21893" s="3"/>
      <c r="G21893" s="3"/>
    </row>
    <row r="21894" spans="1:7" x14ac:dyDescent="0.25">
      <c r="A21894" s="2"/>
      <c r="B21894" s="3"/>
      <c r="C21894" s="3"/>
      <c r="D21894" s="3"/>
      <c r="E21894" s="3"/>
      <c r="F21894" s="3"/>
      <c r="G21894" s="3"/>
    </row>
    <row r="21895" spans="1:7" x14ac:dyDescent="0.25">
      <c r="A21895" s="2"/>
      <c r="B21895" s="3"/>
      <c r="C21895" s="3"/>
      <c r="D21895" s="3"/>
      <c r="E21895" s="3"/>
      <c r="F21895" s="3"/>
      <c r="G21895" s="3"/>
    </row>
    <row r="21896" spans="1:7" x14ac:dyDescent="0.25">
      <c r="A21896" s="2"/>
      <c r="B21896" s="3"/>
      <c r="C21896" s="3"/>
      <c r="D21896" s="3"/>
      <c r="E21896" s="3"/>
      <c r="F21896" s="3"/>
      <c r="G21896" s="3"/>
    </row>
    <row r="21897" spans="1:7" x14ac:dyDescent="0.25">
      <c r="A21897" s="2"/>
      <c r="B21897" s="3"/>
      <c r="C21897" s="3"/>
      <c r="D21897" s="3"/>
      <c r="E21897" s="3"/>
      <c r="F21897" s="3"/>
      <c r="G21897" s="3"/>
    </row>
    <row r="21898" spans="1:7" x14ac:dyDescent="0.25">
      <c r="A21898" s="2"/>
      <c r="B21898" s="3"/>
      <c r="C21898" s="3"/>
      <c r="D21898" s="3"/>
      <c r="E21898" s="3"/>
      <c r="F21898" s="3"/>
      <c r="G21898" s="3"/>
    </row>
    <row r="21899" spans="1:7" x14ac:dyDescent="0.25">
      <c r="A21899" s="2"/>
      <c r="B21899" s="3"/>
      <c r="C21899" s="3"/>
      <c r="D21899" s="3"/>
      <c r="E21899" s="3"/>
      <c r="F21899" s="3"/>
      <c r="G21899" s="3"/>
    </row>
    <row r="21900" spans="1:7" x14ac:dyDescent="0.25">
      <c r="A21900" s="2"/>
      <c r="B21900" s="3"/>
      <c r="C21900" s="3"/>
      <c r="D21900" s="3"/>
      <c r="E21900" s="3"/>
      <c r="F21900" s="3"/>
      <c r="G21900" s="3"/>
    </row>
    <row r="21901" spans="1:7" x14ac:dyDescent="0.25">
      <c r="A21901" s="2"/>
      <c r="B21901" s="3"/>
      <c r="C21901" s="3"/>
      <c r="D21901" s="3"/>
      <c r="E21901" s="3"/>
      <c r="F21901" s="3"/>
      <c r="G21901" s="3"/>
    </row>
    <row r="21902" spans="1:7" x14ac:dyDescent="0.25">
      <c r="A21902" s="2"/>
      <c r="B21902" s="3"/>
      <c r="C21902" s="3"/>
      <c r="D21902" s="3"/>
      <c r="E21902" s="3"/>
      <c r="F21902" s="3"/>
      <c r="G21902" s="3"/>
    </row>
    <row r="21903" spans="1:7" x14ac:dyDescent="0.25">
      <c r="A21903" s="2"/>
      <c r="B21903" s="3"/>
      <c r="C21903" s="3"/>
      <c r="D21903" s="3"/>
      <c r="E21903" s="3"/>
      <c r="F21903" s="3"/>
      <c r="G21903" s="3"/>
    </row>
    <row r="21904" spans="1:7" x14ac:dyDescent="0.25">
      <c r="A21904" s="2"/>
      <c r="B21904" s="3"/>
      <c r="C21904" s="3"/>
      <c r="D21904" s="3"/>
      <c r="E21904" s="3"/>
      <c r="F21904" s="3"/>
      <c r="G21904" s="3"/>
    </row>
    <row r="21905" spans="1:7" x14ac:dyDescent="0.25">
      <c r="A21905" s="2"/>
      <c r="B21905" s="3"/>
      <c r="C21905" s="3"/>
      <c r="D21905" s="3"/>
      <c r="E21905" s="3"/>
      <c r="F21905" s="3"/>
      <c r="G21905" s="3"/>
    </row>
    <row r="21906" spans="1:7" x14ac:dyDescent="0.25">
      <c r="A21906" s="2"/>
      <c r="B21906" s="3"/>
      <c r="C21906" s="3"/>
      <c r="D21906" s="3"/>
      <c r="E21906" s="3"/>
      <c r="F21906" s="3"/>
      <c r="G21906" s="3"/>
    </row>
    <row r="21907" spans="1:7" x14ac:dyDescent="0.25">
      <c r="A21907" s="2"/>
      <c r="B21907" s="3"/>
      <c r="C21907" s="3"/>
      <c r="D21907" s="3"/>
      <c r="E21907" s="3"/>
      <c r="F21907" s="3"/>
      <c r="G21907" s="3"/>
    </row>
    <row r="21908" spans="1:7" x14ac:dyDescent="0.25">
      <c r="A21908" s="2"/>
      <c r="B21908" s="3"/>
      <c r="C21908" s="3"/>
      <c r="D21908" s="3"/>
      <c r="E21908" s="3"/>
      <c r="F21908" s="3"/>
      <c r="G21908" s="3"/>
    </row>
    <row r="21909" spans="1:7" x14ac:dyDescent="0.25">
      <c r="A21909" s="2"/>
      <c r="B21909" s="3"/>
      <c r="C21909" s="3"/>
      <c r="D21909" s="3"/>
      <c r="E21909" s="3"/>
      <c r="F21909" s="3"/>
      <c r="G21909" s="3"/>
    </row>
    <row r="21910" spans="1:7" x14ac:dyDescent="0.25">
      <c r="A21910" s="2"/>
      <c r="B21910" s="3"/>
      <c r="C21910" s="3"/>
      <c r="D21910" s="3"/>
      <c r="E21910" s="3"/>
      <c r="F21910" s="3"/>
      <c r="G21910" s="3"/>
    </row>
    <row r="21911" spans="1:7" x14ac:dyDescent="0.25">
      <c r="A21911" s="2"/>
      <c r="B21911" s="3"/>
      <c r="C21911" s="3"/>
      <c r="D21911" s="3"/>
      <c r="E21911" s="3"/>
      <c r="F21911" s="3"/>
      <c r="G21911" s="3"/>
    </row>
    <row r="21912" spans="1:7" x14ac:dyDescent="0.25">
      <c r="A21912" s="2"/>
      <c r="B21912" s="3"/>
      <c r="C21912" s="3"/>
      <c r="D21912" s="3"/>
      <c r="E21912" s="3"/>
      <c r="F21912" s="3"/>
      <c r="G21912" s="3"/>
    </row>
    <row r="21913" spans="1:7" x14ac:dyDescent="0.25">
      <c r="A21913" s="2"/>
      <c r="B21913" s="3"/>
      <c r="C21913" s="3"/>
      <c r="D21913" s="3"/>
      <c r="E21913" s="3"/>
      <c r="F21913" s="3"/>
      <c r="G21913" s="3"/>
    </row>
    <row r="21914" spans="1:7" x14ac:dyDescent="0.25">
      <c r="A21914" s="2"/>
      <c r="B21914" s="3"/>
      <c r="C21914" s="3"/>
      <c r="D21914" s="3"/>
      <c r="E21914" s="3"/>
      <c r="F21914" s="3"/>
      <c r="G21914" s="3"/>
    </row>
    <row r="21915" spans="1:7" x14ac:dyDescent="0.25">
      <c r="A21915" s="2"/>
      <c r="B21915" s="3"/>
      <c r="C21915" s="3"/>
      <c r="D21915" s="3"/>
      <c r="E21915" s="3"/>
      <c r="F21915" s="3"/>
      <c r="G21915" s="3"/>
    </row>
    <row r="21916" spans="1:7" x14ac:dyDescent="0.25">
      <c r="A21916" s="2"/>
      <c r="B21916" s="3"/>
      <c r="C21916" s="3"/>
      <c r="D21916" s="3"/>
      <c r="E21916" s="3"/>
      <c r="F21916" s="3"/>
      <c r="G21916" s="3"/>
    </row>
    <row r="21917" spans="1:7" x14ac:dyDescent="0.25">
      <c r="A21917" s="2"/>
      <c r="B21917" s="3"/>
      <c r="C21917" s="3"/>
      <c r="D21917" s="3"/>
      <c r="E21917" s="3"/>
      <c r="F21917" s="3"/>
      <c r="G21917" s="3"/>
    </row>
    <row r="21918" spans="1:7" x14ac:dyDescent="0.25">
      <c r="A21918" s="2"/>
      <c r="B21918" s="3"/>
      <c r="C21918" s="3"/>
      <c r="D21918" s="3"/>
      <c r="E21918" s="3"/>
      <c r="F21918" s="3"/>
      <c r="G21918" s="3"/>
    </row>
    <row r="21919" spans="1:7" x14ac:dyDescent="0.25">
      <c r="A21919" s="2"/>
      <c r="B21919" s="3"/>
      <c r="C21919" s="3"/>
      <c r="D21919" s="3"/>
      <c r="E21919" s="3"/>
      <c r="F21919" s="3"/>
      <c r="G21919" s="3"/>
    </row>
    <row r="21920" spans="1:7" x14ac:dyDescent="0.25">
      <c r="A21920" s="2"/>
      <c r="B21920" s="3"/>
      <c r="C21920" s="3"/>
      <c r="D21920" s="3"/>
      <c r="E21920" s="3"/>
      <c r="F21920" s="3"/>
      <c r="G21920" s="3"/>
    </row>
    <row r="21921" spans="1:7" x14ac:dyDescent="0.25">
      <c r="A21921" s="2"/>
      <c r="B21921" s="3"/>
      <c r="C21921" s="3"/>
      <c r="D21921" s="3"/>
      <c r="E21921" s="3"/>
      <c r="F21921" s="3"/>
      <c r="G21921" s="3"/>
    </row>
    <row r="21922" spans="1:7" x14ac:dyDescent="0.25">
      <c r="A21922" s="2"/>
      <c r="B21922" s="3"/>
      <c r="C21922" s="3"/>
      <c r="D21922" s="3"/>
      <c r="E21922" s="3"/>
      <c r="F21922" s="3"/>
      <c r="G21922" s="3"/>
    </row>
    <row r="21923" spans="1:7" x14ac:dyDescent="0.25">
      <c r="A21923" s="2"/>
      <c r="B21923" s="3"/>
      <c r="C21923" s="3"/>
      <c r="D21923" s="3"/>
      <c r="E21923" s="3"/>
      <c r="F21923" s="3"/>
      <c r="G21923" s="3"/>
    </row>
    <row r="21924" spans="1:7" x14ac:dyDescent="0.25">
      <c r="A21924" s="2"/>
      <c r="B21924" s="3"/>
      <c r="C21924" s="3"/>
      <c r="D21924" s="3"/>
      <c r="E21924" s="3"/>
      <c r="F21924" s="3"/>
      <c r="G21924" s="3"/>
    </row>
    <row r="21925" spans="1:7" x14ac:dyDescent="0.25">
      <c r="A21925" s="2"/>
      <c r="B21925" s="3"/>
      <c r="C21925" s="3"/>
      <c r="D21925" s="3"/>
      <c r="E21925" s="3"/>
      <c r="F21925" s="3"/>
      <c r="G21925" s="3"/>
    </row>
    <row r="21926" spans="1:7" x14ac:dyDescent="0.25">
      <c r="A21926" s="2"/>
      <c r="B21926" s="3"/>
      <c r="C21926" s="3"/>
      <c r="D21926" s="3"/>
      <c r="E21926" s="3"/>
      <c r="F21926" s="3"/>
      <c r="G21926" s="3"/>
    </row>
    <row r="21927" spans="1:7" x14ac:dyDescent="0.25">
      <c r="A21927" s="2"/>
      <c r="B21927" s="3"/>
      <c r="C21927" s="3"/>
      <c r="D21927" s="3"/>
      <c r="E21927" s="3"/>
      <c r="F21927" s="3"/>
      <c r="G21927" s="3"/>
    </row>
    <row r="21928" spans="1:7" x14ac:dyDescent="0.25">
      <c r="A21928" s="2"/>
      <c r="B21928" s="3"/>
      <c r="C21928" s="3"/>
      <c r="D21928" s="3"/>
      <c r="E21928" s="3"/>
      <c r="F21928" s="3"/>
      <c r="G21928" s="3"/>
    </row>
    <row r="21929" spans="1:7" x14ac:dyDescent="0.25">
      <c r="A21929" s="2"/>
      <c r="B21929" s="3"/>
      <c r="C21929" s="3"/>
      <c r="D21929" s="3"/>
      <c r="E21929" s="3"/>
      <c r="F21929" s="3"/>
      <c r="G21929" s="3"/>
    </row>
    <row r="21930" spans="1:7" x14ac:dyDescent="0.25">
      <c r="A21930" s="2"/>
      <c r="B21930" s="3"/>
      <c r="C21930" s="3"/>
      <c r="D21930" s="3"/>
      <c r="E21930" s="3"/>
      <c r="F21930" s="3"/>
      <c r="G21930" s="3"/>
    </row>
    <row r="21931" spans="1:7" x14ac:dyDescent="0.25">
      <c r="A21931" s="2"/>
      <c r="B21931" s="3"/>
      <c r="C21931" s="3"/>
      <c r="D21931" s="3"/>
      <c r="E21931" s="3"/>
      <c r="F21931" s="3"/>
      <c r="G21931" s="3"/>
    </row>
    <row r="21932" spans="1:7" x14ac:dyDescent="0.25">
      <c r="A21932" s="2"/>
      <c r="B21932" s="3"/>
      <c r="C21932" s="3"/>
      <c r="D21932" s="3"/>
      <c r="E21932" s="3"/>
      <c r="F21932" s="3"/>
      <c r="G21932" s="3"/>
    </row>
    <row r="21933" spans="1:7" x14ac:dyDescent="0.25">
      <c r="A21933" s="2"/>
      <c r="B21933" s="3"/>
      <c r="C21933" s="3"/>
      <c r="D21933" s="3"/>
      <c r="E21933" s="3"/>
      <c r="F21933" s="3"/>
      <c r="G21933" s="3"/>
    </row>
    <row r="21934" spans="1:7" x14ac:dyDescent="0.25">
      <c r="A21934" s="2"/>
      <c r="B21934" s="3"/>
      <c r="C21934" s="3"/>
      <c r="D21934" s="3"/>
      <c r="E21934" s="3"/>
      <c r="F21934" s="3"/>
      <c r="G21934" s="3"/>
    </row>
    <row r="21935" spans="1:7" x14ac:dyDescent="0.25">
      <c r="A21935" s="2"/>
      <c r="B21935" s="3"/>
      <c r="C21935" s="3"/>
      <c r="D21935" s="3"/>
      <c r="E21935" s="3"/>
      <c r="F21935" s="3"/>
      <c r="G21935" s="3"/>
    </row>
    <row r="21936" spans="1:7" x14ac:dyDescent="0.25">
      <c r="A21936" s="2"/>
      <c r="B21936" s="3"/>
      <c r="C21936" s="3"/>
      <c r="D21936" s="3"/>
      <c r="E21936" s="3"/>
      <c r="F21936" s="3"/>
      <c r="G21936" s="3"/>
    </row>
    <row r="21937" spans="1:7" x14ac:dyDescent="0.25">
      <c r="A21937" s="2"/>
      <c r="B21937" s="3"/>
      <c r="C21937" s="3"/>
      <c r="D21937" s="3"/>
      <c r="E21937" s="3"/>
      <c r="F21937" s="3"/>
      <c r="G21937" s="3"/>
    </row>
    <row r="21938" spans="1:7" x14ac:dyDescent="0.25">
      <c r="A21938" s="2"/>
      <c r="B21938" s="3"/>
      <c r="C21938" s="3"/>
      <c r="D21938" s="3"/>
      <c r="E21938" s="3"/>
      <c r="F21938" s="3"/>
      <c r="G21938" s="3"/>
    </row>
    <row r="21939" spans="1:7" x14ac:dyDescent="0.25">
      <c r="A21939" s="2"/>
      <c r="B21939" s="3"/>
      <c r="C21939" s="3"/>
      <c r="D21939" s="3"/>
      <c r="E21939" s="3"/>
      <c r="F21939" s="3"/>
      <c r="G21939" s="3"/>
    </row>
    <row r="21940" spans="1:7" x14ac:dyDescent="0.25">
      <c r="A21940" s="2"/>
      <c r="B21940" s="3"/>
      <c r="C21940" s="3"/>
      <c r="D21940" s="3"/>
      <c r="E21940" s="3"/>
      <c r="F21940" s="3"/>
      <c r="G21940" s="3"/>
    </row>
    <row r="21941" spans="1:7" x14ac:dyDescent="0.25">
      <c r="A21941" s="2"/>
      <c r="B21941" s="3"/>
      <c r="C21941" s="3"/>
      <c r="D21941" s="3"/>
      <c r="E21941" s="3"/>
      <c r="F21941" s="3"/>
      <c r="G21941" s="3"/>
    </row>
    <row r="21942" spans="1:7" x14ac:dyDescent="0.25">
      <c r="A21942" s="2"/>
      <c r="B21942" s="3"/>
      <c r="C21942" s="3"/>
      <c r="D21942" s="3"/>
      <c r="E21942" s="3"/>
      <c r="F21942" s="3"/>
      <c r="G21942" s="3"/>
    </row>
    <row r="21943" spans="1:7" x14ac:dyDescent="0.25">
      <c r="A21943" s="2"/>
      <c r="B21943" s="3"/>
      <c r="C21943" s="3"/>
      <c r="D21943" s="3"/>
      <c r="E21943" s="3"/>
      <c r="F21943" s="3"/>
      <c r="G21943" s="3"/>
    </row>
    <row r="21944" spans="1:7" x14ac:dyDescent="0.25">
      <c r="A21944" s="2"/>
      <c r="B21944" s="3"/>
      <c r="C21944" s="3"/>
      <c r="D21944" s="3"/>
      <c r="E21944" s="3"/>
      <c r="F21944" s="3"/>
      <c r="G21944" s="3"/>
    </row>
    <row r="21945" spans="1:7" x14ac:dyDescent="0.25">
      <c r="A21945" s="2"/>
      <c r="B21945" s="3"/>
      <c r="C21945" s="3"/>
      <c r="D21945" s="3"/>
      <c r="E21945" s="3"/>
      <c r="F21945" s="3"/>
      <c r="G21945" s="3"/>
    </row>
    <row r="21946" spans="1:7" x14ac:dyDescent="0.25">
      <c r="A21946" s="2"/>
      <c r="B21946" s="3"/>
      <c r="C21946" s="3"/>
      <c r="D21946" s="3"/>
      <c r="E21946" s="3"/>
      <c r="F21946" s="3"/>
      <c r="G21946" s="3"/>
    </row>
    <row r="21947" spans="1:7" x14ac:dyDescent="0.25">
      <c r="A21947" s="2"/>
      <c r="B21947" s="3"/>
      <c r="C21947" s="3"/>
      <c r="D21947" s="3"/>
      <c r="E21947" s="3"/>
      <c r="F21947" s="3"/>
      <c r="G21947" s="3"/>
    </row>
    <row r="21948" spans="1:7" x14ac:dyDescent="0.25">
      <c r="A21948" s="2"/>
      <c r="B21948" s="3"/>
      <c r="C21948" s="3"/>
      <c r="D21948" s="3"/>
      <c r="E21948" s="3"/>
      <c r="F21948" s="3"/>
      <c r="G21948" s="3"/>
    </row>
    <row r="21949" spans="1:7" x14ac:dyDescent="0.25">
      <c r="A21949" s="2"/>
      <c r="B21949" s="3"/>
      <c r="C21949" s="3"/>
      <c r="D21949" s="3"/>
      <c r="E21949" s="3"/>
      <c r="F21949" s="3"/>
      <c r="G21949" s="3"/>
    </row>
    <row r="21950" spans="1:7" x14ac:dyDescent="0.25">
      <c r="A21950" s="2"/>
      <c r="B21950" s="3"/>
      <c r="C21950" s="3"/>
      <c r="D21950" s="3"/>
      <c r="E21950" s="3"/>
      <c r="F21950" s="3"/>
      <c r="G21950" s="3"/>
    </row>
    <row r="21951" spans="1:7" x14ac:dyDescent="0.25">
      <c r="A21951" s="2"/>
      <c r="B21951" s="3"/>
      <c r="C21951" s="3"/>
      <c r="D21951" s="3"/>
      <c r="E21951" s="3"/>
      <c r="F21951" s="3"/>
      <c r="G21951" s="3"/>
    </row>
    <row r="21952" spans="1:7" x14ac:dyDescent="0.25">
      <c r="A21952" s="2"/>
      <c r="B21952" s="3"/>
      <c r="C21952" s="3"/>
      <c r="D21952" s="3"/>
      <c r="E21952" s="3"/>
      <c r="F21952" s="3"/>
      <c r="G21952" s="3"/>
    </row>
    <row r="21953" spans="1:7" x14ac:dyDescent="0.25">
      <c r="A21953" s="2"/>
      <c r="B21953" s="3"/>
      <c r="C21953" s="3"/>
      <c r="D21953" s="3"/>
      <c r="E21953" s="3"/>
      <c r="F21953" s="3"/>
      <c r="G21953" s="3"/>
    </row>
    <row r="21954" spans="1:7" x14ac:dyDescent="0.25">
      <c r="A21954" s="2"/>
      <c r="B21954" s="3"/>
      <c r="C21954" s="3"/>
      <c r="D21954" s="3"/>
      <c r="E21954" s="3"/>
      <c r="F21954" s="3"/>
      <c r="G21954" s="3"/>
    </row>
    <row r="21955" spans="1:7" x14ac:dyDescent="0.25">
      <c r="A21955" s="2"/>
      <c r="B21955" s="3"/>
      <c r="C21955" s="3"/>
      <c r="D21955" s="3"/>
      <c r="E21955" s="3"/>
      <c r="F21955" s="3"/>
      <c r="G21955" s="3"/>
    </row>
    <row r="21956" spans="1:7" x14ac:dyDescent="0.25">
      <c r="A21956" s="2"/>
      <c r="B21956" s="3"/>
      <c r="C21956" s="3"/>
      <c r="D21956" s="3"/>
      <c r="E21956" s="3"/>
      <c r="F21956" s="3"/>
      <c r="G21956" s="3"/>
    </row>
    <row r="21957" spans="1:7" x14ac:dyDescent="0.25">
      <c r="A21957" s="2"/>
      <c r="B21957" s="3"/>
      <c r="C21957" s="3"/>
      <c r="D21957" s="3"/>
      <c r="E21957" s="3"/>
      <c r="F21957" s="3"/>
      <c r="G21957" s="3"/>
    </row>
    <row r="21958" spans="1:7" x14ac:dyDescent="0.25">
      <c r="A21958" s="2"/>
      <c r="B21958" s="3"/>
      <c r="C21958" s="3"/>
      <c r="D21958" s="3"/>
      <c r="E21958" s="3"/>
      <c r="F21958" s="3"/>
      <c r="G21958" s="3"/>
    </row>
    <row r="21959" spans="1:7" x14ac:dyDescent="0.25">
      <c r="A21959" s="2"/>
      <c r="B21959" s="3"/>
      <c r="C21959" s="3"/>
      <c r="D21959" s="3"/>
      <c r="E21959" s="3"/>
      <c r="F21959" s="3"/>
      <c r="G21959" s="3"/>
    </row>
    <row r="21960" spans="1:7" x14ac:dyDescent="0.25">
      <c r="A21960" s="2"/>
      <c r="B21960" s="3"/>
      <c r="C21960" s="3"/>
      <c r="D21960" s="3"/>
      <c r="E21960" s="3"/>
      <c r="F21960" s="3"/>
      <c r="G21960" s="3"/>
    </row>
    <row r="21961" spans="1:7" x14ac:dyDescent="0.25">
      <c r="A21961" s="2"/>
      <c r="B21961" s="3"/>
      <c r="C21961" s="3"/>
      <c r="D21961" s="3"/>
      <c r="E21961" s="3"/>
      <c r="F21961" s="3"/>
      <c r="G21961" s="3"/>
    </row>
    <row r="21962" spans="1:7" x14ac:dyDescent="0.25">
      <c r="A21962" s="2"/>
      <c r="B21962" s="3"/>
      <c r="C21962" s="3"/>
      <c r="D21962" s="3"/>
      <c r="E21962" s="3"/>
      <c r="F21962" s="3"/>
      <c r="G21962" s="3"/>
    </row>
    <row r="21963" spans="1:7" x14ac:dyDescent="0.25">
      <c r="A21963" s="2"/>
      <c r="B21963" s="3"/>
      <c r="C21963" s="3"/>
      <c r="D21963" s="3"/>
      <c r="E21963" s="3"/>
      <c r="F21963" s="3"/>
      <c r="G21963" s="3"/>
    </row>
    <row r="21964" spans="1:7" x14ac:dyDescent="0.25">
      <c r="A21964" s="2"/>
      <c r="B21964" s="3"/>
      <c r="C21964" s="3"/>
      <c r="D21964" s="3"/>
      <c r="E21964" s="3"/>
      <c r="F21964" s="3"/>
      <c r="G21964" s="3"/>
    </row>
    <row r="21965" spans="1:7" x14ac:dyDescent="0.25">
      <c r="A21965" s="2"/>
      <c r="B21965" s="3"/>
      <c r="C21965" s="3"/>
      <c r="D21965" s="3"/>
      <c r="E21965" s="3"/>
      <c r="F21965" s="3"/>
      <c r="G21965" s="3"/>
    </row>
    <row r="21966" spans="1:7" x14ac:dyDescent="0.25">
      <c r="A21966" s="2"/>
      <c r="B21966" s="3"/>
      <c r="C21966" s="3"/>
      <c r="D21966" s="3"/>
      <c r="E21966" s="3"/>
      <c r="F21966" s="3"/>
      <c r="G21966" s="3"/>
    </row>
    <row r="21967" spans="1:7" x14ac:dyDescent="0.25">
      <c r="A21967" s="2"/>
      <c r="B21967" s="3"/>
      <c r="C21967" s="3"/>
      <c r="D21967" s="3"/>
      <c r="E21967" s="3"/>
      <c r="F21967" s="3"/>
      <c r="G21967" s="3"/>
    </row>
    <row r="21968" spans="1:7" x14ac:dyDescent="0.25">
      <c r="A21968" s="2"/>
      <c r="B21968" s="3"/>
      <c r="C21968" s="3"/>
      <c r="D21968" s="3"/>
      <c r="E21968" s="3"/>
      <c r="F21968" s="3"/>
      <c r="G21968" s="3"/>
    </row>
    <row r="21969" spans="1:7" x14ac:dyDescent="0.25">
      <c r="A21969" s="2"/>
      <c r="B21969" s="3"/>
      <c r="C21969" s="3"/>
      <c r="D21969" s="3"/>
      <c r="E21969" s="3"/>
      <c r="F21969" s="3"/>
      <c r="G21969" s="3"/>
    </row>
    <row r="21970" spans="1:7" x14ac:dyDescent="0.25">
      <c r="A21970" s="2"/>
      <c r="B21970" s="3"/>
      <c r="C21970" s="3"/>
      <c r="D21970" s="3"/>
      <c r="E21970" s="3"/>
      <c r="F21970" s="3"/>
      <c r="G21970" s="3"/>
    </row>
    <row r="21971" spans="1:7" x14ac:dyDescent="0.25">
      <c r="A21971" s="2"/>
      <c r="B21971" s="3"/>
      <c r="C21971" s="3"/>
      <c r="D21971" s="3"/>
      <c r="E21971" s="3"/>
      <c r="F21971" s="3"/>
      <c r="G21971" s="3"/>
    </row>
    <row r="21972" spans="1:7" x14ac:dyDescent="0.25">
      <c r="A21972" s="2"/>
      <c r="B21972" s="3"/>
      <c r="C21972" s="3"/>
      <c r="D21972" s="3"/>
      <c r="E21972" s="3"/>
      <c r="F21972" s="3"/>
      <c r="G21972" s="3"/>
    </row>
    <row r="21973" spans="1:7" x14ac:dyDescent="0.25">
      <c r="A21973" s="2"/>
      <c r="B21973" s="3"/>
      <c r="C21973" s="3"/>
      <c r="D21973" s="3"/>
      <c r="E21973" s="3"/>
      <c r="F21973" s="3"/>
      <c r="G21973" s="3"/>
    </row>
    <row r="21974" spans="1:7" x14ac:dyDescent="0.25">
      <c r="A21974" s="2"/>
      <c r="B21974" s="3"/>
      <c r="C21974" s="3"/>
      <c r="D21974" s="3"/>
      <c r="E21974" s="3"/>
      <c r="F21974" s="3"/>
      <c r="G21974" s="3"/>
    </row>
    <row r="21975" spans="1:7" x14ac:dyDescent="0.25">
      <c r="A21975" s="2"/>
      <c r="B21975" s="3"/>
      <c r="C21975" s="3"/>
      <c r="D21975" s="3"/>
      <c r="E21975" s="3"/>
      <c r="F21975" s="3"/>
      <c r="G21975" s="3"/>
    </row>
    <row r="21976" spans="1:7" x14ac:dyDescent="0.25">
      <c r="A21976" s="2"/>
      <c r="B21976" s="3"/>
      <c r="C21976" s="3"/>
      <c r="D21976" s="3"/>
      <c r="E21976" s="3"/>
      <c r="F21976" s="3"/>
      <c r="G21976" s="3"/>
    </row>
    <row r="21977" spans="1:7" x14ac:dyDescent="0.25">
      <c r="A21977" s="2"/>
      <c r="B21977" s="3"/>
      <c r="C21977" s="3"/>
      <c r="D21977" s="3"/>
      <c r="E21977" s="3"/>
      <c r="F21977" s="3"/>
      <c r="G21977" s="3"/>
    </row>
    <row r="21978" spans="1:7" x14ac:dyDescent="0.25">
      <c r="A21978" s="2"/>
      <c r="B21978" s="3"/>
      <c r="C21978" s="3"/>
      <c r="D21978" s="3"/>
      <c r="E21978" s="3"/>
      <c r="F21978" s="3"/>
      <c r="G21978" s="3"/>
    </row>
    <row r="21979" spans="1:7" x14ac:dyDescent="0.25">
      <c r="A21979" s="2"/>
      <c r="B21979" s="3"/>
      <c r="C21979" s="3"/>
      <c r="D21979" s="3"/>
      <c r="E21979" s="3"/>
      <c r="F21979" s="3"/>
      <c r="G21979" s="3"/>
    </row>
    <row r="21980" spans="1:7" x14ac:dyDescent="0.25">
      <c r="A21980" s="2"/>
      <c r="B21980" s="3"/>
      <c r="C21980" s="3"/>
      <c r="D21980" s="3"/>
      <c r="E21980" s="3"/>
      <c r="F21980" s="3"/>
      <c r="G21980" s="3"/>
    </row>
    <row r="21981" spans="1:7" x14ac:dyDescent="0.25">
      <c r="A21981" s="2"/>
      <c r="B21981" s="3"/>
      <c r="C21981" s="3"/>
      <c r="D21981" s="3"/>
      <c r="E21981" s="3"/>
      <c r="F21981" s="3"/>
      <c r="G21981" s="3"/>
    </row>
    <row r="21982" spans="1:7" x14ac:dyDescent="0.25">
      <c r="A21982" s="2"/>
      <c r="B21982" s="3"/>
      <c r="C21982" s="3"/>
      <c r="D21982" s="3"/>
      <c r="E21982" s="3"/>
      <c r="F21982" s="3"/>
      <c r="G21982" s="3"/>
    </row>
    <row r="21983" spans="1:7" x14ac:dyDescent="0.25">
      <c r="A21983" s="2"/>
      <c r="B21983" s="3"/>
      <c r="C21983" s="3"/>
      <c r="D21983" s="3"/>
      <c r="E21983" s="3"/>
      <c r="F21983" s="3"/>
      <c r="G21983" s="3"/>
    </row>
    <row r="21984" spans="1:7" x14ac:dyDescent="0.25">
      <c r="A21984" s="2"/>
      <c r="B21984" s="3"/>
      <c r="C21984" s="3"/>
      <c r="D21984" s="3"/>
      <c r="E21984" s="3"/>
      <c r="F21984" s="3"/>
      <c r="G21984" s="3"/>
    </row>
    <row r="21985" spans="1:7" x14ac:dyDescent="0.25">
      <c r="A21985" s="2"/>
      <c r="B21985" s="3"/>
      <c r="C21985" s="3"/>
      <c r="D21985" s="3"/>
      <c r="E21985" s="3"/>
      <c r="F21985" s="3"/>
      <c r="G21985" s="3"/>
    </row>
    <row r="21986" spans="1:7" x14ac:dyDescent="0.25">
      <c r="A21986" s="2"/>
      <c r="B21986" s="3"/>
      <c r="C21986" s="3"/>
      <c r="D21986" s="3"/>
      <c r="E21986" s="3"/>
      <c r="F21986" s="3"/>
      <c r="G21986" s="3"/>
    </row>
    <row r="21987" spans="1:7" x14ac:dyDescent="0.25">
      <c r="A21987" s="2"/>
      <c r="B21987" s="3"/>
      <c r="C21987" s="3"/>
      <c r="D21987" s="3"/>
      <c r="E21987" s="3"/>
      <c r="F21987" s="3"/>
      <c r="G21987" s="3"/>
    </row>
    <row r="21988" spans="1:7" x14ac:dyDescent="0.25">
      <c r="A21988" s="2"/>
      <c r="B21988" s="3"/>
      <c r="C21988" s="3"/>
      <c r="D21988" s="3"/>
      <c r="E21988" s="3"/>
      <c r="F21988" s="3"/>
      <c r="G21988" s="3"/>
    </row>
    <row r="21989" spans="1:7" x14ac:dyDescent="0.25">
      <c r="A21989" s="2"/>
      <c r="B21989" s="3"/>
      <c r="C21989" s="3"/>
      <c r="D21989" s="3"/>
      <c r="E21989" s="3"/>
      <c r="F21989" s="3"/>
      <c r="G21989" s="3"/>
    </row>
    <row r="21990" spans="1:7" x14ac:dyDescent="0.25">
      <c r="A21990" s="2"/>
      <c r="B21990" s="3"/>
      <c r="C21990" s="3"/>
      <c r="D21990" s="3"/>
      <c r="E21990" s="3"/>
      <c r="F21990" s="3"/>
      <c r="G21990" s="3"/>
    </row>
    <row r="21991" spans="1:7" x14ac:dyDescent="0.25">
      <c r="A21991" s="2"/>
      <c r="B21991" s="3"/>
      <c r="C21991" s="3"/>
      <c r="D21991" s="3"/>
      <c r="E21991" s="3"/>
      <c r="F21991" s="3"/>
      <c r="G21991" s="3"/>
    </row>
    <row r="21992" spans="1:7" x14ac:dyDescent="0.25">
      <c r="A21992" s="2"/>
      <c r="B21992" s="3"/>
      <c r="C21992" s="3"/>
      <c r="D21992" s="3"/>
      <c r="E21992" s="3"/>
      <c r="F21992" s="3"/>
      <c r="G21992" s="3"/>
    </row>
    <row r="21993" spans="1:7" x14ac:dyDescent="0.25">
      <c r="A21993" s="2"/>
      <c r="B21993" s="3"/>
      <c r="C21993" s="3"/>
      <c r="D21993" s="3"/>
      <c r="E21993" s="3"/>
      <c r="F21993" s="3"/>
      <c r="G21993" s="3"/>
    </row>
    <row r="21994" spans="1:7" x14ac:dyDescent="0.25">
      <c r="A21994" s="2"/>
      <c r="B21994" s="3"/>
      <c r="C21994" s="3"/>
      <c r="D21994" s="3"/>
      <c r="E21994" s="3"/>
      <c r="F21994" s="3"/>
      <c r="G21994" s="3"/>
    </row>
    <row r="21995" spans="1:7" x14ac:dyDescent="0.25">
      <c r="A21995" s="2"/>
      <c r="B21995" s="3"/>
      <c r="C21995" s="3"/>
      <c r="D21995" s="3"/>
      <c r="E21995" s="3"/>
      <c r="F21995" s="3"/>
      <c r="G21995" s="3"/>
    </row>
    <row r="21996" spans="1:7" x14ac:dyDescent="0.25">
      <c r="A21996" s="2"/>
      <c r="B21996" s="3"/>
      <c r="C21996" s="3"/>
      <c r="D21996" s="3"/>
      <c r="E21996" s="3"/>
      <c r="F21996" s="3"/>
      <c r="G21996" s="3"/>
    </row>
    <row r="21997" spans="1:7" x14ac:dyDescent="0.25">
      <c r="A21997" s="2"/>
      <c r="B21997" s="3"/>
      <c r="C21997" s="3"/>
      <c r="D21997" s="3"/>
      <c r="E21997" s="3"/>
      <c r="F21997" s="3"/>
      <c r="G21997" s="3"/>
    </row>
    <row r="21998" spans="1:7" x14ac:dyDescent="0.25">
      <c r="A21998" s="2"/>
      <c r="B21998" s="3"/>
      <c r="C21998" s="3"/>
      <c r="D21998" s="3"/>
      <c r="E21998" s="3"/>
      <c r="F21998" s="3"/>
      <c r="G21998" s="3"/>
    </row>
    <row r="21999" spans="1:7" x14ac:dyDescent="0.25">
      <c r="A21999" s="2"/>
      <c r="B21999" s="3"/>
      <c r="C21999" s="3"/>
      <c r="D21999" s="3"/>
      <c r="E21999" s="3"/>
      <c r="F21999" s="3"/>
      <c r="G21999" s="3"/>
    </row>
    <row r="22000" spans="1:7" x14ac:dyDescent="0.25">
      <c r="A22000" s="2"/>
      <c r="B22000" s="3"/>
      <c r="C22000" s="3"/>
      <c r="D22000" s="3"/>
      <c r="E22000" s="3"/>
      <c r="F22000" s="3"/>
      <c r="G22000" s="3"/>
    </row>
    <row r="22001" spans="1:7" x14ac:dyDescent="0.25">
      <c r="A22001" s="2"/>
      <c r="B22001" s="3"/>
      <c r="C22001" s="3"/>
      <c r="D22001" s="3"/>
      <c r="E22001" s="3"/>
      <c r="F22001" s="3"/>
      <c r="G22001" s="3"/>
    </row>
    <row r="22002" spans="1:7" x14ac:dyDescent="0.25">
      <c r="A22002" s="2"/>
      <c r="B22002" s="3"/>
      <c r="C22002" s="3"/>
      <c r="D22002" s="3"/>
      <c r="E22002" s="3"/>
      <c r="F22002" s="3"/>
      <c r="G22002" s="3"/>
    </row>
    <row r="22003" spans="1:7" x14ac:dyDescent="0.25">
      <c r="A22003" s="2"/>
      <c r="B22003" s="3"/>
      <c r="C22003" s="3"/>
      <c r="D22003" s="3"/>
      <c r="E22003" s="3"/>
      <c r="F22003" s="3"/>
      <c r="G22003" s="3"/>
    </row>
    <row r="22004" spans="1:7" x14ac:dyDescent="0.25">
      <c r="A22004" s="2"/>
      <c r="B22004" s="3"/>
      <c r="C22004" s="3"/>
      <c r="D22004" s="3"/>
      <c r="E22004" s="3"/>
      <c r="F22004" s="3"/>
      <c r="G22004" s="3"/>
    </row>
    <row r="22005" spans="1:7" x14ac:dyDescent="0.25">
      <c r="A22005" s="2"/>
      <c r="B22005" s="3"/>
      <c r="C22005" s="3"/>
      <c r="D22005" s="3"/>
      <c r="E22005" s="3"/>
      <c r="F22005" s="3"/>
      <c r="G22005" s="3"/>
    </row>
    <row r="22006" spans="1:7" x14ac:dyDescent="0.25">
      <c r="A22006" s="2"/>
      <c r="B22006" s="3"/>
      <c r="C22006" s="3"/>
      <c r="D22006" s="3"/>
      <c r="E22006" s="3"/>
      <c r="F22006" s="3"/>
      <c r="G22006" s="3"/>
    </row>
    <row r="22007" spans="1:7" x14ac:dyDescent="0.25">
      <c r="A22007" s="2"/>
      <c r="B22007" s="3"/>
      <c r="C22007" s="3"/>
      <c r="D22007" s="3"/>
      <c r="E22007" s="3"/>
      <c r="F22007" s="3"/>
      <c r="G22007" s="3"/>
    </row>
    <row r="22008" spans="1:7" x14ac:dyDescent="0.25">
      <c r="A22008" s="2"/>
      <c r="B22008" s="3"/>
      <c r="C22008" s="3"/>
      <c r="D22008" s="3"/>
      <c r="E22008" s="3"/>
      <c r="F22008" s="3"/>
      <c r="G22008" s="3"/>
    </row>
    <row r="22009" spans="1:7" x14ac:dyDescent="0.25">
      <c r="A22009" s="2"/>
      <c r="B22009" s="3"/>
      <c r="C22009" s="3"/>
      <c r="D22009" s="3"/>
      <c r="E22009" s="3"/>
      <c r="F22009" s="3"/>
      <c r="G22009" s="3"/>
    </row>
    <row r="22010" spans="1:7" x14ac:dyDescent="0.25">
      <c r="A22010" s="2"/>
      <c r="B22010" s="3"/>
      <c r="C22010" s="3"/>
      <c r="D22010" s="3"/>
      <c r="E22010" s="3"/>
      <c r="F22010" s="3"/>
      <c r="G22010" s="3"/>
    </row>
    <row r="22011" spans="1:7" x14ac:dyDescent="0.25">
      <c r="A22011" s="2"/>
      <c r="B22011" s="3"/>
      <c r="C22011" s="3"/>
      <c r="D22011" s="3"/>
      <c r="E22011" s="3"/>
      <c r="F22011" s="3"/>
      <c r="G22011" s="3"/>
    </row>
    <row r="22012" spans="1:7" x14ac:dyDescent="0.25">
      <c r="A22012" s="2"/>
      <c r="B22012" s="3"/>
      <c r="C22012" s="3"/>
      <c r="D22012" s="3"/>
      <c r="E22012" s="3"/>
      <c r="F22012" s="3"/>
      <c r="G22012" s="3"/>
    </row>
    <row r="22013" spans="1:7" x14ac:dyDescent="0.25">
      <c r="A22013" s="2"/>
      <c r="B22013" s="3"/>
      <c r="C22013" s="3"/>
      <c r="D22013" s="3"/>
      <c r="E22013" s="3"/>
      <c r="F22013" s="3"/>
      <c r="G22013" s="3"/>
    </row>
    <row r="22014" spans="1:7" x14ac:dyDescent="0.25">
      <c r="A22014" s="2"/>
      <c r="B22014" s="3"/>
      <c r="C22014" s="3"/>
      <c r="D22014" s="3"/>
      <c r="E22014" s="3"/>
      <c r="F22014" s="3"/>
      <c r="G22014" s="3"/>
    </row>
    <row r="22015" spans="1:7" x14ac:dyDescent="0.25">
      <c r="A22015" s="2"/>
      <c r="B22015" s="3"/>
      <c r="C22015" s="3"/>
      <c r="D22015" s="3"/>
      <c r="E22015" s="3"/>
      <c r="F22015" s="3"/>
      <c r="G22015" s="3"/>
    </row>
    <row r="22016" spans="1:7" x14ac:dyDescent="0.25">
      <c r="A22016" s="2"/>
      <c r="B22016" s="3"/>
      <c r="C22016" s="3"/>
      <c r="D22016" s="3"/>
      <c r="E22016" s="3"/>
      <c r="F22016" s="3"/>
      <c r="G22016" s="3"/>
    </row>
    <row r="22017" spans="1:7" x14ac:dyDescent="0.25">
      <c r="A22017" s="2"/>
      <c r="B22017" s="3"/>
      <c r="C22017" s="3"/>
      <c r="D22017" s="3"/>
      <c r="E22017" s="3"/>
      <c r="F22017" s="3"/>
      <c r="G22017" s="3"/>
    </row>
    <row r="22018" spans="1:7" x14ac:dyDescent="0.25">
      <c r="A22018" s="2"/>
      <c r="B22018" s="3"/>
      <c r="C22018" s="3"/>
      <c r="D22018" s="3"/>
      <c r="E22018" s="3"/>
      <c r="F22018" s="3"/>
      <c r="G22018" s="3"/>
    </row>
    <row r="22019" spans="1:7" x14ac:dyDescent="0.25">
      <c r="A22019" s="2"/>
      <c r="B22019" s="3"/>
      <c r="C22019" s="3"/>
      <c r="D22019" s="3"/>
      <c r="E22019" s="3"/>
      <c r="F22019" s="3"/>
      <c r="G22019" s="3"/>
    </row>
    <row r="22020" spans="1:7" x14ac:dyDescent="0.25">
      <c r="A22020" s="2"/>
      <c r="B22020" s="3"/>
      <c r="C22020" s="3"/>
      <c r="D22020" s="3"/>
      <c r="E22020" s="3"/>
      <c r="F22020" s="3"/>
      <c r="G22020" s="3"/>
    </row>
    <row r="22021" spans="1:7" x14ac:dyDescent="0.25">
      <c r="A22021" s="2"/>
      <c r="B22021" s="3"/>
      <c r="C22021" s="3"/>
      <c r="D22021" s="3"/>
      <c r="E22021" s="3"/>
      <c r="F22021" s="3"/>
      <c r="G22021" s="3"/>
    </row>
    <row r="22022" spans="1:7" x14ac:dyDescent="0.25">
      <c r="A22022" s="2"/>
      <c r="B22022" s="3"/>
      <c r="C22022" s="3"/>
      <c r="D22022" s="3"/>
      <c r="E22022" s="3"/>
      <c r="F22022" s="3"/>
      <c r="G22022" s="3"/>
    </row>
    <row r="22023" spans="1:7" x14ac:dyDescent="0.25">
      <c r="A22023" s="2"/>
      <c r="B22023" s="3"/>
      <c r="C22023" s="3"/>
      <c r="D22023" s="3"/>
      <c r="E22023" s="3"/>
      <c r="F22023" s="3"/>
      <c r="G22023" s="3"/>
    </row>
    <row r="22024" spans="1:7" x14ac:dyDescent="0.25">
      <c r="A22024" s="2"/>
      <c r="B22024" s="3"/>
      <c r="C22024" s="3"/>
      <c r="D22024" s="3"/>
      <c r="E22024" s="3"/>
      <c r="F22024" s="3"/>
      <c r="G22024" s="3"/>
    </row>
    <row r="22025" spans="1:7" x14ac:dyDescent="0.25">
      <c r="A22025" s="2"/>
      <c r="B22025" s="3"/>
      <c r="C22025" s="3"/>
      <c r="D22025" s="3"/>
      <c r="E22025" s="3"/>
      <c r="F22025" s="3"/>
      <c r="G22025" s="3"/>
    </row>
    <row r="22026" spans="1:7" x14ac:dyDescent="0.25">
      <c r="A22026" s="2"/>
      <c r="B22026" s="3"/>
      <c r="C22026" s="3"/>
      <c r="D22026" s="3"/>
      <c r="E22026" s="3"/>
      <c r="F22026" s="3"/>
      <c r="G22026" s="3"/>
    </row>
    <row r="22027" spans="1:7" x14ac:dyDescent="0.25">
      <c r="A22027" s="2"/>
      <c r="B22027" s="3"/>
      <c r="C22027" s="3"/>
      <c r="D22027" s="3"/>
      <c r="E22027" s="3"/>
      <c r="F22027" s="3"/>
      <c r="G22027" s="3"/>
    </row>
    <row r="22028" spans="1:7" x14ac:dyDescent="0.25">
      <c r="A22028" s="2"/>
      <c r="B22028" s="3"/>
      <c r="C22028" s="3"/>
      <c r="D22028" s="3"/>
      <c r="E22028" s="3"/>
      <c r="F22028" s="3"/>
      <c r="G22028" s="3"/>
    </row>
    <row r="22029" spans="1:7" x14ac:dyDescent="0.25">
      <c r="A22029" s="2"/>
      <c r="B22029" s="3"/>
      <c r="C22029" s="3"/>
      <c r="D22029" s="3"/>
      <c r="E22029" s="3"/>
      <c r="F22029" s="3"/>
      <c r="G22029" s="3"/>
    </row>
    <row r="22030" spans="1:7" x14ac:dyDescent="0.25">
      <c r="A22030" s="2"/>
      <c r="B22030" s="3"/>
      <c r="C22030" s="3"/>
      <c r="D22030" s="3"/>
      <c r="E22030" s="3"/>
      <c r="F22030" s="3"/>
      <c r="G22030" s="3"/>
    </row>
    <row r="22031" spans="1:7" x14ac:dyDescent="0.25">
      <c r="A22031" s="2"/>
      <c r="B22031" s="3"/>
      <c r="C22031" s="3"/>
      <c r="D22031" s="3"/>
      <c r="E22031" s="3"/>
      <c r="F22031" s="3"/>
      <c r="G22031" s="3"/>
    </row>
    <row r="22032" spans="1:7" x14ac:dyDescent="0.25">
      <c r="A22032" s="2"/>
      <c r="B22032" s="3"/>
      <c r="C22032" s="3"/>
      <c r="D22032" s="3"/>
      <c r="E22032" s="3"/>
      <c r="F22032" s="3"/>
      <c r="G22032" s="3"/>
    </row>
    <row r="22033" spans="1:7" x14ac:dyDescent="0.25">
      <c r="A22033" s="2"/>
      <c r="B22033" s="3"/>
      <c r="C22033" s="3"/>
      <c r="D22033" s="3"/>
      <c r="E22033" s="3"/>
      <c r="F22033" s="3"/>
      <c r="G22033" s="3"/>
    </row>
    <row r="22034" spans="1:7" x14ac:dyDescent="0.25">
      <c r="A22034" s="2"/>
      <c r="B22034" s="3"/>
      <c r="C22034" s="3"/>
      <c r="D22034" s="3"/>
      <c r="E22034" s="3"/>
      <c r="F22034" s="3"/>
      <c r="G22034" s="3"/>
    </row>
    <row r="22035" spans="1:7" x14ac:dyDescent="0.25">
      <c r="A22035" s="2"/>
      <c r="B22035" s="3"/>
      <c r="C22035" s="3"/>
      <c r="D22035" s="3"/>
      <c r="E22035" s="3"/>
      <c r="F22035" s="3"/>
      <c r="G22035" s="3"/>
    </row>
    <row r="22036" spans="1:7" x14ac:dyDescent="0.25">
      <c r="A22036" s="2"/>
      <c r="B22036" s="3"/>
      <c r="C22036" s="3"/>
      <c r="D22036" s="3"/>
      <c r="E22036" s="3"/>
      <c r="F22036" s="3"/>
      <c r="G22036" s="3"/>
    </row>
    <row r="22037" spans="1:7" x14ac:dyDescent="0.25">
      <c r="A22037" s="2"/>
      <c r="B22037" s="3"/>
      <c r="C22037" s="3"/>
      <c r="D22037" s="3"/>
      <c r="E22037" s="3"/>
      <c r="F22037" s="3"/>
      <c r="G22037" s="3"/>
    </row>
    <row r="22038" spans="1:7" x14ac:dyDescent="0.25">
      <c r="A22038" s="2"/>
      <c r="B22038" s="3"/>
      <c r="C22038" s="3"/>
      <c r="D22038" s="3"/>
      <c r="E22038" s="3"/>
      <c r="F22038" s="3"/>
      <c r="G22038" s="3"/>
    </row>
    <row r="22039" spans="1:7" x14ac:dyDescent="0.25">
      <c r="A22039" s="2"/>
      <c r="B22039" s="3"/>
      <c r="C22039" s="3"/>
      <c r="D22039" s="3"/>
      <c r="E22039" s="3"/>
      <c r="F22039" s="3"/>
      <c r="G22039" s="3"/>
    </row>
    <row r="22040" spans="1:7" x14ac:dyDescent="0.25">
      <c r="A22040" s="2"/>
      <c r="B22040" s="3"/>
      <c r="C22040" s="3"/>
      <c r="D22040" s="3"/>
      <c r="E22040" s="3"/>
      <c r="F22040" s="3"/>
      <c r="G22040" s="3"/>
    </row>
    <row r="22041" spans="1:7" x14ac:dyDescent="0.25">
      <c r="A22041" s="2"/>
      <c r="B22041" s="3"/>
      <c r="C22041" s="3"/>
      <c r="D22041" s="3"/>
      <c r="E22041" s="3"/>
      <c r="F22041" s="3"/>
      <c r="G22041" s="3"/>
    </row>
    <row r="22042" spans="1:7" x14ac:dyDescent="0.25">
      <c r="A22042" s="2"/>
      <c r="B22042" s="3"/>
      <c r="C22042" s="3"/>
      <c r="D22042" s="3"/>
      <c r="E22042" s="3"/>
      <c r="F22042" s="3"/>
      <c r="G22042" s="3"/>
    </row>
    <row r="22043" spans="1:7" x14ac:dyDescent="0.25">
      <c r="A22043" s="2"/>
      <c r="B22043" s="3"/>
      <c r="C22043" s="3"/>
      <c r="D22043" s="3"/>
      <c r="E22043" s="3"/>
      <c r="F22043" s="3"/>
      <c r="G22043" s="3"/>
    </row>
    <row r="22044" spans="1:7" x14ac:dyDescent="0.25">
      <c r="A22044" s="2"/>
      <c r="B22044" s="3"/>
      <c r="C22044" s="3"/>
      <c r="D22044" s="3"/>
      <c r="E22044" s="3"/>
      <c r="F22044" s="3"/>
      <c r="G22044" s="3"/>
    </row>
    <row r="22045" spans="1:7" x14ac:dyDescent="0.25">
      <c r="A22045" s="2"/>
      <c r="B22045" s="3"/>
      <c r="C22045" s="3"/>
      <c r="D22045" s="3"/>
      <c r="E22045" s="3"/>
      <c r="F22045" s="3"/>
      <c r="G22045" s="3"/>
    </row>
    <row r="22046" spans="1:7" x14ac:dyDescent="0.25">
      <c r="A22046" s="2"/>
      <c r="B22046" s="3"/>
      <c r="C22046" s="3"/>
      <c r="D22046" s="3"/>
      <c r="E22046" s="3"/>
      <c r="F22046" s="3"/>
      <c r="G22046" s="3"/>
    </row>
    <row r="22047" spans="1:7" x14ac:dyDescent="0.25">
      <c r="A22047" s="2"/>
      <c r="B22047" s="3"/>
      <c r="C22047" s="3"/>
      <c r="D22047" s="3"/>
      <c r="E22047" s="3"/>
      <c r="F22047" s="3"/>
      <c r="G22047" s="3"/>
    </row>
    <row r="22048" spans="1:7" x14ac:dyDescent="0.25">
      <c r="A22048" s="2"/>
      <c r="B22048" s="3"/>
      <c r="C22048" s="3"/>
      <c r="D22048" s="3"/>
      <c r="E22048" s="3"/>
      <c r="F22048" s="3"/>
      <c r="G22048" s="3"/>
    </row>
    <row r="22049" spans="1:7" x14ac:dyDescent="0.25">
      <c r="A22049" s="2"/>
      <c r="B22049" s="3"/>
      <c r="C22049" s="3"/>
      <c r="D22049" s="3"/>
      <c r="E22049" s="3"/>
      <c r="F22049" s="3"/>
      <c r="G22049" s="3"/>
    </row>
    <row r="22050" spans="1:7" x14ac:dyDescent="0.25">
      <c r="A22050" s="2"/>
      <c r="B22050" s="3"/>
      <c r="C22050" s="3"/>
      <c r="D22050" s="3"/>
      <c r="E22050" s="3"/>
      <c r="F22050" s="3"/>
      <c r="G22050" s="3"/>
    </row>
    <row r="22051" spans="1:7" x14ac:dyDescent="0.25">
      <c r="A22051" s="2"/>
      <c r="B22051" s="3"/>
      <c r="C22051" s="3"/>
      <c r="D22051" s="3"/>
      <c r="E22051" s="3"/>
      <c r="F22051" s="3"/>
      <c r="G22051" s="3"/>
    </row>
    <row r="22052" spans="1:7" x14ac:dyDescent="0.25">
      <c r="A22052" s="2"/>
      <c r="B22052" s="3"/>
      <c r="C22052" s="3"/>
      <c r="D22052" s="3"/>
      <c r="E22052" s="3"/>
      <c r="F22052" s="3"/>
      <c r="G22052" s="3"/>
    </row>
    <row r="22053" spans="1:7" x14ac:dyDescent="0.25">
      <c r="A22053" s="2"/>
      <c r="B22053" s="3"/>
      <c r="C22053" s="3"/>
      <c r="D22053" s="3"/>
      <c r="E22053" s="3"/>
      <c r="F22053" s="3"/>
      <c r="G22053" s="3"/>
    </row>
    <row r="22054" spans="1:7" x14ac:dyDescent="0.25">
      <c r="A22054" s="2"/>
      <c r="B22054" s="3"/>
      <c r="C22054" s="3"/>
      <c r="D22054" s="3"/>
      <c r="E22054" s="3"/>
      <c r="F22054" s="3"/>
      <c r="G22054" s="3"/>
    </row>
    <row r="22055" spans="1:7" x14ac:dyDescent="0.25">
      <c r="A22055" s="2"/>
      <c r="B22055" s="3"/>
      <c r="C22055" s="3"/>
      <c r="D22055" s="3"/>
      <c r="E22055" s="3"/>
      <c r="F22055" s="3"/>
      <c r="G22055" s="3"/>
    </row>
    <row r="22056" spans="1:7" x14ac:dyDescent="0.25">
      <c r="A22056" s="2"/>
      <c r="B22056" s="3"/>
      <c r="C22056" s="3"/>
      <c r="D22056" s="3"/>
      <c r="E22056" s="3"/>
      <c r="F22056" s="3"/>
      <c r="G22056" s="3"/>
    </row>
    <row r="22057" spans="1:7" x14ac:dyDescent="0.25">
      <c r="A22057" s="2"/>
      <c r="B22057" s="3"/>
      <c r="C22057" s="3"/>
      <c r="D22057" s="3"/>
      <c r="E22057" s="3"/>
      <c r="F22057" s="3"/>
      <c r="G22057" s="3"/>
    </row>
    <row r="22058" spans="1:7" x14ac:dyDescent="0.25">
      <c r="A22058" s="2"/>
      <c r="B22058" s="3"/>
      <c r="C22058" s="3"/>
      <c r="D22058" s="3"/>
      <c r="E22058" s="3"/>
      <c r="F22058" s="3"/>
      <c r="G22058" s="3"/>
    </row>
    <row r="22059" spans="1:7" x14ac:dyDescent="0.25">
      <c r="A22059" s="2"/>
      <c r="B22059" s="3"/>
      <c r="C22059" s="3"/>
      <c r="D22059" s="3"/>
      <c r="E22059" s="3"/>
      <c r="F22059" s="3"/>
      <c r="G22059" s="3"/>
    </row>
    <row r="22060" spans="1:7" x14ac:dyDescent="0.25">
      <c r="A22060" s="2"/>
      <c r="B22060" s="3"/>
      <c r="C22060" s="3"/>
      <c r="D22060" s="3"/>
      <c r="E22060" s="3"/>
      <c r="F22060" s="3"/>
      <c r="G22060" s="3"/>
    </row>
    <row r="22061" spans="1:7" x14ac:dyDescent="0.25">
      <c r="A22061" s="2"/>
      <c r="B22061" s="3"/>
      <c r="C22061" s="3"/>
      <c r="D22061" s="3"/>
      <c r="E22061" s="3"/>
      <c r="F22061" s="3"/>
      <c r="G22061" s="3"/>
    </row>
    <row r="22062" spans="1:7" x14ac:dyDescent="0.25">
      <c r="A22062" s="2"/>
      <c r="B22062" s="3"/>
      <c r="C22062" s="3"/>
      <c r="D22062" s="3"/>
      <c r="E22062" s="3"/>
      <c r="F22062" s="3"/>
      <c r="G22062" s="3"/>
    </row>
    <row r="22063" spans="1:7" x14ac:dyDescent="0.25">
      <c r="A22063" s="2"/>
      <c r="B22063" s="3"/>
      <c r="C22063" s="3"/>
      <c r="D22063" s="3"/>
      <c r="E22063" s="3"/>
      <c r="F22063" s="3"/>
      <c r="G22063" s="3"/>
    </row>
    <row r="22064" spans="1:7" x14ac:dyDescent="0.25">
      <c r="A22064" s="2"/>
      <c r="B22064" s="3"/>
      <c r="C22064" s="3"/>
      <c r="D22064" s="3"/>
      <c r="E22064" s="3"/>
      <c r="F22064" s="3"/>
      <c r="G22064" s="3"/>
    </row>
    <row r="22065" spans="1:7" x14ac:dyDescent="0.25">
      <c r="A22065" s="2"/>
      <c r="B22065" s="3"/>
      <c r="C22065" s="3"/>
      <c r="D22065" s="3"/>
      <c r="E22065" s="3"/>
      <c r="F22065" s="3"/>
      <c r="G22065" s="3"/>
    </row>
    <row r="22066" spans="1:7" x14ac:dyDescent="0.25">
      <c r="A22066" s="2"/>
      <c r="B22066" s="3"/>
      <c r="C22066" s="3"/>
      <c r="D22066" s="3"/>
      <c r="E22066" s="3"/>
      <c r="F22066" s="3"/>
      <c r="G22066" s="3"/>
    </row>
    <row r="22067" spans="1:7" x14ac:dyDescent="0.25">
      <c r="A22067" s="2"/>
      <c r="B22067" s="3"/>
      <c r="C22067" s="3"/>
      <c r="D22067" s="3"/>
      <c r="E22067" s="3"/>
      <c r="F22067" s="3"/>
      <c r="G22067" s="3"/>
    </row>
    <row r="22068" spans="1:7" x14ac:dyDescent="0.25">
      <c r="A22068" s="2"/>
      <c r="B22068" s="3"/>
      <c r="C22068" s="3"/>
      <c r="D22068" s="3"/>
      <c r="E22068" s="3"/>
      <c r="F22068" s="3"/>
      <c r="G22068" s="3"/>
    </row>
    <row r="22069" spans="1:7" x14ac:dyDescent="0.25">
      <c r="A22069" s="2"/>
      <c r="B22069" s="3"/>
      <c r="C22069" s="3"/>
      <c r="D22069" s="3"/>
      <c r="E22069" s="3"/>
      <c r="F22069" s="3"/>
      <c r="G22069" s="3"/>
    </row>
    <row r="22070" spans="1:7" x14ac:dyDescent="0.25">
      <c r="A22070" s="2"/>
      <c r="B22070" s="3"/>
      <c r="C22070" s="3"/>
      <c r="D22070" s="3"/>
      <c r="E22070" s="3"/>
      <c r="F22070" s="3"/>
      <c r="G22070" s="3"/>
    </row>
    <row r="22071" spans="1:7" x14ac:dyDescent="0.25">
      <c r="A22071" s="2"/>
      <c r="B22071" s="3"/>
      <c r="C22071" s="3"/>
      <c r="D22071" s="3"/>
      <c r="E22071" s="3"/>
      <c r="F22071" s="3"/>
      <c r="G22071" s="3"/>
    </row>
    <row r="22072" spans="1:7" x14ac:dyDescent="0.25">
      <c r="A22072" s="2"/>
      <c r="B22072" s="3"/>
      <c r="C22072" s="3"/>
      <c r="D22072" s="3"/>
      <c r="E22072" s="3"/>
      <c r="F22072" s="3"/>
      <c r="G22072" s="3"/>
    </row>
    <row r="22073" spans="1:7" x14ac:dyDescent="0.25">
      <c r="A22073" s="2"/>
      <c r="B22073" s="3"/>
      <c r="C22073" s="3"/>
      <c r="D22073" s="3"/>
      <c r="E22073" s="3"/>
      <c r="F22073" s="3"/>
      <c r="G22073" s="3"/>
    </row>
    <row r="22074" spans="1:7" x14ac:dyDescent="0.25">
      <c r="A22074" s="2"/>
      <c r="B22074" s="3"/>
      <c r="C22074" s="3"/>
      <c r="D22074" s="3"/>
      <c r="E22074" s="3"/>
      <c r="F22074" s="3"/>
      <c r="G22074" s="3"/>
    </row>
    <row r="22075" spans="1:7" x14ac:dyDescent="0.25">
      <c r="A22075" s="2"/>
      <c r="B22075" s="3"/>
      <c r="C22075" s="3"/>
      <c r="D22075" s="3"/>
      <c r="E22075" s="3"/>
      <c r="F22075" s="3"/>
      <c r="G22075" s="3"/>
    </row>
    <row r="22076" spans="1:7" x14ac:dyDescent="0.25">
      <c r="A22076" s="2"/>
      <c r="B22076" s="3"/>
      <c r="C22076" s="3"/>
      <c r="D22076" s="3"/>
      <c r="E22076" s="3"/>
      <c r="F22076" s="3"/>
      <c r="G22076" s="3"/>
    </row>
    <row r="22077" spans="1:7" x14ac:dyDescent="0.25">
      <c r="A22077" s="2"/>
      <c r="B22077" s="3"/>
      <c r="C22077" s="3"/>
      <c r="D22077" s="3"/>
      <c r="E22077" s="3"/>
      <c r="F22077" s="3"/>
      <c r="G22077" s="3"/>
    </row>
    <row r="22078" spans="1:7" x14ac:dyDescent="0.25">
      <c r="A22078" s="2"/>
      <c r="B22078" s="3"/>
      <c r="C22078" s="3"/>
      <c r="D22078" s="3"/>
      <c r="E22078" s="3"/>
      <c r="F22078" s="3"/>
      <c r="G22078" s="3"/>
    </row>
    <row r="22079" spans="1:7" x14ac:dyDescent="0.25">
      <c r="A22079" s="2"/>
      <c r="B22079" s="3"/>
      <c r="C22079" s="3"/>
      <c r="D22079" s="3"/>
      <c r="E22079" s="3"/>
      <c r="F22079" s="3"/>
      <c r="G22079" s="3"/>
    </row>
    <row r="22080" spans="1:7" x14ac:dyDescent="0.25">
      <c r="A22080" s="2"/>
      <c r="B22080" s="3"/>
      <c r="C22080" s="3"/>
      <c r="D22080" s="3"/>
      <c r="E22080" s="3"/>
      <c r="F22080" s="3"/>
      <c r="G22080" s="3"/>
    </row>
    <row r="22081" spans="1:7" x14ac:dyDescent="0.25">
      <c r="A22081" s="2"/>
      <c r="B22081" s="3"/>
      <c r="C22081" s="3"/>
      <c r="D22081" s="3"/>
      <c r="E22081" s="3"/>
      <c r="F22081" s="3"/>
      <c r="G22081" s="3"/>
    </row>
    <row r="22082" spans="1:7" x14ac:dyDescent="0.25">
      <c r="A22082" s="2"/>
      <c r="B22082" s="3"/>
      <c r="C22082" s="3"/>
      <c r="D22082" s="3"/>
      <c r="E22082" s="3"/>
      <c r="F22082" s="3"/>
      <c r="G22082" s="3"/>
    </row>
    <row r="22083" spans="1:7" x14ac:dyDescent="0.25">
      <c r="A22083" s="2"/>
      <c r="B22083" s="3"/>
      <c r="C22083" s="3"/>
      <c r="D22083" s="3"/>
      <c r="E22083" s="3"/>
      <c r="F22083" s="3"/>
      <c r="G22083" s="3"/>
    </row>
    <row r="22084" spans="1:7" x14ac:dyDescent="0.25">
      <c r="A22084" s="2"/>
      <c r="B22084" s="3"/>
      <c r="C22084" s="3"/>
      <c r="D22084" s="3"/>
      <c r="E22084" s="3"/>
      <c r="F22084" s="3"/>
      <c r="G22084" s="3"/>
    </row>
    <row r="22085" spans="1:7" x14ac:dyDescent="0.25">
      <c r="A22085" s="2"/>
      <c r="B22085" s="3"/>
      <c r="C22085" s="3"/>
      <c r="D22085" s="3"/>
      <c r="E22085" s="3"/>
      <c r="F22085" s="3"/>
      <c r="G22085" s="3"/>
    </row>
    <row r="22086" spans="1:7" x14ac:dyDescent="0.25">
      <c r="A22086" s="2"/>
      <c r="B22086" s="3"/>
      <c r="C22086" s="3"/>
      <c r="D22086" s="3"/>
      <c r="E22086" s="3"/>
      <c r="F22086" s="3"/>
      <c r="G22086" s="3"/>
    </row>
    <row r="22087" spans="1:7" x14ac:dyDescent="0.25">
      <c r="A22087" s="2"/>
      <c r="B22087" s="3"/>
      <c r="C22087" s="3"/>
      <c r="D22087" s="3"/>
      <c r="E22087" s="3"/>
      <c r="F22087" s="3"/>
      <c r="G22087" s="3"/>
    </row>
    <row r="22088" spans="1:7" x14ac:dyDescent="0.25">
      <c r="A22088" s="2"/>
      <c r="B22088" s="3"/>
      <c r="C22088" s="3"/>
      <c r="D22088" s="3"/>
      <c r="E22088" s="3"/>
      <c r="F22088" s="3"/>
      <c r="G22088" s="3"/>
    </row>
    <row r="22089" spans="1:7" x14ac:dyDescent="0.25">
      <c r="A22089" s="2"/>
      <c r="B22089" s="3"/>
      <c r="C22089" s="3"/>
      <c r="D22089" s="3"/>
      <c r="E22089" s="3"/>
      <c r="F22089" s="3"/>
      <c r="G22089" s="3"/>
    </row>
    <row r="22090" spans="1:7" x14ac:dyDescent="0.25">
      <c r="A22090" s="2"/>
      <c r="B22090" s="3"/>
      <c r="C22090" s="3"/>
      <c r="D22090" s="3"/>
      <c r="E22090" s="3"/>
      <c r="F22090" s="3"/>
      <c r="G22090" s="3"/>
    </row>
    <row r="22091" spans="1:7" x14ac:dyDescent="0.25">
      <c r="A22091" s="2"/>
      <c r="B22091" s="3"/>
      <c r="C22091" s="3"/>
      <c r="D22091" s="3"/>
      <c r="E22091" s="3"/>
      <c r="F22091" s="3"/>
      <c r="G22091" s="3"/>
    </row>
    <row r="22092" spans="1:7" x14ac:dyDescent="0.25">
      <c r="A22092" s="2"/>
      <c r="B22092" s="3"/>
      <c r="C22092" s="3"/>
      <c r="D22092" s="3"/>
      <c r="E22092" s="3"/>
      <c r="F22092" s="3"/>
      <c r="G22092" s="3"/>
    </row>
    <row r="22093" spans="1:7" x14ac:dyDescent="0.25">
      <c r="A22093" s="2"/>
      <c r="B22093" s="3"/>
      <c r="C22093" s="3"/>
      <c r="D22093" s="3"/>
      <c r="E22093" s="3"/>
      <c r="F22093" s="3"/>
      <c r="G22093" s="3"/>
    </row>
    <row r="22094" spans="1:7" x14ac:dyDescent="0.25">
      <c r="A22094" s="2"/>
      <c r="B22094" s="3"/>
      <c r="C22094" s="3"/>
      <c r="D22094" s="3"/>
      <c r="E22094" s="3"/>
      <c r="F22094" s="3"/>
      <c r="G22094" s="3"/>
    </row>
    <row r="22095" spans="1:7" x14ac:dyDescent="0.25">
      <c r="A22095" s="2"/>
      <c r="B22095" s="3"/>
      <c r="C22095" s="3"/>
      <c r="D22095" s="3"/>
      <c r="E22095" s="3"/>
      <c r="F22095" s="3"/>
      <c r="G22095" s="3"/>
    </row>
    <row r="22096" spans="1:7" x14ac:dyDescent="0.25">
      <c r="A22096" s="2"/>
      <c r="B22096" s="3"/>
      <c r="C22096" s="3"/>
      <c r="D22096" s="3"/>
      <c r="E22096" s="3"/>
      <c r="F22096" s="3"/>
      <c r="G22096" s="3"/>
    </row>
    <row r="22097" spans="1:7" x14ac:dyDescent="0.25">
      <c r="A22097" s="2"/>
      <c r="B22097" s="3"/>
      <c r="C22097" s="3"/>
      <c r="D22097" s="3"/>
      <c r="E22097" s="3"/>
      <c r="F22097" s="3"/>
      <c r="G22097" s="3"/>
    </row>
    <row r="22098" spans="1:7" x14ac:dyDescent="0.25">
      <c r="A22098" s="2"/>
      <c r="B22098" s="3"/>
      <c r="C22098" s="3"/>
      <c r="D22098" s="3"/>
      <c r="E22098" s="3"/>
      <c r="F22098" s="3"/>
      <c r="G22098" s="3"/>
    </row>
    <row r="22099" spans="1:7" x14ac:dyDescent="0.25">
      <c r="A22099" s="2"/>
      <c r="B22099" s="3"/>
      <c r="C22099" s="3"/>
      <c r="D22099" s="3"/>
      <c r="E22099" s="3"/>
      <c r="F22099" s="3"/>
      <c r="G22099" s="3"/>
    </row>
    <row r="22100" spans="1:7" x14ac:dyDescent="0.25">
      <c r="A22100" s="2"/>
      <c r="B22100" s="3"/>
      <c r="C22100" s="3"/>
      <c r="D22100" s="3"/>
      <c r="E22100" s="3"/>
      <c r="F22100" s="3"/>
      <c r="G22100" s="3"/>
    </row>
    <row r="22101" spans="1:7" x14ac:dyDescent="0.25">
      <c r="A22101" s="2"/>
      <c r="B22101" s="3"/>
      <c r="C22101" s="3"/>
      <c r="D22101" s="3"/>
      <c r="E22101" s="3"/>
      <c r="F22101" s="3"/>
      <c r="G22101" s="3"/>
    </row>
    <row r="22102" spans="1:7" x14ac:dyDescent="0.25">
      <c r="A22102" s="2"/>
      <c r="B22102" s="3"/>
      <c r="C22102" s="3"/>
      <c r="D22102" s="3"/>
      <c r="E22102" s="3"/>
      <c r="F22102" s="3"/>
      <c r="G22102" s="3"/>
    </row>
    <row r="22103" spans="1:7" x14ac:dyDescent="0.25">
      <c r="A22103" s="2"/>
      <c r="B22103" s="3"/>
      <c r="C22103" s="3"/>
      <c r="D22103" s="3"/>
      <c r="E22103" s="3"/>
      <c r="F22103" s="3"/>
      <c r="G22103" s="3"/>
    </row>
    <row r="22104" spans="1:7" x14ac:dyDescent="0.25">
      <c r="A22104" s="2"/>
      <c r="B22104" s="3"/>
      <c r="C22104" s="3"/>
      <c r="D22104" s="3"/>
      <c r="E22104" s="3"/>
      <c r="F22104" s="3"/>
      <c r="G22104" s="3"/>
    </row>
    <row r="22105" spans="1:7" x14ac:dyDescent="0.25">
      <c r="A22105" s="2"/>
      <c r="B22105" s="3"/>
      <c r="C22105" s="3"/>
      <c r="D22105" s="3"/>
      <c r="E22105" s="3"/>
      <c r="F22105" s="3"/>
      <c r="G22105" s="3"/>
    </row>
    <row r="22106" spans="1:7" x14ac:dyDescent="0.25">
      <c r="A22106" s="2"/>
      <c r="B22106" s="3"/>
      <c r="C22106" s="3"/>
      <c r="D22106" s="3"/>
      <c r="E22106" s="3"/>
      <c r="F22106" s="3"/>
      <c r="G22106" s="3"/>
    </row>
    <row r="22107" spans="1:7" x14ac:dyDescent="0.25">
      <c r="A22107" s="2"/>
      <c r="B22107" s="3"/>
      <c r="C22107" s="3"/>
      <c r="D22107" s="3"/>
      <c r="E22107" s="3"/>
      <c r="F22107" s="3"/>
      <c r="G22107" s="3"/>
    </row>
    <row r="22108" spans="1:7" x14ac:dyDescent="0.25">
      <c r="A22108" s="2"/>
      <c r="B22108" s="3"/>
      <c r="C22108" s="3"/>
      <c r="D22108" s="3"/>
      <c r="E22108" s="3"/>
      <c r="F22108" s="3"/>
      <c r="G22108" s="3"/>
    </row>
    <row r="22109" spans="1:7" x14ac:dyDescent="0.25">
      <c r="A22109" s="2"/>
      <c r="B22109" s="3"/>
      <c r="C22109" s="3"/>
      <c r="D22109" s="3"/>
      <c r="E22109" s="3"/>
      <c r="F22109" s="3"/>
      <c r="G22109" s="3"/>
    </row>
    <row r="22110" spans="1:7" x14ac:dyDescent="0.25">
      <c r="A22110" s="2"/>
      <c r="B22110" s="3"/>
      <c r="C22110" s="3"/>
      <c r="D22110" s="3"/>
      <c r="E22110" s="3"/>
      <c r="F22110" s="3"/>
      <c r="G22110" s="3"/>
    </row>
    <row r="22111" spans="1:7" x14ac:dyDescent="0.25">
      <c r="A22111" s="2"/>
      <c r="B22111" s="3"/>
      <c r="C22111" s="3"/>
      <c r="D22111" s="3"/>
      <c r="E22111" s="3"/>
      <c r="F22111" s="3"/>
      <c r="G22111" s="3"/>
    </row>
    <row r="22112" spans="1:7" x14ac:dyDescent="0.25">
      <c r="A22112" s="2"/>
      <c r="B22112" s="3"/>
      <c r="C22112" s="3"/>
      <c r="D22112" s="3"/>
      <c r="E22112" s="3"/>
      <c r="F22112" s="3"/>
      <c r="G22112" s="3"/>
    </row>
    <row r="22113" spans="1:7" x14ac:dyDescent="0.25">
      <c r="A22113" s="2"/>
      <c r="B22113" s="3"/>
      <c r="C22113" s="3"/>
      <c r="D22113" s="3"/>
      <c r="E22113" s="3"/>
      <c r="F22113" s="3"/>
      <c r="G22113" s="3"/>
    </row>
    <row r="22114" spans="1:7" x14ac:dyDescent="0.25">
      <c r="A22114" s="2"/>
      <c r="B22114" s="3"/>
      <c r="C22114" s="3"/>
      <c r="D22114" s="3"/>
      <c r="E22114" s="3"/>
      <c r="F22114" s="3"/>
      <c r="G22114" s="3"/>
    </row>
    <row r="22115" spans="1:7" x14ac:dyDescent="0.25">
      <c r="A22115" s="2"/>
      <c r="B22115" s="3"/>
      <c r="C22115" s="3"/>
      <c r="D22115" s="3"/>
      <c r="E22115" s="3"/>
      <c r="F22115" s="3"/>
      <c r="G22115" s="3"/>
    </row>
    <row r="22116" spans="1:7" x14ac:dyDescent="0.25">
      <c r="A22116" s="2"/>
      <c r="B22116" s="3"/>
      <c r="C22116" s="3"/>
      <c r="D22116" s="3"/>
      <c r="E22116" s="3"/>
      <c r="F22116" s="3"/>
      <c r="G22116" s="3"/>
    </row>
    <row r="22117" spans="1:7" x14ac:dyDescent="0.25">
      <c r="A22117" s="2"/>
      <c r="B22117" s="3"/>
      <c r="C22117" s="3"/>
      <c r="D22117" s="3"/>
      <c r="E22117" s="3"/>
      <c r="F22117" s="3"/>
      <c r="G22117" s="3"/>
    </row>
    <row r="22118" spans="1:7" x14ac:dyDescent="0.25">
      <c r="A22118" s="2"/>
      <c r="B22118" s="3"/>
      <c r="C22118" s="3"/>
      <c r="D22118" s="3"/>
      <c r="E22118" s="3"/>
      <c r="F22118" s="3"/>
      <c r="G22118" s="3"/>
    </row>
    <row r="22119" spans="1:7" x14ac:dyDescent="0.25">
      <c r="A22119" s="2"/>
      <c r="B22119" s="3"/>
      <c r="C22119" s="3"/>
      <c r="D22119" s="3"/>
      <c r="E22119" s="3"/>
      <c r="F22119" s="3"/>
      <c r="G22119" s="3"/>
    </row>
    <row r="22120" spans="1:7" x14ac:dyDescent="0.25">
      <c r="A22120" s="2"/>
      <c r="B22120" s="3"/>
      <c r="C22120" s="3"/>
      <c r="D22120" s="3"/>
      <c r="E22120" s="3"/>
      <c r="F22120" s="3"/>
      <c r="G22120" s="3"/>
    </row>
    <row r="22121" spans="1:7" x14ac:dyDescent="0.25">
      <c r="A22121" s="2"/>
      <c r="B22121" s="3"/>
      <c r="C22121" s="3"/>
      <c r="D22121" s="3"/>
      <c r="E22121" s="3"/>
      <c r="F22121" s="3"/>
      <c r="G22121" s="3"/>
    </row>
    <row r="22122" spans="1:7" x14ac:dyDescent="0.25">
      <c r="A22122" s="2"/>
      <c r="B22122" s="3"/>
      <c r="C22122" s="3"/>
      <c r="D22122" s="3"/>
      <c r="E22122" s="3"/>
      <c r="F22122" s="3"/>
      <c r="G22122" s="3"/>
    </row>
    <row r="22123" spans="1:7" x14ac:dyDescent="0.25">
      <c r="A22123" s="2"/>
      <c r="B22123" s="3"/>
      <c r="C22123" s="3"/>
      <c r="D22123" s="3"/>
      <c r="E22123" s="3"/>
      <c r="F22123" s="3"/>
      <c r="G22123" s="3"/>
    </row>
    <row r="22124" spans="1:7" x14ac:dyDescent="0.25">
      <c r="A22124" s="2"/>
      <c r="B22124" s="3"/>
      <c r="C22124" s="3"/>
      <c r="D22124" s="3"/>
      <c r="E22124" s="3"/>
      <c r="F22124" s="3"/>
      <c r="G22124" s="3"/>
    </row>
    <row r="22125" spans="1:7" x14ac:dyDescent="0.25">
      <c r="A22125" s="2"/>
      <c r="B22125" s="3"/>
      <c r="C22125" s="3"/>
      <c r="D22125" s="3"/>
      <c r="E22125" s="3"/>
      <c r="F22125" s="3"/>
      <c r="G22125" s="3"/>
    </row>
    <row r="22126" spans="1:7" x14ac:dyDescent="0.25">
      <c r="A22126" s="2"/>
      <c r="B22126" s="3"/>
      <c r="C22126" s="3"/>
      <c r="D22126" s="3"/>
      <c r="E22126" s="3"/>
      <c r="F22126" s="3"/>
      <c r="G22126" s="3"/>
    </row>
    <row r="22127" spans="1:7" x14ac:dyDescent="0.25">
      <c r="A22127" s="2"/>
      <c r="B22127" s="3"/>
      <c r="C22127" s="3"/>
      <c r="D22127" s="3"/>
      <c r="E22127" s="3"/>
      <c r="F22127" s="3"/>
      <c r="G22127" s="3"/>
    </row>
    <row r="22128" spans="1:7" x14ac:dyDescent="0.25">
      <c r="A22128" s="2"/>
      <c r="B22128" s="3"/>
      <c r="C22128" s="3"/>
      <c r="D22128" s="3"/>
      <c r="E22128" s="3"/>
      <c r="F22128" s="3"/>
      <c r="G22128" s="3"/>
    </row>
    <row r="22129" spans="1:7" x14ac:dyDescent="0.25">
      <c r="A22129" s="2"/>
      <c r="B22129" s="3"/>
      <c r="C22129" s="3"/>
      <c r="D22129" s="3"/>
      <c r="E22129" s="3"/>
      <c r="F22129" s="3"/>
      <c r="G22129" s="3"/>
    </row>
    <row r="22130" spans="1:7" x14ac:dyDescent="0.25">
      <c r="A22130" s="2"/>
      <c r="B22130" s="3"/>
      <c r="C22130" s="3"/>
      <c r="D22130" s="3"/>
      <c r="E22130" s="3"/>
      <c r="F22130" s="3"/>
      <c r="G22130" s="3"/>
    </row>
    <row r="22131" spans="1:7" x14ac:dyDescent="0.25">
      <c r="A22131" s="2"/>
      <c r="B22131" s="3"/>
      <c r="C22131" s="3"/>
      <c r="D22131" s="3"/>
      <c r="E22131" s="3"/>
      <c r="F22131" s="3"/>
      <c r="G22131" s="3"/>
    </row>
    <row r="22132" spans="1:7" x14ac:dyDescent="0.25">
      <c r="A22132" s="2"/>
      <c r="B22132" s="3"/>
      <c r="C22132" s="3"/>
      <c r="D22132" s="3"/>
      <c r="E22132" s="3"/>
      <c r="F22132" s="3"/>
      <c r="G22132" s="3"/>
    </row>
    <row r="22133" spans="1:7" x14ac:dyDescent="0.25">
      <c r="A22133" s="2"/>
      <c r="B22133" s="3"/>
      <c r="C22133" s="3"/>
      <c r="D22133" s="3"/>
      <c r="E22133" s="3"/>
      <c r="F22133" s="3"/>
      <c r="G22133" s="3"/>
    </row>
    <row r="22134" spans="1:7" x14ac:dyDescent="0.25">
      <c r="A22134" s="2"/>
      <c r="B22134" s="3"/>
      <c r="C22134" s="3"/>
      <c r="D22134" s="3"/>
      <c r="E22134" s="3"/>
      <c r="F22134" s="3"/>
      <c r="G22134" s="3"/>
    </row>
    <row r="22135" spans="1:7" x14ac:dyDescent="0.25">
      <c r="A22135" s="2"/>
      <c r="B22135" s="3"/>
      <c r="C22135" s="3"/>
      <c r="D22135" s="3"/>
      <c r="E22135" s="3"/>
      <c r="F22135" s="3"/>
      <c r="G22135" s="3"/>
    </row>
    <row r="22136" spans="1:7" x14ac:dyDescent="0.25">
      <c r="A22136" s="2"/>
      <c r="B22136" s="3"/>
      <c r="C22136" s="3"/>
      <c r="D22136" s="3"/>
      <c r="E22136" s="3"/>
      <c r="F22136" s="3"/>
      <c r="G22136" s="3"/>
    </row>
    <row r="22137" spans="1:7" x14ac:dyDescent="0.25">
      <c r="A22137" s="2"/>
      <c r="B22137" s="3"/>
      <c r="C22137" s="3"/>
      <c r="D22137" s="3"/>
      <c r="E22137" s="3"/>
      <c r="F22137" s="3"/>
      <c r="G22137" s="3"/>
    </row>
    <row r="22138" spans="1:7" x14ac:dyDescent="0.25">
      <c r="A22138" s="2"/>
      <c r="B22138" s="3"/>
      <c r="C22138" s="3"/>
      <c r="D22138" s="3"/>
      <c r="E22138" s="3"/>
      <c r="F22138" s="3"/>
      <c r="G22138" s="3"/>
    </row>
    <row r="22139" spans="1:7" x14ac:dyDescent="0.25">
      <c r="A22139" s="2"/>
      <c r="B22139" s="3"/>
      <c r="C22139" s="3"/>
      <c r="D22139" s="3"/>
      <c r="E22139" s="3"/>
      <c r="F22139" s="3"/>
      <c r="G22139" s="3"/>
    </row>
    <row r="22140" spans="1:7" x14ac:dyDescent="0.25">
      <c r="A22140" s="2"/>
      <c r="B22140" s="3"/>
      <c r="C22140" s="3"/>
      <c r="D22140" s="3"/>
      <c r="E22140" s="3"/>
      <c r="F22140" s="3"/>
      <c r="G22140" s="3"/>
    </row>
    <row r="22141" spans="1:7" x14ac:dyDescent="0.25">
      <c r="A22141" s="2"/>
      <c r="B22141" s="3"/>
      <c r="C22141" s="3"/>
      <c r="D22141" s="3"/>
      <c r="E22141" s="3"/>
      <c r="F22141" s="3"/>
      <c r="G22141" s="3"/>
    </row>
    <row r="22142" spans="1:7" x14ac:dyDescent="0.25">
      <c r="A22142" s="2"/>
      <c r="B22142" s="3"/>
      <c r="C22142" s="3"/>
      <c r="D22142" s="3"/>
      <c r="E22142" s="3"/>
      <c r="F22142" s="3"/>
      <c r="G22142" s="3"/>
    </row>
    <row r="22143" spans="1:7" x14ac:dyDescent="0.25">
      <c r="A22143" s="2"/>
      <c r="B22143" s="3"/>
      <c r="C22143" s="3"/>
      <c r="D22143" s="3"/>
      <c r="E22143" s="3"/>
      <c r="F22143" s="3"/>
      <c r="G22143" s="3"/>
    </row>
    <row r="22144" spans="1:7" x14ac:dyDescent="0.25">
      <c r="A22144" s="2"/>
      <c r="B22144" s="3"/>
      <c r="C22144" s="3"/>
      <c r="D22144" s="3"/>
      <c r="E22144" s="3"/>
      <c r="F22144" s="3"/>
      <c r="G22144" s="3"/>
    </row>
    <row r="22145" spans="1:7" x14ac:dyDescent="0.25">
      <c r="A22145" s="2"/>
      <c r="B22145" s="3"/>
      <c r="C22145" s="3"/>
      <c r="D22145" s="3"/>
      <c r="E22145" s="3"/>
      <c r="F22145" s="3"/>
      <c r="G22145" s="3"/>
    </row>
    <row r="22146" spans="1:7" x14ac:dyDescent="0.25">
      <c r="A22146" s="2"/>
      <c r="B22146" s="3"/>
      <c r="C22146" s="3"/>
      <c r="D22146" s="3"/>
      <c r="E22146" s="3"/>
      <c r="F22146" s="3"/>
      <c r="G22146" s="3"/>
    </row>
    <row r="22147" spans="1:7" x14ac:dyDescent="0.25">
      <c r="A22147" s="2"/>
      <c r="B22147" s="3"/>
      <c r="C22147" s="3"/>
      <c r="D22147" s="3"/>
      <c r="E22147" s="3"/>
      <c r="F22147" s="3"/>
      <c r="G22147" s="3"/>
    </row>
    <row r="22148" spans="1:7" x14ac:dyDescent="0.25">
      <c r="A22148" s="2"/>
      <c r="B22148" s="3"/>
      <c r="C22148" s="3"/>
      <c r="D22148" s="3"/>
      <c r="E22148" s="3"/>
      <c r="F22148" s="3"/>
      <c r="G22148" s="3"/>
    </row>
    <row r="22149" spans="1:7" x14ac:dyDescent="0.25">
      <c r="A22149" s="2"/>
      <c r="B22149" s="3"/>
      <c r="C22149" s="3"/>
      <c r="D22149" s="3"/>
      <c r="E22149" s="3"/>
      <c r="F22149" s="3"/>
      <c r="G22149" s="3"/>
    </row>
    <row r="22150" spans="1:7" x14ac:dyDescent="0.25">
      <c r="A22150" s="2"/>
      <c r="B22150" s="3"/>
      <c r="C22150" s="3"/>
      <c r="D22150" s="3"/>
      <c r="E22150" s="3"/>
      <c r="F22150" s="3"/>
      <c r="G22150" s="3"/>
    </row>
    <row r="22151" spans="1:7" x14ac:dyDescent="0.25">
      <c r="A22151" s="2"/>
      <c r="B22151" s="3"/>
      <c r="C22151" s="3"/>
      <c r="D22151" s="3"/>
      <c r="E22151" s="3"/>
      <c r="F22151" s="3"/>
      <c r="G22151" s="3"/>
    </row>
    <row r="22152" spans="1:7" x14ac:dyDescent="0.25">
      <c r="A22152" s="2"/>
      <c r="B22152" s="3"/>
      <c r="C22152" s="3"/>
      <c r="D22152" s="3"/>
      <c r="E22152" s="3"/>
      <c r="F22152" s="3"/>
      <c r="G22152" s="3"/>
    </row>
    <row r="22153" spans="1:7" x14ac:dyDescent="0.25">
      <c r="A22153" s="2"/>
      <c r="B22153" s="3"/>
      <c r="C22153" s="3"/>
      <c r="D22153" s="3"/>
      <c r="E22153" s="3"/>
      <c r="F22153" s="3"/>
      <c r="G22153" s="3"/>
    </row>
    <row r="22154" spans="1:7" x14ac:dyDescent="0.25">
      <c r="A22154" s="2"/>
      <c r="B22154" s="3"/>
      <c r="C22154" s="3"/>
      <c r="D22154" s="3"/>
      <c r="E22154" s="3"/>
      <c r="F22154" s="3"/>
      <c r="G22154" s="3"/>
    </row>
    <row r="22155" spans="1:7" x14ac:dyDescent="0.25">
      <c r="A22155" s="2"/>
      <c r="B22155" s="3"/>
      <c r="C22155" s="3"/>
      <c r="D22155" s="3"/>
      <c r="E22155" s="3"/>
      <c r="F22155" s="3"/>
      <c r="G22155" s="3"/>
    </row>
    <row r="22156" spans="1:7" x14ac:dyDescent="0.25">
      <c r="A22156" s="2"/>
      <c r="B22156" s="3"/>
      <c r="C22156" s="3"/>
      <c r="D22156" s="3"/>
      <c r="E22156" s="3"/>
      <c r="F22156" s="3"/>
      <c r="G22156" s="3"/>
    </row>
    <row r="22157" spans="1:7" x14ac:dyDescent="0.25">
      <c r="A22157" s="2"/>
      <c r="B22157" s="3"/>
      <c r="C22157" s="3"/>
      <c r="D22157" s="3"/>
      <c r="E22157" s="3"/>
      <c r="F22157" s="3"/>
      <c r="G22157" s="3"/>
    </row>
    <row r="22158" spans="1:7" x14ac:dyDescent="0.25">
      <c r="A22158" s="2"/>
      <c r="B22158" s="3"/>
      <c r="C22158" s="3"/>
      <c r="D22158" s="3"/>
      <c r="E22158" s="3"/>
      <c r="F22158" s="3"/>
      <c r="G22158" s="3"/>
    </row>
    <row r="22159" spans="1:7" x14ac:dyDescent="0.25">
      <c r="A22159" s="2"/>
      <c r="B22159" s="3"/>
      <c r="C22159" s="3"/>
      <c r="D22159" s="3"/>
      <c r="E22159" s="3"/>
      <c r="F22159" s="3"/>
      <c r="G22159" s="3"/>
    </row>
    <row r="22160" spans="1:7" x14ac:dyDescent="0.25">
      <c r="A22160" s="2"/>
      <c r="B22160" s="3"/>
      <c r="C22160" s="3"/>
      <c r="D22160" s="3"/>
      <c r="E22160" s="3"/>
      <c r="F22160" s="3"/>
      <c r="G22160" s="3"/>
    </row>
    <row r="22161" spans="1:7" x14ac:dyDescent="0.25">
      <c r="A22161" s="2"/>
      <c r="B22161" s="3"/>
      <c r="C22161" s="3"/>
      <c r="D22161" s="3"/>
      <c r="E22161" s="3"/>
      <c r="F22161" s="3"/>
      <c r="G22161" s="3"/>
    </row>
    <row r="22162" spans="1:7" x14ac:dyDescent="0.25">
      <c r="A22162" s="2"/>
      <c r="B22162" s="3"/>
      <c r="C22162" s="3"/>
      <c r="D22162" s="3"/>
      <c r="E22162" s="3"/>
      <c r="F22162" s="3"/>
      <c r="G22162" s="3"/>
    </row>
    <row r="22163" spans="1:7" x14ac:dyDescent="0.25">
      <c r="A22163" s="2"/>
      <c r="B22163" s="3"/>
      <c r="C22163" s="3"/>
      <c r="D22163" s="3"/>
      <c r="E22163" s="3"/>
      <c r="F22163" s="3"/>
      <c r="G22163" s="3"/>
    </row>
    <row r="22164" spans="1:7" x14ac:dyDescent="0.25">
      <c r="A22164" s="2"/>
      <c r="B22164" s="3"/>
      <c r="C22164" s="3"/>
      <c r="D22164" s="3"/>
      <c r="E22164" s="3"/>
      <c r="F22164" s="3"/>
      <c r="G22164" s="3"/>
    </row>
    <row r="22165" spans="1:7" x14ac:dyDescent="0.25">
      <c r="A22165" s="2"/>
      <c r="B22165" s="3"/>
      <c r="C22165" s="3"/>
      <c r="D22165" s="3"/>
      <c r="E22165" s="3"/>
      <c r="F22165" s="3"/>
      <c r="G22165" s="3"/>
    </row>
    <row r="22166" spans="1:7" x14ac:dyDescent="0.25">
      <c r="A22166" s="2"/>
      <c r="B22166" s="3"/>
      <c r="C22166" s="3"/>
      <c r="D22166" s="3"/>
      <c r="E22166" s="3"/>
      <c r="F22166" s="3"/>
      <c r="G22166" s="3"/>
    </row>
    <row r="22167" spans="1:7" x14ac:dyDescent="0.25">
      <c r="A22167" s="2"/>
      <c r="B22167" s="3"/>
      <c r="C22167" s="3"/>
      <c r="D22167" s="3"/>
      <c r="E22167" s="3"/>
      <c r="F22167" s="3"/>
      <c r="G22167" s="3"/>
    </row>
    <row r="22168" spans="1:7" x14ac:dyDescent="0.25">
      <c r="A22168" s="2"/>
      <c r="B22168" s="3"/>
      <c r="C22168" s="3"/>
      <c r="D22168" s="3"/>
      <c r="E22168" s="3"/>
      <c r="F22168" s="3"/>
      <c r="G22168" s="3"/>
    </row>
    <row r="22169" spans="1:7" x14ac:dyDescent="0.25">
      <c r="A22169" s="2"/>
      <c r="B22169" s="3"/>
      <c r="C22169" s="3"/>
      <c r="D22169" s="3"/>
      <c r="E22169" s="3"/>
      <c r="F22169" s="3"/>
      <c r="G22169" s="3"/>
    </row>
    <row r="22170" spans="1:7" x14ac:dyDescent="0.25">
      <c r="A22170" s="2"/>
      <c r="B22170" s="3"/>
      <c r="C22170" s="3"/>
      <c r="D22170" s="3"/>
      <c r="E22170" s="3"/>
      <c r="F22170" s="3"/>
      <c r="G22170" s="3"/>
    </row>
    <row r="22171" spans="1:7" x14ac:dyDescent="0.25">
      <c r="A22171" s="2"/>
      <c r="B22171" s="3"/>
      <c r="C22171" s="3"/>
      <c r="D22171" s="3"/>
      <c r="E22171" s="3"/>
      <c r="F22171" s="3"/>
      <c r="G22171" s="3"/>
    </row>
    <row r="22172" spans="1:7" x14ac:dyDescent="0.25">
      <c r="A22172" s="2"/>
      <c r="B22172" s="3"/>
      <c r="C22172" s="3"/>
      <c r="D22172" s="3"/>
      <c r="E22172" s="3"/>
      <c r="F22172" s="3"/>
      <c r="G22172" s="3"/>
    </row>
    <row r="22173" spans="1:7" x14ac:dyDescent="0.25">
      <c r="A22173" s="2"/>
      <c r="B22173" s="3"/>
      <c r="C22173" s="3"/>
      <c r="D22173" s="3"/>
      <c r="E22173" s="3"/>
      <c r="F22173" s="3"/>
      <c r="G22173" s="3"/>
    </row>
    <row r="22174" spans="1:7" x14ac:dyDescent="0.25">
      <c r="A22174" s="2"/>
      <c r="B22174" s="3"/>
      <c r="C22174" s="3"/>
      <c r="D22174" s="3"/>
      <c r="E22174" s="3"/>
      <c r="F22174" s="3"/>
      <c r="G22174" s="3"/>
    </row>
    <row r="22175" spans="1:7" x14ac:dyDescent="0.25">
      <c r="A22175" s="2"/>
      <c r="B22175" s="3"/>
      <c r="C22175" s="3"/>
      <c r="D22175" s="3"/>
      <c r="E22175" s="3"/>
      <c r="F22175" s="3"/>
      <c r="G22175" s="3"/>
    </row>
    <row r="22176" spans="1:7" x14ac:dyDescent="0.25">
      <c r="A22176" s="2"/>
      <c r="B22176" s="3"/>
      <c r="C22176" s="3"/>
      <c r="D22176" s="3"/>
      <c r="E22176" s="3"/>
      <c r="F22176" s="3"/>
      <c r="G22176" s="3"/>
    </row>
    <row r="22177" spans="1:7" x14ac:dyDescent="0.25">
      <c r="A22177" s="2"/>
      <c r="B22177" s="3"/>
      <c r="C22177" s="3"/>
      <c r="D22177" s="3"/>
      <c r="E22177" s="3"/>
      <c r="F22177" s="3"/>
      <c r="G22177" s="3"/>
    </row>
    <row r="22178" spans="1:7" x14ac:dyDescent="0.25">
      <c r="A22178" s="2"/>
      <c r="B22178" s="3"/>
      <c r="C22178" s="3"/>
      <c r="D22178" s="3"/>
      <c r="E22178" s="3"/>
      <c r="F22178" s="3"/>
      <c r="G22178" s="3"/>
    </row>
    <row r="22179" spans="1:7" x14ac:dyDescent="0.25">
      <c r="A22179" s="2"/>
      <c r="B22179" s="3"/>
      <c r="C22179" s="3"/>
      <c r="D22179" s="3"/>
      <c r="E22179" s="3"/>
      <c r="F22179" s="3"/>
      <c r="G22179" s="3"/>
    </row>
    <row r="22180" spans="1:7" x14ac:dyDescent="0.25">
      <c r="A22180" s="2"/>
      <c r="B22180" s="3"/>
      <c r="C22180" s="3"/>
      <c r="D22180" s="3"/>
      <c r="E22180" s="3"/>
      <c r="F22180" s="3"/>
      <c r="G22180" s="3"/>
    </row>
    <row r="22181" spans="1:7" x14ac:dyDescent="0.25">
      <c r="A22181" s="2"/>
      <c r="B22181" s="3"/>
      <c r="C22181" s="3"/>
      <c r="D22181" s="3"/>
      <c r="E22181" s="3"/>
      <c r="F22181" s="3"/>
      <c r="G22181" s="3"/>
    </row>
    <row r="22182" spans="1:7" x14ac:dyDescent="0.25">
      <c r="A22182" s="2"/>
      <c r="B22182" s="3"/>
      <c r="C22182" s="3"/>
      <c r="D22182" s="3"/>
      <c r="E22182" s="3"/>
      <c r="F22182" s="3"/>
      <c r="G22182" s="3"/>
    </row>
    <row r="22183" spans="1:7" x14ac:dyDescent="0.25">
      <c r="A22183" s="2"/>
      <c r="B22183" s="3"/>
      <c r="C22183" s="3"/>
      <c r="D22183" s="3"/>
      <c r="E22183" s="3"/>
      <c r="F22183" s="3"/>
      <c r="G22183" s="3"/>
    </row>
    <row r="22184" spans="1:7" x14ac:dyDescent="0.25">
      <c r="A22184" s="2"/>
      <c r="B22184" s="3"/>
      <c r="C22184" s="3"/>
      <c r="D22184" s="3"/>
      <c r="E22184" s="3"/>
      <c r="F22184" s="3"/>
      <c r="G22184" s="3"/>
    </row>
    <row r="22185" spans="1:7" x14ac:dyDescent="0.25">
      <c r="A22185" s="2"/>
      <c r="B22185" s="3"/>
      <c r="C22185" s="3"/>
      <c r="D22185" s="3"/>
      <c r="E22185" s="3"/>
      <c r="F22185" s="3"/>
      <c r="G22185" s="3"/>
    </row>
    <row r="22186" spans="1:7" x14ac:dyDescent="0.25">
      <c r="A22186" s="2"/>
      <c r="B22186" s="3"/>
      <c r="C22186" s="3"/>
      <c r="D22186" s="3"/>
      <c r="E22186" s="3"/>
      <c r="F22186" s="3"/>
      <c r="G22186" s="3"/>
    </row>
    <row r="22187" spans="1:7" x14ac:dyDescent="0.25">
      <c r="A22187" s="2"/>
      <c r="B22187" s="3"/>
      <c r="C22187" s="3"/>
      <c r="D22187" s="3"/>
      <c r="E22187" s="3"/>
      <c r="F22187" s="3"/>
      <c r="G22187" s="3"/>
    </row>
    <row r="22188" spans="1:7" x14ac:dyDescent="0.25">
      <c r="A22188" s="2"/>
      <c r="B22188" s="3"/>
      <c r="C22188" s="3"/>
      <c r="D22188" s="3"/>
      <c r="E22188" s="3"/>
      <c r="F22188" s="3"/>
      <c r="G22188" s="3"/>
    </row>
    <row r="22189" spans="1:7" x14ac:dyDescent="0.25">
      <c r="A22189" s="2"/>
      <c r="B22189" s="3"/>
      <c r="C22189" s="3"/>
      <c r="D22189" s="3"/>
      <c r="E22189" s="3"/>
      <c r="F22189" s="3"/>
      <c r="G22189" s="3"/>
    </row>
    <row r="22190" spans="1:7" x14ac:dyDescent="0.25">
      <c r="A22190" s="2"/>
      <c r="B22190" s="3"/>
      <c r="C22190" s="3"/>
      <c r="D22190" s="3"/>
      <c r="E22190" s="3"/>
      <c r="F22190" s="3"/>
      <c r="G22190" s="3"/>
    </row>
    <row r="22191" spans="1:7" x14ac:dyDescent="0.25">
      <c r="A22191" s="2"/>
      <c r="B22191" s="3"/>
      <c r="C22191" s="3"/>
      <c r="D22191" s="3"/>
      <c r="E22191" s="3"/>
      <c r="F22191" s="3"/>
      <c r="G22191" s="3"/>
    </row>
    <row r="22192" spans="1:7" x14ac:dyDescent="0.25">
      <c r="A22192" s="2"/>
      <c r="B22192" s="3"/>
      <c r="C22192" s="3"/>
      <c r="D22192" s="3"/>
      <c r="E22192" s="3"/>
      <c r="F22192" s="3"/>
      <c r="G22192" s="3"/>
    </row>
    <row r="22193" spans="1:7" x14ac:dyDescent="0.25">
      <c r="A22193" s="2"/>
      <c r="B22193" s="3"/>
      <c r="C22193" s="3"/>
      <c r="D22193" s="3"/>
      <c r="E22193" s="3"/>
      <c r="F22193" s="3"/>
      <c r="G22193" s="3"/>
    </row>
    <row r="22194" spans="1:7" x14ac:dyDescent="0.25">
      <c r="A22194" s="2"/>
      <c r="B22194" s="3"/>
      <c r="C22194" s="3"/>
      <c r="D22194" s="3"/>
      <c r="E22194" s="3"/>
      <c r="F22194" s="3"/>
      <c r="G22194" s="3"/>
    </row>
    <row r="22195" spans="1:7" x14ac:dyDescent="0.25">
      <c r="A22195" s="2"/>
      <c r="B22195" s="3"/>
      <c r="C22195" s="3"/>
      <c r="D22195" s="3"/>
      <c r="E22195" s="3"/>
      <c r="F22195" s="3"/>
      <c r="G22195" s="3"/>
    </row>
    <row r="22196" spans="1:7" x14ac:dyDescent="0.25">
      <c r="A22196" s="2"/>
      <c r="B22196" s="3"/>
      <c r="C22196" s="3"/>
      <c r="D22196" s="3"/>
      <c r="E22196" s="3"/>
      <c r="F22196" s="3"/>
      <c r="G22196" s="3"/>
    </row>
    <row r="22197" spans="1:7" x14ac:dyDescent="0.25">
      <c r="A22197" s="2"/>
      <c r="B22197" s="3"/>
      <c r="C22197" s="3"/>
      <c r="D22197" s="3"/>
      <c r="E22197" s="3"/>
      <c r="F22197" s="3"/>
      <c r="G22197" s="3"/>
    </row>
    <row r="22198" spans="1:7" x14ac:dyDescent="0.25">
      <c r="A22198" s="2"/>
      <c r="B22198" s="3"/>
      <c r="C22198" s="3"/>
      <c r="D22198" s="3"/>
      <c r="E22198" s="3"/>
      <c r="F22198" s="3"/>
      <c r="G22198" s="3"/>
    </row>
    <row r="22199" spans="1:7" x14ac:dyDescent="0.25">
      <c r="A22199" s="2"/>
      <c r="B22199" s="3"/>
      <c r="C22199" s="3"/>
      <c r="D22199" s="3"/>
      <c r="E22199" s="3"/>
      <c r="F22199" s="3"/>
      <c r="G22199" s="3"/>
    </row>
    <row r="22200" spans="1:7" x14ac:dyDescent="0.25">
      <c r="A22200" s="2"/>
      <c r="B22200" s="3"/>
      <c r="C22200" s="3"/>
      <c r="D22200" s="3"/>
      <c r="E22200" s="3"/>
      <c r="F22200" s="3"/>
      <c r="G22200" s="3"/>
    </row>
    <row r="22201" spans="1:7" x14ac:dyDescent="0.25">
      <c r="A22201" s="2"/>
      <c r="B22201" s="3"/>
      <c r="C22201" s="3"/>
      <c r="D22201" s="3"/>
      <c r="E22201" s="3"/>
      <c r="F22201" s="3"/>
      <c r="G22201" s="3"/>
    </row>
    <row r="22202" spans="1:7" x14ac:dyDescent="0.25">
      <c r="A22202" s="2"/>
      <c r="B22202" s="3"/>
      <c r="C22202" s="3"/>
      <c r="D22202" s="3"/>
      <c r="E22202" s="3"/>
      <c r="F22202" s="3"/>
      <c r="G22202" s="3"/>
    </row>
    <row r="22203" spans="1:7" x14ac:dyDescent="0.25">
      <c r="A22203" s="2"/>
      <c r="B22203" s="3"/>
      <c r="C22203" s="3"/>
      <c r="D22203" s="3"/>
      <c r="E22203" s="3"/>
      <c r="F22203" s="3"/>
      <c r="G22203" s="3"/>
    </row>
    <row r="22204" spans="1:7" x14ac:dyDescent="0.25">
      <c r="A22204" s="2"/>
      <c r="B22204" s="3"/>
      <c r="C22204" s="3"/>
      <c r="D22204" s="3"/>
      <c r="E22204" s="3"/>
      <c r="F22204" s="3"/>
      <c r="G22204" s="3"/>
    </row>
    <row r="22205" spans="1:7" x14ac:dyDescent="0.25">
      <c r="A22205" s="2"/>
      <c r="B22205" s="3"/>
      <c r="C22205" s="3"/>
      <c r="D22205" s="3"/>
      <c r="E22205" s="3"/>
      <c r="F22205" s="3"/>
      <c r="G22205" s="3"/>
    </row>
    <row r="22206" spans="1:7" x14ac:dyDescent="0.25">
      <c r="A22206" s="2"/>
      <c r="B22206" s="3"/>
      <c r="C22206" s="3"/>
      <c r="D22206" s="3"/>
      <c r="E22206" s="3"/>
      <c r="F22206" s="3"/>
      <c r="G22206" s="3"/>
    </row>
    <row r="22207" spans="1:7" x14ac:dyDescent="0.25">
      <c r="A22207" s="2"/>
      <c r="B22207" s="3"/>
      <c r="C22207" s="3"/>
      <c r="D22207" s="3"/>
      <c r="E22207" s="3"/>
      <c r="F22207" s="3"/>
      <c r="G22207" s="3"/>
    </row>
    <row r="22208" spans="1:7" x14ac:dyDescent="0.25">
      <c r="A22208" s="2"/>
      <c r="B22208" s="3"/>
      <c r="C22208" s="3"/>
      <c r="D22208" s="3"/>
      <c r="E22208" s="3"/>
      <c r="F22208" s="3"/>
      <c r="G22208" s="3"/>
    </row>
    <row r="22209" spans="1:7" x14ac:dyDescent="0.25">
      <c r="A22209" s="2"/>
      <c r="B22209" s="3"/>
      <c r="C22209" s="3"/>
      <c r="D22209" s="3"/>
      <c r="E22209" s="3"/>
      <c r="F22209" s="3"/>
      <c r="G22209" s="3"/>
    </row>
    <row r="22210" spans="1:7" x14ac:dyDescent="0.25">
      <c r="A22210" s="2"/>
      <c r="B22210" s="3"/>
      <c r="C22210" s="3"/>
      <c r="D22210" s="3"/>
      <c r="E22210" s="3"/>
      <c r="F22210" s="3"/>
      <c r="G22210" s="3"/>
    </row>
    <row r="22211" spans="1:7" x14ac:dyDescent="0.25">
      <c r="A22211" s="2"/>
      <c r="B22211" s="3"/>
      <c r="C22211" s="3"/>
      <c r="D22211" s="3"/>
      <c r="E22211" s="3"/>
      <c r="F22211" s="3"/>
      <c r="G22211" s="3"/>
    </row>
    <row r="22212" spans="1:7" x14ac:dyDescent="0.25">
      <c r="A22212" s="2"/>
      <c r="B22212" s="3"/>
      <c r="C22212" s="3"/>
      <c r="D22212" s="3"/>
      <c r="E22212" s="3"/>
      <c r="F22212" s="3"/>
      <c r="G22212" s="3"/>
    </row>
    <row r="22213" spans="1:7" x14ac:dyDescent="0.25">
      <c r="A22213" s="2"/>
      <c r="B22213" s="3"/>
      <c r="C22213" s="3"/>
      <c r="D22213" s="3"/>
      <c r="E22213" s="3"/>
      <c r="F22213" s="3"/>
      <c r="G22213" s="3"/>
    </row>
    <row r="22214" spans="1:7" x14ac:dyDescent="0.25">
      <c r="A22214" s="2"/>
      <c r="B22214" s="3"/>
      <c r="C22214" s="3"/>
      <c r="D22214" s="3"/>
      <c r="E22214" s="3"/>
      <c r="F22214" s="3"/>
      <c r="G22214" s="3"/>
    </row>
    <row r="22215" spans="1:7" x14ac:dyDescent="0.25">
      <c r="A22215" s="2"/>
      <c r="B22215" s="3"/>
      <c r="C22215" s="3"/>
      <c r="D22215" s="3"/>
      <c r="E22215" s="3"/>
      <c r="F22215" s="3"/>
      <c r="G22215" s="3"/>
    </row>
    <row r="22216" spans="1:7" x14ac:dyDescent="0.25">
      <c r="A22216" s="2"/>
      <c r="B22216" s="3"/>
      <c r="C22216" s="3"/>
      <c r="D22216" s="3"/>
      <c r="E22216" s="3"/>
      <c r="F22216" s="3"/>
      <c r="G22216" s="3"/>
    </row>
    <row r="22217" spans="1:7" x14ac:dyDescent="0.25">
      <c r="A22217" s="2"/>
      <c r="B22217" s="3"/>
      <c r="C22217" s="3"/>
      <c r="D22217" s="3"/>
      <c r="E22217" s="3"/>
      <c r="F22217" s="3"/>
      <c r="G22217" s="3"/>
    </row>
    <row r="22218" spans="1:7" x14ac:dyDescent="0.25">
      <c r="A22218" s="2"/>
      <c r="B22218" s="3"/>
      <c r="C22218" s="3"/>
      <c r="D22218" s="3"/>
      <c r="E22218" s="3"/>
      <c r="F22218" s="3"/>
      <c r="G22218" s="3"/>
    </row>
    <row r="22219" spans="1:7" x14ac:dyDescent="0.25">
      <c r="A22219" s="2"/>
      <c r="B22219" s="3"/>
      <c r="C22219" s="3"/>
      <c r="D22219" s="3"/>
      <c r="E22219" s="3"/>
      <c r="F22219" s="3"/>
      <c r="G22219" s="3"/>
    </row>
    <row r="22220" spans="1:7" x14ac:dyDescent="0.25">
      <c r="A22220" s="2"/>
      <c r="B22220" s="3"/>
      <c r="C22220" s="3"/>
      <c r="D22220" s="3"/>
      <c r="E22220" s="3"/>
      <c r="F22220" s="3"/>
      <c r="G22220" s="3"/>
    </row>
    <row r="22221" spans="1:7" x14ac:dyDescent="0.25">
      <c r="A22221" s="2"/>
      <c r="B22221" s="3"/>
      <c r="C22221" s="3"/>
      <c r="D22221" s="3"/>
      <c r="E22221" s="3"/>
      <c r="F22221" s="3"/>
      <c r="G22221" s="3"/>
    </row>
    <row r="22222" spans="1:7" x14ac:dyDescent="0.25">
      <c r="A22222" s="2"/>
      <c r="B22222" s="3"/>
      <c r="C22222" s="3"/>
      <c r="D22222" s="3"/>
      <c r="E22222" s="3"/>
      <c r="F22222" s="3"/>
      <c r="G22222" s="3"/>
    </row>
    <row r="22223" spans="1:7" x14ac:dyDescent="0.25">
      <c r="A22223" s="2"/>
      <c r="B22223" s="3"/>
      <c r="C22223" s="3"/>
      <c r="D22223" s="3"/>
      <c r="E22223" s="3"/>
      <c r="F22223" s="3"/>
      <c r="G22223" s="3"/>
    </row>
    <row r="22224" spans="1:7" x14ac:dyDescent="0.25">
      <c r="A22224" s="2"/>
      <c r="B22224" s="3"/>
      <c r="C22224" s="3"/>
      <c r="D22224" s="3"/>
      <c r="E22224" s="3"/>
      <c r="F22224" s="3"/>
      <c r="G22224" s="3"/>
    </row>
    <row r="22225" spans="1:7" x14ac:dyDescent="0.25">
      <c r="A22225" s="2"/>
      <c r="B22225" s="3"/>
      <c r="C22225" s="3"/>
      <c r="D22225" s="3"/>
      <c r="E22225" s="3"/>
      <c r="F22225" s="3"/>
      <c r="G22225" s="3"/>
    </row>
    <row r="22226" spans="1:7" x14ac:dyDescent="0.25">
      <c r="A22226" s="2"/>
      <c r="B22226" s="3"/>
      <c r="C22226" s="3"/>
      <c r="D22226" s="3"/>
      <c r="E22226" s="3"/>
      <c r="F22226" s="3"/>
      <c r="G22226" s="3"/>
    </row>
    <row r="22227" spans="1:7" x14ac:dyDescent="0.25">
      <c r="A22227" s="2"/>
      <c r="B22227" s="3"/>
      <c r="C22227" s="3"/>
      <c r="D22227" s="3"/>
      <c r="E22227" s="3"/>
      <c r="F22227" s="3"/>
      <c r="G22227" s="3"/>
    </row>
    <row r="22228" spans="1:7" x14ac:dyDescent="0.25">
      <c r="A22228" s="2"/>
      <c r="B22228" s="3"/>
      <c r="C22228" s="3"/>
      <c r="D22228" s="3"/>
      <c r="E22228" s="3"/>
      <c r="F22228" s="3"/>
      <c r="G22228" s="3"/>
    </row>
    <row r="22229" spans="1:7" x14ac:dyDescent="0.25">
      <c r="A22229" s="2"/>
      <c r="B22229" s="3"/>
      <c r="C22229" s="3"/>
      <c r="D22229" s="3"/>
      <c r="E22229" s="3"/>
      <c r="F22229" s="3"/>
      <c r="G22229" s="3"/>
    </row>
    <row r="22230" spans="1:7" x14ac:dyDescent="0.25">
      <c r="A22230" s="2"/>
      <c r="B22230" s="3"/>
      <c r="C22230" s="3"/>
      <c r="D22230" s="3"/>
      <c r="E22230" s="3"/>
      <c r="F22230" s="3"/>
      <c r="G22230" s="3"/>
    </row>
    <row r="22231" spans="1:7" x14ac:dyDescent="0.25">
      <c r="A22231" s="2"/>
      <c r="B22231" s="3"/>
      <c r="C22231" s="3"/>
      <c r="D22231" s="3"/>
      <c r="E22231" s="3"/>
      <c r="F22231" s="3"/>
      <c r="G22231" s="3"/>
    </row>
    <row r="22232" spans="1:7" x14ac:dyDescent="0.25">
      <c r="A22232" s="2"/>
      <c r="B22232" s="3"/>
      <c r="C22232" s="3"/>
      <c r="D22232" s="3"/>
      <c r="E22232" s="3"/>
      <c r="F22232" s="3"/>
      <c r="G22232" s="3"/>
    </row>
    <row r="22233" spans="1:7" x14ac:dyDescent="0.25">
      <c r="A22233" s="2"/>
      <c r="B22233" s="3"/>
      <c r="C22233" s="3"/>
      <c r="D22233" s="3"/>
      <c r="E22233" s="3"/>
      <c r="F22233" s="3"/>
      <c r="G22233" s="3"/>
    </row>
    <row r="22234" spans="1:7" x14ac:dyDescent="0.25">
      <c r="A22234" s="2"/>
      <c r="B22234" s="3"/>
      <c r="C22234" s="3"/>
      <c r="D22234" s="3"/>
      <c r="E22234" s="3"/>
      <c r="F22234" s="3"/>
      <c r="G22234" s="3"/>
    </row>
    <row r="22235" spans="1:7" x14ac:dyDescent="0.25">
      <c r="A22235" s="2"/>
      <c r="B22235" s="3"/>
      <c r="C22235" s="3"/>
      <c r="D22235" s="3"/>
      <c r="E22235" s="3"/>
      <c r="F22235" s="3"/>
      <c r="G22235" s="3"/>
    </row>
    <row r="22236" spans="1:7" x14ac:dyDescent="0.25">
      <c r="A22236" s="2"/>
      <c r="B22236" s="3"/>
      <c r="C22236" s="3"/>
      <c r="D22236" s="3"/>
      <c r="E22236" s="3"/>
      <c r="F22236" s="3"/>
      <c r="G22236" s="3"/>
    </row>
    <row r="22237" spans="1:7" x14ac:dyDescent="0.25">
      <c r="A22237" s="2"/>
      <c r="B22237" s="3"/>
      <c r="C22237" s="3"/>
      <c r="D22237" s="3"/>
      <c r="E22237" s="3"/>
      <c r="F22237" s="3"/>
      <c r="G22237" s="3"/>
    </row>
    <row r="22238" spans="1:7" x14ac:dyDescent="0.25">
      <c r="A22238" s="2"/>
      <c r="B22238" s="3"/>
      <c r="C22238" s="3"/>
      <c r="D22238" s="3"/>
      <c r="E22238" s="3"/>
      <c r="F22238" s="3"/>
      <c r="G22238" s="3"/>
    </row>
    <row r="22239" spans="1:7" x14ac:dyDescent="0.25">
      <c r="A22239" s="2"/>
      <c r="B22239" s="3"/>
      <c r="C22239" s="3"/>
      <c r="D22239" s="3"/>
      <c r="E22239" s="3"/>
      <c r="F22239" s="3"/>
      <c r="G22239" s="3"/>
    </row>
    <row r="22240" spans="1:7" x14ac:dyDescent="0.25">
      <c r="A22240" s="2"/>
      <c r="B22240" s="3"/>
      <c r="C22240" s="3"/>
      <c r="D22240" s="3"/>
      <c r="E22240" s="3"/>
      <c r="F22240" s="3"/>
      <c r="G22240" s="3"/>
    </row>
    <row r="22241" spans="1:7" x14ac:dyDescent="0.25">
      <c r="A22241" s="2"/>
      <c r="B22241" s="3"/>
      <c r="C22241" s="3"/>
      <c r="D22241" s="3"/>
      <c r="E22241" s="3"/>
      <c r="F22241" s="3"/>
      <c r="G22241" s="3"/>
    </row>
    <row r="22242" spans="1:7" x14ac:dyDescent="0.25">
      <c r="A22242" s="2"/>
      <c r="B22242" s="3"/>
      <c r="C22242" s="3"/>
      <c r="D22242" s="3"/>
      <c r="E22242" s="3"/>
      <c r="F22242" s="3"/>
      <c r="G22242" s="3"/>
    </row>
    <row r="22243" spans="1:7" x14ac:dyDescent="0.25">
      <c r="A22243" s="2"/>
      <c r="B22243" s="3"/>
      <c r="C22243" s="3"/>
      <c r="D22243" s="3"/>
      <c r="E22243" s="3"/>
      <c r="F22243" s="3"/>
      <c r="G22243" s="3"/>
    </row>
    <row r="22244" spans="1:7" x14ac:dyDescent="0.25">
      <c r="A22244" s="2"/>
      <c r="B22244" s="3"/>
      <c r="C22244" s="3"/>
      <c r="D22244" s="3"/>
      <c r="E22244" s="3"/>
      <c r="F22244" s="3"/>
      <c r="G22244" s="3"/>
    </row>
    <row r="22245" spans="1:7" x14ac:dyDescent="0.25">
      <c r="A22245" s="2"/>
      <c r="B22245" s="3"/>
      <c r="C22245" s="3"/>
      <c r="D22245" s="3"/>
      <c r="E22245" s="3"/>
      <c r="F22245" s="3"/>
      <c r="G22245" s="3"/>
    </row>
    <row r="22246" spans="1:7" x14ac:dyDescent="0.25">
      <c r="A22246" s="2"/>
      <c r="B22246" s="3"/>
      <c r="C22246" s="3"/>
      <c r="D22246" s="3"/>
      <c r="E22246" s="3"/>
      <c r="F22246" s="3"/>
      <c r="G22246" s="3"/>
    </row>
    <row r="22247" spans="1:7" x14ac:dyDescent="0.25">
      <c r="A22247" s="2"/>
      <c r="B22247" s="3"/>
      <c r="C22247" s="3"/>
      <c r="D22247" s="3"/>
      <c r="E22247" s="3"/>
      <c r="F22247" s="3"/>
      <c r="G22247" s="3"/>
    </row>
    <row r="22248" spans="1:7" x14ac:dyDescent="0.25">
      <c r="A22248" s="2"/>
      <c r="B22248" s="3"/>
      <c r="C22248" s="3"/>
      <c r="D22248" s="3"/>
      <c r="E22248" s="3"/>
      <c r="F22248" s="3"/>
      <c r="G22248" s="3"/>
    </row>
    <row r="22249" spans="1:7" x14ac:dyDescent="0.25">
      <c r="A22249" s="2"/>
      <c r="B22249" s="3"/>
      <c r="C22249" s="3"/>
      <c r="D22249" s="3"/>
      <c r="E22249" s="3"/>
      <c r="F22249" s="3"/>
      <c r="G22249" s="3"/>
    </row>
    <row r="22250" spans="1:7" x14ac:dyDescent="0.25">
      <c r="A22250" s="2"/>
      <c r="B22250" s="3"/>
      <c r="C22250" s="3"/>
      <c r="D22250" s="3"/>
      <c r="E22250" s="3"/>
      <c r="F22250" s="3"/>
      <c r="G22250" s="3"/>
    </row>
    <row r="22251" spans="1:7" x14ac:dyDescent="0.25">
      <c r="A22251" s="2"/>
      <c r="B22251" s="3"/>
      <c r="C22251" s="3"/>
      <c r="D22251" s="3"/>
      <c r="E22251" s="3"/>
      <c r="F22251" s="3"/>
      <c r="G22251" s="3"/>
    </row>
    <row r="22252" spans="1:7" x14ac:dyDescent="0.25">
      <c r="A22252" s="2"/>
      <c r="B22252" s="3"/>
      <c r="C22252" s="3"/>
      <c r="D22252" s="3"/>
      <c r="E22252" s="3"/>
      <c r="F22252" s="3"/>
      <c r="G22252" s="3"/>
    </row>
    <row r="22253" spans="1:7" x14ac:dyDescent="0.25">
      <c r="A22253" s="2"/>
      <c r="B22253" s="3"/>
      <c r="C22253" s="3"/>
      <c r="D22253" s="3"/>
      <c r="E22253" s="3"/>
      <c r="F22253" s="3"/>
      <c r="G22253" s="3"/>
    </row>
    <row r="22254" spans="1:7" x14ac:dyDescent="0.25">
      <c r="A22254" s="2"/>
      <c r="B22254" s="3"/>
      <c r="C22254" s="3"/>
      <c r="D22254" s="3"/>
      <c r="E22254" s="3"/>
      <c r="F22254" s="3"/>
      <c r="G22254" s="3"/>
    </row>
    <row r="22255" spans="1:7" x14ac:dyDescent="0.25">
      <c r="A22255" s="2"/>
      <c r="B22255" s="3"/>
      <c r="C22255" s="3"/>
      <c r="D22255" s="3"/>
      <c r="E22255" s="3"/>
      <c r="F22255" s="3"/>
      <c r="G22255" s="3"/>
    </row>
    <row r="22256" spans="1:7" x14ac:dyDescent="0.25">
      <c r="A22256" s="2"/>
      <c r="B22256" s="3"/>
      <c r="C22256" s="3"/>
      <c r="D22256" s="3"/>
      <c r="E22256" s="3"/>
      <c r="F22256" s="3"/>
      <c r="G22256" s="3"/>
    </row>
    <row r="22257" spans="1:7" x14ac:dyDescent="0.25">
      <c r="A22257" s="2"/>
      <c r="B22257" s="3"/>
      <c r="C22257" s="3"/>
      <c r="D22257" s="3"/>
      <c r="E22257" s="3"/>
      <c r="F22257" s="3"/>
      <c r="G22257" s="3"/>
    </row>
    <row r="22258" spans="1:7" x14ac:dyDescent="0.25">
      <c r="A22258" s="2"/>
      <c r="B22258" s="3"/>
      <c r="C22258" s="3"/>
      <c r="D22258" s="3"/>
      <c r="E22258" s="3"/>
      <c r="F22258" s="3"/>
      <c r="G22258" s="3"/>
    </row>
    <row r="22259" spans="1:7" x14ac:dyDescent="0.25">
      <c r="A22259" s="2"/>
      <c r="B22259" s="3"/>
      <c r="C22259" s="3"/>
      <c r="D22259" s="3"/>
      <c r="E22259" s="3"/>
      <c r="F22259" s="3"/>
      <c r="G22259" s="3"/>
    </row>
    <row r="22260" spans="1:7" x14ac:dyDescent="0.25">
      <c r="A22260" s="2"/>
      <c r="B22260" s="3"/>
      <c r="C22260" s="3"/>
      <c r="D22260" s="3"/>
      <c r="E22260" s="3"/>
      <c r="F22260" s="3"/>
      <c r="G22260" s="3"/>
    </row>
    <row r="22261" spans="1:7" x14ac:dyDescent="0.25">
      <c r="A22261" s="2"/>
      <c r="B22261" s="3"/>
      <c r="C22261" s="3"/>
      <c r="D22261" s="3"/>
      <c r="E22261" s="3"/>
      <c r="F22261" s="3"/>
      <c r="G22261" s="3"/>
    </row>
    <row r="22262" spans="1:7" x14ac:dyDescent="0.25">
      <c r="A22262" s="2"/>
      <c r="B22262" s="3"/>
      <c r="C22262" s="3"/>
      <c r="D22262" s="3"/>
      <c r="E22262" s="3"/>
      <c r="F22262" s="3"/>
      <c r="G22262" s="3"/>
    </row>
    <row r="22263" spans="1:7" x14ac:dyDescent="0.25">
      <c r="A22263" s="2"/>
      <c r="B22263" s="3"/>
      <c r="C22263" s="3"/>
      <c r="D22263" s="3"/>
      <c r="E22263" s="3"/>
      <c r="F22263" s="3"/>
      <c r="G22263" s="3"/>
    </row>
    <row r="22264" spans="1:7" x14ac:dyDescent="0.25">
      <c r="A22264" s="2"/>
      <c r="B22264" s="3"/>
      <c r="C22264" s="3"/>
      <c r="D22264" s="3"/>
      <c r="E22264" s="3"/>
      <c r="F22264" s="3"/>
      <c r="G22264" s="3"/>
    </row>
    <row r="22265" spans="1:7" x14ac:dyDescent="0.25">
      <c r="A22265" s="2"/>
      <c r="B22265" s="3"/>
      <c r="C22265" s="3"/>
      <c r="D22265" s="3"/>
      <c r="E22265" s="3"/>
      <c r="F22265" s="3"/>
      <c r="G22265" s="3"/>
    </row>
    <row r="22266" spans="1:7" x14ac:dyDescent="0.25">
      <c r="A22266" s="2"/>
      <c r="B22266" s="3"/>
      <c r="C22266" s="3"/>
      <c r="D22266" s="3"/>
      <c r="E22266" s="3"/>
      <c r="F22266" s="3"/>
      <c r="G22266" s="3"/>
    </row>
    <row r="22267" spans="1:7" x14ac:dyDescent="0.25">
      <c r="A22267" s="2"/>
      <c r="B22267" s="3"/>
      <c r="C22267" s="3"/>
      <c r="D22267" s="3"/>
      <c r="E22267" s="3"/>
      <c r="F22267" s="3"/>
      <c r="G22267" s="3"/>
    </row>
    <row r="22268" spans="1:7" x14ac:dyDescent="0.25">
      <c r="A22268" s="2"/>
      <c r="B22268" s="3"/>
      <c r="C22268" s="3"/>
      <c r="D22268" s="3"/>
      <c r="E22268" s="3"/>
      <c r="F22268" s="3"/>
      <c r="G22268" s="3"/>
    </row>
    <row r="22269" spans="1:7" x14ac:dyDescent="0.25">
      <c r="A22269" s="2"/>
      <c r="B22269" s="3"/>
      <c r="C22269" s="3"/>
      <c r="D22269" s="3"/>
      <c r="E22269" s="3"/>
      <c r="F22269" s="3"/>
      <c r="G22269" s="3"/>
    </row>
    <row r="22270" spans="1:7" x14ac:dyDescent="0.25">
      <c r="A22270" s="2"/>
      <c r="B22270" s="3"/>
      <c r="C22270" s="3"/>
      <c r="D22270" s="3"/>
      <c r="E22270" s="3"/>
      <c r="F22270" s="3"/>
      <c r="G22270" s="3"/>
    </row>
    <row r="22271" spans="1:7" x14ac:dyDescent="0.25">
      <c r="A22271" s="2"/>
      <c r="B22271" s="3"/>
      <c r="C22271" s="3"/>
      <c r="D22271" s="3"/>
      <c r="E22271" s="3"/>
      <c r="F22271" s="3"/>
      <c r="G22271" s="3"/>
    </row>
    <row r="22272" spans="1:7" x14ac:dyDescent="0.25">
      <c r="A22272" s="2"/>
      <c r="B22272" s="3"/>
      <c r="C22272" s="3"/>
      <c r="D22272" s="3"/>
      <c r="E22272" s="3"/>
      <c r="F22272" s="3"/>
      <c r="G22272" s="3"/>
    </row>
    <row r="22273" spans="1:7" x14ac:dyDescent="0.25">
      <c r="A22273" s="2"/>
      <c r="B22273" s="3"/>
      <c r="C22273" s="3"/>
      <c r="D22273" s="3"/>
      <c r="E22273" s="3"/>
      <c r="F22273" s="3"/>
      <c r="G22273" s="3"/>
    </row>
    <row r="22274" spans="1:7" x14ac:dyDescent="0.25">
      <c r="A22274" s="2"/>
      <c r="B22274" s="3"/>
      <c r="C22274" s="3"/>
      <c r="D22274" s="3"/>
      <c r="E22274" s="3"/>
      <c r="F22274" s="3"/>
      <c r="G22274" s="3"/>
    </row>
    <row r="22275" spans="1:7" x14ac:dyDescent="0.25">
      <c r="A22275" s="2"/>
      <c r="B22275" s="3"/>
      <c r="C22275" s="3"/>
      <c r="D22275" s="3"/>
      <c r="E22275" s="3"/>
      <c r="F22275" s="3"/>
      <c r="G22275" s="3"/>
    </row>
    <row r="22276" spans="1:7" x14ac:dyDescent="0.25">
      <c r="A22276" s="2"/>
      <c r="B22276" s="3"/>
      <c r="C22276" s="3"/>
      <c r="D22276" s="3"/>
      <c r="E22276" s="3"/>
      <c r="F22276" s="3"/>
      <c r="G22276" s="3"/>
    </row>
    <row r="22277" spans="1:7" x14ac:dyDescent="0.25">
      <c r="A22277" s="2"/>
      <c r="B22277" s="3"/>
      <c r="C22277" s="3"/>
      <c r="D22277" s="3"/>
      <c r="E22277" s="3"/>
      <c r="F22277" s="3"/>
      <c r="G22277" s="3"/>
    </row>
    <row r="22278" spans="1:7" x14ac:dyDescent="0.25">
      <c r="A22278" s="2"/>
      <c r="B22278" s="3"/>
      <c r="C22278" s="3"/>
      <c r="D22278" s="3"/>
      <c r="E22278" s="3"/>
      <c r="F22278" s="3"/>
      <c r="G22278" s="3"/>
    </row>
    <row r="22279" spans="1:7" x14ac:dyDescent="0.25">
      <c r="A22279" s="2"/>
      <c r="B22279" s="3"/>
      <c r="C22279" s="3"/>
      <c r="D22279" s="3"/>
      <c r="E22279" s="3"/>
      <c r="F22279" s="3"/>
      <c r="G22279" s="3"/>
    </row>
    <row r="22280" spans="1:7" x14ac:dyDescent="0.25">
      <c r="A22280" s="2"/>
      <c r="B22280" s="3"/>
      <c r="C22280" s="3"/>
      <c r="D22280" s="3"/>
      <c r="E22280" s="3"/>
      <c r="F22280" s="3"/>
      <c r="G22280" s="3"/>
    </row>
    <row r="22281" spans="1:7" x14ac:dyDescent="0.25">
      <c r="A22281" s="2"/>
      <c r="B22281" s="3"/>
      <c r="C22281" s="3"/>
      <c r="D22281" s="3"/>
      <c r="E22281" s="3"/>
      <c r="F22281" s="3"/>
      <c r="G22281" s="3"/>
    </row>
    <row r="22282" spans="1:7" x14ac:dyDescent="0.25">
      <c r="A22282" s="2"/>
      <c r="B22282" s="3"/>
      <c r="C22282" s="3"/>
      <c r="D22282" s="3"/>
      <c r="E22282" s="3"/>
      <c r="F22282" s="3"/>
      <c r="G22282" s="3"/>
    </row>
    <row r="22283" spans="1:7" x14ac:dyDescent="0.25">
      <c r="A22283" s="2"/>
      <c r="B22283" s="3"/>
      <c r="C22283" s="3"/>
      <c r="D22283" s="3"/>
      <c r="E22283" s="3"/>
      <c r="F22283" s="3"/>
      <c r="G22283" s="3"/>
    </row>
    <row r="22284" spans="1:7" x14ac:dyDescent="0.25">
      <c r="A22284" s="2"/>
      <c r="B22284" s="3"/>
      <c r="C22284" s="3"/>
      <c r="D22284" s="3"/>
      <c r="E22284" s="3"/>
      <c r="F22284" s="3"/>
      <c r="G22284" s="3"/>
    </row>
    <row r="22285" spans="1:7" x14ac:dyDescent="0.25">
      <c r="A22285" s="2"/>
      <c r="B22285" s="3"/>
      <c r="C22285" s="3"/>
      <c r="D22285" s="3"/>
      <c r="E22285" s="3"/>
      <c r="F22285" s="3"/>
      <c r="G22285" s="3"/>
    </row>
    <row r="22286" spans="1:7" x14ac:dyDescent="0.25">
      <c r="A22286" s="2"/>
      <c r="B22286" s="3"/>
      <c r="C22286" s="3"/>
      <c r="D22286" s="3"/>
      <c r="E22286" s="3"/>
      <c r="F22286" s="3"/>
      <c r="G22286" s="3"/>
    </row>
    <row r="22287" spans="1:7" x14ac:dyDescent="0.25">
      <c r="A22287" s="2"/>
      <c r="B22287" s="3"/>
      <c r="C22287" s="3"/>
      <c r="D22287" s="3"/>
      <c r="E22287" s="3"/>
      <c r="F22287" s="3"/>
      <c r="G22287" s="3"/>
    </row>
    <row r="22288" spans="1:7" x14ac:dyDescent="0.25">
      <c r="A22288" s="2"/>
      <c r="B22288" s="3"/>
      <c r="C22288" s="3"/>
      <c r="D22288" s="3"/>
      <c r="E22288" s="3"/>
      <c r="F22288" s="3"/>
      <c r="G22288" s="3"/>
    </row>
    <row r="22289" spans="1:7" x14ac:dyDescent="0.25">
      <c r="A22289" s="2"/>
      <c r="B22289" s="3"/>
      <c r="C22289" s="3"/>
      <c r="D22289" s="3"/>
      <c r="E22289" s="3"/>
      <c r="F22289" s="3"/>
      <c r="G22289" s="3"/>
    </row>
    <row r="22290" spans="1:7" x14ac:dyDescent="0.25">
      <c r="A22290" s="2"/>
      <c r="B22290" s="3"/>
      <c r="C22290" s="3"/>
      <c r="D22290" s="3"/>
      <c r="E22290" s="3"/>
      <c r="F22290" s="3"/>
      <c r="G22290" s="3"/>
    </row>
    <row r="22291" spans="1:7" x14ac:dyDescent="0.25">
      <c r="A22291" s="2"/>
      <c r="B22291" s="3"/>
      <c r="C22291" s="3"/>
      <c r="D22291" s="3"/>
      <c r="E22291" s="3"/>
      <c r="F22291" s="3"/>
      <c r="G22291" s="3"/>
    </row>
    <row r="22292" spans="1:7" x14ac:dyDescent="0.25">
      <c r="A22292" s="2"/>
      <c r="B22292" s="3"/>
      <c r="C22292" s="3"/>
      <c r="D22292" s="3"/>
      <c r="E22292" s="3"/>
      <c r="F22292" s="3"/>
      <c r="G22292" s="3"/>
    </row>
    <row r="22293" spans="1:7" x14ac:dyDescent="0.25">
      <c r="A22293" s="2"/>
      <c r="B22293" s="3"/>
      <c r="C22293" s="3"/>
      <c r="D22293" s="3"/>
      <c r="E22293" s="3"/>
      <c r="F22293" s="3"/>
      <c r="G22293" s="3"/>
    </row>
    <row r="22294" spans="1:7" x14ac:dyDescent="0.25">
      <c r="A22294" s="2"/>
      <c r="B22294" s="3"/>
      <c r="C22294" s="3"/>
      <c r="D22294" s="3"/>
      <c r="E22294" s="3"/>
      <c r="F22294" s="3"/>
      <c r="G22294" s="3"/>
    </row>
    <row r="22295" spans="1:7" x14ac:dyDescent="0.25">
      <c r="A22295" s="2"/>
      <c r="B22295" s="3"/>
      <c r="C22295" s="3"/>
      <c r="D22295" s="3"/>
      <c r="E22295" s="3"/>
      <c r="F22295" s="3"/>
      <c r="G22295" s="3"/>
    </row>
    <row r="22296" spans="1:7" x14ac:dyDescent="0.25">
      <c r="A22296" s="2"/>
      <c r="B22296" s="3"/>
      <c r="C22296" s="3"/>
      <c r="D22296" s="3"/>
      <c r="E22296" s="3"/>
      <c r="F22296" s="3"/>
      <c r="G22296" s="3"/>
    </row>
    <row r="22297" spans="1:7" x14ac:dyDescent="0.25">
      <c r="A22297" s="2"/>
      <c r="B22297" s="3"/>
      <c r="C22297" s="3"/>
      <c r="D22297" s="3"/>
      <c r="E22297" s="3"/>
      <c r="F22297" s="3"/>
      <c r="G22297" s="3"/>
    </row>
    <row r="22298" spans="1:7" x14ac:dyDescent="0.25">
      <c r="A22298" s="2"/>
      <c r="B22298" s="3"/>
      <c r="C22298" s="3"/>
      <c r="D22298" s="3"/>
      <c r="E22298" s="3"/>
      <c r="F22298" s="3"/>
      <c r="G22298" s="3"/>
    </row>
    <row r="22299" spans="1:7" x14ac:dyDescent="0.25">
      <c r="A22299" s="2"/>
      <c r="B22299" s="3"/>
      <c r="C22299" s="3"/>
      <c r="D22299" s="3"/>
      <c r="E22299" s="3"/>
      <c r="F22299" s="3"/>
      <c r="G22299" s="3"/>
    </row>
    <row r="22300" spans="1:7" x14ac:dyDescent="0.25">
      <c r="A22300" s="2"/>
      <c r="B22300" s="3"/>
      <c r="C22300" s="3"/>
      <c r="D22300" s="3"/>
      <c r="E22300" s="3"/>
      <c r="F22300" s="3"/>
      <c r="G22300" s="3"/>
    </row>
    <row r="22301" spans="1:7" x14ac:dyDescent="0.25">
      <c r="A22301" s="2"/>
      <c r="B22301" s="3"/>
      <c r="C22301" s="3"/>
      <c r="D22301" s="3"/>
      <c r="E22301" s="3"/>
      <c r="F22301" s="3"/>
      <c r="G22301" s="3"/>
    </row>
    <row r="22302" spans="1:7" x14ac:dyDescent="0.25">
      <c r="A22302" s="2"/>
      <c r="B22302" s="3"/>
      <c r="C22302" s="3"/>
      <c r="D22302" s="3"/>
      <c r="E22302" s="3"/>
      <c r="F22302" s="3"/>
      <c r="G22302" s="3"/>
    </row>
    <row r="22303" spans="1:7" x14ac:dyDescent="0.25">
      <c r="A22303" s="2"/>
      <c r="B22303" s="3"/>
      <c r="C22303" s="3"/>
      <c r="D22303" s="3"/>
      <c r="E22303" s="3"/>
      <c r="F22303" s="3"/>
      <c r="G22303" s="3"/>
    </row>
    <row r="22304" spans="1:7" x14ac:dyDescent="0.25">
      <c r="A22304" s="2"/>
      <c r="B22304" s="3"/>
      <c r="C22304" s="3"/>
      <c r="D22304" s="3"/>
      <c r="E22304" s="3"/>
      <c r="F22304" s="3"/>
      <c r="G22304" s="3"/>
    </row>
    <row r="22305" spans="1:7" x14ac:dyDescent="0.25">
      <c r="A22305" s="2"/>
      <c r="B22305" s="3"/>
      <c r="C22305" s="3"/>
      <c r="D22305" s="3"/>
      <c r="E22305" s="3"/>
      <c r="F22305" s="3"/>
      <c r="G22305" s="3"/>
    </row>
    <row r="22306" spans="1:7" x14ac:dyDescent="0.25">
      <c r="A22306" s="2"/>
      <c r="B22306" s="3"/>
      <c r="C22306" s="3"/>
      <c r="D22306" s="3"/>
      <c r="E22306" s="3"/>
      <c r="F22306" s="3"/>
      <c r="G22306" s="3"/>
    </row>
    <row r="22307" spans="1:7" x14ac:dyDescent="0.25">
      <c r="A22307" s="2"/>
      <c r="B22307" s="3"/>
      <c r="C22307" s="3"/>
      <c r="D22307" s="3"/>
      <c r="E22307" s="3"/>
      <c r="F22307" s="3"/>
      <c r="G22307" s="3"/>
    </row>
    <row r="22308" spans="1:7" x14ac:dyDescent="0.25">
      <c r="A22308" s="2"/>
      <c r="B22308" s="3"/>
      <c r="C22308" s="3"/>
      <c r="D22308" s="3"/>
      <c r="E22308" s="3"/>
      <c r="F22308" s="3"/>
      <c r="G22308" s="3"/>
    </row>
    <row r="22309" spans="1:7" x14ac:dyDescent="0.25">
      <c r="A22309" s="2"/>
      <c r="B22309" s="3"/>
      <c r="C22309" s="3"/>
      <c r="D22309" s="3"/>
      <c r="E22309" s="3"/>
      <c r="F22309" s="3"/>
      <c r="G22309" s="3"/>
    </row>
    <row r="22310" spans="1:7" x14ac:dyDescent="0.25">
      <c r="A22310" s="2"/>
      <c r="B22310" s="3"/>
      <c r="C22310" s="3"/>
      <c r="D22310" s="3"/>
      <c r="E22310" s="3"/>
      <c r="F22310" s="3"/>
      <c r="G22310" s="3"/>
    </row>
    <row r="22311" spans="1:7" x14ac:dyDescent="0.25">
      <c r="A22311" s="2"/>
      <c r="B22311" s="3"/>
      <c r="C22311" s="3"/>
      <c r="D22311" s="3"/>
      <c r="E22311" s="3"/>
      <c r="F22311" s="3"/>
      <c r="G22311" s="3"/>
    </row>
    <row r="22312" spans="1:7" x14ac:dyDescent="0.25">
      <c r="A22312" s="2"/>
      <c r="B22312" s="3"/>
      <c r="C22312" s="3"/>
      <c r="D22312" s="3"/>
      <c r="E22312" s="3"/>
      <c r="F22312" s="3"/>
      <c r="G22312" s="3"/>
    </row>
    <row r="22313" spans="1:7" x14ac:dyDescent="0.25">
      <c r="A22313" s="2"/>
      <c r="B22313" s="3"/>
      <c r="C22313" s="3"/>
      <c r="D22313" s="3"/>
      <c r="E22313" s="3"/>
      <c r="F22313" s="3"/>
      <c r="G22313" s="3"/>
    </row>
    <row r="22314" spans="1:7" x14ac:dyDescent="0.25">
      <c r="A22314" s="2"/>
      <c r="B22314" s="3"/>
      <c r="C22314" s="3"/>
      <c r="D22314" s="3"/>
      <c r="E22314" s="3"/>
      <c r="F22314" s="3"/>
      <c r="G22314" s="3"/>
    </row>
    <row r="22315" spans="1:7" x14ac:dyDescent="0.25">
      <c r="A22315" s="2"/>
      <c r="B22315" s="3"/>
      <c r="C22315" s="3"/>
      <c r="D22315" s="3"/>
      <c r="E22315" s="3"/>
      <c r="F22315" s="3"/>
      <c r="G22315" s="3"/>
    </row>
    <row r="22316" spans="1:7" x14ac:dyDescent="0.25">
      <c r="A22316" s="2"/>
      <c r="B22316" s="3"/>
      <c r="C22316" s="3"/>
      <c r="D22316" s="3"/>
      <c r="E22316" s="3"/>
      <c r="F22316" s="3"/>
      <c r="G22316" s="3"/>
    </row>
    <row r="22317" spans="1:7" x14ac:dyDescent="0.25">
      <c r="A22317" s="2"/>
      <c r="B22317" s="3"/>
      <c r="C22317" s="3"/>
      <c r="D22317" s="3"/>
      <c r="E22317" s="3"/>
      <c r="F22317" s="3"/>
      <c r="G22317" s="3"/>
    </row>
    <row r="22318" spans="1:7" x14ac:dyDescent="0.25">
      <c r="A22318" s="2"/>
      <c r="B22318" s="3"/>
      <c r="C22318" s="3"/>
      <c r="D22318" s="3"/>
      <c r="E22318" s="3"/>
      <c r="F22318" s="3"/>
      <c r="G22318" s="3"/>
    </row>
    <row r="22319" spans="1:7" x14ac:dyDescent="0.25">
      <c r="A22319" s="2"/>
      <c r="B22319" s="3"/>
      <c r="C22319" s="3"/>
      <c r="D22319" s="3"/>
      <c r="E22319" s="3"/>
      <c r="F22319" s="3"/>
      <c r="G22319" s="3"/>
    </row>
    <row r="22320" spans="1:7" x14ac:dyDescent="0.25">
      <c r="A22320" s="2"/>
      <c r="B22320" s="3"/>
      <c r="C22320" s="3"/>
      <c r="D22320" s="3"/>
      <c r="E22320" s="3"/>
      <c r="F22320" s="3"/>
      <c r="G22320" s="3"/>
    </row>
    <row r="22321" spans="1:7" x14ac:dyDescent="0.25">
      <c r="A22321" s="2"/>
      <c r="B22321" s="3"/>
      <c r="C22321" s="3"/>
      <c r="D22321" s="3"/>
      <c r="E22321" s="3"/>
      <c r="F22321" s="3"/>
      <c r="G22321" s="3"/>
    </row>
    <row r="22322" spans="1:7" x14ac:dyDescent="0.25">
      <c r="A22322" s="2"/>
      <c r="B22322" s="3"/>
      <c r="C22322" s="3"/>
      <c r="D22322" s="3"/>
      <c r="E22322" s="3"/>
      <c r="F22322" s="3"/>
      <c r="G22322" s="3"/>
    </row>
    <row r="22323" spans="1:7" x14ac:dyDescent="0.25">
      <c r="A22323" s="2"/>
      <c r="B22323" s="3"/>
      <c r="C22323" s="3"/>
      <c r="D22323" s="3"/>
      <c r="E22323" s="3"/>
      <c r="F22323" s="3"/>
      <c r="G22323" s="3"/>
    </row>
    <row r="22324" spans="1:7" x14ac:dyDescent="0.25">
      <c r="A22324" s="2"/>
      <c r="B22324" s="3"/>
      <c r="C22324" s="3"/>
      <c r="D22324" s="3"/>
      <c r="E22324" s="3"/>
      <c r="F22324" s="3"/>
      <c r="G22324" s="3"/>
    </row>
    <row r="22325" spans="1:7" x14ac:dyDescent="0.25">
      <c r="A22325" s="2"/>
      <c r="B22325" s="3"/>
      <c r="C22325" s="3"/>
      <c r="D22325" s="3"/>
      <c r="E22325" s="3"/>
      <c r="F22325" s="3"/>
      <c r="G22325" s="3"/>
    </row>
    <row r="22326" spans="1:7" x14ac:dyDescent="0.25">
      <c r="A22326" s="2"/>
      <c r="B22326" s="3"/>
      <c r="C22326" s="3"/>
      <c r="D22326" s="3"/>
      <c r="E22326" s="3"/>
      <c r="F22326" s="3"/>
      <c r="G22326" s="3"/>
    </row>
    <row r="22327" spans="1:7" x14ac:dyDescent="0.25">
      <c r="A22327" s="2"/>
      <c r="B22327" s="3"/>
      <c r="C22327" s="3"/>
      <c r="D22327" s="3"/>
      <c r="E22327" s="3"/>
      <c r="F22327" s="3"/>
      <c r="G22327" s="3"/>
    </row>
    <row r="22328" spans="1:7" x14ac:dyDescent="0.25">
      <c r="A22328" s="2"/>
      <c r="B22328" s="3"/>
      <c r="C22328" s="3"/>
      <c r="D22328" s="3"/>
      <c r="E22328" s="3"/>
      <c r="F22328" s="3"/>
      <c r="G22328" s="3"/>
    </row>
    <row r="22329" spans="1:7" x14ac:dyDescent="0.25">
      <c r="A22329" s="2"/>
      <c r="B22329" s="3"/>
      <c r="C22329" s="3"/>
      <c r="D22329" s="3"/>
      <c r="E22329" s="3"/>
      <c r="F22329" s="3"/>
      <c r="G22329" s="3"/>
    </row>
    <row r="22330" spans="1:7" x14ac:dyDescent="0.25">
      <c r="A22330" s="2"/>
      <c r="B22330" s="3"/>
      <c r="C22330" s="3"/>
      <c r="D22330" s="3"/>
      <c r="E22330" s="3"/>
      <c r="F22330" s="3"/>
      <c r="G22330" s="3"/>
    </row>
    <row r="22331" spans="1:7" x14ac:dyDescent="0.25">
      <c r="A22331" s="2"/>
      <c r="B22331" s="3"/>
      <c r="C22331" s="3"/>
      <c r="D22331" s="3"/>
      <c r="E22331" s="3"/>
      <c r="F22331" s="3"/>
      <c r="G22331" s="3"/>
    </row>
    <row r="22332" spans="1:7" x14ac:dyDescent="0.25">
      <c r="A22332" s="2"/>
      <c r="B22332" s="3"/>
      <c r="C22332" s="3"/>
      <c r="D22332" s="3"/>
      <c r="E22332" s="3"/>
      <c r="F22332" s="3"/>
      <c r="G22332" s="3"/>
    </row>
    <row r="22333" spans="1:7" x14ac:dyDescent="0.25">
      <c r="A22333" s="2"/>
      <c r="B22333" s="3"/>
      <c r="C22333" s="3"/>
      <c r="D22333" s="3"/>
      <c r="E22333" s="3"/>
      <c r="F22333" s="3"/>
      <c r="G22333" s="3"/>
    </row>
    <row r="22334" spans="1:7" x14ac:dyDescent="0.25">
      <c r="A22334" s="2"/>
      <c r="B22334" s="3"/>
      <c r="C22334" s="3"/>
      <c r="D22334" s="3"/>
      <c r="E22334" s="3"/>
      <c r="F22334" s="3"/>
      <c r="G22334" s="3"/>
    </row>
    <row r="22335" spans="1:7" x14ac:dyDescent="0.25">
      <c r="A22335" s="2"/>
      <c r="B22335" s="3"/>
      <c r="C22335" s="3"/>
      <c r="D22335" s="3"/>
      <c r="E22335" s="3"/>
      <c r="F22335" s="3"/>
      <c r="G22335" s="3"/>
    </row>
    <row r="22336" spans="1:7" x14ac:dyDescent="0.25">
      <c r="A22336" s="2"/>
      <c r="B22336" s="3"/>
      <c r="C22336" s="3"/>
      <c r="D22336" s="3"/>
      <c r="E22336" s="3"/>
      <c r="F22336" s="3"/>
      <c r="G22336" s="3"/>
    </row>
    <row r="22337" spans="1:7" x14ac:dyDescent="0.25">
      <c r="A22337" s="2"/>
      <c r="B22337" s="3"/>
      <c r="C22337" s="3"/>
      <c r="D22337" s="3"/>
      <c r="E22337" s="3"/>
      <c r="F22337" s="3"/>
      <c r="G22337" s="3"/>
    </row>
    <row r="22338" spans="1:7" x14ac:dyDescent="0.25">
      <c r="A22338" s="2"/>
      <c r="B22338" s="3"/>
      <c r="C22338" s="3"/>
      <c r="D22338" s="3"/>
      <c r="E22338" s="3"/>
      <c r="F22338" s="3"/>
      <c r="G22338" s="3"/>
    </row>
    <row r="22339" spans="1:7" x14ac:dyDescent="0.25">
      <c r="A22339" s="2"/>
      <c r="B22339" s="3"/>
      <c r="C22339" s="3"/>
      <c r="D22339" s="3"/>
      <c r="E22339" s="3"/>
      <c r="F22339" s="3"/>
      <c r="G22339" s="3"/>
    </row>
    <row r="22340" spans="1:7" x14ac:dyDescent="0.25">
      <c r="A22340" s="2"/>
      <c r="B22340" s="3"/>
      <c r="C22340" s="3"/>
      <c r="D22340" s="3"/>
      <c r="E22340" s="3"/>
      <c r="F22340" s="3"/>
      <c r="G22340" s="3"/>
    </row>
    <row r="22341" spans="1:7" x14ac:dyDescent="0.25">
      <c r="A22341" s="2"/>
      <c r="B22341" s="3"/>
      <c r="C22341" s="3"/>
      <c r="D22341" s="3"/>
      <c r="E22341" s="3"/>
      <c r="F22341" s="3"/>
      <c r="G22341" s="3"/>
    </row>
    <row r="22342" spans="1:7" x14ac:dyDescent="0.25">
      <c r="A22342" s="2"/>
      <c r="B22342" s="3"/>
      <c r="C22342" s="3"/>
      <c r="D22342" s="3"/>
      <c r="E22342" s="3"/>
      <c r="F22342" s="3"/>
      <c r="G22342" s="3"/>
    </row>
    <row r="22343" spans="1:7" x14ac:dyDescent="0.25">
      <c r="A22343" s="2"/>
      <c r="B22343" s="3"/>
      <c r="C22343" s="3"/>
      <c r="D22343" s="3"/>
      <c r="E22343" s="3"/>
      <c r="F22343" s="3"/>
      <c r="G22343" s="3"/>
    </row>
    <row r="22344" spans="1:7" x14ac:dyDescent="0.25">
      <c r="A22344" s="2"/>
      <c r="B22344" s="3"/>
      <c r="C22344" s="3"/>
      <c r="D22344" s="3"/>
      <c r="E22344" s="3"/>
      <c r="F22344" s="3"/>
      <c r="G22344" s="3"/>
    </row>
    <row r="22345" spans="1:7" x14ac:dyDescent="0.25">
      <c r="A22345" s="2"/>
      <c r="B22345" s="3"/>
      <c r="C22345" s="3"/>
      <c r="D22345" s="3"/>
      <c r="E22345" s="3"/>
      <c r="F22345" s="3"/>
      <c r="G22345" s="3"/>
    </row>
    <row r="22346" spans="1:7" x14ac:dyDescent="0.25">
      <c r="A22346" s="2"/>
      <c r="B22346" s="3"/>
      <c r="C22346" s="3"/>
      <c r="D22346" s="3"/>
      <c r="E22346" s="3"/>
      <c r="F22346" s="3"/>
      <c r="G22346" s="3"/>
    </row>
    <row r="22347" spans="1:7" x14ac:dyDescent="0.25">
      <c r="A22347" s="2"/>
      <c r="B22347" s="3"/>
      <c r="C22347" s="3"/>
      <c r="D22347" s="3"/>
      <c r="E22347" s="3"/>
      <c r="F22347" s="3"/>
      <c r="G22347" s="3"/>
    </row>
    <row r="22348" spans="1:7" x14ac:dyDescent="0.25">
      <c r="A22348" s="2"/>
      <c r="B22348" s="3"/>
      <c r="C22348" s="3"/>
      <c r="D22348" s="3"/>
      <c r="E22348" s="3"/>
      <c r="F22348" s="3"/>
      <c r="G22348" s="3"/>
    </row>
    <row r="22349" spans="1:7" x14ac:dyDescent="0.25">
      <c r="A22349" s="2"/>
      <c r="B22349" s="3"/>
      <c r="C22349" s="3"/>
      <c r="D22349" s="3"/>
      <c r="E22349" s="3"/>
      <c r="F22349" s="3"/>
      <c r="G22349" s="3"/>
    </row>
    <row r="22350" spans="1:7" x14ac:dyDescent="0.25">
      <c r="A22350" s="2"/>
      <c r="B22350" s="3"/>
      <c r="C22350" s="3"/>
      <c r="D22350" s="3"/>
      <c r="E22350" s="3"/>
      <c r="F22350" s="3"/>
      <c r="G22350" s="3"/>
    </row>
    <row r="22351" spans="1:7" x14ac:dyDescent="0.25">
      <c r="A22351" s="2"/>
      <c r="B22351" s="3"/>
      <c r="C22351" s="3"/>
      <c r="D22351" s="3"/>
      <c r="E22351" s="3"/>
      <c r="F22351" s="3"/>
      <c r="G22351" s="3"/>
    </row>
    <row r="22352" spans="1:7" x14ac:dyDescent="0.25">
      <c r="A22352" s="2"/>
      <c r="B22352" s="3"/>
      <c r="C22352" s="3"/>
      <c r="D22352" s="3"/>
      <c r="E22352" s="3"/>
      <c r="F22352" s="3"/>
      <c r="G22352" s="3"/>
    </row>
    <row r="22353" spans="1:7" x14ac:dyDescent="0.25">
      <c r="A22353" s="2"/>
      <c r="B22353" s="3"/>
      <c r="C22353" s="3"/>
      <c r="D22353" s="3"/>
      <c r="E22353" s="3"/>
      <c r="F22353" s="3"/>
      <c r="G22353" s="3"/>
    </row>
    <row r="22354" spans="1:7" x14ac:dyDescent="0.25">
      <c r="A22354" s="2"/>
      <c r="B22354" s="3"/>
      <c r="C22354" s="3"/>
      <c r="D22354" s="3"/>
      <c r="E22354" s="3"/>
      <c r="F22354" s="3"/>
      <c r="G22354" s="3"/>
    </row>
    <row r="22355" spans="1:7" x14ac:dyDescent="0.25">
      <c r="A22355" s="2"/>
      <c r="B22355" s="3"/>
      <c r="C22355" s="3"/>
      <c r="D22355" s="3"/>
      <c r="E22355" s="3"/>
      <c r="F22355" s="3"/>
      <c r="G22355" s="3"/>
    </row>
    <row r="22356" spans="1:7" x14ac:dyDescent="0.25">
      <c r="A22356" s="2"/>
      <c r="B22356" s="3"/>
      <c r="C22356" s="3"/>
      <c r="D22356" s="3"/>
      <c r="E22356" s="3"/>
      <c r="F22356" s="3"/>
      <c r="G22356" s="3"/>
    </row>
    <row r="22357" spans="1:7" x14ac:dyDescent="0.25">
      <c r="A22357" s="2"/>
      <c r="B22357" s="3"/>
      <c r="C22357" s="3"/>
      <c r="D22357" s="3"/>
      <c r="E22357" s="3"/>
      <c r="F22357" s="3"/>
      <c r="G22357" s="3"/>
    </row>
    <row r="22358" spans="1:7" x14ac:dyDescent="0.25">
      <c r="A22358" s="2"/>
      <c r="B22358" s="3"/>
      <c r="C22358" s="3"/>
      <c r="D22358" s="3"/>
      <c r="E22358" s="3"/>
      <c r="F22358" s="3"/>
      <c r="G22358" s="3"/>
    </row>
    <row r="22359" spans="1:7" x14ac:dyDescent="0.25">
      <c r="A22359" s="2"/>
      <c r="B22359" s="3"/>
      <c r="C22359" s="3"/>
      <c r="D22359" s="3"/>
      <c r="E22359" s="3"/>
      <c r="F22359" s="3"/>
      <c r="G22359" s="3"/>
    </row>
    <row r="22360" spans="1:7" x14ac:dyDescent="0.25">
      <c r="A22360" s="2"/>
      <c r="B22360" s="3"/>
      <c r="C22360" s="3"/>
      <c r="D22360" s="3"/>
      <c r="E22360" s="3"/>
      <c r="F22360" s="3"/>
      <c r="G22360" s="3"/>
    </row>
    <row r="22361" spans="1:7" x14ac:dyDescent="0.25">
      <c r="A22361" s="2"/>
      <c r="B22361" s="3"/>
      <c r="C22361" s="3"/>
      <c r="D22361" s="3"/>
      <c r="E22361" s="3"/>
      <c r="F22361" s="3"/>
      <c r="G22361" s="3"/>
    </row>
    <row r="22362" spans="1:7" x14ac:dyDescent="0.25">
      <c r="A22362" s="2"/>
      <c r="B22362" s="3"/>
      <c r="C22362" s="3"/>
      <c r="D22362" s="3"/>
      <c r="E22362" s="3"/>
      <c r="F22362" s="3"/>
      <c r="G22362" s="3"/>
    </row>
    <row r="22363" spans="1:7" x14ac:dyDescent="0.25">
      <c r="A22363" s="2"/>
      <c r="B22363" s="3"/>
      <c r="C22363" s="3"/>
      <c r="D22363" s="3"/>
      <c r="E22363" s="3"/>
      <c r="F22363" s="3"/>
      <c r="G22363" s="3"/>
    </row>
    <row r="22364" spans="1:7" x14ac:dyDescent="0.25">
      <c r="A22364" s="2"/>
      <c r="B22364" s="3"/>
      <c r="C22364" s="3"/>
      <c r="D22364" s="3"/>
      <c r="E22364" s="3"/>
      <c r="F22364" s="3"/>
      <c r="G22364" s="3"/>
    </row>
    <row r="22365" spans="1:7" x14ac:dyDescent="0.25">
      <c r="A22365" s="2"/>
      <c r="B22365" s="3"/>
      <c r="C22365" s="3"/>
      <c r="D22365" s="3"/>
      <c r="E22365" s="3"/>
      <c r="F22365" s="3"/>
      <c r="G22365" s="3"/>
    </row>
    <row r="22366" spans="1:7" x14ac:dyDescent="0.25">
      <c r="A22366" s="2"/>
      <c r="B22366" s="3"/>
      <c r="C22366" s="3"/>
      <c r="D22366" s="3"/>
      <c r="E22366" s="3"/>
      <c r="F22366" s="3"/>
      <c r="G22366" s="3"/>
    </row>
    <row r="22367" spans="1:7" x14ac:dyDescent="0.25">
      <c r="A22367" s="2"/>
      <c r="B22367" s="3"/>
      <c r="C22367" s="3"/>
      <c r="D22367" s="3"/>
      <c r="E22367" s="3"/>
      <c r="F22367" s="3"/>
      <c r="G22367" s="3"/>
    </row>
    <row r="22368" spans="1:7" x14ac:dyDescent="0.25">
      <c r="A22368" s="2"/>
      <c r="B22368" s="3"/>
      <c r="C22368" s="3"/>
      <c r="D22368" s="3"/>
      <c r="E22368" s="3"/>
      <c r="F22368" s="3"/>
      <c r="G22368" s="3"/>
    </row>
    <row r="22369" spans="1:7" x14ac:dyDescent="0.25">
      <c r="A22369" s="2"/>
      <c r="B22369" s="3"/>
      <c r="C22369" s="3"/>
      <c r="D22369" s="3"/>
      <c r="E22369" s="3"/>
      <c r="F22369" s="3"/>
      <c r="G22369" s="3"/>
    </row>
    <row r="22370" spans="1:7" x14ac:dyDescent="0.25">
      <c r="A22370" s="2"/>
      <c r="B22370" s="3"/>
      <c r="C22370" s="3"/>
      <c r="D22370" s="3"/>
      <c r="E22370" s="3"/>
      <c r="F22370" s="3"/>
      <c r="G22370" s="3"/>
    </row>
    <row r="22371" spans="1:7" x14ac:dyDescent="0.25">
      <c r="A22371" s="2"/>
      <c r="B22371" s="3"/>
      <c r="C22371" s="3"/>
      <c r="D22371" s="3"/>
      <c r="E22371" s="3"/>
      <c r="F22371" s="3"/>
      <c r="G22371" s="3"/>
    </row>
    <row r="22372" spans="1:7" x14ac:dyDescent="0.25">
      <c r="A22372" s="2"/>
      <c r="B22372" s="3"/>
      <c r="C22372" s="3"/>
      <c r="D22372" s="3"/>
      <c r="E22372" s="3"/>
      <c r="F22372" s="3"/>
      <c r="G22372" s="3"/>
    </row>
    <row r="22373" spans="1:7" x14ac:dyDescent="0.25">
      <c r="A22373" s="2"/>
      <c r="B22373" s="3"/>
      <c r="C22373" s="3"/>
      <c r="D22373" s="3"/>
      <c r="E22373" s="3"/>
      <c r="F22373" s="3"/>
      <c r="G22373" s="3"/>
    </row>
    <row r="22374" spans="1:7" x14ac:dyDescent="0.25">
      <c r="A22374" s="2"/>
      <c r="B22374" s="3"/>
      <c r="C22374" s="3"/>
      <c r="D22374" s="3"/>
      <c r="E22374" s="3"/>
      <c r="F22374" s="3"/>
      <c r="G22374" s="3"/>
    </row>
    <row r="22375" spans="1:7" x14ac:dyDescent="0.25">
      <c r="A22375" s="2"/>
      <c r="B22375" s="3"/>
      <c r="C22375" s="3"/>
      <c r="D22375" s="3"/>
      <c r="E22375" s="3"/>
      <c r="F22375" s="3"/>
      <c r="G22375" s="3"/>
    </row>
    <row r="22376" spans="1:7" x14ac:dyDescent="0.25">
      <c r="A22376" s="2"/>
      <c r="B22376" s="3"/>
      <c r="C22376" s="3"/>
      <c r="D22376" s="3"/>
      <c r="E22376" s="3"/>
      <c r="F22376" s="3"/>
      <c r="G22376" s="3"/>
    </row>
    <row r="22377" spans="1:7" x14ac:dyDescent="0.25">
      <c r="A22377" s="2"/>
      <c r="B22377" s="3"/>
      <c r="C22377" s="3"/>
      <c r="D22377" s="3"/>
      <c r="E22377" s="3"/>
      <c r="F22377" s="3"/>
      <c r="G22377" s="3"/>
    </row>
    <row r="22378" spans="1:7" x14ac:dyDescent="0.25">
      <c r="A22378" s="2"/>
      <c r="B22378" s="3"/>
      <c r="C22378" s="3"/>
      <c r="D22378" s="3"/>
      <c r="E22378" s="3"/>
      <c r="F22378" s="3"/>
      <c r="G22378" s="3"/>
    </row>
    <row r="22379" spans="1:7" x14ac:dyDescent="0.25">
      <c r="A22379" s="2"/>
      <c r="B22379" s="3"/>
      <c r="C22379" s="3"/>
      <c r="D22379" s="3"/>
      <c r="E22379" s="3"/>
      <c r="F22379" s="3"/>
      <c r="G22379" s="3"/>
    </row>
    <row r="22380" spans="1:7" x14ac:dyDescent="0.25">
      <c r="A22380" s="2"/>
      <c r="B22380" s="3"/>
      <c r="C22380" s="3"/>
      <c r="D22380" s="3"/>
      <c r="E22380" s="3"/>
      <c r="F22380" s="3"/>
      <c r="G22380" s="3"/>
    </row>
    <row r="22381" spans="1:7" x14ac:dyDescent="0.25">
      <c r="A22381" s="2"/>
      <c r="B22381" s="3"/>
      <c r="C22381" s="3"/>
      <c r="D22381" s="3"/>
      <c r="E22381" s="3"/>
      <c r="F22381" s="3"/>
      <c r="G22381" s="3"/>
    </row>
    <row r="22382" spans="1:7" x14ac:dyDescent="0.25">
      <c r="A22382" s="2"/>
      <c r="B22382" s="3"/>
      <c r="C22382" s="3"/>
      <c r="D22382" s="3"/>
      <c r="E22382" s="3"/>
      <c r="F22382" s="3"/>
      <c r="G22382" s="3"/>
    </row>
    <row r="22383" spans="1:7" x14ac:dyDescent="0.25">
      <c r="A22383" s="2"/>
      <c r="B22383" s="3"/>
      <c r="C22383" s="3"/>
      <c r="D22383" s="3"/>
      <c r="E22383" s="3"/>
      <c r="F22383" s="3"/>
      <c r="G22383" s="3"/>
    </row>
    <row r="22384" spans="1:7" x14ac:dyDescent="0.25">
      <c r="A22384" s="2"/>
      <c r="B22384" s="3"/>
      <c r="C22384" s="3"/>
      <c r="D22384" s="3"/>
      <c r="E22384" s="3"/>
      <c r="F22384" s="3"/>
      <c r="G22384" s="3"/>
    </row>
    <row r="22385" spans="1:7" x14ac:dyDescent="0.25">
      <c r="A22385" s="2"/>
      <c r="B22385" s="3"/>
      <c r="C22385" s="3"/>
      <c r="D22385" s="3"/>
      <c r="E22385" s="3"/>
      <c r="F22385" s="3"/>
      <c r="G22385" s="3"/>
    </row>
    <row r="22386" spans="1:7" x14ac:dyDescent="0.25">
      <c r="A22386" s="2"/>
      <c r="B22386" s="3"/>
      <c r="C22386" s="3"/>
      <c r="D22386" s="3"/>
      <c r="E22386" s="3"/>
      <c r="F22386" s="3"/>
      <c r="G22386" s="3"/>
    </row>
    <row r="22387" spans="1:7" x14ac:dyDescent="0.25">
      <c r="A22387" s="2"/>
      <c r="B22387" s="3"/>
      <c r="C22387" s="3"/>
      <c r="D22387" s="3"/>
      <c r="E22387" s="3"/>
      <c r="F22387" s="3"/>
      <c r="G22387" s="3"/>
    </row>
    <row r="22388" spans="1:7" x14ac:dyDescent="0.25">
      <c r="A22388" s="2"/>
      <c r="B22388" s="3"/>
      <c r="C22388" s="3"/>
      <c r="D22388" s="3"/>
      <c r="E22388" s="3"/>
      <c r="F22388" s="3"/>
      <c r="G22388" s="3"/>
    </row>
    <row r="22389" spans="1:7" x14ac:dyDescent="0.25">
      <c r="A22389" s="2"/>
      <c r="B22389" s="3"/>
      <c r="C22389" s="3"/>
      <c r="D22389" s="3"/>
      <c r="E22389" s="3"/>
      <c r="F22389" s="3"/>
      <c r="G22389" s="3"/>
    </row>
    <row r="22390" spans="1:7" x14ac:dyDescent="0.25">
      <c r="A22390" s="2"/>
      <c r="B22390" s="3"/>
      <c r="C22390" s="3"/>
      <c r="D22390" s="3"/>
      <c r="E22390" s="3"/>
      <c r="F22390" s="3"/>
      <c r="G22390" s="3"/>
    </row>
    <row r="22391" spans="1:7" x14ac:dyDescent="0.25">
      <c r="A22391" s="2"/>
      <c r="B22391" s="3"/>
      <c r="C22391" s="3"/>
      <c r="D22391" s="3"/>
      <c r="E22391" s="3"/>
      <c r="F22391" s="3"/>
      <c r="G22391" s="3"/>
    </row>
    <row r="22392" spans="1:7" x14ac:dyDescent="0.25">
      <c r="A22392" s="2"/>
      <c r="B22392" s="3"/>
      <c r="C22392" s="3"/>
      <c r="D22392" s="3"/>
      <c r="E22392" s="3"/>
      <c r="F22392" s="3"/>
      <c r="G22392" s="3"/>
    </row>
    <row r="22393" spans="1:7" x14ac:dyDescent="0.25">
      <c r="A22393" s="2"/>
      <c r="B22393" s="3"/>
      <c r="C22393" s="3"/>
      <c r="D22393" s="3"/>
      <c r="E22393" s="3"/>
      <c r="F22393" s="3"/>
      <c r="G22393" s="3"/>
    </row>
    <row r="22394" spans="1:7" x14ac:dyDescent="0.25">
      <c r="A22394" s="2"/>
      <c r="B22394" s="3"/>
      <c r="C22394" s="3"/>
      <c r="D22394" s="3"/>
      <c r="E22394" s="3"/>
      <c r="F22394" s="3"/>
      <c r="G22394" s="3"/>
    </row>
    <row r="22395" spans="1:7" x14ac:dyDescent="0.25">
      <c r="A22395" s="2"/>
      <c r="B22395" s="3"/>
      <c r="C22395" s="3"/>
      <c r="D22395" s="3"/>
      <c r="E22395" s="3"/>
      <c r="F22395" s="3"/>
      <c r="G22395" s="3"/>
    </row>
    <row r="22396" spans="1:7" x14ac:dyDescent="0.25">
      <c r="A22396" s="2"/>
      <c r="B22396" s="3"/>
      <c r="C22396" s="3"/>
      <c r="D22396" s="3"/>
      <c r="E22396" s="3"/>
      <c r="F22396" s="3"/>
      <c r="G22396" s="3"/>
    </row>
    <row r="22397" spans="1:7" x14ac:dyDescent="0.25">
      <c r="A22397" s="2"/>
      <c r="B22397" s="3"/>
      <c r="C22397" s="3"/>
      <c r="D22397" s="3"/>
      <c r="E22397" s="3"/>
      <c r="F22397" s="3"/>
      <c r="G22397" s="3"/>
    </row>
    <row r="22398" spans="1:7" x14ac:dyDescent="0.25">
      <c r="A22398" s="2"/>
      <c r="B22398" s="3"/>
      <c r="C22398" s="3"/>
      <c r="D22398" s="3"/>
      <c r="E22398" s="3"/>
      <c r="F22398" s="3"/>
      <c r="G22398" s="3"/>
    </row>
    <row r="22399" spans="1:7" x14ac:dyDescent="0.25">
      <c r="A22399" s="2"/>
      <c r="B22399" s="3"/>
      <c r="C22399" s="3"/>
      <c r="D22399" s="3"/>
      <c r="E22399" s="3"/>
      <c r="F22399" s="3"/>
      <c r="G22399" s="3"/>
    </row>
    <row r="22400" spans="1:7" x14ac:dyDescent="0.25">
      <c r="A22400" s="2"/>
      <c r="B22400" s="3"/>
      <c r="C22400" s="3"/>
      <c r="D22400" s="3"/>
      <c r="E22400" s="3"/>
      <c r="F22400" s="3"/>
      <c r="G22400" s="3"/>
    </row>
    <row r="22401" spans="1:7" x14ac:dyDescent="0.25">
      <c r="A22401" s="2"/>
      <c r="B22401" s="3"/>
      <c r="C22401" s="3"/>
      <c r="D22401" s="3"/>
      <c r="E22401" s="3"/>
      <c r="F22401" s="3"/>
      <c r="G22401" s="3"/>
    </row>
    <row r="22402" spans="1:7" x14ac:dyDescent="0.25">
      <c r="A22402" s="2"/>
      <c r="B22402" s="3"/>
      <c r="C22402" s="3"/>
      <c r="D22402" s="3"/>
      <c r="E22402" s="3"/>
      <c r="F22402" s="3"/>
      <c r="G22402" s="3"/>
    </row>
    <row r="22403" spans="1:7" x14ac:dyDescent="0.25">
      <c r="A22403" s="2"/>
      <c r="B22403" s="3"/>
      <c r="C22403" s="3"/>
      <c r="D22403" s="3"/>
      <c r="E22403" s="3"/>
      <c r="F22403" s="3"/>
      <c r="G22403" s="3"/>
    </row>
    <row r="22404" spans="1:7" x14ac:dyDescent="0.25">
      <c r="A22404" s="2"/>
      <c r="B22404" s="3"/>
      <c r="C22404" s="3"/>
      <c r="D22404" s="3"/>
      <c r="E22404" s="3"/>
      <c r="F22404" s="3"/>
      <c r="G22404" s="3"/>
    </row>
    <row r="22405" spans="1:7" x14ac:dyDescent="0.25">
      <c r="A22405" s="2"/>
      <c r="B22405" s="3"/>
      <c r="C22405" s="3"/>
      <c r="D22405" s="3"/>
      <c r="E22405" s="3"/>
      <c r="F22405" s="3"/>
      <c r="G22405" s="3"/>
    </row>
    <row r="22406" spans="1:7" x14ac:dyDescent="0.25">
      <c r="A22406" s="2"/>
      <c r="B22406" s="3"/>
      <c r="C22406" s="3"/>
      <c r="D22406" s="3"/>
      <c r="E22406" s="3"/>
      <c r="F22406" s="3"/>
      <c r="G22406" s="3"/>
    </row>
    <row r="22407" spans="1:7" x14ac:dyDescent="0.25">
      <c r="A22407" s="2"/>
      <c r="B22407" s="3"/>
      <c r="C22407" s="3"/>
      <c r="D22407" s="3"/>
      <c r="E22407" s="3"/>
      <c r="F22407" s="3"/>
      <c r="G22407" s="3"/>
    </row>
    <row r="22408" spans="1:7" x14ac:dyDescent="0.25">
      <c r="A22408" s="2"/>
      <c r="B22408" s="3"/>
      <c r="C22408" s="3"/>
      <c r="D22408" s="3"/>
      <c r="E22408" s="3"/>
      <c r="F22408" s="3"/>
      <c r="G22408" s="3"/>
    </row>
    <row r="22409" spans="1:7" x14ac:dyDescent="0.25">
      <c r="A22409" s="2"/>
      <c r="B22409" s="3"/>
      <c r="C22409" s="3"/>
      <c r="D22409" s="3"/>
      <c r="E22409" s="3"/>
      <c r="F22409" s="3"/>
      <c r="G22409" s="3"/>
    </row>
    <row r="22410" spans="1:7" x14ac:dyDescent="0.25">
      <c r="A22410" s="2"/>
      <c r="B22410" s="3"/>
      <c r="C22410" s="3"/>
      <c r="D22410" s="3"/>
      <c r="E22410" s="3"/>
      <c r="F22410" s="3"/>
      <c r="G22410" s="3"/>
    </row>
    <row r="22411" spans="1:7" x14ac:dyDescent="0.25">
      <c r="A22411" s="2"/>
      <c r="B22411" s="3"/>
      <c r="C22411" s="3"/>
      <c r="D22411" s="3"/>
      <c r="E22411" s="3"/>
      <c r="F22411" s="3"/>
      <c r="G22411" s="3"/>
    </row>
    <row r="22412" spans="1:7" x14ac:dyDescent="0.25">
      <c r="A22412" s="2"/>
      <c r="B22412" s="3"/>
      <c r="C22412" s="3"/>
      <c r="D22412" s="3"/>
      <c r="E22412" s="3"/>
      <c r="F22412" s="3"/>
      <c r="G22412" s="3"/>
    </row>
    <row r="22413" spans="1:7" x14ac:dyDescent="0.25">
      <c r="A22413" s="2"/>
      <c r="B22413" s="3"/>
      <c r="C22413" s="3"/>
      <c r="D22413" s="3"/>
      <c r="E22413" s="3"/>
      <c r="F22413" s="3"/>
      <c r="G22413" s="3"/>
    </row>
    <row r="22414" spans="1:7" x14ac:dyDescent="0.25">
      <c r="A22414" s="2"/>
      <c r="B22414" s="3"/>
      <c r="C22414" s="3"/>
      <c r="D22414" s="3"/>
      <c r="E22414" s="3"/>
      <c r="F22414" s="3"/>
      <c r="G22414" s="3"/>
    </row>
    <row r="22415" spans="1:7" x14ac:dyDescent="0.25">
      <c r="A22415" s="2"/>
      <c r="B22415" s="3"/>
      <c r="C22415" s="3"/>
      <c r="D22415" s="3"/>
      <c r="E22415" s="3"/>
      <c r="F22415" s="3"/>
      <c r="G22415" s="3"/>
    </row>
    <row r="22416" spans="1:7" x14ac:dyDescent="0.25">
      <c r="A22416" s="2"/>
      <c r="B22416" s="3"/>
      <c r="C22416" s="3"/>
      <c r="D22416" s="3"/>
      <c r="E22416" s="3"/>
      <c r="F22416" s="3"/>
      <c r="G22416" s="3"/>
    </row>
    <row r="22417" spans="1:7" x14ac:dyDescent="0.25">
      <c r="A22417" s="2"/>
      <c r="B22417" s="3"/>
      <c r="C22417" s="3"/>
      <c r="D22417" s="3"/>
      <c r="E22417" s="3"/>
      <c r="F22417" s="3"/>
      <c r="G22417" s="3"/>
    </row>
    <row r="22418" spans="1:7" x14ac:dyDescent="0.25">
      <c r="A22418" s="2"/>
      <c r="B22418" s="3"/>
      <c r="C22418" s="3"/>
      <c r="D22418" s="3"/>
      <c r="E22418" s="3"/>
      <c r="F22418" s="3"/>
      <c r="G22418" s="3"/>
    </row>
    <row r="22419" spans="1:7" x14ac:dyDescent="0.25">
      <c r="A22419" s="2"/>
      <c r="B22419" s="3"/>
      <c r="C22419" s="3"/>
      <c r="D22419" s="3"/>
      <c r="E22419" s="3"/>
      <c r="F22419" s="3"/>
      <c r="G22419" s="3"/>
    </row>
    <row r="22420" spans="1:7" x14ac:dyDescent="0.25">
      <c r="A22420" s="2"/>
      <c r="B22420" s="3"/>
      <c r="C22420" s="3"/>
      <c r="D22420" s="3"/>
      <c r="E22420" s="3"/>
      <c r="F22420" s="3"/>
      <c r="G22420" s="3"/>
    </row>
    <row r="22421" spans="1:7" x14ac:dyDescent="0.25">
      <c r="A22421" s="2"/>
      <c r="B22421" s="3"/>
      <c r="C22421" s="3"/>
      <c r="D22421" s="3"/>
      <c r="E22421" s="3"/>
      <c r="F22421" s="3"/>
      <c r="G22421" s="3"/>
    </row>
    <row r="22422" spans="1:7" x14ac:dyDescent="0.25">
      <c r="A22422" s="2"/>
      <c r="B22422" s="3"/>
      <c r="C22422" s="3"/>
      <c r="D22422" s="3"/>
      <c r="E22422" s="3"/>
      <c r="F22422" s="3"/>
      <c r="G22422" s="3"/>
    </row>
    <row r="22423" spans="1:7" x14ac:dyDescent="0.25">
      <c r="A22423" s="2"/>
      <c r="B22423" s="3"/>
      <c r="C22423" s="3"/>
      <c r="D22423" s="3"/>
      <c r="E22423" s="3"/>
      <c r="F22423" s="3"/>
      <c r="G22423" s="3"/>
    </row>
    <row r="22424" spans="1:7" x14ac:dyDescent="0.25">
      <c r="A22424" s="2"/>
      <c r="B22424" s="3"/>
      <c r="C22424" s="3"/>
      <c r="D22424" s="3"/>
      <c r="E22424" s="3"/>
      <c r="F22424" s="3"/>
      <c r="G22424" s="3"/>
    </row>
    <row r="22425" spans="1:7" x14ac:dyDescent="0.25">
      <c r="A22425" s="2"/>
      <c r="B22425" s="3"/>
      <c r="C22425" s="3"/>
      <c r="D22425" s="3"/>
      <c r="E22425" s="3"/>
      <c r="F22425" s="3"/>
      <c r="G22425" s="3"/>
    </row>
    <row r="22426" spans="1:7" x14ac:dyDescent="0.25">
      <c r="A22426" s="2"/>
      <c r="B22426" s="3"/>
      <c r="C22426" s="3"/>
      <c r="D22426" s="3"/>
      <c r="E22426" s="3"/>
      <c r="F22426" s="3"/>
      <c r="G22426" s="3"/>
    </row>
    <row r="22427" spans="1:7" x14ac:dyDescent="0.25">
      <c r="A22427" s="2"/>
      <c r="B22427" s="3"/>
      <c r="C22427" s="3"/>
      <c r="D22427" s="3"/>
      <c r="E22427" s="3"/>
      <c r="F22427" s="3"/>
      <c r="G22427" s="3"/>
    </row>
    <row r="22428" spans="1:7" x14ac:dyDescent="0.25">
      <c r="A22428" s="2"/>
      <c r="B22428" s="3"/>
      <c r="C22428" s="3"/>
      <c r="D22428" s="3"/>
      <c r="E22428" s="3"/>
      <c r="F22428" s="3"/>
      <c r="G22428" s="3"/>
    </row>
    <row r="22429" spans="1:7" x14ac:dyDescent="0.25">
      <c r="A22429" s="2"/>
      <c r="B22429" s="3"/>
      <c r="C22429" s="3"/>
      <c r="D22429" s="3"/>
      <c r="E22429" s="3"/>
      <c r="F22429" s="3"/>
      <c r="G22429" s="3"/>
    </row>
    <row r="22430" spans="1:7" x14ac:dyDescent="0.25">
      <c r="A22430" s="2"/>
      <c r="B22430" s="3"/>
      <c r="C22430" s="3"/>
      <c r="D22430" s="3"/>
      <c r="E22430" s="3"/>
      <c r="F22430" s="3"/>
      <c r="G22430" s="3"/>
    </row>
    <row r="22431" spans="1:7" x14ac:dyDescent="0.25">
      <c r="A22431" s="2"/>
      <c r="B22431" s="3"/>
      <c r="C22431" s="3"/>
      <c r="D22431" s="3"/>
      <c r="E22431" s="3"/>
      <c r="F22431" s="3"/>
      <c r="G22431" s="3"/>
    </row>
    <row r="22432" spans="1:7" x14ac:dyDescent="0.25">
      <c r="A22432" s="2"/>
      <c r="B22432" s="3"/>
      <c r="C22432" s="3"/>
      <c r="D22432" s="3"/>
      <c r="E22432" s="3"/>
      <c r="F22432" s="3"/>
      <c r="G22432" s="3"/>
    </row>
    <row r="22433" spans="1:7" x14ac:dyDescent="0.25">
      <c r="A22433" s="2"/>
      <c r="B22433" s="3"/>
      <c r="C22433" s="3"/>
      <c r="D22433" s="3"/>
      <c r="E22433" s="3"/>
      <c r="F22433" s="3"/>
      <c r="G22433" s="3"/>
    </row>
    <row r="22434" spans="1:7" x14ac:dyDescent="0.25">
      <c r="A22434" s="2"/>
      <c r="B22434" s="3"/>
      <c r="C22434" s="3"/>
      <c r="D22434" s="3"/>
      <c r="E22434" s="3"/>
      <c r="F22434" s="3"/>
      <c r="G22434" s="3"/>
    </row>
    <row r="22435" spans="1:7" x14ac:dyDescent="0.25">
      <c r="A22435" s="2"/>
      <c r="B22435" s="3"/>
      <c r="C22435" s="3"/>
      <c r="D22435" s="3"/>
      <c r="E22435" s="3"/>
      <c r="F22435" s="3"/>
      <c r="G22435" s="3"/>
    </row>
    <row r="22436" spans="1:7" x14ac:dyDescent="0.25">
      <c r="A22436" s="2"/>
      <c r="B22436" s="3"/>
      <c r="C22436" s="3"/>
      <c r="D22436" s="3"/>
      <c r="E22436" s="3"/>
      <c r="F22436" s="3"/>
      <c r="G22436" s="3"/>
    </row>
    <row r="22437" spans="1:7" x14ac:dyDescent="0.25">
      <c r="A22437" s="2"/>
      <c r="B22437" s="3"/>
      <c r="C22437" s="3"/>
      <c r="D22437" s="3"/>
      <c r="E22437" s="3"/>
      <c r="F22437" s="3"/>
      <c r="G22437" s="3"/>
    </row>
    <row r="22438" spans="1:7" x14ac:dyDescent="0.25">
      <c r="A22438" s="2"/>
      <c r="B22438" s="3"/>
      <c r="C22438" s="3"/>
      <c r="D22438" s="3"/>
      <c r="E22438" s="3"/>
      <c r="F22438" s="3"/>
      <c r="G22438" s="3"/>
    </row>
    <row r="22439" spans="1:7" x14ac:dyDescent="0.25">
      <c r="A22439" s="2"/>
      <c r="B22439" s="3"/>
      <c r="C22439" s="3"/>
      <c r="D22439" s="3"/>
      <c r="E22439" s="3"/>
      <c r="F22439" s="3"/>
      <c r="G22439" s="3"/>
    </row>
    <row r="22440" spans="1:7" x14ac:dyDescent="0.25">
      <c r="A22440" s="2"/>
      <c r="B22440" s="3"/>
      <c r="C22440" s="3"/>
      <c r="D22440" s="3"/>
      <c r="E22440" s="3"/>
      <c r="F22440" s="3"/>
      <c r="G22440" s="3"/>
    </row>
    <row r="22441" spans="1:7" x14ac:dyDescent="0.25">
      <c r="A22441" s="2"/>
      <c r="B22441" s="3"/>
      <c r="C22441" s="3"/>
      <c r="D22441" s="3"/>
      <c r="E22441" s="3"/>
      <c r="F22441" s="3"/>
      <c r="G22441" s="3"/>
    </row>
    <row r="22442" spans="1:7" x14ac:dyDescent="0.25">
      <c r="A22442" s="2"/>
      <c r="B22442" s="3"/>
      <c r="C22442" s="3"/>
      <c r="D22442" s="3"/>
      <c r="E22442" s="3"/>
      <c r="F22442" s="3"/>
      <c r="G22442" s="3"/>
    </row>
    <row r="22443" spans="1:7" x14ac:dyDescent="0.25">
      <c r="A22443" s="2"/>
      <c r="B22443" s="3"/>
      <c r="C22443" s="3"/>
      <c r="D22443" s="3"/>
      <c r="E22443" s="3"/>
      <c r="F22443" s="3"/>
      <c r="G22443" s="3"/>
    </row>
    <row r="22444" spans="1:7" x14ac:dyDescent="0.25">
      <c r="A22444" s="2"/>
      <c r="B22444" s="3"/>
      <c r="C22444" s="3"/>
      <c r="D22444" s="3"/>
      <c r="E22444" s="3"/>
      <c r="F22444" s="3"/>
      <c r="G22444" s="3"/>
    </row>
    <row r="22445" spans="1:7" x14ac:dyDescent="0.25">
      <c r="A22445" s="2"/>
      <c r="B22445" s="3"/>
      <c r="C22445" s="3"/>
      <c r="D22445" s="3"/>
      <c r="E22445" s="3"/>
      <c r="F22445" s="3"/>
      <c r="G22445" s="3"/>
    </row>
    <row r="22446" spans="1:7" x14ac:dyDescent="0.25">
      <c r="A22446" s="2"/>
      <c r="B22446" s="3"/>
      <c r="C22446" s="3"/>
      <c r="D22446" s="3"/>
      <c r="E22446" s="3"/>
      <c r="F22446" s="3"/>
      <c r="G22446" s="3"/>
    </row>
    <row r="22447" spans="1:7" x14ac:dyDescent="0.25">
      <c r="A22447" s="2"/>
      <c r="B22447" s="3"/>
      <c r="C22447" s="3"/>
      <c r="D22447" s="3"/>
      <c r="E22447" s="3"/>
      <c r="F22447" s="3"/>
      <c r="G22447" s="3"/>
    </row>
    <row r="22448" spans="1:7" x14ac:dyDescent="0.25">
      <c r="A22448" s="2"/>
      <c r="B22448" s="3"/>
      <c r="C22448" s="3"/>
      <c r="D22448" s="3"/>
      <c r="E22448" s="3"/>
      <c r="F22448" s="3"/>
      <c r="G22448" s="3"/>
    </row>
    <row r="22449" spans="1:7" x14ac:dyDescent="0.25">
      <c r="A22449" s="2"/>
      <c r="B22449" s="3"/>
      <c r="C22449" s="3"/>
      <c r="D22449" s="3"/>
      <c r="E22449" s="3"/>
      <c r="F22449" s="3"/>
      <c r="G22449" s="3"/>
    </row>
    <row r="22450" spans="1:7" x14ac:dyDescent="0.25">
      <c r="A22450" s="2"/>
      <c r="B22450" s="3"/>
      <c r="C22450" s="3"/>
      <c r="D22450" s="3"/>
      <c r="E22450" s="3"/>
      <c r="F22450" s="3"/>
      <c r="G22450" s="3"/>
    </row>
    <row r="22451" spans="1:7" x14ac:dyDescent="0.25">
      <c r="A22451" s="2"/>
      <c r="B22451" s="3"/>
      <c r="C22451" s="3"/>
      <c r="D22451" s="3"/>
      <c r="E22451" s="3"/>
      <c r="F22451" s="3"/>
      <c r="G22451" s="3"/>
    </row>
    <row r="22452" spans="1:7" x14ac:dyDescent="0.25">
      <c r="A22452" s="2"/>
      <c r="B22452" s="3"/>
      <c r="C22452" s="3"/>
      <c r="D22452" s="3"/>
      <c r="E22452" s="3"/>
      <c r="F22452" s="3"/>
      <c r="G22452" s="3"/>
    </row>
    <row r="22453" spans="1:7" x14ac:dyDescent="0.25">
      <c r="A22453" s="2"/>
      <c r="B22453" s="3"/>
      <c r="C22453" s="3"/>
      <c r="D22453" s="3"/>
      <c r="E22453" s="3"/>
      <c r="F22453" s="3"/>
      <c r="G22453" s="3"/>
    </row>
    <row r="22454" spans="1:7" x14ac:dyDescent="0.25">
      <c r="A22454" s="2"/>
      <c r="B22454" s="3"/>
      <c r="C22454" s="3"/>
      <c r="D22454" s="3"/>
      <c r="E22454" s="3"/>
      <c r="F22454" s="3"/>
      <c r="G22454" s="3"/>
    </row>
    <row r="22455" spans="1:7" x14ac:dyDescent="0.25">
      <c r="A22455" s="2"/>
      <c r="B22455" s="3"/>
      <c r="C22455" s="3"/>
      <c r="D22455" s="3"/>
      <c r="E22455" s="3"/>
      <c r="F22455" s="3"/>
      <c r="G22455" s="3"/>
    </row>
    <row r="22456" spans="1:7" x14ac:dyDescent="0.25">
      <c r="A22456" s="2"/>
      <c r="B22456" s="3"/>
      <c r="C22456" s="3"/>
      <c r="D22456" s="3"/>
      <c r="E22456" s="3"/>
      <c r="F22456" s="3"/>
      <c r="G22456" s="3"/>
    </row>
    <row r="22457" spans="1:7" x14ac:dyDescent="0.25">
      <c r="A22457" s="2"/>
      <c r="B22457" s="3"/>
      <c r="C22457" s="3"/>
      <c r="D22457" s="3"/>
      <c r="E22457" s="3"/>
      <c r="F22457" s="3"/>
      <c r="G22457" s="3"/>
    </row>
    <row r="22458" spans="1:7" x14ac:dyDescent="0.25">
      <c r="A22458" s="2"/>
      <c r="B22458" s="3"/>
      <c r="C22458" s="3"/>
      <c r="D22458" s="3"/>
      <c r="E22458" s="3"/>
      <c r="F22458" s="3"/>
      <c r="G22458" s="3"/>
    </row>
    <row r="22459" spans="1:7" x14ac:dyDescent="0.25">
      <c r="A22459" s="2"/>
      <c r="B22459" s="3"/>
      <c r="C22459" s="3"/>
      <c r="D22459" s="3"/>
      <c r="E22459" s="3"/>
      <c r="F22459" s="3"/>
      <c r="G22459" s="3"/>
    </row>
    <row r="22460" spans="1:7" x14ac:dyDescent="0.25">
      <c r="A22460" s="2"/>
      <c r="B22460" s="3"/>
      <c r="C22460" s="3"/>
      <c r="D22460" s="3"/>
      <c r="E22460" s="3"/>
      <c r="F22460" s="3"/>
      <c r="G22460" s="3"/>
    </row>
    <row r="22461" spans="1:7" x14ac:dyDescent="0.25">
      <c r="A22461" s="2"/>
      <c r="B22461" s="3"/>
      <c r="C22461" s="3"/>
      <c r="D22461" s="3"/>
      <c r="E22461" s="3"/>
      <c r="F22461" s="3"/>
      <c r="G22461" s="3"/>
    </row>
    <row r="22462" spans="1:7" x14ac:dyDescent="0.25">
      <c r="A22462" s="2"/>
      <c r="B22462" s="3"/>
      <c r="C22462" s="3"/>
      <c r="D22462" s="3"/>
      <c r="E22462" s="3"/>
      <c r="F22462" s="3"/>
      <c r="G22462" s="3"/>
    </row>
    <row r="22463" spans="1:7" x14ac:dyDescent="0.25">
      <c r="A22463" s="2"/>
      <c r="B22463" s="3"/>
      <c r="C22463" s="3"/>
      <c r="D22463" s="3"/>
      <c r="E22463" s="3"/>
      <c r="F22463" s="3"/>
      <c r="G22463" s="3"/>
    </row>
    <row r="22464" spans="1:7" x14ac:dyDescent="0.25">
      <c r="A22464" s="2"/>
      <c r="B22464" s="3"/>
      <c r="C22464" s="3"/>
      <c r="D22464" s="3"/>
      <c r="E22464" s="3"/>
      <c r="F22464" s="3"/>
      <c r="G22464" s="3"/>
    </row>
    <row r="22465" spans="1:7" x14ac:dyDescent="0.25">
      <c r="A22465" s="2"/>
      <c r="B22465" s="3"/>
      <c r="C22465" s="3"/>
      <c r="D22465" s="3"/>
      <c r="E22465" s="3"/>
      <c r="F22465" s="3"/>
      <c r="G22465" s="3"/>
    </row>
    <row r="22466" spans="1:7" x14ac:dyDescent="0.25">
      <c r="A22466" s="2"/>
      <c r="B22466" s="3"/>
      <c r="C22466" s="3"/>
      <c r="D22466" s="3"/>
      <c r="E22466" s="3"/>
      <c r="F22466" s="3"/>
      <c r="G22466" s="3"/>
    </row>
    <row r="22467" spans="1:7" x14ac:dyDescent="0.25">
      <c r="A22467" s="2"/>
      <c r="B22467" s="3"/>
      <c r="C22467" s="3"/>
      <c r="D22467" s="3"/>
      <c r="E22467" s="3"/>
      <c r="F22467" s="3"/>
      <c r="G22467" s="3"/>
    </row>
    <row r="22468" spans="1:7" x14ac:dyDescent="0.25">
      <c r="A22468" s="2"/>
      <c r="B22468" s="3"/>
      <c r="C22468" s="3"/>
      <c r="D22468" s="3"/>
      <c r="E22468" s="3"/>
      <c r="F22468" s="3"/>
      <c r="G22468" s="3"/>
    </row>
    <row r="22469" spans="1:7" x14ac:dyDescent="0.25">
      <c r="A22469" s="2"/>
      <c r="B22469" s="3"/>
      <c r="C22469" s="3"/>
      <c r="D22469" s="3"/>
      <c r="E22469" s="3"/>
      <c r="F22469" s="3"/>
      <c r="G22469" s="3"/>
    </row>
    <row r="22470" spans="1:7" x14ac:dyDescent="0.25">
      <c r="A22470" s="2"/>
      <c r="B22470" s="3"/>
      <c r="C22470" s="3"/>
      <c r="D22470" s="3"/>
      <c r="E22470" s="3"/>
      <c r="F22470" s="3"/>
      <c r="G22470" s="3"/>
    </row>
    <row r="22471" spans="1:7" x14ac:dyDescent="0.25">
      <c r="A22471" s="2"/>
      <c r="B22471" s="3"/>
      <c r="C22471" s="3"/>
      <c r="D22471" s="3"/>
      <c r="E22471" s="3"/>
      <c r="F22471" s="3"/>
      <c r="G22471" s="3"/>
    </row>
    <row r="22472" spans="1:7" x14ac:dyDescent="0.25">
      <c r="A22472" s="2"/>
      <c r="B22472" s="3"/>
      <c r="C22472" s="3"/>
      <c r="D22472" s="3"/>
      <c r="E22472" s="3"/>
      <c r="F22472" s="3"/>
      <c r="G22472" s="3"/>
    </row>
    <row r="22473" spans="1:7" x14ac:dyDescent="0.25">
      <c r="A22473" s="2"/>
      <c r="B22473" s="3"/>
      <c r="C22473" s="3"/>
      <c r="D22473" s="3"/>
      <c r="E22473" s="3"/>
      <c r="F22473" s="3"/>
      <c r="G22473" s="3"/>
    </row>
    <row r="22474" spans="1:7" x14ac:dyDescent="0.25">
      <c r="A22474" s="2"/>
      <c r="B22474" s="3"/>
      <c r="C22474" s="3"/>
      <c r="D22474" s="3"/>
      <c r="E22474" s="3"/>
      <c r="F22474" s="3"/>
      <c r="G22474" s="3"/>
    </row>
    <row r="22475" spans="1:7" x14ac:dyDescent="0.25">
      <c r="A22475" s="2"/>
      <c r="B22475" s="3"/>
      <c r="C22475" s="3"/>
      <c r="D22475" s="3"/>
      <c r="E22475" s="3"/>
      <c r="F22475" s="3"/>
      <c r="G22475" s="3"/>
    </row>
    <row r="22476" spans="1:7" x14ac:dyDescent="0.25">
      <c r="A22476" s="2"/>
      <c r="B22476" s="3"/>
      <c r="C22476" s="3"/>
      <c r="D22476" s="3"/>
      <c r="E22476" s="3"/>
      <c r="F22476" s="3"/>
      <c r="G22476" s="3"/>
    </row>
    <row r="22477" spans="1:7" x14ac:dyDescent="0.25">
      <c r="A22477" s="2"/>
      <c r="B22477" s="3"/>
      <c r="C22477" s="3"/>
      <c r="D22477" s="3"/>
      <c r="E22477" s="3"/>
      <c r="F22477" s="3"/>
      <c r="G22477" s="3"/>
    </row>
    <row r="22478" spans="1:7" x14ac:dyDescent="0.25">
      <c r="A22478" s="2"/>
      <c r="B22478" s="3"/>
      <c r="C22478" s="3"/>
      <c r="D22478" s="3"/>
      <c r="E22478" s="3"/>
      <c r="F22478" s="3"/>
      <c r="G22478" s="3"/>
    </row>
    <row r="22479" spans="1:7" x14ac:dyDescent="0.25">
      <c r="A22479" s="2"/>
      <c r="B22479" s="3"/>
      <c r="C22479" s="3"/>
      <c r="D22479" s="3"/>
      <c r="E22479" s="3"/>
      <c r="F22479" s="3"/>
      <c r="G22479" s="3"/>
    </row>
    <row r="22480" spans="1:7" x14ac:dyDescent="0.25">
      <c r="A22480" s="2"/>
      <c r="B22480" s="3"/>
      <c r="C22480" s="3"/>
      <c r="D22480" s="3"/>
      <c r="E22480" s="3"/>
      <c r="F22480" s="3"/>
      <c r="G22480" s="3"/>
    </row>
    <row r="22481" spans="1:7" x14ac:dyDescent="0.25">
      <c r="A22481" s="2"/>
      <c r="B22481" s="3"/>
      <c r="C22481" s="3"/>
      <c r="D22481" s="3"/>
      <c r="E22481" s="3"/>
      <c r="F22481" s="3"/>
      <c r="G22481" s="3"/>
    </row>
    <row r="22482" spans="1:7" x14ac:dyDescent="0.25">
      <c r="A22482" s="2"/>
      <c r="B22482" s="3"/>
      <c r="C22482" s="3"/>
      <c r="D22482" s="3"/>
      <c r="E22482" s="3"/>
      <c r="F22482" s="3"/>
      <c r="G22482" s="3"/>
    </row>
    <row r="22483" spans="1:7" x14ac:dyDescent="0.25">
      <c r="A22483" s="2"/>
      <c r="B22483" s="3"/>
      <c r="C22483" s="3"/>
      <c r="D22483" s="3"/>
      <c r="E22483" s="3"/>
      <c r="F22483" s="3"/>
      <c r="G22483" s="3"/>
    </row>
    <row r="22484" spans="1:7" x14ac:dyDescent="0.25">
      <c r="A22484" s="2"/>
      <c r="B22484" s="3"/>
      <c r="C22484" s="3"/>
      <c r="D22484" s="3"/>
      <c r="E22484" s="3"/>
      <c r="F22484" s="3"/>
      <c r="G22484" s="3"/>
    </row>
    <row r="22485" spans="1:7" x14ac:dyDescent="0.25">
      <c r="A22485" s="2"/>
      <c r="B22485" s="3"/>
      <c r="C22485" s="3"/>
      <c r="D22485" s="3"/>
      <c r="E22485" s="3"/>
      <c r="F22485" s="3"/>
      <c r="G22485" s="3"/>
    </row>
    <row r="22486" spans="1:7" x14ac:dyDescent="0.25">
      <c r="A22486" s="2"/>
      <c r="B22486" s="3"/>
      <c r="C22486" s="3"/>
      <c r="D22486" s="3"/>
      <c r="E22486" s="3"/>
      <c r="F22486" s="3"/>
      <c r="G22486" s="3"/>
    </row>
    <row r="22487" spans="1:7" x14ac:dyDescent="0.25">
      <c r="A22487" s="2"/>
      <c r="B22487" s="3"/>
      <c r="C22487" s="3"/>
      <c r="D22487" s="3"/>
      <c r="E22487" s="3"/>
      <c r="F22487" s="3"/>
      <c r="G22487" s="3"/>
    </row>
    <row r="22488" spans="1:7" x14ac:dyDescent="0.25">
      <c r="A22488" s="2"/>
      <c r="B22488" s="3"/>
      <c r="C22488" s="3"/>
      <c r="D22488" s="3"/>
      <c r="E22488" s="3"/>
      <c r="F22488" s="3"/>
      <c r="G22488" s="3"/>
    </row>
    <row r="22489" spans="1:7" x14ac:dyDescent="0.25">
      <c r="A22489" s="2"/>
      <c r="B22489" s="3"/>
      <c r="C22489" s="3"/>
      <c r="D22489" s="3"/>
      <c r="E22489" s="3"/>
      <c r="F22489" s="3"/>
      <c r="G22489" s="3"/>
    </row>
    <row r="22490" spans="1:7" x14ac:dyDescent="0.25">
      <c r="A22490" s="2"/>
      <c r="B22490" s="3"/>
      <c r="C22490" s="3"/>
      <c r="D22490" s="3"/>
      <c r="E22490" s="3"/>
      <c r="F22490" s="3"/>
      <c r="G22490" s="3"/>
    </row>
    <row r="22491" spans="1:7" x14ac:dyDescent="0.25">
      <c r="A22491" s="2"/>
      <c r="B22491" s="3"/>
      <c r="C22491" s="3"/>
      <c r="D22491" s="3"/>
      <c r="E22491" s="3"/>
      <c r="F22491" s="3"/>
      <c r="G22491" s="3"/>
    </row>
    <row r="22492" spans="1:7" x14ac:dyDescent="0.25">
      <c r="A22492" s="2"/>
      <c r="B22492" s="3"/>
      <c r="C22492" s="3"/>
      <c r="D22492" s="3"/>
      <c r="E22492" s="3"/>
      <c r="F22492" s="3"/>
      <c r="G22492" s="3"/>
    </row>
    <row r="22493" spans="1:7" x14ac:dyDescent="0.25">
      <c r="A22493" s="2"/>
      <c r="B22493" s="3"/>
      <c r="C22493" s="3"/>
      <c r="D22493" s="3"/>
      <c r="E22493" s="3"/>
      <c r="F22493" s="3"/>
      <c r="G22493" s="3"/>
    </row>
    <row r="22494" spans="1:7" x14ac:dyDescent="0.25">
      <c r="A22494" s="2"/>
      <c r="B22494" s="3"/>
      <c r="C22494" s="3"/>
      <c r="D22494" s="3"/>
      <c r="E22494" s="3"/>
      <c r="F22494" s="3"/>
      <c r="G22494" s="3"/>
    </row>
    <row r="22495" spans="1:7" x14ac:dyDescent="0.25">
      <c r="A22495" s="2"/>
      <c r="B22495" s="3"/>
      <c r="C22495" s="3"/>
      <c r="D22495" s="3"/>
      <c r="E22495" s="3"/>
      <c r="F22495" s="3"/>
      <c r="G22495" s="3"/>
    </row>
    <row r="22496" spans="1:7" x14ac:dyDescent="0.25">
      <c r="A22496" s="2"/>
      <c r="B22496" s="3"/>
      <c r="C22496" s="3"/>
      <c r="D22496" s="3"/>
      <c r="E22496" s="3"/>
      <c r="F22496" s="3"/>
      <c r="G22496" s="3"/>
    </row>
    <row r="22497" spans="1:7" x14ac:dyDescent="0.25">
      <c r="A22497" s="2"/>
      <c r="B22497" s="3"/>
      <c r="C22497" s="3"/>
      <c r="D22497" s="3"/>
      <c r="E22497" s="3"/>
      <c r="F22497" s="3"/>
      <c r="G22497" s="3"/>
    </row>
    <row r="22498" spans="1:7" x14ac:dyDescent="0.25">
      <c r="A22498" s="2"/>
      <c r="B22498" s="3"/>
      <c r="C22498" s="3"/>
      <c r="D22498" s="3"/>
      <c r="E22498" s="3"/>
      <c r="F22498" s="3"/>
      <c r="G22498" s="3"/>
    </row>
    <row r="22499" spans="1:7" x14ac:dyDescent="0.25">
      <c r="A22499" s="2"/>
      <c r="B22499" s="3"/>
      <c r="C22499" s="3"/>
      <c r="D22499" s="3"/>
      <c r="E22499" s="3"/>
      <c r="F22499" s="3"/>
      <c r="G22499" s="3"/>
    </row>
    <row r="22500" spans="1:7" x14ac:dyDescent="0.25">
      <c r="A22500" s="2"/>
      <c r="B22500" s="3"/>
      <c r="C22500" s="3"/>
      <c r="D22500" s="3"/>
      <c r="E22500" s="3"/>
      <c r="F22500" s="3"/>
      <c r="G22500" s="3"/>
    </row>
    <row r="22501" spans="1:7" x14ac:dyDescent="0.25">
      <c r="A22501" s="2"/>
      <c r="B22501" s="3"/>
      <c r="C22501" s="3"/>
      <c r="D22501" s="3"/>
      <c r="E22501" s="3"/>
      <c r="F22501" s="3"/>
      <c r="G22501" s="3"/>
    </row>
    <row r="22502" spans="1:7" x14ac:dyDescent="0.25">
      <c r="A22502" s="2"/>
      <c r="B22502" s="3"/>
      <c r="C22502" s="3"/>
      <c r="D22502" s="3"/>
      <c r="E22502" s="3"/>
      <c r="F22502" s="3"/>
      <c r="G22502" s="3"/>
    </row>
    <row r="22503" spans="1:7" x14ac:dyDescent="0.25">
      <c r="A22503" s="2"/>
      <c r="B22503" s="3"/>
      <c r="C22503" s="3"/>
      <c r="D22503" s="3"/>
      <c r="E22503" s="3"/>
      <c r="F22503" s="3"/>
      <c r="G22503" s="3"/>
    </row>
    <row r="22504" spans="1:7" x14ac:dyDescent="0.25">
      <c r="A22504" s="2"/>
      <c r="B22504" s="3"/>
      <c r="C22504" s="3"/>
      <c r="D22504" s="3"/>
      <c r="E22504" s="3"/>
      <c r="F22504" s="3"/>
      <c r="G22504" s="3"/>
    </row>
    <row r="22505" spans="1:7" x14ac:dyDescent="0.25">
      <c r="A22505" s="2"/>
      <c r="B22505" s="3"/>
      <c r="C22505" s="3"/>
      <c r="D22505" s="3"/>
      <c r="E22505" s="3"/>
      <c r="F22505" s="3"/>
      <c r="G22505" s="3"/>
    </row>
    <row r="22506" spans="1:7" x14ac:dyDescent="0.25">
      <c r="A22506" s="2"/>
      <c r="B22506" s="3"/>
      <c r="C22506" s="3"/>
      <c r="D22506" s="3"/>
      <c r="E22506" s="3"/>
      <c r="F22506" s="3"/>
      <c r="G22506" s="3"/>
    </row>
    <row r="22507" spans="1:7" x14ac:dyDescent="0.25">
      <c r="A22507" s="2"/>
      <c r="B22507" s="3"/>
      <c r="C22507" s="3"/>
      <c r="D22507" s="3"/>
      <c r="E22507" s="3"/>
      <c r="F22507" s="3"/>
      <c r="G22507" s="3"/>
    </row>
    <row r="22508" spans="1:7" x14ac:dyDescent="0.25">
      <c r="A22508" s="2"/>
      <c r="B22508" s="3"/>
      <c r="C22508" s="3"/>
      <c r="D22508" s="3"/>
      <c r="E22508" s="3"/>
      <c r="F22508" s="3"/>
      <c r="G22508" s="3"/>
    </row>
    <row r="22509" spans="1:7" x14ac:dyDescent="0.25">
      <c r="A22509" s="2"/>
      <c r="B22509" s="3"/>
      <c r="C22509" s="3"/>
      <c r="D22509" s="3"/>
      <c r="E22509" s="3"/>
      <c r="F22509" s="3"/>
      <c r="G22509" s="3"/>
    </row>
    <row r="22510" spans="1:7" x14ac:dyDescent="0.25">
      <c r="A22510" s="2"/>
      <c r="B22510" s="3"/>
      <c r="C22510" s="3"/>
      <c r="D22510" s="3"/>
      <c r="E22510" s="3"/>
      <c r="F22510" s="3"/>
      <c r="G22510" s="3"/>
    </row>
    <row r="22511" spans="1:7" x14ac:dyDescent="0.25">
      <c r="A22511" s="2"/>
      <c r="B22511" s="3"/>
      <c r="C22511" s="3"/>
      <c r="D22511" s="3"/>
      <c r="E22511" s="3"/>
      <c r="F22511" s="3"/>
      <c r="G22511" s="3"/>
    </row>
    <row r="22512" spans="1:7" x14ac:dyDescent="0.25">
      <c r="A22512" s="2"/>
      <c r="B22512" s="3"/>
      <c r="C22512" s="3"/>
      <c r="D22512" s="3"/>
      <c r="E22512" s="3"/>
      <c r="F22512" s="3"/>
      <c r="G22512" s="3"/>
    </row>
    <row r="22513" spans="1:7" x14ac:dyDescent="0.25">
      <c r="A22513" s="2"/>
      <c r="B22513" s="3"/>
      <c r="C22513" s="3"/>
      <c r="D22513" s="3"/>
      <c r="E22513" s="3"/>
      <c r="F22513" s="3"/>
      <c r="G22513" s="3"/>
    </row>
    <row r="22514" spans="1:7" x14ac:dyDescent="0.25">
      <c r="A22514" s="2"/>
      <c r="B22514" s="3"/>
      <c r="C22514" s="3"/>
      <c r="D22514" s="3"/>
      <c r="E22514" s="3"/>
      <c r="F22514" s="3"/>
      <c r="G22514" s="3"/>
    </row>
    <row r="22515" spans="1:7" x14ac:dyDescent="0.25">
      <c r="A22515" s="2"/>
      <c r="B22515" s="3"/>
      <c r="C22515" s="3"/>
      <c r="D22515" s="3"/>
      <c r="E22515" s="3"/>
      <c r="F22515" s="3"/>
      <c r="G22515" s="3"/>
    </row>
    <row r="22516" spans="1:7" x14ac:dyDescent="0.25">
      <c r="A22516" s="2"/>
      <c r="B22516" s="3"/>
      <c r="C22516" s="3"/>
      <c r="D22516" s="3"/>
      <c r="E22516" s="3"/>
      <c r="F22516" s="3"/>
      <c r="G22516" s="3"/>
    </row>
    <row r="22517" spans="1:7" x14ac:dyDescent="0.25">
      <c r="A22517" s="2"/>
      <c r="B22517" s="3"/>
      <c r="C22517" s="3"/>
      <c r="D22517" s="3"/>
      <c r="E22517" s="3"/>
      <c r="F22517" s="3"/>
      <c r="G22517" s="3"/>
    </row>
    <row r="22518" spans="1:7" x14ac:dyDescent="0.25">
      <c r="A22518" s="2"/>
      <c r="B22518" s="3"/>
      <c r="C22518" s="3"/>
      <c r="D22518" s="3"/>
      <c r="E22518" s="3"/>
      <c r="F22518" s="3"/>
      <c r="G22518" s="3"/>
    </row>
    <row r="22519" spans="1:7" x14ac:dyDescent="0.25">
      <c r="A22519" s="2"/>
      <c r="B22519" s="3"/>
      <c r="C22519" s="3"/>
      <c r="D22519" s="3"/>
      <c r="E22519" s="3"/>
      <c r="F22519" s="3"/>
      <c r="G22519" s="3"/>
    </row>
    <row r="22520" spans="1:7" x14ac:dyDescent="0.25">
      <c r="A22520" s="2"/>
      <c r="B22520" s="3"/>
      <c r="C22520" s="3"/>
      <c r="D22520" s="3"/>
      <c r="E22520" s="3"/>
      <c r="F22520" s="3"/>
      <c r="G22520" s="3"/>
    </row>
    <row r="22521" spans="1:7" x14ac:dyDescent="0.25">
      <c r="A22521" s="2"/>
      <c r="B22521" s="3"/>
      <c r="C22521" s="3"/>
      <c r="D22521" s="3"/>
      <c r="E22521" s="3"/>
      <c r="F22521" s="3"/>
      <c r="G22521" s="3"/>
    </row>
    <row r="22522" spans="1:7" x14ac:dyDescent="0.25">
      <c r="A22522" s="2"/>
      <c r="B22522" s="3"/>
      <c r="C22522" s="3"/>
      <c r="D22522" s="3"/>
      <c r="E22522" s="3"/>
      <c r="F22522" s="3"/>
      <c r="G22522" s="3"/>
    </row>
    <row r="22523" spans="1:7" x14ac:dyDescent="0.25">
      <c r="A22523" s="2"/>
      <c r="B22523" s="3"/>
      <c r="C22523" s="3"/>
      <c r="D22523" s="3"/>
      <c r="E22523" s="3"/>
      <c r="F22523" s="3"/>
      <c r="G22523" s="3"/>
    </row>
    <row r="22524" spans="1:7" x14ac:dyDescent="0.25">
      <c r="A22524" s="2"/>
      <c r="B22524" s="3"/>
      <c r="C22524" s="3"/>
      <c r="D22524" s="3"/>
      <c r="E22524" s="3"/>
      <c r="F22524" s="3"/>
      <c r="G22524" s="3"/>
    </row>
    <row r="22525" spans="1:7" x14ac:dyDescent="0.25">
      <c r="A22525" s="2"/>
      <c r="B22525" s="3"/>
      <c r="C22525" s="3"/>
      <c r="D22525" s="3"/>
      <c r="E22525" s="3"/>
      <c r="F22525" s="3"/>
      <c r="G22525" s="3"/>
    </row>
    <row r="22526" spans="1:7" x14ac:dyDescent="0.25">
      <c r="A22526" s="2"/>
      <c r="B22526" s="3"/>
      <c r="C22526" s="3"/>
      <c r="D22526" s="3"/>
      <c r="E22526" s="3"/>
      <c r="F22526" s="3"/>
      <c r="G22526" s="3"/>
    </row>
    <row r="22527" spans="1:7" x14ac:dyDescent="0.25">
      <c r="A22527" s="2"/>
      <c r="B22527" s="3"/>
      <c r="C22527" s="3"/>
      <c r="D22527" s="3"/>
      <c r="E22527" s="3"/>
      <c r="F22527" s="3"/>
      <c r="G22527" s="3"/>
    </row>
    <row r="22528" spans="1:7" x14ac:dyDescent="0.25">
      <c r="A22528" s="2"/>
      <c r="B22528" s="3"/>
      <c r="C22528" s="3"/>
      <c r="D22528" s="3"/>
      <c r="E22528" s="3"/>
      <c r="F22528" s="3"/>
      <c r="G22528" s="3"/>
    </row>
    <row r="22529" spans="1:7" x14ac:dyDescent="0.25">
      <c r="A22529" s="2"/>
      <c r="B22529" s="3"/>
      <c r="C22529" s="3"/>
      <c r="D22529" s="3"/>
      <c r="E22529" s="3"/>
      <c r="F22529" s="3"/>
      <c r="G22529" s="3"/>
    </row>
    <row r="22530" spans="1:7" x14ac:dyDescent="0.25">
      <c r="A22530" s="2"/>
      <c r="B22530" s="3"/>
      <c r="C22530" s="3"/>
      <c r="D22530" s="3"/>
      <c r="E22530" s="3"/>
      <c r="F22530" s="3"/>
      <c r="G22530" s="3"/>
    </row>
    <row r="22531" spans="1:7" x14ac:dyDescent="0.25">
      <c r="A22531" s="2"/>
      <c r="B22531" s="3"/>
      <c r="C22531" s="3"/>
      <c r="D22531" s="3"/>
      <c r="E22531" s="3"/>
      <c r="F22531" s="3"/>
      <c r="G22531" s="3"/>
    </row>
    <row r="22532" spans="1:7" x14ac:dyDescent="0.25">
      <c r="A22532" s="2"/>
      <c r="B22532" s="3"/>
      <c r="C22532" s="3"/>
      <c r="D22532" s="3"/>
      <c r="E22532" s="3"/>
      <c r="F22532" s="3"/>
      <c r="G22532" s="3"/>
    </row>
    <row r="22533" spans="1:7" x14ac:dyDescent="0.25">
      <c r="A22533" s="2"/>
      <c r="B22533" s="3"/>
      <c r="C22533" s="3"/>
      <c r="D22533" s="3"/>
      <c r="E22533" s="3"/>
      <c r="F22533" s="3"/>
      <c r="G22533" s="3"/>
    </row>
    <row r="22534" spans="1:7" x14ac:dyDescent="0.25">
      <c r="A22534" s="2"/>
      <c r="B22534" s="3"/>
      <c r="C22534" s="3"/>
      <c r="D22534" s="3"/>
      <c r="E22534" s="3"/>
      <c r="F22534" s="3"/>
      <c r="G22534" s="3"/>
    </row>
    <row r="22535" spans="1:7" x14ac:dyDescent="0.25">
      <c r="A22535" s="2"/>
      <c r="B22535" s="3"/>
      <c r="C22535" s="3"/>
      <c r="D22535" s="3"/>
      <c r="E22535" s="3"/>
      <c r="F22535" s="3"/>
      <c r="G22535" s="3"/>
    </row>
    <row r="22536" spans="1:7" x14ac:dyDescent="0.25">
      <c r="A22536" s="2"/>
      <c r="B22536" s="3"/>
      <c r="C22536" s="3"/>
      <c r="D22536" s="3"/>
      <c r="E22536" s="3"/>
      <c r="F22536" s="3"/>
      <c r="G22536" s="3"/>
    </row>
    <row r="22537" spans="1:7" x14ac:dyDescent="0.25">
      <c r="A22537" s="2"/>
      <c r="B22537" s="3"/>
      <c r="C22537" s="3"/>
      <c r="D22537" s="3"/>
      <c r="E22537" s="3"/>
      <c r="F22537" s="3"/>
      <c r="G22537" s="3"/>
    </row>
    <row r="22538" spans="1:7" x14ac:dyDescent="0.25">
      <c r="A22538" s="2"/>
      <c r="B22538" s="3"/>
      <c r="C22538" s="3"/>
      <c r="D22538" s="3"/>
      <c r="E22538" s="3"/>
      <c r="F22538" s="3"/>
      <c r="G22538" s="3"/>
    </row>
    <row r="22539" spans="1:7" x14ac:dyDescent="0.25">
      <c r="A22539" s="2"/>
      <c r="B22539" s="3"/>
      <c r="C22539" s="3"/>
      <c r="D22539" s="3"/>
      <c r="E22539" s="3"/>
      <c r="F22539" s="3"/>
      <c r="G22539" s="3"/>
    </row>
    <row r="22540" spans="1:7" x14ac:dyDescent="0.25">
      <c r="A22540" s="2"/>
      <c r="B22540" s="3"/>
      <c r="C22540" s="3"/>
      <c r="D22540" s="3"/>
      <c r="E22540" s="3"/>
      <c r="F22540" s="3"/>
      <c r="G22540" s="3"/>
    </row>
    <row r="22541" spans="1:7" x14ac:dyDescent="0.25">
      <c r="A22541" s="2"/>
      <c r="B22541" s="3"/>
      <c r="C22541" s="3"/>
      <c r="D22541" s="3"/>
      <c r="E22541" s="3"/>
      <c r="F22541" s="3"/>
      <c r="G22541" s="3"/>
    </row>
    <row r="22542" spans="1:7" x14ac:dyDescent="0.25">
      <c r="A22542" s="2"/>
      <c r="B22542" s="3"/>
      <c r="C22542" s="3"/>
      <c r="D22542" s="3"/>
      <c r="E22542" s="3"/>
      <c r="F22542" s="3"/>
      <c r="G22542" s="3"/>
    </row>
    <row r="22543" spans="1:7" x14ac:dyDescent="0.25">
      <c r="A22543" s="2"/>
      <c r="B22543" s="3"/>
      <c r="C22543" s="3"/>
      <c r="D22543" s="3"/>
      <c r="E22543" s="3"/>
      <c r="F22543" s="3"/>
      <c r="G22543" s="3"/>
    </row>
    <row r="22544" spans="1:7" x14ac:dyDescent="0.25">
      <c r="A22544" s="2"/>
      <c r="B22544" s="3"/>
      <c r="C22544" s="3"/>
      <c r="D22544" s="3"/>
      <c r="E22544" s="3"/>
      <c r="F22544" s="3"/>
      <c r="G22544" s="3"/>
    </row>
    <row r="22545" spans="1:7" x14ac:dyDescent="0.25">
      <c r="A22545" s="2"/>
      <c r="B22545" s="3"/>
      <c r="C22545" s="3"/>
      <c r="D22545" s="3"/>
      <c r="E22545" s="3"/>
      <c r="F22545" s="3"/>
      <c r="G22545" s="3"/>
    </row>
    <row r="22546" spans="1:7" x14ac:dyDescent="0.25">
      <c r="A22546" s="2"/>
      <c r="B22546" s="3"/>
      <c r="C22546" s="3"/>
      <c r="D22546" s="3"/>
      <c r="E22546" s="3"/>
      <c r="F22546" s="3"/>
      <c r="G22546" s="3"/>
    </row>
    <row r="22547" spans="1:7" x14ac:dyDescent="0.25">
      <c r="A22547" s="2"/>
      <c r="B22547" s="3"/>
      <c r="C22547" s="3"/>
      <c r="D22547" s="3"/>
      <c r="E22547" s="3"/>
      <c r="F22547" s="3"/>
      <c r="G22547" s="3"/>
    </row>
    <row r="22548" spans="1:7" x14ac:dyDescent="0.25">
      <c r="A22548" s="2"/>
      <c r="B22548" s="3"/>
      <c r="C22548" s="3"/>
      <c r="D22548" s="3"/>
      <c r="E22548" s="3"/>
      <c r="F22548" s="3"/>
      <c r="G22548" s="3"/>
    </row>
    <row r="22549" spans="1:7" x14ac:dyDescent="0.25">
      <c r="A22549" s="2"/>
      <c r="B22549" s="3"/>
      <c r="C22549" s="3"/>
      <c r="D22549" s="3"/>
      <c r="E22549" s="3"/>
      <c r="F22549" s="3"/>
      <c r="G22549" s="3"/>
    </row>
    <row r="22550" spans="1:7" x14ac:dyDescent="0.25">
      <c r="A22550" s="2"/>
      <c r="B22550" s="3"/>
      <c r="C22550" s="3"/>
      <c r="D22550" s="3"/>
      <c r="E22550" s="3"/>
      <c r="F22550" s="3"/>
      <c r="G22550" s="3"/>
    </row>
    <row r="22551" spans="1:7" x14ac:dyDescent="0.25">
      <c r="A22551" s="2"/>
      <c r="B22551" s="3"/>
      <c r="C22551" s="3"/>
      <c r="D22551" s="3"/>
      <c r="E22551" s="3"/>
      <c r="F22551" s="3"/>
      <c r="G22551" s="3"/>
    </row>
    <row r="22552" spans="1:7" x14ac:dyDescent="0.25">
      <c r="A22552" s="2"/>
      <c r="B22552" s="3"/>
      <c r="C22552" s="3"/>
      <c r="D22552" s="3"/>
      <c r="E22552" s="3"/>
      <c r="F22552" s="3"/>
      <c r="G22552" s="3"/>
    </row>
    <row r="22553" spans="1:7" x14ac:dyDescent="0.25">
      <c r="A22553" s="2"/>
      <c r="B22553" s="3"/>
      <c r="C22553" s="3"/>
      <c r="D22553" s="3"/>
      <c r="E22553" s="3"/>
      <c r="F22553" s="3"/>
      <c r="G22553" s="3"/>
    </row>
    <row r="22554" spans="1:7" x14ac:dyDescent="0.25">
      <c r="A22554" s="2"/>
      <c r="B22554" s="3"/>
      <c r="C22554" s="3"/>
      <c r="D22554" s="3"/>
      <c r="E22554" s="3"/>
      <c r="F22554" s="3"/>
      <c r="G22554" s="3"/>
    </row>
    <row r="22555" spans="1:7" x14ac:dyDescent="0.25">
      <c r="A22555" s="2"/>
      <c r="B22555" s="3"/>
      <c r="C22555" s="3"/>
      <c r="D22555" s="3"/>
      <c r="E22555" s="3"/>
      <c r="F22555" s="3"/>
      <c r="G22555" s="3"/>
    </row>
    <row r="22556" spans="1:7" x14ac:dyDescent="0.25">
      <c r="A22556" s="2"/>
      <c r="B22556" s="3"/>
      <c r="C22556" s="3"/>
      <c r="D22556" s="3"/>
      <c r="E22556" s="3"/>
      <c r="F22556" s="3"/>
      <c r="G22556" s="3"/>
    </row>
    <row r="22557" spans="1:7" x14ac:dyDescent="0.25">
      <c r="A22557" s="2"/>
      <c r="B22557" s="3"/>
      <c r="C22557" s="3"/>
      <c r="D22557" s="3"/>
      <c r="E22557" s="3"/>
      <c r="F22557" s="3"/>
      <c r="G22557" s="3"/>
    </row>
    <row r="22558" spans="1:7" x14ac:dyDescent="0.25">
      <c r="A22558" s="2"/>
      <c r="B22558" s="3"/>
      <c r="C22558" s="3"/>
      <c r="D22558" s="3"/>
      <c r="E22558" s="3"/>
      <c r="F22558" s="3"/>
      <c r="G22558" s="3"/>
    </row>
    <row r="22559" spans="1:7" x14ac:dyDescent="0.25">
      <c r="A22559" s="2"/>
      <c r="B22559" s="3"/>
      <c r="C22559" s="3"/>
      <c r="D22559" s="3"/>
      <c r="E22559" s="3"/>
      <c r="F22559" s="3"/>
      <c r="G22559" s="3"/>
    </row>
    <row r="22560" spans="1:7" x14ac:dyDescent="0.25">
      <c r="A22560" s="2"/>
      <c r="B22560" s="3"/>
      <c r="C22560" s="3"/>
      <c r="D22560" s="3"/>
      <c r="E22560" s="3"/>
      <c r="F22560" s="3"/>
      <c r="G22560" s="3"/>
    </row>
    <row r="22561" spans="1:7" x14ac:dyDescent="0.25">
      <c r="A22561" s="2"/>
      <c r="B22561" s="3"/>
      <c r="C22561" s="3"/>
      <c r="D22561" s="3"/>
      <c r="E22561" s="3"/>
      <c r="F22561" s="3"/>
      <c r="G22561" s="3"/>
    </row>
    <row r="22562" spans="1:7" x14ac:dyDescent="0.25">
      <c r="A22562" s="2"/>
      <c r="B22562" s="3"/>
      <c r="C22562" s="3"/>
      <c r="D22562" s="3"/>
      <c r="E22562" s="3"/>
      <c r="F22562" s="3"/>
      <c r="G22562" s="3"/>
    </row>
    <row r="22563" spans="1:7" x14ac:dyDescent="0.25">
      <c r="A22563" s="2"/>
      <c r="B22563" s="3"/>
      <c r="C22563" s="3"/>
      <c r="D22563" s="3"/>
      <c r="E22563" s="3"/>
      <c r="F22563" s="3"/>
      <c r="G22563" s="3"/>
    </row>
    <row r="22564" spans="1:7" x14ac:dyDescent="0.25">
      <c r="A22564" s="2"/>
      <c r="B22564" s="3"/>
      <c r="C22564" s="3"/>
      <c r="D22564" s="3"/>
      <c r="E22564" s="3"/>
      <c r="F22564" s="3"/>
      <c r="G22564" s="3"/>
    </row>
    <row r="22565" spans="1:7" x14ac:dyDescent="0.25">
      <c r="A22565" s="2"/>
      <c r="B22565" s="3"/>
      <c r="C22565" s="3"/>
      <c r="D22565" s="3"/>
      <c r="E22565" s="3"/>
      <c r="F22565" s="3"/>
      <c r="G22565" s="3"/>
    </row>
    <row r="22566" spans="1:7" x14ac:dyDescent="0.25">
      <c r="A22566" s="2"/>
      <c r="B22566" s="3"/>
      <c r="C22566" s="3"/>
      <c r="D22566" s="3"/>
      <c r="E22566" s="3"/>
      <c r="F22566" s="3"/>
      <c r="G22566" s="3"/>
    </row>
    <row r="22567" spans="1:7" x14ac:dyDescent="0.25">
      <c r="A22567" s="2"/>
      <c r="B22567" s="3"/>
      <c r="C22567" s="3"/>
      <c r="D22567" s="3"/>
      <c r="E22567" s="3"/>
      <c r="F22567" s="3"/>
      <c r="G22567" s="3"/>
    </row>
    <row r="22568" spans="1:7" x14ac:dyDescent="0.25">
      <c r="A22568" s="2"/>
      <c r="B22568" s="3"/>
      <c r="C22568" s="3"/>
      <c r="D22568" s="3"/>
      <c r="E22568" s="3"/>
      <c r="F22568" s="3"/>
      <c r="G22568" s="3"/>
    </row>
    <row r="22569" spans="1:7" x14ac:dyDescent="0.25">
      <c r="A22569" s="2"/>
      <c r="B22569" s="3"/>
      <c r="C22569" s="3"/>
      <c r="D22569" s="3"/>
      <c r="E22569" s="3"/>
      <c r="F22569" s="3"/>
      <c r="G22569" s="3"/>
    </row>
    <row r="22570" spans="1:7" x14ac:dyDescent="0.25">
      <c r="A22570" s="2"/>
      <c r="B22570" s="3"/>
      <c r="C22570" s="3"/>
      <c r="D22570" s="3"/>
      <c r="E22570" s="3"/>
      <c r="F22570" s="3"/>
      <c r="G22570" s="3"/>
    </row>
    <row r="22571" spans="1:7" x14ac:dyDescent="0.25">
      <c r="A22571" s="2"/>
      <c r="B22571" s="3"/>
      <c r="C22571" s="3"/>
      <c r="D22571" s="3"/>
      <c r="E22571" s="3"/>
      <c r="F22571" s="3"/>
      <c r="G22571" s="3"/>
    </row>
    <row r="22572" spans="1:7" x14ac:dyDescent="0.25">
      <c r="A22572" s="2"/>
      <c r="B22572" s="3"/>
      <c r="C22572" s="3"/>
      <c r="D22572" s="3"/>
      <c r="E22572" s="3"/>
      <c r="F22572" s="3"/>
      <c r="G22572" s="3"/>
    </row>
    <row r="22573" spans="1:7" x14ac:dyDescent="0.25">
      <c r="A22573" s="2"/>
      <c r="B22573" s="3"/>
      <c r="C22573" s="3"/>
      <c r="D22573" s="3"/>
      <c r="E22573" s="3"/>
      <c r="F22573" s="3"/>
      <c r="G22573" s="3"/>
    </row>
    <row r="22574" spans="1:7" x14ac:dyDescent="0.25">
      <c r="A22574" s="2"/>
      <c r="B22574" s="3"/>
      <c r="C22574" s="3"/>
      <c r="D22574" s="3"/>
      <c r="E22574" s="3"/>
      <c r="F22574" s="3"/>
      <c r="G22574" s="3"/>
    </row>
    <row r="22575" spans="1:7" x14ac:dyDescent="0.25">
      <c r="A22575" s="2"/>
      <c r="B22575" s="3"/>
      <c r="C22575" s="3"/>
      <c r="D22575" s="3"/>
      <c r="E22575" s="3"/>
      <c r="F22575" s="3"/>
      <c r="G22575" s="3"/>
    </row>
    <row r="22576" spans="1:7" x14ac:dyDescent="0.25">
      <c r="A22576" s="2"/>
      <c r="B22576" s="3"/>
      <c r="C22576" s="3"/>
      <c r="D22576" s="3"/>
      <c r="E22576" s="3"/>
      <c r="F22576" s="3"/>
      <c r="G22576" s="3"/>
    </row>
    <row r="22577" spans="1:7" x14ac:dyDescent="0.25">
      <c r="A22577" s="2"/>
      <c r="B22577" s="3"/>
      <c r="C22577" s="3"/>
      <c r="D22577" s="3"/>
      <c r="E22577" s="3"/>
      <c r="F22577" s="3"/>
      <c r="G22577" s="3"/>
    </row>
    <row r="22578" spans="1:7" x14ac:dyDescent="0.25">
      <c r="A22578" s="2"/>
      <c r="B22578" s="3"/>
      <c r="C22578" s="3"/>
      <c r="D22578" s="3"/>
      <c r="E22578" s="3"/>
      <c r="F22578" s="3"/>
      <c r="G22578" s="3"/>
    </row>
    <row r="22579" spans="1:7" x14ac:dyDescent="0.25">
      <c r="A22579" s="2"/>
      <c r="B22579" s="3"/>
      <c r="C22579" s="3"/>
      <c r="D22579" s="3"/>
      <c r="E22579" s="3"/>
      <c r="F22579" s="3"/>
      <c r="G22579" s="3"/>
    </row>
    <row r="22580" spans="1:7" x14ac:dyDescent="0.25">
      <c r="A22580" s="2"/>
      <c r="B22580" s="3"/>
      <c r="C22580" s="3"/>
      <c r="D22580" s="3"/>
      <c r="E22580" s="3"/>
      <c r="F22580" s="3"/>
      <c r="G22580" s="3"/>
    </row>
    <row r="22581" spans="1:7" x14ac:dyDescent="0.25">
      <c r="A22581" s="2"/>
      <c r="B22581" s="3"/>
      <c r="C22581" s="3"/>
      <c r="D22581" s="3"/>
      <c r="E22581" s="3"/>
      <c r="F22581" s="3"/>
      <c r="G22581" s="3"/>
    </row>
    <row r="22582" spans="1:7" x14ac:dyDescent="0.25">
      <c r="A22582" s="2"/>
      <c r="B22582" s="3"/>
      <c r="C22582" s="3"/>
      <c r="D22582" s="3"/>
      <c r="E22582" s="3"/>
      <c r="F22582" s="3"/>
      <c r="G22582" s="3"/>
    </row>
    <row r="22583" spans="1:7" x14ac:dyDescent="0.25">
      <c r="A22583" s="2"/>
      <c r="B22583" s="3"/>
      <c r="C22583" s="3"/>
      <c r="D22583" s="3"/>
      <c r="E22583" s="3"/>
      <c r="F22583" s="3"/>
      <c r="G22583" s="3"/>
    </row>
    <row r="22584" spans="1:7" x14ac:dyDescent="0.25">
      <c r="A22584" s="2"/>
      <c r="B22584" s="3"/>
      <c r="C22584" s="3"/>
      <c r="D22584" s="3"/>
      <c r="E22584" s="3"/>
      <c r="F22584" s="3"/>
      <c r="G22584" s="3"/>
    </row>
    <row r="22585" spans="1:7" x14ac:dyDescent="0.25">
      <c r="A22585" s="2"/>
      <c r="B22585" s="3"/>
      <c r="C22585" s="3"/>
      <c r="D22585" s="3"/>
      <c r="E22585" s="3"/>
      <c r="F22585" s="3"/>
      <c r="G22585" s="3"/>
    </row>
    <row r="22586" spans="1:7" x14ac:dyDescent="0.25">
      <c r="A22586" s="2"/>
      <c r="B22586" s="3"/>
      <c r="C22586" s="3"/>
      <c r="D22586" s="3"/>
      <c r="E22586" s="3"/>
      <c r="F22586" s="3"/>
      <c r="G22586" s="3"/>
    </row>
    <row r="22587" spans="1:7" x14ac:dyDescent="0.25">
      <c r="A22587" s="2"/>
      <c r="B22587" s="3"/>
      <c r="C22587" s="3"/>
      <c r="D22587" s="3"/>
      <c r="E22587" s="3"/>
      <c r="F22587" s="3"/>
      <c r="G22587" s="3"/>
    </row>
    <row r="22588" spans="1:7" x14ac:dyDescent="0.25">
      <c r="A22588" s="2"/>
      <c r="B22588" s="3"/>
      <c r="C22588" s="3"/>
      <c r="D22588" s="3"/>
      <c r="E22588" s="3"/>
      <c r="F22588" s="3"/>
      <c r="G22588" s="3"/>
    </row>
    <row r="22589" spans="1:7" x14ac:dyDescent="0.25">
      <c r="A22589" s="2"/>
      <c r="B22589" s="3"/>
      <c r="C22589" s="3"/>
      <c r="D22589" s="3"/>
      <c r="E22589" s="3"/>
      <c r="F22589" s="3"/>
      <c r="G22589" s="3"/>
    </row>
    <row r="22590" spans="1:7" x14ac:dyDescent="0.25">
      <c r="A22590" s="2"/>
      <c r="B22590" s="3"/>
      <c r="C22590" s="3"/>
      <c r="D22590" s="3"/>
      <c r="E22590" s="3"/>
      <c r="F22590" s="3"/>
      <c r="G22590" s="3"/>
    </row>
    <row r="22591" spans="1:7" x14ac:dyDescent="0.25">
      <c r="A22591" s="2"/>
      <c r="B22591" s="3"/>
      <c r="C22591" s="3"/>
      <c r="D22591" s="3"/>
      <c r="E22591" s="3"/>
      <c r="F22591" s="3"/>
      <c r="G22591" s="3"/>
    </row>
    <row r="22592" spans="1:7" x14ac:dyDescent="0.25">
      <c r="A22592" s="2"/>
      <c r="B22592" s="3"/>
      <c r="C22592" s="3"/>
      <c r="D22592" s="3"/>
      <c r="E22592" s="3"/>
      <c r="F22592" s="3"/>
      <c r="G22592" s="3"/>
    </row>
    <row r="22593" spans="1:7" x14ac:dyDescent="0.25">
      <c r="A22593" s="2"/>
      <c r="B22593" s="3"/>
      <c r="C22593" s="3"/>
      <c r="D22593" s="3"/>
      <c r="E22593" s="3"/>
      <c r="F22593" s="3"/>
      <c r="G22593" s="3"/>
    </row>
    <row r="22594" spans="1:7" x14ac:dyDescent="0.25">
      <c r="A22594" s="2"/>
      <c r="B22594" s="3"/>
      <c r="C22594" s="3"/>
      <c r="D22594" s="3"/>
      <c r="E22594" s="3"/>
      <c r="F22594" s="3"/>
      <c r="G22594" s="3"/>
    </row>
    <row r="22595" spans="1:7" x14ac:dyDescent="0.25">
      <c r="A22595" s="2"/>
      <c r="B22595" s="3"/>
      <c r="C22595" s="3"/>
      <c r="D22595" s="3"/>
      <c r="E22595" s="3"/>
      <c r="F22595" s="3"/>
      <c r="G22595" s="3"/>
    </row>
    <row r="22596" spans="1:7" x14ac:dyDescent="0.25">
      <c r="A22596" s="2"/>
      <c r="B22596" s="3"/>
      <c r="C22596" s="3"/>
      <c r="D22596" s="3"/>
      <c r="E22596" s="3"/>
      <c r="F22596" s="3"/>
      <c r="G22596" s="3"/>
    </row>
    <row r="22597" spans="1:7" x14ac:dyDescent="0.25">
      <c r="A22597" s="2"/>
      <c r="B22597" s="3"/>
      <c r="C22597" s="3"/>
      <c r="D22597" s="3"/>
      <c r="E22597" s="3"/>
      <c r="F22597" s="3"/>
      <c r="G22597" s="3"/>
    </row>
    <row r="22598" spans="1:7" x14ac:dyDescent="0.25">
      <c r="A22598" s="2"/>
      <c r="B22598" s="3"/>
      <c r="C22598" s="3"/>
      <c r="D22598" s="3"/>
      <c r="E22598" s="3"/>
      <c r="F22598" s="3"/>
      <c r="G22598" s="3"/>
    </row>
    <row r="22599" spans="1:7" x14ac:dyDescent="0.25">
      <c r="A22599" s="2"/>
      <c r="B22599" s="3"/>
      <c r="C22599" s="3"/>
      <c r="D22599" s="3"/>
      <c r="E22599" s="3"/>
      <c r="F22599" s="3"/>
      <c r="G22599" s="3"/>
    </row>
    <row r="22600" spans="1:7" x14ac:dyDescent="0.25">
      <c r="A22600" s="2"/>
      <c r="B22600" s="3"/>
      <c r="C22600" s="3"/>
      <c r="D22600" s="3"/>
      <c r="E22600" s="3"/>
      <c r="F22600" s="3"/>
      <c r="G22600" s="3"/>
    </row>
    <row r="22601" spans="1:7" x14ac:dyDescent="0.25">
      <c r="A22601" s="2"/>
      <c r="B22601" s="3"/>
      <c r="C22601" s="3"/>
      <c r="D22601" s="3"/>
      <c r="E22601" s="3"/>
      <c r="F22601" s="3"/>
      <c r="G22601" s="3"/>
    </row>
    <row r="22602" spans="1:7" x14ac:dyDescent="0.25">
      <c r="A22602" s="2"/>
      <c r="B22602" s="3"/>
      <c r="C22602" s="3"/>
      <c r="D22602" s="3"/>
      <c r="E22602" s="3"/>
      <c r="F22602" s="3"/>
      <c r="G22602" s="3"/>
    </row>
    <row r="22603" spans="1:7" x14ac:dyDescent="0.25">
      <c r="A22603" s="2"/>
      <c r="B22603" s="3"/>
      <c r="C22603" s="3"/>
      <c r="D22603" s="3"/>
      <c r="E22603" s="3"/>
      <c r="F22603" s="3"/>
      <c r="G22603" s="3"/>
    </row>
    <row r="22604" spans="1:7" x14ac:dyDescent="0.25">
      <c r="A22604" s="2"/>
      <c r="B22604" s="3"/>
      <c r="C22604" s="3"/>
      <c r="D22604" s="3"/>
      <c r="E22604" s="3"/>
      <c r="F22604" s="3"/>
      <c r="G22604" s="3"/>
    </row>
    <row r="22605" spans="1:7" x14ac:dyDescent="0.25">
      <c r="A22605" s="2"/>
      <c r="B22605" s="3"/>
      <c r="C22605" s="3"/>
      <c r="D22605" s="3"/>
      <c r="E22605" s="3"/>
      <c r="F22605" s="3"/>
      <c r="G22605" s="3"/>
    </row>
    <row r="22606" spans="1:7" x14ac:dyDescent="0.25">
      <c r="A22606" s="2"/>
      <c r="B22606" s="3"/>
      <c r="C22606" s="3"/>
      <c r="D22606" s="3"/>
      <c r="E22606" s="3"/>
      <c r="F22606" s="3"/>
      <c r="G22606" s="3"/>
    </row>
    <row r="22607" spans="1:7" x14ac:dyDescent="0.25">
      <c r="A22607" s="2"/>
      <c r="B22607" s="3"/>
      <c r="C22607" s="3"/>
      <c r="D22607" s="3"/>
      <c r="E22607" s="3"/>
      <c r="F22607" s="3"/>
      <c r="G22607" s="3"/>
    </row>
    <row r="22608" spans="1:7" x14ac:dyDescent="0.25">
      <c r="A22608" s="2"/>
      <c r="B22608" s="3"/>
      <c r="C22608" s="3"/>
      <c r="D22608" s="3"/>
      <c r="E22608" s="3"/>
      <c r="F22608" s="3"/>
      <c r="G22608" s="3"/>
    </row>
    <row r="22609" spans="1:7" x14ac:dyDescent="0.25">
      <c r="A22609" s="2"/>
      <c r="B22609" s="3"/>
      <c r="C22609" s="3"/>
      <c r="D22609" s="3"/>
      <c r="E22609" s="3"/>
      <c r="F22609" s="3"/>
      <c r="G22609" s="3"/>
    </row>
    <row r="22610" spans="1:7" x14ac:dyDescent="0.25">
      <c r="A22610" s="2"/>
      <c r="B22610" s="3"/>
      <c r="C22610" s="3"/>
      <c r="D22610" s="3"/>
      <c r="E22610" s="3"/>
      <c r="F22610" s="3"/>
      <c r="G22610" s="3"/>
    </row>
    <row r="22611" spans="1:7" x14ac:dyDescent="0.25">
      <c r="A22611" s="2"/>
      <c r="B22611" s="3"/>
      <c r="C22611" s="3"/>
      <c r="D22611" s="3"/>
      <c r="E22611" s="3"/>
      <c r="F22611" s="3"/>
      <c r="G22611" s="3"/>
    </row>
    <row r="22612" spans="1:7" x14ac:dyDescent="0.25">
      <c r="A22612" s="2"/>
      <c r="B22612" s="3"/>
      <c r="C22612" s="3"/>
      <c r="D22612" s="3"/>
      <c r="E22612" s="3"/>
      <c r="F22612" s="3"/>
      <c r="G22612" s="3"/>
    </row>
    <row r="22613" spans="1:7" x14ac:dyDescent="0.25">
      <c r="A22613" s="2"/>
      <c r="B22613" s="3"/>
      <c r="C22613" s="3"/>
      <c r="D22613" s="3"/>
      <c r="E22613" s="3"/>
      <c r="F22613" s="3"/>
      <c r="G22613" s="3"/>
    </row>
    <row r="22614" spans="1:7" x14ac:dyDescent="0.25">
      <c r="A22614" s="2"/>
      <c r="B22614" s="3"/>
      <c r="C22614" s="3"/>
      <c r="D22614" s="3"/>
      <c r="E22614" s="3"/>
      <c r="F22614" s="3"/>
      <c r="G22614" s="3"/>
    </row>
    <row r="22615" spans="1:7" x14ac:dyDescent="0.25">
      <c r="A22615" s="2"/>
      <c r="B22615" s="3"/>
      <c r="C22615" s="3"/>
      <c r="D22615" s="3"/>
      <c r="E22615" s="3"/>
      <c r="F22615" s="3"/>
      <c r="G22615" s="3"/>
    </row>
    <row r="22616" spans="1:7" x14ac:dyDescent="0.25">
      <c r="A22616" s="2"/>
      <c r="B22616" s="3"/>
      <c r="C22616" s="3"/>
      <c r="D22616" s="3"/>
      <c r="E22616" s="3"/>
      <c r="F22616" s="3"/>
      <c r="G22616" s="3"/>
    </row>
    <row r="22617" spans="1:7" x14ac:dyDescent="0.25">
      <c r="A22617" s="2"/>
      <c r="B22617" s="3"/>
      <c r="C22617" s="3"/>
      <c r="D22617" s="3"/>
      <c r="E22617" s="3"/>
      <c r="F22617" s="3"/>
      <c r="G22617" s="3"/>
    </row>
    <row r="22618" spans="1:7" x14ac:dyDescent="0.25">
      <c r="A22618" s="2"/>
      <c r="B22618" s="3"/>
      <c r="C22618" s="3"/>
      <c r="D22618" s="3"/>
      <c r="E22618" s="3"/>
      <c r="F22618" s="3"/>
      <c r="G22618" s="3"/>
    </row>
    <row r="22619" spans="1:7" x14ac:dyDescent="0.25">
      <c r="A22619" s="2"/>
      <c r="B22619" s="3"/>
      <c r="C22619" s="3"/>
      <c r="D22619" s="3"/>
      <c r="E22619" s="3"/>
      <c r="F22619" s="3"/>
      <c r="G22619" s="3"/>
    </row>
    <row r="22620" spans="1:7" x14ac:dyDescent="0.25">
      <c r="A22620" s="2"/>
      <c r="B22620" s="3"/>
      <c r="C22620" s="3"/>
      <c r="D22620" s="3"/>
      <c r="E22620" s="3"/>
      <c r="F22620" s="3"/>
      <c r="G22620" s="3"/>
    </row>
    <row r="22621" spans="1:7" x14ac:dyDescent="0.25">
      <c r="A22621" s="2"/>
      <c r="B22621" s="3"/>
      <c r="C22621" s="3"/>
      <c r="D22621" s="3"/>
      <c r="E22621" s="3"/>
      <c r="F22621" s="3"/>
      <c r="G22621" s="3"/>
    </row>
    <row r="22622" spans="1:7" x14ac:dyDescent="0.25">
      <c r="A22622" s="2"/>
      <c r="B22622" s="3"/>
      <c r="C22622" s="3"/>
      <c r="D22622" s="3"/>
      <c r="E22622" s="3"/>
      <c r="F22622" s="3"/>
      <c r="G22622" s="3"/>
    </row>
    <row r="22623" spans="1:7" x14ac:dyDescent="0.25">
      <c r="A22623" s="2"/>
      <c r="B22623" s="3"/>
      <c r="C22623" s="3"/>
      <c r="D22623" s="3"/>
      <c r="E22623" s="3"/>
      <c r="F22623" s="3"/>
      <c r="G22623" s="3"/>
    </row>
    <row r="22624" spans="1:7" x14ac:dyDescent="0.25">
      <c r="A22624" s="2"/>
      <c r="B22624" s="3"/>
      <c r="C22624" s="3"/>
      <c r="D22624" s="3"/>
      <c r="E22624" s="3"/>
      <c r="F22624" s="3"/>
      <c r="G22624" s="3"/>
    </row>
    <row r="22625" spans="1:7" x14ac:dyDescent="0.25">
      <c r="A22625" s="2"/>
      <c r="B22625" s="3"/>
      <c r="C22625" s="3"/>
      <c r="D22625" s="3"/>
      <c r="E22625" s="3"/>
      <c r="F22625" s="3"/>
      <c r="G22625" s="3"/>
    </row>
    <row r="22626" spans="1:7" x14ac:dyDescent="0.25">
      <c r="A22626" s="2"/>
      <c r="B22626" s="3"/>
      <c r="C22626" s="3"/>
      <c r="D22626" s="3"/>
      <c r="E22626" s="3"/>
      <c r="F22626" s="3"/>
      <c r="G22626" s="3"/>
    </row>
    <row r="22627" spans="1:7" x14ac:dyDescent="0.25">
      <c r="A22627" s="2"/>
      <c r="B22627" s="3"/>
      <c r="C22627" s="3"/>
      <c r="D22627" s="3"/>
      <c r="E22627" s="3"/>
      <c r="F22627" s="3"/>
      <c r="G22627" s="3"/>
    </row>
    <row r="22628" spans="1:7" x14ac:dyDescent="0.25">
      <c r="A22628" s="2"/>
      <c r="B22628" s="3"/>
      <c r="C22628" s="3"/>
      <c r="D22628" s="3"/>
      <c r="E22628" s="3"/>
      <c r="F22628" s="3"/>
      <c r="G22628" s="3"/>
    </row>
    <row r="22629" spans="1:7" x14ac:dyDescent="0.25">
      <c r="A22629" s="2"/>
      <c r="B22629" s="3"/>
      <c r="C22629" s="3"/>
      <c r="D22629" s="3"/>
      <c r="E22629" s="3"/>
      <c r="F22629" s="3"/>
      <c r="G22629" s="3"/>
    </row>
    <row r="22630" spans="1:7" x14ac:dyDescent="0.25">
      <c r="A22630" s="2"/>
      <c r="B22630" s="3"/>
      <c r="C22630" s="3"/>
      <c r="D22630" s="3"/>
      <c r="E22630" s="3"/>
      <c r="F22630" s="3"/>
      <c r="G22630" s="3"/>
    </row>
    <row r="22631" spans="1:7" x14ac:dyDescent="0.25">
      <c r="A22631" s="2"/>
      <c r="B22631" s="3"/>
      <c r="C22631" s="3"/>
      <c r="D22631" s="3"/>
      <c r="E22631" s="3"/>
      <c r="F22631" s="3"/>
      <c r="G22631" s="3"/>
    </row>
    <row r="22632" spans="1:7" x14ac:dyDescent="0.25">
      <c r="A22632" s="2"/>
      <c r="B22632" s="3"/>
      <c r="C22632" s="3"/>
      <c r="D22632" s="3"/>
      <c r="E22632" s="3"/>
      <c r="F22632" s="3"/>
      <c r="G22632" s="3"/>
    </row>
    <row r="22633" spans="1:7" x14ac:dyDescent="0.25">
      <c r="A22633" s="2"/>
      <c r="B22633" s="3"/>
      <c r="C22633" s="3"/>
      <c r="D22633" s="3"/>
      <c r="E22633" s="3"/>
      <c r="F22633" s="3"/>
      <c r="G22633" s="3"/>
    </row>
    <row r="22634" spans="1:7" x14ac:dyDescent="0.25">
      <c r="A22634" s="2"/>
      <c r="B22634" s="3"/>
      <c r="C22634" s="3"/>
      <c r="D22634" s="3"/>
      <c r="E22634" s="3"/>
      <c r="F22634" s="3"/>
      <c r="G22634" s="3"/>
    </row>
    <row r="22635" spans="1:7" x14ac:dyDescent="0.25">
      <c r="A22635" s="2"/>
      <c r="B22635" s="3"/>
      <c r="C22635" s="3"/>
      <c r="D22635" s="3"/>
      <c r="E22635" s="3"/>
      <c r="F22635" s="3"/>
      <c r="G22635" s="3"/>
    </row>
    <row r="22636" spans="1:7" x14ac:dyDescent="0.25">
      <c r="A22636" s="2"/>
      <c r="B22636" s="3"/>
      <c r="C22636" s="3"/>
      <c r="D22636" s="3"/>
      <c r="E22636" s="3"/>
      <c r="F22636" s="3"/>
      <c r="G22636" s="3"/>
    </row>
    <row r="22637" spans="1:7" x14ac:dyDescent="0.25">
      <c r="A22637" s="2"/>
      <c r="B22637" s="3"/>
      <c r="C22637" s="3"/>
      <c r="D22637" s="3"/>
      <c r="E22637" s="3"/>
      <c r="F22637" s="3"/>
      <c r="G22637" s="3"/>
    </row>
    <row r="22638" spans="1:7" x14ac:dyDescent="0.25">
      <c r="A22638" s="2"/>
      <c r="B22638" s="3"/>
      <c r="C22638" s="3"/>
      <c r="D22638" s="3"/>
      <c r="E22638" s="3"/>
      <c r="F22638" s="3"/>
      <c r="G22638" s="3"/>
    </row>
    <row r="22639" spans="1:7" x14ac:dyDescent="0.25">
      <c r="A22639" s="2"/>
      <c r="B22639" s="3"/>
      <c r="C22639" s="3"/>
      <c r="D22639" s="3"/>
      <c r="E22639" s="3"/>
      <c r="F22639" s="3"/>
      <c r="G22639" s="3"/>
    </row>
    <row r="22640" spans="1:7" x14ac:dyDescent="0.25">
      <c r="A22640" s="2"/>
      <c r="B22640" s="3"/>
      <c r="C22640" s="3"/>
      <c r="D22640" s="3"/>
      <c r="E22640" s="3"/>
      <c r="F22640" s="3"/>
      <c r="G22640" s="3"/>
    </row>
    <row r="22641" spans="1:7" x14ac:dyDescent="0.25">
      <c r="A22641" s="2"/>
      <c r="B22641" s="3"/>
      <c r="C22641" s="3"/>
      <c r="D22641" s="3"/>
      <c r="E22641" s="3"/>
      <c r="F22641" s="3"/>
      <c r="G22641" s="3"/>
    </row>
    <row r="22642" spans="1:7" x14ac:dyDescent="0.25">
      <c r="A22642" s="2"/>
      <c r="B22642" s="3"/>
      <c r="C22642" s="3"/>
      <c r="D22642" s="3"/>
      <c r="E22642" s="3"/>
      <c r="F22642" s="3"/>
      <c r="G22642" s="3"/>
    </row>
    <row r="22643" spans="1:7" x14ac:dyDescent="0.25">
      <c r="A22643" s="2"/>
      <c r="B22643" s="3"/>
      <c r="C22643" s="3"/>
      <c r="D22643" s="3"/>
      <c r="E22643" s="3"/>
      <c r="F22643" s="3"/>
      <c r="G22643" s="3"/>
    </row>
    <row r="22644" spans="1:7" x14ac:dyDescent="0.25">
      <c r="A22644" s="2"/>
      <c r="B22644" s="3"/>
      <c r="C22644" s="3"/>
      <c r="D22644" s="3"/>
      <c r="E22644" s="3"/>
      <c r="F22644" s="3"/>
      <c r="G22644" s="3"/>
    </row>
    <row r="22645" spans="1:7" x14ac:dyDescent="0.25">
      <c r="A22645" s="2"/>
      <c r="B22645" s="3"/>
      <c r="C22645" s="3"/>
      <c r="D22645" s="3"/>
      <c r="E22645" s="3"/>
      <c r="F22645" s="3"/>
      <c r="G22645" s="3"/>
    </row>
    <row r="22646" spans="1:7" x14ac:dyDescent="0.25">
      <c r="A22646" s="2"/>
      <c r="B22646" s="3"/>
      <c r="C22646" s="3"/>
      <c r="D22646" s="3"/>
      <c r="E22646" s="3"/>
      <c r="F22646" s="3"/>
      <c r="G22646" s="3"/>
    </row>
    <row r="22647" spans="1:7" x14ac:dyDescent="0.25">
      <c r="A22647" s="2"/>
      <c r="B22647" s="3"/>
      <c r="C22647" s="3"/>
      <c r="D22647" s="3"/>
      <c r="E22647" s="3"/>
      <c r="F22647" s="3"/>
      <c r="G22647" s="3"/>
    </row>
    <row r="22648" spans="1:7" x14ac:dyDescent="0.25">
      <c r="A22648" s="2"/>
      <c r="B22648" s="3"/>
      <c r="C22648" s="3"/>
      <c r="D22648" s="3"/>
      <c r="E22648" s="3"/>
      <c r="F22648" s="3"/>
      <c r="G22648" s="3"/>
    </row>
    <row r="22649" spans="1:7" x14ac:dyDescent="0.25">
      <c r="A22649" s="2"/>
      <c r="B22649" s="3"/>
      <c r="C22649" s="3"/>
      <c r="D22649" s="3"/>
      <c r="E22649" s="3"/>
      <c r="F22649" s="3"/>
      <c r="G22649" s="3"/>
    </row>
    <row r="22650" spans="1:7" x14ac:dyDescent="0.25">
      <c r="A22650" s="2"/>
      <c r="B22650" s="3"/>
      <c r="C22650" s="3"/>
      <c r="D22650" s="3"/>
      <c r="E22650" s="3"/>
      <c r="F22650" s="3"/>
      <c r="G22650" s="3"/>
    </row>
    <row r="22651" spans="1:7" x14ac:dyDescent="0.25">
      <c r="A22651" s="2"/>
      <c r="B22651" s="3"/>
      <c r="C22651" s="3"/>
      <c r="D22651" s="3"/>
      <c r="E22651" s="3"/>
      <c r="F22651" s="3"/>
      <c r="G22651" s="3"/>
    </row>
    <row r="22652" spans="1:7" x14ac:dyDescent="0.25">
      <c r="A22652" s="2"/>
      <c r="B22652" s="3"/>
      <c r="C22652" s="3"/>
      <c r="D22652" s="3"/>
      <c r="E22652" s="3"/>
      <c r="F22652" s="3"/>
      <c r="G22652" s="3"/>
    </row>
    <row r="22653" spans="1:7" x14ac:dyDescent="0.25">
      <c r="A22653" s="2"/>
      <c r="B22653" s="3"/>
      <c r="C22653" s="3"/>
      <c r="D22653" s="3"/>
      <c r="E22653" s="3"/>
      <c r="F22653" s="3"/>
      <c r="G22653" s="3"/>
    </row>
    <row r="22654" spans="1:7" x14ac:dyDescent="0.25">
      <c r="A22654" s="2"/>
      <c r="B22654" s="3"/>
      <c r="C22654" s="3"/>
      <c r="D22654" s="3"/>
      <c r="E22654" s="3"/>
      <c r="F22654" s="3"/>
      <c r="G22654" s="3"/>
    </row>
    <row r="22655" spans="1:7" x14ac:dyDescent="0.25">
      <c r="A22655" s="2"/>
      <c r="B22655" s="3"/>
      <c r="C22655" s="3"/>
      <c r="D22655" s="3"/>
      <c r="E22655" s="3"/>
      <c r="F22655" s="3"/>
      <c r="G22655" s="3"/>
    </row>
    <row r="22656" spans="1:7" x14ac:dyDescent="0.25">
      <c r="A22656" s="2"/>
      <c r="B22656" s="3"/>
      <c r="C22656" s="3"/>
      <c r="D22656" s="3"/>
      <c r="E22656" s="3"/>
      <c r="F22656" s="3"/>
      <c r="G22656" s="3"/>
    </row>
    <row r="22657" spans="1:7" x14ac:dyDescent="0.25">
      <c r="A22657" s="2"/>
      <c r="B22657" s="3"/>
      <c r="C22657" s="3"/>
      <c r="D22657" s="3"/>
      <c r="E22657" s="3"/>
      <c r="F22657" s="3"/>
      <c r="G22657" s="3"/>
    </row>
    <row r="22658" spans="1:7" x14ac:dyDescent="0.25">
      <c r="A22658" s="2"/>
      <c r="B22658" s="3"/>
      <c r="C22658" s="3"/>
      <c r="D22658" s="3"/>
      <c r="E22658" s="3"/>
      <c r="F22658" s="3"/>
      <c r="G22658" s="3"/>
    </row>
    <row r="22659" spans="1:7" x14ac:dyDescent="0.25">
      <c r="A22659" s="2"/>
      <c r="B22659" s="3"/>
      <c r="C22659" s="3"/>
      <c r="D22659" s="3"/>
      <c r="E22659" s="3"/>
      <c r="F22659" s="3"/>
      <c r="G22659" s="3"/>
    </row>
    <row r="22660" spans="1:7" x14ac:dyDescent="0.25">
      <c r="A22660" s="2"/>
      <c r="B22660" s="3"/>
      <c r="C22660" s="3"/>
      <c r="D22660" s="3"/>
      <c r="E22660" s="3"/>
      <c r="F22660" s="3"/>
      <c r="G22660" s="3"/>
    </row>
    <row r="22661" spans="1:7" x14ac:dyDescent="0.25">
      <c r="A22661" s="2"/>
      <c r="B22661" s="3"/>
      <c r="C22661" s="3"/>
      <c r="D22661" s="3"/>
      <c r="E22661" s="3"/>
      <c r="F22661" s="3"/>
      <c r="G22661" s="3"/>
    </row>
    <row r="22662" spans="1:7" x14ac:dyDescent="0.25">
      <c r="A22662" s="2"/>
      <c r="B22662" s="3"/>
      <c r="C22662" s="3"/>
      <c r="D22662" s="3"/>
      <c r="E22662" s="3"/>
      <c r="F22662" s="3"/>
      <c r="G22662" s="3"/>
    </row>
    <row r="22663" spans="1:7" x14ac:dyDescent="0.25">
      <c r="A22663" s="2"/>
      <c r="B22663" s="3"/>
      <c r="C22663" s="3"/>
      <c r="D22663" s="3"/>
      <c r="E22663" s="3"/>
      <c r="F22663" s="3"/>
      <c r="G22663" s="3"/>
    </row>
    <row r="22664" spans="1:7" x14ac:dyDescent="0.25">
      <c r="A22664" s="2"/>
      <c r="B22664" s="3"/>
      <c r="C22664" s="3"/>
      <c r="D22664" s="3"/>
      <c r="E22664" s="3"/>
      <c r="F22664" s="3"/>
      <c r="G22664" s="3"/>
    </row>
    <row r="22665" spans="1:7" x14ac:dyDescent="0.25">
      <c r="A22665" s="2"/>
      <c r="B22665" s="3"/>
      <c r="C22665" s="3"/>
      <c r="D22665" s="3"/>
      <c r="E22665" s="3"/>
      <c r="F22665" s="3"/>
      <c r="G22665" s="3"/>
    </row>
    <row r="22666" spans="1:7" x14ac:dyDescent="0.25">
      <c r="A22666" s="2"/>
      <c r="B22666" s="3"/>
      <c r="C22666" s="3"/>
      <c r="D22666" s="3"/>
      <c r="E22666" s="3"/>
      <c r="F22666" s="3"/>
      <c r="G22666" s="3"/>
    </row>
    <row r="22667" spans="1:7" x14ac:dyDescent="0.25">
      <c r="A22667" s="2"/>
      <c r="B22667" s="3"/>
      <c r="C22667" s="3"/>
      <c r="D22667" s="3"/>
      <c r="E22667" s="3"/>
      <c r="F22667" s="3"/>
      <c r="G22667" s="3"/>
    </row>
    <row r="22668" spans="1:7" x14ac:dyDescent="0.25">
      <c r="A22668" s="2"/>
      <c r="B22668" s="3"/>
      <c r="C22668" s="3"/>
      <c r="D22668" s="3"/>
      <c r="E22668" s="3"/>
      <c r="F22668" s="3"/>
      <c r="G22668" s="3"/>
    </row>
    <row r="22669" spans="1:7" x14ac:dyDescent="0.25">
      <c r="A22669" s="2"/>
      <c r="B22669" s="3"/>
      <c r="C22669" s="3"/>
      <c r="D22669" s="3"/>
      <c r="E22669" s="3"/>
      <c r="F22669" s="3"/>
      <c r="G22669" s="3"/>
    </row>
    <row r="22670" spans="1:7" x14ac:dyDescent="0.25">
      <c r="A22670" s="2"/>
      <c r="B22670" s="3"/>
      <c r="C22670" s="3"/>
      <c r="D22670" s="3"/>
      <c r="E22670" s="3"/>
      <c r="F22670" s="3"/>
      <c r="G22670" s="3"/>
    </row>
    <row r="22671" spans="1:7" x14ac:dyDescent="0.25">
      <c r="A22671" s="2"/>
      <c r="B22671" s="3"/>
      <c r="C22671" s="3"/>
      <c r="D22671" s="3"/>
      <c r="E22671" s="3"/>
      <c r="F22671" s="3"/>
      <c r="G22671" s="3"/>
    </row>
    <row r="22672" spans="1:7" x14ac:dyDescent="0.25">
      <c r="A22672" s="2"/>
      <c r="B22672" s="3"/>
      <c r="C22672" s="3"/>
      <c r="D22672" s="3"/>
      <c r="E22672" s="3"/>
      <c r="F22672" s="3"/>
      <c r="G22672" s="3"/>
    </row>
    <row r="22673" spans="1:7" x14ac:dyDescent="0.25">
      <c r="A22673" s="2"/>
      <c r="B22673" s="3"/>
      <c r="C22673" s="3"/>
      <c r="D22673" s="3"/>
      <c r="E22673" s="3"/>
      <c r="F22673" s="3"/>
      <c r="G22673" s="3"/>
    </row>
    <row r="22674" spans="1:7" x14ac:dyDescent="0.25">
      <c r="A22674" s="2"/>
      <c r="B22674" s="3"/>
      <c r="C22674" s="3"/>
      <c r="D22674" s="3"/>
      <c r="E22674" s="3"/>
      <c r="F22674" s="3"/>
      <c r="G22674" s="3"/>
    </row>
    <row r="22675" spans="1:7" x14ac:dyDescent="0.25">
      <c r="A22675" s="2"/>
      <c r="B22675" s="3"/>
      <c r="C22675" s="3"/>
      <c r="D22675" s="3"/>
      <c r="E22675" s="3"/>
      <c r="F22675" s="3"/>
      <c r="G22675" s="3"/>
    </row>
    <row r="22676" spans="1:7" x14ac:dyDescent="0.25">
      <c r="A22676" s="2"/>
      <c r="B22676" s="3"/>
      <c r="C22676" s="3"/>
      <c r="D22676" s="3"/>
      <c r="E22676" s="3"/>
      <c r="F22676" s="3"/>
      <c r="G22676" s="3"/>
    </row>
    <row r="22677" spans="1:7" x14ac:dyDescent="0.25">
      <c r="A22677" s="2"/>
      <c r="B22677" s="3"/>
      <c r="C22677" s="3"/>
      <c r="D22677" s="3"/>
      <c r="E22677" s="3"/>
      <c r="F22677" s="3"/>
      <c r="G22677" s="3"/>
    </row>
    <row r="22678" spans="1:7" x14ac:dyDescent="0.25">
      <c r="A22678" s="2"/>
      <c r="B22678" s="3"/>
      <c r="C22678" s="3"/>
      <c r="D22678" s="3"/>
      <c r="E22678" s="3"/>
      <c r="F22678" s="3"/>
      <c r="G22678" s="3"/>
    </row>
    <row r="22679" spans="1:7" x14ac:dyDescent="0.25">
      <c r="A22679" s="2"/>
      <c r="B22679" s="3"/>
      <c r="C22679" s="3"/>
      <c r="D22679" s="3"/>
      <c r="E22679" s="3"/>
      <c r="F22679" s="3"/>
      <c r="G22679" s="3"/>
    </row>
    <row r="22680" spans="1:7" x14ac:dyDescent="0.25">
      <c r="A22680" s="2"/>
      <c r="B22680" s="3"/>
      <c r="C22680" s="3"/>
      <c r="D22680" s="3"/>
      <c r="E22680" s="3"/>
      <c r="F22680" s="3"/>
      <c r="G22680" s="3"/>
    </row>
    <row r="22681" spans="1:7" x14ac:dyDescent="0.25">
      <c r="A22681" s="2"/>
      <c r="B22681" s="3"/>
      <c r="C22681" s="3"/>
      <c r="D22681" s="3"/>
      <c r="E22681" s="3"/>
      <c r="F22681" s="3"/>
      <c r="G22681" s="3"/>
    </row>
    <row r="22682" spans="1:7" x14ac:dyDescent="0.25">
      <c r="A22682" s="2"/>
      <c r="B22682" s="3"/>
      <c r="C22682" s="3"/>
      <c r="D22682" s="3"/>
      <c r="E22682" s="3"/>
      <c r="F22682" s="3"/>
      <c r="G22682" s="3"/>
    </row>
    <row r="22683" spans="1:7" x14ac:dyDescent="0.25">
      <c r="A22683" s="2"/>
      <c r="B22683" s="3"/>
      <c r="C22683" s="3"/>
      <c r="D22683" s="3"/>
      <c r="E22683" s="3"/>
      <c r="F22683" s="3"/>
      <c r="G22683" s="3"/>
    </row>
    <row r="22684" spans="1:7" x14ac:dyDescent="0.25">
      <c r="A22684" s="2"/>
      <c r="B22684" s="3"/>
      <c r="C22684" s="3"/>
      <c r="D22684" s="3"/>
      <c r="E22684" s="3"/>
      <c r="F22684" s="3"/>
      <c r="G22684" s="3"/>
    </row>
    <row r="22685" spans="1:7" x14ac:dyDescent="0.25">
      <c r="A22685" s="2"/>
      <c r="B22685" s="3"/>
      <c r="C22685" s="3"/>
      <c r="D22685" s="3"/>
      <c r="E22685" s="3"/>
      <c r="F22685" s="3"/>
      <c r="G22685" s="3"/>
    </row>
    <row r="22686" spans="1:7" x14ac:dyDescent="0.25">
      <c r="A22686" s="2"/>
      <c r="B22686" s="3"/>
      <c r="C22686" s="3"/>
      <c r="D22686" s="3"/>
      <c r="E22686" s="3"/>
      <c r="F22686" s="3"/>
      <c r="G22686" s="3"/>
    </row>
    <row r="22687" spans="1:7" x14ac:dyDescent="0.25">
      <c r="A22687" s="2"/>
      <c r="B22687" s="3"/>
      <c r="C22687" s="3"/>
      <c r="D22687" s="3"/>
      <c r="E22687" s="3"/>
      <c r="F22687" s="3"/>
      <c r="G22687" s="3"/>
    </row>
    <row r="22688" spans="1:7" x14ac:dyDescent="0.25">
      <c r="A22688" s="2"/>
      <c r="B22688" s="3"/>
      <c r="C22688" s="3"/>
      <c r="D22688" s="3"/>
      <c r="E22688" s="3"/>
      <c r="F22688" s="3"/>
      <c r="G22688" s="3"/>
    </row>
    <row r="22689" spans="1:7" x14ac:dyDescent="0.25">
      <c r="A22689" s="2"/>
      <c r="B22689" s="3"/>
      <c r="C22689" s="3"/>
      <c r="D22689" s="3"/>
      <c r="E22689" s="3"/>
      <c r="F22689" s="3"/>
      <c r="G22689" s="3"/>
    </row>
    <row r="22690" spans="1:7" x14ac:dyDescent="0.25">
      <c r="A22690" s="2"/>
      <c r="B22690" s="3"/>
      <c r="C22690" s="3"/>
      <c r="D22690" s="3"/>
      <c r="E22690" s="3"/>
      <c r="F22690" s="3"/>
      <c r="G22690" s="3"/>
    </row>
    <row r="22691" spans="1:7" x14ac:dyDescent="0.25">
      <c r="A22691" s="2"/>
      <c r="B22691" s="3"/>
      <c r="C22691" s="3"/>
      <c r="D22691" s="3"/>
      <c r="E22691" s="3"/>
      <c r="F22691" s="3"/>
      <c r="G22691" s="3"/>
    </row>
    <row r="22692" spans="1:7" x14ac:dyDescent="0.25">
      <c r="A22692" s="2"/>
      <c r="B22692" s="3"/>
      <c r="C22692" s="3"/>
      <c r="D22692" s="3"/>
      <c r="E22692" s="3"/>
      <c r="F22692" s="3"/>
      <c r="G22692" s="3"/>
    </row>
    <row r="22693" spans="1:7" x14ac:dyDescent="0.25">
      <c r="A22693" s="2"/>
      <c r="B22693" s="3"/>
      <c r="C22693" s="3"/>
      <c r="D22693" s="3"/>
      <c r="E22693" s="3"/>
      <c r="F22693" s="3"/>
      <c r="G22693" s="3"/>
    </row>
    <row r="22694" spans="1:7" x14ac:dyDescent="0.25">
      <c r="A22694" s="2"/>
      <c r="B22694" s="3"/>
      <c r="C22694" s="3"/>
      <c r="D22694" s="3"/>
      <c r="E22694" s="3"/>
      <c r="F22694" s="3"/>
      <c r="G22694" s="3"/>
    </row>
    <row r="22695" spans="1:7" x14ac:dyDescent="0.25">
      <c r="A22695" s="2"/>
      <c r="B22695" s="3"/>
      <c r="C22695" s="3"/>
      <c r="D22695" s="3"/>
      <c r="E22695" s="3"/>
      <c r="F22695" s="3"/>
      <c r="G22695" s="3"/>
    </row>
    <row r="22696" spans="1:7" x14ac:dyDescent="0.25">
      <c r="A22696" s="2"/>
      <c r="B22696" s="3"/>
      <c r="C22696" s="3"/>
      <c r="D22696" s="3"/>
      <c r="E22696" s="3"/>
      <c r="F22696" s="3"/>
      <c r="G22696" s="3"/>
    </row>
    <row r="22697" spans="1:7" x14ac:dyDescent="0.25">
      <c r="A22697" s="2"/>
      <c r="B22697" s="3"/>
      <c r="C22697" s="3"/>
      <c r="D22697" s="3"/>
      <c r="E22697" s="3"/>
      <c r="F22697" s="3"/>
      <c r="G22697" s="3"/>
    </row>
    <row r="22698" spans="1:7" x14ac:dyDescent="0.25">
      <c r="A22698" s="2"/>
      <c r="B22698" s="3"/>
      <c r="C22698" s="3"/>
      <c r="D22698" s="3"/>
      <c r="E22698" s="3"/>
      <c r="F22698" s="3"/>
      <c r="G22698" s="3"/>
    </row>
    <row r="22699" spans="1:7" x14ac:dyDescent="0.25">
      <c r="A22699" s="2"/>
      <c r="B22699" s="3"/>
      <c r="C22699" s="3"/>
      <c r="D22699" s="3"/>
      <c r="E22699" s="3"/>
      <c r="F22699" s="3"/>
      <c r="G22699" s="3"/>
    </row>
    <row r="22700" spans="1:7" x14ac:dyDescent="0.25">
      <c r="A22700" s="2"/>
      <c r="B22700" s="3"/>
      <c r="C22700" s="3"/>
      <c r="D22700" s="3"/>
      <c r="E22700" s="3"/>
      <c r="F22700" s="3"/>
      <c r="G22700" s="3"/>
    </row>
    <row r="22701" spans="1:7" x14ac:dyDescent="0.25">
      <c r="A22701" s="2"/>
      <c r="B22701" s="3"/>
      <c r="C22701" s="3"/>
      <c r="D22701" s="3"/>
      <c r="E22701" s="3"/>
      <c r="F22701" s="3"/>
      <c r="G22701" s="3"/>
    </row>
    <row r="22702" spans="1:7" x14ac:dyDescent="0.25">
      <c r="A22702" s="2"/>
      <c r="B22702" s="3"/>
      <c r="C22702" s="3"/>
      <c r="D22702" s="3"/>
      <c r="E22702" s="3"/>
      <c r="F22702" s="3"/>
      <c r="G22702" s="3"/>
    </row>
    <row r="22703" spans="1:7" x14ac:dyDescent="0.25">
      <c r="A22703" s="2"/>
      <c r="B22703" s="3"/>
      <c r="C22703" s="3"/>
      <c r="D22703" s="3"/>
      <c r="E22703" s="3"/>
      <c r="F22703" s="3"/>
      <c r="G22703" s="3"/>
    </row>
    <row r="22704" spans="1:7" x14ac:dyDescent="0.25">
      <c r="A22704" s="2"/>
      <c r="B22704" s="3"/>
      <c r="C22704" s="3"/>
      <c r="D22704" s="3"/>
      <c r="E22704" s="3"/>
      <c r="F22704" s="3"/>
      <c r="G22704" s="3"/>
    </row>
    <row r="22705" spans="1:7" x14ac:dyDescent="0.25">
      <c r="A22705" s="2"/>
      <c r="B22705" s="3"/>
      <c r="C22705" s="3"/>
      <c r="D22705" s="3"/>
      <c r="E22705" s="3"/>
      <c r="F22705" s="3"/>
      <c r="G22705" s="3"/>
    </row>
    <row r="22706" spans="1:7" x14ac:dyDescent="0.25">
      <c r="A22706" s="2"/>
      <c r="B22706" s="3"/>
      <c r="C22706" s="3"/>
      <c r="D22706" s="3"/>
      <c r="E22706" s="3"/>
      <c r="F22706" s="3"/>
      <c r="G22706" s="3"/>
    </row>
    <row r="22707" spans="1:7" x14ac:dyDescent="0.25">
      <c r="A22707" s="2"/>
      <c r="B22707" s="3"/>
      <c r="C22707" s="3"/>
      <c r="D22707" s="3"/>
      <c r="E22707" s="3"/>
      <c r="F22707" s="3"/>
      <c r="G22707" s="3"/>
    </row>
    <row r="22708" spans="1:7" x14ac:dyDescent="0.25">
      <c r="A22708" s="2"/>
      <c r="B22708" s="3"/>
      <c r="C22708" s="3"/>
      <c r="D22708" s="3"/>
      <c r="E22708" s="3"/>
      <c r="F22708" s="3"/>
      <c r="G22708" s="3"/>
    </row>
    <row r="22709" spans="1:7" x14ac:dyDescent="0.25">
      <c r="A22709" s="2"/>
      <c r="B22709" s="3"/>
      <c r="C22709" s="3"/>
      <c r="D22709" s="3"/>
      <c r="E22709" s="3"/>
      <c r="F22709" s="3"/>
      <c r="G22709" s="3"/>
    </row>
    <row r="22710" spans="1:7" x14ac:dyDescent="0.25">
      <c r="A22710" s="2"/>
      <c r="B22710" s="3"/>
      <c r="C22710" s="3"/>
      <c r="D22710" s="3"/>
      <c r="E22710" s="3"/>
      <c r="F22710" s="3"/>
      <c r="G22710" s="3"/>
    </row>
    <row r="22711" spans="1:7" x14ac:dyDescent="0.25">
      <c r="A22711" s="2"/>
      <c r="B22711" s="3"/>
      <c r="C22711" s="3"/>
      <c r="D22711" s="3"/>
      <c r="E22711" s="3"/>
      <c r="F22711" s="3"/>
      <c r="G22711" s="3"/>
    </row>
    <row r="22712" spans="1:7" x14ac:dyDescent="0.25">
      <c r="A22712" s="2"/>
      <c r="B22712" s="3"/>
      <c r="C22712" s="3"/>
      <c r="D22712" s="3"/>
      <c r="E22712" s="3"/>
      <c r="F22712" s="3"/>
      <c r="G22712" s="3"/>
    </row>
    <row r="22713" spans="1:7" x14ac:dyDescent="0.25">
      <c r="A22713" s="2"/>
      <c r="B22713" s="3"/>
      <c r="C22713" s="3"/>
      <c r="D22713" s="3"/>
      <c r="E22713" s="3"/>
      <c r="F22713" s="3"/>
      <c r="G22713" s="3"/>
    </row>
    <row r="22714" spans="1:7" x14ac:dyDescent="0.25">
      <c r="A22714" s="2"/>
      <c r="B22714" s="3"/>
      <c r="C22714" s="3"/>
      <c r="D22714" s="3"/>
      <c r="E22714" s="3"/>
      <c r="F22714" s="3"/>
      <c r="G22714" s="3"/>
    </row>
    <row r="22715" spans="1:7" x14ac:dyDescent="0.25">
      <c r="A22715" s="2"/>
      <c r="B22715" s="3"/>
      <c r="C22715" s="3"/>
      <c r="D22715" s="3"/>
      <c r="E22715" s="3"/>
      <c r="F22715" s="3"/>
      <c r="G22715" s="3"/>
    </row>
    <row r="22716" spans="1:7" x14ac:dyDescent="0.25">
      <c r="A22716" s="2"/>
      <c r="B22716" s="3"/>
      <c r="C22716" s="3"/>
      <c r="D22716" s="3"/>
      <c r="E22716" s="3"/>
      <c r="F22716" s="3"/>
      <c r="G22716" s="3"/>
    </row>
    <row r="22717" spans="1:7" x14ac:dyDescent="0.25">
      <c r="A22717" s="2"/>
      <c r="B22717" s="3"/>
      <c r="C22717" s="3"/>
      <c r="D22717" s="3"/>
      <c r="E22717" s="3"/>
      <c r="F22717" s="3"/>
      <c r="G22717" s="3"/>
    </row>
    <row r="22718" spans="1:7" x14ac:dyDescent="0.25">
      <c r="A22718" s="2"/>
      <c r="B22718" s="3"/>
      <c r="C22718" s="3"/>
      <c r="D22718" s="3"/>
      <c r="E22718" s="3"/>
      <c r="F22718" s="3"/>
      <c r="G22718" s="3"/>
    </row>
    <row r="22719" spans="1:7" x14ac:dyDescent="0.25">
      <c r="A22719" s="2"/>
      <c r="B22719" s="3"/>
      <c r="C22719" s="3"/>
      <c r="D22719" s="3"/>
      <c r="E22719" s="3"/>
      <c r="F22719" s="3"/>
      <c r="G22719" s="3"/>
    </row>
    <row r="22720" spans="1:7" x14ac:dyDescent="0.25">
      <c r="A22720" s="2"/>
      <c r="B22720" s="3"/>
      <c r="C22720" s="3"/>
      <c r="D22720" s="3"/>
      <c r="E22720" s="3"/>
      <c r="F22720" s="3"/>
      <c r="G22720" s="3"/>
    </row>
    <row r="22721" spans="1:7" x14ac:dyDescent="0.25">
      <c r="A22721" s="2"/>
      <c r="B22721" s="3"/>
      <c r="C22721" s="3"/>
      <c r="D22721" s="3"/>
      <c r="E22721" s="3"/>
      <c r="F22721" s="3"/>
      <c r="G22721" s="3"/>
    </row>
    <row r="22722" spans="1:7" x14ac:dyDescent="0.25">
      <c r="A22722" s="2"/>
      <c r="B22722" s="3"/>
      <c r="C22722" s="3"/>
      <c r="D22722" s="3"/>
      <c r="E22722" s="3"/>
      <c r="F22722" s="3"/>
      <c r="G22722" s="3"/>
    </row>
    <row r="22723" spans="1:7" x14ac:dyDescent="0.25">
      <c r="A22723" s="2"/>
      <c r="B22723" s="3"/>
      <c r="C22723" s="3"/>
      <c r="D22723" s="3"/>
      <c r="E22723" s="3"/>
      <c r="F22723" s="3"/>
      <c r="G22723" s="3"/>
    </row>
    <row r="22724" spans="1:7" x14ac:dyDescent="0.25">
      <c r="A22724" s="2"/>
      <c r="B22724" s="3"/>
      <c r="C22724" s="3"/>
      <c r="D22724" s="3"/>
      <c r="E22724" s="3"/>
      <c r="F22724" s="3"/>
      <c r="G22724" s="3"/>
    </row>
    <row r="22725" spans="1:7" x14ac:dyDescent="0.25">
      <c r="A22725" s="2"/>
      <c r="B22725" s="3"/>
      <c r="C22725" s="3"/>
      <c r="D22725" s="3"/>
      <c r="E22725" s="3"/>
      <c r="F22725" s="3"/>
      <c r="G22725" s="3"/>
    </row>
    <row r="22726" spans="1:7" x14ac:dyDescent="0.25">
      <c r="A22726" s="2"/>
      <c r="B22726" s="3"/>
      <c r="C22726" s="3"/>
      <c r="D22726" s="3"/>
      <c r="E22726" s="3"/>
      <c r="F22726" s="3"/>
      <c r="G22726" s="3"/>
    </row>
    <row r="22727" spans="1:7" x14ac:dyDescent="0.25">
      <c r="A22727" s="2"/>
      <c r="B22727" s="3"/>
      <c r="C22727" s="3"/>
      <c r="D22727" s="3"/>
      <c r="E22727" s="3"/>
      <c r="F22727" s="3"/>
      <c r="G22727" s="3"/>
    </row>
    <row r="22728" spans="1:7" x14ac:dyDescent="0.25">
      <c r="A22728" s="2"/>
      <c r="B22728" s="3"/>
      <c r="C22728" s="3"/>
      <c r="D22728" s="3"/>
      <c r="E22728" s="3"/>
      <c r="F22728" s="3"/>
      <c r="G22728" s="3"/>
    </row>
    <row r="22729" spans="1:7" x14ac:dyDescent="0.25">
      <c r="A22729" s="2"/>
      <c r="B22729" s="3"/>
      <c r="C22729" s="3"/>
      <c r="D22729" s="3"/>
      <c r="E22729" s="3"/>
      <c r="F22729" s="3"/>
      <c r="G22729" s="3"/>
    </row>
    <row r="22730" spans="1:7" x14ac:dyDescent="0.25">
      <c r="A22730" s="2"/>
      <c r="B22730" s="3"/>
      <c r="C22730" s="3"/>
      <c r="D22730" s="3"/>
      <c r="E22730" s="3"/>
      <c r="F22730" s="3"/>
      <c r="G22730" s="3"/>
    </row>
    <row r="22731" spans="1:7" x14ac:dyDescent="0.25">
      <c r="A22731" s="2"/>
      <c r="B22731" s="3"/>
      <c r="C22731" s="3"/>
      <c r="D22731" s="3"/>
      <c r="E22731" s="3"/>
      <c r="F22731" s="3"/>
      <c r="G22731" s="3"/>
    </row>
    <row r="22732" spans="1:7" x14ac:dyDescent="0.25">
      <c r="A22732" s="2"/>
      <c r="B22732" s="3"/>
      <c r="C22732" s="3"/>
      <c r="D22732" s="3"/>
      <c r="E22732" s="3"/>
      <c r="F22732" s="3"/>
      <c r="G22732" s="3"/>
    </row>
    <row r="22733" spans="1:7" x14ac:dyDescent="0.25">
      <c r="A22733" s="2"/>
      <c r="B22733" s="3"/>
      <c r="C22733" s="3"/>
      <c r="D22733" s="3"/>
      <c r="E22733" s="3"/>
      <c r="F22733" s="3"/>
      <c r="G22733" s="3"/>
    </row>
    <row r="22734" spans="1:7" x14ac:dyDescent="0.25">
      <c r="A22734" s="2"/>
      <c r="B22734" s="3"/>
      <c r="C22734" s="3"/>
      <c r="D22734" s="3"/>
      <c r="E22734" s="3"/>
      <c r="F22734" s="3"/>
      <c r="G22734" s="3"/>
    </row>
    <row r="22735" spans="1:7" x14ac:dyDescent="0.25">
      <c r="A22735" s="2"/>
      <c r="B22735" s="3"/>
      <c r="C22735" s="3"/>
      <c r="D22735" s="3"/>
      <c r="E22735" s="3"/>
      <c r="F22735" s="3"/>
      <c r="G22735" s="3"/>
    </row>
    <row r="22736" spans="1:7" x14ac:dyDescent="0.25">
      <c r="A22736" s="2"/>
      <c r="B22736" s="3"/>
      <c r="C22736" s="3"/>
      <c r="D22736" s="3"/>
      <c r="E22736" s="3"/>
      <c r="F22736" s="3"/>
      <c r="G22736" s="3"/>
    </row>
    <row r="22737" spans="1:7" x14ac:dyDescent="0.25">
      <c r="A22737" s="2"/>
      <c r="B22737" s="3"/>
      <c r="C22737" s="3"/>
      <c r="D22737" s="3"/>
      <c r="E22737" s="3"/>
      <c r="F22737" s="3"/>
      <c r="G22737" s="3"/>
    </row>
    <row r="22738" spans="1:7" x14ac:dyDescent="0.25">
      <c r="A22738" s="2"/>
      <c r="B22738" s="3"/>
      <c r="C22738" s="3"/>
      <c r="D22738" s="3"/>
      <c r="E22738" s="3"/>
      <c r="F22738" s="3"/>
      <c r="G22738" s="3"/>
    </row>
    <row r="22739" spans="1:7" x14ac:dyDescent="0.25">
      <c r="A22739" s="2"/>
      <c r="B22739" s="3"/>
      <c r="C22739" s="3"/>
      <c r="D22739" s="3"/>
      <c r="E22739" s="3"/>
      <c r="F22739" s="3"/>
      <c r="G22739" s="3"/>
    </row>
    <row r="22740" spans="1:7" x14ac:dyDescent="0.25">
      <c r="A22740" s="2"/>
      <c r="B22740" s="3"/>
      <c r="C22740" s="3"/>
      <c r="D22740" s="3"/>
      <c r="E22740" s="3"/>
      <c r="F22740" s="3"/>
      <c r="G22740" s="3"/>
    </row>
    <row r="22741" spans="1:7" x14ac:dyDescent="0.25">
      <c r="A22741" s="2"/>
      <c r="B22741" s="3"/>
      <c r="C22741" s="3"/>
      <c r="D22741" s="3"/>
      <c r="E22741" s="3"/>
      <c r="F22741" s="3"/>
      <c r="G22741" s="3"/>
    </row>
    <row r="22742" spans="1:7" x14ac:dyDescent="0.25">
      <c r="A22742" s="2"/>
      <c r="B22742" s="3"/>
      <c r="C22742" s="3"/>
      <c r="D22742" s="3"/>
      <c r="E22742" s="3"/>
      <c r="F22742" s="3"/>
      <c r="G22742" s="3"/>
    </row>
    <row r="22743" spans="1:7" x14ac:dyDescent="0.25">
      <c r="A22743" s="2"/>
      <c r="B22743" s="3"/>
      <c r="C22743" s="3"/>
      <c r="D22743" s="3"/>
      <c r="E22743" s="3"/>
      <c r="F22743" s="3"/>
      <c r="G22743" s="3"/>
    </row>
    <row r="22744" spans="1:7" x14ac:dyDescent="0.25">
      <c r="A22744" s="2"/>
      <c r="B22744" s="3"/>
      <c r="C22744" s="3"/>
      <c r="D22744" s="3"/>
      <c r="E22744" s="3"/>
      <c r="F22744" s="3"/>
      <c r="G22744" s="3"/>
    </row>
    <row r="22745" spans="1:7" x14ac:dyDescent="0.25">
      <c r="A22745" s="2"/>
      <c r="B22745" s="3"/>
      <c r="C22745" s="3"/>
      <c r="D22745" s="3"/>
      <c r="E22745" s="3"/>
      <c r="F22745" s="3"/>
      <c r="G22745" s="3"/>
    </row>
    <row r="22746" spans="1:7" x14ac:dyDescent="0.25">
      <c r="A22746" s="2"/>
      <c r="B22746" s="3"/>
      <c r="C22746" s="3"/>
      <c r="D22746" s="3"/>
      <c r="E22746" s="3"/>
      <c r="F22746" s="3"/>
      <c r="G22746" s="3"/>
    </row>
    <row r="22747" spans="1:7" x14ac:dyDescent="0.25">
      <c r="A22747" s="2"/>
      <c r="B22747" s="3"/>
      <c r="C22747" s="3"/>
      <c r="D22747" s="3"/>
      <c r="E22747" s="3"/>
      <c r="F22747" s="3"/>
      <c r="G22747" s="3"/>
    </row>
    <row r="22748" spans="1:7" x14ac:dyDescent="0.25">
      <c r="A22748" s="2"/>
      <c r="B22748" s="3"/>
      <c r="C22748" s="3"/>
      <c r="D22748" s="3"/>
      <c r="E22748" s="3"/>
      <c r="F22748" s="3"/>
      <c r="G22748" s="3"/>
    </row>
    <row r="22749" spans="1:7" x14ac:dyDescent="0.25">
      <c r="A22749" s="2"/>
      <c r="B22749" s="3"/>
      <c r="C22749" s="3"/>
      <c r="D22749" s="3"/>
      <c r="E22749" s="3"/>
      <c r="F22749" s="3"/>
      <c r="G22749" s="3"/>
    </row>
    <row r="22750" spans="1:7" x14ac:dyDescent="0.25">
      <c r="A22750" s="2"/>
      <c r="B22750" s="3"/>
      <c r="C22750" s="3"/>
      <c r="D22750" s="3"/>
      <c r="E22750" s="3"/>
      <c r="F22750" s="3"/>
      <c r="G22750" s="3"/>
    </row>
    <row r="22751" spans="1:7" x14ac:dyDescent="0.25">
      <c r="A22751" s="2"/>
      <c r="B22751" s="3"/>
      <c r="C22751" s="3"/>
      <c r="D22751" s="3"/>
      <c r="E22751" s="3"/>
      <c r="F22751" s="3"/>
      <c r="G22751" s="3"/>
    </row>
    <row r="22752" spans="1:7" x14ac:dyDescent="0.25">
      <c r="A22752" s="2"/>
      <c r="B22752" s="3"/>
      <c r="C22752" s="3"/>
      <c r="D22752" s="3"/>
      <c r="E22752" s="3"/>
      <c r="F22752" s="3"/>
      <c r="G22752" s="3"/>
    </row>
    <row r="22753" spans="1:7" x14ac:dyDescent="0.25">
      <c r="A22753" s="2"/>
      <c r="B22753" s="3"/>
      <c r="C22753" s="3"/>
      <c r="D22753" s="3"/>
      <c r="E22753" s="3"/>
      <c r="F22753" s="3"/>
      <c r="G22753" s="3"/>
    </row>
    <row r="22754" spans="1:7" x14ac:dyDescent="0.25">
      <c r="A22754" s="2"/>
      <c r="B22754" s="3"/>
      <c r="C22754" s="3"/>
      <c r="D22754" s="3"/>
      <c r="E22754" s="3"/>
      <c r="F22754" s="3"/>
      <c r="G22754" s="3"/>
    </row>
    <row r="22755" spans="1:7" x14ac:dyDescent="0.25">
      <c r="A22755" s="2"/>
      <c r="B22755" s="3"/>
      <c r="C22755" s="3"/>
      <c r="D22755" s="3"/>
      <c r="E22755" s="3"/>
      <c r="F22755" s="3"/>
      <c r="G22755" s="3"/>
    </row>
    <row r="22756" spans="1:7" x14ac:dyDescent="0.25">
      <c r="A22756" s="2"/>
      <c r="B22756" s="3"/>
      <c r="C22756" s="3"/>
      <c r="D22756" s="3"/>
      <c r="E22756" s="3"/>
      <c r="F22756" s="3"/>
      <c r="G22756" s="3"/>
    </row>
    <row r="22757" spans="1:7" x14ac:dyDescent="0.25">
      <c r="A22757" s="2"/>
      <c r="B22757" s="3"/>
      <c r="C22757" s="3"/>
      <c r="D22757" s="3"/>
      <c r="E22757" s="3"/>
      <c r="F22757" s="3"/>
      <c r="G22757" s="3"/>
    </row>
    <row r="22758" spans="1:7" x14ac:dyDescent="0.25">
      <c r="A22758" s="2"/>
      <c r="B22758" s="3"/>
      <c r="C22758" s="3"/>
      <c r="D22758" s="3"/>
      <c r="E22758" s="3"/>
      <c r="F22758" s="3"/>
      <c r="G22758" s="3"/>
    </row>
    <row r="22759" spans="1:7" x14ac:dyDescent="0.25">
      <c r="A22759" s="2"/>
      <c r="B22759" s="3"/>
      <c r="C22759" s="3"/>
      <c r="D22759" s="3"/>
      <c r="E22759" s="3"/>
      <c r="F22759" s="3"/>
      <c r="G22759" s="3"/>
    </row>
    <row r="22760" spans="1:7" x14ac:dyDescent="0.25">
      <c r="A22760" s="2"/>
      <c r="B22760" s="3"/>
      <c r="C22760" s="3"/>
      <c r="D22760" s="3"/>
      <c r="E22760" s="3"/>
      <c r="F22760" s="3"/>
      <c r="G22760" s="3"/>
    </row>
    <row r="22761" spans="1:7" x14ac:dyDescent="0.25">
      <c r="A22761" s="2"/>
      <c r="B22761" s="3"/>
      <c r="C22761" s="3"/>
      <c r="D22761" s="3"/>
      <c r="E22761" s="3"/>
      <c r="F22761" s="3"/>
      <c r="G22761" s="3"/>
    </row>
    <row r="22762" spans="1:7" x14ac:dyDescent="0.25">
      <c r="A22762" s="2"/>
      <c r="B22762" s="3"/>
      <c r="C22762" s="3"/>
      <c r="D22762" s="3"/>
      <c r="E22762" s="3"/>
      <c r="F22762" s="3"/>
      <c r="G22762" s="3"/>
    </row>
    <row r="22763" spans="1:7" x14ac:dyDescent="0.25">
      <c r="A22763" s="2"/>
      <c r="B22763" s="3"/>
      <c r="C22763" s="3"/>
      <c r="D22763" s="3"/>
      <c r="E22763" s="3"/>
      <c r="F22763" s="3"/>
      <c r="G22763" s="3"/>
    </row>
    <row r="22764" spans="1:7" x14ac:dyDescent="0.25">
      <c r="A22764" s="2"/>
      <c r="B22764" s="3"/>
      <c r="C22764" s="3"/>
      <c r="D22764" s="3"/>
      <c r="E22764" s="3"/>
      <c r="F22764" s="3"/>
      <c r="G22764" s="3"/>
    </row>
    <row r="22765" spans="1:7" x14ac:dyDescent="0.25">
      <c r="A22765" s="2"/>
      <c r="B22765" s="3"/>
      <c r="C22765" s="3"/>
      <c r="D22765" s="3"/>
      <c r="E22765" s="3"/>
      <c r="F22765" s="3"/>
      <c r="G22765" s="3"/>
    </row>
    <row r="22766" spans="1:7" x14ac:dyDescent="0.25">
      <c r="A22766" s="2"/>
      <c r="B22766" s="3"/>
      <c r="C22766" s="3"/>
      <c r="D22766" s="3"/>
      <c r="E22766" s="3"/>
      <c r="F22766" s="3"/>
      <c r="G22766" s="3"/>
    </row>
    <row r="22767" spans="1:7" x14ac:dyDescent="0.25">
      <c r="A22767" s="2"/>
      <c r="B22767" s="3"/>
      <c r="C22767" s="3"/>
      <c r="D22767" s="3"/>
      <c r="E22767" s="3"/>
      <c r="F22767" s="3"/>
      <c r="G22767" s="3"/>
    </row>
    <row r="22768" spans="1:7" x14ac:dyDescent="0.25">
      <c r="A22768" s="2"/>
      <c r="B22768" s="3"/>
      <c r="C22768" s="3"/>
      <c r="D22768" s="3"/>
      <c r="E22768" s="3"/>
      <c r="F22768" s="3"/>
      <c r="G22768" s="3"/>
    </row>
    <row r="22769" spans="1:7" x14ac:dyDescent="0.25">
      <c r="A22769" s="2"/>
      <c r="B22769" s="3"/>
      <c r="C22769" s="3"/>
      <c r="D22769" s="3"/>
      <c r="E22769" s="3"/>
      <c r="F22769" s="3"/>
      <c r="G22769" s="3"/>
    </row>
    <row r="22770" spans="1:7" x14ac:dyDescent="0.25">
      <c r="A22770" s="2"/>
      <c r="B22770" s="3"/>
      <c r="C22770" s="3"/>
      <c r="D22770" s="3"/>
      <c r="E22770" s="3"/>
      <c r="F22770" s="3"/>
      <c r="G22770" s="3"/>
    </row>
    <row r="22771" spans="1:7" x14ac:dyDescent="0.25">
      <c r="A22771" s="2"/>
      <c r="B22771" s="3"/>
      <c r="C22771" s="3"/>
      <c r="D22771" s="3"/>
      <c r="E22771" s="3"/>
      <c r="F22771" s="3"/>
      <c r="G22771" s="3"/>
    </row>
    <row r="22772" spans="1:7" x14ac:dyDescent="0.25">
      <c r="A22772" s="2"/>
      <c r="B22772" s="3"/>
      <c r="C22772" s="3"/>
      <c r="D22772" s="3"/>
      <c r="E22772" s="3"/>
      <c r="F22772" s="3"/>
      <c r="G22772" s="3"/>
    </row>
    <row r="22773" spans="1:7" x14ac:dyDescent="0.25">
      <c r="A22773" s="2"/>
      <c r="B22773" s="3"/>
      <c r="C22773" s="3"/>
      <c r="D22773" s="3"/>
      <c r="E22773" s="3"/>
      <c r="F22773" s="3"/>
      <c r="G22773" s="3"/>
    </row>
    <row r="22774" spans="1:7" x14ac:dyDescent="0.25">
      <c r="A22774" s="2"/>
      <c r="B22774" s="3"/>
      <c r="C22774" s="3"/>
      <c r="D22774" s="3"/>
      <c r="E22774" s="3"/>
      <c r="F22774" s="3"/>
      <c r="G22774" s="3"/>
    </row>
    <row r="22775" spans="1:7" x14ac:dyDescent="0.25">
      <c r="A22775" s="2"/>
      <c r="B22775" s="3"/>
      <c r="C22775" s="3"/>
      <c r="D22775" s="3"/>
      <c r="E22775" s="3"/>
      <c r="F22775" s="3"/>
      <c r="G22775" s="3"/>
    </row>
    <row r="22776" spans="1:7" x14ac:dyDescent="0.25">
      <c r="A22776" s="2"/>
      <c r="B22776" s="3"/>
      <c r="C22776" s="3"/>
      <c r="D22776" s="3"/>
      <c r="E22776" s="3"/>
      <c r="F22776" s="3"/>
      <c r="G22776" s="3"/>
    </row>
    <row r="22777" spans="1:7" x14ac:dyDescent="0.25">
      <c r="A22777" s="2"/>
      <c r="B22777" s="3"/>
      <c r="C22777" s="3"/>
      <c r="D22777" s="3"/>
      <c r="E22777" s="3"/>
      <c r="F22777" s="3"/>
      <c r="G22777" s="3"/>
    </row>
    <row r="22778" spans="1:7" x14ac:dyDescent="0.25">
      <c r="A22778" s="2"/>
      <c r="B22778" s="3"/>
      <c r="C22778" s="3"/>
      <c r="D22778" s="3"/>
      <c r="E22778" s="3"/>
      <c r="F22778" s="3"/>
      <c r="G22778" s="3"/>
    </row>
    <row r="22779" spans="1:7" x14ac:dyDescent="0.25">
      <c r="A22779" s="2"/>
      <c r="B22779" s="3"/>
      <c r="C22779" s="3"/>
      <c r="D22779" s="3"/>
      <c r="E22779" s="3"/>
      <c r="F22779" s="3"/>
      <c r="G22779" s="3"/>
    </row>
    <row r="22780" spans="1:7" x14ac:dyDescent="0.25">
      <c r="A22780" s="2"/>
      <c r="B22780" s="3"/>
      <c r="C22780" s="3"/>
      <c r="D22780" s="3"/>
      <c r="E22780" s="3"/>
      <c r="F22780" s="3"/>
      <c r="G22780" s="3"/>
    </row>
    <row r="22781" spans="1:7" x14ac:dyDescent="0.25">
      <c r="A22781" s="2"/>
      <c r="B22781" s="3"/>
      <c r="C22781" s="3"/>
      <c r="D22781" s="3"/>
      <c r="E22781" s="3"/>
      <c r="F22781" s="3"/>
      <c r="G22781" s="3"/>
    </row>
    <row r="22782" spans="1:7" x14ac:dyDescent="0.25">
      <c r="A22782" s="2"/>
      <c r="B22782" s="3"/>
      <c r="C22782" s="3"/>
      <c r="D22782" s="3"/>
      <c r="E22782" s="3"/>
      <c r="F22782" s="3"/>
      <c r="G22782" s="3"/>
    </row>
    <row r="22783" spans="1:7" x14ac:dyDescent="0.25">
      <c r="A22783" s="2"/>
      <c r="B22783" s="3"/>
      <c r="C22783" s="3"/>
      <c r="D22783" s="3"/>
      <c r="E22783" s="3"/>
      <c r="F22783" s="3"/>
      <c r="G22783" s="3"/>
    </row>
    <row r="22784" spans="1:7" x14ac:dyDescent="0.25">
      <c r="A22784" s="2"/>
      <c r="B22784" s="3"/>
      <c r="C22784" s="3"/>
      <c r="D22784" s="3"/>
      <c r="E22784" s="3"/>
      <c r="F22784" s="3"/>
      <c r="G22784" s="3"/>
    </row>
    <row r="22785" spans="1:7" x14ac:dyDescent="0.25">
      <c r="A22785" s="2"/>
      <c r="B22785" s="3"/>
      <c r="C22785" s="3"/>
      <c r="D22785" s="3"/>
      <c r="E22785" s="3"/>
      <c r="F22785" s="3"/>
      <c r="G22785" s="3"/>
    </row>
    <row r="22786" spans="1:7" x14ac:dyDescent="0.25">
      <c r="A22786" s="2"/>
      <c r="B22786" s="3"/>
      <c r="C22786" s="3"/>
      <c r="D22786" s="3"/>
      <c r="E22786" s="3"/>
      <c r="F22786" s="3"/>
      <c r="G22786" s="3"/>
    </row>
    <row r="22787" spans="1:7" x14ac:dyDescent="0.25">
      <c r="A22787" s="2"/>
      <c r="B22787" s="3"/>
      <c r="C22787" s="3"/>
      <c r="D22787" s="3"/>
      <c r="E22787" s="3"/>
      <c r="F22787" s="3"/>
      <c r="G22787" s="3"/>
    </row>
    <row r="22788" spans="1:7" x14ac:dyDescent="0.25">
      <c r="A22788" s="2"/>
      <c r="B22788" s="3"/>
      <c r="C22788" s="3"/>
      <c r="D22788" s="3"/>
      <c r="E22788" s="3"/>
      <c r="F22788" s="3"/>
      <c r="G22788" s="3"/>
    </row>
    <row r="22789" spans="1:7" x14ac:dyDescent="0.25">
      <c r="A22789" s="2"/>
      <c r="B22789" s="3"/>
      <c r="C22789" s="3"/>
      <c r="D22789" s="3"/>
      <c r="E22789" s="3"/>
      <c r="F22789" s="3"/>
      <c r="G22789" s="3"/>
    </row>
    <row r="22790" spans="1:7" x14ac:dyDescent="0.25">
      <c r="A22790" s="2"/>
      <c r="B22790" s="3"/>
      <c r="C22790" s="3"/>
      <c r="D22790" s="3"/>
      <c r="E22790" s="3"/>
      <c r="F22790" s="3"/>
      <c r="G22790" s="3"/>
    </row>
    <row r="22791" spans="1:7" x14ac:dyDescent="0.25">
      <c r="A22791" s="2"/>
      <c r="B22791" s="3"/>
      <c r="C22791" s="3"/>
      <c r="D22791" s="3"/>
      <c r="E22791" s="3"/>
      <c r="F22791" s="3"/>
      <c r="G22791" s="3"/>
    </row>
    <row r="22792" spans="1:7" x14ac:dyDescent="0.25">
      <c r="A22792" s="2"/>
      <c r="B22792" s="3"/>
      <c r="C22792" s="3"/>
      <c r="D22792" s="3"/>
      <c r="E22792" s="3"/>
      <c r="F22792" s="3"/>
      <c r="G22792" s="3"/>
    </row>
    <row r="22793" spans="1:7" x14ac:dyDescent="0.25">
      <c r="A22793" s="2"/>
      <c r="B22793" s="3"/>
      <c r="C22793" s="3"/>
      <c r="D22793" s="3"/>
      <c r="E22793" s="3"/>
      <c r="F22793" s="3"/>
      <c r="G22793" s="3"/>
    </row>
    <row r="22794" spans="1:7" x14ac:dyDescent="0.25">
      <c r="A22794" s="2"/>
      <c r="B22794" s="3"/>
      <c r="C22794" s="3"/>
      <c r="D22794" s="3"/>
      <c r="E22794" s="3"/>
      <c r="F22794" s="3"/>
      <c r="G22794" s="3"/>
    </row>
    <row r="22795" spans="1:7" x14ac:dyDescent="0.25">
      <c r="A22795" s="2"/>
      <c r="B22795" s="3"/>
      <c r="C22795" s="3"/>
      <c r="D22795" s="3"/>
      <c r="E22795" s="3"/>
      <c r="F22795" s="3"/>
      <c r="G22795" s="3"/>
    </row>
    <row r="22796" spans="1:7" x14ac:dyDescent="0.25">
      <c r="A22796" s="2"/>
      <c r="B22796" s="3"/>
      <c r="C22796" s="3"/>
      <c r="D22796" s="3"/>
      <c r="E22796" s="3"/>
      <c r="F22796" s="3"/>
      <c r="G22796" s="3"/>
    </row>
    <row r="22797" spans="1:7" x14ac:dyDescent="0.25">
      <c r="A22797" s="2"/>
      <c r="B22797" s="3"/>
      <c r="C22797" s="3"/>
      <c r="D22797" s="3"/>
      <c r="E22797" s="3"/>
      <c r="F22797" s="3"/>
      <c r="G22797" s="3"/>
    </row>
    <row r="22798" spans="1:7" x14ac:dyDescent="0.25">
      <c r="A22798" s="2"/>
      <c r="B22798" s="3"/>
      <c r="C22798" s="3"/>
      <c r="D22798" s="3"/>
      <c r="E22798" s="3"/>
      <c r="F22798" s="3"/>
      <c r="G22798" s="3"/>
    </row>
    <row r="22799" spans="1:7" x14ac:dyDescent="0.25">
      <c r="A22799" s="2"/>
      <c r="B22799" s="3"/>
      <c r="C22799" s="3"/>
      <c r="D22799" s="3"/>
      <c r="E22799" s="3"/>
      <c r="F22799" s="3"/>
      <c r="G22799" s="3"/>
    </row>
    <row r="22800" spans="1:7" x14ac:dyDescent="0.25">
      <c r="A22800" s="2"/>
      <c r="B22800" s="3"/>
      <c r="C22800" s="3"/>
      <c r="D22800" s="3"/>
      <c r="E22800" s="3"/>
      <c r="F22800" s="3"/>
      <c r="G22800" s="3"/>
    </row>
    <row r="22801" spans="1:7" x14ac:dyDescent="0.25">
      <c r="A22801" s="2"/>
      <c r="B22801" s="3"/>
      <c r="C22801" s="3"/>
      <c r="D22801" s="3"/>
      <c r="E22801" s="3"/>
      <c r="F22801" s="3"/>
      <c r="G22801" s="3"/>
    </row>
    <row r="22802" spans="1:7" x14ac:dyDescent="0.25">
      <c r="A22802" s="2"/>
      <c r="B22802" s="3"/>
      <c r="C22802" s="3"/>
      <c r="D22802" s="3"/>
      <c r="E22802" s="3"/>
      <c r="F22802" s="3"/>
      <c r="G22802" s="3"/>
    </row>
    <row r="22803" spans="1:7" x14ac:dyDescent="0.25">
      <c r="A22803" s="2"/>
      <c r="B22803" s="3"/>
      <c r="C22803" s="3"/>
      <c r="D22803" s="3"/>
      <c r="E22803" s="3"/>
      <c r="F22803" s="3"/>
      <c r="G22803" s="3"/>
    </row>
    <row r="22804" spans="1:7" x14ac:dyDescent="0.25">
      <c r="A22804" s="2"/>
      <c r="B22804" s="3"/>
      <c r="C22804" s="3"/>
      <c r="D22804" s="3"/>
      <c r="E22804" s="3"/>
      <c r="F22804" s="3"/>
      <c r="G22804" s="3"/>
    </row>
    <row r="22805" spans="1:7" x14ac:dyDescent="0.25">
      <c r="A22805" s="2"/>
      <c r="B22805" s="3"/>
      <c r="C22805" s="3"/>
      <c r="D22805" s="3"/>
      <c r="E22805" s="3"/>
      <c r="F22805" s="3"/>
      <c r="G22805" s="3"/>
    </row>
    <row r="22806" spans="1:7" x14ac:dyDescent="0.25">
      <c r="A22806" s="2"/>
      <c r="B22806" s="3"/>
      <c r="C22806" s="3"/>
      <c r="D22806" s="3"/>
      <c r="E22806" s="3"/>
      <c r="F22806" s="3"/>
      <c r="G22806" s="3"/>
    </row>
    <row r="22807" spans="1:7" x14ac:dyDescent="0.25">
      <c r="A22807" s="2"/>
      <c r="B22807" s="3"/>
      <c r="C22807" s="3"/>
      <c r="D22807" s="3"/>
      <c r="E22807" s="3"/>
      <c r="F22807" s="3"/>
      <c r="G22807" s="3"/>
    </row>
    <row r="22808" spans="1:7" x14ac:dyDescent="0.25">
      <c r="A22808" s="2"/>
      <c r="B22808" s="3"/>
      <c r="C22808" s="3"/>
      <c r="D22808" s="3"/>
      <c r="E22808" s="3"/>
      <c r="F22808" s="3"/>
      <c r="G22808" s="3"/>
    </row>
    <row r="22809" spans="1:7" x14ac:dyDescent="0.25">
      <c r="A22809" s="2"/>
      <c r="B22809" s="3"/>
      <c r="C22809" s="3"/>
      <c r="D22809" s="3"/>
      <c r="E22809" s="3"/>
      <c r="F22809" s="3"/>
      <c r="G22809" s="3"/>
    </row>
    <row r="22810" spans="1:7" x14ac:dyDescent="0.25">
      <c r="A22810" s="2"/>
      <c r="B22810" s="3"/>
      <c r="C22810" s="3"/>
      <c r="D22810" s="3"/>
      <c r="E22810" s="3"/>
      <c r="F22810" s="3"/>
      <c r="G22810" s="3"/>
    </row>
    <row r="22811" spans="1:7" x14ac:dyDescent="0.25">
      <c r="A22811" s="2"/>
      <c r="B22811" s="3"/>
      <c r="C22811" s="3"/>
      <c r="D22811" s="3"/>
      <c r="E22811" s="3"/>
      <c r="F22811" s="3"/>
      <c r="G22811" s="3"/>
    </row>
    <row r="22812" spans="1:7" x14ac:dyDescent="0.25">
      <c r="A22812" s="2"/>
      <c r="B22812" s="3"/>
      <c r="C22812" s="3"/>
      <c r="D22812" s="3"/>
      <c r="E22812" s="3"/>
      <c r="F22812" s="3"/>
      <c r="G22812" s="3"/>
    </row>
    <row r="22813" spans="1:7" x14ac:dyDescent="0.25">
      <c r="A22813" s="2"/>
      <c r="B22813" s="3"/>
      <c r="C22813" s="3"/>
      <c r="D22813" s="3"/>
      <c r="E22813" s="3"/>
      <c r="F22813" s="3"/>
      <c r="G22813" s="3"/>
    </row>
    <row r="22814" spans="1:7" x14ac:dyDescent="0.25">
      <c r="A22814" s="2"/>
      <c r="B22814" s="3"/>
      <c r="C22814" s="3"/>
      <c r="D22814" s="3"/>
      <c r="E22814" s="3"/>
      <c r="F22814" s="3"/>
      <c r="G22814" s="3"/>
    </row>
    <row r="22815" spans="1:7" x14ac:dyDescent="0.25">
      <c r="A22815" s="2"/>
      <c r="B22815" s="3"/>
      <c r="C22815" s="3"/>
      <c r="D22815" s="3"/>
      <c r="E22815" s="3"/>
      <c r="F22815" s="3"/>
      <c r="G22815" s="3"/>
    </row>
    <row r="22816" spans="1:7" x14ac:dyDescent="0.25">
      <c r="A22816" s="2"/>
      <c r="B22816" s="3"/>
      <c r="C22816" s="3"/>
      <c r="D22816" s="3"/>
      <c r="E22816" s="3"/>
      <c r="F22816" s="3"/>
      <c r="G22816" s="3"/>
    </row>
    <row r="22817" spans="1:7" x14ac:dyDescent="0.25">
      <c r="A22817" s="2"/>
      <c r="B22817" s="3"/>
      <c r="C22817" s="3"/>
      <c r="D22817" s="3"/>
      <c r="E22817" s="3"/>
      <c r="F22817" s="3"/>
      <c r="G22817" s="3"/>
    </row>
    <row r="22818" spans="1:7" x14ac:dyDescent="0.25">
      <c r="A22818" s="2"/>
      <c r="B22818" s="3"/>
      <c r="C22818" s="3"/>
      <c r="D22818" s="3"/>
      <c r="E22818" s="3"/>
      <c r="F22818" s="3"/>
      <c r="G22818" s="3"/>
    </row>
    <row r="22819" spans="1:7" x14ac:dyDescent="0.25">
      <c r="A22819" s="2"/>
      <c r="B22819" s="3"/>
      <c r="C22819" s="3"/>
      <c r="D22819" s="3"/>
      <c r="E22819" s="3"/>
      <c r="F22819" s="3"/>
      <c r="G22819" s="3"/>
    </row>
    <row r="22820" spans="1:7" x14ac:dyDescent="0.25">
      <c r="A22820" s="2"/>
      <c r="B22820" s="3"/>
      <c r="C22820" s="3"/>
      <c r="D22820" s="3"/>
      <c r="E22820" s="3"/>
      <c r="F22820" s="3"/>
      <c r="G22820" s="3"/>
    </row>
    <row r="22821" spans="1:7" x14ac:dyDescent="0.25">
      <c r="A22821" s="2"/>
      <c r="B22821" s="3"/>
      <c r="C22821" s="3"/>
      <c r="D22821" s="3"/>
      <c r="E22821" s="3"/>
      <c r="F22821" s="3"/>
      <c r="G22821" s="3"/>
    </row>
    <row r="22822" spans="1:7" x14ac:dyDescent="0.25">
      <c r="A22822" s="2"/>
      <c r="B22822" s="3"/>
      <c r="C22822" s="3"/>
      <c r="D22822" s="3"/>
      <c r="E22822" s="3"/>
      <c r="F22822" s="3"/>
      <c r="G22822" s="3"/>
    </row>
    <row r="22823" spans="1:7" x14ac:dyDescent="0.25">
      <c r="A22823" s="2"/>
      <c r="B22823" s="3"/>
      <c r="C22823" s="3"/>
      <c r="D22823" s="3"/>
      <c r="E22823" s="3"/>
      <c r="F22823" s="3"/>
      <c r="G22823" s="3"/>
    </row>
    <row r="22824" spans="1:7" x14ac:dyDescent="0.25">
      <c r="A22824" s="2"/>
      <c r="B22824" s="3"/>
      <c r="C22824" s="3"/>
      <c r="D22824" s="3"/>
      <c r="E22824" s="3"/>
      <c r="F22824" s="3"/>
      <c r="G22824" s="3"/>
    </row>
    <row r="22825" spans="1:7" x14ac:dyDescent="0.25">
      <c r="A22825" s="2"/>
      <c r="B22825" s="3"/>
      <c r="C22825" s="3"/>
      <c r="D22825" s="3"/>
      <c r="E22825" s="3"/>
      <c r="F22825" s="3"/>
      <c r="G22825" s="3"/>
    </row>
    <row r="22826" spans="1:7" x14ac:dyDescent="0.25">
      <c r="A22826" s="2"/>
      <c r="B22826" s="3"/>
      <c r="C22826" s="3"/>
      <c r="D22826" s="3"/>
      <c r="E22826" s="3"/>
      <c r="F22826" s="3"/>
      <c r="G22826" s="3"/>
    </row>
    <row r="22827" spans="1:7" x14ac:dyDescent="0.25">
      <c r="A22827" s="2"/>
      <c r="B22827" s="3"/>
      <c r="C22827" s="3"/>
      <c r="D22827" s="3"/>
      <c r="E22827" s="3"/>
      <c r="F22827" s="3"/>
      <c r="G22827" s="3"/>
    </row>
    <row r="22828" spans="1:7" x14ac:dyDescent="0.25">
      <c r="A22828" s="2"/>
      <c r="B22828" s="3"/>
      <c r="C22828" s="3"/>
      <c r="D22828" s="3"/>
      <c r="E22828" s="3"/>
      <c r="F22828" s="3"/>
      <c r="G22828" s="3"/>
    </row>
    <row r="22829" spans="1:7" x14ac:dyDescent="0.25">
      <c r="A22829" s="2"/>
      <c r="B22829" s="3"/>
      <c r="C22829" s="3"/>
      <c r="D22829" s="3"/>
      <c r="E22829" s="3"/>
      <c r="F22829" s="3"/>
      <c r="G22829" s="3"/>
    </row>
    <row r="22830" spans="1:7" x14ac:dyDescent="0.25">
      <c r="A22830" s="2"/>
      <c r="B22830" s="3"/>
      <c r="C22830" s="3"/>
      <c r="D22830" s="3"/>
      <c r="E22830" s="3"/>
      <c r="F22830" s="3"/>
      <c r="G22830" s="3"/>
    </row>
    <row r="22831" spans="1:7" x14ac:dyDescent="0.25">
      <c r="A22831" s="2"/>
      <c r="B22831" s="3"/>
      <c r="C22831" s="3"/>
      <c r="D22831" s="3"/>
      <c r="E22831" s="3"/>
      <c r="F22831" s="3"/>
      <c r="G22831" s="3"/>
    </row>
    <row r="22832" spans="1:7" x14ac:dyDescent="0.25">
      <c r="A22832" s="2"/>
      <c r="B22832" s="3"/>
      <c r="C22832" s="3"/>
      <c r="D22832" s="3"/>
      <c r="E22832" s="3"/>
      <c r="F22832" s="3"/>
      <c r="G22832" s="3"/>
    </row>
    <row r="22833" spans="1:7" x14ac:dyDescent="0.25">
      <c r="A22833" s="2"/>
      <c r="B22833" s="3"/>
      <c r="C22833" s="3"/>
      <c r="D22833" s="3"/>
      <c r="E22833" s="3"/>
      <c r="F22833" s="3"/>
      <c r="G22833" s="3"/>
    </row>
    <row r="22834" spans="1:7" x14ac:dyDescent="0.25">
      <c r="A22834" s="2"/>
      <c r="B22834" s="3"/>
      <c r="C22834" s="3"/>
      <c r="D22834" s="3"/>
      <c r="E22834" s="3"/>
      <c r="F22834" s="3"/>
      <c r="G22834" s="3"/>
    </row>
    <row r="22835" spans="1:7" x14ac:dyDescent="0.25">
      <c r="A22835" s="2"/>
      <c r="B22835" s="3"/>
      <c r="C22835" s="3"/>
      <c r="D22835" s="3"/>
      <c r="E22835" s="3"/>
      <c r="F22835" s="3"/>
      <c r="G22835" s="3"/>
    </row>
    <row r="22836" spans="1:7" x14ac:dyDescent="0.25">
      <c r="A22836" s="2"/>
      <c r="B22836" s="3"/>
      <c r="C22836" s="3"/>
      <c r="D22836" s="3"/>
      <c r="E22836" s="3"/>
      <c r="F22836" s="3"/>
      <c r="G22836" s="3"/>
    </row>
    <row r="22837" spans="1:7" x14ac:dyDescent="0.25">
      <c r="A22837" s="2"/>
      <c r="B22837" s="3"/>
      <c r="C22837" s="3"/>
      <c r="D22837" s="3"/>
      <c r="E22837" s="3"/>
      <c r="F22837" s="3"/>
      <c r="G22837" s="3"/>
    </row>
    <row r="22838" spans="1:7" x14ac:dyDescent="0.25">
      <c r="A22838" s="2"/>
      <c r="B22838" s="3"/>
      <c r="C22838" s="3"/>
      <c r="D22838" s="3"/>
      <c r="E22838" s="3"/>
      <c r="F22838" s="3"/>
      <c r="G22838" s="3"/>
    </row>
    <row r="22839" spans="1:7" x14ac:dyDescent="0.25">
      <c r="A22839" s="2"/>
      <c r="B22839" s="3"/>
      <c r="C22839" s="3"/>
      <c r="D22839" s="3"/>
      <c r="E22839" s="3"/>
      <c r="F22839" s="3"/>
      <c r="G22839" s="3"/>
    </row>
    <row r="22840" spans="1:7" x14ac:dyDescent="0.25">
      <c r="A22840" s="2"/>
      <c r="B22840" s="3"/>
      <c r="C22840" s="3"/>
      <c r="D22840" s="3"/>
      <c r="E22840" s="3"/>
      <c r="F22840" s="3"/>
      <c r="G22840" s="3"/>
    </row>
    <row r="22841" spans="1:7" x14ac:dyDescent="0.25">
      <c r="A22841" s="2"/>
      <c r="B22841" s="3"/>
      <c r="C22841" s="3"/>
      <c r="D22841" s="3"/>
      <c r="E22841" s="3"/>
      <c r="F22841" s="3"/>
      <c r="G22841" s="3"/>
    </row>
    <row r="22842" spans="1:7" x14ac:dyDescent="0.25">
      <c r="A22842" s="2"/>
      <c r="B22842" s="3"/>
      <c r="C22842" s="3"/>
      <c r="D22842" s="3"/>
      <c r="E22842" s="3"/>
      <c r="F22842" s="3"/>
      <c r="G22842" s="3"/>
    </row>
    <row r="22843" spans="1:7" x14ac:dyDescent="0.25">
      <c r="A22843" s="2"/>
      <c r="B22843" s="3"/>
      <c r="C22843" s="3"/>
      <c r="D22843" s="3"/>
      <c r="E22843" s="3"/>
      <c r="F22843" s="3"/>
      <c r="G22843" s="3"/>
    </row>
    <row r="22844" spans="1:7" x14ac:dyDescent="0.25">
      <c r="A22844" s="2"/>
      <c r="B22844" s="3"/>
      <c r="C22844" s="3"/>
      <c r="D22844" s="3"/>
      <c r="E22844" s="3"/>
      <c r="F22844" s="3"/>
      <c r="G22844" s="3"/>
    </row>
    <row r="22845" spans="1:7" x14ac:dyDescent="0.25">
      <c r="A22845" s="2"/>
      <c r="B22845" s="3"/>
      <c r="C22845" s="3"/>
      <c r="D22845" s="3"/>
      <c r="E22845" s="3"/>
      <c r="F22845" s="3"/>
      <c r="G22845" s="3"/>
    </row>
    <row r="22846" spans="1:7" x14ac:dyDescent="0.25">
      <c r="A22846" s="2"/>
      <c r="B22846" s="3"/>
      <c r="C22846" s="3"/>
      <c r="D22846" s="3"/>
      <c r="E22846" s="3"/>
      <c r="F22846" s="3"/>
      <c r="G22846" s="3"/>
    </row>
    <row r="22847" spans="1:7" x14ac:dyDescent="0.25">
      <c r="A22847" s="2"/>
      <c r="B22847" s="3"/>
      <c r="C22847" s="3"/>
      <c r="D22847" s="3"/>
      <c r="E22847" s="3"/>
      <c r="F22847" s="3"/>
      <c r="G22847" s="3"/>
    </row>
    <row r="22848" spans="1:7" x14ac:dyDescent="0.25">
      <c r="A22848" s="2"/>
      <c r="B22848" s="3"/>
      <c r="C22848" s="3"/>
      <c r="D22848" s="3"/>
      <c r="E22848" s="3"/>
      <c r="F22848" s="3"/>
      <c r="G22848" s="3"/>
    </row>
    <row r="22849" spans="1:7" x14ac:dyDescent="0.25">
      <c r="A22849" s="2"/>
      <c r="B22849" s="3"/>
      <c r="C22849" s="3"/>
      <c r="D22849" s="3"/>
      <c r="E22849" s="3"/>
      <c r="F22849" s="3"/>
      <c r="G22849" s="3"/>
    </row>
    <row r="22850" spans="1:7" x14ac:dyDescent="0.25">
      <c r="A22850" s="2"/>
      <c r="B22850" s="3"/>
      <c r="C22850" s="3"/>
      <c r="D22850" s="3"/>
      <c r="E22850" s="3"/>
      <c r="F22850" s="3"/>
      <c r="G22850" s="3"/>
    </row>
    <row r="22851" spans="1:7" x14ac:dyDescent="0.25">
      <c r="A22851" s="2"/>
      <c r="B22851" s="3"/>
      <c r="C22851" s="3"/>
      <c r="D22851" s="3"/>
      <c r="E22851" s="3"/>
      <c r="F22851" s="3"/>
      <c r="G22851" s="3"/>
    </row>
    <row r="22852" spans="1:7" x14ac:dyDescent="0.25">
      <c r="A22852" s="2"/>
      <c r="B22852" s="3"/>
      <c r="C22852" s="3"/>
      <c r="D22852" s="3"/>
      <c r="E22852" s="3"/>
      <c r="F22852" s="3"/>
      <c r="G22852" s="3"/>
    </row>
    <row r="22853" spans="1:7" x14ac:dyDescent="0.25">
      <c r="A22853" s="2"/>
      <c r="B22853" s="3"/>
      <c r="C22853" s="3"/>
      <c r="D22853" s="3"/>
      <c r="E22853" s="3"/>
      <c r="F22853" s="3"/>
      <c r="G22853" s="3"/>
    </row>
    <row r="22854" spans="1:7" x14ac:dyDescent="0.25">
      <c r="A22854" s="2"/>
      <c r="B22854" s="3"/>
      <c r="C22854" s="3"/>
      <c r="D22854" s="3"/>
      <c r="E22854" s="3"/>
      <c r="F22854" s="3"/>
      <c r="G22854" s="3"/>
    </row>
    <row r="22855" spans="1:7" x14ac:dyDescent="0.25">
      <c r="A22855" s="2"/>
      <c r="B22855" s="3"/>
      <c r="C22855" s="3"/>
      <c r="D22855" s="3"/>
      <c r="E22855" s="3"/>
      <c r="F22855" s="3"/>
      <c r="G22855" s="3"/>
    </row>
    <row r="22856" spans="1:7" x14ac:dyDescent="0.25">
      <c r="A22856" s="2"/>
      <c r="B22856" s="3"/>
      <c r="C22856" s="3"/>
      <c r="D22856" s="3"/>
      <c r="E22856" s="3"/>
      <c r="F22856" s="3"/>
      <c r="G22856" s="3"/>
    </row>
    <row r="22857" spans="1:7" x14ac:dyDescent="0.25">
      <c r="A22857" s="2"/>
      <c r="B22857" s="3"/>
      <c r="C22857" s="3"/>
      <c r="D22857" s="3"/>
      <c r="E22857" s="3"/>
      <c r="F22857" s="3"/>
      <c r="G22857" s="3"/>
    </row>
    <row r="22858" spans="1:7" x14ac:dyDescent="0.25">
      <c r="A22858" s="2"/>
      <c r="B22858" s="3"/>
      <c r="C22858" s="3"/>
      <c r="D22858" s="3"/>
      <c r="E22858" s="3"/>
      <c r="F22858" s="3"/>
      <c r="G22858" s="3"/>
    </row>
    <row r="22859" spans="1:7" x14ac:dyDescent="0.25">
      <c r="A22859" s="2"/>
      <c r="B22859" s="3"/>
      <c r="C22859" s="3"/>
      <c r="D22859" s="3"/>
      <c r="E22859" s="3"/>
      <c r="F22859" s="3"/>
      <c r="G22859" s="3"/>
    </row>
    <row r="22860" spans="1:7" x14ac:dyDescent="0.25">
      <c r="A22860" s="2"/>
      <c r="B22860" s="3"/>
      <c r="C22860" s="3"/>
      <c r="D22860" s="3"/>
      <c r="E22860" s="3"/>
      <c r="F22860" s="3"/>
      <c r="G22860" s="3"/>
    </row>
    <row r="22861" spans="1:7" x14ac:dyDescent="0.25">
      <c r="A22861" s="2"/>
      <c r="B22861" s="3"/>
      <c r="C22861" s="3"/>
      <c r="D22861" s="3"/>
      <c r="E22861" s="3"/>
      <c r="F22861" s="3"/>
      <c r="G22861" s="3"/>
    </row>
    <row r="22862" spans="1:7" x14ac:dyDescent="0.25">
      <c r="A22862" s="2"/>
      <c r="B22862" s="3"/>
      <c r="C22862" s="3"/>
      <c r="D22862" s="3"/>
      <c r="E22862" s="3"/>
      <c r="F22862" s="3"/>
      <c r="G22862" s="3"/>
    </row>
    <row r="22863" spans="1:7" x14ac:dyDescent="0.25">
      <c r="A22863" s="2"/>
      <c r="B22863" s="3"/>
      <c r="C22863" s="3"/>
      <c r="D22863" s="3"/>
      <c r="E22863" s="3"/>
      <c r="F22863" s="3"/>
      <c r="G22863" s="3"/>
    </row>
    <row r="22864" spans="1:7" x14ac:dyDescent="0.25">
      <c r="A22864" s="2"/>
      <c r="B22864" s="3"/>
      <c r="C22864" s="3"/>
      <c r="D22864" s="3"/>
      <c r="E22864" s="3"/>
      <c r="F22864" s="3"/>
      <c r="G22864" s="3"/>
    </row>
    <row r="22865" spans="1:7" x14ac:dyDescent="0.25">
      <c r="A22865" s="2"/>
      <c r="B22865" s="3"/>
      <c r="C22865" s="3"/>
      <c r="D22865" s="3"/>
      <c r="E22865" s="3"/>
      <c r="F22865" s="3"/>
      <c r="G22865" s="3"/>
    </row>
    <row r="22866" spans="1:7" x14ac:dyDescent="0.25">
      <c r="A22866" s="2"/>
      <c r="B22866" s="3"/>
      <c r="C22866" s="3"/>
      <c r="D22866" s="3"/>
      <c r="E22866" s="3"/>
      <c r="F22866" s="3"/>
      <c r="G22866" s="3"/>
    </row>
    <row r="22867" spans="1:7" x14ac:dyDescent="0.25">
      <c r="A22867" s="2"/>
      <c r="B22867" s="3"/>
      <c r="C22867" s="3"/>
      <c r="D22867" s="3"/>
      <c r="E22867" s="3"/>
      <c r="F22867" s="3"/>
      <c r="G22867" s="3"/>
    </row>
    <row r="22868" spans="1:7" x14ac:dyDescent="0.25">
      <c r="A22868" s="2"/>
      <c r="B22868" s="3"/>
      <c r="C22868" s="3"/>
      <c r="D22868" s="3"/>
      <c r="E22868" s="3"/>
      <c r="F22868" s="3"/>
      <c r="G22868" s="3"/>
    </row>
    <row r="22869" spans="1:7" x14ac:dyDescent="0.25">
      <c r="A22869" s="2"/>
      <c r="B22869" s="3"/>
      <c r="C22869" s="3"/>
      <c r="D22869" s="3"/>
      <c r="E22869" s="3"/>
      <c r="F22869" s="3"/>
      <c r="G22869" s="3"/>
    </row>
    <row r="22870" spans="1:7" x14ac:dyDescent="0.25">
      <c r="A22870" s="2"/>
      <c r="B22870" s="3"/>
      <c r="C22870" s="3"/>
      <c r="D22870" s="3"/>
      <c r="E22870" s="3"/>
      <c r="F22870" s="3"/>
      <c r="G22870" s="3"/>
    </row>
    <row r="22871" spans="1:7" x14ac:dyDescent="0.25">
      <c r="A22871" s="2"/>
      <c r="B22871" s="3"/>
      <c r="C22871" s="3"/>
      <c r="D22871" s="3"/>
      <c r="E22871" s="3"/>
      <c r="F22871" s="3"/>
      <c r="G22871" s="3"/>
    </row>
    <row r="22872" spans="1:7" x14ac:dyDescent="0.25">
      <c r="A22872" s="2"/>
      <c r="B22872" s="3"/>
      <c r="C22872" s="3"/>
      <c r="D22872" s="3"/>
      <c r="E22872" s="3"/>
      <c r="F22872" s="3"/>
      <c r="G22872" s="3"/>
    </row>
    <row r="22873" spans="1:7" x14ac:dyDescent="0.25">
      <c r="A22873" s="2"/>
      <c r="B22873" s="3"/>
      <c r="C22873" s="3"/>
      <c r="D22873" s="3"/>
      <c r="E22873" s="3"/>
      <c r="F22873" s="3"/>
      <c r="G22873" s="3"/>
    </row>
    <row r="22874" spans="1:7" x14ac:dyDescent="0.25">
      <c r="A22874" s="2"/>
      <c r="B22874" s="3"/>
      <c r="C22874" s="3"/>
      <c r="D22874" s="3"/>
      <c r="E22874" s="3"/>
      <c r="F22874" s="3"/>
      <c r="G22874" s="3"/>
    </row>
    <row r="22875" spans="1:7" x14ac:dyDescent="0.25">
      <c r="A22875" s="2"/>
      <c r="B22875" s="3"/>
      <c r="C22875" s="3"/>
      <c r="D22875" s="3"/>
      <c r="E22875" s="3"/>
      <c r="F22875" s="3"/>
      <c r="G22875" s="3"/>
    </row>
    <row r="22876" spans="1:7" x14ac:dyDescent="0.25">
      <c r="A22876" s="2"/>
      <c r="B22876" s="3"/>
      <c r="C22876" s="3"/>
      <c r="D22876" s="3"/>
      <c r="E22876" s="3"/>
      <c r="F22876" s="3"/>
      <c r="G22876" s="3"/>
    </row>
    <row r="22877" spans="1:7" x14ac:dyDescent="0.25">
      <c r="A22877" s="2"/>
      <c r="B22877" s="3"/>
      <c r="C22877" s="3"/>
      <c r="D22877" s="3"/>
      <c r="E22877" s="3"/>
      <c r="F22877" s="3"/>
      <c r="G22877" s="3"/>
    </row>
    <row r="22878" spans="1:7" x14ac:dyDescent="0.25">
      <c r="A22878" s="2"/>
      <c r="B22878" s="3"/>
      <c r="C22878" s="3"/>
      <c r="D22878" s="3"/>
      <c r="E22878" s="3"/>
      <c r="F22878" s="3"/>
      <c r="G22878" s="3"/>
    </row>
    <row r="22879" spans="1:7" x14ac:dyDescent="0.25">
      <c r="A22879" s="2"/>
      <c r="B22879" s="3"/>
      <c r="C22879" s="3"/>
      <c r="D22879" s="3"/>
      <c r="E22879" s="3"/>
      <c r="F22879" s="3"/>
      <c r="G22879" s="3"/>
    </row>
    <row r="22880" spans="1:7" x14ac:dyDescent="0.25">
      <c r="A22880" s="2"/>
      <c r="B22880" s="3"/>
      <c r="C22880" s="3"/>
      <c r="D22880" s="3"/>
      <c r="E22880" s="3"/>
      <c r="F22880" s="3"/>
      <c r="G22880" s="3"/>
    </row>
    <row r="22881" spans="1:7" x14ac:dyDescent="0.25">
      <c r="A22881" s="2"/>
      <c r="B22881" s="3"/>
      <c r="C22881" s="3"/>
      <c r="D22881" s="3"/>
      <c r="E22881" s="3"/>
      <c r="F22881" s="3"/>
      <c r="G22881" s="3"/>
    </row>
    <row r="22882" spans="1:7" x14ac:dyDescent="0.25">
      <c r="A22882" s="2"/>
      <c r="B22882" s="3"/>
      <c r="C22882" s="3"/>
      <c r="D22882" s="3"/>
      <c r="E22882" s="3"/>
      <c r="F22882" s="3"/>
      <c r="G22882" s="3"/>
    </row>
    <row r="22883" spans="1:7" x14ac:dyDescent="0.25">
      <c r="A22883" s="2"/>
      <c r="B22883" s="3"/>
      <c r="C22883" s="3"/>
      <c r="D22883" s="3"/>
      <c r="E22883" s="3"/>
      <c r="F22883" s="3"/>
      <c r="G22883" s="3"/>
    </row>
    <row r="22884" spans="1:7" x14ac:dyDescent="0.25">
      <c r="A22884" s="2"/>
      <c r="B22884" s="3"/>
      <c r="C22884" s="3"/>
      <c r="D22884" s="3"/>
      <c r="E22884" s="3"/>
      <c r="F22884" s="3"/>
      <c r="G22884" s="3"/>
    </row>
    <row r="22885" spans="1:7" x14ac:dyDescent="0.25">
      <c r="A22885" s="2"/>
      <c r="B22885" s="3"/>
      <c r="C22885" s="3"/>
      <c r="D22885" s="3"/>
      <c r="E22885" s="3"/>
      <c r="F22885" s="3"/>
      <c r="G22885" s="3"/>
    </row>
    <row r="22886" spans="1:7" x14ac:dyDescent="0.25">
      <c r="A22886" s="2"/>
      <c r="B22886" s="3"/>
      <c r="C22886" s="3"/>
      <c r="D22886" s="3"/>
      <c r="E22886" s="3"/>
      <c r="F22886" s="3"/>
      <c r="G22886" s="3"/>
    </row>
    <row r="22887" spans="1:7" x14ac:dyDescent="0.25">
      <c r="A22887" s="2"/>
      <c r="B22887" s="3"/>
      <c r="C22887" s="3"/>
      <c r="D22887" s="3"/>
      <c r="E22887" s="3"/>
      <c r="F22887" s="3"/>
      <c r="G22887" s="3"/>
    </row>
    <row r="22888" spans="1:7" x14ac:dyDescent="0.25">
      <c r="A22888" s="2"/>
      <c r="B22888" s="3"/>
      <c r="C22888" s="3"/>
      <c r="D22888" s="3"/>
      <c r="E22888" s="3"/>
      <c r="F22888" s="3"/>
      <c r="G22888" s="3"/>
    </row>
    <row r="22889" spans="1:7" x14ac:dyDescent="0.25">
      <c r="A22889" s="2"/>
      <c r="B22889" s="3"/>
      <c r="C22889" s="3"/>
      <c r="D22889" s="3"/>
      <c r="E22889" s="3"/>
      <c r="F22889" s="3"/>
      <c r="G22889" s="3"/>
    </row>
    <row r="22890" spans="1:7" x14ac:dyDescent="0.25">
      <c r="A22890" s="2"/>
      <c r="B22890" s="3"/>
      <c r="C22890" s="3"/>
      <c r="D22890" s="3"/>
      <c r="E22890" s="3"/>
      <c r="F22890" s="3"/>
      <c r="G22890" s="3"/>
    </row>
    <row r="22891" spans="1:7" x14ac:dyDescent="0.25">
      <c r="A22891" s="2"/>
      <c r="B22891" s="3"/>
      <c r="C22891" s="3"/>
      <c r="D22891" s="3"/>
      <c r="E22891" s="3"/>
      <c r="F22891" s="3"/>
      <c r="G22891" s="3"/>
    </row>
    <row r="22892" spans="1:7" x14ac:dyDescent="0.25">
      <c r="A22892" s="2"/>
      <c r="B22892" s="3"/>
      <c r="C22892" s="3"/>
      <c r="D22892" s="3"/>
      <c r="E22892" s="3"/>
      <c r="F22892" s="3"/>
      <c r="G22892" s="3"/>
    </row>
    <row r="22893" spans="1:7" x14ac:dyDescent="0.25">
      <c r="A22893" s="2"/>
      <c r="B22893" s="3"/>
      <c r="C22893" s="3"/>
      <c r="D22893" s="3"/>
      <c r="E22893" s="3"/>
      <c r="F22893" s="3"/>
      <c r="G22893" s="3"/>
    </row>
    <row r="22894" spans="1:7" x14ac:dyDescent="0.25">
      <c r="A22894" s="2"/>
      <c r="B22894" s="3"/>
      <c r="C22894" s="3"/>
      <c r="D22894" s="3"/>
      <c r="E22894" s="3"/>
      <c r="F22894" s="3"/>
      <c r="G22894" s="3"/>
    </row>
    <row r="22895" spans="1:7" x14ac:dyDescent="0.25">
      <c r="A22895" s="2"/>
      <c r="B22895" s="3"/>
      <c r="C22895" s="3"/>
      <c r="D22895" s="3"/>
      <c r="E22895" s="3"/>
      <c r="F22895" s="3"/>
      <c r="G22895" s="3"/>
    </row>
    <row r="22896" spans="1:7" x14ac:dyDescent="0.25">
      <c r="A22896" s="2"/>
      <c r="B22896" s="3"/>
      <c r="C22896" s="3"/>
      <c r="D22896" s="3"/>
      <c r="E22896" s="3"/>
      <c r="F22896" s="3"/>
      <c r="G22896" s="3"/>
    </row>
    <row r="22897" spans="1:7" x14ac:dyDescent="0.25">
      <c r="A22897" s="2"/>
      <c r="B22897" s="3"/>
      <c r="C22897" s="3"/>
      <c r="D22897" s="3"/>
      <c r="E22897" s="3"/>
      <c r="F22897" s="3"/>
      <c r="G22897" s="3"/>
    </row>
    <row r="22898" spans="1:7" x14ac:dyDescent="0.25">
      <c r="A22898" s="2"/>
      <c r="B22898" s="3"/>
      <c r="C22898" s="3"/>
      <c r="D22898" s="3"/>
      <c r="E22898" s="3"/>
      <c r="F22898" s="3"/>
      <c r="G22898" s="3"/>
    </row>
    <row r="22899" spans="1:7" x14ac:dyDescent="0.25">
      <c r="A22899" s="2"/>
      <c r="B22899" s="3"/>
      <c r="C22899" s="3"/>
      <c r="D22899" s="3"/>
      <c r="E22899" s="3"/>
      <c r="F22899" s="3"/>
      <c r="G22899" s="3"/>
    </row>
    <row r="22900" spans="1:7" x14ac:dyDescent="0.25">
      <c r="A22900" s="2"/>
      <c r="B22900" s="3"/>
      <c r="C22900" s="3"/>
      <c r="D22900" s="3"/>
      <c r="E22900" s="3"/>
      <c r="F22900" s="3"/>
      <c r="G22900" s="3"/>
    </row>
    <row r="22901" spans="1:7" x14ac:dyDescent="0.25">
      <c r="A22901" s="2"/>
      <c r="B22901" s="3"/>
      <c r="C22901" s="3"/>
      <c r="D22901" s="3"/>
      <c r="E22901" s="3"/>
      <c r="F22901" s="3"/>
      <c r="G22901" s="3"/>
    </row>
    <row r="22902" spans="1:7" x14ac:dyDescent="0.25">
      <c r="A22902" s="2"/>
      <c r="B22902" s="3"/>
      <c r="C22902" s="3"/>
      <c r="D22902" s="3"/>
      <c r="E22902" s="3"/>
      <c r="F22902" s="3"/>
      <c r="G22902" s="3"/>
    </row>
    <row r="22903" spans="1:7" x14ac:dyDescent="0.25">
      <c r="A22903" s="2"/>
      <c r="B22903" s="3"/>
      <c r="C22903" s="3"/>
      <c r="D22903" s="3"/>
      <c r="E22903" s="3"/>
      <c r="F22903" s="3"/>
      <c r="G22903" s="3"/>
    </row>
    <row r="22904" spans="1:7" x14ac:dyDescent="0.25">
      <c r="A22904" s="2"/>
      <c r="B22904" s="3"/>
      <c r="C22904" s="3"/>
      <c r="D22904" s="3"/>
      <c r="E22904" s="3"/>
      <c r="F22904" s="3"/>
      <c r="G22904" s="3"/>
    </row>
    <row r="22905" spans="1:7" x14ac:dyDescent="0.25">
      <c r="A22905" s="2"/>
      <c r="B22905" s="3"/>
      <c r="C22905" s="3"/>
      <c r="D22905" s="3"/>
      <c r="E22905" s="3"/>
      <c r="F22905" s="3"/>
      <c r="G22905" s="3"/>
    </row>
    <row r="22906" spans="1:7" x14ac:dyDescent="0.25">
      <c r="A22906" s="2"/>
      <c r="B22906" s="3"/>
      <c r="C22906" s="3"/>
      <c r="D22906" s="3"/>
      <c r="E22906" s="3"/>
      <c r="F22906" s="3"/>
      <c r="G22906" s="3"/>
    </row>
    <row r="22907" spans="1:7" x14ac:dyDescent="0.25">
      <c r="A22907" s="2"/>
      <c r="B22907" s="3"/>
      <c r="C22907" s="3"/>
      <c r="D22907" s="3"/>
      <c r="E22907" s="3"/>
      <c r="F22907" s="3"/>
      <c r="G22907" s="3"/>
    </row>
    <row r="22908" spans="1:7" x14ac:dyDescent="0.25">
      <c r="A22908" s="2"/>
      <c r="B22908" s="3"/>
      <c r="C22908" s="3"/>
      <c r="D22908" s="3"/>
      <c r="E22908" s="3"/>
      <c r="F22908" s="3"/>
      <c r="G22908" s="3"/>
    </row>
    <row r="22909" spans="1:7" x14ac:dyDescent="0.25">
      <c r="A22909" s="2"/>
      <c r="B22909" s="3"/>
      <c r="C22909" s="3"/>
      <c r="D22909" s="3"/>
      <c r="E22909" s="3"/>
      <c r="F22909" s="3"/>
      <c r="G22909" s="3"/>
    </row>
    <row r="22910" spans="1:7" x14ac:dyDescent="0.25">
      <c r="A22910" s="2"/>
      <c r="B22910" s="3"/>
      <c r="C22910" s="3"/>
      <c r="D22910" s="3"/>
      <c r="E22910" s="3"/>
      <c r="F22910" s="3"/>
      <c r="G22910" s="3"/>
    </row>
    <row r="22911" spans="1:7" x14ac:dyDescent="0.25">
      <c r="A22911" s="2"/>
      <c r="B22911" s="3"/>
      <c r="C22911" s="3"/>
      <c r="D22911" s="3"/>
      <c r="E22911" s="3"/>
      <c r="F22911" s="3"/>
      <c r="G22911" s="3"/>
    </row>
    <row r="22912" spans="1:7" x14ac:dyDescent="0.25">
      <c r="A22912" s="2"/>
      <c r="B22912" s="3"/>
      <c r="C22912" s="3"/>
      <c r="D22912" s="3"/>
      <c r="E22912" s="3"/>
      <c r="F22912" s="3"/>
      <c r="G22912" s="3"/>
    </row>
    <row r="22913" spans="1:7" x14ac:dyDescent="0.25">
      <c r="A22913" s="2"/>
      <c r="B22913" s="3"/>
      <c r="C22913" s="3"/>
      <c r="D22913" s="3"/>
      <c r="E22913" s="3"/>
      <c r="F22913" s="3"/>
      <c r="G22913" s="3"/>
    </row>
    <row r="22914" spans="1:7" x14ac:dyDescent="0.25">
      <c r="A22914" s="2"/>
      <c r="B22914" s="3"/>
      <c r="C22914" s="3"/>
      <c r="D22914" s="3"/>
      <c r="E22914" s="3"/>
      <c r="F22914" s="3"/>
      <c r="G22914" s="3"/>
    </row>
    <row r="22915" spans="1:7" x14ac:dyDescent="0.25">
      <c r="A22915" s="2"/>
      <c r="B22915" s="3"/>
      <c r="C22915" s="3"/>
      <c r="D22915" s="3"/>
      <c r="E22915" s="3"/>
      <c r="F22915" s="3"/>
      <c r="G22915" s="3"/>
    </row>
    <row r="22916" spans="1:7" x14ac:dyDescent="0.25">
      <c r="A22916" s="2"/>
      <c r="B22916" s="3"/>
      <c r="C22916" s="3"/>
      <c r="D22916" s="3"/>
      <c r="E22916" s="3"/>
      <c r="F22916" s="3"/>
      <c r="G22916" s="3"/>
    </row>
    <row r="22917" spans="1:7" x14ac:dyDescent="0.25">
      <c r="A22917" s="2"/>
      <c r="B22917" s="3"/>
      <c r="C22917" s="3"/>
      <c r="D22917" s="3"/>
      <c r="E22917" s="3"/>
      <c r="F22917" s="3"/>
      <c r="G22917" s="3"/>
    </row>
    <row r="22918" spans="1:7" x14ac:dyDescent="0.25">
      <c r="A22918" s="2"/>
      <c r="B22918" s="3"/>
      <c r="C22918" s="3"/>
      <c r="D22918" s="3"/>
      <c r="E22918" s="3"/>
      <c r="F22918" s="3"/>
      <c r="G22918" s="3"/>
    </row>
    <row r="22919" spans="1:7" x14ac:dyDescent="0.25">
      <c r="A22919" s="2"/>
      <c r="B22919" s="3"/>
      <c r="C22919" s="3"/>
      <c r="D22919" s="3"/>
      <c r="E22919" s="3"/>
      <c r="F22919" s="3"/>
      <c r="G22919" s="3"/>
    </row>
    <row r="22920" spans="1:7" x14ac:dyDescent="0.25">
      <c r="A22920" s="2"/>
      <c r="B22920" s="3"/>
      <c r="C22920" s="3"/>
      <c r="D22920" s="3"/>
      <c r="E22920" s="3"/>
      <c r="F22920" s="3"/>
      <c r="G22920" s="3"/>
    </row>
    <row r="22921" spans="1:7" x14ac:dyDescent="0.25">
      <c r="A22921" s="2"/>
      <c r="B22921" s="3"/>
      <c r="C22921" s="3"/>
      <c r="D22921" s="3"/>
      <c r="E22921" s="3"/>
      <c r="F22921" s="3"/>
      <c r="G22921" s="3"/>
    </row>
    <row r="22922" spans="1:7" x14ac:dyDescent="0.25">
      <c r="A22922" s="2"/>
      <c r="B22922" s="3"/>
      <c r="C22922" s="3"/>
      <c r="D22922" s="3"/>
      <c r="E22922" s="3"/>
      <c r="F22922" s="3"/>
      <c r="G22922" s="3"/>
    </row>
    <row r="22923" spans="1:7" x14ac:dyDescent="0.25">
      <c r="A22923" s="2"/>
      <c r="B22923" s="3"/>
      <c r="C22923" s="3"/>
      <c r="D22923" s="3"/>
      <c r="E22923" s="3"/>
      <c r="F22923" s="3"/>
      <c r="G22923" s="3"/>
    </row>
    <row r="22924" spans="1:7" x14ac:dyDescent="0.25">
      <c r="A22924" s="2"/>
      <c r="B22924" s="3"/>
      <c r="C22924" s="3"/>
      <c r="D22924" s="3"/>
      <c r="E22924" s="3"/>
      <c r="F22924" s="3"/>
      <c r="G22924" s="3"/>
    </row>
    <row r="22925" spans="1:7" x14ac:dyDescent="0.25">
      <c r="A22925" s="2"/>
      <c r="B22925" s="3"/>
      <c r="C22925" s="3"/>
      <c r="D22925" s="3"/>
      <c r="E22925" s="3"/>
      <c r="F22925" s="3"/>
      <c r="G22925" s="3"/>
    </row>
    <row r="22926" spans="1:7" x14ac:dyDescent="0.25">
      <c r="A22926" s="2"/>
      <c r="B22926" s="3"/>
      <c r="C22926" s="3"/>
      <c r="D22926" s="3"/>
      <c r="E22926" s="3"/>
      <c r="F22926" s="3"/>
      <c r="G22926" s="3"/>
    </row>
    <row r="22927" spans="1:7" x14ac:dyDescent="0.25">
      <c r="A22927" s="2"/>
      <c r="B22927" s="3"/>
      <c r="C22927" s="3"/>
      <c r="D22927" s="3"/>
      <c r="E22927" s="3"/>
      <c r="F22927" s="3"/>
      <c r="G22927" s="3"/>
    </row>
    <row r="22928" spans="1:7" x14ac:dyDescent="0.25">
      <c r="A22928" s="2"/>
      <c r="B22928" s="3"/>
      <c r="C22928" s="3"/>
      <c r="D22928" s="3"/>
      <c r="E22928" s="3"/>
      <c r="F22928" s="3"/>
      <c r="G22928" s="3"/>
    </row>
    <row r="22929" spans="1:7" x14ac:dyDescent="0.25">
      <c r="A22929" s="2"/>
      <c r="B22929" s="3"/>
      <c r="C22929" s="3"/>
      <c r="D22929" s="3"/>
      <c r="E22929" s="3"/>
      <c r="F22929" s="3"/>
      <c r="G22929" s="3"/>
    </row>
    <row r="22930" spans="1:7" x14ac:dyDescent="0.25">
      <c r="A22930" s="2"/>
      <c r="B22930" s="3"/>
      <c r="C22930" s="3"/>
      <c r="D22930" s="3"/>
      <c r="E22930" s="3"/>
      <c r="F22930" s="3"/>
      <c r="G22930" s="3"/>
    </row>
    <row r="22931" spans="1:7" x14ac:dyDescent="0.25">
      <c r="A22931" s="2"/>
      <c r="B22931" s="3"/>
      <c r="C22931" s="3"/>
      <c r="D22931" s="3"/>
      <c r="E22931" s="3"/>
      <c r="F22931" s="3"/>
      <c r="G22931" s="3"/>
    </row>
    <row r="22932" spans="1:7" x14ac:dyDescent="0.25">
      <c r="A22932" s="2"/>
      <c r="B22932" s="3"/>
      <c r="C22932" s="3"/>
      <c r="D22932" s="3"/>
      <c r="E22932" s="3"/>
      <c r="F22932" s="3"/>
      <c r="G22932" s="3"/>
    </row>
    <row r="22933" spans="1:7" x14ac:dyDescent="0.25">
      <c r="A22933" s="2"/>
      <c r="B22933" s="3"/>
      <c r="C22933" s="3"/>
      <c r="D22933" s="3"/>
      <c r="E22933" s="3"/>
      <c r="F22933" s="3"/>
      <c r="G22933" s="3"/>
    </row>
    <row r="22934" spans="1:7" x14ac:dyDescent="0.25">
      <c r="A22934" s="2"/>
      <c r="B22934" s="3"/>
      <c r="C22934" s="3"/>
      <c r="D22934" s="3"/>
      <c r="E22934" s="3"/>
      <c r="F22934" s="3"/>
      <c r="G22934" s="3"/>
    </row>
    <row r="22935" spans="1:7" x14ac:dyDescent="0.25">
      <c r="A22935" s="2"/>
      <c r="B22935" s="3"/>
      <c r="C22935" s="3"/>
      <c r="D22935" s="3"/>
      <c r="E22935" s="3"/>
      <c r="F22935" s="3"/>
      <c r="G22935" s="3"/>
    </row>
    <row r="22936" spans="1:7" x14ac:dyDescent="0.25">
      <c r="A22936" s="2"/>
      <c r="B22936" s="3"/>
      <c r="C22936" s="3"/>
      <c r="D22936" s="3"/>
      <c r="E22936" s="3"/>
      <c r="F22936" s="3"/>
      <c r="G22936" s="3"/>
    </row>
    <row r="22937" spans="1:7" x14ac:dyDescent="0.25">
      <c r="A22937" s="2"/>
      <c r="B22937" s="3"/>
      <c r="C22937" s="3"/>
      <c r="D22937" s="3"/>
      <c r="E22937" s="3"/>
      <c r="F22937" s="3"/>
      <c r="G22937" s="3"/>
    </row>
    <row r="22938" spans="1:7" x14ac:dyDescent="0.25">
      <c r="A22938" s="2"/>
      <c r="B22938" s="3"/>
      <c r="C22938" s="3"/>
      <c r="D22938" s="3"/>
      <c r="E22938" s="3"/>
      <c r="F22938" s="3"/>
      <c r="G22938" s="3"/>
    </row>
    <row r="22939" spans="1:7" x14ac:dyDescent="0.25">
      <c r="A22939" s="2"/>
      <c r="B22939" s="3"/>
      <c r="C22939" s="3"/>
      <c r="D22939" s="3"/>
      <c r="E22939" s="3"/>
      <c r="F22939" s="3"/>
      <c r="G22939" s="3"/>
    </row>
    <row r="22940" spans="1:7" x14ac:dyDescent="0.25">
      <c r="A22940" s="2"/>
      <c r="B22940" s="3"/>
      <c r="C22940" s="3"/>
      <c r="D22940" s="3"/>
      <c r="E22940" s="3"/>
      <c r="F22940" s="3"/>
      <c r="G22940" s="3"/>
    </row>
    <row r="22941" spans="1:7" x14ac:dyDescent="0.25">
      <c r="A22941" s="2"/>
      <c r="B22941" s="3"/>
      <c r="C22941" s="3"/>
      <c r="D22941" s="3"/>
      <c r="E22941" s="3"/>
      <c r="F22941" s="3"/>
      <c r="G22941" s="3"/>
    </row>
    <row r="22942" spans="1:7" x14ac:dyDescent="0.25">
      <c r="A22942" s="2"/>
      <c r="B22942" s="3"/>
      <c r="C22942" s="3"/>
      <c r="D22942" s="3"/>
      <c r="E22942" s="3"/>
      <c r="F22942" s="3"/>
      <c r="G22942" s="3"/>
    </row>
    <row r="22943" spans="1:7" x14ac:dyDescent="0.25">
      <c r="A22943" s="2"/>
      <c r="B22943" s="3"/>
      <c r="C22943" s="3"/>
      <c r="D22943" s="3"/>
      <c r="E22943" s="3"/>
      <c r="F22943" s="3"/>
      <c r="G22943" s="3"/>
    </row>
    <row r="22944" spans="1:7" x14ac:dyDescent="0.25">
      <c r="A22944" s="2"/>
      <c r="B22944" s="3"/>
      <c r="C22944" s="3"/>
      <c r="D22944" s="3"/>
      <c r="E22944" s="3"/>
      <c r="F22944" s="3"/>
      <c r="G22944" s="3"/>
    </row>
    <row r="22945" spans="1:7" x14ac:dyDescent="0.25">
      <c r="A22945" s="2"/>
      <c r="B22945" s="3"/>
      <c r="C22945" s="3"/>
      <c r="D22945" s="3"/>
      <c r="E22945" s="3"/>
      <c r="F22945" s="3"/>
      <c r="G22945" s="3"/>
    </row>
    <row r="22946" spans="1:7" x14ac:dyDescent="0.25">
      <c r="A22946" s="2"/>
      <c r="B22946" s="3"/>
      <c r="C22946" s="3"/>
      <c r="D22946" s="3"/>
      <c r="E22946" s="3"/>
      <c r="F22946" s="3"/>
      <c r="G22946" s="3"/>
    </row>
    <row r="22947" spans="1:7" x14ac:dyDescent="0.25">
      <c r="A22947" s="2"/>
      <c r="B22947" s="3"/>
      <c r="C22947" s="3"/>
      <c r="D22947" s="3"/>
      <c r="E22947" s="3"/>
      <c r="F22947" s="3"/>
      <c r="G22947" s="3"/>
    </row>
    <row r="22948" spans="1:7" x14ac:dyDescent="0.25">
      <c r="A22948" s="2"/>
      <c r="B22948" s="3"/>
      <c r="C22948" s="3"/>
      <c r="D22948" s="3"/>
      <c r="E22948" s="3"/>
      <c r="F22948" s="3"/>
      <c r="G22948" s="3"/>
    </row>
    <row r="22949" spans="1:7" x14ac:dyDescent="0.25">
      <c r="A22949" s="2"/>
      <c r="B22949" s="3"/>
      <c r="C22949" s="3"/>
      <c r="D22949" s="3"/>
      <c r="E22949" s="3"/>
      <c r="F22949" s="3"/>
      <c r="G22949" s="3"/>
    </row>
    <row r="22950" spans="1:7" x14ac:dyDescent="0.25">
      <c r="A22950" s="2"/>
      <c r="B22950" s="3"/>
      <c r="C22950" s="3"/>
      <c r="D22950" s="3"/>
      <c r="E22950" s="3"/>
      <c r="F22950" s="3"/>
      <c r="G22950" s="3"/>
    </row>
    <row r="22951" spans="1:7" x14ac:dyDescent="0.25">
      <c r="A22951" s="2"/>
      <c r="B22951" s="3"/>
      <c r="C22951" s="3"/>
      <c r="D22951" s="3"/>
      <c r="E22951" s="3"/>
      <c r="F22951" s="3"/>
      <c r="G22951" s="3"/>
    </row>
    <row r="22952" spans="1:7" x14ac:dyDescent="0.25">
      <c r="A22952" s="2"/>
      <c r="B22952" s="3"/>
      <c r="C22952" s="3"/>
      <c r="D22952" s="3"/>
      <c r="E22952" s="3"/>
      <c r="F22952" s="3"/>
      <c r="G22952" s="3"/>
    </row>
    <row r="22953" spans="1:7" x14ac:dyDescent="0.25">
      <c r="A22953" s="2"/>
      <c r="B22953" s="3"/>
      <c r="C22953" s="3"/>
      <c r="D22953" s="3"/>
      <c r="E22953" s="3"/>
      <c r="F22953" s="3"/>
      <c r="G22953" s="3"/>
    </row>
    <row r="22954" spans="1:7" x14ac:dyDescent="0.25">
      <c r="A22954" s="2"/>
      <c r="B22954" s="3"/>
      <c r="C22954" s="3"/>
      <c r="D22954" s="3"/>
      <c r="E22954" s="3"/>
      <c r="F22954" s="3"/>
      <c r="G22954" s="3"/>
    </row>
    <row r="22955" spans="1:7" x14ac:dyDescent="0.25">
      <c r="A22955" s="2"/>
      <c r="B22955" s="3"/>
      <c r="C22955" s="3"/>
      <c r="D22955" s="3"/>
      <c r="E22955" s="3"/>
      <c r="F22955" s="3"/>
      <c r="G22955" s="3"/>
    </row>
    <row r="22956" spans="1:7" x14ac:dyDescent="0.25">
      <c r="A22956" s="2"/>
      <c r="B22956" s="3"/>
      <c r="C22956" s="3"/>
      <c r="D22956" s="3"/>
      <c r="E22956" s="3"/>
      <c r="F22956" s="3"/>
      <c r="G22956" s="3"/>
    </row>
    <row r="22957" spans="1:7" x14ac:dyDescent="0.25">
      <c r="A22957" s="2"/>
      <c r="B22957" s="3"/>
      <c r="C22957" s="3"/>
      <c r="D22957" s="3"/>
      <c r="E22957" s="3"/>
      <c r="F22957" s="3"/>
      <c r="G22957" s="3"/>
    </row>
    <row r="22958" spans="1:7" x14ac:dyDescent="0.25">
      <c r="A22958" s="2"/>
      <c r="B22958" s="3"/>
      <c r="C22958" s="3"/>
      <c r="D22958" s="3"/>
      <c r="E22958" s="3"/>
      <c r="F22958" s="3"/>
      <c r="G22958" s="3"/>
    </row>
    <row r="22959" spans="1:7" x14ac:dyDescent="0.25">
      <c r="A22959" s="2"/>
      <c r="B22959" s="3"/>
      <c r="C22959" s="3"/>
      <c r="D22959" s="3"/>
      <c r="E22959" s="3"/>
      <c r="F22959" s="3"/>
      <c r="G22959" s="3"/>
    </row>
    <row r="22960" spans="1:7" x14ac:dyDescent="0.25">
      <c r="A22960" s="2"/>
      <c r="B22960" s="3"/>
      <c r="C22960" s="3"/>
      <c r="D22960" s="3"/>
      <c r="E22960" s="3"/>
      <c r="F22960" s="3"/>
      <c r="G22960" s="3"/>
    </row>
    <row r="22961" spans="1:7" x14ac:dyDescent="0.25">
      <c r="A22961" s="2"/>
      <c r="B22961" s="3"/>
      <c r="C22961" s="3"/>
      <c r="D22961" s="3"/>
      <c r="E22961" s="3"/>
      <c r="F22961" s="3"/>
      <c r="G22961" s="3"/>
    </row>
    <row r="22962" spans="1:7" x14ac:dyDescent="0.25">
      <c r="A22962" s="2"/>
      <c r="B22962" s="3"/>
      <c r="C22962" s="3"/>
      <c r="D22962" s="3"/>
      <c r="E22962" s="3"/>
      <c r="F22962" s="3"/>
      <c r="G22962" s="3"/>
    </row>
    <row r="22963" spans="1:7" x14ac:dyDescent="0.25">
      <c r="A22963" s="2"/>
      <c r="B22963" s="3"/>
      <c r="C22963" s="3"/>
      <c r="D22963" s="3"/>
      <c r="E22963" s="3"/>
      <c r="F22963" s="3"/>
      <c r="G22963" s="3"/>
    </row>
    <row r="22964" spans="1:7" x14ac:dyDescent="0.25">
      <c r="A22964" s="2"/>
      <c r="B22964" s="3"/>
      <c r="C22964" s="3"/>
      <c r="D22964" s="3"/>
      <c r="E22964" s="3"/>
      <c r="F22964" s="3"/>
      <c r="G22964" s="3"/>
    </row>
    <row r="22965" spans="1:7" x14ac:dyDescent="0.25">
      <c r="A22965" s="2"/>
      <c r="B22965" s="3"/>
      <c r="C22965" s="3"/>
      <c r="D22965" s="3"/>
      <c r="E22965" s="3"/>
      <c r="F22965" s="3"/>
      <c r="G22965" s="3"/>
    </row>
    <row r="22966" spans="1:7" x14ac:dyDescent="0.25">
      <c r="A22966" s="2"/>
      <c r="B22966" s="3"/>
      <c r="C22966" s="3"/>
      <c r="D22966" s="3"/>
      <c r="E22966" s="3"/>
      <c r="F22966" s="3"/>
      <c r="G22966" s="3"/>
    </row>
    <row r="22967" spans="1:7" x14ac:dyDescent="0.25">
      <c r="A22967" s="2"/>
      <c r="B22967" s="3"/>
      <c r="C22967" s="3"/>
      <c r="D22967" s="3"/>
      <c r="E22967" s="3"/>
      <c r="F22967" s="3"/>
      <c r="G22967" s="3"/>
    </row>
    <row r="22968" spans="1:7" x14ac:dyDescent="0.25">
      <c r="A22968" s="2"/>
      <c r="B22968" s="3"/>
      <c r="C22968" s="3"/>
      <c r="D22968" s="3"/>
      <c r="E22968" s="3"/>
      <c r="F22968" s="3"/>
      <c r="G22968" s="3"/>
    </row>
    <row r="22969" spans="1:7" x14ac:dyDescent="0.25">
      <c r="A22969" s="2"/>
      <c r="B22969" s="3"/>
      <c r="C22969" s="3"/>
      <c r="D22969" s="3"/>
      <c r="E22969" s="3"/>
      <c r="F22969" s="3"/>
      <c r="G22969" s="3"/>
    </row>
    <row r="22970" spans="1:7" x14ac:dyDescent="0.25">
      <c r="A22970" s="2"/>
      <c r="B22970" s="3"/>
      <c r="C22970" s="3"/>
      <c r="D22970" s="3"/>
      <c r="E22970" s="3"/>
      <c r="F22970" s="3"/>
      <c r="G22970" s="3"/>
    </row>
    <row r="22971" spans="1:7" x14ac:dyDescent="0.25">
      <c r="A22971" s="2"/>
      <c r="B22971" s="3"/>
      <c r="C22971" s="3"/>
      <c r="D22971" s="3"/>
      <c r="E22971" s="3"/>
      <c r="F22971" s="3"/>
      <c r="G22971" s="3"/>
    </row>
    <row r="22972" spans="1:7" x14ac:dyDescent="0.25">
      <c r="A22972" s="2"/>
      <c r="B22972" s="3"/>
      <c r="C22972" s="3"/>
      <c r="D22972" s="3"/>
      <c r="E22972" s="3"/>
      <c r="F22972" s="3"/>
      <c r="G22972" s="3"/>
    </row>
    <row r="22973" spans="1:7" x14ac:dyDescent="0.25">
      <c r="A22973" s="2"/>
      <c r="B22973" s="3"/>
      <c r="C22973" s="3"/>
      <c r="D22973" s="3"/>
      <c r="E22973" s="3"/>
      <c r="F22973" s="3"/>
      <c r="G22973" s="3"/>
    </row>
    <row r="22974" spans="1:7" x14ac:dyDescent="0.25">
      <c r="A22974" s="2"/>
      <c r="B22974" s="3"/>
      <c r="C22974" s="3"/>
      <c r="D22974" s="3"/>
      <c r="E22974" s="3"/>
      <c r="F22974" s="3"/>
      <c r="G22974" s="3"/>
    </row>
    <row r="22975" spans="1:7" x14ac:dyDescent="0.25">
      <c r="A22975" s="2"/>
      <c r="B22975" s="3"/>
      <c r="C22975" s="3"/>
      <c r="D22975" s="3"/>
      <c r="E22975" s="3"/>
      <c r="F22975" s="3"/>
      <c r="G22975" s="3"/>
    </row>
    <row r="22976" spans="1:7" x14ac:dyDescent="0.25">
      <c r="A22976" s="2"/>
      <c r="B22976" s="3"/>
      <c r="C22976" s="3"/>
      <c r="D22976" s="3"/>
      <c r="E22976" s="3"/>
      <c r="F22976" s="3"/>
      <c r="G22976" s="3"/>
    </row>
    <row r="22977" spans="1:7" x14ac:dyDescent="0.25">
      <c r="A22977" s="2"/>
      <c r="B22977" s="3"/>
      <c r="C22977" s="3"/>
      <c r="D22977" s="3"/>
      <c r="E22977" s="3"/>
      <c r="F22977" s="3"/>
      <c r="G22977" s="3"/>
    </row>
    <row r="22978" spans="1:7" x14ac:dyDescent="0.25">
      <c r="A22978" s="2"/>
      <c r="B22978" s="3"/>
      <c r="C22978" s="3"/>
      <c r="D22978" s="3"/>
      <c r="E22978" s="3"/>
      <c r="F22978" s="3"/>
      <c r="G22978" s="3"/>
    </row>
    <row r="22979" spans="1:7" x14ac:dyDescent="0.25">
      <c r="A22979" s="2"/>
      <c r="B22979" s="3"/>
      <c r="C22979" s="3"/>
      <c r="D22979" s="3"/>
      <c r="E22979" s="3"/>
      <c r="F22979" s="3"/>
      <c r="G22979" s="3"/>
    </row>
    <row r="22980" spans="1:7" x14ac:dyDescent="0.25">
      <c r="A22980" s="2"/>
      <c r="B22980" s="3"/>
      <c r="C22980" s="3"/>
      <c r="D22980" s="3"/>
      <c r="E22980" s="3"/>
      <c r="F22980" s="3"/>
      <c r="G22980" s="3"/>
    </row>
    <row r="22981" spans="1:7" x14ac:dyDescent="0.25">
      <c r="A22981" s="2"/>
      <c r="B22981" s="3"/>
      <c r="C22981" s="3"/>
      <c r="D22981" s="3"/>
      <c r="E22981" s="3"/>
      <c r="F22981" s="3"/>
      <c r="G22981" s="3"/>
    </row>
    <row r="22982" spans="1:7" x14ac:dyDescent="0.25">
      <c r="A22982" s="2"/>
      <c r="B22982" s="3"/>
      <c r="C22982" s="3"/>
      <c r="D22982" s="3"/>
      <c r="E22982" s="3"/>
      <c r="F22982" s="3"/>
      <c r="G22982" s="3"/>
    </row>
    <row r="22983" spans="1:7" x14ac:dyDescent="0.25">
      <c r="A22983" s="2"/>
      <c r="B22983" s="3"/>
      <c r="C22983" s="3"/>
      <c r="D22983" s="3"/>
      <c r="E22983" s="3"/>
      <c r="F22983" s="3"/>
      <c r="G22983" s="3"/>
    </row>
    <row r="22984" spans="1:7" x14ac:dyDescent="0.25">
      <c r="A22984" s="2"/>
      <c r="B22984" s="3"/>
      <c r="C22984" s="3"/>
      <c r="D22984" s="3"/>
      <c r="E22984" s="3"/>
      <c r="F22984" s="3"/>
      <c r="G22984" s="3"/>
    </row>
    <row r="22985" spans="1:7" x14ac:dyDescent="0.25">
      <c r="A22985" s="2"/>
      <c r="B22985" s="3"/>
      <c r="C22985" s="3"/>
      <c r="D22985" s="3"/>
      <c r="E22985" s="3"/>
      <c r="F22985" s="3"/>
      <c r="G22985" s="3"/>
    </row>
    <row r="22986" spans="1:7" x14ac:dyDescent="0.25">
      <c r="A22986" s="2"/>
      <c r="B22986" s="3"/>
      <c r="C22986" s="3"/>
      <c r="D22986" s="3"/>
      <c r="E22986" s="3"/>
      <c r="F22986" s="3"/>
      <c r="G22986" s="3"/>
    </row>
    <row r="22987" spans="1:7" x14ac:dyDescent="0.25">
      <c r="A22987" s="2"/>
      <c r="B22987" s="3"/>
      <c r="C22987" s="3"/>
      <c r="D22987" s="3"/>
      <c r="E22987" s="3"/>
      <c r="F22987" s="3"/>
      <c r="G22987" s="3"/>
    </row>
    <row r="22988" spans="1:7" x14ac:dyDescent="0.25">
      <c r="A22988" s="2"/>
      <c r="B22988" s="3"/>
      <c r="C22988" s="3"/>
      <c r="D22988" s="3"/>
      <c r="E22988" s="3"/>
      <c r="F22988" s="3"/>
      <c r="G22988" s="3"/>
    </row>
    <row r="22989" spans="1:7" x14ac:dyDescent="0.25">
      <c r="A22989" s="2"/>
      <c r="B22989" s="3"/>
      <c r="C22989" s="3"/>
      <c r="D22989" s="3"/>
      <c r="E22989" s="3"/>
      <c r="F22989" s="3"/>
      <c r="G22989" s="3"/>
    </row>
    <row r="22990" spans="1:7" x14ac:dyDescent="0.25">
      <c r="A22990" s="2"/>
      <c r="B22990" s="3"/>
      <c r="C22990" s="3"/>
      <c r="D22990" s="3"/>
      <c r="E22990" s="3"/>
      <c r="F22990" s="3"/>
      <c r="G22990" s="3"/>
    </row>
    <row r="22991" spans="1:7" x14ac:dyDescent="0.25">
      <c r="A22991" s="2"/>
      <c r="B22991" s="3"/>
      <c r="C22991" s="3"/>
      <c r="D22991" s="3"/>
      <c r="E22991" s="3"/>
      <c r="F22991" s="3"/>
      <c r="G22991" s="3"/>
    </row>
    <row r="22992" spans="1:7" x14ac:dyDescent="0.25">
      <c r="A22992" s="2"/>
      <c r="B22992" s="3"/>
      <c r="C22992" s="3"/>
      <c r="D22992" s="3"/>
      <c r="E22992" s="3"/>
      <c r="F22992" s="3"/>
      <c r="G22992" s="3"/>
    </row>
    <row r="22993" spans="1:7" x14ac:dyDescent="0.25">
      <c r="A22993" s="2"/>
      <c r="B22993" s="3"/>
      <c r="C22993" s="3"/>
      <c r="D22993" s="3"/>
      <c r="E22993" s="3"/>
      <c r="F22993" s="3"/>
      <c r="G22993" s="3"/>
    </row>
    <row r="22994" spans="1:7" x14ac:dyDescent="0.25">
      <c r="A22994" s="2"/>
      <c r="B22994" s="3"/>
      <c r="C22994" s="3"/>
      <c r="D22994" s="3"/>
      <c r="E22994" s="3"/>
      <c r="F22994" s="3"/>
      <c r="G22994" s="3"/>
    </row>
    <row r="22995" spans="1:7" x14ac:dyDescent="0.25">
      <c r="A22995" s="2"/>
      <c r="B22995" s="3"/>
      <c r="C22995" s="3"/>
      <c r="D22995" s="3"/>
      <c r="E22995" s="3"/>
      <c r="F22995" s="3"/>
      <c r="G22995" s="3"/>
    </row>
    <row r="22996" spans="1:7" x14ac:dyDescent="0.25">
      <c r="A22996" s="2"/>
      <c r="B22996" s="3"/>
      <c r="C22996" s="3"/>
      <c r="D22996" s="3"/>
      <c r="E22996" s="3"/>
      <c r="F22996" s="3"/>
      <c r="G22996" s="3"/>
    </row>
    <row r="22997" spans="1:7" x14ac:dyDescent="0.25">
      <c r="A22997" s="2"/>
      <c r="B22997" s="3"/>
      <c r="C22997" s="3"/>
      <c r="D22997" s="3"/>
      <c r="E22997" s="3"/>
      <c r="F22997" s="3"/>
      <c r="G22997" s="3"/>
    </row>
    <row r="22998" spans="1:7" x14ac:dyDescent="0.25">
      <c r="A22998" s="2"/>
      <c r="B22998" s="3"/>
      <c r="C22998" s="3"/>
      <c r="D22998" s="3"/>
      <c r="E22998" s="3"/>
      <c r="F22998" s="3"/>
      <c r="G22998" s="3"/>
    </row>
    <row r="22999" spans="1:7" x14ac:dyDescent="0.25">
      <c r="A22999" s="2"/>
      <c r="B22999" s="3"/>
      <c r="C22999" s="3"/>
      <c r="D22999" s="3"/>
      <c r="E22999" s="3"/>
      <c r="F22999" s="3"/>
      <c r="G22999" s="3"/>
    </row>
    <row r="23000" spans="1:7" x14ac:dyDescent="0.25">
      <c r="A23000" s="2"/>
      <c r="B23000" s="3"/>
      <c r="C23000" s="3"/>
      <c r="D23000" s="3"/>
      <c r="E23000" s="3"/>
      <c r="F23000" s="3"/>
      <c r="G23000" s="3"/>
    </row>
    <row r="23001" spans="1:7" x14ac:dyDescent="0.25">
      <c r="A23001" s="2"/>
      <c r="B23001" s="3"/>
      <c r="C23001" s="3"/>
      <c r="D23001" s="3"/>
      <c r="E23001" s="3"/>
      <c r="F23001" s="3"/>
      <c r="G23001" s="3"/>
    </row>
    <row r="23002" spans="1:7" x14ac:dyDescent="0.25">
      <c r="A23002" s="2"/>
      <c r="B23002" s="3"/>
      <c r="C23002" s="3"/>
      <c r="D23002" s="3"/>
      <c r="E23002" s="3"/>
      <c r="F23002" s="3"/>
      <c r="G23002" s="3"/>
    </row>
    <row r="23003" spans="1:7" x14ac:dyDescent="0.25">
      <c r="A23003" s="2"/>
      <c r="B23003" s="3"/>
      <c r="C23003" s="3"/>
      <c r="D23003" s="3"/>
      <c r="E23003" s="3"/>
      <c r="F23003" s="3"/>
      <c r="G23003" s="3"/>
    </row>
    <row r="23004" spans="1:7" x14ac:dyDescent="0.25">
      <c r="A23004" s="2"/>
      <c r="B23004" s="3"/>
      <c r="C23004" s="3"/>
      <c r="D23004" s="3"/>
      <c r="E23004" s="3"/>
      <c r="F23004" s="3"/>
      <c r="G23004" s="3"/>
    </row>
    <row r="23005" spans="1:7" x14ac:dyDescent="0.25">
      <c r="A23005" s="2"/>
      <c r="B23005" s="3"/>
      <c r="C23005" s="3"/>
      <c r="D23005" s="3"/>
      <c r="E23005" s="3"/>
      <c r="F23005" s="3"/>
      <c r="G23005" s="3"/>
    </row>
    <row r="23006" spans="1:7" x14ac:dyDescent="0.25">
      <c r="A23006" s="2"/>
      <c r="B23006" s="3"/>
      <c r="C23006" s="3"/>
      <c r="D23006" s="3"/>
      <c r="E23006" s="3"/>
      <c r="F23006" s="3"/>
      <c r="G23006" s="3"/>
    </row>
    <row r="23007" spans="1:7" x14ac:dyDescent="0.25">
      <c r="A23007" s="2"/>
      <c r="B23007" s="3"/>
      <c r="C23007" s="3"/>
      <c r="D23007" s="3"/>
      <c r="E23007" s="3"/>
      <c r="F23007" s="3"/>
      <c r="G23007" s="3"/>
    </row>
    <row r="23008" spans="1:7" x14ac:dyDescent="0.25">
      <c r="A23008" s="2"/>
      <c r="B23008" s="3"/>
      <c r="C23008" s="3"/>
      <c r="D23008" s="3"/>
      <c r="E23008" s="3"/>
      <c r="F23008" s="3"/>
      <c r="G23008" s="3"/>
    </row>
    <row r="23009" spans="1:7" x14ac:dyDescent="0.25">
      <c r="A23009" s="2"/>
      <c r="B23009" s="3"/>
      <c r="C23009" s="3"/>
      <c r="D23009" s="3"/>
      <c r="E23009" s="3"/>
      <c r="F23009" s="3"/>
      <c r="G23009" s="3"/>
    </row>
    <row r="23010" spans="1:7" x14ac:dyDescent="0.25">
      <c r="A23010" s="2"/>
      <c r="B23010" s="3"/>
      <c r="C23010" s="3"/>
      <c r="D23010" s="3"/>
      <c r="E23010" s="3"/>
      <c r="F23010" s="3"/>
      <c r="G23010" s="3"/>
    </row>
    <row r="23011" spans="1:7" x14ac:dyDescent="0.25">
      <c r="A23011" s="2"/>
      <c r="B23011" s="3"/>
      <c r="C23011" s="3"/>
      <c r="D23011" s="3"/>
      <c r="E23011" s="3"/>
      <c r="F23011" s="3"/>
      <c r="G23011" s="3"/>
    </row>
    <row r="23012" spans="1:7" x14ac:dyDescent="0.25">
      <c r="A23012" s="2"/>
      <c r="B23012" s="3"/>
      <c r="C23012" s="3"/>
      <c r="D23012" s="3"/>
      <c r="E23012" s="3"/>
      <c r="F23012" s="3"/>
      <c r="G23012" s="3"/>
    </row>
    <row r="23013" spans="1:7" x14ac:dyDescent="0.25">
      <c r="A23013" s="2"/>
      <c r="B23013" s="3"/>
      <c r="C23013" s="3"/>
      <c r="D23013" s="3"/>
      <c r="E23013" s="3"/>
      <c r="F23013" s="3"/>
      <c r="G23013" s="3"/>
    </row>
    <row r="23014" spans="1:7" x14ac:dyDescent="0.25">
      <c r="A23014" s="2"/>
      <c r="B23014" s="3"/>
      <c r="C23014" s="3"/>
      <c r="D23014" s="3"/>
      <c r="E23014" s="3"/>
      <c r="F23014" s="3"/>
      <c r="G23014" s="3"/>
    </row>
    <row r="23015" spans="1:7" x14ac:dyDescent="0.25">
      <c r="A23015" s="2"/>
      <c r="B23015" s="3"/>
      <c r="C23015" s="3"/>
      <c r="D23015" s="3"/>
      <c r="E23015" s="3"/>
      <c r="F23015" s="3"/>
      <c r="G23015" s="3"/>
    </row>
    <row r="23016" spans="1:7" x14ac:dyDescent="0.25">
      <c r="A23016" s="2"/>
      <c r="B23016" s="3"/>
      <c r="C23016" s="3"/>
      <c r="D23016" s="3"/>
      <c r="E23016" s="3"/>
      <c r="F23016" s="3"/>
      <c r="G23016" s="3"/>
    </row>
    <row r="23017" spans="1:7" x14ac:dyDescent="0.25">
      <c r="A23017" s="2"/>
      <c r="B23017" s="3"/>
      <c r="C23017" s="3"/>
      <c r="D23017" s="3"/>
      <c r="E23017" s="3"/>
      <c r="F23017" s="3"/>
      <c r="G23017" s="3"/>
    </row>
    <row r="23018" spans="1:7" x14ac:dyDescent="0.25">
      <c r="A23018" s="2"/>
      <c r="B23018" s="3"/>
      <c r="C23018" s="3"/>
      <c r="D23018" s="3"/>
      <c r="E23018" s="3"/>
      <c r="F23018" s="3"/>
      <c r="G23018" s="3"/>
    </row>
    <row r="23019" spans="1:7" x14ac:dyDescent="0.25">
      <c r="A23019" s="2"/>
      <c r="B23019" s="3"/>
      <c r="C23019" s="3"/>
      <c r="D23019" s="3"/>
      <c r="E23019" s="3"/>
      <c r="F23019" s="3"/>
      <c r="G23019" s="3"/>
    </row>
    <row r="23020" spans="1:7" x14ac:dyDescent="0.25">
      <c r="A23020" s="2"/>
      <c r="B23020" s="3"/>
      <c r="C23020" s="3"/>
      <c r="D23020" s="3"/>
      <c r="E23020" s="3"/>
      <c r="F23020" s="3"/>
      <c r="G23020" s="3"/>
    </row>
    <row r="23021" spans="1:7" x14ac:dyDescent="0.25">
      <c r="A23021" s="2"/>
      <c r="B23021" s="3"/>
      <c r="C23021" s="3"/>
      <c r="D23021" s="3"/>
      <c r="E23021" s="3"/>
      <c r="F23021" s="3"/>
      <c r="G23021" s="3"/>
    </row>
    <row r="23022" spans="1:7" x14ac:dyDescent="0.25">
      <c r="A23022" s="2"/>
      <c r="B23022" s="3"/>
      <c r="C23022" s="3"/>
      <c r="D23022" s="3"/>
      <c r="E23022" s="3"/>
      <c r="F23022" s="3"/>
      <c r="G23022" s="3"/>
    </row>
    <row r="23023" spans="1:7" x14ac:dyDescent="0.25">
      <c r="A23023" s="2"/>
      <c r="B23023" s="3"/>
      <c r="C23023" s="3"/>
      <c r="D23023" s="3"/>
      <c r="E23023" s="3"/>
      <c r="F23023" s="3"/>
      <c r="G23023" s="3"/>
    </row>
    <row r="23024" spans="1:7" x14ac:dyDescent="0.25">
      <c r="A23024" s="2"/>
      <c r="B23024" s="3"/>
      <c r="C23024" s="3"/>
      <c r="D23024" s="3"/>
      <c r="E23024" s="3"/>
      <c r="F23024" s="3"/>
      <c r="G23024" s="3"/>
    </row>
    <row r="23025" spans="1:7" x14ac:dyDescent="0.25">
      <c r="A23025" s="2"/>
      <c r="B23025" s="3"/>
      <c r="C23025" s="3"/>
      <c r="D23025" s="3"/>
      <c r="E23025" s="3"/>
      <c r="F23025" s="3"/>
      <c r="G23025" s="3"/>
    </row>
    <row r="23026" spans="1:7" x14ac:dyDescent="0.25">
      <c r="A23026" s="2"/>
      <c r="B23026" s="3"/>
      <c r="C23026" s="3"/>
      <c r="D23026" s="3"/>
      <c r="E23026" s="3"/>
      <c r="F23026" s="3"/>
      <c r="G23026" s="3"/>
    </row>
    <row r="23027" spans="1:7" x14ac:dyDescent="0.25">
      <c r="A23027" s="2"/>
      <c r="B23027" s="3"/>
      <c r="C23027" s="3"/>
      <c r="D23027" s="3"/>
      <c r="E23027" s="3"/>
      <c r="F23027" s="3"/>
      <c r="G23027" s="3"/>
    </row>
    <row r="23028" spans="1:7" x14ac:dyDescent="0.25">
      <c r="A23028" s="2"/>
      <c r="B23028" s="3"/>
      <c r="C23028" s="3"/>
      <c r="D23028" s="3"/>
      <c r="E23028" s="3"/>
      <c r="F23028" s="3"/>
      <c r="G23028" s="3"/>
    </row>
    <row r="23029" spans="1:7" x14ac:dyDescent="0.25">
      <c r="A23029" s="2"/>
      <c r="B23029" s="3"/>
      <c r="C23029" s="3"/>
      <c r="D23029" s="3"/>
      <c r="E23029" s="3"/>
      <c r="F23029" s="3"/>
      <c r="G23029" s="3"/>
    </row>
    <row r="23030" spans="1:7" x14ac:dyDescent="0.25">
      <c r="A23030" s="2"/>
      <c r="B23030" s="3"/>
      <c r="C23030" s="3"/>
      <c r="D23030" s="3"/>
      <c r="E23030" s="3"/>
      <c r="F23030" s="3"/>
      <c r="G23030" s="3"/>
    </row>
    <row r="23031" spans="1:7" x14ac:dyDescent="0.25">
      <c r="A23031" s="2"/>
      <c r="B23031" s="3"/>
      <c r="C23031" s="3"/>
      <c r="D23031" s="3"/>
      <c r="E23031" s="3"/>
      <c r="F23031" s="3"/>
      <c r="G23031" s="3"/>
    </row>
    <row r="23032" spans="1:7" x14ac:dyDescent="0.25">
      <c r="A23032" s="2"/>
      <c r="B23032" s="3"/>
      <c r="C23032" s="3"/>
      <c r="D23032" s="3"/>
      <c r="E23032" s="3"/>
      <c r="F23032" s="3"/>
      <c r="G23032" s="3"/>
    </row>
    <row r="23033" spans="1:7" x14ac:dyDescent="0.25">
      <c r="A23033" s="2"/>
      <c r="B23033" s="3"/>
      <c r="C23033" s="3"/>
      <c r="D23033" s="3"/>
      <c r="E23033" s="3"/>
      <c r="F23033" s="3"/>
      <c r="G23033" s="3"/>
    </row>
    <row r="23034" spans="1:7" x14ac:dyDescent="0.25">
      <c r="A23034" s="2"/>
      <c r="B23034" s="3"/>
      <c r="C23034" s="3"/>
      <c r="D23034" s="3"/>
      <c r="E23034" s="3"/>
      <c r="F23034" s="3"/>
      <c r="G23034" s="3"/>
    </row>
    <row r="23035" spans="1:7" x14ac:dyDescent="0.25">
      <c r="A23035" s="2"/>
      <c r="B23035" s="3"/>
      <c r="C23035" s="3"/>
      <c r="D23035" s="3"/>
      <c r="E23035" s="3"/>
      <c r="F23035" s="3"/>
      <c r="G23035" s="3"/>
    </row>
    <row r="23036" spans="1:7" x14ac:dyDescent="0.25">
      <c r="A23036" s="2"/>
      <c r="B23036" s="3"/>
      <c r="C23036" s="3"/>
      <c r="D23036" s="3"/>
      <c r="E23036" s="3"/>
      <c r="F23036" s="3"/>
      <c r="G23036" s="3"/>
    </row>
    <row r="23037" spans="1:7" x14ac:dyDescent="0.25">
      <c r="A23037" s="2"/>
      <c r="B23037" s="3"/>
      <c r="C23037" s="3"/>
      <c r="D23037" s="3"/>
      <c r="E23037" s="3"/>
      <c r="F23037" s="3"/>
      <c r="G23037" s="3"/>
    </row>
    <row r="23038" spans="1:7" x14ac:dyDescent="0.25">
      <c r="A23038" s="2"/>
      <c r="B23038" s="3"/>
      <c r="C23038" s="3"/>
      <c r="D23038" s="3"/>
      <c r="E23038" s="3"/>
      <c r="F23038" s="3"/>
      <c r="G23038" s="3"/>
    </row>
    <row r="23039" spans="1:7" x14ac:dyDescent="0.25">
      <c r="A23039" s="2"/>
      <c r="B23039" s="3"/>
      <c r="C23039" s="3"/>
      <c r="D23039" s="3"/>
      <c r="E23039" s="3"/>
      <c r="F23039" s="3"/>
      <c r="G23039" s="3"/>
    </row>
    <row r="23040" spans="1:7" x14ac:dyDescent="0.25">
      <c r="A23040" s="2"/>
      <c r="B23040" s="3"/>
      <c r="C23040" s="3"/>
      <c r="D23040" s="3"/>
      <c r="E23040" s="3"/>
      <c r="F23040" s="3"/>
      <c r="G23040" s="3"/>
    </row>
    <row r="23041" spans="1:7" x14ac:dyDescent="0.25">
      <c r="A23041" s="2"/>
      <c r="B23041" s="3"/>
      <c r="C23041" s="3"/>
      <c r="D23041" s="3"/>
      <c r="E23041" s="3"/>
      <c r="F23041" s="3"/>
      <c r="G23041" s="3"/>
    </row>
    <row r="23042" spans="1:7" x14ac:dyDescent="0.25">
      <c r="A23042" s="2"/>
      <c r="B23042" s="3"/>
      <c r="C23042" s="3"/>
      <c r="D23042" s="3"/>
      <c r="E23042" s="3"/>
      <c r="F23042" s="3"/>
      <c r="G23042" s="3"/>
    </row>
    <row r="23043" spans="1:7" x14ac:dyDescent="0.25">
      <c r="A23043" s="2"/>
      <c r="B23043" s="3"/>
      <c r="C23043" s="3"/>
      <c r="D23043" s="3"/>
      <c r="E23043" s="3"/>
      <c r="F23043" s="3"/>
      <c r="G23043" s="3"/>
    </row>
    <row r="23044" spans="1:7" x14ac:dyDescent="0.25">
      <c r="A23044" s="2"/>
      <c r="B23044" s="3"/>
      <c r="C23044" s="3"/>
      <c r="D23044" s="3"/>
      <c r="E23044" s="3"/>
      <c r="F23044" s="3"/>
      <c r="G23044" s="3"/>
    </row>
    <row r="23045" spans="1:7" x14ac:dyDescent="0.25">
      <c r="A23045" s="2"/>
      <c r="B23045" s="3"/>
      <c r="C23045" s="3"/>
      <c r="D23045" s="3"/>
      <c r="E23045" s="3"/>
      <c r="F23045" s="3"/>
      <c r="G23045" s="3"/>
    </row>
    <row r="23046" spans="1:7" x14ac:dyDescent="0.25">
      <c r="A23046" s="2"/>
      <c r="B23046" s="3"/>
      <c r="C23046" s="3"/>
      <c r="D23046" s="3"/>
      <c r="E23046" s="3"/>
      <c r="F23046" s="3"/>
      <c r="G23046" s="3"/>
    </row>
    <row r="23047" spans="1:7" x14ac:dyDescent="0.25">
      <c r="A23047" s="2"/>
      <c r="B23047" s="3"/>
      <c r="C23047" s="3"/>
      <c r="D23047" s="3"/>
      <c r="E23047" s="3"/>
      <c r="F23047" s="3"/>
      <c r="G23047" s="3"/>
    </row>
    <row r="23048" spans="1:7" x14ac:dyDescent="0.25">
      <c r="A23048" s="2"/>
      <c r="B23048" s="3"/>
      <c r="C23048" s="3"/>
      <c r="D23048" s="3"/>
      <c r="E23048" s="3"/>
      <c r="F23048" s="3"/>
      <c r="G23048" s="3"/>
    </row>
    <row r="23049" spans="1:7" x14ac:dyDescent="0.25">
      <c r="A23049" s="2"/>
      <c r="B23049" s="3"/>
      <c r="C23049" s="3"/>
      <c r="D23049" s="3"/>
      <c r="E23049" s="3"/>
      <c r="F23049" s="3"/>
      <c r="G23049" s="3"/>
    </row>
    <row r="23050" spans="1:7" x14ac:dyDescent="0.25">
      <c r="A23050" s="2"/>
      <c r="B23050" s="3"/>
      <c r="C23050" s="3"/>
      <c r="D23050" s="3"/>
      <c r="E23050" s="3"/>
      <c r="F23050" s="3"/>
      <c r="G23050" s="3"/>
    </row>
    <row r="23051" spans="1:7" x14ac:dyDescent="0.25">
      <c r="A23051" s="2"/>
      <c r="B23051" s="3"/>
      <c r="C23051" s="3"/>
      <c r="D23051" s="3"/>
      <c r="E23051" s="3"/>
      <c r="F23051" s="3"/>
      <c r="G23051" s="3"/>
    </row>
    <row r="23052" spans="1:7" x14ac:dyDescent="0.25">
      <c r="A23052" s="2"/>
      <c r="B23052" s="3"/>
      <c r="C23052" s="3"/>
      <c r="D23052" s="3"/>
      <c r="E23052" s="3"/>
      <c r="F23052" s="3"/>
      <c r="G23052" s="3"/>
    </row>
    <row r="23053" spans="1:7" x14ac:dyDescent="0.25">
      <c r="A23053" s="2"/>
      <c r="B23053" s="3"/>
      <c r="C23053" s="3"/>
      <c r="D23053" s="3"/>
      <c r="E23053" s="3"/>
      <c r="F23053" s="3"/>
      <c r="G23053" s="3"/>
    </row>
    <row r="23054" spans="1:7" x14ac:dyDescent="0.25">
      <c r="A23054" s="2"/>
      <c r="B23054" s="3"/>
      <c r="C23054" s="3"/>
      <c r="D23054" s="3"/>
      <c r="E23054" s="3"/>
      <c r="F23054" s="3"/>
      <c r="G23054" s="3"/>
    </row>
    <row r="23055" spans="1:7" x14ac:dyDescent="0.25">
      <c r="A23055" s="2"/>
      <c r="B23055" s="3"/>
      <c r="C23055" s="3"/>
      <c r="D23055" s="3"/>
      <c r="E23055" s="3"/>
      <c r="F23055" s="3"/>
      <c r="G23055" s="3"/>
    </row>
    <row r="23056" spans="1:7" x14ac:dyDescent="0.25">
      <c r="A23056" s="2"/>
      <c r="B23056" s="3"/>
      <c r="C23056" s="3"/>
      <c r="D23056" s="3"/>
      <c r="E23056" s="3"/>
      <c r="F23056" s="3"/>
      <c r="G23056" s="3"/>
    </row>
    <row r="23057" spans="1:7" x14ac:dyDescent="0.25">
      <c r="A23057" s="2"/>
      <c r="B23057" s="3"/>
      <c r="C23057" s="3"/>
      <c r="D23057" s="3"/>
      <c r="E23057" s="3"/>
      <c r="F23057" s="3"/>
      <c r="G23057" s="3"/>
    </row>
    <row r="23058" spans="1:7" x14ac:dyDescent="0.25">
      <c r="A23058" s="2"/>
      <c r="B23058" s="3"/>
      <c r="C23058" s="3"/>
      <c r="D23058" s="3"/>
      <c r="E23058" s="3"/>
      <c r="F23058" s="3"/>
      <c r="G23058" s="3"/>
    </row>
    <row r="23059" spans="1:7" x14ac:dyDescent="0.25">
      <c r="A23059" s="2"/>
      <c r="B23059" s="3"/>
      <c r="C23059" s="3"/>
      <c r="D23059" s="3"/>
      <c r="E23059" s="3"/>
      <c r="F23059" s="3"/>
      <c r="G23059" s="3"/>
    </row>
    <row r="23060" spans="1:7" x14ac:dyDescent="0.25">
      <c r="A23060" s="2"/>
      <c r="B23060" s="3"/>
      <c r="C23060" s="3"/>
      <c r="D23060" s="3"/>
      <c r="E23060" s="3"/>
      <c r="F23060" s="3"/>
      <c r="G23060" s="3"/>
    </row>
    <row r="23061" spans="1:7" x14ac:dyDescent="0.25">
      <c r="A23061" s="2"/>
      <c r="B23061" s="3"/>
      <c r="C23061" s="3"/>
      <c r="D23061" s="3"/>
      <c r="E23061" s="3"/>
      <c r="F23061" s="3"/>
      <c r="G23061" s="3"/>
    </row>
    <row r="23062" spans="1:7" x14ac:dyDescent="0.25">
      <c r="A23062" s="2"/>
      <c r="B23062" s="3"/>
      <c r="C23062" s="3"/>
      <c r="D23062" s="3"/>
      <c r="E23062" s="3"/>
      <c r="F23062" s="3"/>
      <c r="G23062" s="3"/>
    </row>
    <row r="23063" spans="1:7" x14ac:dyDescent="0.25">
      <c r="A23063" s="2"/>
      <c r="B23063" s="3"/>
      <c r="C23063" s="3"/>
      <c r="D23063" s="3"/>
      <c r="E23063" s="3"/>
      <c r="F23063" s="3"/>
      <c r="G23063" s="3"/>
    </row>
    <row r="23064" spans="1:7" x14ac:dyDescent="0.25">
      <c r="A23064" s="2"/>
      <c r="B23064" s="3"/>
      <c r="C23064" s="3"/>
      <c r="D23064" s="3"/>
      <c r="E23064" s="3"/>
      <c r="F23064" s="3"/>
      <c r="G23064" s="3"/>
    </row>
    <row r="23065" spans="1:7" x14ac:dyDescent="0.25">
      <c r="A23065" s="2"/>
      <c r="B23065" s="3"/>
      <c r="C23065" s="3"/>
      <c r="D23065" s="3"/>
      <c r="E23065" s="3"/>
      <c r="F23065" s="3"/>
      <c r="G23065" s="3"/>
    </row>
    <row r="23066" spans="1:7" x14ac:dyDescent="0.25">
      <c r="A23066" s="2"/>
      <c r="B23066" s="3"/>
      <c r="C23066" s="3"/>
      <c r="D23066" s="3"/>
      <c r="E23066" s="3"/>
      <c r="F23066" s="3"/>
      <c r="G23066" s="3"/>
    </row>
    <row r="23067" spans="1:7" x14ac:dyDescent="0.25">
      <c r="A23067" s="2"/>
      <c r="B23067" s="3"/>
      <c r="C23067" s="3"/>
      <c r="D23067" s="3"/>
      <c r="E23067" s="3"/>
      <c r="F23067" s="3"/>
      <c r="G23067" s="3"/>
    </row>
    <row r="23068" spans="1:7" x14ac:dyDescent="0.25">
      <c r="A23068" s="2"/>
      <c r="B23068" s="3"/>
      <c r="C23068" s="3"/>
      <c r="D23068" s="3"/>
      <c r="E23068" s="3"/>
      <c r="F23068" s="3"/>
      <c r="G23068" s="3"/>
    </row>
    <row r="23069" spans="1:7" x14ac:dyDescent="0.25">
      <c r="A23069" s="2"/>
      <c r="B23069" s="3"/>
      <c r="C23069" s="3"/>
      <c r="D23069" s="3"/>
      <c r="E23069" s="3"/>
      <c r="F23069" s="3"/>
      <c r="G23069" s="3"/>
    </row>
    <row r="23070" spans="1:7" x14ac:dyDescent="0.25">
      <c r="A23070" s="2"/>
      <c r="B23070" s="3"/>
      <c r="C23070" s="3"/>
      <c r="D23070" s="3"/>
      <c r="E23070" s="3"/>
      <c r="F23070" s="3"/>
      <c r="G23070" s="3"/>
    </row>
    <row r="23071" spans="1:7" x14ac:dyDescent="0.25">
      <c r="A23071" s="2"/>
      <c r="B23071" s="3"/>
      <c r="C23071" s="3"/>
      <c r="D23071" s="3"/>
      <c r="E23071" s="3"/>
      <c r="F23071" s="3"/>
      <c r="G23071" s="3"/>
    </row>
    <row r="23072" spans="1:7" x14ac:dyDescent="0.25">
      <c r="A23072" s="2"/>
      <c r="B23072" s="3"/>
      <c r="C23072" s="3"/>
      <c r="D23072" s="3"/>
      <c r="E23072" s="3"/>
      <c r="F23072" s="3"/>
      <c r="G23072" s="3"/>
    </row>
    <row r="23073" spans="1:7" x14ac:dyDescent="0.25">
      <c r="A23073" s="2"/>
      <c r="B23073" s="3"/>
      <c r="C23073" s="3"/>
      <c r="D23073" s="3"/>
      <c r="E23073" s="3"/>
      <c r="F23073" s="3"/>
      <c r="G23073" s="3"/>
    </row>
    <row r="23074" spans="1:7" x14ac:dyDescent="0.25">
      <c r="A23074" s="2"/>
      <c r="B23074" s="3"/>
      <c r="C23074" s="3"/>
      <c r="D23074" s="3"/>
      <c r="E23074" s="3"/>
      <c r="F23074" s="3"/>
      <c r="G23074" s="3"/>
    </row>
    <row r="23075" spans="1:7" x14ac:dyDescent="0.25">
      <c r="A23075" s="2"/>
      <c r="B23075" s="3"/>
      <c r="C23075" s="3"/>
      <c r="D23075" s="3"/>
      <c r="E23075" s="3"/>
      <c r="F23075" s="3"/>
      <c r="G23075" s="3"/>
    </row>
    <row r="23076" spans="1:7" x14ac:dyDescent="0.25">
      <c r="A23076" s="2"/>
      <c r="B23076" s="3"/>
      <c r="C23076" s="3"/>
      <c r="D23076" s="3"/>
      <c r="E23076" s="3"/>
      <c r="F23076" s="3"/>
      <c r="G23076" s="3"/>
    </row>
    <row r="23077" spans="1:7" x14ac:dyDescent="0.25">
      <c r="A23077" s="2"/>
      <c r="B23077" s="3"/>
      <c r="C23077" s="3"/>
      <c r="D23077" s="3"/>
      <c r="E23077" s="3"/>
      <c r="F23077" s="3"/>
      <c r="G23077" s="3"/>
    </row>
    <row r="23078" spans="1:7" x14ac:dyDescent="0.25">
      <c r="A23078" s="2"/>
      <c r="B23078" s="3"/>
      <c r="C23078" s="3"/>
      <c r="D23078" s="3"/>
      <c r="E23078" s="3"/>
      <c r="F23078" s="3"/>
      <c r="G23078" s="3"/>
    </row>
    <row r="23079" spans="1:7" x14ac:dyDescent="0.25">
      <c r="A23079" s="2"/>
      <c r="B23079" s="3"/>
      <c r="C23079" s="3"/>
      <c r="D23079" s="3"/>
      <c r="E23079" s="3"/>
      <c r="F23079" s="3"/>
      <c r="G23079" s="3"/>
    </row>
    <row r="23080" spans="1:7" x14ac:dyDescent="0.25">
      <c r="A23080" s="2"/>
      <c r="B23080" s="3"/>
      <c r="C23080" s="3"/>
      <c r="D23080" s="3"/>
      <c r="E23080" s="3"/>
      <c r="F23080" s="3"/>
      <c r="G23080" s="3"/>
    </row>
    <row r="23081" spans="1:7" x14ac:dyDescent="0.25">
      <c r="A23081" s="2"/>
      <c r="B23081" s="3"/>
      <c r="C23081" s="3"/>
      <c r="D23081" s="3"/>
      <c r="E23081" s="3"/>
      <c r="F23081" s="3"/>
      <c r="G23081" s="3"/>
    </row>
    <row r="23082" spans="1:7" x14ac:dyDescent="0.25">
      <c r="A23082" s="2"/>
      <c r="B23082" s="3"/>
      <c r="C23082" s="3"/>
      <c r="D23082" s="3"/>
      <c r="E23082" s="3"/>
      <c r="F23082" s="3"/>
      <c r="G23082" s="3"/>
    </row>
    <row r="23083" spans="1:7" x14ac:dyDescent="0.25">
      <c r="A23083" s="2"/>
      <c r="B23083" s="3"/>
      <c r="C23083" s="3"/>
      <c r="D23083" s="3"/>
      <c r="E23083" s="3"/>
      <c r="F23083" s="3"/>
      <c r="G23083" s="3"/>
    </row>
    <row r="23084" spans="1:7" x14ac:dyDescent="0.25">
      <c r="A23084" s="2"/>
      <c r="B23084" s="3"/>
      <c r="C23084" s="3"/>
      <c r="D23084" s="3"/>
      <c r="E23084" s="3"/>
      <c r="F23084" s="3"/>
      <c r="G23084" s="3"/>
    </row>
    <row r="23085" spans="1:7" x14ac:dyDescent="0.25">
      <c r="A23085" s="2"/>
      <c r="B23085" s="3"/>
      <c r="C23085" s="3"/>
      <c r="D23085" s="3"/>
      <c r="E23085" s="3"/>
      <c r="F23085" s="3"/>
      <c r="G23085" s="3"/>
    </row>
    <row r="23086" spans="1:7" x14ac:dyDescent="0.25">
      <c r="A23086" s="2"/>
      <c r="B23086" s="3"/>
      <c r="C23086" s="3"/>
      <c r="D23086" s="3"/>
      <c r="E23086" s="3"/>
      <c r="F23086" s="3"/>
      <c r="G23086" s="3"/>
    </row>
    <row r="23087" spans="1:7" x14ac:dyDescent="0.25">
      <c r="A23087" s="2"/>
      <c r="B23087" s="3"/>
      <c r="C23087" s="3"/>
      <c r="D23087" s="3"/>
      <c r="E23087" s="3"/>
      <c r="F23087" s="3"/>
      <c r="G23087" s="3"/>
    </row>
    <row r="23088" spans="1:7" x14ac:dyDescent="0.25">
      <c r="A23088" s="2"/>
      <c r="B23088" s="3"/>
      <c r="C23088" s="3"/>
      <c r="D23088" s="3"/>
      <c r="E23088" s="3"/>
      <c r="F23088" s="3"/>
      <c r="G23088" s="3"/>
    </row>
    <row r="23089" spans="1:7" x14ac:dyDescent="0.25">
      <c r="A23089" s="2"/>
      <c r="B23089" s="3"/>
      <c r="C23089" s="3"/>
      <c r="D23089" s="3"/>
      <c r="E23089" s="3"/>
      <c r="F23089" s="3"/>
      <c r="G23089" s="3"/>
    </row>
    <row r="23090" spans="1:7" x14ac:dyDescent="0.25">
      <c r="A23090" s="2"/>
      <c r="B23090" s="3"/>
      <c r="C23090" s="3"/>
      <c r="D23090" s="3"/>
      <c r="E23090" s="3"/>
      <c r="F23090" s="3"/>
      <c r="G23090" s="3"/>
    </row>
    <row r="23091" spans="1:7" x14ac:dyDescent="0.25">
      <c r="A23091" s="2"/>
      <c r="B23091" s="3"/>
      <c r="C23091" s="3"/>
      <c r="D23091" s="3"/>
      <c r="E23091" s="3"/>
      <c r="F23091" s="3"/>
      <c r="G23091" s="3"/>
    </row>
    <row r="23092" spans="1:7" x14ac:dyDescent="0.25">
      <c r="A23092" s="2"/>
      <c r="B23092" s="3"/>
      <c r="C23092" s="3"/>
      <c r="D23092" s="3"/>
      <c r="E23092" s="3"/>
      <c r="F23092" s="3"/>
      <c r="G23092" s="3"/>
    </row>
    <row r="23093" spans="1:7" x14ac:dyDescent="0.25">
      <c r="A23093" s="2"/>
      <c r="B23093" s="3"/>
      <c r="C23093" s="3"/>
      <c r="D23093" s="3"/>
      <c r="E23093" s="3"/>
      <c r="F23093" s="3"/>
      <c r="G23093" s="3"/>
    </row>
    <row r="23094" spans="1:7" x14ac:dyDescent="0.25">
      <c r="A23094" s="2"/>
      <c r="B23094" s="3"/>
      <c r="C23094" s="3"/>
      <c r="D23094" s="3"/>
      <c r="E23094" s="3"/>
      <c r="F23094" s="3"/>
      <c r="G23094" s="3"/>
    </row>
    <row r="23095" spans="1:7" x14ac:dyDescent="0.25">
      <c r="A23095" s="2"/>
      <c r="B23095" s="3"/>
      <c r="C23095" s="3"/>
      <c r="D23095" s="3"/>
      <c r="E23095" s="3"/>
      <c r="F23095" s="3"/>
      <c r="G23095" s="3"/>
    </row>
    <row r="23096" spans="1:7" x14ac:dyDescent="0.25">
      <c r="A23096" s="2"/>
      <c r="B23096" s="3"/>
      <c r="C23096" s="3"/>
      <c r="D23096" s="3"/>
      <c r="E23096" s="3"/>
      <c r="F23096" s="3"/>
      <c r="G23096" s="3"/>
    </row>
    <row r="23097" spans="1:7" x14ac:dyDescent="0.25">
      <c r="A23097" s="2"/>
      <c r="B23097" s="3"/>
      <c r="C23097" s="3"/>
      <c r="D23097" s="3"/>
      <c r="E23097" s="3"/>
      <c r="F23097" s="3"/>
      <c r="G23097" s="3"/>
    </row>
    <row r="23098" spans="1:7" x14ac:dyDescent="0.25">
      <c r="A23098" s="2"/>
      <c r="B23098" s="3"/>
      <c r="C23098" s="3"/>
      <c r="D23098" s="3"/>
      <c r="E23098" s="3"/>
      <c r="F23098" s="3"/>
      <c r="G23098" s="3"/>
    </row>
    <row r="23099" spans="1:7" x14ac:dyDescent="0.25">
      <c r="A23099" s="2"/>
      <c r="B23099" s="3"/>
      <c r="C23099" s="3"/>
      <c r="D23099" s="3"/>
      <c r="E23099" s="3"/>
      <c r="F23099" s="3"/>
      <c r="G23099" s="3"/>
    </row>
    <row r="23100" spans="1:7" x14ac:dyDescent="0.25">
      <c r="A23100" s="2"/>
      <c r="B23100" s="3"/>
      <c r="C23100" s="3"/>
      <c r="D23100" s="3"/>
      <c r="E23100" s="3"/>
      <c r="F23100" s="3"/>
      <c r="G23100" s="3"/>
    </row>
    <row r="23101" spans="1:7" x14ac:dyDescent="0.25">
      <c r="A23101" s="2"/>
      <c r="B23101" s="3"/>
      <c r="C23101" s="3"/>
      <c r="D23101" s="3"/>
      <c r="E23101" s="3"/>
      <c r="F23101" s="3"/>
      <c r="G23101" s="3"/>
    </row>
    <row r="23102" spans="1:7" x14ac:dyDescent="0.25">
      <c r="A23102" s="2"/>
      <c r="B23102" s="3"/>
      <c r="C23102" s="3"/>
      <c r="D23102" s="3"/>
      <c r="E23102" s="3"/>
      <c r="F23102" s="3"/>
      <c r="G23102" s="3"/>
    </row>
    <row r="23103" spans="1:7" x14ac:dyDescent="0.25">
      <c r="A23103" s="2"/>
      <c r="B23103" s="3"/>
      <c r="C23103" s="3"/>
      <c r="D23103" s="3"/>
      <c r="E23103" s="3"/>
      <c r="F23103" s="3"/>
      <c r="G23103" s="3"/>
    </row>
    <row r="23104" spans="1:7" x14ac:dyDescent="0.25">
      <c r="A23104" s="2"/>
      <c r="B23104" s="3"/>
      <c r="C23104" s="3"/>
      <c r="D23104" s="3"/>
      <c r="E23104" s="3"/>
      <c r="F23104" s="3"/>
      <c r="G23104" s="3"/>
    </row>
    <row r="23105" spans="1:7" x14ac:dyDescent="0.25">
      <c r="A23105" s="2"/>
      <c r="B23105" s="3"/>
      <c r="C23105" s="3"/>
      <c r="D23105" s="3"/>
      <c r="E23105" s="3"/>
      <c r="F23105" s="3"/>
      <c r="G23105" s="3"/>
    </row>
    <row r="23106" spans="1:7" x14ac:dyDescent="0.25">
      <c r="A23106" s="2"/>
      <c r="B23106" s="3"/>
      <c r="C23106" s="3"/>
      <c r="D23106" s="3"/>
      <c r="E23106" s="3"/>
      <c r="F23106" s="3"/>
      <c r="G23106" s="3"/>
    </row>
    <row r="23107" spans="1:7" x14ac:dyDescent="0.25">
      <c r="A23107" s="2"/>
      <c r="B23107" s="3"/>
      <c r="C23107" s="3"/>
      <c r="D23107" s="3"/>
      <c r="E23107" s="3"/>
      <c r="F23107" s="3"/>
      <c r="G23107" s="3"/>
    </row>
    <row r="23108" spans="1:7" x14ac:dyDescent="0.25">
      <c r="A23108" s="2"/>
      <c r="B23108" s="3"/>
      <c r="C23108" s="3"/>
      <c r="D23108" s="3"/>
      <c r="E23108" s="3"/>
      <c r="F23108" s="3"/>
      <c r="G23108" s="3"/>
    </row>
    <row r="23109" spans="1:7" x14ac:dyDescent="0.25">
      <c r="A23109" s="2"/>
      <c r="B23109" s="3"/>
      <c r="C23109" s="3"/>
      <c r="D23109" s="3"/>
      <c r="E23109" s="3"/>
      <c r="F23109" s="3"/>
      <c r="G23109" s="3"/>
    </row>
    <row r="23110" spans="1:7" x14ac:dyDescent="0.25">
      <c r="A23110" s="2"/>
      <c r="B23110" s="3"/>
      <c r="C23110" s="3"/>
      <c r="D23110" s="3"/>
      <c r="E23110" s="3"/>
      <c r="F23110" s="3"/>
      <c r="G23110" s="3"/>
    </row>
    <row r="23111" spans="1:7" x14ac:dyDescent="0.25">
      <c r="A23111" s="2"/>
      <c r="B23111" s="3"/>
      <c r="C23111" s="3"/>
      <c r="D23111" s="3"/>
      <c r="E23111" s="3"/>
      <c r="F23111" s="3"/>
      <c r="G23111" s="3"/>
    </row>
    <row r="23112" spans="1:7" x14ac:dyDescent="0.25">
      <c r="A23112" s="2"/>
      <c r="B23112" s="3"/>
      <c r="C23112" s="3"/>
      <c r="D23112" s="3"/>
      <c r="E23112" s="3"/>
      <c r="F23112" s="3"/>
      <c r="G23112" s="3"/>
    </row>
    <row r="23113" spans="1:7" x14ac:dyDescent="0.25">
      <c r="A23113" s="2"/>
      <c r="B23113" s="3"/>
      <c r="C23113" s="3"/>
      <c r="D23113" s="3"/>
      <c r="E23113" s="3"/>
      <c r="F23113" s="3"/>
      <c r="G23113" s="3"/>
    </row>
    <row r="23114" spans="1:7" x14ac:dyDescent="0.25">
      <c r="A23114" s="2"/>
      <c r="B23114" s="3"/>
      <c r="C23114" s="3"/>
      <c r="D23114" s="3"/>
      <c r="E23114" s="3"/>
      <c r="F23114" s="3"/>
      <c r="G23114" s="3"/>
    </row>
    <row r="23115" spans="1:7" x14ac:dyDescent="0.25">
      <c r="A23115" s="2"/>
      <c r="B23115" s="3"/>
      <c r="C23115" s="3"/>
      <c r="D23115" s="3"/>
      <c r="E23115" s="3"/>
      <c r="F23115" s="3"/>
      <c r="G23115" s="3"/>
    </row>
    <row r="23116" spans="1:7" x14ac:dyDescent="0.25">
      <c r="A23116" s="2"/>
      <c r="B23116" s="3"/>
      <c r="C23116" s="3"/>
      <c r="D23116" s="3"/>
      <c r="E23116" s="3"/>
      <c r="F23116" s="3"/>
      <c r="G23116" s="3"/>
    </row>
    <row r="23117" spans="1:7" x14ac:dyDescent="0.25">
      <c r="A23117" s="2"/>
      <c r="B23117" s="3"/>
      <c r="C23117" s="3"/>
      <c r="D23117" s="3"/>
      <c r="E23117" s="3"/>
      <c r="F23117" s="3"/>
      <c r="G23117" s="3"/>
    </row>
    <row r="23118" spans="1:7" x14ac:dyDescent="0.25">
      <c r="A23118" s="2"/>
      <c r="B23118" s="3"/>
      <c r="C23118" s="3"/>
      <c r="D23118" s="3"/>
      <c r="E23118" s="3"/>
      <c r="F23118" s="3"/>
      <c r="G23118" s="3"/>
    </row>
    <row r="23119" spans="1:7" x14ac:dyDescent="0.25">
      <c r="A23119" s="2"/>
      <c r="B23119" s="3"/>
      <c r="C23119" s="3"/>
      <c r="D23119" s="3"/>
      <c r="E23119" s="3"/>
      <c r="F23119" s="3"/>
      <c r="G23119" s="3"/>
    </row>
    <row r="23120" spans="1:7" x14ac:dyDescent="0.25">
      <c r="A23120" s="2"/>
      <c r="B23120" s="3"/>
      <c r="C23120" s="3"/>
      <c r="D23120" s="3"/>
      <c r="E23120" s="3"/>
      <c r="F23120" s="3"/>
      <c r="G23120" s="3"/>
    </row>
    <row r="23121" spans="1:7" x14ac:dyDescent="0.25">
      <c r="A23121" s="2"/>
      <c r="B23121" s="3"/>
      <c r="C23121" s="3"/>
      <c r="D23121" s="3"/>
      <c r="E23121" s="3"/>
      <c r="F23121" s="3"/>
      <c r="G23121" s="3"/>
    </row>
    <row r="23122" spans="1:7" x14ac:dyDescent="0.25">
      <c r="A23122" s="2"/>
      <c r="B23122" s="3"/>
      <c r="C23122" s="3"/>
      <c r="D23122" s="3"/>
      <c r="E23122" s="3"/>
      <c r="F23122" s="3"/>
      <c r="G23122" s="3"/>
    </row>
    <row r="23123" spans="1:7" x14ac:dyDescent="0.25">
      <c r="A23123" s="2"/>
      <c r="B23123" s="3"/>
      <c r="C23123" s="3"/>
      <c r="D23123" s="3"/>
      <c r="E23123" s="3"/>
      <c r="F23123" s="3"/>
      <c r="G23123" s="3"/>
    </row>
    <row r="23124" spans="1:7" x14ac:dyDescent="0.25">
      <c r="A23124" s="2"/>
      <c r="B23124" s="3"/>
      <c r="C23124" s="3"/>
      <c r="D23124" s="3"/>
      <c r="E23124" s="3"/>
      <c r="F23124" s="3"/>
      <c r="G23124" s="3"/>
    </row>
    <row r="23125" spans="1:7" x14ac:dyDescent="0.25">
      <c r="A23125" s="2"/>
      <c r="B23125" s="3"/>
      <c r="C23125" s="3"/>
      <c r="D23125" s="3"/>
      <c r="E23125" s="3"/>
      <c r="F23125" s="3"/>
      <c r="G23125" s="3"/>
    </row>
    <row r="23126" spans="1:7" x14ac:dyDescent="0.25">
      <c r="A23126" s="2"/>
      <c r="B23126" s="3"/>
      <c r="C23126" s="3"/>
      <c r="D23126" s="3"/>
      <c r="E23126" s="3"/>
      <c r="F23126" s="3"/>
      <c r="G23126" s="3"/>
    </row>
    <row r="23127" spans="1:7" x14ac:dyDescent="0.25">
      <c r="A23127" s="2"/>
      <c r="B23127" s="3"/>
      <c r="C23127" s="3"/>
      <c r="D23127" s="3"/>
      <c r="E23127" s="3"/>
      <c r="F23127" s="3"/>
      <c r="G23127" s="3"/>
    </row>
    <row r="23128" spans="1:7" x14ac:dyDescent="0.25">
      <c r="A23128" s="2"/>
      <c r="B23128" s="3"/>
      <c r="C23128" s="3"/>
      <c r="D23128" s="3"/>
      <c r="E23128" s="3"/>
      <c r="F23128" s="3"/>
      <c r="G23128" s="3"/>
    </row>
    <row r="23129" spans="1:7" x14ac:dyDescent="0.25">
      <c r="A23129" s="2"/>
      <c r="B23129" s="3"/>
      <c r="C23129" s="3"/>
      <c r="D23129" s="3"/>
      <c r="E23129" s="3"/>
      <c r="F23129" s="3"/>
      <c r="G23129" s="3"/>
    </row>
    <row r="23130" spans="1:7" x14ac:dyDescent="0.25">
      <c r="A23130" s="2"/>
      <c r="B23130" s="3"/>
      <c r="C23130" s="3"/>
      <c r="D23130" s="3"/>
      <c r="E23130" s="3"/>
      <c r="F23130" s="3"/>
      <c r="G23130" s="3"/>
    </row>
    <row r="23131" spans="1:7" x14ac:dyDescent="0.25">
      <c r="A23131" s="2"/>
      <c r="B23131" s="3"/>
      <c r="C23131" s="3"/>
      <c r="D23131" s="3"/>
      <c r="E23131" s="3"/>
      <c r="F23131" s="3"/>
      <c r="G23131" s="3"/>
    </row>
    <row r="23132" spans="1:7" x14ac:dyDescent="0.25">
      <c r="A23132" s="2"/>
      <c r="B23132" s="3"/>
      <c r="C23132" s="3"/>
      <c r="D23132" s="3"/>
      <c r="E23132" s="3"/>
      <c r="F23132" s="3"/>
      <c r="G23132" s="3"/>
    </row>
    <row r="23133" spans="1:7" x14ac:dyDescent="0.25">
      <c r="A23133" s="2"/>
      <c r="B23133" s="3"/>
      <c r="C23133" s="3"/>
      <c r="D23133" s="3"/>
      <c r="E23133" s="3"/>
      <c r="F23133" s="3"/>
      <c r="G23133" s="3"/>
    </row>
    <row r="23134" spans="1:7" x14ac:dyDescent="0.25">
      <c r="A23134" s="2"/>
      <c r="B23134" s="3"/>
      <c r="C23134" s="3"/>
      <c r="D23134" s="3"/>
      <c r="E23134" s="3"/>
      <c r="F23134" s="3"/>
      <c r="G23134" s="3"/>
    </row>
    <row r="23135" spans="1:7" x14ac:dyDescent="0.25">
      <c r="A23135" s="2"/>
      <c r="B23135" s="3"/>
      <c r="C23135" s="3"/>
      <c r="D23135" s="3"/>
      <c r="E23135" s="3"/>
      <c r="F23135" s="3"/>
      <c r="G23135" s="3"/>
    </row>
    <row r="23136" spans="1:7" x14ac:dyDescent="0.25">
      <c r="A23136" s="2"/>
      <c r="B23136" s="3"/>
      <c r="C23136" s="3"/>
      <c r="D23136" s="3"/>
      <c r="E23136" s="3"/>
      <c r="F23136" s="3"/>
      <c r="G23136" s="3"/>
    </row>
    <row r="23137" spans="1:7" x14ac:dyDescent="0.25">
      <c r="A23137" s="2"/>
      <c r="B23137" s="3"/>
      <c r="C23137" s="3"/>
      <c r="D23137" s="3"/>
      <c r="E23137" s="3"/>
      <c r="F23137" s="3"/>
      <c r="G23137" s="3"/>
    </row>
    <row r="23138" spans="1:7" x14ac:dyDescent="0.25">
      <c r="A23138" s="2"/>
      <c r="B23138" s="3"/>
      <c r="C23138" s="3"/>
      <c r="D23138" s="3"/>
      <c r="E23138" s="3"/>
      <c r="F23138" s="3"/>
      <c r="G23138" s="3"/>
    </row>
    <row r="23139" spans="1:7" x14ac:dyDescent="0.25">
      <c r="A23139" s="2"/>
      <c r="B23139" s="3"/>
      <c r="C23139" s="3"/>
      <c r="D23139" s="3"/>
      <c r="E23139" s="3"/>
      <c r="F23139" s="3"/>
      <c r="G23139" s="3"/>
    </row>
    <row r="23140" spans="1:7" x14ac:dyDescent="0.25">
      <c r="A23140" s="2"/>
      <c r="B23140" s="3"/>
      <c r="C23140" s="3"/>
      <c r="D23140" s="3"/>
      <c r="E23140" s="3"/>
      <c r="F23140" s="3"/>
      <c r="G23140" s="3"/>
    </row>
    <row r="23141" spans="1:7" x14ac:dyDescent="0.25">
      <c r="A23141" s="2"/>
      <c r="B23141" s="3"/>
      <c r="C23141" s="3"/>
      <c r="D23141" s="3"/>
      <c r="E23141" s="3"/>
      <c r="F23141" s="3"/>
      <c r="G23141" s="3"/>
    </row>
    <row r="23142" spans="1:7" x14ac:dyDescent="0.25">
      <c r="A23142" s="2"/>
      <c r="B23142" s="3"/>
      <c r="C23142" s="3"/>
      <c r="D23142" s="3"/>
      <c r="E23142" s="3"/>
      <c r="F23142" s="3"/>
      <c r="G23142" s="3"/>
    </row>
    <row r="23143" spans="1:7" x14ac:dyDescent="0.25">
      <c r="A23143" s="2"/>
      <c r="B23143" s="3"/>
      <c r="C23143" s="3"/>
      <c r="D23143" s="3"/>
      <c r="E23143" s="3"/>
      <c r="F23143" s="3"/>
      <c r="G23143" s="3"/>
    </row>
    <row r="23144" spans="1:7" x14ac:dyDescent="0.25">
      <c r="A23144" s="2"/>
      <c r="B23144" s="3"/>
      <c r="C23144" s="3"/>
      <c r="D23144" s="3"/>
      <c r="E23144" s="3"/>
      <c r="F23144" s="3"/>
      <c r="G23144" s="3"/>
    </row>
    <row r="23145" spans="1:7" x14ac:dyDescent="0.25">
      <c r="A23145" s="2"/>
      <c r="B23145" s="3"/>
      <c r="C23145" s="3"/>
      <c r="D23145" s="3"/>
      <c r="E23145" s="3"/>
      <c r="F23145" s="3"/>
      <c r="G23145" s="3"/>
    </row>
    <row r="23146" spans="1:7" x14ac:dyDescent="0.25">
      <c r="A23146" s="2"/>
      <c r="B23146" s="3"/>
      <c r="C23146" s="3"/>
      <c r="D23146" s="3"/>
      <c r="E23146" s="3"/>
      <c r="F23146" s="3"/>
      <c r="G23146" s="3"/>
    </row>
    <row r="23147" spans="1:7" x14ac:dyDescent="0.25">
      <c r="A23147" s="2"/>
      <c r="B23147" s="3"/>
      <c r="C23147" s="3"/>
      <c r="D23147" s="3"/>
      <c r="E23147" s="3"/>
      <c r="F23147" s="3"/>
      <c r="G23147" s="3"/>
    </row>
    <row r="23148" spans="1:7" x14ac:dyDescent="0.25">
      <c r="A23148" s="2"/>
      <c r="B23148" s="3"/>
      <c r="C23148" s="3"/>
      <c r="D23148" s="3"/>
      <c r="E23148" s="3"/>
      <c r="F23148" s="3"/>
      <c r="G23148" s="3"/>
    </row>
    <row r="23149" spans="1:7" x14ac:dyDescent="0.25">
      <c r="A23149" s="2"/>
      <c r="B23149" s="3"/>
      <c r="C23149" s="3"/>
      <c r="D23149" s="3"/>
      <c r="E23149" s="3"/>
      <c r="F23149" s="3"/>
      <c r="G23149" s="3"/>
    </row>
    <row r="23150" spans="1:7" x14ac:dyDescent="0.25">
      <c r="A23150" s="2"/>
      <c r="B23150" s="3"/>
      <c r="C23150" s="3"/>
      <c r="D23150" s="3"/>
      <c r="E23150" s="3"/>
      <c r="F23150" s="3"/>
      <c r="G23150" s="3"/>
    </row>
    <row r="23151" spans="1:7" x14ac:dyDescent="0.25">
      <c r="A23151" s="2"/>
      <c r="B23151" s="3"/>
      <c r="C23151" s="3"/>
      <c r="D23151" s="3"/>
      <c r="E23151" s="3"/>
      <c r="F23151" s="3"/>
      <c r="G23151" s="3"/>
    </row>
    <row r="23152" spans="1:7" x14ac:dyDescent="0.25">
      <c r="A23152" s="2"/>
      <c r="B23152" s="3"/>
      <c r="C23152" s="3"/>
      <c r="D23152" s="3"/>
      <c r="E23152" s="3"/>
      <c r="F23152" s="3"/>
      <c r="G23152" s="3"/>
    </row>
    <row r="23153" spans="1:7" x14ac:dyDescent="0.25">
      <c r="A23153" s="2"/>
      <c r="B23153" s="3"/>
      <c r="C23153" s="3"/>
      <c r="D23153" s="3"/>
      <c r="E23153" s="3"/>
      <c r="F23153" s="3"/>
      <c r="G23153" s="3"/>
    </row>
    <row r="23154" spans="1:7" x14ac:dyDescent="0.25">
      <c r="A23154" s="2"/>
      <c r="B23154" s="3"/>
      <c r="C23154" s="3"/>
      <c r="D23154" s="3"/>
      <c r="E23154" s="3"/>
      <c r="F23154" s="3"/>
      <c r="G23154" s="3"/>
    </row>
    <row r="23155" spans="1:7" x14ac:dyDescent="0.25">
      <c r="A23155" s="2"/>
      <c r="B23155" s="3"/>
      <c r="C23155" s="3"/>
      <c r="D23155" s="3"/>
      <c r="E23155" s="3"/>
      <c r="F23155" s="3"/>
      <c r="G23155" s="3"/>
    </row>
    <row r="23156" spans="1:7" x14ac:dyDescent="0.25">
      <c r="A23156" s="2"/>
      <c r="B23156" s="3"/>
      <c r="C23156" s="3"/>
      <c r="D23156" s="3"/>
      <c r="E23156" s="3"/>
      <c r="F23156" s="3"/>
      <c r="G23156" s="3"/>
    </row>
    <row r="23157" spans="1:7" x14ac:dyDescent="0.25">
      <c r="A23157" s="2"/>
      <c r="B23157" s="3"/>
      <c r="C23157" s="3"/>
      <c r="D23157" s="3"/>
      <c r="E23157" s="3"/>
      <c r="F23157" s="3"/>
      <c r="G23157" s="3"/>
    </row>
    <row r="23158" spans="1:7" x14ac:dyDescent="0.25">
      <c r="A23158" s="2"/>
      <c r="B23158" s="3"/>
      <c r="C23158" s="3"/>
      <c r="D23158" s="3"/>
      <c r="E23158" s="3"/>
      <c r="F23158" s="3"/>
      <c r="G23158" s="3"/>
    </row>
    <row r="23159" spans="1:7" x14ac:dyDescent="0.25">
      <c r="A23159" s="2"/>
      <c r="B23159" s="3"/>
      <c r="C23159" s="3"/>
      <c r="D23159" s="3"/>
      <c r="E23159" s="3"/>
      <c r="F23159" s="3"/>
      <c r="G23159" s="3"/>
    </row>
    <row r="23160" spans="1:7" x14ac:dyDescent="0.25">
      <c r="A23160" s="2"/>
      <c r="B23160" s="3"/>
      <c r="C23160" s="3"/>
      <c r="D23160" s="3"/>
      <c r="E23160" s="3"/>
      <c r="F23160" s="3"/>
      <c r="G23160" s="3"/>
    </row>
    <row r="23161" spans="1:7" x14ac:dyDescent="0.25">
      <c r="A23161" s="2"/>
      <c r="B23161" s="3"/>
      <c r="C23161" s="3"/>
      <c r="D23161" s="3"/>
      <c r="E23161" s="3"/>
      <c r="F23161" s="3"/>
      <c r="G23161" s="3"/>
    </row>
    <row r="23162" spans="1:7" x14ac:dyDescent="0.25">
      <c r="A23162" s="2"/>
      <c r="B23162" s="3"/>
      <c r="C23162" s="3"/>
      <c r="D23162" s="3"/>
      <c r="E23162" s="3"/>
      <c r="F23162" s="3"/>
      <c r="G23162" s="3"/>
    </row>
    <row r="23163" spans="1:7" x14ac:dyDescent="0.25">
      <c r="A23163" s="2"/>
      <c r="B23163" s="3"/>
      <c r="C23163" s="3"/>
      <c r="D23163" s="3"/>
      <c r="E23163" s="3"/>
      <c r="F23163" s="3"/>
      <c r="G23163" s="3"/>
    </row>
    <row r="23164" spans="1:7" x14ac:dyDescent="0.25">
      <c r="A23164" s="2"/>
      <c r="B23164" s="3"/>
      <c r="C23164" s="3"/>
      <c r="D23164" s="3"/>
      <c r="E23164" s="3"/>
      <c r="F23164" s="3"/>
      <c r="G23164" s="3"/>
    </row>
    <row r="23165" spans="1:7" x14ac:dyDescent="0.25">
      <c r="A23165" s="2"/>
      <c r="B23165" s="3"/>
      <c r="C23165" s="3"/>
      <c r="D23165" s="3"/>
      <c r="E23165" s="3"/>
      <c r="F23165" s="3"/>
      <c r="G23165" s="3"/>
    </row>
    <row r="23166" spans="1:7" x14ac:dyDescent="0.25">
      <c r="A23166" s="2"/>
      <c r="B23166" s="3"/>
      <c r="C23166" s="3"/>
      <c r="D23166" s="3"/>
      <c r="E23166" s="3"/>
      <c r="F23166" s="3"/>
      <c r="G23166" s="3"/>
    </row>
    <row r="23167" spans="1:7" x14ac:dyDescent="0.25">
      <c r="A23167" s="2"/>
      <c r="B23167" s="3"/>
      <c r="C23167" s="3"/>
      <c r="D23167" s="3"/>
      <c r="E23167" s="3"/>
      <c r="F23167" s="3"/>
      <c r="G23167" s="3"/>
    </row>
    <row r="23168" spans="1:7" x14ac:dyDescent="0.25">
      <c r="A23168" s="2"/>
      <c r="B23168" s="3"/>
      <c r="C23168" s="3"/>
      <c r="D23168" s="3"/>
      <c r="E23168" s="3"/>
      <c r="F23168" s="3"/>
      <c r="G23168" s="3"/>
    </row>
    <row r="23169" spans="1:7" x14ac:dyDescent="0.25">
      <c r="A23169" s="2"/>
      <c r="B23169" s="3"/>
      <c r="C23169" s="3"/>
      <c r="D23169" s="3"/>
      <c r="E23169" s="3"/>
      <c r="F23169" s="3"/>
      <c r="G23169" s="3"/>
    </row>
    <row r="23170" spans="1:7" x14ac:dyDescent="0.25">
      <c r="A23170" s="2"/>
      <c r="B23170" s="3"/>
      <c r="C23170" s="3"/>
      <c r="D23170" s="3"/>
      <c r="E23170" s="3"/>
      <c r="F23170" s="3"/>
      <c r="G23170" s="3"/>
    </row>
    <row r="23171" spans="1:7" x14ac:dyDescent="0.25">
      <c r="A23171" s="2"/>
      <c r="B23171" s="3"/>
      <c r="C23171" s="3"/>
      <c r="D23171" s="3"/>
      <c r="E23171" s="3"/>
      <c r="F23171" s="3"/>
      <c r="G23171" s="3"/>
    </row>
    <row r="23172" spans="1:7" x14ac:dyDescent="0.25">
      <c r="A23172" s="2"/>
      <c r="B23172" s="3"/>
      <c r="C23172" s="3"/>
      <c r="D23172" s="3"/>
      <c r="E23172" s="3"/>
      <c r="F23172" s="3"/>
      <c r="G23172" s="3"/>
    </row>
    <row r="23173" spans="1:7" x14ac:dyDescent="0.25">
      <c r="A23173" s="2"/>
      <c r="B23173" s="3"/>
      <c r="C23173" s="3"/>
      <c r="D23173" s="3"/>
      <c r="E23173" s="3"/>
      <c r="F23173" s="3"/>
      <c r="G23173" s="3"/>
    </row>
    <row r="23174" spans="1:7" x14ac:dyDescent="0.25">
      <c r="A23174" s="2"/>
      <c r="B23174" s="3"/>
      <c r="C23174" s="3"/>
      <c r="D23174" s="3"/>
      <c r="E23174" s="3"/>
      <c r="F23174" s="3"/>
      <c r="G23174" s="3"/>
    </row>
    <row r="23175" spans="1:7" x14ac:dyDescent="0.25">
      <c r="A23175" s="2"/>
      <c r="B23175" s="3"/>
      <c r="C23175" s="3"/>
      <c r="D23175" s="3"/>
      <c r="E23175" s="3"/>
      <c r="F23175" s="3"/>
      <c r="G23175" s="3"/>
    </row>
    <row r="23176" spans="1:7" x14ac:dyDescent="0.25">
      <c r="A23176" s="2"/>
      <c r="B23176" s="3"/>
      <c r="C23176" s="3"/>
      <c r="D23176" s="3"/>
      <c r="E23176" s="3"/>
      <c r="F23176" s="3"/>
      <c r="G23176" s="3"/>
    </row>
    <row r="23177" spans="1:7" x14ac:dyDescent="0.25">
      <c r="A23177" s="2"/>
      <c r="B23177" s="3"/>
      <c r="C23177" s="3"/>
      <c r="D23177" s="3"/>
      <c r="E23177" s="3"/>
      <c r="F23177" s="3"/>
      <c r="G23177" s="3"/>
    </row>
    <row r="23178" spans="1:7" x14ac:dyDescent="0.25">
      <c r="A23178" s="2"/>
      <c r="B23178" s="3"/>
      <c r="C23178" s="3"/>
      <c r="D23178" s="3"/>
      <c r="E23178" s="3"/>
      <c r="F23178" s="3"/>
      <c r="G23178" s="3"/>
    </row>
    <row r="23179" spans="1:7" x14ac:dyDescent="0.25">
      <c r="A23179" s="2"/>
      <c r="B23179" s="3"/>
      <c r="C23179" s="3"/>
      <c r="D23179" s="3"/>
      <c r="E23179" s="3"/>
      <c r="F23179" s="3"/>
      <c r="G23179" s="3"/>
    </row>
    <row r="23180" spans="1:7" x14ac:dyDescent="0.25">
      <c r="A23180" s="2"/>
      <c r="B23180" s="3"/>
      <c r="C23180" s="3"/>
      <c r="D23180" s="3"/>
      <c r="E23180" s="3"/>
      <c r="F23180" s="3"/>
      <c r="G23180" s="3"/>
    </row>
    <row r="23181" spans="1:7" x14ac:dyDescent="0.25">
      <c r="A23181" s="2"/>
      <c r="B23181" s="3"/>
      <c r="C23181" s="3"/>
      <c r="D23181" s="3"/>
      <c r="E23181" s="3"/>
      <c r="F23181" s="3"/>
      <c r="G23181" s="3"/>
    </row>
    <row r="23182" spans="1:7" x14ac:dyDescent="0.25">
      <c r="A23182" s="2"/>
      <c r="B23182" s="3"/>
      <c r="C23182" s="3"/>
      <c r="D23182" s="3"/>
      <c r="E23182" s="3"/>
      <c r="F23182" s="3"/>
      <c r="G23182" s="3"/>
    </row>
    <row r="23183" spans="1:7" x14ac:dyDescent="0.25">
      <c r="A23183" s="2"/>
      <c r="B23183" s="3"/>
      <c r="C23183" s="3"/>
      <c r="D23183" s="3"/>
      <c r="E23183" s="3"/>
      <c r="F23183" s="3"/>
      <c r="G23183" s="3"/>
    </row>
    <row r="23184" spans="1:7" x14ac:dyDescent="0.25">
      <c r="A23184" s="2"/>
      <c r="B23184" s="3"/>
      <c r="C23184" s="3"/>
      <c r="D23184" s="3"/>
      <c r="E23184" s="3"/>
      <c r="F23184" s="3"/>
      <c r="G23184" s="3"/>
    </row>
    <row r="23185" spans="1:7" x14ac:dyDescent="0.25">
      <c r="A23185" s="2"/>
      <c r="B23185" s="3"/>
      <c r="C23185" s="3"/>
      <c r="D23185" s="3"/>
      <c r="E23185" s="3"/>
      <c r="F23185" s="3"/>
      <c r="G23185" s="3"/>
    </row>
    <row r="23186" spans="1:7" x14ac:dyDescent="0.25">
      <c r="A23186" s="2"/>
      <c r="B23186" s="3"/>
      <c r="C23186" s="3"/>
      <c r="D23186" s="3"/>
      <c r="E23186" s="3"/>
      <c r="F23186" s="3"/>
      <c r="G23186" s="3"/>
    </row>
    <row r="23187" spans="1:7" x14ac:dyDescent="0.25">
      <c r="A23187" s="2"/>
      <c r="B23187" s="3"/>
      <c r="C23187" s="3"/>
      <c r="D23187" s="3"/>
      <c r="E23187" s="3"/>
      <c r="F23187" s="3"/>
      <c r="G23187" s="3"/>
    </row>
    <row r="23188" spans="1:7" x14ac:dyDescent="0.25">
      <c r="A23188" s="2"/>
      <c r="B23188" s="3"/>
      <c r="C23188" s="3"/>
      <c r="D23188" s="3"/>
      <c r="E23188" s="3"/>
      <c r="F23188" s="3"/>
      <c r="G23188" s="3"/>
    </row>
    <row r="23189" spans="1:7" x14ac:dyDescent="0.25">
      <c r="A23189" s="2"/>
      <c r="B23189" s="3"/>
      <c r="C23189" s="3"/>
      <c r="D23189" s="3"/>
      <c r="E23189" s="3"/>
      <c r="F23189" s="3"/>
      <c r="G23189" s="3"/>
    </row>
    <row r="23190" spans="1:7" x14ac:dyDescent="0.25">
      <c r="A23190" s="2"/>
      <c r="B23190" s="3"/>
      <c r="C23190" s="3"/>
      <c r="D23190" s="3"/>
      <c r="E23190" s="3"/>
      <c r="F23190" s="3"/>
      <c r="G23190" s="3"/>
    </row>
    <row r="23191" spans="1:7" x14ac:dyDescent="0.25">
      <c r="A23191" s="2"/>
      <c r="B23191" s="3"/>
      <c r="C23191" s="3"/>
      <c r="D23191" s="3"/>
      <c r="E23191" s="3"/>
      <c r="F23191" s="3"/>
      <c r="G23191" s="3"/>
    </row>
    <row r="23192" spans="1:7" x14ac:dyDescent="0.25">
      <c r="A23192" s="2"/>
      <c r="B23192" s="3"/>
      <c r="C23192" s="3"/>
      <c r="D23192" s="3"/>
      <c r="E23192" s="3"/>
      <c r="F23192" s="3"/>
      <c r="G23192" s="3"/>
    </row>
    <row r="23193" spans="1:7" x14ac:dyDescent="0.25">
      <c r="A23193" s="2"/>
      <c r="B23193" s="3"/>
      <c r="C23193" s="3"/>
      <c r="D23193" s="3"/>
      <c r="E23193" s="3"/>
      <c r="F23193" s="3"/>
      <c r="G23193" s="3"/>
    </row>
    <row r="23194" spans="1:7" x14ac:dyDescent="0.25">
      <c r="A23194" s="2"/>
      <c r="B23194" s="3"/>
      <c r="C23194" s="3"/>
      <c r="D23194" s="3"/>
      <c r="E23194" s="3"/>
      <c r="F23194" s="3"/>
      <c r="G23194" s="3"/>
    </row>
    <row r="23195" spans="1:7" x14ac:dyDescent="0.25">
      <c r="A23195" s="2"/>
      <c r="B23195" s="3"/>
      <c r="C23195" s="3"/>
      <c r="D23195" s="3"/>
      <c r="E23195" s="3"/>
      <c r="F23195" s="3"/>
      <c r="G23195" s="3"/>
    </row>
    <row r="23196" spans="1:7" x14ac:dyDescent="0.25">
      <c r="A23196" s="2"/>
      <c r="B23196" s="3"/>
      <c r="C23196" s="3"/>
      <c r="D23196" s="3"/>
      <c r="E23196" s="3"/>
      <c r="F23196" s="3"/>
      <c r="G23196" s="3"/>
    </row>
    <row r="23197" spans="1:7" x14ac:dyDescent="0.25">
      <c r="A23197" s="2"/>
      <c r="B23197" s="3"/>
      <c r="C23197" s="3"/>
      <c r="D23197" s="3"/>
      <c r="E23197" s="3"/>
      <c r="F23197" s="3"/>
      <c r="G23197" s="3"/>
    </row>
    <row r="23198" spans="1:7" x14ac:dyDescent="0.25">
      <c r="A23198" s="2"/>
      <c r="B23198" s="3"/>
      <c r="C23198" s="3"/>
      <c r="D23198" s="3"/>
      <c r="E23198" s="3"/>
      <c r="F23198" s="3"/>
      <c r="G23198" s="3"/>
    </row>
    <row r="23199" spans="1:7" x14ac:dyDescent="0.25">
      <c r="A23199" s="2"/>
      <c r="B23199" s="3"/>
      <c r="C23199" s="3"/>
      <c r="D23199" s="3"/>
      <c r="E23199" s="3"/>
      <c r="F23199" s="3"/>
      <c r="G23199" s="3"/>
    </row>
    <row r="23200" spans="1:7" x14ac:dyDescent="0.25">
      <c r="A23200" s="2"/>
      <c r="B23200" s="3"/>
      <c r="C23200" s="3"/>
      <c r="D23200" s="3"/>
      <c r="E23200" s="3"/>
      <c r="F23200" s="3"/>
      <c r="G23200" s="3"/>
    </row>
    <row r="23201" spans="1:7" x14ac:dyDescent="0.25">
      <c r="A23201" s="2"/>
      <c r="B23201" s="3"/>
      <c r="C23201" s="3"/>
      <c r="D23201" s="3"/>
      <c r="E23201" s="3"/>
      <c r="F23201" s="3"/>
      <c r="G23201" s="3"/>
    </row>
    <row r="23202" spans="1:7" x14ac:dyDescent="0.25">
      <c r="A23202" s="2"/>
      <c r="B23202" s="3"/>
      <c r="C23202" s="3"/>
      <c r="D23202" s="3"/>
      <c r="E23202" s="3"/>
      <c r="F23202" s="3"/>
      <c r="G23202" s="3"/>
    </row>
    <row r="23203" spans="1:7" x14ac:dyDescent="0.25">
      <c r="A23203" s="2"/>
      <c r="B23203" s="3"/>
      <c r="C23203" s="3"/>
      <c r="D23203" s="3"/>
      <c r="E23203" s="3"/>
      <c r="F23203" s="3"/>
      <c r="G23203" s="3"/>
    </row>
    <row r="23204" spans="1:7" x14ac:dyDescent="0.25">
      <c r="A23204" s="2"/>
      <c r="B23204" s="3"/>
      <c r="C23204" s="3"/>
      <c r="D23204" s="3"/>
      <c r="E23204" s="3"/>
      <c r="F23204" s="3"/>
      <c r="G23204" s="3"/>
    </row>
    <row r="23205" spans="1:7" x14ac:dyDescent="0.25">
      <c r="A23205" s="2"/>
      <c r="B23205" s="3"/>
      <c r="C23205" s="3"/>
      <c r="D23205" s="3"/>
      <c r="E23205" s="3"/>
      <c r="F23205" s="3"/>
      <c r="G23205" s="3"/>
    </row>
    <row r="23206" spans="1:7" x14ac:dyDescent="0.25">
      <c r="A23206" s="2"/>
      <c r="B23206" s="3"/>
      <c r="C23206" s="3"/>
      <c r="D23206" s="3"/>
      <c r="E23206" s="3"/>
      <c r="F23206" s="3"/>
      <c r="G23206" s="3"/>
    </row>
    <row r="23207" spans="1:7" x14ac:dyDescent="0.25">
      <c r="A23207" s="2"/>
      <c r="B23207" s="3"/>
      <c r="C23207" s="3"/>
      <c r="D23207" s="3"/>
      <c r="E23207" s="3"/>
      <c r="F23207" s="3"/>
      <c r="G23207" s="3"/>
    </row>
    <row r="23208" spans="1:7" x14ac:dyDescent="0.25">
      <c r="A23208" s="2"/>
      <c r="B23208" s="3"/>
      <c r="C23208" s="3"/>
      <c r="D23208" s="3"/>
      <c r="E23208" s="3"/>
      <c r="F23208" s="3"/>
      <c r="G23208" s="3"/>
    </row>
    <row r="23209" spans="1:7" x14ac:dyDescent="0.25">
      <c r="A23209" s="2"/>
      <c r="B23209" s="3"/>
      <c r="C23209" s="3"/>
      <c r="D23209" s="3"/>
      <c r="E23209" s="3"/>
      <c r="F23209" s="3"/>
      <c r="G23209" s="3"/>
    </row>
    <row r="23210" spans="1:7" x14ac:dyDescent="0.25">
      <c r="A23210" s="2"/>
      <c r="B23210" s="3"/>
      <c r="C23210" s="3"/>
      <c r="D23210" s="3"/>
      <c r="E23210" s="3"/>
      <c r="F23210" s="3"/>
      <c r="G23210" s="3"/>
    </row>
    <row r="23211" spans="1:7" x14ac:dyDescent="0.25">
      <c r="A23211" s="2"/>
      <c r="B23211" s="3"/>
      <c r="C23211" s="3"/>
      <c r="D23211" s="3"/>
      <c r="E23211" s="3"/>
      <c r="F23211" s="3"/>
      <c r="G23211" s="3"/>
    </row>
    <row r="23212" spans="1:7" x14ac:dyDescent="0.25">
      <c r="A23212" s="2"/>
      <c r="B23212" s="3"/>
      <c r="C23212" s="3"/>
      <c r="D23212" s="3"/>
      <c r="E23212" s="3"/>
      <c r="F23212" s="3"/>
      <c r="G23212" s="3"/>
    </row>
    <row r="23213" spans="1:7" x14ac:dyDescent="0.25">
      <c r="A23213" s="2"/>
      <c r="B23213" s="3"/>
      <c r="C23213" s="3"/>
      <c r="D23213" s="3"/>
      <c r="E23213" s="3"/>
      <c r="F23213" s="3"/>
      <c r="G23213" s="3"/>
    </row>
    <row r="23214" spans="1:7" x14ac:dyDescent="0.25">
      <c r="A23214" s="2"/>
      <c r="B23214" s="3"/>
      <c r="C23214" s="3"/>
      <c r="D23214" s="3"/>
      <c r="E23214" s="3"/>
      <c r="F23214" s="3"/>
      <c r="G23214" s="3"/>
    </row>
    <row r="23215" spans="1:7" x14ac:dyDescent="0.25">
      <c r="A23215" s="2"/>
      <c r="B23215" s="3"/>
      <c r="C23215" s="3"/>
      <c r="D23215" s="3"/>
      <c r="E23215" s="3"/>
      <c r="F23215" s="3"/>
      <c r="G23215" s="3"/>
    </row>
    <row r="23216" spans="1:7" x14ac:dyDescent="0.25">
      <c r="A23216" s="2"/>
      <c r="B23216" s="3"/>
      <c r="C23216" s="3"/>
      <c r="D23216" s="3"/>
      <c r="E23216" s="3"/>
      <c r="F23216" s="3"/>
      <c r="G23216" s="3"/>
    </row>
    <row r="23217" spans="1:7" x14ac:dyDescent="0.25">
      <c r="A23217" s="2"/>
      <c r="B23217" s="3"/>
      <c r="C23217" s="3"/>
      <c r="D23217" s="3"/>
      <c r="E23217" s="3"/>
      <c r="F23217" s="3"/>
      <c r="G23217" s="3"/>
    </row>
    <row r="23218" spans="1:7" x14ac:dyDescent="0.25">
      <c r="A23218" s="2"/>
      <c r="B23218" s="3"/>
      <c r="C23218" s="3"/>
      <c r="D23218" s="3"/>
      <c r="E23218" s="3"/>
      <c r="F23218" s="3"/>
      <c r="G23218" s="3"/>
    </row>
    <row r="23219" spans="1:7" x14ac:dyDescent="0.25">
      <c r="A23219" s="2"/>
      <c r="B23219" s="3"/>
      <c r="C23219" s="3"/>
      <c r="D23219" s="3"/>
      <c r="E23219" s="3"/>
      <c r="F23219" s="3"/>
      <c r="G23219" s="3"/>
    </row>
    <row r="23220" spans="1:7" x14ac:dyDescent="0.25">
      <c r="A23220" s="2"/>
      <c r="B23220" s="3"/>
      <c r="C23220" s="3"/>
      <c r="D23220" s="3"/>
      <c r="E23220" s="3"/>
      <c r="F23220" s="3"/>
      <c r="G23220" s="3"/>
    </row>
    <row r="23221" spans="1:7" x14ac:dyDescent="0.25">
      <c r="A23221" s="2"/>
      <c r="B23221" s="3"/>
      <c r="C23221" s="3"/>
      <c r="D23221" s="3"/>
      <c r="E23221" s="3"/>
      <c r="F23221" s="3"/>
      <c r="G23221" s="3"/>
    </row>
    <row r="23222" spans="1:7" x14ac:dyDescent="0.25">
      <c r="A23222" s="2"/>
      <c r="B23222" s="3"/>
      <c r="C23222" s="3"/>
      <c r="D23222" s="3"/>
      <c r="E23222" s="3"/>
      <c r="F23222" s="3"/>
      <c r="G23222" s="3"/>
    </row>
    <row r="23223" spans="1:7" x14ac:dyDescent="0.25">
      <c r="A23223" s="2"/>
      <c r="B23223" s="3"/>
      <c r="C23223" s="3"/>
      <c r="D23223" s="3"/>
      <c r="E23223" s="3"/>
      <c r="F23223" s="3"/>
      <c r="G23223" s="3"/>
    </row>
    <row r="23224" spans="1:7" x14ac:dyDescent="0.25">
      <c r="A23224" s="2"/>
      <c r="B23224" s="3"/>
      <c r="C23224" s="3"/>
      <c r="D23224" s="3"/>
      <c r="E23224" s="3"/>
      <c r="F23224" s="3"/>
      <c r="G23224" s="3"/>
    </row>
    <row r="23225" spans="1:7" x14ac:dyDescent="0.25">
      <c r="A23225" s="2"/>
      <c r="B23225" s="3"/>
      <c r="C23225" s="3"/>
      <c r="D23225" s="3"/>
      <c r="E23225" s="3"/>
      <c r="F23225" s="3"/>
      <c r="G23225" s="3"/>
    </row>
    <row r="23226" spans="1:7" x14ac:dyDescent="0.25">
      <c r="A23226" s="2"/>
      <c r="B23226" s="3"/>
      <c r="C23226" s="3"/>
      <c r="D23226" s="3"/>
      <c r="E23226" s="3"/>
      <c r="F23226" s="3"/>
      <c r="G23226" s="3"/>
    </row>
    <row r="23227" spans="1:7" x14ac:dyDescent="0.25">
      <c r="A23227" s="2"/>
      <c r="B23227" s="3"/>
      <c r="C23227" s="3"/>
      <c r="D23227" s="3"/>
      <c r="E23227" s="3"/>
      <c r="F23227" s="3"/>
      <c r="G23227" s="3"/>
    </row>
    <row r="23228" spans="1:7" x14ac:dyDescent="0.25">
      <c r="A23228" s="2"/>
      <c r="B23228" s="3"/>
      <c r="C23228" s="3"/>
      <c r="D23228" s="3"/>
      <c r="E23228" s="3"/>
      <c r="F23228" s="3"/>
      <c r="G23228" s="3"/>
    </row>
    <row r="23229" spans="1:7" x14ac:dyDescent="0.25">
      <c r="A23229" s="2"/>
      <c r="B23229" s="3"/>
      <c r="C23229" s="3"/>
      <c r="D23229" s="3"/>
      <c r="E23229" s="3"/>
      <c r="F23229" s="3"/>
      <c r="G23229" s="3"/>
    </row>
    <row r="23230" spans="1:7" x14ac:dyDescent="0.25">
      <c r="A23230" s="2"/>
      <c r="B23230" s="3"/>
      <c r="C23230" s="3"/>
      <c r="D23230" s="3"/>
      <c r="E23230" s="3"/>
      <c r="F23230" s="3"/>
      <c r="G23230" s="3"/>
    </row>
    <row r="23231" spans="1:7" x14ac:dyDescent="0.25">
      <c r="A23231" s="2"/>
      <c r="B23231" s="3"/>
      <c r="C23231" s="3"/>
      <c r="D23231" s="3"/>
      <c r="E23231" s="3"/>
      <c r="F23231" s="3"/>
      <c r="G23231" s="3"/>
    </row>
    <row r="23232" spans="1:7" x14ac:dyDescent="0.25">
      <c r="A23232" s="2"/>
      <c r="B23232" s="3"/>
      <c r="C23232" s="3"/>
      <c r="D23232" s="3"/>
      <c r="E23232" s="3"/>
      <c r="F23232" s="3"/>
      <c r="G23232" s="3"/>
    </row>
    <row r="23233" spans="1:7" x14ac:dyDescent="0.25">
      <c r="A23233" s="2"/>
      <c r="B23233" s="3"/>
      <c r="C23233" s="3"/>
      <c r="D23233" s="3"/>
      <c r="E23233" s="3"/>
      <c r="F23233" s="3"/>
      <c r="G23233" s="3"/>
    </row>
    <row r="23234" spans="1:7" x14ac:dyDescent="0.25">
      <c r="A23234" s="2"/>
      <c r="B23234" s="3"/>
      <c r="C23234" s="3"/>
      <c r="D23234" s="3"/>
      <c r="E23234" s="3"/>
      <c r="F23234" s="3"/>
      <c r="G23234" s="3"/>
    </row>
    <row r="23235" spans="1:7" x14ac:dyDescent="0.25">
      <c r="A23235" s="2"/>
      <c r="B23235" s="3"/>
      <c r="C23235" s="3"/>
      <c r="D23235" s="3"/>
      <c r="E23235" s="3"/>
      <c r="F23235" s="3"/>
      <c r="G23235" s="3"/>
    </row>
    <row r="23236" spans="1:7" x14ac:dyDescent="0.25">
      <c r="A23236" s="2"/>
      <c r="B23236" s="3"/>
      <c r="C23236" s="3"/>
      <c r="D23236" s="3"/>
      <c r="E23236" s="3"/>
      <c r="F23236" s="3"/>
      <c r="G23236" s="3"/>
    </row>
    <row r="23237" spans="1:7" x14ac:dyDescent="0.25">
      <c r="A23237" s="2"/>
      <c r="B23237" s="3"/>
      <c r="C23237" s="3"/>
      <c r="D23237" s="3"/>
      <c r="E23237" s="3"/>
      <c r="F23237" s="3"/>
      <c r="G23237" s="3"/>
    </row>
    <row r="23238" spans="1:7" x14ac:dyDescent="0.25">
      <c r="A23238" s="2"/>
      <c r="B23238" s="3"/>
      <c r="C23238" s="3"/>
      <c r="D23238" s="3"/>
      <c r="E23238" s="3"/>
      <c r="F23238" s="3"/>
      <c r="G23238" s="3"/>
    </row>
    <row r="23239" spans="1:7" x14ac:dyDescent="0.25">
      <c r="A23239" s="2"/>
      <c r="B23239" s="3"/>
      <c r="C23239" s="3"/>
      <c r="D23239" s="3"/>
      <c r="E23239" s="3"/>
      <c r="F23239" s="3"/>
      <c r="G23239" s="3"/>
    </row>
    <row r="23240" spans="1:7" x14ac:dyDescent="0.25">
      <c r="A23240" s="2"/>
      <c r="B23240" s="3"/>
      <c r="C23240" s="3"/>
      <c r="D23240" s="3"/>
      <c r="E23240" s="3"/>
      <c r="F23240" s="3"/>
      <c r="G23240" s="3"/>
    </row>
    <row r="23241" spans="1:7" x14ac:dyDescent="0.25">
      <c r="A23241" s="2"/>
      <c r="B23241" s="3"/>
      <c r="C23241" s="3"/>
      <c r="D23241" s="3"/>
      <c r="E23241" s="3"/>
      <c r="F23241" s="3"/>
      <c r="G23241" s="3"/>
    </row>
    <row r="23242" spans="1:7" x14ac:dyDescent="0.25">
      <c r="A23242" s="2"/>
      <c r="B23242" s="3"/>
      <c r="C23242" s="3"/>
      <c r="D23242" s="3"/>
      <c r="E23242" s="3"/>
      <c r="F23242" s="3"/>
      <c r="G23242" s="3"/>
    </row>
    <row r="23243" spans="1:7" x14ac:dyDescent="0.25">
      <c r="A23243" s="2"/>
      <c r="B23243" s="3"/>
      <c r="C23243" s="3"/>
      <c r="D23243" s="3"/>
      <c r="E23243" s="3"/>
      <c r="F23243" s="3"/>
      <c r="G23243" s="3"/>
    </row>
    <row r="23244" spans="1:7" x14ac:dyDescent="0.25">
      <c r="A23244" s="2"/>
      <c r="B23244" s="3"/>
      <c r="C23244" s="3"/>
      <c r="D23244" s="3"/>
      <c r="E23244" s="3"/>
      <c r="F23244" s="3"/>
      <c r="G23244" s="3"/>
    </row>
    <row r="23245" spans="1:7" x14ac:dyDescent="0.25">
      <c r="A23245" s="2"/>
      <c r="B23245" s="3"/>
      <c r="C23245" s="3"/>
      <c r="D23245" s="3"/>
      <c r="E23245" s="3"/>
      <c r="F23245" s="3"/>
      <c r="G23245" s="3"/>
    </row>
    <row r="23246" spans="1:7" x14ac:dyDescent="0.25">
      <c r="A23246" s="2"/>
      <c r="B23246" s="3"/>
      <c r="C23246" s="3"/>
      <c r="D23246" s="3"/>
      <c r="E23246" s="3"/>
      <c r="F23246" s="3"/>
      <c r="G23246" s="3"/>
    </row>
    <row r="23247" spans="1:7" x14ac:dyDescent="0.25">
      <c r="A23247" s="2"/>
      <c r="B23247" s="3"/>
      <c r="C23247" s="3"/>
      <c r="D23247" s="3"/>
      <c r="E23247" s="3"/>
      <c r="F23247" s="3"/>
      <c r="G23247" s="3"/>
    </row>
    <row r="23248" spans="1:7" x14ac:dyDescent="0.25">
      <c r="A23248" s="2"/>
      <c r="B23248" s="3"/>
      <c r="C23248" s="3"/>
      <c r="D23248" s="3"/>
      <c r="E23248" s="3"/>
      <c r="F23248" s="3"/>
      <c r="G23248" s="3"/>
    </row>
    <row r="23249" spans="1:7" x14ac:dyDescent="0.25">
      <c r="A23249" s="2"/>
      <c r="B23249" s="3"/>
      <c r="C23249" s="3"/>
      <c r="D23249" s="3"/>
      <c r="E23249" s="3"/>
      <c r="F23249" s="3"/>
      <c r="G23249" s="3"/>
    </row>
    <row r="23250" spans="1:7" x14ac:dyDescent="0.25">
      <c r="A23250" s="2"/>
      <c r="B23250" s="3"/>
      <c r="C23250" s="3"/>
      <c r="D23250" s="3"/>
      <c r="E23250" s="3"/>
      <c r="F23250" s="3"/>
      <c r="G23250" s="3"/>
    </row>
    <row r="23251" spans="1:7" x14ac:dyDescent="0.25">
      <c r="A23251" s="2"/>
      <c r="B23251" s="3"/>
      <c r="C23251" s="3"/>
      <c r="D23251" s="3"/>
      <c r="E23251" s="3"/>
      <c r="F23251" s="3"/>
      <c r="G23251" s="3"/>
    </row>
    <row r="23252" spans="1:7" x14ac:dyDescent="0.25">
      <c r="A23252" s="2"/>
      <c r="B23252" s="3"/>
      <c r="C23252" s="3"/>
      <c r="D23252" s="3"/>
      <c r="E23252" s="3"/>
      <c r="F23252" s="3"/>
      <c r="G23252" s="3"/>
    </row>
    <row r="23253" spans="1:7" x14ac:dyDescent="0.25">
      <c r="A23253" s="2"/>
      <c r="B23253" s="3"/>
      <c r="C23253" s="3"/>
      <c r="D23253" s="3"/>
      <c r="E23253" s="3"/>
      <c r="F23253" s="3"/>
      <c r="G23253" s="3"/>
    </row>
    <row r="23254" spans="1:7" x14ac:dyDescent="0.25">
      <c r="A23254" s="2"/>
      <c r="B23254" s="3"/>
      <c r="C23254" s="3"/>
      <c r="D23254" s="3"/>
      <c r="E23254" s="3"/>
      <c r="F23254" s="3"/>
      <c r="G23254" s="3"/>
    </row>
    <row r="23255" spans="1:7" x14ac:dyDescent="0.25">
      <c r="A23255" s="2"/>
      <c r="B23255" s="3"/>
      <c r="C23255" s="3"/>
      <c r="D23255" s="3"/>
      <c r="E23255" s="3"/>
      <c r="F23255" s="3"/>
      <c r="G23255" s="3"/>
    </row>
    <row r="23256" spans="1:7" x14ac:dyDescent="0.25">
      <c r="A23256" s="2"/>
      <c r="B23256" s="3"/>
      <c r="C23256" s="3"/>
      <c r="D23256" s="3"/>
      <c r="E23256" s="3"/>
      <c r="F23256" s="3"/>
      <c r="G23256" s="3"/>
    </row>
    <row r="23257" spans="1:7" x14ac:dyDescent="0.25">
      <c r="A23257" s="2"/>
      <c r="B23257" s="3"/>
      <c r="C23257" s="3"/>
      <c r="D23257" s="3"/>
      <c r="E23257" s="3"/>
      <c r="F23257" s="3"/>
      <c r="G23257" s="3"/>
    </row>
    <row r="23258" spans="1:7" x14ac:dyDescent="0.25">
      <c r="A23258" s="2"/>
      <c r="B23258" s="3"/>
      <c r="C23258" s="3"/>
      <c r="D23258" s="3"/>
      <c r="E23258" s="3"/>
      <c r="F23258" s="3"/>
      <c r="G23258" s="3"/>
    </row>
    <row r="23259" spans="1:7" x14ac:dyDescent="0.25">
      <c r="A23259" s="2"/>
      <c r="B23259" s="3"/>
      <c r="C23259" s="3"/>
      <c r="D23259" s="3"/>
      <c r="E23259" s="3"/>
      <c r="F23259" s="3"/>
      <c r="G23259" s="3"/>
    </row>
    <row r="23260" spans="1:7" x14ac:dyDescent="0.25">
      <c r="A23260" s="2"/>
      <c r="B23260" s="3"/>
      <c r="C23260" s="3"/>
      <c r="D23260" s="3"/>
      <c r="E23260" s="3"/>
      <c r="F23260" s="3"/>
      <c r="G23260" s="3"/>
    </row>
    <row r="23261" spans="1:7" x14ac:dyDescent="0.25">
      <c r="A23261" s="2"/>
      <c r="B23261" s="3"/>
      <c r="C23261" s="3"/>
      <c r="D23261" s="3"/>
      <c r="E23261" s="3"/>
      <c r="F23261" s="3"/>
      <c r="G23261" s="3"/>
    </row>
    <row r="23262" spans="1:7" x14ac:dyDescent="0.25">
      <c r="A23262" s="2"/>
      <c r="B23262" s="3"/>
      <c r="C23262" s="3"/>
      <c r="D23262" s="3"/>
      <c r="E23262" s="3"/>
      <c r="F23262" s="3"/>
      <c r="G23262" s="3"/>
    </row>
    <row r="23263" spans="1:7" x14ac:dyDescent="0.25">
      <c r="A23263" s="2"/>
      <c r="B23263" s="3"/>
      <c r="C23263" s="3"/>
      <c r="D23263" s="3"/>
      <c r="E23263" s="3"/>
      <c r="F23263" s="3"/>
      <c r="G23263" s="3"/>
    </row>
    <row r="23264" spans="1:7" x14ac:dyDescent="0.25">
      <c r="A23264" s="2"/>
      <c r="B23264" s="3"/>
      <c r="C23264" s="3"/>
      <c r="D23264" s="3"/>
      <c r="E23264" s="3"/>
      <c r="F23264" s="3"/>
      <c r="G23264" s="3"/>
    </row>
    <row r="23265" spans="1:7" x14ac:dyDescent="0.25">
      <c r="A23265" s="2"/>
      <c r="B23265" s="3"/>
      <c r="C23265" s="3"/>
      <c r="D23265" s="3"/>
      <c r="E23265" s="3"/>
      <c r="F23265" s="3"/>
      <c r="G23265" s="3"/>
    </row>
    <row r="23266" spans="1:7" x14ac:dyDescent="0.25">
      <c r="A23266" s="2"/>
      <c r="B23266" s="3"/>
      <c r="C23266" s="3"/>
      <c r="D23266" s="3"/>
      <c r="E23266" s="3"/>
      <c r="F23266" s="3"/>
      <c r="G23266" s="3"/>
    </row>
    <row r="23267" spans="1:7" x14ac:dyDescent="0.25">
      <c r="A23267" s="2"/>
      <c r="B23267" s="3"/>
      <c r="C23267" s="3"/>
      <c r="D23267" s="3"/>
      <c r="E23267" s="3"/>
      <c r="F23267" s="3"/>
      <c r="G23267" s="3"/>
    </row>
    <row r="23268" spans="1:7" x14ac:dyDescent="0.25">
      <c r="A23268" s="2"/>
      <c r="B23268" s="3"/>
      <c r="C23268" s="3"/>
      <c r="D23268" s="3"/>
      <c r="E23268" s="3"/>
      <c r="F23268" s="3"/>
      <c r="G23268" s="3"/>
    </row>
    <row r="23269" spans="1:7" x14ac:dyDescent="0.25">
      <c r="A23269" s="2"/>
      <c r="B23269" s="3"/>
      <c r="C23269" s="3"/>
      <c r="D23269" s="3"/>
      <c r="E23269" s="3"/>
      <c r="F23269" s="3"/>
      <c r="G23269" s="3"/>
    </row>
    <row r="23270" spans="1:7" x14ac:dyDescent="0.25">
      <c r="A23270" s="2"/>
      <c r="B23270" s="3"/>
      <c r="C23270" s="3"/>
      <c r="D23270" s="3"/>
      <c r="E23270" s="3"/>
      <c r="F23270" s="3"/>
      <c r="G23270" s="3"/>
    </row>
    <row r="23271" spans="1:7" x14ac:dyDescent="0.25">
      <c r="A23271" s="2"/>
      <c r="B23271" s="3"/>
      <c r="C23271" s="3"/>
      <c r="D23271" s="3"/>
      <c r="E23271" s="3"/>
      <c r="F23271" s="3"/>
      <c r="G23271" s="3"/>
    </row>
    <row r="23272" spans="1:7" x14ac:dyDescent="0.25">
      <c r="A23272" s="2"/>
      <c r="B23272" s="3"/>
      <c r="C23272" s="3"/>
      <c r="D23272" s="3"/>
      <c r="E23272" s="3"/>
      <c r="F23272" s="3"/>
      <c r="G23272" s="3"/>
    </row>
    <row r="23273" spans="1:7" x14ac:dyDescent="0.25">
      <c r="A23273" s="2"/>
      <c r="B23273" s="3"/>
      <c r="C23273" s="3"/>
      <c r="D23273" s="3"/>
      <c r="E23273" s="3"/>
      <c r="F23273" s="3"/>
      <c r="G23273" s="3"/>
    </row>
    <row r="23274" spans="1:7" x14ac:dyDescent="0.25">
      <c r="A23274" s="2"/>
      <c r="B23274" s="3"/>
      <c r="C23274" s="3"/>
      <c r="D23274" s="3"/>
      <c r="E23274" s="3"/>
      <c r="F23274" s="3"/>
      <c r="G23274" s="3"/>
    </row>
    <row r="23275" spans="1:7" x14ac:dyDescent="0.25">
      <c r="A23275" s="2"/>
      <c r="B23275" s="3"/>
      <c r="C23275" s="3"/>
      <c r="D23275" s="3"/>
      <c r="E23275" s="3"/>
      <c r="F23275" s="3"/>
      <c r="G23275" s="3"/>
    </row>
    <row r="23276" spans="1:7" x14ac:dyDescent="0.25">
      <c r="A23276" s="2"/>
      <c r="B23276" s="3"/>
      <c r="C23276" s="3"/>
      <c r="D23276" s="3"/>
      <c r="E23276" s="3"/>
      <c r="F23276" s="3"/>
      <c r="G23276" s="3"/>
    </row>
    <row r="23277" spans="1:7" x14ac:dyDescent="0.25">
      <c r="A23277" s="2"/>
      <c r="B23277" s="3"/>
      <c r="C23277" s="3"/>
      <c r="D23277" s="3"/>
      <c r="E23277" s="3"/>
      <c r="F23277" s="3"/>
      <c r="G23277" s="3"/>
    </row>
    <row r="23278" spans="1:7" x14ac:dyDescent="0.25">
      <c r="A23278" s="2"/>
      <c r="B23278" s="3"/>
      <c r="C23278" s="3"/>
      <c r="D23278" s="3"/>
      <c r="E23278" s="3"/>
      <c r="F23278" s="3"/>
      <c r="G23278" s="3"/>
    </row>
    <row r="23279" spans="1:7" x14ac:dyDescent="0.25">
      <c r="A23279" s="2"/>
      <c r="B23279" s="3"/>
      <c r="C23279" s="3"/>
      <c r="D23279" s="3"/>
      <c r="E23279" s="3"/>
      <c r="F23279" s="3"/>
      <c r="G23279" s="3"/>
    </row>
    <row r="23280" spans="1:7" x14ac:dyDescent="0.25">
      <c r="A23280" s="2"/>
      <c r="B23280" s="3"/>
      <c r="C23280" s="3"/>
      <c r="D23280" s="3"/>
      <c r="E23280" s="3"/>
      <c r="F23280" s="3"/>
      <c r="G23280" s="3"/>
    </row>
    <row r="23281" spans="1:7" x14ac:dyDescent="0.25">
      <c r="A23281" s="2"/>
      <c r="B23281" s="3"/>
      <c r="C23281" s="3"/>
      <c r="D23281" s="3"/>
      <c r="E23281" s="3"/>
      <c r="F23281" s="3"/>
      <c r="G23281" s="3"/>
    </row>
    <row r="23282" spans="1:7" x14ac:dyDescent="0.25">
      <c r="A23282" s="2"/>
      <c r="B23282" s="3"/>
      <c r="C23282" s="3"/>
      <c r="D23282" s="3"/>
      <c r="E23282" s="3"/>
      <c r="F23282" s="3"/>
      <c r="G23282" s="3"/>
    </row>
    <row r="23283" spans="1:7" x14ac:dyDescent="0.25">
      <c r="A23283" s="2"/>
      <c r="B23283" s="3"/>
      <c r="C23283" s="3"/>
      <c r="D23283" s="3"/>
      <c r="E23283" s="3"/>
      <c r="F23283" s="3"/>
      <c r="G23283" s="3"/>
    </row>
    <row r="23284" spans="1:7" x14ac:dyDescent="0.25">
      <c r="A23284" s="2"/>
      <c r="B23284" s="3"/>
      <c r="C23284" s="3"/>
      <c r="D23284" s="3"/>
      <c r="E23284" s="3"/>
      <c r="F23284" s="3"/>
      <c r="G23284" s="3"/>
    </row>
    <row r="23285" spans="1:7" x14ac:dyDescent="0.25">
      <c r="A23285" s="2"/>
      <c r="B23285" s="3"/>
      <c r="C23285" s="3"/>
      <c r="D23285" s="3"/>
      <c r="E23285" s="3"/>
      <c r="F23285" s="3"/>
      <c r="G23285" s="3"/>
    </row>
    <row r="23286" spans="1:7" x14ac:dyDescent="0.25">
      <c r="A23286" s="2"/>
      <c r="B23286" s="3"/>
      <c r="C23286" s="3"/>
      <c r="D23286" s="3"/>
      <c r="E23286" s="3"/>
      <c r="F23286" s="3"/>
      <c r="G23286" s="3"/>
    </row>
    <row r="23287" spans="1:7" x14ac:dyDescent="0.25">
      <c r="A23287" s="2"/>
      <c r="B23287" s="3"/>
      <c r="C23287" s="3"/>
      <c r="D23287" s="3"/>
      <c r="E23287" s="3"/>
      <c r="F23287" s="3"/>
      <c r="G23287" s="3"/>
    </row>
    <row r="23288" spans="1:7" x14ac:dyDescent="0.25">
      <c r="A23288" s="2"/>
      <c r="B23288" s="3"/>
      <c r="C23288" s="3"/>
      <c r="D23288" s="3"/>
      <c r="E23288" s="3"/>
      <c r="F23288" s="3"/>
      <c r="G23288" s="3"/>
    </row>
    <row r="23289" spans="1:7" x14ac:dyDescent="0.25">
      <c r="A23289" s="2"/>
      <c r="B23289" s="3"/>
      <c r="C23289" s="3"/>
      <c r="D23289" s="3"/>
      <c r="E23289" s="3"/>
      <c r="F23289" s="3"/>
      <c r="G23289" s="3"/>
    </row>
    <row r="23290" spans="1:7" x14ac:dyDescent="0.25">
      <c r="A23290" s="2"/>
      <c r="B23290" s="3"/>
      <c r="C23290" s="3"/>
      <c r="D23290" s="3"/>
      <c r="E23290" s="3"/>
      <c r="F23290" s="3"/>
      <c r="G23290" s="3"/>
    </row>
    <row r="23291" spans="1:7" x14ac:dyDescent="0.25">
      <c r="A23291" s="2"/>
      <c r="B23291" s="3"/>
      <c r="C23291" s="3"/>
      <c r="D23291" s="3"/>
      <c r="E23291" s="3"/>
      <c r="F23291" s="3"/>
      <c r="G23291" s="3"/>
    </row>
    <row r="23292" spans="1:7" x14ac:dyDescent="0.25">
      <c r="A23292" s="2"/>
      <c r="B23292" s="3"/>
      <c r="C23292" s="3"/>
      <c r="D23292" s="3"/>
      <c r="E23292" s="3"/>
      <c r="F23292" s="3"/>
      <c r="G23292" s="3"/>
    </row>
    <row r="23293" spans="1:7" x14ac:dyDescent="0.25">
      <c r="A23293" s="2"/>
      <c r="B23293" s="3"/>
      <c r="C23293" s="3"/>
      <c r="D23293" s="3"/>
      <c r="E23293" s="3"/>
      <c r="F23293" s="3"/>
      <c r="G23293" s="3"/>
    </row>
    <row r="23294" spans="1:7" x14ac:dyDescent="0.25">
      <c r="A23294" s="2"/>
      <c r="B23294" s="3"/>
      <c r="C23294" s="3"/>
      <c r="D23294" s="3"/>
      <c r="E23294" s="3"/>
      <c r="F23294" s="3"/>
      <c r="G23294" s="3"/>
    </row>
    <row r="23295" spans="1:7" x14ac:dyDescent="0.25">
      <c r="A23295" s="2"/>
      <c r="B23295" s="3"/>
      <c r="C23295" s="3"/>
      <c r="D23295" s="3"/>
      <c r="E23295" s="3"/>
      <c r="F23295" s="3"/>
      <c r="G23295" s="3"/>
    </row>
    <row r="23296" spans="1:7" x14ac:dyDescent="0.25">
      <c r="A23296" s="2"/>
      <c r="B23296" s="3"/>
      <c r="C23296" s="3"/>
      <c r="D23296" s="3"/>
      <c r="E23296" s="3"/>
      <c r="F23296" s="3"/>
      <c r="G23296" s="3"/>
    </row>
    <row r="23297" spans="1:7" x14ac:dyDescent="0.25">
      <c r="A23297" s="2"/>
      <c r="B23297" s="3"/>
      <c r="C23297" s="3"/>
      <c r="D23297" s="3"/>
      <c r="E23297" s="3"/>
      <c r="F23297" s="3"/>
      <c r="G23297" s="3"/>
    </row>
    <row r="23298" spans="1:7" x14ac:dyDescent="0.25">
      <c r="A23298" s="2"/>
      <c r="B23298" s="3"/>
      <c r="C23298" s="3"/>
      <c r="D23298" s="3"/>
      <c r="E23298" s="3"/>
      <c r="F23298" s="3"/>
      <c r="G23298" s="3"/>
    </row>
    <row r="23299" spans="1:7" x14ac:dyDescent="0.25">
      <c r="A23299" s="2"/>
      <c r="B23299" s="3"/>
      <c r="C23299" s="3"/>
      <c r="D23299" s="3"/>
      <c r="E23299" s="3"/>
      <c r="F23299" s="3"/>
      <c r="G23299" s="3"/>
    </row>
    <row r="23300" spans="1:7" x14ac:dyDescent="0.25">
      <c r="A23300" s="2"/>
      <c r="B23300" s="3"/>
      <c r="C23300" s="3"/>
      <c r="D23300" s="3"/>
      <c r="E23300" s="3"/>
      <c r="F23300" s="3"/>
      <c r="G23300" s="3"/>
    </row>
    <row r="23301" spans="1:7" x14ac:dyDescent="0.25">
      <c r="A23301" s="2"/>
      <c r="B23301" s="3"/>
      <c r="C23301" s="3"/>
      <c r="D23301" s="3"/>
      <c r="E23301" s="3"/>
      <c r="F23301" s="3"/>
      <c r="G23301" s="3"/>
    </row>
    <row r="23302" spans="1:7" x14ac:dyDescent="0.25">
      <c r="A23302" s="2"/>
      <c r="B23302" s="3"/>
      <c r="C23302" s="3"/>
      <c r="D23302" s="3"/>
      <c r="E23302" s="3"/>
      <c r="F23302" s="3"/>
      <c r="G23302" s="3"/>
    </row>
    <row r="23303" spans="1:7" x14ac:dyDescent="0.25">
      <c r="A23303" s="2"/>
      <c r="B23303" s="3"/>
      <c r="C23303" s="3"/>
      <c r="D23303" s="3"/>
      <c r="E23303" s="3"/>
      <c r="F23303" s="3"/>
      <c r="G23303" s="3"/>
    </row>
    <row r="23304" spans="1:7" x14ac:dyDescent="0.25">
      <c r="A23304" s="2"/>
      <c r="B23304" s="3"/>
      <c r="C23304" s="3"/>
      <c r="D23304" s="3"/>
      <c r="E23304" s="3"/>
      <c r="F23304" s="3"/>
      <c r="G23304" s="3"/>
    </row>
    <row r="23305" spans="1:7" x14ac:dyDescent="0.25">
      <c r="A23305" s="2"/>
      <c r="B23305" s="3"/>
      <c r="C23305" s="3"/>
      <c r="D23305" s="3"/>
      <c r="E23305" s="3"/>
      <c r="F23305" s="3"/>
      <c r="G23305" s="3"/>
    </row>
    <row r="23306" spans="1:7" x14ac:dyDescent="0.25">
      <c r="A23306" s="2"/>
      <c r="B23306" s="3"/>
      <c r="C23306" s="3"/>
      <c r="D23306" s="3"/>
      <c r="E23306" s="3"/>
      <c r="F23306" s="3"/>
      <c r="G23306" s="3"/>
    </row>
    <row r="23307" spans="1:7" x14ac:dyDescent="0.25">
      <c r="A23307" s="2"/>
      <c r="B23307" s="3"/>
      <c r="C23307" s="3"/>
      <c r="D23307" s="3"/>
      <c r="E23307" s="3"/>
      <c r="F23307" s="3"/>
      <c r="G23307" s="3"/>
    </row>
    <row r="23308" spans="1:7" x14ac:dyDescent="0.25">
      <c r="A23308" s="2"/>
      <c r="B23308" s="3"/>
      <c r="C23308" s="3"/>
      <c r="D23308" s="3"/>
      <c r="E23308" s="3"/>
      <c r="F23308" s="3"/>
      <c r="G23308" s="3"/>
    </row>
    <row r="23309" spans="1:7" x14ac:dyDescent="0.25">
      <c r="A23309" s="2"/>
      <c r="B23309" s="3"/>
      <c r="C23309" s="3"/>
      <c r="D23309" s="3"/>
      <c r="E23309" s="3"/>
      <c r="F23309" s="3"/>
      <c r="G23309" s="3"/>
    </row>
    <row r="23310" spans="1:7" x14ac:dyDescent="0.25">
      <c r="A23310" s="2"/>
      <c r="B23310" s="3"/>
      <c r="C23310" s="3"/>
      <c r="D23310" s="3"/>
      <c r="E23310" s="3"/>
      <c r="F23310" s="3"/>
      <c r="G23310" s="3"/>
    </row>
    <row r="23311" spans="1:7" x14ac:dyDescent="0.25">
      <c r="A23311" s="2"/>
      <c r="B23311" s="3"/>
      <c r="C23311" s="3"/>
      <c r="D23311" s="3"/>
      <c r="E23311" s="3"/>
      <c r="F23311" s="3"/>
      <c r="G23311" s="3"/>
    </row>
    <row r="23312" spans="1:7" x14ac:dyDescent="0.25">
      <c r="A23312" s="2"/>
      <c r="B23312" s="3"/>
      <c r="C23312" s="3"/>
      <c r="D23312" s="3"/>
      <c r="E23312" s="3"/>
      <c r="F23312" s="3"/>
      <c r="G23312" s="3"/>
    </row>
    <row r="23313" spans="1:7" x14ac:dyDescent="0.25">
      <c r="A23313" s="2"/>
      <c r="B23313" s="3"/>
      <c r="C23313" s="3"/>
      <c r="D23313" s="3"/>
      <c r="E23313" s="3"/>
      <c r="F23313" s="3"/>
      <c r="G23313" s="3"/>
    </row>
    <row r="23314" spans="1:7" x14ac:dyDescent="0.25">
      <c r="A23314" s="2"/>
      <c r="B23314" s="3"/>
      <c r="C23314" s="3"/>
      <c r="D23314" s="3"/>
      <c r="E23314" s="3"/>
      <c r="F23314" s="3"/>
      <c r="G23314" s="3"/>
    </row>
    <row r="23315" spans="1:7" x14ac:dyDescent="0.25">
      <c r="A23315" s="2"/>
      <c r="B23315" s="3"/>
      <c r="C23315" s="3"/>
      <c r="D23315" s="3"/>
      <c r="E23315" s="3"/>
      <c r="F23315" s="3"/>
      <c r="G23315" s="3"/>
    </row>
    <row r="23316" spans="1:7" x14ac:dyDescent="0.25">
      <c r="A23316" s="2"/>
      <c r="B23316" s="3"/>
      <c r="C23316" s="3"/>
      <c r="D23316" s="3"/>
      <c r="E23316" s="3"/>
      <c r="F23316" s="3"/>
      <c r="G23316" s="3"/>
    </row>
    <row r="23317" spans="1:7" x14ac:dyDescent="0.25">
      <c r="A23317" s="2"/>
      <c r="B23317" s="3"/>
      <c r="C23317" s="3"/>
      <c r="D23317" s="3"/>
      <c r="E23317" s="3"/>
      <c r="F23317" s="3"/>
      <c r="G23317" s="3"/>
    </row>
    <row r="23318" spans="1:7" x14ac:dyDescent="0.25">
      <c r="A23318" s="2"/>
      <c r="B23318" s="3"/>
      <c r="C23318" s="3"/>
      <c r="D23318" s="3"/>
      <c r="E23318" s="3"/>
      <c r="F23318" s="3"/>
      <c r="G23318" s="3"/>
    </row>
    <row r="23319" spans="1:7" x14ac:dyDescent="0.25">
      <c r="A23319" s="2"/>
      <c r="B23319" s="3"/>
      <c r="C23319" s="3"/>
      <c r="D23319" s="3"/>
      <c r="E23319" s="3"/>
      <c r="F23319" s="3"/>
      <c r="G23319" s="3"/>
    </row>
    <row r="23320" spans="1:7" x14ac:dyDescent="0.25">
      <c r="A23320" s="2"/>
      <c r="B23320" s="3"/>
      <c r="C23320" s="3"/>
      <c r="D23320" s="3"/>
      <c r="E23320" s="3"/>
      <c r="F23320" s="3"/>
      <c r="G23320" s="3"/>
    </row>
    <row r="23321" spans="1:7" x14ac:dyDescent="0.25">
      <c r="A23321" s="2"/>
      <c r="B23321" s="3"/>
      <c r="C23321" s="3"/>
      <c r="D23321" s="3"/>
      <c r="E23321" s="3"/>
      <c r="F23321" s="3"/>
      <c r="G23321" s="3"/>
    </row>
    <row r="23322" spans="1:7" x14ac:dyDescent="0.25">
      <c r="A23322" s="2"/>
      <c r="B23322" s="3"/>
      <c r="C23322" s="3"/>
      <c r="D23322" s="3"/>
      <c r="E23322" s="3"/>
      <c r="F23322" s="3"/>
      <c r="G23322" s="3"/>
    </row>
    <row r="23323" spans="1:7" x14ac:dyDescent="0.25">
      <c r="A23323" s="2"/>
      <c r="B23323" s="3"/>
      <c r="C23323" s="3"/>
      <c r="D23323" s="3"/>
      <c r="E23323" s="3"/>
      <c r="F23323" s="3"/>
      <c r="G23323" s="3"/>
    </row>
    <row r="23324" spans="1:7" x14ac:dyDescent="0.25">
      <c r="A23324" s="2"/>
      <c r="B23324" s="3"/>
      <c r="C23324" s="3"/>
      <c r="D23324" s="3"/>
      <c r="E23324" s="3"/>
      <c r="F23324" s="3"/>
      <c r="G23324" s="3"/>
    </row>
    <row r="23325" spans="1:7" x14ac:dyDescent="0.25">
      <c r="A23325" s="2"/>
      <c r="B23325" s="3"/>
      <c r="C23325" s="3"/>
      <c r="D23325" s="3"/>
      <c r="E23325" s="3"/>
      <c r="F23325" s="3"/>
      <c r="G23325" s="3"/>
    </row>
    <row r="23326" spans="1:7" x14ac:dyDescent="0.25">
      <c r="A23326" s="2"/>
      <c r="B23326" s="3"/>
      <c r="C23326" s="3"/>
      <c r="D23326" s="3"/>
      <c r="E23326" s="3"/>
      <c r="F23326" s="3"/>
      <c r="G23326" s="3"/>
    </row>
    <row r="23327" spans="1:7" x14ac:dyDescent="0.25">
      <c r="A23327" s="2"/>
      <c r="B23327" s="3"/>
      <c r="C23327" s="3"/>
      <c r="D23327" s="3"/>
      <c r="E23327" s="3"/>
      <c r="F23327" s="3"/>
      <c r="G23327" s="3"/>
    </row>
    <row r="23328" spans="1:7" x14ac:dyDescent="0.25">
      <c r="A23328" s="2"/>
      <c r="B23328" s="3"/>
      <c r="C23328" s="3"/>
      <c r="D23328" s="3"/>
      <c r="E23328" s="3"/>
      <c r="F23328" s="3"/>
      <c r="G23328" s="3"/>
    </row>
    <row r="23329" spans="1:7" x14ac:dyDescent="0.25">
      <c r="A23329" s="2"/>
      <c r="B23329" s="3"/>
      <c r="C23329" s="3"/>
      <c r="D23329" s="3"/>
      <c r="E23329" s="3"/>
      <c r="F23329" s="3"/>
      <c r="G23329" s="3"/>
    </row>
    <row r="23330" spans="1:7" x14ac:dyDescent="0.25">
      <c r="A23330" s="2"/>
      <c r="B23330" s="3"/>
      <c r="C23330" s="3"/>
      <c r="D23330" s="3"/>
      <c r="E23330" s="3"/>
      <c r="F23330" s="3"/>
      <c r="G23330" s="3"/>
    </row>
    <row r="23331" spans="1:7" x14ac:dyDescent="0.25">
      <c r="A23331" s="2"/>
      <c r="B23331" s="3"/>
      <c r="C23331" s="3"/>
      <c r="D23331" s="3"/>
      <c r="E23331" s="3"/>
      <c r="F23331" s="3"/>
      <c r="G23331" s="3"/>
    </row>
    <row r="23332" spans="1:7" x14ac:dyDescent="0.25">
      <c r="A23332" s="2"/>
      <c r="B23332" s="3"/>
      <c r="C23332" s="3"/>
      <c r="D23332" s="3"/>
      <c r="E23332" s="3"/>
      <c r="F23332" s="3"/>
      <c r="G23332" s="3"/>
    </row>
    <row r="23333" spans="1:7" x14ac:dyDescent="0.25">
      <c r="A23333" s="2"/>
      <c r="B23333" s="3"/>
      <c r="C23333" s="3"/>
      <c r="D23333" s="3"/>
      <c r="E23333" s="3"/>
      <c r="F23333" s="3"/>
      <c r="G23333" s="3"/>
    </row>
    <row r="23334" spans="1:7" x14ac:dyDescent="0.25">
      <c r="A23334" s="2"/>
      <c r="B23334" s="3"/>
      <c r="C23334" s="3"/>
      <c r="D23334" s="3"/>
      <c r="E23334" s="3"/>
      <c r="F23334" s="3"/>
      <c r="G23334" s="3"/>
    </row>
    <row r="23335" spans="1:7" x14ac:dyDescent="0.25">
      <c r="A23335" s="2"/>
      <c r="B23335" s="3"/>
      <c r="C23335" s="3"/>
      <c r="D23335" s="3"/>
      <c r="E23335" s="3"/>
      <c r="F23335" s="3"/>
      <c r="G23335" s="3"/>
    </row>
    <row r="23336" spans="1:7" x14ac:dyDescent="0.25">
      <c r="A23336" s="2"/>
      <c r="B23336" s="3"/>
      <c r="C23336" s="3"/>
      <c r="D23336" s="3"/>
      <c r="E23336" s="3"/>
      <c r="F23336" s="3"/>
      <c r="G23336" s="3"/>
    </row>
    <row r="23337" spans="1:7" x14ac:dyDescent="0.25">
      <c r="A23337" s="2"/>
      <c r="B23337" s="3"/>
      <c r="C23337" s="3"/>
      <c r="D23337" s="3"/>
      <c r="E23337" s="3"/>
      <c r="F23337" s="3"/>
      <c r="G23337" s="3"/>
    </row>
    <row r="23338" spans="1:7" x14ac:dyDescent="0.25">
      <c r="A23338" s="2"/>
      <c r="B23338" s="3"/>
      <c r="C23338" s="3"/>
      <c r="D23338" s="3"/>
      <c r="E23338" s="3"/>
      <c r="F23338" s="3"/>
      <c r="G23338" s="3"/>
    </row>
    <row r="23339" spans="1:7" x14ac:dyDescent="0.25">
      <c r="A23339" s="2"/>
      <c r="B23339" s="3"/>
      <c r="C23339" s="3"/>
      <c r="D23339" s="3"/>
      <c r="E23339" s="3"/>
      <c r="F23339" s="3"/>
      <c r="G23339" s="3"/>
    </row>
    <row r="23340" spans="1:7" x14ac:dyDescent="0.25">
      <c r="A23340" s="2"/>
      <c r="B23340" s="3"/>
      <c r="C23340" s="3"/>
      <c r="D23340" s="3"/>
      <c r="E23340" s="3"/>
      <c r="F23340" s="3"/>
      <c r="G23340" s="3"/>
    </row>
    <row r="23341" spans="1:7" x14ac:dyDescent="0.25">
      <c r="A23341" s="2"/>
      <c r="B23341" s="3"/>
      <c r="C23341" s="3"/>
      <c r="D23341" s="3"/>
      <c r="E23341" s="3"/>
      <c r="F23341" s="3"/>
      <c r="G23341" s="3"/>
    </row>
    <row r="23342" spans="1:7" x14ac:dyDescent="0.25">
      <c r="A23342" s="2"/>
      <c r="B23342" s="3"/>
      <c r="C23342" s="3"/>
      <c r="D23342" s="3"/>
      <c r="E23342" s="3"/>
      <c r="F23342" s="3"/>
      <c r="G23342" s="3"/>
    </row>
    <row r="23343" spans="1:7" x14ac:dyDescent="0.25">
      <c r="A23343" s="2"/>
      <c r="B23343" s="3"/>
      <c r="C23343" s="3"/>
      <c r="D23343" s="3"/>
      <c r="E23343" s="3"/>
      <c r="F23343" s="3"/>
      <c r="G23343" s="3"/>
    </row>
    <row r="23344" spans="1:7" x14ac:dyDescent="0.25">
      <c r="A23344" s="2"/>
      <c r="B23344" s="3"/>
      <c r="C23344" s="3"/>
      <c r="D23344" s="3"/>
      <c r="E23344" s="3"/>
      <c r="F23344" s="3"/>
      <c r="G23344" s="3"/>
    </row>
    <row r="23345" spans="1:7" x14ac:dyDescent="0.25">
      <c r="A23345" s="2"/>
      <c r="B23345" s="3"/>
      <c r="C23345" s="3"/>
      <c r="D23345" s="3"/>
      <c r="E23345" s="3"/>
      <c r="F23345" s="3"/>
      <c r="G23345" s="3"/>
    </row>
    <row r="23346" spans="1:7" x14ac:dyDescent="0.25">
      <c r="A23346" s="2"/>
      <c r="B23346" s="3"/>
      <c r="C23346" s="3"/>
      <c r="D23346" s="3"/>
      <c r="E23346" s="3"/>
      <c r="F23346" s="3"/>
      <c r="G23346" s="3"/>
    </row>
    <row r="23347" spans="1:7" x14ac:dyDescent="0.25">
      <c r="A23347" s="2"/>
      <c r="B23347" s="3"/>
      <c r="C23347" s="3"/>
      <c r="D23347" s="3"/>
      <c r="E23347" s="3"/>
      <c r="F23347" s="3"/>
      <c r="G23347" s="3"/>
    </row>
    <row r="23348" spans="1:7" x14ac:dyDescent="0.25">
      <c r="A23348" s="2"/>
      <c r="B23348" s="3"/>
      <c r="C23348" s="3"/>
      <c r="D23348" s="3"/>
      <c r="E23348" s="3"/>
      <c r="F23348" s="3"/>
      <c r="G23348" s="3"/>
    </row>
    <row r="23349" spans="1:7" x14ac:dyDescent="0.25">
      <c r="A23349" s="2"/>
      <c r="B23349" s="3"/>
      <c r="C23349" s="3"/>
      <c r="D23349" s="3"/>
      <c r="E23349" s="3"/>
      <c r="F23349" s="3"/>
      <c r="G23349" s="3"/>
    </row>
    <row r="23350" spans="1:7" x14ac:dyDescent="0.25">
      <c r="A23350" s="2"/>
      <c r="B23350" s="3"/>
      <c r="C23350" s="3"/>
      <c r="D23350" s="3"/>
      <c r="E23350" s="3"/>
      <c r="F23350" s="3"/>
      <c r="G23350" s="3"/>
    </row>
    <row r="23351" spans="1:7" x14ac:dyDescent="0.25">
      <c r="A23351" s="2"/>
      <c r="B23351" s="3"/>
      <c r="C23351" s="3"/>
      <c r="D23351" s="3"/>
      <c r="E23351" s="3"/>
      <c r="F23351" s="3"/>
      <c r="G23351" s="3"/>
    </row>
    <row r="23352" spans="1:7" x14ac:dyDescent="0.25">
      <c r="A23352" s="2"/>
      <c r="B23352" s="3"/>
      <c r="C23352" s="3"/>
      <c r="D23352" s="3"/>
      <c r="E23352" s="3"/>
      <c r="F23352" s="3"/>
      <c r="G23352" s="3"/>
    </row>
    <row r="23353" spans="1:7" x14ac:dyDescent="0.25">
      <c r="A23353" s="2"/>
      <c r="B23353" s="3"/>
      <c r="C23353" s="3"/>
      <c r="D23353" s="3"/>
      <c r="E23353" s="3"/>
      <c r="F23353" s="3"/>
      <c r="G23353" s="3"/>
    </row>
    <row r="23354" spans="1:7" x14ac:dyDescent="0.25">
      <c r="A23354" s="2"/>
      <c r="B23354" s="3"/>
      <c r="C23354" s="3"/>
      <c r="D23354" s="3"/>
      <c r="E23354" s="3"/>
      <c r="F23354" s="3"/>
      <c r="G23354" s="3"/>
    </row>
    <row r="23355" spans="1:7" x14ac:dyDescent="0.25">
      <c r="A23355" s="2"/>
      <c r="B23355" s="3"/>
      <c r="C23355" s="3"/>
      <c r="D23355" s="3"/>
      <c r="E23355" s="3"/>
      <c r="F23355" s="3"/>
      <c r="G23355" s="3"/>
    </row>
    <row r="23356" spans="1:7" x14ac:dyDescent="0.25">
      <c r="A23356" s="2"/>
      <c r="B23356" s="3"/>
      <c r="C23356" s="3"/>
      <c r="D23356" s="3"/>
      <c r="E23356" s="3"/>
      <c r="F23356" s="3"/>
      <c r="G23356" s="3"/>
    </row>
    <row r="23357" spans="1:7" x14ac:dyDescent="0.25">
      <c r="A23357" s="2"/>
      <c r="B23357" s="3"/>
      <c r="C23357" s="3"/>
      <c r="D23357" s="3"/>
      <c r="E23357" s="3"/>
      <c r="F23357" s="3"/>
      <c r="G23357" s="3"/>
    </row>
    <row r="23358" spans="1:7" x14ac:dyDescent="0.25">
      <c r="A23358" s="2"/>
      <c r="B23358" s="3"/>
      <c r="C23358" s="3"/>
      <c r="D23358" s="3"/>
      <c r="E23358" s="3"/>
      <c r="F23358" s="3"/>
      <c r="G23358" s="3"/>
    </row>
    <row r="23359" spans="1:7" x14ac:dyDescent="0.25">
      <c r="A23359" s="2"/>
      <c r="B23359" s="3"/>
      <c r="C23359" s="3"/>
      <c r="D23359" s="3"/>
      <c r="E23359" s="3"/>
      <c r="F23359" s="3"/>
      <c r="G23359" s="3"/>
    </row>
    <row r="23360" spans="1:7" x14ac:dyDescent="0.25">
      <c r="A23360" s="2"/>
      <c r="B23360" s="3"/>
      <c r="C23360" s="3"/>
      <c r="D23360" s="3"/>
      <c r="E23360" s="3"/>
      <c r="F23360" s="3"/>
      <c r="G23360" s="3"/>
    </row>
    <row r="23361" spans="1:7" x14ac:dyDescent="0.25">
      <c r="A23361" s="2"/>
      <c r="B23361" s="3"/>
      <c r="C23361" s="3"/>
      <c r="D23361" s="3"/>
      <c r="E23361" s="3"/>
      <c r="F23361" s="3"/>
      <c r="G23361" s="3"/>
    </row>
    <row r="23362" spans="1:7" x14ac:dyDescent="0.25">
      <c r="A23362" s="2"/>
      <c r="B23362" s="3"/>
      <c r="C23362" s="3"/>
      <c r="D23362" s="3"/>
      <c r="E23362" s="3"/>
      <c r="F23362" s="3"/>
      <c r="G23362" s="3"/>
    </row>
    <row r="23363" spans="1:7" x14ac:dyDescent="0.25">
      <c r="A23363" s="2"/>
      <c r="B23363" s="3"/>
      <c r="C23363" s="3"/>
      <c r="D23363" s="3"/>
      <c r="E23363" s="3"/>
      <c r="F23363" s="3"/>
      <c r="G23363" s="3"/>
    </row>
    <row r="23364" spans="1:7" x14ac:dyDescent="0.25">
      <c r="A23364" s="2"/>
      <c r="B23364" s="3"/>
      <c r="C23364" s="3"/>
      <c r="D23364" s="3"/>
      <c r="E23364" s="3"/>
      <c r="F23364" s="3"/>
      <c r="G23364" s="3"/>
    </row>
    <row r="23365" spans="1:7" x14ac:dyDescent="0.25">
      <c r="A23365" s="2"/>
      <c r="B23365" s="3"/>
      <c r="C23365" s="3"/>
      <c r="D23365" s="3"/>
      <c r="E23365" s="3"/>
      <c r="F23365" s="3"/>
      <c r="G23365" s="3"/>
    </row>
    <row r="23366" spans="1:7" x14ac:dyDescent="0.25">
      <c r="A23366" s="2"/>
      <c r="B23366" s="3"/>
      <c r="C23366" s="3"/>
      <c r="D23366" s="3"/>
      <c r="E23366" s="3"/>
      <c r="F23366" s="3"/>
      <c r="G23366" s="3"/>
    </row>
    <row r="23367" spans="1:7" x14ac:dyDescent="0.25">
      <c r="A23367" s="2"/>
      <c r="B23367" s="3"/>
      <c r="C23367" s="3"/>
      <c r="D23367" s="3"/>
      <c r="E23367" s="3"/>
      <c r="F23367" s="3"/>
      <c r="G23367" s="3"/>
    </row>
    <row r="23368" spans="1:7" x14ac:dyDescent="0.25">
      <c r="A23368" s="2"/>
      <c r="B23368" s="3"/>
      <c r="C23368" s="3"/>
      <c r="D23368" s="3"/>
      <c r="E23368" s="3"/>
      <c r="F23368" s="3"/>
      <c r="G23368" s="3"/>
    </row>
    <row r="23369" spans="1:7" x14ac:dyDescent="0.25">
      <c r="A23369" s="2"/>
      <c r="B23369" s="3"/>
      <c r="C23369" s="3"/>
      <c r="D23369" s="3"/>
      <c r="E23369" s="3"/>
      <c r="F23369" s="3"/>
      <c r="G23369" s="3"/>
    </row>
    <row r="23370" spans="1:7" x14ac:dyDescent="0.25">
      <c r="A23370" s="2"/>
      <c r="B23370" s="3"/>
      <c r="C23370" s="3"/>
      <c r="D23370" s="3"/>
      <c r="E23370" s="3"/>
      <c r="F23370" s="3"/>
      <c r="G23370" s="3"/>
    </row>
    <row r="23371" spans="1:7" x14ac:dyDescent="0.25">
      <c r="A23371" s="2"/>
      <c r="B23371" s="3"/>
      <c r="C23371" s="3"/>
      <c r="D23371" s="3"/>
      <c r="E23371" s="3"/>
      <c r="F23371" s="3"/>
      <c r="G23371" s="3"/>
    </row>
    <row r="23372" spans="1:7" x14ac:dyDescent="0.25">
      <c r="A23372" s="2"/>
      <c r="B23372" s="3"/>
      <c r="C23372" s="3"/>
      <c r="D23372" s="3"/>
      <c r="E23372" s="3"/>
      <c r="F23372" s="3"/>
      <c r="G23372" s="3"/>
    </row>
    <row r="23373" spans="1:7" x14ac:dyDescent="0.25">
      <c r="A23373" s="2"/>
      <c r="B23373" s="3"/>
      <c r="C23373" s="3"/>
      <c r="D23373" s="3"/>
      <c r="E23373" s="3"/>
      <c r="F23373" s="3"/>
      <c r="G23373" s="3"/>
    </row>
    <row r="23374" spans="1:7" x14ac:dyDescent="0.25">
      <c r="A23374" s="2"/>
      <c r="B23374" s="3"/>
      <c r="C23374" s="3"/>
      <c r="D23374" s="3"/>
      <c r="E23374" s="3"/>
      <c r="F23374" s="3"/>
      <c r="G23374" s="3"/>
    </row>
    <row r="23375" spans="1:7" x14ac:dyDescent="0.25">
      <c r="A23375" s="2"/>
      <c r="B23375" s="3"/>
      <c r="C23375" s="3"/>
      <c r="D23375" s="3"/>
      <c r="E23375" s="3"/>
      <c r="F23375" s="3"/>
      <c r="G23375" s="3"/>
    </row>
    <row r="23376" spans="1:7" x14ac:dyDescent="0.25">
      <c r="A23376" s="2"/>
      <c r="B23376" s="3"/>
      <c r="C23376" s="3"/>
      <c r="D23376" s="3"/>
      <c r="E23376" s="3"/>
      <c r="F23376" s="3"/>
      <c r="G23376" s="3"/>
    </row>
    <row r="23377" spans="1:7" x14ac:dyDescent="0.25">
      <c r="A23377" s="2"/>
      <c r="B23377" s="3"/>
      <c r="C23377" s="3"/>
      <c r="D23377" s="3"/>
      <c r="E23377" s="3"/>
      <c r="F23377" s="3"/>
      <c r="G23377" s="3"/>
    </row>
    <row r="23378" spans="1:7" x14ac:dyDescent="0.25">
      <c r="A23378" s="2"/>
      <c r="B23378" s="3"/>
      <c r="C23378" s="3"/>
      <c r="D23378" s="3"/>
      <c r="E23378" s="3"/>
      <c r="F23378" s="3"/>
      <c r="G23378" s="3"/>
    </row>
    <row r="23379" spans="1:7" x14ac:dyDescent="0.25">
      <c r="A23379" s="2"/>
      <c r="B23379" s="3"/>
      <c r="C23379" s="3"/>
      <c r="D23379" s="3"/>
      <c r="E23379" s="3"/>
      <c r="F23379" s="3"/>
      <c r="G23379" s="3"/>
    </row>
    <row r="23380" spans="1:7" x14ac:dyDescent="0.25">
      <c r="A23380" s="2"/>
      <c r="B23380" s="3"/>
      <c r="C23380" s="3"/>
      <c r="D23380" s="3"/>
      <c r="E23380" s="3"/>
      <c r="F23380" s="3"/>
      <c r="G23380" s="3"/>
    </row>
    <row r="23381" spans="1:7" x14ac:dyDescent="0.25">
      <c r="A23381" s="2"/>
      <c r="B23381" s="3"/>
      <c r="C23381" s="3"/>
      <c r="D23381" s="3"/>
      <c r="E23381" s="3"/>
      <c r="F23381" s="3"/>
      <c r="G23381" s="3"/>
    </row>
    <row r="23382" spans="1:7" x14ac:dyDescent="0.25">
      <c r="A23382" s="2"/>
      <c r="B23382" s="3"/>
      <c r="C23382" s="3"/>
      <c r="D23382" s="3"/>
      <c r="E23382" s="3"/>
      <c r="F23382" s="3"/>
      <c r="G23382" s="3"/>
    </row>
    <row r="23383" spans="1:7" x14ac:dyDescent="0.25">
      <c r="A23383" s="2"/>
      <c r="B23383" s="3"/>
      <c r="C23383" s="3"/>
      <c r="D23383" s="3"/>
      <c r="E23383" s="3"/>
      <c r="F23383" s="3"/>
      <c r="G23383" s="3"/>
    </row>
    <row r="23384" spans="1:7" x14ac:dyDescent="0.25">
      <c r="A23384" s="2"/>
      <c r="B23384" s="3"/>
      <c r="C23384" s="3"/>
      <c r="D23384" s="3"/>
      <c r="E23384" s="3"/>
      <c r="F23384" s="3"/>
      <c r="G23384" s="3"/>
    </row>
    <row r="23385" spans="1:7" x14ac:dyDescent="0.25">
      <c r="A23385" s="2"/>
      <c r="B23385" s="3"/>
      <c r="C23385" s="3"/>
      <c r="D23385" s="3"/>
      <c r="E23385" s="3"/>
      <c r="F23385" s="3"/>
      <c r="G23385" s="3"/>
    </row>
    <row r="23386" spans="1:7" x14ac:dyDescent="0.25">
      <c r="A23386" s="2"/>
      <c r="B23386" s="3"/>
      <c r="C23386" s="3"/>
      <c r="D23386" s="3"/>
      <c r="E23386" s="3"/>
      <c r="F23386" s="3"/>
      <c r="G23386" s="3"/>
    </row>
    <row r="23387" spans="1:7" x14ac:dyDescent="0.25">
      <c r="A23387" s="2"/>
      <c r="B23387" s="3"/>
      <c r="C23387" s="3"/>
      <c r="D23387" s="3"/>
      <c r="E23387" s="3"/>
      <c r="F23387" s="3"/>
      <c r="G23387" s="3"/>
    </row>
    <row r="23388" spans="1:7" x14ac:dyDescent="0.25">
      <c r="A23388" s="2"/>
      <c r="B23388" s="3"/>
      <c r="C23388" s="3"/>
      <c r="D23388" s="3"/>
      <c r="E23388" s="3"/>
      <c r="F23388" s="3"/>
      <c r="G23388" s="3"/>
    </row>
    <row r="23389" spans="1:7" x14ac:dyDescent="0.25">
      <c r="A23389" s="2"/>
      <c r="B23389" s="3"/>
      <c r="C23389" s="3"/>
      <c r="D23389" s="3"/>
      <c r="E23389" s="3"/>
      <c r="F23389" s="3"/>
      <c r="G23389" s="3"/>
    </row>
    <row r="23390" spans="1:7" x14ac:dyDescent="0.25">
      <c r="A23390" s="2"/>
      <c r="B23390" s="3"/>
      <c r="C23390" s="3"/>
      <c r="D23390" s="3"/>
      <c r="E23390" s="3"/>
      <c r="F23390" s="3"/>
      <c r="G23390" s="3"/>
    </row>
    <row r="23391" spans="1:7" x14ac:dyDescent="0.25">
      <c r="A23391" s="2"/>
      <c r="B23391" s="3"/>
      <c r="C23391" s="3"/>
      <c r="D23391" s="3"/>
      <c r="E23391" s="3"/>
      <c r="F23391" s="3"/>
      <c r="G23391" s="3"/>
    </row>
    <row r="23392" spans="1:7" x14ac:dyDescent="0.25">
      <c r="A23392" s="2"/>
      <c r="B23392" s="3"/>
      <c r="C23392" s="3"/>
      <c r="D23392" s="3"/>
      <c r="E23392" s="3"/>
      <c r="F23392" s="3"/>
      <c r="G23392" s="3"/>
    </row>
    <row r="23393" spans="1:7" x14ac:dyDescent="0.25">
      <c r="A23393" s="2"/>
      <c r="B23393" s="3"/>
      <c r="C23393" s="3"/>
      <c r="D23393" s="3"/>
      <c r="E23393" s="3"/>
      <c r="F23393" s="3"/>
      <c r="G23393" s="3"/>
    </row>
    <row r="23394" spans="1:7" x14ac:dyDescent="0.25">
      <c r="A23394" s="2"/>
      <c r="B23394" s="3"/>
      <c r="C23394" s="3"/>
      <c r="D23394" s="3"/>
      <c r="E23394" s="3"/>
      <c r="F23394" s="3"/>
      <c r="G23394" s="3"/>
    </row>
    <row r="23395" spans="1:7" x14ac:dyDescent="0.25">
      <c r="A23395" s="2"/>
      <c r="B23395" s="3"/>
      <c r="C23395" s="3"/>
      <c r="D23395" s="3"/>
      <c r="E23395" s="3"/>
      <c r="F23395" s="3"/>
      <c r="G23395" s="3"/>
    </row>
    <row r="23396" spans="1:7" x14ac:dyDescent="0.25">
      <c r="A23396" s="2"/>
      <c r="B23396" s="3"/>
      <c r="C23396" s="3"/>
      <c r="D23396" s="3"/>
      <c r="E23396" s="3"/>
      <c r="F23396" s="3"/>
      <c r="G23396" s="3"/>
    </row>
    <row r="23397" spans="1:7" x14ac:dyDescent="0.25">
      <c r="A23397" s="2"/>
      <c r="B23397" s="3"/>
      <c r="C23397" s="3"/>
      <c r="D23397" s="3"/>
      <c r="E23397" s="3"/>
      <c r="F23397" s="3"/>
      <c r="G23397" s="3"/>
    </row>
    <row r="23398" spans="1:7" x14ac:dyDescent="0.25">
      <c r="A23398" s="2"/>
      <c r="B23398" s="3"/>
      <c r="C23398" s="3"/>
      <c r="D23398" s="3"/>
      <c r="E23398" s="3"/>
      <c r="F23398" s="3"/>
      <c r="G23398" s="3"/>
    </row>
    <row r="23399" spans="1:7" x14ac:dyDescent="0.25">
      <c r="A23399" s="2"/>
      <c r="B23399" s="3"/>
      <c r="C23399" s="3"/>
      <c r="D23399" s="3"/>
      <c r="E23399" s="3"/>
      <c r="F23399" s="3"/>
      <c r="G23399" s="3"/>
    </row>
    <row r="23400" spans="1:7" x14ac:dyDescent="0.25">
      <c r="A23400" s="2"/>
      <c r="B23400" s="3"/>
      <c r="C23400" s="3"/>
      <c r="D23400" s="3"/>
      <c r="E23400" s="3"/>
      <c r="F23400" s="3"/>
      <c r="G23400" s="3"/>
    </row>
    <row r="23401" spans="1:7" x14ac:dyDescent="0.25">
      <c r="A23401" s="2"/>
      <c r="B23401" s="3"/>
      <c r="C23401" s="3"/>
      <c r="D23401" s="3"/>
      <c r="E23401" s="3"/>
      <c r="F23401" s="3"/>
      <c r="G23401" s="3"/>
    </row>
    <row r="23402" spans="1:7" x14ac:dyDescent="0.25">
      <c r="A23402" s="2"/>
      <c r="B23402" s="3"/>
      <c r="C23402" s="3"/>
      <c r="D23402" s="3"/>
      <c r="E23402" s="3"/>
      <c r="F23402" s="3"/>
      <c r="G23402" s="3"/>
    </row>
    <row r="23403" spans="1:7" x14ac:dyDescent="0.25">
      <c r="A23403" s="2"/>
      <c r="B23403" s="3"/>
      <c r="C23403" s="3"/>
      <c r="D23403" s="3"/>
      <c r="E23403" s="3"/>
      <c r="F23403" s="3"/>
      <c r="G23403" s="3"/>
    </row>
    <row r="23404" spans="1:7" x14ac:dyDescent="0.25">
      <c r="A23404" s="2"/>
      <c r="B23404" s="3"/>
      <c r="C23404" s="3"/>
      <c r="D23404" s="3"/>
      <c r="E23404" s="3"/>
      <c r="F23404" s="3"/>
      <c r="G23404" s="3"/>
    </row>
    <row r="23405" spans="1:7" x14ac:dyDescent="0.25">
      <c r="A23405" s="2"/>
      <c r="B23405" s="3"/>
      <c r="C23405" s="3"/>
      <c r="D23405" s="3"/>
      <c r="E23405" s="3"/>
      <c r="F23405" s="3"/>
      <c r="G23405" s="3"/>
    </row>
    <row r="23406" spans="1:7" x14ac:dyDescent="0.25">
      <c r="A23406" s="2"/>
      <c r="B23406" s="3"/>
      <c r="C23406" s="3"/>
      <c r="D23406" s="3"/>
      <c r="E23406" s="3"/>
      <c r="F23406" s="3"/>
      <c r="G23406" s="3"/>
    </row>
    <row r="23407" spans="1:7" x14ac:dyDescent="0.25">
      <c r="A23407" s="2"/>
      <c r="B23407" s="3"/>
      <c r="C23407" s="3"/>
      <c r="D23407" s="3"/>
      <c r="E23407" s="3"/>
      <c r="F23407" s="3"/>
      <c r="G23407" s="3"/>
    </row>
    <row r="23408" spans="1:7" x14ac:dyDescent="0.25">
      <c r="A23408" s="2"/>
      <c r="B23408" s="3"/>
      <c r="C23408" s="3"/>
      <c r="D23408" s="3"/>
      <c r="E23408" s="3"/>
      <c r="F23408" s="3"/>
      <c r="G23408" s="3"/>
    </row>
    <row r="23409" spans="1:7" x14ac:dyDescent="0.25">
      <c r="A23409" s="2"/>
      <c r="B23409" s="3"/>
      <c r="C23409" s="3"/>
      <c r="D23409" s="3"/>
      <c r="E23409" s="3"/>
      <c r="F23409" s="3"/>
      <c r="G23409" s="3"/>
    </row>
    <row r="23410" spans="1:7" x14ac:dyDescent="0.25">
      <c r="A23410" s="2"/>
      <c r="B23410" s="3"/>
      <c r="C23410" s="3"/>
      <c r="D23410" s="3"/>
      <c r="E23410" s="3"/>
      <c r="F23410" s="3"/>
      <c r="G23410" s="3"/>
    </row>
    <row r="23411" spans="1:7" x14ac:dyDescent="0.25">
      <c r="A23411" s="2"/>
      <c r="B23411" s="3"/>
      <c r="C23411" s="3"/>
      <c r="D23411" s="3"/>
      <c r="E23411" s="3"/>
      <c r="F23411" s="3"/>
      <c r="G23411" s="3"/>
    </row>
    <row r="23412" spans="1:7" x14ac:dyDescent="0.25">
      <c r="A23412" s="2"/>
      <c r="B23412" s="3"/>
      <c r="C23412" s="3"/>
      <c r="D23412" s="3"/>
      <c r="E23412" s="3"/>
      <c r="F23412" s="3"/>
      <c r="G23412" s="3"/>
    </row>
    <row r="23413" spans="1:7" x14ac:dyDescent="0.25">
      <c r="A23413" s="2"/>
      <c r="B23413" s="3"/>
      <c r="C23413" s="3"/>
      <c r="D23413" s="3"/>
      <c r="E23413" s="3"/>
      <c r="F23413" s="3"/>
      <c r="G23413" s="3"/>
    </row>
    <row r="23414" spans="1:7" x14ac:dyDescent="0.25">
      <c r="A23414" s="2"/>
      <c r="B23414" s="3"/>
      <c r="C23414" s="3"/>
      <c r="D23414" s="3"/>
      <c r="E23414" s="3"/>
      <c r="F23414" s="3"/>
      <c r="G23414" s="3"/>
    </row>
    <row r="23415" spans="1:7" x14ac:dyDescent="0.25">
      <c r="A23415" s="2"/>
      <c r="B23415" s="3"/>
      <c r="C23415" s="3"/>
      <c r="D23415" s="3"/>
      <c r="E23415" s="3"/>
      <c r="F23415" s="3"/>
      <c r="G23415" s="3"/>
    </row>
    <row r="23416" spans="1:7" x14ac:dyDescent="0.25">
      <c r="A23416" s="2"/>
      <c r="B23416" s="3"/>
      <c r="C23416" s="3"/>
      <c r="D23416" s="3"/>
      <c r="E23416" s="3"/>
      <c r="F23416" s="3"/>
      <c r="G23416" s="3"/>
    </row>
    <row r="23417" spans="1:7" x14ac:dyDescent="0.25">
      <c r="A23417" s="2"/>
      <c r="B23417" s="3"/>
      <c r="C23417" s="3"/>
      <c r="D23417" s="3"/>
      <c r="E23417" s="3"/>
      <c r="F23417" s="3"/>
      <c r="G23417" s="3"/>
    </row>
    <row r="23418" spans="1:7" x14ac:dyDescent="0.25">
      <c r="A23418" s="2"/>
      <c r="B23418" s="3"/>
      <c r="C23418" s="3"/>
      <c r="D23418" s="3"/>
      <c r="E23418" s="3"/>
      <c r="F23418" s="3"/>
      <c r="G23418" s="3"/>
    </row>
    <row r="23419" spans="1:7" x14ac:dyDescent="0.25">
      <c r="A23419" s="2"/>
      <c r="B23419" s="3"/>
      <c r="C23419" s="3"/>
      <c r="D23419" s="3"/>
      <c r="E23419" s="3"/>
      <c r="F23419" s="3"/>
      <c r="G23419" s="3"/>
    </row>
    <row r="23420" spans="1:7" x14ac:dyDescent="0.25">
      <c r="A23420" s="2"/>
      <c r="B23420" s="3"/>
      <c r="C23420" s="3"/>
      <c r="D23420" s="3"/>
      <c r="E23420" s="3"/>
      <c r="F23420" s="3"/>
      <c r="G23420" s="3"/>
    </row>
    <row r="23421" spans="1:7" x14ac:dyDescent="0.25">
      <c r="A23421" s="2"/>
      <c r="B23421" s="3"/>
      <c r="C23421" s="3"/>
      <c r="D23421" s="3"/>
      <c r="E23421" s="3"/>
      <c r="F23421" s="3"/>
      <c r="G23421" s="3"/>
    </row>
    <row r="23422" spans="1:7" x14ac:dyDescent="0.25">
      <c r="A23422" s="2"/>
      <c r="B23422" s="3"/>
      <c r="C23422" s="3"/>
      <c r="D23422" s="3"/>
      <c r="E23422" s="3"/>
      <c r="F23422" s="3"/>
      <c r="G23422" s="3"/>
    </row>
    <row r="23423" spans="1:7" x14ac:dyDescent="0.25">
      <c r="A23423" s="2"/>
      <c r="B23423" s="3"/>
      <c r="C23423" s="3"/>
      <c r="D23423" s="3"/>
      <c r="E23423" s="3"/>
      <c r="F23423" s="3"/>
      <c r="G23423" s="3"/>
    </row>
    <row r="23424" spans="1:7" x14ac:dyDescent="0.25">
      <c r="A23424" s="2"/>
      <c r="B23424" s="3"/>
      <c r="C23424" s="3"/>
      <c r="D23424" s="3"/>
      <c r="E23424" s="3"/>
      <c r="F23424" s="3"/>
      <c r="G23424" s="3"/>
    </row>
    <row r="23425" spans="1:7" x14ac:dyDescent="0.25">
      <c r="A23425" s="2"/>
      <c r="B23425" s="3"/>
      <c r="C23425" s="3"/>
      <c r="D23425" s="3"/>
      <c r="E23425" s="3"/>
      <c r="F23425" s="3"/>
      <c r="G23425" s="3"/>
    </row>
    <row r="23426" spans="1:7" x14ac:dyDescent="0.25">
      <c r="A23426" s="2"/>
      <c r="B23426" s="3"/>
      <c r="C23426" s="3"/>
      <c r="D23426" s="3"/>
      <c r="E23426" s="3"/>
      <c r="F23426" s="3"/>
      <c r="G23426" s="3"/>
    </row>
    <row r="23427" spans="1:7" x14ac:dyDescent="0.25">
      <c r="A23427" s="2"/>
      <c r="B23427" s="3"/>
      <c r="C23427" s="3"/>
      <c r="D23427" s="3"/>
      <c r="E23427" s="3"/>
      <c r="F23427" s="3"/>
      <c r="G23427" s="3"/>
    </row>
    <row r="23428" spans="1:7" x14ac:dyDescent="0.25">
      <c r="A23428" s="2"/>
      <c r="B23428" s="3"/>
      <c r="C23428" s="3"/>
      <c r="D23428" s="3"/>
      <c r="E23428" s="3"/>
      <c r="F23428" s="3"/>
      <c r="G23428" s="3"/>
    </row>
    <row r="23429" spans="1:7" x14ac:dyDescent="0.25">
      <c r="A23429" s="2"/>
      <c r="B23429" s="3"/>
      <c r="C23429" s="3"/>
      <c r="D23429" s="3"/>
      <c r="E23429" s="3"/>
      <c r="F23429" s="3"/>
      <c r="G23429" s="3"/>
    </row>
    <row r="23430" spans="1:7" x14ac:dyDescent="0.25">
      <c r="A23430" s="2"/>
      <c r="B23430" s="3"/>
      <c r="C23430" s="3"/>
      <c r="D23430" s="3"/>
      <c r="E23430" s="3"/>
      <c r="F23430" s="3"/>
      <c r="G23430" s="3"/>
    </row>
    <row r="23431" spans="1:7" x14ac:dyDescent="0.25">
      <c r="A23431" s="2"/>
      <c r="B23431" s="3"/>
      <c r="C23431" s="3"/>
      <c r="D23431" s="3"/>
      <c r="E23431" s="3"/>
      <c r="F23431" s="3"/>
      <c r="G23431" s="3"/>
    </row>
    <row r="23432" spans="1:7" x14ac:dyDescent="0.25">
      <c r="A23432" s="2"/>
      <c r="B23432" s="3"/>
      <c r="C23432" s="3"/>
      <c r="D23432" s="3"/>
      <c r="E23432" s="3"/>
      <c r="F23432" s="3"/>
      <c r="G23432" s="3"/>
    </row>
    <row r="23433" spans="1:7" x14ac:dyDescent="0.25">
      <c r="A23433" s="2"/>
      <c r="B23433" s="3"/>
      <c r="C23433" s="3"/>
      <c r="D23433" s="3"/>
      <c r="E23433" s="3"/>
      <c r="F23433" s="3"/>
      <c r="G23433" s="3"/>
    </row>
    <row r="23434" spans="1:7" x14ac:dyDescent="0.25">
      <c r="A23434" s="2"/>
      <c r="B23434" s="3"/>
      <c r="C23434" s="3"/>
      <c r="D23434" s="3"/>
      <c r="E23434" s="3"/>
      <c r="F23434" s="3"/>
      <c r="G23434" s="3"/>
    </row>
    <row r="23435" spans="1:7" x14ac:dyDescent="0.25">
      <c r="A23435" s="2"/>
      <c r="B23435" s="3"/>
      <c r="C23435" s="3"/>
      <c r="D23435" s="3"/>
      <c r="E23435" s="3"/>
      <c r="F23435" s="3"/>
      <c r="G23435" s="3"/>
    </row>
    <row r="23436" spans="1:7" x14ac:dyDescent="0.25">
      <c r="A23436" s="2"/>
      <c r="B23436" s="3"/>
      <c r="C23436" s="3"/>
      <c r="D23436" s="3"/>
      <c r="E23436" s="3"/>
      <c r="F23436" s="3"/>
      <c r="G23436" s="3"/>
    </row>
    <row r="23437" spans="1:7" x14ac:dyDescent="0.25">
      <c r="A23437" s="2"/>
      <c r="B23437" s="3"/>
      <c r="C23437" s="3"/>
      <c r="D23437" s="3"/>
      <c r="E23437" s="3"/>
      <c r="F23437" s="3"/>
      <c r="G23437" s="3"/>
    </row>
    <row r="23438" spans="1:7" x14ac:dyDescent="0.25">
      <c r="A23438" s="2"/>
      <c r="B23438" s="3"/>
      <c r="C23438" s="3"/>
      <c r="D23438" s="3"/>
      <c r="E23438" s="3"/>
      <c r="F23438" s="3"/>
      <c r="G23438" s="3"/>
    </row>
    <row r="23439" spans="1:7" x14ac:dyDescent="0.25">
      <c r="A23439" s="2"/>
      <c r="B23439" s="3"/>
      <c r="C23439" s="3"/>
      <c r="D23439" s="3"/>
      <c r="E23439" s="3"/>
      <c r="F23439" s="3"/>
      <c r="G23439" s="3"/>
    </row>
    <row r="23440" spans="1:7" x14ac:dyDescent="0.25">
      <c r="A23440" s="2"/>
      <c r="B23440" s="3"/>
      <c r="C23440" s="3"/>
      <c r="D23440" s="3"/>
      <c r="E23440" s="3"/>
      <c r="F23440" s="3"/>
      <c r="G23440" s="3"/>
    </row>
    <row r="23441" spans="1:7" x14ac:dyDescent="0.25">
      <c r="A23441" s="2"/>
      <c r="B23441" s="3"/>
      <c r="C23441" s="3"/>
      <c r="D23441" s="3"/>
      <c r="E23441" s="3"/>
      <c r="F23441" s="3"/>
      <c r="G23441" s="3"/>
    </row>
    <row r="23442" spans="1:7" x14ac:dyDescent="0.25">
      <c r="A23442" s="2"/>
      <c r="B23442" s="3"/>
      <c r="C23442" s="3"/>
      <c r="D23442" s="3"/>
      <c r="E23442" s="3"/>
      <c r="F23442" s="3"/>
      <c r="G23442" s="3"/>
    </row>
    <row r="23443" spans="1:7" x14ac:dyDescent="0.25">
      <c r="A23443" s="2"/>
      <c r="B23443" s="3"/>
      <c r="C23443" s="3"/>
      <c r="D23443" s="3"/>
      <c r="E23443" s="3"/>
      <c r="F23443" s="3"/>
      <c r="G23443" s="3"/>
    </row>
    <row r="23444" spans="1:7" x14ac:dyDescent="0.25">
      <c r="A23444" s="2"/>
      <c r="B23444" s="3"/>
      <c r="C23444" s="3"/>
      <c r="D23444" s="3"/>
      <c r="E23444" s="3"/>
      <c r="F23444" s="3"/>
      <c r="G23444" s="3"/>
    </row>
    <row r="23445" spans="1:7" x14ac:dyDescent="0.25">
      <c r="A23445" s="2"/>
      <c r="B23445" s="3"/>
      <c r="C23445" s="3"/>
      <c r="D23445" s="3"/>
      <c r="E23445" s="3"/>
      <c r="F23445" s="3"/>
      <c r="G23445" s="3"/>
    </row>
    <row r="23446" spans="1:7" x14ac:dyDescent="0.25">
      <c r="A23446" s="2"/>
      <c r="B23446" s="3"/>
      <c r="C23446" s="3"/>
      <c r="D23446" s="3"/>
      <c r="E23446" s="3"/>
      <c r="F23446" s="3"/>
      <c r="G23446" s="3"/>
    </row>
    <row r="23447" spans="1:7" x14ac:dyDescent="0.25">
      <c r="A23447" s="2"/>
      <c r="B23447" s="3"/>
      <c r="C23447" s="3"/>
      <c r="D23447" s="3"/>
      <c r="E23447" s="3"/>
      <c r="F23447" s="3"/>
      <c r="G23447" s="3"/>
    </row>
    <row r="23448" spans="1:7" x14ac:dyDescent="0.25">
      <c r="A23448" s="2"/>
      <c r="B23448" s="3"/>
      <c r="C23448" s="3"/>
      <c r="D23448" s="3"/>
      <c r="E23448" s="3"/>
      <c r="F23448" s="3"/>
      <c r="G23448" s="3"/>
    </row>
    <row r="23449" spans="1:7" x14ac:dyDescent="0.25">
      <c r="A23449" s="2"/>
      <c r="B23449" s="3"/>
      <c r="C23449" s="3"/>
      <c r="D23449" s="3"/>
      <c r="E23449" s="3"/>
      <c r="F23449" s="3"/>
      <c r="G23449" s="3"/>
    </row>
    <row r="23450" spans="1:7" x14ac:dyDescent="0.25">
      <c r="A23450" s="2"/>
      <c r="B23450" s="3"/>
      <c r="C23450" s="3"/>
      <c r="D23450" s="3"/>
      <c r="E23450" s="3"/>
      <c r="F23450" s="3"/>
      <c r="G23450" s="3"/>
    </row>
    <row r="23451" spans="1:7" x14ac:dyDescent="0.25">
      <c r="A23451" s="2"/>
      <c r="B23451" s="3"/>
      <c r="C23451" s="3"/>
      <c r="D23451" s="3"/>
      <c r="E23451" s="3"/>
      <c r="F23451" s="3"/>
      <c r="G23451" s="3"/>
    </row>
    <row r="23452" spans="1:7" x14ac:dyDescent="0.25">
      <c r="A23452" s="2"/>
      <c r="B23452" s="3"/>
      <c r="C23452" s="3"/>
      <c r="D23452" s="3"/>
      <c r="E23452" s="3"/>
      <c r="F23452" s="3"/>
      <c r="G23452" s="3"/>
    </row>
    <row r="23453" spans="1:7" x14ac:dyDescent="0.25">
      <c r="A23453" s="2"/>
      <c r="B23453" s="3"/>
      <c r="C23453" s="3"/>
      <c r="D23453" s="3"/>
      <c r="E23453" s="3"/>
      <c r="F23453" s="3"/>
      <c r="G23453" s="3"/>
    </row>
    <row r="23454" spans="1:7" x14ac:dyDescent="0.25">
      <c r="A23454" s="2"/>
      <c r="B23454" s="3"/>
      <c r="C23454" s="3"/>
      <c r="D23454" s="3"/>
      <c r="E23454" s="3"/>
      <c r="F23454" s="3"/>
      <c r="G23454" s="3"/>
    </row>
    <row r="23455" spans="1:7" x14ac:dyDescent="0.25">
      <c r="A23455" s="2"/>
      <c r="B23455" s="3"/>
      <c r="C23455" s="3"/>
      <c r="D23455" s="3"/>
      <c r="E23455" s="3"/>
      <c r="F23455" s="3"/>
      <c r="G23455" s="3"/>
    </row>
    <row r="23456" spans="1:7" x14ac:dyDescent="0.25">
      <c r="A23456" s="2"/>
      <c r="B23456" s="3"/>
      <c r="C23456" s="3"/>
      <c r="D23456" s="3"/>
      <c r="E23456" s="3"/>
      <c r="F23456" s="3"/>
      <c r="G23456" s="3"/>
    </row>
    <row r="23457" spans="1:7" x14ac:dyDescent="0.25">
      <c r="A23457" s="2"/>
      <c r="B23457" s="3"/>
      <c r="C23457" s="3"/>
      <c r="D23457" s="3"/>
      <c r="E23457" s="3"/>
      <c r="F23457" s="3"/>
      <c r="G23457" s="3"/>
    </row>
    <row r="23458" spans="1:7" x14ac:dyDescent="0.25">
      <c r="A23458" s="2"/>
      <c r="B23458" s="3"/>
      <c r="C23458" s="3"/>
      <c r="D23458" s="3"/>
      <c r="E23458" s="3"/>
      <c r="F23458" s="3"/>
      <c r="G23458" s="3"/>
    </row>
    <row r="23459" spans="1:7" x14ac:dyDescent="0.25">
      <c r="A23459" s="2"/>
      <c r="B23459" s="3"/>
      <c r="C23459" s="3"/>
      <c r="D23459" s="3"/>
      <c r="E23459" s="3"/>
      <c r="F23459" s="3"/>
      <c r="G23459" s="3"/>
    </row>
    <row r="23460" spans="1:7" x14ac:dyDescent="0.25">
      <c r="A23460" s="2"/>
      <c r="B23460" s="3"/>
      <c r="C23460" s="3"/>
      <c r="D23460" s="3"/>
      <c r="E23460" s="3"/>
      <c r="F23460" s="3"/>
      <c r="G23460" s="3"/>
    </row>
    <row r="23461" spans="1:7" x14ac:dyDescent="0.25">
      <c r="A23461" s="2"/>
      <c r="B23461" s="3"/>
      <c r="C23461" s="3"/>
      <c r="D23461" s="3"/>
      <c r="E23461" s="3"/>
      <c r="F23461" s="3"/>
      <c r="G23461" s="3"/>
    </row>
    <row r="23462" spans="1:7" x14ac:dyDescent="0.25">
      <c r="A23462" s="2"/>
      <c r="B23462" s="3"/>
      <c r="C23462" s="3"/>
      <c r="D23462" s="3"/>
      <c r="E23462" s="3"/>
      <c r="F23462" s="3"/>
      <c r="G23462" s="3"/>
    </row>
    <row r="23463" spans="1:7" x14ac:dyDescent="0.25">
      <c r="A23463" s="2"/>
      <c r="B23463" s="3"/>
      <c r="C23463" s="3"/>
      <c r="D23463" s="3"/>
      <c r="E23463" s="3"/>
      <c r="F23463" s="3"/>
      <c r="G23463" s="3"/>
    </row>
    <row r="23464" spans="1:7" x14ac:dyDescent="0.25">
      <c r="A23464" s="2"/>
      <c r="B23464" s="3"/>
      <c r="C23464" s="3"/>
      <c r="D23464" s="3"/>
      <c r="E23464" s="3"/>
      <c r="F23464" s="3"/>
      <c r="G23464" s="3"/>
    </row>
    <row r="23465" spans="1:7" x14ac:dyDescent="0.25">
      <c r="A23465" s="2"/>
      <c r="B23465" s="3"/>
      <c r="C23465" s="3"/>
      <c r="D23465" s="3"/>
      <c r="E23465" s="3"/>
      <c r="F23465" s="3"/>
      <c r="G23465" s="3"/>
    </row>
    <row r="23466" spans="1:7" x14ac:dyDescent="0.25">
      <c r="A23466" s="2"/>
      <c r="B23466" s="3"/>
      <c r="C23466" s="3"/>
      <c r="D23466" s="3"/>
      <c r="E23466" s="3"/>
      <c r="F23466" s="3"/>
      <c r="G23466" s="3"/>
    </row>
    <row r="23467" spans="1:7" x14ac:dyDescent="0.25">
      <c r="A23467" s="2"/>
      <c r="B23467" s="3"/>
      <c r="C23467" s="3"/>
      <c r="D23467" s="3"/>
      <c r="E23467" s="3"/>
      <c r="F23467" s="3"/>
      <c r="G23467" s="3"/>
    </row>
    <row r="23468" spans="1:7" x14ac:dyDescent="0.25">
      <c r="A23468" s="2"/>
      <c r="B23468" s="3"/>
      <c r="C23468" s="3"/>
      <c r="D23468" s="3"/>
      <c r="E23468" s="3"/>
      <c r="F23468" s="3"/>
      <c r="G23468" s="3"/>
    </row>
    <row r="23469" spans="1:7" x14ac:dyDescent="0.25">
      <c r="A23469" s="2"/>
      <c r="B23469" s="3"/>
      <c r="C23469" s="3"/>
      <c r="D23469" s="3"/>
      <c r="E23469" s="3"/>
      <c r="F23469" s="3"/>
      <c r="G23469" s="3"/>
    </row>
    <row r="23470" spans="1:7" x14ac:dyDescent="0.25">
      <c r="A23470" s="2"/>
      <c r="B23470" s="3"/>
      <c r="C23470" s="3"/>
      <c r="D23470" s="3"/>
      <c r="E23470" s="3"/>
      <c r="F23470" s="3"/>
      <c r="G23470" s="3"/>
    </row>
    <row r="23471" spans="1:7" x14ac:dyDescent="0.25">
      <c r="A23471" s="2"/>
      <c r="B23471" s="3"/>
      <c r="C23471" s="3"/>
      <c r="D23471" s="3"/>
      <c r="E23471" s="3"/>
      <c r="F23471" s="3"/>
      <c r="G23471" s="3"/>
    </row>
    <row r="23472" spans="1:7" x14ac:dyDescent="0.25">
      <c r="A23472" s="2"/>
      <c r="B23472" s="3"/>
      <c r="C23472" s="3"/>
      <c r="D23472" s="3"/>
      <c r="E23472" s="3"/>
      <c r="F23472" s="3"/>
      <c r="G23472" s="3"/>
    </row>
    <row r="23473" spans="1:7" x14ac:dyDescent="0.25">
      <c r="A23473" s="2"/>
      <c r="B23473" s="3"/>
      <c r="C23473" s="3"/>
      <c r="D23473" s="3"/>
      <c r="E23473" s="3"/>
      <c r="F23473" s="3"/>
      <c r="G23473" s="3"/>
    </row>
    <row r="23474" spans="1:7" x14ac:dyDescent="0.25">
      <c r="A23474" s="2"/>
      <c r="B23474" s="3"/>
      <c r="C23474" s="3"/>
      <c r="D23474" s="3"/>
      <c r="E23474" s="3"/>
      <c r="F23474" s="3"/>
      <c r="G23474" s="3"/>
    </row>
    <row r="23475" spans="1:7" x14ac:dyDescent="0.25">
      <c r="A23475" s="2"/>
      <c r="B23475" s="3"/>
      <c r="C23475" s="3"/>
      <c r="D23475" s="3"/>
      <c r="E23475" s="3"/>
      <c r="F23475" s="3"/>
      <c r="G23475" s="3"/>
    </row>
    <row r="23476" spans="1:7" x14ac:dyDescent="0.25">
      <c r="A23476" s="2"/>
      <c r="B23476" s="3"/>
      <c r="C23476" s="3"/>
      <c r="D23476" s="3"/>
      <c r="E23476" s="3"/>
      <c r="F23476" s="3"/>
      <c r="G23476" s="3"/>
    </row>
    <row r="23477" spans="1:7" x14ac:dyDescent="0.25">
      <c r="A23477" s="2"/>
      <c r="B23477" s="3"/>
      <c r="C23477" s="3"/>
      <c r="D23477" s="3"/>
      <c r="E23477" s="3"/>
      <c r="F23477" s="3"/>
      <c r="G23477" s="3"/>
    </row>
    <row r="23478" spans="1:7" x14ac:dyDescent="0.25">
      <c r="A23478" s="2"/>
      <c r="B23478" s="3"/>
      <c r="C23478" s="3"/>
      <c r="D23478" s="3"/>
      <c r="E23478" s="3"/>
      <c r="F23478" s="3"/>
      <c r="G23478" s="3"/>
    </row>
    <row r="23479" spans="1:7" x14ac:dyDescent="0.25">
      <c r="A23479" s="2"/>
      <c r="B23479" s="3"/>
      <c r="C23479" s="3"/>
      <c r="D23479" s="3"/>
      <c r="E23479" s="3"/>
      <c r="F23479" s="3"/>
      <c r="G23479" s="3"/>
    </row>
    <row r="23480" spans="1:7" x14ac:dyDescent="0.25">
      <c r="A23480" s="2"/>
      <c r="B23480" s="3"/>
      <c r="C23480" s="3"/>
      <c r="D23480" s="3"/>
      <c r="E23480" s="3"/>
      <c r="F23480" s="3"/>
      <c r="G23480" s="3"/>
    </row>
    <row r="23481" spans="1:7" x14ac:dyDescent="0.25">
      <c r="A23481" s="2"/>
      <c r="B23481" s="3"/>
      <c r="C23481" s="3"/>
      <c r="D23481" s="3"/>
      <c r="E23481" s="3"/>
      <c r="F23481" s="3"/>
      <c r="G23481" s="3"/>
    </row>
    <row r="23482" spans="1:7" x14ac:dyDescent="0.25">
      <c r="A23482" s="2"/>
      <c r="B23482" s="3"/>
      <c r="C23482" s="3"/>
      <c r="D23482" s="3"/>
      <c r="E23482" s="3"/>
      <c r="F23482" s="3"/>
      <c r="G23482" s="3"/>
    </row>
    <row r="23483" spans="1:7" x14ac:dyDescent="0.25">
      <c r="A23483" s="2"/>
      <c r="B23483" s="3"/>
      <c r="C23483" s="3"/>
      <c r="D23483" s="3"/>
      <c r="E23483" s="3"/>
      <c r="F23483" s="3"/>
      <c r="G23483" s="3"/>
    </row>
    <row r="23484" spans="1:7" x14ac:dyDescent="0.25">
      <c r="A23484" s="2"/>
      <c r="B23484" s="3"/>
      <c r="C23484" s="3"/>
      <c r="D23484" s="3"/>
      <c r="E23484" s="3"/>
      <c r="F23484" s="3"/>
      <c r="G23484" s="3"/>
    </row>
    <row r="23485" spans="1:7" x14ac:dyDescent="0.25">
      <c r="A23485" s="2"/>
      <c r="B23485" s="3"/>
      <c r="C23485" s="3"/>
      <c r="D23485" s="3"/>
      <c r="E23485" s="3"/>
      <c r="F23485" s="3"/>
      <c r="G23485" s="3"/>
    </row>
    <row r="23486" spans="1:7" x14ac:dyDescent="0.25">
      <c r="A23486" s="2"/>
      <c r="B23486" s="3"/>
      <c r="C23486" s="3"/>
      <c r="D23486" s="3"/>
      <c r="E23486" s="3"/>
      <c r="F23486" s="3"/>
      <c r="G23486" s="3"/>
    </row>
    <row r="23487" spans="1:7" x14ac:dyDescent="0.25">
      <c r="A23487" s="2"/>
      <c r="B23487" s="3"/>
      <c r="C23487" s="3"/>
      <c r="D23487" s="3"/>
      <c r="E23487" s="3"/>
      <c r="F23487" s="3"/>
      <c r="G23487" s="3"/>
    </row>
    <row r="23488" spans="1:7" x14ac:dyDescent="0.25">
      <c r="A23488" s="2"/>
      <c r="B23488" s="3"/>
      <c r="C23488" s="3"/>
      <c r="D23488" s="3"/>
      <c r="E23488" s="3"/>
      <c r="F23488" s="3"/>
      <c r="G23488" s="3"/>
    </row>
    <row r="23489" spans="1:7" x14ac:dyDescent="0.25">
      <c r="A23489" s="2"/>
      <c r="B23489" s="3"/>
      <c r="C23489" s="3"/>
      <c r="D23489" s="3"/>
      <c r="E23489" s="3"/>
      <c r="F23489" s="3"/>
      <c r="G23489" s="3"/>
    </row>
    <row r="23490" spans="1:7" x14ac:dyDescent="0.25">
      <c r="A23490" s="2"/>
      <c r="B23490" s="3"/>
      <c r="C23490" s="3"/>
      <c r="D23490" s="3"/>
      <c r="E23490" s="3"/>
      <c r="F23490" s="3"/>
      <c r="G23490" s="3"/>
    </row>
    <row r="23491" spans="1:7" x14ac:dyDescent="0.25">
      <c r="A23491" s="2"/>
      <c r="B23491" s="3"/>
      <c r="C23491" s="3"/>
      <c r="D23491" s="3"/>
      <c r="E23491" s="3"/>
      <c r="F23491" s="3"/>
      <c r="G23491" s="3"/>
    </row>
    <row r="23492" spans="1:7" x14ac:dyDescent="0.25">
      <c r="A23492" s="2"/>
      <c r="B23492" s="3"/>
      <c r="C23492" s="3"/>
      <c r="D23492" s="3"/>
      <c r="E23492" s="3"/>
      <c r="F23492" s="3"/>
      <c r="G23492" s="3"/>
    </row>
    <row r="23493" spans="1:7" x14ac:dyDescent="0.25">
      <c r="A23493" s="2"/>
      <c r="B23493" s="3"/>
      <c r="C23493" s="3"/>
      <c r="D23493" s="3"/>
      <c r="E23493" s="3"/>
      <c r="F23493" s="3"/>
      <c r="G23493" s="3"/>
    </row>
    <row r="23494" spans="1:7" x14ac:dyDescent="0.25">
      <c r="A23494" s="2"/>
      <c r="B23494" s="3"/>
      <c r="C23494" s="3"/>
      <c r="D23494" s="3"/>
      <c r="E23494" s="3"/>
      <c r="F23494" s="3"/>
      <c r="G23494" s="3"/>
    </row>
    <row r="23495" spans="1:7" x14ac:dyDescent="0.25">
      <c r="A23495" s="2"/>
      <c r="B23495" s="3"/>
      <c r="C23495" s="3"/>
      <c r="D23495" s="3"/>
      <c r="E23495" s="3"/>
      <c r="F23495" s="3"/>
      <c r="G23495" s="3"/>
    </row>
    <row r="23496" spans="1:7" x14ac:dyDescent="0.25">
      <c r="A23496" s="2"/>
      <c r="B23496" s="3"/>
      <c r="C23496" s="3"/>
      <c r="D23496" s="3"/>
      <c r="E23496" s="3"/>
      <c r="F23496" s="3"/>
      <c r="G23496" s="3"/>
    </row>
    <row r="23497" spans="1:7" x14ac:dyDescent="0.25">
      <c r="A23497" s="2"/>
      <c r="B23497" s="3"/>
      <c r="C23497" s="3"/>
      <c r="D23497" s="3"/>
      <c r="E23497" s="3"/>
      <c r="F23497" s="3"/>
      <c r="G23497" s="3"/>
    </row>
    <row r="23498" spans="1:7" x14ac:dyDescent="0.25">
      <c r="A23498" s="2"/>
      <c r="B23498" s="3"/>
      <c r="C23498" s="3"/>
      <c r="D23498" s="3"/>
      <c r="E23498" s="3"/>
      <c r="F23498" s="3"/>
      <c r="G23498" s="3"/>
    </row>
    <row r="23499" spans="1:7" x14ac:dyDescent="0.25">
      <c r="A23499" s="2"/>
      <c r="B23499" s="3"/>
      <c r="C23499" s="3"/>
      <c r="D23499" s="3"/>
      <c r="E23499" s="3"/>
      <c r="F23499" s="3"/>
      <c r="G23499" s="3"/>
    </row>
    <row r="23500" spans="1:7" x14ac:dyDescent="0.25">
      <c r="A23500" s="2"/>
      <c r="B23500" s="3"/>
      <c r="C23500" s="3"/>
      <c r="D23500" s="3"/>
      <c r="E23500" s="3"/>
      <c r="F23500" s="3"/>
      <c r="G23500" s="3"/>
    </row>
    <row r="23501" spans="1:7" x14ac:dyDescent="0.25">
      <c r="A23501" s="2"/>
      <c r="B23501" s="3"/>
      <c r="C23501" s="3"/>
      <c r="D23501" s="3"/>
      <c r="E23501" s="3"/>
      <c r="F23501" s="3"/>
      <c r="G23501" s="3"/>
    </row>
    <row r="23502" spans="1:7" x14ac:dyDescent="0.25">
      <c r="A23502" s="2"/>
      <c r="B23502" s="3"/>
      <c r="C23502" s="3"/>
      <c r="D23502" s="3"/>
      <c r="E23502" s="3"/>
      <c r="F23502" s="3"/>
      <c r="G23502" s="3"/>
    </row>
    <row r="23503" spans="1:7" x14ac:dyDescent="0.25">
      <c r="A23503" s="2"/>
      <c r="B23503" s="3"/>
      <c r="C23503" s="3"/>
      <c r="D23503" s="3"/>
      <c r="E23503" s="3"/>
      <c r="F23503" s="3"/>
      <c r="G23503" s="3"/>
    </row>
    <row r="23504" spans="1:7" x14ac:dyDescent="0.25">
      <c r="A23504" s="2"/>
      <c r="B23504" s="3"/>
      <c r="C23504" s="3"/>
      <c r="D23504" s="3"/>
      <c r="E23504" s="3"/>
      <c r="F23504" s="3"/>
      <c r="G23504" s="3"/>
    </row>
    <row r="23505" spans="1:7" x14ac:dyDescent="0.25">
      <c r="A23505" s="2"/>
      <c r="B23505" s="3"/>
      <c r="C23505" s="3"/>
      <c r="D23505" s="3"/>
      <c r="E23505" s="3"/>
      <c r="F23505" s="3"/>
      <c r="G23505" s="3"/>
    </row>
    <row r="23506" spans="1:7" x14ac:dyDescent="0.25">
      <c r="A23506" s="2"/>
      <c r="B23506" s="3"/>
      <c r="C23506" s="3"/>
      <c r="D23506" s="3"/>
      <c r="E23506" s="3"/>
      <c r="F23506" s="3"/>
      <c r="G23506" s="3"/>
    </row>
    <row r="23507" spans="1:7" x14ac:dyDescent="0.25">
      <c r="A23507" s="2"/>
      <c r="B23507" s="3"/>
      <c r="C23507" s="3"/>
      <c r="D23507" s="3"/>
      <c r="E23507" s="3"/>
      <c r="F23507" s="3"/>
      <c r="G23507" s="3"/>
    </row>
    <row r="23508" spans="1:7" x14ac:dyDescent="0.25">
      <c r="A23508" s="2"/>
      <c r="B23508" s="3"/>
      <c r="C23508" s="3"/>
      <c r="D23508" s="3"/>
      <c r="E23508" s="3"/>
      <c r="F23508" s="3"/>
      <c r="G23508" s="3"/>
    </row>
    <row r="23509" spans="1:7" x14ac:dyDescent="0.25">
      <c r="A23509" s="2"/>
      <c r="B23509" s="3"/>
      <c r="C23509" s="3"/>
      <c r="D23509" s="3"/>
      <c r="E23509" s="3"/>
      <c r="F23509" s="3"/>
      <c r="G23509" s="3"/>
    </row>
    <row r="23510" spans="1:7" x14ac:dyDescent="0.25">
      <c r="A23510" s="2"/>
      <c r="B23510" s="3"/>
      <c r="C23510" s="3"/>
      <c r="D23510" s="3"/>
      <c r="E23510" s="3"/>
      <c r="F23510" s="3"/>
      <c r="G23510" s="3"/>
    </row>
    <row r="23511" spans="1:7" x14ac:dyDescent="0.25">
      <c r="A23511" s="2"/>
      <c r="B23511" s="3"/>
      <c r="C23511" s="3"/>
      <c r="D23511" s="3"/>
      <c r="E23511" s="3"/>
      <c r="F23511" s="3"/>
      <c r="G23511" s="3"/>
    </row>
    <row r="23512" spans="1:7" x14ac:dyDescent="0.25">
      <c r="A23512" s="2"/>
      <c r="B23512" s="3"/>
      <c r="C23512" s="3"/>
      <c r="D23512" s="3"/>
      <c r="E23512" s="3"/>
      <c r="F23512" s="3"/>
      <c r="G23512" s="3"/>
    </row>
    <row r="23513" spans="1:7" x14ac:dyDescent="0.25">
      <c r="A23513" s="2"/>
      <c r="B23513" s="3"/>
      <c r="C23513" s="3"/>
      <c r="D23513" s="3"/>
      <c r="E23513" s="3"/>
      <c r="F23513" s="3"/>
      <c r="G23513" s="3"/>
    </row>
    <row r="23514" spans="1:7" x14ac:dyDescent="0.25">
      <c r="A23514" s="2"/>
      <c r="B23514" s="3"/>
      <c r="C23514" s="3"/>
      <c r="D23514" s="3"/>
      <c r="E23514" s="3"/>
      <c r="F23514" s="3"/>
      <c r="G23514" s="3"/>
    </row>
    <row r="23515" spans="1:7" x14ac:dyDescent="0.25">
      <c r="A23515" s="2"/>
      <c r="B23515" s="3"/>
      <c r="C23515" s="3"/>
      <c r="D23515" s="3"/>
      <c r="E23515" s="3"/>
      <c r="F23515" s="3"/>
      <c r="G23515" s="3"/>
    </row>
    <row r="23516" spans="1:7" x14ac:dyDescent="0.25">
      <c r="A23516" s="2"/>
      <c r="B23516" s="3"/>
      <c r="C23516" s="3"/>
      <c r="D23516" s="3"/>
      <c r="E23516" s="3"/>
      <c r="F23516" s="3"/>
      <c r="G23516" s="3"/>
    </row>
    <row r="23517" spans="1:7" x14ac:dyDescent="0.25">
      <c r="A23517" s="2"/>
      <c r="B23517" s="3"/>
      <c r="C23517" s="3"/>
      <c r="D23517" s="3"/>
      <c r="E23517" s="3"/>
      <c r="F23517" s="3"/>
      <c r="G23517" s="3"/>
    </row>
    <row r="23518" spans="1:7" x14ac:dyDescent="0.25">
      <c r="A23518" s="2"/>
      <c r="B23518" s="3"/>
      <c r="C23518" s="3"/>
      <c r="D23518" s="3"/>
      <c r="E23518" s="3"/>
      <c r="F23518" s="3"/>
      <c r="G23518" s="3"/>
    </row>
    <row r="23519" spans="1:7" x14ac:dyDescent="0.25">
      <c r="A23519" s="2"/>
      <c r="B23519" s="3"/>
      <c r="C23519" s="3"/>
      <c r="D23519" s="3"/>
      <c r="E23519" s="3"/>
      <c r="F23519" s="3"/>
      <c r="G23519" s="3"/>
    </row>
    <row r="23520" spans="1:7" x14ac:dyDescent="0.25">
      <c r="A23520" s="2"/>
      <c r="B23520" s="3"/>
      <c r="C23520" s="3"/>
      <c r="D23520" s="3"/>
      <c r="E23520" s="3"/>
      <c r="F23520" s="3"/>
      <c r="G23520" s="3"/>
    </row>
    <row r="23521" spans="1:7" x14ac:dyDescent="0.25">
      <c r="A23521" s="2"/>
      <c r="B23521" s="3"/>
      <c r="C23521" s="3"/>
      <c r="D23521" s="3"/>
      <c r="E23521" s="3"/>
      <c r="F23521" s="3"/>
      <c r="G23521" s="3"/>
    </row>
    <row r="23522" spans="1:7" x14ac:dyDescent="0.25">
      <c r="A23522" s="2"/>
      <c r="B23522" s="3"/>
      <c r="C23522" s="3"/>
      <c r="D23522" s="3"/>
      <c r="E23522" s="3"/>
      <c r="F23522" s="3"/>
      <c r="G23522" s="3"/>
    </row>
    <row r="23523" spans="1:7" x14ac:dyDescent="0.25">
      <c r="A23523" s="2"/>
      <c r="B23523" s="3"/>
      <c r="C23523" s="3"/>
      <c r="D23523" s="3"/>
      <c r="E23523" s="3"/>
      <c r="F23523" s="3"/>
      <c r="G23523" s="3"/>
    </row>
    <row r="23524" spans="1:7" x14ac:dyDescent="0.25">
      <c r="A23524" s="2"/>
      <c r="B23524" s="3"/>
      <c r="C23524" s="3"/>
      <c r="D23524" s="3"/>
      <c r="E23524" s="3"/>
      <c r="F23524" s="3"/>
      <c r="G23524" s="3"/>
    </row>
    <row r="23525" spans="1:7" x14ac:dyDescent="0.25">
      <c r="A23525" s="2"/>
      <c r="B23525" s="3"/>
      <c r="C23525" s="3"/>
      <c r="D23525" s="3"/>
      <c r="E23525" s="3"/>
      <c r="F23525" s="3"/>
      <c r="G23525" s="3"/>
    </row>
    <row r="23526" spans="1:7" x14ac:dyDescent="0.25">
      <c r="A23526" s="2"/>
      <c r="B23526" s="3"/>
      <c r="C23526" s="3"/>
      <c r="D23526" s="3"/>
      <c r="E23526" s="3"/>
      <c r="F23526" s="3"/>
      <c r="G23526" s="3"/>
    </row>
    <row r="23527" spans="1:7" x14ac:dyDescent="0.25">
      <c r="A23527" s="2"/>
      <c r="B23527" s="3"/>
      <c r="C23527" s="3"/>
      <c r="D23527" s="3"/>
      <c r="E23527" s="3"/>
      <c r="F23527" s="3"/>
      <c r="G23527" s="3"/>
    </row>
    <row r="23528" spans="1:7" x14ac:dyDescent="0.25">
      <c r="A23528" s="2"/>
      <c r="B23528" s="3"/>
      <c r="C23528" s="3"/>
      <c r="D23528" s="3"/>
      <c r="E23528" s="3"/>
      <c r="F23528" s="3"/>
      <c r="G23528" s="3"/>
    </row>
    <row r="23529" spans="1:7" x14ac:dyDescent="0.25">
      <c r="A23529" s="2"/>
      <c r="B23529" s="3"/>
      <c r="C23529" s="3"/>
      <c r="D23529" s="3"/>
      <c r="E23529" s="3"/>
      <c r="F23529" s="3"/>
      <c r="G23529" s="3"/>
    </row>
    <row r="23530" spans="1:7" x14ac:dyDescent="0.25">
      <c r="A23530" s="2"/>
      <c r="B23530" s="3"/>
      <c r="C23530" s="3"/>
      <c r="D23530" s="3"/>
      <c r="E23530" s="3"/>
      <c r="F23530" s="3"/>
      <c r="G23530" s="3"/>
    </row>
    <row r="23531" spans="1:7" x14ac:dyDescent="0.25">
      <c r="A23531" s="2"/>
      <c r="B23531" s="3"/>
      <c r="C23531" s="3"/>
      <c r="D23531" s="3"/>
      <c r="E23531" s="3"/>
      <c r="F23531" s="3"/>
      <c r="G23531" s="3"/>
    </row>
    <row r="23532" spans="1:7" x14ac:dyDescent="0.25">
      <c r="A23532" s="2"/>
      <c r="B23532" s="3"/>
      <c r="C23532" s="3"/>
      <c r="D23532" s="3"/>
      <c r="E23532" s="3"/>
      <c r="F23532" s="3"/>
      <c r="G23532" s="3"/>
    </row>
    <row r="23533" spans="1:7" x14ac:dyDescent="0.25">
      <c r="A23533" s="2"/>
      <c r="B23533" s="3"/>
      <c r="C23533" s="3"/>
      <c r="D23533" s="3"/>
      <c r="E23533" s="3"/>
      <c r="F23533" s="3"/>
      <c r="G23533" s="3"/>
    </row>
    <row r="23534" spans="1:7" x14ac:dyDescent="0.25">
      <c r="A23534" s="2"/>
      <c r="B23534" s="3"/>
      <c r="C23534" s="3"/>
      <c r="D23534" s="3"/>
      <c r="E23534" s="3"/>
      <c r="F23534" s="3"/>
      <c r="G23534" s="3"/>
    </row>
    <row r="23535" spans="1:7" x14ac:dyDescent="0.25">
      <c r="A23535" s="2"/>
      <c r="B23535" s="3"/>
      <c r="C23535" s="3"/>
      <c r="D23535" s="3"/>
      <c r="E23535" s="3"/>
      <c r="F23535" s="3"/>
      <c r="G23535" s="3"/>
    </row>
    <row r="23536" spans="1:7" x14ac:dyDescent="0.25">
      <c r="A23536" s="2"/>
      <c r="B23536" s="3"/>
      <c r="C23536" s="3"/>
      <c r="D23536" s="3"/>
      <c r="E23536" s="3"/>
      <c r="F23536" s="3"/>
      <c r="G23536" s="3"/>
    </row>
    <row r="23537" spans="1:7" x14ac:dyDescent="0.25">
      <c r="A23537" s="2"/>
      <c r="B23537" s="3"/>
      <c r="C23537" s="3"/>
      <c r="D23537" s="3"/>
      <c r="E23537" s="3"/>
      <c r="F23537" s="3"/>
      <c r="G23537" s="3"/>
    </row>
    <row r="23538" spans="1:7" x14ac:dyDescent="0.25">
      <c r="A23538" s="2"/>
      <c r="B23538" s="3"/>
      <c r="C23538" s="3"/>
      <c r="D23538" s="3"/>
      <c r="E23538" s="3"/>
      <c r="F23538" s="3"/>
      <c r="G23538" s="3"/>
    </row>
    <row r="23539" spans="1:7" x14ac:dyDescent="0.25">
      <c r="A23539" s="2"/>
      <c r="B23539" s="3"/>
      <c r="C23539" s="3"/>
      <c r="D23539" s="3"/>
      <c r="E23539" s="3"/>
      <c r="F23539" s="3"/>
      <c r="G23539" s="3"/>
    </row>
    <row r="23540" spans="1:7" x14ac:dyDescent="0.25">
      <c r="A23540" s="2"/>
      <c r="B23540" s="3"/>
      <c r="C23540" s="3"/>
      <c r="D23540" s="3"/>
      <c r="E23540" s="3"/>
      <c r="F23540" s="3"/>
      <c r="G23540" s="3"/>
    </row>
    <row r="23541" spans="1:7" x14ac:dyDescent="0.25">
      <c r="A23541" s="2"/>
      <c r="B23541" s="3"/>
      <c r="C23541" s="3"/>
      <c r="D23541" s="3"/>
      <c r="E23541" s="3"/>
      <c r="F23541" s="3"/>
      <c r="G23541" s="3"/>
    </row>
    <row r="23542" spans="1:7" x14ac:dyDescent="0.25">
      <c r="A23542" s="2"/>
      <c r="B23542" s="3"/>
      <c r="C23542" s="3"/>
      <c r="D23542" s="3"/>
      <c r="E23542" s="3"/>
      <c r="F23542" s="3"/>
      <c r="G23542" s="3"/>
    </row>
    <row r="23543" spans="1:7" x14ac:dyDescent="0.25">
      <c r="A23543" s="2"/>
      <c r="B23543" s="3"/>
      <c r="C23543" s="3"/>
      <c r="D23543" s="3"/>
      <c r="E23543" s="3"/>
      <c r="F23543" s="3"/>
      <c r="G23543" s="3"/>
    </row>
    <row r="23544" spans="1:7" x14ac:dyDescent="0.25">
      <c r="A23544" s="2"/>
      <c r="B23544" s="3"/>
      <c r="C23544" s="3"/>
      <c r="D23544" s="3"/>
      <c r="E23544" s="3"/>
      <c r="F23544" s="3"/>
      <c r="G23544" s="3"/>
    </row>
    <row r="23545" spans="1:7" x14ac:dyDescent="0.25">
      <c r="A23545" s="2"/>
      <c r="B23545" s="3"/>
      <c r="C23545" s="3"/>
      <c r="D23545" s="3"/>
      <c r="E23545" s="3"/>
      <c r="F23545" s="3"/>
      <c r="G23545" s="3"/>
    </row>
    <row r="23546" spans="1:7" x14ac:dyDescent="0.25">
      <c r="A23546" s="2"/>
      <c r="B23546" s="3"/>
      <c r="C23546" s="3"/>
      <c r="D23546" s="3"/>
      <c r="E23546" s="3"/>
      <c r="F23546" s="3"/>
      <c r="G23546" s="3"/>
    </row>
    <row r="23547" spans="1:7" x14ac:dyDescent="0.25">
      <c r="A23547" s="2"/>
      <c r="B23547" s="3"/>
      <c r="C23547" s="3"/>
      <c r="D23547" s="3"/>
      <c r="E23547" s="3"/>
      <c r="F23547" s="3"/>
      <c r="G23547" s="3"/>
    </row>
    <row r="23548" spans="1:7" x14ac:dyDescent="0.25">
      <c r="A23548" s="2"/>
      <c r="B23548" s="3"/>
      <c r="C23548" s="3"/>
      <c r="D23548" s="3"/>
      <c r="E23548" s="3"/>
      <c r="F23548" s="3"/>
      <c r="G23548" s="3"/>
    </row>
    <row r="23549" spans="1:7" x14ac:dyDescent="0.25">
      <c r="A23549" s="2"/>
      <c r="B23549" s="3"/>
      <c r="C23549" s="3"/>
      <c r="D23549" s="3"/>
      <c r="E23549" s="3"/>
      <c r="F23549" s="3"/>
      <c r="G23549" s="3"/>
    </row>
    <row r="23550" spans="1:7" x14ac:dyDescent="0.25">
      <c r="A23550" s="2"/>
      <c r="B23550" s="3"/>
      <c r="C23550" s="3"/>
      <c r="D23550" s="3"/>
      <c r="E23550" s="3"/>
      <c r="F23550" s="3"/>
      <c r="G23550" s="3"/>
    </row>
    <row r="23551" spans="1:7" x14ac:dyDescent="0.25">
      <c r="A23551" s="2"/>
      <c r="B23551" s="3"/>
      <c r="C23551" s="3"/>
      <c r="D23551" s="3"/>
      <c r="E23551" s="3"/>
      <c r="F23551" s="3"/>
      <c r="G23551" s="3"/>
    </row>
    <row r="23552" spans="1:7" x14ac:dyDescent="0.25">
      <c r="A23552" s="2"/>
      <c r="B23552" s="3"/>
      <c r="C23552" s="3"/>
      <c r="D23552" s="3"/>
      <c r="E23552" s="3"/>
      <c r="F23552" s="3"/>
      <c r="G23552" s="3"/>
    </row>
    <row r="23553" spans="1:7" x14ac:dyDescent="0.25">
      <c r="A23553" s="2"/>
      <c r="B23553" s="3"/>
      <c r="C23553" s="3"/>
      <c r="D23553" s="3"/>
      <c r="E23553" s="3"/>
      <c r="F23553" s="3"/>
      <c r="G23553" s="3"/>
    </row>
    <row r="23554" spans="1:7" x14ac:dyDescent="0.25">
      <c r="A23554" s="2"/>
      <c r="B23554" s="3"/>
      <c r="C23554" s="3"/>
      <c r="D23554" s="3"/>
      <c r="E23554" s="3"/>
      <c r="F23554" s="3"/>
      <c r="G23554" s="3"/>
    </row>
    <row r="23555" spans="1:7" x14ac:dyDescent="0.25">
      <c r="A23555" s="2"/>
      <c r="B23555" s="3"/>
      <c r="C23555" s="3"/>
      <c r="D23555" s="3"/>
      <c r="E23555" s="3"/>
      <c r="F23555" s="3"/>
      <c r="G23555" s="3"/>
    </row>
    <row r="23556" spans="1:7" x14ac:dyDescent="0.25">
      <c r="A23556" s="2"/>
      <c r="B23556" s="3"/>
      <c r="C23556" s="3"/>
      <c r="D23556" s="3"/>
      <c r="E23556" s="3"/>
      <c r="F23556" s="3"/>
      <c r="G23556" s="3"/>
    </row>
    <row r="23557" spans="1:7" x14ac:dyDescent="0.25">
      <c r="A23557" s="2"/>
      <c r="B23557" s="3"/>
      <c r="C23557" s="3"/>
      <c r="D23557" s="3"/>
      <c r="E23557" s="3"/>
      <c r="F23557" s="3"/>
      <c r="G23557" s="3"/>
    </row>
    <row r="23558" spans="1:7" x14ac:dyDescent="0.25">
      <c r="A23558" s="2"/>
      <c r="B23558" s="3"/>
      <c r="C23558" s="3"/>
      <c r="D23558" s="3"/>
      <c r="E23558" s="3"/>
      <c r="F23558" s="3"/>
      <c r="G23558" s="3"/>
    </row>
    <row r="23559" spans="1:7" x14ac:dyDescent="0.25">
      <c r="A23559" s="2"/>
      <c r="B23559" s="3"/>
      <c r="C23559" s="3"/>
      <c r="D23559" s="3"/>
      <c r="E23559" s="3"/>
      <c r="F23559" s="3"/>
      <c r="G23559" s="3"/>
    </row>
    <row r="23560" spans="1:7" x14ac:dyDescent="0.25">
      <c r="A23560" s="2"/>
      <c r="B23560" s="3"/>
      <c r="C23560" s="3"/>
      <c r="D23560" s="3"/>
      <c r="E23560" s="3"/>
      <c r="F23560" s="3"/>
      <c r="G23560" s="3"/>
    </row>
    <row r="23561" spans="1:7" x14ac:dyDescent="0.25">
      <c r="A23561" s="2"/>
      <c r="B23561" s="3"/>
      <c r="C23561" s="3"/>
      <c r="D23561" s="3"/>
      <c r="E23561" s="3"/>
      <c r="F23561" s="3"/>
      <c r="G23561" s="3"/>
    </row>
    <row r="23562" spans="1:7" x14ac:dyDescent="0.25">
      <c r="A23562" s="2"/>
      <c r="B23562" s="3"/>
      <c r="C23562" s="3"/>
      <c r="D23562" s="3"/>
      <c r="E23562" s="3"/>
      <c r="F23562" s="3"/>
      <c r="G23562" s="3"/>
    </row>
    <row r="23563" spans="1:7" x14ac:dyDescent="0.25">
      <c r="A23563" s="2"/>
      <c r="B23563" s="3"/>
      <c r="C23563" s="3"/>
      <c r="D23563" s="3"/>
      <c r="E23563" s="3"/>
      <c r="F23563" s="3"/>
      <c r="G23563" s="3"/>
    </row>
    <row r="23564" spans="1:7" x14ac:dyDescent="0.25">
      <c r="A23564" s="2"/>
      <c r="B23564" s="3"/>
      <c r="C23564" s="3"/>
      <c r="D23564" s="3"/>
      <c r="E23564" s="3"/>
      <c r="F23564" s="3"/>
      <c r="G23564" s="3"/>
    </row>
    <row r="23565" spans="1:7" x14ac:dyDescent="0.25">
      <c r="A23565" s="2"/>
      <c r="B23565" s="3"/>
      <c r="C23565" s="3"/>
      <c r="D23565" s="3"/>
      <c r="E23565" s="3"/>
      <c r="F23565" s="3"/>
      <c r="G23565" s="3"/>
    </row>
    <row r="23566" spans="1:7" x14ac:dyDescent="0.25">
      <c r="A23566" s="2"/>
      <c r="B23566" s="3"/>
      <c r="C23566" s="3"/>
      <c r="D23566" s="3"/>
      <c r="E23566" s="3"/>
      <c r="F23566" s="3"/>
      <c r="G23566" s="3"/>
    </row>
    <row r="23567" spans="1:7" x14ac:dyDescent="0.25">
      <c r="A23567" s="2"/>
      <c r="B23567" s="3"/>
      <c r="C23567" s="3"/>
      <c r="D23567" s="3"/>
      <c r="E23567" s="3"/>
      <c r="F23567" s="3"/>
      <c r="G23567" s="3"/>
    </row>
    <row r="23568" spans="1:7" x14ac:dyDescent="0.25">
      <c r="A23568" s="2"/>
      <c r="B23568" s="3"/>
      <c r="C23568" s="3"/>
      <c r="D23568" s="3"/>
      <c r="E23568" s="3"/>
      <c r="F23568" s="3"/>
      <c r="G23568" s="3"/>
    </row>
    <row r="23569" spans="1:7" x14ac:dyDescent="0.25">
      <c r="A23569" s="2"/>
      <c r="B23569" s="3"/>
      <c r="C23569" s="3"/>
      <c r="D23569" s="3"/>
      <c r="E23569" s="3"/>
      <c r="F23569" s="3"/>
      <c r="G23569" s="3"/>
    </row>
    <row r="23570" spans="1:7" x14ac:dyDescent="0.25">
      <c r="A23570" s="2"/>
      <c r="B23570" s="3"/>
      <c r="C23570" s="3"/>
      <c r="D23570" s="3"/>
      <c r="E23570" s="3"/>
      <c r="F23570" s="3"/>
      <c r="G23570" s="3"/>
    </row>
    <row r="23571" spans="1:7" x14ac:dyDescent="0.25">
      <c r="A23571" s="2"/>
      <c r="B23571" s="3"/>
      <c r="C23571" s="3"/>
      <c r="D23571" s="3"/>
      <c r="E23571" s="3"/>
      <c r="F23571" s="3"/>
      <c r="G23571" s="3"/>
    </row>
    <row r="23572" spans="1:7" x14ac:dyDescent="0.25">
      <c r="A23572" s="2"/>
      <c r="B23572" s="3"/>
      <c r="C23572" s="3"/>
      <c r="D23572" s="3"/>
      <c r="E23572" s="3"/>
      <c r="F23572" s="3"/>
      <c r="G23572" s="3"/>
    </row>
    <row r="23573" spans="1:7" x14ac:dyDescent="0.25">
      <c r="A23573" s="2"/>
      <c r="B23573" s="3"/>
      <c r="C23573" s="3"/>
      <c r="D23573" s="3"/>
      <c r="E23573" s="3"/>
      <c r="F23573" s="3"/>
      <c r="G23573" s="3"/>
    </row>
    <row r="23574" spans="1:7" x14ac:dyDescent="0.25">
      <c r="A23574" s="2"/>
      <c r="B23574" s="3"/>
      <c r="C23574" s="3"/>
      <c r="D23574" s="3"/>
      <c r="E23574" s="3"/>
      <c r="F23574" s="3"/>
      <c r="G23574" s="3"/>
    </row>
    <row r="23575" spans="1:7" x14ac:dyDescent="0.25">
      <c r="A23575" s="2"/>
      <c r="B23575" s="3"/>
      <c r="C23575" s="3"/>
      <c r="D23575" s="3"/>
      <c r="E23575" s="3"/>
      <c r="F23575" s="3"/>
      <c r="G23575" s="3"/>
    </row>
    <row r="23576" spans="1:7" x14ac:dyDescent="0.25">
      <c r="A23576" s="2"/>
      <c r="B23576" s="3"/>
      <c r="C23576" s="3"/>
      <c r="D23576" s="3"/>
      <c r="E23576" s="3"/>
      <c r="F23576" s="3"/>
      <c r="G23576" s="3"/>
    </row>
    <row r="23577" spans="1:7" x14ac:dyDescent="0.25">
      <c r="A23577" s="2"/>
      <c r="B23577" s="3"/>
      <c r="C23577" s="3"/>
      <c r="D23577" s="3"/>
      <c r="E23577" s="3"/>
      <c r="F23577" s="3"/>
      <c r="G23577" s="3"/>
    </row>
    <row r="23578" spans="1:7" x14ac:dyDescent="0.25">
      <c r="A23578" s="2"/>
      <c r="B23578" s="3"/>
      <c r="C23578" s="3"/>
      <c r="D23578" s="3"/>
      <c r="E23578" s="3"/>
      <c r="F23578" s="3"/>
      <c r="G23578" s="3"/>
    </row>
    <row r="23579" spans="1:7" x14ac:dyDescent="0.25">
      <c r="A23579" s="2"/>
      <c r="B23579" s="3"/>
      <c r="C23579" s="3"/>
      <c r="D23579" s="3"/>
      <c r="E23579" s="3"/>
      <c r="F23579" s="3"/>
      <c r="G23579" s="3"/>
    </row>
    <row r="23580" spans="1:7" x14ac:dyDescent="0.25">
      <c r="A23580" s="2"/>
      <c r="B23580" s="3"/>
      <c r="C23580" s="3"/>
      <c r="D23580" s="3"/>
      <c r="E23580" s="3"/>
      <c r="F23580" s="3"/>
      <c r="G23580" s="3"/>
    </row>
    <row r="23581" spans="1:7" x14ac:dyDescent="0.25">
      <c r="A23581" s="2"/>
      <c r="B23581" s="3"/>
      <c r="C23581" s="3"/>
      <c r="D23581" s="3"/>
      <c r="E23581" s="3"/>
      <c r="F23581" s="3"/>
      <c r="G23581" s="3"/>
    </row>
    <row r="23582" spans="1:7" x14ac:dyDescent="0.25">
      <c r="A23582" s="2"/>
      <c r="B23582" s="3"/>
      <c r="C23582" s="3"/>
      <c r="D23582" s="3"/>
      <c r="E23582" s="3"/>
      <c r="F23582" s="3"/>
      <c r="G23582" s="3"/>
    </row>
    <row r="23583" spans="1:7" x14ac:dyDescent="0.25">
      <c r="A23583" s="2"/>
      <c r="B23583" s="3"/>
      <c r="C23583" s="3"/>
      <c r="D23583" s="3"/>
      <c r="E23583" s="3"/>
      <c r="F23583" s="3"/>
      <c r="G23583" s="3"/>
    </row>
    <row r="23584" spans="1:7" x14ac:dyDescent="0.25">
      <c r="A23584" s="2"/>
      <c r="B23584" s="3"/>
      <c r="C23584" s="3"/>
      <c r="D23584" s="3"/>
      <c r="E23584" s="3"/>
      <c r="F23584" s="3"/>
      <c r="G23584" s="3"/>
    </row>
    <row r="23585" spans="1:7" x14ac:dyDescent="0.25">
      <c r="A23585" s="2"/>
      <c r="B23585" s="3"/>
      <c r="C23585" s="3"/>
      <c r="D23585" s="3"/>
      <c r="E23585" s="3"/>
      <c r="F23585" s="3"/>
      <c r="G23585" s="3"/>
    </row>
    <row r="23586" spans="1:7" x14ac:dyDescent="0.25">
      <c r="A23586" s="2"/>
      <c r="B23586" s="3"/>
      <c r="C23586" s="3"/>
      <c r="D23586" s="3"/>
      <c r="E23586" s="3"/>
      <c r="F23586" s="3"/>
      <c r="G23586" s="3"/>
    </row>
    <row r="23587" spans="1:7" x14ac:dyDescent="0.25">
      <c r="A23587" s="2"/>
      <c r="B23587" s="3"/>
      <c r="C23587" s="3"/>
      <c r="D23587" s="3"/>
      <c r="E23587" s="3"/>
      <c r="F23587" s="3"/>
      <c r="G23587" s="3"/>
    </row>
    <row r="23588" spans="1:7" x14ac:dyDescent="0.25">
      <c r="A23588" s="2"/>
      <c r="B23588" s="3"/>
      <c r="C23588" s="3"/>
      <c r="D23588" s="3"/>
      <c r="E23588" s="3"/>
      <c r="F23588" s="3"/>
      <c r="G23588" s="3"/>
    </row>
    <row r="23589" spans="1:7" x14ac:dyDescent="0.25">
      <c r="A23589" s="2"/>
      <c r="B23589" s="3"/>
      <c r="C23589" s="3"/>
      <c r="D23589" s="3"/>
      <c r="E23589" s="3"/>
      <c r="F23589" s="3"/>
      <c r="G23589" s="3"/>
    </row>
    <row r="23590" spans="1:7" x14ac:dyDescent="0.25">
      <c r="A23590" s="2"/>
      <c r="B23590" s="3"/>
      <c r="C23590" s="3"/>
      <c r="D23590" s="3"/>
      <c r="E23590" s="3"/>
      <c r="F23590" s="3"/>
      <c r="G23590" s="3"/>
    </row>
    <row r="23591" spans="1:7" x14ac:dyDescent="0.25">
      <c r="A23591" s="2"/>
      <c r="B23591" s="3"/>
      <c r="C23591" s="3"/>
      <c r="D23591" s="3"/>
      <c r="E23591" s="3"/>
      <c r="F23591" s="3"/>
      <c r="G23591" s="3"/>
    </row>
    <row r="23592" spans="1:7" x14ac:dyDescent="0.25">
      <c r="A23592" s="2"/>
      <c r="B23592" s="3"/>
      <c r="C23592" s="3"/>
      <c r="D23592" s="3"/>
      <c r="E23592" s="3"/>
      <c r="F23592" s="3"/>
      <c r="G23592" s="3"/>
    </row>
    <row r="23593" spans="1:7" x14ac:dyDescent="0.25">
      <c r="A23593" s="2"/>
      <c r="B23593" s="3"/>
      <c r="C23593" s="3"/>
      <c r="D23593" s="3"/>
      <c r="E23593" s="3"/>
      <c r="F23593" s="3"/>
      <c r="G23593" s="3"/>
    </row>
    <row r="23594" spans="1:7" x14ac:dyDescent="0.25">
      <c r="A23594" s="2"/>
      <c r="B23594" s="3"/>
      <c r="C23594" s="3"/>
      <c r="D23594" s="3"/>
      <c r="E23594" s="3"/>
      <c r="F23594" s="3"/>
      <c r="G23594" s="3"/>
    </row>
    <row r="23595" spans="1:7" x14ac:dyDescent="0.25">
      <c r="A23595" s="2"/>
      <c r="B23595" s="3"/>
      <c r="C23595" s="3"/>
      <c r="D23595" s="3"/>
      <c r="E23595" s="3"/>
      <c r="F23595" s="3"/>
      <c r="G23595" s="3"/>
    </row>
    <row r="23596" spans="1:7" x14ac:dyDescent="0.25">
      <c r="A23596" s="2"/>
      <c r="B23596" s="3"/>
      <c r="C23596" s="3"/>
      <c r="D23596" s="3"/>
      <c r="E23596" s="3"/>
      <c r="F23596" s="3"/>
      <c r="G23596" s="3"/>
    </row>
    <row r="23597" spans="1:7" x14ac:dyDescent="0.25">
      <c r="A23597" s="2"/>
      <c r="B23597" s="3"/>
      <c r="C23597" s="3"/>
      <c r="D23597" s="3"/>
      <c r="E23597" s="3"/>
      <c r="F23597" s="3"/>
      <c r="G23597" s="3"/>
    </row>
    <row r="23598" spans="1:7" x14ac:dyDescent="0.25">
      <c r="A23598" s="2"/>
      <c r="B23598" s="3"/>
      <c r="C23598" s="3"/>
      <c r="D23598" s="3"/>
      <c r="E23598" s="3"/>
      <c r="F23598" s="3"/>
      <c r="G23598" s="3"/>
    </row>
    <row r="23599" spans="1:7" x14ac:dyDescent="0.25">
      <c r="A23599" s="2"/>
      <c r="B23599" s="3"/>
      <c r="C23599" s="3"/>
      <c r="D23599" s="3"/>
      <c r="E23599" s="3"/>
      <c r="F23599" s="3"/>
      <c r="G23599" s="3"/>
    </row>
    <row r="23600" spans="1:7" x14ac:dyDescent="0.25">
      <c r="A23600" s="2"/>
      <c r="B23600" s="3"/>
      <c r="C23600" s="3"/>
      <c r="D23600" s="3"/>
      <c r="E23600" s="3"/>
      <c r="F23600" s="3"/>
      <c r="G23600" s="3"/>
    </row>
    <row r="23601" spans="1:7" x14ac:dyDescent="0.25">
      <c r="A23601" s="2"/>
      <c r="B23601" s="3"/>
      <c r="C23601" s="3"/>
      <c r="D23601" s="3"/>
      <c r="E23601" s="3"/>
      <c r="F23601" s="3"/>
      <c r="G23601" s="3"/>
    </row>
    <row r="23602" spans="1:7" x14ac:dyDescent="0.25">
      <c r="A23602" s="2"/>
      <c r="B23602" s="3"/>
      <c r="C23602" s="3"/>
      <c r="D23602" s="3"/>
      <c r="E23602" s="3"/>
      <c r="F23602" s="3"/>
      <c r="G23602" s="3"/>
    </row>
    <row r="23603" spans="1:7" x14ac:dyDescent="0.25">
      <c r="A23603" s="2"/>
      <c r="B23603" s="3"/>
      <c r="C23603" s="3"/>
      <c r="D23603" s="3"/>
      <c r="E23603" s="3"/>
      <c r="F23603" s="3"/>
      <c r="G23603" s="3"/>
    </row>
    <row r="23604" spans="1:7" x14ac:dyDescent="0.25">
      <c r="A23604" s="2"/>
      <c r="B23604" s="3"/>
      <c r="C23604" s="3"/>
      <c r="D23604" s="3"/>
      <c r="E23604" s="3"/>
      <c r="F23604" s="3"/>
      <c r="G23604" s="3"/>
    </row>
    <row r="23605" spans="1:7" x14ac:dyDescent="0.25">
      <c r="A23605" s="2"/>
      <c r="B23605" s="3"/>
      <c r="C23605" s="3"/>
      <c r="D23605" s="3"/>
      <c r="E23605" s="3"/>
      <c r="F23605" s="3"/>
      <c r="G23605" s="3"/>
    </row>
    <row r="23606" spans="1:7" x14ac:dyDescent="0.25">
      <c r="A23606" s="2"/>
      <c r="B23606" s="3"/>
      <c r="C23606" s="3"/>
      <c r="D23606" s="3"/>
      <c r="E23606" s="3"/>
      <c r="F23606" s="3"/>
      <c r="G23606" s="3"/>
    </row>
    <row r="23607" spans="1:7" x14ac:dyDescent="0.25">
      <c r="A23607" s="2"/>
      <c r="B23607" s="3"/>
      <c r="C23607" s="3"/>
      <c r="D23607" s="3"/>
      <c r="E23607" s="3"/>
      <c r="F23607" s="3"/>
      <c r="G23607" s="3"/>
    </row>
    <row r="23608" spans="1:7" x14ac:dyDescent="0.25">
      <c r="A23608" s="2"/>
      <c r="B23608" s="3"/>
      <c r="C23608" s="3"/>
      <c r="D23608" s="3"/>
      <c r="E23608" s="3"/>
      <c r="F23608" s="3"/>
      <c r="G23608" s="3"/>
    </row>
    <row r="23609" spans="1:7" x14ac:dyDescent="0.25">
      <c r="A23609" s="2"/>
      <c r="B23609" s="3"/>
      <c r="C23609" s="3"/>
      <c r="D23609" s="3"/>
      <c r="E23609" s="3"/>
      <c r="F23609" s="3"/>
      <c r="G23609" s="3"/>
    </row>
    <row r="23610" spans="1:7" x14ac:dyDescent="0.25">
      <c r="A23610" s="2"/>
      <c r="B23610" s="3"/>
      <c r="C23610" s="3"/>
      <c r="D23610" s="3"/>
      <c r="E23610" s="3"/>
      <c r="F23610" s="3"/>
      <c r="G23610" s="3"/>
    </row>
    <row r="23611" spans="1:7" x14ac:dyDescent="0.25">
      <c r="A23611" s="2"/>
      <c r="B23611" s="3"/>
      <c r="C23611" s="3"/>
      <c r="D23611" s="3"/>
      <c r="E23611" s="3"/>
      <c r="F23611" s="3"/>
      <c r="G23611" s="3"/>
    </row>
    <row r="23612" spans="1:7" x14ac:dyDescent="0.25">
      <c r="A23612" s="2"/>
      <c r="B23612" s="3"/>
      <c r="C23612" s="3"/>
      <c r="D23612" s="3"/>
      <c r="E23612" s="3"/>
      <c r="F23612" s="3"/>
      <c r="G23612" s="3"/>
    </row>
    <row r="23613" spans="1:7" x14ac:dyDescent="0.25">
      <c r="A23613" s="2"/>
      <c r="B23613" s="3"/>
      <c r="C23613" s="3"/>
      <c r="D23613" s="3"/>
      <c r="E23613" s="3"/>
      <c r="F23613" s="3"/>
      <c r="G23613" s="3"/>
    </row>
    <row r="23614" spans="1:7" x14ac:dyDescent="0.25">
      <c r="A23614" s="2"/>
      <c r="B23614" s="3"/>
      <c r="C23614" s="3"/>
      <c r="D23614" s="3"/>
      <c r="E23614" s="3"/>
      <c r="F23614" s="3"/>
      <c r="G23614" s="3"/>
    </row>
    <row r="23615" spans="1:7" x14ac:dyDescent="0.25">
      <c r="A23615" s="2"/>
      <c r="B23615" s="3"/>
      <c r="C23615" s="3"/>
      <c r="D23615" s="3"/>
      <c r="E23615" s="3"/>
      <c r="F23615" s="3"/>
      <c r="G23615" s="3"/>
    </row>
    <row r="23616" spans="1:7" x14ac:dyDescent="0.25">
      <c r="A23616" s="2"/>
      <c r="B23616" s="3"/>
      <c r="C23616" s="3"/>
      <c r="D23616" s="3"/>
      <c r="E23616" s="3"/>
      <c r="F23616" s="3"/>
      <c r="G23616" s="3"/>
    </row>
    <row r="23617" spans="1:7" x14ac:dyDescent="0.25">
      <c r="A23617" s="2"/>
      <c r="B23617" s="3"/>
      <c r="C23617" s="3"/>
      <c r="D23617" s="3"/>
      <c r="E23617" s="3"/>
      <c r="F23617" s="3"/>
      <c r="G23617" s="3"/>
    </row>
    <row r="23618" spans="1:7" x14ac:dyDescent="0.25">
      <c r="A23618" s="2"/>
      <c r="B23618" s="3"/>
      <c r="C23618" s="3"/>
      <c r="D23618" s="3"/>
      <c r="E23618" s="3"/>
      <c r="F23618" s="3"/>
      <c r="G23618" s="3"/>
    </row>
    <row r="23619" spans="1:7" x14ac:dyDescent="0.25">
      <c r="A23619" s="2"/>
      <c r="B23619" s="3"/>
      <c r="C23619" s="3"/>
      <c r="D23619" s="3"/>
      <c r="E23619" s="3"/>
      <c r="F23619" s="3"/>
      <c r="G23619" s="3"/>
    </row>
    <row r="23620" spans="1:7" x14ac:dyDescent="0.25">
      <c r="A23620" s="2"/>
      <c r="B23620" s="3"/>
      <c r="C23620" s="3"/>
      <c r="D23620" s="3"/>
      <c r="E23620" s="3"/>
      <c r="F23620" s="3"/>
      <c r="G23620" s="3"/>
    </row>
    <row r="23621" spans="1:7" x14ac:dyDescent="0.25">
      <c r="A23621" s="2"/>
      <c r="B23621" s="3"/>
      <c r="C23621" s="3"/>
      <c r="D23621" s="3"/>
      <c r="E23621" s="3"/>
      <c r="F23621" s="3"/>
      <c r="G23621" s="3"/>
    </row>
    <row r="23622" spans="1:7" x14ac:dyDescent="0.25">
      <c r="A23622" s="2"/>
      <c r="B23622" s="3"/>
      <c r="C23622" s="3"/>
      <c r="D23622" s="3"/>
      <c r="E23622" s="3"/>
      <c r="F23622" s="3"/>
      <c r="G23622" s="3"/>
    </row>
    <row r="23623" spans="1:7" x14ac:dyDescent="0.25">
      <c r="A23623" s="2"/>
      <c r="B23623" s="3"/>
      <c r="C23623" s="3"/>
      <c r="D23623" s="3"/>
      <c r="E23623" s="3"/>
      <c r="F23623" s="3"/>
      <c r="G23623" s="3"/>
    </row>
    <row r="23624" spans="1:7" x14ac:dyDescent="0.25">
      <c r="A23624" s="2"/>
      <c r="B23624" s="3"/>
      <c r="C23624" s="3"/>
      <c r="D23624" s="3"/>
      <c r="E23624" s="3"/>
      <c r="F23624" s="3"/>
      <c r="G23624" s="3"/>
    </row>
    <row r="23625" spans="1:7" x14ac:dyDescent="0.25">
      <c r="A23625" s="2"/>
      <c r="B23625" s="3"/>
      <c r="C23625" s="3"/>
      <c r="D23625" s="3"/>
      <c r="E23625" s="3"/>
      <c r="F23625" s="3"/>
      <c r="G23625" s="3"/>
    </row>
    <row r="23626" spans="1:7" x14ac:dyDescent="0.25">
      <c r="A23626" s="2"/>
      <c r="B23626" s="3"/>
      <c r="C23626" s="3"/>
      <c r="D23626" s="3"/>
      <c r="E23626" s="3"/>
      <c r="F23626" s="3"/>
      <c r="G23626" s="3"/>
    </row>
    <row r="23627" spans="1:7" x14ac:dyDescent="0.25">
      <c r="A23627" s="2"/>
      <c r="B23627" s="3"/>
      <c r="C23627" s="3"/>
      <c r="D23627" s="3"/>
      <c r="E23627" s="3"/>
      <c r="F23627" s="3"/>
      <c r="G23627" s="3"/>
    </row>
    <row r="23628" spans="1:7" x14ac:dyDescent="0.25">
      <c r="A23628" s="2"/>
      <c r="B23628" s="3"/>
      <c r="C23628" s="3"/>
      <c r="D23628" s="3"/>
      <c r="E23628" s="3"/>
      <c r="F23628" s="3"/>
      <c r="G23628" s="3"/>
    </row>
    <row r="23629" spans="1:7" x14ac:dyDescent="0.25">
      <c r="A23629" s="2"/>
      <c r="B23629" s="3"/>
      <c r="C23629" s="3"/>
      <c r="D23629" s="3"/>
      <c r="E23629" s="3"/>
      <c r="F23629" s="3"/>
      <c r="G23629" s="3"/>
    </row>
    <row r="23630" spans="1:7" x14ac:dyDescent="0.25">
      <c r="A23630" s="2"/>
      <c r="B23630" s="3"/>
      <c r="C23630" s="3"/>
      <c r="D23630" s="3"/>
      <c r="E23630" s="3"/>
      <c r="F23630" s="3"/>
      <c r="G23630" s="3"/>
    </row>
    <row r="23631" spans="1:7" x14ac:dyDescent="0.25">
      <c r="A23631" s="2"/>
      <c r="B23631" s="3"/>
      <c r="C23631" s="3"/>
      <c r="D23631" s="3"/>
      <c r="E23631" s="3"/>
      <c r="F23631" s="3"/>
      <c r="G23631" s="3"/>
    </row>
    <row r="23632" spans="1:7" x14ac:dyDescent="0.25">
      <c r="A23632" s="2"/>
      <c r="B23632" s="3"/>
      <c r="C23632" s="3"/>
      <c r="D23632" s="3"/>
      <c r="E23632" s="3"/>
      <c r="F23632" s="3"/>
      <c r="G23632" s="3"/>
    </row>
    <row r="23633" spans="1:7" x14ac:dyDescent="0.25">
      <c r="A23633" s="2"/>
      <c r="B23633" s="3"/>
      <c r="C23633" s="3"/>
      <c r="D23633" s="3"/>
      <c r="E23633" s="3"/>
      <c r="F23633" s="3"/>
      <c r="G23633" s="3"/>
    </row>
    <row r="23634" spans="1:7" x14ac:dyDescent="0.25">
      <c r="A23634" s="2"/>
      <c r="B23634" s="3"/>
      <c r="C23634" s="3"/>
      <c r="D23634" s="3"/>
      <c r="E23634" s="3"/>
      <c r="F23634" s="3"/>
      <c r="G23634" s="3"/>
    </row>
    <row r="23635" spans="1:7" x14ac:dyDescent="0.25">
      <c r="A23635" s="2"/>
      <c r="B23635" s="3"/>
      <c r="C23635" s="3"/>
      <c r="D23635" s="3"/>
      <c r="E23635" s="3"/>
      <c r="F23635" s="3"/>
      <c r="G23635" s="3"/>
    </row>
    <row r="23636" spans="1:7" x14ac:dyDescent="0.25">
      <c r="A23636" s="2"/>
      <c r="B23636" s="3"/>
      <c r="C23636" s="3"/>
      <c r="D23636" s="3"/>
      <c r="E23636" s="3"/>
      <c r="F23636" s="3"/>
      <c r="G23636" s="3"/>
    </row>
    <row r="23637" spans="1:7" x14ac:dyDescent="0.25">
      <c r="A23637" s="2"/>
      <c r="B23637" s="3"/>
      <c r="C23637" s="3"/>
      <c r="D23637" s="3"/>
      <c r="E23637" s="3"/>
      <c r="F23637" s="3"/>
      <c r="G23637" s="3"/>
    </row>
    <row r="23638" spans="1:7" x14ac:dyDescent="0.25">
      <c r="A23638" s="2"/>
      <c r="B23638" s="3"/>
      <c r="C23638" s="3"/>
      <c r="D23638" s="3"/>
      <c r="E23638" s="3"/>
      <c r="F23638" s="3"/>
      <c r="G23638" s="3"/>
    </row>
    <row r="23639" spans="1:7" x14ac:dyDescent="0.25">
      <c r="A23639" s="2"/>
      <c r="B23639" s="3"/>
      <c r="C23639" s="3"/>
      <c r="D23639" s="3"/>
      <c r="E23639" s="3"/>
      <c r="F23639" s="3"/>
      <c r="G23639" s="3"/>
    </row>
    <row r="23640" spans="1:7" x14ac:dyDescent="0.25">
      <c r="A23640" s="2"/>
      <c r="B23640" s="3"/>
      <c r="C23640" s="3"/>
      <c r="D23640" s="3"/>
      <c r="E23640" s="3"/>
      <c r="F23640" s="3"/>
      <c r="G23640" s="3"/>
    </row>
    <row r="23641" spans="1:7" x14ac:dyDescent="0.25">
      <c r="A23641" s="2"/>
      <c r="B23641" s="3"/>
      <c r="C23641" s="3"/>
      <c r="D23641" s="3"/>
      <c r="E23641" s="3"/>
      <c r="F23641" s="3"/>
      <c r="G23641" s="3"/>
    </row>
    <row r="23642" spans="1:7" x14ac:dyDescent="0.25">
      <c r="A23642" s="2"/>
      <c r="B23642" s="3"/>
      <c r="C23642" s="3"/>
      <c r="D23642" s="3"/>
      <c r="E23642" s="3"/>
      <c r="F23642" s="3"/>
      <c r="G23642" s="3"/>
    </row>
    <row r="23643" spans="1:7" x14ac:dyDescent="0.25">
      <c r="A23643" s="2"/>
      <c r="B23643" s="3"/>
      <c r="C23643" s="3"/>
      <c r="D23643" s="3"/>
      <c r="E23643" s="3"/>
      <c r="F23643" s="3"/>
      <c r="G23643" s="3"/>
    </row>
    <row r="23644" spans="1:7" x14ac:dyDescent="0.25">
      <c r="A23644" s="2"/>
      <c r="B23644" s="3"/>
      <c r="C23644" s="3"/>
      <c r="D23644" s="3"/>
      <c r="E23644" s="3"/>
      <c r="F23644" s="3"/>
      <c r="G23644" s="3"/>
    </row>
    <row r="23645" spans="1:7" x14ac:dyDescent="0.25">
      <c r="A23645" s="2"/>
      <c r="B23645" s="3"/>
      <c r="C23645" s="3"/>
      <c r="D23645" s="3"/>
      <c r="E23645" s="3"/>
      <c r="F23645" s="3"/>
      <c r="G23645" s="3"/>
    </row>
    <row r="23646" spans="1:7" x14ac:dyDescent="0.25">
      <c r="A23646" s="2"/>
      <c r="B23646" s="3"/>
      <c r="C23646" s="3"/>
      <c r="D23646" s="3"/>
      <c r="E23646" s="3"/>
      <c r="F23646" s="3"/>
      <c r="G23646" s="3"/>
    </row>
    <row r="23647" spans="1:7" x14ac:dyDescent="0.25">
      <c r="A23647" s="2"/>
      <c r="B23647" s="3"/>
      <c r="C23647" s="3"/>
      <c r="D23647" s="3"/>
      <c r="E23647" s="3"/>
      <c r="F23647" s="3"/>
      <c r="G23647" s="3"/>
    </row>
    <row r="23648" spans="1:7" x14ac:dyDescent="0.25">
      <c r="A23648" s="2"/>
      <c r="B23648" s="3"/>
      <c r="C23648" s="3"/>
      <c r="D23648" s="3"/>
      <c r="E23648" s="3"/>
      <c r="F23648" s="3"/>
      <c r="G23648" s="3"/>
    </row>
    <row r="23649" spans="1:7" x14ac:dyDescent="0.25">
      <c r="A23649" s="2"/>
      <c r="B23649" s="3"/>
      <c r="C23649" s="3"/>
      <c r="D23649" s="3"/>
      <c r="E23649" s="3"/>
      <c r="F23649" s="3"/>
      <c r="G23649" s="3"/>
    </row>
    <row r="23650" spans="1:7" x14ac:dyDescent="0.25">
      <c r="A23650" s="2"/>
      <c r="B23650" s="3"/>
      <c r="C23650" s="3"/>
      <c r="D23650" s="3"/>
      <c r="E23650" s="3"/>
      <c r="F23650" s="3"/>
      <c r="G23650" s="3"/>
    </row>
    <row r="23651" spans="1:7" x14ac:dyDescent="0.25">
      <c r="A23651" s="2"/>
      <c r="B23651" s="3"/>
      <c r="C23651" s="3"/>
      <c r="D23651" s="3"/>
      <c r="E23651" s="3"/>
      <c r="F23651" s="3"/>
      <c r="G23651" s="3"/>
    </row>
    <row r="23652" spans="1:7" x14ac:dyDescent="0.25">
      <c r="A23652" s="2"/>
      <c r="B23652" s="3"/>
      <c r="C23652" s="3"/>
      <c r="D23652" s="3"/>
      <c r="E23652" s="3"/>
      <c r="F23652" s="3"/>
      <c r="G23652" s="3"/>
    </row>
    <row r="23653" spans="1:7" x14ac:dyDescent="0.25">
      <c r="A23653" s="2"/>
      <c r="B23653" s="3"/>
      <c r="C23653" s="3"/>
      <c r="D23653" s="3"/>
      <c r="E23653" s="3"/>
      <c r="F23653" s="3"/>
      <c r="G23653" s="3"/>
    </row>
    <row r="23654" spans="1:7" x14ac:dyDescent="0.25">
      <c r="A23654" s="2"/>
      <c r="B23654" s="3"/>
      <c r="C23654" s="3"/>
      <c r="D23654" s="3"/>
      <c r="E23654" s="3"/>
      <c r="F23654" s="3"/>
      <c r="G23654" s="3"/>
    </row>
    <row r="23655" spans="1:7" x14ac:dyDescent="0.25">
      <c r="A23655" s="2"/>
      <c r="B23655" s="3"/>
      <c r="C23655" s="3"/>
      <c r="D23655" s="3"/>
      <c r="E23655" s="3"/>
      <c r="F23655" s="3"/>
      <c r="G23655" s="3"/>
    </row>
    <row r="23656" spans="1:7" x14ac:dyDescent="0.25">
      <c r="A23656" s="2"/>
      <c r="B23656" s="3"/>
      <c r="C23656" s="3"/>
      <c r="D23656" s="3"/>
      <c r="E23656" s="3"/>
      <c r="F23656" s="3"/>
      <c r="G23656" s="3"/>
    </row>
    <row r="23657" spans="1:7" x14ac:dyDescent="0.25">
      <c r="A23657" s="2"/>
      <c r="B23657" s="3"/>
      <c r="C23657" s="3"/>
      <c r="D23657" s="3"/>
      <c r="E23657" s="3"/>
      <c r="F23657" s="3"/>
      <c r="G23657" s="3"/>
    </row>
    <row r="23658" spans="1:7" x14ac:dyDescent="0.25">
      <c r="A23658" s="2"/>
      <c r="B23658" s="3"/>
      <c r="C23658" s="3"/>
      <c r="D23658" s="3"/>
      <c r="E23658" s="3"/>
      <c r="F23658" s="3"/>
      <c r="G23658" s="3"/>
    </row>
    <row r="23659" spans="1:7" x14ac:dyDescent="0.25">
      <c r="A23659" s="2"/>
      <c r="B23659" s="3"/>
      <c r="C23659" s="3"/>
      <c r="D23659" s="3"/>
      <c r="E23659" s="3"/>
      <c r="F23659" s="3"/>
      <c r="G23659" s="3"/>
    </row>
    <row r="23660" spans="1:7" x14ac:dyDescent="0.25">
      <c r="A23660" s="2"/>
      <c r="B23660" s="3"/>
      <c r="C23660" s="3"/>
      <c r="D23660" s="3"/>
      <c r="E23660" s="3"/>
      <c r="F23660" s="3"/>
      <c r="G23660" s="3"/>
    </row>
    <row r="23661" spans="1:7" x14ac:dyDescent="0.25">
      <c r="A23661" s="2"/>
      <c r="B23661" s="3"/>
      <c r="C23661" s="3"/>
      <c r="D23661" s="3"/>
      <c r="E23661" s="3"/>
      <c r="F23661" s="3"/>
      <c r="G23661" s="3"/>
    </row>
    <row r="23662" spans="1:7" x14ac:dyDescent="0.25">
      <c r="A23662" s="2"/>
      <c r="B23662" s="3"/>
      <c r="C23662" s="3"/>
      <c r="D23662" s="3"/>
      <c r="E23662" s="3"/>
      <c r="F23662" s="3"/>
      <c r="G23662" s="3"/>
    </row>
    <row r="23663" spans="1:7" x14ac:dyDescent="0.25">
      <c r="A23663" s="2"/>
      <c r="B23663" s="3"/>
      <c r="C23663" s="3"/>
      <c r="D23663" s="3"/>
      <c r="E23663" s="3"/>
      <c r="F23663" s="3"/>
      <c r="G23663" s="3"/>
    </row>
    <row r="23664" spans="1:7" x14ac:dyDescent="0.25">
      <c r="A23664" s="2"/>
      <c r="B23664" s="3"/>
      <c r="C23664" s="3"/>
      <c r="D23664" s="3"/>
      <c r="E23664" s="3"/>
      <c r="F23664" s="3"/>
      <c r="G23664" s="3"/>
    </row>
    <row r="23665" spans="1:7" x14ac:dyDescent="0.25">
      <c r="A23665" s="2"/>
      <c r="B23665" s="3"/>
      <c r="C23665" s="3"/>
      <c r="D23665" s="3"/>
      <c r="E23665" s="3"/>
      <c r="F23665" s="3"/>
      <c r="G23665" s="3"/>
    </row>
    <row r="23666" spans="1:7" x14ac:dyDescent="0.25">
      <c r="A23666" s="2"/>
      <c r="B23666" s="3"/>
      <c r="C23666" s="3"/>
      <c r="D23666" s="3"/>
      <c r="E23666" s="3"/>
      <c r="F23666" s="3"/>
      <c r="G23666" s="3"/>
    </row>
    <row r="23667" spans="1:7" x14ac:dyDescent="0.25">
      <c r="A23667" s="2"/>
      <c r="B23667" s="3"/>
      <c r="C23667" s="3"/>
      <c r="D23667" s="3"/>
      <c r="E23667" s="3"/>
      <c r="F23667" s="3"/>
      <c r="G23667" s="3"/>
    </row>
    <row r="23668" spans="1:7" x14ac:dyDescent="0.25">
      <c r="A23668" s="2"/>
      <c r="B23668" s="3"/>
      <c r="C23668" s="3"/>
      <c r="D23668" s="3"/>
      <c r="E23668" s="3"/>
      <c r="F23668" s="3"/>
      <c r="G23668" s="3"/>
    </row>
    <row r="23669" spans="1:7" x14ac:dyDescent="0.25">
      <c r="A23669" s="2"/>
      <c r="B23669" s="3"/>
      <c r="C23669" s="3"/>
      <c r="D23669" s="3"/>
      <c r="E23669" s="3"/>
      <c r="F23669" s="3"/>
      <c r="G23669" s="3"/>
    </row>
    <row r="23670" spans="1:7" x14ac:dyDescent="0.25">
      <c r="A23670" s="2"/>
      <c r="B23670" s="3"/>
      <c r="C23670" s="3"/>
      <c r="D23670" s="3"/>
      <c r="E23670" s="3"/>
      <c r="F23670" s="3"/>
      <c r="G23670" s="3"/>
    </row>
    <row r="23671" spans="1:7" x14ac:dyDescent="0.25">
      <c r="A23671" s="2"/>
      <c r="B23671" s="3"/>
      <c r="C23671" s="3"/>
      <c r="D23671" s="3"/>
      <c r="E23671" s="3"/>
      <c r="F23671" s="3"/>
      <c r="G23671" s="3"/>
    </row>
    <row r="23672" spans="1:7" x14ac:dyDescent="0.25">
      <c r="A23672" s="2"/>
      <c r="B23672" s="3"/>
      <c r="C23672" s="3"/>
      <c r="D23672" s="3"/>
      <c r="E23672" s="3"/>
      <c r="F23672" s="3"/>
      <c r="G23672" s="3"/>
    </row>
    <row r="23673" spans="1:7" x14ac:dyDescent="0.25">
      <c r="A23673" s="2"/>
      <c r="B23673" s="3"/>
      <c r="C23673" s="3"/>
      <c r="D23673" s="3"/>
      <c r="E23673" s="3"/>
      <c r="F23673" s="3"/>
      <c r="G23673" s="3"/>
    </row>
    <row r="23674" spans="1:7" x14ac:dyDescent="0.25">
      <c r="A23674" s="2"/>
      <c r="B23674" s="3"/>
      <c r="C23674" s="3"/>
      <c r="D23674" s="3"/>
      <c r="E23674" s="3"/>
      <c r="F23674" s="3"/>
      <c r="G23674" s="3"/>
    </row>
    <row r="23675" spans="1:7" x14ac:dyDescent="0.25">
      <c r="A23675" s="2"/>
      <c r="B23675" s="3"/>
      <c r="C23675" s="3"/>
      <c r="D23675" s="3"/>
      <c r="E23675" s="3"/>
      <c r="F23675" s="3"/>
      <c r="G23675" s="3"/>
    </row>
    <row r="23676" spans="1:7" x14ac:dyDescent="0.25">
      <c r="A23676" s="2"/>
      <c r="B23676" s="3"/>
      <c r="C23676" s="3"/>
      <c r="D23676" s="3"/>
      <c r="E23676" s="3"/>
      <c r="F23676" s="3"/>
      <c r="G23676" s="3"/>
    </row>
    <row r="23677" spans="1:7" x14ac:dyDescent="0.25">
      <c r="A23677" s="2"/>
      <c r="B23677" s="3"/>
      <c r="C23677" s="3"/>
      <c r="D23677" s="3"/>
      <c r="E23677" s="3"/>
      <c r="F23677" s="3"/>
      <c r="G23677" s="3"/>
    </row>
    <row r="23678" spans="1:7" x14ac:dyDescent="0.25">
      <c r="A23678" s="2"/>
      <c r="B23678" s="3"/>
      <c r="C23678" s="3"/>
      <c r="D23678" s="3"/>
      <c r="E23678" s="3"/>
      <c r="F23678" s="3"/>
      <c r="G23678" s="3"/>
    </row>
    <row r="23679" spans="1:7" x14ac:dyDescent="0.25">
      <c r="A23679" s="2"/>
      <c r="B23679" s="3"/>
      <c r="C23679" s="3"/>
      <c r="D23679" s="3"/>
      <c r="E23679" s="3"/>
      <c r="F23679" s="3"/>
      <c r="G23679" s="3"/>
    </row>
    <row r="23680" spans="1:7" x14ac:dyDescent="0.25">
      <c r="A23680" s="2"/>
      <c r="B23680" s="3"/>
      <c r="C23680" s="3"/>
      <c r="D23680" s="3"/>
      <c r="E23680" s="3"/>
      <c r="F23680" s="3"/>
      <c r="G23680" s="3"/>
    </row>
    <row r="23681" spans="1:7" x14ac:dyDescent="0.25">
      <c r="A23681" s="2"/>
      <c r="B23681" s="3"/>
      <c r="C23681" s="3"/>
      <c r="D23681" s="3"/>
      <c r="E23681" s="3"/>
      <c r="F23681" s="3"/>
      <c r="G23681" s="3"/>
    </row>
    <row r="23682" spans="1:7" x14ac:dyDescent="0.25">
      <c r="A23682" s="2"/>
      <c r="B23682" s="3"/>
      <c r="C23682" s="3"/>
      <c r="D23682" s="3"/>
      <c r="E23682" s="3"/>
      <c r="F23682" s="3"/>
      <c r="G23682" s="3"/>
    </row>
    <row r="23683" spans="1:7" x14ac:dyDescent="0.25">
      <c r="A23683" s="2"/>
      <c r="B23683" s="3"/>
      <c r="C23683" s="3"/>
      <c r="D23683" s="3"/>
      <c r="E23683" s="3"/>
      <c r="F23683" s="3"/>
      <c r="G23683" s="3"/>
    </row>
    <row r="23684" spans="1:7" x14ac:dyDescent="0.25">
      <c r="A23684" s="2"/>
      <c r="B23684" s="3"/>
      <c r="C23684" s="3"/>
      <c r="D23684" s="3"/>
      <c r="E23684" s="3"/>
      <c r="F23684" s="3"/>
      <c r="G23684" s="3"/>
    </row>
    <row r="23685" spans="1:7" x14ac:dyDescent="0.25">
      <c r="A23685" s="2"/>
      <c r="B23685" s="3"/>
      <c r="C23685" s="3"/>
      <c r="D23685" s="3"/>
      <c r="E23685" s="3"/>
      <c r="F23685" s="3"/>
      <c r="G23685" s="3"/>
    </row>
    <row r="23686" spans="1:7" x14ac:dyDescent="0.25">
      <c r="A23686" s="2"/>
      <c r="B23686" s="3"/>
      <c r="C23686" s="3"/>
      <c r="D23686" s="3"/>
      <c r="E23686" s="3"/>
      <c r="F23686" s="3"/>
      <c r="G23686" s="3"/>
    </row>
    <row r="23687" spans="1:7" x14ac:dyDescent="0.25">
      <c r="A23687" s="2"/>
      <c r="B23687" s="3"/>
      <c r="C23687" s="3"/>
      <c r="D23687" s="3"/>
      <c r="E23687" s="3"/>
      <c r="F23687" s="3"/>
      <c r="G23687" s="3"/>
    </row>
    <row r="23688" spans="1:7" x14ac:dyDescent="0.25">
      <c r="A23688" s="2"/>
      <c r="B23688" s="3"/>
      <c r="C23688" s="3"/>
      <c r="D23688" s="3"/>
      <c r="E23688" s="3"/>
      <c r="F23688" s="3"/>
      <c r="G23688" s="3"/>
    </row>
    <row r="23689" spans="1:7" x14ac:dyDescent="0.25">
      <c r="A23689" s="2"/>
      <c r="B23689" s="3"/>
      <c r="C23689" s="3"/>
      <c r="D23689" s="3"/>
      <c r="E23689" s="3"/>
      <c r="F23689" s="3"/>
      <c r="G23689" s="3"/>
    </row>
    <row r="23690" spans="1:7" x14ac:dyDescent="0.25">
      <c r="A23690" s="2"/>
      <c r="B23690" s="3"/>
      <c r="C23690" s="3"/>
      <c r="D23690" s="3"/>
      <c r="E23690" s="3"/>
      <c r="F23690" s="3"/>
      <c r="G23690" s="3"/>
    </row>
    <row r="23691" spans="1:7" x14ac:dyDescent="0.25">
      <c r="A23691" s="2"/>
      <c r="B23691" s="3"/>
      <c r="C23691" s="3"/>
      <c r="D23691" s="3"/>
      <c r="E23691" s="3"/>
      <c r="F23691" s="3"/>
      <c r="G23691" s="3"/>
    </row>
    <row r="23692" spans="1:7" x14ac:dyDescent="0.25">
      <c r="A23692" s="2"/>
      <c r="B23692" s="3"/>
      <c r="C23692" s="3"/>
      <c r="D23692" s="3"/>
      <c r="E23692" s="3"/>
      <c r="F23692" s="3"/>
      <c r="G23692" s="3"/>
    </row>
    <row r="23693" spans="1:7" x14ac:dyDescent="0.25">
      <c r="A23693" s="2"/>
      <c r="B23693" s="3"/>
      <c r="C23693" s="3"/>
      <c r="D23693" s="3"/>
      <c r="E23693" s="3"/>
      <c r="F23693" s="3"/>
      <c r="G23693" s="3"/>
    </row>
    <row r="23694" spans="1:7" x14ac:dyDescent="0.25">
      <c r="A23694" s="2"/>
      <c r="B23694" s="3"/>
      <c r="C23694" s="3"/>
      <c r="D23694" s="3"/>
      <c r="E23694" s="3"/>
      <c r="F23694" s="3"/>
      <c r="G23694" s="3"/>
    </row>
    <row r="23695" spans="1:7" x14ac:dyDescent="0.25">
      <c r="A23695" s="2"/>
      <c r="B23695" s="3"/>
      <c r="C23695" s="3"/>
      <c r="D23695" s="3"/>
      <c r="E23695" s="3"/>
      <c r="F23695" s="3"/>
      <c r="G23695" s="3"/>
    </row>
    <row r="23696" spans="1:7" x14ac:dyDescent="0.25">
      <c r="A23696" s="2"/>
      <c r="B23696" s="3"/>
      <c r="C23696" s="3"/>
      <c r="D23696" s="3"/>
      <c r="E23696" s="3"/>
      <c r="F23696" s="3"/>
      <c r="G23696" s="3"/>
    </row>
    <row r="23697" spans="1:7" x14ac:dyDescent="0.25">
      <c r="A23697" s="2"/>
      <c r="B23697" s="3"/>
      <c r="C23697" s="3"/>
      <c r="D23697" s="3"/>
      <c r="E23697" s="3"/>
      <c r="F23697" s="3"/>
      <c r="G23697" s="3"/>
    </row>
    <row r="23698" spans="1:7" x14ac:dyDescent="0.25">
      <c r="A23698" s="2"/>
      <c r="B23698" s="3"/>
      <c r="C23698" s="3"/>
      <c r="D23698" s="3"/>
      <c r="E23698" s="3"/>
      <c r="F23698" s="3"/>
      <c r="G23698" s="3"/>
    </row>
    <row r="23699" spans="1:7" x14ac:dyDescent="0.25">
      <c r="A23699" s="2"/>
      <c r="B23699" s="3"/>
      <c r="C23699" s="3"/>
      <c r="D23699" s="3"/>
      <c r="E23699" s="3"/>
      <c r="F23699" s="3"/>
      <c r="G23699" s="3"/>
    </row>
    <row r="23700" spans="1:7" x14ac:dyDescent="0.25">
      <c r="A23700" s="2"/>
      <c r="B23700" s="3"/>
      <c r="C23700" s="3"/>
      <c r="D23700" s="3"/>
      <c r="E23700" s="3"/>
      <c r="F23700" s="3"/>
      <c r="G23700" s="3"/>
    </row>
    <row r="23701" spans="1:7" x14ac:dyDescent="0.25">
      <c r="A23701" s="2"/>
      <c r="B23701" s="3"/>
      <c r="C23701" s="3"/>
      <c r="D23701" s="3"/>
      <c r="E23701" s="3"/>
      <c r="F23701" s="3"/>
      <c r="G23701" s="3"/>
    </row>
    <row r="23702" spans="1:7" x14ac:dyDescent="0.25">
      <c r="A23702" s="2"/>
      <c r="B23702" s="3"/>
      <c r="C23702" s="3"/>
      <c r="D23702" s="3"/>
      <c r="E23702" s="3"/>
      <c r="F23702" s="3"/>
      <c r="G23702" s="3"/>
    </row>
    <row r="23703" spans="1:7" x14ac:dyDescent="0.25">
      <c r="A23703" s="2"/>
      <c r="B23703" s="3"/>
      <c r="C23703" s="3"/>
      <c r="D23703" s="3"/>
      <c r="E23703" s="3"/>
      <c r="F23703" s="3"/>
      <c r="G23703" s="3"/>
    </row>
    <row r="23704" spans="1:7" x14ac:dyDescent="0.25">
      <c r="A23704" s="2"/>
      <c r="B23704" s="3"/>
      <c r="C23704" s="3"/>
      <c r="D23704" s="3"/>
      <c r="E23704" s="3"/>
      <c r="F23704" s="3"/>
      <c r="G23704" s="3"/>
    </row>
    <row r="23705" spans="1:7" x14ac:dyDescent="0.25">
      <c r="A23705" s="2"/>
      <c r="B23705" s="3"/>
      <c r="C23705" s="3"/>
      <c r="D23705" s="3"/>
      <c r="E23705" s="3"/>
      <c r="F23705" s="3"/>
      <c r="G23705" s="3"/>
    </row>
    <row r="23706" spans="1:7" x14ac:dyDescent="0.25">
      <c r="A23706" s="2"/>
      <c r="B23706" s="3"/>
      <c r="C23706" s="3"/>
      <c r="D23706" s="3"/>
      <c r="E23706" s="3"/>
      <c r="F23706" s="3"/>
      <c r="G23706" s="3"/>
    </row>
    <row r="23707" spans="1:7" x14ac:dyDescent="0.25">
      <c r="A23707" s="2"/>
      <c r="B23707" s="3"/>
      <c r="C23707" s="3"/>
      <c r="D23707" s="3"/>
      <c r="E23707" s="3"/>
      <c r="F23707" s="3"/>
      <c r="G23707" s="3"/>
    </row>
    <row r="23708" spans="1:7" x14ac:dyDescent="0.25">
      <c r="A23708" s="2"/>
      <c r="B23708" s="3"/>
      <c r="C23708" s="3"/>
      <c r="D23708" s="3"/>
      <c r="E23708" s="3"/>
      <c r="F23708" s="3"/>
      <c r="G23708" s="3"/>
    </row>
    <row r="23709" spans="1:7" x14ac:dyDescent="0.25">
      <c r="A23709" s="2"/>
      <c r="B23709" s="3"/>
      <c r="C23709" s="3"/>
      <c r="D23709" s="3"/>
      <c r="E23709" s="3"/>
      <c r="F23709" s="3"/>
      <c r="G23709" s="3"/>
    </row>
    <row r="23710" spans="1:7" x14ac:dyDescent="0.25">
      <c r="A23710" s="2"/>
      <c r="B23710" s="3"/>
      <c r="C23710" s="3"/>
      <c r="D23710" s="3"/>
      <c r="E23710" s="3"/>
      <c r="F23710" s="3"/>
      <c r="G23710" s="3"/>
    </row>
    <row r="23711" spans="1:7" x14ac:dyDescent="0.25">
      <c r="A23711" s="2"/>
      <c r="B23711" s="3"/>
      <c r="C23711" s="3"/>
      <c r="D23711" s="3"/>
      <c r="E23711" s="3"/>
      <c r="F23711" s="3"/>
      <c r="G23711" s="3"/>
    </row>
    <row r="23712" spans="1:7" x14ac:dyDescent="0.25">
      <c r="A23712" s="2"/>
      <c r="B23712" s="3"/>
      <c r="C23712" s="3"/>
      <c r="D23712" s="3"/>
      <c r="E23712" s="3"/>
      <c r="F23712" s="3"/>
      <c r="G23712" s="3"/>
    </row>
    <row r="23713" spans="1:7" x14ac:dyDescent="0.25">
      <c r="A23713" s="2"/>
      <c r="B23713" s="3"/>
      <c r="C23713" s="3"/>
      <c r="D23713" s="3"/>
      <c r="E23713" s="3"/>
      <c r="F23713" s="3"/>
      <c r="G23713" s="3"/>
    </row>
    <row r="23714" spans="1:7" x14ac:dyDescent="0.25">
      <c r="A23714" s="2"/>
      <c r="B23714" s="3"/>
      <c r="C23714" s="3"/>
      <c r="D23714" s="3"/>
      <c r="E23714" s="3"/>
      <c r="F23714" s="3"/>
      <c r="G23714" s="3"/>
    </row>
    <row r="23715" spans="1:7" x14ac:dyDescent="0.25">
      <c r="A23715" s="2"/>
      <c r="B23715" s="3"/>
      <c r="C23715" s="3"/>
      <c r="D23715" s="3"/>
      <c r="E23715" s="3"/>
      <c r="F23715" s="3"/>
      <c r="G23715" s="3"/>
    </row>
    <row r="23716" spans="1:7" x14ac:dyDescent="0.25">
      <c r="A23716" s="2"/>
      <c r="B23716" s="3"/>
      <c r="C23716" s="3"/>
      <c r="D23716" s="3"/>
      <c r="E23716" s="3"/>
      <c r="F23716" s="3"/>
      <c r="G23716" s="3"/>
    </row>
    <row r="23717" spans="1:7" x14ac:dyDescent="0.25">
      <c r="A23717" s="2"/>
      <c r="B23717" s="3"/>
      <c r="C23717" s="3"/>
      <c r="D23717" s="3"/>
      <c r="E23717" s="3"/>
      <c r="F23717" s="3"/>
      <c r="G23717" s="3"/>
    </row>
    <row r="23718" spans="1:7" x14ac:dyDescent="0.25">
      <c r="A23718" s="2"/>
      <c r="B23718" s="3"/>
      <c r="C23718" s="3"/>
      <c r="D23718" s="3"/>
      <c r="E23718" s="3"/>
      <c r="F23718" s="3"/>
      <c r="G23718" s="3"/>
    </row>
    <row r="23719" spans="1:7" x14ac:dyDescent="0.25">
      <c r="A23719" s="2"/>
      <c r="B23719" s="3"/>
      <c r="C23719" s="3"/>
      <c r="D23719" s="3"/>
      <c r="E23719" s="3"/>
      <c r="F23719" s="3"/>
      <c r="G23719" s="3"/>
    </row>
    <row r="23720" spans="1:7" x14ac:dyDescent="0.25">
      <c r="A23720" s="2"/>
      <c r="B23720" s="3"/>
      <c r="C23720" s="3"/>
      <c r="D23720" s="3"/>
      <c r="E23720" s="3"/>
      <c r="F23720" s="3"/>
      <c r="G23720" s="3"/>
    </row>
    <row r="23721" spans="1:7" x14ac:dyDescent="0.25">
      <c r="A23721" s="2"/>
      <c r="B23721" s="3"/>
      <c r="C23721" s="3"/>
      <c r="D23721" s="3"/>
      <c r="E23721" s="3"/>
      <c r="F23721" s="3"/>
      <c r="G23721" s="3"/>
    </row>
    <row r="23722" spans="1:7" x14ac:dyDescent="0.25">
      <c r="A23722" s="2"/>
      <c r="B23722" s="3"/>
      <c r="C23722" s="3"/>
      <c r="D23722" s="3"/>
      <c r="E23722" s="3"/>
      <c r="F23722" s="3"/>
      <c r="G23722" s="3"/>
    </row>
    <row r="23723" spans="1:7" x14ac:dyDescent="0.25">
      <c r="A23723" s="2"/>
      <c r="B23723" s="3"/>
      <c r="C23723" s="3"/>
      <c r="D23723" s="3"/>
      <c r="E23723" s="3"/>
      <c r="F23723" s="3"/>
      <c r="G23723" s="3"/>
    </row>
    <row r="23724" spans="1:7" x14ac:dyDescent="0.25">
      <c r="A23724" s="2"/>
      <c r="B23724" s="3"/>
      <c r="C23724" s="3"/>
      <c r="D23724" s="3"/>
      <c r="E23724" s="3"/>
      <c r="F23724" s="3"/>
      <c r="G23724" s="3"/>
    </row>
    <row r="23725" spans="1:7" x14ac:dyDescent="0.25">
      <c r="A23725" s="2"/>
      <c r="B23725" s="3"/>
      <c r="C23725" s="3"/>
      <c r="D23725" s="3"/>
      <c r="E23725" s="3"/>
      <c r="F23725" s="3"/>
      <c r="G23725" s="3"/>
    </row>
    <row r="23726" spans="1:7" x14ac:dyDescent="0.25">
      <c r="A23726" s="2"/>
      <c r="B23726" s="3"/>
      <c r="C23726" s="3"/>
      <c r="D23726" s="3"/>
      <c r="E23726" s="3"/>
      <c r="F23726" s="3"/>
      <c r="G23726" s="3"/>
    </row>
    <row r="23727" spans="1:7" x14ac:dyDescent="0.25">
      <c r="A23727" s="2"/>
      <c r="B23727" s="3"/>
      <c r="C23727" s="3"/>
      <c r="D23727" s="3"/>
      <c r="E23727" s="3"/>
      <c r="F23727" s="3"/>
      <c r="G23727" s="3"/>
    </row>
    <row r="23728" spans="1:7" x14ac:dyDescent="0.25">
      <c r="A23728" s="2"/>
      <c r="B23728" s="3"/>
      <c r="C23728" s="3"/>
      <c r="D23728" s="3"/>
      <c r="E23728" s="3"/>
      <c r="F23728" s="3"/>
      <c r="G23728" s="3"/>
    </row>
    <row r="23729" spans="1:7" x14ac:dyDescent="0.25">
      <c r="A23729" s="2"/>
      <c r="B23729" s="3"/>
      <c r="C23729" s="3"/>
      <c r="D23729" s="3"/>
      <c r="E23729" s="3"/>
      <c r="F23729" s="3"/>
      <c r="G23729" s="3"/>
    </row>
    <row r="23730" spans="1:7" x14ac:dyDescent="0.25">
      <c r="A23730" s="2"/>
      <c r="B23730" s="3"/>
      <c r="C23730" s="3"/>
      <c r="D23730" s="3"/>
      <c r="E23730" s="3"/>
      <c r="F23730" s="3"/>
      <c r="G23730" s="3"/>
    </row>
    <row r="23731" spans="1:7" x14ac:dyDescent="0.25">
      <c r="A23731" s="2"/>
      <c r="B23731" s="3"/>
      <c r="C23731" s="3"/>
      <c r="D23731" s="3"/>
      <c r="E23731" s="3"/>
      <c r="F23731" s="3"/>
      <c r="G23731" s="3"/>
    </row>
    <row r="23732" spans="1:7" x14ac:dyDescent="0.25">
      <c r="A23732" s="2"/>
      <c r="B23732" s="3"/>
      <c r="C23732" s="3"/>
      <c r="D23732" s="3"/>
      <c r="E23732" s="3"/>
      <c r="F23732" s="3"/>
      <c r="G23732" s="3"/>
    </row>
    <row r="23733" spans="1:7" x14ac:dyDescent="0.25">
      <c r="A23733" s="2"/>
      <c r="B23733" s="3"/>
      <c r="C23733" s="3"/>
      <c r="D23733" s="3"/>
      <c r="E23733" s="3"/>
      <c r="F23733" s="3"/>
      <c r="G23733" s="3"/>
    </row>
    <row r="23734" spans="1:7" x14ac:dyDescent="0.25">
      <c r="A23734" s="2"/>
      <c r="B23734" s="3"/>
      <c r="C23734" s="3"/>
      <c r="D23734" s="3"/>
      <c r="E23734" s="3"/>
      <c r="F23734" s="3"/>
      <c r="G23734" s="3"/>
    </row>
    <row r="23735" spans="1:7" x14ac:dyDescent="0.25">
      <c r="A23735" s="2"/>
      <c r="B23735" s="3"/>
      <c r="C23735" s="3"/>
      <c r="D23735" s="3"/>
      <c r="E23735" s="3"/>
      <c r="F23735" s="3"/>
      <c r="G23735" s="3"/>
    </row>
    <row r="23736" spans="1:7" x14ac:dyDescent="0.25">
      <c r="A23736" s="2"/>
      <c r="B23736" s="3"/>
      <c r="C23736" s="3"/>
      <c r="D23736" s="3"/>
      <c r="E23736" s="3"/>
      <c r="F23736" s="3"/>
      <c r="G23736" s="3"/>
    </row>
    <row r="23737" spans="1:7" x14ac:dyDescent="0.25">
      <c r="A23737" s="2"/>
      <c r="B23737" s="3"/>
      <c r="C23737" s="3"/>
      <c r="D23737" s="3"/>
      <c r="E23737" s="3"/>
      <c r="F23737" s="3"/>
      <c r="G23737" s="3"/>
    </row>
    <row r="23738" spans="1:7" x14ac:dyDescent="0.25">
      <c r="A23738" s="2"/>
      <c r="B23738" s="3"/>
      <c r="C23738" s="3"/>
      <c r="D23738" s="3"/>
      <c r="E23738" s="3"/>
      <c r="F23738" s="3"/>
      <c r="G23738" s="3"/>
    </row>
    <row r="23739" spans="1:7" x14ac:dyDescent="0.25">
      <c r="A23739" s="2"/>
      <c r="B23739" s="3"/>
      <c r="C23739" s="3"/>
      <c r="D23739" s="3"/>
      <c r="E23739" s="3"/>
      <c r="F23739" s="3"/>
      <c r="G23739" s="3"/>
    </row>
    <row r="23740" spans="1:7" x14ac:dyDescent="0.25">
      <c r="A23740" s="2"/>
      <c r="B23740" s="3"/>
      <c r="C23740" s="3"/>
      <c r="D23740" s="3"/>
      <c r="E23740" s="3"/>
      <c r="F23740" s="3"/>
      <c r="G23740" s="3"/>
    </row>
    <row r="23741" spans="1:7" x14ac:dyDescent="0.25">
      <c r="A23741" s="2"/>
      <c r="B23741" s="3"/>
      <c r="C23741" s="3"/>
      <c r="D23741" s="3"/>
      <c r="E23741" s="3"/>
      <c r="F23741" s="3"/>
      <c r="G23741" s="3"/>
    </row>
    <row r="23742" spans="1:7" x14ac:dyDescent="0.25">
      <c r="A23742" s="2"/>
      <c r="B23742" s="3"/>
      <c r="C23742" s="3"/>
      <c r="D23742" s="3"/>
      <c r="E23742" s="3"/>
      <c r="F23742" s="3"/>
      <c r="G23742" s="3"/>
    </row>
    <row r="23743" spans="1:7" x14ac:dyDescent="0.25">
      <c r="A23743" s="2"/>
      <c r="B23743" s="3"/>
      <c r="C23743" s="3"/>
      <c r="D23743" s="3"/>
      <c r="E23743" s="3"/>
      <c r="F23743" s="3"/>
      <c r="G23743" s="3"/>
    </row>
    <row r="23744" spans="1:7" x14ac:dyDescent="0.25">
      <c r="A23744" s="2"/>
      <c r="B23744" s="3"/>
      <c r="C23744" s="3"/>
      <c r="D23744" s="3"/>
      <c r="E23744" s="3"/>
      <c r="F23744" s="3"/>
      <c r="G23744" s="3"/>
    </row>
    <row r="23745" spans="1:7" x14ac:dyDescent="0.25">
      <c r="A23745" s="2"/>
      <c r="B23745" s="3"/>
      <c r="C23745" s="3"/>
      <c r="D23745" s="3"/>
      <c r="E23745" s="3"/>
      <c r="F23745" s="3"/>
      <c r="G23745" s="3"/>
    </row>
    <row r="23746" spans="1:7" x14ac:dyDescent="0.25">
      <c r="A23746" s="2"/>
      <c r="B23746" s="3"/>
      <c r="C23746" s="3"/>
      <c r="D23746" s="3"/>
      <c r="E23746" s="3"/>
      <c r="F23746" s="3"/>
      <c r="G23746" s="3"/>
    </row>
    <row r="23747" spans="1:7" x14ac:dyDescent="0.25">
      <c r="A23747" s="2"/>
      <c r="B23747" s="3"/>
      <c r="C23747" s="3"/>
      <c r="D23747" s="3"/>
      <c r="E23747" s="3"/>
      <c r="F23747" s="3"/>
      <c r="G23747" s="3"/>
    </row>
    <row r="23748" spans="1:7" x14ac:dyDescent="0.25">
      <c r="A23748" s="2"/>
      <c r="B23748" s="3"/>
      <c r="C23748" s="3"/>
      <c r="D23748" s="3"/>
      <c r="E23748" s="3"/>
      <c r="F23748" s="3"/>
      <c r="G23748" s="3"/>
    </row>
    <row r="23749" spans="1:7" x14ac:dyDescent="0.25">
      <c r="A23749" s="2"/>
      <c r="B23749" s="3"/>
      <c r="C23749" s="3"/>
      <c r="D23749" s="3"/>
      <c r="E23749" s="3"/>
      <c r="F23749" s="3"/>
      <c r="G23749" s="3"/>
    </row>
    <row r="23750" spans="1:7" x14ac:dyDescent="0.25">
      <c r="A23750" s="2"/>
      <c r="B23750" s="3"/>
      <c r="C23750" s="3"/>
      <c r="D23750" s="3"/>
      <c r="E23750" s="3"/>
      <c r="F23750" s="3"/>
      <c r="G23750" s="3"/>
    </row>
    <row r="23751" spans="1:7" x14ac:dyDescent="0.25">
      <c r="A23751" s="2"/>
      <c r="B23751" s="3"/>
      <c r="C23751" s="3"/>
      <c r="D23751" s="3"/>
      <c r="E23751" s="3"/>
      <c r="F23751" s="3"/>
      <c r="G23751" s="3"/>
    </row>
    <row r="23752" spans="1:7" x14ac:dyDescent="0.25">
      <c r="A23752" s="2"/>
      <c r="B23752" s="3"/>
      <c r="C23752" s="3"/>
      <c r="D23752" s="3"/>
      <c r="E23752" s="3"/>
      <c r="F23752" s="3"/>
      <c r="G23752" s="3"/>
    </row>
    <row r="23753" spans="1:7" x14ac:dyDescent="0.25">
      <c r="A23753" s="2"/>
      <c r="B23753" s="3"/>
      <c r="C23753" s="3"/>
      <c r="D23753" s="3"/>
      <c r="E23753" s="3"/>
      <c r="F23753" s="3"/>
      <c r="G23753" s="3"/>
    </row>
    <row r="23754" spans="1:7" x14ac:dyDescent="0.25">
      <c r="A23754" s="2"/>
      <c r="B23754" s="3"/>
      <c r="C23754" s="3"/>
      <c r="D23754" s="3"/>
      <c r="E23754" s="3"/>
      <c r="F23754" s="3"/>
      <c r="G23754" s="3"/>
    </row>
    <row r="23755" spans="1:7" x14ac:dyDescent="0.25">
      <c r="A23755" s="2"/>
      <c r="B23755" s="3"/>
      <c r="C23755" s="3"/>
      <c r="D23755" s="3"/>
      <c r="E23755" s="3"/>
      <c r="F23755" s="3"/>
      <c r="G23755" s="3"/>
    </row>
    <row r="23756" spans="1:7" x14ac:dyDescent="0.25">
      <c r="A23756" s="2"/>
      <c r="B23756" s="3"/>
      <c r="C23756" s="3"/>
      <c r="D23756" s="3"/>
      <c r="E23756" s="3"/>
      <c r="F23756" s="3"/>
      <c r="G23756" s="3"/>
    </row>
    <row r="23757" spans="1:7" x14ac:dyDescent="0.25">
      <c r="A23757" s="2"/>
      <c r="B23757" s="3"/>
      <c r="C23757" s="3"/>
      <c r="D23757" s="3"/>
      <c r="E23757" s="3"/>
      <c r="F23757" s="3"/>
      <c r="G23757" s="3"/>
    </row>
    <row r="23758" spans="1:7" x14ac:dyDescent="0.25">
      <c r="A23758" s="2"/>
      <c r="B23758" s="3"/>
      <c r="C23758" s="3"/>
      <c r="D23758" s="3"/>
      <c r="E23758" s="3"/>
      <c r="F23758" s="3"/>
      <c r="G23758" s="3"/>
    </row>
    <row r="23759" spans="1:7" x14ac:dyDescent="0.25">
      <c r="A23759" s="2"/>
      <c r="B23759" s="3"/>
      <c r="C23759" s="3"/>
      <c r="D23759" s="3"/>
      <c r="E23759" s="3"/>
      <c r="F23759" s="3"/>
      <c r="G23759" s="3"/>
    </row>
    <row r="23760" spans="1:7" x14ac:dyDescent="0.25">
      <c r="A23760" s="2"/>
      <c r="B23760" s="3"/>
      <c r="C23760" s="3"/>
      <c r="D23760" s="3"/>
      <c r="E23760" s="3"/>
      <c r="F23760" s="3"/>
      <c r="G23760" s="3"/>
    </row>
    <row r="23761" spans="1:7" x14ac:dyDescent="0.25">
      <c r="A23761" s="2"/>
      <c r="B23761" s="3"/>
      <c r="C23761" s="3"/>
      <c r="D23761" s="3"/>
      <c r="E23761" s="3"/>
      <c r="F23761" s="3"/>
      <c r="G23761" s="3"/>
    </row>
    <row r="23762" spans="1:7" x14ac:dyDescent="0.25">
      <c r="A23762" s="2"/>
      <c r="B23762" s="3"/>
      <c r="C23762" s="3"/>
      <c r="D23762" s="3"/>
      <c r="E23762" s="3"/>
      <c r="F23762" s="3"/>
      <c r="G23762" s="3"/>
    </row>
    <row r="23763" spans="1:7" x14ac:dyDescent="0.25">
      <c r="A23763" s="2"/>
      <c r="B23763" s="3"/>
      <c r="C23763" s="3"/>
      <c r="D23763" s="3"/>
      <c r="E23763" s="3"/>
      <c r="F23763" s="3"/>
      <c r="G23763" s="3"/>
    </row>
    <row r="23764" spans="1:7" x14ac:dyDescent="0.25">
      <c r="A23764" s="2"/>
      <c r="B23764" s="3"/>
      <c r="C23764" s="3"/>
      <c r="D23764" s="3"/>
      <c r="E23764" s="3"/>
      <c r="F23764" s="3"/>
      <c r="G23764" s="3"/>
    </row>
    <row r="23765" spans="1:7" x14ac:dyDescent="0.25">
      <c r="A23765" s="2"/>
      <c r="B23765" s="3"/>
      <c r="C23765" s="3"/>
      <c r="D23765" s="3"/>
      <c r="E23765" s="3"/>
      <c r="F23765" s="3"/>
      <c r="G23765" s="3"/>
    </row>
    <row r="23766" spans="1:7" x14ac:dyDescent="0.25">
      <c r="A23766" s="2"/>
      <c r="B23766" s="3"/>
      <c r="C23766" s="3"/>
      <c r="D23766" s="3"/>
      <c r="E23766" s="3"/>
      <c r="F23766" s="3"/>
      <c r="G23766" s="3"/>
    </row>
    <row r="23767" spans="1:7" x14ac:dyDescent="0.25">
      <c r="A23767" s="2"/>
      <c r="B23767" s="3"/>
      <c r="C23767" s="3"/>
      <c r="D23767" s="3"/>
      <c r="E23767" s="3"/>
      <c r="F23767" s="3"/>
      <c r="G23767" s="3"/>
    </row>
    <row r="23768" spans="1:7" x14ac:dyDescent="0.25">
      <c r="A23768" s="2"/>
      <c r="B23768" s="3"/>
      <c r="C23768" s="3"/>
      <c r="D23768" s="3"/>
      <c r="E23768" s="3"/>
      <c r="F23768" s="3"/>
      <c r="G23768" s="3"/>
    </row>
    <row r="23769" spans="1:7" x14ac:dyDescent="0.25">
      <c r="A23769" s="2"/>
      <c r="B23769" s="3"/>
      <c r="C23769" s="3"/>
      <c r="D23769" s="3"/>
      <c r="E23769" s="3"/>
      <c r="F23769" s="3"/>
      <c r="G23769" s="3"/>
    </row>
    <row r="23770" spans="1:7" x14ac:dyDescent="0.25">
      <c r="A23770" s="2"/>
      <c r="B23770" s="3"/>
      <c r="C23770" s="3"/>
      <c r="D23770" s="3"/>
      <c r="E23770" s="3"/>
      <c r="F23770" s="3"/>
      <c r="G23770" s="3"/>
    </row>
    <row r="23771" spans="1:7" x14ac:dyDescent="0.25">
      <c r="A23771" s="2"/>
      <c r="B23771" s="3"/>
      <c r="C23771" s="3"/>
      <c r="D23771" s="3"/>
      <c r="E23771" s="3"/>
      <c r="F23771" s="3"/>
      <c r="G23771" s="3"/>
    </row>
    <row r="23772" spans="1:7" x14ac:dyDescent="0.25">
      <c r="A23772" s="2"/>
      <c r="B23772" s="3"/>
      <c r="C23772" s="3"/>
      <c r="D23772" s="3"/>
      <c r="E23772" s="3"/>
      <c r="F23772" s="3"/>
      <c r="G23772" s="3"/>
    </row>
    <row r="23773" spans="1:7" x14ac:dyDescent="0.25">
      <c r="A23773" s="2"/>
      <c r="B23773" s="3"/>
      <c r="C23773" s="3"/>
      <c r="D23773" s="3"/>
      <c r="E23773" s="3"/>
      <c r="F23773" s="3"/>
      <c r="G23773" s="3"/>
    </row>
    <row r="23774" spans="1:7" x14ac:dyDescent="0.25">
      <c r="A23774" s="2"/>
      <c r="B23774" s="3"/>
      <c r="C23774" s="3"/>
      <c r="D23774" s="3"/>
      <c r="E23774" s="3"/>
      <c r="F23774" s="3"/>
      <c r="G23774" s="3"/>
    </row>
    <row r="23775" spans="1:7" x14ac:dyDescent="0.25">
      <c r="A23775" s="2"/>
      <c r="B23775" s="3"/>
      <c r="C23775" s="3"/>
      <c r="D23775" s="3"/>
      <c r="E23775" s="3"/>
      <c r="F23775" s="3"/>
      <c r="G23775" s="3"/>
    </row>
    <row r="23776" spans="1:7" x14ac:dyDescent="0.25">
      <c r="A23776" s="2"/>
      <c r="B23776" s="3"/>
      <c r="C23776" s="3"/>
      <c r="D23776" s="3"/>
      <c r="E23776" s="3"/>
      <c r="F23776" s="3"/>
      <c r="G23776" s="3"/>
    </row>
    <row r="23777" spans="1:7" x14ac:dyDescent="0.25">
      <c r="A23777" s="2"/>
      <c r="B23777" s="3"/>
      <c r="C23777" s="3"/>
      <c r="D23777" s="3"/>
      <c r="E23777" s="3"/>
      <c r="F23777" s="3"/>
      <c r="G23777" s="3"/>
    </row>
    <row r="23778" spans="1:7" x14ac:dyDescent="0.25">
      <c r="A23778" s="2"/>
      <c r="B23778" s="3"/>
      <c r="C23778" s="3"/>
      <c r="D23778" s="3"/>
      <c r="E23778" s="3"/>
      <c r="F23778" s="3"/>
      <c r="G23778" s="3"/>
    </row>
    <row r="23779" spans="1:7" x14ac:dyDescent="0.25">
      <c r="A23779" s="2"/>
      <c r="B23779" s="3"/>
      <c r="C23779" s="3"/>
      <c r="D23779" s="3"/>
      <c r="E23779" s="3"/>
      <c r="F23779" s="3"/>
      <c r="G23779" s="3"/>
    </row>
    <row r="23780" spans="1:7" x14ac:dyDescent="0.25">
      <c r="A23780" s="2"/>
      <c r="B23780" s="3"/>
      <c r="C23780" s="3"/>
      <c r="D23780" s="3"/>
      <c r="E23780" s="3"/>
      <c r="F23780" s="3"/>
      <c r="G23780" s="3"/>
    </row>
    <row r="23781" spans="1:7" x14ac:dyDescent="0.25">
      <c r="A23781" s="2"/>
      <c r="B23781" s="3"/>
      <c r="C23781" s="3"/>
      <c r="D23781" s="3"/>
      <c r="E23781" s="3"/>
      <c r="F23781" s="3"/>
      <c r="G23781" s="3"/>
    </row>
    <row r="23782" spans="1:7" x14ac:dyDescent="0.25">
      <c r="A23782" s="2"/>
      <c r="B23782" s="3"/>
      <c r="C23782" s="3"/>
      <c r="D23782" s="3"/>
      <c r="E23782" s="3"/>
      <c r="F23782" s="3"/>
      <c r="G23782" s="3"/>
    </row>
    <row r="23783" spans="1:7" x14ac:dyDescent="0.25">
      <c r="A23783" s="2"/>
      <c r="B23783" s="3"/>
      <c r="C23783" s="3"/>
      <c r="D23783" s="3"/>
      <c r="E23783" s="3"/>
      <c r="F23783" s="3"/>
      <c r="G23783" s="3"/>
    </row>
    <row r="23784" spans="1:7" x14ac:dyDescent="0.25">
      <c r="A23784" s="2"/>
      <c r="B23784" s="3"/>
      <c r="C23784" s="3"/>
      <c r="D23784" s="3"/>
      <c r="E23784" s="3"/>
      <c r="F23784" s="3"/>
      <c r="G23784" s="3"/>
    </row>
    <row r="23785" spans="1:7" x14ac:dyDescent="0.25">
      <c r="A23785" s="2"/>
      <c r="B23785" s="3"/>
      <c r="C23785" s="3"/>
      <c r="D23785" s="3"/>
      <c r="E23785" s="3"/>
      <c r="F23785" s="3"/>
      <c r="G23785" s="3"/>
    </row>
    <row r="23786" spans="1:7" x14ac:dyDescent="0.25">
      <c r="A23786" s="2"/>
      <c r="B23786" s="3"/>
      <c r="C23786" s="3"/>
      <c r="D23786" s="3"/>
      <c r="E23786" s="3"/>
      <c r="F23786" s="3"/>
      <c r="G23786" s="3"/>
    </row>
    <row r="23787" spans="1:7" x14ac:dyDescent="0.25">
      <c r="A23787" s="2"/>
      <c r="B23787" s="3"/>
      <c r="C23787" s="3"/>
      <c r="D23787" s="3"/>
      <c r="E23787" s="3"/>
      <c r="F23787" s="3"/>
      <c r="G23787" s="3"/>
    </row>
    <row r="23788" spans="1:7" x14ac:dyDescent="0.25">
      <c r="A23788" s="2"/>
      <c r="B23788" s="3"/>
      <c r="C23788" s="3"/>
      <c r="D23788" s="3"/>
      <c r="E23788" s="3"/>
      <c r="F23788" s="3"/>
      <c r="G23788" s="3"/>
    </row>
    <row r="23789" spans="1:7" x14ac:dyDescent="0.25">
      <c r="A23789" s="2"/>
      <c r="B23789" s="3"/>
      <c r="C23789" s="3"/>
      <c r="D23789" s="3"/>
      <c r="E23789" s="3"/>
      <c r="F23789" s="3"/>
      <c r="G23789" s="3"/>
    </row>
    <row r="23790" spans="1:7" x14ac:dyDescent="0.25">
      <c r="A23790" s="2"/>
      <c r="B23790" s="3"/>
      <c r="C23790" s="3"/>
      <c r="D23790" s="3"/>
      <c r="E23790" s="3"/>
      <c r="F23790" s="3"/>
      <c r="G23790" s="3"/>
    </row>
    <row r="23791" spans="1:7" x14ac:dyDescent="0.25">
      <c r="A23791" s="2"/>
      <c r="B23791" s="3"/>
      <c r="C23791" s="3"/>
      <c r="D23791" s="3"/>
      <c r="E23791" s="3"/>
      <c r="F23791" s="3"/>
      <c r="G23791" s="3"/>
    </row>
    <row r="23792" spans="1:7" x14ac:dyDescent="0.25">
      <c r="A23792" s="2"/>
      <c r="B23792" s="3"/>
      <c r="C23792" s="3"/>
      <c r="D23792" s="3"/>
      <c r="E23792" s="3"/>
      <c r="F23792" s="3"/>
      <c r="G23792" s="3"/>
    </row>
    <row r="23793" spans="1:7" x14ac:dyDescent="0.25">
      <c r="A23793" s="2"/>
      <c r="B23793" s="3"/>
      <c r="C23793" s="3"/>
      <c r="D23793" s="3"/>
      <c r="E23793" s="3"/>
      <c r="F23793" s="3"/>
      <c r="G23793" s="3"/>
    </row>
    <row r="23794" spans="1:7" x14ac:dyDescent="0.25">
      <c r="A23794" s="2"/>
      <c r="B23794" s="3"/>
      <c r="C23794" s="3"/>
      <c r="D23794" s="3"/>
      <c r="E23794" s="3"/>
      <c r="F23794" s="3"/>
      <c r="G23794" s="3"/>
    </row>
    <row r="23795" spans="1:7" x14ac:dyDescent="0.25">
      <c r="A23795" s="2"/>
      <c r="B23795" s="3"/>
      <c r="C23795" s="3"/>
      <c r="D23795" s="3"/>
      <c r="E23795" s="3"/>
      <c r="F23795" s="3"/>
      <c r="G23795" s="3"/>
    </row>
    <row r="23796" spans="1:7" x14ac:dyDescent="0.25">
      <c r="A23796" s="2"/>
      <c r="B23796" s="3"/>
      <c r="C23796" s="3"/>
      <c r="D23796" s="3"/>
      <c r="E23796" s="3"/>
      <c r="F23796" s="3"/>
      <c r="G23796" s="3"/>
    </row>
    <row r="23797" spans="1:7" x14ac:dyDescent="0.25">
      <c r="A23797" s="2"/>
      <c r="B23797" s="3"/>
      <c r="C23797" s="3"/>
      <c r="D23797" s="3"/>
      <c r="E23797" s="3"/>
      <c r="F23797" s="3"/>
      <c r="G23797" s="3"/>
    </row>
    <row r="23798" spans="1:7" x14ac:dyDescent="0.25">
      <c r="A23798" s="2"/>
      <c r="B23798" s="3"/>
      <c r="C23798" s="3"/>
      <c r="D23798" s="3"/>
      <c r="E23798" s="3"/>
      <c r="F23798" s="3"/>
      <c r="G23798" s="3"/>
    </row>
    <row r="23799" spans="1:7" x14ac:dyDescent="0.25">
      <c r="A23799" s="2"/>
      <c r="B23799" s="3"/>
      <c r="C23799" s="3"/>
      <c r="D23799" s="3"/>
      <c r="E23799" s="3"/>
      <c r="F23799" s="3"/>
      <c r="G23799" s="3"/>
    </row>
    <row r="23800" spans="1:7" x14ac:dyDescent="0.25">
      <c r="A23800" s="2"/>
      <c r="B23800" s="3"/>
      <c r="C23800" s="3"/>
      <c r="D23800" s="3"/>
      <c r="E23800" s="3"/>
      <c r="F23800" s="3"/>
      <c r="G23800" s="3"/>
    </row>
    <row r="23801" spans="1:7" x14ac:dyDescent="0.25">
      <c r="A23801" s="2"/>
      <c r="B23801" s="3"/>
      <c r="C23801" s="3"/>
      <c r="D23801" s="3"/>
      <c r="E23801" s="3"/>
      <c r="F23801" s="3"/>
      <c r="G23801" s="3"/>
    </row>
    <row r="23802" spans="1:7" x14ac:dyDescent="0.25">
      <c r="A23802" s="2"/>
      <c r="B23802" s="3"/>
      <c r="C23802" s="3"/>
      <c r="D23802" s="3"/>
      <c r="E23802" s="3"/>
      <c r="F23802" s="3"/>
      <c r="G23802" s="3"/>
    </row>
    <row r="23803" spans="1:7" x14ac:dyDescent="0.25">
      <c r="A23803" s="2"/>
      <c r="B23803" s="3"/>
      <c r="C23803" s="3"/>
      <c r="D23803" s="3"/>
      <c r="E23803" s="3"/>
      <c r="F23803" s="3"/>
      <c r="G23803" s="3"/>
    </row>
    <row r="23804" spans="1:7" x14ac:dyDescent="0.25">
      <c r="A23804" s="2"/>
      <c r="B23804" s="3"/>
      <c r="C23804" s="3"/>
      <c r="D23804" s="3"/>
      <c r="E23804" s="3"/>
      <c r="F23804" s="3"/>
      <c r="G23804" s="3"/>
    </row>
    <row r="23805" spans="1:7" x14ac:dyDescent="0.25">
      <c r="A23805" s="2"/>
      <c r="B23805" s="3"/>
      <c r="C23805" s="3"/>
      <c r="D23805" s="3"/>
      <c r="E23805" s="3"/>
      <c r="F23805" s="3"/>
      <c r="G23805" s="3"/>
    </row>
    <row r="23806" spans="1:7" x14ac:dyDescent="0.25">
      <c r="A23806" s="2"/>
      <c r="B23806" s="3"/>
      <c r="C23806" s="3"/>
      <c r="D23806" s="3"/>
      <c r="E23806" s="3"/>
      <c r="F23806" s="3"/>
      <c r="G23806" s="3"/>
    </row>
    <row r="23807" spans="1:7" x14ac:dyDescent="0.25">
      <c r="A23807" s="2"/>
      <c r="B23807" s="3"/>
      <c r="C23807" s="3"/>
      <c r="D23807" s="3"/>
      <c r="E23807" s="3"/>
      <c r="F23807" s="3"/>
      <c r="G23807" s="3"/>
    </row>
    <row r="23808" spans="1:7" x14ac:dyDescent="0.25">
      <c r="A23808" s="2"/>
      <c r="B23808" s="3"/>
      <c r="C23808" s="3"/>
      <c r="D23808" s="3"/>
      <c r="E23808" s="3"/>
      <c r="F23808" s="3"/>
      <c r="G23808" s="3"/>
    </row>
    <row r="23809" spans="1:7" x14ac:dyDescent="0.25">
      <c r="A23809" s="2"/>
      <c r="B23809" s="3"/>
      <c r="C23809" s="3"/>
      <c r="D23809" s="3"/>
      <c r="E23809" s="3"/>
      <c r="F23809" s="3"/>
      <c r="G23809" s="3"/>
    </row>
    <row r="23810" spans="1:7" x14ac:dyDescent="0.25">
      <c r="A23810" s="2"/>
      <c r="B23810" s="3"/>
      <c r="C23810" s="3"/>
      <c r="D23810" s="3"/>
      <c r="E23810" s="3"/>
      <c r="F23810" s="3"/>
      <c r="G23810" s="3"/>
    </row>
    <row r="23811" spans="1:7" x14ac:dyDescent="0.25">
      <c r="A23811" s="2"/>
      <c r="B23811" s="3"/>
      <c r="C23811" s="3"/>
      <c r="D23811" s="3"/>
      <c r="E23811" s="3"/>
      <c r="F23811" s="3"/>
      <c r="G23811" s="3"/>
    </row>
    <row r="23812" spans="1:7" x14ac:dyDescent="0.25">
      <c r="A23812" s="2"/>
      <c r="B23812" s="3"/>
      <c r="C23812" s="3"/>
      <c r="D23812" s="3"/>
      <c r="E23812" s="3"/>
      <c r="F23812" s="3"/>
      <c r="G23812" s="3"/>
    </row>
    <row r="23813" spans="1:7" x14ac:dyDescent="0.25">
      <c r="A23813" s="2"/>
      <c r="B23813" s="3"/>
      <c r="C23813" s="3"/>
      <c r="D23813" s="3"/>
      <c r="E23813" s="3"/>
      <c r="F23813" s="3"/>
      <c r="G23813" s="3"/>
    </row>
    <row r="23814" spans="1:7" x14ac:dyDescent="0.25">
      <c r="A23814" s="2"/>
      <c r="B23814" s="3"/>
      <c r="C23814" s="3"/>
      <c r="D23814" s="3"/>
      <c r="E23814" s="3"/>
      <c r="F23814" s="3"/>
      <c r="G23814" s="3"/>
    </row>
    <row r="23815" spans="1:7" x14ac:dyDescent="0.25">
      <c r="A23815" s="2"/>
      <c r="B23815" s="3"/>
      <c r="C23815" s="3"/>
      <c r="D23815" s="3"/>
      <c r="E23815" s="3"/>
      <c r="F23815" s="3"/>
      <c r="G23815" s="3"/>
    </row>
    <row r="23816" spans="1:7" x14ac:dyDescent="0.25">
      <c r="A23816" s="2"/>
      <c r="B23816" s="3"/>
      <c r="C23816" s="3"/>
      <c r="D23816" s="3"/>
      <c r="E23816" s="3"/>
      <c r="F23816" s="3"/>
      <c r="G23816" s="3"/>
    </row>
    <row r="23817" spans="1:7" x14ac:dyDescent="0.25">
      <c r="A23817" s="2"/>
      <c r="B23817" s="3"/>
      <c r="C23817" s="3"/>
      <c r="D23817" s="3"/>
      <c r="E23817" s="3"/>
      <c r="F23817" s="3"/>
      <c r="G23817" s="3"/>
    </row>
    <row r="23818" spans="1:7" x14ac:dyDescent="0.25">
      <c r="A23818" s="2"/>
      <c r="B23818" s="3"/>
      <c r="C23818" s="3"/>
      <c r="D23818" s="3"/>
      <c r="E23818" s="3"/>
      <c r="F23818" s="3"/>
      <c r="G23818" s="3"/>
    </row>
    <row r="23819" spans="1:7" x14ac:dyDescent="0.25">
      <c r="A23819" s="2"/>
      <c r="B23819" s="3"/>
      <c r="C23819" s="3"/>
      <c r="D23819" s="3"/>
      <c r="E23819" s="3"/>
      <c r="F23819" s="3"/>
      <c r="G23819" s="3"/>
    </row>
    <row r="23820" spans="1:7" x14ac:dyDescent="0.25">
      <c r="A23820" s="2"/>
      <c r="B23820" s="3"/>
      <c r="C23820" s="3"/>
      <c r="D23820" s="3"/>
      <c r="E23820" s="3"/>
      <c r="F23820" s="3"/>
      <c r="G23820" s="3"/>
    </row>
    <row r="23821" spans="1:7" x14ac:dyDescent="0.25">
      <c r="A23821" s="2"/>
      <c r="B23821" s="3"/>
      <c r="C23821" s="3"/>
      <c r="D23821" s="3"/>
      <c r="E23821" s="3"/>
      <c r="F23821" s="3"/>
      <c r="G23821" s="3"/>
    </row>
    <row r="23822" spans="1:7" x14ac:dyDescent="0.25">
      <c r="A23822" s="2"/>
      <c r="B23822" s="3"/>
      <c r="C23822" s="3"/>
      <c r="D23822" s="3"/>
      <c r="E23822" s="3"/>
      <c r="F23822" s="3"/>
      <c r="G23822" s="3"/>
    </row>
    <row r="23823" spans="1:7" x14ac:dyDescent="0.25">
      <c r="A23823" s="2"/>
      <c r="B23823" s="3"/>
      <c r="C23823" s="3"/>
      <c r="D23823" s="3"/>
      <c r="E23823" s="3"/>
      <c r="F23823" s="3"/>
      <c r="G23823" s="3"/>
    </row>
    <row r="23824" spans="1:7" x14ac:dyDescent="0.25">
      <c r="A23824" s="2"/>
      <c r="B23824" s="3"/>
      <c r="C23824" s="3"/>
      <c r="D23824" s="3"/>
      <c r="E23824" s="3"/>
      <c r="F23824" s="3"/>
      <c r="G23824" s="3"/>
    </row>
    <row r="23825" spans="1:7" x14ac:dyDescent="0.25">
      <c r="A23825" s="2"/>
      <c r="B23825" s="3"/>
      <c r="C23825" s="3"/>
      <c r="D23825" s="3"/>
      <c r="E23825" s="3"/>
      <c r="F23825" s="3"/>
      <c r="G23825" s="3"/>
    </row>
    <row r="23826" spans="1:7" x14ac:dyDescent="0.25">
      <c r="A23826" s="2"/>
      <c r="B23826" s="3"/>
      <c r="C23826" s="3"/>
      <c r="D23826" s="3"/>
      <c r="E23826" s="3"/>
      <c r="F23826" s="3"/>
      <c r="G23826" s="3"/>
    </row>
    <row r="23827" spans="1:7" x14ac:dyDescent="0.25">
      <c r="A23827" s="2"/>
      <c r="B23827" s="3"/>
      <c r="C23827" s="3"/>
      <c r="D23827" s="3"/>
      <c r="E23827" s="3"/>
      <c r="F23827" s="3"/>
      <c r="G23827" s="3"/>
    </row>
    <row r="23828" spans="1:7" x14ac:dyDescent="0.25">
      <c r="A23828" s="2"/>
      <c r="B23828" s="3"/>
      <c r="C23828" s="3"/>
      <c r="D23828" s="3"/>
      <c r="E23828" s="3"/>
      <c r="F23828" s="3"/>
      <c r="G23828" s="3"/>
    </row>
    <row r="23829" spans="1:7" x14ac:dyDescent="0.25">
      <c r="A23829" s="2"/>
      <c r="B23829" s="3"/>
      <c r="C23829" s="3"/>
      <c r="D23829" s="3"/>
      <c r="E23829" s="3"/>
      <c r="F23829" s="3"/>
      <c r="G23829" s="3"/>
    </row>
    <row r="23830" spans="1:7" x14ac:dyDescent="0.25">
      <c r="A23830" s="2"/>
      <c r="B23830" s="3"/>
      <c r="C23830" s="3"/>
      <c r="D23830" s="3"/>
      <c r="E23830" s="3"/>
      <c r="F23830" s="3"/>
      <c r="G23830" s="3"/>
    </row>
    <row r="23831" spans="1:7" x14ac:dyDescent="0.25">
      <c r="A23831" s="2"/>
      <c r="B23831" s="3"/>
      <c r="C23831" s="3"/>
      <c r="D23831" s="3"/>
      <c r="E23831" s="3"/>
      <c r="F23831" s="3"/>
      <c r="G23831" s="3"/>
    </row>
    <row r="23832" spans="1:7" x14ac:dyDescent="0.25">
      <c r="A23832" s="2"/>
      <c r="B23832" s="3"/>
      <c r="C23832" s="3"/>
      <c r="D23832" s="3"/>
      <c r="E23832" s="3"/>
      <c r="F23832" s="3"/>
      <c r="G23832" s="3"/>
    </row>
    <row r="23833" spans="1:7" x14ac:dyDescent="0.25">
      <c r="A23833" s="2"/>
      <c r="B23833" s="3"/>
      <c r="C23833" s="3"/>
      <c r="D23833" s="3"/>
      <c r="E23833" s="3"/>
      <c r="F23833" s="3"/>
      <c r="G23833" s="3"/>
    </row>
    <row r="23834" spans="1:7" x14ac:dyDescent="0.25">
      <c r="A23834" s="2"/>
      <c r="B23834" s="3"/>
      <c r="C23834" s="3"/>
      <c r="D23834" s="3"/>
      <c r="E23834" s="3"/>
      <c r="F23834" s="3"/>
      <c r="G23834" s="3"/>
    </row>
    <row r="23835" spans="1:7" x14ac:dyDescent="0.25">
      <c r="A23835" s="2"/>
      <c r="B23835" s="3"/>
      <c r="C23835" s="3"/>
      <c r="D23835" s="3"/>
      <c r="E23835" s="3"/>
      <c r="F23835" s="3"/>
      <c r="G23835" s="3"/>
    </row>
    <row r="23836" spans="1:7" x14ac:dyDescent="0.25">
      <c r="A23836" s="2"/>
      <c r="B23836" s="3"/>
      <c r="C23836" s="3"/>
      <c r="D23836" s="3"/>
      <c r="E23836" s="3"/>
      <c r="F23836" s="3"/>
      <c r="G23836" s="3"/>
    </row>
    <row r="23837" spans="1:7" x14ac:dyDescent="0.25">
      <c r="A23837" s="2"/>
      <c r="B23837" s="3"/>
      <c r="C23837" s="3"/>
      <c r="D23837" s="3"/>
      <c r="E23837" s="3"/>
      <c r="F23837" s="3"/>
      <c r="G23837" s="3"/>
    </row>
    <row r="23838" spans="1:7" x14ac:dyDescent="0.25">
      <c r="A23838" s="2"/>
      <c r="B23838" s="3"/>
      <c r="C23838" s="3"/>
      <c r="D23838" s="3"/>
      <c r="E23838" s="3"/>
      <c r="F23838" s="3"/>
      <c r="G23838" s="3"/>
    </row>
    <row r="23839" spans="1:7" x14ac:dyDescent="0.25">
      <c r="A23839" s="2"/>
      <c r="B23839" s="3"/>
      <c r="C23839" s="3"/>
      <c r="D23839" s="3"/>
      <c r="E23839" s="3"/>
      <c r="F23839" s="3"/>
      <c r="G23839" s="3"/>
    </row>
    <row r="23840" spans="1:7" x14ac:dyDescent="0.25">
      <c r="A23840" s="2"/>
      <c r="B23840" s="3"/>
      <c r="C23840" s="3"/>
      <c r="D23840" s="3"/>
      <c r="E23840" s="3"/>
      <c r="F23840" s="3"/>
      <c r="G23840" s="3"/>
    </row>
    <row r="23841" spans="1:7" x14ac:dyDescent="0.25">
      <c r="A23841" s="2"/>
      <c r="B23841" s="3"/>
      <c r="C23841" s="3"/>
      <c r="D23841" s="3"/>
      <c r="E23841" s="3"/>
      <c r="F23841" s="3"/>
      <c r="G23841" s="3"/>
    </row>
    <row r="23842" spans="1:7" x14ac:dyDescent="0.25">
      <c r="A23842" s="2"/>
      <c r="B23842" s="3"/>
      <c r="C23842" s="3"/>
      <c r="D23842" s="3"/>
      <c r="E23842" s="3"/>
      <c r="F23842" s="3"/>
      <c r="G23842" s="3"/>
    </row>
    <row r="23843" spans="1:7" x14ac:dyDescent="0.25">
      <c r="A23843" s="2"/>
      <c r="B23843" s="3"/>
      <c r="C23843" s="3"/>
      <c r="D23843" s="3"/>
      <c r="E23843" s="3"/>
      <c r="F23843" s="3"/>
      <c r="G23843" s="3"/>
    </row>
    <row r="23844" spans="1:7" x14ac:dyDescent="0.25">
      <c r="A23844" s="2"/>
      <c r="B23844" s="3"/>
      <c r="C23844" s="3"/>
      <c r="D23844" s="3"/>
      <c r="E23844" s="3"/>
      <c r="F23844" s="3"/>
      <c r="G23844" s="3"/>
    </row>
    <row r="23845" spans="1:7" x14ac:dyDescent="0.25">
      <c r="A23845" s="2"/>
      <c r="B23845" s="3"/>
      <c r="C23845" s="3"/>
      <c r="D23845" s="3"/>
      <c r="E23845" s="3"/>
      <c r="F23845" s="3"/>
      <c r="G23845" s="3"/>
    </row>
    <row r="23846" spans="1:7" x14ac:dyDescent="0.25">
      <c r="A23846" s="2"/>
      <c r="B23846" s="3"/>
      <c r="C23846" s="3"/>
      <c r="D23846" s="3"/>
      <c r="E23846" s="3"/>
      <c r="F23846" s="3"/>
      <c r="G23846" s="3"/>
    </row>
    <row r="23847" spans="1:7" x14ac:dyDescent="0.25">
      <c r="A23847" s="2"/>
      <c r="B23847" s="3"/>
      <c r="C23847" s="3"/>
      <c r="D23847" s="3"/>
      <c r="E23847" s="3"/>
      <c r="F23847" s="3"/>
      <c r="G23847" s="3"/>
    </row>
    <row r="23848" spans="1:7" x14ac:dyDescent="0.25">
      <c r="A23848" s="2"/>
      <c r="B23848" s="3"/>
      <c r="C23848" s="3"/>
      <c r="D23848" s="3"/>
      <c r="E23848" s="3"/>
      <c r="F23848" s="3"/>
      <c r="G23848" s="3"/>
    </row>
    <row r="23849" spans="1:7" x14ac:dyDescent="0.25">
      <c r="A23849" s="2"/>
      <c r="B23849" s="3"/>
      <c r="C23849" s="3"/>
      <c r="D23849" s="3"/>
      <c r="E23849" s="3"/>
      <c r="F23849" s="3"/>
      <c r="G23849" s="3"/>
    </row>
    <row r="23850" spans="1:7" x14ac:dyDescent="0.25">
      <c r="A23850" s="2"/>
      <c r="B23850" s="3"/>
      <c r="C23850" s="3"/>
      <c r="D23850" s="3"/>
      <c r="E23850" s="3"/>
      <c r="F23850" s="3"/>
      <c r="G23850" s="3"/>
    </row>
    <row r="23851" spans="1:7" x14ac:dyDescent="0.25">
      <c r="A23851" s="2"/>
      <c r="B23851" s="3"/>
      <c r="C23851" s="3"/>
      <c r="D23851" s="3"/>
      <c r="E23851" s="3"/>
      <c r="F23851" s="3"/>
      <c r="G23851" s="3"/>
    </row>
    <row r="23852" spans="1:7" x14ac:dyDescent="0.25">
      <c r="A23852" s="2"/>
      <c r="B23852" s="3"/>
      <c r="C23852" s="3"/>
      <c r="D23852" s="3"/>
      <c r="E23852" s="3"/>
      <c r="F23852" s="3"/>
      <c r="G23852" s="3"/>
    </row>
    <row r="23853" spans="1:7" x14ac:dyDescent="0.25">
      <c r="A23853" s="2"/>
      <c r="B23853" s="3"/>
      <c r="C23853" s="3"/>
      <c r="D23853" s="3"/>
      <c r="E23853" s="3"/>
      <c r="F23853" s="3"/>
      <c r="G23853" s="3"/>
    </row>
    <row r="23854" spans="1:7" x14ac:dyDescent="0.25">
      <c r="A23854" s="2"/>
      <c r="B23854" s="3"/>
      <c r="C23854" s="3"/>
      <c r="D23854" s="3"/>
      <c r="E23854" s="3"/>
      <c r="F23854" s="3"/>
      <c r="G23854" s="3"/>
    </row>
    <row r="23855" spans="1:7" x14ac:dyDescent="0.25">
      <c r="A23855" s="2"/>
      <c r="B23855" s="3"/>
      <c r="C23855" s="3"/>
      <c r="D23855" s="3"/>
      <c r="E23855" s="3"/>
      <c r="F23855" s="3"/>
      <c r="G23855" s="3"/>
    </row>
    <row r="23856" spans="1:7" x14ac:dyDescent="0.25">
      <c r="A23856" s="2"/>
      <c r="B23856" s="3"/>
      <c r="C23856" s="3"/>
      <c r="D23856" s="3"/>
      <c r="E23856" s="3"/>
      <c r="F23856" s="3"/>
      <c r="G23856" s="3"/>
    </row>
    <row r="23857" spans="1:7" x14ac:dyDescent="0.25">
      <c r="A23857" s="2"/>
      <c r="B23857" s="3"/>
      <c r="C23857" s="3"/>
      <c r="D23857" s="3"/>
      <c r="E23857" s="3"/>
      <c r="F23857" s="3"/>
      <c r="G23857" s="3"/>
    </row>
    <row r="23858" spans="1:7" x14ac:dyDescent="0.25">
      <c r="A23858" s="2"/>
      <c r="B23858" s="3"/>
      <c r="C23858" s="3"/>
      <c r="D23858" s="3"/>
      <c r="E23858" s="3"/>
      <c r="F23858" s="3"/>
      <c r="G23858" s="3"/>
    </row>
    <row r="23859" spans="1:7" x14ac:dyDescent="0.25">
      <c r="A23859" s="2"/>
      <c r="B23859" s="3"/>
      <c r="C23859" s="3"/>
      <c r="D23859" s="3"/>
      <c r="E23859" s="3"/>
      <c r="F23859" s="3"/>
      <c r="G23859" s="3"/>
    </row>
    <row r="23860" spans="1:7" x14ac:dyDescent="0.25">
      <c r="A23860" s="2"/>
      <c r="B23860" s="3"/>
      <c r="C23860" s="3"/>
      <c r="D23860" s="3"/>
      <c r="E23860" s="3"/>
      <c r="F23860" s="3"/>
      <c r="G23860" s="3"/>
    </row>
    <row r="23861" spans="1:7" x14ac:dyDescent="0.25">
      <c r="A23861" s="2"/>
      <c r="B23861" s="3"/>
      <c r="C23861" s="3"/>
      <c r="D23861" s="3"/>
      <c r="E23861" s="3"/>
      <c r="F23861" s="3"/>
      <c r="G23861" s="3"/>
    </row>
    <row r="23862" spans="1:7" x14ac:dyDescent="0.25">
      <c r="A23862" s="2"/>
      <c r="B23862" s="3"/>
      <c r="C23862" s="3"/>
      <c r="D23862" s="3"/>
      <c r="E23862" s="3"/>
      <c r="F23862" s="3"/>
      <c r="G23862" s="3"/>
    </row>
    <row r="23863" spans="1:7" x14ac:dyDescent="0.25">
      <c r="A23863" s="2"/>
      <c r="B23863" s="3"/>
      <c r="C23863" s="3"/>
      <c r="D23863" s="3"/>
      <c r="E23863" s="3"/>
      <c r="F23863" s="3"/>
      <c r="G23863" s="3"/>
    </row>
    <row r="23864" spans="1:7" x14ac:dyDescent="0.25">
      <c r="A23864" s="2"/>
      <c r="B23864" s="3"/>
      <c r="C23864" s="3"/>
      <c r="D23864" s="3"/>
      <c r="E23864" s="3"/>
      <c r="F23864" s="3"/>
      <c r="G23864" s="3"/>
    </row>
    <row r="23865" spans="1:7" x14ac:dyDescent="0.25">
      <c r="A23865" s="2"/>
      <c r="B23865" s="3"/>
      <c r="C23865" s="3"/>
      <c r="D23865" s="3"/>
      <c r="E23865" s="3"/>
      <c r="F23865" s="3"/>
      <c r="G23865" s="3"/>
    </row>
    <row r="23866" spans="1:7" x14ac:dyDescent="0.25">
      <c r="A23866" s="2"/>
      <c r="B23866" s="3"/>
      <c r="C23866" s="3"/>
      <c r="D23866" s="3"/>
      <c r="E23866" s="3"/>
      <c r="F23866" s="3"/>
      <c r="G23866" s="3"/>
    </row>
    <row r="23867" spans="1:7" x14ac:dyDescent="0.25">
      <c r="A23867" s="2"/>
      <c r="B23867" s="3"/>
      <c r="C23867" s="3"/>
      <c r="D23867" s="3"/>
      <c r="E23867" s="3"/>
      <c r="F23867" s="3"/>
      <c r="G23867" s="3"/>
    </row>
    <row r="23868" spans="1:7" x14ac:dyDescent="0.25">
      <c r="A23868" s="2"/>
      <c r="B23868" s="3"/>
      <c r="C23868" s="3"/>
      <c r="D23868" s="3"/>
      <c r="E23868" s="3"/>
      <c r="F23868" s="3"/>
      <c r="G23868" s="3"/>
    </row>
    <row r="23869" spans="1:7" x14ac:dyDescent="0.25">
      <c r="A23869" s="2"/>
      <c r="B23869" s="3"/>
      <c r="C23869" s="3"/>
      <c r="D23869" s="3"/>
      <c r="E23869" s="3"/>
      <c r="F23869" s="3"/>
      <c r="G23869" s="3"/>
    </row>
    <row r="23870" spans="1:7" x14ac:dyDescent="0.25">
      <c r="A23870" s="2"/>
      <c r="B23870" s="3"/>
      <c r="C23870" s="3"/>
      <c r="D23870" s="3"/>
      <c r="E23870" s="3"/>
      <c r="F23870" s="3"/>
      <c r="G23870" s="3"/>
    </row>
    <row r="23871" spans="1:7" x14ac:dyDescent="0.25">
      <c r="A23871" s="2"/>
      <c r="B23871" s="3"/>
      <c r="C23871" s="3"/>
      <c r="D23871" s="3"/>
      <c r="E23871" s="3"/>
      <c r="F23871" s="3"/>
      <c r="G23871" s="3"/>
    </row>
    <row r="23872" spans="1:7" x14ac:dyDescent="0.25">
      <c r="A23872" s="2"/>
      <c r="B23872" s="3"/>
      <c r="C23872" s="3"/>
      <c r="D23872" s="3"/>
      <c r="E23872" s="3"/>
      <c r="F23872" s="3"/>
      <c r="G23872" s="3"/>
    </row>
    <row r="23873" spans="1:7" x14ac:dyDescent="0.25">
      <c r="A23873" s="2"/>
      <c r="B23873" s="3"/>
      <c r="C23873" s="3"/>
      <c r="D23873" s="3"/>
      <c r="E23873" s="3"/>
      <c r="F23873" s="3"/>
      <c r="G23873" s="3"/>
    </row>
    <row r="23874" spans="1:7" x14ac:dyDescent="0.25">
      <c r="A23874" s="2"/>
      <c r="B23874" s="3"/>
      <c r="C23874" s="3"/>
      <c r="D23874" s="3"/>
      <c r="E23874" s="3"/>
      <c r="F23874" s="3"/>
      <c r="G23874" s="3"/>
    </row>
    <row r="23875" spans="1:7" x14ac:dyDescent="0.25">
      <c r="A23875" s="2"/>
      <c r="B23875" s="3"/>
      <c r="C23875" s="3"/>
      <c r="D23875" s="3"/>
      <c r="E23875" s="3"/>
      <c r="F23875" s="3"/>
      <c r="G23875" s="3"/>
    </row>
    <row r="23876" spans="1:7" x14ac:dyDescent="0.25">
      <c r="A23876" s="2"/>
      <c r="B23876" s="3"/>
      <c r="C23876" s="3"/>
      <c r="D23876" s="3"/>
      <c r="E23876" s="3"/>
      <c r="F23876" s="3"/>
      <c r="G23876" s="3"/>
    </row>
    <row r="23877" spans="1:7" x14ac:dyDescent="0.25">
      <c r="A23877" s="2"/>
      <c r="B23877" s="3"/>
      <c r="C23877" s="3"/>
      <c r="D23877" s="3"/>
      <c r="E23877" s="3"/>
      <c r="F23877" s="3"/>
      <c r="G23877" s="3"/>
    </row>
    <row r="23878" spans="1:7" x14ac:dyDescent="0.25">
      <c r="A23878" s="2"/>
      <c r="B23878" s="3"/>
      <c r="C23878" s="3"/>
      <c r="D23878" s="3"/>
      <c r="E23878" s="3"/>
      <c r="F23878" s="3"/>
      <c r="G23878" s="3"/>
    </row>
    <row r="23879" spans="1:7" x14ac:dyDescent="0.25">
      <c r="A23879" s="2"/>
      <c r="B23879" s="3"/>
      <c r="C23879" s="3"/>
      <c r="D23879" s="3"/>
      <c r="E23879" s="3"/>
      <c r="F23879" s="3"/>
      <c r="G23879" s="3"/>
    </row>
    <row r="23880" spans="1:7" x14ac:dyDescent="0.25">
      <c r="A23880" s="2"/>
      <c r="B23880" s="3"/>
      <c r="C23880" s="3"/>
      <c r="D23880" s="3"/>
      <c r="E23880" s="3"/>
      <c r="F23880" s="3"/>
      <c r="G23880" s="3"/>
    </row>
    <row r="23881" spans="1:7" x14ac:dyDescent="0.25">
      <c r="A23881" s="2"/>
      <c r="B23881" s="3"/>
      <c r="C23881" s="3"/>
      <c r="D23881" s="3"/>
      <c r="E23881" s="3"/>
      <c r="F23881" s="3"/>
      <c r="G23881" s="3"/>
    </row>
    <row r="23882" spans="1:7" x14ac:dyDescent="0.25">
      <c r="A23882" s="2"/>
      <c r="B23882" s="3"/>
      <c r="C23882" s="3"/>
      <c r="D23882" s="3"/>
      <c r="E23882" s="3"/>
      <c r="F23882" s="3"/>
      <c r="G23882" s="3"/>
    </row>
    <row r="23883" spans="1:7" x14ac:dyDescent="0.25">
      <c r="A23883" s="2"/>
      <c r="B23883" s="3"/>
      <c r="C23883" s="3"/>
      <c r="D23883" s="3"/>
      <c r="E23883" s="3"/>
      <c r="F23883" s="3"/>
      <c r="G23883" s="3"/>
    </row>
    <row r="23884" spans="1:7" x14ac:dyDescent="0.25">
      <c r="A23884" s="2"/>
      <c r="B23884" s="3"/>
      <c r="C23884" s="3"/>
      <c r="D23884" s="3"/>
      <c r="E23884" s="3"/>
      <c r="F23884" s="3"/>
      <c r="G23884" s="3"/>
    </row>
    <row r="23885" spans="1:7" x14ac:dyDescent="0.25">
      <c r="A23885" s="2"/>
      <c r="B23885" s="3"/>
      <c r="C23885" s="3"/>
      <c r="D23885" s="3"/>
      <c r="E23885" s="3"/>
      <c r="F23885" s="3"/>
      <c r="G23885" s="3"/>
    </row>
    <row r="23886" spans="1:7" x14ac:dyDescent="0.25">
      <c r="A23886" s="2"/>
      <c r="B23886" s="3"/>
      <c r="C23886" s="3"/>
      <c r="D23886" s="3"/>
      <c r="E23886" s="3"/>
      <c r="F23886" s="3"/>
      <c r="G23886" s="3"/>
    </row>
    <row r="23887" spans="1:7" x14ac:dyDescent="0.25">
      <c r="A23887" s="2"/>
      <c r="B23887" s="3"/>
      <c r="C23887" s="3"/>
      <c r="D23887" s="3"/>
      <c r="E23887" s="3"/>
      <c r="F23887" s="3"/>
      <c r="G23887" s="3"/>
    </row>
    <row r="23888" spans="1:7" x14ac:dyDescent="0.25">
      <c r="A23888" s="2"/>
      <c r="B23888" s="3"/>
      <c r="C23888" s="3"/>
      <c r="D23888" s="3"/>
      <c r="E23888" s="3"/>
      <c r="F23888" s="3"/>
      <c r="G23888" s="3"/>
    </row>
    <row r="23889" spans="1:7" x14ac:dyDescent="0.25">
      <c r="A23889" s="2"/>
      <c r="B23889" s="3"/>
      <c r="C23889" s="3"/>
      <c r="D23889" s="3"/>
      <c r="E23889" s="3"/>
      <c r="F23889" s="3"/>
      <c r="G23889" s="3"/>
    </row>
    <row r="23890" spans="1:7" x14ac:dyDescent="0.25">
      <c r="A23890" s="2"/>
      <c r="B23890" s="3"/>
      <c r="C23890" s="3"/>
      <c r="D23890" s="3"/>
      <c r="E23890" s="3"/>
      <c r="F23890" s="3"/>
      <c r="G23890" s="3"/>
    </row>
    <row r="23891" spans="1:7" x14ac:dyDescent="0.25">
      <c r="A23891" s="2"/>
      <c r="B23891" s="3"/>
      <c r="C23891" s="3"/>
      <c r="D23891" s="3"/>
      <c r="E23891" s="3"/>
      <c r="F23891" s="3"/>
      <c r="G23891" s="3"/>
    </row>
    <row r="23892" spans="1:7" x14ac:dyDescent="0.25">
      <c r="A23892" s="2"/>
      <c r="B23892" s="3"/>
      <c r="C23892" s="3"/>
      <c r="D23892" s="3"/>
      <c r="E23892" s="3"/>
      <c r="F23892" s="3"/>
      <c r="G23892" s="3"/>
    </row>
    <row r="23893" spans="1:7" x14ac:dyDescent="0.25">
      <c r="A23893" s="2"/>
      <c r="B23893" s="3"/>
      <c r="C23893" s="3"/>
      <c r="D23893" s="3"/>
      <c r="E23893" s="3"/>
      <c r="F23893" s="3"/>
      <c r="G23893" s="3"/>
    </row>
    <row r="23894" spans="1:7" x14ac:dyDescent="0.25">
      <c r="A23894" s="2"/>
      <c r="B23894" s="3"/>
      <c r="C23894" s="3"/>
      <c r="D23894" s="3"/>
      <c r="E23894" s="3"/>
      <c r="F23894" s="3"/>
      <c r="G23894" s="3"/>
    </row>
    <row r="23895" spans="1:7" x14ac:dyDescent="0.25">
      <c r="A23895" s="2"/>
      <c r="B23895" s="3"/>
      <c r="C23895" s="3"/>
      <c r="D23895" s="3"/>
      <c r="E23895" s="3"/>
      <c r="F23895" s="3"/>
      <c r="G23895" s="3"/>
    </row>
    <row r="23896" spans="1:7" x14ac:dyDescent="0.25">
      <c r="A23896" s="2"/>
      <c r="B23896" s="3"/>
      <c r="C23896" s="3"/>
      <c r="D23896" s="3"/>
      <c r="E23896" s="3"/>
      <c r="F23896" s="3"/>
      <c r="G23896" s="3"/>
    </row>
    <row r="23897" spans="1:7" x14ac:dyDescent="0.25">
      <c r="A23897" s="2"/>
      <c r="B23897" s="3"/>
      <c r="C23897" s="3"/>
      <c r="D23897" s="3"/>
      <c r="E23897" s="3"/>
      <c r="F23897" s="3"/>
      <c r="G23897" s="3"/>
    </row>
    <row r="23898" spans="1:7" x14ac:dyDescent="0.25">
      <c r="A23898" s="2"/>
      <c r="B23898" s="3"/>
      <c r="C23898" s="3"/>
      <c r="D23898" s="3"/>
      <c r="E23898" s="3"/>
      <c r="F23898" s="3"/>
      <c r="G23898" s="3"/>
    </row>
    <row r="23899" spans="1:7" x14ac:dyDescent="0.25">
      <c r="A23899" s="2"/>
      <c r="B23899" s="3"/>
      <c r="C23899" s="3"/>
      <c r="D23899" s="3"/>
      <c r="E23899" s="3"/>
      <c r="F23899" s="3"/>
      <c r="G23899" s="3"/>
    </row>
    <row r="23900" spans="1:7" x14ac:dyDescent="0.25">
      <c r="A23900" s="2"/>
      <c r="B23900" s="3"/>
      <c r="C23900" s="3"/>
      <c r="D23900" s="3"/>
      <c r="E23900" s="3"/>
      <c r="F23900" s="3"/>
      <c r="G23900" s="3"/>
    </row>
    <row r="23901" spans="1:7" x14ac:dyDescent="0.25">
      <c r="A23901" s="2"/>
      <c r="B23901" s="3"/>
      <c r="C23901" s="3"/>
      <c r="D23901" s="3"/>
      <c r="E23901" s="3"/>
      <c r="F23901" s="3"/>
      <c r="G23901" s="3"/>
    </row>
    <row r="23902" spans="1:7" x14ac:dyDescent="0.25">
      <c r="A23902" s="2"/>
      <c r="B23902" s="3"/>
      <c r="C23902" s="3"/>
      <c r="D23902" s="3"/>
      <c r="E23902" s="3"/>
      <c r="F23902" s="3"/>
      <c r="G23902" s="3"/>
    </row>
    <row r="23903" spans="1:7" x14ac:dyDescent="0.25">
      <c r="A23903" s="2"/>
      <c r="B23903" s="3"/>
      <c r="C23903" s="3"/>
      <c r="D23903" s="3"/>
      <c r="E23903" s="3"/>
      <c r="F23903" s="3"/>
      <c r="G23903" s="3"/>
    </row>
    <row r="23904" spans="1:7" x14ac:dyDescent="0.25">
      <c r="A23904" s="2"/>
      <c r="B23904" s="3"/>
      <c r="C23904" s="3"/>
      <c r="D23904" s="3"/>
      <c r="E23904" s="3"/>
      <c r="F23904" s="3"/>
      <c r="G23904" s="3"/>
    </row>
    <row r="23905" spans="1:7" x14ac:dyDescent="0.25">
      <c r="A23905" s="2"/>
      <c r="B23905" s="3"/>
      <c r="C23905" s="3"/>
      <c r="D23905" s="3"/>
      <c r="E23905" s="3"/>
      <c r="F23905" s="3"/>
      <c r="G23905" s="3"/>
    </row>
    <row r="23906" spans="1:7" x14ac:dyDescent="0.25">
      <c r="A23906" s="2"/>
      <c r="B23906" s="3"/>
      <c r="C23906" s="3"/>
      <c r="D23906" s="3"/>
      <c r="E23906" s="3"/>
      <c r="F23906" s="3"/>
      <c r="G23906" s="3"/>
    </row>
    <row r="23907" spans="1:7" x14ac:dyDescent="0.25">
      <c r="A23907" s="2"/>
      <c r="B23907" s="3"/>
      <c r="C23907" s="3"/>
      <c r="D23907" s="3"/>
      <c r="E23907" s="3"/>
      <c r="F23907" s="3"/>
      <c r="G23907" s="3"/>
    </row>
    <row r="23908" spans="1:7" x14ac:dyDescent="0.25">
      <c r="A23908" s="2"/>
      <c r="B23908" s="3"/>
      <c r="C23908" s="3"/>
      <c r="D23908" s="3"/>
      <c r="E23908" s="3"/>
      <c r="F23908" s="3"/>
      <c r="G23908" s="3"/>
    </row>
    <row r="23909" spans="1:7" x14ac:dyDescent="0.25">
      <c r="A23909" s="2"/>
      <c r="B23909" s="3"/>
      <c r="C23909" s="3"/>
      <c r="D23909" s="3"/>
      <c r="E23909" s="3"/>
      <c r="F23909" s="3"/>
      <c r="G23909" s="3"/>
    </row>
    <row r="23910" spans="1:7" x14ac:dyDescent="0.25">
      <c r="A23910" s="2"/>
      <c r="B23910" s="3"/>
      <c r="C23910" s="3"/>
      <c r="D23910" s="3"/>
      <c r="E23910" s="3"/>
      <c r="F23910" s="3"/>
      <c r="G23910" s="3"/>
    </row>
    <row r="23911" spans="1:7" x14ac:dyDescent="0.25">
      <c r="A23911" s="2"/>
      <c r="B23911" s="3"/>
      <c r="C23911" s="3"/>
      <c r="D23911" s="3"/>
      <c r="E23911" s="3"/>
      <c r="F23911" s="3"/>
      <c r="G23911" s="3"/>
    </row>
    <row r="23912" spans="1:7" x14ac:dyDescent="0.25">
      <c r="A23912" s="2"/>
      <c r="B23912" s="3"/>
      <c r="C23912" s="3"/>
      <c r="D23912" s="3"/>
      <c r="E23912" s="3"/>
      <c r="F23912" s="3"/>
      <c r="G23912" s="3"/>
    </row>
    <row r="23913" spans="1:7" x14ac:dyDescent="0.25">
      <c r="A23913" s="2"/>
      <c r="B23913" s="3"/>
      <c r="C23913" s="3"/>
      <c r="D23913" s="3"/>
      <c r="E23913" s="3"/>
      <c r="F23913" s="3"/>
      <c r="G23913" s="3"/>
    </row>
    <row r="23914" spans="1:7" x14ac:dyDescent="0.25">
      <c r="A23914" s="2"/>
      <c r="B23914" s="3"/>
      <c r="C23914" s="3"/>
      <c r="D23914" s="3"/>
      <c r="E23914" s="3"/>
      <c r="F23914" s="3"/>
      <c r="G23914" s="3"/>
    </row>
    <row r="23915" spans="1:7" x14ac:dyDescent="0.25">
      <c r="A23915" s="2"/>
      <c r="B23915" s="3"/>
      <c r="C23915" s="3"/>
      <c r="D23915" s="3"/>
      <c r="E23915" s="3"/>
      <c r="F23915" s="3"/>
      <c r="G23915" s="3"/>
    </row>
    <row r="23916" spans="1:7" x14ac:dyDescent="0.25">
      <c r="A23916" s="2"/>
      <c r="B23916" s="3"/>
      <c r="C23916" s="3"/>
      <c r="D23916" s="3"/>
      <c r="E23916" s="3"/>
      <c r="F23916" s="3"/>
      <c r="G23916" s="3"/>
    </row>
    <row r="23917" spans="1:7" x14ac:dyDescent="0.25">
      <c r="A23917" s="2"/>
      <c r="B23917" s="3"/>
      <c r="C23917" s="3"/>
      <c r="D23917" s="3"/>
      <c r="E23917" s="3"/>
      <c r="F23917" s="3"/>
      <c r="G23917" s="3"/>
    </row>
    <row r="23918" spans="1:7" x14ac:dyDescent="0.25">
      <c r="A23918" s="2"/>
      <c r="B23918" s="3"/>
      <c r="C23918" s="3"/>
      <c r="D23918" s="3"/>
      <c r="E23918" s="3"/>
      <c r="F23918" s="3"/>
      <c r="G23918" s="3"/>
    </row>
    <row r="23919" spans="1:7" x14ac:dyDescent="0.25">
      <c r="A23919" s="2"/>
      <c r="B23919" s="3"/>
      <c r="C23919" s="3"/>
      <c r="D23919" s="3"/>
      <c r="E23919" s="3"/>
      <c r="F23919" s="3"/>
      <c r="G23919" s="3"/>
    </row>
    <row r="23920" spans="1:7" x14ac:dyDescent="0.25">
      <c r="A23920" s="2"/>
      <c r="B23920" s="3"/>
      <c r="C23920" s="3"/>
      <c r="D23920" s="3"/>
      <c r="E23920" s="3"/>
      <c r="F23920" s="3"/>
      <c r="G23920" s="3"/>
    </row>
    <row r="23921" spans="1:7" x14ac:dyDescent="0.25">
      <c r="A23921" s="2"/>
      <c r="B23921" s="3"/>
      <c r="C23921" s="3"/>
      <c r="D23921" s="3"/>
      <c r="E23921" s="3"/>
      <c r="F23921" s="3"/>
      <c r="G23921" s="3"/>
    </row>
    <row r="23922" spans="1:7" x14ac:dyDescent="0.25">
      <c r="A23922" s="2"/>
      <c r="B23922" s="3"/>
      <c r="C23922" s="3"/>
      <c r="D23922" s="3"/>
      <c r="E23922" s="3"/>
      <c r="F23922" s="3"/>
      <c r="G23922" s="3"/>
    </row>
    <row r="23923" spans="1:7" x14ac:dyDescent="0.25">
      <c r="A23923" s="2"/>
      <c r="B23923" s="3"/>
      <c r="C23923" s="3"/>
      <c r="D23923" s="3"/>
      <c r="E23923" s="3"/>
      <c r="F23923" s="3"/>
      <c r="G23923" s="3"/>
    </row>
    <row r="23924" spans="1:7" x14ac:dyDescent="0.25">
      <c r="A23924" s="2"/>
      <c r="B23924" s="3"/>
      <c r="C23924" s="3"/>
      <c r="D23924" s="3"/>
      <c r="E23924" s="3"/>
      <c r="F23924" s="3"/>
      <c r="G23924" s="3"/>
    </row>
    <row r="23925" spans="1:7" x14ac:dyDescent="0.25">
      <c r="A23925" s="2"/>
      <c r="B23925" s="3"/>
      <c r="C23925" s="3"/>
      <c r="D23925" s="3"/>
      <c r="E23925" s="3"/>
      <c r="F23925" s="3"/>
      <c r="G23925" s="3"/>
    </row>
    <row r="23926" spans="1:7" x14ac:dyDescent="0.25">
      <c r="A23926" s="2"/>
      <c r="B23926" s="3"/>
      <c r="C23926" s="3"/>
      <c r="D23926" s="3"/>
      <c r="E23926" s="3"/>
      <c r="F23926" s="3"/>
      <c r="G23926" s="3"/>
    </row>
    <row r="23927" spans="1:7" x14ac:dyDescent="0.25">
      <c r="A23927" s="2"/>
      <c r="B23927" s="3"/>
      <c r="C23927" s="3"/>
      <c r="D23927" s="3"/>
      <c r="E23927" s="3"/>
      <c r="F23927" s="3"/>
      <c r="G23927" s="3"/>
    </row>
    <row r="23928" spans="1:7" x14ac:dyDescent="0.25">
      <c r="A23928" s="2"/>
      <c r="B23928" s="3"/>
      <c r="C23928" s="3"/>
      <c r="D23928" s="3"/>
      <c r="E23928" s="3"/>
      <c r="F23928" s="3"/>
      <c r="G23928" s="3"/>
    </row>
    <row r="23929" spans="1:7" x14ac:dyDescent="0.25">
      <c r="A23929" s="2"/>
      <c r="B23929" s="3"/>
      <c r="C23929" s="3"/>
      <c r="D23929" s="3"/>
      <c r="E23929" s="3"/>
      <c r="F23929" s="3"/>
      <c r="G23929" s="3"/>
    </row>
    <row r="23930" spans="1:7" x14ac:dyDescent="0.25">
      <c r="A23930" s="2"/>
      <c r="B23930" s="3"/>
      <c r="C23930" s="3"/>
      <c r="D23930" s="3"/>
      <c r="E23930" s="3"/>
      <c r="F23930" s="3"/>
      <c r="G23930" s="3"/>
    </row>
    <row r="23931" spans="1:7" x14ac:dyDescent="0.25">
      <c r="A23931" s="2"/>
      <c r="B23931" s="3"/>
      <c r="C23931" s="3"/>
      <c r="D23931" s="3"/>
      <c r="E23931" s="3"/>
      <c r="F23931" s="3"/>
      <c r="G23931" s="3"/>
    </row>
    <row r="23932" spans="1:7" x14ac:dyDescent="0.25">
      <c r="A23932" s="2"/>
      <c r="B23932" s="3"/>
      <c r="C23932" s="3"/>
      <c r="D23932" s="3"/>
      <c r="E23932" s="3"/>
      <c r="F23932" s="3"/>
      <c r="G23932" s="3"/>
    </row>
    <row r="23933" spans="1:7" x14ac:dyDescent="0.25">
      <c r="A23933" s="2"/>
      <c r="B23933" s="3"/>
      <c r="C23933" s="3"/>
      <c r="D23933" s="3"/>
      <c r="E23933" s="3"/>
      <c r="F23933" s="3"/>
      <c r="G23933" s="3"/>
    </row>
    <row r="23934" spans="1:7" x14ac:dyDescent="0.25">
      <c r="A23934" s="2"/>
      <c r="B23934" s="3"/>
      <c r="C23934" s="3"/>
      <c r="D23934" s="3"/>
      <c r="E23934" s="3"/>
      <c r="F23934" s="3"/>
      <c r="G23934" s="3"/>
    </row>
    <row r="23935" spans="1:7" x14ac:dyDescent="0.25">
      <c r="A23935" s="2"/>
      <c r="B23935" s="3"/>
      <c r="C23935" s="3"/>
      <c r="D23935" s="3"/>
      <c r="E23935" s="3"/>
      <c r="F23935" s="3"/>
      <c r="G23935" s="3"/>
    </row>
    <row r="23936" spans="1:7" x14ac:dyDescent="0.25">
      <c r="A23936" s="2"/>
      <c r="B23936" s="3"/>
      <c r="C23936" s="3"/>
      <c r="D23936" s="3"/>
      <c r="E23936" s="3"/>
      <c r="F23936" s="3"/>
      <c r="G23936" s="3"/>
    </row>
    <row r="23937" spans="1:7" x14ac:dyDescent="0.25">
      <c r="A23937" s="2"/>
      <c r="B23937" s="3"/>
      <c r="C23937" s="3"/>
      <c r="D23937" s="3"/>
      <c r="E23937" s="3"/>
      <c r="F23937" s="3"/>
      <c r="G23937" s="3"/>
    </row>
    <row r="23938" spans="1:7" x14ac:dyDescent="0.25">
      <c r="A23938" s="2"/>
      <c r="B23938" s="3"/>
      <c r="C23938" s="3"/>
      <c r="D23938" s="3"/>
      <c r="E23938" s="3"/>
      <c r="F23938" s="3"/>
      <c r="G23938" s="3"/>
    </row>
    <row r="23939" spans="1:7" x14ac:dyDescent="0.25">
      <c r="A23939" s="2"/>
      <c r="B23939" s="3"/>
      <c r="C23939" s="3"/>
      <c r="D23939" s="3"/>
      <c r="E23939" s="3"/>
      <c r="F23939" s="3"/>
      <c r="G23939" s="3"/>
    </row>
    <row r="23940" spans="1:7" x14ac:dyDescent="0.25">
      <c r="A23940" s="2"/>
      <c r="B23940" s="3"/>
      <c r="C23940" s="3"/>
      <c r="D23940" s="3"/>
      <c r="E23940" s="3"/>
      <c r="F23940" s="3"/>
      <c r="G23940" s="3"/>
    </row>
    <row r="23941" spans="1:7" x14ac:dyDescent="0.25">
      <c r="A23941" s="2"/>
      <c r="B23941" s="3"/>
      <c r="C23941" s="3"/>
      <c r="D23941" s="3"/>
      <c r="E23941" s="3"/>
      <c r="F23941" s="3"/>
      <c r="G23941" s="3"/>
    </row>
    <row r="23942" spans="1:7" x14ac:dyDescent="0.25">
      <c r="A23942" s="2"/>
      <c r="B23942" s="3"/>
      <c r="C23942" s="3"/>
      <c r="D23942" s="3"/>
      <c r="E23942" s="3"/>
      <c r="F23942" s="3"/>
      <c r="G23942" s="3"/>
    </row>
    <row r="23943" spans="1:7" x14ac:dyDescent="0.25">
      <c r="A23943" s="2"/>
      <c r="B23943" s="3"/>
      <c r="C23943" s="3"/>
      <c r="D23943" s="3"/>
      <c r="E23943" s="3"/>
      <c r="F23943" s="3"/>
      <c r="G23943" s="3"/>
    </row>
    <row r="23944" spans="1:7" x14ac:dyDescent="0.25">
      <c r="A23944" s="2"/>
      <c r="B23944" s="3"/>
      <c r="C23944" s="3"/>
      <c r="D23944" s="3"/>
      <c r="E23944" s="3"/>
      <c r="F23944" s="3"/>
      <c r="G23944" s="3"/>
    </row>
    <row r="23945" spans="1:7" x14ac:dyDescent="0.25">
      <c r="A23945" s="2"/>
      <c r="B23945" s="3"/>
      <c r="C23945" s="3"/>
      <c r="D23945" s="3"/>
      <c r="E23945" s="3"/>
      <c r="F23945" s="3"/>
      <c r="G23945" s="3"/>
    </row>
    <row r="23946" spans="1:7" x14ac:dyDescent="0.25">
      <c r="A23946" s="2"/>
      <c r="B23946" s="3"/>
      <c r="C23946" s="3"/>
      <c r="D23946" s="3"/>
      <c r="E23946" s="3"/>
      <c r="F23946" s="3"/>
      <c r="G23946" s="3"/>
    </row>
    <row r="23947" spans="1:7" x14ac:dyDescent="0.25">
      <c r="A23947" s="2"/>
      <c r="B23947" s="3"/>
      <c r="C23947" s="3"/>
      <c r="D23947" s="3"/>
      <c r="E23947" s="3"/>
      <c r="F23947" s="3"/>
      <c r="G23947" s="3"/>
    </row>
    <row r="23948" spans="1:7" x14ac:dyDescent="0.25">
      <c r="A23948" s="2"/>
      <c r="B23948" s="3"/>
      <c r="C23948" s="3"/>
      <c r="D23948" s="3"/>
      <c r="E23948" s="3"/>
      <c r="F23948" s="3"/>
      <c r="G23948" s="3"/>
    </row>
    <row r="23949" spans="1:7" x14ac:dyDescent="0.25">
      <c r="A23949" s="2"/>
      <c r="B23949" s="3"/>
      <c r="C23949" s="3"/>
      <c r="D23949" s="3"/>
      <c r="E23949" s="3"/>
      <c r="F23949" s="3"/>
      <c r="G23949" s="3"/>
    </row>
    <row r="23950" spans="1:7" x14ac:dyDescent="0.25">
      <c r="A23950" s="2"/>
      <c r="B23950" s="3"/>
      <c r="C23950" s="3"/>
      <c r="D23950" s="3"/>
      <c r="E23950" s="3"/>
      <c r="F23950" s="3"/>
      <c r="G23950" s="3"/>
    </row>
    <row r="23951" spans="1:7" x14ac:dyDescent="0.25">
      <c r="A23951" s="2"/>
      <c r="B23951" s="3"/>
      <c r="C23951" s="3"/>
      <c r="D23951" s="3"/>
      <c r="E23951" s="3"/>
      <c r="F23951" s="3"/>
      <c r="G23951" s="3"/>
    </row>
    <row r="23952" spans="1:7" x14ac:dyDescent="0.25">
      <c r="A23952" s="2"/>
      <c r="B23952" s="3"/>
      <c r="C23952" s="3"/>
      <c r="D23952" s="3"/>
      <c r="E23952" s="3"/>
      <c r="F23952" s="3"/>
      <c r="G23952" s="3"/>
    </row>
    <row r="23953" spans="1:7" x14ac:dyDescent="0.25">
      <c r="A23953" s="2"/>
      <c r="B23953" s="3"/>
      <c r="C23953" s="3"/>
      <c r="D23953" s="3"/>
      <c r="E23953" s="3"/>
      <c r="F23953" s="3"/>
      <c r="G23953" s="3"/>
    </row>
    <row r="23954" spans="1:7" x14ac:dyDescent="0.25">
      <c r="A23954" s="2"/>
      <c r="B23954" s="3"/>
      <c r="C23954" s="3"/>
      <c r="D23954" s="3"/>
      <c r="E23954" s="3"/>
      <c r="F23954" s="3"/>
      <c r="G23954" s="3"/>
    </row>
    <row r="23955" spans="1:7" x14ac:dyDescent="0.25">
      <c r="A23955" s="2"/>
      <c r="B23955" s="3"/>
      <c r="C23955" s="3"/>
      <c r="D23955" s="3"/>
      <c r="E23955" s="3"/>
      <c r="F23955" s="3"/>
      <c r="G23955" s="3"/>
    </row>
    <row r="23956" spans="1:7" x14ac:dyDescent="0.25">
      <c r="A23956" s="2"/>
      <c r="B23956" s="3"/>
      <c r="C23956" s="3"/>
      <c r="D23956" s="3"/>
      <c r="E23956" s="3"/>
      <c r="F23956" s="3"/>
      <c r="G23956" s="3"/>
    </row>
    <row r="23957" spans="1:7" x14ac:dyDescent="0.25">
      <c r="A23957" s="2"/>
      <c r="B23957" s="3"/>
      <c r="C23957" s="3"/>
      <c r="D23957" s="3"/>
      <c r="E23957" s="3"/>
      <c r="F23957" s="3"/>
      <c r="G23957" s="3"/>
    </row>
    <row r="23958" spans="1:7" x14ac:dyDescent="0.25">
      <c r="A23958" s="2"/>
      <c r="B23958" s="3"/>
      <c r="C23958" s="3"/>
      <c r="D23958" s="3"/>
      <c r="E23958" s="3"/>
      <c r="F23958" s="3"/>
      <c r="G23958" s="3"/>
    </row>
    <row r="23959" spans="1:7" x14ac:dyDescent="0.25">
      <c r="A23959" s="2"/>
      <c r="B23959" s="3"/>
      <c r="C23959" s="3"/>
      <c r="D23959" s="3"/>
      <c r="E23959" s="3"/>
      <c r="F23959" s="3"/>
      <c r="G23959" s="3"/>
    </row>
    <row r="23960" spans="1:7" x14ac:dyDescent="0.25">
      <c r="A23960" s="2"/>
      <c r="B23960" s="3"/>
      <c r="C23960" s="3"/>
      <c r="D23960" s="3"/>
      <c r="E23960" s="3"/>
      <c r="F23960" s="3"/>
      <c r="G23960" s="3"/>
    </row>
    <row r="23961" spans="1:7" x14ac:dyDescent="0.25">
      <c r="A23961" s="2"/>
      <c r="B23961" s="3"/>
      <c r="C23961" s="3"/>
      <c r="D23961" s="3"/>
      <c r="E23961" s="3"/>
      <c r="F23961" s="3"/>
      <c r="G23961" s="3"/>
    </row>
    <row r="23962" spans="1:7" x14ac:dyDescent="0.25">
      <c r="A23962" s="2"/>
      <c r="B23962" s="3"/>
      <c r="C23962" s="3"/>
      <c r="D23962" s="3"/>
      <c r="E23962" s="3"/>
      <c r="F23962" s="3"/>
      <c r="G23962" s="3"/>
    </row>
    <row r="23963" spans="1:7" x14ac:dyDescent="0.25">
      <c r="A23963" s="2"/>
      <c r="B23963" s="3"/>
      <c r="C23963" s="3"/>
      <c r="D23963" s="3"/>
      <c r="E23963" s="3"/>
      <c r="F23963" s="3"/>
      <c r="G23963" s="3"/>
    </row>
    <row r="23964" spans="1:7" x14ac:dyDescent="0.25">
      <c r="A23964" s="2"/>
      <c r="B23964" s="3"/>
      <c r="C23964" s="3"/>
      <c r="D23964" s="3"/>
      <c r="E23964" s="3"/>
      <c r="F23964" s="3"/>
      <c r="G23964" s="3"/>
    </row>
    <row r="23965" spans="1:7" x14ac:dyDescent="0.25">
      <c r="A23965" s="2"/>
      <c r="B23965" s="3"/>
      <c r="C23965" s="3"/>
      <c r="D23965" s="3"/>
      <c r="E23965" s="3"/>
      <c r="F23965" s="3"/>
      <c r="G23965" s="3"/>
    </row>
    <row r="23966" spans="1:7" x14ac:dyDescent="0.25">
      <c r="A23966" s="2"/>
      <c r="B23966" s="3"/>
      <c r="C23966" s="3"/>
      <c r="D23966" s="3"/>
      <c r="E23966" s="3"/>
      <c r="F23966" s="3"/>
      <c r="G23966" s="3"/>
    </row>
    <row r="23967" spans="1:7" x14ac:dyDescent="0.25">
      <c r="A23967" s="2"/>
      <c r="B23967" s="3"/>
      <c r="C23967" s="3"/>
      <c r="D23967" s="3"/>
      <c r="E23967" s="3"/>
      <c r="F23967" s="3"/>
      <c r="G23967" s="3"/>
    </row>
    <row r="23968" spans="1:7" x14ac:dyDescent="0.25">
      <c r="A23968" s="2"/>
      <c r="B23968" s="3"/>
      <c r="C23968" s="3"/>
      <c r="D23968" s="3"/>
      <c r="E23968" s="3"/>
      <c r="F23968" s="3"/>
      <c r="G23968" s="3"/>
    </row>
    <row r="23969" spans="1:7" x14ac:dyDescent="0.25">
      <c r="A23969" s="2"/>
      <c r="B23969" s="3"/>
      <c r="C23969" s="3"/>
      <c r="D23969" s="3"/>
      <c r="E23969" s="3"/>
      <c r="F23969" s="3"/>
      <c r="G23969" s="3"/>
    </row>
    <row r="23970" spans="1:7" x14ac:dyDescent="0.25">
      <c r="A23970" s="2"/>
      <c r="B23970" s="3"/>
      <c r="C23970" s="3"/>
      <c r="D23970" s="3"/>
      <c r="E23970" s="3"/>
      <c r="F23970" s="3"/>
      <c r="G23970" s="3"/>
    </row>
    <row r="23971" spans="1:7" x14ac:dyDescent="0.25">
      <c r="A23971" s="2"/>
      <c r="B23971" s="3"/>
      <c r="C23971" s="3"/>
      <c r="D23971" s="3"/>
      <c r="E23971" s="3"/>
      <c r="F23971" s="3"/>
      <c r="G23971" s="3"/>
    </row>
    <row r="23972" spans="1:7" x14ac:dyDescent="0.25">
      <c r="A23972" s="2"/>
      <c r="B23972" s="3"/>
      <c r="C23972" s="3"/>
      <c r="D23972" s="3"/>
      <c r="E23972" s="3"/>
      <c r="F23972" s="3"/>
      <c r="G23972" s="3"/>
    </row>
    <row r="23973" spans="1:7" x14ac:dyDescent="0.25">
      <c r="A23973" s="2"/>
      <c r="B23973" s="3"/>
      <c r="C23973" s="3"/>
      <c r="D23973" s="3"/>
      <c r="E23973" s="3"/>
      <c r="F23973" s="3"/>
      <c r="G23973" s="3"/>
    </row>
    <row r="23974" spans="1:7" x14ac:dyDescent="0.25">
      <c r="A23974" s="2"/>
      <c r="B23974" s="3"/>
      <c r="C23974" s="3"/>
      <c r="D23974" s="3"/>
      <c r="E23974" s="3"/>
      <c r="F23974" s="3"/>
      <c r="G23974" s="3"/>
    </row>
    <row r="23975" spans="1:7" x14ac:dyDescent="0.25">
      <c r="A23975" s="2"/>
      <c r="B23975" s="3"/>
      <c r="C23975" s="3"/>
      <c r="D23975" s="3"/>
      <c r="E23975" s="3"/>
      <c r="F23975" s="3"/>
      <c r="G23975" s="3"/>
    </row>
    <row r="23976" spans="1:7" x14ac:dyDescent="0.25">
      <c r="A23976" s="2"/>
      <c r="B23976" s="3"/>
      <c r="C23976" s="3"/>
      <c r="D23976" s="3"/>
      <c r="E23976" s="3"/>
      <c r="F23976" s="3"/>
      <c r="G23976" s="3"/>
    </row>
    <row r="23977" spans="1:7" x14ac:dyDescent="0.25">
      <c r="A23977" s="2"/>
      <c r="B23977" s="3"/>
      <c r="C23977" s="3"/>
      <c r="D23977" s="3"/>
      <c r="E23977" s="3"/>
      <c r="F23977" s="3"/>
      <c r="G23977" s="3"/>
    </row>
    <row r="23978" spans="1:7" x14ac:dyDescent="0.25">
      <c r="A23978" s="2"/>
      <c r="B23978" s="3"/>
      <c r="C23978" s="3"/>
      <c r="D23978" s="3"/>
      <c r="E23978" s="3"/>
      <c r="F23978" s="3"/>
      <c r="G23978" s="3"/>
    </row>
    <row r="23979" spans="1:7" x14ac:dyDescent="0.25">
      <c r="A23979" s="2"/>
      <c r="B23979" s="3"/>
      <c r="C23979" s="3"/>
      <c r="D23979" s="3"/>
      <c r="E23979" s="3"/>
      <c r="F23979" s="3"/>
      <c r="G23979" s="3"/>
    </row>
    <row r="23980" spans="1:7" x14ac:dyDescent="0.25">
      <c r="A23980" s="2"/>
      <c r="B23980" s="3"/>
      <c r="C23980" s="3"/>
      <c r="D23980" s="3"/>
      <c r="E23980" s="3"/>
      <c r="F23980" s="3"/>
      <c r="G23980" s="3"/>
    </row>
    <row r="23981" spans="1:7" x14ac:dyDescent="0.25">
      <c r="A23981" s="2"/>
      <c r="B23981" s="3"/>
      <c r="C23981" s="3"/>
      <c r="D23981" s="3"/>
      <c r="E23981" s="3"/>
      <c r="F23981" s="3"/>
      <c r="G23981" s="3"/>
    </row>
    <row r="23982" spans="1:7" x14ac:dyDescent="0.25">
      <c r="A23982" s="2"/>
      <c r="B23982" s="3"/>
      <c r="C23982" s="3"/>
      <c r="D23982" s="3"/>
      <c r="E23982" s="3"/>
      <c r="F23982" s="3"/>
      <c r="G23982" s="3"/>
    </row>
    <row r="23983" spans="1:7" x14ac:dyDescent="0.25">
      <c r="A23983" s="2"/>
      <c r="B23983" s="3"/>
      <c r="C23983" s="3"/>
      <c r="D23983" s="3"/>
      <c r="E23983" s="3"/>
      <c r="F23983" s="3"/>
      <c r="G23983" s="3"/>
    </row>
    <row r="23984" spans="1:7" x14ac:dyDescent="0.25">
      <c r="A23984" s="2"/>
      <c r="B23984" s="3"/>
      <c r="C23984" s="3"/>
      <c r="D23984" s="3"/>
      <c r="E23984" s="3"/>
      <c r="F23984" s="3"/>
      <c r="G23984" s="3"/>
    </row>
    <row r="23985" spans="1:7" x14ac:dyDescent="0.25">
      <c r="A23985" s="2"/>
      <c r="B23985" s="3"/>
      <c r="C23985" s="3"/>
      <c r="D23985" s="3"/>
      <c r="E23985" s="3"/>
      <c r="F23985" s="3"/>
      <c r="G23985" s="3"/>
    </row>
    <row r="23986" spans="1:7" x14ac:dyDescent="0.25">
      <c r="A23986" s="2"/>
      <c r="B23986" s="3"/>
      <c r="C23986" s="3"/>
      <c r="D23986" s="3"/>
      <c r="E23986" s="3"/>
      <c r="F23986" s="3"/>
      <c r="G23986" s="3"/>
    </row>
    <row r="23987" spans="1:7" x14ac:dyDescent="0.25">
      <c r="A23987" s="2"/>
      <c r="B23987" s="3"/>
      <c r="C23987" s="3"/>
      <c r="D23987" s="3"/>
      <c r="E23987" s="3"/>
      <c r="F23987" s="3"/>
      <c r="G23987" s="3"/>
    </row>
    <row r="23988" spans="1:7" x14ac:dyDescent="0.25">
      <c r="A23988" s="2"/>
      <c r="B23988" s="3"/>
      <c r="C23988" s="3"/>
      <c r="D23988" s="3"/>
      <c r="E23988" s="3"/>
      <c r="F23988" s="3"/>
      <c r="G23988" s="3"/>
    </row>
    <row r="23989" spans="1:7" x14ac:dyDescent="0.25">
      <c r="A23989" s="2"/>
      <c r="B23989" s="3"/>
      <c r="C23989" s="3"/>
      <c r="D23989" s="3"/>
      <c r="E23989" s="3"/>
      <c r="F23989" s="3"/>
      <c r="G23989" s="3"/>
    </row>
    <row r="23990" spans="1:7" x14ac:dyDescent="0.25">
      <c r="A23990" s="2"/>
      <c r="B23990" s="3"/>
      <c r="C23990" s="3"/>
      <c r="D23990" s="3"/>
      <c r="E23990" s="3"/>
      <c r="F23990" s="3"/>
      <c r="G23990" s="3"/>
    </row>
    <row r="23991" spans="1:7" x14ac:dyDescent="0.25">
      <c r="A23991" s="2"/>
      <c r="B23991" s="3"/>
      <c r="C23991" s="3"/>
      <c r="D23991" s="3"/>
      <c r="E23991" s="3"/>
      <c r="F23991" s="3"/>
      <c r="G23991" s="3"/>
    </row>
    <row r="23992" spans="1:7" x14ac:dyDescent="0.25">
      <c r="A23992" s="2"/>
      <c r="B23992" s="3"/>
      <c r="C23992" s="3"/>
      <c r="D23992" s="3"/>
      <c r="E23992" s="3"/>
      <c r="F23992" s="3"/>
      <c r="G23992" s="3"/>
    </row>
    <row r="23993" spans="1:7" x14ac:dyDescent="0.25">
      <c r="A23993" s="2"/>
      <c r="B23993" s="3"/>
      <c r="C23993" s="3"/>
      <c r="D23993" s="3"/>
      <c r="E23993" s="3"/>
      <c r="F23993" s="3"/>
      <c r="G23993" s="3"/>
    </row>
    <row r="23994" spans="1:7" x14ac:dyDescent="0.25">
      <c r="A23994" s="2"/>
      <c r="B23994" s="3"/>
      <c r="C23994" s="3"/>
      <c r="D23994" s="3"/>
      <c r="E23994" s="3"/>
      <c r="F23994" s="3"/>
      <c r="G23994" s="3"/>
    </row>
    <row r="23995" spans="1:7" x14ac:dyDescent="0.25">
      <c r="A23995" s="2"/>
      <c r="B23995" s="3"/>
      <c r="C23995" s="3"/>
      <c r="D23995" s="3"/>
      <c r="E23995" s="3"/>
      <c r="F23995" s="3"/>
      <c r="G23995" s="3"/>
    </row>
    <row r="23996" spans="1:7" x14ac:dyDescent="0.25">
      <c r="A23996" s="2"/>
      <c r="B23996" s="3"/>
      <c r="C23996" s="3"/>
      <c r="D23996" s="3"/>
      <c r="E23996" s="3"/>
      <c r="F23996" s="3"/>
      <c r="G23996" s="3"/>
    </row>
    <row r="23997" spans="1:7" x14ac:dyDescent="0.25">
      <c r="A23997" s="2"/>
      <c r="B23997" s="3"/>
      <c r="C23997" s="3"/>
      <c r="D23997" s="3"/>
      <c r="E23997" s="3"/>
      <c r="F23997" s="3"/>
      <c r="G23997" s="3"/>
    </row>
    <row r="23998" spans="1:7" x14ac:dyDescent="0.25">
      <c r="A23998" s="2"/>
      <c r="B23998" s="3"/>
      <c r="C23998" s="3"/>
      <c r="D23998" s="3"/>
      <c r="E23998" s="3"/>
      <c r="F23998" s="3"/>
      <c r="G23998" s="3"/>
    </row>
    <row r="23999" spans="1:7" x14ac:dyDescent="0.25">
      <c r="A23999" s="2"/>
      <c r="B23999" s="3"/>
      <c r="C23999" s="3"/>
      <c r="D23999" s="3"/>
      <c r="E23999" s="3"/>
      <c r="F23999" s="3"/>
      <c r="G23999" s="3"/>
    </row>
    <row r="24000" spans="1:7" x14ac:dyDescent="0.25">
      <c r="A24000" s="2"/>
      <c r="B24000" s="3"/>
      <c r="C24000" s="3"/>
      <c r="D24000" s="3"/>
      <c r="E24000" s="3"/>
      <c r="F24000" s="3"/>
      <c r="G24000" s="3"/>
    </row>
    <row r="24001" spans="1:7" x14ac:dyDescent="0.25">
      <c r="A24001" s="2"/>
      <c r="B24001" s="3"/>
      <c r="C24001" s="3"/>
      <c r="D24001" s="3"/>
      <c r="E24001" s="3"/>
      <c r="F24001" s="3"/>
      <c r="G24001" s="3"/>
    </row>
    <row r="24002" spans="1:7" x14ac:dyDescent="0.25">
      <c r="A24002" s="2"/>
      <c r="B24002" s="3"/>
      <c r="C24002" s="3"/>
      <c r="D24002" s="3"/>
      <c r="E24002" s="3"/>
      <c r="F24002" s="3"/>
      <c r="G24002" s="3"/>
    </row>
    <row r="24003" spans="1:7" x14ac:dyDescent="0.25">
      <c r="A24003" s="2"/>
      <c r="B24003" s="3"/>
      <c r="C24003" s="3"/>
      <c r="D24003" s="3"/>
      <c r="E24003" s="3"/>
      <c r="F24003" s="3"/>
      <c r="G24003" s="3"/>
    </row>
    <row r="24004" spans="1:7" x14ac:dyDescent="0.25">
      <c r="A24004" s="2"/>
      <c r="B24004" s="3"/>
      <c r="C24004" s="3"/>
      <c r="D24004" s="3"/>
      <c r="E24004" s="3"/>
      <c r="F24004" s="3"/>
      <c r="G24004" s="3"/>
    </row>
    <row r="24005" spans="1:7" x14ac:dyDescent="0.25">
      <c r="A24005" s="2"/>
      <c r="B24005" s="3"/>
      <c r="C24005" s="3"/>
      <c r="D24005" s="3"/>
      <c r="E24005" s="3"/>
      <c r="F24005" s="3"/>
      <c r="G24005" s="3"/>
    </row>
    <row r="24006" spans="1:7" x14ac:dyDescent="0.25">
      <c r="A24006" s="2"/>
      <c r="B24006" s="3"/>
      <c r="C24006" s="3"/>
      <c r="D24006" s="3"/>
      <c r="E24006" s="3"/>
      <c r="F24006" s="3"/>
      <c r="G24006" s="3"/>
    </row>
    <row r="24007" spans="1:7" x14ac:dyDescent="0.25">
      <c r="A24007" s="2"/>
      <c r="B24007" s="3"/>
      <c r="C24007" s="3"/>
      <c r="D24007" s="3"/>
      <c r="E24007" s="3"/>
      <c r="F24007" s="3"/>
      <c r="G24007" s="3"/>
    </row>
    <row r="24008" spans="1:7" x14ac:dyDescent="0.25">
      <c r="A24008" s="2"/>
      <c r="B24008" s="3"/>
      <c r="C24008" s="3"/>
      <c r="D24008" s="3"/>
      <c r="E24008" s="3"/>
      <c r="F24008" s="3"/>
      <c r="G24008" s="3"/>
    </row>
    <row r="24009" spans="1:7" x14ac:dyDescent="0.25">
      <c r="A24009" s="2"/>
      <c r="B24009" s="3"/>
      <c r="C24009" s="3"/>
      <c r="D24009" s="3"/>
      <c r="E24009" s="3"/>
      <c r="F24009" s="3"/>
      <c r="G24009" s="3"/>
    </row>
    <row r="24010" spans="1:7" x14ac:dyDescent="0.25">
      <c r="A24010" s="2"/>
      <c r="B24010" s="3"/>
      <c r="C24010" s="3"/>
      <c r="D24010" s="3"/>
      <c r="E24010" s="3"/>
      <c r="F24010" s="3"/>
      <c r="G24010" s="3"/>
    </row>
    <row r="24011" spans="1:7" x14ac:dyDescent="0.25">
      <c r="A24011" s="2"/>
      <c r="B24011" s="3"/>
      <c r="C24011" s="3"/>
      <c r="D24011" s="3"/>
      <c r="E24011" s="3"/>
      <c r="F24011" s="3"/>
      <c r="G24011" s="3"/>
    </row>
    <row r="24012" spans="1:7" x14ac:dyDescent="0.25">
      <c r="A24012" s="2"/>
      <c r="B24012" s="3"/>
      <c r="C24012" s="3"/>
      <c r="D24012" s="3"/>
      <c r="E24012" s="3"/>
      <c r="F24012" s="3"/>
      <c r="G24012" s="3"/>
    </row>
    <row r="24013" spans="1:7" x14ac:dyDescent="0.25">
      <c r="A24013" s="2"/>
      <c r="B24013" s="3"/>
      <c r="C24013" s="3"/>
      <c r="D24013" s="3"/>
      <c r="E24013" s="3"/>
      <c r="F24013" s="3"/>
      <c r="G24013" s="3"/>
    </row>
    <row r="24014" spans="1:7" x14ac:dyDescent="0.25">
      <c r="A24014" s="2"/>
      <c r="B24014" s="3"/>
      <c r="C24014" s="3"/>
      <c r="D24014" s="3"/>
      <c r="E24014" s="3"/>
      <c r="F24014" s="3"/>
      <c r="G24014" s="3"/>
    </row>
    <row r="24015" spans="1:7" x14ac:dyDescent="0.25">
      <c r="A24015" s="2"/>
      <c r="B24015" s="3"/>
      <c r="C24015" s="3"/>
      <c r="D24015" s="3"/>
      <c r="E24015" s="3"/>
      <c r="F24015" s="3"/>
      <c r="G24015" s="3"/>
    </row>
    <row r="24016" spans="1:7" x14ac:dyDescent="0.25">
      <c r="A24016" s="2"/>
      <c r="B24016" s="3"/>
      <c r="C24016" s="3"/>
      <c r="D24016" s="3"/>
      <c r="E24016" s="3"/>
      <c r="F24016" s="3"/>
      <c r="G24016" s="3"/>
    </row>
    <row r="24017" spans="1:7" x14ac:dyDescent="0.25">
      <c r="A24017" s="2"/>
      <c r="B24017" s="3"/>
      <c r="C24017" s="3"/>
      <c r="D24017" s="3"/>
      <c r="E24017" s="3"/>
      <c r="F24017" s="3"/>
      <c r="G24017" s="3"/>
    </row>
    <row r="24018" spans="1:7" x14ac:dyDescent="0.25">
      <c r="A24018" s="2"/>
      <c r="B24018" s="3"/>
      <c r="C24018" s="3"/>
      <c r="D24018" s="3"/>
      <c r="E24018" s="3"/>
      <c r="F24018" s="3"/>
      <c r="G24018" s="3"/>
    </row>
    <row r="24019" spans="1:7" x14ac:dyDescent="0.25">
      <c r="A24019" s="2"/>
      <c r="B24019" s="3"/>
      <c r="C24019" s="3"/>
      <c r="D24019" s="3"/>
      <c r="E24019" s="3"/>
      <c r="F24019" s="3"/>
      <c r="G24019" s="3"/>
    </row>
    <row r="24020" spans="1:7" x14ac:dyDescent="0.25">
      <c r="A24020" s="2"/>
      <c r="B24020" s="3"/>
      <c r="C24020" s="3"/>
      <c r="D24020" s="3"/>
      <c r="E24020" s="3"/>
      <c r="F24020" s="3"/>
      <c r="G24020" s="3"/>
    </row>
    <row r="24021" spans="1:7" x14ac:dyDescent="0.25">
      <c r="A24021" s="2"/>
      <c r="B24021" s="3"/>
      <c r="C24021" s="3"/>
      <c r="D24021" s="3"/>
      <c r="E24021" s="3"/>
      <c r="F24021" s="3"/>
      <c r="G24021" s="3"/>
    </row>
    <row r="24022" spans="1:7" x14ac:dyDescent="0.25">
      <c r="A24022" s="2"/>
      <c r="B24022" s="3"/>
      <c r="C24022" s="3"/>
      <c r="D24022" s="3"/>
      <c r="E24022" s="3"/>
      <c r="F24022" s="3"/>
      <c r="G24022" s="3"/>
    </row>
    <row r="24023" spans="1:7" x14ac:dyDescent="0.25">
      <c r="A24023" s="2"/>
      <c r="B24023" s="3"/>
      <c r="C24023" s="3"/>
      <c r="D24023" s="3"/>
      <c r="E24023" s="3"/>
      <c r="F24023" s="3"/>
      <c r="G24023" s="3"/>
    </row>
    <row r="24024" spans="1:7" x14ac:dyDescent="0.25">
      <c r="A24024" s="2"/>
      <c r="B24024" s="3"/>
      <c r="C24024" s="3"/>
      <c r="D24024" s="3"/>
      <c r="E24024" s="3"/>
      <c r="F24024" s="3"/>
      <c r="G24024" s="3"/>
    </row>
    <row r="24025" spans="1:7" x14ac:dyDescent="0.25">
      <c r="A24025" s="2"/>
      <c r="B24025" s="3"/>
      <c r="C24025" s="3"/>
      <c r="D24025" s="3"/>
      <c r="E24025" s="3"/>
      <c r="F24025" s="3"/>
      <c r="G24025" s="3"/>
    </row>
    <row r="24026" spans="1:7" x14ac:dyDescent="0.25">
      <c r="A24026" s="2"/>
      <c r="B24026" s="3"/>
      <c r="C24026" s="3"/>
      <c r="D24026" s="3"/>
      <c r="E24026" s="3"/>
      <c r="F24026" s="3"/>
      <c r="G24026" s="3"/>
    </row>
    <row r="24027" spans="1:7" x14ac:dyDescent="0.25">
      <c r="A24027" s="2"/>
      <c r="B24027" s="3"/>
      <c r="C24027" s="3"/>
      <c r="D24027" s="3"/>
      <c r="E24027" s="3"/>
      <c r="F24027" s="3"/>
      <c r="G24027" s="3"/>
    </row>
    <row r="24028" spans="1:7" x14ac:dyDescent="0.25">
      <c r="A24028" s="2"/>
      <c r="B24028" s="3"/>
      <c r="C24028" s="3"/>
      <c r="D24028" s="3"/>
      <c r="E24028" s="3"/>
      <c r="F24028" s="3"/>
      <c r="G24028" s="3"/>
    </row>
    <row r="24029" spans="1:7" x14ac:dyDescent="0.25">
      <c r="A24029" s="2"/>
      <c r="B24029" s="3"/>
      <c r="C24029" s="3"/>
      <c r="D24029" s="3"/>
      <c r="E24029" s="3"/>
      <c r="F24029" s="3"/>
      <c r="G24029" s="3"/>
    </row>
    <row r="24030" spans="1:7" x14ac:dyDescent="0.25">
      <c r="A24030" s="2"/>
      <c r="B24030" s="3"/>
      <c r="C24030" s="3"/>
      <c r="D24030" s="3"/>
      <c r="E24030" s="3"/>
      <c r="F24030" s="3"/>
      <c r="G24030" s="3"/>
    </row>
    <row r="24031" spans="1:7" x14ac:dyDescent="0.25">
      <c r="A24031" s="2"/>
      <c r="B24031" s="3"/>
      <c r="C24031" s="3"/>
      <c r="D24031" s="3"/>
      <c r="E24031" s="3"/>
      <c r="F24031" s="3"/>
      <c r="G24031" s="3"/>
    </row>
    <row r="24032" spans="1:7" x14ac:dyDescent="0.25">
      <c r="A24032" s="2"/>
      <c r="B24032" s="3"/>
      <c r="C24032" s="3"/>
      <c r="D24032" s="3"/>
      <c r="E24032" s="3"/>
      <c r="F24032" s="3"/>
      <c r="G24032" s="3"/>
    </row>
    <row r="24033" spans="1:7" x14ac:dyDescent="0.25">
      <c r="A24033" s="2"/>
      <c r="B24033" s="3"/>
      <c r="C24033" s="3"/>
      <c r="D24033" s="3"/>
      <c r="E24033" s="3"/>
      <c r="F24033" s="3"/>
      <c r="G24033" s="3"/>
    </row>
    <row r="24034" spans="1:7" x14ac:dyDescent="0.25">
      <c r="A24034" s="2"/>
      <c r="B24034" s="3"/>
      <c r="C24034" s="3"/>
      <c r="D24034" s="3"/>
      <c r="E24034" s="3"/>
      <c r="F24034" s="3"/>
      <c r="G24034" s="3"/>
    </row>
    <row r="24035" spans="1:7" x14ac:dyDescent="0.25">
      <c r="A24035" s="2"/>
      <c r="B24035" s="3"/>
      <c r="C24035" s="3"/>
      <c r="D24035" s="3"/>
      <c r="E24035" s="3"/>
      <c r="F24035" s="3"/>
      <c r="G24035" s="3"/>
    </row>
    <row r="24036" spans="1:7" x14ac:dyDescent="0.25">
      <c r="A24036" s="2"/>
      <c r="B24036" s="3"/>
      <c r="C24036" s="3"/>
      <c r="D24036" s="3"/>
      <c r="E24036" s="3"/>
      <c r="F24036" s="3"/>
      <c r="G24036" s="3"/>
    </row>
    <row r="24037" spans="1:7" x14ac:dyDescent="0.25">
      <c r="A24037" s="2"/>
      <c r="B24037" s="3"/>
      <c r="C24037" s="3"/>
      <c r="D24037" s="3"/>
      <c r="E24037" s="3"/>
      <c r="F24037" s="3"/>
      <c r="G24037" s="3"/>
    </row>
    <row r="24038" spans="1:7" x14ac:dyDescent="0.25">
      <c r="A24038" s="2"/>
      <c r="B24038" s="3"/>
      <c r="C24038" s="3"/>
      <c r="D24038" s="3"/>
      <c r="E24038" s="3"/>
      <c r="F24038" s="3"/>
      <c r="G24038" s="3"/>
    </row>
    <row r="24039" spans="1:7" x14ac:dyDescent="0.25">
      <c r="A24039" s="2"/>
      <c r="B24039" s="3"/>
      <c r="C24039" s="3"/>
      <c r="D24039" s="3"/>
      <c r="E24039" s="3"/>
      <c r="F24039" s="3"/>
      <c r="G24039" s="3"/>
    </row>
    <row r="24040" spans="1:7" x14ac:dyDescent="0.25">
      <c r="A24040" s="2"/>
      <c r="B24040" s="3"/>
      <c r="C24040" s="3"/>
      <c r="D24040" s="3"/>
      <c r="E24040" s="3"/>
      <c r="F24040" s="3"/>
      <c r="G24040" s="3"/>
    </row>
    <row r="24041" spans="1:7" x14ac:dyDescent="0.25">
      <c r="A24041" s="2"/>
      <c r="B24041" s="3"/>
      <c r="C24041" s="3"/>
      <c r="D24041" s="3"/>
      <c r="E24041" s="3"/>
      <c r="F24041" s="3"/>
      <c r="G24041" s="3"/>
    </row>
    <row r="24042" spans="1:7" x14ac:dyDescent="0.25">
      <c r="A24042" s="2"/>
      <c r="B24042" s="3"/>
      <c r="C24042" s="3"/>
      <c r="D24042" s="3"/>
      <c r="E24042" s="3"/>
      <c r="F24042" s="3"/>
      <c r="G24042" s="3"/>
    </row>
    <row r="24043" spans="1:7" x14ac:dyDescent="0.25">
      <c r="A24043" s="2"/>
      <c r="B24043" s="3"/>
      <c r="C24043" s="3"/>
      <c r="D24043" s="3"/>
      <c r="E24043" s="3"/>
      <c r="F24043" s="3"/>
      <c r="G24043" s="3"/>
    </row>
    <row r="24044" spans="1:7" x14ac:dyDescent="0.25">
      <c r="A24044" s="2"/>
      <c r="B24044" s="3"/>
      <c r="C24044" s="3"/>
      <c r="D24044" s="3"/>
      <c r="E24044" s="3"/>
      <c r="F24044" s="3"/>
      <c r="G24044" s="3"/>
    </row>
    <row r="24045" spans="1:7" x14ac:dyDescent="0.25">
      <c r="A24045" s="2"/>
      <c r="B24045" s="3"/>
      <c r="C24045" s="3"/>
      <c r="D24045" s="3"/>
      <c r="E24045" s="3"/>
      <c r="F24045" s="3"/>
      <c r="G24045" s="3"/>
    </row>
    <row r="24046" spans="1:7" x14ac:dyDescent="0.25">
      <c r="A24046" s="2"/>
      <c r="B24046" s="3"/>
      <c r="C24046" s="3"/>
      <c r="D24046" s="3"/>
      <c r="E24046" s="3"/>
      <c r="F24046" s="3"/>
      <c r="G24046" s="3"/>
    </row>
    <row r="24047" spans="1:7" x14ac:dyDescent="0.25">
      <c r="A24047" s="2"/>
      <c r="B24047" s="3"/>
      <c r="C24047" s="3"/>
      <c r="D24047" s="3"/>
      <c r="E24047" s="3"/>
      <c r="F24047" s="3"/>
      <c r="G24047" s="3"/>
    </row>
    <row r="24048" spans="1:7" x14ac:dyDescent="0.25">
      <c r="A24048" s="2"/>
      <c r="B24048" s="3"/>
      <c r="C24048" s="3"/>
      <c r="D24048" s="3"/>
      <c r="E24048" s="3"/>
      <c r="F24048" s="3"/>
      <c r="G24048" s="3"/>
    </row>
    <row r="24049" spans="1:7" x14ac:dyDescent="0.25">
      <c r="A24049" s="2"/>
      <c r="B24049" s="3"/>
      <c r="C24049" s="3"/>
      <c r="D24049" s="3"/>
      <c r="E24049" s="3"/>
      <c r="F24049" s="3"/>
      <c r="G24049" s="3"/>
    </row>
    <row r="24050" spans="1:7" x14ac:dyDescent="0.25">
      <c r="A24050" s="2"/>
      <c r="B24050" s="3"/>
      <c r="C24050" s="3"/>
      <c r="D24050" s="3"/>
      <c r="E24050" s="3"/>
      <c r="F24050" s="3"/>
      <c r="G24050" s="3"/>
    </row>
    <row r="24051" spans="1:7" x14ac:dyDescent="0.25">
      <c r="A24051" s="2"/>
      <c r="B24051" s="3"/>
      <c r="C24051" s="3"/>
      <c r="D24051" s="3"/>
      <c r="E24051" s="3"/>
      <c r="F24051" s="3"/>
      <c r="G24051" s="3"/>
    </row>
    <row r="24052" spans="1:7" x14ac:dyDescent="0.25">
      <c r="A24052" s="2"/>
      <c r="B24052" s="3"/>
      <c r="C24052" s="3"/>
      <c r="D24052" s="3"/>
      <c r="E24052" s="3"/>
      <c r="F24052" s="3"/>
      <c r="G24052" s="3"/>
    </row>
    <row r="24053" spans="1:7" x14ac:dyDescent="0.25">
      <c r="A24053" s="2"/>
      <c r="B24053" s="3"/>
      <c r="C24053" s="3"/>
      <c r="D24053" s="3"/>
      <c r="E24053" s="3"/>
      <c r="F24053" s="3"/>
      <c r="G24053" s="3"/>
    </row>
    <row r="24054" spans="1:7" x14ac:dyDescent="0.25">
      <c r="A24054" s="2"/>
      <c r="B24054" s="3"/>
      <c r="C24054" s="3"/>
      <c r="D24054" s="3"/>
      <c r="E24054" s="3"/>
      <c r="F24054" s="3"/>
      <c r="G24054" s="3"/>
    </row>
    <row r="24055" spans="1:7" x14ac:dyDescent="0.25">
      <c r="A24055" s="2"/>
      <c r="B24055" s="3"/>
      <c r="C24055" s="3"/>
      <c r="D24055" s="3"/>
      <c r="E24055" s="3"/>
      <c r="F24055" s="3"/>
      <c r="G24055" s="3"/>
    </row>
    <row r="24056" spans="1:7" x14ac:dyDescent="0.25">
      <c r="A24056" s="2"/>
      <c r="B24056" s="3"/>
      <c r="C24056" s="3"/>
      <c r="D24056" s="3"/>
      <c r="E24056" s="3"/>
      <c r="F24056" s="3"/>
      <c r="G24056" s="3"/>
    </row>
    <row r="24057" spans="1:7" x14ac:dyDescent="0.25">
      <c r="A24057" s="2"/>
      <c r="B24057" s="3"/>
      <c r="C24057" s="3"/>
      <c r="D24057" s="3"/>
      <c r="E24057" s="3"/>
      <c r="F24057" s="3"/>
      <c r="G24057" s="3"/>
    </row>
    <row r="24058" spans="1:7" x14ac:dyDescent="0.25">
      <c r="A24058" s="2"/>
      <c r="B24058" s="3"/>
      <c r="C24058" s="3"/>
      <c r="D24058" s="3"/>
      <c r="E24058" s="3"/>
      <c r="F24058" s="3"/>
      <c r="G24058" s="3"/>
    </row>
    <row r="24059" spans="1:7" x14ac:dyDescent="0.25">
      <c r="A24059" s="2"/>
      <c r="B24059" s="3"/>
      <c r="C24059" s="3"/>
      <c r="D24059" s="3"/>
      <c r="E24059" s="3"/>
      <c r="F24059" s="3"/>
      <c r="G24059" s="3"/>
    </row>
    <row r="24060" spans="1:7" x14ac:dyDescent="0.25">
      <c r="A24060" s="2"/>
      <c r="B24060" s="3"/>
      <c r="C24060" s="3"/>
      <c r="D24060" s="3"/>
      <c r="E24060" s="3"/>
      <c r="F24060" s="3"/>
      <c r="G24060" s="3"/>
    </row>
    <row r="24061" spans="1:7" x14ac:dyDescent="0.25">
      <c r="A24061" s="2"/>
      <c r="B24061" s="3"/>
      <c r="C24061" s="3"/>
      <c r="D24061" s="3"/>
      <c r="E24061" s="3"/>
      <c r="F24061" s="3"/>
      <c r="G24061" s="3"/>
    </row>
    <row r="24062" spans="1:7" x14ac:dyDescent="0.25">
      <c r="A24062" s="2"/>
      <c r="B24062" s="3"/>
      <c r="C24062" s="3"/>
      <c r="D24062" s="3"/>
      <c r="E24062" s="3"/>
      <c r="F24062" s="3"/>
      <c r="G24062" s="3"/>
    </row>
    <row r="24063" spans="1:7" x14ac:dyDescent="0.25">
      <c r="A24063" s="2"/>
      <c r="B24063" s="3"/>
      <c r="C24063" s="3"/>
      <c r="D24063" s="3"/>
      <c r="E24063" s="3"/>
      <c r="F24063" s="3"/>
      <c r="G24063" s="3"/>
    </row>
    <row r="24064" spans="1:7" x14ac:dyDescent="0.25">
      <c r="A24064" s="2"/>
      <c r="B24064" s="3"/>
      <c r="C24064" s="3"/>
      <c r="D24064" s="3"/>
      <c r="E24064" s="3"/>
      <c r="F24064" s="3"/>
      <c r="G24064" s="3"/>
    </row>
    <row r="24065" spans="1:7" x14ac:dyDescent="0.25">
      <c r="A24065" s="2"/>
      <c r="B24065" s="3"/>
      <c r="C24065" s="3"/>
      <c r="D24065" s="3"/>
      <c r="E24065" s="3"/>
      <c r="F24065" s="3"/>
      <c r="G24065" s="3"/>
    </row>
    <row r="24066" spans="1:7" x14ac:dyDescent="0.25">
      <c r="A24066" s="2"/>
      <c r="B24066" s="3"/>
      <c r="C24066" s="3"/>
      <c r="D24066" s="3"/>
      <c r="E24066" s="3"/>
      <c r="F24066" s="3"/>
      <c r="G24066" s="3"/>
    </row>
    <row r="24067" spans="1:7" x14ac:dyDescent="0.25">
      <c r="A24067" s="2"/>
      <c r="B24067" s="3"/>
      <c r="C24067" s="3"/>
      <c r="D24067" s="3"/>
      <c r="E24067" s="3"/>
      <c r="F24067" s="3"/>
      <c r="G24067" s="3"/>
    </row>
    <row r="24068" spans="1:7" x14ac:dyDescent="0.25">
      <c r="A24068" s="2"/>
      <c r="B24068" s="3"/>
      <c r="C24068" s="3"/>
      <c r="D24068" s="3"/>
      <c r="E24068" s="3"/>
      <c r="F24068" s="3"/>
      <c r="G24068" s="3"/>
    </row>
    <row r="24069" spans="1:7" x14ac:dyDescent="0.25">
      <c r="A24069" s="2"/>
      <c r="B24069" s="3"/>
      <c r="C24069" s="3"/>
      <c r="D24069" s="3"/>
      <c r="E24069" s="3"/>
      <c r="F24069" s="3"/>
      <c r="G24069" s="3"/>
    </row>
    <row r="24070" spans="1:7" x14ac:dyDescent="0.25">
      <c r="A24070" s="2"/>
      <c r="B24070" s="3"/>
      <c r="C24070" s="3"/>
      <c r="D24070" s="3"/>
      <c r="E24070" s="3"/>
      <c r="F24070" s="3"/>
      <c r="G24070" s="3"/>
    </row>
    <row r="24071" spans="1:7" x14ac:dyDescent="0.25">
      <c r="A24071" s="2"/>
      <c r="B24071" s="3"/>
      <c r="C24071" s="3"/>
      <c r="D24071" s="3"/>
      <c r="E24071" s="3"/>
      <c r="F24071" s="3"/>
      <c r="G24071" s="3"/>
    </row>
    <row r="24072" spans="1:7" x14ac:dyDescent="0.25">
      <c r="A24072" s="2"/>
      <c r="B24072" s="3"/>
      <c r="C24072" s="3"/>
      <c r="D24072" s="3"/>
      <c r="E24072" s="3"/>
      <c r="F24072" s="3"/>
      <c r="G24072" s="3"/>
    </row>
    <row r="24073" spans="1:7" x14ac:dyDescent="0.25">
      <c r="A24073" s="2"/>
      <c r="B24073" s="3"/>
      <c r="C24073" s="3"/>
      <c r="D24073" s="3"/>
      <c r="E24073" s="3"/>
      <c r="F24073" s="3"/>
      <c r="G24073" s="3"/>
    </row>
    <row r="24074" spans="1:7" x14ac:dyDescent="0.25">
      <c r="A24074" s="2"/>
      <c r="B24074" s="3"/>
      <c r="C24074" s="3"/>
      <c r="D24074" s="3"/>
      <c r="E24074" s="3"/>
      <c r="F24074" s="3"/>
      <c r="G24074" s="3"/>
    </row>
    <row r="24075" spans="1:7" x14ac:dyDescent="0.25">
      <c r="A24075" s="2"/>
      <c r="B24075" s="3"/>
      <c r="C24075" s="3"/>
      <c r="D24075" s="3"/>
      <c r="E24075" s="3"/>
      <c r="F24075" s="3"/>
      <c r="G24075" s="3"/>
    </row>
    <row r="24076" spans="1:7" x14ac:dyDescent="0.25">
      <c r="A24076" s="2"/>
      <c r="B24076" s="3"/>
      <c r="C24076" s="3"/>
      <c r="D24076" s="3"/>
      <c r="E24076" s="3"/>
      <c r="F24076" s="3"/>
      <c r="G24076" s="3"/>
    </row>
    <row r="24077" spans="1:7" x14ac:dyDescent="0.25">
      <c r="A24077" s="2"/>
      <c r="B24077" s="3"/>
      <c r="C24077" s="3"/>
      <c r="D24077" s="3"/>
      <c r="E24077" s="3"/>
      <c r="F24077" s="3"/>
      <c r="G24077" s="3"/>
    </row>
    <row r="24078" spans="1:7" x14ac:dyDescent="0.25">
      <c r="A24078" s="2"/>
      <c r="B24078" s="3"/>
      <c r="C24078" s="3"/>
      <c r="D24078" s="3"/>
      <c r="E24078" s="3"/>
      <c r="F24078" s="3"/>
      <c r="G24078" s="3"/>
    </row>
    <row r="24079" spans="1:7" x14ac:dyDescent="0.25">
      <c r="A24079" s="2"/>
      <c r="B24079" s="3"/>
      <c r="C24079" s="3"/>
      <c r="D24079" s="3"/>
      <c r="E24079" s="3"/>
      <c r="F24079" s="3"/>
      <c r="G24079" s="3"/>
    </row>
    <row r="24080" spans="1:7" x14ac:dyDescent="0.25">
      <c r="A24080" s="2"/>
      <c r="B24080" s="3"/>
      <c r="C24080" s="3"/>
      <c r="D24080" s="3"/>
      <c r="E24080" s="3"/>
      <c r="F24080" s="3"/>
      <c r="G24080" s="3"/>
    </row>
    <row r="24081" spans="1:7" x14ac:dyDescent="0.25">
      <c r="A24081" s="2"/>
      <c r="B24081" s="3"/>
      <c r="C24081" s="3"/>
      <c r="D24081" s="3"/>
      <c r="E24081" s="3"/>
      <c r="F24081" s="3"/>
      <c r="G24081" s="3"/>
    </row>
    <row r="24082" spans="1:7" x14ac:dyDescent="0.25">
      <c r="A24082" s="2"/>
      <c r="B24082" s="3"/>
      <c r="C24082" s="3"/>
      <c r="D24082" s="3"/>
      <c r="E24082" s="3"/>
      <c r="F24082" s="3"/>
      <c r="G24082" s="3"/>
    </row>
    <row r="24083" spans="1:7" x14ac:dyDescent="0.25">
      <c r="A24083" s="2"/>
      <c r="B24083" s="3"/>
      <c r="C24083" s="3"/>
      <c r="D24083" s="3"/>
      <c r="E24083" s="3"/>
      <c r="F24083" s="3"/>
      <c r="G24083" s="3"/>
    </row>
    <row r="24084" spans="1:7" x14ac:dyDescent="0.25">
      <c r="A24084" s="2"/>
      <c r="B24084" s="3"/>
      <c r="C24084" s="3"/>
      <c r="D24084" s="3"/>
      <c r="E24084" s="3"/>
      <c r="F24084" s="3"/>
      <c r="G24084" s="3"/>
    </row>
    <row r="24085" spans="1:7" x14ac:dyDescent="0.25">
      <c r="A24085" s="2"/>
      <c r="B24085" s="3"/>
      <c r="C24085" s="3"/>
      <c r="D24085" s="3"/>
      <c r="E24085" s="3"/>
      <c r="F24085" s="3"/>
      <c r="G24085" s="3"/>
    </row>
    <row r="24086" spans="1:7" x14ac:dyDescent="0.25">
      <c r="A24086" s="2"/>
      <c r="B24086" s="3"/>
      <c r="C24086" s="3"/>
      <c r="D24086" s="3"/>
      <c r="E24086" s="3"/>
      <c r="F24086" s="3"/>
      <c r="G24086" s="3"/>
    </row>
    <row r="24087" spans="1:7" x14ac:dyDescent="0.25">
      <c r="A24087" s="2"/>
      <c r="B24087" s="3"/>
      <c r="C24087" s="3"/>
      <c r="D24087" s="3"/>
      <c r="E24087" s="3"/>
      <c r="F24087" s="3"/>
      <c r="G24087" s="3"/>
    </row>
    <row r="24088" spans="1:7" x14ac:dyDescent="0.25">
      <c r="A24088" s="2"/>
      <c r="B24088" s="3"/>
      <c r="C24088" s="3"/>
      <c r="D24088" s="3"/>
      <c r="E24088" s="3"/>
      <c r="F24088" s="3"/>
      <c r="G24088" s="3"/>
    </row>
    <row r="24089" spans="1:7" x14ac:dyDescent="0.25">
      <c r="A24089" s="2"/>
      <c r="B24089" s="3"/>
      <c r="C24089" s="3"/>
      <c r="D24089" s="3"/>
      <c r="E24089" s="3"/>
      <c r="F24089" s="3"/>
      <c r="G24089" s="3"/>
    </row>
    <row r="24090" spans="1:7" x14ac:dyDescent="0.25">
      <c r="A24090" s="2"/>
      <c r="B24090" s="3"/>
      <c r="C24090" s="3"/>
      <c r="D24090" s="3"/>
      <c r="E24090" s="3"/>
      <c r="F24090" s="3"/>
      <c r="G24090" s="3"/>
    </row>
    <row r="24091" spans="1:7" x14ac:dyDescent="0.25">
      <c r="A24091" s="2"/>
      <c r="B24091" s="3"/>
      <c r="C24091" s="3"/>
      <c r="D24091" s="3"/>
      <c r="E24091" s="3"/>
      <c r="F24091" s="3"/>
      <c r="G24091" s="3"/>
    </row>
    <row r="24092" spans="1:7" x14ac:dyDescent="0.25">
      <c r="A24092" s="2"/>
      <c r="B24092" s="3"/>
      <c r="C24092" s="3"/>
      <c r="D24092" s="3"/>
      <c r="E24092" s="3"/>
      <c r="F24092" s="3"/>
      <c r="G24092" s="3"/>
    </row>
    <row r="24093" spans="1:7" x14ac:dyDescent="0.25">
      <c r="A24093" s="2"/>
      <c r="B24093" s="3"/>
      <c r="C24093" s="3"/>
      <c r="D24093" s="3"/>
      <c r="E24093" s="3"/>
      <c r="F24093" s="3"/>
      <c r="G24093" s="3"/>
    </row>
    <row r="24094" spans="1:7" x14ac:dyDescent="0.25">
      <c r="A24094" s="2"/>
      <c r="B24094" s="3"/>
      <c r="C24094" s="3"/>
      <c r="D24094" s="3"/>
      <c r="E24094" s="3"/>
      <c r="F24094" s="3"/>
      <c r="G24094" s="3"/>
    </row>
    <row r="24095" spans="1:7" x14ac:dyDescent="0.25">
      <c r="A24095" s="2"/>
      <c r="B24095" s="3"/>
      <c r="C24095" s="3"/>
      <c r="D24095" s="3"/>
      <c r="E24095" s="3"/>
      <c r="F24095" s="3"/>
      <c r="G24095" s="3"/>
    </row>
    <row r="24096" spans="1:7" x14ac:dyDescent="0.25">
      <c r="A24096" s="2"/>
      <c r="B24096" s="3"/>
      <c r="C24096" s="3"/>
      <c r="D24096" s="3"/>
      <c r="E24096" s="3"/>
      <c r="F24096" s="3"/>
      <c r="G24096" s="3"/>
    </row>
    <row r="24097" spans="1:7" x14ac:dyDescent="0.25">
      <c r="A24097" s="2"/>
      <c r="B24097" s="3"/>
      <c r="C24097" s="3"/>
      <c r="D24097" s="3"/>
      <c r="E24097" s="3"/>
      <c r="F24097" s="3"/>
      <c r="G24097" s="3"/>
    </row>
    <row r="24098" spans="1:7" x14ac:dyDescent="0.25">
      <c r="A24098" s="2"/>
      <c r="B24098" s="3"/>
      <c r="C24098" s="3"/>
      <c r="D24098" s="3"/>
      <c r="E24098" s="3"/>
      <c r="F24098" s="3"/>
      <c r="G24098" s="3"/>
    </row>
    <row r="24099" spans="1:7" x14ac:dyDescent="0.25">
      <c r="A24099" s="2"/>
      <c r="B24099" s="3"/>
      <c r="C24099" s="3"/>
      <c r="D24099" s="3"/>
      <c r="E24099" s="3"/>
      <c r="F24099" s="3"/>
      <c r="G24099" s="3"/>
    </row>
    <row r="24100" spans="1:7" x14ac:dyDescent="0.25">
      <c r="A24100" s="2"/>
      <c r="B24100" s="3"/>
      <c r="C24100" s="3"/>
      <c r="D24100" s="3"/>
      <c r="E24100" s="3"/>
      <c r="F24100" s="3"/>
      <c r="G24100" s="3"/>
    </row>
    <row r="24101" spans="1:7" x14ac:dyDescent="0.25">
      <c r="A24101" s="2"/>
      <c r="B24101" s="3"/>
      <c r="C24101" s="3"/>
      <c r="D24101" s="3"/>
      <c r="E24101" s="3"/>
      <c r="F24101" s="3"/>
      <c r="G24101" s="3"/>
    </row>
    <row r="24102" spans="1:7" x14ac:dyDescent="0.25">
      <c r="A24102" s="2"/>
      <c r="B24102" s="3"/>
      <c r="C24102" s="3"/>
      <c r="D24102" s="3"/>
      <c r="E24102" s="3"/>
      <c r="F24102" s="3"/>
      <c r="G24102" s="3"/>
    </row>
    <row r="24103" spans="1:7" x14ac:dyDescent="0.25">
      <c r="A24103" s="2"/>
      <c r="B24103" s="3"/>
      <c r="C24103" s="3"/>
      <c r="D24103" s="3"/>
      <c r="E24103" s="3"/>
      <c r="F24103" s="3"/>
      <c r="G24103" s="3"/>
    </row>
    <row r="24104" spans="1:7" x14ac:dyDescent="0.25">
      <c r="A24104" s="2"/>
      <c r="B24104" s="3"/>
      <c r="C24104" s="3"/>
      <c r="D24104" s="3"/>
      <c r="E24104" s="3"/>
      <c r="F24104" s="3"/>
      <c r="G24104" s="3"/>
    </row>
    <row r="24105" spans="1:7" x14ac:dyDescent="0.25">
      <c r="A24105" s="2"/>
      <c r="B24105" s="3"/>
      <c r="C24105" s="3"/>
      <c r="D24105" s="3"/>
      <c r="E24105" s="3"/>
      <c r="F24105" s="3"/>
      <c r="G24105" s="3"/>
    </row>
    <row r="24106" spans="1:7" x14ac:dyDescent="0.25">
      <c r="A24106" s="2"/>
      <c r="B24106" s="3"/>
      <c r="C24106" s="3"/>
      <c r="D24106" s="3"/>
      <c r="E24106" s="3"/>
      <c r="F24106" s="3"/>
      <c r="G24106" s="3"/>
    </row>
    <row r="24107" spans="1:7" x14ac:dyDescent="0.25">
      <c r="A24107" s="2"/>
      <c r="B24107" s="3"/>
      <c r="C24107" s="3"/>
      <c r="D24107" s="3"/>
      <c r="E24107" s="3"/>
      <c r="F24107" s="3"/>
      <c r="G24107" s="3"/>
    </row>
    <row r="24108" spans="1:7" x14ac:dyDescent="0.25">
      <c r="A24108" s="2"/>
      <c r="B24108" s="3"/>
      <c r="C24108" s="3"/>
      <c r="D24108" s="3"/>
      <c r="E24108" s="3"/>
      <c r="F24108" s="3"/>
      <c r="G24108" s="3"/>
    </row>
    <row r="24109" spans="1:7" x14ac:dyDescent="0.25">
      <c r="A24109" s="2"/>
      <c r="B24109" s="3"/>
      <c r="C24109" s="3"/>
      <c r="D24109" s="3"/>
      <c r="E24109" s="3"/>
      <c r="F24109" s="3"/>
      <c r="G24109" s="3"/>
    </row>
    <row r="24110" spans="1:7" x14ac:dyDescent="0.25">
      <c r="A24110" s="2"/>
      <c r="B24110" s="3"/>
      <c r="C24110" s="3"/>
      <c r="D24110" s="3"/>
      <c r="E24110" s="3"/>
      <c r="F24110" s="3"/>
      <c r="G24110" s="3"/>
    </row>
    <row r="24111" spans="1:7" x14ac:dyDescent="0.25">
      <c r="A24111" s="2"/>
      <c r="B24111" s="3"/>
      <c r="C24111" s="3"/>
      <c r="D24111" s="3"/>
      <c r="E24111" s="3"/>
      <c r="F24111" s="3"/>
      <c r="G24111" s="3"/>
    </row>
    <row r="24112" spans="1:7" x14ac:dyDescent="0.25">
      <c r="A24112" s="2"/>
      <c r="B24112" s="3"/>
      <c r="C24112" s="3"/>
      <c r="D24112" s="3"/>
      <c r="E24112" s="3"/>
      <c r="F24112" s="3"/>
      <c r="G24112" s="3"/>
    </row>
    <row r="24113" spans="1:7" x14ac:dyDescent="0.25">
      <c r="A24113" s="2"/>
      <c r="B24113" s="3"/>
      <c r="C24113" s="3"/>
      <c r="D24113" s="3"/>
      <c r="E24113" s="3"/>
      <c r="F24113" s="3"/>
      <c r="G24113" s="3"/>
    </row>
    <row r="24114" spans="1:7" x14ac:dyDescent="0.25">
      <c r="A24114" s="2"/>
      <c r="B24114" s="3"/>
      <c r="C24114" s="3"/>
      <c r="D24114" s="3"/>
      <c r="E24114" s="3"/>
      <c r="F24114" s="3"/>
      <c r="G24114" s="3"/>
    </row>
    <row r="24115" spans="1:7" x14ac:dyDescent="0.25">
      <c r="A24115" s="2"/>
      <c r="B24115" s="3"/>
      <c r="C24115" s="3"/>
      <c r="D24115" s="3"/>
      <c r="E24115" s="3"/>
      <c r="F24115" s="3"/>
      <c r="G24115" s="3"/>
    </row>
    <row r="24116" spans="1:7" x14ac:dyDescent="0.25">
      <c r="A24116" s="2"/>
      <c r="B24116" s="3"/>
      <c r="C24116" s="3"/>
      <c r="D24116" s="3"/>
      <c r="E24116" s="3"/>
      <c r="F24116" s="3"/>
      <c r="G24116" s="3"/>
    </row>
    <row r="24117" spans="1:7" x14ac:dyDescent="0.25">
      <c r="A24117" s="2"/>
      <c r="B24117" s="3"/>
      <c r="C24117" s="3"/>
      <c r="D24117" s="3"/>
      <c r="E24117" s="3"/>
      <c r="F24117" s="3"/>
      <c r="G24117" s="3"/>
    </row>
    <row r="24118" spans="1:7" x14ac:dyDescent="0.25">
      <c r="A24118" s="2"/>
      <c r="B24118" s="3"/>
      <c r="C24118" s="3"/>
      <c r="D24118" s="3"/>
      <c r="E24118" s="3"/>
      <c r="F24118" s="3"/>
      <c r="G24118" s="3"/>
    </row>
    <row r="24119" spans="1:7" x14ac:dyDescent="0.25">
      <c r="A24119" s="2"/>
      <c r="B24119" s="3"/>
      <c r="C24119" s="3"/>
      <c r="D24119" s="3"/>
      <c r="E24119" s="3"/>
      <c r="F24119" s="3"/>
      <c r="G24119" s="3"/>
    </row>
    <row r="24120" spans="1:7" x14ac:dyDescent="0.25">
      <c r="A24120" s="2"/>
      <c r="B24120" s="3"/>
      <c r="C24120" s="3"/>
      <c r="D24120" s="3"/>
      <c r="E24120" s="3"/>
      <c r="F24120" s="3"/>
      <c r="G24120" s="3"/>
    </row>
    <row r="24121" spans="1:7" x14ac:dyDescent="0.25">
      <c r="A24121" s="2"/>
      <c r="B24121" s="3"/>
      <c r="C24121" s="3"/>
      <c r="D24121" s="3"/>
      <c r="E24121" s="3"/>
      <c r="F24121" s="3"/>
      <c r="G24121" s="3"/>
    </row>
    <row r="24122" spans="1:7" x14ac:dyDescent="0.25">
      <c r="A24122" s="2"/>
      <c r="B24122" s="3"/>
      <c r="C24122" s="3"/>
      <c r="D24122" s="3"/>
      <c r="E24122" s="3"/>
      <c r="F24122" s="3"/>
      <c r="G24122" s="3"/>
    </row>
    <row r="24123" spans="1:7" x14ac:dyDescent="0.25">
      <c r="A24123" s="2"/>
      <c r="B24123" s="3"/>
      <c r="C24123" s="3"/>
      <c r="D24123" s="3"/>
      <c r="E24123" s="3"/>
      <c r="F24123" s="3"/>
      <c r="G24123" s="3"/>
    </row>
    <row r="24124" spans="1:7" x14ac:dyDescent="0.25">
      <c r="A24124" s="2"/>
      <c r="B24124" s="3"/>
      <c r="C24124" s="3"/>
      <c r="D24124" s="3"/>
      <c r="E24124" s="3"/>
      <c r="F24124" s="3"/>
      <c r="G24124" s="3"/>
    </row>
    <row r="24125" spans="1:7" x14ac:dyDescent="0.25">
      <c r="A24125" s="2"/>
      <c r="B24125" s="3"/>
      <c r="C24125" s="3"/>
      <c r="D24125" s="3"/>
      <c r="E24125" s="3"/>
      <c r="F24125" s="3"/>
      <c r="G24125" s="3"/>
    </row>
    <row r="24126" spans="1:7" x14ac:dyDescent="0.25">
      <c r="A24126" s="2"/>
      <c r="B24126" s="3"/>
      <c r="C24126" s="3"/>
      <c r="D24126" s="3"/>
      <c r="E24126" s="3"/>
      <c r="F24126" s="3"/>
      <c r="G24126" s="3"/>
    </row>
    <row r="24127" spans="1:7" x14ac:dyDescent="0.25">
      <c r="A24127" s="2"/>
      <c r="B24127" s="3"/>
      <c r="C24127" s="3"/>
      <c r="D24127" s="3"/>
      <c r="E24127" s="3"/>
      <c r="F24127" s="3"/>
      <c r="G24127" s="3"/>
    </row>
    <row r="24128" spans="1:7" x14ac:dyDescent="0.25">
      <c r="A24128" s="2"/>
      <c r="B24128" s="3"/>
      <c r="C24128" s="3"/>
      <c r="D24128" s="3"/>
      <c r="E24128" s="3"/>
      <c r="F24128" s="3"/>
      <c r="G24128" s="3"/>
    </row>
    <row r="24129" spans="1:7" x14ac:dyDescent="0.25">
      <c r="A24129" s="2"/>
      <c r="B24129" s="3"/>
      <c r="C24129" s="3"/>
      <c r="D24129" s="3"/>
      <c r="E24129" s="3"/>
      <c r="F24129" s="3"/>
      <c r="G24129" s="3"/>
    </row>
    <row r="24130" spans="1:7" x14ac:dyDescent="0.25">
      <c r="A24130" s="2"/>
      <c r="B24130" s="3"/>
      <c r="C24130" s="3"/>
      <c r="D24130" s="3"/>
      <c r="E24130" s="3"/>
      <c r="F24130" s="3"/>
      <c r="G24130" s="3"/>
    </row>
    <row r="24131" spans="1:7" x14ac:dyDescent="0.25">
      <c r="A24131" s="2"/>
      <c r="B24131" s="3"/>
      <c r="C24131" s="3"/>
      <c r="D24131" s="3"/>
      <c r="E24131" s="3"/>
      <c r="F24131" s="3"/>
      <c r="G24131" s="3"/>
    </row>
    <row r="24132" spans="1:7" x14ac:dyDescent="0.25">
      <c r="A24132" s="2"/>
      <c r="B24132" s="3"/>
      <c r="C24132" s="3"/>
      <c r="D24132" s="3"/>
      <c r="E24132" s="3"/>
      <c r="F24132" s="3"/>
      <c r="G24132" s="3"/>
    </row>
    <row r="24133" spans="1:7" x14ac:dyDescent="0.25">
      <c r="A24133" s="2"/>
      <c r="B24133" s="3"/>
      <c r="C24133" s="3"/>
      <c r="D24133" s="3"/>
      <c r="E24133" s="3"/>
      <c r="F24133" s="3"/>
      <c r="G24133" s="3"/>
    </row>
    <row r="24134" spans="1:7" x14ac:dyDescent="0.25">
      <c r="A24134" s="2"/>
      <c r="B24134" s="3"/>
      <c r="C24134" s="3"/>
      <c r="D24134" s="3"/>
      <c r="E24134" s="3"/>
      <c r="F24134" s="3"/>
      <c r="G24134" s="3"/>
    </row>
    <row r="24135" spans="1:7" x14ac:dyDescent="0.25">
      <c r="A24135" s="2"/>
      <c r="B24135" s="3"/>
      <c r="C24135" s="3"/>
      <c r="D24135" s="3"/>
      <c r="E24135" s="3"/>
      <c r="F24135" s="3"/>
      <c r="G24135" s="3"/>
    </row>
    <row r="24136" spans="1:7" x14ac:dyDescent="0.25">
      <c r="A24136" s="2"/>
      <c r="B24136" s="3"/>
      <c r="C24136" s="3"/>
      <c r="D24136" s="3"/>
      <c r="E24136" s="3"/>
      <c r="F24136" s="3"/>
      <c r="G24136" s="3"/>
    </row>
    <row r="24137" spans="1:7" x14ac:dyDescent="0.25">
      <c r="A24137" s="2"/>
      <c r="B24137" s="3"/>
      <c r="C24137" s="3"/>
      <c r="D24137" s="3"/>
      <c r="E24137" s="3"/>
      <c r="F24137" s="3"/>
      <c r="G24137" s="3"/>
    </row>
    <row r="24138" spans="1:7" x14ac:dyDescent="0.25">
      <c r="A24138" s="2"/>
      <c r="B24138" s="3"/>
      <c r="C24138" s="3"/>
      <c r="D24138" s="3"/>
      <c r="E24138" s="3"/>
      <c r="F24138" s="3"/>
      <c r="G24138" s="3"/>
    </row>
    <row r="24139" spans="1:7" x14ac:dyDescent="0.25">
      <c r="A24139" s="2"/>
      <c r="B24139" s="3"/>
      <c r="C24139" s="3"/>
      <c r="D24139" s="3"/>
      <c r="E24139" s="3"/>
      <c r="F24139" s="3"/>
      <c r="G24139" s="3"/>
    </row>
    <row r="24140" spans="1:7" x14ac:dyDescent="0.25">
      <c r="A24140" s="2"/>
      <c r="B24140" s="3"/>
      <c r="C24140" s="3"/>
      <c r="D24140" s="3"/>
      <c r="E24140" s="3"/>
      <c r="F24140" s="3"/>
      <c r="G24140" s="3"/>
    </row>
    <row r="24141" spans="1:7" x14ac:dyDescent="0.25">
      <c r="A24141" s="2"/>
      <c r="B24141" s="3"/>
      <c r="C24141" s="3"/>
      <c r="D24141" s="3"/>
      <c r="E24141" s="3"/>
      <c r="F24141" s="3"/>
      <c r="G24141" s="3"/>
    </row>
    <row r="24142" spans="1:7" x14ac:dyDescent="0.25">
      <c r="A24142" s="2"/>
      <c r="B24142" s="3"/>
      <c r="C24142" s="3"/>
      <c r="D24142" s="3"/>
      <c r="E24142" s="3"/>
      <c r="F24142" s="3"/>
      <c r="G24142" s="3"/>
    </row>
    <row r="24143" spans="1:7" x14ac:dyDescent="0.25">
      <c r="A24143" s="2"/>
      <c r="B24143" s="3"/>
      <c r="C24143" s="3"/>
      <c r="D24143" s="3"/>
      <c r="E24143" s="3"/>
      <c r="F24143" s="3"/>
      <c r="G24143" s="3"/>
    </row>
    <row r="24144" spans="1:7" x14ac:dyDescent="0.25">
      <c r="A24144" s="2"/>
      <c r="B24144" s="3"/>
      <c r="C24144" s="3"/>
      <c r="D24144" s="3"/>
      <c r="E24144" s="3"/>
      <c r="F24144" s="3"/>
      <c r="G24144" s="3"/>
    </row>
    <row r="24145" spans="1:7" x14ac:dyDescent="0.25">
      <c r="A24145" s="2"/>
      <c r="B24145" s="3"/>
      <c r="C24145" s="3"/>
      <c r="D24145" s="3"/>
      <c r="E24145" s="3"/>
      <c r="F24145" s="3"/>
      <c r="G24145" s="3"/>
    </row>
    <row r="24146" spans="1:7" x14ac:dyDescent="0.25">
      <c r="A24146" s="2"/>
      <c r="B24146" s="3"/>
      <c r="C24146" s="3"/>
      <c r="D24146" s="3"/>
      <c r="E24146" s="3"/>
      <c r="F24146" s="3"/>
      <c r="G24146" s="3"/>
    </row>
    <row r="24147" spans="1:7" x14ac:dyDescent="0.25">
      <c r="A24147" s="2"/>
      <c r="B24147" s="3"/>
      <c r="C24147" s="3"/>
      <c r="D24147" s="3"/>
      <c r="E24147" s="3"/>
      <c r="F24147" s="3"/>
      <c r="G24147" s="3"/>
    </row>
    <row r="24148" spans="1:7" x14ac:dyDescent="0.25">
      <c r="A24148" s="2"/>
      <c r="B24148" s="3"/>
      <c r="C24148" s="3"/>
      <c r="D24148" s="3"/>
      <c r="E24148" s="3"/>
      <c r="F24148" s="3"/>
      <c r="G24148" s="3"/>
    </row>
    <row r="24149" spans="1:7" x14ac:dyDescent="0.25">
      <c r="A24149" s="2"/>
      <c r="B24149" s="3"/>
      <c r="C24149" s="3"/>
      <c r="D24149" s="3"/>
      <c r="E24149" s="3"/>
      <c r="F24149" s="3"/>
      <c r="G24149" s="3"/>
    </row>
    <row r="24150" spans="1:7" x14ac:dyDescent="0.25">
      <c r="A24150" s="2"/>
      <c r="B24150" s="3"/>
      <c r="C24150" s="3"/>
      <c r="D24150" s="3"/>
      <c r="E24150" s="3"/>
      <c r="F24150" s="3"/>
      <c r="G24150" s="3"/>
    </row>
    <row r="24151" spans="1:7" x14ac:dyDescent="0.25">
      <c r="A24151" s="2"/>
      <c r="B24151" s="3"/>
      <c r="C24151" s="3"/>
      <c r="D24151" s="3"/>
      <c r="E24151" s="3"/>
      <c r="F24151" s="3"/>
      <c r="G24151" s="3"/>
    </row>
    <row r="24152" spans="1:7" x14ac:dyDescent="0.25">
      <c r="A24152" s="2"/>
      <c r="B24152" s="3"/>
      <c r="C24152" s="3"/>
      <c r="D24152" s="3"/>
      <c r="E24152" s="3"/>
      <c r="F24152" s="3"/>
      <c r="G24152" s="3"/>
    </row>
    <row r="24153" spans="1:7" x14ac:dyDescent="0.25">
      <c r="A24153" s="2"/>
      <c r="B24153" s="3"/>
      <c r="C24153" s="3"/>
      <c r="D24153" s="3"/>
      <c r="E24153" s="3"/>
      <c r="F24153" s="3"/>
      <c r="G24153" s="3"/>
    </row>
    <row r="24154" spans="1:7" x14ac:dyDescent="0.25">
      <c r="A24154" s="2"/>
      <c r="B24154" s="3"/>
      <c r="C24154" s="3"/>
      <c r="D24154" s="3"/>
      <c r="E24154" s="3"/>
      <c r="F24154" s="3"/>
      <c r="G24154" s="3"/>
    </row>
    <row r="24155" spans="1:7" x14ac:dyDescent="0.25">
      <c r="A24155" s="2"/>
      <c r="B24155" s="3"/>
      <c r="C24155" s="3"/>
      <c r="D24155" s="3"/>
      <c r="E24155" s="3"/>
      <c r="F24155" s="3"/>
      <c r="G24155" s="3"/>
    </row>
    <row r="24156" spans="1:7" x14ac:dyDescent="0.25">
      <c r="A24156" s="2"/>
      <c r="B24156" s="3"/>
      <c r="C24156" s="3"/>
      <c r="D24156" s="3"/>
      <c r="E24156" s="3"/>
      <c r="F24156" s="3"/>
      <c r="G24156" s="3"/>
    </row>
    <row r="24157" spans="1:7" x14ac:dyDescent="0.25">
      <c r="A24157" s="2"/>
      <c r="B24157" s="3"/>
      <c r="C24157" s="3"/>
      <c r="D24157" s="3"/>
      <c r="E24157" s="3"/>
      <c r="F24157" s="3"/>
      <c r="G24157" s="3"/>
    </row>
    <row r="24158" spans="1:7" x14ac:dyDescent="0.25">
      <c r="A24158" s="2"/>
      <c r="B24158" s="3"/>
      <c r="C24158" s="3"/>
      <c r="D24158" s="3"/>
      <c r="E24158" s="3"/>
      <c r="F24158" s="3"/>
      <c r="G24158" s="3"/>
    </row>
    <row r="24159" spans="1:7" x14ac:dyDescent="0.25">
      <c r="A24159" s="2"/>
      <c r="B24159" s="3"/>
      <c r="C24159" s="3"/>
      <c r="D24159" s="3"/>
      <c r="E24159" s="3"/>
      <c r="F24159" s="3"/>
      <c r="G24159" s="3"/>
    </row>
    <row r="24160" spans="1:7" x14ac:dyDescent="0.25">
      <c r="A24160" s="2"/>
      <c r="B24160" s="3"/>
      <c r="C24160" s="3"/>
      <c r="D24160" s="3"/>
      <c r="E24160" s="3"/>
      <c r="F24160" s="3"/>
      <c r="G24160" s="3"/>
    </row>
    <row r="24161" spans="1:7" x14ac:dyDescent="0.25">
      <c r="A24161" s="2"/>
      <c r="B24161" s="3"/>
      <c r="C24161" s="3"/>
      <c r="D24161" s="3"/>
      <c r="E24161" s="3"/>
      <c r="F24161" s="3"/>
      <c r="G24161" s="3"/>
    </row>
    <row r="24162" spans="1:7" x14ac:dyDescent="0.25">
      <c r="A24162" s="2"/>
      <c r="B24162" s="3"/>
      <c r="C24162" s="3"/>
      <c r="D24162" s="3"/>
      <c r="E24162" s="3"/>
      <c r="F24162" s="3"/>
      <c r="G24162" s="3"/>
    </row>
    <row r="24163" spans="1:7" x14ac:dyDescent="0.25">
      <c r="A24163" s="2"/>
      <c r="B24163" s="3"/>
      <c r="C24163" s="3"/>
      <c r="D24163" s="3"/>
      <c r="E24163" s="3"/>
      <c r="F24163" s="3"/>
      <c r="G24163" s="3"/>
    </row>
    <row r="24164" spans="1:7" x14ac:dyDescent="0.25">
      <c r="A24164" s="2"/>
      <c r="B24164" s="3"/>
      <c r="C24164" s="3"/>
      <c r="D24164" s="3"/>
      <c r="E24164" s="3"/>
      <c r="F24164" s="3"/>
      <c r="G24164" s="3"/>
    </row>
    <row r="24165" spans="1:7" x14ac:dyDescent="0.25">
      <c r="A24165" s="2"/>
      <c r="B24165" s="3"/>
      <c r="C24165" s="3"/>
      <c r="D24165" s="3"/>
      <c r="E24165" s="3"/>
      <c r="F24165" s="3"/>
      <c r="G24165" s="3"/>
    </row>
    <row r="24166" spans="1:7" x14ac:dyDescent="0.25">
      <c r="A24166" s="2"/>
      <c r="B24166" s="3"/>
      <c r="C24166" s="3"/>
      <c r="D24166" s="3"/>
      <c r="E24166" s="3"/>
      <c r="F24166" s="3"/>
      <c r="G24166" s="3"/>
    </row>
    <row r="24167" spans="1:7" x14ac:dyDescent="0.25">
      <c r="A24167" s="2"/>
      <c r="B24167" s="3"/>
      <c r="C24167" s="3"/>
      <c r="D24167" s="3"/>
      <c r="E24167" s="3"/>
      <c r="F24167" s="3"/>
      <c r="G24167" s="3"/>
    </row>
    <row r="24168" spans="1:7" x14ac:dyDescent="0.25">
      <c r="A24168" s="2"/>
      <c r="B24168" s="3"/>
      <c r="C24168" s="3"/>
      <c r="D24168" s="3"/>
      <c r="E24168" s="3"/>
      <c r="F24168" s="3"/>
      <c r="G24168" s="3"/>
    </row>
    <row r="24169" spans="1:7" x14ac:dyDescent="0.25">
      <c r="A24169" s="2"/>
      <c r="B24169" s="3"/>
      <c r="C24169" s="3"/>
      <c r="D24169" s="3"/>
      <c r="E24169" s="3"/>
      <c r="F24169" s="3"/>
      <c r="G24169" s="3"/>
    </row>
    <row r="24170" spans="1:7" x14ac:dyDescent="0.25">
      <c r="A24170" s="2"/>
      <c r="B24170" s="3"/>
      <c r="C24170" s="3"/>
      <c r="D24170" s="3"/>
      <c r="E24170" s="3"/>
      <c r="F24170" s="3"/>
      <c r="G24170" s="3"/>
    </row>
    <row r="24171" spans="1:7" x14ac:dyDescent="0.25">
      <c r="A24171" s="2"/>
      <c r="B24171" s="3"/>
      <c r="C24171" s="3"/>
      <c r="D24171" s="3"/>
      <c r="E24171" s="3"/>
      <c r="F24171" s="3"/>
      <c r="G24171" s="3"/>
    </row>
    <row r="24172" spans="1:7" x14ac:dyDescent="0.25">
      <c r="A24172" s="2"/>
      <c r="B24172" s="3"/>
      <c r="C24172" s="3"/>
      <c r="D24172" s="3"/>
      <c r="E24172" s="3"/>
      <c r="F24172" s="3"/>
      <c r="G24172" s="3"/>
    </row>
    <row r="24173" spans="1:7" x14ac:dyDescent="0.25">
      <c r="A24173" s="2"/>
      <c r="B24173" s="3"/>
      <c r="C24173" s="3"/>
      <c r="D24173" s="3"/>
      <c r="E24173" s="3"/>
      <c r="F24173" s="3"/>
      <c r="G24173" s="3"/>
    </row>
    <row r="24174" spans="1:7" x14ac:dyDescent="0.25">
      <c r="A24174" s="2"/>
      <c r="B24174" s="3"/>
      <c r="C24174" s="3"/>
      <c r="D24174" s="3"/>
      <c r="E24174" s="3"/>
      <c r="F24174" s="3"/>
      <c r="G24174" s="3"/>
    </row>
    <row r="24175" spans="1:7" x14ac:dyDescent="0.25">
      <c r="A24175" s="2"/>
      <c r="B24175" s="3"/>
      <c r="C24175" s="3"/>
      <c r="D24175" s="3"/>
      <c r="E24175" s="3"/>
      <c r="F24175" s="3"/>
      <c r="G24175" s="3"/>
    </row>
    <row r="24176" spans="1:7" x14ac:dyDescent="0.25">
      <c r="A24176" s="2"/>
      <c r="B24176" s="3"/>
      <c r="C24176" s="3"/>
      <c r="D24176" s="3"/>
      <c r="E24176" s="3"/>
      <c r="F24176" s="3"/>
      <c r="G24176" s="3"/>
    </row>
    <row r="24177" spans="1:7" x14ac:dyDescent="0.25">
      <c r="A24177" s="2"/>
      <c r="B24177" s="3"/>
      <c r="C24177" s="3"/>
      <c r="D24177" s="3"/>
      <c r="E24177" s="3"/>
      <c r="F24177" s="3"/>
      <c r="G24177" s="3"/>
    </row>
    <row r="24178" spans="1:7" x14ac:dyDescent="0.25">
      <c r="A24178" s="2"/>
      <c r="B24178" s="3"/>
      <c r="C24178" s="3"/>
      <c r="D24178" s="3"/>
      <c r="E24178" s="3"/>
      <c r="F24178" s="3"/>
      <c r="G24178" s="3"/>
    </row>
    <row r="24179" spans="1:7" x14ac:dyDescent="0.25">
      <c r="A24179" s="2"/>
      <c r="B24179" s="3"/>
      <c r="C24179" s="3"/>
      <c r="D24179" s="3"/>
      <c r="E24179" s="3"/>
      <c r="F24179" s="3"/>
      <c r="G24179" s="3"/>
    </row>
    <row r="24180" spans="1:7" x14ac:dyDescent="0.25">
      <c r="A24180" s="2"/>
      <c r="B24180" s="3"/>
      <c r="C24180" s="3"/>
      <c r="D24180" s="3"/>
      <c r="E24180" s="3"/>
      <c r="F24180" s="3"/>
      <c r="G24180" s="3"/>
    </row>
    <row r="24181" spans="1:7" x14ac:dyDescent="0.25">
      <c r="A24181" s="2"/>
      <c r="B24181" s="3"/>
      <c r="C24181" s="3"/>
      <c r="D24181" s="3"/>
      <c r="E24181" s="3"/>
      <c r="F24181" s="3"/>
      <c r="G24181" s="3"/>
    </row>
    <row r="24182" spans="1:7" x14ac:dyDescent="0.25">
      <c r="A24182" s="2"/>
      <c r="B24182" s="3"/>
      <c r="C24182" s="3"/>
      <c r="D24182" s="3"/>
      <c r="E24182" s="3"/>
      <c r="F24182" s="3"/>
      <c r="G24182" s="3"/>
    </row>
    <row r="24183" spans="1:7" x14ac:dyDescent="0.25">
      <c r="A24183" s="2"/>
      <c r="B24183" s="3"/>
      <c r="C24183" s="3"/>
      <c r="D24183" s="3"/>
      <c r="E24183" s="3"/>
      <c r="F24183" s="3"/>
      <c r="G24183" s="3"/>
    </row>
    <row r="24184" spans="1:7" x14ac:dyDescent="0.25">
      <c r="A24184" s="2"/>
      <c r="B24184" s="3"/>
      <c r="C24184" s="3"/>
      <c r="D24184" s="3"/>
      <c r="E24184" s="3"/>
      <c r="F24184" s="3"/>
      <c r="G24184" s="3"/>
    </row>
    <row r="24185" spans="1:7" x14ac:dyDescent="0.25">
      <c r="A24185" s="2"/>
      <c r="B24185" s="3"/>
      <c r="C24185" s="3"/>
      <c r="D24185" s="3"/>
      <c r="E24185" s="3"/>
      <c r="F24185" s="3"/>
      <c r="G24185" s="3"/>
    </row>
    <row r="24186" spans="1:7" x14ac:dyDescent="0.25">
      <c r="A24186" s="2"/>
      <c r="B24186" s="3"/>
      <c r="C24186" s="3"/>
      <c r="D24186" s="3"/>
      <c r="E24186" s="3"/>
      <c r="F24186" s="3"/>
      <c r="G24186" s="3"/>
    </row>
    <row r="24187" spans="1:7" x14ac:dyDescent="0.25">
      <c r="A24187" s="2"/>
      <c r="B24187" s="3"/>
      <c r="C24187" s="3"/>
      <c r="D24187" s="3"/>
      <c r="E24187" s="3"/>
      <c r="F24187" s="3"/>
      <c r="G24187" s="3"/>
    </row>
    <row r="24188" spans="1:7" x14ac:dyDescent="0.25">
      <c r="A24188" s="2"/>
      <c r="B24188" s="3"/>
      <c r="C24188" s="3"/>
      <c r="D24188" s="3"/>
      <c r="E24188" s="3"/>
      <c r="F24188" s="3"/>
      <c r="G24188" s="3"/>
    </row>
    <row r="24189" spans="1:7" x14ac:dyDescent="0.25">
      <c r="A24189" s="2"/>
      <c r="B24189" s="3"/>
      <c r="C24189" s="3"/>
      <c r="D24189" s="3"/>
      <c r="E24189" s="3"/>
      <c r="F24189" s="3"/>
      <c r="G24189" s="3"/>
    </row>
    <row r="24190" spans="1:7" x14ac:dyDescent="0.25">
      <c r="A24190" s="2"/>
      <c r="B24190" s="3"/>
      <c r="C24190" s="3"/>
      <c r="D24190" s="3"/>
      <c r="E24190" s="3"/>
      <c r="F24190" s="3"/>
      <c r="G24190" s="3"/>
    </row>
    <row r="24191" spans="1:7" x14ac:dyDescent="0.25">
      <c r="A24191" s="2"/>
      <c r="B24191" s="3"/>
      <c r="C24191" s="3"/>
      <c r="D24191" s="3"/>
      <c r="E24191" s="3"/>
      <c r="F24191" s="3"/>
      <c r="G24191" s="3"/>
    </row>
    <row r="24192" spans="1:7" x14ac:dyDescent="0.25">
      <c r="A24192" s="2"/>
      <c r="B24192" s="3"/>
      <c r="C24192" s="3"/>
      <c r="D24192" s="3"/>
      <c r="E24192" s="3"/>
      <c r="F24192" s="3"/>
      <c r="G24192" s="3"/>
    </row>
    <row r="24193" spans="1:7" x14ac:dyDescent="0.25">
      <c r="A24193" s="2"/>
      <c r="B24193" s="3"/>
      <c r="C24193" s="3"/>
      <c r="D24193" s="3"/>
      <c r="E24193" s="3"/>
      <c r="F24193" s="3"/>
      <c r="G24193" s="3"/>
    </row>
    <row r="24194" spans="1:7" x14ac:dyDescent="0.25">
      <c r="A24194" s="2"/>
      <c r="B24194" s="3"/>
      <c r="C24194" s="3"/>
      <c r="D24194" s="3"/>
      <c r="E24194" s="3"/>
      <c r="F24194" s="3"/>
      <c r="G24194" s="3"/>
    </row>
    <row r="24195" spans="1:7" x14ac:dyDescent="0.25">
      <c r="A24195" s="2"/>
      <c r="B24195" s="3"/>
      <c r="C24195" s="3"/>
      <c r="D24195" s="3"/>
      <c r="E24195" s="3"/>
      <c r="F24195" s="3"/>
      <c r="G24195" s="3"/>
    </row>
    <row r="24196" spans="1:7" x14ac:dyDescent="0.25">
      <c r="A24196" s="2"/>
      <c r="B24196" s="3"/>
      <c r="C24196" s="3"/>
      <c r="D24196" s="3"/>
      <c r="E24196" s="3"/>
      <c r="F24196" s="3"/>
      <c r="G24196" s="3"/>
    </row>
    <row r="24197" spans="1:7" x14ac:dyDescent="0.25">
      <c r="A24197" s="2"/>
      <c r="B24197" s="3"/>
      <c r="C24197" s="3"/>
      <c r="D24197" s="3"/>
      <c r="E24197" s="3"/>
      <c r="F24197" s="3"/>
      <c r="G24197" s="3"/>
    </row>
    <row r="24198" spans="1:7" x14ac:dyDescent="0.25">
      <c r="A24198" s="2"/>
      <c r="B24198" s="3"/>
      <c r="C24198" s="3"/>
      <c r="D24198" s="3"/>
      <c r="E24198" s="3"/>
      <c r="F24198" s="3"/>
      <c r="G24198" s="3"/>
    </row>
    <row r="24199" spans="1:7" x14ac:dyDescent="0.25">
      <c r="A24199" s="2"/>
      <c r="B24199" s="3"/>
      <c r="C24199" s="3"/>
      <c r="D24199" s="3"/>
      <c r="E24199" s="3"/>
      <c r="F24199" s="3"/>
      <c r="G24199" s="3"/>
    </row>
    <row r="24200" spans="1:7" x14ac:dyDescent="0.25">
      <c r="A24200" s="2"/>
      <c r="B24200" s="3"/>
      <c r="C24200" s="3"/>
      <c r="D24200" s="3"/>
      <c r="E24200" s="3"/>
      <c r="F24200" s="3"/>
      <c r="G24200" s="3"/>
    </row>
    <row r="24201" spans="1:7" x14ac:dyDescent="0.25">
      <c r="A24201" s="2"/>
      <c r="B24201" s="3"/>
      <c r="C24201" s="3"/>
      <c r="D24201" s="3"/>
      <c r="E24201" s="3"/>
      <c r="F24201" s="3"/>
      <c r="G24201" s="3"/>
    </row>
    <row r="24202" spans="1:7" x14ac:dyDescent="0.25">
      <c r="A24202" s="2"/>
      <c r="B24202" s="3"/>
      <c r="C24202" s="3"/>
      <c r="D24202" s="3"/>
      <c r="E24202" s="3"/>
      <c r="F24202" s="3"/>
      <c r="G24202" s="3"/>
    </row>
    <row r="24203" spans="1:7" x14ac:dyDescent="0.25">
      <c r="A24203" s="2"/>
      <c r="B24203" s="3"/>
      <c r="C24203" s="3"/>
      <c r="D24203" s="3"/>
      <c r="E24203" s="3"/>
      <c r="F24203" s="3"/>
      <c r="G24203" s="3"/>
    </row>
    <row r="24204" spans="1:7" x14ac:dyDescent="0.25">
      <c r="A24204" s="2"/>
      <c r="B24204" s="3"/>
      <c r="C24204" s="3"/>
      <c r="D24204" s="3"/>
      <c r="E24204" s="3"/>
      <c r="F24204" s="3"/>
      <c r="G24204" s="3"/>
    </row>
    <row r="24205" spans="1:7" x14ac:dyDescent="0.25">
      <c r="A24205" s="2"/>
      <c r="B24205" s="3"/>
      <c r="C24205" s="3"/>
      <c r="D24205" s="3"/>
      <c r="E24205" s="3"/>
      <c r="F24205" s="3"/>
      <c r="G24205" s="3"/>
    </row>
    <row r="24206" spans="1:7" x14ac:dyDescent="0.25">
      <c r="A24206" s="2"/>
      <c r="B24206" s="3"/>
      <c r="C24206" s="3"/>
      <c r="D24206" s="3"/>
      <c r="E24206" s="3"/>
      <c r="F24206" s="3"/>
      <c r="G24206" s="3"/>
    </row>
    <row r="24207" spans="1:7" x14ac:dyDescent="0.25">
      <c r="A24207" s="2"/>
      <c r="B24207" s="3"/>
      <c r="C24207" s="3"/>
      <c r="D24207" s="3"/>
      <c r="E24207" s="3"/>
      <c r="F24207" s="3"/>
      <c r="G24207" s="3"/>
    </row>
    <row r="24208" spans="1:7" x14ac:dyDescent="0.25">
      <c r="A24208" s="2"/>
      <c r="B24208" s="3"/>
      <c r="C24208" s="3"/>
      <c r="D24208" s="3"/>
      <c r="E24208" s="3"/>
      <c r="F24208" s="3"/>
      <c r="G24208" s="3"/>
    </row>
    <row r="24209" spans="1:7" x14ac:dyDescent="0.25">
      <c r="A24209" s="2"/>
      <c r="B24209" s="3"/>
      <c r="C24209" s="3"/>
      <c r="D24209" s="3"/>
      <c r="E24209" s="3"/>
      <c r="F24209" s="3"/>
      <c r="G24209" s="3"/>
    </row>
    <row r="24210" spans="1:7" x14ac:dyDescent="0.25">
      <c r="A24210" s="2"/>
      <c r="B24210" s="3"/>
      <c r="C24210" s="3"/>
      <c r="D24210" s="3"/>
      <c r="E24210" s="3"/>
      <c r="F24210" s="3"/>
      <c r="G24210" s="3"/>
    </row>
    <row r="24211" spans="1:7" x14ac:dyDescent="0.25">
      <c r="A24211" s="2"/>
      <c r="B24211" s="3"/>
      <c r="C24211" s="3"/>
      <c r="D24211" s="3"/>
      <c r="E24211" s="3"/>
      <c r="F24211" s="3"/>
      <c r="G24211" s="3"/>
    </row>
    <row r="24212" spans="1:7" x14ac:dyDescent="0.25">
      <c r="A24212" s="2"/>
      <c r="B24212" s="3"/>
      <c r="C24212" s="3"/>
      <c r="D24212" s="3"/>
      <c r="E24212" s="3"/>
      <c r="F24212" s="3"/>
      <c r="G24212" s="3"/>
    </row>
    <row r="24213" spans="1:7" x14ac:dyDescent="0.25">
      <c r="A24213" s="2"/>
      <c r="B24213" s="3"/>
      <c r="C24213" s="3"/>
      <c r="D24213" s="3"/>
      <c r="E24213" s="3"/>
      <c r="F24213" s="3"/>
      <c r="G24213" s="3"/>
    </row>
    <row r="24214" spans="1:7" x14ac:dyDescent="0.25">
      <c r="A24214" s="2"/>
      <c r="B24214" s="3"/>
      <c r="C24214" s="3"/>
      <c r="D24214" s="3"/>
      <c r="E24214" s="3"/>
      <c r="F24214" s="3"/>
      <c r="G24214" s="3"/>
    </row>
    <row r="24215" spans="1:7" x14ac:dyDescent="0.25">
      <c r="A24215" s="2"/>
      <c r="B24215" s="3"/>
      <c r="C24215" s="3"/>
      <c r="D24215" s="3"/>
      <c r="E24215" s="3"/>
      <c r="F24215" s="3"/>
      <c r="G24215" s="3"/>
    </row>
    <row r="24216" spans="1:7" x14ac:dyDescent="0.25">
      <c r="A24216" s="2"/>
      <c r="B24216" s="3"/>
      <c r="C24216" s="3"/>
      <c r="D24216" s="3"/>
      <c r="E24216" s="3"/>
      <c r="F24216" s="3"/>
      <c r="G24216" s="3"/>
    </row>
    <row r="24217" spans="1:7" x14ac:dyDescent="0.25">
      <c r="A24217" s="2"/>
      <c r="B24217" s="3"/>
      <c r="C24217" s="3"/>
      <c r="D24217" s="3"/>
      <c r="E24217" s="3"/>
      <c r="F24217" s="3"/>
      <c r="G24217" s="3"/>
    </row>
    <row r="24218" spans="1:7" x14ac:dyDescent="0.25">
      <c r="A24218" s="2"/>
      <c r="B24218" s="3"/>
      <c r="C24218" s="3"/>
      <c r="D24218" s="3"/>
      <c r="E24218" s="3"/>
      <c r="F24218" s="3"/>
      <c r="G24218" s="3"/>
    </row>
    <row r="24219" spans="1:7" x14ac:dyDescent="0.25">
      <c r="A24219" s="2"/>
      <c r="B24219" s="3"/>
      <c r="C24219" s="3"/>
      <c r="D24219" s="3"/>
      <c r="E24219" s="3"/>
      <c r="F24219" s="3"/>
      <c r="G24219" s="3"/>
    </row>
    <row r="24220" spans="1:7" x14ac:dyDescent="0.25">
      <c r="A24220" s="2"/>
      <c r="B24220" s="3"/>
      <c r="C24220" s="3"/>
      <c r="D24220" s="3"/>
      <c r="E24220" s="3"/>
      <c r="F24220" s="3"/>
      <c r="G24220" s="3"/>
    </row>
    <row r="24221" spans="1:7" x14ac:dyDescent="0.25">
      <c r="A24221" s="2"/>
      <c r="B24221" s="3"/>
      <c r="C24221" s="3"/>
      <c r="D24221" s="3"/>
      <c r="E24221" s="3"/>
      <c r="F24221" s="3"/>
      <c r="G24221" s="3"/>
    </row>
    <row r="24222" spans="1:7" x14ac:dyDescent="0.25">
      <c r="A24222" s="2"/>
      <c r="B24222" s="3"/>
      <c r="C24222" s="3"/>
      <c r="D24222" s="3"/>
      <c r="E24222" s="3"/>
      <c r="F24222" s="3"/>
      <c r="G24222" s="3"/>
    </row>
    <row r="24223" spans="1:7" x14ac:dyDescent="0.25">
      <c r="A24223" s="2"/>
      <c r="B24223" s="3"/>
      <c r="C24223" s="3"/>
      <c r="D24223" s="3"/>
      <c r="E24223" s="3"/>
      <c r="F24223" s="3"/>
      <c r="G24223" s="3"/>
    </row>
    <row r="24224" spans="1:7" x14ac:dyDescent="0.25">
      <c r="A24224" s="2"/>
      <c r="B24224" s="3"/>
      <c r="C24224" s="3"/>
      <c r="D24224" s="3"/>
      <c r="E24224" s="3"/>
      <c r="F24224" s="3"/>
      <c r="G24224" s="3"/>
    </row>
    <row r="24225" spans="1:7" x14ac:dyDescent="0.25">
      <c r="A24225" s="2"/>
      <c r="B24225" s="3"/>
      <c r="C24225" s="3"/>
      <c r="D24225" s="3"/>
      <c r="E24225" s="3"/>
      <c r="F24225" s="3"/>
      <c r="G24225" s="3"/>
    </row>
    <row r="24226" spans="1:7" x14ac:dyDescent="0.25">
      <c r="A24226" s="2"/>
      <c r="B24226" s="3"/>
      <c r="C24226" s="3"/>
      <c r="D24226" s="3"/>
      <c r="E24226" s="3"/>
      <c r="F24226" s="3"/>
      <c r="G24226" s="3"/>
    </row>
    <row r="24227" spans="1:7" x14ac:dyDescent="0.25">
      <c r="A24227" s="2"/>
      <c r="B24227" s="3"/>
      <c r="C24227" s="3"/>
      <c r="D24227" s="3"/>
      <c r="E24227" s="3"/>
      <c r="F24227" s="3"/>
      <c r="G24227" s="3"/>
    </row>
    <row r="24228" spans="1:7" x14ac:dyDescent="0.25">
      <c r="A24228" s="2"/>
      <c r="B24228" s="3"/>
      <c r="C24228" s="3"/>
      <c r="D24228" s="3"/>
      <c r="E24228" s="3"/>
      <c r="F24228" s="3"/>
      <c r="G24228" s="3"/>
    </row>
    <row r="24229" spans="1:7" x14ac:dyDescent="0.25">
      <c r="A24229" s="2"/>
      <c r="B24229" s="3"/>
      <c r="C24229" s="3"/>
      <c r="D24229" s="3"/>
      <c r="E24229" s="3"/>
      <c r="F24229" s="3"/>
      <c r="G24229" s="3"/>
    </row>
    <row r="24230" spans="1:7" x14ac:dyDescent="0.25">
      <c r="A24230" s="2"/>
      <c r="B24230" s="3"/>
      <c r="C24230" s="3"/>
      <c r="D24230" s="3"/>
      <c r="E24230" s="3"/>
      <c r="F24230" s="3"/>
      <c r="G24230" s="3"/>
    </row>
    <row r="24231" spans="1:7" x14ac:dyDescent="0.25">
      <c r="A24231" s="2"/>
      <c r="B24231" s="3"/>
      <c r="C24231" s="3"/>
      <c r="D24231" s="3"/>
      <c r="E24231" s="3"/>
      <c r="F24231" s="3"/>
      <c r="G24231" s="3"/>
    </row>
    <row r="24232" spans="1:7" x14ac:dyDescent="0.25">
      <c r="A24232" s="2"/>
      <c r="B24232" s="3"/>
      <c r="C24232" s="3"/>
      <c r="D24232" s="3"/>
      <c r="E24232" s="3"/>
      <c r="F24232" s="3"/>
      <c r="G24232" s="3"/>
    </row>
    <row r="24233" spans="1:7" x14ac:dyDescent="0.25">
      <c r="A24233" s="2"/>
      <c r="B24233" s="3"/>
      <c r="C24233" s="3"/>
      <c r="D24233" s="3"/>
      <c r="E24233" s="3"/>
      <c r="F24233" s="3"/>
      <c r="G24233" s="3"/>
    </row>
    <row r="24234" spans="1:7" x14ac:dyDescent="0.25">
      <c r="A24234" s="2"/>
      <c r="B24234" s="3"/>
      <c r="C24234" s="3"/>
      <c r="D24234" s="3"/>
      <c r="E24234" s="3"/>
      <c r="F24234" s="3"/>
      <c r="G24234" s="3"/>
    </row>
    <row r="24235" spans="1:7" x14ac:dyDescent="0.25">
      <c r="A24235" s="2"/>
      <c r="B24235" s="3"/>
      <c r="C24235" s="3"/>
      <c r="D24235" s="3"/>
      <c r="E24235" s="3"/>
      <c r="F24235" s="3"/>
      <c r="G24235" s="3"/>
    </row>
    <row r="24236" spans="1:7" x14ac:dyDescent="0.25">
      <c r="A24236" s="2"/>
      <c r="B24236" s="3"/>
      <c r="C24236" s="3"/>
      <c r="D24236" s="3"/>
      <c r="E24236" s="3"/>
      <c r="F24236" s="3"/>
      <c r="G24236" s="3"/>
    </row>
    <row r="24237" spans="1:7" x14ac:dyDescent="0.25">
      <c r="A24237" s="2"/>
      <c r="B24237" s="3"/>
      <c r="C24237" s="3"/>
      <c r="D24237" s="3"/>
      <c r="E24237" s="3"/>
      <c r="F24237" s="3"/>
      <c r="G24237" s="3"/>
    </row>
    <row r="24238" spans="1:7" x14ac:dyDescent="0.25">
      <c r="A24238" s="2"/>
      <c r="B24238" s="3"/>
      <c r="C24238" s="3"/>
      <c r="D24238" s="3"/>
      <c r="E24238" s="3"/>
      <c r="F24238" s="3"/>
      <c r="G24238" s="3"/>
    </row>
    <row r="24239" spans="1:7" x14ac:dyDescent="0.25">
      <c r="A24239" s="2"/>
      <c r="B24239" s="3"/>
      <c r="C24239" s="3"/>
      <c r="D24239" s="3"/>
      <c r="E24239" s="3"/>
      <c r="F24239" s="3"/>
      <c r="G24239" s="3"/>
    </row>
    <row r="24240" spans="1:7" x14ac:dyDescent="0.25">
      <c r="A24240" s="2"/>
      <c r="B24240" s="3"/>
      <c r="C24240" s="3"/>
      <c r="D24240" s="3"/>
      <c r="E24240" s="3"/>
      <c r="F24240" s="3"/>
      <c r="G24240" s="3"/>
    </row>
    <row r="24241" spans="1:7" x14ac:dyDescent="0.25">
      <c r="A24241" s="2"/>
      <c r="B24241" s="3"/>
      <c r="C24241" s="3"/>
      <c r="D24241" s="3"/>
      <c r="E24241" s="3"/>
      <c r="F24241" s="3"/>
      <c r="G24241" s="3"/>
    </row>
    <row r="24242" spans="1:7" x14ac:dyDescent="0.25">
      <c r="A24242" s="2"/>
      <c r="B24242" s="3"/>
      <c r="C24242" s="3"/>
      <c r="D24242" s="3"/>
      <c r="E24242" s="3"/>
      <c r="F24242" s="3"/>
      <c r="G24242" s="3"/>
    </row>
    <row r="24243" spans="1:7" x14ac:dyDescent="0.25">
      <c r="A24243" s="2"/>
      <c r="B24243" s="3"/>
      <c r="C24243" s="3"/>
      <c r="D24243" s="3"/>
      <c r="E24243" s="3"/>
      <c r="F24243" s="3"/>
      <c r="G24243" s="3"/>
    </row>
    <row r="24244" spans="1:7" x14ac:dyDescent="0.25">
      <c r="A24244" s="2"/>
      <c r="B24244" s="3"/>
      <c r="C24244" s="3"/>
      <c r="D24244" s="3"/>
      <c r="E24244" s="3"/>
      <c r="F24244" s="3"/>
      <c r="G24244" s="3"/>
    </row>
    <row r="24245" spans="1:7" x14ac:dyDescent="0.25">
      <c r="A24245" s="2"/>
      <c r="B24245" s="3"/>
      <c r="C24245" s="3"/>
      <c r="D24245" s="3"/>
      <c r="E24245" s="3"/>
      <c r="F24245" s="3"/>
      <c r="G24245" s="3"/>
    </row>
    <row r="24246" spans="1:7" x14ac:dyDescent="0.25">
      <c r="A24246" s="2"/>
      <c r="B24246" s="3"/>
      <c r="C24246" s="3"/>
      <c r="D24246" s="3"/>
      <c r="E24246" s="3"/>
      <c r="F24246" s="3"/>
      <c r="G24246" s="3"/>
    </row>
    <row r="24247" spans="1:7" x14ac:dyDescent="0.25">
      <c r="A24247" s="2"/>
      <c r="B24247" s="3"/>
      <c r="C24247" s="3"/>
      <c r="D24247" s="3"/>
      <c r="E24247" s="3"/>
      <c r="F24247" s="3"/>
      <c r="G24247" s="3"/>
    </row>
    <row r="24248" spans="1:7" x14ac:dyDescent="0.25">
      <c r="A24248" s="2"/>
      <c r="B24248" s="3"/>
      <c r="C24248" s="3"/>
      <c r="D24248" s="3"/>
      <c r="E24248" s="3"/>
      <c r="F24248" s="3"/>
      <c r="G24248" s="3"/>
    </row>
    <row r="24249" spans="1:7" x14ac:dyDescent="0.25">
      <c r="A24249" s="2"/>
      <c r="B24249" s="3"/>
      <c r="C24249" s="3"/>
      <c r="D24249" s="3"/>
      <c r="E24249" s="3"/>
      <c r="F24249" s="3"/>
      <c r="G24249" s="3"/>
    </row>
    <row r="24250" spans="1:7" x14ac:dyDescent="0.25">
      <c r="A24250" s="2"/>
      <c r="B24250" s="3"/>
      <c r="C24250" s="3"/>
      <c r="D24250" s="3"/>
      <c r="E24250" s="3"/>
      <c r="F24250" s="3"/>
      <c r="G24250" s="3"/>
    </row>
    <row r="24251" spans="1:7" x14ac:dyDescent="0.25">
      <c r="A24251" s="2"/>
      <c r="B24251" s="3"/>
      <c r="C24251" s="3"/>
      <c r="D24251" s="3"/>
      <c r="E24251" s="3"/>
      <c r="F24251" s="3"/>
      <c r="G24251" s="3"/>
    </row>
    <row r="24252" spans="1:7" x14ac:dyDescent="0.25">
      <c r="A24252" s="2"/>
      <c r="B24252" s="3"/>
      <c r="C24252" s="3"/>
      <c r="D24252" s="3"/>
      <c r="E24252" s="3"/>
      <c r="F24252" s="3"/>
      <c r="G24252" s="3"/>
    </row>
    <row r="24253" spans="1:7" x14ac:dyDescent="0.25">
      <c r="A24253" s="2"/>
      <c r="B24253" s="3"/>
      <c r="C24253" s="3"/>
      <c r="D24253" s="3"/>
      <c r="E24253" s="3"/>
      <c r="F24253" s="3"/>
      <c r="G24253" s="3"/>
    </row>
    <row r="24254" spans="1:7" x14ac:dyDescent="0.25">
      <c r="A24254" s="2"/>
      <c r="B24254" s="3"/>
      <c r="C24254" s="3"/>
      <c r="D24254" s="3"/>
      <c r="E24254" s="3"/>
      <c r="F24254" s="3"/>
      <c r="G24254" s="3"/>
    </row>
    <row r="24255" spans="1:7" x14ac:dyDescent="0.25">
      <c r="A24255" s="2"/>
      <c r="B24255" s="3"/>
      <c r="C24255" s="3"/>
      <c r="D24255" s="3"/>
      <c r="E24255" s="3"/>
      <c r="F24255" s="3"/>
      <c r="G24255" s="3"/>
    </row>
    <row r="24256" spans="1:7" x14ac:dyDescent="0.25">
      <c r="A24256" s="2"/>
      <c r="B24256" s="3"/>
      <c r="C24256" s="3"/>
      <c r="D24256" s="3"/>
      <c r="E24256" s="3"/>
      <c r="F24256" s="3"/>
      <c r="G24256" s="3"/>
    </row>
    <row r="24257" spans="1:7" x14ac:dyDescent="0.25">
      <c r="A24257" s="2"/>
      <c r="B24257" s="3"/>
      <c r="C24257" s="3"/>
      <c r="D24257" s="3"/>
      <c r="E24257" s="3"/>
      <c r="F24257" s="3"/>
      <c r="G24257" s="3"/>
    </row>
    <row r="24258" spans="1:7" x14ac:dyDescent="0.25">
      <c r="A24258" s="2"/>
      <c r="B24258" s="3"/>
      <c r="C24258" s="3"/>
      <c r="D24258" s="3"/>
      <c r="E24258" s="3"/>
      <c r="F24258" s="3"/>
      <c r="G24258" s="3"/>
    </row>
    <row r="24259" spans="1:7" x14ac:dyDescent="0.25">
      <c r="A24259" s="2"/>
      <c r="B24259" s="3"/>
      <c r="C24259" s="3"/>
      <c r="D24259" s="3"/>
      <c r="E24259" s="3"/>
      <c r="F24259" s="3"/>
      <c r="G24259" s="3"/>
    </row>
    <row r="24260" spans="1:7" x14ac:dyDescent="0.25">
      <c r="A24260" s="2"/>
      <c r="B24260" s="3"/>
      <c r="C24260" s="3"/>
      <c r="D24260" s="3"/>
      <c r="E24260" s="3"/>
      <c r="F24260" s="3"/>
      <c r="G24260" s="3"/>
    </row>
    <row r="24261" spans="1:7" x14ac:dyDescent="0.25">
      <c r="A24261" s="2"/>
      <c r="B24261" s="3"/>
      <c r="C24261" s="3"/>
      <c r="D24261" s="3"/>
      <c r="E24261" s="3"/>
      <c r="F24261" s="3"/>
      <c r="G24261" s="3"/>
    </row>
    <row r="24262" spans="1:7" x14ac:dyDescent="0.25">
      <c r="A24262" s="2"/>
      <c r="B24262" s="3"/>
      <c r="C24262" s="3"/>
      <c r="D24262" s="3"/>
      <c r="E24262" s="3"/>
      <c r="F24262" s="3"/>
      <c r="G24262" s="3"/>
    </row>
    <row r="24263" spans="1:7" x14ac:dyDescent="0.25">
      <c r="A24263" s="2"/>
      <c r="B24263" s="3"/>
      <c r="C24263" s="3"/>
      <c r="D24263" s="3"/>
      <c r="E24263" s="3"/>
      <c r="F24263" s="3"/>
      <c r="G24263" s="3"/>
    </row>
    <row r="24264" spans="1:7" x14ac:dyDescent="0.25">
      <c r="A24264" s="2"/>
      <c r="B24264" s="3"/>
      <c r="C24264" s="3"/>
      <c r="D24264" s="3"/>
      <c r="E24264" s="3"/>
      <c r="F24264" s="3"/>
      <c r="G24264" s="3"/>
    </row>
    <row r="24265" spans="1:7" x14ac:dyDescent="0.25">
      <c r="A24265" s="2"/>
      <c r="B24265" s="3"/>
      <c r="C24265" s="3"/>
      <c r="D24265" s="3"/>
      <c r="E24265" s="3"/>
      <c r="F24265" s="3"/>
      <c r="G24265" s="3"/>
    </row>
    <row r="24266" spans="1:7" x14ac:dyDescent="0.25">
      <c r="A24266" s="2"/>
      <c r="B24266" s="3"/>
      <c r="C24266" s="3"/>
      <c r="D24266" s="3"/>
      <c r="E24266" s="3"/>
      <c r="F24266" s="3"/>
      <c r="G24266" s="3"/>
    </row>
    <row r="24267" spans="1:7" x14ac:dyDescent="0.25">
      <c r="A24267" s="2"/>
      <c r="B24267" s="3"/>
      <c r="C24267" s="3"/>
      <c r="D24267" s="3"/>
      <c r="E24267" s="3"/>
      <c r="F24267" s="3"/>
      <c r="G24267" s="3"/>
    </row>
    <row r="24268" spans="1:7" x14ac:dyDescent="0.25">
      <c r="A24268" s="2"/>
      <c r="B24268" s="3"/>
      <c r="C24268" s="3"/>
      <c r="D24268" s="3"/>
      <c r="E24268" s="3"/>
      <c r="F24268" s="3"/>
      <c r="G24268" s="3"/>
    </row>
    <row r="24269" spans="1:7" x14ac:dyDescent="0.25">
      <c r="A24269" s="2"/>
      <c r="B24269" s="3"/>
      <c r="C24269" s="3"/>
      <c r="D24269" s="3"/>
      <c r="E24269" s="3"/>
      <c r="F24269" s="3"/>
      <c r="G24269" s="3"/>
    </row>
    <row r="24270" spans="1:7" x14ac:dyDescent="0.25">
      <c r="A24270" s="2"/>
      <c r="B24270" s="3"/>
      <c r="C24270" s="3"/>
      <c r="D24270" s="3"/>
      <c r="E24270" s="3"/>
      <c r="F24270" s="3"/>
      <c r="G24270" s="3"/>
    </row>
    <row r="24271" spans="1:7" x14ac:dyDescent="0.25">
      <c r="A24271" s="2"/>
      <c r="B24271" s="3"/>
      <c r="C24271" s="3"/>
      <c r="D24271" s="3"/>
      <c r="E24271" s="3"/>
      <c r="F24271" s="3"/>
      <c r="G24271" s="3"/>
    </row>
    <row r="24272" spans="1:7" x14ac:dyDescent="0.25">
      <c r="A24272" s="2"/>
      <c r="B24272" s="3"/>
      <c r="C24272" s="3"/>
      <c r="D24272" s="3"/>
      <c r="E24272" s="3"/>
      <c r="F24272" s="3"/>
      <c r="G24272" s="3"/>
    </row>
    <row r="24273" spans="1:7" x14ac:dyDescent="0.25">
      <c r="A24273" s="2"/>
      <c r="B24273" s="3"/>
      <c r="C24273" s="3"/>
      <c r="D24273" s="3"/>
      <c r="E24273" s="3"/>
      <c r="F24273" s="3"/>
      <c r="G24273" s="3"/>
    </row>
    <row r="24274" spans="1:7" x14ac:dyDescent="0.25">
      <c r="A24274" s="2"/>
      <c r="B24274" s="3"/>
      <c r="C24274" s="3"/>
      <c r="D24274" s="3"/>
      <c r="E24274" s="3"/>
      <c r="F24274" s="3"/>
      <c r="G24274" s="3"/>
    </row>
    <row r="24275" spans="1:7" x14ac:dyDescent="0.25">
      <c r="A24275" s="2"/>
      <c r="B24275" s="3"/>
      <c r="C24275" s="3"/>
      <c r="D24275" s="3"/>
      <c r="E24275" s="3"/>
      <c r="F24275" s="3"/>
      <c r="G24275" s="3"/>
    </row>
    <row r="24276" spans="1:7" x14ac:dyDescent="0.25">
      <c r="A24276" s="2"/>
      <c r="B24276" s="3"/>
      <c r="C24276" s="3"/>
      <c r="D24276" s="3"/>
      <c r="E24276" s="3"/>
      <c r="F24276" s="3"/>
      <c r="G24276" s="3"/>
    </row>
    <row r="24277" spans="1:7" x14ac:dyDescent="0.25">
      <c r="A24277" s="2"/>
      <c r="B24277" s="3"/>
      <c r="C24277" s="3"/>
      <c r="D24277" s="3"/>
      <c r="E24277" s="3"/>
      <c r="F24277" s="3"/>
      <c r="G24277" s="3"/>
    </row>
    <row r="24278" spans="1:7" x14ac:dyDescent="0.25">
      <c r="A24278" s="2"/>
      <c r="B24278" s="3"/>
      <c r="C24278" s="3"/>
      <c r="D24278" s="3"/>
      <c r="E24278" s="3"/>
      <c r="F24278" s="3"/>
      <c r="G24278" s="3"/>
    </row>
    <row r="24279" spans="1:7" x14ac:dyDescent="0.25">
      <c r="A24279" s="2"/>
      <c r="B24279" s="3"/>
      <c r="C24279" s="3"/>
      <c r="D24279" s="3"/>
      <c r="E24279" s="3"/>
      <c r="F24279" s="3"/>
      <c r="G24279" s="3"/>
    </row>
    <row r="24280" spans="1:7" x14ac:dyDescent="0.25">
      <c r="A24280" s="2"/>
      <c r="B24280" s="3"/>
      <c r="C24280" s="3"/>
      <c r="D24280" s="3"/>
      <c r="E24280" s="3"/>
      <c r="F24280" s="3"/>
      <c r="G24280" s="3"/>
    </row>
    <row r="24281" spans="1:7" x14ac:dyDescent="0.25">
      <c r="A24281" s="2"/>
      <c r="B24281" s="3"/>
      <c r="C24281" s="3"/>
      <c r="D24281" s="3"/>
      <c r="E24281" s="3"/>
      <c r="F24281" s="3"/>
      <c r="G24281" s="3"/>
    </row>
    <row r="24282" spans="1:7" x14ac:dyDescent="0.25">
      <c r="A24282" s="2"/>
      <c r="B24282" s="3"/>
      <c r="C24282" s="3"/>
      <c r="D24282" s="3"/>
      <c r="E24282" s="3"/>
      <c r="F24282" s="3"/>
      <c r="G24282" s="3"/>
    </row>
    <row r="24283" spans="1:7" x14ac:dyDescent="0.25">
      <c r="A24283" s="2"/>
      <c r="B24283" s="3"/>
      <c r="C24283" s="3"/>
      <c r="D24283" s="3"/>
      <c r="E24283" s="3"/>
      <c r="F24283" s="3"/>
      <c r="G24283" s="3"/>
    </row>
    <row r="24284" spans="1:7" x14ac:dyDescent="0.25">
      <c r="A24284" s="2"/>
      <c r="B24284" s="3"/>
      <c r="C24284" s="3"/>
      <c r="D24284" s="3"/>
      <c r="E24284" s="3"/>
      <c r="F24284" s="3"/>
      <c r="G24284" s="3"/>
    </row>
    <row r="24285" spans="1:7" x14ac:dyDescent="0.25">
      <c r="A24285" s="2"/>
      <c r="B24285" s="3"/>
      <c r="C24285" s="3"/>
      <c r="D24285" s="3"/>
      <c r="E24285" s="3"/>
      <c r="F24285" s="3"/>
      <c r="G24285" s="3"/>
    </row>
    <row r="24286" spans="1:7" x14ac:dyDescent="0.25">
      <c r="A24286" s="2"/>
      <c r="B24286" s="3"/>
      <c r="C24286" s="3"/>
      <c r="D24286" s="3"/>
      <c r="E24286" s="3"/>
      <c r="F24286" s="3"/>
      <c r="G24286" s="3"/>
    </row>
    <row r="24287" spans="1:7" x14ac:dyDescent="0.25">
      <c r="A24287" s="2"/>
      <c r="B24287" s="3"/>
      <c r="C24287" s="3"/>
      <c r="D24287" s="3"/>
      <c r="E24287" s="3"/>
      <c r="F24287" s="3"/>
      <c r="G24287" s="3"/>
    </row>
    <row r="24288" spans="1:7" x14ac:dyDescent="0.25">
      <c r="A24288" s="2"/>
      <c r="B24288" s="3"/>
      <c r="C24288" s="3"/>
      <c r="D24288" s="3"/>
      <c r="E24288" s="3"/>
      <c r="F24288" s="3"/>
      <c r="G24288" s="3"/>
    </row>
    <row r="24289" spans="1:7" x14ac:dyDescent="0.25">
      <c r="A24289" s="2"/>
      <c r="B24289" s="3"/>
      <c r="C24289" s="3"/>
      <c r="D24289" s="3"/>
      <c r="E24289" s="3"/>
      <c r="F24289" s="3"/>
      <c r="G24289" s="3"/>
    </row>
    <row r="24290" spans="1:7" x14ac:dyDescent="0.25">
      <c r="A24290" s="2"/>
      <c r="B24290" s="3"/>
      <c r="C24290" s="3"/>
      <c r="D24290" s="3"/>
      <c r="E24290" s="3"/>
      <c r="F24290" s="3"/>
      <c r="G24290" s="3"/>
    </row>
    <row r="24291" spans="1:7" x14ac:dyDescent="0.25">
      <c r="A24291" s="2"/>
      <c r="B24291" s="3"/>
      <c r="C24291" s="3"/>
      <c r="D24291" s="3"/>
      <c r="E24291" s="3"/>
      <c r="F24291" s="3"/>
      <c r="G24291" s="3"/>
    </row>
    <row r="24292" spans="1:7" x14ac:dyDescent="0.25">
      <c r="A24292" s="2"/>
      <c r="B24292" s="3"/>
      <c r="C24292" s="3"/>
      <c r="D24292" s="3"/>
      <c r="E24292" s="3"/>
      <c r="F24292" s="3"/>
      <c r="G24292" s="3"/>
    </row>
    <row r="24293" spans="1:7" x14ac:dyDescent="0.25">
      <c r="A24293" s="2"/>
      <c r="B24293" s="3"/>
      <c r="C24293" s="3"/>
      <c r="D24293" s="3"/>
      <c r="E24293" s="3"/>
      <c r="F24293" s="3"/>
      <c r="G24293" s="3"/>
    </row>
    <row r="24294" spans="1:7" x14ac:dyDescent="0.25">
      <c r="A24294" s="2"/>
      <c r="B24294" s="3"/>
      <c r="C24294" s="3"/>
      <c r="D24294" s="3"/>
      <c r="E24294" s="3"/>
      <c r="F24294" s="3"/>
      <c r="G24294" s="3"/>
    </row>
    <row r="24295" spans="1:7" x14ac:dyDescent="0.25">
      <c r="A24295" s="2"/>
      <c r="B24295" s="3"/>
      <c r="C24295" s="3"/>
      <c r="D24295" s="3"/>
      <c r="E24295" s="3"/>
      <c r="F24295" s="3"/>
      <c r="G24295" s="3"/>
    </row>
    <row r="24296" spans="1:7" x14ac:dyDescent="0.25">
      <c r="A24296" s="2"/>
      <c r="B24296" s="3"/>
      <c r="C24296" s="3"/>
      <c r="D24296" s="3"/>
      <c r="E24296" s="3"/>
      <c r="F24296" s="3"/>
      <c r="G24296" s="3"/>
    </row>
    <row r="24297" spans="1:7" x14ac:dyDescent="0.25">
      <c r="A24297" s="2"/>
      <c r="B24297" s="3"/>
      <c r="C24297" s="3"/>
      <c r="D24297" s="3"/>
      <c r="E24297" s="3"/>
      <c r="F24297" s="3"/>
      <c r="G24297" s="3"/>
    </row>
    <row r="24298" spans="1:7" x14ac:dyDescent="0.25">
      <c r="A24298" s="2"/>
      <c r="B24298" s="3"/>
      <c r="C24298" s="3"/>
      <c r="D24298" s="3"/>
      <c r="E24298" s="3"/>
      <c r="F24298" s="3"/>
      <c r="G24298" s="3"/>
    </row>
    <row r="24299" spans="1:7" x14ac:dyDescent="0.25">
      <c r="A24299" s="2"/>
      <c r="B24299" s="3"/>
      <c r="C24299" s="3"/>
      <c r="D24299" s="3"/>
      <c r="E24299" s="3"/>
      <c r="F24299" s="3"/>
      <c r="G24299" s="3"/>
    </row>
    <row r="24300" spans="1:7" x14ac:dyDescent="0.25">
      <c r="A24300" s="2"/>
      <c r="B24300" s="3"/>
      <c r="C24300" s="3"/>
      <c r="D24300" s="3"/>
      <c r="E24300" s="3"/>
      <c r="F24300" s="3"/>
      <c r="G24300" s="3"/>
    </row>
    <row r="24301" spans="1:7" x14ac:dyDescent="0.25">
      <c r="A24301" s="2"/>
      <c r="B24301" s="3"/>
      <c r="C24301" s="3"/>
      <c r="D24301" s="3"/>
      <c r="E24301" s="3"/>
      <c r="F24301" s="3"/>
      <c r="G24301" s="3"/>
    </row>
    <row r="24302" spans="1:7" x14ac:dyDescent="0.25">
      <c r="A24302" s="2"/>
      <c r="B24302" s="3"/>
      <c r="C24302" s="3"/>
      <c r="D24302" s="3"/>
      <c r="E24302" s="3"/>
      <c r="F24302" s="3"/>
      <c r="G24302" s="3"/>
    </row>
    <row r="24303" spans="1:7" x14ac:dyDescent="0.25">
      <c r="A24303" s="2"/>
      <c r="B24303" s="3"/>
      <c r="C24303" s="3"/>
      <c r="D24303" s="3"/>
      <c r="E24303" s="3"/>
      <c r="F24303" s="3"/>
      <c r="G24303" s="3"/>
    </row>
    <row r="24304" spans="1:7" x14ac:dyDescent="0.25">
      <c r="A24304" s="2"/>
      <c r="B24304" s="3"/>
      <c r="C24304" s="3"/>
      <c r="D24304" s="3"/>
      <c r="E24304" s="3"/>
      <c r="F24304" s="3"/>
      <c r="G24304" s="3"/>
    </row>
    <row r="24305" spans="1:7" x14ac:dyDescent="0.25">
      <c r="A24305" s="2"/>
      <c r="B24305" s="3"/>
      <c r="C24305" s="3"/>
      <c r="D24305" s="3"/>
      <c r="E24305" s="3"/>
      <c r="F24305" s="3"/>
      <c r="G24305" s="3"/>
    </row>
    <row r="24306" spans="1:7" x14ac:dyDescent="0.25">
      <c r="A24306" s="2"/>
      <c r="B24306" s="3"/>
      <c r="C24306" s="3"/>
      <c r="D24306" s="3"/>
      <c r="E24306" s="3"/>
      <c r="F24306" s="3"/>
      <c r="G24306" s="3"/>
    </row>
    <row r="24307" spans="1:7" x14ac:dyDescent="0.25">
      <c r="A24307" s="2"/>
      <c r="B24307" s="3"/>
      <c r="C24307" s="3"/>
      <c r="D24307" s="3"/>
      <c r="E24307" s="3"/>
      <c r="F24307" s="3"/>
      <c r="G24307" s="3"/>
    </row>
    <row r="24308" spans="1:7" x14ac:dyDescent="0.25">
      <c r="A24308" s="2"/>
      <c r="B24308" s="3"/>
      <c r="C24308" s="3"/>
      <c r="D24308" s="3"/>
      <c r="E24308" s="3"/>
      <c r="F24308" s="3"/>
      <c r="G24308" s="3"/>
    </row>
    <row r="24309" spans="1:7" x14ac:dyDescent="0.25">
      <c r="A24309" s="2"/>
      <c r="B24309" s="3"/>
      <c r="C24309" s="3"/>
      <c r="D24309" s="3"/>
      <c r="E24309" s="3"/>
      <c r="F24309" s="3"/>
      <c r="G24309" s="3"/>
    </row>
    <row r="24310" spans="1:7" x14ac:dyDescent="0.25">
      <c r="A24310" s="2"/>
      <c r="B24310" s="3"/>
      <c r="C24310" s="3"/>
      <c r="D24310" s="3"/>
      <c r="E24310" s="3"/>
      <c r="F24310" s="3"/>
      <c r="G24310" s="3"/>
    </row>
    <row r="24311" spans="1:7" x14ac:dyDescent="0.25">
      <c r="A24311" s="2"/>
      <c r="B24311" s="3"/>
      <c r="C24311" s="3"/>
      <c r="D24311" s="3"/>
      <c r="E24311" s="3"/>
      <c r="F24311" s="3"/>
      <c r="G24311" s="3"/>
    </row>
    <row r="24312" spans="1:7" x14ac:dyDescent="0.25">
      <c r="A24312" s="2"/>
      <c r="B24312" s="3"/>
      <c r="C24312" s="3"/>
      <c r="D24312" s="3"/>
      <c r="E24312" s="3"/>
      <c r="F24312" s="3"/>
      <c r="G24312" s="3"/>
    </row>
    <row r="24313" spans="1:7" x14ac:dyDescent="0.25">
      <c r="A24313" s="2"/>
      <c r="B24313" s="3"/>
      <c r="C24313" s="3"/>
      <c r="D24313" s="3"/>
      <c r="E24313" s="3"/>
      <c r="F24313" s="3"/>
      <c r="G24313" s="3"/>
    </row>
    <row r="24314" spans="1:7" x14ac:dyDescent="0.25">
      <c r="A24314" s="2"/>
      <c r="B24314" s="3"/>
      <c r="C24314" s="3"/>
      <c r="D24314" s="3"/>
      <c r="E24314" s="3"/>
      <c r="F24314" s="3"/>
      <c r="G24314" s="3"/>
    </row>
    <row r="24315" spans="1:7" x14ac:dyDescent="0.25">
      <c r="A24315" s="2"/>
      <c r="B24315" s="3"/>
      <c r="C24315" s="3"/>
      <c r="D24315" s="3"/>
      <c r="E24315" s="3"/>
      <c r="F24315" s="3"/>
      <c r="G24315" s="3"/>
    </row>
    <row r="24316" spans="1:7" x14ac:dyDescent="0.25">
      <c r="A24316" s="2"/>
      <c r="B24316" s="3"/>
      <c r="C24316" s="3"/>
      <c r="D24316" s="3"/>
      <c r="E24316" s="3"/>
      <c r="F24316" s="3"/>
      <c r="G24316" s="3"/>
    </row>
    <row r="24317" spans="1:7" x14ac:dyDescent="0.25">
      <c r="A24317" s="2"/>
      <c r="B24317" s="3"/>
      <c r="C24317" s="3"/>
      <c r="D24317" s="3"/>
      <c r="E24317" s="3"/>
      <c r="F24317" s="3"/>
      <c r="G24317" s="3"/>
    </row>
    <row r="24318" spans="1:7" x14ac:dyDescent="0.25">
      <c r="A24318" s="2"/>
      <c r="B24318" s="3"/>
      <c r="C24318" s="3"/>
      <c r="D24318" s="3"/>
      <c r="E24318" s="3"/>
      <c r="F24318" s="3"/>
      <c r="G24318" s="3"/>
    </row>
    <row r="24319" spans="1:7" x14ac:dyDescent="0.25">
      <c r="A24319" s="2"/>
      <c r="B24319" s="3"/>
      <c r="C24319" s="3"/>
      <c r="D24319" s="3"/>
      <c r="E24319" s="3"/>
      <c r="F24319" s="3"/>
      <c r="G24319" s="3"/>
    </row>
    <row r="24320" spans="1:7" x14ac:dyDescent="0.25">
      <c r="A24320" s="2"/>
      <c r="B24320" s="3"/>
      <c r="C24320" s="3"/>
      <c r="D24320" s="3"/>
      <c r="E24320" s="3"/>
      <c r="F24320" s="3"/>
      <c r="G24320" s="3"/>
    </row>
    <row r="24321" spans="1:7" x14ac:dyDescent="0.25">
      <c r="A24321" s="2"/>
      <c r="B24321" s="3"/>
      <c r="C24321" s="3"/>
      <c r="D24321" s="3"/>
      <c r="E24321" s="3"/>
      <c r="F24321" s="3"/>
      <c r="G24321" s="3"/>
    </row>
    <row r="24322" spans="1:7" x14ac:dyDescent="0.25">
      <c r="A24322" s="2"/>
      <c r="B24322" s="3"/>
      <c r="C24322" s="3"/>
      <c r="D24322" s="3"/>
      <c r="E24322" s="3"/>
      <c r="F24322" s="3"/>
      <c r="G24322" s="3"/>
    </row>
    <row r="24323" spans="1:7" x14ac:dyDescent="0.25">
      <c r="A24323" s="2"/>
      <c r="B24323" s="3"/>
      <c r="C24323" s="3"/>
      <c r="D24323" s="3"/>
      <c r="E24323" s="3"/>
      <c r="F24323" s="3"/>
      <c r="G24323" s="3"/>
    </row>
    <row r="24324" spans="1:7" x14ac:dyDescent="0.25">
      <c r="A24324" s="2"/>
      <c r="B24324" s="3"/>
      <c r="C24324" s="3"/>
      <c r="D24324" s="3"/>
      <c r="E24324" s="3"/>
      <c r="F24324" s="3"/>
      <c r="G24324" s="3"/>
    </row>
    <row r="24325" spans="1:7" x14ac:dyDescent="0.25">
      <c r="A24325" s="2"/>
      <c r="B24325" s="3"/>
      <c r="C24325" s="3"/>
      <c r="D24325" s="3"/>
      <c r="E24325" s="3"/>
      <c r="F24325" s="3"/>
      <c r="G24325" s="3"/>
    </row>
    <row r="24326" spans="1:7" x14ac:dyDescent="0.25">
      <c r="A24326" s="2"/>
      <c r="B24326" s="3"/>
      <c r="C24326" s="3"/>
      <c r="D24326" s="3"/>
      <c r="E24326" s="3"/>
      <c r="F24326" s="3"/>
      <c r="G24326" s="3"/>
    </row>
    <row r="24327" spans="1:7" x14ac:dyDescent="0.25">
      <c r="A24327" s="2"/>
      <c r="B24327" s="3"/>
      <c r="C24327" s="3"/>
      <c r="D24327" s="3"/>
      <c r="E24327" s="3"/>
      <c r="F24327" s="3"/>
      <c r="G24327" s="3"/>
    </row>
    <row r="24328" spans="1:7" x14ac:dyDescent="0.25">
      <c r="A24328" s="2"/>
      <c r="B24328" s="3"/>
      <c r="C24328" s="3"/>
      <c r="D24328" s="3"/>
      <c r="E24328" s="3"/>
      <c r="F24328" s="3"/>
      <c r="G24328" s="3"/>
    </row>
    <row r="24329" spans="1:7" x14ac:dyDescent="0.25">
      <c r="A24329" s="2"/>
      <c r="B24329" s="3"/>
      <c r="C24329" s="3"/>
      <c r="D24329" s="3"/>
      <c r="E24329" s="3"/>
      <c r="F24329" s="3"/>
      <c r="G24329" s="3"/>
    </row>
    <row r="24330" spans="1:7" x14ac:dyDescent="0.25">
      <c r="A24330" s="2"/>
      <c r="B24330" s="3"/>
      <c r="C24330" s="3"/>
      <c r="D24330" s="3"/>
      <c r="E24330" s="3"/>
      <c r="F24330" s="3"/>
      <c r="G24330" s="3"/>
    </row>
    <row r="24331" spans="1:7" x14ac:dyDescent="0.25">
      <c r="A24331" s="2"/>
      <c r="B24331" s="3"/>
      <c r="C24331" s="3"/>
      <c r="D24331" s="3"/>
      <c r="E24331" s="3"/>
      <c r="F24331" s="3"/>
      <c r="G24331" s="3"/>
    </row>
    <row r="24332" spans="1:7" x14ac:dyDescent="0.25">
      <c r="A24332" s="2"/>
      <c r="B24332" s="3"/>
      <c r="C24332" s="3"/>
      <c r="D24332" s="3"/>
      <c r="E24332" s="3"/>
      <c r="F24332" s="3"/>
      <c r="G24332" s="3"/>
    </row>
    <row r="24333" spans="1:7" x14ac:dyDescent="0.25">
      <c r="A24333" s="2"/>
      <c r="B24333" s="3"/>
      <c r="C24333" s="3"/>
      <c r="D24333" s="3"/>
      <c r="E24333" s="3"/>
      <c r="F24333" s="3"/>
      <c r="G24333" s="3"/>
    </row>
    <row r="24334" spans="1:7" x14ac:dyDescent="0.25">
      <c r="A24334" s="2"/>
      <c r="B24334" s="3"/>
      <c r="C24334" s="3"/>
      <c r="D24334" s="3"/>
      <c r="E24334" s="3"/>
      <c r="F24334" s="3"/>
      <c r="G24334" s="3"/>
    </row>
    <row r="24335" spans="1:7" x14ac:dyDescent="0.25">
      <c r="A24335" s="2"/>
      <c r="B24335" s="3"/>
      <c r="C24335" s="3"/>
      <c r="D24335" s="3"/>
      <c r="E24335" s="3"/>
      <c r="F24335" s="3"/>
      <c r="G24335" s="3"/>
    </row>
    <row r="24336" spans="1:7" x14ac:dyDescent="0.25">
      <c r="A24336" s="2"/>
      <c r="B24336" s="3"/>
      <c r="C24336" s="3"/>
      <c r="D24336" s="3"/>
      <c r="E24336" s="3"/>
      <c r="F24336" s="3"/>
      <c r="G24336" s="3"/>
    </row>
    <row r="24337" spans="1:7" x14ac:dyDescent="0.25">
      <c r="A24337" s="2"/>
      <c r="B24337" s="3"/>
      <c r="C24337" s="3"/>
      <c r="D24337" s="3"/>
      <c r="E24337" s="3"/>
      <c r="F24337" s="3"/>
      <c r="G24337" s="3"/>
    </row>
    <row r="24338" spans="1:7" x14ac:dyDescent="0.25">
      <c r="A24338" s="2"/>
      <c r="B24338" s="3"/>
      <c r="C24338" s="3"/>
      <c r="D24338" s="3"/>
      <c r="E24338" s="3"/>
      <c r="F24338" s="3"/>
      <c r="G24338" s="3"/>
    </row>
    <row r="24339" spans="1:7" x14ac:dyDescent="0.25">
      <c r="A24339" s="2"/>
      <c r="B24339" s="3"/>
      <c r="C24339" s="3"/>
      <c r="D24339" s="3"/>
      <c r="E24339" s="3"/>
      <c r="F24339" s="3"/>
      <c r="G24339" s="3"/>
    </row>
    <row r="24340" spans="1:7" x14ac:dyDescent="0.25">
      <c r="A24340" s="2"/>
      <c r="B24340" s="3"/>
      <c r="C24340" s="3"/>
      <c r="D24340" s="3"/>
      <c r="E24340" s="3"/>
      <c r="F24340" s="3"/>
      <c r="G24340" s="3"/>
    </row>
    <row r="24341" spans="1:7" x14ac:dyDescent="0.25">
      <c r="A24341" s="2"/>
      <c r="B24341" s="3"/>
      <c r="C24341" s="3"/>
      <c r="D24341" s="3"/>
      <c r="E24341" s="3"/>
      <c r="F24341" s="3"/>
      <c r="G24341" s="3"/>
    </row>
    <row r="24342" spans="1:7" x14ac:dyDescent="0.25">
      <c r="A24342" s="2"/>
      <c r="B24342" s="3"/>
      <c r="C24342" s="3"/>
      <c r="D24342" s="3"/>
      <c r="E24342" s="3"/>
      <c r="F24342" s="3"/>
      <c r="G24342" s="3"/>
    </row>
    <row r="24343" spans="1:7" x14ac:dyDescent="0.25">
      <c r="A24343" s="2"/>
      <c r="B24343" s="3"/>
      <c r="C24343" s="3"/>
      <c r="D24343" s="3"/>
      <c r="E24343" s="3"/>
      <c r="F24343" s="3"/>
      <c r="G24343" s="3"/>
    </row>
    <row r="24344" spans="1:7" x14ac:dyDescent="0.25">
      <c r="A24344" s="2"/>
      <c r="B24344" s="3"/>
      <c r="C24344" s="3"/>
      <c r="D24344" s="3"/>
      <c r="E24344" s="3"/>
      <c r="F24344" s="3"/>
      <c r="G24344" s="3"/>
    </row>
    <row r="24345" spans="1:7" x14ac:dyDescent="0.25">
      <c r="A24345" s="2"/>
      <c r="B24345" s="3"/>
      <c r="C24345" s="3"/>
      <c r="D24345" s="3"/>
      <c r="E24345" s="3"/>
      <c r="F24345" s="3"/>
      <c r="G24345" s="3"/>
    </row>
    <row r="24346" spans="1:7" x14ac:dyDescent="0.25">
      <c r="A24346" s="2"/>
      <c r="B24346" s="3"/>
      <c r="C24346" s="3"/>
      <c r="D24346" s="3"/>
      <c r="E24346" s="3"/>
      <c r="F24346" s="3"/>
      <c r="G24346" s="3"/>
    </row>
    <row r="24347" spans="1:7" x14ac:dyDescent="0.25">
      <c r="A24347" s="2"/>
      <c r="B24347" s="3"/>
      <c r="C24347" s="3"/>
      <c r="D24347" s="3"/>
      <c r="E24347" s="3"/>
      <c r="F24347" s="3"/>
      <c r="G24347" s="3"/>
    </row>
    <row r="24348" spans="1:7" x14ac:dyDescent="0.25">
      <c r="A24348" s="2"/>
      <c r="B24348" s="3"/>
      <c r="C24348" s="3"/>
      <c r="D24348" s="3"/>
      <c r="E24348" s="3"/>
      <c r="F24348" s="3"/>
      <c r="G24348" s="3"/>
    </row>
    <row r="24349" spans="1:7" x14ac:dyDescent="0.25">
      <c r="A24349" s="2"/>
      <c r="B24349" s="3"/>
      <c r="C24349" s="3"/>
      <c r="D24349" s="3"/>
      <c r="E24349" s="3"/>
      <c r="F24349" s="3"/>
      <c r="G24349" s="3"/>
    </row>
    <row r="24350" spans="1:7" x14ac:dyDescent="0.25">
      <c r="A24350" s="2"/>
      <c r="B24350" s="3"/>
      <c r="C24350" s="3"/>
      <c r="D24350" s="3"/>
      <c r="E24350" s="3"/>
      <c r="F24350" s="3"/>
      <c r="G24350" s="3"/>
    </row>
    <row r="24351" spans="1:7" x14ac:dyDescent="0.25">
      <c r="A24351" s="2"/>
      <c r="B24351" s="3"/>
      <c r="C24351" s="3"/>
      <c r="D24351" s="3"/>
      <c r="E24351" s="3"/>
      <c r="F24351" s="3"/>
      <c r="G24351" s="3"/>
    </row>
    <row r="24352" spans="1:7" x14ac:dyDescent="0.25">
      <c r="A24352" s="2"/>
      <c r="B24352" s="3"/>
      <c r="C24352" s="3"/>
      <c r="D24352" s="3"/>
      <c r="E24352" s="3"/>
      <c r="F24352" s="3"/>
      <c r="G24352" s="3"/>
    </row>
    <row r="24353" spans="1:7" x14ac:dyDescent="0.25">
      <c r="A24353" s="2"/>
      <c r="B24353" s="3"/>
      <c r="C24353" s="3"/>
      <c r="D24353" s="3"/>
      <c r="E24353" s="3"/>
      <c r="F24353" s="3"/>
      <c r="G24353" s="3"/>
    </row>
    <row r="24354" spans="1:7" x14ac:dyDescent="0.25">
      <c r="A24354" s="2"/>
      <c r="B24354" s="3"/>
      <c r="C24354" s="3"/>
      <c r="D24354" s="3"/>
      <c r="E24354" s="3"/>
      <c r="F24354" s="3"/>
      <c r="G24354" s="3"/>
    </row>
    <row r="24355" spans="1:7" x14ac:dyDescent="0.25">
      <c r="A24355" s="2"/>
      <c r="B24355" s="3"/>
      <c r="C24355" s="3"/>
      <c r="D24355" s="3"/>
      <c r="E24355" s="3"/>
      <c r="F24355" s="3"/>
      <c r="G24355" s="3"/>
    </row>
    <row r="24356" spans="1:7" x14ac:dyDescent="0.25">
      <c r="A24356" s="2"/>
      <c r="B24356" s="3"/>
      <c r="C24356" s="3"/>
      <c r="D24356" s="3"/>
      <c r="E24356" s="3"/>
      <c r="F24356" s="3"/>
      <c r="G24356" s="3"/>
    </row>
    <row r="24357" spans="1:7" x14ac:dyDescent="0.25">
      <c r="A24357" s="2"/>
      <c r="B24357" s="3"/>
      <c r="C24357" s="3"/>
      <c r="D24357" s="3"/>
      <c r="E24357" s="3"/>
      <c r="F24357" s="3"/>
      <c r="G24357" s="3"/>
    </row>
    <row r="24358" spans="1:7" x14ac:dyDescent="0.25">
      <c r="A24358" s="2"/>
      <c r="B24358" s="3"/>
      <c r="C24358" s="3"/>
      <c r="D24358" s="3"/>
      <c r="E24358" s="3"/>
      <c r="F24358" s="3"/>
      <c r="G24358" s="3"/>
    </row>
    <row r="24359" spans="1:7" x14ac:dyDescent="0.25">
      <c r="A24359" s="2"/>
      <c r="B24359" s="3"/>
      <c r="C24359" s="3"/>
      <c r="D24359" s="3"/>
      <c r="E24359" s="3"/>
      <c r="F24359" s="3"/>
      <c r="G24359" s="3"/>
    </row>
    <row r="24360" spans="1:7" x14ac:dyDescent="0.25">
      <c r="A24360" s="2"/>
      <c r="B24360" s="3"/>
      <c r="C24360" s="3"/>
      <c r="D24360" s="3"/>
      <c r="E24360" s="3"/>
      <c r="F24360" s="3"/>
      <c r="G24360" s="3"/>
    </row>
    <row r="24361" spans="1:7" x14ac:dyDescent="0.25">
      <c r="A24361" s="2"/>
      <c r="B24361" s="3"/>
      <c r="C24361" s="3"/>
      <c r="D24361" s="3"/>
      <c r="E24361" s="3"/>
      <c r="F24361" s="3"/>
      <c r="G24361" s="3"/>
    </row>
    <row r="24362" spans="1:7" x14ac:dyDescent="0.25">
      <c r="A24362" s="2"/>
      <c r="B24362" s="3"/>
      <c r="C24362" s="3"/>
      <c r="D24362" s="3"/>
      <c r="E24362" s="3"/>
      <c r="F24362" s="3"/>
      <c r="G24362" s="3"/>
    </row>
    <row r="24363" spans="1:7" x14ac:dyDescent="0.25">
      <c r="A24363" s="2"/>
      <c r="B24363" s="3"/>
      <c r="C24363" s="3"/>
      <c r="D24363" s="3"/>
      <c r="E24363" s="3"/>
      <c r="F24363" s="3"/>
      <c r="G24363" s="3"/>
    </row>
    <row r="24364" spans="1:7" x14ac:dyDescent="0.25">
      <c r="A24364" s="2"/>
      <c r="B24364" s="3"/>
      <c r="C24364" s="3"/>
      <c r="D24364" s="3"/>
      <c r="E24364" s="3"/>
      <c r="F24364" s="3"/>
      <c r="G24364" s="3"/>
    </row>
    <row r="24365" spans="1:7" x14ac:dyDescent="0.25">
      <c r="A24365" s="2"/>
      <c r="B24365" s="3"/>
      <c r="C24365" s="3"/>
      <c r="D24365" s="3"/>
      <c r="E24365" s="3"/>
      <c r="F24365" s="3"/>
      <c r="G24365" s="3"/>
    </row>
    <row r="24366" spans="1:7" x14ac:dyDescent="0.25">
      <c r="A24366" s="2"/>
      <c r="B24366" s="3"/>
      <c r="C24366" s="3"/>
      <c r="D24366" s="3"/>
      <c r="E24366" s="3"/>
      <c r="F24366" s="3"/>
      <c r="G24366" s="3"/>
    </row>
    <row r="24367" spans="1:7" x14ac:dyDescent="0.25">
      <c r="A24367" s="2"/>
      <c r="B24367" s="3"/>
      <c r="C24367" s="3"/>
      <c r="D24367" s="3"/>
      <c r="E24367" s="3"/>
      <c r="F24367" s="3"/>
      <c r="G24367" s="3"/>
    </row>
    <row r="24368" spans="1:7" x14ac:dyDescent="0.25">
      <c r="A24368" s="2"/>
      <c r="B24368" s="3"/>
      <c r="C24368" s="3"/>
      <c r="D24368" s="3"/>
      <c r="E24368" s="3"/>
      <c r="F24368" s="3"/>
      <c r="G24368" s="3"/>
    </row>
    <row r="24369" spans="1:7" x14ac:dyDescent="0.25">
      <c r="A24369" s="2"/>
      <c r="B24369" s="3"/>
      <c r="C24369" s="3"/>
      <c r="D24369" s="3"/>
      <c r="E24369" s="3"/>
      <c r="F24369" s="3"/>
      <c r="G24369" s="3"/>
    </row>
    <row r="24370" spans="1:7" x14ac:dyDescent="0.25">
      <c r="A24370" s="2"/>
      <c r="B24370" s="3"/>
      <c r="C24370" s="3"/>
      <c r="D24370" s="3"/>
      <c r="E24370" s="3"/>
      <c r="F24370" s="3"/>
      <c r="G24370" s="3"/>
    </row>
    <row r="24371" spans="1:7" x14ac:dyDescent="0.25">
      <c r="A24371" s="2"/>
      <c r="B24371" s="3"/>
      <c r="C24371" s="3"/>
      <c r="D24371" s="3"/>
      <c r="E24371" s="3"/>
      <c r="F24371" s="3"/>
      <c r="G24371" s="3"/>
    </row>
    <row r="24372" spans="1:7" x14ac:dyDescent="0.25">
      <c r="A24372" s="2"/>
      <c r="B24372" s="3"/>
      <c r="C24372" s="3"/>
      <c r="D24372" s="3"/>
      <c r="E24372" s="3"/>
      <c r="F24372" s="3"/>
      <c r="G24372" s="3"/>
    </row>
    <row r="24373" spans="1:7" x14ac:dyDescent="0.25">
      <c r="A24373" s="2"/>
      <c r="B24373" s="3"/>
      <c r="C24373" s="3"/>
      <c r="D24373" s="3"/>
      <c r="E24373" s="3"/>
      <c r="F24373" s="3"/>
      <c r="G24373" s="3"/>
    </row>
    <row r="24374" spans="1:7" x14ac:dyDescent="0.25">
      <c r="A24374" s="2"/>
      <c r="B24374" s="3"/>
      <c r="C24374" s="3"/>
      <c r="D24374" s="3"/>
      <c r="E24374" s="3"/>
      <c r="F24374" s="3"/>
      <c r="G24374" s="3"/>
    </row>
    <row r="24375" spans="1:7" x14ac:dyDescent="0.25">
      <c r="A24375" s="2"/>
      <c r="B24375" s="3"/>
      <c r="C24375" s="3"/>
      <c r="D24375" s="3"/>
      <c r="E24375" s="3"/>
      <c r="F24375" s="3"/>
      <c r="G24375" s="3"/>
    </row>
    <row r="24376" spans="1:7" x14ac:dyDescent="0.25">
      <c r="A24376" s="2"/>
      <c r="B24376" s="3"/>
      <c r="C24376" s="3"/>
      <c r="D24376" s="3"/>
      <c r="E24376" s="3"/>
      <c r="F24376" s="3"/>
      <c r="G24376" s="3"/>
    </row>
    <row r="24377" spans="1:7" x14ac:dyDescent="0.25">
      <c r="A24377" s="2"/>
      <c r="B24377" s="3"/>
      <c r="C24377" s="3"/>
      <c r="D24377" s="3"/>
      <c r="E24377" s="3"/>
      <c r="F24377" s="3"/>
      <c r="G24377" s="3"/>
    </row>
    <row r="24378" spans="1:7" x14ac:dyDescent="0.25">
      <c r="A24378" s="2"/>
      <c r="B24378" s="3"/>
      <c r="C24378" s="3"/>
      <c r="D24378" s="3"/>
      <c r="E24378" s="3"/>
      <c r="F24378" s="3"/>
      <c r="G24378" s="3"/>
    </row>
    <row r="24379" spans="1:7" x14ac:dyDescent="0.25">
      <c r="A24379" s="2"/>
      <c r="B24379" s="3"/>
      <c r="C24379" s="3"/>
      <c r="D24379" s="3"/>
      <c r="E24379" s="3"/>
      <c r="F24379" s="3"/>
      <c r="G24379" s="3"/>
    </row>
    <row r="24380" spans="1:7" x14ac:dyDescent="0.25">
      <c r="A24380" s="2"/>
      <c r="B24380" s="3"/>
      <c r="C24380" s="3"/>
      <c r="D24380" s="3"/>
      <c r="E24380" s="3"/>
      <c r="F24380" s="3"/>
      <c r="G24380" s="3"/>
    </row>
    <row r="24381" spans="1:7" x14ac:dyDescent="0.25">
      <c r="A24381" s="2"/>
      <c r="B24381" s="3"/>
      <c r="C24381" s="3"/>
      <c r="D24381" s="3"/>
      <c r="E24381" s="3"/>
      <c r="F24381" s="3"/>
      <c r="G24381" s="3"/>
    </row>
    <row r="24382" spans="1:7" x14ac:dyDescent="0.25">
      <c r="A24382" s="2"/>
      <c r="B24382" s="3"/>
      <c r="C24382" s="3"/>
      <c r="D24382" s="3"/>
      <c r="E24382" s="3"/>
      <c r="F24382" s="3"/>
      <c r="G24382" s="3"/>
    </row>
    <row r="24383" spans="1:7" x14ac:dyDescent="0.25">
      <c r="A24383" s="2"/>
      <c r="B24383" s="3"/>
      <c r="C24383" s="3"/>
      <c r="D24383" s="3"/>
      <c r="E24383" s="3"/>
      <c r="F24383" s="3"/>
      <c r="G24383" s="3"/>
    </row>
    <row r="24384" spans="1:7" x14ac:dyDescent="0.25">
      <c r="A24384" s="2"/>
      <c r="B24384" s="3"/>
      <c r="C24384" s="3"/>
      <c r="D24384" s="3"/>
      <c r="E24384" s="3"/>
      <c r="F24384" s="3"/>
      <c r="G24384" s="3"/>
    </row>
    <row r="24385" spans="1:7" x14ac:dyDescent="0.25">
      <c r="A24385" s="2"/>
      <c r="B24385" s="3"/>
      <c r="C24385" s="3"/>
      <c r="D24385" s="3"/>
      <c r="E24385" s="3"/>
      <c r="F24385" s="3"/>
      <c r="G24385" s="3"/>
    </row>
    <row r="24386" spans="1:7" x14ac:dyDescent="0.25">
      <c r="A24386" s="2"/>
      <c r="B24386" s="3"/>
      <c r="C24386" s="3"/>
      <c r="D24386" s="3"/>
      <c r="E24386" s="3"/>
      <c r="F24386" s="3"/>
      <c r="G24386" s="3"/>
    </row>
    <row r="24387" spans="1:7" x14ac:dyDescent="0.25">
      <c r="A24387" s="2"/>
      <c r="B24387" s="3"/>
      <c r="C24387" s="3"/>
      <c r="D24387" s="3"/>
      <c r="E24387" s="3"/>
      <c r="F24387" s="3"/>
      <c r="G24387" s="3"/>
    </row>
    <row r="24388" spans="1:7" x14ac:dyDescent="0.25">
      <c r="A24388" s="2"/>
      <c r="B24388" s="3"/>
      <c r="C24388" s="3"/>
      <c r="D24388" s="3"/>
      <c r="E24388" s="3"/>
      <c r="F24388" s="3"/>
      <c r="G24388" s="3"/>
    </row>
    <row r="24389" spans="1:7" x14ac:dyDescent="0.25">
      <c r="A24389" s="2"/>
      <c r="B24389" s="3"/>
      <c r="C24389" s="3"/>
      <c r="D24389" s="3"/>
      <c r="E24389" s="3"/>
      <c r="F24389" s="3"/>
      <c r="G24389" s="3"/>
    </row>
    <row r="24390" spans="1:7" x14ac:dyDescent="0.25">
      <c r="A24390" s="2"/>
      <c r="B24390" s="3"/>
      <c r="C24390" s="3"/>
      <c r="D24390" s="3"/>
      <c r="E24390" s="3"/>
      <c r="F24390" s="3"/>
      <c r="G24390" s="3"/>
    </row>
    <row r="24391" spans="1:7" x14ac:dyDescent="0.25">
      <c r="A24391" s="2"/>
      <c r="B24391" s="3"/>
      <c r="C24391" s="3"/>
      <c r="D24391" s="3"/>
      <c r="E24391" s="3"/>
      <c r="F24391" s="3"/>
      <c r="G24391" s="3"/>
    </row>
    <row r="24392" spans="1:7" x14ac:dyDescent="0.25">
      <c r="A24392" s="2"/>
      <c r="B24392" s="3"/>
      <c r="C24392" s="3"/>
      <c r="D24392" s="3"/>
      <c r="E24392" s="3"/>
      <c r="F24392" s="3"/>
      <c r="G24392" s="3"/>
    </row>
    <row r="24393" spans="1:7" x14ac:dyDescent="0.25">
      <c r="A24393" s="2"/>
      <c r="B24393" s="3"/>
      <c r="C24393" s="3"/>
      <c r="D24393" s="3"/>
      <c r="E24393" s="3"/>
      <c r="F24393" s="3"/>
      <c r="G24393" s="3"/>
    </row>
    <row r="24394" spans="1:7" x14ac:dyDescent="0.25">
      <c r="A24394" s="2"/>
      <c r="B24394" s="3"/>
      <c r="C24394" s="3"/>
      <c r="D24394" s="3"/>
      <c r="E24394" s="3"/>
      <c r="F24394" s="3"/>
      <c r="G24394" s="3"/>
    </row>
    <row r="24395" spans="1:7" x14ac:dyDescent="0.25">
      <c r="A24395" s="2"/>
      <c r="B24395" s="3"/>
      <c r="C24395" s="3"/>
      <c r="D24395" s="3"/>
      <c r="E24395" s="3"/>
      <c r="F24395" s="3"/>
      <c r="G24395" s="3"/>
    </row>
    <row r="24396" spans="1:7" x14ac:dyDescent="0.25">
      <c r="A24396" s="2"/>
      <c r="B24396" s="3"/>
      <c r="C24396" s="3"/>
      <c r="D24396" s="3"/>
      <c r="E24396" s="3"/>
      <c r="F24396" s="3"/>
      <c r="G24396" s="3"/>
    </row>
    <row r="24397" spans="1:7" x14ac:dyDescent="0.25">
      <c r="A24397" s="2"/>
      <c r="B24397" s="3"/>
      <c r="C24397" s="3"/>
      <c r="D24397" s="3"/>
      <c r="E24397" s="3"/>
      <c r="F24397" s="3"/>
      <c r="G24397" s="3"/>
    </row>
    <row r="24398" spans="1:7" x14ac:dyDescent="0.25">
      <c r="A24398" s="2"/>
      <c r="B24398" s="3"/>
      <c r="C24398" s="3"/>
      <c r="D24398" s="3"/>
      <c r="E24398" s="3"/>
      <c r="F24398" s="3"/>
      <c r="G24398" s="3"/>
    </row>
    <row r="24399" spans="1:7" x14ac:dyDescent="0.25">
      <c r="A24399" s="2"/>
      <c r="B24399" s="3"/>
      <c r="C24399" s="3"/>
      <c r="D24399" s="3"/>
      <c r="E24399" s="3"/>
      <c r="F24399" s="3"/>
      <c r="G24399" s="3"/>
    </row>
    <row r="24400" spans="1:7" x14ac:dyDescent="0.25">
      <c r="A24400" s="2"/>
      <c r="B24400" s="3"/>
      <c r="C24400" s="3"/>
      <c r="D24400" s="3"/>
      <c r="E24400" s="3"/>
      <c r="F24400" s="3"/>
      <c r="G24400" s="3"/>
    </row>
    <row r="24401" spans="1:7" x14ac:dyDescent="0.25">
      <c r="A24401" s="2"/>
      <c r="B24401" s="3"/>
      <c r="C24401" s="3"/>
      <c r="D24401" s="3"/>
      <c r="E24401" s="3"/>
      <c r="F24401" s="3"/>
      <c r="G24401" s="3"/>
    </row>
    <row r="24402" spans="1:7" x14ac:dyDescent="0.25">
      <c r="A24402" s="2"/>
      <c r="B24402" s="3"/>
      <c r="C24402" s="3"/>
      <c r="D24402" s="3"/>
      <c r="E24402" s="3"/>
      <c r="F24402" s="3"/>
      <c r="G24402" s="3"/>
    </row>
    <row r="24403" spans="1:7" x14ac:dyDescent="0.25">
      <c r="A24403" s="2"/>
      <c r="B24403" s="3"/>
      <c r="C24403" s="3"/>
      <c r="D24403" s="3"/>
      <c r="E24403" s="3"/>
      <c r="F24403" s="3"/>
      <c r="G24403" s="3"/>
    </row>
    <row r="24404" spans="1:7" x14ac:dyDescent="0.25">
      <c r="A24404" s="2"/>
      <c r="B24404" s="3"/>
      <c r="C24404" s="3"/>
      <c r="D24404" s="3"/>
      <c r="E24404" s="3"/>
      <c r="F24404" s="3"/>
      <c r="G24404" s="3"/>
    </row>
    <row r="24405" spans="1:7" x14ac:dyDescent="0.25">
      <c r="A24405" s="2"/>
      <c r="B24405" s="3"/>
      <c r="C24405" s="3"/>
      <c r="D24405" s="3"/>
      <c r="E24405" s="3"/>
      <c r="F24405" s="3"/>
      <c r="G24405" s="3"/>
    </row>
    <row r="24406" spans="1:7" x14ac:dyDescent="0.25">
      <c r="A24406" s="2"/>
      <c r="B24406" s="3"/>
      <c r="C24406" s="3"/>
      <c r="D24406" s="3"/>
      <c r="E24406" s="3"/>
      <c r="F24406" s="3"/>
      <c r="G24406" s="3"/>
    </row>
    <row r="24407" spans="1:7" x14ac:dyDescent="0.25">
      <c r="A24407" s="2"/>
      <c r="B24407" s="3"/>
      <c r="C24407" s="3"/>
      <c r="D24407" s="3"/>
      <c r="E24407" s="3"/>
      <c r="F24407" s="3"/>
      <c r="G24407" s="3"/>
    </row>
    <row r="24408" spans="1:7" x14ac:dyDescent="0.25">
      <c r="A24408" s="2"/>
      <c r="B24408" s="3"/>
      <c r="C24408" s="3"/>
      <c r="D24408" s="3"/>
      <c r="E24408" s="3"/>
      <c r="F24408" s="3"/>
      <c r="G24408" s="3"/>
    </row>
    <row r="24409" spans="1:7" x14ac:dyDescent="0.25">
      <c r="A24409" s="2"/>
      <c r="B24409" s="3"/>
      <c r="C24409" s="3"/>
      <c r="D24409" s="3"/>
      <c r="E24409" s="3"/>
      <c r="F24409" s="3"/>
      <c r="G24409" s="3"/>
    </row>
    <row r="24410" spans="1:7" x14ac:dyDescent="0.25">
      <c r="A24410" s="2"/>
      <c r="B24410" s="3"/>
      <c r="C24410" s="3"/>
      <c r="D24410" s="3"/>
      <c r="E24410" s="3"/>
      <c r="F24410" s="3"/>
      <c r="G24410" s="3"/>
    </row>
    <row r="24411" spans="1:7" x14ac:dyDescent="0.25">
      <c r="A24411" s="2"/>
      <c r="B24411" s="3"/>
      <c r="C24411" s="3"/>
      <c r="D24411" s="3"/>
      <c r="E24411" s="3"/>
      <c r="F24411" s="3"/>
      <c r="G24411" s="3"/>
    </row>
    <row r="24412" spans="1:7" x14ac:dyDescent="0.25">
      <c r="A24412" s="2"/>
      <c r="B24412" s="3"/>
      <c r="C24412" s="3"/>
      <c r="D24412" s="3"/>
      <c r="E24412" s="3"/>
      <c r="F24412" s="3"/>
      <c r="G24412" s="3"/>
    </row>
    <row r="24413" spans="1:7" x14ac:dyDescent="0.25">
      <c r="A24413" s="2"/>
      <c r="B24413" s="3"/>
      <c r="C24413" s="3"/>
      <c r="D24413" s="3"/>
      <c r="E24413" s="3"/>
      <c r="F24413" s="3"/>
      <c r="G24413" s="3"/>
    </row>
    <row r="24414" spans="1:7" x14ac:dyDescent="0.25">
      <c r="A24414" s="2"/>
      <c r="B24414" s="3"/>
      <c r="C24414" s="3"/>
      <c r="D24414" s="3"/>
      <c r="E24414" s="3"/>
      <c r="F24414" s="3"/>
      <c r="G24414" s="3"/>
    </row>
    <row r="24415" spans="1:7" x14ac:dyDescent="0.25">
      <c r="A24415" s="2"/>
      <c r="B24415" s="3"/>
      <c r="C24415" s="3"/>
      <c r="D24415" s="3"/>
      <c r="E24415" s="3"/>
      <c r="F24415" s="3"/>
      <c r="G24415" s="3"/>
    </row>
    <row r="24416" spans="1:7" x14ac:dyDescent="0.25">
      <c r="A24416" s="2"/>
      <c r="B24416" s="3"/>
      <c r="C24416" s="3"/>
      <c r="D24416" s="3"/>
      <c r="E24416" s="3"/>
      <c r="F24416" s="3"/>
      <c r="G24416" s="3"/>
    </row>
    <row r="24417" spans="1:7" x14ac:dyDescent="0.25">
      <c r="A24417" s="2"/>
      <c r="B24417" s="3"/>
      <c r="C24417" s="3"/>
      <c r="D24417" s="3"/>
      <c r="E24417" s="3"/>
      <c r="F24417" s="3"/>
      <c r="G24417" s="3"/>
    </row>
    <row r="24418" spans="1:7" x14ac:dyDescent="0.25">
      <c r="A24418" s="2"/>
      <c r="B24418" s="3"/>
      <c r="C24418" s="3"/>
      <c r="D24418" s="3"/>
      <c r="E24418" s="3"/>
      <c r="F24418" s="3"/>
      <c r="G24418" s="3"/>
    </row>
    <row r="24419" spans="1:7" x14ac:dyDescent="0.25">
      <c r="A24419" s="2"/>
      <c r="B24419" s="3"/>
      <c r="C24419" s="3"/>
      <c r="D24419" s="3"/>
      <c r="E24419" s="3"/>
      <c r="F24419" s="3"/>
      <c r="G24419" s="3"/>
    </row>
    <row r="24420" spans="1:7" x14ac:dyDescent="0.25">
      <c r="A24420" s="2"/>
      <c r="B24420" s="3"/>
      <c r="C24420" s="3"/>
      <c r="D24420" s="3"/>
      <c r="E24420" s="3"/>
      <c r="F24420" s="3"/>
      <c r="G24420" s="3"/>
    </row>
    <row r="24421" spans="1:7" x14ac:dyDescent="0.25">
      <c r="A24421" s="2"/>
      <c r="B24421" s="3"/>
      <c r="C24421" s="3"/>
      <c r="D24421" s="3"/>
      <c r="E24421" s="3"/>
      <c r="F24421" s="3"/>
      <c r="G24421" s="3"/>
    </row>
    <row r="24422" spans="1:7" x14ac:dyDescent="0.25">
      <c r="A24422" s="2"/>
      <c r="B24422" s="3"/>
      <c r="C24422" s="3"/>
      <c r="D24422" s="3"/>
      <c r="E24422" s="3"/>
      <c r="F24422" s="3"/>
      <c r="G24422" s="3"/>
    </row>
    <row r="24423" spans="1:7" x14ac:dyDescent="0.25">
      <c r="A24423" s="2"/>
      <c r="B24423" s="3"/>
      <c r="C24423" s="3"/>
      <c r="D24423" s="3"/>
      <c r="E24423" s="3"/>
      <c r="F24423" s="3"/>
      <c r="G24423" s="3"/>
    </row>
    <row r="24424" spans="1:7" x14ac:dyDescent="0.25">
      <c r="A24424" s="2"/>
      <c r="B24424" s="3"/>
      <c r="C24424" s="3"/>
      <c r="D24424" s="3"/>
      <c r="E24424" s="3"/>
      <c r="F24424" s="3"/>
      <c r="G24424" s="3"/>
    </row>
    <row r="24425" spans="1:7" x14ac:dyDescent="0.25">
      <c r="A24425" s="2"/>
      <c r="B24425" s="3"/>
      <c r="C24425" s="3"/>
      <c r="D24425" s="3"/>
      <c r="E24425" s="3"/>
      <c r="F24425" s="3"/>
      <c r="G24425" s="3"/>
    </row>
    <row r="24426" spans="1:7" x14ac:dyDescent="0.25">
      <c r="A24426" s="2"/>
      <c r="B24426" s="3"/>
      <c r="C24426" s="3"/>
      <c r="D24426" s="3"/>
      <c r="E24426" s="3"/>
      <c r="F24426" s="3"/>
      <c r="G24426" s="3"/>
    </row>
    <row r="24427" spans="1:7" x14ac:dyDescent="0.25">
      <c r="A24427" s="2"/>
      <c r="B24427" s="3"/>
      <c r="C24427" s="3"/>
      <c r="D24427" s="3"/>
      <c r="E24427" s="3"/>
      <c r="F24427" s="3"/>
      <c r="G24427" s="3"/>
    </row>
    <row r="24428" spans="1:7" x14ac:dyDescent="0.25">
      <c r="A24428" s="2"/>
      <c r="B24428" s="3"/>
      <c r="C24428" s="3"/>
      <c r="D24428" s="3"/>
      <c r="E24428" s="3"/>
      <c r="F24428" s="3"/>
      <c r="G24428" s="3"/>
    </row>
    <row r="24429" spans="1:7" x14ac:dyDescent="0.25">
      <c r="A24429" s="2"/>
      <c r="B24429" s="3"/>
      <c r="C24429" s="3"/>
      <c r="D24429" s="3"/>
      <c r="E24429" s="3"/>
      <c r="F24429" s="3"/>
      <c r="G24429" s="3"/>
    </row>
    <row r="24430" spans="1:7" x14ac:dyDescent="0.25">
      <c r="A24430" s="2"/>
      <c r="B24430" s="3"/>
      <c r="C24430" s="3"/>
      <c r="D24430" s="3"/>
      <c r="E24430" s="3"/>
      <c r="F24430" s="3"/>
      <c r="G24430" s="3"/>
    </row>
    <row r="24431" spans="1:7" x14ac:dyDescent="0.25">
      <c r="A24431" s="2"/>
      <c r="B24431" s="3"/>
      <c r="C24431" s="3"/>
      <c r="D24431" s="3"/>
      <c r="E24431" s="3"/>
      <c r="F24431" s="3"/>
      <c r="G24431" s="3"/>
    </row>
    <row r="24432" spans="1:7" x14ac:dyDescent="0.25">
      <c r="A24432" s="2"/>
      <c r="B24432" s="3"/>
      <c r="C24432" s="3"/>
      <c r="D24432" s="3"/>
      <c r="E24432" s="3"/>
      <c r="F24432" s="3"/>
      <c r="G24432" s="3"/>
    </row>
    <row r="24433" spans="1:7" x14ac:dyDescent="0.25">
      <c r="A24433" s="2"/>
      <c r="B24433" s="3"/>
      <c r="C24433" s="3"/>
      <c r="D24433" s="3"/>
      <c r="E24433" s="3"/>
      <c r="F24433" s="3"/>
      <c r="G24433" s="3"/>
    </row>
    <row r="24434" spans="1:7" x14ac:dyDescent="0.25">
      <c r="A24434" s="2"/>
      <c r="B24434" s="3"/>
      <c r="C24434" s="3"/>
      <c r="D24434" s="3"/>
      <c r="E24434" s="3"/>
      <c r="F24434" s="3"/>
      <c r="G24434" s="3"/>
    </row>
    <row r="24435" spans="1:7" x14ac:dyDescent="0.25">
      <c r="A24435" s="2"/>
      <c r="B24435" s="3"/>
      <c r="C24435" s="3"/>
      <c r="D24435" s="3"/>
      <c r="E24435" s="3"/>
      <c r="F24435" s="3"/>
      <c r="G24435" s="3"/>
    </row>
    <row r="24436" spans="1:7" x14ac:dyDescent="0.25">
      <c r="A24436" s="2"/>
      <c r="B24436" s="3"/>
      <c r="C24436" s="3"/>
      <c r="D24436" s="3"/>
      <c r="E24436" s="3"/>
      <c r="F24436" s="3"/>
      <c r="G24436" s="3"/>
    </row>
    <row r="24437" spans="1:7" x14ac:dyDescent="0.25">
      <c r="A24437" s="2"/>
      <c r="B24437" s="3"/>
      <c r="C24437" s="3"/>
      <c r="D24437" s="3"/>
      <c r="E24437" s="3"/>
      <c r="F24437" s="3"/>
      <c r="G24437" s="3"/>
    </row>
    <row r="24438" spans="1:7" x14ac:dyDescent="0.25">
      <c r="A24438" s="2"/>
      <c r="B24438" s="3"/>
      <c r="C24438" s="3"/>
      <c r="D24438" s="3"/>
      <c r="E24438" s="3"/>
      <c r="F24438" s="3"/>
      <c r="G24438" s="3"/>
    </row>
    <row r="24439" spans="1:7" x14ac:dyDescent="0.25">
      <c r="A24439" s="2"/>
      <c r="B24439" s="3"/>
      <c r="C24439" s="3"/>
      <c r="D24439" s="3"/>
      <c r="E24439" s="3"/>
      <c r="F24439" s="3"/>
      <c r="G24439" s="3"/>
    </row>
    <row r="24440" spans="1:7" x14ac:dyDescent="0.25">
      <c r="A24440" s="2"/>
      <c r="B24440" s="3"/>
      <c r="C24440" s="3"/>
      <c r="D24440" s="3"/>
      <c r="E24440" s="3"/>
      <c r="F24440" s="3"/>
      <c r="G24440" s="3"/>
    </row>
    <row r="24441" spans="1:7" x14ac:dyDescent="0.25">
      <c r="A24441" s="2"/>
      <c r="B24441" s="3"/>
      <c r="C24441" s="3"/>
      <c r="D24441" s="3"/>
      <c r="E24441" s="3"/>
      <c r="F24441" s="3"/>
      <c r="G24441" s="3"/>
    </row>
    <row r="24442" spans="1:7" x14ac:dyDescent="0.25">
      <c r="A24442" s="2"/>
      <c r="B24442" s="3"/>
      <c r="C24442" s="3"/>
      <c r="D24442" s="3"/>
      <c r="E24442" s="3"/>
      <c r="F24442" s="3"/>
      <c r="G24442" s="3"/>
    </row>
    <row r="24443" spans="1:7" x14ac:dyDescent="0.25">
      <c r="A24443" s="2"/>
      <c r="B24443" s="3"/>
      <c r="C24443" s="3"/>
      <c r="D24443" s="3"/>
      <c r="E24443" s="3"/>
      <c r="F24443" s="3"/>
      <c r="G24443" s="3"/>
    </row>
    <row r="24444" spans="1:7" x14ac:dyDescent="0.25">
      <c r="A24444" s="2"/>
      <c r="B24444" s="3"/>
      <c r="C24444" s="3"/>
      <c r="D24444" s="3"/>
      <c r="E24444" s="3"/>
      <c r="F24444" s="3"/>
      <c r="G24444" s="3"/>
    </row>
    <row r="24445" spans="1:7" x14ac:dyDescent="0.25">
      <c r="A24445" s="2"/>
      <c r="B24445" s="3"/>
      <c r="C24445" s="3"/>
      <c r="D24445" s="3"/>
      <c r="E24445" s="3"/>
      <c r="F24445" s="3"/>
      <c r="G24445" s="3"/>
    </row>
    <row r="24446" spans="1:7" x14ac:dyDescent="0.25">
      <c r="A24446" s="2"/>
      <c r="B24446" s="3"/>
      <c r="C24446" s="3"/>
      <c r="D24446" s="3"/>
      <c r="E24446" s="3"/>
      <c r="F24446" s="3"/>
      <c r="G24446" s="3"/>
    </row>
    <row r="24447" spans="1:7" x14ac:dyDescent="0.25">
      <c r="A24447" s="2"/>
      <c r="B24447" s="3"/>
      <c r="C24447" s="3"/>
      <c r="D24447" s="3"/>
      <c r="E24447" s="3"/>
      <c r="F24447" s="3"/>
      <c r="G24447" s="3"/>
    </row>
    <row r="24448" spans="1:7" x14ac:dyDescent="0.25">
      <c r="A24448" s="2"/>
      <c r="B24448" s="3"/>
      <c r="C24448" s="3"/>
      <c r="D24448" s="3"/>
      <c r="E24448" s="3"/>
      <c r="F24448" s="3"/>
      <c r="G24448" s="3"/>
    </row>
    <row r="24449" spans="1:7" x14ac:dyDescent="0.25">
      <c r="A24449" s="2"/>
      <c r="B24449" s="3"/>
      <c r="C24449" s="3"/>
      <c r="D24449" s="3"/>
      <c r="E24449" s="3"/>
      <c r="F24449" s="3"/>
      <c r="G24449" s="3"/>
    </row>
    <row r="24450" spans="1:7" x14ac:dyDescent="0.25">
      <c r="A24450" s="2"/>
      <c r="B24450" s="3"/>
      <c r="C24450" s="3"/>
      <c r="D24450" s="3"/>
      <c r="E24450" s="3"/>
      <c r="F24450" s="3"/>
      <c r="G24450" s="3"/>
    </row>
    <row r="24451" spans="1:7" x14ac:dyDescent="0.25">
      <c r="A24451" s="2"/>
      <c r="B24451" s="3"/>
      <c r="C24451" s="3"/>
      <c r="D24451" s="3"/>
      <c r="E24451" s="3"/>
      <c r="F24451" s="3"/>
      <c r="G24451" s="3"/>
    </row>
    <row r="24452" spans="1:7" x14ac:dyDescent="0.25">
      <c r="A24452" s="2"/>
      <c r="B24452" s="3"/>
      <c r="C24452" s="3"/>
      <c r="D24452" s="3"/>
      <c r="E24452" s="3"/>
      <c r="F24452" s="3"/>
      <c r="G24452" s="3"/>
    </row>
    <row r="24453" spans="1:7" x14ac:dyDescent="0.25">
      <c r="A24453" s="2"/>
      <c r="B24453" s="3"/>
      <c r="C24453" s="3"/>
      <c r="D24453" s="3"/>
      <c r="E24453" s="3"/>
      <c r="F24453" s="3"/>
      <c r="G24453" s="3"/>
    </row>
    <row r="24454" spans="1:7" x14ac:dyDescent="0.25">
      <c r="A24454" s="2"/>
      <c r="B24454" s="3"/>
      <c r="C24454" s="3"/>
      <c r="D24454" s="3"/>
      <c r="E24454" s="3"/>
      <c r="F24454" s="3"/>
      <c r="G24454" s="3"/>
    </row>
    <row r="24455" spans="1:7" x14ac:dyDescent="0.25">
      <c r="A24455" s="2"/>
      <c r="B24455" s="3"/>
      <c r="C24455" s="3"/>
      <c r="D24455" s="3"/>
      <c r="E24455" s="3"/>
      <c r="F24455" s="3"/>
      <c r="G24455" s="3"/>
    </row>
    <row r="24456" spans="1:7" x14ac:dyDescent="0.25">
      <c r="A24456" s="2"/>
      <c r="B24456" s="3"/>
      <c r="C24456" s="3"/>
      <c r="D24456" s="3"/>
      <c r="E24456" s="3"/>
      <c r="F24456" s="3"/>
      <c r="G24456" s="3"/>
    </row>
    <row r="24457" spans="1:7" x14ac:dyDescent="0.25">
      <c r="A24457" s="2"/>
      <c r="B24457" s="3"/>
      <c r="C24457" s="3"/>
      <c r="D24457" s="3"/>
      <c r="E24457" s="3"/>
      <c r="F24457" s="3"/>
      <c r="G24457" s="3"/>
    </row>
    <row r="24458" spans="1:7" x14ac:dyDescent="0.25">
      <c r="A24458" s="2"/>
      <c r="B24458" s="3"/>
      <c r="C24458" s="3"/>
      <c r="D24458" s="3"/>
      <c r="E24458" s="3"/>
      <c r="F24458" s="3"/>
      <c r="G24458" s="3"/>
    </row>
    <row r="24459" spans="1:7" x14ac:dyDescent="0.25">
      <c r="A24459" s="2"/>
      <c r="B24459" s="3"/>
      <c r="C24459" s="3"/>
      <c r="D24459" s="3"/>
      <c r="E24459" s="3"/>
      <c r="F24459" s="3"/>
      <c r="G24459" s="3"/>
    </row>
    <row r="24460" spans="1:7" x14ac:dyDescent="0.25">
      <c r="A24460" s="2"/>
      <c r="B24460" s="3"/>
      <c r="C24460" s="3"/>
      <c r="D24460" s="3"/>
      <c r="E24460" s="3"/>
      <c r="F24460" s="3"/>
      <c r="G24460" s="3"/>
    </row>
    <row r="24461" spans="1:7" x14ac:dyDescent="0.25">
      <c r="A24461" s="2"/>
      <c r="B24461" s="3"/>
      <c r="C24461" s="3"/>
      <c r="D24461" s="3"/>
      <c r="E24461" s="3"/>
      <c r="F24461" s="3"/>
      <c r="G24461" s="3"/>
    </row>
    <row r="24462" spans="1:7" x14ac:dyDescent="0.25">
      <c r="A24462" s="2"/>
      <c r="B24462" s="3"/>
      <c r="C24462" s="3"/>
      <c r="D24462" s="3"/>
      <c r="E24462" s="3"/>
      <c r="F24462" s="3"/>
      <c r="G24462" s="3"/>
    </row>
    <row r="24463" spans="1:7" x14ac:dyDescent="0.25">
      <c r="A24463" s="2"/>
      <c r="B24463" s="3"/>
      <c r="C24463" s="3"/>
      <c r="D24463" s="3"/>
      <c r="E24463" s="3"/>
      <c r="F24463" s="3"/>
      <c r="G24463" s="3"/>
    </row>
    <row r="24464" spans="1:7" x14ac:dyDescent="0.25">
      <c r="A24464" s="2"/>
      <c r="B24464" s="3"/>
      <c r="C24464" s="3"/>
      <c r="D24464" s="3"/>
      <c r="E24464" s="3"/>
      <c r="F24464" s="3"/>
      <c r="G24464" s="3"/>
    </row>
    <row r="24465" spans="1:7" x14ac:dyDescent="0.25">
      <c r="A24465" s="2"/>
      <c r="B24465" s="3"/>
      <c r="C24465" s="3"/>
      <c r="D24465" s="3"/>
      <c r="E24465" s="3"/>
      <c r="F24465" s="3"/>
      <c r="G24465" s="3"/>
    </row>
    <row r="24466" spans="1:7" x14ac:dyDescent="0.25">
      <c r="A24466" s="2"/>
      <c r="B24466" s="3"/>
      <c r="C24466" s="3"/>
      <c r="D24466" s="3"/>
      <c r="E24466" s="3"/>
      <c r="F24466" s="3"/>
      <c r="G24466" s="3"/>
    </row>
    <row r="24467" spans="1:7" x14ac:dyDescent="0.25">
      <c r="A24467" s="2"/>
      <c r="B24467" s="3"/>
      <c r="C24467" s="3"/>
      <c r="D24467" s="3"/>
      <c r="E24467" s="3"/>
      <c r="F24467" s="3"/>
      <c r="G24467" s="3"/>
    </row>
    <row r="24468" spans="1:7" x14ac:dyDescent="0.25">
      <c r="A24468" s="2"/>
      <c r="B24468" s="3"/>
      <c r="C24468" s="3"/>
      <c r="D24468" s="3"/>
      <c r="E24468" s="3"/>
      <c r="F24468" s="3"/>
      <c r="G24468" s="3"/>
    </row>
    <row r="24469" spans="1:7" x14ac:dyDescent="0.25">
      <c r="A24469" s="2"/>
      <c r="B24469" s="3"/>
      <c r="C24469" s="3"/>
      <c r="D24469" s="3"/>
      <c r="E24469" s="3"/>
      <c r="F24469" s="3"/>
      <c r="G24469" s="3"/>
    </row>
    <row r="24470" spans="1:7" x14ac:dyDescent="0.25">
      <c r="A24470" s="2"/>
      <c r="B24470" s="3"/>
      <c r="C24470" s="3"/>
      <c r="D24470" s="3"/>
      <c r="E24470" s="3"/>
      <c r="F24470" s="3"/>
      <c r="G24470" s="3"/>
    </row>
    <row r="24471" spans="1:7" x14ac:dyDescent="0.25">
      <c r="A24471" s="2"/>
      <c r="B24471" s="3"/>
      <c r="C24471" s="3"/>
      <c r="D24471" s="3"/>
      <c r="E24471" s="3"/>
      <c r="F24471" s="3"/>
      <c r="G24471" s="3"/>
    </row>
    <row r="24472" spans="1:7" x14ac:dyDescent="0.25">
      <c r="A24472" s="2"/>
      <c r="B24472" s="3"/>
      <c r="C24472" s="3"/>
      <c r="D24472" s="3"/>
      <c r="E24472" s="3"/>
      <c r="F24472" s="3"/>
      <c r="G24472" s="3"/>
    </row>
    <row r="24473" spans="1:7" x14ac:dyDescent="0.25">
      <c r="A24473" s="2"/>
      <c r="B24473" s="3"/>
      <c r="C24473" s="3"/>
      <c r="D24473" s="3"/>
      <c r="E24473" s="3"/>
      <c r="F24473" s="3"/>
      <c r="G24473" s="3"/>
    </row>
    <row r="24474" spans="1:7" x14ac:dyDescent="0.25">
      <c r="A24474" s="2"/>
      <c r="B24474" s="3"/>
      <c r="C24474" s="3"/>
      <c r="D24474" s="3"/>
      <c r="E24474" s="3"/>
      <c r="F24474" s="3"/>
      <c r="G24474" s="3"/>
    </row>
    <row r="24475" spans="1:7" x14ac:dyDescent="0.25">
      <c r="A24475" s="2"/>
      <c r="B24475" s="3"/>
      <c r="C24475" s="3"/>
      <c r="D24475" s="3"/>
      <c r="E24475" s="3"/>
      <c r="F24475" s="3"/>
      <c r="G24475" s="3"/>
    </row>
    <row r="24476" spans="1:7" x14ac:dyDescent="0.25">
      <c r="A24476" s="2"/>
      <c r="B24476" s="3"/>
      <c r="C24476" s="3"/>
      <c r="D24476" s="3"/>
      <c r="E24476" s="3"/>
      <c r="F24476" s="3"/>
      <c r="G24476" s="3"/>
    </row>
    <row r="24477" spans="1:7" x14ac:dyDescent="0.25">
      <c r="A24477" s="2"/>
      <c r="B24477" s="3"/>
      <c r="C24477" s="3"/>
      <c r="D24477" s="3"/>
      <c r="E24477" s="3"/>
      <c r="F24477" s="3"/>
      <c r="G24477" s="3"/>
    </row>
    <row r="24478" spans="1:7" x14ac:dyDescent="0.25">
      <c r="A24478" s="2"/>
      <c r="B24478" s="3"/>
      <c r="C24478" s="3"/>
      <c r="D24478" s="3"/>
      <c r="E24478" s="3"/>
      <c r="F24478" s="3"/>
      <c r="G24478" s="3"/>
    </row>
    <row r="24479" spans="1:7" x14ac:dyDescent="0.25">
      <c r="A24479" s="2"/>
      <c r="B24479" s="3"/>
      <c r="C24479" s="3"/>
      <c r="D24479" s="3"/>
      <c r="E24479" s="3"/>
      <c r="F24479" s="3"/>
      <c r="G24479" s="3"/>
    </row>
    <row r="24480" spans="1:7" x14ac:dyDescent="0.25">
      <c r="A24480" s="2"/>
      <c r="B24480" s="3"/>
      <c r="C24480" s="3"/>
      <c r="D24480" s="3"/>
      <c r="E24480" s="3"/>
      <c r="F24480" s="3"/>
      <c r="G24480" s="3"/>
    </row>
    <row r="24481" spans="1:7" x14ac:dyDescent="0.25">
      <c r="A24481" s="2"/>
      <c r="B24481" s="3"/>
      <c r="C24481" s="3"/>
      <c r="D24481" s="3"/>
      <c r="E24481" s="3"/>
      <c r="F24481" s="3"/>
      <c r="G24481" s="3"/>
    </row>
    <row r="24482" spans="1:7" x14ac:dyDescent="0.25">
      <c r="A24482" s="2"/>
      <c r="B24482" s="3"/>
      <c r="C24482" s="3"/>
      <c r="D24482" s="3"/>
      <c r="E24482" s="3"/>
      <c r="F24482" s="3"/>
      <c r="G24482" s="3"/>
    </row>
    <row r="24483" spans="1:7" x14ac:dyDescent="0.25">
      <c r="A24483" s="2"/>
      <c r="B24483" s="3"/>
      <c r="C24483" s="3"/>
      <c r="D24483" s="3"/>
      <c r="E24483" s="3"/>
      <c r="F24483" s="3"/>
      <c r="G24483" s="3"/>
    </row>
    <row r="24484" spans="1:7" x14ac:dyDescent="0.25">
      <c r="A24484" s="2"/>
      <c r="B24484" s="3"/>
      <c r="C24484" s="3"/>
      <c r="D24484" s="3"/>
      <c r="E24484" s="3"/>
      <c r="F24484" s="3"/>
      <c r="G24484" s="3"/>
    </row>
    <row r="24485" spans="1:7" x14ac:dyDescent="0.25">
      <c r="A24485" s="2"/>
      <c r="B24485" s="3"/>
      <c r="C24485" s="3"/>
      <c r="D24485" s="3"/>
      <c r="E24485" s="3"/>
      <c r="F24485" s="3"/>
      <c r="G24485" s="3"/>
    </row>
    <row r="24486" spans="1:7" x14ac:dyDescent="0.25">
      <c r="A24486" s="2"/>
      <c r="B24486" s="3"/>
      <c r="C24486" s="3"/>
      <c r="D24486" s="3"/>
      <c r="E24486" s="3"/>
      <c r="F24486" s="3"/>
      <c r="G24486" s="3"/>
    </row>
    <row r="24487" spans="1:7" x14ac:dyDescent="0.25">
      <c r="A24487" s="2"/>
      <c r="B24487" s="3"/>
      <c r="C24487" s="3"/>
      <c r="D24487" s="3"/>
      <c r="E24487" s="3"/>
      <c r="F24487" s="3"/>
      <c r="G24487" s="3"/>
    </row>
    <row r="24488" spans="1:7" x14ac:dyDescent="0.25">
      <c r="A24488" s="2"/>
      <c r="B24488" s="3"/>
      <c r="C24488" s="3"/>
      <c r="D24488" s="3"/>
      <c r="E24488" s="3"/>
      <c r="F24488" s="3"/>
      <c r="G24488" s="3"/>
    </row>
    <row r="24489" spans="1:7" x14ac:dyDescent="0.25">
      <c r="A24489" s="2"/>
      <c r="B24489" s="3"/>
      <c r="C24489" s="3"/>
      <c r="D24489" s="3"/>
      <c r="E24489" s="3"/>
      <c r="F24489" s="3"/>
      <c r="G24489" s="3"/>
    </row>
    <row r="24490" spans="1:7" x14ac:dyDescent="0.25">
      <c r="A24490" s="2"/>
      <c r="B24490" s="3"/>
      <c r="C24490" s="3"/>
      <c r="D24490" s="3"/>
      <c r="E24490" s="3"/>
      <c r="F24490" s="3"/>
      <c r="G24490" s="3"/>
    </row>
    <row r="24491" spans="1:7" x14ac:dyDescent="0.25">
      <c r="A24491" s="2"/>
      <c r="B24491" s="3"/>
      <c r="C24491" s="3"/>
      <c r="D24491" s="3"/>
      <c r="E24491" s="3"/>
      <c r="F24491" s="3"/>
      <c r="G24491" s="3"/>
    </row>
    <row r="24492" spans="1:7" x14ac:dyDescent="0.25">
      <c r="A24492" s="2"/>
      <c r="B24492" s="3"/>
      <c r="C24492" s="3"/>
      <c r="D24492" s="3"/>
      <c r="E24492" s="3"/>
      <c r="F24492" s="3"/>
      <c r="G24492" s="3"/>
    </row>
    <row r="24493" spans="1:7" x14ac:dyDescent="0.25">
      <c r="A24493" s="2"/>
      <c r="B24493" s="3"/>
      <c r="C24493" s="3"/>
      <c r="D24493" s="3"/>
      <c r="E24493" s="3"/>
      <c r="F24493" s="3"/>
      <c r="G24493" s="3"/>
    </row>
    <row r="24494" spans="1:7" x14ac:dyDescent="0.25">
      <c r="A24494" s="2"/>
      <c r="B24494" s="3"/>
      <c r="C24494" s="3"/>
      <c r="D24494" s="3"/>
      <c r="E24494" s="3"/>
      <c r="F24494" s="3"/>
      <c r="G24494" s="3"/>
    </row>
    <row r="24495" spans="1:7" x14ac:dyDescent="0.25">
      <c r="A24495" s="2"/>
      <c r="B24495" s="3"/>
      <c r="C24495" s="3"/>
      <c r="D24495" s="3"/>
      <c r="E24495" s="3"/>
      <c r="F24495" s="3"/>
      <c r="G24495" s="3"/>
    </row>
    <row r="24496" spans="1:7" x14ac:dyDescent="0.25">
      <c r="A24496" s="2"/>
      <c r="B24496" s="3"/>
      <c r="C24496" s="3"/>
      <c r="D24496" s="3"/>
      <c r="E24496" s="3"/>
      <c r="F24496" s="3"/>
      <c r="G24496" s="3"/>
    </row>
    <row r="24497" spans="1:7" x14ac:dyDescent="0.25">
      <c r="A24497" s="2"/>
      <c r="B24497" s="3"/>
      <c r="C24497" s="3"/>
      <c r="D24497" s="3"/>
      <c r="E24497" s="3"/>
      <c r="F24497" s="3"/>
      <c r="G24497" s="3"/>
    </row>
    <row r="24498" spans="1:7" x14ac:dyDescent="0.25">
      <c r="A24498" s="2"/>
      <c r="B24498" s="3"/>
      <c r="C24498" s="3"/>
      <c r="D24498" s="3"/>
      <c r="E24498" s="3"/>
      <c r="F24498" s="3"/>
      <c r="G24498" s="3"/>
    </row>
    <row r="24499" spans="1:7" x14ac:dyDescent="0.25">
      <c r="A24499" s="2"/>
      <c r="B24499" s="3"/>
      <c r="C24499" s="3"/>
      <c r="D24499" s="3"/>
      <c r="E24499" s="3"/>
      <c r="F24499" s="3"/>
      <c r="G24499" s="3"/>
    </row>
    <row r="24500" spans="1:7" x14ac:dyDescent="0.25">
      <c r="A24500" s="2"/>
      <c r="B24500" s="3"/>
      <c r="C24500" s="3"/>
      <c r="D24500" s="3"/>
      <c r="E24500" s="3"/>
      <c r="F24500" s="3"/>
      <c r="G24500" s="3"/>
    </row>
    <row r="24501" spans="1:7" x14ac:dyDescent="0.25">
      <c r="A24501" s="2"/>
      <c r="B24501" s="3"/>
      <c r="C24501" s="3"/>
      <c r="D24501" s="3"/>
      <c r="E24501" s="3"/>
      <c r="F24501" s="3"/>
      <c r="G24501" s="3"/>
    </row>
    <row r="24502" spans="1:7" x14ac:dyDescent="0.25">
      <c r="A24502" s="2"/>
      <c r="B24502" s="3"/>
      <c r="C24502" s="3"/>
      <c r="D24502" s="3"/>
      <c r="E24502" s="3"/>
      <c r="F24502" s="3"/>
      <c r="G24502" s="3"/>
    </row>
    <row r="24503" spans="1:7" x14ac:dyDescent="0.25">
      <c r="A24503" s="2"/>
      <c r="B24503" s="3"/>
      <c r="C24503" s="3"/>
      <c r="D24503" s="3"/>
      <c r="E24503" s="3"/>
      <c r="F24503" s="3"/>
      <c r="G24503" s="3"/>
    </row>
    <row r="24504" spans="1:7" x14ac:dyDescent="0.25">
      <c r="A24504" s="2"/>
      <c r="B24504" s="3"/>
      <c r="C24504" s="3"/>
      <c r="D24504" s="3"/>
      <c r="E24504" s="3"/>
      <c r="F24504" s="3"/>
      <c r="G24504" s="3"/>
    </row>
    <row r="24505" spans="1:7" x14ac:dyDescent="0.25">
      <c r="A24505" s="2"/>
      <c r="B24505" s="3"/>
      <c r="C24505" s="3"/>
      <c r="D24505" s="3"/>
      <c r="E24505" s="3"/>
      <c r="F24505" s="3"/>
      <c r="G24505" s="3"/>
    </row>
    <row r="24506" spans="1:7" x14ac:dyDescent="0.25">
      <c r="A24506" s="2"/>
      <c r="B24506" s="3"/>
      <c r="C24506" s="3"/>
      <c r="D24506" s="3"/>
      <c r="E24506" s="3"/>
      <c r="F24506" s="3"/>
      <c r="G24506" s="3"/>
    </row>
    <row r="24507" spans="1:7" x14ac:dyDescent="0.25">
      <c r="A24507" s="2"/>
      <c r="B24507" s="3"/>
      <c r="C24507" s="3"/>
      <c r="D24507" s="3"/>
      <c r="E24507" s="3"/>
      <c r="F24507" s="3"/>
      <c r="G24507" s="3"/>
    </row>
    <row r="24508" spans="1:7" x14ac:dyDescent="0.25">
      <c r="A24508" s="2"/>
      <c r="B24508" s="3"/>
      <c r="C24508" s="3"/>
      <c r="D24508" s="3"/>
      <c r="E24508" s="3"/>
      <c r="F24508" s="3"/>
      <c r="G24508" s="3"/>
    </row>
    <row r="24509" spans="1:7" x14ac:dyDescent="0.25">
      <c r="A24509" s="2"/>
      <c r="B24509" s="3"/>
      <c r="C24509" s="3"/>
      <c r="D24509" s="3"/>
      <c r="E24509" s="3"/>
      <c r="F24509" s="3"/>
      <c r="G24509" s="3"/>
    </row>
    <row r="24510" spans="1:7" x14ac:dyDescent="0.25">
      <c r="A24510" s="2"/>
      <c r="B24510" s="3"/>
      <c r="C24510" s="3"/>
      <c r="D24510" s="3"/>
      <c r="E24510" s="3"/>
      <c r="F24510" s="3"/>
      <c r="G24510" s="3"/>
    </row>
    <row r="24511" spans="1:7" x14ac:dyDescent="0.25">
      <c r="A24511" s="2"/>
      <c r="B24511" s="3"/>
      <c r="C24511" s="3"/>
      <c r="D24511" s="3"/>
      <c r="E24511" s="3"/>
      <c r="F24511" s="3"/>
      <c r="G24511" s="3"/>
    </row>
    <row r="24512" spans="1:7" x14ac:dyDescent="0.25">
      <c r="A24512" s="2"/>
      <c r="B24512" s="3"/>
      <c r="C24512" s="3"/>
      <c r="D24512" s="3"/>
      <c r="E24512" s="3"/>
      <c r="F24512" s="3"/>
      <c r="G24512" s="3"/>
    </row>
    <row r="24513" spans="1:7" x14ac:dyDescent="0.25">
      <c r="A24513" s="2"/>
      <c r="B24513" s="3"/>
      <c r="C24513" s="3"/>
      <c r="D24513" s="3"/>
      <c r="E24513" s="3"/>
      <c r="F24513" s="3"/>
      <c r="G24513" s="3"/>
    </row>
    <row r="24514" spans="1:7" x14ac:dyDescent="0.25">
      <c r="A24514" s="2"/>
      <c r="B24514" s="3"/>
      <c r="C24514" s="3"/>
      <c r="D24514" s="3"/>
      <c r="E24514" s="3"/>
      <c r="F24514" s="3"/>
      <c r="G24514" s="3"/>
    </row>
    <row r="24515" spans="1:7" x14ac:dyDescent="0.25">
      <c r="A24515" s="2"/>
      <c r="B24515" s="3"/>
      <c r="C24515" s="3"/>
      <c r="D24515" s="3"/>
      <c r="E24515" s="3"/>
      <c r="F24515" s="3"/>
      <c r="G24515" s="3"/>
    </row>
    <row r="24516" spans="1:7" x14ac:dyDescent="0.25">
      <c r="A24516" s="2"/>
      <c r="B24516" s="3"/>
      <c r="C24516" s="3"/>
      <c r="D24516" s="3"/>
      <c r="E24516" s="3"/>
      <c r="F24516" s="3"/>
      <c r="G24516" s="3"/>
    </row>
    <row r="24517" spans="1:7" x14ac:dyDescent="0.25">
      <c r="A24517" s="2"/>
      <c r="B24517" s="3"/>
      <c r="C24517" s="3"/>
      <c r="D24517" s="3"/>
      <c r="E24517" s="3"/>
      <c r="F24517" s="3"/>
      <c r="G24517" s="3"/>
    </row>
    <row r="24518" spans="1:7" x14ac:dyDescent="0.25">
      <c r="A24518" s="2"/>
      <c r="B24518" s="3"/>
      <c r="C24518" s="3"/>
      <c r="D24518" s="3"/>
      <c r="E24518" s="3"/>
      <c r="F24518" s="3"/>
      <c r="G24518" s="3"/>
    </row>
    <row r="24519" spans="1:7" x14ac:dyDescent="0.25">
      <c r="A24519" s="2"/>
      <c r="B24519" s="3"/>
      <c r="C24519" s="3"/>
      <c r="D24519" s="3"/>
      <c r="E24519" s="3"/>
      <c r="F24519" s="3"/>
      <c r="G24519" s="3"/>
    </row>
    <row r="24520" spans="1:7" x14ac:dyDescent="0.25">
      <c r="A24520" s="2"/>
      <c r="B24520" s="3"/>
      <c r="C24520" s="3"/>
      <c r="D24520" s="3"/>
      <c r="E24520" s="3"/>
      <c r="F24520" s="3"/>
      <c r="G24520" s="3"/>
    </row>
    <row r="24521" spans="1:7" x14ac:dyDescent="0.25">
      <c r="A24521" s="2"/>
      <c r="B24521" s="3"/>
      <c r="C24521" s="3"/>
      <c r="D24521" s="3"/>
      <c r="E24521" s="3"/>
      <c r="F24521" s="3"/>
      <c r="G24521" s="3"/>
    </row>
    <row r="24522" spans="1:7" x14ac:dyDescent="0.25">
      <c r="A24522" s="2"/>
      <c r="B24522" s="3"/>
      <c r="C24522" s="3"/>
      <c r="D24522" s="3"/>
      <c r="E24522" s="3"/>
      <c r="F24522" s="3"/>
      <c r="G24522" s="3"/>
    </row>
    <row r="24523" spans="1:7" x14ac:dyDescent="0.25">
      <c r="A24523" s="2"/>
      <c r="B24523" s="3"/>
      <c r="C24523" s="3"/>
      <c r="D24523" s="3"/>
      <c r="E24523" s="3"/>
      <c r="F24523" s="3"/>
      <c r="G24523" s="3"/>
    </row>
    <row r="24524" spans="1:7" x14ac:dyDescent="0.25">
      <c r="A24524" s="2"/>
      <c r="B24524" s="3"/>
      <c r="C24524" s="3"/>
      <c r="D24524" s="3"/>
      <c r="E24524" s="3"/>
      <c r="F24524" s="3"/>
      <c r="G24524" s="3"/>
    </row>
    <row r="24525" spans="1:7" x14ac:dyDescent="0.25">
      <c r="A24525" s="2"/>
      <c r="B24525" s="3"/>
      <c r="C24525" s="3"/>
      <c r="D24525" s="3"/>
      <c r="E24525" s="3"/>
      <c r="F24525" s="3"/>
      <c r="G24525" s="3"/>
    </row>
    <row r="24526" spans="1:7" x14ac:dyDescent="0.25">
      <c r="A24526" s="2"/>
      <c r="B24526" s="3"/>
      <c r="C24526" s="3"/>
      <c r="D24526" s="3"/>
      <c r="E24526" s="3"/>
      <c r="F24526" s="3"/>
      <c r="G24526" s="3"/>
    </row>
    <row r="24527" spans="1:7" x14ac:dyDescent="0.25">
      <c r="A24527" s="2"/>
      <c r="B24527" s="3"/>
      <c r="C24527" s="3"/>
      <c r="D24527" s="3"/>
      <c r="E24527" s="3"/>
      <c r="F24527" s="3"/>
      <c r="G24527" s="3"/>
    </row>
    <row r="24528" spans="1:7" x14ac:dyDescent="0.25">
      <c r="A24528" s="2"/>
      <c r="B24528" s="3"/>
      <c r="C24528" s="3"/>
      <c r="D24528" s="3"/>
      <c r="E24528" s="3"/>
      <c r="F24528" s="3"/>
      <c r="G24528" s="3"/>
    </row>
    <row r="24529" spans="1:7" x14ac:dyDescent="0.25">
      <c r="A24529" s="2"/>
      <c r="B24529" s="3"/>
      <c r="C24529" s="3"/>
      <c r="D24529" s="3"/>
      <c r="E24529" s="3"/>
      <c r="F24529" s="3"/>
      <c r="G24529" s="3"/>
    </row>
    <row r="24530" spans="1:7" x14ac:dyDescent="0.25">
      <c r="A24530" s="2"/>
      <c r="B24530" s="3"/>
      <c r="C24530" s="3"/>
      <c r="D24530" s="3"/>
      <c r="E24530" s="3"/>
      <c r="F24530" s="3"/>
      <c r="G24530" s="3"/>
    </row>
    <row r="24531" spans="1:7" x14ac:dyDescent="0.25">
      <c r="A24531" s="2"/>
      <c r="B24531" s="3"/>
      <c r="C24531" s="3"/>
      <c r="D24531" s="3"/>
      <c r="E24531" s="3"/>
      <c r="F24531" s="3"/>
      <c r="G24531" s="3"/>
    </row>
    <row r="24532" spans="1:7" x14ac:dyDescent="0.25">
      <c r="A24532" s="2"/>
      <c r="B24532" s="3"/>
      <c r="C24532" s="3"/>
      <c r="D24532" s="3"/>
      <c r="E24532" s="3"/>
      <c r="F24532" s="3"/>
      <c r="G24532" s="3"/>
    </row>
    <row r="24533" spans="1:7" x14ac:dyDescent="0.25">
      <c r="A24533" s="2"/>
      <c r="B24533" s="3"/>
      <c r="C24533" s="3"/>
      <c r="D24533" s="3"/>
      <c r="E24533" s="3"/>
      <c r="F24533" s="3"/>
      <c r="G24533" s="3"/>
    </row>
    <row r="24534" spans="1:7" x14ac:dyDescent="0.25">
      <c r="A24534" s="2"/>
      <c r="B24534" s="3"/>
      <c r="C24534" s="3"/>
      <c r="D24534" s="3"/>
      <c r="E24534" s="3"/>
      <c r="F24534" s="3"/>
      <c r="G24534" s="3"/>
    </row>
    <row r="24535" spans="1:7" x14ac:dyDescent="0.25">
      <c r="A24535" s="2"/>
      <c r="B24535" s="3"/>
      <c r="C24535" s="3"/>
      <c r="D24535" s="3"/>
      <c r="E24535" s="3"/>
      <c r="F24535" s="3"/>
      <c r="G24535" s="3"/>
    </row>
    <row r="24536" spans="1:7" x14ac:dyDescent="0.25">
      <c r="A24536" s="2"/>
      <c r="B24536" s="3"/>
      <c r="C24536" s="3"/>
      <c r="D24536" s="3"/>
      <c r="E24536" s="3"/>
      <c r="F24536" s="3"/>
      <c r="G24536" s="3"/>
    </row>
    <row r="24537" spans="1:7" x14ac:dyDescent="0.25">
      <c r="A24537" s="2"/>
      <c r="B24537" s="3"/>
      <c r="C24537" s="3"/>
      <c r="D24537" s="3"/>
      <c r="E24537" s="3"/>
      <c r="F24537" s="3"/>
      <c r="G24537" s="3"/>
    </row>
    <row r="24538" spans="1:7" x14ac:dyDescent="0.25">
      <c r="A24538" s="2"/>
      <c r="B24538" s="3"/>
      <c r="C24538" s="3"/>
      <c r="D24538" s="3"/>
      <c r="E24538" s="3"/>
      <c r="F24538" s="3"/>
      <c r="G24538" s="3"/>
    </row>
    <row r="24539" spans="1:7" x14ac:dyDescent="0.25">
      <c r="A24539" s="2"/>
      <c r="B24539" s="3"/>
      <c r="C24539" s="3"/>
      <c r="D24539" s="3"/>
      <c r="E24539" s="3"/>
      <c r="F24539" s="3"/>
      <c r="G24539" s="3"/>
    </row>
    <row r="24540" spans="1:7" x14ac:dyDescent="0.25">
      <c r="A24540" s="2"/>
      <c r="B24540" s="3"/>
      <c r="C24540" s="3"/>
      <c r="D24540" s="3"/>
      <c r="E24540" s="3"/>
      <c r="F24540" s="3"/>
      <c r="G24540" s="3"/>
    </row>
    <row r="24541" spans="1:7" x14ac:dyDescent="0.25">
      <c r="A24541" s="2"/>
      <c r="B24541" s="3"/>
      <c r="C24541" s="3"/>
      <c r="D24541" s="3"/>
      <c r="E24541" s="3"/>
      <c r="F24541" s="3"/>
      <c r="G24541" s="3"/>
    </row>
    <row r="24542" spans="1:7" x14ac:dyDescent="0.25">
      <c r="A24542" s="2"/>
      <c r="B24542" s="3"/>
      <c r="C24542" s="3"/>
      <c r="D24542" s="3"/>
      <c r="E24542" s="3"/>
      <c r="F24542" s="3"/>
      <c r="G24542" s="3"/>
    </row>
    <row r="24543" spans="1:7" x14ac:dyDescent="0.25">
      <c r="A24543" s="2"/>
      <c r="B24543" s="3"/>
      <c r="C24543" s="3"/>
      <c r="D24543" s="3"/>
      <c r="E24543" s="3"/>
      <c r="F24543" s="3"/>
      <c r="G24543" s="3"/>
    </row>
    <row r="24544" spans="1:7" x14ac:dyDescent="0.25">
      <c r="A24544" s="2"/>
      <c r="B24544" s="3"/>
      <c r="C24544" s="3"/>
      <c r="D24544" s="3"/>
      <c r="E24544" s="3"/>
      <c r="F24544" s="3"/>
      <c r="G24544" s="3"/>
    </row>
    <row r="24545" spans="1:7" x14ac:dyDescent="0.25">
      <c r="A24545" s="2"/>
      <c r="B24545" s="3"/>
      <c r="C24545" s="3"/>
      <c r="D24545" s="3"/>
      <c r="E24545" s="3"/>
      <c r="F24545" s="3"/>
      <c r="G24545" s="3"/>
    </row>
    <row r="24546" spans="1:7" x14ac:dyDescent="0.25">
      <c r="A24546" s="2"/>
      <c r="B24546" s="3"/>
      <c r="C24546" s="3"/>
      <c r="D24546" s="3"/>
      <c r="E24546" s="3"/>
      <c r="F24546" s="3"/>
      <c r="G24546" s="3"/>
    </row>
    <row r="24547" spans="1:7" x14ac:dyDescent="0.25">
      <c r="A24547" s="2"/>
      <c r="B24547" s="3"/>
      <c r="C24547" s="3"/>
      <c r="D24547" s="3"/>
      <c r="E24547" s="3"/>
      <c r="F24547" s="3"/>
      <c r="G24547" s="3"/>
    </row>
    <row r="24548" spans="1:7" x14ac:dyDescent="0.25">
      <c r="A24548" s="2"/>
      <c r="B24548" s="3"/>
      <c r="C24548" s="3"/>
      <c r="D24548" s="3"/>
      <c r="E24548" s="3"/>
      <c r="F24548" s="3"/>
      <c r="G24548" s="3"/>
    </row>
    <row r="24549" spans="1:7" x14ac:dyDescent="0.25">
      <c r="A24549" s="2"/>
      <c r="B24549" s="3"/>
      <c r="C24549" s="3"/>
      <c r="D24549" s="3"/>
      <c r="E24549" s="3"/>
      <c r="F24549" s="3"/>
      <c r="G24549" s="3"/>
    </row>
    <row r="24550" spans="1:7" x14ac:dyDescent="0.25">
      <c r="A24550" s="2"/>
      <c r="B24550" s="3"/>
      <c r="C24550" s="3"/>
      <c r="D24550" s="3"/>
      <c r="E24550" s="3"/>
      <c r="F24550" s="3"/>
      <c r="G24550" s="3"/>
    </row>
    <row r="24551" spans="1:7" x14ac:dyDescent="0.25">
      <c r="A24551" s="2"/>
      <c r="B24551" s="3"/>
      <c r="C24551" s="3"/>
      <c r="D24551" s="3"/>
      <c r="E24551" s="3"/>
      <c r="F24551" s="3"/>
      <c r="G24551" s="3"/>
    </row>
    <row r="24552" spans="1:7" x14ac:dyDescent="0.25">
      <c r="A24552" s="2"/>
      <c r="B24552" s="3"/>
      <c r="C24552" s="3"/>
      <c r="D24552" s="3"/>
      <c r="E24552" s="3"/>
      <c r="F24552" s="3"/>
      <c r="G24552" s="3"/>
    </row>
    <row r="24553" spans="1:7" x14ac:dyDescent="0.25">
      <c r="A24553" s="2"/>
      <c r="B24553" s="3"/>
      <c r="C24553" s="3"/>
      <c r="D24553" s="3"/>
      <c r="E24553" s="3"/>
      <c r="F24553" s="3"/>
      <c r="G24553" s="3"/>
    </row>
    <row r="24554" spans="1:7" x14ac:dyDescent="0.25">
      <c r="A24554" s="2"/>
      <c r="B24554" s="3"/>
      <c r="C24554" s="3"/>
      <c r="D24554" s="3"/>
      <c r="E24554" s="3"/>
      <c r="F24554" s="3"/>
      <c r="G24554" s="3"/>
    </row>
    <row r="24555" spans="1:7" x14ac:dyDescent="0.25">
      <c r="A24555" s="2"/>
      <c r="B24555" s="3"/>
      <c r="C24555" s="3"/>
      <c r="D24555" s="3"/>
      <c r="E24555" s="3"/>
      <c r="F24555" s="3"/>
      <c r="G24555" s="3"/>
    </row>
    <row r="24556" spans="1:7" x14ac:dyDescent="0.25">
      <c r="A24556" s="2"/>
      <c r="B24556" s="3"/>
      <c r="C24556" s="3"/>
      <c r="D24556" s="3"/>
      <c r="E24556" s="3"/>
      <c r="F24556" s="3"/>
      <c r="G24556" s="3"/>
    </row>
    <row r="24557" spans="1:7" x14ac:dyDescent="0.25">
      <c r="A24557" s="2"/>
      <c r="B24557" s="3"/>
      <c r="C24557" s="3"/>
      <c r="D24557" s="3"/>
      <c r="E24557" s="3"/>
      <c r="F24557" s="3"/>
      <c r="G24557" s="3"/>
    </row>
    <row r="24558" spans="1:7" x14ac:dyDescent="0.25">
      <c r="A24558" s="2"/>
      <c r="B24558" s="3"/>
      <c r="C24558" s="3"/>
      <c r="D24558" s="3"/>
      <c r="E24558" s="3"/>
      <c r="F24558" s="3"/>
      <c r="G24558" s="3"/>
    </row>
    <row r="24559" spans="1:7" x14ac:dyDescent="0.25">
      <c r="A24559" s="2"/>
      <c r="B24559" s="3"/>
      <c r="C24559" s="3"/>
      <c r="D24559" s="3"/>
      <c r="E24559" s="3"/>
      <c r="F24559" s="3"/>
      <c r="G24559" s="3"/>
    </row>
    <row r="24560" spans="1:7" x14ac:dyDescent="0.25">
      <c r="A24560" s="2"/>
      <c r="B24560" s="3"/>
      <c r="C24560" s="3"/>
      <c r="D24560" s="3"/>
      <c r="E24560" s="3"/>
      <c r="F24560" s="3"/>
      <c r="G24560" s="3"/>
    </row>
    <row r="24561" spans="1:7" x14ac:dyDescent="0.25">
      <c r="A24561" s="2"/>
      <c r="B24561" s="3"/>
      <c r="C24561" s="3"/>
      <c r="D24561" s="3"/>
      <c r="E24561" s="3"/>
      <c r="F24561" s="3"/>
      <c r="G24561" s="3"/>
    </row>
    <row r="24562" spans="1:7" x14ac:dyDescent="0.25">
      <c r="A24562" s="2"/>
      <c r="B24562" s="3"/>
      <c r="C24562" s="3"/>
      <c r="D24562" s="3"/>
      <c r="E24562" s="3"/>
      <c r="F24562" s="3"/>
      <c r="G24562" s="3"/>
    </row>
    <row r="24563" spans="1:7" x14ac:dyDescent="0.25">
      <c r="A24563" s="2"/>
      <c r="B24563" s="3"/>
      <c r="C24563" s="3"/>
      <c r="D24563" s="3"/>
      <c r="E24563" s="3"/>
      <c r="F24563" s="3"/>
      <c r="G24563" s="3"/>
    </row>
    <row r="24564" spans="1:7" x14ac:dyDescent="0.25">
      <c r="A24564" s="2"/>
      <c r="B24564" s="3"/>
      <c r="C24564" s="3"/>
      <c r="D24564" s="3"/>
      <c r="E24564" s="3"/>
      <c r="F24564" s="3"/>
      <c r="G24564" s="3"/>
    </row>
    <row r="24565" spans="1:7" x14ac:dyDescent="0.25">
      <c r="A24565" s="2"/>
      <c r="B24565" s="3"/>
      <c r="C24565" s="3"/>
      <c r="D24565" s="3"/>
      <c r="E24565" s="3"/>
      <c r="F24565" s="3"/>
      <c r="G24565" s="3"/>
    </row>
    <row r="24566" spans="1:7" x14ac:dyDescent="0.25">
      <c r="A24566" s="2"/>
      <c r="B24566" s="3"/>
      <c r="C24566" s="3"/>
      <c r="D24566" s="3"/>
      <c r="E24566" s="3"/>
      <c r="F24566" s="3"/>
      <c r="G24566" s="3"/>
    </row>
    <row r="24567" spans="1:7" x14ac:dyDescent="0.25">
      <c r="A24567" s="2"/>
      <c r="B24567" s="3"/>
      <c r="C24567" s="3"/>
      <c r="D24567" s="3"/>
      <c r="E24567" s="3"/>
      <c r="F24567" s="3"/>
      <c r="G24567" s="3"/>
    </row>
    <row r="24568" spans="1:7" x14ac:dyDescent="0.25">
      <c r="A24568" s="2"/>
      <c r="B24568" s="3"/>
      <c r="C24568" s="3"/>
      <c r="D24568" s="3"/>
      <c r="E24568" s="3"/>
      <c r="F24568" s="3"/>
      <c r="G24568" s="3"/>
    </row>
    <row r="24569" spans="1:7" x14ac:dyDescent="0.25">
      <c r="A24569" s="2"/>
      <c r="B24569" s="3"/>
      <c r="C24569" s="3"/>
      <c r="D24569" s="3"/>
      <c r="E24569" s="3"/>
      <c r="F24569" s="3"/>
      <c r="G24569" s="3"/>
    </row>
    <row r="24570" spans="1:7" x14ac:dyDescent="0.25">
      <c r="A24570" s="2"/>
      <c r="B24570" s="3"/>
      <c r="C24570" s="3"/>
      <c r="D24570" s="3"/>
      <c r="E24570" s="3"/>
      <c r="F24570" s="3"/>
      <c r="G24570" s="3"/>
    </row>
    <row r="24571" spans="1:7" x14ac:dyDescent="0.25">
      <c r="A24571" s="2"/>
      <c r="B24571" s="3"/>
      <c r="C24571" s="3"/>
      <c r="D24571" s="3"/>
      <c r="E24571" s="3"/>
      <c r="F24571" s="3"/>
      <c r="G24571" s="3"/>
    </row>
    <row r="24572" spans="1:7" x14ac:dyDescent="0.25">
      <c r="A24572" s="2"/>
      <c r="B24572" s="3"/>
      <c r="C24572" s="3"/>
      <c r="D24572" s="3"/>
      <c r="E24572" s="3"/>
      <c r="F24572" s="3"/>
      <c r="G24572" s="3"/>
    </row>
    <row r="24573" spans="1:7" x14ac:dyDescent="0.25">
      <c r="A24573" s="2"/>
      <c r="B24573" s="3"/>
      <c r="C24573" s="3"/>
      <c r="D24573" s="3"/>
      <c r="E24573" s="3"/>
      <c r="F24573" s="3"/>
      <c r="G24573" s="3"/>
    </row>
    <row r="24574" spans="1:7" x14ac:dyDescent="0.25">
      <c r="A24574" s="2"/>
      <c r="B24574" s="3"/>
      <c r="C24574" s="3"/>
      <c r="D24574" s="3"/>
      <c r="E24574" s="3"/>
      <c r="F24574" s="3"/>
      <c r="G24574" s="3"/>
    </row>
    <row r="24575" spans="1:7" x14ac:dyDescent="0.25">
      <c r="A24575" s="2"/>
      <c r="B24575" s="3"/>
      <c r="C24575" s="3"/>
      <c r="D24575" s="3"/>
      <c r="E24575" s="3"/>
      <c r="F24575" s="3"/>
      <c r="G24575" s="3"/>
    </row>
    <row r="24576" spans="1:7" x14ac:dyDescent="0.25">
      <c r="A24576" s="2"/>
      <c r="B24576" s="3"/>
      <c r="C24576" s="3"/>
      <c r="D24576" s="3"/>
      <c r="E24576" s="3"/>
      <c r="F24576" s="3"/>
      <c r="G24576" s="3"/>
    </row>
    <row r="24577" spans="1:7" x14ac:dyDescent="0.25">
      <c r="A24577" s="2"/>
      <c r="B24577" s="3"/>
      <c r="C24577" s="3"/>
      <c r="D24577" s="3"/>
      <c r="E24577" s="3"/>
      <c r="F24577" s="3"/>
      <c r="G24577" s="3"/>
    </row>
    <row r="24578" spans="1:7" x14ac:dyDescent="0.25">
      <c r="A24578" s="2"/>
      <c r="B24578" s="3"/>
      <c r="C24578" s="3"/>
      <c r="D24578" s="3"/>
      <c r="E24578" s="3"/>
      <c r="F24578" s="3"/>
      <c r="G24578" s="3"/>
    </row>
    <row r="24579" spans="1:7" x14ac:dyDescent="0.25">
      <c r="A24579" s="2"/>
      <c r="B24579" s="3"/>
      <c r="C24579" s="3"/>
      <c r="D24579" s="3"/>
      <c r="E24579" s="3"/>
      <c r="F24579" s="3"/>
      <c r="G24579" s="3"/>
    </row>
    <row r="24580" spans="1:7" x14ac:dyDescent="0.25">
      <c r="A24580" s="2"/>
      <c r="B24580" s="3"/>
      <c r="C24580" s="3"/>
      <c r="D24580" s="3"/>
      <c r="E24580" s="3"/>
      <c r="F24580" s="3"/>
      <c r="G24580" s="3"/>
    </row>
    <row r="24581" spans="1:7" x14ac:dyDescent="0.25">
      <c r="A24581" s="2"/>
      <c r="B24581" s="3"/>
      <c r="C24581" s="3"/>
      <c r="D24581" s="3"/>
      <c r="E24581" s="3"/>
      <c r="F24581" s="3"/>
      <c r="G24581" s="3"/>
    </row>
    <row r="24582" spans="1:7" x14ac:dyDescent="0.25">
      <c r="A24582" s="2"/>
      <c r="B24582" s="3"/>
      <c r="C24582" s="3"/>
      <c r="D24582" s="3"/>
      <c r="E24582" s="3"/>
      <c r="F24582" s="3"/>
      <c r="G24582" s="3"/>
    </row>
    <row r="24583" spans="1:7" x14ac:dyDescent="0.25">
      <c r="A24583" s="2"/>
      <c r="B24583" s="3"/>
      <c r="C24583" s="3"/>
      <c r="D24583" s="3"/>
      <c r="E24583" s="3"/>
      <c r="F24583" s="3"/>
      <c r="G24583" s="3"/>
    </row>
    <row r="24584" spans="1:7" x14ac:dyDescent="0.25">
      <c r="A24584" s="2"/>
      <c r="B24584" s="3"/>
      <c r="C24584" s="3"/>
      <c r="D24584" s="3"/>
      <c r="E24584" s="3"/>
      <c r="F24584" s="3"/>
      <c r="G24584" s="3"/>
    </row>
    <row r="24585" spans="1:7" x14ac:dyDescent="0.25">
      <c r="A24585" s="2"/>
      <c r="B24585" s="3"/>
      <c r="C24585" s="3"/>
      <c r="D24585" s="3"/>
      <c r="E24585" s="3"/>
      <c r="F24585" s="3"/>
      <c r="G24585" s="3"/>
    </row>
    <row r="24586" spans="1:7" x14ac:dyDescent="0.25">
      <c r="A24586" s="2"/>
      <c r="B24586" s="3"/>
      <c r="C24586" s="3"/>
      <c r="D24586" s="3"/>
      <c r="E24586" s="3"/>
      <c r="F24586" s="3"/>
      <c r="G24586" s="3"/>
    </row>
    <row r="24587" spans="1:7" x14ac:dyDescent="0.25">
      <c r="A24587" s="2"/>
      <c r="B24587" s="3"/>
      <c r="C24587" s="3"/>
      <c r="D24587" s="3"/>
      <c r="E24587" s="3"/>
      <c r="F24587" s="3"/>
      <c r="G24587" s="3"/>
    </row>
    <row r="24588" spans="1:7" x14ac:dyDescent="0.25">
      <c r="A24588" s="2"/>
      <c r="B24588" s="3"/>
      <c r="C24588" s="3"/>
      <c r="D24588" s="3"/>
      <c r="E24588" s="3"/>
      <c r="F24588" s="3"/>
      <c r="G24588" s="3"/>
    </row>
    <row r="24589" spans="1:7" x14ac:dyDescent="0.25">
      <c r="A24589" s="2"/>
      <c r="B24589" s="3"/>
      <c r="C24589" s="3"/>
      <c r="D24589" s="3"/>
      <c r="E24589" s="3"/>
      <c r="F24589" s="3"/>
      <c r="G24589" s="3"/>
    </row>
    <row r="24590" spans="1:7" x14ac:dyDescent="0.25">
      <c r="A24590" s="2"/>
      <c r="B24590" s="3"/>
      <c r="C24590" s="3"/>
      <c r="D24590" s="3"/>
      <c r="E24590" s="3"/>
      <c r="F24590" s="3"/>
      <c r="G24590" s="3"/>
    </row>
    <row r="24591" spans="1:7" x14ac:dyDescent="0.25">
      <c r="A24591" s="2"/>
      <c r="B24591" s="3"/>
      <c r="C24591" s="3"/>
      <c r="D24591" s="3"/>
      <c r="E24591" s="3"/>
      <c r="F24591" s="3"/>
      <c r="G24591" s="3"/>
    </row>
    <row r="24592" spans="1:7" x14ac:dyDescent="0.25">
      <c r="A24592" s="2"/>
      <c r="B24592" s="3"/>
      <c r="C24592" s="3"/>
      <c r="D24592" s="3"/>
      <c r="E24592" s="3"/>
      <c r="F24592" s="3"/>
      <c r="G24592" s="3"/>
    </row>
    <row r="24593" spans="1:7" x14ac:dyDescent="0.25">
      <c r="A24593" s="2"/>
      <c r="B24593" s="3"/>
      <c r="C24593" s="3"/>
      <c r="D24593" s="3"/>
      <c r="E24593" s="3"/>
      <c r="F24593" s="3"/>
      <c r="G24593" s="3"/>
    </row>
    <row r="24594" spans="1:7" x14ac:dyDescent="0.25">
      <c r="A24594" s="2"/>
      <c r="B24594" s="3"/>
      <c r="C24594" s="3"/>
      <c r="D24594" s="3"/>
      <c r="E24594" s="3"/>
      <c r="F24594" s="3"/>
      <c r="G24594" s="3"/>
    </row>
    <row r="24595" spans="1:7" x14ac:dyDescent="0.25">
      <c r="A24595" s="2"/>
      <c r="B24595" s="3"/>
      <c r="C24595" s="3"/>
      <c r="D24595" s="3"/>
      <c r="E24595" s="3"/>
      <c r="F24595" s="3"/>
      <c r="G24595" s="3"/>
    </row>
    <row r="24596" spans="1:7" x14ac:dyDescent="0.25">
      <c r="A24596" s="2"/>
      <c r="B24596" s="3"/>
      <c r="C24596" s="3"/>
      <c r="D24596" s="3"/>
      <c r="E24596" s="3"/>
      <c r="F24596" s="3"/>
      <c r="G24596" s="3"/>
    </row>
    <row r="24597" spans="1:7" x14ac:dyDescent="0.25">
      <c r="A24597" s="2"/>
      <c r="B24597" s="3"/>
      <c r="C24597" s="3"/>
      <c r="D24597" s="3"/>
      <c r="E24597" s="3"/>
      <c r="F24597" s="3"/>
      <c r="G24597" s="3"/>
    </row>
    <row r="24598" spans="1:7" x14ac:dyDescent="0.25">
      <c r="A24598" s="2"/>
      <c r="B24598" s="3"/>
      <c r="C24598" s="3"/>
      <c r="D24598" s="3"/>
      <c r="E24598" s="3"/>
      <c r="F24598" s="3"/>
      <c r="G24598" s="3"/>
    </row>
    <row r="24599" spans="1:7" x14ac:dyDescent="0.25">
      <c r="A24599" s="2"/>
      <c r="B24599" s="3"/>
      <c r="C24599" s="3"/>
      <c r="D24599" s="3"/>
      <c r="E24599" s="3"/>
      <c r="F24599" s="3"/>
      <c r="G24599" s="3"/>
    </row>
    <row r="24600" spans="1:7" x14ac:dyDescent="0.25">
      <c r="A24600" s="2"/>
      <c r="B24600" s="3"/>
      <c r="C24600" s="3"/>
      <c r="D24600" s="3"/>
      <c r="E24600" s="3"/>
      <c r="F24600" s="3"/>
      <c r="G24600" s="3"/>
    </row>
    <row r="24601" spans="1:7" x14ac:dyDescent="0.25">
      <c r="A24601" s="2"/>
      <c r="B24601" s="3"/>
      <c r="C24601" s="3"/>
      <c r="D24601" s="3"/>
      <c r="E24601" s="3"/>
      <c r="F24601" s="3"/>
      <c r="G24601" s="3"/>
    </row>
    <row r="24602" spans="1:7" x14ac:dyDescent="0.25">
      <c r="A24602" s="2"/>
      <c r="B24602" s="3"/>
      <c r="C24602" s="3"/>
      <c r="D24602" s="3"/>
      <c r="E24602" s="3"/>
      <c r="F24602" s="3"/>
      <c r="G24602" s="3"/>
    </row>
    <row r="24603" spans="1:7" x14ac:dyDescent="0.25">
      <c r="A24603" s="2"/>
      <c r="B24603" s="3"/>
      <c r="C24603" s="3"/>
      <c r="D24603" s="3"/>
      <c r="E24603" s="3"/>
      <c r="F24603" s="3"/>
      <c r="G24603" s="3"/>
    </row>
    <row r="24604" spans="1:7" x14ac:dyDescent="0.25">
      <c r="A24604" s="2"/>
      <c r="B24604" s="3"/>
      <c r="C24604" s="3"/>
      <c r="D24604" s="3"/>
      <c r="E24604" s="3"/>
      <c r="F24604" s="3"/>
      <c r="G24604" s="3"/>
    </row>
    <row r="24605" spans="1:7" x14ac:dyDescent="0.25">
      <c r="A24605" s="2"/>
      <c r="B24605" s="3"/>
      <c r="C24605" s="3"/>
      <c r="D24605" s="3"/>
      <c r="E24605" s="3"/>
      <c r="F24605" s="3"/>
      <c r="G24605" s="3"/>
    </row>
    <row r="24606" spans="1:7" x14ac:dyDescent="0.25">
      <c r="A24606" s="2"/>
      <c r="B24606" s="3"/>
      <c r="C24606" s="3"/>
      <c r="D24606" s="3"/>
      <c r="E24606" s="3"/>
      <c r="F24606" s="3"/>
      <c r="G24606" s="3"/>
    </row>
    <row r="24607" spans="1:7" x14ac:dyDescent="0.25">
      <c r="A24607" s="2"/>
      <c r="B24607" s="3"/>
      <c r="C24607" s="3"/>
      <c r="D24607" s="3"/>
      <c r="E24607" s="3"/>
      <c r="F24607" s="3"/>
      <c r="G24607" s="3"/>
    </row>
    <row r="24608" spans="1:7" x14ac:dyDescent="0.25">
      <c r="A24608" s="2"/>
      <c r="B24608" s="3"/>
      <c r="C24608" s="3"/>
      <c r="D24608" s="3"/>
      <c r="E24608" s="3"/>
      <c r="F24608" s="3"/>
      <c r="G24608" s="3"/>
    </row>
    <row r="24609" spans="1:7" x14ac:dyDescent="0.25">
      <c r="A24609" s="2"/>
      <c r="B24609" s="3"/>
      <c r="C24609" s="3"/>
      <c r="D24609" s="3"/>
      <c r="E24609" s="3"/>
      <c r="F24609" s="3"/>
      <c r="G24609" s="3"/>
    </row>
    <row r="24610" spans="1:7" x14ac:dyDescent="0.25">
      <c r="A24610" s="2"/>
      <c r="B24610" s="3"/>
      <c r="C24610" s="3"/>
      <c r="D24610" s="3"/>
      <c r="E24610" s="3"/>
      <c r="F24610" s="3"/>
      <c r="G24610" s="3"/>
    </row>
    <row r="24611" spans="1:7" x14ac:dyDescent="0.25">
      <c r="A24611" s="2"/>
      <c r="B24611" s="3"/>
      <c r="C24611" s="3"/>
      <c r="D24611" s="3"/>
      <c r="E24611" s="3"/>
      <c r="F24611" s="3"/>
      <c r="G24611" s="3"/>
    </row>
    <row r="24612" spans="1:7" x14ac:dyDescent="0.25">
      <c r="A24612" s="2"/>
      <c r="B24612" s="3"/>
      <c r="C24612" s="3"/>
      <c r="D24612" s="3"/>
      <c r="E24612" s="3"/>
      <c r="F24612" s="3"/>
      <c r="G24612" s="3"/>
    </row>
    <row r="24613" spans="1:7" x14ac:dyDescent="0.25">
      <c r="A24613" s="2"/>
      <c r="B24613" s="3"/>
      <c r="C24613" s="3"/>
      <c r="D24613" s="3"/>
      <c r="E24613" s="3"/>
      <c r="F24613" s="3"/>
      <c r="G24613" s="3"/>
    </row>
    <row r="24614" spans="1:7" x14ac:dyDescent="0.25">
      <c r="A24614" s="2"/>
      <c r="B24614" s="3"/>
      <c r="C24614" s="3"/>
      <c r="D24614" s="3"/>
      <c r="E24614" s="3"/>
      <c r="F24614" s="3"/>
      <c r="G24614" s="3"/>
    </row>
    <row r="24615" spans="1:7" x14ac:dyDescent="0.25">
      <c r="A24615" s="2"/>
      <c r="B24615" s="3"/>
      <c r="C24615" s="3"/>
      <c r="D24615" s="3"/>
      <c r="E24615" s="3"/>
      <c r="F24615" s="3"/>
      <c r="G24615" s="3"/>
    </row>
    <row r="24616" spans="1:7" x14ac:dyDescent="0.25">
      <c r="A24616" s="2"/>
      <c r="B24616" s="3"/>
      <c r="C24616" s="3"/>
      <c r="D24616" s="3"/>
      <c r="E24616" s="3"/>
      <c r="F24616" s="3"/>
      <c r="G24616" s="3"/>
    </row>
    <row r="24617" spans="1:7" x14ac:dyDescent="0.25">
      <c r="A24617" s="2"/>
      <c r="B24617" s="3"/>
      <c r="C24617" s="3"/>
      <c r="D24617" s="3"/>
      <c r="E24617" s="3"/>
      <c r="F24617" s="3"/>
      <c r="G24617" s="3"/>
    </row>
    <row r="24618" spans="1:7" x14ac:dyDescent="0.25">
      <c r="A24618" s="2"/>
      <c r="B24618" s="3"/>
      <c r="C24618" s="3"/>
      <c r="D24618" s="3"/>
      <c r="E24618" s="3"/>
      <c r="F24618" s="3"/>
      <c r="G24618" s="3"/>
    </row>
    <row r="24619" spans="1:7" x14ac:dyDescent="0.25">
      <c r="A24619" s="2"/>
      <c r="B24619" s="3"/>
      <c r="C24619" s="3"/>
      <c r="D24619" s="3"/>
      <c r="E24619" s="3"/>
      <c r="F24619" s="3"/>
      <c r="G24619" s="3"/>
    </row>
    <row r="24620" spans="1:7" x14ac:dyDescent="0.25">
      <c r="A24620" s="2"/>
      <c r="B24620" s="3"/>
      <c r="C24620" s="3"/>
      <c r="D24620" s="3"/>
      <c r="E24620" s="3"/>
      <c r="F24620" s="3"/>
      <c r="G24620" s="3"/>
    </row>
    <row r="24621" spans="1:7" x14ac:dyDescent="0.25">
      <c r="A24621" s="2"/>
      <c r="B24621" s="3"/>
      <c r="C24621" s="3"/>
      <c r="D24621" s="3"/>
      <c r="E24621" s="3"/>
      <c r="F24621" s="3"/>
      <c r="G24621" s="3"/>
    </row>
    <row r="24622" spans="1:7" x14ac:dyDescent="0.25">
      <c r="A24622" s="2"/>
      <c r="B24622" s="3"/>
      <c r="C24622" s="3"/>
      <c r="D24622" s="3"/>
      <c r="E24622" s="3"/>
      <c r="F24622" s="3"/>
      <c r="G24622" s="3"/>
    </row>
    <row r="24623" spans="1:7" x14ac:dyDescent="0.25">
      <c r="A24623" s="2"/>
      <c r="B24623" s="3"/>
      <c r="C24623" s="3"/>
      <c r="D24623" s="3"/>
      <c r="E24623" s="3"/>
      <c r="F24623" s="3"/>
      <c r="G24623" s="3"/>
    </row>
    <row r="24624" spans="1:7" x14ac:dyDescent="0.25">
      <c r="A24624" s="2"/>
      <c r="B24624" s="3"/>
      <c r="C24624" s="3"/>
      <c r="D24624" s="3"/>
      <c r="E24624" s="3"/>
      <c r="F24624" s="3"/>
      <c r="G24624" s="3"/>
    </row>
    <row r="24625" spans="1:7" x14ac:dyDescent="0.25">
      <c r="A24625" s="2"/>
      <c r="B24625" s="3"/>
      <c r="C24625" s="3"/>
      <c r="D24625" s="3"/>
      <c r="E24625" s="3"/>
      <c r="F24625" s="3"/>
      <c r="G24625" s="3"/>
    </row>
    <row r="24626" spans="1:7" x14ac:dyDescent="0.25">
      <c r="A24626" s="2"/>
      <c r="B24626" s="3"/>
      <c r="C24626" s="3"/>
      <c r="D24626" s="3"/>
      <c r="E24626" s="3"/>
      <c r="F24626" s="3"/>
      <c r="G24626" s="3"/>
    </row>
    <row r="24627" spans="1:7" x14ac:dyDescent="0.25">
      <c r="A24627" s="2"/>
      <c r="B24627" s="3"/>
      <c r="C24627" s="3"/>
      <c r="D24627" s="3"/>
      <c r="E24627" s="3"/>
      <c r="F24627" s="3"/>
      <c r="G24627" s="3"/>
    </row>
    <row r="24628" spans="1:7" x14ac:dyDescent="0.25">
      <c r="A24628" s="2"/>
      <c r="B24628" s="3"/>
      <c r="C24628" s="3"/>
      <c r="D24628" s="3"/>
      <c r="E24628" s="3"/>
      <c r="F24628" s="3"/>
      <c r="G24628" s="3"/>
    </row>
    <row r="24629" spans="1:7" x14ac:dyDescent="0.25">
      <c r="A24629" s="2"/>
      <c r="B24629" s="3"/>
      <c r="C24629" s="3"/>
      <c r="D24629" s="3"/>
      <c r="E24629" s="3"/>
      <c r="F24629" s="3"/>
      <c r="G24629" s="3"/>
    </row>
    <row r="24630" spans="1:7" x14ac:dyDescent="0.25">
      <c r="A24630" s="2"/>
      <c r="B24630" s="3"/>
      <c r="C24630" s="3"/>
      <c r="D24630" s="3"/>
      <c r="E24630" s="3"/>
      <c r="F24630" s="3"/>
      <c r="G24630" s="3"/>
    </row>
    <row r="24631" spans="1:7" x14ac:dyDescent="0.25">
      <c r="A24631" s="2"/>
      <c r="B24631" s="3"/>
      <c r="C24631" s="3"/>
      <c r="D24631" s="3"/>
      <c r="E24631" s="3"/>
      <c r="F24631" s="3"/>
      <c r="G24631" s="3"/>
    </row>
    <row r="24632" spans="1:7" x14ac:dyDescent="0.25">
      <c r="A24632" s="2"/>
      <c r="B24632" s="3"/>
      <c r="C24632" s="3"/>
      <c r="D24632" s="3"/>
      <c r="E24632" s="3"/>
      <c r="F24632" s="3"/>
      <c r="G24632" s="3"/>
    </row>
    <row r="24633" spans="1:7" x14ac:dyDescent="0.25">
      <c r="A24633" s="2"/>
      <c r="B24633" s="3"/>
      <c r="C24633" s="3"/>
      <c r="D24633" s="3"/>
      <c r="E24633" s="3"/>
      <c r="F24633" s="3"/>
      <c r="G24633" s="3"/>
    </row>
    <row r="24634" spans="1:7" x14ac:dyDescent="0.25">
      <c r="A24634" s="2"/>
      <c r="B24634" s="3"/>
      <c r="C24634" s="3"/>
      <c r="D24634" s="3"/>
      <c r="E24634" s="3"/>
      <c r="F24634" s="3"/>
      <c r="G24634" s="3"/>
    </row>
    <row r="24635" spans="1:7" x14ac:dyDescent="0.25">
      <c r="A24635" s="2"/>
      <c r="B24635" s="3"/>
      <c r="C24635" s="3"/>
      <c r="D24635" s="3"/>
      <c r="E24635" s="3"/>
      <c r="F24635" s="3"/>
      <c r="G24635" s="3"/>
    </row>
    <row r="24636" spans="1:7" x14ac:dyDescent="0.25">
      <c r="A24636" s="2"/>
      <c r="B24636" s="3"/>
      <c r="C24636" s="3"/>
      <c r="D24636" s="3"/>
      <c r="E24636" s="3"/>
      <c r="F24636" s="3"/>
      <c r="G24636" s="3"/>
    </row>
    <row r="24637" spans="1:7" x14ac:dyDescent="0.25">
      <c r="A24637" s="2"/>
      <c r="B24637" s="3"/>
      <c r="C24637" s="3"/>
      <c r="D24637" s="3"/>
      <c r="E24637" s="3"/>
      <c r="F24637" s="3"/>
      <c r="G24637" s="3"/>
    </row>
    <row r="24638" spans="1:7" x14ac:dyDescent="0.25">
      <c r="A24638" s="2"/>
      <c r="B24638" s="3"/>
      <c r="C24638" s="3"/>
      <c r="D24638" s="3"/>
      <c r="E24638" s="3"/>
      <c r="F24638" s="3"/>
      <c r="G24638" s="3"/>
    </row>
    <row r="24639" spans="1:7" x14ac:dyDescent="0.25">
      <c r="A24639" s="2"/>
      <c r="B24639" s="3"/>
      <c r="C24639" s="3"/>
      <c r="D24639" s="3"/>
      <c r="E24639" s="3"/>
      <c r="F24639" s="3"/>
      <c r="G24639" s="3"/>
    </row>
    <row r="24640" spans="1:7" x14ac:dyDescent="0.25">
      <c r="A24640" s="2"/>
      <c r="B24640" s="3"/>
      <c r="C24640" s="3"/>
      <c r="D24640" s="3"/>
      <c r="E24640" s="3"/>
      <c r="F24640" s="3"/>
      <c r="G24640" s="3"/>
    </row>
    <row r="24641" spans="1:7" x14ac:dyDescent="0.25">
      <c r="A24641" s="2"/>
      <c r="B24641" s="3"/>
      <c r="C24641" s="3"/>
      <c r="D24641" s="3"/>
      <c r="E24641" s="3"/>
      <c r="F24641" s="3"/>
      <c r="G24641" s="3"/>
    </row>
    <row r="24642" spans="1:7" x14ac:dyDescent="0.25">
      <c r="A24642" s="2"/>
      <c r="B24642" s="3"/>
      <c r="C24642" s="3"/>
      <c r="D24642" s="3"/>
      <c r="E24642" s="3"/>
      <c r="F24642" s="3"/>
      <c r="G24642" s="3"/>
    </row>
    <row r="24643" spans="1:7" x14ac:dyDescent="0.25">
      <c r="A24643" s="2"/>
      <c r="B24643" s="3"/>
      <c r="C24643" s="3"/>
      <c r="D24643" s="3"/>
      <c r="E24643" s="3"/>
      <c r="F24643" s="3"/>
      <c r="G24643" s="3"/>
    </row>
    <row r="24644" spans="1:7" x14ac:dyDescent="0.25">
      <c r="A24644" s="2"/>
      <c r="B24644" s="3"/>
      <c r="C24644" s="3"/>
      <c r="D24644" s="3"/>
      <c r="E24644" s="3"/>
      <c r="F24644" s="3"/>
      <c r="G24644" s="3"/>
    </row>
    <row r="24645" spans="1:7" x14ac:dyDescent="0.25">
      <c r="A24645" s="2"/>
      <c r="B24645" s="3"/>
      <c r="C24645" s="3"/>
      <c r="D24645" s="3"/>
      <c r="E24645" s="3"/>
      <c r="F24645" s="3"/>
      <c r="G24645" s="3"/>
    </row>
    <row r="24646" spans="1:7" x14ac:dyDescent="0.25">
      <c r="A24646" s="2"/>
      <c r="B24646" s="3"/>
      <c r="C24646" s="3"/>
      <c r="D24646" s="3"/>
      <c r="E24646" s="3"/>
      <c r="F24646" s="3"/>
      <c r="G24646" s="3"/>
    </row>
    <row r="24647" spans="1:7" x14ac:dyDescent="0.25">
      <c r="A24647" s="2"/>
      <c r="B24647" s="3"/>
      <c r="C24647" s="3"/>
      <c r="D24647" s="3"/>
      <c r="E24647" s="3"/>
      <c r="F24647" s="3"/>
      <c r="G24647" s="3"/>
    </row>
    <row r="24648" spans="1:7" x14ac:dyDescent="0.25">
      <c r="A24648" s="2"/>
      <c r="B24648" s="3"/>
      <c r="C24648" s="3"/>
      <c r="D24648" s="3"/>
      <c r="E24648" s="3"/>
      <c r="F24648" s="3"/>
      <c r="G24648" s="3"/>
    </row>
    <row r="24649" spans="1:7" x14ac:dyDescent="0.25">
      <c r="A24649" s="2"/>
      <c r="B24649" s="3"/>
      <c r="C24649" s="3"/>
      <c r="D24649" s="3"/>
      <c r="E24649" s="3"/>
      <c r="F24649" s="3"/>
      <c r="G24649" s="3"/>
    </row>
    <row r="24650" spans="1:7" x14ac:dyDescent="0.25">
      <c r="A24650" s="2"/>
      <c r="B24650" s="3"/>
      <c r="C24650" s="3"/>
      <c r="D24650" s="3"/>
      <c r="E24650" s="3"/>
      <c r="F24650" s="3"/>
      <c r="G24650" s="3"/>
    </row>
    <row r="24651" spans="1:7" x14ac:dyDescent="0.25">
      <c r="A24651" s="2"/>
      <c r="B24651" s="3"/>
      <c r="C24651" s="3"/>
      <c r="D24651" s="3"/>
      <c r="E24651" s="3"/>
      <c r="F24651" s="3"/>
      <c r="G24651" s="3"/>
    </row>
    <row r="24652" spans="1:7" x14ac:dyDescent="0.25">
      <c r="A24652" s="2"/>
      <c r="B24652" s="3"/>
      <c r="C24652" s="3"/>
      <c r="D24652" s="3"/>
      <c r="E24652" s="3"/>
      <c r="F24652" s="3"/>
      <c r="G24652" s="3"/>
    </row>
    <row r="24653" spans="1:7" x14ac:dyDescent="0.25">
      <c r="A24653" s="2"/>
      <c r="B24653" s="3"/>
      <c r="C24653" s="3"/>
      <c r="D24653" s="3"/>
      <c r="E24653" s="3"/>
      <c r="F24653" s="3"/>
      <c r="G24653" s="3"/>
    </row>
    <row r="24654" spans="1:7" x14ac:dyDescent="0.25">
      <c r="A24654" s="2"/>
      <c r="B24654" s="3"/>
      <c r="C24654" s="3"/>
      <c r="D24654" s="3"/>
      <c r="E24654" s="3"/>
      <c r="F24654" s="3"/>
      <c r="G24654" s="3"/>
    </row>
    <row r="24655" spans="1:7" x14ac:dyDescent="0.25">
      <c r="A24655" s="2"/>
      <c r="B24655" s="3"/>
      <c r="C24655" s="3"/>
      <c r="D24655" s="3"/>
      <c r="E24655" s="3"/>
      <c r="F24655" s="3"/>
      <c r="G24655" s="3"/>
    </row>
    <row r="24656" spans="1:7" x14ac:dyDescent="0.25">
      <c r="A24656" s="2"/>
      <c r="B24656" s="3"/>
      <c r="C24656" s="3"/>
      <c r="D24656" s="3"/>
      <c r="E24656" s="3"/>
      <c r="F24656" s="3"/>
      <c r="G24656" s="3"/>
    </row>
    <row r="24657" spans="1:7" x14ac:dyDescent="0.25">
      <c r="A24657" s="2"/>
      <c r="B24657" s="3"/>
      <c r="C24657" s="3"/>
      <c r="D24657" s="3"/>
      <c r="E24657" s="3"/>
      <c r="F24657" s="3"/>
      <c r="G24657" s="3"/>
    </row>
    <row r="24658" spans="1:7" x14ac:dyDescent="0.25">
      <c r="A24658" s="2"/>
      <c r="B24658" s="3"/>
      <c r="C24658" s="3"/>
      <c r="D24658" s="3"/>
      <c r="E24658" s="3"/>
      <c r="F24658" s="3"/>
      <c r="G24658" s="3"/>
    </row>
    <row r="24659" spans="1:7" x14ac:dyDescent="0.25">
      <c r="A24659" s="2"/>
      <c r="B24659" s="3"/>
      <c r="C24659" s="3"/>
      <c r="D24659" s="3"/>
      <c r="E24659" s="3"/>
      <c r="F24659" s="3"/>
      <c r="G24659" s="3"/>
    </row>
    <row r="24660" spans="1:7" x14ac:dyDescent="0.25">
      <c r="A24660" s="2"/>
      <c r="B24660" s="3"/>
      <c r="C24660" s="3"/>
      <c r="D24660" s="3"/>
      <c r="E24660" s="3"/>
      <c r="F24660" s="3"/>
      <c r="G24660" s="3"/>
    </row>
    <row r="24661" spans="1:7" x14ac:dyDescent="0.25">
      <c r="A24661" s="2"/>
      <c r="B24661" s="3"/>
      <c r="C24661" s="3"/>
      <c r="D24661" s="3"/>
      <c r="E24661" s="3"/>
      <c r="F24661" s="3"/>
      <c r="G24661" s="3"/>
    </row>
    <row r="24662" spans="1:7" x14ac:dyDescent="0.25">
      <c r="A24662" s="2"/>
      <c r="B24662" s="3"/>
      <c r="C24662" s="3"/>
      <c r="D24662" s="3"/>
      <c r="E24662" s="3"/>
      <c r="F24662" s="3"/>
      <c r="G24662" s="3"/>
    </row>
    <row r="24663" spans="1:7" x14ac:dyDescent="0.25">
      <c r="A24663" s="2"/>
      <c r="B24663" s="3"/>
      <c r="C24663" s="3"/>
      <c r="D24663" s="3"/>
      <c r="E24663" s="3"/>
      <c r="F24663" s="3"/>
      <c r="G24663" s="3"/>
    </row>
    <row r="24664" spans="1:7" x14ac:dyDescent="0.25">
      <c r="A24664" s="2"/>
      <c r="B24664" s="3"/>
      <c r="C24664" s="3"/>
      <c r="D24664" s="3"/>
      <c r="E24664" s="3"/>
      <c r="F24664" s="3"/>
      <c r="G24664" s="3"/>
    </row>
    <row r="24665" spans="1:7" x14ac:dyDescent="0.25">
      <c r="A24665" s="2"/>
      <c r="B24665" s="3"/>
      <c r="C24665" s="3"/>
      <c r="D24665" s="3"/>
      <c r="E24665" s="3"/>
      <c r="F24665" s="3"/>
      <c r="G24665" s="3"/>
    </row>
    <row r="24666" spans="1:7" x14ac:dyDescent="0.25">
      <c r="A24666" s="2"/>
      <c r="B24666" s="3"/>
      <c r="C24666" s="3"/>
      <c r="D24666" s="3"/>
      <c r="E24666" s="3"/>
      <c r="F24666" s="3"/>
      <c r="G24666" s="3"/>
    </row>
    <row r="24667" spans="1:7" x14ac:dyDescent="0.25">
      <c r="A24667" s="2"/>
      <c r="B24667" s="3"/>
      <c r="C24667" s="3"/>
      <c r="D24667" s="3"/>
      <c r="E24667" s="3"/>
      <c r="F24667" s="3"/>
      <c r="G24667" s="3"/>
    </row>
    <row r="24668" spans="1:7" x14ac:dyDescent="0.25">
      <c r="A24668" s="2"/>
      <c r="B24668" s="3"/>
      <c r="C24668" s="3"/>
      <c r="D24668" s="3"/>
      <c r="E24668" s="3"/>
      <c r="F24668" s="3"/>
      <c r="G24668" s="3"/>
    </row>
    <row r="24669" spans="1:7" x14ac:dyDescent="0.25">
      <c r="A24669" s="2"/>
      <c r="B24669" s="3"/>
      <c r="C24669" s="3"/>
      <c r="D24669" s="3"/>
      <c r="E24669" s="3"/>
      <c r="F24669" s="3"/>
      <c r="G24669" s="3"/>
    </row>
    <row r="24670" spans="1:7" x14ac:dyDescent="0.25">
      <c r="A24670" s="2"/>
      <c r="B24670" s="3"/>
      <c r="C24670" s="3"/>
      <c r="D24670" s="3"/>
      <c r="E24670" s="3"/>
      <c r="F24670" s="3"/>
      <c r="G24670" s="3"/>
    </row>
    <row r="24671" spans="1:7" x14ac:dyDescent="0.25">
      <c r="A24671" s="2"/>
      <c r="B24671" s="3"/>
      <c r="C24671" s="3"/>
      <c r="D24671" s="3"/>
      <c r="E24671" s="3"/>
      <c r="F24671" s="3"/>
      <c r="G24671" s="3"/>
    </row>
    <row r="24672" spans="1:7" x14ac:dyDescent="0.25">
      <c r="A24672" s="2"/>
      <c r="B24672" s="3"/>
      <c r="C24672" s="3"/>
      <c r="D24672" s="3"/>
      <c r="E24672" s="3"/>
      <c r="F24672" s="3"/>
      <c r="G24672" s="3"/>
    </row>
    <row r="24673" spans="1:7" x14ac:dyDescent="0.25">
      <c r="A24673" s="2"/>
      <c r="B24673" s="3"/>
      <c r="C24673" s="3"/>
      <c r="D24673" s="3"/>
      <c r="E24673" s="3"/>
      <c r="F24673" s="3"/>
      <c r="G24673" s="3"/>
    </row>
    <row r="24674" spans="1:7" x14ac:dyDescent="0.25">
      <c r="A24674" s="2"/>
      <c r="B24674" s="3"/>
      <c r="C24674" s="3"/>
      <c r="D24674" s="3"/>
      <c r="E24674" s="3"/>
      <c r="F24674" s="3"/>
      <c r="G24674" s="3"/>
    </row>
    <row r="24675" spans="1:7" x14ac:dyDescent="0.25">
      <c r="A24675" s="2"/>
      <c r="B24675" s="3"/>
      <c r="C24675" s="3"/>
      <c r="D24675" s="3"/>
      <c r="E24675" s="3"/>
      <c r="F24675" s="3"/>
      <c r="G24675" s="3"/>
    </row>
    <row r="24676" spans="1:7" x14ac:dyDescent="0.25">
      <c r="A24676" s="2"/>
      <c r="B24676" s="3"/>
      <c r="C24676" s="3"/>
      <c r="D24676" s="3"/>
      <c r="E24676" s="3"/>
      <c r="F24676" s="3"/>
      <c r="G24676" s="3"/>
    </row>
    <row r="24677" spans="1:7" x14ac:dyDescent="0.25">
      <c r="A24677" s="2"/>
      <c r="B24677" s="3"/>
      <c r="C24677" s="3"/>
      <c r="D24677" s="3"/>
      <c r="E24677" s="3"/>
      <c r="F24677" s="3"/>
      <c r="G24677" s="3"/>
    </row>
    <row r="24678" spans="1:7" x14ac:dyDescent="0.25">
      <c r="A24678" s="2"/>
      <c r="B24678" s="3"/>
      <c r="C24678" s="3"/>
      <c r="D24678" s="3"/>
      <c r="E24678" s="3"/>
      <c r="F24678" s="3"/>
      <c r="G24678" s="3"/>
    </row>
    <row r="24679" spans="1:7" x14ac:dyDescent="0.25">
      <c r="A24679" s="2"/>
      <c r="B24679" s="3"/>
      <c r="C24679" s="3"/>
      <c r="D24679" s="3"/>
      <c r="E24679" s="3"/>
      <c r="F24679" s="3"/>
      <c r="G24679" s="3"/>
    </row>
    <row r="24680" spans="1:7" x14ac:dyDescent="0.25">
      <c r="A24680" s="2"/>
      <c r="B24680" s="3"/>
      <c r="C24680" s="3"/>
      <c r="D24680" s="3"/>
      <c r="E24680" s="3"/>
      <c r="F24680" s="3"/>
      <c r="G24680" s="3"/>
    </row>
    <row r="24681" spans="1:7" x14ac:dyDescent="0.25">
      <c r="A24681" s="2"/>
      <c r="B24681" s="3"/>
      <c r="C24681" s="3"/>
      <c r="D24681" s="3"/>
      <c r="E24681" s="3"/>
      <c r="F24681" s="3"/>
      <c r="G24681" s="3"/>
    </row>
    <row r="24682" spans="1:7" x14ac:dyDescent="0.25">
      <c r="A24682" s="2"/>
      <c r="B24682" s="3"/>
      <c r="C24682" s="3"/>
      <c r="D24682" s="3"/>
      <c r="E24682" s="3"/>
      <c r="F24682" s="3"/>
      <c r="G24682" s="3"/>
    </row>
    <row r="24683" spans="1:7" x14ac:dyDescent="0.25">
      <c r="A24683" s="2"/>
      <c r="B24683" s="3"/>
      <c r="C24683" s="3"/>
      <c r="D24683" s="3"/>
      <c r="E24683" s="3"/>
      <c r="F24683" s="3"/>
      <c r="G24683" s="3"/>
    </row>
    <row r="24684" spans="1:7" x14ac:dyDescent="0.25">
      <c r="A24684" s="2"/>
      <c r="B24684" s="3"/>
      <c r="C24684" s="3"/>
      <c r="D24684" s="3"/>
      <c r="E24684" s="3"/>
      <c r="F24684" s="3"/>
      <c r="G24684" s="3"/>
    </row>
    <row r="24685" spans="1:7" x14ac:dyDescent="0.25">
      <c r="A24685" s="2"/>
      <c r="B24685" s="3"/>
      <c r="C24685" s="3"/>
      <c r="D24685" s="3"/>
      <c r="E24685" s="3"/>
      <c r="F24685" s="3"/>
      <c r="G24685" s="3"/>
    </row>
    <row r="24686" spans="1:7" x14ac:dyDescent="0.25">
      <c r="A24686" s="2"/>
      <c r="B24686" s="3"/>
      <c r="C24686" s="3"/>
      <c r="D24686" s="3"/>
      <c r="E24686" s="3"/>
      <c r="F24686" s="3"/>
      <c r="G24686" s="3"/>
    </row>
    <row r="24687" spans="1:7" x14ac:dyDescent="0.25">
      <c r="A24687" s="2"/>
      <c r="B24687" s="3"/>
      <c r="C24687" s="3"/>
      <c r="D24687" s="3"/>
      <c r="E24687" s="3"/>
      <c r="F24687" s="3"/>
      <c r="G24687" s="3"/>
    </row>
    <row r="24688" spans="1:7" x14ac:dyDescent="0.25">
      <c r="A24688" s="2"/>
      <c r="B24688" s="3"/>
      <c r="C24688" s="3"/>
      <c r="D24688" s="3"/>
      <c r="E24688" s="3"/>
      <c r="F24688" s="3"/>
      <c r="G24688" s="3"/>
    </row>
    <row r="24689" spans="1:7" x14ac:dyDescent="0.25">
      <c r="A24689" s="2"/>
      <c r="B24689" s="3"/>
      <c r="C24689" s="3"/>
      <c r="D24689" s="3"/>
      <c r="E24689" s="3"/>
      <c r="F24689" s="3"/>
      <c r="G24689" s="3"/>
    </row>
    <row r="24690" spans="1:7" x14ac:dyDescent="0.25">
      <c r="A24690" s="2"/>
      <c r="B24690" s="3"/>
      <c r="C24690" s="3"/>
      <c r="D24690" s="3"/>
      <c r="E24690" s="3"/>
      <c r="F24690" s="3"/>
      <c r="G24690" s="3"/>
    </row>
    <row r="24691" spans="1:7" x14ac:dyDescent="0.25">
      <c r="A24691" s="2"/>
      <c r="B24691" s="3"/>
      <c r="C24691" s="3"/>
      <c r="D24691" s="3"/>
      <c r="E24691" s="3"/>
      <c r="F24691" s="3"/>
      <c r="G24691" s="3"/>
    </row>
    <row r="24692" spans="1:7" x14ac:dyDescent="0.25">
      <c r="A24692" s="2"/>
      <c r="B24692" s="3"/>
      <c r="C24692" s="3"/>
      <c r="D24692" s="3"/>
      <c r="E24692" s="3"/>
      <c r="F24692" s="3"/>
      <c r="G24692" s="3"/>
    </row>
    <row r="24693" spans="1:7" x14ac:dyDescent="0.25">
      <c r="A24693" s="2"/>
      <c r="B24693" s="3"/>
      <c r="C24693" s="3"/>
      <c r="D24693" s="3"/>
      <c r="E24693" s="3"/>
      <c r="F24693" s="3"/>
      <c r="G24693" s="3"/>
    </row>
    <row r="24694" spans="1:7" x14ac:dyDescent="0.25">
      <c r="A24694" s="2"/>
      <c r="B24694" s="3"/>
      <c r="C24694" s="3"/>
      <c r="D24694" s="3"/>
      <c r="E24694" s="3"/>
      <c r="F24694" s="3"/>
      <c r="G24694" s="3"/>
    </row>
    <row r="24695" spans="1:7" x14ac:dyDescent="0.25">
      <c r="A24695" s="2"/>
      <c r="B24695" s="3"/>
      <c r="C24695" s="3"/>
      <c r="D24695" s="3"/>
      <c r="E24695" s="3"/>
      <c r="F24695" s="3"/>
      <c r="G24695" s="3"/>
    </row>
    <row r="24696" spans="1:7" x14ac:dyDescent="0.25">
      <c r="A24696" s="2"/>
      <c r="B24696" s="3"/>
      <c r="C24696" s="3"/>
      <c r="D24696" s="3"/>
      <c r="E24696" s="3"/>
      <c r="F24696" s="3"/>
      <c r="G24696" s="3"/>
    </row>
    <row r="24697" spans="1:7" x14ac:dyDescent="0.25">
      <c r="A24697" s="2"/>
      <c r="B24697" s="3"/>
      <c r="C24697" s="3"/>
      <c r="D24697" s="3"/>
      <c r="E24697" s="3"/>
      <c r="F24697" s="3"/>
      <c r="G24697" s="3"/>
    </row>
    <row r="24698" spans="1:7" x14ac:dyDescent="0.25">
      <c r="A24698" s="2"/>
      <c r="B24698" s="3"/>
      <c r="C24698" s="3"/>
      <c r="D24698" s="3"/>
      <c r="E24698" s="3"/>
      <c r="F24698" s="3"/>
      <c r="G24698" s="3"/>
    </row>
    <row r="24699" spans="1:7" x14ac:dyDescent="0.25">
      <c r="A24699" s="2"/>
      <c r="B24699" s="3"/>
      <c r="C24699" s="3"/>
      <c r="D24699" s="3"/>
      <c r="E24699" s="3"/>
      <c r="F24699" s="3"/>
      <c r="G24699" s="3"/>
    </row>
    <row r="24700" spans="1:7" x14ac:dyDescent="0.25">
      <c r="A24700" s="2"/>
      <c r="B24700" s="3"/>
      <c r="C24700" s="3"/>
      <c r="D24700" s="3"/>
      <c r="E24700" s="3"/>
      <c r="F24700" s="3"/>
      <c r="G24700" s="3"/>
    </row>
    <row r="24701" spans="1:7" x14ac:dyDescent="0.25">
      <c r="A24701" s="2"/>
      <c r="B24701" s="3"/>
      <c r="C24701" s="3"/>
      <c r="D24701" s="3"/>
      <c r="E24701" s="3"/>
      <c r="F24701" s="3"/>
      <c r="G24701" s="3"/>
    </row>
    <row r="24702" spans="1:7" x14ac:dyDescent="0.25">
      <c r="A24702" s="2"/>
      <c r="B24702" s="3"/>
      <c r="C24702" s="3"/>
      <c r="D24702" s="3"/>
      <c r="E24702" s="3"/>
      <c r="F24702" s="3"/>
      <c r="G24702" s="3"/>
    </row>
    <row r="24703" spans="1:7" x14ac:dyDescent="0.25">
      <c r="A24703" s="2"/>
      <c r="B24703" s="3"/>
      <c r="C24703" s="3"/>
      <c r="D24703" s="3"/>
      <c r="E24703" s="3"/>
      <c r="F24703" s="3"/>
      <c r="G24703" s="3"/>
    </row>
    <row r="24704" spans="1:7" x14ac:dyDescent="0.25">
      <c r="A24704" s="2"/>
      <c r="B24704" s="3"/>
      <c r="C24704" s="3"/>
      <c r="D24704" s="3"/>
      <c r="E24704" s="3"/>
      <c r="F24704" s="3"/>
      <c r="G24704" s="3"/>
    </row>
    <row r="24705" spans="1:7" x14ac:dyDescent="0.25">
      <c r="A24705" s="2"/>
      <c r="B24705" s="3"/>
      <c r="C24705" s="3"/>
      <c r="D24705" s="3"/>
      <c r="E24705" s="3"/>
      <c r="F24705" s="3"/>
      <c r="G24705" s="3"/>
    </row>
    <row r="24706" spans="1:7" x14ac:dyDescent="0.25">
      <c r="A24706" s="2"/>
      <c r="B24706" s="3"/>
      <c r="C24706" s="3"/>
      <c r="D24706" s="3"/>
      <c r="E24706" s="3"/>
      <c r="F24706" s="3"/>
      <c r="G24706" s="3"/>
    </row>
    <row r="24707" spans="1:7" x14ac:dyDescent="0.25">
      <c r="A24707" s="2"/>
      <c r="B24707" s="3"/>
      <c r="C24707" s="3"/>
      <c r="D24707" s="3"/>
      <c r="E24707" s="3"/>
      <c r="F24707" s="3"/>
      <c r="G24707" s="3"/>
    </row>
    <row r="24708" spans="1:7" x14ac:dyDescent="0.25">
      <c r="A24708" s="2"/>
      <c r="B24708" s="3"/>
      <c r="C24708" s="3"/>
      <c r="D24708" s="3"/>
      <c r="E24708" s="3"/>
      <c r="F24708" s="3"/>
      <c r="G24708" s="3"/>
    </row>
    <row r="24709" spans="1:7" x14ac:dyDescent="0.25">
      <c r="A24709" s="2"/>
      <c r="B24709" s="3"/>
      <c r="C24709" s="3"/>
      <c r="D24709" s="3"/>
      <c r="E24709" s="3"/>
      <c r="F24709" s="3"/>
      <c r="G24709" s="3"/>
    </row>
    <row r="24710" spans="1:7" x14ac:dyDescent="0.25">
      <c r="A24710" s="2"/>
      <c r="B24710" s="3"/>
      <c r="C24710" s="3"/>
      <c r="D24710" s="3"/>
      <c r="E24710" s="3"/>
      <c r="F24710" s="3"/>
      <c r="G24710" s="3"/>
    </row>
    <row r="24711" spans="1:7" x14ac:dyDescent="0.25">
      <c r="A24711" s="2"/>
      <c r="B24711" s="3"/>
      <c r="C24711" s="3"/>
      <c r="D24711" s="3"/>
      <c r="E24711" s="3"/>
      <c r="F24711" s="3"/>
      <c r="G24711" s="3"/>
    </row>
    <row r="24712" spans="1:7" x14ac:dyDescent="0.25">
      <c r="A24712" s="2"/>
      <c r="B24712" s="3"/>
      <c r="C24712" s="3"/>
      <c r="D24712" s="3"/>
      <c r="E24712" s="3"/>
      <c r="F24712" s="3"/>
      <c r="G24712" s="3"/>
    </row>
    <row r="24713" spans="1:7" x14ac:dyDescent="0.25">
      <c r="A24713" s="2"/>
      <c r="B24713" s="3"/>
      <c r="C24713" s="3"/>
      <c r="D24713" s="3"/>
      <c r="E24713" s="3"/>
      <c r="F24713" s="3"/>
      <c r="G24713" s="3"/>
    </row>
    <row r="24714" spans="1:7" x14ac:dyDescent="0.25">
      <c r="A24714" s="2"/>
      <c r="B24714" s="3"/>
      <c r="C24714" s="3"/>
      <c r="D24714" s="3"/>
      <c r="E24714" s="3"/>
      <c r="F24714" s="3"/>
      <c r="G24714" s="3"/>
    </row>
    <row r="24715" spans="1:7" x14ac:dyDescent="0.25">
      <c r="A24715" s="2"/>
      <c r="B24715" s="3"/>
      <c r="C24715" s="3"/>
      <c r="D24715" s="3"/>
      <c r="E24715" s="3"/>
      <c r="F24715" s="3"/>
      <c r="G24715" s="3"/>
    </row>
    <row r="24716" spans="1:7" x14ac:dyDescent="0.25">
      <c r="A24716" s="2"/>
      <c r="B24716" s="3"/>
      <c r="C24716" s="3"/>
      <c r="D24716" s="3"/>
      <c r="E24716" s="3"/>
      <c r="F24716" s="3"/>
      <c r="G24716" s="3"/>
    </row>
    <row r="24717" spans="1:7" x14ac:dyDescent="0.25">
      <c r="A24717" s="2"/>
      <c r="B24717" s="3"/>
      <c r="C24717" s="3"/>
      <c r="D24717" s="3"/>
      <c r="E24717" s="3"/>
      <c r="F24717" s="3"/>
      <c r="G24717" s="3"/>
    </row>
    <row r="24718" spans="1:7" x14ac:dyDescent="0.25">
      <c r="A24718" s="2"/>
      <c r="B24718" s="3"/>
      <c r="C24718" s="3"/>
      <c r="D24718" s="3"/>
      <c r="E24718" s="3"/>
      <c r="F24718" s="3"/>
      <c r="G24718" s="3"/>
    </row>
    <row r="24719" spans="1:7" x14ac:dyDescent="0.25">
      <c r="A24719" s="2"/>
      <c r="B24719" s="3"/>
      <c r="C24719" s="3"/>
      <c r="D24719" s="3"/>
      <c r="E24719" s="3"/>
      <c r="F24719" s="3"/>
      <c r="G24719" s="3"/>
    </row>
    <row r="24720" spans="1:7" x14ac:dyDescent="0.25">
      <c r="A24720" s="2"/>
      <c r="B24720" s="3"/>
      <c r="C24720" s="3"/>
      <c r="D24720" s="3"/>
      <c r="E24720" s="3"/>
      <c r="F24720" s="3"/>
      <c r="G24720" s="3"/>
    </row>
    <row r="24721" spans="1:7" x14ac:dyDescent="0.25">
      <c r="A24721" s="2"/>
      <c r="B24721" s="3"/>
      <c r="C24721" s="3"/>
      <c r="D24721" s="3"/>
      <c r="E24721" s="3"/>
      <c r="F24721" s="3"/>
      <c r="G24721" s="3"/>
    </row>
    <row r="24722" spans="1:7" x14ac:dyDescent="0.25">
      <c r="A24722" s="2"/>
      <c r="B24722" s="3"/>
      <c r="C24722" s="3"/>
      <c r="D24722" s="3"/>
      <c r="E24722" s="3"/>
      <c r="F24722" s="3"/>
      <c r="G24722" s="3"/>
    </row>
    <row r="24723" spans="1:7" x14ac:dyDescent="0.25">
      <c r="A24723" s="2"/>
      <c r="B24723" s="3"/>
      <c r="C24723" s="3"/>
      <c r="D24723" s="3"/>
      <c r="E24723" s="3"/>
      <c r="F24723" s="3"/>
      <c r="G24723" s="3"/>
    </row>
    <row r="24724" spans="1:7" x14ac:dyDescent="0.25">
      <c r="A24724" s="2"/>
      <c r="B24724" s="3"/>
      <c r="C24724" s="3"/>
      <c r="D24724" s="3"/>
      <c r="E24724" s="3"/>
      <c r="F24724" s="3"/>
      <c r="G24724" s="3"/>
    </row>
    <row r="24725" spans="1:7" x14ac:dyDescent="0.25">
      <c r="A24725" s="2"/>
      <c r="B24725" s="3"/>
      <c r="C24725" s="3"/>
      <c r="D24725" s="3"/>
      <c r="E24725" s="3"/>
      <c r="F24725" s="3"/>
      <c r="G24725" s="3"/>
    </row>
    <row r="24726" spans="1:7" x14ac:dyDescent="0.25">
      <c r="A24726" s="2"/>
      <c r="B24726" s="3"/>
      <c r="C24726" s="3"/>
      <c r="D24726" s="3"/>
      <c r="E24726" s="3"/>
      <c r="F24726" s="3"/>
      <c r="G24726" s="3"/>
    </row>
    <row r="24727" spans="1:7" x14ac:dyDescent="0.25">
      <c r="A24727" s="2"/>
      <c r="B24727" s="3"/>
      <c r="C24727" s="3"/>
      <c r="D24727" s="3"/>
      <c r="E24727" s="3"/>
      <c r="F24727" s="3"/>
      <c r="G24727" s="3"/>
    </row>
    <row r="24728" spans="1:7" x14ac:dyDescent="0.25">
      <c r="A24728" s="2"/>
      <c r="B24728" s="3"/>
      <c r="C24728" s="3"/>
      <c r="D24728" s="3"/>
      <c r="E24728" s="3"/>
      <c r="F24728" s="3"/>
      <c r="G24728" s="3"/>
    </row>
    <row r="24729" spans="1:7" x14ac:dyDescent="0.25">
      <c r="A24729" s="2"/>
      <c r="B24729" s="3"/>
      <c r="C24729" s="3"/>
      <c r="D24729" s="3"/>
      <c r="E24729" s="3"/>
      <c r="F24729" s="3"/>
      <c r="G24729" s="3"/>
    </row>
    <row r="24730" spans="1:7" x14ac:dyDescent="0.25">
      <c r="A24730" s="2"/>
      <c r="B24730" s="3"/>
      <c r="C24730" s="3"/>
      <c r="D24730" s="3"/>
      <c r="E24730" s="3"/>
      <c r="F24730" s="3"/>
      <c r="G24730" s="3"/>
    </row>
    <row r="24731" spans="1:7" x14ac:dyDescent="0.25">
      <c r="A24731" s="2"/>
      <c r="B24731" s="3"/>
      <c r="C24731" s="3"/>
      <c r="D24731" s="3"/>
      <c r="E24731" s="3"/>
      <c r="F24731" s="3"/>
      <c r="G24731" s="3"/>
    </row>
    <row r="24732" spans="1:7" x14ac:dyDescent="0.25">
      <c r="A24732" s="2"/>
      <c r="B24732" s="3"/>
      <c r="C24732" s="3"/>
      <c r="D24732" s="3"/>
      <c r="E24732" s="3"/>
      <c r="F24732" s="3"/>
      <c r="G24732" s="3"/>
    </row>
    <row r="24733" spans="1:7" x14ac:dyDescent="0.25">
      <c r="A24733" s="2"/>
      <c r="B24733" s="3"/>
      <c r="C24733" s="3"/>
      <c r="D24733" s="3"/>
      <c r="E24733" s="3"/>
      <c r="F24733" s="3"/>
      <c r="G24733" s="3"/>
    </row>
    <row r="24734" spans="1:7" x14ac:dyDescent="0.25">
      <c r="A24734" s="2"/>
      <c r="B24734" s="3"/>
      <c r="C24734" s="3"/>
      <c r="D24734" s="3"/>
      <c r="E24734" s="3"/>
      <c r="F24734" s="3"/>
      <c r="G24734" s="3"/>
    </row>
    <row r="24735" spans="1:7" x14ac:dyDescent="0.25">
      <c r="A24735" s="2"/>
      <c r="B24735" s="3"/>
      <c r="C24735" s="3"/>
      <c r="D24735" s="3"/>
      <c r="E24735" s="3"/>
      <c r="F24735" s="3"/>
      <c r="G24735" s="3"/>
    </row>
    <row r="24736" spans="1:7" x14ac:dyDescent="0.25">
      <c r="A24736" s="2"/>
      <c r="B24736" s="3"/>
      <c r="C24736" s="3"/>
      <c r="D24736" s="3"/>
      <c r="E24736" s="3"/>
      <c r="F24736" s="3"/>
      <c r="G24736" s="3"/>
    </row>
    <row r="24737" spans="1:7" x14ac:dyDescent="0.25">
      <c r="A24737" s="2"/>
      <c r="B24737" s="3"/>
      <c r="C24737" s="3"/>
      <c r="D24737" s="3"/>
      <c r="E24737" s="3"/>
      <c r="F24737" s="3"/>
      <c r="G24737" s="3"/>
    </row>
    <row r="24738" spans="1:7" x14ac:dyDescent="0.25">
      <c r="A24738" s="2"/>
      <c r="B24738" s="3"/>
      <c r="C24738" s="3"/>
      <c r="D24738" s="3"/>
      <c r="E24738" s="3"/>
      <c r="F24738" s="3"/>
      <c r="G24738" s="3"/>
    </row>
    <row r="24739" spans="1:7" x14ac:dyDescent="0.25">
      <c r="A24739" s="2"/>
      <c r="B24739" s="3"/>
      <c r="C24739" s="3"/>
      <c r="D24739" s="3"/>
      <c r="E24739" s="3"/>
      <c r="F24739" s="3"/>
      <c r="G24739" s="3"/>
    </row>
    <row r="24740" spans="1:7" x14ac:dyDescent="0.25">
      <c r="A24740" s="2"/>
      <c r="B24740" s="3"/>
      <c r="C24740" s="3"/>
      <c r="D24740" s="3"/>
      <c r="E24740" s="3"/>
      <c r="F24740" s="3"/>
      <c r="G24740" s="3"/>
    </row>
    <row r="24741" spans="1:7" x14ac:dyDescent="0.25">
      <c r="A24741" s="2"/>
      <c r="B24741" s="3"/>
      <c r="C24741" s="3"/>
      <c r="D24741" s="3"/>
      <c r="E24741" s="3"/>
      <c r="F24741" s="3"/>
      <c r="G24741" s="3"/>
    </row>
    <row r="24742" spans="1:7" x14ac:dyDescent="0.25">
      <c r="A24742" s="2"/>
      <c r="B24742" s="3"/>
      <c r="C24742" s="3"/>
      <c r="D24742" s="3"/>
      <c r="E24742" s="3"/>
      <c r="F24742" s="3"/>
      <c r="G24742" s="3"/>
    </row>
    <row r="24743" spans="1:7" x14ac:dyDescent="0.25">
      <c r="A24743" s="2"/>
      <c r="B24743" s="3"/>
      <c r="C24743" s="3"/>
      <c r="D24743" s="3"/>
      <c r="E24743" s="3"/>
      <c r="F24743" s="3"/>
      <c r="G24743" s="3"/>
    </row>
    <row r="24744" spans="1:7" x14ac:dyDescent="0.25">
      <c r="A24744" s="2"/>
      <c r="B24744" s="3"/>
      <c r="C24744" s="3"/>
      <c r="D24744" s="3"/>
      <c r="E24744" s="3"/>
      <c r="F24744" s="3"/>
      <c r="G24744" s="3"/>
    </row>
    <row r="24745" spans="1:7" x14ac:dyDescent="0.25">
      <c r="A24745" s="2"/>
      <c r="B24745" s="3"/>
      <c r="C24745" s="3"/>
      <c r="D24745" s="3"/>
      <c r="E24745" s="3"/>
      <c r="F24745" s="3"/>
      <c r="G24745" s="3"/>
    </row>
    <row r="24746" spans="1:7" x14ac:dyDescent="0.25">
      <c r="A24746" s="2"/>
      <c r="B24746" s="3"/>
      <c r="C24746" s="3"/>
      <c r="D24746" s="3"/>
      <c r="E24746" s="3"/>
      <c r="F24746" s="3"/>
      <c r="G24746" s="3"/>
    </row>
    <row r="24747" spans="1:7" x14ac:dyDescent="0.25">
      <c r="A24747" s="2"/>
      <c r="B24747" s="3"/>
      <c r="C24747" s="3"/>
      <c r="D24747" s="3"/>
      <c r="E24747" s="3"/>
      <c r="F24747" s="3"/>
      <c r="G24747" s="3"/>
    </row>
    <row r="24748" spans="1:7" x14ac:dyDescent="0.25">
      <c r="A24748" s="2"/>
      <c r="B24748" s="3"/>
      <c r="C24748" s="3"/>
      <c r="D24748" s="3"/>
      <c r="E24748" s="3"/>
      <c r="F24748" s="3"/>
      <c r="G24748" s="3"/>
    </row>
    <row r="24749" spans="1:7" x14ac:dyDescent="0.25">
      <c r="A24749" s="2"/>
      <c r="B24749" s="3"/>
      <c r="C24749" s="3"/>
      <c r="D24749" s="3"/>
      <c r="E24749" s="3"/>
      <c r="F24749" s="3"/>
      <c r="G24749" s="3"/>
    </row>
    <row r="24750" spans="1:7" x14ac:dyDescent="0.25">
      <c r="A24750" s="2"/>
      <c r="B24750" s="3"/>
      <c r="C24750" s="3"/>
      <c r="D24750" s="3"/>
      <c r="E24750" s="3"/>
      <c r="F24750" s="3"/>
      <c r="G24750" s="3"/>
    </row>
    <row r="24751" spans="1:7" x14ac:dyDescent="0.25">
      <c r="A24751" s="2"/>
      <c r="B24751" s="3"/>
      <c r="C24751" s="3"/>
      <c r="D24751" s="3"/>
      <c r="E24751" s="3"/>
      <c r="F24751" s="3"/>
      <c r="G24751" s="3"/>
    </row>
    <row r="24752" spans="1:7" x14ac:dyDescent="0.25">
      <c r="A24752" s="2"/>
      <c r="B24752" s="3"/>
      <c r="C24752" s="3"/>
      <c r="D24752" s="3"/>
      <c r="E24752" s="3"/>
      <c r="F24752" s="3"/>
      <c r="G24752" s="3"/>
    </row>
    <row r="24753" spans="1:7" x14ac:dyDescent="0.25">
      <c r="A24753" s="2"/>
      <c r="B24753" s="3"/>
      <c r="C24753" s="3"/>
      <c r="D24753" s="3"/>
      <c r="E24753" s="3"/>
      <c r="F24753" s="3"/>
      <c r="G24753" s="3"/>
    </row>
    <row r="24754" spans="1:7" x14ac:dyDescent="0.25">
      <c r="A24754" s="2"/>
      <c r="B24754" s="3"/>
      <c r="C24754" s="3"/>
      <c r="D24754" s="3"/>
      <c r="E24754" s="3"/>
      <c r="F24754" s="3"/>
      <c r="G24754" s="3"/>
    </row>
    <row r="24755" spans="1:7" x14ac:dyDescent="0.25">
      <c r="A24755" s="2"/>
      <c r="B24755" s="3"/>
      <c r="C24755" s="3"/>
      <c r="D24755" s="3"/>
      <c r="E24755" s="3"/>
      <c r="F24755" s="3"/>
      <c r="G24755" s="3"/>
    </row>
    <row r="24756" spans="1:7" x14ac:dyDescent="0.25">
      <c r="A24756" s="2"/>
      <c r="B24756" s="3"/>
      <c r="C24756" s="3"/>
      <c r="D24756" s="3"/>
      <c r="E24756" s="3"/>
      <c r="F24756" s="3"/>
      <c r="G24756" s="3"/>
    </row>
    <row r="24757" spans="1:7" x14ac:dyDescent="0.25">
      <c r="A24757" s="2"/>
      <c r="B24757" s="3"/>
      <c r="C24757" s="3"/>
      <c r="D24757" s="3"/>
      <c r="E24757" s="3"/>
      <c r="F24757" s="3"/>
      <c r="G24757" s="3"/>
    </row>
    <row r="24758" spans="1:7" x14ac:dyDescent="0.25">
      <c r="A24758" s="2"/>
      <c r="B24758" s="3"/>
      <c r="C24758" s="3"/>
      <c r="D24758" s="3"/>
      <c r="E24758" s="3"/>
      <c r="F24758" s="3"/>
      <c r="G24758" s="3"/>
    </row>
    <row r="24759" spans="1:7" x14ac:dyDescent="0.25">
      <c r="A24759" s="2"/>
      <c r="B24759" s="3"/>
      <c r="C24759" s="3"/>
      <c r="D24759" s="3"/>
      <c r="E24759" s="3"/>
      <c r="F24759" s="3"/>
      <c r="G24759" s="3"/>
    </row>
    <row r="24760" spans="1:7" x14ac:dyDescent="0.25">
      <c r="A24760" s="2"/>
      <c r="B24760" s="3"/>
      <c r="C24760" s="3"/>
      <c r="D24760" s="3"/>
      <c r="E24760" s="3"/>
      <c r="F24760" s="3"/>
      <c r="G24760" s="3"/>
    </row>
    <row r="24761" spans="1:7" x14ac:dyDescent="0.25">
      <c r="A24761" s="2"/>
      <c r="B24761" s="3"/>
      <c r="C24761" s="3"/>
      <c r="D24761" s="3"/>
      <c r="E24761" s="3"/>
      <c r="F24761" s="3"/>
      <c r="G24761" s="3"/>
    </row>
    <row r="24762" spans="1:7" x14ac:dyDescent="0.25">
      <c r="A24762" s="2"/>
      <c r="B24762" s="3"/>
      <c r="C24762" s="3"/>
      <c r="D24762" s="3"/>
      <c r="E24762" s="3"/>
      <c r="F24762" s="3"/>
      <c r="G24762" s="3"/>
    </row>
    <row r="24763" spans="1:7" x14ac:dyDescent="0.25">
      <c r="A24763" s="2"/>
      <c r="B24763" s="3"/>
      <c r="C24763" s="3"/>
      <c r="D24763" s="3"/>
      <c r="E24763" s="3"/>
      <c r="F24763" s="3"/>
      <c r="G24763" s="3"/>
    </row>
    <row r="24764" spans="1:7" x14ac:dyDescent="0.25">
      <c r="A24764" s="2"/>
      <c r="B24764" s="3"/>
      <c r="C24764" s="3"/>
      <c r="D24764" s="3"/>
      <c r="E24764" s="3"/>
      <c r="F24764" s="3"/>
      <c r="G24764" s="3"/>
    </row>
    <row r="24765" spans="1:7" x14ac:dyDescent="0.25">
      <c r="A24765" s="2"/>
      <c r="B24765" s="3"/>
      <c r="C24765" s="3"/>
      <c r="D24765" s="3"/>
      <c r="E24765" s="3"/>
      <c r="F24765" s="3"/>
      <c r="G24765" s="3"/>
    </row>
    <row r="24766" spans="1:7" x14ac:dyDescent="0.25">
      <c r="A24766" s="2"/>
      <c r="B24766" s="3"/>
      <c r="C24766" s="3"/>
      <c r="D24766" s="3"/>
      <c r="E24766" s="3"/>
      <c r="F24766" s="3"/>
      <c r="G24766" s="3"/>
    </row>
    <row r="24767" spans="1:7" x14ac:dyDescent="0.25">
      <c r="A24767" s="2"/>
      <c r="B24767" s="3"/>
      <c r="C24767" s="3"/>
      <c r="D24767" s="3"/>
      <c r="E24767" s="3"/>
      <c r="F24767" s="3"/>
      <c r="G24767" s="3"/>
    </row>
    <row r="24768" spans="1:7" x14ac:dyDescent="0.25">
      <c r="A24768" s="2"/>
      <c r="B24768" s="3"/>
      <c r="C24768" s="3"/>
      <c r="D24768" s="3"/>
      <c r="E24768" s="3"/>
      <c r="F24768" s="3"/>
      <c r="G24768" s="3"/>
    </row>
    <row r="24769" spans="1:7" x14ac:dyDescent="0.25">
      <c r="A24769" s="2"/>
      <c r="B24769" s="3"/>
      <c r="C24769" s="3"/>
      <c r="D24769" s="3"/>
      <c r="E24769" s="3"/>
      <c r="F24769" s="3"/>
      <c r="G24769" s="3"/>
    </row>
    <row r="24770" spans="1:7" x14ac:dyDescent="0.25">
      <c r="A24770" s="2"/>
      <c r="B24770" s="3"/>
      <c r="C24770" s="3"/>
      <c r="D24770" s="3"/>
      <c r="E24770" s="3"/>
      <c r="F24770" s="3"/>
      <c r="G24770" s="3"/>
    </row>
    <row r="24771" spans="1:7" x14ac:dyDescent="0.25">
      <c r="A24771" s="2"/>
      <c r="B24771" s="3"/>
      <c r="C24771" s="3"/>
      <c r="D24771" s="3"/>
      <c r="E24771" s="3"/>
      <c r="F24771" s="3"/>
      <c r="G24771" s="3"/>
    </row>
    <row r="24772" spans="1:7" x14ac:dyDescent="0.25">
      <c r="A24772" s="2"/>
      <c r="B24772" s="3"/>
      <c r="C24772" s="3"/>
      <c r="D24772" s="3"/>
      <c r="E24772" s="3"/>
      <c r="F24772" s="3"/>
      <c r="G24772" s="3"/>
    </row>
    <row r="24773" spans="1:7" x14ac:dyDescent="0.25">
      <c r="A24773" s="2"/>
      <c r="B24773" s="3"/>
      <c r="C24773" s="3"/>
      <c r="D24773" s="3"/>
      <c r="E24773" s="3"/>
      <c r="F24773" s="3"/>
      <c r="G24773" s="3"/>
    </row>
    <row r="24774" spans="1:7" x14ac:dyDescent="0.25">
      <c r="A24774" s="2"/>
      <c r="B24774" s="3"/>
      <c r="C24774" s="3"/>
      <c r="D24774" s="3"/>
      <c r="E24774" s="3"/>
      <c r="F24774" s="3"/>
      <c r="G24774" s="3"/>
    </row>
    <row r="24775" spans="1:7" x14ac:dyDescent="0.25">
      <c r="A24775" s="2"/>
      <c r="B24775" s="3"/>
      <c r="C24775" s="3"/>
      <c r="D24775" s="3"/>
      <c r="E24775" s="3"/>
      <c r="F24775" s="3"/>
      <c r="G24775" s="3"/>
    </row>
    <row r="24776" spans="1:7" x14ac:dyDescent="0.25">
      <c r="A24776" s="2"/>
      <c r="B24776" s="3"/>
      <c r="C24776" s="3"/>
      <c r="D24776" s="3"/>
      <c r="E24776" s="3"/>
      <c r="F24776" s="3"/>
      <c r="G24776" s="3"/>
    </row>
    <row r="24777" spans="1:7" x14ac:dyDescent="0.25">
      <c r="A24777" s="2"/>
      <c r="B24777" s="3"/>
      <c r="C24777" s="3"/>
      <c r="D24777" s="3"/>
      <c r="E24777" s="3"/>
      <c r="F24777" s="3"/>
      <c r="G24777" s="3"/>
    </row>
    <row r="24778" spans="1:7" x14ac:dyDescent="0.25">
      <c r="A24778" s="2"/>
      <c r="B24778" s="3"/>
      <c r="C24778" s="3"/>
      <c r="D24778" s="3"/>
      <c r="E24778" s="3"/>
      <c r="F24778" s="3"/>
      <c r="G24778" s="3"/>
    </row>
    <row r="24779" spans="1:7" x14ac:dyDescent="0.25">
      <c r="A24779" s="2"/>
      <c r="B24779" s="3"/>
      <c r="C24779" s="3"/>
      <c r="D24779" s="3"/>
      <c r="E24779" s="3"/>
      <c r="F24779" s="3"/>
      <c r="G24779" s="3"/>
    </row>
    <row r="24780" spans="1:7" x14ac:dyDescent="0.25">
      <c r="A24780" s="2"/>
      <c r="B24780" s="3"/>
      <c r="C24780" s="3"/>
      <c r="D24780" s="3"/>
      <c r="E24780" s="3"/>
      <c r="F24780" s="3"/>
      <c r="G24780" s="3"/>
    </row>
    <row r="24781" spans="1:7" x14ac:dyDescent="0.25">
      <c r="A24781" s="2"/>
      <c r="B24781" s="3"/>
      <c r="C24781" s="3"/>
      <c r="D24781" s="3"/>
      <c r="E24781" s="3"/>
      <c r="F24781" s="3"/>
      <c r="G24781" s="3"/>
    </row>
    <row r="24782" spans="1:7" x14ac:dyDescent="0.25">
      <c r="A24782" s="2"/>
      <c r="B24782" s="3"/>
      <c r="C24782" s="3"/>
      <c r="D24782" s="3"/>
      <c r="E24782" s="3"/>
      <c r="F24782" s="3"/>
      <c r="G24782" s="3"/>
    </row>
    <row r="24783" spans="1:7" x14ac:dyDescent="0.25">
      <c r="A24783" s="2"/>
      <c r="B24783" s="3"/>
      <c r="C24783" s="3"/>
      <c r="D24783" s="3"/>
      <c r="E24783" s="3"/>
      <c r="F24783" s="3"/>
      <c r="G24783" s="3"/>
    </row>
    <row r="24784" spans="1:7" x14ac:dyDescent="0.25">
      <c r="A24784" s="2"/>
      <c r="B24784" s="3"/>
      <c r="C24784" s="3"/>
      <c r="D24784" s="3"/>
      <c r="E24784" s="3"/>
      <c r="F24784" s="3"/>
      <c r="G24784" s="3"/>
    </row>
    <row r="24785" spans="1:7" x14ac:dyDescent="0.25">
      <c r="A24785" s="2"/>
      <c r="B24785" s="3"/>
      <c r="C24785" s="3"/>
      <c r="D24785" s="3"/>
      <c r="E24785" s="3"/>
      <c r="F24785" s="3"/>
      <c r="G24785" s="3"/>
    </row>
    <row r="24786" spans="1:7" x14ac:dyDescent="0.25">
      <c r="A24786" s="2"/>
      <c r="B24786" s="3"/>
      <c r="C24786" s="3"/>
      <c r="D24786" s="3"/>
      <c r="E24786" s="3"/>
      <c r="F24786" s="3"/>
      <c r="G24786" s="3"/>
    </row>
    <row r="24787" spans="1:7" x14ac:dyDescent="0.25">
      <c r="A24787" s="2"/>
      <c r="B24787" s="3"/>
      <c r="C24787" s="3"/>
      <c r="D24787" s="3"/>
      <c r="E24787" s="3"/>
      <c r="F24787" s="3"/>
      <c r="G24787" s="3"/>
    </row>
    <row r="24788" spans="1:7" x14ac:dyDescent="0.25">
      <c r="A24788" s="2"/>
      <c r="B24788" s="3"/>
      <c r="C24788" s="3"/>
      <c r="D24788" s="3"/>
      <c r="E24788" s="3"/>
      <c r="F24788" s="3"/>
      <c r="G24788" s="3"/>
    </row>
    <row r="24789" spans="1:7" x14ac:dyDescent="0.25">
      <c r="A24789" s="2"/>
      <c r="B24789" s="3"/>
      <c r="C24789" s="3"/>
      <c r="D24789" s="3"/>
      <c r="E24789" s="3"/>
      <c r="F24789" s="3"/>
      <c r="G24789" s="3"/>
    </row>
    <row r="24790" spans="1:7" x14ac:dyDescent="0.25">
      <c r="A24790" s="2"/>
      <c r="B24790" s="3"/>
      <c r="C24790" s="3"/>
      <c r="D24790" s="3"/>
      <c r="E24790" s="3"/>
      <c r="F24790" s="3"/>
      <c r="G24790" s="3"/>
    </row>
    <row r="24791" spans="1:7" x14ac:dyDescent="0.25">
      <c r="A24791" s="2"/>
      <c r="B24791" s="3"/>
      <c r="C24791" s="3"/>
      <c r="D24791" s="3"/>
      <c r="E24791" s="3"/>
      <c r="F24791" s="3"/>
      <c r="G24791" s="3"/>
    </row>
    <row r="24792" spans="1:7" x14ac:dyDescent="0.25">
      <c r="A24792" s="2"/>
      <c r="B24792" s="3"/>
      <c r="C24792" s="3"/>
      <c r="D24792" s="3"/>
      <c r="E24792" s="3"/>
      <c r="F24792" s="3"/>
      <c r="G24792" s="3"/>
    </row>
    <row r="24793" spans="1:7" x14ac:dyDescent="0.25">
      <c r="A24793" s="2"/>
      <c r="B24793" s="3"/>
      <c r="C24793" s="3"/>
      <c r="D24793" s="3"/>
      <c r="E24793" s="3"/>
      <c r="F24793" s="3"/>
      <c r="G24793" s="3"/>
    </row>
    <row r="24794" spans="1:7" x14ac:dyDescent="0.25">
      <c r="A24794" s="2"/>
      <c r="B24794" s="3"/>
      <c r="C24794" s="3"/>
      <c r="D24794" s="3"/>
      <c r="E24794" s="3"/>
      <c r="F24794" s="3"/>
      <c r="G24794" s="3"/>
    </row>
    <row r="24795" spans="1:7" x14ac:dyDescent="0.25">
      <c r="A24795" s="2"/>
      <c r="B24795" s="3"/>
      <c r="C24795" s="3"/>
      <c r="D24795" s="3"/>
      <c r="E24795" s="3"/>
      <c r="F24795" s="3"/>
      <c r="G24795" s="3"/>
    </row>
    <row r="24796" spans="1:7" x14ac:dyDescent="0.25">
      <c r="A24796" s="2"/>
      <c r="B24796" s="3"/>
      <c r="C24796" s="3"/>
      <c r="D24796" s="3"/>
      <c r="E24796" s="3"/>
      <c r="F24796" s="3"/>
      <c r="G24796" s="3"/>
    </row>
    <row r="24797" spans="1:7" x14ac:dyDescent="0.25">
      <c r="A24797" s="2"/>
      <c r="B24797" s="3"/>
      <c r="C24797" s="3"/>
      <c r="D24797" s="3"/>
      <c r="E24797" s="3"/>
      <c r="F24797" s="3"/>
      <c r="G24797" s="3"/>
    </row>
    <row r="24798" spans="1:7" x14ac:dyDescent="0.25">
      <c r="A24798" s="2"/>
      <c r="B24798" s="3"/>
      <c r="C24798" s="3"/>
      <c r="D24798" s="3"/>
      <c r="E24798" s="3"/>
      <c r="F24798" s="3"/>
      <c r="G24798" s="3"/>
    </row>
    <row r="24799" spans="1:7" x14ac:dyDescent="0.25">
      <c r="A24799" s="2"/>
      <c r="B24799" s="3"/>
      <c r="C24799" s="3"/>
      <c r="D24799" s="3"/>
      <c r="E24799" s="3"/>
      <c r="F24799" s="3"/>
      <c r="G24799" s="3"/>
    </row>
    <row r="24800" spans="1:7" x14ac:dyDescent="0.25">
      <c r="A24800" s="2"/>
      <c r="B24800" s="3"/>
      <c r="C24800" s="3"/>
      <c r="D24800" s="3"/>
      <c r="E24800" s="3"/>
      <c r="F24800" s="3"/>
      <c r="G24800" s="3"/>
    </row>
    <row r="24801" spans="1:7" x14ac:dyDescent="0.25">
      <c r="A24801" s="2"/>
      <c r="B24801" s="3"/>
      <c r="C24801" s="3"/>
      <c r="D24801" s="3"/>
      <c r="E24801" s="3"/>
      <c r="F24801" s="3"/>
      <c r="G24801" s="3"/>
    </row>
    <row r="24802" spans="1:7" x14ac:dyDescent="0.25">
      <c r="A24802" s="2"/>
      <c r="B24802" s="3"/>
      <c r="C24802" s="3"/>
      <c r="D24802" s="3"/>
      <c r="E24802" s="3"/>
      <c r="F24802" s="3"/>
      <c r="G24802" s="3"/>
    </row>
    <row r="24803" spans="1:7" x14ac:dyDescent="0.25">
      <c r="A24803" s="2"/>
      <c r="B24803" s="3"/>
      <c r="C24803" s="3"/>
      <c r="D24803" s="3"/>
      <c r="E24803" s="3"/>
      <c r="F24803" s="3"/>
      <c r="G24803" s="3"/>
    </row>
    <row r="24804" spans="1:7" x14ac:dyDescent="0.25">
      <c r="A24804" s="2"/>
      <c r="B24804" s="3"/>
      <c r="C24804" s="3"/>
      <c r="D24804" s="3"/>
      <c r="E24804" s="3"/>
      <c r="F24804" s="3"/>
      <c r="G24804" s="3"/>
    </row>
    <row r="24805" spans="1:7" x14ac:dyDescent="0.25">
      <c r="A24805" s="2"/>
      <c r="B24805" s="3"/>
      <c r="C24805" s="3"/>
      <c r="D24805" s="3"/>
      <c r="E24805" s="3"/>
      <c r="F24805" s="3"/>
      <c r="G24805" s="3"/>
    </row>
    <row r="24806" spans="1:7" x14ac:dyDescent="0.25">
      <c r="A24806" s="2"/>
      <c r="B24806" s="3"/>
      <c r="C24806" s="3"/>
      <c r="D24806" s="3"/>
      <c r="E24806" s="3"/>
      <c r="F24806" s="3"/>
      <c r="G24806" s="3"/>
    </row>
    <row r="24807" spans="1:7" x14ac:dyDescent="0.25">
      <c r="A24807" s="2"/>
      <c r="B24807" s="3"/>
      <c r="C24807" s="3"/>
      <c r="D24807" s="3"/>
      <c r="E24807" s="3"/>
      <c r="F24807" s="3"/>
      <c r="G24807" s="3"/>
    </row>
    <row r="24808" spans="1:7" x14ac:dyDescent="0.25">
      <c r="A24808" s="2"/>
      <c r="B24808" s="3"/>
      <c r="C24808" s="3"/>
      <c r="D24808" s="3"/>
      <c r="E24808" s="3"/>
      <c r="F24808" s="3"/>
      <c r="G24808" s="3"/>
    </row>
    <row r="24809" spans="1:7" x14ac:dyDescent="0.25">
      <c r="A24809" s="2"/>
      <c r="B24809" s="3"/>
      <c r="C24809" s="3"/>
      <c r="D24809" s="3"/>
      <c r="E24809" s="3"/>
      <c r="F24809" s="3"/>
      <c r="G24809" s="3"/>
    </row>
    <row r="24810" spans="1:7" x14ac:dyDescent="0.25">
      <c r="A24810" s="2"/>
      <c r="B24810" s="3"/>
      <c r="C24810" s="3"/>
      <c r="D24810" s="3"/>
      <c r="E24810" s="3"/>
      <c r="F24810" s="3"/>
      <c r="G24810" s="3"/>
    </row>
    <row r="24811" spans="1:7" x14ac:dyDescent="0.25">
      <c r="A24811" s="2"/>
      <c r="B24811" s="3"/>
      <c r="C24811" s="3"/>
      <c r="D24811" s="3"/>
      <c r="E24811" s="3"/>
      <c r="F24811" s="3"/>
      <c r="G24811" s="3"/>
    </row>
    <row r="24812" spans="1:7" x14ac:dyDescent="0.25">
      <c r="A24812" s="2"/>
      <c r="B24812" s="3"/>
      <c r="C24812" s="3"/>
      <c r="D24812" s="3"/>
      <c r="E24812" s="3"/>
      <c r="F24812" s="3"/>
      <c r="G24812" s="3"/>
    </row>
    <row r="24813" spans="1:7" x14ac:dyDescent="0.25">
      <c r="A24813" s="2"/>
      <c r="B24813" s="3"/>
      <c r="C24813" s="3"/>
      <c r="D24813" s="3"/>
      <c r="E24813" s="3"/>
      <c r="F24813" s="3"/>
      <c r="G24813" s="3"/>
    </row>
    <row r="24814" spans="1:7" x14ac:dyDescent="0.25">
      <c r="A24814" s="2"/>
      <c r="B24814" s="3"/>
      <c r="C24814" s="3"/>
      <c r="D24814" s="3"/>
      <c r="E24814" s="3"/>
      <c r="F24814" s="3"/>
      <c r="G24814" s="3"/>
    </row>
    <row r="24815" spans="1:7" x14ac:dyDescent="0.25">
      <c r="A24815" s="2"/>
      <c r="B24815" s="3"/>
      <c r="C24815" s="3"/>
      <c r="D24815" s="3"/>
      <c r="E24815" s="3"/>
      <c r="F24815" s="3"/>
      <c r="G24815" s="3"/>
    </row>
    <row r="24816" spans="1:7" x14ac:dyDescent="0.25">
      <c r="A24816" s="2"/>
      <c r="B24816" s="3"/>
      <c r="C24816" s="3"/>
      <c r="D24816" s="3"/>
      <c r="E24816" s="3"/>
      <c r="F24816" s="3"/>
      <c r="G24816" s="3"/>
    </row>
    <row r="24817" spans="1:7" x14ac:dyDescent="0.25">
      <c r="A24817" s="2"/>
      <c r="B24817" s="3"/>
      <c r="C24817" s="3"/>
      <c r="D24817" s="3"/>
      <c r="E24817" s="3"/>
      <c r="F24817" s="3"/>
      <c r="G24817" s="3"/>
    </row>
    <row r="24818" spans="1:7" x14ac:dyDescent="0.25">
      <c r="A24818" s="2"/>
      <c r="B24818" s="3"/>
      <c r="C24818" s="3"/>
      <c r="D24818" s="3"/>
      <c r="E24818" s="3"/>
      <c r="F24818" s="3"/>
      <c r="G24818" s="3"/>
    </row>
    <row r="24819" spans="1:7" x14ac:dyDescent="0.25">
      <c r="A24819" s="2"/>
      <c r="B24819" s="3"/>
      <c r="C24819" s="3"/>
      <c r="D24819" s="3"/>
      <c r="E24819" s="3"/>
      <c r="F24819" s="3"/>
      <c r="G24819" s="3"/>
    </row>
    <row r="24820" spans="1:7" x14ac:dyDescent="0.25">
      <c r="A24820" s="2"/>
      <c r="B24820" s="3"/>
      <c r="C24820" s="3"/>
      <c r="D24820" s="3"/>
      <c r="E24820" s="3"/>
      <c r="F24820" s="3"/>
      <c r="G24820" s="3"/>
    </row>
    <row r="24821" spans="1:7" x14ac:dyDescent="0.25">
      <c r="A24821" s="2"/>
      <c r="B24821" s="3"/>
      <c r="C24821" s="3"/>
      <c r="D24821" s="3"/>
      <c r="E24821" s="3"/>
      <c r="F24821" s="3"/>
      <c r="G24821" s="3"/>
    </row>
    <row r="24822" spans="1:7" x14ac:dyDescent="0.25">
      <c r="A24822" s="2"/>
      <c r="B24822" s="3"/>
      <c r="C24822" s="3"/>
      <c r="D24822" s="3"/>
      <c r="E24822" s="3"/>
      <c r="F24822" s="3"/>
      <c r="G24822" s="3"/>
    </row>
    <row r="24823" spans="1:7" x14ac:dyDescent="0.25">
      <c r="A24823" s="2"/>
      <c r="B24823" s="3"/>
      <c r="C24823" s="3"/>
      <c r="D24823" s="3"/>
      <c r="E24823" s="3"/>
      <c r="F24823" s="3"/>
      <c r="G24823" s="3"/>
    </row>
    <row r="24824" spans="1:7" x14ac:dyDescent="0.25">
      <c r="A24824" s="2"/>
      <c r="B24824" s="3"/>
      <c r="C24824" s="3"/>
      <c r="D24824" s="3"/>
      <c r="E24824" s="3"/>
      <c r="F24824" s="3"/>
      <c r="G24824" s="3"/>
    </row>
    <row r="24825" spans="1:7" x14ac:dyDescent="0.25">
      <c r="A24825" s="2"/>
      <c r="B24825" s="3"/>
      <c r="C24825" s="3"/>
      <c r="D24825" s="3"/>
      <c r="E24825" s="3"/>
      <c r="F24825" s="3"/>
      <c r="G24825" s="3"/>
    </row>
    <row r="24826" spans="1:7" x14ac:dyDescent="0.25">
      <c r="A24826" s="2"/>
      <c r="B24826" s="3"/>
      <c r="C24826" s="3"/>
      <c r="D24826" s="3"/>
      <c r="E24826" s="3"/>
      <c r="F24826" s="3"/>
      <c r="G24826" s="3"/>
    </row>
    <row r="24827" spans="1:7" x14ac:dyDescent="0.25">
      <c r="A24827" s="2"/>
      <c r="B24827" s="3"/>
      <c r="C24827" s="3"/>
      <c r="D24827" s="3"/>
      <c r="E24827" s="3"/>
      <c r="F24827" s="3"/>
      <c r="G24827" s="3"/>
    </row>
    <row r="24828" spans="1:7" x14ac:dyDescent="0.25">
      <c r="A24828" s="2"/>
      <c r="B24828" s="3"/>
      <c r="C24828" s="3"/>
      <c r="D24828" s="3"/>
      <c r="E24828" s="3"/>
      <c r="F24828" s="3"/>
      <c r="G24828" s="3"/>
    </row>
    <row r="24829" spans="1:7" x14ac:dyDescent="0.25">
      <c r="A24829" s="2"/>
      <c r="B24829" s="3"/>
      <c r="C24829" s="3"/>
      <c r="D24829" s="3"/>
      <c r="E24829" s="3"/>
      <c r="F24829" s="3"/>
      <c r="G24829" s="3"/>
    </row>
    <row r="24830" spans="1:7" x14ac:dyDescent="0.25">
      <c r="A24830" s="2"/>
      <c r="B24830" s="3"/>
      <c r="C24830" s="3"/>
      <c r="D24830" s="3"/>
      <c r="E24830" s="3"/>
      <c r="F24830" s="3"/>
      <c r="G24830" s="3"/>
    </row>
    <row r="24831" spans="1:7" x14ac:dyDescent="0.25">
      <c r="A24831" s="2"/>
      <c r="B24831" s="3"/>
      <c r="C24831" s="3"/>
      <c r="D24831" s="3"/>
      <c r="E24831" s="3"/>
      <c r="F24831" s="3"/>
      <c r="G24831" s="3"/>
    </row>
    <row r="24832" spans="1:7" x14ac:dyDescent="0.25">
      <c r="A24832" s="2"/>
      <c r="B24832" s="3"/>
      <c r="C24832" s="3"/>
      <c r="D24832" s="3"/>
      <c r="E24832" s="3"/>
      <c r="F24832" s="3"/>
      <c r="G24832" s="3"/>
    </row>
    <row r="24833" spans="1:7" x14ac:dyDescent="0.25">
      <c r="A24833" s="2"/>
      <c r="B24833" s="3"/>
      <c r="C24833" s="3"/>
      <c r="D24833" s="3"/>
      <c r="E24833" s="3"/>
      <c r="F24833" s="3"/>
      <c r="G24833" s="3"/>
    </row>
    <row r="24834" spans="1:7" x14ac:dyDescent="0.25">
      <c r="A24834" s="2"/>
      <c r="B24834" s="3"/>
      <c r="C24834" s="3"/>
      <c r="D24834" s="3"/>
      <c r="E24834" s="3"/>
      <c r="F24834" s="3"/>
      <c r="G24834" s="3"/>
    </row>
    <row r="24835" spans="1:7" x14ac:dyDescent="0.25">
      <c r="A24835" s="2"/>
      <c r="B24835" s="3"/>
      <c r="C24835" s="3"/>
      <c r="D24835" s="3"/>
      <c r="E24835" s="3"/>
      <c r="F24835" s="3"/>
      <c r="G24835" s="3"/>
    </row>
    <row r="24836" spans="1:7" x14ac:dyDescent="0.25">
      <c r="A24836" s="2"/>
      <c r="B24836" s="3"/>
      <c r="C24836" s="3"/>
      <c r="D24836" s="3"/>
      <c r="E24836" s="3"/>
      <c r="F24836" s="3"/>
      <c r="G24836" s="3"/>
    </row>
    <row r="24837" spans="1:7" x14ac:dyDescent="0.25">
      <c r="A24837" s="2"/>
      <c r="B24837" s="3"/>
      <c r="C24837" s="3"/>
      <c r="D24837" s="3"/>
      <c r="E24837" s="3"/>
      <c r="F24837" s="3"/>
      <c r="G24837" s="3"/>
    </row>
    <row r="24838" spans="1:7" x14ac:dyDescent="0.25">
      <c r="A24838" s="2"/>
      <c r="B24838" s="3"/>
      <c r="C24838" s="3"/>
      <c r="D24838" s="3"/>
      <c r="E24838" s="3"/>
      <c r="F24838" s="3"/>
      <c r="G24838" s="3"/>
    </row>
    <row r="24839" spans="1:7" x14ac:dyDescent="0.25">
      <c r="A24839" s="2"/>
      <c r="B24839" s="3"/>
      <c r="C24839" s="3"/>
      <c r="D24839" s="3"/>
      <c r="E24839" s="3"/>
      <c r="F24839" s="3"/>
      <c r="G24839" s="3"/>
    </row>
    <row r="24840" spans="1:7" x14ac:dyDescent="0.25">
      <c r="A24840" s="2"/>
      <c r="B24840" s="3"/>
      <c r="C24840" s="3"/>
      <c r="D24840" s="3"/>
      <c r="E24840" s="3"/>
      <c r="F24840" s="3"/>
      <c r="G24840" s="3"/>
    </row>
    <row r="24841" spans="1:7" x14ac:dyDescent="0.25">
      <c r="A24841" s="2"/>
      <c r="B24841" s="3"/>
      <c r="C24841" s="3"/>
      <c r="D24841" s="3"/>
      <c r="E24841" s="3"/>
      <c r="F24841" s="3"/>
      <c r="G24841" s="3"/>
    </row>
    <row r="24842" spans="1:7" x14ac:dyDescent="0.25">
      <c r="A24842" s="2"/>
      <c r="B24842" s="3"/>
      <c r="C24842" s="3"/>
      <c r="D24842" s="3"/>
      <c r="E24842" s="3"/>
      <c r="F24842" s="3"/>
      <c r="G24842" s="3"/>
    </row>
    <row r="24843" spans="1:7" x14ac:dyDescent="0.25">
      <c r="A24843" s="2"/>
      <c r="B24843" s="3"/>
      <c r="C24843" s="3"/>
      <c r="D24843" s="3"/>
      <c r="E24843" s="3"/>
      <c r="F24843" s="3"/>
      <c r="G24843" s="3"/>
    </row>
    <row r="24844" spans="1:7" x14ac:dyDescent="0.25">
      <c r="A24844" s="2"/>
      <c r="B24844" s="3"/>
      <c r="C24844" s="3"/>
      <c r="D24844" s="3"/>
      <c r="E24844" s="3"/>
      <c r="F24844" s="3"/>
      <c r="G24844" s="3"/>
    </row>
    <row r="24845" spans="1:7" x14ac:dyDescent="0.25">
      <c r="A24845" s="2"/>
      <c r="B24845" s="3"/>
      <c r="C24845" s="3"/>
      <c r="D24845" s="3"/>
      <c r="E24845" s="3"/>
      <c r="F24845" s="3"/>
      <c r="G24845" s="3"/>
    </row>
    <row r="24846" spans="1:7" x14ac:dyDescent="0.25">
      <c r="A24846" s="2"/>
      <c r="B24846" s="3"/>
      <c r="C24846" s="3"/>
      <c r="D24846" s="3"/>
      <c r="E24846" s="3"/>
      <c r="F24846" s="3"/>
      <c r="G24846" s="3"/>
    </row>
    <row r="24847" spans="1:7" x14ac:dyDescent="0.25">
      <c r="A24847" s="2"/>
      <c r="B24847" s="3"/>
      <c r="C24847" s="3"/>
      <c r="D24847" s="3"/>
      <c r="E24847" s="3"/>
      <c r="F24847" s="3"/>
      <c r="G24847" s="3"/>
    </row>
    <row r="24848" spans="1:7" x14ac:dyDescent="0.25">
      <c r="A24848" s="2"/>
      <c r="B24848" s="3"/>
      <c r="C24848" s="3"/>
      <c r="D24848" s="3"/>
      <c r="E24848" s="3"/>
      <c r="F24848" s="3"/>
      <c r="G24848" s="3"/>
    </row>
    <row r="24849" spans="1:7" x14ac:dyDescent="0.25">
      <c r="A24849" s="2"/>
      <c r="B24849" s="3"/>
      <c r="C24849" s="3"/>
      <c r="D24849" s="3"/>
      <c r="E24849" s="3"/>
      <c r="F24849" s="3"/>
      <c r="G24849" s="3"/>
    </row>
    <row r="24850" spans="1:7" x14ac:dyDescent="0.25">
      <c r="A24850" s="2"/>
      <c r="B24850" s="3"/>
      <c r="C24850" s="3"/>
      <c r="D24850" s="3"/>
      <c r="E24850" s="3"/>
      <c r="F24850" s="3"/>
      <c r="G24850" s="3"/>
    </row>
    <row r="24851" spans="1:7" x14ac:dyDescent="0.25">
      <c r="A24851" s="2"/>
      <c r="B24851" s="3"/>
      <c r="C24851" s="3"/>
      <c r="D24851" s="3"/>
      <c r="E24851" s="3"/>
      <c r="F24851" s="3"/>
      <c r="G24851" s="3"/>
    </row>
    <row r="24852" spans="1:7" x14ac:dyDescent="0.25">
      <c r="A24852" s="2"/>
      <c r="B24852" s="3"/>
      <c r="C24852" s="3"/>
      <c r="D24852" s="3"/>
      <c r="E24852" s="3"/>
      <c r="F24852" s="3"/>
      <c r="G24852" s="3"/>
    </row>
    <row r="24853" spans="1:7" x14ac:dyDescent="0.25">
      <c r="A24853" s="2"/>
      <c r="B24853" s="3"/>
      <c r="C24853" s="3"/>
      <c r="D24853" s="3"/>
      <c r="E24853" s="3"/>
      <c r="F24853" s="3"/>
      <c r="G24853" s="3"/>
    </row>
    <row r="24854" spans="1:7" x14ac:dyDescent="0.25">
      <c r="A24854" s="2"/>
      <c r="B24854" s="3"/>
      <c r="C24854" s="3"/>
      <c r="D24854" s="3"/>
      <c r="E24854" s="3"/>
      <c r="F24854" s="3"/>
      <c r="G24854" s="3"/>
    </row>
    <row r="24855" spans="1:7" x14ac:dyDescent="0.25">
      <c r="A24855" s="2"/>
      <c r="B24855" s="3"/>
      <c r="C24855" s="3"/>
      <c r="D24855" s="3"/>
      <c r="E24855" s="3"/>
      <c r="F24855" s="3"/>
      <c r="G24855" s="3"/>
    </row>
    <row r="24856" spans="1:7" x14ac:dyDescent="0.25">
      <c r="A24856" s="2"/>
      <c r="B24856" s="3"/>
      <c r="C24856" s="3"/>
      <c r="D24856" s="3"/>
      <c r="E24856" s="3"/>
      <c r="F24856" s="3"/>
      <c r="G24856" s="3"/>
    </row>
    <row r="24857" spans="1:7" x14ac:dyDescent="0.25">
      <c r="A24857" s="2"/>
      <c r="B24857" s="3"/>
      <c r="C24857" s="3"/>
      <c r="D24857" s="3"/>
      <c r="E24857" s="3"/>
      <c r="F24857" s="3"/>
      <c r="G24857" s="3"/>
    </row>
    <row r="24858" spans="1:7" x14ac:dyDescent="0.25">
      <c r="A24858" s="2"/>
      <c r="B24858" s="3"/>
      <c r="C24858" s="3"/>
      <c r="D24858" s="3"/>
      <c r="E24858" s="3"/>
      <c r="F24858" s="3"/>
      <c r="G24858" s="3"/>
    </row>
    <row r="24859" spans="1:7" x14ac:dyDescent="0.25">
      <c r="A24859" s="2"/>
      <c r="B24859" s="3"/>
      <c r="C24859" s="3"/>
      <c r="D24859" s="3"/>
      <c r="E24859" s="3"/>
      <c r="F24859" s="3"/>
      <c r="G24859" s="3"/>
    </row>
    <row r="24860" spans="1:7" x14ac:dyDescent="0.25">
      <c r="A24860" s="2"/>
      <c r="B24860" s="3"/>
      <c r="C24860" s="3"/>
      <c r="D24860" s="3"/>
      <c r="E24860" s="3"/>
      <c r="F24860" s="3"/>
      <c r="G24860" s="3"/>
    </row>
    <row r="24861" spans="1:7" x14ac:dyDescent="0.25">
      <c r="A24861" s="2"/>
      <c r="B24861" s="3"/>
      <c r="C24861" s="3"/>
      <c r="D24861" s="3"/>
      <c r="E24861" s="3"/>
      <c r="F24861" s="3"/>
      <c r="G24861" s="3"/>
    </row>
    <row r="24862" spans="1:7" x14ac:dyDescent="0.25">
      <c r="A24862" s="2"/>
      <c r="B24862" s="3"/>
      <c r="C24862" s="3"/>
      <c r="D24862" s="3"/>
      <c r="E24862" s="3"/>
      <c r="F24862" s="3"/>
      <c r="G24862" s="3"/>
    </row>
    <row r="24863" spans="1:7" x14ac:dyDescent="0.25">
      <c r="A24863" s="2"/>
      <c r="B24863" s="3"/>
      <c r="C24863" s="3"/>
      <c r="D24863" s="3"/>
      <c r="E24863" s="3"/>
      <c r="F24863" s="3"/>
      <c r="G24863" s="3"/>
    </row>
    <row r="24864" spans="1:7" x14ac:dyDescent="0.25">
      <c r="A24864" s="2"/>
      <c r="B24864" s="3"/>
      <c r="C24864" s="3"/>
      <c r="D24864" s="3"/>
      <c r="E24864" s="3"/>
      <c r="F24864" s="3"/>
      <c r="G24864" s="3"/>
    </row>
    <row r="24865" spans="1:7" x14ac:dyDescent="0.25">
      <c r="A24865" s="2"/>
      <c r="B24865" s="3"/>
      <c r="C24865" s="3"/>
      <c r="D24865" s="3"/>
      <c r="E24865" s="3"/>
      <c r="F24865" s="3"/>
      <c r="G24865" s="3"/>
    </row>
    <row r="24866" spans="1:7" x14ac:dyDescent="0.25">
      <c r="A24866" s="2"/>
      <c r="B24866" s="3"/>
      <c r="C24866" s="3"/>
      <c r="D24866" s="3"/>
      <c r="E24866" s="3"/>
      <c r="F24866" s="3"/>
      <c r="G24866" s="3"/>
    </row>
    <row r="24867" spans="1:7" x14ac:dyDescent="0.25">
      <c r="A24867" s="2"/>
      <c r="B24867" s="3"/>
      <c r="C24867" s="3"/>
      <c r="D24867" s="3"/>
      <c r="E24867" s="3"/>
      <c r="F24867" s="3"/>
      <c r="G24867" s="3"/>
    </row>
    <row r="24868" spans="1:7" x14ac:dyDescent="0.25">
      <c r="A24868" s="2"/>
      <c r="B24868" s="3"/>
      <c r="C24868" s="3"/>
      <c r="D24868" s="3"/>
      <c r="E24868" s="3"/>
      <c r="F24868" s="3"/>
      <c r="G24868" s="3"/>
    </row>
    <row r="24869" spans="1:7" x14ac:dyDescent="0.25">
      <c r="A24869" s="2"/>
      <c r="B24869" s="3"/>
      <c r="C24869" s="3"/>
      <c r="D24869" s="3"/>
      <c r="E24869" s="3"/>
      <c r="F24869" s="3"/>
      <c r="G24869" s="3"/>
    </row>
    <row r="24870" spans="1:7" x14ac:dyDescent="0.25">
      <c r="A24870" s="2"/>
      <c r="B24870" s="3"/>
      <c r="C24870" s="3"/>
      <c r="D24870" s="3"/>
      <c r="E24870" s="3"/>
      <c r="F24870" s="3"/>
      <c r="G24870" s="3"/>
    </row>
    <row r="24871" spans="1:7" x14ac:dyDescent="0.25">
      <c r="A24871" s="2"/>
      <c r="B24871" s="3"/>
      <c r="C24871" s="3"/>
      <c r="D24871" s="3"/>
      <c r="E24871" s="3"/>
      <c r="F24871" s="3"/>
      <c r="G24871" s="3"/>
    </row>
    <row r="24872" spans="1:7" x14ac:dyDescent="0.25">
      <c r="A24872" s="2"/>
      <c r="B24872" s="3"/>
      <c r="C24872" s="3"/>
      <c r="D24872" s="3"/>
      <c r="E24872" s="3"/>
      <c r="F24872" s="3"/>
      <c r="G24872" s="3"/>
    </row>
    <row r="24873" spans="1:7" x14ac:dyDescent="0.25">
      <c r="A24873" s="2"/>
      <c r="B24873" s="3"/>
      <c r="C24873" s="3"/>
      <c r="D24873" s="3"/>
      <c r="E24873" s="3"/>
      <c r="F24873" s="3"/>
      <c r="G24873" s="3"/>
    </row>
    <row r="24874" spans="1:7" x14ac:dyDescent="0.25">
      <c r="A24874" s="2"/>
      <c r="B24874" s="3"/>
      <c r="C24874" s="3"/>
      <c r="D24874" s="3"/>
      <c r="E24874" s="3"/>
      <c r="F24874" s="3"/>
      <c r="G24874" s="3"/>
    </row>
    <row r="24875" spans="1:7" x14ac:dyDescent="0.25">
      <c r="A24875" s="2"/>
      <c r="B24875" s="3"/>
      <c r="C24875" s="3"/>
      <c r="D24875" s="3"/>
      <c r="E24875" s="3"/>
      <c r="F24875" s="3"/>
      <c r="G24875" s="3"/>
    </row>
    <row r="24876" spans="1:7" x14ac:dyDescent="0.25">
      <c r="A24876" s="2"/>
      <c r="B24876" s="3"/>
      <c r="C24876" s="3"/>
      <c r="D24876" s="3"/>
      <c r="E24876" s="3"/>
      <c r="F24876" s="3"/>
      <c r="G24876" s="3"/>
    </row>
    <row r="24877" spans="1:7" x14ac:dyDescent="0.25">
      <c r="A24877" s="2"/>
      <c r="B24877" s="3"/>
      <c r="C24877" s="3"/>
      <c r="D24877" s="3"/>
      <c r="E24877" s="3"/>
      <c r="F24877" s="3"/>
      <c r="G24877" s="3"/>
    </row>
    <row r="24878" spans="1:7" x14ac:dyDescent="0.25">
      <c r="A24878" s="2"/>
      <c r="B24878" s="3"/>
      <c r="C24878" s="3"/>
      <c r="D24878" s="3"/>
      <c r="E24878" s="3"/>
      <c r="F24878" s="3"/>
      <c r="G24878" s="3"/>
    </row>
    <row r="24879" spans="1:7" x14ac:dyDescent="0.25">
      <c r="A24879" s="2"/>
      <c r="B24879" s="3"/>
      <c r="C24879" s="3"/>
      <c r="D24879" s="3"/>
      <c r="E24879" s="3"/>
      <c r="F24879" s="3"/>
      <c r="G24879" s="3"/>
    </row>
    <row r="24880" spans="1:7" x14ac:dyDescent="0.25">
      <c r="A24880" s="2"/>
      <c r="B24880" s="3"/>
      <c r="C24880" s="3"/>
      <c r="D24880" s="3"/>
      <c r="E24880" s="3"/>
      <c r="F24880" s="3"/>
      <c r="G24880" s="3"/>
    </row>
    <row r="24881" spans="1:7" x14ac:dyDescent="0.25">
      <c r="A24881" s="2"/>
      <c r="B24881" s="3"/>
      <c r="C24881" s="3"/>
      <c r="D24881" s="3"/>
      <c r="E24881" s="3"/>
      <c r="F24881" s="3"/>
      <c r="G24881" s="3"/>
    </row>
    <row r="24882" spans="1:7" x14ac:dyDescent="0.25">
      <c r="A24882" s="2"/>
      <c r="B24882" s="3"/>
      <c r="C24882" s="3"/>
      <c r="D24882" s="3"/>
      <c r="E24882" s="3"/>
      <c r="F24882" s="3"/>
      <c r="G24882" s="3"/>
    </row>
    <row r="24883" spans="1:7" x14ac:dyDescent="0.25">
      <c r="A24883" s="2"/>
      <c r="B24883" s="3"/>
      <c r="C24883" s="3"/>
      <c r="D24883" s="3"/>
      <c r="E24883" s="3"/>
      <c r="F24883" s="3"/>
      <c r="G24883" s="3"/>
    </row>
    <row r="24884" spans="1:7" x14ac:dyDescent="0.25">
      <c r="A24884" s="2"/>
      <c r="B24884" s="3"/>
      <c r="C24884" s="3"/>
      <c r="D24884" s="3"/>
      <c r="E24884" s="3"/>
      <c r="F24884" s="3"/>
      <c r="G24884" s="3"/>
    </row>
    <row r="24885" spans="1:7" x14ac:dyDescent="0.25">
      <c r="A24885" s="2"/>
      <c r="B24885" s="3"/>
      <c r="C24885" s="3"/>
      <c r="D24885" s="3"/>
      <c r="E24885" s="3"/>
      <c r="F24885" s="3"/>
      <c r="G24885" s="3"/>
    </row>
    <row r="24886" spans="1:7" x14ac:dyDescent="0.25">
      <c r="A24886" s="2"/>
      <c r="B24886" s="3"/>
      <c r="C24886" s="3"/>
      <c r="D24886" s="3"/>
      <c r="E24886" s="3"/>
      <c r="F24886" s="3"/>
      <c r="G24886" s="3"/>
    </row>
    <row r="24887" spans="1:7" x14ac:dyDescent="0.25">
      <c r="A24887" s="2"/>
      <c r="B24887" s="3"/>
      <c r="C24887" s="3"/>
      <c r="D24887" s="3"/>
      <c r="E24887" s="3"/>
      <c r="F24887" s="3"/>
      <c r="G24887" s="3"/>
    </row>
    <row r="24888" spans="1:7" x14ac:dyDescent="0.25">
      <c r="A24888" s="2"/>
      <c r="B24888" s="3"/>
      <c r="C24888" s="3"/>
      <c r="D24888" s="3"/>
      <c r="E24888" s="3"/>
      <c r="F24888" s="3"/>
      <c r="G24888" s="3"/>
    </row>
    <row r="24889" spans="1:7" x14ac:dyDescent="0.25">
      <c r="A24889" s="2"/>
      <c r="B24889" s="3"/>
      <c r="C24889" s="3"/>
      <c r="D24889" s="3"/>
      <c r="E24889" s="3"/>
      <c r="F24889" s="3"/>
      <c r="G24889" s="3"/>
    </row>
    <row r="24890" spans="1:7" x14ac:dyDescent="0.25">
      <c r="A24890" s="2"/>
      <c r="B24890" s="3"/>
      <c r="C24890" s="3"/>
      <c r="D24890" s="3"/>
      <c r="E24890" s="3"/>
      <c r="F24890" s="3"/>
      <c r="G24890" s="3"/>
    </row>
    <row r="24891" spans="1:7" x14ac:dyDescent="0.25">
      <c r="A24891" s="2"/>
      <c r="B24891" s="3"/>
      <c r="C24891" s="3"/>
      <c r="D24891" s="3"/>
      <c r="E24891" s="3"/>
      <c r="F24891" s="3"/>
      <c r="G24891" s="3"/>
    </row>
    <row r="24892" spans="1:7" x14ac:dyDescent="0.25">
      <c r="A24892" s="2"/>
      <c r="B24892" s="3"/>
      <c r="C24892" s="3"/>
      <c r="D24892" s="3"/>
      <c r="E24892" s="3"/>
      <c r="F24892" s="3"/>
      <c r="G24892" s="3"/>
    </row>
    <row r="24893" spans="1:7" x14ac:dyDescent="0.25">
      <c r="A24893" s="2"/>
      <c r="B24893" s="3"/>
      <c r="C24893" s="3"/>
      <c r="D24893" s="3"/>
      <c r="E24893" s="3"/>
      <c r="F24893" s="3"/>
      <c r="G24893" s="3"/>
    </row>
    <row r="24894" spans="1:7" x14ac:dyDescent="0.25">
      <c r="A24894" s="2"/>
      <c r="B24894" s="3"/>
      <c r="C24894" s="3"/>
      <c r="D24894" s="3"/>
      <c r="E24894" s="3"/>
      <c r="F24894" s="3"/>
      <c r="G24894" s="3"/>
    </row>
    <row r="24895" spans="1:7" x14ac:dyDescent="0.25">
      <c r="A24895" s="2"/>
      <c r="B24895" s="3"/>
      <c r="C24895" s="3"/>
      <c r="D24895" s="3"/>
      <c r="E24895" s="3"/>
      <c r="F24895" s="3"/>
      <c r="G24895" s="3"/>
    </row>
    <row r="24896" spans="1:7" x14ac:dyDescent="0.25">
      <c r="A24896" s="2"/>
      <c r="B24896" s="3"/>
      <c r="C24896" s="3"/>
      <c r="D24896" s="3"/>
      <c r="E24896" s="3"/>
      <c r="F24896" s="3"/>
      <c r="G24896" s="3"/>
    </row>
    <row r="24897" spans="1:7" x14ac:dyDescent="0.25">
      <c r="A24897" s="2"/>
      <c r="B24897" s="3"/>
      <c r="C24897" s="3"/>
      <c r="D24897" s="3"/>
      <c r="E24897" s="3"/>
      <c r="F24897" s="3"/>
      <c r="G24897" s="3"/>
    </row>
    <row r="24898" spans="1:7" x14ac:dyDescent="0.25">
      <c r="A24898" s="2"/>
      <c r="B24898" s="3"/>
      <c r="C24898" s="3"/>
      <c r="D24898" s="3"/>
      <c r="E24898" s="3"/>
      <c r="F24898" s="3"/>
      <c r="G24898" s="3"/>
    </row>
    <row r="24899" spans="1:7" x14ac:dyDescent="0.25">
      <c r="A24899" s="2"/>
      <c r="B24899" s="3"/>
      <c r="C24899" s="3"/>
      <c r="D24899" s="3"/>
      <c r="E24899" s="3"/>
      <c r="F24899" s="3"/>
      <c r="G24899" s="3"/>
    </row>
    <row r="24900" spans="1:7" x14ac:dyDescent="0.25">
      <c r="A24900" s="2"/>
      <c r="B24900" s="3"/>
      <c r="C24900" s="3"/>
      <c r="D24900" s="3"/>
      <c r="E24900" s="3"/>
      <c r="F24900" s="3"/>
      <c r="G24900" s="3"/>
    </row>
    <row r="24901" spans="1:7" x14ac:dyDescent="0.25">
      <c r="A24901" s="2"/>
      <c r="B24901" s="3"/>
      <c r="C24901" s="3"/>
      <c r="D24901" s="3"/>
      <c r="E24901" s="3"/>
      <c r="F24901" s="3"/>
      <c r="G24901" s="3"/>
    </row>
    <row r="24902" spans="1:7" x14ac:dyDescent="0.25">
      <c r="A24902" s="2"/>
      <c r="B24902" s="3"/>
      <c r="C24902" s="3"/>
      <c r="D24902" s="3"/>
      <c r="E24902" s="3"/>
      <c r="F24902" s="3"/>
      <c r="G24902" s="3"/>
    </row>
    <row r="24903" spans="1:7" x14ac:dyDescent="0.25">
      <c r="A24903" s="2"/>
      <c r="B24903" s="3"/>
      <c r="C24903" s="3"/>
      <c r="D24903" s="3"/>
      <c r="E24903" s="3"/>
      <c r="F24903" s="3"/>
      <c r="G24903" s="3"/>
    </row>
    <row r="24904" spans="1:7" x14ac:dyDescent="0.25">
      <c r="A24904" s="2"/>
      <c r="B24904" s="3"/>
      <c r="C24904" s="3"/>
      <c r="D24904" s="3"/>
      <c r="E24904" s="3"/>
      <c r="F24904" s="3"/>
      <c r="G24904" s="3"/>
    </row>
    <row r="24905" spans="1:7" x14ac:dyDescent="0.25">
      <c r="A24905" s="2"/>
      <c r="B24905" s="3"/>
      <c r="C24905" s="3"/>
      <c r="D24905" s="3"/>
      <c r="E24905" s="3"/>
      <c r="F24905" s="3"/>
      <c r="G24905" s="3"/>
    </row>
    <row r="24906" spans="1:7" x14ac:dyDescent="0.25">
      <c r="A24906" s="2"/>
      <c r="B24906" s="3"/>
      <c r="C24906" s="3"/>
      <c r="D24906" s="3"/>
      <c r="E24906" s="3"/>
      <c r="F24906" s="3"/>
      <c r="G24906" s="3"/>
    </row>
    <row r="24907" spans="1:7" x14ac:dyDescent="0.25">
      <c r="A24907" s="2"/>
      <c r="B24907" s="3"/>
      <c r="C24907" s="3"/>
      <c r="D24907" s="3"/>
      <c r="E24907" s="3"/>
      <c r="F24907" s="3"/>
      <c r="G24907" s="3"/>
    </row>
    <row r="24908" spans="1:7" x14ac:dyDescent="0.25">
      <c r="A24908" s="2"/>
      <c r="B24908" s="3"/>
      <c r="C24908" s="3"/>
      <c r="D24908" s="3"/>
      <c r="E24908" s="3"/>
      <c r="F24908" s="3"/>
      <c r="G24908" s="3"/>
    </row>
    <row r="24909" spans="1:7" x14ac:dyDescent="0.25">
      <c r="A24909" s="2"/>
      <c r="B24909" s="3"/>
      <c r="C24909" s="3"/>
      <c r="D24909" s="3"/>
      <c r="E24909" s="3"/>
      <c r="F24909" s="3"/>
      <c r="G24909" s="3"/>
    </row>
    <row r="24910" spans="1:7" x14ac:dyDescent="0.25">
      <c r="A24910" s="2"/>
      <c r="B24910" s="3"/>
      <c r="C24910" s="3"/>
      <c r="D24910" s="3"/>
      <c r="E24910" s="3"/>
      <c r="F24910" s="3"/>
      <c r="G24910" s="3"/>
    </row>
    <row r="24911" spans="1:7" x14ac:dyDescent="0.25">
      <c r="A24911" s="2"/>
      <c r="B24911" s="3"/>
      <c r="C24911" s="3"/>
      <c r="D24911" s="3"/>
      <c r="E24911" s="3"/>
      <c r="F24911" s="3"/>
      <c r="G24911" s="3"/>
    </row>
    <row r="24912" spans="1:7" x14ac:dyDescent="0.25">
      <c r="A24912" s="2"/>
      <c r="B24912" s="3"/>
      <c r="C24912" s="3"/>
      <c r="D24912" s="3"/>
      <c r="E24912" s="3"/>
      <c r="F24912" s="3"/>
      <c r="G24912" s="3"/>
    </row>
    <row r="24913" spans="1:7" x14ac:dyDescent="0.25">
      <c r="A24913" s="2"/>
      <c r="B24913" s="3"/>
      <c r="C24913" s="3"/>
      <c r="D24913" s="3"/>
      <c r="E24913" s="3"/>
      <c r="F24913" s="3"/>
      <c r="G24913" s="3"/>
    </row>
    <row r="24914" spans="1:7" x14ac:dyDescent="0.25">
      <c r="A24914" s="2"/>
      <c r="B24914" s="3"/>
      <c r="C24914" s="3"/>
      <c r="D24914" s="3"/>
      <c r="E24914" s="3"/>
      <c r="F24914" s="3"/>
      <c r="G24914" s="3"/>
    </row>
    <row r="24915" spans="1:7" x14ac:dyDescent="0.25">
      <c r="A24915" s="2"/>
      <c r="B24915" s="3"/>
      <c r="C24915" s="3"/>
      <c r="D24915" s="3"/>
      <c r="E24915" s="3"/>
      <c r="F24915" s="3"/>
      <c r="G24915" s="3"/>
    </row>
    <row r="24916" spans="1:7" x14ac:dyDescent="0.25">
      <c r="A24916" s="2"/>
      <c r="B24916" s="3"/>
      <c r="C24916" s="3"/>
      <c r="D24916" s="3"/>
      <c r="E24916" s="3"/>
      <c r="F24916" s="3"/>
      <c r="G24916" s="3"/>
    </row>
    <row r="24917" spans="1:7" x14ac:dyDescent="0.25">
      <c r="A24917" s="2"/>
      <c r="B24917" s="3"/>
      <c r="C24917" s="3"/>
      <c r="D24917" s="3"/>
      <c r="E24917" s="3"/>
      <c r="F24917" s="3"/>
      <c r="G24917" s="3"/>
    </row>
    <row r="24918" spans="1:7" x14ac:dyDescent="0.25">
      <c r="A24918" s="2"/>
      <c r="B24918" s="3"/>
      <c r="C24918" s="3"/>
      <c r="D24918" s="3"/>
      <c r="E24918" s="3"/>
      <c r="F24918" s="3"/>
      <c r="G24918" s="3"/>
    </row>
    <row r="24919" spans="1:7" x14ac:dyDescent="0.25">
      <c r="A24919" s="2"/>
      <c r="B24919" s="3"/>
      <c r="C24919" s="3"/>
      <c r="D24919" s="3"/>
      <c r="E24919" s="3"/>
      <c r="F24919" s="3"/>
      <c r="G24919" s="3"/>
    </row>
    <row r="24920" spans="1:7" x14ac:dyDescent="0.25">
      <c r="A24920" s="2"/>
      <c r="B24920" s="3"/>
      <c r="C24920" s="3"/>
      <c r="D24920" s="3"/>
      <c r="E24920" s="3"/>
      <c r="F24920" s="3"/>
      <c r="G24920" s="3"/>
    </row>
    <row r="24921" spans="1:7" x14ac:dyDescent="0.25">
      <c r="A24921" s="2"/>
      <c r="B24921" s="3"/>
      <c r="C24921" s="3"/>
      <c r="D24921" s="3"/>
      <c r="E24921" s="3"/>
      <c r="F24921" s="3"/>
      <c r="G24921" s="3"/>
    </row>
    <row r="24922" spans="1:7" x14ac:dyDescent="0.25">
      <c r="A24922" s="2"/>
      <c r="B24922" s="3"/>
      <c r="C24922" s="3"/>
      <c r="D24922" s="3"/>
      <c r="E24922" s="3"/>
      <c r="F24922" s="3"/>
      <c r="G24922" s="3"/>
    </row>
    <row r="24923" spans="1:7" x14ac:dyDescent="0.25">
      <c r="A24923" s="2"/>
      <c r="B24923" s="3"/>
      <c r="C24923" s="3"/>
      <c r="D24923" s="3"/>
      <c r="E24923" s="3"/>
      <c r="F24923" s="3"/>
      <c r="G24923" s="3"/>
    </row>
    <row r="24924" spans="1:7" x14ac:dyDescent="0.25">
      <c r="A24924" s="2"/>
      <c r="B24924" s="3"/>
      <c r="C24924" s="3"/>
      <c r="D24924" s="3"/>
      <c r="E24924" s="3"/>
      <c r="F24924" s="3"/>
      <c r="G24924" s="3"/>
    </row>
    <row r="24925" spans="1:7" x14ac:dyDescent="0.25">
      <c r="A24925" s="2"/>
      <c r="B24925" s="3"/>
      <c r="C24925" s="3"/>
      <c r="D24925" s="3"/>
      <c r="E24925" s="3"/>
      <c r="F24925" s="3"/>
      <c r="G24925" s="3"/>
    </row>
    <row r="24926" spans="1:7" x14ac:dyDescent="0.25">
      <c r="A24926" s="2"/>
      <c r="B24926" s="3"/>
      <c r="C24926" s="3"/>
      <c r="D24926" s="3"/>
      <c r="E24926" s="3"/>
      <c r="F24926" s="3"/>
      <c r="G24926" s="3"/>
    </row>
    <row r="24927" spans="1:7" x14ac:dyDescent="0.25">
      <c r="A24927" s="2"/>
      <c r="B24927" s="3"/>
      <c r="C24927" s="3"/>
      <c r="D24927" s="3"/>
      <c r="E24927" s="3"/>
      <c r="F24927" s="3"/>
      <c r="G24927" s="3"/>
    </row>
    <row r="24928" spans="1:7" x14ac:dyDescent="0.25">
      <c r="A24928" s="2"/>
      <c r="B24928" s="3"/>
      <c r="C24928" s="3"/>
      <c r="D24928" s="3"/>
      <c r="E24928" s="3"/>
      <c r="F24928" s="3"/>
      <c r="G24928" s="3"/>
    </row>
    <row r="24929" spans="1:7" x14ac:dyDescent="0.25">
      <c r="A24929" s="2"/>
      <c r="B24929" s="3"/>
      <c r="C24929" s="3"/>
      <c r="D24929" s="3"/>
      <c r="E24929" s="3"/>
      <c r="F24929" s="3"/>
      <c r="G24929" s="3"/>
    </row>
    <row r="24930" spans="1:7" x14ac:dyDescent="0.25">
      <c r="A24930" s="2"/>
      <c r="B24930" s="3"/>
      <c r="C24930" s="3"/>
      <c r="D24930" s="3"/>
      <c r="E24930" s="3"/>
      <c r="F24930" s="3"/>
      <c r="G24930" s="3"/>
    </row>
    <row r="24931" spans="1:7" x14ac:dyDescent="0.25">
      <c r="A24931" s="2"/>
      <c r="B24931" s="3"/>
      <c r="C24931" s="3"/>
      <c r="D24931" s="3"/>
      <c r="E24931" s="3"/>
      <c r="F24931" s="3"/>
      <c r="G24931" s="3"/>
    </row>
    <row r="24932" spans="1:7" x14ac:dyDescent="0.25">
      <c r="A24932" s="2"/>
      <c r="B24932" s="3"/>
      <c r="C24932" s="3"/>
      <c r="D24932" s="3"/>
      <c r="E24932" s="3"/>
      <c r="F24932" s="3"/>
      <c r="G24932" s="3"/>
    </row>
    <row r="24933" spans="1:7" x14ac:dyDescent="0.25">
      <c r="A24933" s="2"/>
      <c r="B24933" s="3"/>
      <c r="C24933" s="3"/>
      <c r="D24933" s="3"/>
      <c r="E24933" s="3"/>
      <c r="F24933" s="3"/>
      <c r="G24933" s="3"/>
    </row>
    <row r="24934" spans="1:7" x14ac:dyDescent="0.25">
      <c r="A24934" s="2"/>
      <c r="B24934" s="3"/>
      <c r="C24934" s="3"/>
      <c r="D24934" s="3"/>
      <c r="E24934" s="3"/>
      <c r="F24934" s="3"/>
      <c r="G24934" s="3"/>
    </row>
    <row r="24935" spans="1:7" x14ac:dyDescent="0.25">
      <c r="A24935" s="2"/>
      <c r="B24935" s="3"/>
      <c r="C24935" s="3"/>
      <c r="D24935" s="3"/>
      <c r="E24935" s="3"/>
      <c r="F24935" s="3"/>
      <c r="G24935" s="3"/>
    </row>
    <row r="24936" spans="1:7" x14ac:dyDescent="0.25">
      <c r="A24936" s="2"/>
      <c r="B24936" s="3"/>
      <c r="C24936" s="3"/>
      <c r="D24936" s="3"/>
      <c r="E24936" s="3"/>
      <c r="F24936" s="3"/>
      <c r="G24936" s="3"/>
    </row>
    <row r="24937" spans="1:7" x14ac:dyDescent="0.25">
      <c r="A24937" s="2"/>
      <c r="B24937" s="3"/>
      <c r="C24937" s="3"/>
      <c r="D24937" s="3"/>
      <c r="E24937" s="3"/>
      <c r="F24937" s="3"/>
      <c r="G24937" s="3"/>
    </row>
    <row r="24938" spans="1:7" x14ac:dyDescent="0.25">
      <c r="A24938" s="2"/>
      <c r="B24938" s="3"/>
      <c r="C24938" s="3"/>
      <c r="D24938" s="3"/>
      <c r="E24938" s="3"/>
      <c r="F24938" s="3"/>
      <c r="G24938" s="3"/>
    </row>
    <row r="24939" spans="1:7" x14ac:dyDescent="0.25">
      <c r="A24939" s="2"/>
      <c r="B24939" s="3"/>
      <c r="C24939" s="3"/>
      <c r="D24939" s="3"/>
      <c r="E24939" s="3"/>
      <c r="F24939" s="3"/>
      <c r="G24939" s="3"/>
    </row>
    <row r="24940" spans="1:7" x14ac:dyDescent="0.25">
      <c r="A24940" s="2"/>
      <c r="B24940" s="3"/>
      <c r="C24940" s="3"/>
      <c r="D24940" s="3"/>
      <c r="E24940" s="3"/>
      <c r="F24940" s="3"/>
      <c r="G24940" s="3"/>
    </row>
    <row r="24941" spans="1:7" x14ac:dyDescent="0.25">
      <c r="A24941" s="2"/>
      <c r="B24941" s="3"/>
      <c r="C24941" s="3"/>
      <c r="D24941" s="3"/>
      <c r="E24941" s="3"/>
      <c r="F24941" s="3"/>
      <c r="G24941" s="3"/>
    </row>
    <row r="24942" spans="1:7" x14ac:dyDescent="0.25">
      <c r="A24942" s="2"/>
      <c r="B24942" s="3"/>
      <c r="C24942" s="3"/>
      <c r="D24942" s="3"/>
      <c r="E24942" s="3"/>
      <c r="F24942" s="3"/>
      <c r="G24942" s="3"/>
    </row>
    <row r="24943" spans="1:7" x14ac:dyDescent="0.25">
      <c r="A24943" s="2"/>
      <c r="B24943" s="3"/>
      <c r="C24943" s="3"/>
      <c r="D24943" s="3"/>
      <c r="E24943" s="3"/>
      <c r="F24943" s="3"/>
      <c r="G24943" s="3"/>
    </row>
    <row r="24944" spans="1:7" x14ac:dyDescent="0.25">
      <c r="A24944" s="2"/>
      <c r="B24944" s="3"/>
      <c r="C24944" s="3"/>
      <c r="D24944" s="3"/>
      <c r="E24944" s="3"/>
      <c r="F24944" s="3"/>
      <c r="G24944" s="3"/>
    </row>
    <row r="24945" spans="1:7" x14ac:dyDescent="0.25">
      <c r="A24945" s="2"/>
      <c r="B24945" s="3"/>
      <c r="C24945" s="3"/>
      <c r="D24945" s="3"/>
      <c r="E24945" s="3"/>
      <c r="F24945" s="3"/>
      <c r="G24945" s="3"/>
    </row>
    <row r="24946" spans="1:7" x14ac:dyDescent="0.25">
      <c r="A24946" s="2"/>
      <c r="B24946" s="3"/>
      <c r="C24946" s="3"/>
      <c r="D24946" s="3"/>
      <c r="E24946" s="3"/>
      <c r="F24946" s="3"/>
      <c r="G24946" s="3"/>
    </row>
    <row r="24947" spans="1:7" x14ac:dyDescent="0.25">
      <c r="A24947" s="2"/>
      <c r="B24947" s="3"/>
      <c r="C24947" s="3"/>
      <c r="D24947" s="3"/>
      <c r="E24947" s="3"/>
      <c r="F24947" s="3"/>
      <c r="G24947" s="3"/>
    </row>
    <row r="24948" spans="1:7" x14ac:dyDescent="0.25">
      <c r="A24948" s="2"/>
      <c r="B24948" s="3"/>
      <c r="C24948" s="3"/>
      <c r="D24948" s="3"/>
      <c r="E24948" s="3"/>
      <c r="F24948" s="3"/>
      <c r="G24948" s="3"/>
    </row>
    <row r="24949" spans="1:7" x14ac:dyDescent="0.25">
      <c r="A24949" s="2"/>
      <c r="B24949" s="3"/>
      <c r="C24949" s="3"/>
      <c r="D24949" s="3"/>
      <c r="E24949" s="3"/>
      <c r="F24949" s="3"/>
      <c r="G24949" s="3"/>
    </row>
    <row r="24950" spans="1:7" x14ac:dyDescent="0.25">
      <c r="A24950" s="2"/>
      <c r="B24950" s="3"/>
      <c r="C24950" s="3"/>
      <c r="D24950" s="3"/>
      <c r="E24950" s="3"/>
      <c r="F24950" s="3"/>
      <c r="G24950" s="3"/>
    </row>
    <row r="24951" spans="1:7" x14ac:dyDescent="0.25">
      <c r="A24951" s="2"/>
      <c r="B24951" s="3"/>
      <c r="C24951" s="3"/>
      <c r="D24951" s="3"/>
      <c r="E24951" s="3"/>
      <c r="F24951" s="3"/>
      <c r="G24951" s="3"/>
    </row>
    <row r="24952" spans="1:7" x14ac:dyDescent="0.25">
      <c r="A24952" s="2"/>
      <c r="B24952" s="3"/>
      <c r="C24952" s="3"/>
      <c r="D24952" s="3"/>
      <c r="E24952" s="3"/>
      <c r="F24952" s="3"/>
      <c r="G24952" s="3"/>
    </row>
    <row r="24953" spans="1:7" x14ac:dyDescent="0.25">
      <c r="A24953" s="2"/>
      <c r="B24953" s="3"/>
      <c r="C24953" s="3"/>
      <c r="D24953" s="3"/>
      <c r="E24953" s="3"/>
      <c r="F24953" s="3"/>
      <c r="G24953" s="3"/>
    </row>
    <row r="24954" spans="1:7" x14ac:dyDescent="0.25">
      <c r="A24954" s="2"/>
      <c r="B24954" s="3"/>
      <c r="C24954" s="3"/>
      <c r="D24954" s="3"/>
      <c r="E24954" s="3"/>
      <c r="F24954" s="3"/>
      <c r="G24954" s="3"/>
    </row>
    <row r="24955" spans="1:7" x14ac:dyDescent="0.25">
      <c r="A24955" s="2"/>
      <c r="B24955" s="3"/>
      <c r="C24955" s="3"/>
      <c r="D24955" s="3"/>
      <c r="E24955" s="3"/>
      <c r="F24955" s="3"/>
      <c r="G24955" s="3"/>
    </row>
    <row r="24956" spans="1:7" x14ac:dyDescent="0.25">
      <c r="A24956" s="2"/>
      <c r="B24956" s="3"/>
      <c r="C24956" s="3"/>
      <c r="D24956" s="3"/>
      <c r="E24956" s="3"/>
      <c r="F24956" s="3"/>
      <c r="G24956" s="3"/>
    </row>
    <row r="24957" spans="1:7" x14ac:dyDescent="0.25">
      <c r="A24957" s="2"/>
      <c r="B24957" s="3"/>
      <c r="C24957" s="3"/>
      <c r="D24957" s="3"/>
      <c r="E24957" s="3"/>
      <c r="F24957" s="3"/>
      <c r="G24957" s="3"/>
    </row>
    <row r="24958" spans="1:7" x14ac:dyDescent="0.25">
      <c r="A24958" s="2"/>
      <c r="B24958" s="3"/>
      <c r="C24958" s="3"/>
      <c r="D24958" s="3"/>
      <c r="E24958" s="3"/>
      <c r="F24958" s="3"/>
      <c r="G24958" s="3"/>
    </row>
    <row r="24959" spans="1:7" x14ac:dyDescent="0.25">
      <c r="A24959" s="2"/>
      <c r="B24959" s="3"/>
      <c r="C24959" s="3"/>
      <c r="D24959" s="3"/>
      <c r="E24959" s="3"/>
      <c r="F24959" s="3"/>
      <c r="G24959" s="3"/>
    </row>
    <row r="24960" spans="1:7" x14ac:dyDescent="0.25">
      <c r="A24960" s="2"/>
      <c r="B24960" s="3"/>
      <c r="C24960" s="3"/>
      <c r="D24960" s="3"/>
      <c r="E24960" s="3"/>
      <c r="F24960" s="3"/>
      <c r="G24960" s="3"/>
    </row>
    <row r="24961" spans="1:7" x14ac:dyDescent="0.25">
      <c r="A24961" s="2"/>
      <c r="B24961" s="3"/>
      <c r="C24961" s="3"/>
      <c r="D24961" s="3"/>
      <c r="E24961" s="3"/>
      <c r="F24961" s="3"/>
      <c r="G24961" s="3"/>
    </row>
    <row r="24962" spans="1:7" x14ac:dyDescent="0.25">
      <c r="A24962" s="2"/>
      <c r="B24962" s="3"/>
      <c r="C24962" s="3"/>
      <c r="D24962" s="3"/>
      <c r="E24962" s="3"/>
      <c r="F24962" s="3"/>
      <c r="G24962" s="3"/>
    </row>
    <row r="24963" spans="1:7" x14ac:dyDescent="0.25">
      <c r="A24963" s="2"/>
      <c r="B24963" s="3"/>
      <c r="C24963" s="3"/>
      <c r="D24963" s="3"/>
      <c r="E24963" s="3"/>
      <c r="F24963" s="3"/>
      <c r="G24963" s="3"/>
    </row>
    <row r="24964" spans="1:7" x14ac:dyDescent="0.25">
      <c r="A24964" s="2"/>
      <c r="B24964" s="3"/>
      <c r="C24964" s="3"/>
      <c r="D24964" s="3"/>
      <c r="E24964" s="3"/>
      <c r="F24964" s="3"/>
      <c r="G24964" s="3"/>
    </row>
    <row r="24965" spans="1:7" x14ac:dyDescent="0.25">
      <c r="A24965" s="2"/>
      <c r="B24965" s="3"/>
      <c r="C24965" s="3"/>
      <c r="D24965" s="3"/>
      <c r="E24965" s="3"/>
      <c r="F24965" s="3"/>
      <c r="G24965" s="3"/>
    </row>
    <row r="24966" spans="1:7" x14ac:dyDescent="0.25">
      <c r="A24966" s="2"/>
      <c r="B24966" s="3"/>
      <c r="C24966" s="3"/>
      <c r="D24966" s="3"/>
      <c r="E24966" s="3"/>
      <c r="F24966" s="3"/>
      <c r="G24966" s="3"/>
    </row>
    <row r="24967" spans="1:7" x14ac:dyDescent="0.25">
      <c r="A24967" s="2"/>
      <c r="B24967" s="3"/>
      <c r="C24967" s="3"/>
      <c r="D24967" s="3"/>
      <c r="E24967" s="3"/>
      <c r="F24967" s="3"/>
      <c r="G24967" s="3"/>
    </row>
    <row r="24968" spans="1:7" x14ac:dyDescent="0.25">
      <c r="A24968" s="2"/>
      <c r="B24968" s="3"/>
      <c r="C24968" s="3"/>
      <c r="D24968" s="3"/>
      <c r="E24968" s="3"/>
      <c r="F24968" s="3"/>
      <c r="G24968" s="3"/>
    </row>
    <row r="24969" spans="1:7" x14ac:dyDescent="0.25">
      <c r="A24969" s="2"/>
      <c r="B24969" s="3"/>
      <c r="C24969" s="3"/>
      <c r="D24969" s="3"/>
      <c r="E24969" s="3"/>
      <c r="F24969" s="3"/>
      <c r="G24969" s="3"/>
    </row>
    <row r="24970" spans="1:7" x14ac:dyDescent="0.25">
      <c r="A24970" s="2"/>
      <c r="B24970" s="3"/>
      <c r="C24970" s="3"/>
      <c r="D24970" s="3"/>
      <c r="E24970" s="3"/>
      <c r="F24970" s="3"/>
      <c r="G24970" s="3"/>
    </row>
    <row r="24971" spans="1:7" x14ac:dyDescent="0.25">
      <c r="A24971" s="2"/>
      <c r="B24971" s="3"/>
      <c r="C24971" s="3"/>
      <c r="D24971" s="3"/>
      <c r="E24971" s="3"/>
      <c r="F24971" s="3"/>
      <c r="G24971" s="3"/>
    </row>
    <row r="24972" spans="1:7" x14ac:dyDescent="0.25">
      <c r="A24972" s="2"/>
      <c r="B24972" s="3"/>
      <c r="C24972" s="3"/>
      <c r="D24972" s="3"/>
      <c r="E24972" s="3"/>
      <c r="F24972" s="3"/>
      <c r="G24972" s="3"/>
    </row>
    <row r="24973" spans="1:7" x14ac:dyDescent="0.25">
      <c r="A24973" s="2"/>
      <c r="B24973" s="3"/>
      <c r="C24973" s="3"/>
      <c r="D24973" s="3"/>
      <c r="E24973" s="3"/>
      <c r="F24973" s="3"/>
      <c r="G24973" s="3"/>
    </row>
    <row r="24974" spans="1:7" x14ac:dyDescent="0.25">
      <c r="A24974" s="2"/>
      <c r="B24974" s="3"/>
      <c r="C24974" s="3"/>
      <c r="D24974" s="3"/>
      <c r="E24974" s="3"/>
      <c r="F24974" s="3"/>
      <c r="G24974" s="3"/>
    </row>
    <row r="24975" spans="1:7" x14ac:dyDescent="0.25">
      <c r="A24975" s="2"/>
      <c r="B24975" s="3"/>
      <c r="C24975" s="3"/>
      <c r="D24975" s="3"/>
      <c r="E24975" s="3"/>
      <c r="F24975" s="3"/>
      <c r="G24975" s="3"/>
    </row>
    <row r="24976" spans="1:7" x14ac:dyDescent="0.25">
      <c r="A24976" s="2"/>
      <c r="B24976" s="3"/>
      <c r="C24976" s="3"/>
      <c r="D24976" s="3"/>
      <c r="E24976" s="3"/>
      <c r="F24976" s="3"/>
      <c r="G24976" s="3"/>
    </row>
    <row r="24977" spans="1:7" x14ac:dyDescent="0.25">
      <c r="A24977" s="2"/>
      <c r="B24977" s="3"/>
      <c r="C24977" s="3"/>
      <c r="D24977" s="3"/>
      <c r="E24977" s="3"/>
      <c r="F24977" s="3"/>
      <c r="G24977" s="3"/>
    </row>
    <row r="24978" spans="1:7" x14ac:dyDescent="0.25">
      <c r="A24978" s="2"/>
      <c r="B24978" s="3"/>
      <c r="C24978" s="3"/>
      <c r="D24978" s="3"/>
      <c r="E24978" s="3"/>
      <c r="F24978" s="3"/>
      <c r="G24978" s="3"/>
    </row>
    <row r="24979" spans="1:7" x14ac:dyDescent="0.25">
      <c r="A24979" s="2"/>
      <c r="B24979" s="3"/>
      <c r="C24979" s="3"/>
      <c r="D24979" s="3"/>
      <c r="E24979" s="3"/>
      <c r="F24979" s="3"/>
      <c r="G24979" s="3"/>
    </row>
    <row r="24980" spans="1:7" x14ac:dyDescent="0.25">
      <c r="A24980" s="2"/>
      <c r="B24980" s="3"/>
      <c r="C24980" s="3"/>
      <c r="D24980" s="3"/>
      <c r="E24980" s="3"/>
      <c r="F24980" s="3"/>
      <c r="G24980" s="3"/>
    </row>
    <row r="24981" spans="1:7" x14ac:dyDescent="0.25">
      <c r="A24981" s="2"/>
      <c r="B24981" s="3"/>
      <c r="C24981" s="3"/>
      <c r="D24981" s="3"/>
      <c r="E24981" s="3"/>
      <c r="F24981" s="3"/>
      <c r="G24981" s="3"/>
    </row>
    <row r="24982" spans="1:7" x14ac:dyDescent="0.25">
      <c r="A24982" s="2"/>
      <c r="B24982" s="3"/>
      <c r="C24982" s="3"/>
      <c r="D24982" s="3"/>
      <c r="E24982" s="3"/>
      <c r="F24982" s="3"/>
      <c r="G24982" s="3"/>
    </row>
    <row r="24983" spans="1:7" x14ac:dyDescent="0.25">
      <c r="A24983" s="2"/>
      <c r="B24983" s="3"/>
      <c r="C24983" s="3"/>
      <c r="D24983" s="3"/>
      <c r="E24983" s="3"/>
      <c r="F24983" s="3"/>
      <c r="G24983" s="3"/>
    </row>
    <row r="24984" spans="1:7" x14ac:dyDescent="0.25">
      <c r="A24984" s="2"/>
      <c r="B24984" s="3"/>
      <c r="C24984" s="3"/>
      <c r="D24984" s="3"/>
      <c r="E24984" s="3"/>
      <c r="F24984" s="3"/>
      <c r="G24984" s="3"/>
    </row>
    <row r="24985" spans="1:7" x14ac:dyDescent="0.25">
      <c r="A24985" s="2"/>
      <c r="B24985" s="3"/>
      <c r="C24985" s="3"/>
      <c r="D24985" s="3"/>
      <c r="E24985" s="3"/>
      <c r="F24985" s="3"/>
      <c r="G24985" s="3"/>
    </row>
    <row r="24986" spans="1:7" x14ac:dyDescent="0.25">
      <c r="A24986" s="2"/>
      <c r="B24986" s="3"/>
      <c r="C24986" s="3"/>
      <c r="D24986" s="3"/>
      <c r="E24986" s="3"/>
      <c r="F24986" s="3"/>
      <c r="G24986" s="3"/>
    </row>
    <row r="24987" spans="1:7" x14ac:dyDescent="0.25">
      <c r="A24987" s="2"/>
      <c r="B24987" s="3"/>
      <c r="C24987" s="3"/>
      <c r="D24987" s="3"/>
      <c r="E24987" s="3"/>
      <c r="F24987" s="3"/>
      <c r="G24987" s="3"/>
    </row>
    <row r="24988" spans="1:7" x14ac:dyDescent="0.25">
      <c r="A24988" s="2"/>
      <c r="B24988" s="3"/>
      <c r="C24988" s="3"/>
      <c r="D24988" s="3"/>
      <c r="E24988" s="3"/>
      <c r="F24988" s="3"/>
      <c r="G24988" s="3"/>
    </row>
    <row r="24989" spans="1:7" x14ac:dyDescent="0.25">
      <c r="A24989" s="2"/>
      <c r="B24989" s="3"/>
      <c r="C24989" s="3"/>
      <c r="D24989" s="3"/>
      <c r="E24989" s="3"/>
      <c r="F24989" s="3"/>
      <c r="G24989" s="3"/>
    </row>
    <row r="24990" spans="1:7" x14ac:dyDescent="0.25">
      <c r="A24990" s="2"/>
      <c r="B24990" s="3"/>
      <c r="C24990" s="3"/>
      <c r="D24990" s="3"/>
      <c r="E24990" s="3"/>
      <c r="F24990" s="3"/>
      <c r="G24990" s="3"/>
    </row>
    <row r="24991" spans="1:7" x14ac:dyDescent="0.25">
      <c r="A24991" s="2"/>
      <c r="B24991" s="3"/>
      <c r="C24991" s="3"/>
      <c r="D24991" s="3"/>
      <c r="E24991" s="3"/>
      <c r="F24991" s="3"/>
      <c r="G24991" s="3"/>
    </row>
    <row r="24992" spans="1:7" x14ac:dyDescent="0.25">
      <c r="A24992" s="2"/>
      <c r="B24992" s="3"/>
      <c r="C24992" s="3"/>
      <c r="D24992" s="3"/>
      <c r="E24992" s="3"/>
      <c r="F24992" s="3"/>
      <c r="G24992" s="3"/>
    </row>
    <row r="24993" spans="1:7" x14ac:dyDescent="0.25">
      <c r="A24993" s="2"/>
      <c r="B24993" s="3"/>
      <c r="C24993" s="3"/>
      <c r="D24993" s="3"/>
      <c r="E24993" s="3"/>
      <c r="F24993" s="3"/>
      <c r="G24993" s="3"/>
    </row>
    <row r="24994" spans="1:7" x14ac:dyDescent="0.25">
      <c r="A24994" s="2"/>
      <c r="B24994" s="3"/>
      <c r="C24994" s="3"/>
      <c r="D24994" s="3"/>
      <c r="E24994" s="3"/>
      <c r="F24994" s="3"/>
      <c r="G24994" s="3"/>
    </row>
    <row r="24995" spans="1:7" x14ac:dyDescent="0.25">
      <c r="A24995" s="2"/>
      <c r="B24995" s="3"/>
      <c r="C24995" s="3"/>
      <c r="D24995" s="3"/>
      <c r="E24995" s="3"/>
      <c r="F24995" s="3"/>
      <c r="G24995" s="3"/>
    </row>
    <row r="24996" spans="1:7" x14ac:dyDescent="0.25">
      <c r="A24996" s="2"/>
      <c r="B24996" s="3"/>
      <c r="C24996" s="3"/>
      <c r="D24996" s="3"/>
      <c r="E24996" s="3"/>
      <c r="F24996" s="3"/>
      <c r="G24996" s="3"/>
    </row>
    <row r="24997" spans="1:7" x14ac:dyDescent="0.25">
      <c r="A24997" s="2"/>
      <c r="B24997" s="3"/>
      <c r="C24997" s="3"/>
      <c r="D24997" s="3"/>
      <c r="E24997" s="3"/>
      <c r="F24997" s="3"/>
      <c r="G24997" s="3"/>
    </row>
    <row r="24998" spans="1:7" x14ac:dyDescent="0.25">
      <c r="A24998" s="2"/>
      <c r="B24998" s="3"/>
      <c r="C24998" s="3"/>
      <c r="D24998" s="3"/>
      <c r="E24998" s="3"/>
      <c r="F24998" s="3"/>
      <c r="G24998" s="3"/>
    </row>
    <row r="24999" spans="1:7" x14ac:dyDescent="0.25">
      <c r="A24999" s="2"/>
      <c r="B24999" s="3"/>
      <c r="C24999" s="3"/>
      <c r="D24999" s="3"/>
      <c r="E24999" s="3"/>
      <c r="F24999" s="3"/>
      <c r="G24999" s="3"/>
    </row>
    <row r="25000" spans="1:7" x14ac:dyDescent="0.25">
      <c r="A25000" s="2"/>
      <c r="B25000" s="3"/>
      <c r="C25000" s="3"/>
      <c r="D25000" s="3"/>
      <c r="E25000" s="3"/>
      <c r="F25000" s="3"/>
      <c r="G25000" s="3"/>
    </row>
    <row r="25001" spans="1:7" x14ac:dyDescent="0.25">
      <c r="A25001" s="2"/>
      <c r="B25001" s="3"/>
      <c r="C25001" s="3"/>
      <c r="D25001" s="3"/>
      <c r="E25001" s="3"/>
      <c r="F25001" s="3"/>
      <c r="G25001" s="3"/>
    </row>
    <row r="25002" spans="1:7" x14ac:dyDescent="0.25">
      <c r="A25002" s="2"/>
      <c r="B25002" s="3"/>
      <c r="C25002" s="3"/>
      <c r="D25002" s="3"/>
      <c r="E25002" s="3"/>
      <c r="F25002" s="3"/>
      <c r="G25002" s="3"/>
    </row>
    <row r="25003" spans="1:7" x14ac:dyDescent="0.25">
      <c r="A25003" s="2"/>
      <c r="B25003" s="3"/>
      <c r="C25003" s="3"/>
      <c r="D25003" s="3"/>
      <c r="E25003" s="3"/>
      <c r="F25003" s="3"/>
      <c r="G25003" s="3"/>
    </row>
    <row r="25004" spans="1:7" x14ac:dyDescent="0.25">
      <c r="A25004" s="2"/>
      <c r="B25004" s="3"/>
      <c r="C25004" s="3"/>
      <c r="D25004" s="3"/>
      <c r="E25004" s="3"/>
      <c r="F25004" s="3"/>
      <c r="G25004" s="3"/>
    </row>
    <row r="25005" spans="1:7" x14ac:dyDescent="0.25">
      <c r="A25005" s="2"/>
      <c r="B25005" s="3"/>
      <c r="C25005" s="3"/>
      <c r="D25005" s="3"/>
      <c r="E25005" s="3"/>
      <c r="F25005" s="3"/>
      <c r="G25005" s="3"/>
    </row>
    <row r="25006" spans="1:7" x14ac:dyDescent="0.25">
      <c r="A25006" s="2"/>
      <c r="B25006" s="3"/>
      <c r="C25006" s="3"/>
      <c r="D25006" s="3"/>
      <c r="E25006" s="3"/>
      <c r="F25006" s="3"/>
      <c r="G25006" s="3"/>
    </row>
    <row r="25007" spans="1:7" x14ac:dyDescent="0.25">
      <c r="A25007" s="2"/>
      <c r="B25007" s="3"/>
      <c r="C25007" s="3"/>
      <c r="D25007" s="3"/>
      <c r="E25007" s="3"/>
      <c r="F25007" s="3"/>
      <c r="G25007" s="3"/>
    </row>
    <row r="25008" spans="1:7" x14ac:dyDescent="0.25">
      <c r="A25008" s="2"/>
      <c r="B25008" s="3"/>
      <c r="C25008" s="3"/>
      <c r="D25008" s="3"/>
      <c r="E25008" s="3"/>
      <c r="F25008" s="3"/>
      <c r="G25008" s="3"/>
    </row>
    <row r="25009" spans="1:7" x14ac:dyDescent="0.25">
      <c r="A25009" s="2"/>
      <c r="B25009" s="3"/>
      <c r="C25009" s="3"/>
      <c r="D25009" s="3"/>
      <c r="E25009" s="3"/>
      <c r="F25009" s="3"/>
      <c r="G25009" s="3"/>
    </row>
    <row r="25010" spans="1:7" x14ac:dyDescent="0.25">
      <c r="A25010" s="2"/>
      <c r="B25010" s="3"/>
      <c r="C25010" s="3"/>
      <c r="D25010" s="3"/>
      <c r="E25010" s="3"/>
      <c r="F25010" s="3"/>
      <c r="G25010" s="3"/>
    </row>
    <row r="25011" spans="1:7" x14ac:dyDescent="0.25">
      <c r="A25011" s="2"/>
      <c r="B25011" s="3"/>
      <c r="C25011" s="3"/>
      <c r="D25011" s="3"/>
      <c r="E25011" s="3"/>
      <c r="F25011" s="3"/>
      <c r="G25011" s="3"/>
    </row>
    <row r="25012" spans="1:7" x14ac:dyDescent="0.25">
      <c r="A25012" s="2"/>
      <c r="B25012" s="3"/>
      <c r="C25012" s="3"/>
      <c r="D25012" s="3"/>
      <c r="E25012" s="3"/>
      <c r="F25012" s="3"/>
      <c r="G25012" s="3"/>
    </row>
    <row r="25013" spans="1:7" x14ac:dyDescent="0.25">
      <c r="A25013" s="2"/>
      <c r="B25013" s="3"/>
      <c r="C25013" s="3"/>
      <c r="D25013" s="3"/>
      <c r="E25013" s="3"/>
      <c r="F25013" s="3"/>
      <c r="G25013" s="3"/>
    </row>
    <row r="25014" spans="1:7" x14ac:dyDescent="0.25">
      <c r="A25014" s="2"/>
      <c r="B25014" s="3"/>
      <c r="C25014" s="3"/>
      <c r="D25014" s="3"/>
      <c r="E25014" s="3"/>
      <c r="F25014" s="3"/>
      <c r="G25014" s="3"/>
    </row>
    <row r="25015" spans="1:7" x14ac:dyDescent="0.25">
      <c r="A25015" s="2"/>
      <c r="B25015" s="3"/>
      <c r="C25015" s="3"/>
      <c r="D25015" s="3"/>
      <c r="E25015" s="3"/>
      <c r="F25015" s="3"/>
      <c r="G25015" s="3"/>
    </row>
    <row r="25016" spans="1:7" x14ac:dyDescent="0.25">
      <c r="A25016" s="2"/>
      <c r="B25016" s="3"/>
      <c r="C25016" s="3"/>
      <c r="D25016" s="3"/>
      <c r="E25016" s="3"/>
      <c r="F25016" s="3"/>
      <c r="G25016" s="3"/>
    </row>
    <row r="25017" spans="1:7" x14ac:dyDescent="0.25">
      <c r="A25017" s="2"/>
      <c r="B25017" s="3"/>
      <c r="C25017" s="3"/>
      <c r="D25017" s="3"/>
      <c r="E25017" s="3"/>
      <c r="F25017" s="3"/>
      <c r="G25017" s="3"/>
    </row>
    <row r="25018" spans="1:7" x14ac:dyDescent="0.25">
      <c r="A25018" s="2"/>
      <c r="B25018" s="3"/>
      <c r="C25018" s="3"/>
      <c r="D25018" s="3"/>
      <c r="E25018" s="3"/>
      <c r="F25018" s="3"/>
      <c r="G25018" s="3"/>
    </row>
    <row r="25019" spans="1:7" x14ac:dyDescent="0.25">
      <c r="A25019" s="2"/>
      <c r="B25019" s="3"/>
      <c r="C25019" s="3"/>
      <c r="D25019" s="3"/>
      <c r="E25019" s="3"/>
      <c r="F25019" s="3"/>
      <c r="G25019" s="3"/>
    </row>
    <row r="25020" spans="1:7" x14ac:dyDescent="0.25">
      <c r="A25020" s="2"/>
      <c r="B25020" s="3"/>
      <c r="C25020" s="3"/>
      <c r="D25020" s="3"/>
      <c r="E25020" s="3"/>
      <c r="F25020" s="3"/>
      <c r="G25020" s="3"/>
    </row>
    <row r="25021" spans="1:7" x14ac:dyDescent="0.25">
      <c r="A25021" s="2"/>
      <c r="B25021" s="3"/>
      <c r="C25021" s="3"/>
      <c r="D25021" s="3"/>
      <c r="E25021" s="3"/>
      <c r="F25021" s="3"/>
      <c r="G25021" s="3"/>
    </row>
    <row r="25022" spans="1:7" x14ac:dyDescent="0.25">
      <c r="A25022" s="2"/>
      <c r="B25022" s="3"/>
      <c r="C25022" s="3"/>
      <c r="D25022" s="3"/>
      <c r="E25022" s="3"/>
      <c r="F25022" s="3"/>
      <c r="G25022" s="3"/>
    </row>
    <row r="25023" spans="1:7" x14ac:dyDescent="0.25">
      <c r="A25023" s="2"/>
      <c r="B25023" s="3"/>
      <c r="C25023" s="3"/>
      <c r="D25023" s="3"/>
      <c r="E25023" s="3"/>
      <c r="F25023" s="3"/>
      <c r="G25023" s="3"/>
    </row>
    <row r="25024" spans="1:7" x14ac:dyDescent="0.25">
      <c r="A25024" s="2"/>
      <c r="B25024" s="3"/>
      <c r="C25024" s="3"/>
      <c r="D25024" s="3"/>
      <c r="E25024" s="3"/>
      <c r="F25024" s="3"/>
      <c r="G25024" s="3"/>
    </row>
    <row r="25025" spans="1:7" x14ac:dyDescent="0.25">
      <c r="A25025" s="2"/>
      <c r="B25025" s="3"/>
      <c r="C25025" s="3"/>
      <c r="D25025" s="3"/>
      <c r="E25025" s="3"/>
      <c r="F25025" s="3"/>
      <c r="G25025" s="3"/>
    </row>
    <row r="25026" spans="1:7" x14ac:dyDescent="0.25">
      <c r="A25026" s="2"/>
      <c r="B25026" s="3"/>
      <c r="C25026" s="3"/>
      <c r="D25026" s="3"/>
      <c r="E25026" s="3"/>
      <c r="F25026" s="3"/>
      <c r="G25026" s="3"/>
    </row>
    <row r="25027" spans="1:7" x14ac:dyDescent="0.25">
      <c r="A25027" s="2"/>
      <c r="B25027" s="3"/>
      <c r="C25027" s="3"/>
      <c r="D25027" s="3"/>
      <c r="E25027" s="3"/>
      <c r="F25027" s="3"/>
      <c r="G25027" s="3"/>
    </row>
    <row r="25028" spans="1:7" x14ac:dyDescent="0.25">
      <c r="A25028" s="2"/>
      <c r="B25028" s="3"/>
      <c r="C25028" s="3"/>
      <c r="D25028" s="3"/>
      <c r="E25028" s="3"/>
      <c r="F25028" s="3"/>
      <c r="G25028" s="3"/>
    </row>
    <row r="25029" spans="1:7" x14ac:dyDescent="0.25">
      <c r="A25029" s="2"/>
      <c r="B25029" s="3"/>
      <c r="C25029" s="3"/>
      <c r="D25029" s="3"/>
      <c r="E25029" s="3"/>
      <c r="F25029" s="3"/>
      <c r="G25029" s="3"/>
    </row>
    <row r="25030" spans="1:7" x14ac:dyDescent="0.25">
      <c r="A25030" s="2"/>
      <c r="B25030" s="3"/>
      <c r="C25030" s="3"/>
      <c r="D25030" s="3"/>
      <c r="E25030" s="3"/>
      <c r="F25030" s="3"/>
      <c r="G25030" s="3"/>
    </row>
    <row r="25031" spans="1:7" x14ac:dyDescent="0.25">
      <c r="A25031" s="2"/>
      <c r="B25031" s="3"/>
      <c r="C25031" s="3"/>
      <c r="D25031" s="3"/>
      <c r="E25031" s="3"/>
      <c r="F25031" s="3"/>
      <c r="G25031" s="3"/>
    </row>
    <row r="25032" spans="1:7" x14ac:dyDescent="0.25">
      <c r="A25032" s="2"/>
      <c r="B25032" s="3"/>
      <c r="C25032" s="3"/>
      <c r="D25032" s="3"/>
      <c r="E25032" s="3"/>
      <c r="F25032" s="3"/>
      <c r="G25032" s="3"/>
    </row>
    <row r="25033" spans="1:7" x14ac:dyDescent="0.25">
      <c r="A25033" s="2"/>
      <c r="B25033" s="3"/>
      <c r="C25033" s="3"/>
      <c r="D25033" s="3"/>
      <c r="E25033" s="3"/>
      <c r="F25033" s="3"/>
      <c r="G25033" s="3"/>
    </row>
    <row r="25034" spans="1:7" x14ac:dyDescent="0.25">
      <c r="A25034" s="2"/>
      <c r="B25034" s="3"/>
      <c r="C25034" s="3"/>
      <c r="D25034" s="3"/>
      <c r="E25034" s="3"/>
      <c r="F25034" s="3"/>
      <c r="G25034" s="3"/>
    </row>
    <row r="25035" spans="1:7" x14ac:dyDescent="0.25">
      <c r="A25035" s="2"/>
      <c r="B25035" s="3"/>
      <c r="C25035" s="3"/>
      <c r="D25035" s="3"/>
      <c r="E25035" s="3"/>
      <c r="F25035" s="3"/>
      <c r="G25035" s="3"/>
    </row>
    <row r="25036" spans="1:7" x14ac:dyDescent="0.25">
      <c r="A25036" s="2"/>
      <c r="B25036" s="3"/>
      <c r="C25036" s="3"/>
      <c r="D25036" s="3"/>
      <c r="E25036" s="3"/>
      <c r="F25036" s="3"/>
      <c r="G25036" s="3"/>
    </row>
    <row r="25037" spans="1:7" x14ac:dyDescent="0.25">
      <c r="A25037" s="2"/>
      <c r="B25037" s="3"/>
      <c r="C25037" s="3"/>
      <c r="D25037" s="3"/>
      <c r="E25037" s="3"/>
      <c r="F25037" s="3"/>
      <c r="G25037" s="3"/>
    </row>
    <row r="25038" spans="1:7" x14ac:dyDescent="0.25">
      <c r="A25038" s="2"/>
      <c r="B25038" s="3"/>
      <c r="C25038" s="3"/>
      <c r="D25038" s="3"/>
      <c r="E25038" s="3"/>
      <c r="F25038" s="3"/>
      <c r="G25038" s="3"/>
    </row>
    <row r="25039" spans="1:7" x14ac:dyDescent="0.25">
      <c r="A25039" s="2"/>
      <c r="B25039" s="3"/>
      <c r="C25039" s="3"/>
      <c r="D25039" s="3"/>
      <c r="E25039" s="3"/>
      <c r="F25039" s="3"/>
      <c r="G25039" s="3"/>
    </row>
    <row r="25040" spans="1:7" x14ac:dyDescent="0.25">
      <c r="A25040" s="2"/>
      <c r="B25040" s="3"/>
      <c r="C25040" s="3"/>
      <c r="D25040" s="3"/>
      <c r="E25040" s="3"/>
      <c r="F25040" s="3"/>
      <c r="G25040" s="3"/>
    </row>
    <row r="25041" spans="1:7" x14ac:dyDescent="0.25">
      <c r="A25041" s="2"/>
      <c r="B25041" s="3"/>
      <c r="C25041" s="3"/>
      <c r="D25041" s="3"/>
      <c r="E25041" s="3"/>
      <c r="F25041" s="3"/>
      <c r="G25041" s="3"/>
    </row>
    <row r="25042" spans="1:7" x14ac:dyDescent="0.25">
      <c r="A25042" s="2"/>
      <c r="B25042" s="3"/>
      <c r="C25042" s="3"/>
      <c r="D25042" s="3"/>
      <c r="E25042" s="3"/>
      <c r="F25042" s="3"/>
      <c r="G25042" s="3"/>
    </row>
    <row r="25043" spans="1:7" x14ac:dyDescent="0.25">
      <c r="A25043" s="2"/>
      <c r="B25043" s="3"/>
      <c r="C25043" s="3"/>
      <c r="D25043" s="3"/>
      <c r="E25043" s="3"/>
      <c r="F25043" s="3"/>
      <c r="G25043" s="3"/>
    </row>
    <row r="25044" spans="1:7" x14ac:dyDescent="0.25">
      <c r="A25044" s="2"/>
      <c r="B25044" s="3"/>
      <c r="C25044" s="3"/>
      <c r="D25044" s="3"/>
      <c r="E25044" s="3"/>
      <c r="F25044" s="3"/>
      <c r="G25044" s="3"/>
    </row>
    <row r="25045" spans="1:7" x14ac:dyDescent="0.25">
      <c r="A25045" s="2"/>
      <c r="B25045" s="3"/>
      <c r="C25045" s="3"/>
      <c r="D25045" s="3"/>
      <c r="E25045" s="3"/>
      <c r="F25045" s="3"/>
      <c r="G25045" s="3"/>
    </row>
    <row r="25046" spans="1:7" x14ac:dyDescent="0.25">
      <c r="A25046" s="2"/>
      <c r="B25046" s="3"/>
      <c r="C25046" s="3"/>
      <c r="D25046" s="3"/>
      <c r="E25046" s="3"/>
      <c r="F25046" s="3"/>
      <c r="G25046" s="3"/>
    </row>
    <row r="25047" spans="1:7" x14ac:dyDescent="0.25">
      <c r="A25047" s="2"/>
      <c r="B25047" s="3"/>
      <c r="C25047" s="3"/>
      <c r="D25047" s="3"/>
      <c r="E25047" s="3"/>
      <c r="F25047" s="3"/>
      <c r="G25047" s="3"/>
    </row>
    <row r="25048" spans="1:7" x14ac:dyDescent="0.25">
      <c r="A25048" s="2"/>
      <c r="B25048" s="3"/>
      <c r="C25048" s="3"/>
      <c r="D25048" s="3"/>
      <c r="E25048" s="3"/>
      <c r="F25048" s="3"/>
      <c r="G25048" s="3"/>
    </row>
    <row r="25049" spans="1:7" x14ac:dyDescent="0.25">
      <c r="A25049" s="2"/>
      <c r="B25049" s="3"/>
      <c r="C25049" s="3"/>
      <c r="D25049" s="3"/>
      <c r="E25049" s="3"/>
      <c r="F25049" s="3"/>
      <c r="G25049" s="3"/>
    </row>
    <row r="25050" spans="1:7" x14ac:dyDescent="0.25">
      <c r="A25050" s="2"/>
      <c r="B25050" s="3"/>
      <c r="C25050" s="3"/>
      <c r="D25050" s="3"/>
      <c r="E25050" s="3"/>
      <c r="F25050" s="3"/>
      <c r="G25050" s="3"/>
    </row>
    <row r="25051" spans="1:7" x14ac:dyDescent="0.25">
      <c r="A25051" s="2"/>
      <c r="B25051" s="3"/>
      <c r="C25051" s="3"/>
      <c r="D25051" s="3"/>
      <c r="E25051" s="3"/>
      <c r="F25051" s="3"/>
      <c r="G25051" s="3"/>
    </row>
    <row r="25052" spans="1:7" x14ac:dyDescent="0.25">
      <c r="A25052" s="2"/>
      <c r="B25052" s="3"/>
      <c r="C25052" s="3"/>
      <c r="D25052" s="3"/>
      <c r="E25052" s="3"/>
      <c r="F25052" s="3"/>
      <c r="G25052" s="3"/>
    </row>
    <row r="25053" spans="1:7" x14ac:dyDescent="0.25">
      <c r="A25053" s="2"/>
      <c r="B25053" s="3"/>
      <c r="C25053" s="3"/>
      <c r="D25053" s="3"/>
      <c r="E25053" s="3"/>
      <c r="F25053" s="3"/>
      <c r="G25053" s="3"/>
    </row>
    <row r="25054" spans="1:7" x14ac:dyDescent="0.25">
      <c r="A25054" s="2"/>
      <c r="B25054" s="3"/>
      <c r="C25054" s="3"/>
      <c r="D25054" s="3"/>
      <c r="E25054" s="3"/>
      <c r="F25054" s="3"/>
      <c r="G25054" s="3"/>
    </row>
    <row r="25055" spans="1:7" x14ac:dyDescent="0.25">
      <c r="A25055" s="2"/>
      <c r="B25055" s="3"/>
      <c r="C25055" s="3"/>
      <c r="D25055" s="3"/>
      <c r="E25055" s="3"/>
      <c r="F25055" s="3"/>
      <c r="G25055" s="3"/>
    </row>
    <row r="25056" spans="1:7" x14ac:dyDescent="0.25">
      <c r="A25056" s="2"/>
      <c r="B25056" s="3"/>
      <c r="C25056" s="3"/>
      <c r="D25056" s="3"/>
      <c r="E25056" s="3"/>
      <c r="F25056" s="3"/>
      <c r="G25056" s="3"/>
    </row>
    <row r="25057" spans="1:7" x14ac:dyDescent="0.25">
      <c r="A25057" s="2"/>
      <c r="B25057" s="3"/>
      <c r="C25057" s="3"/>
      <c r="D25057" s="3"/>
      <c r="E25057" s="3"/>
      <c r="F25057" s="3"/>
      <c r="G25057" s="3"/>
    </row>
    <row r="25058" spans="1:7" x14ac:dyDescent="0.25">
      <c r="A25058" s="2"/>
      <c r="B25058" s="3"/>
      <c r="C25058" s="3"/>
      <c r="D25058" s="3"/>
      <c r="E25058" s="3"/>
      <c r="F25058" s="3"/>
      <c r="G25058" s="3"/>
    </row>
    <row r="25059" spans="1:7" x14ac:dyDescent="0.25">
      <c r="A25059" s="2"/>
      <c r="B25059" s="3"/>
      <c r="C25059" s="3"/>
      <c r="D25059" s="3"/>
      <c r="E25059" s="3"/>
      <c r="F25059" s="3"/>
      <c r="G25059" s="3"/>
    </row>
    <row r="25060" spans="1:7" x14ac:dyDescent="0.25">
      <c r="A25060" s="2"/>
      <c r="B25060" s="3"/>
      <c r="C25060" s="3"/>
      <c r="D25060" s="3"/>
      <c r="E25060" s="3"/>
      <c r="F25060" s="3"/>
      <c r="G25060" s="3"/>
    </row>
    <row r="25061" spans="1:7" x14ac:dyDescent="0.25">
      <c r="A25061" s="2"/>
      <c r="B25061" s="3"/>
      <c r="C25061" s="3"/>
      <c r="D25061" s="3"/>
      <c r="E25061" s="3"/>
      <c r="F25061" s="3"/>
      <c r="G25061" s="3"/>
    </row>
    <row r="25062" spans="1:7" x14ac:dyDescent="0.25">
      <c r="A25062" s="2"/>
      <c r="B25062" s="3"/>
      <c r="C25062" s="3"/>
      <c r="D25062" s="3"/>
      <c r="E25062" s="3"/>
      <c r="F25062" s="3"/>
      <c r="G25062" s="3"/>
    </row>
    <row r="25063" spans="1:7" x14ac:dyDescent="0.25">
      <c r="A25063" s="2"/>
      <c r="B25063" s="3"/>
      <c r="C25063" s="3"/>
      <c r="D25063" s="3"/>
      <c r="E25063" s="3"/>
      <c r="F25063" s="3"/>
      <c r="G25063" s="3"/>
    </row>
    <row r="25064" spans="1:7" x14ac:dyDescent="0.25">
      <c r="A25064" s="2"/>
      <c r="B25064" s="3"/>
      <c r="C25064" s="3"/>
      <c r="D25064" s="3"/>
      <c r="E25064" s="3"/>
      <c r="F25064" s="3"/>
      <c r="G25064" s="3"/>
    </row>
    <row r="25065" spans="1:7" x14ac:dyDescent="0.25">
      <c r="A25065" s="2"/>
      <c r="B25065" s="3"/>
      <c r="C25065" s="3"/>
      <c r="D25065" s="3"/>
      <c r="E25065" s="3"/>
      <c r="F25065" s="3"/>
      <c r="G25065" s="3"/>
    </row>
    <row r="25066" spans="1:7" x14ac:dyDescent="0.25">
      <c r="A25066" s="2"/>
      <c r="B25066" s="3"/>
      <c r="C25066" s="3"/>
      <c r="D25066" s="3"/>
      <c r="E25066" s="3"/>
      <c r="F25066" s="3"/>
      <c r="G25066" s="3"/>
    </row>
    <row r="25067" spans="1:7" x14ac:dyDescent="0.25">
      <c r="A25067" s="2"/>
      <c r="B25067" s="3"/>
      <c r="C25067" s="3"/>
      <c r="D25067" s="3"/>
      <c r="E25067" s="3"/>
      <c r="F25067" s="3"/>
      <c r="G25067" s="3"/>
    </row>
    <row r="25068" spans="1:7" x14ac:dyDescent="0.25">
      <c r="A25068" s="2"/>
      <c r="B25068" s="3"/>
      <c r="C25068" s="3"/>
      <c r="D25068" s="3"/>
      <c r="E25068" s="3"/>
      <c r="F25068" s="3"/>
      <c r="G25068" s="3"/>
    </row>
    <row r="25069" spans="1:7" x14ac:dyDescent="0.25">
      <c r="A25069" s="2"/>
      <c r="B25069" s="3"/>
      <c r="C25069" s="3"/>
      <c r="D25069" s="3"/>
      <c r="E25069" s="3"/>
      <c r="F25069" s="3"/>
      <c r="G25069" s="3"/>
    </row>
    <row r="25070" spans="1:7" x14ac:dyDescent="0.25">
      <c r="A25070" s="2"/>
      <c r="B25070" s="3"/>
      <c r="C25070" s="3"/>
      <c r="D25070" s="3"/>
      <c r="E25070" s="3"/>
      <c r="F25070" s="3"/>
      <c r="G25070" s="3"/>
    </row>
    <row r="25071" spans="1:7" x14ac:dyDescent="0.25">
      <c r="A25071" s="2"/>
      <c r="B25071" s="3"/>
      <c r="C25071" s="3"/>
      <c r="D25071" s="3"/>
      <c r="E25071" s="3"/>
      <c r="F25071" s="3"/>
      <c r="G25071" s="3"/>
    </row>
    <row r="25072" spans="1:7" x14ac:dyDescent="0.25">
      <c r="A25072" s="2"/>
      <c r="B25072" s="3"/>
      <c r="C25072" s="3"/>
      <c r="D25072" s="3"/>
      <c r="E25072" s="3"/>
      <c r="F25072" s="3"/>
      <c r="G25072" s="3"/>
    </row>
    <row r="25073" spans="1:7" x14ac:dyDescent="0.25">
      <c r="A25073" s="2"/>
      <c r="B25073" s="3"/>
      <c r="C25073" s="3"/>
      <c r="D25073" s="3"/>
      <c r="E25073" s="3"/>
      <c r="F25073" s="3"/>
      <c r="G25073" s="3"/>
    </row>
    <row r="25074" spans="1:7" x14ac:dyDescent="0.25">
      <c r="A25074" s="2"/>
      <c r="B25074" s="3"/>
      <c r="C25074" s="3"/>
      <c r="D25074" s="3"/>
      <c r="E25074" s="3"/>
      <c r="F25074" s="3"/>
      <c r="G25074" s="3"/>
    </row>
    <row r="25075" spans="1:7" x14ac:dyDescent="0.25">
      <c r="A25075" s="2"/>
      <c r="B25075" s="3"/>
      <c r="C25075" s="3"/>
      <c r="D25075" s="3"/>
      <c r="E25075" s="3"/>
      <c r="F25075" s="3"/>
      <c r="G25075" s="3"/>
    </row>
    <row r="25076" spans="1:7" x14ac:dyDescent="0.25">
      <c r="A25076" s="2"/>
      <c r="B25076" s="3"/>
      <c r="C25076" s="3"/>
      <c r="D25076" s="3"/>
      <c r="E25076" s="3"/>
      <c r="F25076" s="3"/>
      <c r="G25076" s="3"/>
    </row>
    <row r="25077" spans="1:7" x14ac:dyDescent="0.25">
      <c r="A25077" s="2"/>
      <c r="B25077" s="3"/>
      <c r="C25077" s="3"/>
      <c r="D25077" s="3"/>
      <c r="E25077" s="3"/>
      <c r="F25077" s="3"/>
      <c r="G25077" s="3"/>
    </row>
    <row r="25078" spans="1:7" x14ac:dyDescent="0.25">
      <c r="A25078" s="2"/>
      <c r="B25078" s="3"/>
      <c r="C25078" s="3"/>
      <c r="D25078" s="3"/>
      <c r="E25078" s="3"/>
      <c r="F25078" s="3"/>
      <c r="G25078" s="3"/>
    </row>
    <row r="25079" spans="1:7" x14ac:dyDescent="0.25">
      <c r="A25079" s="2"/>
      <c r="B25079" s="3"/>
      <c r="C25079" s="3"/>
      <c r="D25079" s="3"/>
      <c r="E25079" s="3"/>
      <c r="F25079" s="3"/>
      <c r="G25079" s="3"/>
    </row>
    <row r="25080" spans="1:7" x14ac:dyDescent="0.25">
      <c r="A25080" s="2"/>
      <c r="B25080" s="3"/>
      <c r="C25080" s="3"/>
      <c r="D25080" s="3"/>
      <c r="E25080" s="3"/>
      <c r="F25080" s="3"/>
      <c r="G25080" s="3"/>
    </row>
    <row r="25081" spans="1:7" x14ac:dyDescent="0.25">
      <c r="A25081" s="2"/>
      <c r="B25081" s="3"/>
      <c r="C25081" s="3"/>
      <c r="D25081" s="3"/>
      <c r="E25081" s="3"/>
      <c r="F25081" s="3"/>
      <c r="G25081" s="3"/>
    </row>
    <row r="25082" spans="1:7" x14ac:dyDescent="0.25">
      <c r="A25082" s="2"/>
      <c r="B25082" s="3"/>
      <c r="C25082" s="3"/>
      <c r="D25082" s="3"/>
      <c r="E25082" s="3"/>
      <c r="F25082" s="3"/>
      <c r="G25082" s="3"/>
    </row>
    <row r="25083" spans="1:7" x14ac:dyDescent="0.25">
      <c r="A25083" s="2"/>
      <c r="B25083" s="3"/>
      <c r="C25083" s="3"/>
      <c r="D25083" s="3"/>
      <c r="E25083" s="3"/>
      <c r="F25083" s="3"/>
      <c r="G25083" s="3"/>
    </row>
    <row r="25084" spans="1:7" x14ac:dyDescent="0.25">
      <c r="A25084" s="2"/>
      <c r="B25084" s="3"/>
      <c r="C25084" s="3"/>
      <c r="D25084" s="3"/>
      <c r="E25084" s="3"/>
      <c r="F25084" s="3"/>
      <c r="G25084" s="3"/>
    </row>
    <row r="25085" spans="1:7" x14ac:dyDescent="0.25">
      <c r="A25085" s="2"/>
      <c r="B25085" s="3"/>
      <c r="C25085" s="3"/>
      <c r="D25085" s="3"/>
      <c r="E25085" s="3"/>
      <c r="F25085" s="3"/>
      <c r="G25085" s="3"/>
    </row>
    <row r="25086" spans="1:7" x14ac:dyDescent="0.25">
      <c r="A25086" s="2"/>
      <c r="B25086" s="3"/>
      <c r="C25086" s="3"/>
      <c r="D25086" s="3"/>
      <c r="E25086" s="3"/>
      <c r="F25086" s="3"/>
      <c r="G25086" s="3"/>
    </row>
    <row r="25087" spans="1:7" x14ac:dyDescent="0.25">
      <c r="A25087" s="2"/>
      <c r="B25087" s="3"/>
      <c r="C25087" s="3"/>
      <c r="D25087" s="3"/>
      <c r="E25087" s="3"/>
      <c r="F25087" s="3"/>
      <c r="G25087" s="3"/>
    </row>
    <row r="25088" spans="1:7" x14ac:dyDescent="0.25">
      <c r="A25088" s="2"/>
      <c r="B25088" s="3"/>
      <c r="C25088" s="3"/>
      <c r="D25088" s="3"/>
      <c r="E25088" s="3"/>
      <c r="F25088" s="3"/>
      <c r="G25088" s="3"/>
    </row>
    <row r="25089" spans="1:7" x14ac:dyDescent="0.25">
      <c r="A25089" s="2"/>
      <c r="B25089" s="3"/>
      <c r="C25089" s="3"/>
      <c r="D25089" s="3"/>
      <c r="E25089" s="3"/>
      <c r="F25089" s="3"/>
      <c r="G25089" s="3"/>
    </row>
    <row r="25090" spans="1:7" x14ac:dyDescent="0.25">
      <c r="A25090" s="2"/>
      <c r="B25090" s="3"/>
      <c r="C25090" s="3"/>
      <c r="D25090" s="3"/>
      <c r="E25090" s="3"/>
      <c r="F25090" s="3"/>
      <c r="G25090" s="3"/>
    </row>
    <row r="25091" spans="1:7" x14ac:dyDescent="0.25">
      <c r="A25091" s="2"/>
      <c r="B25091" s="3"/>
      <c r="C25091" s="3"/>
      <c r="D25091" s="3"/>
      <c r="E25091" s="3"/>
      <c r="F25091" s="3"/>
      <c r="G25091" s="3"/>
    </row>
    <row r="25092" spans="1:7" x14ac:dyDescent="0.25">
      <c r="A25092" s="2"/>
      <c r="B25092" s="3"/>
      <c r="C25092" s="3"/>
      <c r="D25092" s="3"/>
      <c r="E25092" s="3"/>
      <c r="F25092" s="3"/>
      <c r="G25092" s="3"/>
    </row>
    <row r="25093" spans="1:7" x14ac:dyDescent="0.25">
      <c r="A25093" s="2"/>
      <c r="B25093" s="3"/>
      <c r="C25093" s="3"/>
      <c r="D25093" s="3"/>
      <c r="E25093" s="3"/>
      <c r="F25093" s="3"/>
      <c r="G25093" s="3"/>
    </row>
    <row r="25094" spans="1:7" x14ac:dyDescent="0.25">
      <c r="A25094" s="2"/>
      <c r="B25094" s="3"/>
      <c r="C25094" s="3"/>
      <c r="D25094" s="3"/>
      <c r="E25094" s="3"/>
      <c r="F25094" s="3"/>
      <c r="G25094" s="3"/>
    </row>
    <row r="25095" spans="1:7" x14ac:dyDescent="0.25">
      <c r="A25095" s="2"/>
      <c r="B25095" s="3"/>
      <c r="C25095" s="3"/>
      <c r="D25095" s="3"/>
      <c r="E25095" s="3"/>
      <c r="F25095" s="3"/>
      <c r="G25095" s="3"/>
    </row>
    <row r="25096" spans="1:7" x14ac:dyDescent="0.25">
      <c r="A25096" s="2"/>
      <c r="B25096" s="3"/>
      <c r="C25096" s="3"/>
      <c r="D25096" s="3"/>
      <c r="E25096" s="3"/>
      <c r="F25096" s="3"/>
      <c r="G25096" s="3"/>
    </row>
    <row r="25097" spans="1:7" x14ac:dyDescent="0.25">
      <c r="A25097" s="2"/>
      <c r="B25097" s="3"/>
      <c r="C25097" s="3"/>
      <c r="D25097" s="3"/>
      <c r="E25097" s="3"/>
      <c r="F25097" s="3"/>
      <c r="G25097" s="3"/>
    </row>
    <row r="25098" spans="1:7" x14ac:dyDescent="0.25">
      <c r="A25098" s="2"/>
      <c r="B25098" s="3"/>
      <c r="C25098" s="3"/>
      <c r="D25098" s="3"/>
      <c r="E25098" s="3"/>
      <c r="F25098" s="3"/>
      <c r="G25098" s="3"/>
    </row>
    <row r="25099" spans="1:7" x14ac:dyDescent="0.25">
      <c r="A25099" s="2"/>
      <c r="B25099" s="3"/>
      <c r="C25099" s="3"/>
      <c r="D25099" s="3"/>
      <c r="E25099" s="3"/>
      <c r="F25099" s="3"/>
      <c r="G25099" s="3"/>
    </row>
    <row r="25100" spans="1:7" x14ac:dyDescent="0.25">
      <c r="A25100" s="2"/>
      <c r="B25100" s="3"/>
      <c r="C25100" s="3"/>
      <c r="D25100" s="3"/>
      <c r="E25100" s="3"/>
      <c r="F25100" s="3"/>
      <c r="G25100" s="3"/>
    </row>
    <row r="25101" spans="1:7" x14ac:dyDescent="0.25">
      <c r="A25101" s="2"/>
      <c r="B25101" s="3"/>
      <c r="C25101" s="3"/>
      <c r="D25101" s="3"/>
      <c r="E25101" s="3"/>
      <c r="F25101" s="3"/>
      <c r="G25101" s="3"/>
    </row>
    <row r="25102" spans="1:7" x14ac:dyDescent="0.25">
      <c r="A25102" s="2"/>
      <c r="B25102" s="3"/>
      <c r="C25102" s="3"/>
      <c r="D25102" s="3"/>
      <c r="E25102" s="3"/>
      <c r="F25102" s="3"/>
      <c r="G25102" s="3"/>
    </row>
    <row r="25103" spans="1:7" x14ac:dyDescent="0.25">
      <c r="A25103" s="2"/>
      <c r="B25103" s="3"/>
      <c r="C25103" s="3"/>
      <c r="D25103" s="3"/>
      <c r="E25103" s="3"/>
      <c r="F25103" s="3"/>
      <c r="G25103" s="3"/>
    </row>
    <row r="25104" spans="1:7" x14ac:dyDescent="0.25">
      <c r="A25104" s="2"/>
      <c r="B25104" s="3"/>
      <c r="C25104" s="3"/>
      <c r="D25104" s="3"/>
      <c r="E25104" s="3"/>
      <c r="F25104" s="3"/>
      <c r="G25104" s="3"/>
    </row>
    <row r="25105" spans="1:7" x14ac:dyDescent="0.25">
      <c r="A25105" s="2"/>
      <c r="B25105" s="3"/>
      <c r="C25105" s="3"/>
      <c r="D25105" s="3"/>
      <c r="E25105" s="3"/>
      <c r="F25105" s="3"/>
      <c r="G25105" s="3"/>
    </row>
    <row r="25106" spans="1:7" x14ac:dyDescent="0.25">
      <c r="A25106" s="2"/>
      <c r="B25106" s="3"/>
      <c r="C25106" s="3"/>
      <c r="D25106" s="3"/>
      <c r="E25106" s="3"/>
      <c r="F25106" s="3"/>
      <c r="G25106" s="3"/>
    </row>
    <row r="25107" spans="1:7" x14ac:dyDescent="0.25">
      <c r="A25107" s="2"/>
      <c r="B25107" s="3"/>
      <c r="C25107" s="3"/>
      <c r="D25107" s="3"/>
      <c r="E25107" s="3"/>
      <c r="F25107" s="3"/>
      <c r="G25107" s="3"/>
    </row>
    <row r="25108" spans="1:7" x14ac:dyDescent="0.25">
      <c r="A25108" s="2"/>
      <c r="B25108" s="3"/>
      <c r="C25108" s="3"/>
      <c r="D25108" s="3"/>
      <c r="E25108" s="3"/>
      <c r="F25108" s="3"/>
      <c r="G25108" s="3"/>
    </row>
    <row r="25109" spans="1:7" x14ac:dyDescent="0.25">
      <c r="A25109" s="2"/>
      <c r="B25109" s="3"/>
      <c r="C25109" s="3"/>
      <c r="D25109" s="3"/>
      <c r="E25109" s="3"/>
      <c r="F25109" s="3"/>
      <c r="G25109" s="3"/>
    </row>
    <row r="25110" spans="1:7" x14ac:dyDescent="0.25">
      <c r="A25110" s="2"/>
      <c r="B25110" s="3"/>
      <c r="C25110" s="3"/>
      <c r="D25110" s="3"/>
      <c r="E25110" s="3"/>
      <c r="F25110" s="3"/>
      <c r="G25110" s="3"/>
    </row>
    <row r="25111" spans="1:7" x14ac:dyDescent="0.25">
      <c r="A25111" s="2"/>
      <c r="B25111" s="3"/>
      <c r="C25111" s="3"/>
      <c r="D25111" s="3"/>
      <c r="E25111" s="3"/>
      <c r="F25111" s="3"/>
      <c r="G25111" s="3"/>
    </row>
    <row r="25112" spans="1:7" x14ac:dyDescent="0.25">
      <c r="A25112" s="2"/>
      <c r="B25112" s="3"/>
      <c r="C25112" s="3"/>
      <c r="D25112" s="3"/>
      <c r="E25112" s="3"/>
      <c r="F25112" s="3"/>
      <c r="G25112" s="3"/>
    </row>
    <row r="25113" spans="1:7" x14ac:dyDescent="0.25">
      <c r="A25113" s="2"/>
      <c r="B25113" s="3"/>
      <c r="C25113" s="3"/>
      <c r="D25113" s="3"/>
      <c r="E25113" s="3"/>
      <c r="F25113" s="3"/>
      <c r="G25113" s="3"/>
    </row>
    <row r="25114" spans="1:7" x14ac:dyDescent="0.25">
      <c r="A25114" s="2"/>
      <c r="B25114" s="3"/>
      <c r="C25114" s="3"/>
      <c r="D25114" s="3"/>
      <c r="E25114" s="3"/>
      <c r="F25114" s="3"/>
      <c r="G25114" s="3"/>
    </row>
    <row r="25115" spans="1:7" x14ac:dyDescent="0.25">
      <c r="A25115" s="2"/>
      <c r="B25115" s="3"/>
      <c r="C25115" s="3"/>
      <c r="D25115" s="3"/>
      <c r="E25115" s="3"/>
      <c r="F25115" s="3"/>
      <c r="G25115" s="3"/>
    </row>
    <row r="25116" spans="1:7" x14ac:dyDescent="0.25">
      <c r="A25116" s="2"/>
      <c r="B25116" s="3"/>
      <c r="C25116" s="3"/>
      <c r="D25116" s="3"/>
      <c r="E25116" s="3"/>
      <c r="F25116" s="3"/>
      <c r="G25116" s="3"/>
    </row>
    <row r="25117" spans="1:7" x14ac:dyDescent="0.25">
      <c r="A25117" s="2"/>
      <c r="B25117" s="3"/>
      <c r="C25117" s="3"/>
      <c r="D25117" s="3"/>
      <c r="E25117" s="3"/>
      <c r="F25117" s="3"/>
      <c r="G25117" s="3"/>
    </row>
    <row r="25118" spans="1:7" x14ac:dyDescent="0.25">
      <c r="A25118" s="2"/>
      <c r="B25118" s="3"/>
      <c r="C25118" s="3"/>
      <c r="D25118" s="3"/>
      <c r="E25118" s="3"/>
      <c r="F25118" s="3"/>
      <c r="G25118" s="3"/>
    </row>
    <row r="25119" spans="1:7" x14ac:dyDescent="0.25">
      <c r="A25119" s="2"/>
      <c r="B25119" s="3"/>
      <c r="C25119" s="3"/>
      <c r="D25119" s="3"/>
      <c r="E25119" s="3"/>
      <c r="F25119" s="3"/>
      <c r="G25119" s="3"/>
    </row>
    <row r="25120" spans="1:7" x14ac:dyDescent="0.25">
      <c r="A25120" s="2"/>
      <c r="B25120" s="3"/>
      <c r="C25120" s="3"/>
      <c r="D25120" s="3"/>
      <c r="E25120" s="3"/>
      <c r="F25120" s="3"/>
      <c r="G25120" s="3"/>
    </row>
    <row r="25121" spans="1:7" x14ac:dyDescent="0.25">
      <c r="A25121" s="2"/>
      <c r="B25121" s="3"/>
      <c r="C25121" s="3"/>
      <c r="D25121" s="3"/>
      <c r="E25121" s="3"/>
      <c r="F25121" s="3"/>
      <c r="G25121" s="3"/>
    </row>
    <row r="25122" spans="1:7" x14ac:dyDescent="0.25">
      <c r="A25122" s="2"/>
      <c r="B25122" s="3"/>
      <c r="C25122" s="3"/>
      <c r="D25122" s="3"/>
      <c r="E25122" s="3"/>
      <c r="F25122" s="3"/>
      <c r="G25122" s="3"/>
    </row>
    <row r="25123" spans="1:7" x14ac:dyDescent="0.25">
      <c r="A25123" s="2"/>
      <c r="B25123" s="3"/>
      <c r="C25123" s="3"/>
      <c r="D25123" s="3"/>
      <c r="E25123" s="3"/>
      <c r="F25123" s="3"/>
      <c r="G25123" s="3"/>
    </row>
    <row r="25124" spans="1:7" x14ac:dyDescent="0.25">
      <c r="A25124" s="2"/>
      <c r="B25124" s="3"/>
      <c r="C25124" s="3"/>
      <c r="D25124" s="3"/>
      <c r="E25124" s="3"/>
      <c r="F25124" s="3"/>
      <c r="G25124" s="3"/>
    </row>
    <row r="25125" spans="1:7" x14ac:dyDescent="0.25">
      <c r="A25125" s="2"/>
      <c r="B25125" s="3"/>
      <c r="C25125" s="3"/>
      <c r="D25125" s="3"/>
      <c r="E25125" s="3"/>
      <c r="F25125" s="3"/>
      <c r="G25125" s="3"/>
    </row>
    <row r="25126" spans="1:7" x14ac:dyDescent="0.25">
      <c r="A25126" s="2"/>
      <c r="B25126" s="3"/>
      <c r="C25126" s="3"/>
      <c r="D25126" s="3"/>
      <c r="E25126" s="3"/>
      <c r="F25126" s="3"/>
      <c r="G25126" s="3"/>
    </row>
    <row r="25127" spans="1:7" x14ac:dyDescent="0.25">
      <c r="A25127" s="2"/>
      <c r="B25127" s="3"/>
      <c r="C25127" s="3"/>
      <c r="D25127" s="3"/>
      <c r="E25127" s="3"/>
      <c r="F25127" s="3"/>
      <c r="G25127" s="3"/>
    </row>
    <row r="25128" spans="1:7" x14ac:dyDescent="0.25">
      <c r="A25128" s="2"/>
      <c r="B25128" s="3"/>
      <c r="C25128" s="3"/>
      <c r="D25128" s="3"/>
      <c r="E25128" s="3"/>
      <c r="F25128" s="3"/>
      <c r="G25128" s="3"/>
    </row>
    <row r="25129" spans="1:7" x14ac:dyDescent="0.25">
      <c r="A25129" s="2"/>
      <c r="B25129" s="3"/>
      <c r="C25129" s="3"/>
      <c r="D25129" s="3"/>
      <c r="E25129" s="3"/>
      <c r="F25129" s="3"/>
      <c r="G25129" s="3"/>
    </row>
    <row r="25130" spans="1:7" x14ac:dyDescent="0.25">
      <c r="A25130" s="2"/>
      <c r="B25130" s="3"/>
      <c r="C25130" s="3"/>
      <c r="D25130" s="3"/>
      <c r="E25130" s="3"/>
      <c r="F25130" s="3"/>
      <c r="G25130" s="3"/>
    </row>
    <row r="25131" spans="1:7" x14ac:dyDescent="0.25">
      <c r="A25131" s="2"/>
      <c r="B25131" s="3"/>
      <c r="C25131" s="3"/>
      <c r="D25131" s="3"/>
      <c r="E25131" s="3"/>
      <c r="F25131" s="3"/>
      <c r="G25131" s="3"/>
    </row>
    <row r="25132" spans="1:7" x14ac:dyDescent="0.25">
      <c r="A25132" s="2"/>
      <c r="B25132" s="3"/>
      <c r="C25132" s="3"/>
      <c r="D25132" s="3"/>
      <c r="E25132" s="3"/>
      <c r="F25132" s="3"/>
      <c r="G25132" s="3"/>
    </row>
    <row r="25133" spans="1:7" x14ac:dyDescent="0.25">
      <c r="A25133" s="2"/>
      <c r="B25133" s="3"/>
      <c r="C25133" s="3"/>
      <c r="D25133" s="3"/>
      <c r="E25133" s="3"/>
      <c r="F25133" s="3"/>
      <c r="G25133" s="3"/>
    </row>
    <row r="25134" spans="1:7" x14ac:dyDescent="0.25">
      <c r="A25134" s="2"/>
      <c r="B25134" s="3"/>
      <c r="C25134" s="3"/>
      <c r="D25134" s="3"/>
      <c r="E25134" s="3"/>
      <c r="F25134" s="3"/>
      <c r="G25134" s="3"/>
    </row>
    <row r="25135" spans="1:7" x14ac:dyDescent="0.25">
      <c r="A25135" s="2"/>
      <c r="B25135" s="3"/>
      <c r="C25135" s="3"/>
      <c r="D25135" s="3"/>
      <c r="E25135" s="3"/>
      <c r="F25135" s="3"/>
      <c r="G25135" s="3"/>
    </row>
    <row r="25136" spans="1:7" x14ac:dyDescent="0.25">
      <c r="A25136" s="2"/>
      <c r="B25136" s="3"/>
      <c r="C25136" s="3"/>
      <c r="D25136" s="3"/>
      <c r="E25136" s="3"/>
      <c r="F25136" s="3"/>
      <c r="G25136" s="3"/>
    </row>
    <row r="25137" spans="1:7" x14ac:dyDescent="0.25">
      <c r="A25137" s="2"/>
      <c r="B25137" s="3"/>
      <c r="C25137" s="3"/>
      <c r="D25137" s="3"/>
      <c r="E25137" s="3"/>
      <c r="F25137" s="3"/>
      <c r="G25137" s="3"/>
    </row>
    <row r="25138" spans="1:7" x14ac:dyDescent="0.25">
      <c r="A25138" s="2"/>
      <c r="B25138" s="3"/>
      <c r="C25138" s="3"/>
      <c r="D25138" s="3"/>
      <c r="E25138" s="3"/>
      <c r="F25138" s="3"/>
      <c r="G25138" s="3"/>
    </row>
    <row r="25139" spans="1:7" x14ac:dyDescent="0.25">
      <c r="A25139" s="2"/>
      <c r="B25139" s="3"/>
      <c r="C25139" s="3"/>
      <c r="D25139" s="3"/>
      <c r="E25139" s="3"/>
      <c r="F25139" s="3"/>
      <c r="G25139" s="3"/>
    </row>
    <row r="25140" spans="1:7" x14ac:dyDescent="0.25">
      <c r="A25140" s="2"/>
      <c r="B25140" s="3"/>
      <c r="C25140" s="3"/>
      <c r="D25140" s="3"/>
      <c r="E25140" s="3"/>
      <c r="F25140" s="3"/>
      <c r="G25140" s="3"/>
    </row>
    <row r="25141" spans="1:7" x14ac:dyDescent="0.25">
      <c r="A25141" s="2"/>
      <c r="B25141" s="3"/>
      <c r="C25141" s="3"/>
      <c r="D25141" s="3"/>
      <c r="E25141" s="3"/>
      <c r="F25141" s="3"/>
      <c r="G25141" s="3"/>
    </row>
    <row r="25142" spans="1:7" x14ac:dyDescent="0.25">
      <c r="A25142" s="2"/>
      <c r="B25142" s="3"/>
      <c r="C25142" s="3"/>
      <c r="D25142" s="3"/>
      <c r="E25142" s="3"/>
      <c r="F25142" s="3"/>
      <c r="G25142" s="3"/>
    </row>
    <row r="25143" spans="1:7" x14ac:dyDescent="0.25">
      <c r="A25143" s="2"/>
      <c r="B25143" s="3"/>
      <c r="C25143" s="3"/>
      <c r="D25143" s="3"/>
      <c r="E25143" s="3"/>
      <c r="F25143" s="3"/>
      <c r="G25143" s="3"/>
    </row>
    <row r="25144" spans="1:7" x14ac:dyDescent="0.25">
      <c r="A25144" s="2"/>
      <c r="B25144" s="3"/>
      <c r="C25144" s="3"/>
      <c r="D25144" s="3"/>
      <c r="E25144" s="3"/>
      <c r="F25144" s="3"/>
      <c r="G25144" s="3"/>
    </row>
    <row r="25145" spans="1:7" x14ac:dyDescent="0.25">
      <c r="A25145" s="2"/>
      <c r="B25145" s="3"/>
      <c r="C25145" s="3"/>
      <c r="D25145" s="3"/>
      <c r="E25145" s="3"/>
      <c r="F25145" s="3"/>
      <c r="G25145" s="3"/>
    </row>
    <row r="25146" spans="1:7" x14ac:dyDescent="0.25">
      <c r="A25146" s="2"/>
      <c r="B25146" s="3"/>
      <c r="C25146" s="3"/>
      <c r="D25146" s="3"/>
      <c r="E25146" s="3"/>
      <c r="F25146" s="3"/>
      <c r="G25146" s="3"/>
    </row>
    <row r="25147" spans="1:7" x14ac:dyDescent="0.25">
      <c r="A25147" s="2"/>
      <c r="B25147" s="3"/>
      <c r="C25147" s="3"/>
      <c r="D25147" s="3"/>
      <c r="E25147" s="3"/>
      <c r="F25147" s="3"/>
      <c r="G25147" s="3"/>
    </row>
    <row r="25148" spans="1:7" x14ac:dyDescent="0.25">
      <c r="A25148" s="2"/>
      <c r="B25148" s="3"/>
      <c r="C25148" s="3"/>
      <c r="D25148" s="3"/>
      <c r="E25148" s="3"/>
      <c r="F25148" s="3"/>
      <c r="G25148" s="3"/>
    </row>
    <row r="25149" spans="1:7" x14ac:dyDescent="0.25">
      <c r="A25149" s="2"/>
      <c r="B25149" s="3"/>
      <c r="C25149" s="3"/>
      <c r="D25149" s="3"/>
      <c r="E25149" s="3"/>
      <c r="F25149" s="3"/>
      <c r="G25149" s="3"/>
    </row>
    <row r="25150" spans="1:7" x14ac:dyDescent="0.25">
      <c r="A25150" s="2"/>
      <c r="B25150" s="3"/>
      <c r="C25150" s="3"/>
      <c r="D25150" s="3"/>
      <c r="E25150" s="3"/>
      <c r="F25150" s="3"/>
      <c r="G25150" s="3"/>
    </row>
    <row r="25151" spans="1:7" x14ac:dyDescent="0.25">
      <c r="A25151" s="2"/>
      <c r="B25151" s="3"/>
      <c r="C25151" s="3"/>
      <c r="D25151" s="3"/>
      <c r="E25151" s="3"/>
      <c r="F25151" s="3"/>
      <c r="G25151" s="3"/>
    </row>
    <row r="25152" spans="1:7" x14ac:dyDescent="0.25">
      <c r="A25152" s="2"/>
      <c r="B25152" s="3"/>
      <c r="C25152" s="3"/>
      <c r="D25152" s="3"/>
      <c r="E25152" s="3"/>
      <c r="F25152" s="3"/>
      <c r="G25152" s="3"/>
    </row>
    <row r="25153" spans="1:7" x14ac:dyDescent="0.25">
      <c r="A25153" s="2"/>
      <c r="B25153" s="3"/>
      <c r="C25153" s="3"/>
      <c r="D25153" s="3"/>
      <c r="E25153" s="3"/>
      <c r="F25153" s="3"/>
      <c r="G25153" s="3"/>
    </row>
    <row r="25154" spans="1:7" x14ac:dyDescent="0.25">
      <c r="A25154" s="2"/>
      <c r="B25154" s="3"/>
      <c r="C25154" s="3"/>
      <c r="D25154" s="3"/>
      <c r="E25154" s="3"/>
      <c r="F25154" s="3"/>
      <c r="G25154" s="3"/>
    </row>
    <row r="25155" spans="1:7" x14ac:dyDescent="0.25">
      <c r="A25155" s="2"/>
      <c r="B25155" s="3"/>
      <c r="C25155" s="3"/>
      <c r="D25155" s="3"/>
      <c r="E25155" s="3"/>
      <c r="F25155" s="3"/>
      <c r="G25155" s="3"/>
    </row>
    <row r="25156" spans="1:7" x14ac:dyDescent="0.25">
      <c r="A25156" s="2"/>
      <c r="B25156" s="3"/>
      <c r="C25156" s="3"/>
      <c r="D25156" s="3"/>
      <c r="E25156" s="3"/>
      <c r="F25156" s="3"/>
      <c r="G25156" s="3"/>
    </row>
    <row r="25157" spans="1:7" x14ac:dyDescent="0.25">
      <c r="A25157" s="2"/>
      <c r="B25157" s="3"/>
      <c r="C25157" s="3"/>
      <c r="D25157" s="3"/>
      <c r="E25157" s="3"/>
      <c r="F25157" s="3"/>
      <c r="G25157" s="3"/>
    </row>
    <row r="25158" spans="1:7" x14ac:dyDescent="0.25">
      <c r="A25158" s="2"/>
      <c r="B25158" s="3"/>
      <c r="C25158" s="3"/>
      <c r="D25158" s="3"/>
      <c r="E25158" s="3"/>
      <c r="F25158" s="3"/>
      <c r="G25158" s="3"/>
    </row>
    <row r="25159" spans="1:7" x14ac:dyDescent="0.25">
      <c r="A25159" s="2"/>
      <c r="B25159" s="3"/>
      <c r="C25159" s="3"/>
      <c r="D25159" s="3"/>
      <c r="E25159" s="3"/>
      <c r="F25159" s="3"/>
      <c r="G25159" s="3"/>
    </row>
    <row r="25160" spans="1:7" x14ac:dyDescent="0.25">
      <c r="A25160" s="2"/>
      <c r="B25160" s="3"/>
      <c r="C25160" s="3"/>
      <c r="D25160" s="3"/>
      <c r="E25160" s="3"/>
      <c r="F25160" s="3"/>
      <c r="G25160" s="3"/>
    </row>
    <row r="25161" spans="1:7" x14ac:dyDescent="0.25">
      <c r="A25161" s="2"/>
      <c r="B25161" s="3"/>
      <c r="C25161" s="3"/>
      <c r="D25161" s="3"/>
      <c r="E25161" s="3"/>
      <c r="F25161" s="3"/>
      <c r="G25161" s="3"/>
    </row>
    <row r="25162" spans="1:7" x14ac:dyDescent="0.25">
      <c r="A25162" s="2"/>
      <c r="B25162" s="3"/>
      <c r="C25162" s="3"/>
      <c r="D25162" s="3"/>
      <c r="E25162" s="3"/>
      <c r="F25162" s="3"/>
      <c r="G25162" s="3"/>
    </row>
    <row r="25163" spans="1:7" x14ac:dyDescent="0.25">
      <c r="A25163" s="2"/>
      <c r="B25163" s="3"/>
      <c r="C25163" s="3"/>
      <c r="D25163" s="3"/>
      <c r="E25163" s="3"/>
      <c r="F25163" s="3"/>
      <c r="G25163" s="3"/>
    </row>
    <row r="25164" spans="1:7" x14ac:dyDescent="0.25">
      <c r="A25164" s="2"/>
      <c r="B25164" s="3"/>
      <c r="C25164" s="3"/>
      <c r="D25164" s="3"/>
      <c r="E25164" s="3"/>
      <c r="F25164" s="3"/>
      <c r="G25164" s="3"/>
    </row>
    <row r="25165" spans="1:7" x14ac:dyDescent="0.25">
      <c r="A25165" s="2"/>
      <c r="B25165" s="3"/>
      <c r="C25165" s="3"/>
      <c r="D25165" s="3"/>
      <c r="E25165" s="3"/>
      <c r="F25165" s="3"/>
      <c r="G25165" s="3"/>
    </row>
    <row r="25166" spans="1:7" x14ac:dyDescent="0.25">
      <c r="A25166" s="2"/>
      <c r="B25166" s="3"/>
      <c r="C25166" s="3"/>
      <c r="D25166" s="3"/>
      <c r="E25166" s="3"/>
      <c r="F25166" s="3"/>
      <c r="G25166" s="3"/>
    </row>
    <row r="25167" spans="1:7" x14ac:dyDescent="0.25">
      <c r="A25167" s="2"/>
      <c r="B25167" s="3"/>
      <c r="C25167" s="3"/>
      <c r="D25167" s="3"/>
      <c r="E25167" s="3"/>
      <c r="F25167" s="3"/>
      <c r="G25167" s="3"/>
    </row>
    <row r="25168" spans="1:7" x14ac:dyDescent="0.25">
      <c r="A25168" s="2"/>
      <c r="B25168" s="3"/>
      <c r="C25168" s="3"/>
      <c r="D25168" s="3"/>
      <c r="E25168" s="3"/>
      <c r="F25168" s="3"/>
      <c r="G25168" s="3"/>
    </row>
    <row r="25169" spans="1:7" x14ac:dyDescent="0.25">
      <c r="A25169" s="2"/>
      <c r="B25169" s="3"/>
      <c r="C25169" s="3"/>
      <c r="D25169" s="3"/>
      <c r="E25169" s="3"/>
      <c r="F25169" s="3"/>
      <c r="G25169" s="3"/>
    </row>
    <row r="25170" spans="1:7" x14ac:dyDescent="0.25">
      <c r="A25170" s="2"/>
      <c r="B25170" s="3"/>
      <c r="C25170" s="3"/>
      <c r="D25170" s="3"/>
      <c r="E25170" s="3"/>
      <c r="F25170" s="3"/>
      <c r="G25170" s="3"/>
    </row>
    <row r="25171" spans="1:7" x14ac:dyDescent="0.25">
      <c r="A25171" s="2"/>
      <c r="B25171" s="3"/>
      <c r="C25171" s="3"/>
      <c r="D25171" s="3"/>
      <c r="E25171" s="3"/>
      <c r="F25171" s="3"/>
      <c r="G25171" s="3"/>
    </row>
    <row r="25172" spans="1:7" x14ac:dyDescent="0.25">
      <c r="A25172" s="2"/>
      <c r="B25172" s="3"/>
      <c r="C25172" s="3"/>
      <c r="D25172" s="3"/>
      <c r="E25172" s="3"/>
      <c r="F25172" s="3"/>
      <c r="G25172" s="3"/>
    </row>
    <row r="25173" spans="1:7" x14ac:dyDescent="0.25">
      <c r="A25173" s="2"/>
      <c r="B25173" s="3"/>
      <c r="C25173" s="3"/>
      <c r="D25173" s="3"/>
      <c r="E25173" s="3"/>
      <c r="F25173" s="3"/>
      <c r="G25173" s="3"/>
    </row>
    <row r="25174" spans="1:7" x14ac:dyDescent="0.25">
      <c r="A25174" s="2"/>
      <c r="B25174" s="3"/>
      <c r="C25174" s="3"/>
      <c r="D25174" s="3"/>
      <c r="E25174" s="3"/>
      <c r="F25174" s="3"/>
      <c r="G25174" s="3"/>
    </row>
    <row r="25175" spans="1:7" x14ac:dyDescent="0.25">
      <c r="A25175" s="2"/>
      <c r="B25175" s="3"/>
      <c r="C25175" s="3"/>
      <c r="D25175" s="3"/>
      <c r="E25175" s="3"/>
      <c r="F25175" s="3"/>
      <c r="G25175" s="3"/>
    </row>
    <row r="25176" spans="1:7" x14ac:dyDescent="0.25">
      <c r="A25176" s="2"/>
      <c r="B25176" s="3"/>
      <c r="C25176" s="3"/>
      <c r="D25176" s="3"/>
      <c r="E25176" s="3"/>
      <c r="F25176" s="3"/>
      <c r="G25176" s="3"/>
    </row>
    <row r="25177" spans="1:7" x14ac:dyDescent="0.25">
      <c r="A25177" s="2"/>
      <c r="B25177" s="3"/>
      <c r="C25177" s="3"/>
      <c r="D25177" s="3"/>
      <c r="E25177" s="3"/>
      <c r="F25177" s="3"/>
      <c r="G25177" s="3"/>
    </row>
    <row r="25178" spans="1:7" x14ac:dyDescent="0.25">
      <c r="A25178" s="2"/>
      <c r="B25178" s="3"/>
      <c r="C25178" s="3"/>
      <c r="D25178" s="3"/>
      <c r="E25178" s="3"/>
      <c r="F25178" s="3"/>
      <c r="G25178" s="3"/>
    </row>
    <row r="25179" spans="1:7" x14ac:dyDescent="0.25">
      <c r="A25179" s="2"/>
      <c r="B25179" s="3"/>
      <c r="C25179" s="3"/>
      <c r="D25179" s="3"/>
      <c r="E25179" s="3"/>
      <c r="F25179" s="3"/>
      <c r="G25179" s="3"/>
    </row>
    <row r="25180" spans="1:7" x14ac:dyDescent="0.25">
      <c r="A25180" s="2"/>
      <c r="B25180" s="3"/>
      <c r="C25180" s="3"/>
      <c r="D25180" s="3"/>
      <c r="E25180" s="3"/>
      <c r="F25180" s="3"/>
      <c r="G25180" s="3"/>
    </row>
    <row r="25181" spans="1:7" x14ac:dyDescent="0.25">
      <c r="A25181" s="2"/>
      <c r="B25181" s="3"/>
      <c r="C25181" s="3"/>
      <c r="D25181" s="3"/>
      <c r="E25181" s="3"/>
      <c r="F25181" s="3"/>
      <c r="G25181" s="3"/>
    </row>
    <row r="25182" spans="1:7" x14ac:dyDescent="0.25">
      <c r="A25182" s="2"/>
      <c r="B25182" s="3"/>
      <c r="C25182" s="3"/>
      <c r="D25182" s="3"/>
      <c r="E25182" s="3"/>
      <c r="F25182" s="3"/>
      <c r="G25182" s="3"/>
    </row>
    <row r="25183" spans="1:7" x14ac:dyDescent="0.25">
      <c r="A25183" s="2"/>
      <c r="B25183" s="3"/>
      <c r="C25183" s="3"/>
      <c r="D25183" s="3"/>
      <c r="E25183" s="3"/>
      <c r="F25183" s="3"/>
      <c r="G25183" s="3"/>
    </row>
    <row r="25184" spans="1:7" x14ac:dyDescent="0.25">
      <c r="A25184" s="2"/>
      <c r="B25184" s="3"/>
      <c r="C25184" s="3"/>
      <c r="D25184" s="3"/>
      <c r="E25184" s="3"/>
      <c r="F25184" s="3"/>
      <c r="G25184" s="3"/>
    </row>
    <row r="25185" spans="1:7" x14ac:dyDescent="0.25">
      <c r="A25185" s="2"/>
      <c r="B25185" s="3"/>
      <c r="C25185" s="3"/>
      <c r="D25185" s="3"/>
      <c r="E25185" s="3"/>
      <c r="F25185" s="3"/>
      <c r="G25185" s="3"/>
    </row>
    <row r="25186" spans="1:7" x14ac:dyDescent="0.25">
      <c r="A25186" s="2"/>
      <c r="B25186" s="3"/>
      <c r="C25186" s="3"/>
      <c r="D25186" s="3"/>
      <c r="E25186" s="3"/>
      <c r="F25186" s="3"/>
      <c r="G25186" s="3"/>
    </row>
    <row r="25187" spans="1:7" x14ac:dyDescent="0.25">
      <c r="A25187" s="2"/>
      <c r="B25187" s="3"/>
      <c r="C25187" s="3"/>
      <c r="D25187" s="3"/>
      <c r="E25187" s="3"/>
      <c r="F25187" s="3"/>
      <c r="G25187" s="3"/>
    </row>
    <row r="25188" spans="1:7" x14ac:dyDescent="0.25">
      <c r="A25188" s="2"/>
      <c r="B25188" s="3"/>
      <c r="C25188" s="3"/>
      <c r="D25188" s="3"/>
      <c r="E25188" s="3"/>
      <c r="F25188" s="3"/>
      <c r="G25188" s="3"/>
    </row>
    <row r="25189" spans="1:7" x14ac:dyDescent="0.25">
      <c r="A25189" s="2"/>
      <c r="B25189" s="3"/>
      <c r="C25189" s="3"/>
      <c r="D25189" s="3"/>
      <c r="E25189" s="3"/>
      <c r="F25189" s="3"/>
      <c r="G25189" s="3"/>
    </row>
    <row r="25190" spans="1:7" x14ac:dyDescent="0.25">
      <c r="A25190" s="2"/>
      <c r="B25190" s="3"/>
      <c r="C25190" s="3"/>
      <c r="D25190" s="3"/>
      <c r="E25190" s="3"/>
      <c r="F25190" s="3"/>
      <c r="G25190" s="3"/>
    </row>
    <row r="25191" spans="1:7" x14ac:dyDescent="0.25">
      <c r="A25191" s="2"/>
      <c r="B25191" s="3"/>
      <c r="C25191" s="3"/>
      <c r="D25191" s="3"/>
      <c r="E25191" s="3"/>
      <c r="F25191" s="3"/>
      <c r="G25191" s="3"/>
    </row>
    <row r="25192" spans="1:7" x14ac:dyDescent="0.25">
      <c r="A25192" s="2"/>
      <c r="B25192" s="3"/>
      <c r="C25192" s="3"/>
      <c r="D25192" s="3"/>
      <c r="E25192" s="3"/>
      <c r="F25192" s="3"/>
      <c r="G25192" s="3"/>
    </row>
    <row r="25193" spans="1:7" x14ac:dyDescent="0.25">
      <c r="A25193" s="2"/>
      <c r="B25193" s="3"/>
      <c r="C25193" s="3"/>
      <c r="D25193" s="3"/>
      <c r="E25193" s="3"/>
      <c r="F25193" s="3"/>
      <c r="G25193" s="3"/>
    </row>
    <row r="25194" spans="1:7" x14ac:dyDescent="0.25">
      <c r="A25194" s="2"/>
      <c r="B25194" s="3"/>
      <c r="C25194" s="3"/>
      <c r="D25194" s="3"/>
      <c r="E25194" s="3"/>
      <c r="F25194" s="3"/>
      <c r="G25194" s="3"/>
    </row>
    <row r="25195" spans="1:7" x14ac:dyDescent="0.25">
      <c r="A25195" s="2"/>
      <c r="B25195" s="3"/>
      <c r="C25195" s="3"/>
      <c r="D25195" s="3"/>
      <c r="E25195" s="3"/>
      <c r="F25195" s="3"/>
      <c r="G25195" s="3"/>
    </row>
    <row r="25196" spans="1:7" x14ac:dyDescent="0.25">
      <c r="A25196" s="2"/>
      <c r="B25196" s="3"/>
      <c r="C25196" s="3"/>
      <c r="D25196" s="3"/>
      <c r="E25196" s="3"/>
      <c r="F25196" s="3"/>
      <c r="G25196" s="3"/>
    </row>
    <row r="25197" spans="1:7" x14ac:dyDescent="0.25">
      <c r="A25197" s="2"/>
      <c r="B25197" s="3"/>
      <c r="C25197" s="3"/>
      <c r="D25197" s="3"/>
      <c r="E25197" s="3"/>
      <c r="F25197" s="3"/>
      <c r="G25197" s="3"/>
    </row>
    <row r="25198" spans="1:7" x14ac:dyDescent="0.25">
      <c r="A25198" s="2"/>
      <c r="B25198" s="3"/>
      <c r="C25198" s="3"/>
      <c r="D25198" s="3"/>
      <c r="E25198" s="3"/>
      <c r="F25198" s="3"/>
      <c r="G25198" s="3"/>
    </row>
    <row r="25199" spans="1:7" x14ac:dyDescent="0.25">
      <c r="A25199" s="2"/>
      <c r="B25199" s="3"/>
      <c r="C25199" s="3"/>
      <c r="D25199" s="3"/>
      <c r="E25199" s="3"/>
      <c r="F25199" s="3"/>
      <c r="G25199" s="3"/>
    </row>
    <row r="25200" spans="1:7" x14ac:dyDescent="0.25">
      <c r="A25200" s="2"/>
      <c r="B25200" s="3"/>
      <c r="C25200" s="3"/>
      <c r="D25200" s="3"/>
      <c r="E25200" s="3"/>
      <c r="F25200" s="3"/>
      <c r="G25200" s="3"/>
    </row>
    <row r="25201" spans="1:7" x14ac:dyDescent="0.25">
      <c r="A25201" s="2"/>
      <c r="B25201" s="3"/>
      <c r="C25201" s="3"/>
      <c r="D25201" s="3"/>
      <c r="E25201" s="3"/>
      <c r="F25201" s="3"/>
      <c r="G25201" s="3"/>
    </row>
    <row r="25202" spans="1:7" x14ac:dyDescent="0.25">
      <c r="A25202" s="2"/>
      <c r="B25202" s="3"/>
      <c r="C25202" s="3"/>
      <c r="D25202" s="3"/>
      <c r="E25202" s="3"/>
      <c r="F25202" s="3"/>
      <c r="G25202" s="3"/>
    </row>
    <row r="25203" spans="1:7" x14ac:dyDescent="0.25">
      <c r="A25203" s="2"/>
      <c r="B25203" s="3"/>
      <c r="C25203" s="3"/>
      <c r="D25203" s="3"/>
      <c r="E25203" s="3"/>
      <c r="F25203" s="3"/>
      <c r="G25203" s="3"/>
    </row>
    <row r="25204" spans="1:7" x14ac:dyDescent="0.25">
      <c r="A25204" s="2"/>
      <c r="B25204" s="3"/>
      <c r="C25204" s="3"/>
      <c r="D25204" s="3"/>
      <c r="E25204" s="3"/>
      <c r="F25204" s="3"/>
      <c r="G25204" s="3"/>
    </row>
    <row r="25205" spans="1:7" x14ac:dyDescent="0.25">
      <c r="A25205" s="2"/>
      <c r="B25205" s="3"/>
      <c r="C25205" s="3"/>
      <c r="D25205" s="3"/>
      <c r="E25205" s="3"/>
      <c r="F25205" s="3"/>
      <c r="G25205" s="3"/>
    </row>
    <row r="25206" spans="1:7" x14ac:dyDescent="0.25">
      <c r="A25206" s="2"/>
      <c r="B25206" s="3"/>
      <c r="C25206" s="3"/>
      <c r="D25206" s="3"/>
      <c r="E25206" s="3"/>
      <c r="F25206" s="3"/>
      <c r="G25206" s="3"/>
    </row>
    <row r="25207" spans="1:7" x14ac:dyDescent="0.25">
      <c r="A25207" s="2"/>
      <c r="B25207" s="3"/>
      <c r="C25207" s="3"/>
      <c r="D25207" s="3"/>
      <c r="E25207" s="3"/>
      <c r="F25207" s="3"/>
      <c r="G25207" s="3"/>
    </row>
    <row r="25208" spans="1:7" x14ac:dyDescent="0.25">
      <c r="A25208" s="2"/>
      <c r="B25208" s="3"/>
      <c r="C25208" s="3"/>
      <c r="D25208" s="3"/>
      <c r="E25208" s="3"/>
      <c r="F25208" s="3"/>
      <c r="G25208" s="3"/>
    </row>
    <row r="25209" spans="1:7" x14ac:dyDescent="0.25">
      <c r="A25209" s="2"/>
      <c r="B25209" s="3"/>
      <c r="C25209" s="3"/>
      <c r="D25209" s="3"/>
      <c r="E25209" s="3"/>
      <c r="F25209" s="3"/>
      <c r="G25209" s="3"/>
    </row>
    <row r="25210" spans="1:7" x14ac:dyDescent="0.25">
      <c r="A25210" s="2"/>
      <c r="B25210" s="3"/>
      <c r="C25210" s="3"/>
      <c r="D25210" s="3"/>
      <c r="E25210" s="3"/>
      <c r="F25210" s="3"/>
      <c r="G25210" s="3"/>
    </row>
    <row r="25211" spans="1:7" x14ac:dyDescent="0.25">
      <c r="A25211" s="2"/>
      <c r="B25211" s="3"/>
      <c r="C25211" s="3"/>
      <c r="D25211" s="3"/>
      <c r="E25211" s="3"/>
      <c r="F25211" s="3"/>
      <c r="G25211" s="3"/>
    </row>
    <row r="25212" spans="1:7" x14ac:dyDescent="0.25">
      <c r="A25212" s="2"/>
      <c r="B25212" s="3"/>
      <c r="C25212" s="3"/>
      <c r="D25212" s="3"/>
      <c r="E25212" s="3"/>
      <c r="F25212" s="3"/>
      <c r="G25212" s="3"/>
    </row>
    <row r="25213" spans="1:7" x14ac:dyDescent="0.25">
      <c r="A25213" s="2"/>
      <c r="B25213" s="3"/>
      <c r="C25213" s="3"/>
      <c r="D25213" s="3"/>
      <c r="E25213" s="3"/>
      <c r="F25213" s="3"/>
      <c r="G25213" s="3"/>
    </row>
    <row r="25214" spans="1:7" x14ac:dyDescent="0.25">
      <c r="A25214" s="2"/>
      <c r="B25214" s="3"/>
      <c r="C25214" s="3"/>
      <c r="D25214" s="3"/>
      <c r="E25214" s="3"/>
      <c r="F25214" s="3"/>
      <c r="G25214" s="3"/>
    </row>
    <row r="25215" spans="1:7" x14ac:dyDescent="0.25">
      <c r="A25215" s="2"/>
      <c r="B25215" s="3"/>
      <c r="C25215" s="3"/>
      <c r="D25215" s="3"/>
      <c r="E25215" s="3"/>
      <c r="F25215" s="3"/>
      <c r="G25215" s="3"/>
    </row>
    <row r="25216" spans="1:7" x14ac:dyDescent="0.25">
      <c r="A25216" s="2"/>
      <c r="B25216" s="3"/>
      <c r="C25216" s="3"/>
      <c r="D25216" s="3"/>
      <c r="E25216" s="3"/>
      <c r="F25216" s="3"/>
      <c r="G25216" s="3"/>
    </row>
    <row r="25217" spans="1:7" x14ac:dyDescent="0.25">
      <c r="A25217" s="2"/>
      <c r="B25217" s="3"/>
      <c r="C25217" s="3"/>
      <c r="D25217" s="3"/>
      <c r="E25217" s="3"/>
      <c r="F25217" s="3"/>
      <c r="G25217" s="3"/>
    </row>
    <row r="25218" spans="1:7" x14ac:dyDescent="0.25">
      <c r="A25218" s="2"/>
      <c r="B25218" s="3"/>
      <c r="C25218" s="3"/>
      <c r="D25218" s="3"/>
      <c r="E25218" s="3"/>
      <c r="F25218" s="3"/>
      <c r="G25218" s="3"/>
    </row>
    <row r="25219" spans="1:7" x14ac:dyDescent="0.25">
      <c r="A25219" s="2"/>
      <c r="B25219" s="3"/>
      <c r="C25219" s="3"/>
      <c r="D25219" s="3"/>
      <c r="E25219" s="3"/>
      <c r="F25219" s="3"/>
      <c r="G25219" s="3"/>
    </row>
    <row r="25220" spans="1:7" x14ac:dyDescent="0.25">
      <c r="A25220" s="2"/>
      <c r="B25220" s="3"/>
      <c r="C25220" s="3"/>
      <c r="D25220" s="3"/>
      <c r="E25220" s="3"/>
      <c r="F25220" s="3"/>
      <c r="G25220" s="3"/>
    </row>
    <row r="25221" spans="1:7" x14ac:dyDescent="0.25">
      <c r="A25221" s="2"/>
      <c r="B25221" s="3"/>
      <c r="C25221" s="3"/>
      <c r="D25221" s="3"/>
      <c r="E25221" s="3"/>
      <c r="F25221" s="3"/>
      <c r="G25221" s="3"/>
    </row>
    <row r="25222" spans="1:7" x14ac:dyDescent="0.25">
      <c r="A25222" s="2"/>
      <c r="B25222" s="3"/>
      <c r="C25222" s="3"/>
      <c r="D25222" s="3"/>
      <c r="E25222" s="3"/>
      <c r="F25222" s="3"/>
      <c r="G25222" s="3"/>
    </row>
    <row r="25223" spans="1:7" x14ac:dyDescent="0.25">
      <c r="A25223" s="2"/>
      <c r="B25223" s="3"/>
      <c r="C25223" s="3"/>
      <c r="D25223" s="3"/>
      <c r="E25223" s="3"/>
      <c r="F25223" s="3"/>
      <c r="G25223" s="3"/>
    </row>
    <row r="25224" spans="1:7" x14ac:dyDescent="0.25">
      <c r="A25224" s="2"/>
      <c r="B25224" s="3"/>
      <c r="C25224" s="3"/>
      <c r="D25224" s="3"/>
      <c r="E25224" s="3"/>
      <c r="F25224" s="3"/>
      <c r="G25224" s="3"/>
    </row>
    <row r="25225" spans="1:7" x14ac:dyDescent="0.25">
      <c r="A25225" s="2"/>
      <c r="B25225" s="3"/>
      <c r="C25225" s="3"/>
      <c r="D25225" s="3"/>
      <c r="E25225" s="3"/>
      <c r="F25225" s="3"/>
      <c r="G25225" s="3"/>
    </row>
    <row r="25226" spans="1:7" x14ac:dyDescent="0.25">
      <c r="A25226" s="2"/>
      <c r="B25226" s="3"/>
      <c r="C25226" s="3"/>
      <c r="D25226" s="3"/>
      <c r="E25226" s="3"/>
      <c r="F25226" s="3"/>
      <c r="G25226" s="3"/>
    </row>
    <row r="25227" spans="1:7" x14ac:dyDescent="0.25">
      <c r="A25227" s="2"/>
      <c r="B25227" s="3"/>
      <c r="C25227" s="3"/>
      <c r="D25227" s="3"/>
      <c r="E25227" s="3"/>
      <c r="F25227" s="3"/>
      <c r="G25227" s="3"/>
    </row>
    <row r="25228" spans="1:7" x14ac:dyDescent="0.25">
      <c r="A25228" s="2"/>
      <c r="B25228" s="3"/>
      <c r="C25228" s="3"/>
      <c r="D25228" s="3"/>
      <c r="E25228" s="3"/>
      <c r="F25228" s="3"/>
      <c r="G25228" s="3"/>
    </row>
    <row r="25229" spans="1:7" x14ac:dyDescent="0.25">
      <c r="A25229" s="2"/>
      <c r="B25229" s="3"/>
      <c r="C25229" s="3"/>
      <c r="D25229" s="3"/>
      <c r="E25229" s="3"/>
      <c r="F25229" s="3"/>
      <c r="G25229" s="3"/>
    </row>
    <row r="25230" spans="1:7" x14ac:dyDescent="0.25">
      <c r="A25230" s="2"/>
      <c r="B25230" s="3"/>
      <c r="C25230" s="3"/>
      <c r="D25230" s="3"/>
      <c r="E25230" s="3"/>
      <c r="F25230" s="3"/>
      <c r="G25230" s="3"/>
    </row>
    <row r="25231" spans="1:7" x14ac:dyDescent="0.25">
      <c r="A25231" s="2"/>
      <c r="B25231" s="3"/>
      <c r="C25231" s="3"/>
      <c r="D25231" s="3"/>
      <c r="E25231" s="3"/>
      <c r="F25231" s="3"/>
      <c r="G25231" s="3"/>
    </row>
    <row r="25232" spans="1:7" x14ac:dyDescent="0.25">
      <c r="A25232" s="2"/>
      <c r="B25232" s="3"/>
      <c r="C25232" s="3"/>
      <c r="D25232" s="3"/>
      <c r="E25232" s="3"/>
      <c r="F25232" s="3"/>
      <c r="G25232" s="3"/>
    </row>
    <row r="25233" spans="1:7" x14ac:dyDescent="0.25">
      <c r="A25233" s="2"/>
      <c r="B25233" s="3"/>
      <c r="C25233" s="3"/>
      <c r="D25233" s="3"/>
      <c r="E25233" s="3"/>
      <c r="F25233" s="3"/>
      <c r="G25233" s="3"/>
    </row>
    <row r="25234" spans="1:7" x14ac:dyDescent="0.25">
      <c r="A25234" s="2"/>
      <c r="B25234" s="3"/>
      <c r="C25234" s="3"/>
      <c r="D25234" s="3"/>
      <c r="E25234" s="3"/>
      <c r="F25234" s="3"/>
      <c r="G25234" s="3"/>
    </row>
    <row r="25235" spans="1:7" x14ac:dyDescent="0.25">
      <c r="A25235" s="2"/>
      <c r="B25235" s="3"/>
      <c r="C25235" s="3"/>
      <c r="D25235" s="3"/>
      <c r="E25235" s="3"/>
      <c r="F25235" s="3"/>
      <c r="G25235" s="3"/>
    </row>
    <row r="25236" spans="1:7" x14ac:dyDescent="0.25">
      <c r="A25236" s="2"/>
      <c r="B25236" s="3"/>
      <c r="C25236" s="3"/>
      <c r="D25236" s="3"/>
      <c r="E25236" s="3"/>
      <c r="F25236" s="3"/>
      <c r="G25236" s="3"/>
    </row>
    <row r="25237" spans="1:7" x14ac:dyDescent="0.25">
      <c r="A25237" s="2"/>
      <c r="B25237" s="3"/>
      <c r="C25237" s="3"/>
      <c r="D25237" s="3"/>
      <c r="E25237" s="3"/>
      <c r="F25237" s="3"/>
      <c r="G25237" s="3"/>
    </row>
    <row r="25238" spans="1:7" x14ac:dyDescent="0.25">
      <c r="A25238" s="2"/>
      <c r="B25238" s="3"/>
      <c r="C25238" s="3"/>
      <c r="D25238" s="3"/>
      <c r="E25238" s="3"/>
      <c r="F25238" s="3"/>
      <c r="G25238" s="3"/>
    </row>
    <row r="25239" spans="1:7" x14ac:dyDescent="0.25">
      <c r="A25239" s="2"/>
      <c r="B25239" s="3"/>
      <c r="C25239" s="3"/>
      <c r="D25239" s="3"/>
      <c r="E25239" s="3"/>
      <c r="F25239" s="3"/>
      <c r="G25239" s="3"/>
    </row>
    <row r="25240" spans="1:7" x14ac:dyDescent="0.25">
      <c r="A25240" s="2"/>
      <c r="B25240" s="3"/>
      <c r="C25240" s="3"/>
      <c r="D25240" s="3"/>
      <c r="E25240" s="3"/>
      <c r="F25240" s="3"/>
      <c r="G25240" s="3"/>
    </row>
    <row r="25241" spans="1:7" x14ac:dyDescent="0.25">
      <c r="A25241" s="2"/>
      <c r="B25241" s="3"/>
      <c r="C25241" s="3"/>
      <c r="D25241" s="3"/>
      <c r="E25241" s="3"/>
      <c r="F25241" s="3"/>
      <c r="G25241" s="3"/>
    </row>
    <row r="25242" spans="1:7" x14ac:dyDescent="0.25">
      <c r="A25242" s="2"/>
      <c r="B25242" s="3"/>
      <c r="C25242" s="3"/>
      <c r="D25242" s="3"/>
      <c r="E25242" s="3"/>
      <c r="F25242" s="3"/>
      <c r="G25242" s="3"/>
    </row>
    <row r="25243" spans="1:7" x14ac:dyDescent="0.25">
      <c r="A25243" s="2"/>
      <c r="B25243" s="3"/>
      <c r="C25243" s="3"/>
      <c r="D25243" s="3"/>
      <c r="E25243" s="3"/>
      <c r="F25243" s="3"/>
      <c r="G25243" s="3"/>
    </row>
    <row r="25244" spans="1:7" x14ac:dyDescent="0.25">
      <c r="A25244" s="2"/>
      <c r="B25244" s="3"/>
      <c r="C25244" s="3"/>
      <c r="D25244" s="3"/>
      <c r="E25244" s="3"/>
      <c r="F25244" s="3"/>
      <c r="G25244" s="3"/>
    </row>
    <row r="25245" spans="1:7" x14ac:dyDescent="0.25">
      <c r="A25245" s="2"/>
      <c r="B25245" s="3"/>
      <c r="C25245" s="3"/>
      <c r="D25245" s="3"/>
      <c r="E25245" s="3"/>
      <c r="F25245" s="3"/>
      <c r="G25245" s="3"/>
    </row>
    <row r="25246" spans="1:7" x14ac:dyDescent="0.25">
      <c r="A25246" s="2"/>
      <c r="B25246" s="3"/>
      <c r="C25246" s="3"/>
      <c r="D25246" s="3"/>
      <c r="E25246" s="3"/>
      <c r="F25246" s="3"/>
      <c r="G25246" s="3"/>
    </row>
    <row r="25247" spans="1:7" x14ac:dyDescent="0.25">
      <c r="A25247" s="2"/>
      <c r="B25247" s="3"/>
      <c r="C25247" s="3"/>
      <c r="D25247" s="3"/>
      <c r="E25247" s="3"/>
      <c r="F25247" s="3"/>
      <c r="G25247" s="3"/>
    </row>
    <row r="25248" spans="1:7" x14ac:dyDescent="0.25">
      <c r="A25248" s="2"/>
      <c r="B25248" s="3"/>
      <c r="C25248" s="3"/>
      <c r="D25248" s="3"/>
      <c r="E25248" s="3"/>
      <c r="F25248" s="3"/>
      <c r="G25248" s="3"/>
    </row>
    <row r="25249" spans="1:7" x14ac:dyDescent="0.25">
      <c r="A25249" s="2"/>
      <c r="B25249" s="3"/>
      <c r="C25249" s="3"/>
      <c r="D25249" s="3"/>
      <c r="E25249" s="3"/>
      <c r="F25249" s="3"/>
      <c r="G25249" s="3"/>
    </row>
    <row r="25250" spans="1:7" x14ac:dyDescent="0.25">
      <c r="A25250" s="2"/>
      <c r="B25250" s="3"/>
      <c r="C25250" s="3"/>
      <c r="D25250" s="3"/>
      <c r="E25250" s="3"/>
      <c r="F25250" s="3"/>
      <c r="G25250" s="3"/>
    </row>
    <row r="25251" spans="1:7" x14ac:dyDescent="0.25">
      <c r="A25251" s="2"/>
      <c r="B25251" s="3"/>
      <c r="C25251" s="3"/>
      <c r="D25251" s="3"/>
      <c r="E25251" s="3"/>
      <c r="F25251" s="3"/>
      <c r="G25251" s="3"/>
    </row>
    <row r="25252" spans="1:7" x14ac:dyDescent="0.25">
      <c r="A25252" s="2"/>
      <c r="B25252" s="3"/>
      <c r="C25252" s="3"/>
      <c r="D25252" s="3"/>
      <c r="E25252" s="3"/>
      <c r="F25252" s="3"/>
      <c r="G25252" s="3"/>
    </row>
    <row r="25253" spans="1:7" x14ac:dyDescent="0.25">
      <c r="A25253" s="2"/>
      <c r="B25253" s="3"/>
      <c r="C25253" s="3"/>
      <c r="D25253" s="3"/>
      <c r="E25253" s="3"/>
      <c r="F25253" s="3"/>
      <c r="G25253" s="3"/>
    </row>
    <row r="25254" spans="1:7" x14ac:dyDescent="0.25">
      <c r="A25254" s="2"/>
      <c r="B25254" s="3"/>
      <c r="C25254" s="3"/>
      <c r="D25254" s="3"/>
      <c r="E25254" s="3"/>
      <c r="F25254" s="3"/>
      <c r="G25254" s="3"/>
    </row>
    <row r="25255" spans="1:7" x14ac:dyDescent="0.25">
      <c r="A25255" s="2"/>
      <c r="B25255" s="3"/>
      <c r="C25255" s="3"/>
      <c r="D25255" s="3"/>
      <c r="E25255" s="3"/>
      <c r="F25255" s="3"/>
      <c r="G25255" s="3"/>
    </row>
    <row r="25256" spans="1:7" x14ac:dyDescent="0.25">
      <c r="A25256" s="2"/>
      <c r="B25256" s="3"/>
      <c r="C25256" s="3"/>
      <c r="D25256" s="3"/>
      <c r="E25256" s="3"/>
      <c r="F25256" s="3"/>
      <c r="G25256" s="3"/>
    </row>
    <row r="25257" spans="1:7" x14ac:dyDescent="0.25">
      <c r="A25257" s="2"/>
      <c r="B25257" s="3"/>
      <c r="C25257" s="3"/>
      <c r="D25257" s="3"/>
      <c r="E25257" s="3"/>
      <c r="F25257" s="3"/>
      <c r="G25257" s="3"/>
    </row>
    <row r="25258" spans="1:7" x14ac:dyDescent="0.25">
      <c r="A25258" s="2"/>
      <c r="B25258" s="3"/>
      <c r="C25258" s="3"/>
      <c r="D25258" s="3"/>
      <c r="E25258" s="3"/>
      <c r="F25258" s="3"/>
      <c r="G25258" s="3"/>
    </row>
    <row r="25259" spans="1:7" x14ac:dyDescent="0.25">
      <c r="A25259" s="2"/>
      <c r="B25259" s="3"/>
      <c r="C25259" s="3"/>
      <c r="D25259" s="3"/>
      <c r="E25259" s="3"/>
      <c r="F25259" s="3"/>
      <c r="G25259" s="3"/>
    </row>
    <row r="25260" spans="1:7" x14ac:dyDescent="0.25">
      <c r="A25260" s="2"/>
      <c r="B25260" s="3"/>
      <c r="C25260" s="3"/>
      <c r="D25260" s="3"/>
      <c r="E25260" s="3"/>
      <c r="F25260" s="3"/>
      <c r="G25260" s="3"/>
    </row>
    <row r="25261" spans="1:7" x14ac:dyDescent="0.25">
      <c r="A25261" s="2"/>
      <c r="B25261" s="3"/>
      <c r="C25261" s="3"/>
      <c r="D25261" s="3"/>
      <c r="E25261" s="3"/>
      <c r="F25261" s="3"/>
      <c r="G25261" s="3"/>
    </row>
    <row r="25262" spans="1:7" x14ac:dyDescent="0.25">
      <c r="A25262" s="2"/>
      <c r="B25262" s="3"/>
      <c r="C25262" s="3"/>
      <c r="D25262" s="3"/>
      <c r="E25262" s="3"/>
      <c r="F25262" s="3"/>
      <c r="G25262" s="3"/>
    </row>
    <row r="25263" spans="1:7" x14ac:dyDescent="0.25">
      <c r="A25263" s="2"/>
      <c r="B25263" s="3"/>
      <c r="C25263" s="3"/>
      <c r="D25263" s="3"/>
      <c r="E25263" s="3"/>
      <c r="F25263" s="3"/>
      <c r="G25263" s="3"/>
    </row>
    <row r="25264" spans="1:7" x14ac:dyDescent="0.25">
      <c r="A25264" s="2"/>
      <c r="B25264" s="3"/>
      <c r="C25264" s="3"/>
      <c r="D25264" s="3"/>
      <c r="E25264" s="3"/>
      <c r="F25264" s="3"/>
      <c r="G25264" s="3"/>
    </row>
    <row r="25265" spans="1:7" x14ac:dyDescent="0.25">
      <c r="A25265" s="2"/>
      <c r="B25265" s="3"/>
      <c r="C25265" s="3"/>
      <c r="D25265" s="3"/>
      <c r="E25265" s="3"/>
      <c r="F25265" s="3"/>
      <c r="G25265" s="3"/>
    </row>
    <row r="25266" spans="1:7" x14ac:dyDescent="0.25">
      <c r="A25266" s="2"/>
      <c r="B25266" s="3"/>
      <c r="C25266" s="3"/>
      <c r="D25266" s="3"/>
      <c r="E25266" s="3"/>
      <c r="F25266" s="3"/>
      <c r="G25266" s="3"/>
    </row>
    <row r="25267" spans="1:7" x14ac:dyDescent="0.25">
      <c r="A25267" s="2"/>
      <c r="B25267" s="3"/>
      <c r="C25267" s="3"/>
      <c r="D25267" s="3"/>
      <c r="E25267" s="3"/>
      <c r="F25267" s="3"/>
      <c r="G25267" s="3"/>
    </row>
    <row r="25268" spans="1:7" x14ac:dyDescent="0.25">
      <c r="A25268" s="2"/>
      <c r="B25268" s="3"/>
      <c r="C25268" s="3"/>
      <c r="D25268" s="3"/>
      <c r="E25268" s="3"/>
      <c r="F25268" s="3"/>
      <c r="G25268" s="3"/>
    </row>
    <row r="25269" spans="1:7" x14ac:dyDescent="0.25">
      <c r="A25269" s="2"/>
      <c r="B25269" s="3"/>
      <c r="C25269" s="3"/>
      <c r="D25269" s="3"/>
      <c r="E25269" s="3"/>
      <c r="F25269" s="3"/>
      <c r="G25269" s="3"/>
    </row>
    <row r="25270" spans="1:7" x14ac:dyDescent="0.25">
      <c r="A25270" s="2"/>
      <c r="B25270" s="3"/>
      <c r="C25270" s="3"/>
      <c r="D25270" s="3"/>
      <c r="E25270" s="3"/>
      <c r="F25270" s="3"/>
      <c r="G25270" s="3"/>
    </row>
    <row r="25271" spans="1:7" x14ac:dyDescent="0.25">
      <c r="A25271" s="2"/>
      <c r="B25271" s="3"/>
      <c r="C25271" s="3"/>
      <c r="D25271" s="3"/>
      <c r="E25271" s="3"/>
      <c r="F25271" s="3"/>
      <c r="G25271" s="3"/>
    </row>
    <row r="25272" spans="1:7" x14ac:dyDescent="0.25">
      <c r="A25272" s="2"/>
      <c r="B25272" s="3"/>
      <c r="C25272" s="3"/>
      <c r="D25272" s="3"/>
      <c r="E25272" s="3"/>
      <c r="F25272" s="3"/>
      <c r="G25272" s="3"/>
    </row>
    <row r="25273" spans="1:7" x14ac:dyDescent="0.25">
      <c r="A25273" s="2"/>
      <c r="B25273" s="3"/>
      <c r="C25273" s="3"/>
      <c r="D25273" s="3"/>
      <c r="E25273" s="3"/>
      <c r="F25273" s="3"/>
      <c r="G25273" s="3"/>
    </row>
    <row r="25274" spans="1:7" x14ac:dyDescent="0.25">
      <c r="A25274" s="2"/>
      <c r="B25274" s="3"/>
      <c r="C25274" s="3"/>
      <c r="D25274" s="3"/>
      <c r="E25274" s="3"/>
      <c r="F25274" s="3"/>
      <c r="G25274" s="3"/>
    </row>
    <row r="25275" spans="1:7" x14ac:dyDescent="0.25">
      <c r="A25275" s="2"/>
      <c r="B25275" s="3"/>
      <c r="C25275" s="3"/>
      <c r="D25275" s="3"/>
      <c r="E25275" s="3"/>
      <c r="F25275" s="3"/>
      <c r="G25275" s="3"/>
    </row>
    <row r="25276" spans="1:7" x14ac:dyDescent="0.25">
      <c r="A25276" s="2"/>
      <c r="B25276" s="3"/>
      <c r="C25276" s="3"/>
      <c r="D25276" s="3"/>
      <c r="E25276" s="3"/>
      <c r="F25276" s="3"/>
      <c r="G25276" s="3"/>
    </row>
    <row r="25277" spans="1:7" x14ac:dyDescent="0.25">
      <c r="A25277" s="2"/>
      <c r="B25277" s="3"/>
      <c r="C25277" s="3"/>
      <c r="D25277" s="3"/>
      <c r="E25277" s="3"/>
      <c r="F25277" s="3"/>
      <c r="G25277" s="3"/>
    </row>
    <row r="25278" spans="1:7" x14ac:dyDescent="0.25">
      <c r="A25278" s="2"/>
      <c r="B25278" s="3"/>
      <c r="C25278" s="3"/>
      <c r="D25278" s="3"/>
      <c r="E25278" s="3"/>
      <c r="F25278" s="3"/>
      <c r="G25278" s="3"/>
    </row>
    <row r="25279" spans="1:7" x14ac:dyDescent="0.25">
      <c r="A25279" s="2"/>
      <c r="B25279" s="3"/>
      <c r="C25279" s="3"/>
      <c r="D25279" s="3"/>
      <c r="E25279" s="3"/>
      <c r="F25279" s="3"/>
      <c r="G25279" s="3"/>
    </row>
    <row r="25280" spans="1:7" x14ac:dyDescent="0.25">
      <c r="A25280" s="2"/>
      <c r="B25280" s="3"/>
      <c r="C25280" s="3"/>
      <c r="D25280" s="3"/>
      <c r="E25280" s="3"/>
      <c r="F25280" s="3"/>
      <c r="G25280" s="3"/>
    </row>
    <row r="25281" spans="1:7" x14ac:dyDescent="0.25">
      <c r="A25281" s="2"/>
      <c r="B25281" s="3"/>
      <c r="C25281" s="3"/>
      <c r="D25281" s="3"/>
      <c r="E25281" s="3"/>
      <c r="F25281" s="3"/>
      <c r="G25281" s="3"/>
    </row>
    <row r="25282" spans="1:7" x14ac:dyDescent="0.25">
      <c r="A25282" s="2"/>
      <c r="B25282" s="3"/>
      <c r="C25282" s="3"/>
      <c r="D25282" s="3"/>
      <c r="E25282" s="3"/>
      <c r="F25282" s="3"/>
      <c r="G25282" s="3"/>
    </row>
    <row r="25283" spans="1:7" x14ac:dyDescent="0.25">
      <c r="A25283" s="2"/>
      <c r="B25283" s="3"/>
      <c r="C25283" s="3"/>
      <c r="D25283" s="3"/>
      <c r="E25283" s="3"/>
      <c r="F25283" s="3"/>
      <c r="G25283" s="3"/>
    </row>
    <row r="25284" spans="1:7" x14ac:dyDescent="0.25">
      <c r="A25284" s="2"/>
      <c r="B25284" s="3"/>
      <c r="C25284" s="3"/>
      <c r="D25284" s="3"/>
      <c r="E25284" s="3"/>
      <c r="F25284" s="3"/>
      <c r="G25284" s="3"/>
    </row>
    <row r="25285" spans="1:7" x14ac:dyDescent="0.25">
      <c r="A25285" s="2"/>
      <c r="B25285" s="3"/>
      <c r="C25285" s="3"/>
      <c r="D25285" s="3"/>
      <c r="E25285" s="3"/>
      <c r="F25285" s="3"/>
      <c r="G25285" s="3"/>
    </row>
    <row r="25286" spans="1:7" x14ac:dyDescent="0.25">
      <c r="A25286" s="2"/>
      <c r="B25286" s="3"/>
      <c r="C25286" s="3"/>
      <c r="D25286" s="3"/>
      <c r="E25286" s="3"/>
      <c r="F25286" s="3"/>
      <c r="G25286" s="3"/>
    </row>
    <row r="25287" spans="1:7" x14ac:dyDescent="0.25">
      <c r="A25287" s="2"/>
      <c r="B25287" s="3"/>
      <c r="C25287" s="3"/>
      <c r="D25287" s="3"/>
      <c r="E25287" s="3"/>
      <c r="F25287" s="3"/>
      <c r="G25287" s="3"/>
    </row>
    <row r="25288" spans="1:7" x14ac:dyDescent="0.25">
      <c r="A25288" s="2"/>
      <c r="B25288" s="3"/>
      <c r="C25288" s="3"/>
      <c r="D25288" s="3"/>
      <c r="E25288" s="3"/>
      <c r="F25288" s="3"/>
      <c r="G25288" s="3"/>
    </row>
    <row r="25289" spans="1:7" x14ac:dyDescent="0.25">
      <c r="A25289" s="2"/>
      <c r="B25289" s="3"/>
      <c r="C25289" s="3"/>
      <c r="D25289" s="3"/>
      <c r="E25289" s="3"/>
      <c r="F25289" s="3"/>
      <c r="G25289" s="3"/>
    </row>
    <row r="25290" spans="1:7" x14ac:dyDescent="0.25">
      <c r="A25290" s="2"/>
      <c r="B25290" s="3"/>
      <c r="C25290" s="3"/>
      <c r="D25290" s="3"/>
      <c r="E25290" s="3"/>
      <c r="F25290" s="3"/>
      <c r="G25290" s="3"/>
    </row>
    <row r="25291" spans="1:7" x14ac:dyDescent="0.25">
      <c r="A25291" s="2"/>
      <c r="B25291" s="3"/>
      <c r="C25291" s="3"/>
      <c r="D25291" s="3"/>
      <c r="E25291" s="3"/>
      <c r="F25291" s="3"/>
      <c r="G25291" s="3"/>
    </row>
    <row r="25292" spans="1:7" x14ac:dyDescent="0.25">
      <c r="A25292" s="2"/>
      <c r="B25292" s="3"/>
      <c r="C25292" s="3"/>
      <c r="D25292" s="3"/>
      <c r="E25292" s="3"/>
      <c r="F25292" s="3"/>
      <c r="G25292" s="3"/>
    </row>
    <row r="25293" spans="1:7" x14ac:dyDescent="0.25">
      <c r="A25293" s="2"/>
      <c r="B25293" s="3"/>
      <c r="C25293" s="3"/>
      <c r="D25293" s="3"/>
      <c r="E25293" s="3"/>
      <c r="F25293" s="3"/>
      <c r="G25293" s="3"/>
    </row>
    <row r="25294" spans="1:7" x14ac:dyDescent="0.25">
      <c r="A25294" s="2"/>
      <c r="B25294" s="3"/>
      <c r="C25294" s="3"/>
      <c r="D25294" s="3"/>
      <c r="E25294" s="3"/>
      <c r="F25294" s="3"/>
      <c r="G25294" s="3"/>
    </row>
    <row r="25295" spans="1:7" x14ac:dyDescent="0.25">
      <c r="A25295" s="2"/>
      <c r="B25295" s="3"/>
      <c r="C25295" s="3"/>
      <c r="D25295" s="3"/>
      <c r="E25295" s="3"/>
      <c r="F25295" s="3"/>
      <c r="G25295" s="3"/>
    </row>
    <row r="25296" spans="1:7" x14ac:dyDescent="0.25">
      <c r="A25296" s="2"/>
      <c r="B25296" s="3"/>
      <c r="C25296" s="3"/>
      <c r="D25296" s="3"/>
      <c r="E25296" s="3"/>
      <c r="F25296" s="3"/>
      <c r="G25296" s="3"/>
    </row>
    <row r="25297" spans="1:7" x14ac:dyDescent="0.25">
      <c r="A25297" s="2"/>
      <c r="B25297" s="3"/>
      <c r="C25297" s="3"/>
      <c r="D25297" s="3"/>
      <c r="E25297" s="3"/>
      <c r="F25297" s="3"/>
      <c r="G25297" s="3"/>
    </row>
    <row r="25298" spans="1:7" x14ac:dyDescent="0.25">
      <c r="A25298" s="2"/>
      <c r="B25298" s="3"/>
      <c r="C25298" s="3"/>
      <c r="D25298" s="3"/>
      <c r="E25298" s="3"/>
      <c r="F25298" s="3"/>
      <c r="G25298" s="3"/>
    </row>
    <row r="25299" spans="1:7" x14ac:dyDescent="0.25">
      <c r="A25299" s="2"/>
      <c r="B25299" s="3"/>
      <c r="C25299" s="3"/>
      <c r="D25299" s="3"/>
      <c r="E25299" s="3"/>
      <c r="F25299" s="3"/>
      <c r="G25299" s="3"/>
    </row>
    <row r="25300" spans="1:7" x14ac:dyDescent="0.25">
      <c r="A25300" s="2"/>
      <c r="B25300" s="3"/>
      <c r="C25300" s="3"/>
      <c r="D25300" s="3"/>
      <c r="E25300" s="3"/>
      <c r="F25300" s="3"/>
      <c r="G25300" s="3"/>
    </row>
    <row r="25301" spans="1:7" x14ac:dyDescent="0.25">
      <c r="A25301" s="2"/>
      <c r="B25301" s="3"/>
      <c r="C25301" s="3"/>
      <c r="D25301" s="3"/>
      <c r="E25301" s="3"/>
      <c r="F25301" s="3"/>
      <c r="G25301" s="3"/>
    </row>
    <row r="25302" spans="1:7" x14ac:dyDescent="0.25">
      <c r="A25302" s="2"/>
      <c r="B25302" s="3"/>
      <c r="C25302" s="3"/>
      <c r="D25302" s="3"/>
      <c r="E25302" s="3"/>
      <c r="F25302" s="3"/>
      <c r="G25302" s="3"/>
    </row>
    <row r="25303" spans="1:7" x14ac:dyDescent="0.25">
      <c r="A25303" s="2"/>
      <c r="B25303" s="3"/>
      <c r="C25303" s="3"/>
      <c r="D25303" s="3"/>
      <c r="E25303" s="3"/>
      <c r="F25303" s="3"/>
      <c r="G25303" s="3"/>
    </row>
    <row r="25304" spans="1:7" x14ac:dyDescent="0.25">
      <c r="A25304" s="2"/>
      <c r="B25304" s="3"/>
      <c r="C25304" s="3"/>
      <c r="D25304" s="3"/>
      <c r="E25304" s="3"/>
      <c r="F25304" s="3"/>
      <c r="G25304" s="3"/>
    </row>
    <row r="25305" spans="1:7" x14ac:dyDescent="0.25">
      <c r="A25305" s="2"/>
      <c r="B25305" s="3"/>
      <c r="C25305" s="3"/>
      <c r="D25305" s="3"/>
      <c r="E25305" s="3"/>
      <c r="F25305" s="3"/>
      <c r="G25305" s="3"/>
    </row>
    <row r="25306" spans="1:7" x14ac:dyDescent="0.25">
      <c r="A25306" s="2"/>
      <c r="B25306" s="3"/>
      <c r="C25306" s="3"/>
      <c r="D25306" s="3"/>
      <c r="E25306" s="3"/>
      <c r="F25306" s="3"/>
      <c r="G25306" s="3"/>
    </row>
    <row r="25307" spans="1:7" x14ac:dyDescent="0.25">
      <c r="A25307" s="2"/>
      <c r="B25307" s="3"/>
      <c r="C25307" s="3"/>
      <c r="D25307" s="3"/>
      <c r="E25307" s="3"/>
      <c r="F25307" s="3"/>
      <c r="G25307" s="3"/>
    </row>
    <row r="25308" spans="1:7" x14ac:dyDescent="0.25">
      <c r="A25308" s="2"/>
      <c r="B25308" s="3"/>
      <c r="C25308" s="3"/>
      <c r="D25308" s="3"/>
      <c r="E25308" s="3"/>
      <c r="F25308" s="3"/>
      <c r="G25308" s="3"/>
    </row>
    <row r="25309" spans="1:7" x14ac:dyDescent="0.25">
      <c r="A25309" s="2"/>
      <c r="B25309" s="3"/>
      <c r="C25309" s="3"/>
      <c r="D25309" s="3"/>
      <c r="E25309" s="3"/>
      <c r="F25309" s="3"/>
      <c r="G25309" s="3"/>
    </row>
    <row r="25310" spans="1:7" x14ac:dyDescent="0.25">
      <c r="A25310" s="2"/>
      <c r="B25310" s="3"/>
      <c r="C25310" s="3"/>
      <c r="D25310" s="3"/>
      <c r="E25310" s="3"/>
      <c r="F25310" s="3"/>
      <c r="G25310" s="3"/>
    </row>
    <row r="25311" spans="1:7" x14ac:dyDescent="0.25">
      <c r="A25311" s="2"/>
      <c r="B25311" s="3"/>
      <c r="C25311" s="3"/>
      <c r="D25311" s="3"/>
      <c r="E25311" s="3"/>
      <c r="F25311" s="3"/>
      <c r="G25311" s="3"/>
    </row>
    <row r="25312" spans="1:7" x14ac:dyDescent="0.25">
      <c r="A25312" s="2"/>
      <c r="B25312" s="3"/>
      <c r="C25312" s="3"/>
      <c r="D25312" s="3"/>
      <c r="E25312" s="3"/>
      <c r="F25312" s="3"/>
      <c r="G25312" s="3"/>
    </row>
    <row r="25313" spans="1:7" x14ac:dyDescent="0.25">
      <c r="A25313" s="2"/>
      <c r="B25313" s="3"/>
      <c r="C25313" s="3"/>
      <c r="D25313" s="3"/>
      <c r="E25313" s="3"/>
      <c r="F25313" s="3"/>
      <c r="G25313" s="3"/>
    </row>
    <row r="25314" spans="1:7" x14ac:dyDescent="0.25">
      <c r="A25314" s="2"/>
      <c r="B25314" s="3"/>
      <c r="C25314" s="3"/>
      <c r="D25314" s="3"/>
      <c r="E25314" s="3"/>
      <c r="F25314" s="3"/>
      <c r="G25314" s="3"/>
    </row>
    <row r="25315" spans="1:7" x14ac:dyDescent="0.25">
      <c r="A25315" s="2"/>
      <c r="B25315" s="3"/>
      <c r="C25315" s="3"/>
      <c r="D25315" s="3"/>
      <c r="E25315" s="3"/>
      <c r="F25315" s="3"/>
      <c r="G25315" s="3"/>
    </row>
    <row r="25316" spans="1:7" x14ac:dyDescent="0.25">
      <c r="A25316" s="2"/>
      <c r="B25316" s="3"/>
      <c r="C25316" s="3"/>
      <c r="D25316" s="3"/>
      <c r="E25316" s="3"/>
      <c r="F25316" s="3"/>
      <c r="G25316" s="3"/>
    </row>
    <row r="25317" spans="1:7" x14ac:dyDescent="0.25">
      <c r="A25317" s="2"/>
      <c r="B25317" s="3"/>
      <c r="C25317" s="3"/>
      <c r="D25317" s="3"/>
      <c r="E25317" s="3"/>
      <c r="F25317" s="3"/>
      <c r="G25317" s="3"/>
    </row>
    <row r="25318" spans="1:7" x14ac:dyDescent="0.25">
      <c r="A25318" s="2"/>
      <c r="B25318" s="3"/>
      <c r="C25318" s="3"/>
      <c r="D25318" s="3"/>
      <c r="E25318" s="3"/>
      <c r="F25318" s="3"/>
      <c r="G25318" s="3"/>
    </row>
    <row r="25319" spans="1:7" x14ac:dyDescent="0.25">
      <c r="A25319" s="2"/>
      <c r="B25319" s="3"/>
      <c r="C25319" s="3"/>
      <c r="D25319" s="3"/>
      <c r="E25319" s="3"/>
      <c r="F25319" s="3"/>
      <c r="G25319" s="3"/>
    </row>
    <row r="25320" spans="1:7" x14ac:dyDescent="0.25">
      <c r="A25320" s="2"/>
      <c r="B25320" s="3"/>
      <c r="C25320" s="3"/>
      <c r="D25320" s="3"/>
      <c r="E25320" s="3"/>
      <c r="F25320" s="3"/>
      <c r="G25320" s="3"/>
    </row>
    <row r="25321" spans="1:7" x14ac:dyDescent="0.25">
      <c r="A25321" s="2"/>
      <c r="B25321" s="3"/>
      <c r="C25321" s="3"/>
      <c r="D25321" s="3"/>
      <c r="E25321" s="3"/>
      <c r="F25321" s="3"/>
      <c r="G25321" s="3"/>
    </row>
    <row r="25322" spans="1:7" x14ac:dyDescent="0.25">
      <c r="A25322" s="2"/>
      <c r="B25322" s="3"/>
      <c r="C25322" s="3"/>
      <c r="D25322" s="3"/>
      <c r="E25322" s="3"/>
      <c r="F25322" s="3"/>
      <c r="G25322" s="3"/>
    </row>
    <row r="25323" spans="1:7" x14ac:dyDescent="0.25">
      <c r="A25323" s="2"/>
      <c r="B25323" s="3"/>
      <c r="C25323" s="3"/>
      <c r="D25323" s="3"/>
      <c r="E25323" s="3"/>
      <c r="F25323" s="3"/>
      <c r="G25323" s="3"/>
    </row>
    <row r="25324" spans="1:7" x14ac:dyDescent="0.25">
      <c r="A25324" s="2"/>
      <c r="B25324" s="3"/>
      <c r="C25324" s="3"/>
      <c r="D25324" s="3"/>
      <c r="E25324" s="3"/>
      <c r="F25324" s="3"/>
      <c r="G25324" s="3"/>
    </row>
    <row r="25325" spans="1:7" x14ac:dyDescent="0.25">
      <c r="A25325" s="2"/>
      <c r="B25325" s="3"/>
      <c r="C25325" s="3"/>
      <c r="D25325" s="3"/>
      <c r="E25325" s="3"/>
      <c r="F25325" s="3"/>
      <c r="G25325" s="3"/>
    </row>
    <row r="25326" spans="1:7" x14ac:dyDescent="0.25">
      <c r="A25326" s="2"/>
      <c r="B25326" s="3"/>
      <c r="C25326" s="3"/>
      <c r="D25326" s="3"/>
      <c r="E25326" s="3"/>
      <c r="F25326" s="3"/>
      <c r="G25326" s="3"/>
    </row>
    <row r="25327" spans="1:7" x14ac:dyDescent="0.25">
      <c r="A25327" s="2"/>
      <c r="B25327" s="3"/>
      <c r="C25327" s="3"/>
      <c r="D25327" s="3"/>
      <c r="E25327" s="3"/>
      <c r="F25327" s="3"/>
      <c r="G25327" s="3"/>
    </row>
    <row r="25328" spans="1:7" x14ac:dyDescent="0.25">
      <c r="A25328" s="2"/>
      <c r="B25328" s="3"/>
      <c r="C25328" s="3"/>
      <c r="D25328" s="3"/>
      <c r="E25328" s="3"/>
      <c r="F25328" s="3"/>
      <c r="G25328" s="3"/>
    </row>
    <row r="25329" spans="1:7" x14ac:dyDescent="0.25">
      <c r="A25329" s="2"/>
      <c r="B25329" s="3"/>
      <c r="C25329" s="3"/>
      <c r="D25329" s="3"/>
      <c r="E25329" s="3"/>
      <c r="F25329" s="3"/>
      <c r="G25329" s="3"/>
    </row>
    <row r="25330" spans="1:7" x14ac:dyDescent="0.25">
      <c r="A25330" s="2"/>
      <c r="B25330" s="3"/>
      <c r="C25330" s="3"/>
      <c r="D25330" s="3"/>
      <c r="E25330" s="3"/>
      <c r="F25330" s="3"/>
      <c r="G25330" s="3"/>
    </row>
    <row r="25331" spans="1:7" x14ac:dyDescent="0.25">
      <c r="A25331" s="2"/>
      <c r="B25331" s="3"/>
      <c r="C25331" s="3"/>
      <c r="D25331" s="3"/>
      <c r="E25331" s="3"/>
      <c r="F25331" s="3"/>
      <c r="G25331" s="3"/>
    </row>
    <row r="25332" spans="1:7" x14ac:dyDescent="0.25">
      <c r="A25332" s="2"/>
      <c r="B25332" s="3"/>
      <c r="C25332" s="3"/>
      <c r="D25332" s="3"/>
      <c r="E25332" s="3"/>
      <c r="F25332" s="3"/>
      <c r="G25332" s="3"/>
    </row>
    <row r="25333" spans="1:7" x14ac:dyDescent="0.25">
      <c r="A25333" s="2"/>
      <c r="B25333" s="3"/>
      <c r="C25333" s="3"/>
      <c r="D25333" s="3"/>
      <c r="E25333" s="3"/>
      <c r="F25333" s="3"/>
      <c r="G25333" s="3"/>
    </row>
    <row r="25334" spans="1:7" x14ac:dyDescent="0.25">
      <c r="A25334" s="2"/>
      <c r="B25334" s="3"/>
      <c r="C25334" s="3"/>
      <c r="D25334" s="3"/>
      <c r="E25334" s="3"/>
      <c r="F25334" s="3"/>
      <c r="G25334" s="3"/>
    </row>
    <row r="25335" spans="1:7" x14ac:dyDescent="0.25">
      <c r="A25335" s="2"/>
      <c r="B25335" s="3"/>
      <c r="C25335" s="3"/>
      <c r="D25335" s="3"/>
      <c r="E25335" s="3"/>
      <c r="F25335" s="3"/>
      <c r="G25335" s="3"/>
    </row>
    <row r="25336" spans="1:7" x14ac:dyDescent="0.25">
      <c r="A25336" s="2"/>
      <c r="B25336" s="3"/>
      <c r="C25336" s="3"/>
      <c r="D25336" s="3"/>
      <c r="E25336" s="3"/>
      <c r="F25336" s="3"/>
      <c r="G25336" s="3"/>
    </row>
    <row r="25337" spans="1:7" x14ac:dyDescent="0.25">
      <c r="A25337" s="2"/>
      <c r="B25337" s="3"/>
      <c r="C25337" s="3"/>
      <c r="D25337" s="3"/>
      <c r="E25337" s="3"/>
      <c r="F25337" s="3"/>
      <c r="G25337" s="3"/>
    </row>
    <row r="25338" spans="1:7" x14ac:dyDescent="0.25">
      <c r="A25338" s="2"/>
      <c r="B25338" s="3"/>
      <c r="C25338" s="3"/>
      <c r="D25338" s="3"/>
      <c r="E25338" s="3"/>
      <c r="F25338" s="3"/>
      <c r="G25338" s="3"/>
    </row>
    <row r="25339" spans="1:7" x14ac:dyDescent="0.25">
      <c r="A25339" s="2"/>
      <c r="B25339" s="3"/>
      <c r="C25339" s="3"/>
      <c r="D25339" s="3"/>
      <c r="E25339" s="3"/>
      <c r="F25339" s="3"/>
      <c r="G25339" s="3"/>
    </row>
    <row r="25340" spans="1:7" x14ac:dyDescent="0.25">
      <c r="A25340" s="2"/>
      <c r="B25340" s="3"/>
      <c r="C25340" s="3"/>
      <c r="D25340" s="3"/>
      <c r="E25340" s="3"/>
      <c r="F25340" s="3"/>
      <c r="G25340" s="3"/>
    </row>
    <row r="25341" spans="1:7" x14ac:dyDescent="0.25">
      <c r="A25341" s="2"/>
      <c r="B25341" s="3"/>
      <c r="C25341" s="3"/>
      <c r="D25341" s="3"/>
      <c r="E25341" s="3"/>
      <c r="F25341" s="3"/>
      <c r="G25341" s="3"/>
    </row>
    <row r="25342" spans="1:7" x14ac:dyDescent="0.25">
      <c r="A25342" s="2"/>
      <c r="B25342" s="3"/>
      <c r="C25342" s="3"/>
      <c r="D25342" s="3"/>
      <c r="E25342" s="3"/>
      <c r="F25342" s="3"/>
      <c r="G25342" s="3"/>
    </row>
    <row r="25343" spans="1:7" x14ac:dyDescent="0.25">
      <c r="A25343" s="2"/>
      <c r="B25343" s="3"/>
      <c r="C25343" s="3"/>
      <c r="D25343" s="3"/>
      <c r="E25343" s="3"/>
      <c r="F25343" s="3"/>
      <c r="G25343" s="3"/>
    </row>
    <row r="25344" spans="1:7" x14ac:dyDescent="0.25">
      <c r="A25344" s="2"/>
      <c r="B25344" s="3"/>
      <c r="C25344" s="3"/>
      <c r="D25344" s="3"/>
      <c r="E25344" s="3"/>
      <c r="F25344" s="3"/>
      <c r="G25344" s="3"/>
    </row>
    <row r="25345" spans="1:7" x14ac:dyDescent="0.25">
      <c r="A25345" s="2"/>
      <c r="B25345" s="3"/>
      <c r="C25345" s="3"/>
      <c r="D25345" s="3"/>
      <c r="E25345" s="3"/>
      <c r="F25345" s="3"/>
      <c r="G25345" s="3"/>
    </row>
    <row r="25346" spans="1:7" x14ac:dyDescent="0.25">
      <c r="A25346" s="2"/>
      <c r="B25346" s="3"/>
      <c r="C25346" s="3"/>
      <c r="D25346" s="3"/>
      <c r="E25346" s="3"/>
      <c r="F25346" s="3"/>
      <c r="G25346" s="3"/>
    </row>
    <row r="25347" spans="1:7" x14ac:dyDescent="0.25">
      <c r="A25347" s="2"/>
      <c r="B25347" s="3"/>
      <c r="C25347" s="3"/>
      <c r="D25347" s="3"/>
      <c r="E25347" s="3"/>
      <c r="F25347" s="3"/>
      <c r="G25347" s="3"/>
    </row>
    <row r="25348" spans="1:7" x14ac:dyDescent="0.25">
      <c r="A25348" s="2"/>
      <c r="B25348" s="3"/>
      <c r="C25348" s="3"/>
      <c r="D25348" s="3"/>
      <c r="E25348" s="3"/>
      <c r="F25348" s="3"/>
      <c r="G25348" s="3"/>
    </row>
    <row r="25349" spans="1:7" x14ac:dyDescent="0.25">
      <c r="A25349" s="2"/>
      <c r="B25349" s="3"/>
      <c r="C25349" s="3"/>
      <c r="D25349" s="3"/>
      <c r="E25349" s="3"/>
      <c r="F25349" s="3"/>
      <c r="G25349" s="3"/>
    </row>
    <row r="25350" spans="1:7" x14ac:dyDescent="0.25">
      <c r="A25350" s="2"/>
      <c r="B25350" s="3"/>
      <c r="C25350" s="3"/>
      <c r="D25350" s="3"/>
      <c r="E25350" s="3"/>
      <c r="F25350" s="3"/>
      <c r="G25350" s="3"/>
    </row>
    <row r="25351" spans="1:7" x14ac:dyDescent="0.25">
      <c r="A25351" s="2"/>
      <c r="B25351" s="3"/>
      <c r="C25351" s="3"/>
      <c r="D25351" s="3"/>
      <c r="E25351" s="3"/>
      <c r="F25351" s="3"/>
      <c r="G25351" s="3"/>
    </row>
    <row r="25352" spans="1:7" x14ac:dyDescent="0.25">
      <c r="A25352" s="2"/>
      <c r="B25352" s="3"/>
      <c r="C25352" s="3"/>
      <c r="D25352" s="3"/>
      <c r="E25352" s="3"/>
      <c r="F25352" s="3"/>
      <c r="G25352" s="3"/>
    </row>
    <row r="25353" spans="1:7" x14ac:dyDescent="0.25">
      <c r="A25353" s="2"/>
      <c r="B25353" s="3"/>
      <c r="C25353" s="3"/>
      <c r="D25353" s="3"/>
      <c r="E25353" s="3"/>
      <c r="F25353" s="3"/>
      <c r="G25353" s="3"/>
    </row>
    <row r="25354" spans="1:7" x14ac:dyDescent="0.25">
      <c r="A25354" s="2"/>
      <c r="B25354" s="3"/>
      <c r="C25354" s="3"/>
      <c r="D25354" s="3"/>
      <c r="E25354" s="3"/>
      <c r="F25354" s="3"/>
      <c r="G25354" s="3"/>
    </row>
    <row r="25355" spans="1:7" x14ac:dyDescent="0.25">
      <c r="A25355" s="2"/>
      <c r="B25355" s="3"/>
      <c r="C25355" s="3"/>
      <c r="D25355" s="3"/>
      <c r="E25355" s="3"/>
      <c r="F25355" s="3"/>
      <c r="G25355" s="3"/>
    </row>
    <row r="25356" spans="1:7" x14ac:dyDescent="0.25">
      <c r="A25356" s="2"/>
      <c r="B25356" s="3"/>
      <c r="C25356" s="3"/>
      <c r="D25356" s="3"/>
      <c r="E25356" s="3"/>
      <c r="F25356" s="3"/>
      <c r="G25356" s="3"/>
    </row>
    <row r="25357" spans="1:7" x14ac:dyDescent="0.25">
      <c r="A25357" s="2"/>
      <c r="B25357" s="3"/>
      <c r="C25357" s="3"/>
      <c r="D25357" s="3"/>
      <c r="E25357" s="3"/>
      <c r="F25357" s="3"/>
      <c r="G25357" s="3"/>
    </row>
    <row r="25358" spans="1:7" x14ac:dyDescent="0.25">
      <c r="A25358" s="2"/>
      <c r="B25358" s="3"/>
      <c r="C25358" s="3"/>
      <c r="D25358" s="3"/>
      <c r="E25358" s="3"/>
      <c r="F25358" s="3"/>
      <c r="G25358" s="3"/>
    </row>
    <row r="25359" spans="1:7" x14ac:dyDescent="0.25">
      <c r="A25359" s="2"/>
      <c r="B25359" s="3"/>
      <c r="C25359" s="3"/>
      <c r="D25359" s="3"/>
      <c r="E25359" s="3"/>
      <c r="F25359" s="3"/>
      <c r="G25359" s="3"/>
    </row>
    <row r="25360" spans="1:7" x14ac:dyDescent="0.25">
      <c r="A25360" s="2"/>
      <c r="B25360" s="3"/>
      <c r="C25360" s="3"/>
      <c r="D25360" s="3"/>
      <c r="E25360" s="3"/>
      <c r="F25360" s="3"/>
      <c r="G25360" s="3"/>
    </row>
    <row r="25361" spans="1:7" x14ac:dyDescent="0.25">
      <c r="A25361" s="2"/>
      <c r="B25361" s="3"/>
      <c r="C25361" s="3"/>
      <c r="D25361" s="3"/>
      <c r="E25361" s="3"/>
      <c r="F25361" s="3"/>
      <c r="G25361" s="3"/>
    </row>
    <row r="25362" spans="1:7" x14ac:dyDescent="0.25">
      <c r="A25362" s="2"/>
      <c r="B25362" s="3"/>
      <c r="C25362" s="3"/>
      <c r="D25362" s="3"/>
      <c r="E25362" s="3"/>
      <c r="F25362" s="3"/>
      <c r="G25362" s="3"/>
    </row>
    <row r="25363" spans="1:7" x14ac:dyDescent="0.25">
      <c r="A25363" s="2"/>
      <c r="B25363" s="3"/>
      <c r="C25363" s="3"/>
      <c r="D25363" s="3"/>
      <c r="E25363" s="3"/>
      <c r="F25363" s="3"/>
      <c r="G25363" s="3"/>
    </row>
    <row r="25364" spans="1:7" x14ac:dyDescent="0.25">
      <c r="A25364" s="2"/>
      <c r="B25364" s="3"/>
      <c r="C25364" s="3"/>
      <c r="D25364" s="3"/>
      <c r="E25364" s="3"/>
      <c r="F25364" s="3"/>
      <c r="G25364" s="3"/>
    </row>
    <row r="25365" spans="1:7" x14ac:dyDescent="0.25">
      <c r="A25365" s="2"/>
      <c r="B25365" s="3"/>
      <c r="C25365" s="3"/>
      <c r="D25365" s="3"/>
      <c r="E25365" s="3"/>
      <c r="F25365" s="3"/>
      <c r="G25365" s="3"/>
    </row>
    <row r="25366" spans="1:7" x14ac:dyDescent="0.25">
      <c r="A25366" s="2"/>
      <c r="B25366" s="3"/>
      <c r="C25366" s="3"/>
      <c r="D25366" s="3"/>
      <c r="E25366" s="3"/>
      <c r="F25366" s="3"/>
      <c r="G25366" s="3"/>
    </row>
    <row r="25367" spans="1:7" x14ac:dyDescent="0.25">
      <c r="A25367" s="2"/>
      <c r="B25367" s="3"/>
      <c r="C25367" s="3"/>
      <c r="D25367" s="3"/>
      <c r="E25367" s="3"/>
      <c r="F25367" s="3"/>
      <c r="G25367" s="3"/>
    </row>
    <row r="25368" spans="1:7" x14ac:dyDescent="0.25">
      <c r="A25368" s="2"/>
      <c r="B25368" s="3"/>
      <c r="C25368" s="3"/>
      <c r="D25368" s="3"/>
      <c r="E25368" s="3"/>
      <c r="F25368" s="3"/>
      <c r="G25368" s="3"/>
    </row>
    <row r="25369" spans="1:7" x14ac:dyDescent="0.25">
      <c r="A25369" s="2"/>
      <c r="B25369" s="3"/>
      <c r="C25369" s="3"/>
      <c r="D25369" s="3"/>
      <c r="E25369" s="3"/>
      <c r="F25369" s="3"/>
      <c r="G25369" s="3"/>
    </row>
    <row r="25370" spans="1:7" x14ac:dyDescent="0.25">
      <c r="A25370" s="2"/>
      <c r="B25370" s="3"/>
      <c r="C25370" s="3"/>
      <c r="D25370" s="3"/>
      <c r="E25370" s="3"/>
      <c r="F25370" s="3"/>
      <c r="G25370" s="3"/>
    </row>
    <row r="25371" spans="1:7" x14ac:dyDescent="0.25">
      <c r="A25371" s="2"/>
      <c r="B25371" s="3"/>
      <c r="C25371" s="3"/>
      <c r="D25371" s="3"/>
      <c r="E25371" s="3"/>
      <c r="F25371" s="3"/>
      <c r="G25371" s="3"/>
    </row>
    <row r="25372" spans="1:7" x14ac:dyDescent="0.25">
      <c r="A25372" s="2"/>
      <c r="B25372" s="3"/>
      <c r="C25372" s="3"/>
      <c r="D25372" s="3"/>
      <c r="E25372" s="3"/>
      <c r="F25372" s="3"/>
      <c r="G25372" s="3"/>
    </row>
    <row r="25373" spans="1:7" x14ac:dyDescent="0.25">
      <c r="A25373" s="2"/>
      <c r="B25373" s="3"/>
      <c r="C25373" s="3"/>
      <c r="D25373" s="3"/>
      <c r="E25373" s="3"/>
      <c r="F25373" s="3"/>
      <c r="G25373" s="3"/>
    </row>
    <row r="25374" spans="1:7" x14ac:dyDescent="0.25">
      <c r="A25374" s="2"/>
      <c r="B25374" s="3"/>
      <c r="C25374" s="3"/>
      <c r="D25374" s="3"/>
      <c r="E25374" s="3"/>
      <c r="F25374" s="3"/>
      <c r="G25374" s="3"/>
    </row>
    <row r="25375" spans="1:7" x14ac:dyDescent="0.25">
      <c r="A25375" s="2"/>
      <c r="B25375" s="3"/>
      <c r="C25375" s="3"/>
      <c r="D25375" s="3"/>
      <c r="E25375" s="3"/>
      <c r="F25375" s="3"/>
      <c r="G25375" s="3"/>
    </row>
    <row r="25376" spans="1:7" x14ac:dyDescent="0.25">
      <c r="A25376" s="2"/>
      <c r="B25376" s="3"/>
      <c r="C25376" s="3"/>
      <c r="D25376" s="3"/>
      <c r="E25376" s="3"/>
      <c r="F25376" s="3"/>
      <c r="G25376" s="3"/>
    </row>
    <row r="25377" spans="1:7" x14ac:dyDescent="0.25">
      <c r="A25377" s="2"/>
      <c r="B25377" s="3"/>
      <c r="C25377" s="3"/>
      <c r="D25377" s="3"/>
      <c r="E25377" s="3"/>
      <c r="F25377" s="3"/>
      <c r="G25377" s="3"/>
    </row>
    <row r="25378" spans="1:7" x14ac:dyDescent="0.25">
      <c r="A25378" s="2"/>
      <c r="B25378" s="3"/>
      <c r="C25378" s="3"/>
      <c r="D25378" s="3"/>
      <c r="E25378" s="3"/>
      <c r="F25378" s="3"/>
      <c r="G25378" s="3"/>
    </row>
    <row r="25379" spans="1:7" x14ac:dyDescent="0.25">
      <c r="A25379" s="2"/>
      <c r="B25379" s="3"/>
      <c r="C25379" s="3"/>
      <c r="D25379" s="3"/>
      <c r="E25379" s="3"/>
      <c r="F25379" s="3"/>
      <c r="G25379" s="3"/>
    </row>
    <row r="25380" spans="1:7" x14ac:dyDescent="0.25">
      <c r="A25380" s="2"/>
      <c r="B25380" s="3"/>
      <c r="C25380" s="3"/>
      <c r="D25380" s="3"/>
      <c r="E25380" s="3"/>
      <c r="F25380" s="3"/>
      <c r="G25380" s="3"/>
    </row>
    <row r="25381" spans="1:7" x14ac:dyDescent="0.25">
      <c r="A25381" s="2"/>
      <c r="B25381" s="3"/>
      <c r="C25381" s="3"/>
      <c r="D25381" s="3"/>
      <c r="E25381" s="3"/>
      <c r="F25381" s="3"/>
      <c r="G25381" s="3"/>
    </row>
    <row r="25382" spans="1:7" x14ac:dyDescent="0.25">
      <c r="A25382" s="2"/>
      <c r="B25382" s="3"/>
      <c r="C25382" s="3"/>
      <c r="D25382" s="3"/>
      <c r="E25382" s="3"/>
      <c r="F25382" s="3"/>
      <c r="G25382" s="3"/>
    </row>
    <row r="25383" spans="1:7" x14ac:dyDescent="0.25">
      <c r="A25383" s="2"/>
      <c r="B25383" s="3"/>
      <c r="C25383" s="3"/>
      <c r="D25383" s="3"/>
      <c r="E25383" s="3"/>
      <c r="F25383" s="3"/>
      <c r="G25383" s="3"/>
    </row>
    <row r="25384" spans="1:7" x14ac:dyDescent="0.25">
      <c r="A25384" s="2"/>
      <c r="B25384" s="3"/>
      <c r="C25384" s="3"/>
      <c r="D25384" s="3"/>
      <c r="E25384" s="3"/>
      <c r="F25384" s="3"/>
      <c r="G25384" s="3"/>
    </row>
    <row r="25385" spans="1:7" x14ac:dyDescent="0.25">
      <c r="A25385" s="2"/>
      <c r="B25385" s="3"/>
      <c r="C25385" s="3"/>
      <c r="D25385" s="3"/>
      <c r="E25385" s="3"/>
      <c r="F25385" s="3"/>
      <c r="G25385" s="3"/>
    </row>
    <row r="25386" spans="1:7" x14ac:dyDescent="0.25">
      <c r="A25386" s="2"/>
      <c r="B25386" s="3"/>
      <c r="C25386" s="3"/>
      <c r="D25386" s="3"/>
      <c r="E25386" s="3"/>
      <c r="F25386" s="3"/>
      <c r="G25386" s="3"/>
    </row>
    <row r="25387" spans="1:7" x14ac:dyDescent="0.25">
      <c r="A25387" s="2"/>
      <c r="B25387" s="3"/>
      <c r="C25387" s="3"/>
      <c r="D25387" s="3"/>
      <c r="E25387" s="3"/>
      <c r="F25387" s="3"/>
      <c r="G25387" s="3"/>
    </row>
    <row r="25388" spans="1:7" x14ac:dyDescent="0.25">
      <c r="A25388" s="2"/>
      <c r="B25388" s="3"/>
      <c r="C25388" s="3"/>
      <c r="D25388" s="3"/>
      <c r="E25388" s="3"/>
      <c r="F25388" s="3"/>
      <c r="G25388" s="3"/>
    </row>
    <row r="25389" spans="1:7" x14ac:dyDescent="0.25">
      <c r="A25389" s="2"/>
      <c r="B25389" s="3"/>
      <c r="C25389" s="3"/>
      <c r="D25389" s="3"/>
      <c r="E25389" s="3"/>
      <c r="F25389" s="3"/>
      <c r="G25389" s="3"/>
    </row>
    <row r="25390" spans="1:7" x14ac:dyDescent="0.25">
      <c r="A25390" s="2"/>
      <c r="B25390" s="3"/>
      <c r="C25390" s="3"/>
      <c r="D25390" s="3"/>
      <c r="E25390" s="3"/>
      <c r="F25390" s="3"/>
      <c r="G25390" s="3"/>
    </row>
    <row r="25391" spans="1:7" x14ac:dyDescent="0.25">
      <c r="A25391" s="2"/>
      <c r="B25391" s="3"/>
      <c r="C25391" s="3"/>
      <c r="D25391" s="3"/>
      <c r="E25391" s="3"/>
      <c r="F25391" s="3"/>
      <c r="G25391" s="3"/>
    </row>
    <row r="25392" spans="1:7" x14ac:dyDescent="0.25">
      <c r="A25392" s="2"/>
      <c r="B25392" s="3"/>
      <c r="C25392" s="3"/>
      <c r="D25392" s="3"/>
      <c r="E25392" s="3"/>
      <c r="F25392" s="3"/>
      <c r="G25392" s="3"/>
    </row>
    <row r="25393" spans="1:7" x14ac:dyDescent="0.25">
      <c r="A25393" s="2"/>
      <c r="B25393" s="3"/>
      <c r="C25393" s="3"/>
      <c r="D25393" s="3"/>
      <c r="E25393" s="3"/>
      <c r="F25393" s="3"/>
      <c r="G25393" s="3"/>
    </row>
    <row r="25394" spans="1:7" x14ac:dyDescent="0.25">
      <c r="A25394" s="2"/>
      <c r="B25394" s="3"/>
      <c r="C25394" s="3"/>
      <c r="D25394" s="3"/>
      <c r="E25394" s="3"/>
      <c r="F25394" s="3"/>
      <c r="G25394" s="3"/>
    </row>
    <row r="25395" spans="1:7" x14ac:dyDescent="0.25">
      <c r="A25395" s="2"/>
      <c r="B25395" s="3"/>
      <c r="C25395" s="3"/>
      <c r="D25395" s="3"/>
      <c r="E25395" s="3"/>
      <c r="F25395" s="3"/>
      <c r="G25395" s="3"/>
    </row>
    <row r="25396" spans="1:7" x14ac:dyDescent="0.25">
      <c r="A25396" s="2"/>
      <c r="B25396" s="3"/>
      <c r="C25396" s="3"/>
      <c r="D25396" s="3"/>
      <c r="E25396" s="3"/>
      <c r="F25396" s="3"/>
      <c r="G25396" s="3"/>
    </row>
    <row r="25397" spans="1:7" x14ac:dyDescent="0.25">
      <c r="A25397" s="2"/>
      <c r="B25397" s="3"/>
      <c r="C25397" s="3"/>
      <c r="D25397" s="3"/>
      <c r="E25397" s="3"/>
      <c r="F25397" s="3"/>
      <c r="G25397" s="3"/>
    </row>
    <row r="25398" spans="1:7" x14ac:dyDescent="0.25">
      <c r="A25398" s="2"/>
      <c r="B25398" s="3"/>
      <c r="C25398" s="3"/>
      <c r="D25398" s="3"/>
      <c r="E25398" s="3"/>
      <c r="F25398" s="3"/>
      <c r="G25398" s="3"/>
    </row>
    <row r="25399" spans="1:7" x14ac:dyDescent="0.25">
      <c r="A25399" s="2"/>
      <c r="B25399" s="3"/>
      <c r="C25399" s="3"/>
      <c r="D25399" s="3"/>
      <c r="E25399" s="3"/>
      <c r="F25399" s="3"/>
      <c r="G25399" s="3"/>
    </row>
    <row r="25400" spans="1:7" x14ac:dyDescent="0.25">
      <c r="A25400" s="2"/>
      <c r="B25400" s="3"/>
      <c r="C25400" s="3"/>
      <c r="D25400" s="3"/>
      <c r="E25400" s="3"/>
      <c r="F25400" s="3"/>
      <c r="G25400" s="3"/>
    </row>
    <row r="25401" spans="1:7" x14ac:dyDescent="0.25">
      <c r="A25401" s="2"/>
      <c r="B25401" s="3"/>
      <c r="C25401" s="3"/>
      <c r="D25401" s="3"/>
      <c r="E25401" s="3"/>
      <c r="F25401" s="3"/>
      <c r="G25401" s="3"/>
    </row>
    <row r="25402" spans="1:7" x14ac:dyDescent="0.25">
      <c r="A25402" s="2"/>
      <c r="B25402" s="3"/>
      <c r="C25402" s="3"/>
      <c r="D25402" s="3"/>
      <c r="E25402" s="3"/>
      <c r="F25402" s="3"/>
      <c r="G25402" s="3"/>
    </row>
    <row r="25403" spans="1:7" x14ac:dyDescent="0.25">
      <c r="A25403" s="2"/>
      <c r="B25403" s="3"/>
      <c r="C25403" s="3"/>
      <c r="D25403" s="3"/>
      <c r="E25403" s="3"/>
      <c r="F25403" s="3"/>
      <c r="G25403" s="3"/>
    </row>
    <row r="25404" spans="1:7" x14ac:dyDescent="0.25">
      <c r="A25404" s="2"/>
      <c r="B25404" s="3"/>
      <c r="C25404" s="3"/>
      <c r="D25404" s="3"/>
      <c r="E25404" s="3"/>
      <c r="F25404" s="3"/>
      <c r="G25404" s="3"/>
    </row>
    <row r="25405" spans="1:7" x14ac:dyDescent="0.25">
      <c r="A25405" s="2"/>
      <c r="B25405" s="3"/>
      <c r="C25405" s="3"/>
      <c r="D25405" s="3"/>
      <c r="E25405" s="3"/>
      <c r="F25405" s="3"/>
      <c r="G25405" s="3"/>
    </row>
    <row r="25406" spans="1:7" x14ac:dyDescent="0.25">
      <c r="A25406" s="2"/>
      <c r="B25406" s="3"/>
      <c r="C25406" s="3"/>
      <c r="D25406" s="3"/>
      <c r="E25406" s="3"/>
      <c r="F25406" s="3"/>
      <c r="G25406" s="3"/>
    </row>
    <row r="25407" spans="1:7" x14ac:dyDescent="0.25">
      <c r="A25407" s="2"/>
      <c r="B25407" s="3"/>
      <c r="C25407" s="3"/>
      <c r="D25407" s="3"/>
      <c r="E25407" s="3"/>
      <c r="F25407" s="3"/>
      <c r="G25407" s="3"/>
    </row>
    <row r="25408" spans="1:7" x14ac:dyDescent="0.25">
      <c r="A25408" s="2"/>
      <c r="B25408" s="3"/>
      <c r="C25408" s="3"/>
      <c r="D25408" s="3"/>
      <c r="E25408" s="3"/>
      <c r="F25408" s="3"/>
      <c r="G25408" s="3"/>
    </row>
    <row r="25409" spans="1:7" x14ac:dyDescent="0.25">
      <c r="A25409" s="2"/>
      <c r="B25409" s="3"/>
      <c r="C25409" s="3"/>
      <c r="D25409" s="3"/>
      <c r="E25409" s="3"/>
      <c r="F25409" s="3"/>
      <c r="G25409" s="3"/>
    </row>
    <row r="25410" spans="1:7" x14ac:dyDescent="0.25">
      <c r="A25410" s="2"/>
      <c r="B25410" s="3"/>
      <c r="C25410" s="3"/>
      <c r="D25410" s="3"/>
      <c r="E25410" s="3"/>
      <c r="F25410" s="3"/>
      <c r="G25410" s="3"/>
    </row>
    <row r="25411" spans="1:7" x14ac:dyDescent="0.25">
      <c r="A25411" s="2"/>
      <c r="B25411" s="3"/>
      <c r="C25411" s="3"/>
      <c r="D25411" s="3"/>
      <c r="E25411" s="3"/>
      <c r="F25411" s="3"/>
      <c r="G25411" s="3"/>
    </row>
    <row r="25412" spans="1:7" x14ac:dyDescent="0.25">
      <c r="A25412" s="2"/>
      <c r="B25412" s="3"/>
      <c r="C25412" s="3"/>
      <c r="D25412" s="3"/>
      <c r="E25412" s="3"/>
      <c r="F25412" s="3"/>
      <c r="G25412" s="3"/>
    </row>
    <row r="25413" spans="1:7" x14ac:dyDescent="0.25">
      <c r="A25413" s="2"/>
      <c r="B25413" s="3"/>
      <c r="C25413" s="3"/>
      <c r="D25413" s="3"/>
      <c r="E25413" s="3"/>
      <c r="F25413" s="3"/>
      <c r="G25413" s="3"/>
    </row>
    <row r="25414" spans="1:7" x14ac:dyDescent="0.25">
      <c r="A25414" s="2"/>
      <c r="B25414" s="3"/>
      <c r="C25414" s="3"/>
      <c r="D25414" s="3"/>
      <c r="E25414" s="3"/>
      <c r="F25414" s="3"/>
      <c r="G25414" s="3"/>
    </row>
    <row r="25415" spans="1:7" x14ac:dyDescent="0.25">
      <c r="A25415" s="2"/>
      <c r="B25415" s="3"/>
      <c r="C25415" s="3"/>
      <c r="D25415" s="3"/>
      <c r="E25415" s="3"/>
      <c r="F25415" s="3"/>
      <c r="G25415" s="3"/>
    </row>
    <row r="25416" spans="1:7" x14ac:dyDescent="0.25">
      <c r="A25416" s="2"/>
      <c r="B25416" s="3"/>
      <c r="C25416" s="3"/>
      <c r="D25416" s="3"/>
      <c r="E25416" s="3"/>
      <c r="F25416" s="3"/>
      <c r="G25416" s="3"/>
    </row>
    <row r="25417" spans="1:7" x14ac:dyDescent="0.25">
      <c r="A25417" s="2"/>
      <c r="B25417" s="3"/>
      <c r="C25417" s="3"/>
      <c r="D25417" s="3"/>
      <c r="E25417" s="3"/>
      <c r="F25417" s="3"/>
      <c r="G25417" s="3"/>
    </row>
    <row r="25418" spans="1:7" x14ac:dyDescent="0.25">
      <c r="A25418" s="2"/>
      <c r="B25418" s="3"/>
      <c r="C25418" s="3"/>
      <c r="D25418" s="3"/>
      <c r="E25418" s="3"/>
      <c r="F25418" s="3"/>
      <c r="G25418" s="3"/>
    </row>
    <row r="25419" spans="1:7" x14ac:dyDescent="0.25">
      <c r="A25419" s="2"/>
      <c r="B25419" s="3"/>
      <c r="C25419" s="3"/>
      <c r="D25419" s="3"/>
      <c r="E25419" s="3"/>
      <c r="F25419" s="3"/>
      <c r="G25419" s="3"/>
    </row>
    <row r="25420" spans="1:7" x14ac:dyDescent="0.25">
      <c r="A25420" s="2"/>
      <c r="B25420" s="3"/>
      <c r="C25420" s="3"/>
      <c r="D25420" s="3"/>
      <c r="E25420" s="3"/>
      <c r="F25420" s="3"/>
      <c r="G25420" s="3"/>
    </row>
    <row r="25421" spans="1:7" x14ac:dyDescent="0.25">
      <c r="A25421" s="2"/>
      <c r="B25421" s="3"/>
      <c r="C25421" s="3"/>
      <c r="D25421" s="3"/>
      <c r="E25421" s="3"/>
      <c r="F25421" s="3"/>
      <c r="G25421" s="3"/>
    </row>
    <row r="25422" spans="1:7" x14ac:dyDescent="0.25">
      <c r="A25422" s="2"/>
      <c r="B25422" s="3"/>
      <c r="C25422" s="3"/>
      <c r="D25422" s="3"/>
      <c r="E25422" s="3"/>
      <c r="F25422" s="3"/>
      <c r="G25422" s="3"/>
    </row>
    <row r="25423" spans="1:7" x14ac:dyDescent="0.25">
      <c r="A25423" s="2"/>
      <c r="B25423" s="3"/>
      <c r="C25423" s="3"/>
      <c r="D25423" s="3"/>
      <c r="E25423" s="3"/>
      <c r="F25423" s="3"/>
      <c r="G25423" s="3"/>
    </row>
    <row r="25424" spans="1:7" x14ac:dyDescent="0.25">
      <c r="A25424" s="2"/>
      <c r="B25424" s="3"/>
      <c r="C25424" s="3"/>
      <c r="D25424" s="3"/>
      <c r="E25424" s="3"/>
      <c r="F25424" s="3"/>
      <c r="G25424" s="3"/>
    </row>
    <row r="25425" spans="1:7" x14ac:dyDescent="0.25">
      <c r="A25425" s="2"/>
      <c r="B25425" s="3"/>
      <c r="C25425" s="3"/>
      <c r="D25425" s="3"/>
      <c r="E25425" s="3"/>
      <c r="F25425" s="3"/>
      <c r="G25425" s="3"/>
    </row>
    <row r="25426" spans="1:7" x14ac:dyDescent="0.25">
      <c r="A25426" s="2"/>
      <c r="B25426" s="3"/>
      <c r="C25426" s="3"/>
      <c r="D25426" s="3"/>
      <c r="E25426" s="3"/>
      <c r="F25426" s="3"/>
      <c r="G25426" s="3"/>
    </row>
    <row r="25427" spans="1:7" x14ac:dyDescent="0.25">
      <c r="A25427" s="2"/>
      <c r="B25427" s="3"/>
      <c r="C25427" s="3"/>
      <c r="D25427" s="3"/>
      <c r="E25427" s="3"/>
      <c r="F25427" s="3"/>
      <c r="G25427" s="3"/>
    </row>
    <row r="25428" spans="1:7" x14ac:dyDescent="0.25">
      <c r="A25428" s="2"/>
      <c r="B25428" s="3"/>
      <c r="C25428" s="3"/>
      <c r="D25428" s="3"/>
      <c r="E25428" s="3"/>
      <c r="F25428" s="3"/>
      <c r="G25428" s="3"/>
    </row>
    <row r="25429" spans="1:7" x14ac:dyDescent="0.25">
      <c r="A25429" s="2"/>
      <c r="B25429" s="3"/>
      <c r="C25429" s="3"/>
      <c r="D25429" s="3"/>
      <c r="E25429" s="3"/>
      <c r="F25429" s="3"/>
      <c r="G25429" s="3"/>
    </row>
    <row r="25430" spans="1:7" x14ac:dyDescent="0.25">
      <c r="A25430" s="2"/>
      <c r="B25430" s="3"/>
      <c r="C25430" s="3"/>
      <c r="D25430" s="3"/>
      <c r="E25430" s="3"/>
      <c r="F25430" s="3"/>
      <c r="G25430" s="3"/>
    </row>
    <row r="25431" spans="1:7" x14ac:dyDescent="0.25">
      <c r="A25431" s="2"/>
      <c r="B25431" s="3"/>
      <c r="C25431" s="3"/>
      <c r="D25431" s="3"/>
      <c r="E25431" s="3"/>
      <c r="F25431" s="3"/>
      <c r="G25431" s="3"/>
    </row>
    <row r="25432" spans="1:7" x14ac:dyDescent="0.25">
      <c r="A25432" s="2"/>
      <c r="B25432" s="3"/>
      <c r="C25432" s="3"/>
      <c r="D25432" s="3"/>
      <c r="E25432" s="3"/>
      <c r="F25432" s="3"/>
      <c r="G25432" s="3"/>
    </row>
    <row r="25433" spans="1:7" x14ac:dyDescent="0.25">
      <c r="A25433" s="2"/>
      <c r="B25433" s="3"/>
      <c r="C25433" s="3"/>
      <c r="D25433" s="3"/>
      <c r="E25433" s="3"/>
      <c r="F25433" s="3"/>
      <c r="G25433" s="3"/>
    </row>
    <row r="25434" spans="1:7" x14ac:dyDescent="0.25">
      <c r="A25434" s="2"/>
      <c r="B25434" s="3"/>
      <c r="C25434" s="3"/>
      <c r="D25434" s="3"/>
      <c r="E25434" s="3"/>
      <c r="F25434" s="3"/>
      <c r="G25434" s="3"/>
    </row>
    <row r="25435" spans="1:7" x14ac:dyDescent="0.25">
      <c r="A25435" s="2"/>
      <c r="B25435" s="3"/>
      <c r="C25435" s="3"/>
      <c r="D25435" s="3"/>
      <c r="E25435" s="3"/>
      <c r="F25435" s="3"/>
      <c r="G25435" s="3"/>
    </row>
    <row r="25436" spans="1:7" x14ac:dyDescent="0.25">
      <c r="A25436" s="2"/>
      <c r="B25436" s="3"/>
      <c r="C25436" s="3"/>
      <c r="D25436" s="3"/>
      <c r="E25436" s="3"/>
      <c r="F25436" s="3"/>
      <c r="G25436" s="3"/>
    </row>
    <row r="25437" spans="1:7" x14ac:dyDescent="0.25">
      <c r="A25437" s="2"/>
      <c r="B25437" s="3"/>
      <c r="C25437" s="3"/>
      <c r="D25437" s="3"/>
      <c r="E25437" s="3"/>
      <c r="F25437" s="3"/>
      <c r="G25437" s="3"/>
    </row>
    <row r="25438" spans="1:7" x14ac:dyDescent="0.25">
      <c r="A25438" s="2"/>
      <c r="B25438" s="3"/>
      <c r="C25438" s="3"/>
      <c r="D25438" s="3"/>
      <c r="E25438" s="3"/>
      <c r="F25438" s="3"/>
      <c r="G25438" s="3"/>
    </row>
    <row r="25439" spans="1:7" x14ac:dyDescent="0.25">
      <c r="A25439" s="2"/>
      <c r="B25439" s="3"/>
      <c r="C25439" s="3"/>
      <c r="D25439" s="3"/>
      <c r="E25439" s="3"/>
      <c r="F25439" s="3"/>
      <c r="G25439" s="3"/>
    </row>
    <row r="25440" spans="1:7" x14ac:dyDescent="0.25">
      <c r="A25440" s="2"/>
      <c r="B25440" s="3"/>
      <c r="C25440" s="3"/>
      <c r="D25440" s="3"/>
      <c r="E25440" s="3"/>
      <c r="F25440" s="3"/>
      <c r="G25440" s="3"/>
    </row>
    <row r="25441" spans="1:7" x14ac:dyDescent="0.25">
      <c r="A25441" s="2"/>
      <c r="B25441" s="3"/>
      <c r="C25441" s="3"/>
      <c r="D25441" s="3"/>
      <c r="E25441" s="3"/>
      <c r="F25441" s="3"/>
      <c r="G25441" s="3"/>
    </row>
    <row r="25442" spans="1:7" x14ac:dyDescent="0.25">
      <c r="A25442" s="2"/>
      <c r="B25442" s="3"/>
      <c r="C25442" s="3"/>
      <c r="D25442" s="3"/>
      <c r="E25442" s="3"/>
      <c r="F25442" s="3"/>
      <c r="G25442" s="3"/>
    </row>
    <row r="25443" spans="1:7" x14ac:dyDescent="0.25">
      <c r="A25443" s="2"/>
      <c r="B25443" s="3"/>
      <c r="C25443" s="3"/>
      <c r="D25443" s="3"/>
      <c r="E25443" s="3"/>
      <c r="F25443" s="3"/>
      <c r="G25443" s="3"/>
    </row>
    <row r="25444" spans="1:7" x14ac:dyDescent="0.25">
      <c r="A25444" s="2"/>
      <c r="B25444" s="3"/>
      <c r="C25444" s="3"/>
      <c r="D25444" s="3"/>
      <c r="E25444" s="3"/>
      <c r="F25444" s="3"/>
      <c r="G25444" s="3"/>
    </row>
    <row r="25445" spans="1:7" x14ac:dyDescent="0.25">
      <c r="A25445" s="2"/>
      <c r="B25445" s="3"/>
      <c r="C25445" s="3"/>
      <c r="D25445" s="3"/>
      <c r="E25445" s="3"/>
      <c r="F25445" s="3"/>
      <c r="G25445" s="3"/>
    </row>
    <row r="25446" spans="1:7" x14ac:dyDescent="0.25">
      <c r="A25446" s="2"/>
      <c r="B25446" s="3"/>
      <c r="C25446" s="3"/>
      <c r="D25446" s="3"/>
      <c r="E25446" s="3"/>
      <c r="F25446" s="3"/>
      <c r="G25446" s="3"/>
    </row>
    <row r="25447" spans="1:7" x14ac:dyDescent="0.25">
      <c r="A25447" s="2"/>
      <c r="B25447" s="3"/>
      <c r="C25447" s="3"/>
      <c r="D25447" s="3"/>
      <c r="E25447" s="3"/>
      <c r="F25447" s="3"/>
      <c r="G25447" s="3"/>
    </row>
    <row r="25448" spans="1:7" x14ac:dyDescent="0.25">
      <c r="A25448" s="2"/>
      <c r="B25448" s="3"/>
      <c r="C25448" s="3"/>
      <c r="D25448" s="3"/>
      <c r="E25448" s="3"/>
      <c r="F25448" s="3"/>
      <c r="G25448" s="3"/>
    </row>
    <row r="25449" spans="1:7" x14ac:dyDescent="0.25">
      <c r="A25449" s="2"/>
      <c r="B25449" s="3"/>
      <c r="C25449" s="3"/>
      <c r="D25449" s="3"/>
      <c r="E25449" s="3"/>
      <c r="F25449" s="3"/>
      <c r="G25449" s="3"/>
    </row>
    <row r="25450" spans="1:7" x14ac:dyDescent="0.25">
      <c r="A25450" s="2"/>
      <c r="B25450" s="3"/>
      <c r="C25450" s="3"/>
      <c r="D25450" s="3"/>
      <c r="E25450" s="3"/>
      <c r="F25450" s="3"/>
      <c r="G25450" s="3"/>
    </row>
    <row r="25451" spans="1:7" x14ac:dyDescent="0.25">
      <c r="A25451" s="2"/>
      <c r="B25451" s="3"/>
      <c r="C25451" s="3"/>
      <c r="D25451" s="3"/>
      <c r="E25451" s="3"/>
      <c r="F25451" s="3"/>
      <c r="G25451" s="3"/>
    </row>
    <row r="25452" spans="1:7" x14ac:dyDescent="0.25">
      <c r="A25452" s="2"/>
      <c r="B25452" s="3"/>
      <c r="C25452" s="3"/>
      <c r="D25452" s="3"/>
      <c r="E25452" s="3"/>
      <c r="F25452" s="3"/>
      <c r="G25452" s="3"/>
    </row>
    <row r="25453" spans="1:7" x14ac:dyDescent="0.25">
      <c r="A25453" s="2"/>
      <c r="B25453" s="3"/>
      <c r="C25453" s="3"/>
      <c r="D25453" s="3"/>
      <c r="E25453" s="3"/>
      <c r="F25453" s="3"/>
      <c r="G25453" s="3"/>
    </row>
    <row r="25454" spans="1:7" x14ac:dyDescent="0.25">
      <c r="A25454" s="2"/>
      <c r="B25454" s="3"/>
      <c r="C25454" s="3"/>
      <c r="D25454" s="3"/>
      <c r="E25454" s="3"/>
      <c r="F25454" s="3"/>
      <c r="G25454" s="3"/>
    </row>
    <row r="25455" spans="1:7" x14ac:dyDescent="0.25">
      <c r="A25455" s="2"/>
      <c r="B25455" s="3"/>
      <c r="C25455" s="3"/>
      <c r="D25455" s="3"/>
      <c r="E25455" s="3"/>
      <c r="F25455" s="3"/>
      <c r="G25455" s="3"/>
    </row>
    <row r="25456" spans="1:7" x14ac:dyDescent="0.25">
      <c r="A25456" s="2"/>
      <c r="B25456" s="3"/>
      <c r="C25456" s="3"/>
      <c r="D25456" s="3"/>
      <c r="E25456" s="3"/>
      <c r="F25456" s="3"/>
      <c r="G25456" s="3"/>
    </row>
    <row r="25457" spans="1:7" x14ac:dyDescent="0.25">
      <c r="A25457" s="2"/>
      <c r="B25457" s="3"/>
      <c r="C25457" s="3"/>
      <c r="D25457" s="3"/>
      <c r="E25457" s="3"/>
      <c r="F25457" s="3"/>
      <c r="G25457" s="3"/>
    </row>
    <row r="25458" spans="1:7" x14ac:dyDescent="0.25">
      <c r="A25458" s="2"/>
      <c r="B25458" s="3"/>
      <c r="C25458" s="3"/>
      <c r="D25458" s="3"/>
      <c r="E25458" s="3"/>
      <c r="F25458" s="3"/>
      <c r="G25458" s="3"/>
    </row>
    <row r="25459" spans="1:7" x14ac:dyDescent="0.25">
      <c r="A25459" s="2"/>
      <c r="B25459" s="3"/>
      <c r="C25459" s="3"/>
      <c r="D25459" s="3"/>
      <c r="E25459" s="3"/>
      <c r="F25459" s="3"/>
      <c r="G25459" s="3"/>
    </row>
    <row r="25460" spans="1:7" x14ac:dyDescent="0.25">
      <c r="A25460" s="2"/>
      <c r="B25460" s="3"/>
      <c r="C25460" s="3"/>
      <c r="D25460" s="3"/>
      <c r="E25460" s="3"/>
      <c r="F25460" s="3"/>
      <c r="G25460" s="3"/>
    </row>
    <row r="25461" spans="1:7" x14ac:dyDescent="0.25">
      <c r="A25461" s="2"/>
      <c r="B25461" s="3"/>
      <c r="C25461" s="3"/>
      <c r="D25461" s="3"/>
      <c r="E25461" s="3"/>
      <c r="F25461" s="3"/>
      <c r="G25461" s="3"/>
    </row>
    <row r="25462" spans="1:7" x14ac:dyDescent="0.25">
      <c r="A25462" s="2"/>
      <c r="B25462" s="3"/>
      <c r="C25462" s="3"/>
      <c r="D25462" s="3"/>
      <c r="E25462" s="3"/>
      <c r="F25462" s="3"/>
      <c r="G25462" s="3"/>
    </row>
    <row r="25463" spans="1:7" x14ac:dyDescent="0.25">
      <c r="A25463" s="2"/>
      <c r="B25463" s="3"/>
      <c r="C25463" s="3"/>
      <c r="D25463" s="3"/>
      <c r="E25463" s="3"/>
      <c r="F25463" s="3"/>
      <c r="G25463" s="3"/>
    </row>
    <row r="25464" spans="1:7" x14ac:dyDescent="0.25">
      <c r="A25464" s="2"/>
      <c r="B25464" s="3"/>
      <c r="C25464" s="3"/>
      <c r="D25464" s="3"/>
      <c r="E25464" s="3"/>
      <c r="F25464" s="3"/>
      <c r="G25464" s="3"/>
    </row>
    <row r="25465" spans="1:7" x14ac:dyDescent="0.25">
      <c r="A25465" s="2"/>
      <c r="B25465" s="3"/>
      <c r="C25465" s="3"/>
      <c r="D25465" s="3"/>
      <c r="E25465" s="3"/>
      <c r="F25465" s="3"/>
      <c r="G25465" s="3"/>
    </row>
    <row r="25466" spans="1:7" x14ac:dyDescent="0.25">
      <c r="A25466" s="2"/>
      <c r="B25466" s="3"/>
      <c r="C25466" s="3"/>
      <c r="D25466" s="3"/>
      <c r="E25466" s="3"/>
      <c r="F25466" s="3"/>
      <c r="G25466" s="3"/>
    </row>
    <row r="25467" spans="1:7" x14ac:dyDescent="0.25">
      <c r="A25467" s="2"/>
      <c r="B25467" s="3"/>
      <c r="C25467" s="3"/>
      <c r="D25467" s="3"/>
      <c r="E25467" s="3"/>
      <c r="F25467" s="3"/>
      <c r="G25467" s="3"/>
    </row>
    <row r="25468" spans="1:7" x14ac:dyDescent="0.25">
      <c r="A25468" s="2"/>
      <c r="B25468" s="3"/>
      <c r="C25468" s="3"/>
      <c r="D25468" s="3"/>
      <c r="E25468" s="3"/>
      <c r="F25468" s="3"/>
      <c r="G25468" s="3"/>
    </row>
    <row r="25469" spans="1:7" x14ac:dyDescent="0.25">
      <c r="A25469" s="2"/>
      <c r="B25469" s="3"/>
      <c r="C25469" s="3"/>
      <c r="D25469" s="3"/>
      <c r="E25469" s="3"/>
      <c r="F25469" s="3"/>
      <c r="G25469" s="3"/>
    </row>
    <row r="25470" spans="1:7" x14ac:dyDescent="0.25">
      <c r="A25470" s="2"/>
      <c r="B25470" s="3"/>
      <c r="C25470" s="3"/>
      <c r="D25470" s="3"/>
      <c r="E25470" s="3"/>
      <c r="F25470" s="3"/>
      <c r="G25470" s="3"/>
    </row>
    <row r="25471" spans="1:7" x14ac:dyDescent="0.25">
      <c r="A25471" s="2"/>
      <c r="B25471" s="3"/>
      <c r="C25471" s="3"/>
      <c r="D25471" s="3"/>
      <c r="E25471" s="3"/>
      <c r="F25471" s="3"/>
      <c r="G25471" s="3"/>
    </row>
    <row r="25472" spans="1:7" x14ac:dyDescent="0.25">
      <c r="A25472" s="2"/>
      <c r="B25472" s="3"/>
      <c r="C25472" s="3"/>
      <c r="D25472" s="3"/>
      <c r="E25472" s="3"/>
      <c r="F25472" s="3"/>
      <c r="G25472" s="3"/>
    </row>
    <row r="25473" spans="1:7" x14ac:dyDescent="0.25">
      <c r="A25473" s="2"/>
      <c r="B25473" s="3"/>
      <c r="C25473" s="3"/>
      <c r="D25473" s="3"/>
      <c r="E25473" s="3"/>
      <c r="F25473" s="3"/>
      <c r="G25473" s="3"/>
    </row>
    <row r="25474" spans="1:7" x14ac:dyDescent="0.25">
      <c r="A25474" s="2"/>
      <c r="B25474" s="3"/>
      <c r="C25474" s="3"/>
      <c r="D25474" s="3"/>
      <c r="E25474" s="3"/>
      <c r="F25474" s="3"/>
      <c r="G25474" s="3"/>
    </row>
    <row r="25475" spans="1:7" x14ac:dyDescent="0.25">
      <c r="A25475" s="2"/>
      <c r="B25475" s="3"/>
      <c r="C25475" s="3"/>
      <c r="D25475" s="3"/>
      <c r="E25475" s="3"/>
      <c r="F25475" s="3"/>
      <c r="G25475" s="3"/>
    </row>
    <row r="25476" spans="1:7" x14ac:dyDescent="0.25">
      <c r="A25476" s="2"/>
      <c r="B25476" s="3"/>
      <c r="C25476" s="3"/>
      <c r="D25476" s="3"/>
      <c r="E25476" s="3"/>
      <c r="F25476" s="3"/>
      <c r="G25476" s="3"/>
    </row>
    <row r="25477" spans="1:7" x14ac:dyDescent="0.25">
      <c r="A25477" s="2"/>
      <c r="B25477" s="3"/>
      <c r="C25477" s="3"/>
      <c r="D25477" s="3"/>
      <c r="E25477" s="3"/>
      <c r="F25477" s="3"/>
      <c r="G25477" s="3"/>
    </row>
    <row r="25478" spans="1:7" x14ac:dyDescent="0.25">
      <c r="A25478" s="2"/>
      <c r="B25478" s="3"/>
      <c r="C25478" s="3"/>
      <c r="D25478" s="3"/>
      <c r="E25478" s="3"/>
      <c r="F25478" s="3"/>
      <c r="G25478" s="3"/>
    </row>
    <row r="25479" spans="1:7" x14ac:dyDescent="0.25">
      <c r="A25479" s="2"/>
      <c r="B25479" s="3"/>
      <c r="C25479" s="3"/>
      <c r="D25479" s="3"/>
      <c r="E25479" s="3"/>
      <c r="F25479" s="3"/>
      <c r="G25479" s="3"/>
    </row>
    <row r="25480" spans="1:7" x14ac:dyDescent="0.25">
      <c r="A25480" s="2"/>
      <c r="B25480" s="3"/>
      <c r="C25480" s="3"/>
      <c r="D25480" s="3"/>
      <c r="E25480" s="3"/>
      <c r="F25480" s="3"/>
      <c r="G25480" s="3"/>
    </row>
    <row r="25481" spans="1:7" x14ac:dyDescent="0.25">
      <c r="A25481" s="2"/>
      <c r="B25481" s="3"/>
      <c r="C25481" s="3"/>
      <c r="D25481" s="3"/>
      <c r="E25481" s="3"/>
      <c r="F25481" s="3"/>
      <c r="G25481" s="3"/>
    </row>
    <row r="25482" spans="1:7" x14ac:dyDescent="0.25">
      <c r="A25482" s="2"/>
      <c r="B25482" s="3"/>
      <c r="C25482" s="3"/>
      <c r="D25482" s="3"/>
      <c r="E25482" s="3"/>
      <c r="F25482" s="3"/>
      <c r="G25482" s="3"/>
    </row>
    <row r="25483" spans="1:7" x14ac:dyDescent="0.25">
      <c r="A25483" s="2"/>
      <c r="B25483" s="3"/>
      <c r="C25483" s="3"/>
      <c r="D25483" s="3"/>
      <c r="E25483" s="3"/>
      <c r="F25483" s="3"/>
      <c r="G25483" s="3"/>
    </row>
    <row r="25484" spans="1:7" x14ac:dyDescent="0.25">
      <c r="A25484" s="2"/>
      <c r="B25484" s="3"/>
      <c r="C25484" s="3"/>
      <c r="D25484" s="3"/>
      <c r="E25484" s="3"/>
      <c r="F25484" s="3"/>
      <c r="G25484" s="3"/>
    </row>
    <row r="25485" spans="1:7" x14ac:dyDescent="0.25">
      <c r="A25485" s="2"/>
      <c r="B25485" s="3"/>
      <c r="C25485" s="3"/>
      <c r="D25485" s="3"/>
      <c r="E25485" s="3"/>
      <c r="F25485" s="3"/>
      <c r="G25485" s="3"/>
    </row>
    <row r="25486" spans="1:7" x14ac:dyDescent="0.25">
      <c r="A25486" s="2"/>
      <c r="B25486" s="3"/>
      <c r="C25486" s="3"/>
      <c r="D25486" s="3"/>
      <c r="E25486" s="3"/>
      <c r="F25486" s="3"/>
      <c r="G25486" s="3"/>
    </row>
    <row r="25487" spans="1:7" x14ac:dyDescent="0.25">
      <c r="A25487" s="2"/>
      <c r="B25487" s="3"/>
      <c r="C25487" s="3"/>
      <c r="D25487" s="3"/>
      <c r="E25487" s="3"/>
      <c r="F25487" s="3"/>
      <c r="G25487" s="3"/>
    </row>
    <row r="25488" spans="1:7" x14ac:dyDescent="0.25">
      <c r="A25488" s="2"/>
      <c r="B25488" s="3"/>
      <c r="C25488" s="3"/>
      <c r="D25488" s="3"/>
      <c r="E25488" s="3"/>
      <c r="F25488" s="3"/>
      <c r="G25488" s="3"/>
    </row>
    <row r="25489" spans="1:7" x14ac:dyDescent="0.25">
      <c r="A25489" s="2"/>
      <c r="B25489" s="3"/>
      <c r="C25489" s="3"/>
      <c r="D25489" s="3"/>
      <c r="E25489" s="3"/>
      <c r="F25489" s="3"/>
      <c r="G25489" s="3"/>
    </row>
    <row r="25490" spans="1:7" x14ac:dyDescent="0.25">
      <c r="A25490" s="2"/>
      <c r="B25490" s="3"/>
      <c r="C25490" s="3"/>
      <c r="D25490" s="3"/>
      <c r="E25490" s="3"/>
      <c r="F25490" s="3"/>
      <c r="G25490" s="3"/>
    </row>
    <row r="25491" spans="1:7" x14ac:dyDescent="0.25">
      <c r="A25491" s="2"/>
      <c r="B25491" s="3"/>
      <c r="C25491" s="3"/>
      <c r="D25491" s="3"/>
      <c r="E25491" s="3"/>
      <c r="F25491" s="3"/>
      <c r="G25491" s="3"/>
    </row>
    <row r="25492" spans="1:7" x14ac:dyDescent="0.25">
      <c r="A25492" s="2"/>
      <c r="B25492" s="3"/>
      <c r="C25492" s="3"/>
      <c r="D25492" s="3"/>
      <c r="E25492" s="3"/>
      <c r="F25492" s="3"/>
      <c r="G25492" s="3"/>
    </row>
    <row r="25493" spans="1:7" x14ac:dyDescent="0.25">
      <c r="A25493" s="2"/>
      <c r="B25493" s="3"/>
      <c r="C25493" s="3"/>
      <c r="D25493" s="3"/>
      <c r="E25493" s="3"/>
      <c r="F25493" s="3"/>
      <c r="G25493" s="3"/>
    </row>
    <row r="25494" spans="1:7" x14ac:dyDescent="0.25">
      <c r="A25494" s="2"/>
      <c r="B25494" s="3"/>
      <c r="C25494" s="3"/>
      <c r="D25494" s="3"/>
      <c r="E25494" s="3"/>
      <c r="F25494" s="3"/>
      <c r="G25494" s="3"/>
    </row>
    <row r="25495" spans="1:7" x14ac:dyDescent="0.25">
      <c r="A25495" s="2"/>
      <c r="B25495" s="3"/>
      <c r="C25495" s="3"/>
      <c r="D25495" s="3"/>
      <c r="E25495" s="3"/>
      <c r="F25495" s="3"/>
      <c r="G25495" s="3"/>
    </row>
    <row r="25496" spans="1:7" x14ac:dyDescent="0.25">
      <c r="A25496" s="2"/>
      <c r="B25496" s="3"/>
      <c r="C25496" s="3"/>
      <c r="D25496" s="3"/>
      <c r="E25496" s="3"/>
      <c r="F25496" s="3"/>
      <c r="G25496" s="3"/>
    </row>
    <row r="25497" spans="1:7" x14ac:dyDescent="0.25">
      <c r="A25497" s="2"/>
      <c r="B25497" s="3"/>
      <c r="C25497" s="3"/>
      <c r="D25497" s="3"/>
      <c r="E25497" s="3"/>
      <c r="F25497" s="3"/>
      <c r="G25497" s="3"/>
    </row>
    <row r="25498" spans="1:7" x14ac:dyDescent="0.25">
      <c r="A25498" s="2"/>
      <c r="B25498" s="3"/>
      <c r="C25498" s="3"/>
      <c r="D25498" s="3"/>
      <c r="E25498" s="3"/>
      <c r="F25498" s="3"/>
      <c r="G25498" s="3"/>
    </row>
    <row r="25499" spans="1:7" x14ac:dyDescent="0.25">
      <c r="A25499" s="2"/>
      <c r="B25499" s="3"/>
      <c r="C25499" s="3"/>
      <c r="D25499" s="3"/>
      <c r="E25499" s="3"/>
      <c r="F25499" s="3"/>
      <c r="G25499" s="3"/>
    </row>
    <row r="25500" spans="1:7" x14ac:dyDescent="0.25">
      <c r="A25500" s="2"/>
      <c r="B25500" s="3"/>
      <c r="C25500" s="3"/>
      <c r="D25500" s="3"/>
      <c r="E25500" s="3"/>
      <c r="F25500" s="3"/>
      <c r="G25500" s="3"/>
    </row>
    <row r="25501" spans="1:7" x14ac:dyDescent="0.25">
      <c r="A25501" s="2"/>
      <c r="B25501" s="3"/>
      <c r="C25501" s="3"/>
      <c r="D25501" s="3"/>
      <c r="E25501" s="3"/>
      <c r="F25501" s="3"/>
      <c r="G25501" s="3"/>
    </row>
    <row r="25502" spans="1:7" x14ac:dyDescent="0.25">
      <c r="A25502" s="2"/>
      <c r="B25502" s="3"/>
      <c r="C25502" s="3"/>
      <c r="D25502" s="3"/>
      <c r="E25502" s="3"/>
      <c r="F25502" s="3"/>
      <c r="G25502" s="3"/>
    </row>
    <row r="25503" spans="1:7" x14ac:dyDescent="0.25">
      <c r="A25503" s="2"/>
      <c r="B25503" s="3"/>
      <c r="C25503" s="3"/>
      <c r="D25503" s="3"/>
      <c r="E25503" s="3"/>
      <c r="F25503" s="3"/>
      <c r="G25503" s="3"/>
    </row>
    <row r="25504" spans="1:7" x14ac:dyDescent="0.25">
      <c r="A25504" s="2"/>
      <c r="B25504" s="3"/>
      <c r="C25504" s="3"/>
      <c r="D25504" s="3"/>
      <c r="E25504" s="3"/>
      <c r="F25504" s="3"/>
      <c r="G25504" s="3"/>
    </row>
    <row r="25505" spans="1:7" x14ac:dyDescent="0.25">
      <c r="A25505" s="2"/>
      <c r="B25505" s="3"/>
      <c r="C25505" s="3"/>
      <c r="D25505" s="3"/>
      <c r="E25505" s="3"/>
      <c r="F25505" s="3"/>
      <c r="G25505" s="3"/>
    </row>
    <row r="25506" spans="1:7" x14ac:dyDescent="0.25">
      <c r="A25506" s="2"/>
      <c r="B25506" s="3"/>
      <c r="C25506" s="3"/>
      <c r="D25506" s="3"/>
      <c r="E25506" s="3"/>
      <c r="F25506" s="3"/>
      <c r="G25506" s="3"/>
    </row>
    <row r="25507" spans="1:7" x14ac:dyDescent="0.25">
      <c r="A25507" s="2"/>
      <c r="B25507" s="3"/>
      <c r="C25507" s="3"/>
      <c r="D25507" s="3"/>
      <c r="E25507" s="3"/>
      <c r="F25507" s="3"/>
      <c r="G25507" s="3"/>
    </row>
    <row r="25508" spans="1:7" x14ac:dyDescent="0.25">
      <c r="A25508" s="2"/>
      <c r="B25508" s="3"/>
      <c r="C25508" s="3"/>
      <c r="D25508" s="3"/>
      <c r="E25508" s="3"/>
      <c r="F25508" s="3"/>
      <c r="G25508" s="3"/>
    </row>
    <row r="25509" spans="1:7" x14ac:dyDescent="0.25">
      <c r="A25509" s="2"/>
      <c r="B25509" s="3"/>
      <c r="C25509" s="3"/>
      <c r="D25509" s="3"/>
      <c r="E25509" s="3"/>
      <c r="F25509" s="3"/>
      <c r="G25509" s="3"/>
    </row>
    <row r="25510" spans="1:7" x14ac:dyDescent="0.25">
      <c r="A25510" s="2"/>
      <c r="B25510" s="3"/>
      <c r="C25510" s="3"/>
      <c r="D25510" s="3"/>
      <c r="E25510" s="3"/>
      <c r="F25510" s="3"/>
      <c r="G25510" s="3"/>
    </row>
    <row r="25511" spans="1:7" x14ac:dyDescent="0.25">
      <c r="A25511" s="2"/>
      <c r="B25511" s="3"/>
      <c r="C25511" s="3"/>
      <c r="D25511" s="3"/>
      <c r="E25511" s="3"/>
      <c r="F25511" s="3"/>
      <c r="G25511" s="3"/>
    </row>
    <row r="25512" spans="1:7" x14ac:dyDescent="0.25">
      <c r="A25512" s="2"/>
      <c r="B25512" s="3"/>
      <c r="C25512" s="3"/>
      <c r="D25512" s="3"/>
      <c r="E25512" s="3"/>
      <c r="F25512" s="3"/>
      <c r="G25512" s="3"/>
    </row>
    <row r="25513" spans="1:7" x14ac:dyDescent="0.25">
      <c r="A25513" s="2"/>
      <c r="B25513" s="3"/>
      <c r="C25513" s="3"/>
      <c r="D25513" s="3"/>
      <c r="E25513" s="3"/>
      <c r="F25513" s="3"/>
      <c r="G25513" s="3"/>
    </row>
    <row r="25514" spans="1:7" x14ac:dyDescent="0.25">
      <c r="A25514" s="2"/>
      <c r="B25514" s="3"/>
      <c r="C25514" s="3"/>
      <c r="D25514" s="3"/>
      <c r="E25514" s="3"/>
      <c r="F25514" s="3"/>
      <c r="G25514" s="3"/>
    </row>
    <row r="25515" spans="1:7" x14ac:dyDescent="0.25">
      <c r="A25515" s="2"/>
      <c r="B25515" s="3"/>
      <c r="C25515" s="3"/>
      <c r="D25515" s="3"/>
      <c r="E25515" s="3"/>
      <c r="F25515" s="3"/>
      <c r="G25515" s="3"/>
    </row>
    <row r="25516" spans="1:7" x14ac:dyDescent="0.25">
      <c r="A25516" s="2"/>
      <c r="B25516" s="3"/>
      <c r="C25516" s="3"/>
      <c r="D25516" s="3"/>
      <c r="E25516" s="3"/>
      <c r="F25516" s="3"/>
      <c r="G25516" s="3"/>
    </row>
    <row r="25517" spans="1:7" x14ac:dyDescent="0.25">
      <c r="A25517" s="2"/>
      <c r="B25517" s="3"/>
      <c r="C25517" s="3"/>
      <c r="D25517" s="3"/>
      <c r="E25517" s="3"/>
      <c r="F25517" s="3"/>
      <c r="G25517" s="3"/>
    </row>
    <row r="25518" spans="1:7" x14ac:dyDescent="0.25">
      <c r="A25518" s="2"/>
      <c r="B25518" s="3"/>
      <c r="C25518" s="3"/>
      <c r="D25518" s="3"/>
      <c r="E25518" s="3"/>
      <c r="F25518" s="3"/>
      <c r="G25518" s="3"/>
    </row>
    <row r="25519" spans="1:7" x14ac:dyDescent="0.25">
      <c r="A25519" s="2"/>
      <c r="B25519" s="3"/>
      <c r="C25519" s="3"/>
      <c r="D25519" s="3"/>
      <c r="E25519" s="3"/>
      <c r="F25519" s="3"/>
      <c r="G25519" s="3"/>
    </row>
    <row r="25520" spans="1:7" x14ac:dyDescent="0.25">
      <c r="A25520" s="2"/>
      <c r="B25520" s="3"/>
      <c r="C25520" s="3"/>
      <c r="D25520" s="3"/>
      <c r="E25520" s="3"/>
      <c r="F25520" s="3"/>
      <c r="G25520" s="3"/>
    </row>
    <row r="25521" spans="1:7" x14ac:dyDescent="0.25">
      <c r="A25521" s="2"/>
      <c r="B25521" s="3"/>
      <c r="C25521" s="3"/>
      <c r="D25521" s="3"/>
      <c r="E25521" s="3"/>
      <c r="F25521" s="3"/>
      <c r="G25521" s="3"/>
    </row>
    <row r="25522" spans="1:7" x14ac:dyDescent="0.25">
      <c r="A25522" s="2"/>
      <c r="B25522" s="3"/>
      <c r="C25522" s="3"/>
      <c r="D25522" s="3"/>
      <c r="E25522" s="3"/>
      <c r="F25522" s="3"/>
      <c r="G25522" s="3"/>
    </row>
    <row r="25523" spans="1:7" x14ac:dyDescent="0.25">
      <c r="A25523" s="2"/>
      <c r="B25523" s="3"/>
      <c r="C25523" s="3"/>
      <c r="D25523" s="3"/>
      <c r="E25523" s="3"/>
      <c r="F25523" s="3"/>
      <c r="G25523" s="3"/>
    </row>
    <row r="25524" spans="1:7" x14ac:dyDescent="0.25">
      <c r="A25524" s="2"/>
      <c r="B25524" s="3"/>
      <c r="C25524" s="3"/>
      <c r="D25524" s="3"/>
      <c r="E25524" s="3"/>
      <c r="F25524" s="3"/>
      <c r="G25524" s="3"/>
    </row>
    <row r="25525" spans="1:7" x14ac:dyDescent="0.25">
      <c r="A25525" s="2"/>
      <c r="B25525" s="3"/>
      <c r="C25525" s="3"/>
      <c r="D25525" s="3"/>
      <c r="E25525" s="3"/>
      <c r="F25525" s="3"/>
      <c r="G25525" s="3"/>
    </row>
    <row r="25526" spans="1:7" x14ac:dyDescent="0.25">
      <c r="A25526" s="2"/>
      <c r="B25526" s="3"/>
      <c r="C25526" s="3"/>
      <c r="D25526" s="3"/>
      <c r="E25526" s="3"/>
      <c r="F25526" s="3"/>
      <c r="G25526" s="3"/>
    </row>
    <row r="25527" spans="1:7" x14ac:dyDescent="0.25">
      <c r="A25527" s="2"/>
      <c r="B25527" s="3"/>
      <c r="C25527" s="3"/>
      <c r="D25527" s="3"/>
      <c r="E25527" s="3"/>
      <c r="F25527" s="3"/>
      <c r="G25527" s="3"/>
    </row>
    <row r="25528" spans="1:7" x14ac:dyDescent="0.25">
      <c r="A25528" s="2"/>
      <c r="B25528" s="3"/>
      <c r="C25528" s="3"/>
      <c r="D25528" s="3"/>
      <c r="E25528" s="3"/>
      <c r="F25528" s="3"/>
      <c r="G25528" s="3"/>
    </row>
    <row r="25529" spans="1:7" x14ac:dyDescent="0.25">
      <c r="A25529" s="2"/>
      <c r="B25529" s="3"/>
      <c r="C25529" s="3"/>
      <c r="D25529" s="3"/>
      <c r="E25529" s="3"/>
      <c r="F25529" s="3"/>
      <c r="G25529" s="3"/>
    </row>
    <row r="25530" spans="1:7" x14ac:dyDescent="0.25">
      <c r="A25530" s="2"/>
      <c r="B25530" s="3"/>
      <c r="C25530" s="3"/>
      <c r="D25530" s="3"/>
      <c r="E25530" s="3"/>
      <c r="F25530" s="3"/>
      <c r="G25530" s="3"/>
    </row>
    <row r="25531" spans="1:7" x14ac:dyDescent="0.25">
      <c r="A25531" s="2"/>
      <c r="B25531" s="3"/>
      <c r="C25531" s="3"/>
      <c r="D25531" s="3"/>
      <c r="E25531" s="3"/>
      <c r="F25531" s="3"/>
      <c r="G25531" s="3"/>
    </row>
    <row r="25532" spans="1:7" x14ac:dyDescent="0.25">
      <c r="A25532" s="2"/>
      <c r="B25532" s="3"/>
      <c r="C25532" s="3"/>
      <c r="D25532" s="3"/>
      <c r="E25532" s="3"/>
      <c r="F25532" s="3"/>
      <c r="G25532" s="3"/>
    </row>
    <row r="25533" spans="1:7" x14ac:dyDescent="0.25">
      <c r="A25533" s="2"/>
      <c r="B25533" s="3"/>
      <c r="C25533" s="3"/>
      <c r="D25533" s="3"/>
      <c r="E25533" s="3"/>
      <c r="F25533" s="3"/>
      <c r="G25533" s="3"/>
    </row>
    <row r="25534" spans="1:7" x14ac:dyDescent="0.25">
      <c r="A25534" s="2"/>
      <c r="B25534" s="3"/>
      <c r="C25534" s="3"/>
      <c r="D25534" s="3"/>
      <c r="E25534" s="3"/>
      <c r="F25534" s="3"/>
      <c r="G25534" s="3"/>
    </row>
    <row r="25535" spans="1:7" x14ac:dyDescent="0.25">
      <c r="A25535" s="2"/>
      <c r="B25535" s="3"/>
      <c r="C25535" s="3"/>
      <c r="D25535" s="3"/>
      <c r="E25535" s="3"/>
      <c r="F25535" s="3"/>
      <c r="G25535" s="3"/>
    </row>
    <row r="25536" spans="1:7" x14ac:dyDescent="0.25">
      <c r="A25536" s="2"/>
      <c r="B25536" s="3"/>
      <c r="C25536" s="3"/>
      <c r="D25536" s="3"/>
      <c r="E25536" s="3"/>
      <c r="F25536" s="3"/>
      <c r="G25536" s="3"/>
    </row>
    <row r="25537" spans="1:7" x14ac:dyDescent="0.25">
      <c r="A25537" s="2"/>
      <c r="B25537" s="3"/>
      <c r="C25537" s="3"/>
      <c r="D25537" s="3"/>
      <c r="E25537" s="3"/>
      <c r="F25537" s="3"/>
      <c r="G25537" s="3"/>
    </row>
    <row r="25538" spans="1:7" x14ac:dyDescent="0.25">
      <c r="A25538" s="2"/>
      <c r="B25538" s="3"/>
      <c r="C25538" s="3"/>
      <c r="D25538" s="3"/>
      <c r="E25538" s="3"/>
      <c r="F25538" s="3"/>
      <c r="G25538" s="3"/>
    </row>
    <row r="25539" spans="1:7" x14ac:dyDescent="0.25">
      <c r="A25539" s="2"/>
      <c r="B25539" s="3"/>
      <c r="C25539" s="3"/>
      <c r="D25539" s="3"/>
      <c r="E25539" s="3"/>
      <c r="F25539" s="3"/>
      <c r="G25539" s="3"/>
    </row>
    <row r="25540" spans="1:7" x14ac:dyDescent="0.25">
      <c r="A25540" s="2"/>
      <c r="B25540" s="3"/>
      <c r="C25540" s="3"/>
      <c r="D25540" s="3"/>
      <c r="E25540" s="3"/>
      <c r="F25540" s="3"/>
      <c r="G25540" s="3"/>
    </row>
    <row r="25541" spans="1:7" x14ac:dyDescent="0.25">
      <c r="A25541" s="2"/>
      <c r="B25541" s="3"/>
      <c r="C25541" s="3"/>
      <c r="D25541" s="3"/>
      <c r="E25541" s="3"/>
      <c r="F25541" s="3"/>
      <c r="G25541" s="3"/>
    </row>
    <row r="25542" spans="1:7" x14ac:dyDescent="0.25">
      <c r="A25542" s="2"/>
      <c r="B25542" s="3"/>
      <c r="C25542" s="3"/>
      <c r="D25542" s="3"/>
      <c r="E25542" s="3"/>
      <c r="F25542" s="3"/>
      <c r="G25542" s="3"/>
    </row>
    <row r="25543" spans="1:7" x14ac:dyDescent="0.25">
      <c r="A25543" s="2"/>
      <c r="B25543" s="3"/>
      <c r="C25543" s="3"/>
      <c r="D25543" s="3"/>
      <c r="E25543" s="3"/>
      <c r="F25543" s="3"/>
      <c r="G25543" s="3"/>
    </row>
    <row r="25544" spans="1:7" x14ac:dyDescent="0.25">
      <c r="A25544" s="2"/>
      <c r="B25544" s="3"/>
      <c r="C25544" s="3"/>
      <c r="D25544" s="3"/>
      <c r="E25544" s="3"/>
      <c r="F25544" s="3"/>
      <c r="G25544" s="3"/>
    </row>
    <row r="25545" spans="1:7" x14ac:dyDescent="0.25">
      <c r="A25545" s="2"/>
      <c r="B25545" s="3"/>
      <c r="C25545" s="3"/>
      <c r="D25545" s="3"/>
      <c r="E25545" s="3"/>
      <c r="F25545" s="3"/>
      <c r="G25545" s="3"/>
    </row>
    <row r="25546" spans="1:7" x14ac:dyDescent="0.25">
      <c r="A25546" s="2"/>
      <c r="B25546" s="3"/>
      <c r="C25546" s="3"/>
      <c r="D25546" s="3"/>
      <c r="E25546" s="3"/>
      <c r="F25546" s="3"/>
      <c r="G25546" s="3"/>
    </row>
    <row r="25547" spans="1:7" x14ac:dyDescent="0.25">
      <c r="A25547" s="2"/>
      <c r="B25547" s="3"/>
      <c r="C25547" s="3"/>
      <c r="D25547" s="3"/>
      <c r="E25547" s="3"/>
      <c r="F25547" s="3"/>
      <c r="G25547" s="3"/>
    </row>
    <row r="25548" spans="1:7" x14ac:dyDescent="0.25">
      <c r="A25548" s="2"/>
      <c r="B25548" s="3"/>
      <c r="C25548" s="3"/>
      <c r="D25548" s="3"/>
      <c r="E25548" s="3"/>
      <c r="F25548" s="3"/>
      <c r="G25548" s="3"/>
    </row>
    <row r="25549" spans="1:7" x14ac:dyDescent="0.25">
      <c r="A25549" s="2"/>
      <c r="B25549" s="3"/>
      <c r="C25549" s="3"/>
      <c r="D25549" s="3"/>
      <c r="E25549" s="3"/>
      <c r="F25549" s="3"/>
      <c r="G25549" s="3"/>
    </row>
    <row r="25550" spans="1:7" x14ac:dyDescent="0.25">
      <c r="A25550" s="2"/>
      <c r="B25550" s="3"/>
      <c r="C25550" s="3"/>
      <c r="D25550" s="3"/>
      <c r="E25550" s="3"/>
      <c r="F25550" s="3"/>
      <c r="G25550" s="3"/>
    </row>
    <row r="25551" spans="1:7" x14ac:dyDescent="0.25">
      <c r="A25551" s="2"/>
      <c r="B25551" s="3"/>
      <c r="C25551" s="3"/>
      <c r="D25551" s="3"/>
      <c r="E25551" s="3"/>
      <c r="F25551" s="3"/>
      <c r="G25551" s="3"/>
    </row>
    <row r="25552" spans="1:7" x14ac:dyDescent="0.25">
      <c r="A25552" s="2"/>
      <c r="B25552" s="3"/>
      <c r="C25552" s="3"/>
      <c r="D25552" s="3"/>
      <c r="E25552" s="3"/>
      <c r="F25552" s="3"/>
      <c r="G25552" s="3"/>
    </row>
    <row r="25553" spans="1:7" x14ac:dyDescent="0.25">
      <c r="A25553" s="2"/>
      <c r="B25553" s="3"/>
      <c r="C25553" s="3"/>
      <c r="D25553" s="3"/>
      <c r="E25553" s="3"/>
      <c r="F25553" s="3"/>
      <c r="G25553" s="3"/>
    </row>
    <row r="25554" spans="1:7" x14ac:dyDescent="0.25">
      <c r="A25554" s="2"/>
      <c r="B25554" s="3"/>
      <c r="C25554" s="3"/>
      <c r="D25554" s="3"/>
      <c r="E25554" s="3"/>
      <c r="F25554" s="3"/>
      <c r="G25554" s="3"/>
    </row>
    <row r="25555" spans="1:7" x14ac:dyDescent="0.25">
      <c r="A25555" s="2"/>
      <c r="B25555" s="3"/>
      <c r="C25555" s="3"/>
      <c r="D25555" s="3"/>
      <c r="E25555" s="3"/>
      <c r="F25555" s="3"/>
      <c r="G25555" s="3"/>
    </row>
    <row r="25556" spans="1:7" x14ac:dyDescent="0.25">
      <c r="A25556" s="2"/>
      <c r="B25556" s="3"/>
      <c r="C25556" s="3"/>
      <c r="D25556" s="3"/>
      <c r="E25556" s="3"/>
      <c r="F25556" s="3"/>
      <c r="G25556" s="3"/>
    </row>
    <row r="25557" spans="1:7" x14ac:dyDescent="0.25">
      <c r="A25557" s="2"/>
      <c r="B25557" s="3"/>
      <c r="C25557" s="3"/>
      <c r="D25557" s="3"/>
      <c r="E25557" s="3"/>
      <c r="F25557" s="3"/>
      <c r="G25557" s="3"/>
    </row>
    <row r="25558" spans="1:7" x14ac:dyDescent="0.25">
      <c r="A25558" s="2"/>
      <c r="B25558" s="3"/>
      <c r="C25558" s="3"/>
      <c r="D25558" s="3"/>
      <c r="E25558" s="3"/>
      <c r="F25558" s="3"/>
      <c r="G25558" s="3"/>
    </row>
    <row r="25559" spans="1:7" x14ac:dyDescent="0.25">
      <c r="A25559" s="2"/>
      <c r="B25559" s="3"/>
      <c r="C25559" s="3"/>
      <c r="D25559" s="3"/>
      <c r="E25559" s="3"/>
      <c r="F25559" s="3"/>
      <c r="G25559" s="3"/>
    </row>
    <row r="25560" spans="1:7" x14ac:dyDescent="0.25">
      <c r="A25560" s="2"/>
      <c r="B25560" s="3"/>
      <c r="C25560" s="3"/>
      <c r="D25560" s="3"/>
      <c r="E25560" s="3"/>
      <c r="F25560" s="3"/>
      <c r="G25560" s="3"/>
    </row>
    <row r="25561" spans="1:7" x14ac:dyDescent="0.25">
      <c r="A25561" s="2"/>
      <c r="B25561" s="3"/>
      <c r="C25561" s="3"/>
      <c r="D25561" s="3"/>
      <c r="E25561" s="3"/>
      <c r="F25561" s="3"/>
      <c r="G25561" s="3"/>
    </row>
    <row r="25562" spans="1:7" x14ac:dyDescent="0.25">
      <c r="A25562" s="2"/>
      <c r="B25562" s="3"/>
      <c r="C25562" s="3"/>
      <c r="D25562" s="3"/>
      <c r="E25562" s="3"/>
      <c r="F25562" s="3"/>
      <c r="G25562" s="3"/>
    </row>
    <row r="25563" spans="1:7" x14ac:dyDescent="0.25">
      <c r="A25563" s="2"/>
      <c r="B25563" s="3"/>
      <c r="C25563" s="3"/>
      <c r="D25563" s="3"/>
      <c r="E25563" s="3"/>
      <c r="F25563" s="3"/>
      <c r="G25563" s="3"/>
    </row>
    <row r="25564" spans="1:7" x14ac:dyDescent="0.25">
      <c r="A25564" s="2"/>
      <c r="B25564" s="3"/>
      <c r="C25564" s="3"/>
      <c r="D25564" s="3"/>
      <c r="E25564" s="3"/>
      <c r="F25564" s="3"/>
      <c r="G25564" s="3"/>
    </row>
    <row r="25565" spans="1:7" x14ac:dyDescent="0.25">
      <c r="A25565" s="2"/>
      <c r="B25565" s="3"/>
      <c r="C25565" s="3"/>
      <c r="D25565" s="3"/>
      <c r="E25565" s="3"/>
      <c r="F25565" s="3"/>
      <c r="G25565" s="3"/>
    </row>
    <row r="25566" spans="1:7" x14ac:dyDescent="0.25">
      <c r="A25566" s="2"/>
      <c r="B25566" s="3"/>
      <c r="C25566" s="3"/>
      <c r="D25566" s="3"/>
      <c r="E25566" s="3"/>
      <c r="F25566" s="3"/>
      <c r="G25566" s="3"/>
    </row>
    <row r="25567" spans="1:7" x14ac:dyDescent="0.25">
      <c r="A25567" s="2"/>
      <c r="B25567" s="3"/>
      <c r="C25567" s="3"/>
      <c r="D25567" s="3"/>
      <c r="E25567" s="3"/>
      <c r="F25567" s="3"/>
      <c r="G25567" s="3"/>
    </row>
    <row r="25568" spans="1:7" x14ac:dyDescent="0.25">
      <c r="A25568" s="2"/>
      <c r="B25568" s="3"/>
      <c r="C25568" s="3"/>
      <c r="D25568" s="3"/>
      <c r="E25568" s="3"/>
      <c r="F25568" s="3"/>
      <c r="G25568" s="3"/>
    </row>
    <row r="25569" spans="1:7" x14ac:dyDescent="0.25">
      <c r="A25569" s="2"/>
      <c r="B25569" s="3"/>
      <c r="C25569" s="3"/>
      <c r="D25569" s="3"/>
      <c r="E25569" s="3"/>
      <c r="F25569" s="3"/>
      <c r="G25569" s="3"/>
    </row>
    <row r="25570" spans="1:7" x14ac:dyDescent="0.25">
      <c r="A25570" s="2"/>
      <c r="B25570" s="3"/>
      <c r="C25570" s="3"/>
      <c r="D25570" s="3"/>
      <c r="E25570" s="3"/>
      <c r="F25570" s="3"/>
      <c r="G25570" s="3"/>
    </row>
    <row r="25571" spans="1:7" x14ac:dyDescent="0.25">
      <c r="A25571" s="2"/>
      <c r="B25571" s="3"/>
      <c r="C25571" s="3"/>
      <c r="D25571" s="3"/>
      <c r="E25571" s="3"/>
      <c r="F25571" s="3"/>
      <c r="G25571" s="3"/>
    </row>
    <row r="25572" spans="1:7" x14ac:dyDescent="0.25">
      <c r="A25572" s="2"/>
      <c r="B25572" s="3"/>
      <c r="C25572" s="3"/>
      <c r="D25572" s="3"/>
      <c r="E25572" s="3"/>
      <c r="F25572" s="3"/>
      <c r="G25572" s="3"/>
    </row>
    <row r="25573" spans="1:7" x14ac:dyDescent="0.25">
      <c r="A25573" s="2"/>
      <c r="B25573" s="3"/>
      <c r="C25573" s="3"/>
      <c r="D25573" s="3"/>
      <c r="E25573" s="3"/>
      <c r="F25573" s="3"/>
      <c r="G25573" s="3"/>
    </row>
    <row r="25574" spans="1:7" x14ac:dyDescent="0.25">
      <c r="A25574" s="2"/>
      <c r="B25574" s="3"/>
      <c r="C25574" s="3"/>
      <c r="D25574" s="3"/>
      <c r="E25574" s="3"/>
      <c r="F25574" s="3"/>
      <c r="G25574" s="3"/>
    </row>
    <row r="25575" spans="1:7" x14ac:dyDescent="0.25">
      <c r="A25575" s="2"/>
      <c r="B25575" s="3"/>
      <c r="C25575" s="3"/>
      <c r="D25575" s="3"/>
      <c r="E25575" s="3"/>
      <c r="F25575" s="3"/>
      <c r="G25575" s="3"/>
    </row>
    <row r="25576" spans="1:7" x14ac:dyDescent="0.25">
      <c r="A25576" s="2"/>
      <c r="B25576" s="3"/>
      <c r="C25576" s="3"/>
      <c r="D25576" s="3"/>
      <c r="E25576" s="3"/>
      <c r="F25576" s="3"/>
      <c r="G25576" s="3"/>
    </row>
    <row r="25577" spans="1:7" x14ac:dyDescent="0.25">
      <c r="A25577" s="2"/>
      <c r="B25577" s="3"/>
      <c r="C25577" s="3"/>
      <c r="D25577" s="3"/>
      <c r="E25577" s="3"/>
      <c r="F25577" s="3"/>
      <c r="G25577" s="3"/>
    </row>
    <row r="25578" spans="1:7" x14ac:dyDescent="0.25">
      <c r="A25578" s="2"/>
      <c r="B25578" s="3"/>
      <c r="C25578" s="3"/>
      <c r="D25578" s="3"/>
      <c r="E25578" s="3"/>
      <c r="F25578" s="3"/>
      <c r="G25578" s="3"/>
    </row>
    <row r="25579" spans="1:7" x14ac:dyDescent="0.25">
      <c r="A25579" s="2"/>
      <c r="B25579" s="3"/>
      <c r="C25579" s="3"/>
      <c r="D25579" s="3"/>
      <c r="E25579" s="3"/>
      <c r="F25579" s="3"/>
      <c r="G25579" s="3"/>
    </row>
    <row r="25580" spans="1:7" x14ac:dyDescent="0.25">
      <c r="A25580" s="2"/>
      <c r="B25580" s="3"/>
      <c r="C25580" s="3"/>
      <c r="D25580" s="3"/>
      <c r="E25580" s="3"/>
      <c r="F25580" s="3"/>
      <c r="G25580" s="3"/>
    </row>
    <row r="25581" spans="1:7" x14ac:dyDescent="0.25">
      <c r="A25581" s="2"/>
      <c r="B25581" s="3"/>
      <c r="C25581" s="3"/>
      <c r="D25581" s="3"/>
      <c r="E25581" s="3"/>
      <c r="F25581" s="3"/>
      <c r="G25581" s="3"/>
    </row>
    <row r="25582" spans="1:7" x14ac:dyDescent="0.25">
      <c r="A25582" s="2"/>
      <c r="B25582" s="3"/>
      <c r="C25582" s="3"/>
      <c r="D25582" s="3"/>
      <c r="E25582" s="3"/>
      <c r="F25582" s="3"/>
      <c r="G25582" s="3"/>
    </row>
    <row r="25583" spans="1:7" x14ac:dyDescent="0.25">
      <c r="A25583" s="2"/>
      <c r="B25583" s="3"/>
      <c r="C25583" s="3"/>
      <c r="D25583" s="3"/>
      <c r="E25583" s="3"/>
      <c r="F25583" s="3"/>
      <c r="G25583" s="3"/>
    </row>
    <row r="25584" spans="1:7" x14ac:dyDescent="0.25">
      <c r="A25584" s="2"/>
      <c r="B25584" s="3"/>
      <c r="C25584" s="3"/>
      <c r="D25584" s="3"/>
      <c r="E25584" s="3"/>
      <c r="F25584" s="3"/>
      <c r="G25584" s="3"/>
    </row>
    <row r="25585" spans="1:7" x14ac:dyDescent="0.25">
      <c r="A25585" s="2"/>
      <c r="B25585" s="3"/>
      <c r="C25585" s="3"/>
      <c r="D25585" s="3"/>
      <c r="E25585" s="3"/>
      <c r="F25585" s="3"/>
      <c r="G25585" s="3"/>
    </row>
    <row r="25586" spans="1:7" x14ac:dyDescent="0.25">
      <c r="A25586" s="2"/>
      <c r="B25586" s="3"/>
      <c r="C25586" s="3"/>
      <c r="D25586" s="3"/>
      <c r="E25586" s="3"/>
      <c r="F25586" s="3"/>
      <c r="G25586" s="3"/>
    </row>
    <row r="25587" spans="1:7" x14ac:dyDescent="0.25">
      <c r="A25587" s="2"/>
      <c r="B25587" s="3"/>
      <c r="C25587" s="3"/>
      <c r="D25587" s="3"/>
      <c r="E25587" s="3"/>
      <c r="F25587" s="3"/>
      <c r="G25587" s="3"/>
    </row>
    <row r="25588" spans="1:7" x14ac:dyDescent="0.25">
      <c r="A25588" s="2"/>
      <c r="B25588" s="3"/>
      <c r="C25588" s="3"/>
      <c r="D25588" s="3"/>
      <c r="E25588" s="3"/>
      <c r="F25588" s="3"/>
      <c r="G25588" s="3"/>
    </row>
    <row r="25589" spans="1:7" x14ac:dyDescent="0.25">
      <c r="A25589" s="2"/>
      <c r="B25589" s="3"/>
      <c r="C25589" s="3"/>
      <c r="D25589" s="3"/>
      <c r="E25589" s="3"/>
      <c r="F25589" s="3"/>
      <c r="G25589" s="3"/>
    </row>
    <row r="25590" spans="1:7" x14ac:dyDescent="0.25">
      <c r="A25590" s="2"/>
      <c r="B25590" s="3"/>
      <c r="C25590" s="3"/>
      <c r="D25590" s="3"/>
      <c r="E25590" s="3"/>
      <c r="F25590" s="3"/>
      <c r="G25590" s="3"/>
    </row>
    <row r="25591" spans="1:7" x14ac:dyDescent="0.25">
      <c r="A25591" s="2"/>
      <c r="B25591" s="3"/>
      <c r="C25591" s="3"/>
      <c r="D25591" s="3"/>
      <c r="E25591" s="3"/>
      <c r="F25591" s="3"/>
      <c r="G25591" s="3"/>
    </row>
    <row r="25592" spans="1:7" x14ac:dyDescent="0.25">
      <c r="A25592" s="2"/>
      <c r="B25592" s="3"/>
      <c r="C25592" s="3"/>
      <c r="D25592" s="3"/>
      <c r="E25592" s="3"/>
      <c r="F25592" s="3"/>
      <c r="G25592" s="3"/>
    </row>
    <row r="25593" spans="1:7" x14ac:dyDescent="0.25">
      <c r="A25593" s="2"/>
      <c r="B25593" s="3"/>
      <c r="C25593" s="3"/>
      <c r="D25593" s="3"/>
      <c r="E25593" s="3"/>
      <c r="F25593" s="3"/>
      <c r="G25593" s="3"/>
    </row>
    <row r="25594" spans="1:7" x14ac:dyDescent="0.25">
      <c r="A25594" s="2"/>
      <c r="B25594" s="3"/>
      <c r="C25594" s="3"/>
      <c r="D25594" s="3"/>
      <c r="E25594" s="3"/>
      <c r="F25594" s="3"/>
      <c r="G25594" s="3"/>
    </row>
    <row r="25595" spans="1:7" x14ac:dyDescent="0.25">
      <c r="A25595" s="2"/>
      <c r="B25595" s="3"/>
      <c r="C25595" s="3"/>
      <c r="D25595" s="3"/>
      <c r="E25595" s="3"/>
      <c r="F25595" s="3"/>
      <c r="G25595" s="3"/>
    </row>
    <row r="25596" spans="1:7" x14ac:dyDescent="0.25">
      <c r="A25596" s="2"/>
      <c r="B25596" s="3"/>
      <c r="C25596" s="3"/>
      <c r="D25596" s="3"/>
      <c r="E25596" s="3"/>
      <c r="F25596" s="3"/>
      <c r="G25596" s="3"/>
    </row>
    <row r="25597" spans="1:7" x14ac:dyDescent="0.25">
      <c r="A25597" s="2"/>
      <c r="B25597" s="3"/>
      <c r="C25597" s="3"/>
      <c r="D25597" s="3"/>
      <c r="E25597" s="3"/>
      <c r="F25597" s="3"/>
      <c r="G25597" s="3"/>
    </row>
    <row r="25598" spans="1:7" x14ac:dyDescent="0.25">
      <c r="A25598" s="2"/>
      <c r="B25598" s="3"/>
      <c r="C25598" s="3"/>
      <c r="D25598" s="3"/>
      <c r="E25598" s="3"/>
      <c r="F25598" s="3"/>
      <c r="G25598" s="3"/>
    </row>
    <row r="25599" spans="1:7" x14ac:dyDescent="0.25">
      <c r="A25599" s="2"/>
      <c r="B25599" s="3"/>
      <c r="C25599" s="3"/>
      <c r="D25599" s="3"/>
      <c r="E25599" s="3"/>
      <c r="F25599" s="3"/>
      <c r="G25599" s="3"/>
    </row>
    <row r="25600" spans="1:7" x14ac:dyDescent="0.25">
      <c r="A25600" s="2"/>
      <c r="B25600" s="3"/>
      <c r="C25600" s="3"/>
      <c r="D25600" s="3"/>
      <c r="E25600" s="3"/>
      <c r="F25600" s="3"/>
      <c r="G25600" s="3"/>
    </row>
    <row r="25601" spans="1:7" x14ac:dyDescent="0.25">
      <c r="A25601" s="2"/>
      <c r="B25601" s="3"/>
      <c r="C25601" s="3"/>
      <c r="D25601" s="3"/>
      <c r="E25601" s="3"/>
      <c r="F25601" s="3"/>
      <c r="G25601" s="3"/>
    </row>
    <row r="25602" spans="1:7" x14ac:dyDescent="0.25">
      <c r="A25602" s="2"/>
      <c r="B25602" s="3"/>
      <c r="C25602" s="3"/>
      <c r="D25602" s="3"/>
      <c r="E25602" s="3"/>
      <c r="F25602" s="3"/>
      <c r="G25602" s="3"/>
    </row>
    <row r="25603" spans="1:7" x14ac:dyDescent="0.25">
      <c r="A25603" s="2"/>
      <c r="B25603" s="3"/>
      <c r="C25603" s="3"/>
      <c r="D25603" s="3"/>
      <c r="E25603" s="3"/>
      <c r="F25603" s="3"/>
      <c r="G25603" s="3"/>
    </row>
    <row r="25604" spans="1:7" x14ac:dyDescent="0.25">
      <c r="A25604" s="2"/>
      <c r="B25604" s="3"/>
      <c r="C25604" s="3"/>
      <c r="D25604" s="3"/>
      <c r="E25604" s="3"/>
      <c r="F25604" s="3"/>
      <c r="G25604" s="3"/>
    </row>
    <row r="25605" spans="1:7" x14ac:dyDescent="0.25">
      <c r="A25605" s="2"/>
      <c r="B25605" s="3"/>
      <c r="C25605" s="3"/>
      <c r="D25605" s="3"/>
      <c r="E25605" s="3"/>
      <c r="F25605" s="3"/>
      <c r="G25605" s="3"/>
    </row>
    <row r="25606" spans="1:7" x14ac:dyDescent="0.25">
      <c r="A25606" s="2"/>
      <c r="B25606" s="3"/>
      <c r="C25606" s="3"/>
      <c r="D25606" s="3"/>
      <c r="E25606" s="3"/>
      <c r="F25606" s="3"/>
      <c r="G25606" s="3"/>
    </row>
    <row r="25607" spans="1:7" x14ac:dyDescent="0.25">
      <c r="A25607" s="2"/>
      <c r="B25607" s="3"/>
      <c r="C25607" s="3"/>
      <c r="D25607" s="3"/>
      <c r="E25607" s="3"/>
      <c r="F25607" s="3"/>
      <c r="G25607" s="3"/>
    </row>
    <row r="25608" spans="1:7" x14ac:dyDescent="0.25">
      <c r="A25608" s="2"/>
      <c r="B25608" s="3"/>
      <c r="C25608" s="3"/>
      <c r="D25608" s="3"/>
      <c r="E25608" s="3"/>
      <c r="F25608" s="3"/>
      <c r="G25608" s="3"/>
    </row>
    <row r="25609" spans="1:7" x14ac:dyDescent="0.25">
      <c r="A25609" s="2"/>
      <c r="B25609" s="3"/>
      <c r="C25609" s="3"/>
      <c r="D25609" s="3"/>
      <c r="E25609" s="3"/>
      <c r="F25609" s="3"/>
      <c r="G25609" s="3"/>
    </row>
    <row r="25610" spans="1:7" x14ac:dyDescent="0.25">
      <c r="A25610" s="2"/>
      <c r="B25610" s="3"/>
      <c r="C25610" s="3"/>
      <c r="D25610" s="3"/>
      <c r="E25610" s="3"/>
      <c r="F25610" s="3"/>
      <c r="G25610" s="3"/>
    </row>
    <row r="25611" spans="1:7" x14ac:dyDescent="0.25">
      <c r="A25611" s="2"/>
      <c r="B25611" s="3"/>
      <c r="C25611" s="3"/>
      <c r="D25611" s="3"/>
      <c r="E25611" s="3"/>
      <c r="F25611" s="3"/>
      <c r="G25611" s="3"/>
    </row>
    <row r="25612" spans="1:7" x14ac:dyDescent="0.25">
      <c r="A25612" s="2"/>
      <c r="B25612" s="3"/>
      <c r="C25612" s="3"/>
      <c r="D25612" s="3"/>
      <c r="E25612" s="3"/>
      <c r="F25612" s="3"/>
      <c r="G25612" s="3"/>
    </row>
    <row r="25613" spans="1:7" x14ac:dyDescent="0.25">
      <c r="A25613" s="2"/>
      <c r="B25613" s="3"/>
      <c r="C25613" s="3"/>
      <c r="D25613" s="3"/>
      <c r="E25613" s="3"/>
      <c r="F25613" s="3"/>
      <c r="G25613" s="3"/>
    </row>
    <row r="25614" spans="1:7" x14ac:dyDescent="0.25">
      <c r="A25614" s="2"/>
      <c r="B25614" s="3"/>
      <c r="C25614" s="3"/>
      <c r="D25614" s="3"/>
      <c r="E25614" s="3"/>
      <c r="F25614" s="3"/>
      <c r="G25614" s="3"/>
    </row>
    <row r="25615" spans="1:7" x14ac:dyDescent="0.25">
      <c r="A25615" s="2"/>
      <c r="B25615" s="3"/>
      <c r="C25615" s="3"/>
      <c r="D25615" s="3"/>
      <c r="E25615" s="3"/>
      <c r="F25615" s="3"/>
      <c r="G25615" s="3"/>
    </row>
    <row r="25616" spans="1:7" x14ac:dyDescent="0.25">
      <c r="A25616" s="2"/>
      <c r="B25616" s="3"/>
      <c r="C25616" s="3"/>
      <c r="D25616" s="3"/>
      <c r="E25616" s="3"/>
      <c r="F25616" s="3"/>
      <c r="G25616" s="3"/>
    </row>
    <row r="25617" spans="1:7" x14ac:dyDescent="0.25">
      <c r="A25617" s="2"/>
      <c r="B25617" s="3"/>
      <c r="C25617" s="3"/>
      <c r="D25617" s="3"/>
      <c r="E25617" s="3"/>
      <c r="F25617" s="3"/>
      <c r="G25617" s="3"/>
    </row>
    <row r="25618" spans="1:7" x14ac:dyDescent="0.25">
      <c r="A25618" s="2"/>
      <c r="B25618" s="3"/>
      <c r="C25618" s="3"/>
      <c r="D25618" s="3"/>
      <c r="E25618" s="3"/>
      <c r="F25618" s="3"/>
      <c r="G25618" s="3"/>
    </row>
    <row r="25619" spans="1:7" x14ac:dyDescent="0.25">
      <c r="A25619" s="2"/>
      <c r="B25619" s="3"/>
      <c r="C25619" s="3"/>
      <c r="D25619" s="3"/>
      <c r="E25619" s="3"/>
      <c r="F25619" s="3"/>
      <c r="G25619" s="3"/>
    </row>
    <row r="25620" spans="1:7" x14ac:dyDescent="0.25">
      <c r="A25620" s="2"/>
      <c r="B25620" s="3"/>
      <c r="C25620" s="3"/>
      <c r="D25620" s="3"/>
      <c r="E25620" s="3"/>
      <c r="F25620" s="3"/>
      <c r="G25620" s="3"/>
    </row>
    <row r="25621" spans="1:7" x14ac:dyDescent="0.25">
      <c r="A25621" s="2"/>
      <c r="B25621" s="3"/>
      <c r="C25621" s="3"/>
      <c r="D25621" s="3"/>
      <c r="E25621" s="3"/>
      <c r="F25621" s="3"/>
      <c r="G25621" s="3"/>
    </row>
    <row r="25622" spans="1:7" x14ac:dyDescent="0.25">
      <c r="A25622" s="2"/>
      <c r="B25622" s="3"/>
      <c r="C25622" s="3"/>
      <c r="D25622" s="3"/>
      <c r="E25622" s="3"/>
      <c r="F25622" s="3"/>
      <c r="G25622" s="3"/>
    </row>
    <row r="25623" spans="1:7" x14ac:dyDescent="0.25">
      <c r="A25623" s="2"/>
      <c r="B25623" s="3"/>
      <c r="C25623" s="3"/>
      <c r="D25623" s="3"/>
      <c r="E25623" s="3"/>
      <c r="F25623" s="3"/>
      <c r="G25623" s="3"/>
    </row>
    <row r="25624" spans="1:7" x14ac:dyDescent="0.25">
      <c r="A25624" s="2"/>
      <c r="B25624" s="3"/>
      <c r="C25624" s="3"/>
      <c r="D25624" s="3"/>
      <c r="E25624" s="3"/>
      <c r="F25624" s="3"/>
      <c r="G25624" s="3"/>
    </row>
    <row r="25625" spans="1:7" x14ac:dyDescent="0.25">
      <c r="A25625" s="2"/>
      <c r="B25625" s="3"/>
      <c r="C25625" s="3"/>
      <c r="D25625" s="3"/>
      <c r="E25625" s="3"/>
      <c r="F25625" s="3"/>
      <c r="G25625" s="3"/>
    </row>
    <row r="25626" spans="1:7" x14ac:dyDescent="0.25">
      <c r="A25626" s="2"/>
      <c r="B25626" s="3"/>
      <c r="C25626" s="3"/>
      <c r="D25626" s="3"/>
      <c r="E25626" s="3"/>
      <c r="F25626" s="3"/>
      <c r="G25626" s="3"/>
    </row>
    <row r="25627" spans="1:7" x14ac:dyDescent="0.25">
      <c r="A25627" s="2"/>
      <c r="B25627" s="3"/>
      <c r="C25627" s="3"/>
      <c r="D25627" s="3"/>
      <c r="E25627" s="3"/>
      <c r="F25627" s="3"/>
      <c r="G25627" s="3"/>
    </row>
    <row r="25628" spans="1:7" x14ac:dyDescent="0.25">
      <c r="A25628" s="2"/>
      <c r="B25628" s="3"/>
      <c r="C25628" s="3"/>
      <c r="D25628" s="3"/>
      <c r="E25628" s="3"/>
      <c r="F25628" s="3"/>
      <c r="G25628" s="3"/>
    </row>
    <row r="25629" spans="1:7" x14ac:dyDescent="0.25">
      <c r="A25629" s="2"/>
      <c r="B25629" s="3"/>
      <c r="C25629" s="3"/>
      <c r="D25629" s="3"/>
      <c r="E25629" s="3"/>
      <c r="F25629" s="3"/>
      <c r="G25629" s="3"/>
    </row>
    <row r="25630" spans="1:7" x14ac:dyDescent="0.25">
      <c r="A25630" s="2"/>
      <c r="B25630" s="3"/>
      <c r="C25630" s="3"/>
      <c r="D25630" s="3"/>
      <c r="E25630" s="3"/>
      <c r="F25630" s="3"/>
      <c r="G25630" s="3"/>
    </row>
    <row r="25631" spans="1:7" x14ac:dyDescent="0.25">
      <c r="A25631" s="2"/>
      <c r="B25631" s="3"/>
      <c r="C25631" s="3"/>
      <c r="D25631" s="3"/>
      <c r="E25631" s="3"/>
      <c r="F25631" s="3"/>
      <c r="G25631" s="3"/>
    </row>
    <row r="25632" spans="1:7" x14ac:dyDescent="0.25">
      <c r="A25632" s="2"/>
      <c r="B25632" s="3"/>
      <c r="C25632" s="3"/>
      <c r="D25632" s="3"/>
      <c r="E25632" s="3"/>
      <c r="F25632" s="3"/>
      <c r="G25632" s="3"/>
    </row>
    <row r="25633" spans="1:7" x14ac:dyDescent="0.25">
      <c r="A25633" s="2"/>
      <c r="B25633" s="3"/>
      <c r="C25633" s="3"/>
      <c r="D25633" s="3"/>
      <c r="E25633" s="3"/>
      <c r="F25633" s="3"/>
      <c r="G25633" s="3"/>
    </row>
    <row r="25634" spans="1:7" x14ac:dyDescent="0.25">
      <c r="A25634" s="2"/>
      <c r="B25634" s="3"/>
      <c r="C25634" s="3"/>
      <c r="D25634" s="3"/>
      <c r="E25634" s="3"/>
      <c r="F25634" s="3"/>
      <c r="G25634" s="3"/>
    </row>
    <row r="25635" spans="1:7" x14ac:dyDescent="0.25">
      <c r="A25635" s="2"/>
      <c r="B25635" s="3"/>
      <c r="C25635" s="3"/>
      <c r="D25635" s="3"/>
      <c r="E25635" s="3"/>
      <c r="F25635" s="3"/>
      <c r="G25635" s="3"/>
    </row>
    <row r="25636" spans="1:7" x14ac:dyDescent="0.25">
      <c r="A25636" s="2"/>
      <c r="B25636" s="3"/>
      <c r="C25636" s="3"/>
      <c r="D25636" s="3"/>
      <c r="E25636" s="3"/>
      <c r="F25636" s="3"/>
      <c r="G25636" s="3"/>
    </row>
    <row r="25637" spans="1:7" x14ac:dyDescent="0.25">
      <c r="A25637" s="2"/>
      <c r="B25637" s="3"/>
      <c r="C25637" s="3"/>
      <c r="D25637" s="3"/>
      <c r="E25637" s="3"/>
      <c r="F25637" s="3"/>
      <c r="G25637" s="3"/>
    </row>
    <row r="25638" spans="1:7" x14ac:dyDescent="0.25">
      <c r="A25638" s="2"/>
      <c r="B25638" s="3"/>
      <c r="C25638" s="3"/>
      <c r="D25638" s="3"/>
      <c r="E25638" s="3"/>
      <c r="F25638" s="3"/>
      <c r="G25638" s="3"/>
    </row>
    <row r="25639" spans="1:7" x14ac:dyDescent="0.25">
      <c r="A25639" s="2"/>
      <c r="B25639" s="3"/>
      <c r="C25639" s="3"/>
      <c r="D25639" s="3"/>
      <c r="E25639" s="3"/>
      <c r="F25639" s="3"/>
      <c r="G25639" s="3"/>
    </row>
    <row r="25640" spans="1:7" x14ac:dyDescent="0.25">
      <c r="A25640" s="2"/>
      <c r="B25640" s="3"/>
      <c r="C25640" s="3"/>
      <c r="D25640" s="3"/>
      <c r="E25640" s="3"/>
      <c r="F25640" s="3"/>
      <c r="G25640" s="3"/>
    </row>
    <row r="25641" spans="1:7" x14ac:dyDescent="0.25">
      <c r="A25641" s="2"/>
      <c r="B25641" s="3"/>
      <c r="C25641" s="3"/>
      <c r="D25641" s="3"/>
      <c r="E25641" s="3"/>
      <c r="F25641" s="3"/>
      <c r="G25641" s="3"/>
    </row>
    <row r="25642" spans="1:7" x14ac:dyDescent="0.25">
      <c r="A25642" s="2"/>
      <c r="B25642" s="3"/>
      <c r="C25642" s="3"/>
      <c r="D25642" s="3"/>
      <c r="E25642" s="3"/>
      <c r="F25642" s="3"/>
      <c r="G25642" s="3"/>
    </row>
    <row r="25643" spans="1:7" x14ac:dyDescent="0.25">
      <c r="A25643" s="2"/>
      <c r="B25643" s="3"/>
      <c r="C25643" s="3"/>
      <c r="D25643" s="3"/>
      <c r="E25643" s="3"/>
      <c r="F25643" s="3"/>
      <c r="G25643" s="3"/>
    </row>
    <row r="25644" spans="1:7" x14ac:dyDescent="0.25">
      <c r="A25644" s="2"/>
      <c r="B25644" s="3"/>
      <c r="C25644" s="3"/>
      <c r="D25644" s="3"/>
      <c r="E25644" s="3"/>
      <c r="F25644" s="3"/>
      <c r="G25644" s="3"/>
    </row>
    <row r="25645" spans="1:7" x14ac:dyDescent="0.25">
      <c r="A25645" s="2"/>
      <c r="B25645" s="3"/>
      <c r="C25645" s="3"/>
      <c r="D25645" s="3"/>
      <c r="E25645" s="3"/>
      <c r="F25645" s="3"/>
      <c r="G25645" s="3"/>
    </row>
    <row r="25646" spans="1:7" x14ac:dyDescent="0.25">
      <c r="A25646" s="2"/>
      <c r="B25646" s="3"/>
      <c r="C25646" s="3"/>
      <c r="D25646" s="3"/>
      <c r="E25646" s="3"/>
      <c r="F25646" s="3"/>
      <c r="G25646" s="3"/>
    </row>
    <row r="25647" spans="1:7" x14ac:dyDescent="0.25">
      <c r="A25647" s="2"/>
      <c r="B25647" s="3"/>
      <c r="C25647" s="3"/>
      <c r="D25647" s="3"/>
      <c r="E25647" s="3"/>
      <c r="F25647" s="3"/>
      <c r="G25647" s="3"/>
    </row>
    <row r="25648" spans="1:7" x14ac:dyDescent="0.25">
      <c r="A25648" s="2"/>
      <c r="B25648" s="3"/>
      <c r="C25648" s="3"/>
      <c r="D25648" s="3"/>
      <c r="E25648" s="3"/>
      <c r="F25648" s="3"/>
      <c r="G25648" s="3"/>
    </row>
    <row r="25649" spans="1:7" x14ac:dyDescent="0.25">
      <c r="A25649" s="2"/>
      <c r="B25649" s="3"/>
      <c r="C25649" s="3"/>
      <c r="D25649" s="3"/>
      <c r="E25649" s="3"/>
      <c r="F25649" s="3"/>
      <c r="G25649" s="3"/>
    </row>
    <row r="25650" spans="1:7" x14ac:dyDescent="0.25">
      <c r="A25650" s="2"/>
      <c r="B25650" s="3"/>
      <c r="C25650" s="3"/>
      <c r="D25650" s="3"/>
      <c r="E25650" s="3"/>
      <c r="F25650" s="3"/>
      <c r="G25650" s="3"/>
    </row>
    <row r="25651" spans="1:7" x14ac:dyDescent="0.25">
      <c r="A25651" s="2"/>
      <c r="B25651" s="3"/>
      <c r="C25651" s="3"/>
      <c r="D25651" s="3"/>
      <c r="E25651" s="3"/>
      <c r="F25651" s="3"/>
      <c r="G25651" s="3"/>
    </row>
    <row r="25652" spans="1:7" x14ac:dyDescent="0.25">
      <c r="A25652" s="2"/>
      <c r="B25652" s="3"/>
      <c r="C25652" s="3"/>
      <c r="D25652" s="3"/>
      <c r="E25652" s="3"/>
      <c r="F25652" s="3"/>
      <c r="G25652" s="3"/>
    </row>
    <row r="25653" spans="1:7" x14ac:dyDescent="0.25">
      <c r="A25653" s="2"/>
      <c r="B25653" s="3"/>
      <c r="C25653" s="3"/>
      <c r="D25653" s="3"/>
      <c r="E25653" s="3"/>
      <c r="F25653" s="3"/>
      <c r="G25653" s="3"/>
    </row>
    <row r="25654" spans="1:7" x14ac:dyDescent="0.25">
      <c r="A25654" s="2"/>
      <c r="B25654" s="3"/>
      <c r="C25654" s="3"/>
      <c r="D25654" s="3"/>
      <c r="E25654" s="3"/>
      <c r="F25654" s="3"/>
      <c r="G25654" s="3"/>
    </row>
    <row r="25655" spans="1:7" x14ac:dyDescent="0.25">
      <c r="A25655" s="2"/>
      <c r="B25655" s="3"/>
      <c r="C25655" s="3"/>
      <c r="D25655" s="3"/>
      <c r="E25655" s="3"/>
      <c r="F25655" s="3"/>
      <c r="G25655" s="3"/>
    </row>
    <row r="25656" spans="1:7" x14ac:dyDescent="0.25">
      <c r="A25656" s="2"/>
      <c r="B25656" s="3"/>
      <c r="C25656" s="3"/>
      <c r="D25656" s="3"/>
      <c r="E25656" s="3"/>
      <c r="F25656" s="3"/>
      <c r="G25656" s="3"/>
    </row>
    <row r="25657" spans="1:7" x14ac:dyDescent="0.25">
      <c r="A25657" s="2"/>
      <c r="B25657" s="3"/>
      <c r="C25657" s="3"/>
      <c r="D25657" s="3"/>
      <c r="E25657" s="3"/>
      <c r="F25657" s="3"/>
      <c r="G25657" s="3"/>
    </row>
    <row r="25658" spans="1:7" x14ac:dyDescent="0.25">
      <c r="A25658" s="2"/>
      <c r="B25658" s="3"/>
      <c r="C25658" s="3"/>
      <c r="D25658" s="3"/>
      <c r="E25658" s="3"/>
      <c r="F25658" s="3"/>
      <c r="G25658" s="3"/>
    </row>
    <row r="25659" spans="1:7" x14ac:dyDescent="0.25">
      <c r="A25659" s="2"/>
      <c r="B25659" s="3"/>
      <c r="C25659" s="3"/>
      <c r="D25659" s="3"/>
      <c r="E25659" s="3"/>
      <c r="F25659" s="3"/>
      <c r="G25659" s="3"/>
    </row>
    <row r="25660" spans="1:7" x14ac:dyDescent="0.25">
      <c r="A25660" s="2"/>
      <c r="B25660" s="3"/>
      <c r="C25660" s="3"/>
      <c r="D25660" s="3"/>
      <c r="E25660" s="3"/>
      <c r="F25660" s="3"/>
      <c r="G25660" s="3"/>
    </row>
    <row r="25661" spans="1:7" x14ac:dyDescent="0.25">
      <c r="A25661" s="2"/>
      <c r="B25661" s="3"/>
      <c r="C25661" s="3"/>
      <c r="D25661" s="3"/>
      <c r="E25661" s="3"/>
      <c r="F25661" s="3"/>
      <c r="G25661" s="3"/>
    </row>
    <row r="25662" spans="1:7" x14ac:dyDescent="0.25">
      <c r="A25662" s="2"/>
      <c r="B25662" s="3"/>
      <c r="C25662" s="3"/>
      <c r="D25662" s="3"/>
      <c r="E25662" s="3"/>
      <c r="F25662" s="3"/>
      <c r="G25662" s="3"/>
    </row>
    <row r="25663" spans="1:7" x14ac:dyDescent="0.25">
      <c r="A25663" s="2"/>
      <c r="B25663" s="3"/>
      <c r="C25663" s="3"/>
      <c r="D25663" s="3"/>
      <c r="E25663" s="3"/>
      <c r="F25663" s="3"/>
      <c r="G25663" s="3"/>
    </row>
    <row r="25664" spans="1:7" x14ac:dyDescent="0.25">
      <c r="A25664" s="2"/>
      <c r="B25664" s="3"/>
      <c r="C25664" s="3"/>
      <c r="D25664" s="3"/>
      <c r="E25664" s="3"/>
      <c r="F25664" s="3"/>
      <c r="G25664" s="3"/>
    </row>
    <row r="25665" spans="1:7" x14ac:dyDescent="0.25">
      <c r="A25665" s="2"/>
      <c r="B25665" s="3"/>
      <c r="C25665" s="3"/>
      <c r="D25665" s="3"/>
      <c r="E25665" s="3"/>
      <c r="F25665" s="3"/>
      <c r="G25665" s="3"/>
    </row>
    <row r="25666" spans="1:7" x14ac:dyDescent="0.25">
      <c r="A25666" s="2"/>
      <c r="B25666" s="3"/>
      <c r="C25666" s="3"/>
      <c r="D25666" s="3"/>
      <c r="E25666" s="3"/>
      <c r="F25666" s="3"/>
      <c r="G25666" s="3"/>
    </row>
    <row r="25667" spans="1:7" x14ac:dyDescent="0.25">
      <c r="A25667" s="2"/>
      <c r="B25667" s="3"/>
      <c r="C25667" s="3"/>
      <c r="D25667" s="3"/>
      <c r="E25667" s="3"/>
      <c r="F25667" s="3"/>
      <c r="G25667" s="3"/>
    </row>
    <row r="25668" spans="1:7" x14ac:dyDescent="0.25">
      <c r="A25668" s="2"/>
      <c r="B25668" s="3"/>
      <c r="C25668" s="3"/>
      <c r="D25668" s="3"/>
      <c r="E25668" s="3"/>
      <c r="F25668" s="3"/>
      <c r="G25668" s="3"/>
    </row>
    <row r="25669" spans="1:7" x14ac:dyDescent="0.25">
      <c r="A25669" s="2"/>
      <c r="B25669" s="3"/>
      <c r="C25669" s="3"/>
      <c r="D25669" s="3"/>
      <c r="E25669" s="3"/>
      <c r="F25669" s="3"/>
      <c r="G25669" s="3"/>
    </row>
    <row r="25670" spans="1:7" x14ac:dyDescent="0.25">
      <c r="A25670" s="2"/>
      <c r="B25670" s="3"/>
      <c r="C25670" s="3"/>
      <c r="D25670" s="3"/>
      <c r="E25670" s="3"/>
      <c r="F25670" s="3"/>
      <c r="G25670" s="3"/>
    </row>
    <row r="25671" spans="1:7" x14ac:dyDescent="0.25">
      <c r="A25671" s="2"/>
      <c r="B25671" s="3"/>
      <c r="C25671" s="3"/>
      <c r="D25671" s="3"/>
      <c r="E25671" s="3"/>
      <c r="F25671" s="3"/>
      <c r="G25671" s="3"/>
    </row>
    <row r="25672" spans="1:7" x14ac:dyDescent="0.25">
      <c r="A25672" s="2"/>
      <c r="B25672" s="3"/>
      <c r="C25672" s="3"/>
      <c r="D25672" s="3"/>
      <c r="E25672" s="3"/>
      <c r="F25672" s="3"/>
      <c r="G25672" s="3"/>
    </row>
    <row r="25673" spans="1:7" x14ac:dyDescent="0.25">
      <c r="A25673" s="2"/>
      <c r="B25673" s="3"/>
      <c r="C25673" s="3"/>
      <c r="D25673" s="3"/>
      <c r="E25673" s="3"/>
      <c r="F25673" s="3"/>
      <c r="G25673" s="3"/>
    </row>
    <row r="25674" spans="1:7" x14ac:dyDescent="0.25">
      <c r="A25674" s="2"/>
      <c r="B25674" s="3"/>
      <c r="C25674" s="3"/>
      <c r="D25674" s="3"/>
      <c r="E25674" s="3"/>
      <c r="F25674" s="3"/>
      <c r="G25674" s="3"/>
    </row>
    <row r="25675" spans="1:7" x14ac:dyDescent="0.25">
      <c r="A25675" s="2"/>
      <c r="B25675" s="3"/>
      <c r="C25675" s="3"/>
      <c r="D25675" s="3"/>
      <c r="E25675" s="3"/>
      <c r="F25675" s="3"/>
      <c r="G25675" s="3"/>
    </row>
    <row r="25676" spans="1:7" x14ac:dyDescent="0.25">
      <c r="A25676" s="2"/>
      <c r="B25676" s="3"/>
      <c r="C25676" s="3"/>
      <c r="D25676" s="3"/>
      <c r="E25676" s="3"/>
      <c r="F25676" s="3"/>
      <c r="G25676" s="3"/>
    </row>
    <row r="25677" spans="1:7" x14ac:dyDescent="0.25">
      <c r="A25677" s="2"/>
      <c r="B25677" s="3"/>
      <c r="C25677" s="3"/>
      <c r="D25677" s="3"/>
      <c r="E25677" s="3"/>
      <c r="F25677" s="3"/>
      <c r="G25677" s="3"/>
    </row>
    <row r="25678" spans="1:7" x14ac:dyDescent="0.25">
      <c r="A25678" s="2"/>
      <c r="B25678" s="3"/>
      <c r="C25678" s="3"/>
      <c r="D25678" s="3"/>
      <c r="E25678" s="3"/>
      <c r="F25678" s="3"/>
      <c r="G25678" s="3"/>
    </row>
    <row r="25679" spans="1:7" x14ac:dyDescent="0.25">
      <c r="A25679" s="2"/>
      <c r="B25679" s="3"/>
      <c r="C25679" s="3"/>
      <c r="D25679" s="3"/>
      <c r="E25679" s="3"/>
      <c r="F25679" s="3"/>
      <c r="G25679" s="3"/>
    </row>
    <row r="25680" spans="1:7" x14ac:dyDescent="0.25">
      <c r="A25680" s="2"/>
      <c r="B25680" s="3"/>
      <c r="C25680" s="3"/>
      <c r="D25680" s="3"/>
      <c r="E25680" s="3"/>
      <c r="F25680" s="3"/>
      <c r="G25680" s="3"/>
    </row>
    <row r="25681" spans="1:7" x14ac:dyDescent="0.25">
      <c r="A25681" s="2"/>
      <c r="B25681" s="3"/>
      <c r="C25681" s="3"/>
      <c r="D25681" s="3"/>
      <c r="E25681" s="3"/>
      <c r="F25681" s="3"/>
      <c r="G25681" s="3"/>
    </row>
    <row r="25682" spans="1:7" x14ac:dyDescent="0.25">
      <c r="A25682" s="2"/>
      <c r="B25682" s="3"/>
      <c r="C25682" s="3"/>
      <c r="D25682" s="3"/>
      <c r="E25682" s="3"/>
      <c r="F25682" s="3"/>
      <c r="G25682" s="3"/>
    </row>
    <row r="25683" spans="1:7" x14ac:dyDescent="0.25">
      <c r="A25683" s="2"/>
      <c r="B25683" s="3"/>
      <c r="C25683" s="3"/>
      <c r="D25683" s="3"/>
      <c r="E25683" s="3"/>
      <c r="F25683" s="3"/>
      <c r="G25683" s="3"/>
    </row>
    <row r="25684" spans="1:7" x14ac:dyDescent="0.25">
      <c r="A25684" s="2"/>
      <c r="B25684" s="3"/>
      <c r="C25684" s="3"/>
      <c r="D25684" s="3"/>
      <c r="E25684" s="3"/>
      <c r="F25684" s="3"/>
      <c r="G25684" s="3"/>
    </row>
    <row r="25685" spans="1:7" x14ac:dyDescent="0.25">
      <c r="A25685" s="2"/>
      <c r="B25685" s="3"/>
      <c r="C25685" s="3"/>
      <c r="D25685" s="3"/>
      <c r="E25685" s="3"/>
      <c r="F25685" s="3"/>
      <c r="G25685" s="3"/>
    </row>
    <row r="25686" spans="1:7" x14ac:dyDescent="0.25">
      <c r="A25686" s="2"/>
      <c r="B25686" s="3"/>
      <c r="C25686" s="3"/>
      <c r="D25686" s="3"/>
      <c r="E25686" s="3"/>
      <c r="F25686" s="3"/>
      <c r="G25686" s="3"/>
    </row>
    <row r="25687" spans="1:7" x14ac:dyDescent="0.25">
      <c r="A25687" s="2"/>
      <c r="B25687" s="3"/>
      <c r="C25687" s="3"/>
      <c r="D25687" s="3"/>
      <c r="E25687" s="3"/>
      <c r="F25687" s="3"/>
      <c r="G25687" s="3"/>
    </row>
    <row r="25688" spans="1:7" x14ac:dyDescent="0.25">
      <c r="A25688" s="2"/>
      <c r="B25688" s="3"/>
      <c r="C25688" s="3"/>
      <c r="D25688" s="3"/>
      <c r="E25688" s="3"/>
      <c r="F25688" s="3"/>
      <c r="G25688" s="3"/>
    </row>
    <row r="25689" spans="1:7" x14ac:dyDescent="0.25">
      <c r="A25689" s="2"/>
      <c r="B25689" s="3"/>
      <c r="C25689" s="3"/>
      <c r="D25689" s="3"/>
      <c r="E25689" s="3"/>
      <c r="F25689" s="3"/>
      <c r="G25689" s="3"/>
    </row>
    <row r="25690" spans="1:7" x14ac:dyDescent="0.25">
      <c r="A25690" s="2"/>
      <c r="B25690" s="3"/>
      <c r="C25690" s="3"/>
      <c r="D25690" s="3"/>
      <c r="E25690" s="3"/>
      <c r="F25690" s="3"/>
      <c r="G25690" s="3"/>
    </row>
    <row r="25691" spans="1:7" x14ac:dyDescent="0.25">
      <c r="A25691" s="2"/>
      <c r="B25691" s="3"/>
      <c r="C25691" s="3"/>
      <c r="D25691" s="3"/>
      <c r="E25691" s="3"/>
      <c r="F25691" s="3"/>
      <c r="G25691" s="3"/>
    </row>
    <row r="25692" spans="1:7" x14ac:dyDescent="0.25">
      <c r="A25692" s="2"/>
      <c r="B25692" s="3"/>
      <c r="C25692" s="3"/>
      <c r="D25692" s="3"/>
      <c r="E25692" s="3"/>
      <c r="F25692" s="3"/>
      <c r="G25692" s="3"/>
    </row>
    <row r="25693" spans="1:7" x14ac:dyDescent="0.25">
      <c r="A25693" s="2"/>
      <c r="B25693" s="3"/>
      <c r="C25693" s="3"/>
      <c r="D25693" s="3"/>
      <c r="E25693" s="3"/>
      <c r="F25693" s="3"/>
      <c r="G25693" s="3"/>
    </row>
    <row r="25694" spans="1:7" x14ac:dyDescent="0.25">
      <c r="A25694" s="2"/>
      <c r="B25694" s="3"/>
      <c r="C25694" s="3"/>
      <c r="D25694" s="3"/>
      <c r="E25694" s="3"/>
      <c r="F25694" s="3"/>
      <c r="G25694" s="3"/>
    </row>
    <row r="25695" spans="1:7" x14ac:dyDescent="0.25">
      <c r="A25695" s="2"/>
      <c r="B25695" s="3"/>
      <c r="C25695" s="3"/>
      <c r="D25695" s="3"/>
      <c r="E25695" s="3"/>
      <c r="F25695" s="3"/>
      <c r="G25695" s="3"/>
    </row>
    <row r="25696" spans="1:7" x14ac:dyDescent="0.25">
      <c r="A25696" s="2"/>
      <c r="B25696" s="3"/>
      <c r="C25696" s="3"/>
      <c r="D25696" s="3"/>
      <c r="E25696" s="3"/>
      <c r="F25696" s="3"/>
      <c r="G25696" s="3"/>
    </row>
    <row r="25697" spans="1:7" x14ac:dyDescent="0.25">
      <c r="A25697" s="2"/>
      <c r="B25697" s="3"/>
      <c r="C25697" s="3"/>
      <c r="D25697" s="3"/>
      <c r="E25697" s="3"/>
      <c r="F25697" s="3"/>
      <c r="G25697" s="3"/>
    </row>
    <row r="25698" spans="1:7" x14ac:dyDescent="0.25">
      <c r="A25698" s="2"/>
      <c r="B25698" s="3"/>
      <c r="C25698" s="3"/>
      <c r="D25698" s="3"/>
      <c r="E25698" s="3"/>
      <c r="F25698" s="3"/>
      <c r="G25698" s="3"/>
    </row>
    <row r="25699" spans="1:7" x14ac:dyDescent="0.25">
      <c r="A25699" s="2"/>
      <c r="B25699" s="3"/>
      <c r="C25699" s="3"/>
      <c r="D25699" s="3"/>
      <c r="E25699" s="3"/>
      <c r="F25699" s="3"/>
      <c r="G25699" s="3"/>
    </row>
    <row r="25700" spans="1:7" x14ac:dyDescent="0.25">
      <c r="A25700" s="2"/>
      <c r="B25700" s="3"/>
      <c r="C25700" s="3"/>
      <c r="D25700" s="3"/>
      <c r="E25700" s="3"/>
      <c r="F25700" s="3"/>
      <c r="G25700" s="3"/>
    </row>
    <row r="25701" spans="1:7" x14ac:dyDescent="0.25">
      <c r="A25701" s="2"/>
      <c r="B25701" s="3"/>
      <c r="C25701" s="3"/>
      <c r="D25701" s="3"/>
      <c r="E25701" s="3"/>
      <c r="F25701" s="3"/>
      <c r="G25701" s="3"/>
    </row>
    <row r="25702" spans="1:7" x14ac:dyDescent="0.25">
      <c r="A25702" s="2"/>
      <c r="B25702" s="3"/>
      <c r="C25702" s="3"/>
      <c r="D25702" s="3"/>
      <c r="E25702" s="3"/>
      <c r="F25702" s="3"/>
      <c r="G25702" s="3"/>
    </row>
    <row r="25703" spans="1:7" x14ac:dyDescent="0.25">
      <c r="A25703" s="2"/>
      <c r="B25703" s="3"/>
      <c r="C25703" s="3"/>
      <c r="D25703" s="3"/>
      <c r="E25703" s="3"/>
      <c r="F25703" s="3"/>
      <c r="G25703" s="3"/>
    </row>
    <row r="25704" spans="1:7" x14ac:dyDescent="0.25">
      <c r="A25704" s="2"/>
      <c r="B25704" s="3"/>
      <c r="C25704" s="3"/>
      <c r="D25704" s="3"/>
      <c r="E25704" s="3"/>
      <c r="F25704" s="3"/>
      <c r="G25704" s="3"/>
    </row>
    <row r="25705" spans="1:7" x14ac:dyDescent="0.25">
      <c r="A25705" s="2"/>
      <c r="B25705" s="3"/>
      <c r="C25705" s="3"/>
      <c r="D25705" s="3"/>
      <c r="E25705" s="3"/>
      <c r="F25705" s="3"/>
      <c r="G25705" s="3"/>
    </row>
    <row r="25706" spans="1:7" x14ac:dyDescent="0.25">
      <c r="A25706" s="2"/>
      <c r="B25706" s="3"/>
      <c r="C25706" s="3"/>
      <c r="D25706" s="3"/>
      <c r="E25706" s="3"/>
      <c r="F25706" s="3"/>
      <c r="G25706" s="3"/>
    </row>
    <row r="25707" spans="1:7" x14ac:dyDescent="0.25">
      <c r="A25707" s="2"/>
      <c r="B25707" s="3"/>
      <c r="C25707" s="3"/>
      <c r="D25707" s="3"/>
      <c r="E25707" s="3"/>
      <c r="F25707" s="3"/>
      <c r="G25707" s="3"/>
    </row>
    <row r="25708" spans="1:7" x14ac:dyDescent="0.25">
      <c r="A25708" s="2"/>
      <c r="B25708" s="3"/>
      <c r="C25708" s="3"/>
      <c r="D25708" s="3"/>
      <c r="E25708" s="3"/>
      <c r="F25708" s="3"/>
      <c r="G25708" s="3"/>
    </row>
    <row r="25709" spans="1:7" x14ac:dyDescent="0.25">
      <c r="A25709" s="2"/>
      <c r="B25709" s="3"/>
      <c r="C25709" s="3"/>
      <c r="D25709" s="3"/>
      <c r="E25709" s="3"/>
      <c r="F25709" s="3"/>
      <c r="G25709" s="3"/>
    </row>
    <row r="25710" spans="1:7" x14ac:dyDescent="0.25">
      <c r="A25710" s="2"/>
      <c r="B25710" s="3"/>
      <c r="C25710" s="3"/>
      <c r="D25710" s="3"/>
      <c r="E25710" s="3"/>
      <c r="F25710" s="3"/>
      <c r="G25710" s="3"/>
    </row>
    <row r="25711" spans="1:7" x14ac:dyDescent="0.25">
      <c r="A25711" s="2"/>
      <c r="B25711" s="3"/>
      <c r="C25711" s="3"/>
      <c r="D25711" s="3"/>
      <c r="E25711" s="3"/>
      <c r="F25711" s="3"/>
      <c r="G25711" s="3"/>
    </row>
    <row r="25712" spans="1:7" x14ac:dyDescent="0.25">
      <c r="A25712" s="2"/>
      <c r="B25712" s="3"/>
      <c r="C25712" s="3"/>
      <c r="D25712" s="3"/>
      <c r="E25712" s="3"/>
      <c r="F25712" s="3"/>
      <c r="G25712" s="3"/>
    </row>
    <row r="25713" spans="1:7" x14ac:dyDescent="0.25">
      <c r="A25713" s="2"/>
      <c r="B25713" s="3"/>
      <c r="C25713" s="3"/>
      <c r="D25713" s="3"/>
      <c r="E25713" s="3"/>
      <c r="F25713" s="3"/>
      <c r="G25713" s="3"/>
    </row>
    <row r="25714" spans="1:7" x14ac:dyDescent="0.25">
      <c r="A25714" s="2"/>
      <c r="B25714" s="3"/>
      <c r="C25714" s="3"/>
      <c r="D25714" s="3"/>
      <c r="E25714" s="3"/>
      <c r="F25714" s="3"/>
      <c r="G25714" s="3"/>
    </row>
    <row r="25715" spans="1:7" x14ac:dyDescent="0.25">
      <c r="A25715" s="2"/>
      <c r="B25715" s="3"/>
      <c r="C25715" s="3"/>
      <c r="D25715" s="3"/>
      <c r="E25715" s="3"/>
      <c r="F25715" s="3"/>
      <c r="G25715" s="3"/>
    </row>
    <row r="25716" spans="1:7" x14ac:dyDescent="0.25">
      <c r="A25716" s="2"/>
      <c r="B25716" s="3"/>
      <c r="C25716" s="3"/>
      <c r="D25716" s="3"/>
      <c r="E25716" s="3"/>
      <c r="F25716" s="3"/>
      <c r="G25716" s="3"/>
    </row>
    <row r="25717" spans="1:7" x14ac:dyDescent="0.25">
      <c r="A25717" s="2"/>
      <c r="B25717" s="3"/>
      <c r="C25717" s="3"/>
      <c r="D25717" s="3"/>
      <c r="E25717" s="3"/>
      <c r="F25717" s="3"/>
      <c r="G25717" s="3"/>
    </row>
    <row r="25718" spans="1:7" x14ac:dyDescent="0.25">
      <c r="A25718" s="2"/>
      <c r="B25718" s="3"/>
      <c r="C25718" s="3"/>
      <c r="D25718" s="3"/>
      <c r="E25718" s="3"/>
      <c r="F25718" s="3"/>
      <c r="G25718" s="3"/>
    </row>
    <row r="25719" spans="1:7" x14ac:dyDescent="0.25">
      <c r="A25719" s="2"/>
      <c r="B25719" s="3"/>
      <c r="C25719" s="3"/>
      <c r="D25719" s="3"/>
      <c r="E25719" s="3"/>
      <c r="F25719" s="3"/>
      <c r="G25719" s="3"/>
    </row>
    <row r="25720" spans="1:7" x14ac:dyDescent="0.25">
      <c r="A25720" s="2"/>
      <c r="B25720" s="3"/>
      <c r="C25720" s="3"/>
      <c r="D25720" s="3"/>
      <c r="E25720" s="3"/>
      <c r="F25720" s="3"/>
      <c r="G25720" s="3"/>
    </row>
    <row r="25721" spans="1:7" x14ac:dyDescent="0.25">
      <c r="A25721" s="2"/>
      <c r="B25721" s="3"/>
      <c r="C25721" s="3"/>
      <c r="D25721" s="3"/>
      <c r="E25721" s="3"/>
      <c r="F25721" s="3"/>
      <c r="G25721" s="3"/>
    </row>
    <row r="25722" spans="1:7" x14ac:dyDescent="0.25">
      <c r="A25722" s="2"/>
      <c r="B25722" s="3"/>
      <c r="C25722" s="3"/>
      <c r="D25722" s="3"/>
      <c r="E25722" s="3"/>
      <c r="F25722" s="3"/>
      <c r="G25722" s="3"/>
    </row>
    <row r="25723" spans="1:7" x14ac:dyDescent="0.25">
      <c r="A25723" s="2"/>
      <c r="B25723" s="3"/>
      <c r="C25723" s="3"/>
      <c r="D25723" s="3"/>
      <c r="E25723" s="3"/>
      <c r="F25723" s="3"/>
      <c r="G25723" s="3"/>
    </row>
    <row r="25724" spans="1:7" x14ac:dyDescent="0.25">
      <c r="A25724" s="2"/>
      <c r="B25724" s="3"/>
      <c r="C25724" s="3"/>
      <c r="D25724" s="3"/>
      <c r="E25724" s="3"/>
      <c r="F25724" s="3"/>
      <c r="G25724" s="3"/>
    </row>
    <row r="25725" spans="1:7" x14ac:dyDescent="0.25">
      <c r="A25725" s="2"/>
      <c r="B25725" s="3"/>
      <c r="C25725" s="3"/>
      <c r="D25725" s="3"/>
      <c r="E25725" s="3"/>
      <c r="F25725" s="3"/>
      <c r="G25725" s="3"/>
    </row>
    <row r="25726" spans="1:7" x14ac:dyDescent="0.25">
      <c r="A25726" s="2"/>
      <c r="B25726" s="3"/>
      <c r="C25726" s="3"/>
      <c r="D25726" s="3"/>
      <c r="E25726" s="3"/>
      <c r="F25726" s="3"/>
      <c r="G25726" s="3"/>
    </row>
    <row r="25727" spans="1:7" x14ac:dyDescent="0.25">
      <c r="A25727" s="2"/>
      <c r="B25727" s="3"/>
      <c r="C25727" s="3"/>
      <c r="D25727" s="3"/>
      <c r="E25727" s="3"/>
      <c r="F25727" s="3"/>
      <c r="G25727" s="3"/>
    </row>
    <row r="25728" spans="1:7" x14ac:dyDescent="0.25">
      <c r="A25728" s="2"/>
      <c r="B25728" s="3"/>
      <c r="C25728" s="3"/>
      <c r="D25728" s="3"/>
      <c r="E25728" s="3"/>
      <c r="F25728" s="3"/>
      <c r="G25728" s="3"/>
    </row>
    <row r="25729" spans="1:7" x14ac:dyDescent="0.25">
      <c r="A25729" s="2"/>
      <c r="B25729" s="3"/>
      <c r="C25729" s="3"/>
      <c r="D25729" s="3"/>
      <c r="E25729" s="3"/>
      <c r="F25729" s="3"/>
      <c r="G25729" s="3"/>
    </row>
    <row r="25730" spans="1:7" x14ac:dyDescent="0.25">
      <c r="A25730" s="2"/>
      <c r="B25730" s="3"/>
      <c r="C25730" s="3"/>
      <c r="D25730" s="3"/>
      <c r="E25730" s="3"/>
      <c r="F25730" s="3"/>
      <c r="G25730" s="3"/>
    </row>
    <row r="25731" spans="1:7" x14ac:dyDescent="0.25">
      <c r="A25731" s="2"/>
      <c r="B25731" s="3"/>
      <c r="C25731" s="3"/>
      <c r="D25731" s="3"/>
      <c r="E25731" s="3"/>
      <c r="F25731" s="3"/>
      <c r="G25731" s="3"/>
    </row>
    <row r="25732" spans="1:7" x14ac:dyDescent="0.25">
      <c r="A25732" s="2"/>
      <c r="B25732" s="3"/>
      <c r="C25732" s="3"/>
      <c r="D25732" s="3"/>
      <c r="E25732" s="3"/>
      <c r="F25732" s="3"/>
      <c r="G25732" s="3"/>
    </row>
    <row r="25733" spans="1:7" x14ac:dyDescent="0.25">
      <c r="A25733" s="2"/>
      <c r="B25733" s="3"/>
      <c r="C25733" s="3"/>
      <c r="D25733" s="3"/>
      <c r="E25733" s="3"/>
      <c r="F25733" s="3"/>
      <c r="G25733" s="3"/>
    </row>
    <row r="25734" spans="1:7" x14ac:dyDescent="0.25">
      <c r="A25734" s="2"/>
      <c r="B25734" s="3"/>
      <c r="C25734" s="3"/>
      <c r="D25734" s="3"/>
      <c r="E25734" s="3"/>
      <c r="F25734" s="3"/>
      <c r="G25734" s="3"/>
    </row>
    <row r="25735" spans="1:7" x14ac:dyDescent="0.25">
      <c r="A25735" s="2"/>
      <c r="B25735" s="3"/>
      <c r="C25735" s="3"/>
      <c r="D25735" s="3"/>
      <c r="E25735" s="3"/>
      <c r="F25735" s="3"/>
      <c r="G25735" s="3"/>
    </row>
    <row r="25736" spans="1:7" x14ac:dyDescent="0.25">
      <c r="A25736" s="2"/>
      <c r="B25736" s="3"/>
      <c r="C25736" s="3"/>
      <c r="D25736" s="3"/>
      <c r="E25736" s="3"/>
      <c r="F25736" s="3"/>
      <c r="G25736" s="3"/>
    </row>
    <row r="25737" spans="1:7" x14ac:dyDescent="0.25">
      <c r="A25737" s="2"/>
      <c r="B25737" s="3"/>
      <c r="C25737" s="3"/>
      <c r="D25737" s="3"/>
      <c r="E25737" s="3"/>
      <c r="F25737" s="3"/>
      <c r="G25737" s="3"/>
    </row>
    <row r="25738" spans="1:7" x14ac:dyDescent="0.25">
      <c r="A25738" s="2"/>
      <c r="B25738" s="3"/>
      <c r="C25738" s="3"/>
      <c r="D25738" s="3"/>
      <c r="E25738" s="3"/>
      <c r="F25738" s="3"/>
      <c r="G25738" s="3"/>
    </row>
    <row r="25739" spans="1:7" x14ac:dyDescent="0.25">
      <c r="A25739" s="2"/>
      <c r="B25739" s="3"/>
      <c r="C25739" s="3"/>
      <c r="D25739" s="3"/>
      <c r="E25739" s="3"/>
      <c r="F25739" s="3"/>
      <c r="G25739" s="3"/>
    </row>
    <row r="25740" spans="1:7" x14ac:dyDescent="0.25">
      <c r="A25740" s="2"/>
      <c r="B25740" s="3"/>
      <c r="C25740" s="3"/>
      <c r="D25740" s="3"/>
      <c r="E25740" s="3"/>
      <c r="F25740" s="3"/>
      <c r="G25740" s="3"/>
    </row>
    <row r="25741" spans="1:7" x14ac:dyDescent="0.25">
      <c r="A25741" s="2"/>
      <c r="B25741" s="3"/>
      <c r="C25741" s="3"/>
      <c r="D25741" s="3"/>
      <c r="E25741" s="3"/>
      <c r="F25741" s="3"/>
      <c r="G25741" s="3"/>
    </row>
    <row r="25742" spans="1:7" x14ac:dyDescent="0.25">
      <c r="A25742" s="2"/>
      <c r="B25742" s="3"/>
      <c r="C25742" s="3"/>
      <c r="D25742" s="3"/>
      <c r="E25742" s="3"/>
      <c r="F25742" s="3"/>
      <c r="G25742" s="3"/>
    </row>
    <row r="25743" spans="1:7" x14ac:dyDescent="0.25">
      <c r="A25743" s="2"/>
      <c r="B25743" s="3"/>
      <c r="C25743" s="3"/>
      <c r="D25743" s="3"/>
      <c r="E25743" s="3"/>
      <c r="F25743" s="3"/>
      <c r="G25743" s="3"/>
    </row>
    <row r="25744" spans="1:7" x14ac:dyDescent="0.25">
      <c r="A25744" s="2"/>
      <c r="B25744" s="3"/>
      <c r="C25744" s="3"/>
      <c r="D25744" s="3"/>
      <c r="E25744" s="3"/>
      <c r="F25744" s="3"/>
      <c r="G25744" s="3"/>
    </row>
    <row r="25745" spans="1:7" x14ac:dyDescent="0.25">
      <c r="A25745" s="2"/>
      <c r="B25745" s="3"/>
      <c r="C25745" s="3"/>
      <c r="D25745" s="3"/>
      <c r="E25745" s="3"/>
      <c r="F25745" s="3"/>
      <c r="G25745" s="3"/>
    </row>
    <row r="25746" spans="1:7" x14ac:dyDescent="0.25">
      <c r="A25746" s="2"/>
      <c r="B25746" s="3"/>
      <c r="C25746" s="3"/>
      <c r="D25746" s="3"/>
      <c r="E25746" s="3"/>
      <c r="F25746" s="3"/>
      <c r="G25746" s="3"/>
    </row>
    <row r="25747" spans="1:7" x14ac:dyDescent="0.25">
      <c r="A25747" s="2"/>
      <c r="B25747" s="3"/>
      <c r="C25747" s="3"/>
      <c r="D25747" s="3"/>
      <c r="E25747" s="3"/>
      <c r="F25747" s="3"/>
      <c r="G25747" s="3"/>
    </row>
    <row r="25748" spans="1:7" x14ac:dyDescent="0.25">
      <c r="A25748" s="2"/>
      <c r="B25748" s="3"/>
      <c r="C25748" s="3"/>
      <c r="D25748" s="3"/>
      <c r="E25748" s="3"/>
      <c r="F25748" s="3"/>
      <c r="G25748" s="3"/>
    </row>
    <row r="25749" spans="1:7" x14ac:dyDescent="0.25">
      <c r="A25749" s="2"/>
      <c r="B25749" s="3"/>
      <c r="C25749" s="3"/>
      <c r="D25749" s="3"/>
      <c r="E25749" s="3"/>
      <c r="F25749" s="3"/>
      <c r="G25749" s="3"/>
    </row>
    <row r="25750" spans="1:7" x14ac:dyDescent="0.25">
      <c r="A25750" s="2"/>
      <c r="B25750" s="3"/>
      <c r="C25750" s="3"/>
      <c r="D25750" s="3"/>
      <c r="E25750" s="3"/>
      <c r="F25750" s="3"/>
      <c r="G25750" s="3"/>
    </row>
    <row r="25751" spans="1:7" x14ac:dyDescent="0.25">
      <c r="A25751" s="2"/>
      <c r="B25751" s="3"/>
      <c r="C25751" s="3"/>
      <c r="D25751" s="3"/>
      <c r="E25751" s="3"/>
      <c r="F25751" s="3"/>
      <c r="G25751" s="3"/>
    </row>
    <row r="25752" spans="1:7" x14ac:dyDescent="0.25">
      <c r="A25752" s="2"/>
      <c r="B25752" s="3"/>
      <c r="C25752" s="3"/>
      <c r="D25752" s="3"/>
      <c r="E25752" s="3"/>
      <c r="F25752" s="3"/>
      <c r="G25752" s="3"/>
    </row>
    <row r="25753" spans="1:7" x14ac:dyDescent="0.25">
      <c r="A25753" s="2"/>
      <c r="B25753" s="3"/>
      <c r="C25753" s="3"/>
      <c r="D25753" s="3"/>
      <c r="E25753" s="3"/>
      <c r="F25753" s="3"/>
      <c r="G25753" s="3"/>
    </row>
    <row r="25754" spans="1:7" x14ac:dyDescent="0.25">
      <c r="A25754" s="2"/>
      <c r="B25754" s="3"/>
      <c r="C25754" s="3"/>
      <c r="D25754" s="3"/>
      <c r="E25754" s="3"/>
      <c r="F25754" s="3"/>
      <c r="G25754" s="3"/>
    </row>
    <row r="25755" spans="1:7" x14ac:dyDescent="0.25">
      <c r="A25755" s="2"/>
      <c r="B25755" s="3"/>
      <c r="C25755" s="3"/>
      <c r="D25755" s="3"/>
      <c r="E25755" s="3"/>
      <c r="F25755" s="3"/>
      <c r="G25755" s="3"/>
    </row>
    <row r="25756" spans="1:7" x14ac:dyDescent="0.25">
      <c r="A25756" s="2"/>
      <c r="B25756" s="3"/>
      <c r="C25756" s="3"/>
      <c r="D25756" s="3"/>
      <c r="E25756" s="3"/>
      <c r="F25756" s="3"/>
      <c r="G25756" s="3"/>
    </row>
    <row r="25757" spans="1:7" x14ac:dyDescent="0.25">
      <c r="A25757" s="2"/>
      <c r="B25757" s="3"/>
      <c r="C25757" s="3"/>
      <c r="D25757" s="3"/>
      <c r="E25757" s="3"/>
      <c r="F25757" s="3"/>
      <c r="G25757" s="3"/>
    </row>
    <row r="25758" spans="1:7" x14ac:dyDescent="0.25">
      <c r="A25758" s="2"/>
      <c r="B25758" s="3"/>
      <c r="C25758" s="3"/>
      <c r="D25758" s="3"/>
      <c r="E25758" s="3"/>
      <c r="F25758" s="3"/>
      <c r="G25758" s="3"/>
    </row>
    <row r="25759" spans="1:7" x14ac:dyDescent="0.25">
      <c r="A25759" s="2"/>
      <c r="B25759" s="3"/>
      <c r="C25759" s="3"/>
      <c r="D25759" s="3"/>
      <c r="E25759" s="3"/>
      <c r="F25759" s="3"/>
      <c r="G25759" s="3"/>
    </row>
    <row r="25760" spans="1:7" x14ac:dyDescent="0.25">
      <c r="A25760" s="2"/>
      <c r="B25760" s="3"/>
      <c r="C25760" s="3"/>
      <c r="D25760" s="3"/>
      <c r="E25760" s="3"/>
      <c r="F25760" s="3"/>
      <c r="G25760" s="3"/>
    </row>
    <row r="25761" spans="1:7" x14ac:dyDescent="0.25">
      <c r="A25761" s="2"/>
      <c r="B25761" s="3"/>
      <c r="C25761" s="3"/>
      <c r="D25761" s="3"/>
      <c r="E25761" s="3"/>
      <c r="F25761" s="3"/>
      <c r="G25761" s="3"/>
    </row>
    <row r="25762" spans="1:7" x14ac:dyDescent="0.25">
      <c r="A25762" s="2"/>
      <c r="B25762" s="3"/>
      <c r="C25762" s="3"/>
      <c r="D25762" s="3"/>
      <c r="E25762" s="3"/>
      <c r="F25762" s="3"/>
      <c r="G25762" s="3"/>
    </row>
    <row r="25763" spans="1:7" x14ac:dyDescent="0.25">
      <c r="A25763" s="2"/>
      <c r="B25763" s="3"/>
      <c r="C25763" s="3"/>
      <c r="D25763" s="3"/>
      <c r="E25763" s="3"/>
      <c r="F25763" s="3"/>
      <c r="G25763" s="3"/>
    </row>
    <row r="25764" spans="1:7" x14ac:dyDescent="0.25">
      <c r="A25764" s="2"/>
      <c r="B25764" s="3"/>
      <c r="C25764" s="3"/>
      <c r="D25764" s="3"/>
      <c r="E25764" s="3"/>
      <c r="F25764" s="3"/>
      <c r="G25764" s="3"/>
    </row>
    <row r="25765" spans="1:7" x14ac:dyDescent="0.25">
      <c r="A25765" s="2"/>
      <c r="B25765" s="3"/>
      <c r="C25765" s="3"/>
      <c r="D25765" s="3"/>
      <c r="E25765" s="3"/>
      <c r="F25765" s="3"/>
      <c r="G25765" s="3"/>
    </row>
    <row r="25766" spans="1:7" x14ac:dyDescent="0.25">
      <c r="A25766" s="2"/>
      <c r="B25766" s="3"/>
      <c r="C25766" s="3"/>
      <c r="D25766" s="3"/>
      <c r="E25766" s="3"/>
      <c r="F25766" s="3"/>
      <c r="G25766" s="3"/>
    </row>
    <row r="25767" spans="1:7" x14ac:dyDescent="0.25">
      <c r="A25767" s="2"/>
      <c r="B25767" s="3"/>
      <c r="C25767" s="3"/>
      <c r="D25767" s="3"/>
      <c r="E25767" s="3"/>
      <c r="F25767" s="3"/>
      <c r="G25767" s="3"/>
    </row>
    <row r="25768" spans="1:7" x14ac:dyDescent="0.25">
      <c r="A25768" s="2"/>
      <c r="B25768" s="3"/>
      <c r="C25768" s="3"/>
      <c r="D25768" s="3"/>
      <c r="E25768" s="3"/>
      <c r="F25768" s="3"/>
      <c r="G25768" s="3"/>
    </row>
    <row r="25769" spans="1:7" x14ac:dyDescent="0.25">
      <c r="A25769" s="2"/>
      <c r="B25769" s="3"/>
      <c r="C25769" s="3"/>
      <c r="D25769" s="3"/>
      <c r="E25769" s="3"/>
      <c r="F25769" s="3"/>
      <c r="G25769" s="3"/>
    </row>
    <row r="25770" spans="1:7" x14ac:dyDescent="0.25">
      <c r="A25770" s="2"/>
      <c r="B25770" s="3"/>
      <c r="C25770" s="3"/>
      <c r="D25770" s="3"/>
      <c r="E25770" s="3"/>
      <c r="F25770" s="3"/>
      <c r="G25770" s="3"/>
    </row>
    <row r="25771" spans="1:7" x14ac:dyDescent="0.25">
      <c r="A25771" s="2"/>
      <c r="B25771" s="3"/>
      <c r="C25771" s="3"/>
      <c r="D25771" s="3"/>
      <c r="E25771" s="3"/>
      <c r="F25771" s="3"/>
      <c r="G25771" s="3"/>
    </row>
    <row r="25772" spans="1:7" x14ac:dyDescent="0.25">
      <c r="A25772" s="2"/>
      <c r="B25772" s="3"/>
      <c r="C25772" s="3"/>
      <c r="D25772" s="3"/>
      <c r="E25772" s="3"/>
      <c r="F25772" s="3"/>
      <c r="G25772" s="3"/>
    </row>
    <row r="25773" spans="1:7" x14ac:dyDescent="0.25">
      <c r="A25773" s="2"/>
      <c r="B25773" s="3"/>
      <c r="C25773" s="3"/>
      <c r="D25773" s="3"/>
      <c r="E25773" s="3"/>
      <c r="F25773" s="3"/>
      <c r="G25773" s="3"/>
    </row>
    <row r="25774" spans="1:7" x14ac:dyDescent="0.25">
      <c r="A25774" s="2"/>
      <c r="B25774" s="3"/>
      <c r="C25774" s="3"/>
      <c r="D25774" s="3"/>
      <c r="E25774" s="3"/>
      <c r="F25774" s="3"/>
      <c r="G25774" s="3"/>
    </row>
    <row r="25775" spans="1:7" x14ac:dyDescent="0.25">
      <c r="A25775" s="2"/>
      <c r="B25775" s="3"/>
      <c r="C25775" s="3"/>
      <c r="D25775" s="3"/>
      <c r="E25775" s="3"/>
      <c r="F25775" s="3"/>
      <c r="G25775" s="3"/>
    </row>
    <row r="25776" spans="1:7" x14ac:dyDescent="0.25">
      <c r="A25776" s="2"/>
      <c r="B25776" s="3"/>
      <c r="C25776" s="3"/>
      <c r="D25776" s="3"/>
      <c r="E25776" s="3"/>
      <c r="F25776" s="3"/>
      <c r="G25776" s="3"/>
    </row>
    <row r="25777" spans="1:7" x14ac:dyDescent="0.25">
      <c r="A25777" s="2"/>
      <c r="B25777" s="3"/>
      <c r="C25777" s="3"/>
      <c r="D25777" s="3"/>
      <c r="E25777" s="3"/>
      <c r="F25777" s="3"/>
      <c r="G25777" s="3"/>
    </row>
    <row r="25778" spans="1:7" x14ac:dyDescent="0.25">
      <c r="A25778" s="2"/>
      <c r="B25778" s="3"/>
      <c r="C25778" s="3"/>
      <c r="D25778" s="3"/>
      <c r="E25778" s="3"/>
      <c r="F25778" s="3"/>
      <c r="G25778" s="3"/>
    </row>
    <row r="25779" spans="1:7" x14ac:dyDescent="0.25">
      <c r="A25779" s="2"/>
      <c r="B25779" s="3"/>
      <c r="C25779" s="3"/>
      <c r="D25779" s="3"/>
      <c r="E25779" s="3"/>
      <c r="F25779" s="3"/>
      <c r="G25779" s="3"/>
    </row>
    <row r="25780" spans="1:7" x14ac:dyDescent="0.25">
      <c r="A25780" s="2"/>
      <c r="B25780" s="3"/>
      <c r="C25780" s="3"/>
      <c r="D25780" s="3"/>
      <c r="E25780" s="3"/>
      <c r="F25780" s="3"/>
      <c r="G25780" s="3"/>
    </row>
    <row r="25781" spans="1:7" x14ac:dyDescent="0.25">
      <c r="A25781" s="2"/>
      <c r="B25781" s="3"/>
      <c r="C25781" s="3"/>
      <c r="D25781" s="3"/>
      <c r="E25781" s="3"/>
      <c r="F25781" s="3"/>
      <c r="G25781" s="3"/>
    </row>
    <row r="25782" spans="1:7" x14ac:dyDescent="0.25">
      <c r="A25782" s="2"/>
      <c r="B25782" s="3"/>
      <c r="C25782" s="3"/>
      <c r="D25782" s="3"/>
      <c r="E25782" s="3"/>
      <c r="F25782" s="3"/>
      <c r="G25782" s="3"/>
    </row>
    <row r="25783" spans="1:7" x14ac:dyDescent="0.25">
      <c r="A25783" s="2"/>
      <c r="B25783" s="3"/>
      <c r="C25783" s="3"/>
      <c r="D25783" s="3"/>
      <c r="E25783" s="3"/>
      <c r="F25783" s="3"/>
      <c r="G25783" s="3"/>
    </row>
    <row r="25784" spans="1:7" x14ac:dyDescent="0.25">
      <c r="A25784" s="2"/>
      <c r="B25784" s="3"/>
      <c r="C25784" s="3"/>
      <c r="D25784" s="3"/>
      <c r="E25784" s="3"/>
      <c r="F25784" s="3"/>
      <c r="G25784" s="3"/>
    </row>
    <row r="25785" spans="1:7" x14ac:dyDescent="0.25">
      <c r="A25785" s="2"/>
      <c r="B25785" s="3"/>
      <c r="C25785" s="3"/>
      <c r="D25785" s="3"/>
      <c r="E25785" s="3"/>
      <c r="F25785" s="3"/>
      <c r="G25785" s="3"/>
    </row>
    <row r="25786" spans="1:7" x14ac:dyDescent="0.25">
      <c r="A25786" s="2"/>
      <c r="B25786" s="3"/>
      <c r="C25786" s="3"/>
      <c r="D25786" s="3"/>
      <c r="E25786" s="3"/>
      <c r="F25786" s="3"/>
      <c r="G25786" s="3"/>
    </row>
    <row r="25787" spans="1:7" x14ac:dyDescent="0.25">
      <c r="A25787" s="2"/>
      <c r="B25787" s="3"/>
      <c r="C25787" s="3"/>
      <c r="D25787" s="3"/>
      <c r="E25787" s="3"/>
      <c r="F25787" s="3"/>
      <c r="G25787" s="3"/>
    </row>
    <row r="25788" spans="1:7" x14ac:dyDescent="0.25">
      <c r="A25788" s="2"/>
      <c r="B25788" s="3"/>
      <c r="C25788" s="3"/>
      <c r="D25788" s="3"/>
      <c r="E25788" s="3"/>
      <c r="F25788" s="3"/>
      <c r="G25788" s="3"/>
    </row>
    <row r="25789" spans="1:7" x14ac:dyDescent="0.25">
      <c r="A25789" s="2"/>
      <c r="B25789" s="3"/>
      <c r="C25789" s="3"/>
      <c r="D25789" s="3"/>
      <c r="E25789" s="3"/>
      <c r="F25789" s="3"/>
      <c r="G25789" s="3"/>
    </row>
    <row r="25790" spans="1:7" x14ac:dyDescent="0.25">
      <c r="A25790" s="2"/>
      <c r="B25790" s="3"/>
      <c r="C25790" s="3"/>
      <c r="D25790" s="3"/>
      <c r="E25790" s="3"/>
      <c r="F25790" s="3"/>
      <c r="G25790" s="3"/>
    </row>
    <row r="25791" spans="1:7" x14ac:dyDescent="0.25">
      <c r="A25791" s="2"/>
      <c r="B25791" s="3"/>
      <c r="C25791" s="3"/>
      <c r="D25791" s="3"/>
      <c r="E25791" s="3"/>
      <c r="F25791" s="3"/>
      <c r="G25791" s="3"/>
    </row>
    <row r="25792" spans="1:7" x14ac:dyDescent="0.25">
      <c r="A25792" s="2"/>
      <c r="B25792" s="3"/>
      <c r="C25792" s="3"/>
      <c r="D25792" s="3"/>
      <c r="E25792" s="3"/>
      <c r="F25792" s="3"/>
      <c r="G25792" s="3"/>
    </row>
    <row r="25793" spans="1:7" x14ac:dyDescent="0.25">
      <c r="A25793" s="2"/>
      <c r="B25793" s="3"/>
      <c r="C25793" s="3"/>
      <c r="D25793" s="3"/>
      <c r="E25793" s="3"/>
      <c r="F25793" s="3"/>
      <c r="G25793" s="3"/>
    </row>
    <row r="25794" spans="1:7" x14ac:dyDescent="0.25">
      <c r="A25794" s="2"/>
      <c r="B25794" s="3"/>
      <c r="C25794" s="3"/>
      <c r="D25794" s="3"/>
      <c r="E25794" s="3"/>
      <c r="F25794" s="3"/>
      <c r="G25794" s="3"/>
    </row>
    <row r="25795" spans="1:7" x14ac:dyDescent="0.25">
      <c r="A25795" s="2"/>
      <c r="B25795" s="3"/>
      <c r="C25795" s="3"/>
      <c r="D25795" s="3"/>
      <c r="E25795" s="3"/>
      <c r="F25795" s="3"/>
      <c r="G25795" s="3"/>
    </row>
    <row r="25796" spans="1:7" x14ac:dyDescent="0.25">
      <c r="A25796" s="2"/>
      <c r="B25796" s="3"/>
      <c r="C25796" s="3"/>
      <c r="D25796" s="3"/>
      <c r="E25796" s="3"/>
      <c r="F25796" s="3"/>
      <c r="G25796" s="3"/>
    </row>
    <row r="25797" spans="1:7" x14ac:dyDescent="0.25">
      <c r="A25797" s="2"/>
      <c r="B25797" s="3"/>
      <c r="C25797" s="3"/>
      <c r="D25797" s="3"/>
      <c r="E25797" s="3"/>
      <c r="F25797" s="3"/>
      <c r="G25797" s="3"/>
    </row>
    <row r="25798" spans="1:7" x14ac:dyDescent="0.25">
      <c r="A25798" s="2"/>
      <c r="B25798" s="3"/>
      <c r="C25798" s="3"/>
      <c r="D25798" s="3"/>
      <c r="E25798" s="3"/>
      <c r="F25798" s="3"/>
      <c r="G25798" s="3"/>
    </row>
    <row r="25799" spans="1:7" x14ac:dyDescent="0.25">
      <c r="A25799" s="2"/>
      <c r="B25799" s="3"/>
      <c r="C25799" s="3"/>
      <c r="D25799" s="3"/>
      <c r="E25799" s="3"/>
      <c r="F25799" s="3"/>
      <c r="G25799" s="3"/>
    </row>
    <row r="25800" spans="1:7" x14ac:dyDescent="0.25">
      <c r="A25800" s="2"/>
      <c r="B25800" s="3"/>
      <c r="C25800" s="3"/>
      <c r="D25800" s="3"/>
      <c r="E25800" s="3"/>
      <c r="F25800" s="3"/>
      <c r="G25800" s="3"/>
    </row>
    <row r="25801" spans="1:7" x14ac:dyDescent="0.25">
      <c r="A25801" s="2"/>
      <c r="B25801" s="3"/>
      <c r="C25801" s="3"/>
      <c r="D25801" s="3"/>
      <c r="E25801" s="3"/>
      <c r="F25801" s="3"/>
      <c r="G25801" s="3"/>
    </row>
    <row r="25802" spans="1:7" x14ac:dyDescent="0.25">
      <c r="A25802" s="2"/>
      <c r="B25802" s="3"/>
      <c r="C25802" s="3"/>
      <c r="D25802" s="3"/>
      <c r="E25802" s="3"/>
      <c r="F25802" s="3"/>
      <c r="G25802" s="3"/>
    </row>
    <row r="25803" spans="1:7" x14ac:dyDescent="0.25">
      <c r="A25803" s="2"/>
      <c r="B25803" s="3"/>
      <c r="C25803" s="3"/>
      <c r="D25803" s="3"/>
      <c r="E25803" s="3"/>
      <c r="F25803" s="3"/>
      <c r="G25803" s="3"/>
    </row>
    <row r="25804" spans="1:7" x14ac:dyDescent="0.25">
      <c r="A25804" s="2"/>
      <c r="B25804" s="3"/>
      <c r="C25804" s="3"/>
      <c r="D25804" s="3"/>
      <c r="E25804" s="3"/>
      <c r="F25804" s="3"/>
      <c r="G25804" s="3"/>
    </row>
    <row r="25805" spans="1:7" x14ac:dyDescent="0.25">
      <c r="A25805" s="2"/>
      <c r="B25805" s="3"/>
      <c r="C25805" s="3"/>
      <c r="D25805" s="3"/>
      <c r="E25805" s="3"/>
      <c r="F25805" s="3"/>
      <c r="G25805" s="3"/>
    </row>
    <row r="25806" spans="1:7" x14ac:dyDescent="0.25">
      <c r="A25806" s="2"/>
      <c r="B25806" s="3"/>
      <c r="C25806" s="3"/>
      <c r="D25806" s="3"/>
      <c r="E25806" s="3"/>
      <c r="F25806" s="3"/>
      <c r="G25806" s="3"/>
    </row>
    <row r="25807" spans="1:7" x14ac:dyDescent="0.25">
      <c r="A25807" s="2"/>
      <c r="B25807" s="3"/>
      <c r="C25807" s="3"/>
      <c r="D25807" s="3"/>
      <c r="E25807" s="3"/>
      <c r="F25807" s="3"/>
      <c r="G25807" s="3"/>
    </row>
    <row r="25808" spans="1:7" x14ac:dyDescent="0.25">
      <c r="A25808" s="2"/>
      <c r="B25808" s="3"/>
      <c r="C25808" s="3"/>
      <c r="D25808" s="3"/>
      <c r="E25808" s="3"/>
      <c r="F25808" s="3"/>
      <c r="G25808" s="3"/>
    </row>
    <row r="25809" spans="1:7" x14ac:dyDescent="0.25">
      <c r="A25809" s="2"/>
      <c r="B25809" s="3"/>
      <c r="C25809" s="3"/>
      <c r="D25809" s="3"/>
      <c r="E25809" s="3"/>
      <c r="F25809" s="3"/>
      <c r="G25809" s="3"/>
    </row>
    <row r="25810" spans="1:7" x14ac:dyDescent="0.25">
      <c r="A25810" s="2"/>
      <c r="B25810" s="3"/>
      <c r="C25810" s="3"/>
      <c r="D25810" s="3"/>
      <c r="E25810" s="3"/>
      <c r="F25810" s="3"/>
      <c r="G25810" s="3"/>
    </row>
    <row r="25811" spans="1:7" x14ac:dyDescent="0.25">
      <c r="A25811" s="2"/>
      <c r="B25811" s="3"/>
      <c r="C25811" s="3"/>
      <c r="D25811" s="3"/>
      <c r="E25811" s="3"/>
      <c r="F25811" s="3"/>
      <c r="G25811" s="3"/>
    </row>
    <row r="25812" spans="1:7" x14ac:dyDescent="0.25">
      <c r="A25812" s="2"/>
      <c r="B25812" s="3"/>
      <c r="C25812" s="3"/>
      <c r="D25812" s="3"/>
      <c r="E25812" s="3"/>
      <c r="F25812" s="3"/>
      <c r="G25812" s="3"/>
    </row>
    <row r="25813" spans="1:7" x14ac:dyDescent="0.25">
      <c r="A25813" s="2"/>
      <c r="B25813" s="3"/>
      <c r="C25813" s="3"/>
      <c r="D25813" s="3"/>
      <c r="E25813" s="3"/>
      <c r="F25813" s="3"/>
      <c r="G25813" s="3"/>
    </row>
    <row r="25814" spans="1:7" x14ac:dyDescent="0.25">
      <c r="A25814" s="2"/>
      <c r="B25814" s="3"/>
      <c r="C25814" s="3"/>
      <c r="D25814" s="3"/>
      <c r="E25814" s="3"/>
      <c r="F25814" s="3"/>
      <c r="G25814" s="3"/>
    </row>
    <row r="25815" spans="1:7" x14ac:dyDescent="0.25">
      <c r="A25815" s="2"/>
      <c r="B25815" s="3"/>
      <c r="C25815" s="3"/>
      <c r="D25815" s="3"/>
      <c r="E25815" s="3"/>
      <c r="F25815" s="3"/>
      <c r="G25815" s="3"/>
    </row>
    <row r="25816" spans="1:7" x14ac:dyDescent="0.25">
      <c r="A25816" s="2"/>
      <c r="B25816" s="3"/>
      <c r="C25816" s="3"/>
      <c r="D25816" s="3"/>
      <c r="E25816" s="3"/>
      <c r="F25816" s="3"/>
      <c r="G25816" s="3"/>
    </row>
    <row r="25817" spans="1:7" x14ac:dyDescent="0.25">
      <c r="A25817" s="2"/>
      <c r="B25817" s="3"/>
      <c r="C25817" s="3"/>
      <c r="D25817" s="3"/>
      <c r="E25817" s="3"/>
      <c r="F25817" s="3"/>
      <c r="G25817" s="3"/>
    </row>
    <row r="25818" spans="1:7" x14ac:dyDescent="0.25">
      <c r="A25818" s="2"/>
      <c r="B25818" s="3"/>
      <c r="C25818" s="3"/>
      <c r="D25818" s="3"/>
      <c r="E25818" s="3"/>
      <c r="F25818" s="3"/>
      <c r="G25818" s="3"/>
    </row>
    <row r="25819" spans="1:7" x14ac:dyDescent="0.25">
      <c r="A25819" s="2"/>
      <c r="B25819" s="3"/>
      <c r="C25819" s="3"/>
      <c r="D25819" s="3"/>
      <c r="E25819" s="3"/>
      <c r="F25819" s="3"/>
      <c r="G25819" s="3"/>
    </row>
    <row r="25820" spans="1:7" x14ac:dyDescent="0.25">
      <c r="A25820" s="2"/>
      <c r="B25820" s="3"/>
      <c r="C25820" s="3"/>
      <c r="D25820" s="3"/>
      <c r="E25820" s="3"/>
      <c r="F25820" s="3"/>
      <c r="G25820" s="3"/>
    </row>
    <row r="25821" spans="1:7" x14ac:dyDescent="0.25">
      <c r="A25821" s="2"/>
      <c r="B25821" s="3"/>
      <c r="C25821" s="3"/>
      <c r="D25821" s="3"/>
      <c r="E25821" s="3"/>
      <c r="F25821" s="3"/>
      <c r="G25821" s="3"/>
    </row>
    <row r="25822" spans="1:7" x14ac:dyDescent="0.25">
      <c r="A25822" s="2"/>
      <c r="B25822" s="3"/>
      <c r="C25822" s="3"/>
      <c r="D25822" s="3"/>
      <c r="E25822" s="3"/>
      <c r="F25822" s="3"/>
      <c r="G25822" s="3"/>
    </row>
    <row r="25823" spans="1:7" x14ac:dyDescent="0.25">
      <c r="A25823" s="2"/>
      <c r="B25823" s="3"/>
      <c r="C25823" s="3"/>
      <c r="D25823" s="3"/>
      <c r="E25823" s="3"/>
      <c r="F25823" s="3"/>
      <c r="G25823" s="3"/>
    </row>
    <row r="25824" spans="1:7" x14ac:dyDescent="0.25">
      <c r="A25824" s="2"/>
      <c r="B25824" s="3"/>
      <c r="C25824" s="3"/>
      <c r="D25824" s="3"/>
      <c r="E25824" s="3"/>
      <c r="F25824" s="3"/>
      <c r="G25824" s="3"/>
    </row>
    <row r="25825" spans="1:7" x14ac:dyDescent="0.25">
      <c r="A25825" s="2"/>
      <c r="B25825" s="3"/>
      <c r="C25825" s="3"/>
      <c r="D25825" s="3"/>
      <c r="E25825" s="3"/>
      <c r="F25825" s="3"/>
      <c r="G25825" s="3"/>
    </row>
    <row r="25826" spans="1:7" x14ac:dyDescent="0.25">
      <c r="A25826" s="2"/>
      <c r="B25826" s="3"/>
      <c r="C25826" s="3"/>
      <c r="D25826" s="3"/>
      <c r="E25826" s="3"/>
      <c r="F25826" s="3"/>
      <c r="G25826" s="3"/>
    </row>
    <row r="25827" spans="1:7" x14ac:dyDescent="0.25">
      <c r="A25827" s="2"/>
      <c r="B25827" s="3"/>
      <c r="C25827" s="3"/>
      <c r="D25827" s="3"/>
      <c r="E25827" s="3"/>
      <c r="F25827" s="3"/>
      <c r="G25827" s="3"/>
    </row>
    <row r="25828" spans="1:7" x14ac:dyDescent="0.25">
      <c r="A25828" s="2"/>
      <c r="B25828" s="3"/>
      <c r="C25828" s="3"/>
      <c r="D25828" s="3"/>
      <c r="E25828" s="3"/>
      <c r="F25828" s="3"/>
      <c r="G25828" s="3"/>
    </row>
    <row r="25829" spans="1:7" x14ac:dyDescent="0.25">
      <c r="A25829" s="2"/>
      <c r="B25829" s="3"/>
      <c r="C25829" s="3"/>
      <c r="D25829" s="3"/>
      <c r="E25829" s="3"/>
      <c r="F25829" s="3"/>
      <c r="G25829" s="3"/>
    </row>
    <row r="25830" spans="1:7" x14ac:dyDescent="0.25">
      <c r="A25830" s="2"/>
      <c r="B25830" s="3"/>
      <c r="C25830" s="3"/>
      <c r="D25830" s="3"/>
      <c r="E25830" s="3"/>
      <c r="F25830" s="3"/>
      <c r="G25830" s="3"/>
    </row>
    <row r="25831" spans="1:7" x14ac:dyDescent="0.25">
      <c r="A25831" s="2"/>
      <c r="B25831" s="3"/>
      <c r="C25831" s="3"/>
      <c r="D25831" s="3"/>
      <c r="E25831" s="3"/>
      <c r="F25831" s="3"/>
      <c r="G25831" s="3"/>
    </row>
    <row r="25832" spans="1:7" x14ac:dyDescent="0.25">
      <c r="A25832" s="2"/>
      <c r="B25832" s="3"/>
      <c r="C25832" s="3"/>
      <c r="D25832" s="3"/>
      <c r="E25832" s="3"/>
      <c r="F25832" s="3"/>
      <c r="G25832" s="3"/>
    </row>
    <row r="25833" spans="1:7" x14ac:dyDescent="0.25">
      <c r="A25833" s="2"/>
      <c r="B25833" s="3"/>
      <c r="C25833" s="3"/>
      <c r="D25833" s="3"/>
      <c r="E25833" s="3"/>
      <c r="F25833" s="3"/>
      <c r="G25833" s="3"/>
    </row>
    <row r="25834" spans="1:7" x14ac:dyDescent="0.25">
      <c r="A25834" s="2"/>
      <c r="B25834" s="3"/>
      <c r="C25834" s="3"/>
      <c r="D25834" s="3"/>
      <c r="E25834" s="3"/>
      <c r="F25834" s="3"/>
      <c r="G25834" s="3"/>
    </row>
    <row r="25835" spans="1:7" x14ac:dyDescent="0.25">
      <c r="A25835" s="2"/>
      <c r="B25835" s="3"/>
      <c r="C25835" s="3"/>
      <c r="D25835" s="3"/>
      <c r="E25835" s="3"/>
      <c r="F25835" s="3"/>
      <c r="G25835" s="3"/>
    </row>
    <row r="25836" spans="1:7" x14ac:dyDescent="0.25">
      <c r="A25836" s="2"/>
      <c r="B25836" s="3"/>
      <c r="C25836" s="3"/>
      <c r="D25836" s="3"/>
      <c r="E25836" s="3"/>
      <c r="F25836" s="3"/>
      <c r="G25836" s="3"/>
    </row>
    <row r="25837" spans="1:7" x14ac:dyDescent="0.25">
      <c r="A25837" s="2"/>
      <c r="B25837" s="3"/>
      <c r="C25837" s="3"/>
      <c r="D25837" s="3"/>
      <c r="E25837" s="3"/>
      <c r="F25837" s="3"/>
      <c r="G25837" s="3"/>
    </row>
    <row r="25838" spans="1:7" x14ac:dyDescent="0.25">
      <c r="A25838" s="2"/>
      <c r="B25838" s="3"/>
      <c r="C25838" s="3"/>
      <c r="D25838" s="3"/>
      <c r="E25838" s="3"/>
      <c r="F25838" s="3"/>
      <c r="G25838" s="3"/>
    </row>
    <row r="25839" spans="1:7" x14ac:dyDescent="0.25">
      <c r="A25839" s="2"/>
      <c r="B25839" s="3"/>
      <c r="C25839" s="3"/>
      <c r="D25839" s="3"/>
      <c r="E25839" s="3"/>
      <c r="F25839" s="3"/>
      <c r="G25839" s="3"/>
    </row>
    <row r="25840" spans="1:7" x14ac:dyDescent="0.25">
      <c r="A25840" s="2"/>
      <c r="B25840" s="3"/>
      <c r="C25840" s="3"/>
      <c r="D25840" s="3"/>
      <c r="E25840" s="3"/>
      <c r="F25840" s="3"/>
      <c r="G25840" s="3"/>
    </row>
    <row r="25841" spans="1:7" x14ac:dyDescent="0.25">
      <c r="A25841" s="2"/>
      <c r="B25841" s="3"/>
      <c r="C25841" s="3"/>
      <c r="D25841" s="3"/>
      <c r="E25841" s="3"/>
      <c r="F25841" s="3"/>
      <c r="G25841" s="3"/>
    </row>
    <row r="25842" spans="1:7" x14ac:dyDescent="0.25">
      <c r="A25842" s="2"/>
      <c r="B25842" s="3"/>
      <c r="C25842" s="3"/>
      <c r="D25842" s="3"/>
      <c r="E25842" s="3"/>
      <c r="F25842" s="3"/>
      <c r="G25842" s="3"/>
    </row>
    <row r="25843" spans="1:7" x14ac:dyDescent="0.25">
      <c r="A25843" s="2"/>
      <c r="B25843" s="3"/>
      <c r="C25843" s="3"/>
      <c r="D25843" s="3"/>
      <c r="E25843" s="3"/>
      <c r="F25843" s="3"/>
      <c r="G25843" s="3"/>
    </row>
    <row r="25844" spans="1:7" x14ac:dyDescent="0.25">
      <c r="A25844" s="2"/>
      <c r="B25844" s="3"/>
      <c r="C25844" s="3"/>
      <c r="D25844" s="3"/>
      <c r="E25844" s="3"/>
      <c r="F25844" s="3"/>
      <c r="G25844" s="3"/>
    </row>
    <row r="25845" spans="1:7" x14ac:dyDescent="0.25">
      <c r="A25845" s="2"/>
      <c r="B25845" s="3"/>
      <c r="C25845" s="3"/>
      <c r="D25845" s="3"/>
      <c r="E25845" s="3"/>
      <c r="F25845" s="3"/>
      <c r="G25845" s="3"/>
    </row>
    <row r="25846" spans="1:7" x14ac:dyDescent="0.25">
      <c r="A25846" s="2"/>
      <c r="B25846" s="3"/>
      <c r="C25846" s="3"/>
      <c r="D25846" s="3"/>
      <c r="E25846" s="3"/>
      <c r="F25846" s="3"/>
      <c r="G25846" s="3"/>
    </row>
    <row r="25847" spans="1:7" x14ac:dyDescent="0.25">
      <c r="A25847" s="2"/>
      <c r="B25847" s="3"/>
      <c r="C25847" s="3"/>
      <c r="D25847" s="3"/>
      <c r="E25847" s="3"/>
      <c r="F25847" s="3"/>
      <c r="G25847" s="3"/>
    </row>
    <row r="25848" spans="1:7" x14ac:dyDescent="0.25">
      <c r="A25848" s="2"/>
      <c r="B25848" s="3"/>
      <c r="C25848" s="3"/>
      <c r="D25848" s="3"/>
      <c r="E25848" s="3"/>
      <c r="F25848" s="3"/>
      <c r="G25848" s="3"/>
    </row>
    <row r="25849" spans="1:7" x14ac:dyDescent="0.25">
      <c r="A25849" s="2"/>
      <c r="B25849" s="3"/>
      <c r="C25849" s="3"/>
      <c r="D25849" s="3"/>
      <c r="E25849" s="3"/>
      <c r="F25849" s="3"/>
      <c r="G25849" s="3"/>
    </row>
    <row r="25850" spans="1:7" x14ac:dyDescent="0.25">
      <c r="A25850" s="2"/>
      <c r="B25850" s="3"/>
      <c r="C25850" s="3"/>
      <c r="D25850" s="3"/>
      <c r="E25850" s="3"/>
      <c r="F25850" s="3"/>
      <c r="G25850" s="3"/>
    </row>
    <row r="25851" spans="1:7" x14ac:dyDescent="0.25">
      <c r="A25851" s="2"/>
      <c r="B25851" s="3"/>
      <c r="C25851" s="3"/>
      <c r="D25851" s="3"/>
      <c r="E25851" s="3"/>
      <c r="F25851" s="3"/>
      <c r="G25851" s="3"/>
    </row>
    <row r="25852" spans="1:7" x14ac:dyDescent="0.25">
      <c r="A25852" s="2"/>
      <c r="B25852" s="3"/>
      <c r="C25852" s="3"/>
      <c r="D25852" s="3"/>
      <c r="E25852" s="3"/>
      <c r="F25852" s="3"/>
      <c r="G25852" s="3"/>
    </row>
    <row r="25853" spans="1:7" x14ac:dyDescent="0.25">
      <c r="A25853" s="2"/>
      <c r="B25853" s="3"/>
      <c r="C25853" s="3"/>
      <c r="D25853" s="3"/>
      <c r="E25853" s="3"/>
      <c r="F25853" s="3"/>
      <c r="G25853" s="3"/>
    </row>
    <row r="25854" spans="1:7" x14ac:dyDescent="0.25">
      <c r="A25854" s="2"/>
      <c r="B25854" s="3"/>
      <c r="C25854" s="3"/>
      <c r="D25854" s="3"/>
      <c r="E25854" s="3"/>
      <c r="F25854" s="3"/>
      <c r="G25854" s="3"/>
    </row>
    <row r="25855" spans="1:7" x14ac:dyDescent="0.25">
      <c r="A25855" s="2"/>
      <c r="B25855" s="3"/>
      <c r="C25855" s="3"/>
      <c r="D25855" s="3"/>
      <c r="E25855" s="3"/>
      <c r="F25855" s="3"/>
      <c r="G25855" s="3"/>
    </row>
    <row r="25856" spans="1:7" x14ac:dyDescent="0.25">
      <c r="A25856" s="2"/>
      <c r="B25856" s="3"/>
      <c r="C25856" s="3"/>
      <c r="D25856" s="3"/>
      <c r="E25856" s="3"/>
      <c r="F25856" s="3"/>
      <c r="G25856" s="3"/>
    </row>
    <row r="25857" spans="1:7" x14ac:dyDescent="0.25">
      <c r="A25857" s="2"/>
      <c r="B25857" s="3"/>
      <c r="C25857" s="3"/>
      <c r="D25857" s="3"/>
      <c r="E25857" s="3"/>
      <c r="F25857" s="3"/>
      <c r="G25857" s="3"/>
    </row>
    <row r="25858" spans="1:7" x14ac:dyDescent="0.25">
      <c r="A25858" s="2"/>
      <c r="B25858" s="3"/>
      <c r="C25858" s="3"/>
      <c r="D25858" s="3"/>
      <c r="E25858" s="3"/>
      <c r="F25858" s="3"/>
      <c r="G25858" s="3"/>
    </row>
    <row r="25859" spans="1:7" x14ac:dyDescent="0.25">
      <c r="A25859" s="2"/>
      <c r="B25859" s="3"/>
      <c r="C25859" s="3"/>
      <c r="D25859" s="3"/>
      <c r="E25859" s="3"/>
      <c r="F25859" s="3"/>
      <c r="G25859" s="3"/>
    </row>
    <row r="25860" spans="1:7" x14ac:dyDescent="0.25">
      <c r="A25860" s="2"/>
      <c r="B25860" s="3"/>
      <c r="C25860" s="3"/>
      <c r="D25860" s="3"/>
      <c r="E25860" s="3"/>
      <c r="F25860" s="3"/>
      <c r="G25860" s="3"/>
    </row>
    <row r="25861" spans="1:7" x14ac:dyDescent="0.25">
      <c r="A25861" s="2"/>
      <c r="B25861" s="3"/>
      <c r="C25861" s="3"/>
      <c r="D25861" s="3"/>
      <c r="E25861" s="3"/>
      <c r="F25861" s="3"/>
      <c r="G25861" s="3"/>
    </row>
    <row r="25862" spans="1:7" x14ac:dyDescent="0.25">
      <c r="A25862" s="2"/>
      <c r="B25862" s="3"/>
      <c r="C25862" s="3"/>
      <c r="D25862" s="3"/>
      <c r="E25862" s="3"/>
      <c r="F25862" s="3"/>
      <c r="G25862" s="3"/>
    </row>
    <row r="25863" spans="1:7" x14ac:dyDescent="0.25">
      <c r="A25863" s="2"/>
      <c r="B25863" s="3"/>
      <c r="C25863" s="3"/>
      <c r="D25863" s="3"/>
      <c r="E25863" s="3"/>
      <c r="F25863" s="3"/>
      <c r="G25863" s="3"/>
    </row>
    <row r="25864" spans="1:7" x14ac:dyDescent="0.25">
      <c r="A25864" s="2"/>
      <c r="B25864" s="3"/>
      <c r="C25864" s="3"/>
      <c r="D25864" s="3"/>
      <c r="E25864" s="3"/>
      <c r="F25864" s="3"/>
      <c r="G25864" s="3"/>
    </row>
    <row r="25865" spans="1:7" x14ac:dyDescent="0.25">
      <c r="A25865" s="2"/>
      <c r="B25865" s="3"/>
      <c r="C25865" s="3"/>
      <c r="D25865" s="3"/>
      <c r="E25865" s="3"/>
      <c r="F25865" s="3"/>
      <c r="G25865" s="3"/>
    </row>
    <row r="25866" spans="1:7" x14ac:dyDescent="0.25">
      <c r="A25866" s="2"/>
      <c r="B25866" s="3"/>
      <c r="C25866" s="3"/>
      <c r="D25866" s="3"/>
      <c r="E25866" s="3"/>
      <c r="F25866" s="3"/>
      <c r="G25866" s="3"/>
    </row>
    <row r="25867" spans="1:7" x14ac:dyDescent="0.25">
      <c r="A25867" s="2"/>
      <c r="B25867" s="3"/>
      <c r="C25867" s="3"/>
      <c r="D25867" s="3"/>
      <c r="E25867" s="3"/>
      <c r="F25867" s="3"/>
      <c r="G25867" s="3"/>
    </row>
    <row r="25868" spans="1:7" x14ac:dyDescent="0.25">
      <c r="A25868" s="2"/>
      <c r="B25868" s="3"/>
      <c r="C25868" s="3"/>
      <c r="D25868" s="3"/>
      <c r="E25868" s="3"/>
      <c r="F25868" s="3"/>
      <c r="G25868" s="3"/>
    </row>
    <row r="25869" spans="1:7" x14ac:dyDescent="0.25">
      <c r="A25869" s="2"/>
      <c r="B25869" s="3"/>
      <c r="C25869" s="3"/>
      <c r="D25869" s="3"/>
      <c r="E25869" s="3"/>
      <c r="F25869" s="3"/>
      <c r="G25869" s="3"/>
    </row>
    <row r="25870" spans="1:7" x14ac:dyDescent="0.25">
      <c r="A25870" s="2"/>
      <c r="B25870" s="3"/>
      <c r="C25870" s="3"/>
      <c r="D25870" s="3"/>
      <c r="E25870" s="3"/>
      <c r="F25870" s="3"/>
      <c r="G25870" s="3"/>
    </row>
    <row r="25871" spans="1:7" x14ac:dyDescent="0.25">
      <c r="A25871" s="2"/>
      <c r="B25871" s="3"/>
      <c r="C25871" s="3"/>
      <c r="D25871" s="3"/>
      <c r="E25871" s="3"/>
      <c r="F25871" s="3"/>
      <c r="G25871" s="3"/>
    </row>
    <row r="25872" spans="1:7" x14ac:dyDescent="0.25">
      <c r="A25872" s="2"/>
      <c r="B25872" s="3"/>
      <c r="C25872" s="3"/>
      <c r="D25872" s="3"/>
      <c r="E25872" s="3"/>
      <c r="F25872" s="3"/>
      <c r="G25872" s="3"/>
    </row>
    <row r="25873" spans="1:7" x14ac:dyDescent="0.25">
      <c r="A25873" s="2"/>
      <c r="B25873" s="3"/>
      <c r="C25873" s="3"/>
      <c r="D25873" s="3"/>
      <c r="E25873" s="3"/>
      <c r="F25873" s="3"/>
      <c r="G25873" s="3"/>
    </row>
    <row r="25874" spans="1:7" x14ac:dyDescent="0.25">
      <c r="A25874" s="2"/>
      <c r="B25874" s="3"/>
      <c r="C25874" s="3"/>
      <c r="D25874" s="3"/>
      <c r="E25874" s="3"/>
      <c r="F25874" s="3"/>
      <c r="G25874" s="3"/>
    </row>
    <row r="25875" spans="1:7" x14ac:dyDescent="0.25">
      <c r="A25875" s="2"/>
      <c r="B25875" s="3"/>
      <c r="C25875" s="3"/>
      <c r="D25875" s="3"/>
      <c r="E25875" s="3"/>
      <c r="F25875" s="3"/>
      <c r="G25875" s="3"/>
    </row>
    <row r="25876" spans="1:7" x14ac:dyDescent="0.25">
      <c r="A25876" s="2"/>
      <c r="B25876" s="3"/>
      <c r="C25876" s="3"/>
      <c r="D25876" s="3"/>
      <c r="E25876" s="3"/>
      <c r="F25876" s="3"/>
      <c r="G25876" s="3"/>
    </row>
    <row r="25877" spans="1:7" x14ac:dyDescent="0.25">
      <c r="A25877" s="2"/>
      <c r="B25877" s="3"/>
      <c r="C25877" s="3"/>
      <c r="D25877" s="3"/>
      <c r="E25877" s="3"/>
      <c r="F25877" s="3"/>
      <c r="G25877" s="3"/>
    </row>
    <row r="25878" spans="1:7" x14ac:dyDescent="0.25">
      <c r="A25878" s="2"/>
      <c r="B25878" s="3"/>
      <c r="C25878" s="3"/>
      <c r="D25878" s="3"/>
      <c r="E25878" s="3"/>
      <c r="F25878" s="3"/>
      <c r="G25878" s="3"/>
    </row>
    <row r="25879" spans="1:7" x14ac:dyDescent="0.25">
      <c r="A25879" s="2"/>
      <c r="B25879" s="3"/>
      <c r="C25879" s="3"/>
      <c r="D25879" s="3"/>
      <c r="E25879" s="3"/>
      <c r="F25879" s="3"/>
      <c r="G25879" s="3"/>
    </row>
    <row r="25880" spans="1:7" x14ac:dyDescent="0.25">
      <c r="A25880" s="2"/>
      <c r="B25880" s="3"/>
      <c r="C25880" s="3"/>
      <c r="D25880" s="3"/>
      <c r="E25880" s="3"/>
      <c r="F25880" s="3"/>
      <c r="G25880" s="3"/>
    </row>
    <row r="25881" spans="1:7" x14ac:dyDescent="0.25">
      <c r="A25881" s="2"/>
      <c r="B25881" s="3"/>
      <c r="C25881" s="3"/>
      <c r="D25881" s="3"/>
      <c r="E25881" s="3"/>
      <c r="F25881" s="3"/>
      <c r="G25881" s="3"/>
    </row>
    <row r="25882" spans="1:7" x14ac:dyDescent="0.25">
      <c r="A25882" s="2"/>
      <c r="B25882" s="3"/>
      <c r="C25882" s="3"/>
      <c r="D25882" s="3"/>
      <c r="E25882" s="3"/>
      <c r="F25882" s="3"/>
      <c r="G25882" s="3"/>
    </row>
    <row r="25883" spans="1:7" x14ac:dyDescent="0.25">
      <c r="A25883" s="2"/>
      <c r="B25883" s="3"/>
      <c r="C25883" s="3"/>
      <c r="D25883" s="3"/>
      <c r="E25883" s="3"/>
      <c r="F25883" s="3"/>
      <c r="G25883" s="3"/>
    </row>
    <row r="25884" spans="1:7" x14ac:dyDescent="0.25">
      <c r="A25884" s="2"/>
      <c r="B25884" s="3"/>
      <c r="C25884" s="3"/>
      <c r="D25884" s="3"/>
      <c r="E25884" s="3"/>
      <c r="F25884" s="3"/>
      <c r="G25884" s="3"/>
    </row>
    <row r="25885" spans="1:7" x14ac:dyDescent="0.25">
      <c r="A25885" s="2"/>
      <c r="B25885" s="3"/>
      <c r="C25885" s="3"/>
      <c r="D25885" s="3"/>
      <c r="E25885" s="3"/>
      <c r="F25885" s="3"/>
      <c r="G25885" s="3"/>
    </row>
    <row r="25886" spans="1:7" x14ac:dyDescent="0.25">
      <c r="A25886" s="2"/>
      <c r="B25886" s="3"/>
      <c r="C25886" s="3"/>
      <c r="D25886" s="3"/>
      <c r="E25886" s="3"/>
      <c r="F25886" s="3"/>
      <c r="G25886" s="3"/>
    </row>
    <row r="25887" spans="1:7" x14ac:dyDescent="0.25">
      <c r="A25887" s="2"/>
      <c r="B25887" s="3"/>
      <c r="C25887" s="3"/>
      <c r="D25887" s="3"/>
      <c r="E25887" s="3"/>
      <c r="F25887" s="3"/>
      <c r="G25887" s="3"/>
    </row>
    <row r="25888" spans="1:7" x14ac:dyDescent="0.25">
      <c r="A25888" s="2"/>
      <c r="B25888" s="3"/>
      <c r="C25888" s="3"/>
      <c r="D25888" s="3"/>
      <c r="E25888" s="3"/>
      <c r="F25888" s="3"/>
      <c r="G25888" s="3"/>
    </row>
    <row r="25889" spans="1:7" x14ac:dyDescent="0.25">
      <c r="A25889" s="2"/>
      <c r="B25889" s="3"/>
      <c r="C25889" s="3"/>
      <c r="D25889" s="3"/>
      <c r="E25889" s="3"/>
      <c r="F25889" s="3"/>
      <c r="G25889" s="3"/>
    </row>
    <row r="25890" spans="1:7" x14ac:dyDescent="0.25">
      <c r="A25890" s="2"/>
      <c r="B25890" s="3"/>
      <c r="C25890" s="3"/>
      <c r="D25890" s="3"/>
      <c r="E25890" s="3"/>
      <c r="F25890" s="3"/>
      <c r="G25890" s="3"/>
    </row>
    <row r="25891" spans="1:7" x14ac:dyDescent="0.25">
      <c r="A25891" s="2"/>
      <c r="B25891" s="3"/>
      <c r="C25891" s="3"/>
      <c r="D25891" s="3"/>
      <c r="E25891" s="3"/>
      <c r="F25891" s="3"/>
      <c r="G25891" s="3"/>
    </row>
    <row r="25892" spans="1:7" x14ac:dyDescent="0.25">
      <c r="A25892" s="2"/>
      <c r="B25892" s="3"/>
      <c r="C25892" s="3"/>
      <c r="D25892" s="3"/>
      <c r="E25892" s="3"/>
      <c r="F25892" s="3"/>
      <c r="G25892" s="3"/>
    </row>
    <row r="25893" spans="1:7" x14ac:dyDescent="0.25">
      <c r="A25893" s="2"/>
      <c r="B25893" s="3"/>
      <c r="C25893" s="3"/>
      <c r="D25893" s="3"/>
      <c r="E25893" s="3"/>
      <c r="F25893" s="3"/>
      <c r="G25893" s="3"/>
    </row>
    <row r="25894" spans="1:7" x14ac:dyDescent="0.25">
      <c r="A25894" s="2"/>
      <c r="B25894" s="3"/>
      <c r="C25894" s="3"/>
      <c r="D25894" s="3"/>
      <c r="E25894" s="3"/>
      <c r="F25894" s="3"/>
      <c r="G25894" s="3"/>
    </row>
    <row r="25895" spans="1:7" x14ac:dyDescent="0.25">
      <c r="A25895" s="2"/>
      <c r="B25895" s="3"/>
      <c r="C25895" s="3"/>
      <c r="D25895" s="3"/>
      <c r="E25895" s="3"/>
      <c r="F25895" s="3"/>
      <c r="G25895" s="3"/>
    </row>
    <row r="25896" spans="1:7" x14ac:dyDescent="0.25">
      <c r="A25896" s="2"/>
      <c r="B25896" s="3"/>
      <c r="C25896" s="3"/>
      <c r="D25896" s="3"/>
      <c r="E25896" s="3"/>
      <c r="F25896" s="3"/>
      <c r="G25896" s="3"/>
    </row>
    <row r="25897" spans="1:7" x14ac:dyDescent="0.25">
      <c r="A25897" s="2"/>
      <c r="B25897" s="3"/>
      <c r="C25897" s="3"/>
      <c r="D25897" s="3"/>
      <c r="E25897" s="3"/>
      <c r="F25897" s="3"/>
      <c r="G25897" s="3"/>
    </row>
    <row r="25898" spans="1:7" x14ac:dyDescent="0.25">
      <c r="A25898" s="2"/>
      <c r="B25898" s="3"/>
      <c r="C25898" s="3"/>
      <c r="D25898" s="3"/>
      <c r="E25898" s="3"/>
      <c r="F25898" s="3"/>
      <c r="G25898" s="3"/>
    </row>
    <row r="25899" spans="1:7" x14ac:dyDescent="0.25">
      <c r="A25899" s="2"/>
      <c r="B25899" s="3"/>
      <c r="C25899" s="3"/>
      <c r="D25899" s="3"/>
      <c r="E25899" s="3"/>
      <c r="F25899" s="3"/>
      <c r="G25899" s="3"/>
    </row>
    <row r="25900" spans="1:7" x14ac:dyDescent="0.25">
      <c r="A25900" s="2"/>
      <c r="B25900" s="3"/>
      <c r="C25900" s="3"/>
      <c r="D25900" s="3"/>
      <c r="E25900" s="3"/>
      <c r="F25900" s="3"/>
      <c r="G25900" s="3"/>
    </row>
    <row r="25901" spans="1:7" x14ac:dyDescent="0.25">
      <c r="A25901" s="2"/>
      <c r="B25901" s="3"/>
      <c r="C25901" s="3"/>
      <c r="D25901" s="3"/>
      <c r="E25901" s="3"/>
      <c r="F25901" s="3"/>
      <c r="G25901" s="3"/>
    </row>
    <row r="25902" spans="1:7" x14ac:dyDescent="0.25">
      <c r="A25902" s="2"/>
      <c r="B25902" s="3"/>
      <c r="C25902" s="3"/>
      <c r="D25902" s="3"/>
      <c r="E25902" s="3"/>
      <c r="F25902" s="3"/>
      <c r="G25902" s="3"/>
    </row>
    <row r="25903" spans="1:7" x14ac:dyDescent="0.25">
      <c r="A25903" s="2"/>
      <c r="B25903" s="3"/>
      <c r="C25903" s="3"/>
      <c r="D25903" s="3"/>
      <c r="E25903" s="3"/>
      <c r="F25903" s="3"/>
      <c r="G25903" s="3"/>
    </row>
    <row r="25904" spans="1:7" x14ac:dyDescent="0.25">
      <c r="A25904" s="2"/>
      <c r="B25904" s="3"/>
      <c r="C25904" s="3"/>
      <c r="D25904" s="3"/>
      <c r="E25904" s="3"/>
      <c r="F25904" s="3"/>
      <c r="G25904" s="3"/>
    </row>
    <row r="25905" spans="1:7" x14ac:dyDescent="0.25">
      <c r="A25905" s="2"/>
      <c r="B25905" s="3"/>
      <c r="C25905" s="3"/>
      <c r="D25905" s="3"/>
      <c r="E25905" s="3"/>
      <c r="F25905" s="3"/>
      <c r="G25905" s="3"/>
    </row>
    <row r="25906" spans="1:7" x14ac:dyDescent="0.25">
      <c r="A25906" s="2"/>
      <c r="B25906" s="3"/>
      <c r="C25906" s="3"/>
      <c r="D25906" s="3"/>
      <c r="E25906" s="3"/>
      <c r="F25906" s="3"/>
      <c r="G25906" s="3"/>
    </row>
    <row r="25907" spans="1:7" x14ac:dyDescent="0.25">
      <c r="A25907" s="2"/>
      <c r="B25907" s="3"/>
      <c r="C25907" s="3"/>
      <c r="D25907" s="3"/>
      <c r="E25907" s="3"/>
      <c r="F25907" s="3"/>
      <c r="G25907" s="3"/>
    </row>
    <row r="25908" spans="1:7" x14ac:dyDescent="0.25">
      <c r="A25908" s="2"/>
      <c r="B25908" s="3"/>
      <c r="C25908" s="3"/>
      <c r="D25908" s="3"/>
      <c r="E25908" s="3"/>
      <c r="F25908" s="3"/>
      <c r="G25908" s="3"/>
    </row>
    <row r="25909" spans="1:7" x14ac:dyDescent="0.25">
      <c r="A25909" s="2"/>
      <c r="B25909" s="3"/>
      <c r="C25909" s="3"/>
      <c r="D25909" s="3"/>
      <c r="E25909" s="3"/>
      <c r="F25909" s="3"/>
      <c r="G25909" s="3"/>
    </row>
    <row r="25910" spans="1:7" x14ac:dyDescent="0.25">
      <c r="A25910" s="2"/>
      <c r="B25910" s="3"/>
      <c r="C25910" s="3"/>
      <c r="D25910" s="3"/>
      <c r="E25910" s="3"/>
      <c r="F25910" s="3"/>
      <c r="G25910" s="3"/>
    </row>
    <row r="25911" spans="1:7" x14ac:dyDescent="0.25">
      <c r="A25911" s="2"/>
      <c r="B25911" s="3"/>
      <c r="C25911" s="3"/>
      <c r="D25911" s="3"/>
      <c r="E25911" s="3"/>
      <c r="F25911" s="3"/>
      <c r="G25911" s="3"/>
    </row>
    <row r="25912" spans="1:7" x14ac:dyDescent="0.25">
      <c r="A25912" s="2"/>
      <c r="B25912" s="3"/>
      <c r="C25912" s="3"/>
      <c r="D25912" s="3"/>
      <c r="E25912" s="3"/>
      <c r="F25912" s="3"/>
      <c r="G25912" s="3"/>
    </row>
    <row r="25913" spans="1:7" x14ac:dyDescent="0.25">
      <c r="A25913" s="2"/>
      <c r="B25913" s="3"/>
      <c r="C25913" s="3"/>
      <c r="D25913" s="3"/>
      <c r="E25913" s="3"/>
      <c r="F25913" s="3"/>
      <c r="G25913" s="3"/>
    </row>
    <row r="25914" spans="1:7" x14ac:dyDescent="0.25">
      <c r="A25914" s="2"/>
      <c r="B25914" s="3"/>
      <c r="C25914" s="3"/>
      <c r="D25914" s="3"/>
      <c r="E25914" s="3"/>
      <c r="F25914" s="3"/>
      <c r="G25914" s="3"/>
    </row>
    <row r="25915" spans="1:7" x14ac:dyDescent="0.25">
      <c r="A25915" s="2"/>
      <c r="B25915" s="3"/>
      <c r="C25915" s="3"/>
      <c r="D25915" s="3"/>
      <c r="E25915" s="3"/>
      <c r="F25915" s="3"/>
      <c r="G25915" s="3"/>
    </row>
    <row r="25916" spans="1:7" x14ac:dyDescent="0.25">
      <c r="A25916" s="2"/>
      <c r="B25916" s="3"/>
      <c r="C25916" s="3"/>
      <c r="D25916" s="3"/>
      <c r="E25916" s="3"/>
      <c r="F25916" s="3"/>
      <c r="G25916" s="3"/>
    </row>
    <row r="25917" spans="1:7" x14ac:dyDescent="0.25">
      <c r="A25917" s="2"/>
      <c r="B25917" s="3"/>
      <c r="C25917" s="3"/>
      <c r="D25917" s="3"/>
      <c r="E25917" s="3"/>
      <c r="F25917" s="3"/>
      <c r="G25917" s="3"/>
    </row>
    <row r="25918" spans="1:7" x14ac:dyDescent="0.25">
      <c r="A25918" s="2"/>
      <c r="B25918" s="3"/>
      <c r="C25918" s="3"/>
      <c r="D25918" s="3"/>
      <c r="E25918" s="3"/>
      <c r="F25918" s="3"/>
      <c r="G25918" s="3"/>
    </row>
    <row r="25919" spans="1:7" x14ac:dyDescent="0.25">
      <c r="A25919" s="2"/>
      <c r="B25919" s="3"/>
      <c r="C25919" s="3"/>
      <c r="D25919" s="3"/>
      <c r="E25919" s="3"/>
      <c r="F25919" s="3"/>
      <c r="G25919" s="3"/>
    </row>
    <row r="25920" spans="1:7" x14ac:dyDescent="0.25">
      <c r="A25920" s="2"/>
      <c r="B25920" s="3"/>
      <c r="C25920" s="3"/>
      <c r="D25920" s="3"/>
      <c r="E25920" s="3"/>
      <c r="F25920" s="3"/>
      <c r="G25920" s="3"/>
    </row>
    <row r="25921" spans="1:7" x14ac:dyDescent="0.25">
      <c r="A25921" s="2"/>
      <c r="B25921" s="3"/>
      <c r="C25921" s="3"/>
      <c r="D25921" s="3"/>
      <c r="E25921" s="3"/>
      <c r="F25921" s="3"/>
      <c r="G25921" s="3"/>
    </row>
    <row r="25922" spans="1:7" x14ac:dyDescent="0.25">
      <c r="A25922" s="2"/>
      <c r="B25922" s="3"/>
      <c r="C25922" s="3"/>
      <c r="D25922" s="3"/>
      <c r="E25922" s="3"/>
      <c r="F25922" s="3"/>
      <c r="G25922" s="3"/>
    </row>
    <row r="25923" spans="1:7" x14ac:dyDescent="0.25">
      <c r="A25923" s="2"/>
      <c r="B25923" s="3"/>
      <c r="C25923" s="3"/>
      <c r="D25923" s="3"/>
      <c r="E25923" s="3"/>
      <c r="F25923" s="3"/>
      <c r="G25923" s="3"/>
    </row>
    <row r="25924" spans="1:7" x14ac:dyDescent="0.25">
      <c r="A25924" s="2"/>
      <c r="B25924" s="3"/>
      <c r="C25924" s="3"/>
      <c r="D25924" s="3"/>
      <c r="E25924" s="3"/>
      <c r="F25924" s="3"/>
      <c r="G25924" s="3"/>
    </row>
    <row r="25925" spans="1:7" x14ac:dyDescent="0.25">
      <c r="A25925" s="2"/>
      <c r="B25925" s="3"/>
      <c r="C25925" s="3"/>
      <c r="D25925" s="3"/>
      <c r="E25925" s="3"/>
      <c r="F25925" s="3"/>
      <c r="G25925" s="3"/>
    </row>
    <row r="25926" spans="1:7" x14ac:dyDescent="0.25">
      <c r="A25926" s="2"/>
      <c r="B25926" s="3"/>
      <c r="C25926" s="3"/>
      <c r="D25926" s="3"/>
      <c r="E25926" s="3"/>
      <c r="F25926" s="3"/>
      <c r="G25926" s="3"/>
    </row>
    <row r="25927" spans="1:7" x14ac:dyDescent="0.25">
      <c r="A25927" s="2"/>
      <c r="B25927" s="3"/>
      <c r="C25927" s="3"/>
      <c r="D25927" s="3"/>
      <c r="E25927" s="3"/>
      <c r="F25927" s="3"/>
      <c r="G25927" s="3"/>
    </row>
    <row r="25928" spans="1:7" x14ac:dyDescent="0.25">
      <c r="A25928" s="2"/>
      <c r="B25928" s="3"/>
      <c r="C25928" s="3"/>
      <c r="D25928" s="3"/>
      <c r="E25928" s="3"/>
      <c r="F25928" s="3"/>
      <c r="G25928" s="3"/>
    </row>
    <row r="25929" spans="1:7" x14ac:dyDescent="0.25">
      <c r="A25929" s="2"/>
      <c r="B25929" s="3"/>
      <c r="C25929" s="3"/>
      <c r="D25929" s="3"/>
      <c r="E25929" s="3"/>
      <c r="F25929" s="3"/>
      <c r="G25929" s="3"/>
    </row>
    <row r="25930" spans="1:7" x14ac:dyDescent="0.25">
      <c r="A25930" s="2"/>
      <c r="B25930" s="3"/>
      <c r="C25930" s="3"/>
      <c r="D25930" s="3"/>
      <c r="E25930" s="3"/>
      <c r="F25930" s="3"/>
      <c r="G25930" s="3"/>
    </row>
    <row r="25931" spans="1:7" x14ac:dyDescent="0.25">
      <c r="A25931" s="2"/>
      <c r="B25931" s="3"/>
      <c r="C25931" s="3"/>
      <c r="D25931" s="3"/>
      <c r="E25931" s="3"/>
      <c r="F25931" s="3"/>
      <c r="G25931" s="3"/>
    </row>
    <row r="25932" spans="1:7" x14ac:dyDescent="0.25">
      <c r="A25932" s="2"/>
      <c r="B25932" s="3"/>
      <c r="C25932" s="3"/>
      <c r="D25932" s="3"/>
      <c r="E25932" s="3"/>
      <c r="F25932" s="3"/>
      <c r="G25932" s="3"/>
    </row>
    <row r="25933" spans="1:7" x14ac:dyDescent="0.25">
      <c r="A25933" s="2"/>
      <c r="B25933" s="3"/>
      <c r="C25933" s="3"/>
      <c r="D25933" s="3"/>
      <c r="E25933" s="3"/>
      <c r="F25933" s="3"/>
      <c r="G25933" s="3"/>
    </row>
    <row r="25934" spans="1:7" x14ac:dyDescent="0.25">
      <c r="A25934" s="2"/>
      <c r="B25934" s="3"/>
      <c r="C25934" s="3"/>
      <c r="D25934" s="3"/>
      <c r="E25934" s="3"/>
      <c r="F25934" s="3"/>
      <c r="G25934" s="3"/>
    </row>
    <row r="25935" spans="1:7" x14ac:dyDescent="0.25">
      <c r="A25935" s="2"/>
      <c r="B25935" s="3"/>
      <c r="C25935" s="3"/>
      <c r="D25935" s="3"/>
      <c r="E25935" s="3"/>
      <c r="F25935" s="3"/>
      <c r="G25935" s="3"/>
    </row>
    <row r="25936" spans="1:7" x14ac:dyDescent="0.25">
      <c r="A25936" s="2"/>
      <c r="B25936" s="3"/>
      <c r="C25936" s="3"/>
      <c r="D25936" s="3"/>
      <c r="E25936" s="3"/>
      <c r="F25936" s="3"/>
      <c r="G25936" s="3"/>
    </row>
    <row r="25937" spans="1:7" x14ac:dyDescent="0.25">
      <c r="A25937" s="2"/>
      <c r="B25937" s="3"/>
      <c r="C25937" s="3"/>
      <c r="D25937" s="3"/>
      <c r="E25937" s="3"/>
      <c r="F25937" s="3"/>
      <c r="G25937" s="3"/>
    </row>
    <row r="25938" spans="1:7" x14ac:dyDescent="0.25">
      <c r="A25938" s="2"/>
      <c r="B25938" s="3"/>
      <c r="C25938" s="3"/>
      <c r="D25938" s="3"/>
      <c r="E25938" s="3"/>
      <c r="F25938" s="3"/>
      <c r="G25938" s="3"/>
    </row>
    <row r="25939" spans="1:7" x14ac:dyDescent="0.25">
      <c r="A25939" s="2"/>
      <c r="B25939" s="3"/>
      <c r="C25939" s="3"/>
      <c r="D25939" s="3"/>
      <c r="E25939" s="3"/>
      <c r="F25939" s="3"/>
      <c r="G25939" s="3"/>
    </row>
    <row r="25940" spans="1:7" x14ac:dyDescent="0.25">
      <c r="A25940" s="2"/>
      <c r="B25940" s="3"/>
      <c r="C25940" s="3"/>
      <c r="D25940" s="3"/>
      <c r="E25940" s="3"/>
      <c r="F25940" s="3"/>
      <c r="G25940" s="3"/>
    </row>
    <row r="25941" spans="1:7" x14ac:dyDescent="0.25">
      <c r="A25941" s="2"/>
      <c r="B25941" s="3"/>
      <c r="C25941" s="3"/>
      <c r="D25941" s="3"/>
      <c r="E25941" s="3"/>
      <c r="F25941" s="3"/>
      <c r="G25941" s="3"/>
    </row>
    <row r="25942" spans="1:7" x14ac:dyDescent="0.25">
      <c r="A25942" s="2"/>
      <c r="B25942" s="3"/>
      <c r="C25942" s="3"/>
      <c r="D25942" s="3"/>
      <c r="E25942" s="3"/>
      <c r="F25942" s="3"/>
      <c r="G25942" s="3"/>
    </row>
    <row r="25943" spans="1:7" x14ac:dyDescent="0.25">
      <c r="A25943" s="2"/>
      <c r="B25943" s="3"/>
      <c r="C25943" s="3"/>
      <c r="D25943" s="3"/>
      <c r="E25943" s="3"/>
      <c r="F25943" s="3"/>
      <c r="G25943" s="3"/>
    </row>
    <row r="25944" spans="1:7" x14ac:dyDescent="0.25">
      <c r="A25944" s="2"/>
      <c r="B25944" s="3"/>
      <c r="C25944" s="3"/>
      <c r="D25944" s="3"/>
      <c r="E25944" s="3"/>
      <c r="F25944" s="3"/>
      <c r="G25944" s="3"/>
    </row>
    <row r="25945" spans="1:7" x14ac:dyDescent="0.25">
      <c r="A25945" s="2"/>
      <c r="B25945" s="3"/>
      <c r="C25945" s="3"/>
      <c r="D25945" s="3"/>
      <c r="E25945" s="3"/>
      <c r="F25945" s="3"/>
      <c r="G25945" s="3"/>
    </row>
    <row r="25946" spans="1:7" x14ac:dyDescent="0.25">
      <c r="A25946" s="2"/>
      <c r="B25946" s="3"/>
      <c r="C25946" s="3"/>
      <c r="D25946" s="3"/>
      <c r="E25946" s="3"/>
      <c r="F25946" s="3"/>
      <c r="G25946" s="3"/>
    </row>
    <row r="25947" spans="1:7" x14ac:dyDescent="0.25">
      <c r="A25947" s="2"/>
      <c r="B25947" s="3"/>
      <c r="C25947" s="3"/>
      <c r="D25947" s="3"/>
      <c r="E25947" s="3"/>
      <c r="F25947" s="3"/>
      <c r="G25947" s="3"/>
    </row>
    <row r="25948" spans="1:7" x14ac:dyDescent="0.25">
      <c r="A25948" s="2"/>
      <c r="B25948" s="3"/>
      <c r="C25948" s="3"/>
      <c r="D25948" s="3"/>
      <c r="E25948" s="3"/>
      <c r="F25948" s="3"/>
      <c r="G25948" s="3"/>
    </row>
    <row r="25949" spans="1:7" x14ac:dyDescent="0.25">
      <c r="A25949" s="2"/>
      <c r="B25949" s="3"/>
      <c r="C25949" s="3"/>
      <c r="D25949" s="3"/>
      <c r="E25949" s="3"/>
      <c r="F25949" s="3"/>
      <c r="G25949" s="3"/>
    </row>
    <row r="25950" spans="1:7" x14ac:dyDescent="0.25">
      <c r="A25950" s="2"/>
      <c r="B25950" s="3"/>
      <c r="C25950" s="3"/>
      <c r="D25950" s="3"/>
      <c r="E25950" s="3"/>
      <c r="F25950" s="3"/>
      <c r="G25950" s="3"/>
    </row>
    <row r="25951" spans="1:7" x14ac:dyDescent="0.25">
      <c r="A25951" s="2"/>
      <c r="B25951" s="3"/>
      <c r="C25951" s="3"/>
      <c r="D25951" s="3"/>
      <c r="E25951" s="3"/>
      <c r="F25951" s="3"/>
      <c r="G25951" s="3"/>
    </row>
    <row r="25952" spans="1:7" x14ac:dyDescent="0.25">
      <c r="A25952" s="2"/>
      <c r="B25952" s="3"/>
      <c r="C25952" s="3"/>
      <c r="D25952" s="3"/>
      <c r="E25952" s="3"/>
      <c r="F25952" s="3"/>
      <c r="G25952" s="3"/>
    </row>
    <row r="25953" spans="1:7" x14ac:dyDescent="0.25">
      <c r="A25953" s="2"/>
      <c r="B25953" s="3"/>
      <c r="C25953" s="3"/>
      <c r="D25953" s="3"/>
      <c r="E25953" s="3"/>
      <c r="F25953" s="3"/>
      <c r="G25953" s="3"/>
    </row>
    <row r="25954" spans="1:7" x14ac:dyDescent="0.25">
      <c r="A25954" s="2"/>
      <c r="B25954" s="3"/>
      <c r="C25954" s="3"/>
      <c r="D25954" s="3"/>
      <c r="E25954" s="3"/>
      <c r="F25954" s="3"/>
      <c r="G25954" s="3"/>
    </row>
    <row r="25955" spans="1:7" x14ac:dyDescent="0.25">
      <c r="A25955" s="2"/>
      <c r="B25955" s="3"/>
      <c r="C25955" s="3"/>
      <c r="D25955" s="3"/>
      <c r="E25955" s="3"/>
      <c r="F25955" s="3"/>
      <c r="G25955" s="3"/>
    </row>
    <row r="25956" spans="1:7" x14ac:dyDescent="0.25">
      <c r="A25956" s="2"/>
      <c r="B25956" s="3"/>
      <c r="C25956" s="3"/>
      <c r="D25956" s="3"/>
      <c r="E25956" s="3"/>
      <c r="F25956" s="3"/>
      <c r="G25956" s="3"/>
    </row>
    <row r="25957" spans="1:7" x14ac:dyDescent="0.25">
      <c r="A25957" s="2"/>
      <c r="B25957" s="3"/>
      <c r="C25957" s="3"/>
      <c r="D25957" s="3"/>
      <c r="E25957" s="3"/>
      <c r="F25957" s="3"/>
      <c r="G25957" s="3"/>
    </row>
    <row r="25958" spans="1:7" x14ac:dyDescent="0.25">
      <c r="A25958" s="2"/>
      <c r="B25958" s="3"/>
      <c r="C25958" s="3"/>
      <c r="D25958" s="3"/>
      <c r="E25958" s="3"/>
      <c r="F25958" s="3"/>
      <c r="G25958" s="3"/>
    </row>
    <row r="25959" spans="1:7" x14ac:dyDescent="0.25">
      <c r="A25959" s="2"/>
      <c r="B25959" s="3"/>
      <c r="C25959" s="3"/>
      <c r="D25959" s="3"/>
      <c r="E25959" s="3"/>
      <c r="F25959" s="3"/>
      <c r="G25959" s="3"/>
    </row>
    <row r="25960" spans="1:7" x14ac:dyDescent="0.25">
      <c r="A25960" s="2"/>
      <c r="B25960" s="3"/>
      <c r="C25960" s="3"/>
      <c r="D25960" s="3"/>
      <c r="E25960" s="3"/>
      <c r="F25960" s="3"/>
      <c r="G25960" s="3"/>
    </row>
    <row r="25961" spans="1:7" x14ac:dyDescent="0.25">
      <c r="A25961" s="2"/>
      <c r="B25961" s="3"/>
      <c r="C25961" s="3"/>
      <c r="D25961" s="3"/>
      <c r="E25961" s="3"/>
      <c r="F25961" s="3"/>
      <c r="G25961" s="3"/>
    </row>
    <row r="25962" spans="1:7" x14ac:dyDescent="0.25">
      <c r="A25962" s="2"/>
      <c r="B25962" s="3"/>
      <c r="C25962" s="3"/>
      <c r="D25962" s="3"/>
      <c r="E25962" s="3"/>
      <c r="F25962" s="3"/>
      <c r="G25962" s="3"/>
    </row>
    <row r="25963" spans="1:7" x14ac:dyDescent="0.25">
      <c r="A25963" s="2"/>
      <c r="B25963" s="3"/>
      <c r="C25963" s="3"/>
      <c r="D25963" s="3"/>
      <c r="E25963" s="3"/>
      <c r="F25963" s="3"/>
      <c r="G25963" s="3"/>
    </row>
    <row r="25964" spans="1:7" x14ac:dyDescent="0.25">
      <c r="A25964" s="2"/>
      <c r="B25964" s="3"/>
      <c r="C25964" s="3"/>
      <c r="D25964" s="3"/>
      <c r="E25964" s="3"/>
      <c r="F25964" s="3"/>
      <c r="G25964" s="3"/>
    </row>
    <row r="25965" spans="1:7" x14ac:dyDescent="0.25">
      <c r="A25965" s="2"/>
      <c r="B25965" s="3"/>
      <c r="C25965" s="3"/>
      <c r="D25965" s="3"/>
      <c r="E25965" s="3"/>
      <c r="F25965" s="3"/>
      <c r="G25965" s="3"/>
    </row>
    <row r="25966" spans="1:7" x14ac:dyDescent="0.25">
      <c r="A25966" s="2"/>
      <c r="B25966" s="3"/>
      <c r="C25966" s="3"/>
      <c r="D25966" s="3"/>
      <c r="E25966" s="3"/>
      <c r="F25966" s="3"/>
      <c r="G25966" s="3"/>
    </row>
    <row r="25967" spans="1:7" x14ac:dyDescent="0.25">
      <c r="A25967" s="2"/>
      <c r="B25967" s="3"/>
      <c r="C25967" s="3"/>
      <c r="D25967" s="3"/>
      <c r="E25967" s="3"/>
      <c r="F25967" s="3"/>
      <c r="G25967" s="3"/>
    </row>
    <row r="25968" spans="1:7" x14ac:dyDescent="0.25">
      <c r="A25968" s="2"/>
      <c r="B25968" s="3"/>
      <c r="C25968" s="3"/>
      <c r="D25968" s="3"/>
      <c r="E25968" s="3"/>
      <c r="F25968" s="3"/>
      <c r="G25968" s="3"/>
    </row>
    <row r="25969" spans="1:7" x14ac:dyDescent="0.25">
      <c r="A25969" s="2"/>
      <c r="B25969" s="3"/>
      <c r="C25969" s="3"/>
      <c r="D25969" s="3"/>
      <c r="E25969" s="3"/>
      <c r="F25969" s="3"/>
      <c r="G25969" s="3"/>
    </row>
    <row r="25970" spans="1:7" x14ac:dyDescent="0.25">
      <c r="A25970" s="2"/>
      <c r="B25970" s="3"/>
      <c r="C25970" s="3"/>
      <c r="D25970" s="3"/>
      <c r="E25970" s="3"/>
      <c r="F25970" s="3"/>
      <c r="G25970" s="3"/>
    </row>
    <row r="25971" spans="1:7" x14ac:dyDescent="0.25">
      <c r="A25971" s="2"/>
      <c r="B25971" s="3"/>
      <c r="C25971" s="3"/>
      <c r="D25971" s="3"/>
      <c r="E25971" s="3"/>
      <c r="F25971" s="3"/>
      <c r="G25971" s="3"/>
    </row>
    <row r="25972" spans="1:7" x14ac:dyDescent="0.25">
      <c r="A25972" s="2"/>
      <c r="B25972" s="3"/>
      <c r="C25972" s="3"/>
      <c r="D25972" s="3"/>
      <c r="E25972" s="3"/>
      <c r="F25972" s="3"/>
      <c r="G25972" s="3"/>
    </row>
    <row r="25973" spans="1:7" x14ac:dyDescent="0.25">
      <c r="A25973" s="2"/>
      <c r="B25973" s="3"/>
      <c r="C25973" s="3"/>
      <c r="D25973" s="3"/>
      <c r="E25973" s="3"/>
      <c r="F25973" s="3"/>
      <c r="G25973" s="3"/>
    </row>
    <row r="25974" spans="1:7" x14ac:dyDescent="0.25">
      <c r="A25974" s="2"/>
      <c r="B25974" s="3"/>
      <c r="C25974" s="3"/>
      <c r="D25974" s="3"/>
      <c r="E25974" s="3"/>
      <c r="F25974" s="3"/>
      <c r="G25974" s="3"/>
    </row>
    <row r="25975" spans="1:7" x14ac:dyDescent="0.25">
      <c r="A25975" s="2"/>
      <c r="B25975" s="3"/>
      <c r="C25975" s="3"/>
      <c r="D25975" s="3"/>
      <c r="E25975" s="3"/>
      <c r="F25975" s="3"/>
      <c r="G25975" s="3"/>
    </row>
    <row r="25976" spans="1:7" x14ac:dyDescent="0.25">
      <c r="A25976" s="2"/>
      <c r="B25976" s="3"/>
      <c r="C25976" s="3"/>
      <c r="D25976" s="3"/>
      <c r="E25976" s="3"/>
      <c r="F25976" s="3"/>
      <c r="G25976" s="3"/>
    </row>
    <row r="25977" spans="1:7" x14ac:dyDescent="0.25">
      <c r="A25977" s="2"/>
      <c r="B25977" s="3"/>
      <c r="C25977" s="3"/>
      <c r="D25977" s="3"/>
      <c r="E25977" s="3"/>
      <c r="F25977" s="3"/>
      <c r="G25977" s="3"/>
    </row>
    <row r="25978" spans="1:7" x14ac:dyDescent="0.25">
      <c r="A25978" s="2"/>
      <c r="B25978" s="3"/>
      <c r="C25978" s="3"/>
      <c r="D25978" s="3"/>
      <c r="E25978" s="3"/>
      <c r="F25978" s="3"/>
      <c r="G25978" s="3"/>
    </row>
    <row r="25979" spans="1:7" x14ac:dyDescent="0.25">
      <c r="A25979" s="2"/>
      <c r="B25979" s="3"/>
      <c r="C25979" s="3"/>
      <c r="D25979" s="3"/>
      <c r="E25979" s="3"/>
      <c r="F25979" s="3"/>
      <c r="G25979" s="3"/>
    </row>
    <row r="25980" spans="1:7" x14ac:dyDescent="0.25">
      <c r="A25980" s="2"/>
      <c r="B25980" s="3"/>
      <c r="C25980" s="3"/>
      <c r="D25980" s="3"/>
      <c r="E25980" s="3"/>
      <c r="F25980" s="3"/>
      <c r="G25980" s="3"/>
    </row>
    <row r="25981" spans="1:7" x14ac:dyDescent="0.25">
      <c r="A25981" s="2"/>
      <c r="B25981" s="3"/>
      <c r="C25981" s="3"/>
      <c r="D25981" s="3"/>
      <c r="E25981" s="3"/>
      <c r="F25981" s="3"/>
      <c r="G25981" s="3"/>
    </row>
    <row r="25982" spans="1:7" x14ac:dyDescent="0.25">
      <c r="A25982" s="2"/>
      <c r="B25982" s="3"/>
      <c r="C25982" s="3"/>
      <c r="D25982" s="3"/>
      <c r="E25982" s="3"/>
      <c r="F25982" s="3"/>
      <c r="G25982" s="3"/>
    </row>
    <row r="25983" spans="1:7" x14ac:dyDescent="0.25">
      <c r="A25983" s="2"/>
      <c r="B25983" s="3"/>
      <c r="C25983" s="3"/>
      <c r="D25983" s="3"/>
      <c r="E25983" s="3"/>
      <c r="F25983" s="3"/>
      <c r="G25983" s="3"/>
    </row>
    <row r="25984" spans="1:7" x14ac:dyDescent="0.25">
      <c r="A25984" s="2"/>
      <c r="B25984" s="3"/>
      <c r="C25984" s="3"/>
      <c r="D25984" s="3"/>
      <c r="E25984" s="3"/>
      <c r="F25984" s="3"/>
      <c r="G25984" s="3"/>
    </row>
    <row r="25985" spans="1:7" x14ac:dyDescent="0.25">
      <c r="A25985" s="2"/>
      <c r="B25985" s="3"/>
      <c r="C25985" s="3"/>
      <c r="D25985" s="3"/>
      <c r="E25985" s="3"/>
      <c r="F25985" s="3"/>
      <c r="G25985" s="3"/>
    </row>
    <row r="25986" spans="1:7" x14ac:dyDescent="0.25">
      <c r="A25986" s="2"/>
      <c r="B25986" s="3"/>
      <c r="C25986" s="3"/>
      <c r="D25986" s="3"/>
      <c r="E25986" s="3"/>
      <c r="F25986" s="3"/>
      <c r="G25986" s="3"/>
    </row>
    <row r="25987" spans="1:7" x14ac:dyDescent="0.25">
      <c r="A25987" s="2"/>
      <c r="B25987" s="3"/>
      <c r="C25987" s="3"/>
      <c r="D25987" s="3"/>
      <c r="E25987" s="3"/>
      <c r="F25987" s="3"/>
      <c r="G25987" s="3"/>
    </row>
    <row r="25988" spans="1:7" x14ac:dyDescent="0.25">
      <c r="A25988" s="2"/>
      <c r="B25988" s="3"/>
      <c r="C25988" s="3"/>
      <c r="D25988" s="3"/>
      <c r="E25988" s="3"/>
      <c r="F25988" s="3"/>
      <c r="G25988" s="3"/>
    </row>
    <row r="25989" spans="1:7" x14ac:dyDescent="0.25">
      <c r="A25989" s="2"/>
      <c r="B25989" s="3"/>
      <c r="C25989" s="3"/>
      <c r="D25989" s="3"/>
      <c r="E25989" s="3"/>
      <c r="F25989" s="3"/>
      <c r="G25989" s="3"/>
    </row>
    <row r="25990" spans="1:7" x14ac:dyDescent="0.25">
      <c r="A25990" s="2"/>
      <c r="B25990" s="3"/>
      <c r="C25990" s="3"/>
      <c r="D25990" s="3"/>
      <c r="E25990" s="3"/>
      <c r="F25990" s="3"/>
      <c r="G25990" s="3"/>
    </row>
    <row r="25991" spans="1:7" x14ac:dyDescent="0.25">
      <c r="A25991" s="2"/>
      <c r="B25991" s="3"/>
      <c r="C25991" s="3"/>
      <c r="D25991" s="3"/>
      <c r="E25991" s="3"/>
      <c r="F25991" s="3"/>
      <c r="G25991" s="3"/>
    </row>
    <row r="25992" spans="1:7" x14ac:dyDescent="0.25">
      <c r="A25992" s="2"/>
      <c r="B25992" s="3"/>
      <c r="C25992" s="3"/>
      <c r="D25992" s="3"/>
      <c r="E25992" s="3"/>
      <c r="F25992" s="3"/>
      <c r="G25992" s="3"/>
    </row>
    <row r="25993" spans="1:7" x14ac:dyDescent="0.25">
      <c r="A25993" s="2"/>
      <c r="B25993" s="3"/>
      <c r="C25993" s="3"/>
      <c r="D25993" s="3"/>
      <c r="E25993" s="3"/>
      <c r="F25993" s="3"/>
      <c r="G25993" s="3"/>
    </row>
    <row r="25994" spans="1:7" x14ac:dyDescent="0.25">
      <c r="A25994" s="2"/>
      <c r="B25994" s="3"/>
      <c r="C25994" s="3"/>
      <c r="D25994" s="3"/>
      <c r="E25994" s="3"/>
      <c r="F25994" s="3"/>
      <c r="G25994" s="3"/>
    </row>
    <row r="25995" spans="1:7" x14ac:dyDescent="0.25">
      <c r="A25995" s="2"/>
      <c r="B25995" s="3"/>
      <c r="C25995" s="3"/>
      <c r="D25995" s="3"/>
      <c r="E25995" s="3"/>
      <c r="F25995" s="3"/>
      <c r="G25995" s="3"/>
    </row>
    <row r="25996" spans="1:7" x14ac:dyDescent="0.25">
      <c r="A25996" s="2"/>
      <c r="B25996" s="3"/>
      <c r="C25996" s="3"/>
      <c r="D25996" s="3"/>
      <c r="E25996" s="3"/>
      <c r="F25996" s="3"/>
      <c r="G25996" s="3"/>
    </row>
    <row r="25997" spans="1:7" x14ac:dyDescent="0.25">
      <c r="A25997" s="2"/>
      <c r="B25997" s="3"/>
      <c r="C25997" s="3"/>
      <c r="D25997" s="3"/>
      <c r="E25997" s="3"/>
      <c r="F25997" s="3"/>
      <c r="G25997" s="3"/>
    </row>
    <row r="25998" spans="1:7" x14ac:dyDescent="0.25">
      <c r="A25998" s="2"/>
      <c r="B25998" s="3"/>
      <c r="C25998" s="3"/>
      <c r="D25998" s="3"/>
      <c r="E25998" s="3"/>
      <c r="F25998" s="3"/>
      <c r="G25998" s="3"/>
    </row>
    <row r="25999" spans="1:7" x14ac:dyDescent="0.25">
      <c r="A25999" s="2"/>
      <c r="B25999" s="3"/>
      <c r="C25999" s="3"/>
      <c r="D25999" s="3"/>
      <c r="E25999" s="3"/>
      <c r="F25999" s="3"/>
      <c r="G25999" s="3"/>
    </row>
    <row r="26000" spans="1:7" x14ac:dyDescent="0.25">
      <c r="A26000" s="2"/>
      <c r="B26000" s="3"/>
      <c r="C26000" s="3"/>
      <c r="D26000" s="3"/>
      <c r="E26000" s="3"/>
      <c r="F26000" s="3"/>
      <c r="G26000" s="3"/>
    </row>
    <row r="26001" spans="1:7" x14ac:dyDescent="0.25">
      <c r="A26001" s="2"/>
      <c r="B26001" s="3"/>
      <c r="C26001" s="3"/>
      <c r="D26001" s="3"/>
      <c r="E26001" s="3"/>
      <c r="F26001" s="3"/>
      <c r="G26001" s="3"/>
    </row>
    <row r="26002" spans="1:7" x14ac:dyDescent="0.25">
      <c r="A26002" s="2"/>
      <c r="B26002" s="3"/>
      <c r="C26002" s="3"/>
      <c r="D26002" s="3"/>
      <c r="E26002" s="3"/>
      <c r="F26002" s="3"/>
      <c r="G26002" s="3"/>
    </row>
    <row r="26003" spans="1:7" x14ac:dyDescent="0.25">
      <c r="A26003" s="2"/>
      <c r="B26003" s="3"/>
      <c r="C26003" s="3"/>
      <c r="D26003" s="3"/>
      <c r="E26003" s="3"/>
      <c r="F26003" s="3"/>
      <c r="G26003" s="3"/>
    </row>
    <row r="26004" spans="1:7" x14ac:dyDescent="0.25">
      <c r="A26004" s="2"/>
      <c r="B26004" s="3"/>
      <c r="C26004" s="3"/>
      <c r="D26004" s="3"/>
      <c r="E26004" s="3"/>
      <c r="F26004" s="3"/>
      <c r="G26004" s="3"/>
    </row>
    <row r="26005" spans="1:7" x14ac:dyDescent="0.25">
      <c r="A26005" s="2"/>
      <c r="B26005" s="3"/>
      <c r="C26005" s="3"/>
      <c r="D26005" s="3"/>
      <c r="E26005" s="3"/>
      <c r="F26005" s="3"/>
      <c r="G26005" s="3"/>
    </row>
    <row r="26006" spans="1:7" x14ac:dyDescent="0.25">
      <c r="A26006" s="2"/>
      <c r="B26006" s="3"/>
      <c r="C26006" s="3"/>
      <c r="D26006" s="3"/>
      <c r="E26006" s="3"/>
      <c r="F26006" s="3"/>
      <c r="G26006" s="3"/>
    </row>
    <row r="26007" spans="1:7" x14ac:dyDescent="0.25">
      <c r="A26007" s="2"/>
      <c r="B26007" s="3"/>
      <c r="C26007" s="3"/>
      <c r="D26007" s="3"/>
      <c r="E26007" s="3"/>
      <c r="F26007" s="3"/>
      <c r="G26007" s="3"/>
    </row>
    <row r="26008" spans="1:7" x14ac:dyDescent="0.25">
      <c r="A26008" s="2"/>
      <c r="B26008" s="3"/>
      <c r="C26008" s="3"/>
      <c r="D26008" s="3"/>
      <c r="E26008" s="3"/>
      <c r="F26008" s="3"/>
      <c r="G26008" s="3"/>
    </row>
    <row r="26009" spans="1:7" x14ac:dyDescent="0.25">
      <c r="A26009" s="2"/>
      <c r="B26009" s="3"/>
      <c r="C26009" s="3"/>
      <c r="D26009" s="3"/>
      <c r="E26009" s="3"/>
      <c r="F26009" s="3"/>
      <c r="G26009" s="3"/>
    </row>
    <row r="26010" spans="1:7" x14ac:dyDescent="0.25">
      <c r="A26010" s="2"/>
      <c r="B26010" s="3"/>
      <c r="C26010" s="3"/>
      <c r="D26010" s="3"/>
      <c r="E26010" s="3"/>
      <c r="F26010" s="3"/>
      <c r="G26010" s="3"/>
    </row>
    <row r="26011" spans="1:7" x14ac:dyDescent="0.25">
      <c r="A26011" s="2"/>
      <c r="B26011" s="3"/>
      <c r="C26011" s="3"/>
      <c r="D26011" s="3"/>
      <c r="E26011" s="3"/>
      <c r="F26011" s="3"/>
      <c r="G26011" s="3"/>
    </row>
    <row r="26012" spans="1:7" x14ac:dyDescent="0.25">
      <c r="A26012" s="2"/>
      <c r="B26012" s="3"/>
      <c r="C26012" s="3"/>
      <c r="D26012" s="3"/>
      <c r="E26012" s="3"/>
      <c r="F26012" s="3"/>
      <c r="G26012" s="3"/>
    </row>
    <row r="26013" spans="1:7" x14ac:dyDescent="0.25">
      <c r="A26013" s="2"/>
      <c r="B26013" s="3"/>
      <c r="C26013" s="3"/>
      <c r="D26013" s="3"/>
      <c r="E26013" s="3"/>
      <c r="F26013" s="3"/>
      <c r="G26013" s="3"/>
    </row>
    <row r="26014" spans="1:7" x14ac:dyDescent="0.25">
      <c r="A26014" s="2"/>
      <c r="B26014" s="3"/>
      <c r="C26014" s="3"/>
      <c r="D26014" s="3"/>
      <c r="E26014" s="3"/>
      <c r="F26014" s="3"/>
      <c r="G26014" s="3"/>
    </row>
    <row r="26015" spans="1:7" x14ac:dyDescent="0.25">
      <c r="A26015" s="2"/>
      <c r="B26015" s="3"/>
      <c r="C26015" s="3"/>
      <c r="D26015" s="3"/>
      <c r="E26015" s="3"/>
      <c r="F26015" s="3"/>
      <c r="G26015" s="3"/>
    </row>
    <row r="26016" spans="1:7" x14ac:dyDescent="0.25">
      <c r="A26016" s="2"/>
      <c r="B26016" s="3"/>
      <c r="C26016" s="3"/>
      <c r="D26016" s="3"/>
      <c r="E26016" s="3"/>
      <c r="F26016" s="3"/>
      <c r="G26016" s="3"/>
    </row>
    <row r="26017" spans="1:7" x14ac:dyDescent="0.25">
      <c r="A26017" s="2"/>
      <c r="B26017" s="3"/>
      <c r="C26017" s="3"/>
      <c r="D26017" s="3"/>
      <c r="E26017" s="3"/>
      <c r="F26017" s="3"/>
      <c r="G26017" s="3"/>
    </row>
    <row r="26018" spans="1:7" x14ac:dyDescent="0.25">
      <c r="A26018" s="2"/>
      <c r="B26018" s="3"/>
      <c r="C26018" s="3"/>
      <c r="D26018" s="3"/>
      <c r="E26018" s="3"/>
      <c r="F26018" s="3"/>
      <c r="G26018" s="3"/>
    </row>
    <row r="26019" spans="1:7" x14ac:dyDescent="0.25">
      <c r="A26019" s="2"/>
      <c r="B26019" s="3"/>
      <c r="C26019" s="3"/>
      <c r="D26019" s="3"/>
      <c r="E26019" s="3"/>
      <c r="F26019" s="3"/>
      <c r="G26019" s="3"/>
    </row>
    <row r="26020" spans="1:7" x14ac:dyDescent="0.25">
      <c r="A26020" s="2"/>
      <c r="B26020" s="3"/>
      <c r="C26020" s="3"/>
      <c r="D26020" s="3"/>
      <c r="E26020" s="3"/>
      <c r="F26020" s="3"/>
      <c r="G26020" s="3"/>
    </row>
    <row r="26021" spans="1:7" x14ac:dyDescent="0.25">
      <c r="A26021" s="2"/>
      <c r="B26021" s="3"/>
      <c r="C26021" s="3"/>
      <c r="D26021" s="3"/>
      <c r="E26021" s="3"/>
      <c r="F26021" s="3"/>
      <c r="G26021" s="3"/>
    </row>
    <row r="26022" spans="1:7" x14ac:dyDescent="0.25">
      <c r="A26022" s="2"/>
      <c r="B26022" s="3"/>
      <c r="C26022" s="3"/>
      <c r="D26022" s="3"/>
      <c r="E26022" s="3"/>
      <c r="F26022" s="3"/>
      <c r="G26022" s="3"/>
    </row>
    <row r="26023" spans="1:7" x14ac:dyDescent="0.25">
      <c r="A26023" s="2"/>
      <c r="B26023" s="3"/>
      <c r="C26023" s="3"/>
      <c r="D26023" s="3"/>
      <c r="E26023" s="3"/>
      <c r="F26023" s="3"/>
      <c r="G26023" s="3"/>
    </row>
    <row r="26024" spans="1:7" x14ac:dyDescent="0.25">
      <c r="A26024" s="2"/>
      <c r="B26024" s="3"/>
      <c r="C26024" s="3"/>
      <c r="D26024" s="3"/>
      <c r="E26024" s="3"/>
      <c r="F26024" s="3"/>
      <c r="G26024" s="3"/>
    </row>
    <row r="26025" spans="1:7" x14ac:dyDescent="0.25">
      <c r="A26025" s="2"/>
      <c r="B26025" s="3"/>
      <c r="C26025" s="3"/>
      <c r="D26025" s="3"/>
      <c r="E26025" s="3"/>
      <c r="F26025" s="3"/>
      <c r="G26025" s="3"/>
    </row>
    <row r="26026" spans="1:7" x14ac:dyDescent="0.25">
      <c r="A26026" s="2"/>
      <c r="B26026" s="3"/>
      <c r="C26026" s="3"/>
      <c r="D26026" s="3"/>
      <c r="E26026" s="3"/>
      <c r="F26026" s="3"/>
      <c r="G26026" s="3"/>
    </row>
    <row r="26027" spans="1:7" x14ac:dyDescent="0.25">
      <c r="A26027" s="2"/>
      <c r="B26027" s="3"/>
      <c r="C26027" s="3"/>
      <c r="D26027" s="3"/>
      <c r="E26027" s="3"/>
      <c r="F26027" s="3"/>
      <c r="G26027" s="3"/>
    </row>
    <row r="26028" spans="1:7" x14ac:dyDescent="0.25">
      <c r="A26028" s="2"/>
      <c r="B26028" s="3"/>
      <c r="C26028" s="3"/>
      <c r="D26028" s="3"/>
      <c r="E26028" s="3"/>
      <c r="F26028" s="3"/>
      <c r="G26028" s="3"/>
    </row>
    <row r="26029" spans="1:7" x14ac:dyDescent="0.25">
      <c r="A26029" s="2"/>
      <c r="B26029" s="3"/>
      <c r="C26029" s="3"/>
      <c r="D26029" s="3"/>
      <c r="E26029" s="3"/>
      <c r="F26029" s="3"/>
      <c r="G26029" s="3"/>
    </row>
    <row r="26030" spans="1:7" x14ac:dyDescent="0.25">
      <c r="A26030" s="2"/>
      <c r="B26030" s="3"/>
      <c r="C26030" s="3"/>
      <c r="D26030" s="3"/>
      <c r="E26030" s="3"/>
      <c r="F26030" s="3"/>
      <c r="G26030" s="3"/>
    </row>
    <row r="26031" spans="1:7" x14ac:dyDescent="0.25">
      <c r="A26031" s="2"/>
      <c r="B26031" s="3"/>
      <c r="C26031" s="3"/>
      <c r="D26031" s="3"/>
      <c r="E26031" s="3"/>
      <c r="F26031" s="3"/>
      <c r="G26031" s="3"/>
    </row>
    <row r="26032" spans="1:7" x14ac:dyDescent="0.25">
      <c r="A26032" s="2"/>
      <c r="B26032" s="3"/>
      <c r="C26032" s="3"/>
      <c r="D26032" s="3"/>
      <c r="E26032" s="3"/>
      <c r="F26032" s="3"/>
      <c r="G26032" s="3"/>
    </row>
    <row r="26033" spans="1:7" x14ac:dyDescent="0.25">
      <c r="A26033" s="2"/>
      <c r="B26033" s="3"/>
      <c r="C26033" s="3"/>
      <c r="D26033" s="3"/>
      <c r="E26033" s="3"/>
      <c r="F26033" s="3"/>
      <c r="G26033" s="3"/>
    </row>
    <row r="26034" spans="1:7" x14ac:dyDescent="0.25">
      <c r="A26034" s="2"/>
      <c r="B26034" s="3"/>
      <c r="C26034" s="3"/>
      <c r="D26034" s="3"/>
      <c r="E26034" s="3"/>
      <c r="F26034" s="3"/>
      <c r="G26034" s="3"/>
    </row>
    <row r="26035" spans="1:7" x14ac:dyDescent="0.25">
      <c r="A26035" s="2"/>
      <c r="B26035" s="3"/>
      <c r="C26035" s="3"/>
      <c r="D26035" s="3"/>
      <c r="E26035" s="3"/>
      <c r="F26035" s="3"/>
      <c r="G26035" s="3"/>
    </row>
    <row r="26036" spans="1:7" x14ac:dyDescent="0.25">
      <c r="A26036" s="2"/>
      <c r="B26036" s="3"/>
      <c r="C26036" s="3"/>
      <c r="D26036" s="3"/>
      <c r="E26036" s="3"/>
      <c r="F26036" s="3"/>
      <c r="G26036" s="3"/>
    </row>
    <row r="26037" spans="1:7" x14ac:dyDescent="0.25">
      <c r="A26037" s="2"/>
      <c r="B26037" s="3"/>
      <c r="C26037" s="3"/>
      <c r="D26037" s="3"/>
      <c r="E26037" s="3"/>
      <c r="F26037" s="3"/>
      <c r="G26037" s="3"/>
    </row>
    <row r="26038" spans="1:7" x14ac:dyDescent="0.25">
      <c r="A26038" s="2"/>
      <c r="B26038" s="3"/>
      <c r="C26038" s="3"/>
      <c r="D26038" s="3"/>
      <c r="E26038" s="3"/>
      <c r="F26038" s="3"/>
      <c r="G26038" s="3"/>
    </row>
    <row r="26039" spans="1:7" x14ac:dyDescent="0.25">
      <c r="A26039" s="2"/>
      <c r="B26039" s="3"/>
      <c r="C26039" s="3"/>
      <c r="D26039" s="3"/>
      <c r="E26039" s="3"/>
      <c r="F26039" s="3"/>
      <c r="G26039" s="3"/>
    </row>
    <row r="26040" spans="1:7" x14ac:dyDescent="0.25">
      <c r="A26040" s="2"/>
      <c r="B26040" s="3"/>
      <c r="C26040" s="3"/>
      <c r="D26040" s="3"/>
      <c r="E26040" s="3"/>
      <c r="F26040" s="3"/>
      <c r="G26040" s="3"/>
    </row>
    <row r="26041" spans="1:7" x14ac:dyDescent="0.25">
      <c r="A26041" s="2"/>
      <c r="B26041" s="3"/>
      <c r="C26041" s="3"/>
      <c r="D26041" s="3"/>
      <c r="E26041" s="3"/>
      <c r="F26041" s="3"/>
      <c r="G26041" s="3"/>
    </row>
    <row r="26042" spans="1:7" x14ac:dyDescent="0.25">
      <c r="A26042" s="2"/>
      <c r="B26042" s="3"/>
      <c r="C26042" s="3"/>
      <c r="D26042" s="3"/>
      <c r="E26042" s="3"/>
      <c r="F26042" s="3"/>
      <c r="G26042" s="3"/>
    </row>
    <row r="26043" spans="1:7" x14ac:dyDescent="0.25">
      <c r="A26043" s="2"/>
      <c r="B26043" s="3"/>
      <c r="C26043" s="3"/>
      <c r="D26043" s="3"/>
      <c r="E26043" s="3"/>
      <c r="F26043" s="3"/>
      <c r="G26043" s="3"/>
    </row>
    <row r="26044" spans="1:7" x14ac:dyDescent="0.25">
      <c r="A26044" s="2"/>
      <c r="B26044" s="3"/>
      <c r="C26044" s="3"/>
      <c r="D26044" s="3"/>
      <c r="E26044" s="3"/>
      <c r="F26044" s="3"/>
      <c r="G26044" s="3"/>
    </row>
    <row r="26045" spans="1:7" x14ac:dyDescent="0.25">
      <c r="A26045" s="2"/>
      <c r="B26045" s="3"/>
      <c r="C26045" s="3"/>
      <c r="D26045" s="3"/>
      <c r="E26045" s="3"/>
      <c r="F26045" s="3"/>
      <c r="G26045" s="3"/>
    </row>
    <row r="26046" spans="1:7" x14ac:dyDescent="0.25">
      <c r="A26046" s="2"/>
      <c r="B26046" s="3"/>
      <c r="C26046" s="3"/>
      <c r="D26046" s="3"/>
      <c r="E26046" s="3"/>
      <c r="F26046" s="3"/>
      <c r="G26046" s="3"/>
    </row>
    <row r="26047" spans="1:7" x14ac:dyDescent="0.25">
      <c r="A26047" s="2"/>
      <c r="B26047" s="3"/>
      <c r="C26047" s="3"/>
      <c r="D26047" s="3"/>
      <c r="E26047" s="3"/>
      <c r="F26047" s="3"/>
      <c r="G26047" s="3"/>
    </row>
    <row r="26048" spans="1:7" x14ac:dyDescent="0.25">
      <c r="A26048" s="2"/>
      <c r="B26048" s="3"/>
      <c r="C26048" s="3"/>
      <c r="D26048" s="3"/>
      <c r="E26048" s="3"/>
      <c r="F26048" s="3"/>
      <c r="G26048" s="3"/>
    </row>
    <row r="26049" spans="1:7" x14ac:dyDescent="0.25">
      <c r="A26049" s="2"/>
      <c r="B26049" s="3"/>
      <c r="C26049" s="3"/>
      <c r="D26049" s="3"/>
      <c r="E26049" s="3"/>
      <c r="F26049" s="3"/>
      <c r="G26049" s="3"/>
    </row>
    <row r="26050" spans="1:7" x14ac:dyDescent="0.25">
      <c r="A26050" s="2"/>
      <c r="B26050" s="3"/>
      <c r="C26050" s="3"/>
      <c r="D26050" s="3"/>
      <c r="E26050" s="3"/>
      <c r="F26050" s="3"/>
      <c r="G26050" s="3"/>
    </row>
    <row r="26051" spans="1:7" x14ac:dyDescent="0.25">
      <c r="A26051" s="2"/>
      <c r="B26051" s="3"/>
      <c r="C26051" s="3"/>
      <c r="D26051" s="3"/>
      <c r="E26051" s="3"/>
      <c r="F26051" s="3"/>
      <c r="G26051" s="3"/>
    </row>
    <row r="26052" spans="1:7" x14ac:dyDescent="0.25">
      <c r="A26052" s="2"/>
      <c r="B26052" s="3"/>
      <c r="C26052" s="3"/>
      <c r="D26052" s="3"/>
      <c r="E26052" s="3"/>
      <c r="F26052" s="3"/>
      <c r="G26052" s="3"/>
    </row>
    <row r="26053" spans="1:7" x14ac:dyDescent="0.25">
      <c r="A26053" s="2"/>
      <c r="B26053" s="3"/>
      <c r="C26053" s="3"/>
      <c r="D26053" s="3"/>
      <c r="E26053" s="3"/>
      <c r="F26053" s="3"/>
      <c r="G26053" s="3"/>
    </row>
    <row r="26054" spans="1:7" x14ac:dyDescent="0.25">
      <c r="A26054" s="2"/>
      <c r="B26054" s="3"/>
      <c r="C26054" s="3"/>
      <c r="D26054" s="3"/>
      <c r="E26054" s="3"/>
      <c r="F26054" s="3"/>
      <c r="G26054" s="3"/>
    </row>
    <row r="26055" spans="1:7" x14ac:dyDescent="0.25">
      <c r="A26055" s="2"/>
      <c r="B26055" s="3"/>
      <c r="C26055" s="3"/>
      <c r="D26055" s="3"/>
      <c r="E26055" s="3"/>
      <c r="F26055" s="3"/>
      <c r="G26055" s="3"/>
    </row>
    <row r="26056" spans="1:7" x14ac:dyDescent="0.25">
      <c r="A26056" s="2"/>
      <c r="B26056" s="3"/>
      <c r="C26056" s="3"/>
      <c r="D26056" s="3"/>
      <c r="E26056" s="3"/>
      <c r="F26056" s="3"/>
      <c r="G26056" s="3"/>
    </row>
    <row r="26057" spans="1:7" x14ac:dyDescent="0.25">
      <c r="A26057" s="2"/>
      <c r="B26057" s="3"/>
      <c r="C26057" s="3"/>
      <c r="D26057" s="3"/>
      <c r="E26057" s="3"/>
      <c r="F26057" s="3"/>
      <c r="G26057" s="3"/>
    </row>
    <row r="26058" spans="1:7" x14ac:dyDescent="0.25">
      <c r="A26058" s="2"/>
      <c r="B26058" s="3"/>
      <c r="C26058" s="3"/>
      <c r="D26058" s="3"/>
      <c r="E26058" s="3"/>
      <c r="F26058" s="3"/>
      <c r="G26058" s="3"/>
    </row>
    <row r="26059" spans="1:7" x14ac:dyDescent="0.25">
      <c r="A26059" s="2"/>
      <c r="B26059" s="3"/>
      <c r="C26059" s="3"/>
      <c r="D26059" s="3"/>
      <c r="E26059" s="3"/>
      <c r="F26059" s="3"/>
      <c r="G26059" s="3"/>
    </row>
    <row r="26060" spans="1:7" x14ac:dyDescent="0.25">
      <c r="A26060" s="2"/>
      <c r="B26060" s="3"/>
      <c r="C26060" s="3"/>
      <c r="D26060" s="3"/>
      <c r="E26060" s="3"/>
      <c r="F26060" s="3"/>
      <c r="G26060" s="3"/>
    </row>
    <row r="26061" spans="1:7" x14ac:dyDescent="0.25">
      <c r="A26061" s="2"/>
      <c r="B26061" s="3"/>
      <c r="C26061" s="3"/>
      <c r="D26061" s="3"/>
      <c r="E26061" s="3"/>
      <c r="F26061" s="3"/>
      <c r="G26061" s="3"/>
    </row>
    <row r="26062" spans="1:7" x14ac:dyDescent="0.25">
      <c r="A26062" s="2"/>
      <c r="B26062" s="3"/>
      <c r="C26062" s="3"/>
      <c r="D26062" s="3"/>
      <c r="E26062" s="3"/>
      <c r="F26062" s="3"/>
      <c r="G26062" s="3"/>
    </row>
    <row r="26063" spans="1:7" x14ac:dyDescent="0.25">
      <c r="A26063" s="2"/>
      <c r="B26063" s="3"/>
      <c r="C26063" s="3"/>
      <c r="D26063" s="3"/>
      <c r="E26063" s="3"/>
      <c r="F26063" s="3"/>
      <c r="G26063" s="3"/>
    </row>
    <row r="26064" spans="1:7" x14ac:dyDescent="0.25">
      <c r="A26064" s="2"/>
      <c r="B26064" s="3"/>
      <c r="C26064" s="3"/>
      <c r="D26064" s="3"/>
      <c r="E26064" s="3"/>
      <c r="F26064" s="3"/>
      <c r="G26064" s="3"/>
    </row>
    <row r="26065" spans="1:7" x14ac:dyDescent="0.25">
      <c r="A26065" s="2"/>
      <c r="B26065" s="3"/>
      <c r="C26065" s="3"/>
      <c r="D26065" s="3"/>
      <c r="E26065" s="3"/>
      <c r="F26065" s="3"/>
      <c r="G26065" s="3"/>
    </row>
    <row r="26066" spans="1:7" x14ac:dyDescent="0.25">
      <c r="A26066" s="2"/>
      <c r="B26066" s="3"/>
      <c r="C26066" s="3"/>
      <c r="D26066" s="3"/>
      <c r="E26066" s="3"/>
      <c r="F26066" s="3"/>
      <c r="G26066" s="3"/>
    </row>
    <row r="26067" spans="1:7" x14ac:dyDescent="0.25">
      <c r="A26067" s="2"/>
      <c r="B26067" s="3"/>
      <c r="C26067" s="3"/>
      <c r="D26067" s="3"/>
      <c r="E26067" s="3"/>
      <c r="F26067" s="3"/>
      <c r="G26067" s="3"/>
    </row>
    <row r="26068" spans="1:7" x14ac:dyDescent="0.25">
      <c r="A26068" s="2"/>
      <c r="B26068" s="3"/>
      <c r="C26068" s="3"/>
      <c r="D26068" s="3"/>
      <c r="E26068" s="3"/>
      <c r="F26068" s="3"/>
      <c r="G26068" s="3"/>
    </row>
    <row r="26069" spans="1:7" x14ac:dyDescent="0.25">
      <c r="A26069" s="2"/>
      <c r="B26069" s="3"/>
      <c r="C26069" s="3"/>
      <c r="D26069" s="3"/>
      <c r="E26069" s="3"/>
      <c r="F26069" s="3"/>
      <c r="G26069" s="3"/>
    </row>
    <row r="26070" spans="1:7" x14ac:dyDescent="0.25">
      <c r="A26070" s="2"/>
      <c r="B26070" s="3"/>
      <c r="C26070" s="3"/>
      <c r="D26070" s="3"/>
      <c r="E26070" s="3"/>
      <c r="F26070" s="3"/>
      <c r="G26070" s="3"/>
    </row>
    <row r="26071" spans="1:7" x14ac:dyDescent="0.25">
      <c r="A26071" s="2"/>
      <c r="B26071" s="3"/>
      <c r="C26071" s="3"/>
      <c r="D26071" s="3"/>
      <c r="E26071" s="3"/>
      <c r="F26071" s="3"/>
      <c r="G26071" s="3"/>
    </row>
    <row r="26072" spans="1:7" x14ac:dyDescent="0.25">
      <c r="A26072" s="2"/>
      <c r="B26072" s="3"/>
      <c r="C26072" s="3"/>
      <c r="D26072" s="3"/>
      <c r="E26072" s="3"/>
      <c r="F26072" s="3"/>
      <c r="G26072" s="3"/>
    </row>
    <row r="26073" spans="1:7" x14ac:dyDescent="0.25">
      <c r="A26073" s="2"/>
      <c r="B26073" s="3"/>
      <c r="C26073" s="3"/>
      <c r="D26073" s="3"/>
      <c r="E26073" s="3"/>
      <c r="F26073" s="3"/>
      <c r="G26073" s="3"/>
    </row>
    <row r="26074" spans="1:7" x14ac:dyDescent="0.25">
      <c r="A26074" s="2"/>
      <c r="B26074" s="3"/>
      <c r="C26074" s="3"/>
      <c r="D26074" s="3"/>
      <c r="E26074" s="3"/>
      <c r="F26074" s="3"/>
      <c r="G26074" s="3"/>
    </row>
    <row r="26075" spans="1:7" x14ac:dyDescent="0.25">
      <c r="A26075" s="2"/>
      <c r="B26075" s="3"/>
      <c r="C26075" s="3"/>
      <c r="D26075" s="3"/>
      <c r="E26075" s="3"/>
      <c r="F26075" s="3"/>
      <c r="G26075" s="3"/>
    </row>
    <row r="26076" spans="1:7" x14ac:dyDescent="0.25">
      <c r="A26076" s="2"/>
      <c r="B26076" s="3"/>
      <c r="C26076" s="3"/>
      <c r="D26076" s="3"/>
      <c r="E26076" s="3"/>
      <c r="F26076" s="3"/>
      <c r="G26076" s="3"/>
    </row>
    <row r="26077" spans="1:7" x14ac:dyDescent="0.25">
      <c r="A26077" s="2"/>
      <c r="B26077" s="3"/>
      <c r="C26077" s="3"/>
      <c r="D26077" s="3"/>
      <c r="E26077" s="3"/>
      <c r="F26077" s="3"/>
      <c r="G26077" s="3"/>
    </row>
    <row r="26078" spans="1:7" x14ac:dyDescent="0.25">
      <c r="A26078" s="2"/>
      <c r="B26078" s="3"/>
      <c r="C26078" s="3"/>
      <c r="D26078" s="3"/>
      <c r="E26078" s="3"/>
      <c r="F26078" s="3"/>
      <c r="G26078" s="3"/>
    </row>
    <row r="26079" spans="1:7" x14ac:dyDescent="0.25">
      <c r="A26079" s="2"/>
      <c r="B26079" s="3"/>
      <c r="C26079" s="3"/>
      <c r="D26079" s="3"/>
      <c r="E26079" s="3"/>
      <c r="F26079" s="3"/>
      <c r="G26079" s="3"/>
    </row>
    <row r="26080" spans="1:7" x14ac:dyDescent="0.25">
      <c r="A26080" s="2"/>
      <c r="B26080" s="3"/>
      <c r="C26080" s="3"/>
      <c r="D26080" s="3"/>
      <c r="E26080" s="3"/>
      <c r="F26080" s="3"/>
      <c r="G26080" s="3"/>
    </row>
    <row r="26081" spans="1:7" x14ac:dyDescent="0.25">
      <c r="A26081" s="2"/>
      <c r="B26081" s="3"/>
      <c r="C26081" s="3"/>
      <c r="D26081" s="3"/>
      <c r="E26081" s="3"/>
      <c r="F26081" s="3"/>
      <c r="G26081" s="3"/>
    </row>
    <row r="26082" spans="1:7" x14ac:dyDescent="0.25">
      <c r="A26082" s="2"/>
      <c r="B26082" s="3"/>
      <c r="C26082" s="3"/>
      <c r="D26082" s="3"/>
      <c r="E26082" s="3"/>
      <c r="F26082" s="3"/>
      <c r="G26082" s="3"/>
    </row>
    <row r="26083" spans="1:7" x14ac:dyDescent="0.25">
      <c r="A26083" s="2"/>
      <c r="B26083" s="3"/>
      <c r="C26083" s="3"/>
      <c r="D26083" s="3"/>
      <c r="E26083" s="3"/>
      <c r="F26083" s="3"/>
      <c r="G26083" s="3"/>
    </row>
    <row r="26084" spans="1:7" x14ac:dyDescent="0.25">
      <c r="A26084" s="2"/>
      <c r="B26084" s="3"/>
      <c r="C26084" s="3"/>
      <c r="D26084" s="3"/>
      <c r="E26084" s="3"/>
      <c r="F26084" s="3"/>
      <c r="G26084" s="3"/>
    </row>
    <row r="26085" spans="1:7" x14ac:dyDescent="0.25">
      <c r="A26085" s="2"/>
      <c r="B26085" s="3"/>
      <c r="C26085" s="3"/>
      <c r="D26085" s="3"/>
      <c r="E26085" s="3"/>
      <c r="F26085" s="3"/>
      <c r="G26085" s="3"/>
    </row>
    <row r="26086" spans="1:7" x14ac:dyDescent="0.25">
      <c r="A26086" s="2"/>
      <c r="B26086" s="3"/>
      <c r="C26086" s="3"/>
      <c r="D26086" s="3"/>
      <c r="E26086" s="3"/>
      <c r="F26086" s="3"/>
      <c r="G26086" s="3"/>
    </row>
    <row r="26087" spans="1:7" x14ac:dyDescent="0.25">
      <c r="A26087" s="2"/>
      <c r="B26087" s="3"/>
      <c r="C26087" s="3"/>
      <c r="D26087" s="3"/>
      <c r="E26087" s="3"/>
      <c r="F26087" s="3"/>
      <c r="G26087" s="3"/>
    </row>
    <row r="26088" spans="1:7" x14ac:dyDescent="0.25">
      <c r="A26088" s="2"/>
      <c r="B26088" s="3"/>
      <c r="C26088" s="3"/>
      <c r="D26088" s="3"/>
      <c r="E26088" s="3"/>
      <c r="F26088" s="3"/>
      <c r="G26088" s="3"/>
    </row>
    <row r="26089" spans="1:7" x14ac:dyDescent="0.25">
      <c r="A26089" s="2"/>
      <c r="B26089" s="3"/>
      <c r="C26089" s="3"/>
      <c r="D26089" s="3"/>
      <c r="E26089" s="3"/>
      <c r="F26089" s="3"/>
      <c r="G26089" s="3"/>
    </row>
    <row r="26090" spans="1:7" x14ac:dyDescent="0.25">
      <c r="A26090" s="2"/>
      <c r="B26090" s="3"/>
      <c r="C26090" s="3"/>
      <c r="D26090" s="3"/>
      <c r="E26090" s="3"/>
      <c r="F26090" s="3"/>
      <c r="G26090" s="3"/>
    </row>
    <row r="26091" spans="1:7" x14ac:dyDescent="0.25">
      <c r="A26091" s="2"/>
      <c r="B26091" s="3"/>
      <c r="C26091" s="3"/>
      <c r="D26091" s="3"/>
      <c r="E26091" s="3"/>
      <c r="F26091" s="3"/>
      <c r="G26091" s="3"/>
    </row>
    <row r="26092" spans="1:7" x14ac:dyDescent="0.25">
      <c r="A26092" s="2"/>
      <c r="B26092" s="3"/>
      <c r="C26092" s="3"/>
      <c r="D26092" s="3"/>
      <c r="E26092" s="3"/>
      <c r="F26092" s="3"/>
      <c r="G26092" s="3"/>
    </row>
    <row r="26093" spans="1:7" x14ac:dyDescent="0.25">
      <c r="A26093" s="2"/>
      <c r="B26093" s="3"/>
      <c r="C26093" s="3"/>
      <c r="D26093" s="3"/>
      <c r="E26093" s="3"/>
      <c r="F26093" s="3"/>
      <c r="G26093" s="3"/>
    </row>
    <row r="26094" spans="1:7" x14ac:dyDescent="0.25">
      <c r="A26094" s="2"/>
      <c r="B26094" s="3"/>
      <c r="C26094" s="3"/>
      <c r="D26094" s="3"/>
      <c r="E26094" s="3"/>
      <c r="F26094" s="3"/>
      <c r="G26094" s="3"/>
    </row>
    <row r="26095" spans="1:7" x14ac:dyDescent="0.25">
      <c r="A26095" s="2"/>
      <c r="B26095" s="3"/>
      <c r="C26095" s="3"/>
      <c r="D26095" s="3"/>
      <c r="E26095" s="3"/>
      <c r="F26095" s="3"/>
      <c r="G26095" s="3"/>
    </row>
    <row r="26096" spans="1:7" x14ac:dyDescent="0.25">
      <c r="A26096" s="2"/>
      <c r="B26096" s="3"/>
      <c r="C26096" s="3"/>
      <c r="D26096" s="3"/>
      <c r="E26096" s="3"/>
      <c r="F26096" s="3"/>
      <c r="G26096" s="3"/>
    </row>
    <row r="26097" spans="1:7" x14ac:dyDescent="0.25">
      <c r="A26097" s="2"/>
      <c r="B26097" s="3"/>
      <c r="C26097" s="3"/>
      <c r="D26097" s="3"/>
      <c r="E26097" s="3"/>
      <c r="F26097" s="3"/>
      <c r="G26097" s="3"/>
    </row>
    <row r="26098" spans="1:7" x14ac:dyDescent="0.25">
      <c r="A26098" s="2"/>
      <c r="B26098" s="3"/>
      <c r="C26098" s="3"/>
      <c r="D26098" s="3"/>
      <c r="E26098" s="3"/>
      <c r="F26098" s="3"/>
      <c r="G26098" s="3"/>
    </row>
    <row r="26099" spans="1:7" x14ac:dyDescent="0.25">
      <c r="A26099" s="2"/>
      <c r="B26099" s="3"/>
      <c r="C26099" s="3"/>
      <c r="D26099" s="3"/>
      <c r="E26099" s="3"/>
      <c r="F26099" s="3"/>
      <c r="G26099" s="3"/>
    </row>
    <row r="26100" spans="1:7" x14ac:dyDescent="0.25">
      <c r="A26100" s="2"/>
      <c r="B26100" s="3"/>
      <c r="C26100" s="3"/>
      <c r="D26100" s="3"/>
      <c r="E26100" s="3"/>
      <c r="F26100" s="3"/>
      <c r="G26100" s="3"/>
    </row>
    <row r="26101" spans="1:7" x14ac:dyDescent="0.25">
      <c r="A26101" s="2"/>
      <c r="B26101" s="3"/>
      <c r="C26101" s="3"/>
      <c r="D26101" s="3"/>
      <c r="E26101" s="3"/>
      <c r="F26101" s="3"/>
      <c r="G26101" s="3"/>
    </row>
    <row r="26102" spans="1:7" x14ac:dyDescent="0.25">
      <c r="A26102" s="2"/>
      <c r="B26102" s="3"/>
      <c r="C26102" s="3"/>
      <c r="D26102" s="3"/>
      <c r="E26102" s="3"/>
      <c r="F26102" s="3"/>
      <c r="G26102" s="3"/>
    </row>
    <row r="26103" spans="1:7" x14ac:dyDescent="0.25">
      <c r="A26103" s="2"/>
      <c r="B26103" s="3"/>
      <c r="C26103" s="3"/>
      <c r="D26103" s="3"/>
      <c r="E26103" s="3"/>
      <c r="F26103" s="3"/>
      <c r="G26103" s="3"/>
    </row>
    <row r="26104" spans="1:7" x14ac:dyDescent="0.25">
      <c r="A26104" s="2"/>
      <c r="B26104" s="3"/>
      <c r="C26104" s="3"/>
      <c r="D26104" s="3"/>
      <c r="E26104" s="3"/>
      <c r="F26104" s="3"/>
      <c r="G26104" s="3"/>
    </row>
    <row r="26105" spans="1:7" x14ac:dyDescent="0.25">
      <c r="A26105" s="2"/>
      <c r="B26105" s="3"/>
      <c r="C26105" s="3"/>
      <c r="D26105" s="3"/>
      <c r="E26105" s="3"/>
      <c r="F26105" s="3"/>
      <c r="G26105" s="3"/>
    </row>
    <row r="26106" spans="1:7" x14ac:dyDescent="0.25">
      <c r="A26106" s="2"/>
      <c r="B26106" s="3"/>
      <c r="C26106" s="3"/>
      <c r="D26106" s="3"/>
      <c r="E26106" s="3"/>
      <c r="F26106" s="3"/>
      <c r="G26106" s="3"/>
    </row>
    <row r="26107" spans="1:7" x14ac:dyDescent="0.25">
      <c r="A26107" s="2"/>
      <c r="B26107" s="3"/>
      <c r="C26107" s="3"/>
      <c r="D26107" s="3"/>
      <c r="E26107" s="3"/>
      <c r="F26107" s="3"/>
      <c r="G26107" s="3"/>
    </row>
    <row r="26108" spans="1:7" x14ac:dyDescent="0.25">
      <c r="A26108" s="2"/>
      <c r="B26108" s="3"/>
      <c r="C26108" s="3"/>
      <c r="D26108" s="3"/>
      <c r="E26108" s="3"/>
      <c r="F26108" s="3"/>
      <c r="G26108" s="3"/>
    </row>
    <row r="26109" spans="1:7" x14ac:dyDescent="0.25">
      <c r="A26109" s="2"/>
      <c r="B26109" s="3"/>
      <c r="C26109" s="3"/>
      <c r="D26109" s="3"/>
      <c r="E26109" s="3"/>
      <c r="F26109" s="3"/>
      <c r="G26109" s="3"/>
    </row>
    <row r="26110" spans="1:7" x14ac:dyDescent="0.25">
      <c r="A26110" s="2"/>
      <c r="B26110" s="3"/>
      <c r="C26110" s="3"/>
      <c r="D26110" s="3"/>
      <c r="E26110" s="3"/>
      <c r="F26110" s="3"/>
      <c r="G26110" s="3"/>
    </row>
    <row r="26111" spans="1:7" x14ac:dyDescent="0.25">
      <c r="A26111" s="2"/>
      <c r="B26111" s="3"/>
      <c r="C26111" s="3"/>
      <c r="D26111" s="3"/>
      <c r="E26111" s="3"/>
      <c r="F26111" s="3"/>
      <c r="G26111" s="3"/>
    </row>
    <row r="26112" spans="1:7" x14ac:dyDescent="0.25">
      <c r="A26112" s="2"/>
      <c r="B26112" s="3"/>
      <c r="C26112" s="3"/>
      <c r="D26112" s="3"/>
      <c r="E26112" s="3"/>
      <c r="F26112" s="3"/>
      <c r="G26112" s="3"/>
    </row>
    <row r="26113" spans="1:7" x14ac:dyDescent="0.25">
      <c r="A26113" s="2"/>
      <c r="B26113" s="3"/>
      <c r="C26113" s="3"/>
      <c r="D26113" s="3"/>
      <c r="E26113" s="3"/>
      <c r="F26113" s="3"/>
      <c r="G26113" s="3"/>
    </row>
    <row r="26114" spans="1:7" x14ac:dyDescent="0.25">
      <c r="A26114" s="2"/>
      <c r="B26114" s="3"/>
      <c r="C26114" s="3"/>
      <c r="D26114" s="3"/>
      <c r="E26114" s="3"/>
      <c r="F26114" s="3"/>
      <c r="G26114" s="3"/>
    </row>
    <row r="26115" spans="1:7" x14ac:dyDescent="0.25">
      <c r="A26115" s="2"/>
      <c r="B26115" s="3"/>
      <c r="C26115" s="3"/>
      <c r="D26115" s="3"/>
      <c r="E26115" s="3"/>
      <c r="F26115" s="3"/>
      <c r="G26115" s="3"/>
    </row>
    <row r="26116" spans="1:7" x14ac:dyDescent="0.25">
      <c r="A26116" s="2"/>
      <c r="B26116" s="3"/>
      <c r="C26116" s="3"/>
      <c r="D26116" s="3"/>
      <c r="E26116" s="3"/>
      <c r="F26116" s="3"/>
      <c r="G26116" s="3"/>
    </row>
    <row r="26117" spans="1:7" x14ac:dyDescent="0.25">
      <c r="A26117" s="2"/>
      <c r="B26117" s="3"/>
      <c r="C26117" s="3"/>
      <c r="D26117" s="3"/>
      <c r="E26117" s="3"/>
      <c r="F26117" s="3"/>
      <c r="G26117" s="3"/>
    </row>
    <row r="26118" spans="1:7" x14ac:dyDescent="0.25">
      <c r="A26118" s="2"/>
      <c r="B26118" s="3"/>
      <c r="C26118" s="3"/>
      <c r="D26118" s="3"/>
      <c r="E26118" s="3"/>
      <c r="F26118" s="3"/>
      <c r="G26118" s="3"/>
    </row>
    <row r="26119" spans="1:7" x14ac:dyDescent="0.25">
      <c r="A26119" s="2"/>
      <c r="B26119" s="3"/>
      <c r="C26119" s="3"/>
      <c r="D26119" s="3"/>
      <c r="E26119" s="3"/>
      <c r="F26119" s="3"/>
      <c r="G26119" s="3"/>
    </row>
    <row r="26120" spans="1:7" x14ac:dyDescent="0.25">
      <c r="A26120" s="2"/>
      <c r="B26120" s="3"/>
      <c r="C26120" s="3"/>
      <c r="D26120" s="3"/>
      <c r="E26120" s="3"/>
      <c r="F26120" s="3"/>
      <c r="G26120" s="3"/>
    </row>
    <row r="26121" spans="1:7" x14ac:dyDescent="0.25">
      <c r="A26121" s="2"/>
      <c r="B26121" s="3"/>
      <c r="C26121" s="3"/>
      <c r="D26121" s="3"/>
      <c r="E26121" s="3"/>
      <c r="F26121" s="3"/>
      <c r="G26121" s="3"/>
    </row>
    <row r="26122" spans="1:7" x14ac:dyDescent="0.25">
      <c r="A26122" s="2"/>
      <c r="B26122" s="3"/>
      <c r="C26122" s="3"/>
      <c r="D26122" s="3"/>
      <c r="E26122" s="3"/>
      <c r="F26122" s="3"/>
      <c r="G26122" s="3"/>
    </row>
    <row r="26123" spans="1:7" x14ac:dyDescent="0.25">
      <c r="A26123" s="2"/>
      <c r="B26123" s="3"/>
      <c r="C26123" s="3"/>
      <c r="D26123" s="3"/>
      <c r="E26123" s="3"/>
      <c r="F26123" s="3"/>
      <c r="G26123" s="3"/>
    </row>
    <row r="26124" spans="1:7" x14ac:dyDescent="0.25">
      <c r="A26124" s="2"/>
      <c r="B26124" s="3"/>
      <c r="C26124" s="3"/>
      <c r="D26124" s="3"/>
      <c r="E26124" s="3"/>
      <c r="F26124" s="3"/>
      <c r="G26124" s="3"/>
    </row>
    <row r="26125" spans="1:7" x14ac:dyDescent="0.25">
      <c r="A26125" s="2"/>
      <c r="B26125" s="3"/>
      <c r="C26125" s="3"/>
      <c r="D26125" s="3"/>
      <c r="E26125" s="3"/>
      <c r="F26125" s="3"/>
      <c r="G26125" s="3"/>
    </row>
    <row r="26126" spans="1:7" x14ac:dyDescent="0.25">
      <c r="A26126" s="2"/>
      <c r="B26126" s="3"/>
      <c r="C26126" s="3"/>
      <c r="D26126" s="3"/>
      <c r="E26126" s="3"/>
      <c r="F26126" s="3"/>
      <c r="G26126" s="3"/>
    </row>
    <row r="26127" spans="1:7" x14ac:dyDescent="0.25">
      <c r="A26127" s="2"/>
      <c r="B26127" s="3"/>
      <c r="C26127" s="3"/>
      <c r="D26127" s="3"/>
      <c r="E26127" s="3"/>
      <c r="F26127" s="3"/>
      <c r="G26127" s="3"/>
    </row>
    <row r="26128" spans="1:7" x14ac:dyDescent="0.25">
      <c r="A26128" s="2"/>
      <c r="B26128" s="3"/>
      <c r="C26128" s="3"/>
      <c r="D26128" s="3"/>
      <c r="E26128" s="3"/>
      <c r="F26128" s="3"/>
      <c r="G26128" s="3"/>
    </row>
    <row r="26129" spans="1:7" x14ac:dyDescent="0.25">
      <c r="A26129" s="2"/>
      <c r="B26129" s="3"/>
      <c r="C26129" s="3"/>
      <c r="D26129" s="3"/>
      <c r="E26129" s="3"/>
      <c r="F26129" s="3"/>
      <c r="G26129" s="3"/>
    </row>
    <row r="26130" spans="1:7" x14ac:dyDescent="0.25">
      <c r="A26130" s="2"/>
      <c r="B26130" s="3"/>
      <c r="C26130" s="3"/>
      <c r="D26130" s="3"/>
      <c r="E26130" s="3"/>
      <c r="F26130" s="3"/>
      <c r="G26130" s="3"/>
    </row>
    <row r="26131" spans="1:7" x14ac:dyDescent="0.25">
      <c r="A26131" s="2"/>
      <c r="B26131" s="3"/>
      <c r="C26131" s="3"/>
      <c r="D26131" s="3"/>
      <c r="E26131" s="3"/>
      <c r="F26131" s="3"/>
      <c r="G26131" s="3"/>
    </row>
    <row r="26132" spans="1:7" x14ac:dyDescent="0.25">
      <c r="A26132" s="2"/>
      <c r="B26132" s="3"/>
      <c r="C26132" s="3"/>
      <c r="D26132" s="3"/>
      <c r="E26132" s="3"/>
      <c r="F26132" s="3"/>
      <c r="G26132" s="3"/>
    </row>
    <row r="26133" spans="1:7" x14ac:dyDescent="0.25">
      <c r="A26133" s="2"/>
      <c r="B26133" s="3"/>
      <c r="C26133" s="3"/>
      <c r="D26133" s="3"/>
      <c r="E26133" s="3"/>
      <c r="F26133" s="3"/>
      <c r="G26133" s="3"/>
    </row>
    <row r="26134" spans="1:7" x14ac:dyDescent="0.25">
      <c r="A26134" s="2"/>
      <c r="B26134" s="3"/>
      <c r="C26134" s="3"/>
      <c r="D26134" s="3"/>
      <c r="E26134" s="3"/>
      <c r="F26134" s="3"/>
      <c r="G26134" s="3"/>
    </row>
    <row r="26135" spans="1:7" x14ac:dyDescent="0.25">
      <c r="A26135" s="2"/>
      <c r="B26135" s="3"/>
      <c r="C26135" s="3"/>
      <c r="D26135" s="3"/>
      <c r="E26135" s="3"/>
      <c r="F26135" s="3"/>
      <c r="G26135" s="3"/>
    </row>
    <row r="26136" spans="1:7" x14ac:dyDescent="0.25">
      <c r="A26136" s="2"/>
      <c r="B26136" s="3"/>
      <c r="C26136" s="3"/>
      <c r="D26136" s="3"/>
      <c r="E26136" s="3"/>
      <c r="F26136" s="3"/>
      <c r="G26136" s="3"/>
    </row>
    <row r="26137" spans="1:7" x14ac:dyDescent="0.25">
      <c r="A26137" s="2"/>
      <c r="B26137" s="3"/>
      <c r="C26137" s="3"/>
      <c r="D26137" s="3"/>
      <c r="E26137" s="3"/>
      <c r="F26137" s="3"/>
      <c r="G26137" s="3"/>
    </row>
    <row r="26138" spans="1:7" x14ac:dyDescent="0.25">
      <c r="A26138" s="2"/>
      <c r="B26138" s="3"/>
      <c r="C26138" s="3"/>
      <c r="D26138" s="3"/>
      <c r="E26138" s="3"/>
      <c r="F26138" s="3"/>
      <c r="G26138" s="3"/>
    </row>
    <row r="26139" spans="1:7" x14ac:dyDescent="0.25">
      <c r="A26139" s="2"/>
      <c r="B26139" s="3"/>
      <c r="C26139" s="3"/>
      <c r="D26139" s="3"/>
      <c r="E26139" s="3"/>
      <c r="F26139" s="3"/>
      <c r="G26139" s="3"/>
    </row>
    <row r="26140" spans="1:7" x14ac:dyDescent="0.25">
      <c r="A26140" s="2"/>
      <c r="B26140" s="3"/>
      <c r="C26140" s="3"/>
      <c r="D26140" s="3"/>
      <c r="E26140" s="3"/>
      <c r="F26140" s="3"/>
      <c r="G26140" s="3"/>
    </row>
    <row r="26141" spans="1:7" x14ac:dyDescent="0.25">
      <c r="A26141" s="2"/>
      <c r="B26141" s="3"/>
      <c r="C26141" s="3"/>
      <c r="D26141" s="3"/>
      <c r="E26141" s="3"/>
      <c r="F26141" s="3"/>
      <c r="G26141" s="3"/>
    </row>
    <row r="26142" spans="1:7" x14ac:dyDescent="0.25">
      <c r="A26142" s="2"/>
      <c r="B26142" s="3"/>
      <c r="C26142" s="3"/>
      <c r="D26142" s="3"/>
      <c r="E26142" s="3"/>
      <c r="F26142" s="3"/>
      <c r="G26142" s="3"/>
    </row>
    <row r="26143" spans="1:7" x14ac:dyDescent="0.25">
      <c r="A26143" s="2"/>
      <c r="B26143" s="3"/>
      <c r="C26143" s="3"/>
      <c r="D26143" s="3"/>
      <c r="E26143" s="3"/>
      <c r="F26143" s="3"/>
      <c r="G26143" s="3"/>
    </row>
    <row r="26144" spans="1:7" x14ac:dyDescent="0.25">
      <c r="A26144" s="2"/>
      <c r="B26144" s="3"/>
      <c r="C26144" s="3"/>
      <c r="D26144" s="3"/>
      <c r="E26144" s="3"/>
      <c r="F26144" s="3"/>
      <c r="G26144" s="3"/>
    </row>
    <row r="26145" spans="1:7" x14ac:dyDescent="0.25">
      <c r="A26145" s="2"/>
      <c r="B26145" s="3"/>
      <c r="C26145" s="3"/>
      <c r="D26145" s="3"/>
      <c r="E26145" s="3"/>
      <c r="F26145" s="3"/>
      <c r="G26145" s="3"/>
    </row>
    <row r="26146" spans="1:7" x14ac:dyDescent="0.25">
      <c r="A26146" s="2"/>
      <c r="B26146" s="3"/>
      <c r="C26146" s="3"/>
      <c r="D26146" s="3"/>
      <c r="E26146" s="3"/>
      <c r="F26146" s="3"/>
      <c r="G26146" s="3"/>
    </row>
    <row r="26147" spans="1:7" x14ac:dyDescent="0.25">
      <c r="A26147" s="2"/>
      <c r="B26147" s="3"/>
      <c r="C26147" s="3"/>
      <c r="D26147" s="3"/>
      <c r="E26147" s="3"/>
      <c r="F26147" s="3"/>
      <c r="G26147" s="3"/>
    </row>
    <row r="26148" spans="1:7" x14ac:dyDescent="0.25">
      <c r="A26148" s="2"/>
      <c r="B26148" s="3"/>
      <c r="C26148" s="3"/>
      <c r="D26148" s="3"/>
      <c r="E26148" s="3"/>
      <c r="F26148" s="3"/>
      <c r="G26148" s="3"/>
    </row>
    <row r="26149" spans="1:7" x14ac:dyDescent="0.25">
      <c r="A26149" s="2"/>
      <c r="B26149" s="3"/>
      <c r="C26149" s="3"/>
      <c r="D26149" s="3"/>
      <c r="E26149" s="3"/>
      <c r="F26149" s="3"/>
      <c r="G26149" s="3"/>
    </row>
    <row r="26150" spans="1:7" x14ac:dyDescent="0.25">
      <c r="A26150" s="2"/>
      <c r="B26150" s="3"/>
      <c r="C26150" s="3"/>
      <c r="D26150" s="3"/>
      <c r="E26150" s="3"/>
      <c r="F26150" s="3"/>
      <c r="G26150" s="3"/>
    </row>
    <row r="26151" spans="1:7" x14ac:dyDescent="0.25">
      <c r="A26151" s="2"/>
      <c r="B26151" s="3"/>
      <c r="C26151" s="3"/>
      <c r="D26151" s="3"/>
      <c r="E26151" s="3"/>
      <c r="F26151" s="3"/>
      <c r="G26151" s="3"/>
    </row>
    <row r="26152" spans="1:7" x14ac:dyDescent="0.25">
      <c r="A26152" s="2"/>
      <c r="B26152" s="3"/>
      <c r="C26152" s="3"/>
      <c r="D26152" s="3"/>
      <c r="E26152" s="3"/>
      <c r="F26152" s="3"/>
      <c r="G26152" s="3"/>
    </row>
    <row r="26153" spans="1:7" x14ac:dyDescent="0.25">
      <c r="A26153" s="2"/>
      <c r="B26153" s="3"/>
      <c r="C26153" s="3"/>
      <c r="D26153" s="3"/>
      <c r="E26153" s="3"/>
      <c r="F26153" s="3"/>
      <c r="G26153" s="3"/>
    </row>
    <row r="26154" spans="1:7" x14ac:dyDescent="0.25">
      <c r="A26154" s="2"/>
      <c r="B26154" s="3"/>
      <c r="C26154" s="3"/>
      <c r="D26154" s="3"/>
      <c r="E26154" s="3"/>
      <c r="F26154" s="3"/>
      <c r="G26154" s="3"/>
    </row>
    <row r="26155" spans="1:7" x14ac:dyDescent="0.25">
      <c r="A26155" s="2"/>
      <c r="B26155" s="3"/>
      <c r="C26155" s="3"/>
      <c r="D26155" s="3"/>
      <c r="E26155" s="3"/>
      <c r="F26155" s="3"/>
      <c r="G26155" s="3"/>
    </row>
    <row r="26156" spans="1:7" x14ac:dyDescent="0.25">
      <c r="A26156" s="2"/>
      <c r="B26156" s="3"/>
      <c r="C26156" s="3"/>
      <c r="D26156" s="3"/>
      <c r="E26156" s="3"/>
      <c r="F26156" s="3"/>
      <c r="G26156" s="3"/>
    </row>
    <row r="26157" spans="1:7" x14ac:dyDescent="0.25">
      <c r="A26157" s="2"/>
      <c r="B26157" s="3"/>
      <c r="C26157" s="3"/>
      <c r="D26157" s="3"/>
      <c r="E26157" s="3"/>
      <c r="F26157" s="3"/>
      <c r="G26157" s="3"/>
    </row>
    <row r="26158" spans="1:7" x14ac:dyDescent="0.25">
      <c r="A26158" s="2"/>
      <c r="B26158" s="3"/>
      <c r="C26158" s="3"/>
      <c r="D26158" s="3"/>
      <c r="E26158" s="3"/>
      <c r="F26158" s="3"/>
      <c r="G26158" s="3"/>
    </row>
    <row r="26159" spans="1:7" x14ac:dyDescent="0.25">
      <c r="A26159" s="2"/>
      <c r="B26159" s="3"/>
      <c r="C26159" s="3"/>
      <c r="D26159" s="3"/>
      <c r="E26159" s="3"/>
      <c r="F26159" s="3"/>
      <c r="G26159" s="3"/>
    </row>
    <row r="26160" spans="1:7" x14ac:dyDescent="0.25">
      <c r="A26160" s="2"/>
      <c r="B26160" s="3"/>
      <c r="C26160" s="3"/>
      <c r="D26160" s="3"/>
      <c r="E26160" s="3"/>
      <c r="F26160" s="3"/>
      <c r="G26160" s="3"/>
    </row>
    <row r="26161" spans="1:7" x14ac:dyDescent="0.25">
      <c r="A26161" s="2"/>
      <c r="B26161" s="3"/>
      <c r="C26161" s="3"/>
      <c r="D26161" s="3"/>
      <c r="E26161" s="3"/>
      <c r="F26161" s="3"/>
      <c r="G26161" s="3"/>
    </row>
    <row r="26162" spans="1:7" x14ac:dyDescent="0.25">
      <c r="A26162" s="2"/>
      <c r="B26162" s="3"/>
      <c r="C26162" s="3"/>
      <c r="D26162" s="3"/>
      <c r="E26162" s="3"/>
      <c r="F26162" s="3"/>
      <c r="G26162" s="3"/>
    </row>
    <row r="26163" spans="1:7" x14ac:dyDescent="0.25">
      <c r="A26163" s="2"/>
      <c r="B26163" s="3"/>
      <c r="C26163" s="3"/>
      <c r="D26163" s="3"/>
      <c r="E26163" s="3"/>
      <c r="F26163" s="3"/>
      <c r="G26163" s="3"/>
    </row>
    <row r="26164" spans="1:7" x14ac:dyDescent="0.25">
      <c r="A26164" s="2"/>
      <c r="B26164" s="3"/>
      <c r="C26164" s="3"/>
      <c r="D26164" s="3"/>
      <c r="E26164" s="3"/>
      <c r="F26164" s="3"/>
      <c r="G26164" s="3"/>
    </row>
    <row r="26165" spans="1:7" x14ac:dyDescent="0.25">
      <c r="A26165" s="2"/>
      <c r="B26165" s="3"/>
      <c r="C26165" s="3"/>
      <c r="D26165" s="3"/>
      <c r="E26165" s="3"/>
      <c r="F26165" s="3"/>
      <c r="G26165" s="3"/>
    </row>
    <row r="26166" spans="1:7" x14ac:dyDescent="0.25">
      <c r="A26166" s="2"/>
      <c r="B26166" s="3"/>
      <c r="C26166" s="3"/>
      <c r="D26166" s="3"/>
      <c r="E26166" s="3"/>
      <c r="F26166" s="3"/>
      <c r="G26166" s="3"/>
    </row>
    <row r="26167" spans="1:7" x14ac:dyDescent="0.25">
      <c r="A26167" s="2"/>
      <c r="B26167" s="3"/>
      <c r="C26167" s="3"/>
      <c r="D26167" s="3"/>
      <c r="E26167" s="3"/>
      <c r="F26167" s="3"/>
      <c r="G26167" s="3"/>
    </row>
    <row r="26168" spans="1:7" x14ac:dyDescent="0.25">
      <c r="A26168" s="2"/>
      <c r="B26168" s="3"/>
      <c r="C26168" s="3"/>
      <c r="D26168" s="3"/>
      <c r="E26168" s="3"/>
      <c r="F26168" s="3"/>
      <c r="G26168" s="3"/>
    </row>
    <row r="26169" spans="1:7" x14ac:dyDescent="0.25">
      <c r="A26169" s="2"/>
      <c r="B26169" s="3"/>
      <c r="C26169" s="3"/>
      <c r="D26169" s="3"/>
      <c r="E26169" s="3"/>
      <c r="F26169" s="3"/>
      <c r="G26169" s="3"/>
    </row>
    <row r="26170" spans="1:7" x14ac:dyDescent="0.25">
      <c r="A26170" s="2"/>
      <c r="B26170" s="3"/>
      <c r="C26170" s="3"/>
      <c r="D26170" s="3"/>
      <c r="E26170" s="3"/>
      <c r="F26170" s="3"/>
      <c r="G26170" s="3"/>
    </row>
    <row r="26171" spans="1:7" x14ac:dyDescent="0.25">
      <c r="A26171" s="2"/>
      <c r="B26171" s="3"/>
      <c r="C26171" s="3"/>
      <c r="D26171" s="3"/>
      <c r="E26171" s="3"/>
      <c r="F26171" s="3"/>
      <c r="G26171" s="3"/>
    </row>
    <row r="26172" spans="1:7" x14ac:dyDescent="0.25">
      <c r="A26172" s="2"/>
      <c r="B26172" s="3"/>
      <c r="C26172" s="3"/>
      <c r="D26172" s="3"/>
      <c r="E26172" s="3"/>
      <c r="F26172" s="3"/>
      <c r="G26172" s="3"/>
    </row>
    <row r="26173" spans="1:7" x14ac:dyDescent="0.25">
      <c r="A26173" s="2"/>
      <c r="B26173" s="3"/>
      <c r="C26173" s="3"/>
      <c r="D26173" s="3"/>
      <c r="E26173" s="3"/>
      <c r="F26173" s="3"/>
      <c r="G26173" s="3"/>
    </row>
    <row r="26174" spans="1:7" x14ac:dyDescent="0.25">
      <c r="A26174" s="2"/>
      <c r="B26174" s="3"/>
      <c r="C26174" s="3"/>
      <c r="D26174" s="3"/>
      <c r="E26174" s="3"/>
      <c r="F26174" s="3"/>
      <c r="G26174" s="3"/>
    </row>
    <row r="26175" spans="1:7" x14ac:dyDescent="0.25">
      <c r="A26175" s="2"/>
      <c r="B26175" s="3"/>
      <c r="C26175" s="3"/>
      <c r="D26175" s="3"/>
      <c r="E26175" s="3"/>
      <c r="F26175" s="3"/>
      <c r="G26175" s="3"/>
    </row>
    <row r="26176" spans="1:7" x14ac:dyDescent="0.25">
      <c r="A26176" s="2"/>
      <c r="B26176" s="3"/>
      <c r="C26176" s="3"/>
      <c r="D26176" s="3"/>
      <c r="E26176" s="3"/>
      <c r="F26176" s="3"/>
      <c r="G26176" s="3"/>
    </row>
    <row r="26177" spans="1:7" x14ac:dyDescent="0.25">
      <c r="A26177" s="2"/>
      <c r="B26177" s="3"/>
      <c r="C26177" s="3"/>
      <c r="D26177" s="3"/>
      <c r="E26177" s="3"/>
      <c r="F26177" s="3"/>
      <c r="G26177" s="3"/>
    </row>
    <row r="26178" spans="1:7" x14ac:dyDescent="0.25">
      <c r="A26178" s="2"/>
      <c r="B26178" s="3"/>
      <c r="C26178" s="3"/>
      <c r="D26178" s="3"/>
      <c r="E26178" s="3"/>
      <c r="F26178" s="3"/>
      <c r="G26178" s="3"/>
    </row>
    <row r="26179" spans="1:7" x14ac:dyDescent="0.25">
      <c r="A26179" s="2"/>
      <c r="B26179" s="3"/>
      <c r="C26179" s="3"/>
      <c r="D26179" s="3"/>
      <c r="E26179" s="3"/>
      <c r="F26179" s="3"/>
      <c r="G26179" s="3"/>
    </row>
    <row r="26180" spans="1:7" x14ac:dyDescent="0.25">
      <c r="A26180" s="2"/>
      <c r="B26180" s="3"/>
      <c r="C26180" s="3"/>
      <c r="D26180" s="3"/>
      <c r="E26180" s="3"/>
      <c r="F26180" s="3"/>
      <c r="G26180" s="3"/>
    </row>
    <row r="26181" spans="1:7" x14ac:dyDescent="0.25">
      <c r="A26181" s="2"/>
      <c r="B26181" s="3"/>
      <c r="C26181" s="3"/>
      <c r="D26181" s="3"/>
      <c r="E26181" s="3"/>
      <c r="F26181" s="3"/>
      <c r="G26181" s="3"/>
    </row>
    <row r="26182" spans="1:7" x14ac:dyDescent="0.25">
      <c r="A26182" s="2"/>
      <c r="B26182" s="3"/>
      <c r="C26182" s="3"/>
      <c r="D26182" s="3"/>
      <c r="E26182" s="3"/>
      <c r="F26182" s="3"/>
      <c r="G26182" s="3"/>
    </row>
    <row r="26183" spans="1:7" x14ac:dyDescent="0.25">
      <c r="A26183" s="2"/>
      <c r="B26183" s="3"/>
      <c r="C26183" s="3"/>
      <c r="D26183" s="3"/>
      <c r="E26183" s="3"/>
      <c r="F26183" s="3"/>
      <c r="G26183" s="3"/>
    </row>
    <row r="26184" spans="1:7" x14ac:dyDescent="0.25">
      <c r="A26184" s="2"/>
      <c r="B26184" s="3"/>
      <c r="C26184" s="3"/>
      <c r="D26184" s="3"/>
      <c r="E26184" s="3"/>
      <c r="F26184" s="3"/>
      <c r="G26184" s="3"/>
    </row>
    <row r="26185" spans="1:7" x14ac:dyDescent="0.25">
      <c r="A26185" s="2"/>
      <c r="B26185" s="3"/>
      <c r="C26185" s="3"/>
      <c r="D26185" s="3"/>
      <c r="E26185" s="3"/>
      <c r="F26185" s="3"/>
      <c r="G26185" s="3"/>
    </row>
    <row r="26186" spans="1:7" x14ac:dyDescent="0.25">
      <c r="A26186" s="2"/>
      <c r="B26186" s="3"/>
      <c r="C26186" s="3"/>
      <c r="D26186" s="3"/>
      <c r="E26186" s="3"/>
      <c r="F26186" s="3"/>
      <c r="G26186" s="3"/>
    </row>
    <row r="26187" spans="1:7" x14ac:dyDescent="0.25">
      <c r="A26187" s="2"/>
      <c r="B26187" s="3"/>
      <c r="C26187" s="3"/>
      <c r="D26187" s="3"/>
      <c r="E26187" s="3"/>
      <c r="F26187" s="3"/>
      <c r="G26187" s="3"/>
    </row>
    <row r="26188" spans="1:7" x14ac:dyDescent="0.25">
      <c r="A26188" s="2"/>
      <c r="B26188" s="3"/>
      <c r="C26188" s="3"/>
      <c r="D26188" s="3"/>
      <c r="E26188" s="3"/>
      <c r="F26188" s="3"/>
      <c r="G26188" s="3"/>
    </row>
    <row r="26189" spans="1:7" x14ac:dyDescent="0.25">
      <c r="A26189" s="2"/>
      <c r="B26189" s="3"/>
      <c r="C26189" s="3"/>
      <c r="D26189" s="3"/>
      <c r="E26189" s="3"/>
      <c r="F26189" s="3"/>
      <c r="G26189" s="3"/>
    </row>
    <row r="26190" spans="1:7" x14ac:dyDescent="0.25">
      <c r="A26190" s="2"/>
      <c r="B26190" s="3"/>
      <c r="C26190" s="3"/>
      <c r="D26190" s="3"/>
      <c r="E26190" s="3"/>
      <c r="F26190" s="3"/>
      <c r="G26190" s="3"/>
    </row>
    <row r="26191" spans="1:7" x14ac:dyDescent="0.25">
      <c r="A26191" s="2"/>
      <c r="B26191" s="3"/>
      <c r="C26191" s="3"/>
      <c r="D26191" s="3"/>
      <c r="E26191" s="3"/>
      <c r="F26191" s="3"/>
      <c r="G26191" s="3"/>
    </row>
    <row r="26192" spans="1:7" x14ac:dyDescent="0.25">
      <c r="A26192" s="2"/>
      <c r="B26192" s="3"/>
      <c r="C26192" s="3"/>
      <c r="D26192" s="3"/>
      <c r="E26192" s="3"/>
      <c r="F26192" s="3"/>
      <c r="G26192" s="3"/>
    </row>
    <row r="26193" spans="1:7" x14ac:dyDescent="0.25">
      <c r="A26193" s="2"/>
      <c r="B26193" s="3"/>
      <c r="C26193" s="3"/>
      <c r="D26193" s="3"/>
      <c r="E26193" s="3"/>
      <c r="F26193" s="3"/>
      <c r="G26193" s="3"/>
    </row>
    <row r="26194" spans="1:7" x14ac:dyDescent="0.25">
      <c r="A26194" s="2"/>
      <c r="B26194" s="3"/>
      <c r="C26194" s="3"/>
      <c r="D26194" s="3"/>
      <c r="E26194" s="3"/>
      <c r="F26194" s="3"/>
      <c r="G26194" s="3"/>
    </row>
    <row r="26195" spans="1:7" x14ac:dyDescent="0.25">
      <c r="A26195" s="2"/>
      <c r="B26195" s="3"/>
      <c r="C26195" s="3"/>
      <c r="D26195" s="3"/>
      <c r="E26195" s="3"/>
      <c r="F26195" s="3"/>
      <c r="G26195" s="3"/>
    </row>
    <row r="26196" spans="1:7" x14ac:dyDescent="0.25">
      <c r="A26196" s="2"/>
      <c r="B26196" s="3"/>
      <c r="C26196" s="3"/>
      <c r="D26196" s="3"/>
      <c r="E26196" s="3"/>
      <c r="F26196" s="3"/>
      <c r="G26196" s="3"/>
    </row>
    <row r="26197" spans="1:7" x14ac:dyDescent="0.25">
      <c r="A26197" s="2"/>
      <c r="B26197" s="3"/>
      <c r="C26197" s="3"/>
      <c r="D26197" s="3"/>
      <c r="E26197" s="3"/>
      <c r="F26197" s="3"/>
      <c r="G26197" s="3"/>
    </row>
    <row r="26198" spans="1:7" x14ac:dyDescent="0.25">
      <c r="A26198" s="2"/>
      <c r="B26198" s="3"/>
      <c r="C26198" s="3"/>
      <c r="D26198" s="3"/>
      <c r="E26198" s="3"/>
      <c r="F26198" s="3"/>
      <c r="G26198" s="3"/>
    </row>
    <row r="26199" spans="1:7" x14ac:dyDescent="0.25">
      <c r="A26199" s="2"/>
      <c r="B26199" s="3"/>
      <c r="C26199" s="3"/>
      <c r="D26199" s="3"/>
      <c r="E26199" s="3"/>
      <c r="F26199" s="3"/>
      <c r="G26199" s="3"/>
    </row>
    <row r="26200" spans="1:7" x14ac:dyDescent="0.25">
      <c r="A26200" s="2"/>
      <c r="B26200" s="3"/>
      <c r="C26200" s="3"/>
      <c r="D26200" s="3"/>
      <c r="E26200" s="3"/>
      <c r="F26200" s="3"/>
      <c r="G26200" s="3"/>
    </row>
    <row r="26201" spans="1:7" x14ac:dyDescent="0.25">
      <c r="A26201" s="2"/>
      <c r="B26201" s="3"/>
      <c r="C26201" s="3"/>
      <c r="D26201" s="3"/>
      <c r="E26201" s="3"/>
      <c r="F26201" s="3"/>
      <c r="G26201" s="3"/>
    </row>
    <row r="26202" spans="1:7" x14ac:dyDescent="0.25">
      <c r="A26202" s="2"/>
      <c r="B26202" s="3"/>
      <c r="C26202" s="3"/>
      <c r="D26202" s="3"/>
      <c r="E26202" s="3"/>
      <c r="F26202" s="3"/>
      <c r="G26202" s="3"/>
    </row>
    <row r="26203" spans="1:7" x14ac:dyDescent="0.25">
      <c r="A26203" s="2"/>
      <c r="B26203" s="3"/>
      <c r="C26203" s="3"/>
      <c r="D26203" s="3"/>
      <c r="E26203" s="3"/>
      <c r="F26203" s="3"/>
      <c r="G26203" s="3"/>
    </row>
    <row r="26204" spans="1:7" x14ac:dyDescent="0.25">
      <c r="A26204" s="2"/>
      <c r="B26204" s="3"/>
      <c r="C26204" s="3"/>
      <c r="D26204" s="3"/>
      <c r="E26204" s="3"/>
      <c r="F26204" s="3"/>
      <c r="G26204" s="3"/>
    </row>
    <row r="26205" spans="1:7" x14ac:dyDescent="0.25">
      <c r="A26205" s="2"/>
      <c r="B26205" s="3"/>
      <c r="C26205" s="3"/>
      <c r="D26205" s="3"/>
      <c r="E26205" s="3"/>
      <c r="F26205" s="3"/>
      <c r="G26205" s="3"/>
    </row>
    <row r="26206" spans="1:7" x14ac:dyDescent="0.25">
      <c r="A26206" s="2"/>
      <c r="B26206" s="3"/>
      <c r="C26206" s="3"/>
      <c r="D26206" s="3"/>
      <c r="E26206" s="3"/>
      <c r="F26206" s="3"/>
      <c r="G26206" s="3"/>
    </row>
    <row r="26207" spans="1:7" x14ac:dyDescent="0.25">
      <c r="A26207" s="2"/>
      <c r="B26207" s="3"/>
      <c r="C26207" s="3"/>
      <c r="D26207" s="3"/>
      <c r="E26207" s="3"/>
      <c r="F26207" s="3"/>
      <c r="G26207" s="3"/>
    </row>
    <row r="26208" spans="1:7" x14ac:dyDescent="0.25">
      <c r="A26208" s="2"/>
      <c r="B26208" s="3"/>
      <c r="C26208" s="3"/>
      <c r="D26208" s="3"/>
      <c r="E26208" s="3"/>
      <c r="F26208" s="3"/>
      <c r="G26208" s="3"/>
    </row>
    <row r="26209" spans="1:7" x14ac:dyDescent="0.25">
      <c r="A26209" s="2"/>
      <c r="B26209" s="3"/>
      <c r="C26209" s="3"/>
      <c r="D26209" s="3"/>
      <c r="E26209" s="3"/>
      <c r="F26209" s="3"/>
      <c r="G26209" s="3"/>
    </row>
    <row r="26210" spans="1:7" x14ac:dyDescent="0.25">
      <c r="A26210" s="2"/>
      <c r="B26210" s="3"/>
      <c r="C26210" s="3"/>
      <c r="D26210" s="3"/>
      <c r="E26210" s="3"/>
      <c r="F26210" s="3"/>
      <c r="G26210" s="3"/>
    </row>
    <row r="26211" spans="1:7" x14ac:dyDescent="0.25">
      <c r="A26211" s="2"/>
      <c r="B26211" s="3"/>
      <c r="C26211" s="3"/>
      <c r="D26211" s="3"/>
      <c r="E26211" s="3"/>
      <c r="F26211" s="3"/>
      <c r="G26211" s="3"/>
    </row>
    <row r="26212" spans="1:7" x14ac:dyDescent="0.25">
      <c r="A26212" s="2"/>
      <c r="B26212" s="3"/>
      <c r="C26212" s="3"/>
      <c r="D26212" s="3"/>
      <c r="E26212" s="3"/>
      <c r="F26212" s="3"/>
      <c r="G26212" s="3"/>
    </row>
    <row r="26213" spans="1:7" x14ac:dyDescent="0.25">
      <c r="A26213" s="2"/>
      <c r="B26213" s="3"/>
      <c r="C26213" s="3"/>
      <c r="D26213" s="3"/>
      <c r="E26213" s="3"/>
      <c r="F26213" s="3"/>
      <c r="G26213" s="3"/>
    </row>
    <row r="26214" spans="1:7" x14ac:dyDescent="0.25">
      <c r="A26214" s="2"/>
      <c r="B26214" s="3"/>
      <c r="C26214" s="3"/>
      <c r="D26214" s="3"/>
      <c r="E26214" s="3"/>
      <c r="F26214" s="3"/>
      <c r="G26214" s="3"/>
    </row>
    <row r="26215" spans="1:7" x14ac:dyDescent="0.25">
      <c r="A26215" s="2"/>
      <c r="B26215" s="3"/>
      <c r="C26215" s="3"/>
      <c r="D26215" s="3"/>
      <c r="E26215" s="3"/>
      <c r="F26215" s="3"/>
      <c r="G26215" s="3"/>
    </row>
    <row r="26216" spans="1:7" x14ac:dyDescent="0.25">
      <c r="A26216" s="2"/>
      <c r="B26216" s="3"/>
      <c r="C26216" s="3"/>
      <c r="D26216" s="3"/>
      <c r="E26216" s="3"/>
      <c r="F26216" s="3"/>
      <c r="G26216" s="3"/>
    </row>
    <row r="26217" spans="1:7" x14ac:dyDescent="0.25">
      <c r="A26217" s="2"/>
      <c r="B26217" s="3"/>
      <c r="C26217" s="3"/>
      <c r="D26217" s="3"/>
      <c r="E26217" s="3"/>
      <c r="F26217" s="3"/>
      <c r="G26217" s="3"/>
    </row>
    <row r="26218" spans="1:7" x14ac:dyDescent="0.25">
      <c r="A26218" s="2"/>
      <c r="B26218" s="3"/>
      <c r="C26218" s="3"/>
      <c r="D26218" s="3"/>
      <c r="E26218" s="3"/>
      <c r="F26218" s="3"/>
      <c r="G26218" s="3"/>
    </row>
    <row r="26219" spans="1:7" x14ac:dyDescent="0.25">
      <c r="A26219" s="2"/>
      <c r="B26219" s="3"/>
      <c r="C26219" s="3"/>
      <c r="D26219" s="3"/>
      <c r="E26219" s="3"/>
      <c r="F26219" s="3"/>
      <c r="G26219" s="3"/>
    </row>
    <row r="26220" spans="1:7" x14ac:dyDescent="0.25">
      <c r="A26220" s="2"/>
      <c r="B26220" s="3"/>
      <c r="C26220" s="3"/>
      <c r="D26220" s="3"/>
      <c r="E26220" s="3"/>
      <c r="F26220" s="3"/>
      <c r="G26220" s="3"/>
    </row>
    <row r="26221" spans="1:7" x14ac:dyDescent="0.25">
      <c r="A26221" s="2"/>
      <c r="B26221" s="3"/>
      <c r="C26221" s="3"/>
      <c r="D26221" s="3"/>
      <c r="E26221" s="3"/>
      <c r="F26221" s="3"/>
      <c r="G26221" s="3"/>
    </row>
    <row r="26222" spans="1:7" x14ac:dyDescent="0.25">
      <c r="A26222" s="2"/>
      <c r="B26222" s="3"/>
      <c r="C26222" s="3"/>
      <c r="D26222" s="3"/>
      <c r="E26222" s="3"/>
      <c r="F26222" s="3"/>
      <c r="G26222" s="3"/>
    </row>
    <row r="26223" spans="1:7" x14ac:dyDescent="0.25">
      <c r="A26223" s="2"/>
      <c r="B26223" s="3"/>
      <c r="C26223" s="3"/>
      <c r="D26223" s="3"/>
      <c r="E26223" s="3"/>
      <c r="F26223" s="3"/>
      <c r="G26223" s="3"/>
    </row>
    <row r="26224" spans="1:7" x14ac:dyDescent="0.25">
      <c r="A26224" s="2"/>
      <c r="B26224" s="3"/>
      <c r="C26224" s="3"/>
      <c r="D26224" s="3"/>
      <c r="E26224" s="3"/>
      <c r="F26224" s="3"/>
      <c r="G26224" s="3"/>
    </row>
    <row r="26225" spans="1:7" x14ac:dyDescent="0.25">
      <c r="A26225" s="2"/>
      <c r="B26225" s="3"/>
      <c r="C26225" s="3"/>
      <c r="D26225" s="3"/>
      <c r="E26225" s="3"/>
      <c r="F26225" s="3"/>
      <c r="G26225" s="3"/>
    </row>
    <row r="26226" spans="1:7" x14ac:dyDescent="0.25">
      <c r="A26226" s="2"/>
      <c r="B26226" s="3"/>
      <c r="C26226" s="3"/>
      <c r="D26226" s="3"/>
      <c r="E26226" s="3"/>
      <c r="F26226" s="3"/>
      <c r="G26226" s="3"/>
    </row>
    <row r="26227" spans="1:7" x14ac:dyDescent="0.25">
      <c r="A26227" s="2"/>
      <c r="B26227" s="3"/>
      <c r="C26227" s="3"/>
      <c r="D26227" s="3"/>
      <c r="E26227" s="3"/>
      <c r="F26227" s="3"/>
      <c r="G26227" s="3"/>
    </row>
    <row r="26228" spans="1:7" x14ac:dyDescent="0.25">
      <c r="A26228" s="2"/>
      <c r="B26228" s="3"/>
      <c r="C26228" s="3"/>
      <c r="D26228" s="3"/>
      <c r="E26228" s="3"/>
      <c r="F26228" s="3"/>
      <c r="G26228" s="3"/>
    </row>
    <row r="26229" spans="1:7" x14ac:dyDescent="0.25">
      <c r="A26229" s="2"/>
      <c r="B26229" s="3"/>
      <c r="C26229" s="3"/>
      <c r="D26229" s="3"/>
      <c r="E26229" s="3"/>
      <c r="F26229" s="3"/>
      <c r="G26229" s="3"/>
    </row>
    <row r="26230" spans="1:7" x14ac:dyDescent="0.25">
      <c r="A26230" s="2"/>
      <c r="B26230" s="3"/>
      <c r="C26230" s="3"/>
      <c r="D26230" s="3"/>
      <c r="E26230" s="3"/>
      <c r="F26230" s="3"/>
      <c r="G26230" s="3"/>
    </row>
    <row r="26231" spans="1:7" x14ac:dyDescent="0.25">
      <c r="A26231" s="2"/>
      <c r="B26231" s="3"/>
      <c r="C26231" s="3"/>
      <c r="D26231" s="3"/>
      <c r="E26231" s="3"/>
      <c r="F26231" s="3"/>
      <c r="G26231" s="3"/>
    </row>
    <row r="26232" spans="1:7" x14ac:dyDescent="0.25">
      <c r="A26232" s="2"/>
      <c r="B26232" s="3"/>
      <c r="C26232" s="3"/>
      <c r="D26232" s="3"/>
      <c r="E26232" s="3"/>
      <c r="F26232" s="3"/>
      <c r="G26232" s="3"/>
    </row>
    <row r="26233" spans="1:7" x14ac:dyDescent="0.25">
      <c r="A26233" s="2"/>
      <c r="B26233" s="3"/>
      <c r="C26233" s="3"/>
      <c r="D26233" s="3"/>
      <c r="E26233" s="3"/>
      <c r="F26233" s="3"/>
      <c r="G26233" s="3"/>
    </row>
    <row r="26234" spans="1:7" x14ac:dyDescent="0.25">
      <c r="A26234" s="2"/>
      <c r="B26234" s="3"/>
      <c r="C26234" s="3"/>
      <c r="D26234" s="3"/>
      <c r="E26234" s="3"/>
      <c r="F26234" s="3"/>
      <c r="G26234" s="3"/>
    </row>
    <row r="26235" spans="1:7" x14ac:dyDescent="0.25">
      <c r="A26235" s="2"/>
      <c r="B26235" s="3"/>
      <c r="C26235" s="3"/>
      <c r="D26235" s="3"/>
      <c r="E26235" s="3"/>
      <c r="F26235" s="3"/>
      <c r="G26235" s="3"/>
    </row>
    <row r="26236" spans="1:7" x14ac:dyDescent="0.25">
      <c r="A26236" s="2"/>
      <c r="B26236" s="3"/>
      <c r="C26236" s="3"/>
      <c r="D26236" s="3"/>
      <c r="E26236" s="3"/>
      <c r="F26236" s="3"/>
      <c r="G26236" s="3"/>
    </row>
    <row r="26237" spans="1:7" x14ac:dyDescent="0.25">
      <c r="A26237" s="2"/>
      <c r="B26237" s="3"/>
      <c r="C26237" s="3"/>
      <c r="D26237" s="3"/>
      <c r="E26237" s="3"/>
      <c r="F26237" s="3"/>
      <c r="G26237" s="3"/>
    </row>
    <row r="26238" spans="1:7" x14ac:dyDescent="0.25">
      <c r="A26238" s="2"/>
      <c r="B26238" s="3"/>
      <c r="C26238" s="3"/>
      <c r="D26238" s="3"/>
      <c r="E26238" s="3"/>
      <c r="F26238" s="3"/>
      <c r="G26238" s="3"/>
    </row>
    <row r="26239" spans="1:7" x14ac:dyDescent="0.25">
      <c r="A26239" s="2"/>
      <c r="B26239" s="3"/>
      <c r="C26239" s="3"/>
      <c r="D26239" s="3"/>
      <c r="E26239" s="3"/>
      <c r="F26239" s="3"/>
      <c r="G26239" s="3"/>
    </row>
    <row r="26240" spans="1:7" x14ac:dyDescent="0.25">
      <c r="A26240" s="2"/>
      <c r="B26240" s="3"/>
      <c r="C26240" s="3"/>
      <c r="D26240" s="3"/>
      <c r="E26240" s="3"/>
      <c r="F26240" s="3"/>
      <c r="G26240" s="3"/>
    </row>
    <row r="26241" spans="1:7" x14ac:dyDescent="0.25">
      <c r="A26241" s="2"/>
      <c r="B26241" s="3"/>
      <c r="C26241" s="3"/>
      <c r="D26241" s="3"/>
      <c r="E26241" s="3"/>
      <c r="F26241" s="3"/>
      <c r="G26241" s="3"/>
    </row>
    <row r="26242" spans="1:7" x14ac:dyDescent="0.25">
      <c r="A26242" s="2"/>
      <c r="B26242" s="3"/>
      <c r="C26242" s="3"/>
      <c r="D26242" s="3"/>
      <c r="E26242" s="3"/>
      <c r="F26242" s="3"/>
      <c r="G26242" s="3"/>
    </row>
    <row r="26243" spans="1:7" x14ac:dyDescent="0.25">
      <c r="A26243" s="2"/>
      <c r="B26243" s="3"/>
      <c r="C26243" s="3"/>
      <c r="D26243" s="3"/>
      <c r="E26243" s="3"/>
      <c r="F26243" s="3"/>
      <c r="G26243" s="3"/>
    </row>
    <row r="26244" spans="1:7" x14ac:dyDescent="0.25">
      <c r="A26244" s="2"/>
      <c r="B26244" s="3"/>
      <c r="C26244" s="3"/>
      <c r="D26244" s="3"/>
      <c r="E26244" s="3"/>
      <c r="F26244" s="3"/>
      <c r="G26244" s="3"/>
    </row>
    <row r="26245" spans="1:7" x14ac:dyDescent="0.25">
      <c r="A26245" s="2"/>
      <c r="B26245" s="3"/>
      <c r="C26245" s="3"/>
      <c r="D26245" s="3"/>
      <c r="E26245" s="3"/>
      <c r="F26245" s="3"/>
      <c r="G26245" s="3"/>
    </row>
    <row r="26246" spans="1:7" x14ac:dyDescent="0.25">
      <c r="A26246" s="2"/>
      <c r="B26246" s="3"/>
      <c r="C26246" s="3"/>
      <c r="D26246" s="3"/>
      <c r="E26246" s="3"/>
      <c r="F26246" s="3"/>
      <c r="G26246" s="3"/>
    </row>
    <row r="26247" spans="1:7" x14ac:dyDescent="0.25">
      <c r="A26247" s="2"/>
      <c r="B26247" s="3"/>
      <c r="C26247" s="3"/>
      <c r="D26247" s="3"/>
      <c r="E26247" s="3"/>
      <c r="F26247" s="3"/>
      <c r="G26247" s="3"/>
    </row>
    <row r="26248" spans="1:7" x14ac:dyDescent="0.25">
      <c r="A26248" s="2"/>
      <c r="B26248" s="3"/>
      <c r="C26248" s="3"/>
      <c r="D26248" s="3"/>
      <c r="E26248" s="3"/>
      <c r="F26248" s="3"/>
      <c r="G26248" s="3"/>
    </row>
    <row r="26249" spans="1:7" x14ac:dyDescent="0.25">
      <c r="A26249" s="2"/>
      <c r="B26249" s="3"/>
      <c r="C26249" s="3"/>
      <c r="D26249" s="3"/>
      <c r="E26249" s="3"/>
      <c r="F26249" s="3"/>
      <c r="G26249" s="3"/>
    </row>
    <row r="26250" spans="1:7" x14ac:dyDescent="0.25">
      <c r="A26250" s="2"/>
      <c r="B26250" s="3"/>
      <c r="C26250" s="3"/>
      <c r="D26250" s="3"/>
      <c r="E26250" s="3"/>
      <c r="F26250" s="3"/>
      <c r="G26250" s="3"/>
    </row>
    <row r="26251" spans="1:7" x14ac:dyDescent="0.25">
      <c r="A26251" s="2"/>
      <c r="B26251" s="3"/>
      <c r="C26251" s="3"/>
      <c r="D26251" s="3"/>
      <c r="E26251" s="3"/>
      <c r="F26251" s="3"/>
      <c r="G26251" s="3"/>
    </row>
    <row r="26252" spans="1:7" x14ac:dyDescent="0.25">
      <c r="A26252" s="2"/>
      <c r="B26252" s="3"/>
      <c r="C26252" s="3"/>
      <c r="D26252" s="3"/>
      <c r="E26252" s="3"/>
      <c r="F26252" s="3"/>
      <c r="G26252" s="3"/>
    </row>
    <row r="26253" spans="1:7" x14ac:dyDescent="0.25">
      <c r="A26253" s="2"/>
      <c r="B26253" s="3"/>
      <c r="C26253" s="3"/>
      <c r="D26253" s="3"/>
      <c r="E26253" s="3"/>
      <c r="F26253" s="3"/>
      <c r="G26253" s="3"/>
    </row>
    <row r="26254" spans="1:7" x14ac:dyDescent="0.25">
      <c r="A26254" s="2"/>
      <c r="B26254" s="3"/>
      <c r="C26254" s="3"/>
      <c r="D26254" s="3"/>
      <c r="E26254" s="3"/>
      <c r="F26254" s="3"/>
      <c r="G26254" s="3"/>
    </row>
    <row r="26255" spans="1:7" x14ac:dyDescent="0.25">
      <c r="A26255" s="2"/>
      <c r="B26255" s="3"/>
      <c r="C26255" s="3"/>
      <c r="D26255" s="3"/>
      <c r="E26255" s="3"/>
      <c r="F26255" s="3"/>
      <c r="G26255" s="3"/>
    </row>
    <row r="26256" spans="1:7" x14ac:dyDescent="0.25">
      <c r="A26256" s="2"/>
      <c r="B26256" s="3"/>
      <c r="C26256" s="3"/>
      <c r="D26256" s="3"/>
      <c r="E26256" s="3"/>
      <c r="F26256" s="3"/>
      <c r="G26256" s="3"/>
    </row>
    <row r="26257" spans="1:7" x14ac:dyDescent="0.25">
      <c r="A26257" s="2"/>
      <c r="B26257" s="3"/>
      <c r="C26257" s="3"/>
      <c r="D26257" s="3"/>
      <c r="E26257" s="3"/>
      <c r="F26257" s="3"/>
      <c r="G26257" s="3"/>
    </row>
    <row r="26258" spans="1:7" x14ac:dyDescent="0.25">
      <c r="A26258" s="2"/>
      <c r="B26258" s="3"/>
      <c r="C26258" s="3"/>
      <c r="D26258" s="3"/>
      <c r="E26258" s="3"/>
      <c r="F26258" s="3"/>
      <c r="G26258" s="3"/>
    </row>
    <row r="26259" spans="1:7" x14ac:dyDescent="0.25">
      <c r="A26259" s="2"/>
      <c r="B26259" s="3"/>
      <c r="C26259" s="3"/>
      <c r="D26259" s="3"/>
      <c r="E26259" s="3"/>
      <c r="F26259" s="3"/>
      <c r="G26259" s="3"/>
    </row>
    <row r="26260" spans="1:7" x14ac:dyDescent="0.25">
      <c r="A26260" s="2"/>
      <c r="B26260" s="3"/>
      <c r="C26260" s="3"/>
      <c r="D26260" s="3"/>
      <c r="E26260" s="3"/>
      <c r="F26260" s="3"/>
      <c r="G26260" s="3"/>
    </row>
    <row r="26261" spans="1:7" x14ac:dyDescent="0.25">
      <c r="A26261" s="2"/>
      <c r="B26261" s="3"/>
      <c r="C26261" s="3"/>
      <c r="D26261" s="3"/>
      <c r="E26261" s="3"/>
      <c r="F26261" s="3"/>
      <c r="G26261" s="3"/>
    </row>
    <row r="26262" spans="1:7" x14ac:dyDescent="0.25">
      <c r="A26262" s="2"/>
      <c r="B26262" s="3"/>
      <c r="C26262" s="3"/>
      <c r="D26262" s="3"/>
      <c r="E26262" s="3"/>
      <c r="F26262" s="3"/>
      <c r="G26262" s="3"/>
    </row>
    <row r="26263" spans="1:7" x14ac:dyDescent="0.25">
      <c r="A26263" s="2"/>
      <c r="B26263" s="3"/>
      <c r="C26263" s="3"/>
      <c r="D26263" s="3"/>
      <c r="E26263" s="3"/>
      <c r="F26263" s="3"/>
      <c r="G26263" s="3"/>
    </row>
    <row r="26264" spans="1:7" x14ac:dyDescent="0.25">
      <c r="A26264" s="2"/>
      <c r="B26264" s="3"/>
      <c r="C26264" s="3"/>
      <c r="D26264" s="3"/>
      <c r="E26264" s="3"/>
      <c r="F26264" s="3"/>
      <c r="G26264" s="3"/>
    </row>
    <row r="26265" spans="1:7" x14ac:dyDescent="0.25">
      <c r="A26265" s="2"/>
      <c r="B26265" s="3"/>
      <c r="C26265" s="3"/>
      <c r="D26265" s="3"/>
      <c r="E26265" s="3"/>
      <c r="F26265" s="3"/>
      <c r="G26265" s="3"/>
    </row>
    <row r="26266" spans="1:7" x14ac:dyDescent="0.25">
      <c r="A26266" s="2"/>
      <c r="B26266" s="3"/>
      <c r="C26266" s="3"/>
      <c r="D26266" s="3"/>
      <c r="E26266" s="3"/>
      <c r="F26266" s="3"/>
      <c r="G26266" s="3"/>
    </row>
    <row r="26267" spans="1:7" x14ac:dyDescent="0.25">
      <c r="A26267" s="2"/>
      <c r="B26267" s="3"/>
      <c r="C26267" s="3"/>
      <c r="D26267" s="3"/>
      <c r="E26267" s="3"/>
      <c r="F26267" s="3"/>
      <c r="G26267" s="3"/>
    </row>
    <row r="26268" spans="1:7" x14ac:dyDescent="0.25">
      <c r="A26268" s="2"/>
      <c r="B26268" s="3"/>
      <c r="C26268" s="3"/>
      <c r="D26268" s="3"/>
      <c r="E26268" s="3"/>
      <c r="F26268" s="3"/>
      <c r="G26268" s="3"/>
    </row>
    <row r="26269" spans="1:7" x14ac:dyDescent="0.25">
      <c r="A26269" s="2"/>
      <c r="B26269" s="3"/>
      <c r="C26269" s="3"/>
      <c r="D26269" s="3"/>
      <c r="E26269" s="3"/>
      <c r="F26269" s="3"/>
      <c r="G26269" s="3"/>
    </row>
    <row r="26270" spans="1:7" x14ac:dyDescent="0.25">
      <c r="A26270" s="2"/>
      <c r="B26270" s="3"/>
      <c r="C26270" s="3"/>
      <c r="D26270" s="3"/>
      <c r="E26270" s="3"/>
      <c r="F26270" s="3"/>
      <c r="G26270" s="3"/>
    </row>
    <row r="26271" spans="1:7" x14ac:dyDescent="0.25">
      <c r="A26271" s="2"/>
      <c r="B26271" s="3"/>
      <c r="C26271" s="3"/>
      <c r="D26271" s="3"/>
      <c r="E26271" s="3"/>
      <c r="F26271" s="3"/>
      <c r="G26271" s="3"/>
    </row>
    <row r="26272" spans="1:7" x14ac:dyDescent="0.25">
      <c r="A26272" s="2"/>
      <c r="B26272" s="3"/>
      <c r="C26272" s="3"/>
      <c r="D26272" s="3"/>
      <c r="E26272" s="3"/>
      <c r="F26272" s="3"/>
      <c r="G26272" s="3"/>
    </row>
    <row r="26273" spans="1:7" x14ac:dyDescent="0.25">
      <c r="A26273" s="2"/>
      <c r="B26273" s="3"/>
      <c r="C26273" s="3"/>
      <c r="D26273" s="3"/>
      <c r="E26273" s="3"/>
      <c r="F26273" s="3"/>
      <c r="G26273" s="3"/>
    </row>
    <row r="26274" spans="1:7" x14ac:dyDescent="0.25">
      <c r="A26274" s="2"/>
      <c r="B26274" s="3"/>
      <c r="C26274" s="3"/>
      <c r="D26274" s="3"/>
      <c r="E26274" s="3"/>
      <c r="F26274" s="3"/>
      <c r="G26274" s="3"/>
    </row>
    <row r="26275" spans="1:7" x14ac:dyDescent="0.25">
      <c r="A26275" s="2"/>
      <c r="B26275" s="3"/>
      <c r="C26275" s="3"/>
      <c r="D26275" s="3"/>
      <c r="E26275" s="3"/>
      <c r="F26275" s="3"/>
      <c r="G26275" s="3"/>
    </row>
    <row r="26276" spans="1:7" x14ac:dyDescent="0.25">
      <c r="A26276" s="2"/>
      <c r="B26276" s="3"/>
      <c r="C26276" s="3"/>
      <c r="D26276" s="3"/>
      <c r="E26276" s="3"/>
      <c r="F26276" s="3"/>
      <c r="G26276" s="3"/>
    </row>
    <row r="26277" spans="1:7" x14ac:dyDescent="0.25">
      <c r="A26277" s="2"/>
      <c r="B26277" s="3"/>
      <c r="C26277" s="3"/>
      <c r="D26277" s="3"/>
      <c r="E26277" s="3"/>
      <c r="F26277" s="3"/>
      <c r="G26277" s="3"/>
    </row>
    <row r="26278" spans="1:7" x14ac:dyDescent="0.25">
      <c r="A26278" s="2"/>
      <c r="B26278" s="3"/>
      <c r="C26278" s="3"/>
      <c r="D26278" s="3"/>
      <c r="E26278" s="3"/>
      <c r="F26278" s="3"/>
      <c r="G26278" s="3"/>
    </row>
    <row r="26279" spans="1:7" x14ac:dyDescent="0.25">
      <c r="A26279" s="2"/>
      <c r="B26279" s="3"/>
      <c r="C26279" s="3"/>
      <c r="D26279" s="3"/>
      <c r="E26279" s="3"/>
      <c r="F26279" s="3"/>
      <c r="G26279" s="3"/>
    </row>
    <row r="26280" spans="1:7" x14ac:dyDescent="0.25">
      <c r="A26280" s="2"/>
      <c r="B26280" s="3"/>
      <c r="C26280" s="3"/>
      <c r="D26280" s="3"/>
      <c r="E26280" s="3"/>
      <c r="F26280" s="3"/>
      <c r="G26280" s="3"/>
    </row>
    <row r="26281" spans="1:7" x14ac:dyDescent="0.25">
      <c r="A26281" s="2"/>
      <c r="B26281" s="3"/>
      <c r="C26281" s="3"/>
      <c r="D26281" s="3"/>
      <c r="E26281" s="3"/>
      <c r="F26281" s="3"/>
      <c r="G26281" s="3"/>
    </row>
    <row r="26282" spans="1:7" x14ac:dyDescent="0.25">
      <c r="A26282" s="2"/>
      <c r="B26282" s="3"/>
      <c r="C26282" s="3"/>
      <c r="D26282" s="3"/>
      <c r="E26282" s="3"/>
      <c r="F26282" s="3"/>
      <c r="G26282" s="3"/>
    </row>
    <row r="26283" spans="1:7" x14ac:dyDescent="0.25">
      <c r="A26283" s="2"/>
      <c r="B26283" s="3"/>
      <c r="C26283" s="3"/>
      <c r="D26283" s="3"/>
      <c r="E26283" s="3"/>
      <c r="F26283" s="3"/>
      <c r="G26283" s="3"/>
    </row>
    <row r="26284" spans="1:7" x14ac:dyDescent="0.25">
      <c r="A26284" s="2"/>
      <c r="B26284" s="3"/>
      <c r="C26284" s="3"/>
      <c r="D26284" s="3"/>
      <c r="E26284" s="3"/>
      <c r="F26284" s="3"/>
      <c r="G26284" s="3"/>
    </row>
    <row r="26285" spans="1:7" x14ac:dyDescent="0.25">
      <c r="A26285" s="2"/>
      <c r="B26285" s="3"/>
      <c r="C26285" s="3"/>
      <c r="D26285" s="3"/>
      <c r="E26285" s="3"/>
      <c r="F26285" s="3"/>
      <c r="G26285" s="3"/>
    </row>
    <row r="26286" spans="1:7" x14ac:dyDescent="0.25">
      <c r="A26286" s="2"/>
      <c r="B26286" s="3"/>
      <c r="C26286" s="3"/>
      <c r="D26286" s="3"/>
      <c r="E26286" s="3"/>
      <c r="F26286" s="3"/>
      <c r="G26286" s="3"/>
    </row>
    <row r="26287" spans="1:7" x14ac:dyDescent="0.25">
      <c r="A26287" s="2"/>
      <c r="B26287" s="3"/>
      <c r="C26287" s="3"/>
      <c r="D26287" s="3"/>
      <c r="E26287" s="3"/>
      <c r="F26287" s="3"/>
      <c r="G26287" s="3"/>
    </row>
    <row r="26288" spans="1:7" x14ac:dyDescent="0.25">
      <c r="A26288" s="2"/>
      <c r="B26288" s="3"/>
      <c r="C26288" s="3"/>
      <c r="D26288" s="3"/>
      <c r="E26288" s="3"/>
      <c r="F26288" s="3"/>
      <c r="G26288" s="3"/>
    </row>
    <row r="26289" spans="1:7" x14ac:dyDescent="0.25">
      <c r="A26289" s="2"/>
      <c r="B26289" s="3"/>
      <c r="C26289" s="3"/>
      <c r="D26289" s="3"/>
      <c r="E26289" s="3"/>
      <c r="F26289" s="3"/>
      <c r="G26289" s="3"/>
    </row>
    <row r="26290" spans="1:7" x14ac:dyDescent="0.25">
      <c r="A26290" s="2"/>
      <c r="B26290" s="3"/>
      <c r="C26290" s="3"/>
      <c r="D26290" s="3"/>
      <c r="E26290" s="3"/>
      <c r="F26290" s="3"/>
      <c r="G26290" s="3"/>
    </row>
    <row r="26291" spans="1:7" x14ac:dyDescent="0.25">
      <c r="A26291" s="2"/>
      <c r="B26291" s="3"/>
      <c r="C26291" s="3"/>
      <c r="D26291" s="3"/>
      <c r="E26291" s="3"/>
      <c r="F26291" s="3"/>
      <c r="G26291" s="3"/>
    </row>
    <row r="26292" spans="1:7" x14ac:dyDescent="0.25">
      <c r="A26292" s="2"/>
      <c r="B26292" s="3"/>
      <c r="C26292" s="3"/>
      <c r="D26292" s="3"/>
      <c r="E26292" s="3"/>
      <c r="F26292" s="3"/>
      <c r="G26292" s="3"/>
    </row>
    <row r="26293" spans="1:7" x14ac:dyDescent="0.25">
      <c r="A26293" s="2"/>
      <c r="B26293" s="3"/>
      <c r="C26293" s="3"/>
      <c r="D26293" s="3"/>
      <c r="E26293" s="3"/>
      <c r="F26293" s="3"/>
      <c r="G26293" s="3"/>
    </row>
    <row r="26294" spans="1:7" x14ac:dyDescent="0.25">
      <c r="A26294" s="2"/>
      <c r="B26294" s="3"/>
      <c r="C26294" s="3"/>
      <c r="D26294" s="3"/>
      <c r="E26294" s="3"/>
      <c r="F26294" s="3"/>
      <c r="G26294" s="3"/>
    </row>
    <row r="26295" spans="1:7" x14ac:dyDescent="0.25">
      <c r="A26295" s="2"/>
      <c r="B26295" s="3"/>
      <c r="C26295" s="3"/>
      <c r="D26295" s="3"/>
      <c r="E26295" s="3"/>
      <c r="F26295" s="3"/>
      <c r="G26295" s="3"/>
    </row>
    <row r="26296" spans="1:7" x14ac:dyDescent="0.25">
      <c r="A26296" s="2"/>
      <c r="B26296" s="3"/>
      <c r="C26296" s="3"/>
      <c r="D26296" s="3"/>
      <c r="E26296" s="3"/>
      <c r="F26296" s="3"/>
      <c r="G26296" s="3"/>
    </row>
    <row r="26297" spans="1:7" x14ac:dyDescent="0.25">
      <c r="A26297" s="2"/>
      <c r="B26297" s="3"/>
      <c r="C26297" s="3"/>
      <c r="D26297" s="3"/>
      <c r="E26297" s="3"/>
      <c r="F26297" s="3"/>
      <c r="G26297" s="3"/>
    </row>
    <row r="26298" spans="1:7" x14ac:dyDescent="0.25">
      <c r="A26298" s="2"/>
      <c r="B26298" s="3"/>
      <c r="C26298" s="3"/>
      <c r="D26298" s="3"/>
      <c r="E26298" s="3"/>
      <c r="F26298" s="3"/>
      <c r="G26298" s="3"/>
    </row>
    <row r="26299" spans="1:7" x14ac:dyDescent="0.25">
      <c r="A26299" s="2"/>
      <c r="B26299" s="3"/>
      <c r="C26299" s="3"/>
      <c r="D26299" s="3"/>
      <c r="E26299" s="3"/>
      <c r="F26299" s="3"/>
      <c r="G26299" s="3"/>
    </row>
    <row r="26300" spans="1:7" x14ac:dyDescent="0.25">
      <c r="A26300" s="2"/>
      <c r="B26300" s="3"/>
      <c r="C26300" s="3"/>
      <c r="D26300" s="3"/>
      <c r="E26300" s="3"/>
      <c r="F26300" s="3"/>
      <c r="G26300" s="3"/>
    </row>
    <row r="26301" spans="1:7" x14ac:dyDescent="0.25">
      <c r="A26301" s="2"/>
      <c r="B26301" s="3"/>
      <c r="C26301" s="3"/>
      <c r="D26301" s="3"/>
      <c r="E26301" s="3"/>
      <c r="F26301" s="3"/>
      <c r="G26301" s="3"/>
    </row>
    <row r="26302" spans="1:7" x14ac:dyDescent="0.25">
      <c r="A26302" s="2"/>
      <c r="B26302" s="3"/>
      <c r="C26302" s="3"/>
      <c r="D26302" s="3"/>
      <c r="E26302" s="3"/>
      <c r="F26302" s="3"/>
      <c r="G26302" s="3"/>
    </row>
    <row r="26303" spans="1:7" x14ac:dyDescent="0.25">
      <c r="A26303" s="2"/>
      <c r="B26303" s="3"/>
      <c r="C26303" s="3"/>
      <c r="D26303" s="3"/>
      <c r="E26303" s="3"/>
      <c r="F26303" s="3"/>
      <c r="G26303" s="3"/>
    </row>
    <row r="26304" spans="1:7" x14ac:dyDescent="0.25">
      <c r="A26304" s="2"/>
      <c r="B26304" s="3"/>
      <c r="C26304" s="3"/>
      <c r="D26304" s="3"/>
      <c r="E26304" s="3"/>
      <c r="F26304" s="3"/>
      <c r="G26304" s="3"/>
    </row>
    <row r="26305" spans="1:7" x14ac:dyDescent="0.25">
      <c r="A26305" s="2"/>
      <c r="B26305" s="3"/>
      <c r="C26305" s="3"/>
      <c r="D26305" s="3"/>
      <c r="E26305" s="3"/>
      <c r="F26305" s="3"/>
      <c r="G26305" s="3"/>
    </row>
    <row r="26306" spans="1:7" x14ac:dyDescent="0.25">
      <c r="A26306" s="2"/>
      <c r="B26306" s="3"/>
      <c r="C26306" s="3"/>
      <c r="D26306" s="3"/>
      <c r="E26306" s="3"/>
      <c r="F26306" s="3"/>
      <c r="G26306" s="3"/>
    </row>
    <row r="26307" spans="1:7" x14ac:dyDescent="0.25">
      <c r="A26307" s="2"/>
      <c r="B26307" s="3"/>
      <c r="C26307" s="3"/>
      <c r="D26307" s="3"/>
      <c r="E26307" s="3"/>
      <c r="F26307" s="3"/>
      <c r="G26307" s="3"/>
    </row>
    <row r="26308" spans="1:7" x14ac:dyDescent="0.25">
      <c r="A26308" s="2"/>
      <c r="B26308" s="3"/>
      <c r="C26308" s="3"/>
      <c r="D26308" s="3"/>
      <c r="E26308" s="3"/>
      <c r="F26308" s="3"/>
      <c r="G26308" s="3"/>
    </row>
    <row r="26309" spans="1:7" x14ac:dyDescent="0.25">
      <c r="A26309" s="2"/>
      <c r="B26309" s="3"/>
      <c r="C26309" s="3"/>
      <c r="D26309" s="3"/>
      <c r="E26309" s="3"/>
      <c r="F26309" s="3"/>
      <c r="G26309" s="3"/>
    </row>
    <row r="26310" spans="1:7" x14ac:dyDescent="0.25">
      <c r="A26310" s="2"/>
      <c r="B26310" s="3"/>
      <c r="C26310" s="3"/>
      <c r="D26310" s="3"/>
      <c r="E26310" s="3"/>
      <c r="F26310" s="3"/>
      <c r="G26310" s="3"/>
    </row>
    <row r="26311" spans="1:7" x14ac:dyDescent="0.25">
      <c r="A26311" s="2"/>
      <c r="B26311" s="3"/>
      <c r="C26311" s="3"/>
      <c r="D26311" s="3"/>
      <c r="E26311" s="3"/>
      <c r="F26311" s="3"/>
      <c r="G26311" s="3"/>
    </row>
    <row r="26312" spans="1:7" x14ac:dyDescent="0.25">
      <c r="A26312" s="2"/>
      <c r="B26312" s="3"/>
      <c r="C26312" s="3"/>
      <c r="D26312" s="3"/>
      <c r="E26312" s="3"/>
      <c r="F26312" s="3"/>
      <c r="G26312" s="3"/>
    </row>
    <row r="26313" spans="1:7" x14ac:dyDescent="0.25">
      <c r="A26313" s="2"/>
      <c r="B26313" s="3"/>
      <c r="C26313" s="3"/>
      <c r="D26313" s="3"/>
      <c r="E26313" s="3"/>
      <c r="F26313" s="3"/>
      <c r="G26313" s="3"/>
    </row>
    <row r="26314" spans="1:7" x14ac:dyDescent="0.25">
      <c r="A26314" s="2"/>
      <c r="B26314" s="3"/>
      <c r="C26314" s="3"/>
      <c r="D26314" s="3"/>
      <c r="E26314" s="3"/>
      <c r="F26314" s="3"/>
      <c r="G26314" s="3"/>
    </row>
    <row r="26315" spans="1:7" x14ac:dyDescent="0.25">
      <c r="A26315" s="2"/>
      <c r="B26315" s="3"/>
      <c r="C26315" s="3"/>
      <c r="D26315" s="3"/>
      <c r="E26315" s="3"/>
      <c r="F26315" s="3"/>
      <c r="G26315" s="3"/>
    </row>
    <row r="26316" spans="1:7" x14ac:dyDescent="0.25">
      <c r="A26316" s="2"/>
      <c r="B26316" s="3"/>
      <c r="C26316" s="3"/>
      <c r="D26316" s="3"/>
      <c r="E26316" s="3"/>
      <c r="F26316" s="3"/>
      <c r="G26316" s="3"/>
    </row>
    <row r="26317" spans="1:7" x14ac:dyDescent="0.25">
      <c r="A26317" s="2"/>
      <c r="B26317" s="3"/>
      <c r="C26317" s="3"/>
      <c r="D26317" s="3"/>
      <c r="E26317" s="3"/>
      <c r="F26317" s="3"/>
      <c r="G26317" s="3"/>
    </row>
    <row r="26318" spans="1:7" x14ac:dyDescent="0.25">
      <c r="A26318" s="2"/>
      <c r="B26318" s="3"/>
      <c r="C26318" s="3"/>
      <c r="D26318" s="3"/>
      <c r="E26318" s="3"/>
      <c r="F26318" s="3"/>
      <c r="G26318" s="3"/>
    </row>
    <row r="26319" spans="1:7" x14ac:dyDescent="0.25">
      <c r="A26319" s="2"/>
      <c r="B26319" s="3"/>
      <c r="C26319" s="3"/>
      <c r="D26319" s="3"/>
      <c r="E26319" s="3"/>
      <c r="F26319" s="3"/>
      <c r="G26319" s="3"/>
    </row>
    <row r="26320" spans="1:7" x14ac:dyDescent="0.25">
      <c r="A26320" s="2"/>
      <c r="B26320" s="3"/>
      <c r="C26320" s="3"/>
      <c r="D26320" s="3"/>
      <c r="E26320" s="3"/>
      <c r="F26320" s="3"/>
      <c r="G26320" s="3"/>
    </row>
    <row r="26321" spans="1:7" x14ac:dyDescent="0.25">
      <c r="A26321" s="2"/>
      <c r="B26321" s="3"/>
      <c r="C26321" s="3"/>
      <c r="D26321" s="3"/>
      <c r="E26321" s="3"/>
      <c r="F26321" s="3"/>
      <c r="G26321" s="3"/>
    </row>
    <row r="26322" spans="1:7" x14ac:dyDescent="0.25">
      <c r="A26322" s="2"/>
      <c r="B26322" s="3"/>
      <c r="C26322" s="3"/>
      <c r="D26322" s="3"/>
      <c r="E26322" s="3"/>
      <c r="F26322" s="3"/>
      <c r="G26322" s="3"/>
    </row>
    <row r="26323" spans="1:7" x14ac:dyDescent="0.25">
      <c r="A26323" s="2"/>
      <c r="B26323" s="3"/>
      <c r="C26323" s="3"/>
      <c r="D26323" s="3"/>
      <c r="E26323" s="3"/>
      <c r="F26323" s="3"/>
      <c r="G26323" s="3"/>
    </row>
    <row r="26324" spans="1:7" x14ac:dyDescent="0.25">
      <c r="A26324" s="2"/>
      <c r="B26324" s="3"/>
      <c r="C26324" s="3"/>
      <c r="D26324" s="3"/>
      <c r="E26324" s="3"/>
      <c r="F26324" s="3"/>
      <c r="G26324" s="3"/>
    </row>
    <row r="26325" spans="1:7" x14ac:dyDescent="0.25">
      <c r="A26325" s="2"/>
      <c r="B26325" s="3"/>
      <c r="C26325" s="3"/>
      <c r="D26325" s="3"/>
      <c r="E26325" s="3"/>
      <c r="F26325" s="3"/>
      <c r="G26325" s="3"/>
    </row>
    <row r="26326" spans="1:7" x14ac:dyDescent="0.25">
      <c r="A26326" s="2"/>
      <c r="B26326" s="3"/>
      <c r="C26326" s="3"/>
      <c r="D26326" s="3"/>
      <c r="E26326" s="3"/>
      <c r="F26326" s="3"/>
      <c r="G26326" s="3"/>
    </row>
    <row r="26327" spans="1:7" x14ac:dyDescent="0.25">
      <c r="A26327" s="2"/>
      <c r="B26327" s="3"/>
      <c r="C26327" s="3"/>
      <c r="D26327" s="3"/>
      <c r="E26327" s="3"/>
      <c r="F26327" s="3"/>
      <c r="G26327" s="3"/>
    </row>
    <row r="26328" spans="1:7" x14ac:dyDescent="0.25">
      <c r="A26328" s="2"/>
      <c r="B26328" s="3"/>
      <c r="C26328" s="3"/>
      <c r="D26328" s="3"/>
      <c r="E26328" s="3"/>
      <c r="F26328" s="3"/>
      <c r="G26328" s="3"/>
    </row>
    <row r="26329" spans="1:7" x14ac:dyDescent="0.25">
      <c r="A26329" s="2"/>
      <c r="B26329" s="3"/>
      <c r="C26329" s="3"/>
      <c r="D26329" s="3"/>
      <c r="E26329" s="3"/>
      <c r="F26329" s="3"/>
      <c r="G26329" s="3"/>
    </row>
    <row r="26330" spans="1:7" x14ac:dyDescent="0.25">
      <c r="A26330" s="2"/>
      <c r="B26330" s="3"/>
      <c r="C26330" s="3"/>
      <c r="D26330" s="3"/>
      <c r="E26330" s="3"/>
      <c r="F26330" s="3"/>
      <c r="G26330" s="3"/>
    </row>
    <row r="26331" spans="1:7" x14ac:dyDescent="0.25">
      <c r="A26331" s="2"/>
      <c r="B26331" s="3"/>
      <c r="C26331" s="3"/>
      <c r="D26331" s="3"/>
      <c r="E26331" s="3"/>
      <c r="F26331" s="3"/>
      <c r="G26331" s="3"/>
    </row>
    <row r="26332" spans="1:7" x14ac:dyDescent="0.25">
      <c r="A26332" s="2"/>
      <c r="B26332" s="3"/>
      <c r="C26332" s="3"/>
      <c r="D26332" s="3"/>
      <c r="E26332" s="3"/>
      <c r="F26332" s="3"/>
      <c r="G26332" s="3"/>
    </row>
    <row r="26333" spans="1:7" x14ac:dyDescent="0.25">
      <c r="A26333" s="2"/>
      <c r="B26333" s="3"/>
      <c r="C26333" s="3"/>
      <c r="D26333" s="3"/>
      <c r="E26333" s="3"/>
      <c r="F26333" s="3"/>
      <c r="G26333" s="3"/>
    </row>
    <row r="26334" spans="1:7" x14ac:dyDescent="0.25">
      <c r="A26334" s="2"/>
      <c r="B26334" s="3"/>
      <c r="C26334" s="3"/>
      <c r="D26334" s="3"/>
      <c r="E26334" s="3"/>
      <c r="F26334" s="3"/>
      <c r="G26334" s="3"/>
    </row>
    <row r="26335" spans="1:7" x14ac:dyDescent="0.25">
      <c r="A26335" s="2"/>
      <c r="B26335" s="3"/>
      <c r="C26335" s="3"/>
      <c r="D26335" s="3"/>
      <c r="E26335" s="3"/>
      <c r="F26335" s="3"/>
      <c r="G26335" s="3"/>
    </row>
    <row r="26336" spans="1:7" x14ac:dyDescent="0.25">
      <c r="A26336" s="2"/>
      <c r="B26336" s="3"/>
      <c r="C26336" s="3"/>
      <c r="D26336" s="3"/>
      <c r="E26336" s="3"/>
      <c r="F26336" s="3"/>
      <c r="G26336" s="3"/>
    </row>
    <row r="26337" spans="1:7" x14ac:dyDescent="0.25">
      <c r="A26337" s="2"/>
      <c r="B26337" s="3"/>
      <c r="C26337" s="3"/>
      <c r="D26337" s="3"/>
      <c r="E26337" s="3"/>
      <c r="F26337" s="3"/>
      <c r="G26337" s="3"/>
    </row>
    <row r="26338" spans="1:7" x14ac:dyDescent="0.25">
      <c r="A26338" s="2"/>
      <c r="B26338" s="3"/>
      <c r="C26338" s="3"/>
      <c r="D26338" s="3"/>
      <c r="E26338" s="3"/>
      <c r="F26338" s="3"/>
      <c r="G26338" s="3"/>
    </row>
    <row r="26339" spans="1:7" x14ac:dyDescent="0.25">
      <c r="A26339" s="2"/>
      <c r="B26339" s="3"/>
      <c r="C26339" s="3"/>
      <c r="D26339" s="3"/>
      <c r="E26339" s="3"/>
      <c r="F26339" s="3"/>
      <c r="G26339" s="3"/>
    </row>
    <row r="26340" spans="1:7" x14ac:dyDescent="0.25">
      <c r="A26340" s="2"/>
      <c r="B26340" s="3"/>
      <c r="C26340" s="3"/>
      <c r="D26340" s="3"/>
      <c r="E26340" s="3"/>
      <c r="F26340" s="3"/>
      <c r="G26340" s="3"/>
    </row>
    <row r="26341" spans="1:7" x14ac:dyDescent="0.25">
      <c r="A26341" s="2"/>
      <c r="B26341" s="3"/>
      <c r="C26341" s="3"/>
      <c r="D26341" s="3"/>
      <c r="E26341" s="3"/>
      <c r="F26341" s="3"/>
      <c r="G26341" s="3"/>
    </row>
    <row r="26342" spans="1:7" x14ac:dyDescent="0.25">
      <c r="A26342" s="2"/>
      <c r="B26342" s="3"/>
      <c r="C26342" s="3"/>
      <c r="D26342" s="3"/>
      <c r="E26342" s="3"/>
      <c r="F26342" s="3"/>
      <c r="G26342" s="3"/>
    </row>
    <row r="26343" spans="1:7" x14ac:dyDescent="0.25">
      <c r="A26343" s="2"/>
      <c r="B26343" s="3"/>
      <c r="C26343" s="3"/>
      <c r="D26343" s="3"/>
      <c r="E26343" s="3"/>
      <c r="F26343" s="3"/>
      <c r="G26343" s="3"/>
    </row>
    <row r="26344" spans="1:7" x14ac:dyDescent="0.25">
      <c r="A26344" s="2"/>
      <c r="B26344" s="3"/>
      <c r="C26344" s="3"/>
      <c r="D26344" s="3"/>
      <c r="E26344" s="3"/>
      <c r="F26344" s="3"/>
      <c r="G26344" s="3"/>
    </row>
    <row r="26345" spans="1:7" x14ac:dyDescent="0.25">
      <c r="A26345" s="2"/>
      <c r="B26345" s="3"/>
      <c r="C26345" s="3"/>
      <c r="D26345" s="3"/>
      <c r="E26345" s="3"/>
      <c r="F26345" s="3"/>
      <c r="G26345" s="3"/>
    </row>
    <row r="26346" spans="1:7" x14ac:dyDescent="0.25">
      <c r="A26346" s="2"/>
      <c r="B26346" s="3"/>
      <c r="C26346" s="3"/>
      <c r="D26346" s="3"/>
      <c r="E26346" s="3"/>
      <c r="F26346" s="3"/>
      <c r="G26346" s="3"/>
    </row>
    <row r="26347" spans="1:7" x14ac:dyDescent="0.25">
      <c r="A26347" s="2"/>
      <c r="B26347" s="3"/>
      <c r="C26347" s="3"/>
      <c r="D26347" s="3"/>
      <c r="E26347" s="3"/>
      <c r="F26347" s="3"/>
      <c r="G26347" s="3"/>
    </row>
    <row r="26348" spans="1:7" x14ac:dyDescent="0.25">
      <c r="A26348" s="2"/>
      <c r="B26348" s="3"/>
      <c r="C26348" s="3"/>
      <c r="D26348" s="3"/>
      <c r="E26348" s="3"/>
      <c r="F26348" s="3"/>
      <c r="G26348" s="3"/>
    </row>
    <row r="26349" spans="1:7" x14ac:dyDescent="0.25">
      <c r="A26349" s="2"/>
      <c r="B26349" s="3"/>
      <c r="C26349" s="3"/>
      <c r="D26349" s="3"/>
      <c r="E26349" s="3"/>
      <c r="F26349" s="3"/>
      <c r="G26349" s="3"/>
    </row>
    <row r="26350" spans="1:7" x14ac:dyDescent="0.25">
      <c r="A26350" s="2"/>
      <c r="B26350" s="3"/>
      <c r="C26350" s="3"/>
      <c r="D26350" s="3"/>
      <c r="E26350" s="3"/>
      <c r="F26350" s="3"/>
      <c r="G26350" s="3"/>
    </row>
    <row r="26351" spans="1:7" x14ac:dyDescent="0.25">
      <c r="A26351" s="2"/>
      <c r="B26351" s="3"/>
      <c r="C26351" s="3"/>
      <c r="D26351" s="3"/>
      <c r="E26351" s="3"/>
      <c r="F26351" s="3"/>
      <c r="G26351" s="3"/>
    </row>
    <row r="26352" spans="1:7" x14ac:dyDescent="0.25">
      <c r="A26352" s="2"/>
      <c r="B26352" s="3"/>
      <c r="C26352" s="3"/>
      <c r="D26352" s="3"/>
      <c r="E26352" s="3"/>
      <c r="F26352" s="3"/>
      <c r="G26352" s="3"/>
    </row>
    <row r="26353" spans="1:7" x14ac:dyDescent="0.25">
      <c r="A26353" s="2"/>
      <c r="B26353" s="3"/>
      <c r="C26353" s="3"/>
      <c r="D26353" s="3"/>
      <c r="E26353" s="3"/>
      <c r="F26353" s="3"/>
      <c r="G26353" s="3"/>
    </row>
    <row r="26354" spans="1:7" x14ac:dyDescent="0.25">
      <c r="A26354" s="2"/>
      <c r="B26354" s="3"/>
      <c r="C26354" s="3"/>
      <c r="D26354" s="3"/>
      <c r="E26354" s="3"/>
      <c r="F26354" s="3"/>
      <c r="G26354" s="3"/>
    </row>
    <row r="26355" spans="1:7" x14ac:dyDescent="0.25">
      <c r="A26355" s="2"/>
      <c r="B26355" s="3"/>
      <c r="C26355" s="3"/>
      <c r="D26355" s="3"/>
      <c r="E26355" s="3"/>
      <c r="F26355" s="3"/>
      <c r="G26355" s="3"/>
    </row>
    <row r="26356" spans="1:7" x14ac:dyDescent="0.25">
      <c r="A26356" s="2"/>
      <c r="B26356" s="3"/>
      <c r="C26356" s="3"/>
      <c r="D26356" s="3"/>
      <c r="E26356" s="3"/>
      <c r="F26356" s="3"/>
      <c r="G26356" s="3"/>
    </row>
    <row r="26357" spans="1:7" x14ac:dyDescent="0.25">
      <c r="A26357" s="2"/>
      <c r="B26357" s="3"/>
      <c r="C26357" s="3"/>
      <c r="D26357" s="3"/>
      <c r="E26357" s="3"/>
      <c r="F26357" s="3"/>
      <c r="G26357" s="3"/>
    </row>
    <row r="26358" spans="1:7" x14ac:dyDescent="0.25">
      <c r="A26358" s="2"/>
      <c r="B26358" s="3"/>
      <c r="C26358" s="3"/>
      <c r="D26358" s="3"/>
      <c r="E26358" s="3"/>
      <c r="F26358" s="3"/>
      <c r="G26358" s="3"/>
    </row>
    <row r="26359" spans="1:7" x14ac:dyDescent="0.25">
      <c r="A26359" s="2"/>
      <c r="B26359" s="3"/>
      <c r="C26359" s="3"/>
      <c r="D26359" s="3"/>
      <c r="E26359" s="3"/>
      <c r="F26359" s="3"/>
      <c r="G26359" s="3"/>
    </row>
    <row r="26360" spans="1:7" x14ac:dyDescent="0.25">
      <c r="A26360" s="2"/>
      <c r="B26360" s="3"/>
      <c r="C26360" s="3"/>
      <c r="D26360" s="3"/>
      <c r="E26360" s="3"/>
      <c r="F26360" s="3"/>
      <c r="G26360" s="3"/>
    </row>
    <row r="26361" spans="1:7" x14ac:dyDescent="0.25">
      <c r="A26361" s="2"/>
      <c r="B26361" s="3"/>
      <c r="C26361" s="3"/>
      <c r="D26361" s="3"/>
      <c r="E26361" s="3"/>
      <c r="F26361" s="3"/>
      <c r="G26361" s="3"/>
    </row>
    <row r="26362" spans="1:7" x14ac:dyDescent="0.25">
      <c r="A26362" s="2"/>
      <c r="B26362" s="3"/>
      <c r="C26362" s="3"/>
      <c r="D26362" s="3"/>
      <c r="E26362" s="3"/>
      <c r="F26362" s="3"/>
      <c r="G26362" s="3"/>
    </row>
    <row r="26363" spans="1:7" x14ac:dyDescent="0.25">
      <c r="A26363" s="2"/>
      <c r="B26363" s="3"/>
      <c r="C26363" s="3"/>
      <c r="D26363" s="3"/>
      <c r="E26363" s="3"/>
      <c r="F26363" s="3"/>
      <c r="G26363" s="3"/>
    </row>
    <row r="26364" spans="1:7" x14ac:dyDescent="0.25">
      <c r="A26364" s="2"/>
      <c r="B26364" s="3"/>
      <c r="C26364" s="3"/>
      <c r="D26364" s="3"/>
      <c r="E26364" s="3"/>
      <c r="F26364" s="3"/>
      <c r="G26364" s="3"/>
    </row>
    <row r="26365" spans="1:7" x14ac:dyDescent="0.25">
      <c r="A26365" s="2"/>
      <c r="B26365" s="3"/>
      <c r="C26365" s="3"/>
      <c r="D26365" s="3"/>
      <c r="E26365" s="3"/>
      <c r="F26365" s="3"/>
      <c r="G26365" s="3"/>
    </row>
    <row r="26366" spans="1:7" x14ac:dyDescent="0.25">
      <c r="A26366" s="2"/>
      <c r="B26366" s="3"/>
      <c r="C26366" s="3"/>
      <c r="D26366" s="3"/>
      <c r="E26366" s="3"/>
      <c r="F26366" s="3"/>
      <c r="G26366" s="3"/>
    </row>
    <row r="26367" spans="1:7" x14ac:dyDescent="0.25">
      <c r="A26367" s="2"/>
      <c r="B26367" s="3"/>
      <c r="C26367" s="3"/>
      <c r="D26367" s="3"/>
      <c r="E26367" s="3"/>
      <c r="F26367" s="3"/>
      <c r="G26367" s="3"/>
    </row>
    <row r="26368" spans="1:7" x14ac:dyDescent="0.25">
      <c r="A26368" s="2"/>
      <c r="B26368" s="3"/>
      <c r="C26368" s="3"/>
      <c r="D26368" s="3"/>
      <c r="E26368" s="3"/>
      <c r="F26368" s="3"/>
      <c r="G26368" s="3"/>
    </row>
    <row r="26369" spans="1:7" x14ac:dyDescent="0.25">
      <c r="A26369" s="2"/>
      <c r="B26369" s="3"/>
      <c r="C26369" s="3"/>
      <c r="D26369" s="3"/>
      <c r="E26369" s="3"/>
      <c r="F26369" s="3"/>
      <c r="G26369" s="3"/>
    </row>
    <row r="26370" spans="1:7" x14ac:dyDescent="0.25">
      <c r="A26370" s="2"/>
      <c r="B26370" s="3"/>
      <c r="C26370" s="3"/>
      <c r="D26370" s="3"/>
      <c r="E26370" s="3"/>
      <c r="F26370" s="3"/>
      <c r="G26370" s="3"/>
    </row>
    <row r="26371" spans="1:7" x14ac:dyDescent="0.25">
      <c r="A26371" s="2"/>
      <c r="B26371" s="3"/>
      <c r="C26371" s="3"/>
      <c r="D26371" s="3"/>
      <c r="E26371" s="3"/>
      <c r="F26371" s="3"/>
      <c r="G26371" s="3"/>
    </row>
    <row r="26372" spans="1:7" x14ac:dyDescent="0.25">
      <c r="A26372" s="2"/>
      <c r="B26372" s="3"/>
      <c r="C26372" s="3"/>
      <c r="D26372" s="3"/>
      <c r="E26372" s="3"/>
      <c r="F26372" s="3"/>
      <c r="G26372" s="3"/>
    </row>
    <row r="26373" spans="1:7" x14ac:dyDescent="0.25">
      <c r="A26373" s="2"/>
      <c r="B26373" s="3"/>
      <c r="C26373" s="3"/>
      <c r="D26373" s="3"/>
      <c r="E26373" s="3"/>
      <c r="F26373" s="3"/>
      <c r="G26373" s="3"/>
    </row>
    <row r="26374" spans="1:7" x14ac:dyDescent="0.25">
      <c r="A26374" s="2"/>
      <c r="B26374" s="3"/>
      <c r="C26374" s="3"/>
      <c r="D26374" s="3"/>
      <c r="E26374" s="3"/>
      <c r="F26374" s="3"/>
      <c r="G26374" s="3"/>
    </row>
    <row r="26375" spans="1:7" x14ac:dyDescent="0.25">
      <c r="A26375" s="2"/>
      <c r="B26375" s="3"/>
      <c r="C26375" s="3"/>
      <c r="D26375" s="3"/>
      <c r="E26375" s="3"/>
      <c r="F26375" s="3"/>
      <c r="G26375" s="3"/>
    </row>
    <row r="26376" spans="1:7" x14ac:dyDescent="0.25">
      <c r="A26376" s="2"/>
      <c r="B26376" s="3"/>
      <c r="C26376" s="3"/>
      <c r="D26376" s="3"/>
      <c r="E26376" s="3"/>
      <c r="F26376" s="3"/>
      <c r="G26376" s="3"/>
    </row>
    <row r="26377" spans="1:7" x14ac:dyDescent="0.25">
      <c r="A26377" s="2"/>
      <c r="B26377" s="3"/>
      <c r="C26377" s="3"/>
      <c r="D26377" s="3"/>
      <c r="E26377" s="3"/>
      <c r="F26377" s="3"/>
      <c r="G26377" s="3"/>
    </row>
    <row r="26378" spans="1:7" x14ac:dyDescent="0.25">
      <c r="A26378" s="2"/>
      <c r="B26378" s="3"/>
      <c r="C26378" s="3"/>
      <c r="D26378" s="3"/>
      <c r="E26378" s="3"/>
      <c r="F26378" s="3"/>
      <c r="G26378" s="3"/>
    </row>
    <row r="26379" spans="1:7" x14ac:dyDescent="0.25">
      <c r="A26379" s="2"/>
      <c r="B26379" s="3"/>
      <c r="C26379" s="3"/>
      <c r="D26379" s="3"/>
      <c r="E26379" s="3"/>
      <c r="F26379" s="3"/>
      <c r="G26379" s="3"/>
    </row>
    <row r="26380" spans="1:7" x14ac:dyDescent="0.25">
      <c r="A26380" s="2"/>
      <c r="B26380" s="3"/>
      <c r="C26380" s="3"/>
      <c r="D26380" s="3"/>
      <c r="E26380" s="3"/>
      <c r="F26380" s="3"/>
      <c r="G26380" s="3"/>
    </row>
    <row r="26381" spans="1:7" x14ac:dyDescent="0.25">
      <c r="A26381" s="2"/>
      <c r="B26381" s="3"/>
      <c r="C26381" s="3"/>
      <c r="D26381" s="3"/>
      <c r="E26381" s="3"/>
      <c r="F26381" s="3"/>
      <c r="G26381" s="3"/>
    </row>
    <row r="26382" spans="1:7" x14ac:dyDescent="0.25">
      <c r="A26382" s="2"/>
      <c r="B26382" s="3"/>
      <c r="C26382" s="3"/>
      <c r="D26382" s="3"/>
      <c r="E26382" s="3"/>
      <c r="F26382" s="3"/>
      <c r="G26382" s="3"/>
    </row>
    <row r="26383" spans="1:7" x14ac:dyDescent="0.25">
      <c r="A26383" s="2"/>
      <c r="B26383" s="3"/>
      <c r="C26383" s="3"/>
      <c r="D26383" s="3"/>
      <c r="E26383" s="3"/>
      <c r="F26383" s="3"/>
      <c r="G26383" s="3"/>
    </row>
    <row r="26384" spans="1:7" x14ac:dyDescent="0.25">
      <c r="A26384" s="2"/>
      <c r="B26384" s="3"/>
      <c r="C26384" s="3"/>
      <c r="D26384" s="3"/>
      <c r="E26384" s="3"/>
      <c r="F26384" s="3"/>
      <c r="G26384" s="3"/>
    </row>
    <row r="26385" spans="1:7" x14ac:dyDescent="0.25">
      <c r="A26385" s="2"/>
      <c r="B26385" s="3"/>
      <c r="C26385" s="3"/>
      <c r="D26385" s="3"/>
      <c r="E26385" s="3"/>
      <c r="F26385" s="3"/>
      <c r="G26385" s="3"/>
    </row>
    <row r="26386" spans="1:7" x14ac:dyDescent="0.25">
      <c r="A26386" s="2"/>
      <c r="B26386" s="3"/>
      <c r="C26386" s="3"/>
      <c r="D26386" s="3"/>
      <c r="E26386" s="3"/>
      <c r="F26386" s="3"/>
      <c r="G26386" s="3"/>
    </row>
    <row r="26387" spans="1:7" x14ac:dyDescent="0.25">
      <c r="A26387" s="2"/>
      <c r="B26387" s="3"/>
      <c r="C26387" s="3"/>
      <c r="D26387" s="3"/>
      <c r="E26387" s="3"/>
      <c r="F26387" s="3"/>
      <c r="G26387" s="3"/>
    </row>
    <row r="26388" spans="1:7" x14ac:dyDescent="0.25">
      <c r="A26388" s="2"/>
      <c r="B26388" s="3"/>
      <c r="C26388" s="3"/>
      <c r="D26388" s="3"/>
      <c r="E26388" s="3"/>
      <c r="F26388" s="3"/>
      <c r="G26388" s="3"/>
    </row>
    <row r="26389" spans="1:7" x14ac:dyDescent="0.25">
      <c r="A26389" s="2"/>
      <c r="B26389" s="3"/>
      <c r="C26389" s="3"/>
      <c r="D26389" s="3"/>
      <c r="E26389" s="3"/>
      <c r="F26389" s="3"/>
      <c r="G26389" s="3"/>
    </row>
    <row r="26390" spans="1:7" x14ac:dyDescent="0.25">
      <c r="A26390" s="2"/>
      <c r="B26390" s="3"/>
      <c r="C26390" s="3"/>
      <c r="D26390" s="3"/>
      <c r="E26390" s="3"/>
      <c r="F26390" s="3"/>
      <c r="G26390" s="3"/>
    </row>
    <row r="26391" spans="1:7" x14ac:dyDescent="0.25">
      <c r="A26391" s="2"/>
      <c r="B26391" s="3"/>
      <c r="C26391" s="3"/>
      <c r="D26391" s="3"/>
      <c r="E26391" s="3"/>
      <c r="F26391" s="3"/>
      <c r="G26391" s="3"/>
    </row>
    <row r="26392" spans="1:7" x14ac:dyDescent="0.25">
      <c r="A26392" s="2"/>
      <c r="B26392" s="3"/>
      <c r="C26392" s="3"/>
      <c r="D26392" s="3"/>
      <c r="E26392" s="3"/>
      <c r="F26392" s="3"/>
      <c r="G26392" s="3"/>
    </row>
    <row r="26393" spans="1:7" x14ac:dyDescent="0.25">
      <c r="A26393" s="2"/>
      <c r="B26393" s="3"/>
      <c r="C26393" s="3"/>
      <c r="D26393" s="3"/>
      <c r="E26393" s="3"/>
      <c r="F26393" s="3"/>
      <c r="G26393" s="3"/>
    </row>
    <row r="26394" spans="1:7" x14ac:dyDescent="0.25">
      <c r="A26394" s="2"/>
      <c r="B26394" s="3"/>
      <c r="C26394" s="3"/>
      <c r="D26394" s="3"/>
      <c r="E26394" s="3"/>
      <c r="F26394" s="3"/>
      <c r="G26394" s="3"/>
    </row>
    <row r="26395" spans="1:7" x14ac:dyDescent="0.25">
      <c r="A26395" s="2"/>
      <c r="B26395" s="3"/>
      <c r="C26395" s="3"/>
      <c r="D26395" s="3"/>
      <c r="E26395" s="3"/>
      <c r="F26395" s="3"/>
      <c r="G26395" s="3"/>
    </row>
    <row r="26396" spans="1:7" x14ac:dyDescent="0.25">
      <c r="A26396" s="2"/>
      <c r="B26396" s="3"/>
      <c r="C26396" s="3"/>
      <c r="D26396" s="3"/>
      <c r="E26396" s="3"/>
      <c r="F26396" s="3"/>
      <c r="G26396" s="3"/>
    </row>
    <row r="26397" spans="1:7" x14ac:dyDescent="0.25">
      <c r="A26397" s="2"/>
      <c r="B26397" s="3"/>
      <c r="C26397" s="3"/>
      <c r="D26397" s="3"/>
      <c r="E26397" s="3"/>
      <c r="F26397" s="3"/>
      <c r="G26397" s="3"/>
    </row>
    <row r="26398" spans="1:7" x14ac:dyDescent="0.25">
      <c r="A26398" s="2"/>
      <c r="B26398" s="3"/>
      <c r="C26398" s="3"/>
      <c r="D26398" s="3"/>
      <c r="E26398" s="3"/>
      <c r="F26398" s="3"/>
      <c r="G26398" s="3"/>
    </row>
    <row r="26399" spans="1:7" x14ac:dyDescent="0.25">
      <c r="A26399" s="2"/>
      <c r="B26399" s="3"/>
      <c r="C26399" s="3"/>
      <c r="D26399" s="3"/>
      <c r="E26399" s="3"/>
      <c r="F26399" s="3"/>
      <c r="G26399" s="3"/>
    </row>
    <row r="26400" spans="1:7" x14ac:dyDescent="0.25">
      <c r="A26400" s="2"/>
      <c r="B26400" s="3"/>
      <c r="C26400" s="3"/>
      <c r="D26400" s="3"/>
      <c r="E26400" s="3"/>
      <c r="F26400" s="3"/>
      <c r="G26400" s="3"/>
    </row>
    <row r="26401" spans="1:7" x14ac:dyDescent="0.25">
      <c r="A26401" s="2"/>
      <c r="B26401" s="3"/>
      <c r="C26401" s="3"/>
      <c r="D26401" s="3"/>
      <c r="E26401" s="3"/>
      <c r="F26401" s="3"/>
      <c r="G26401" s="3"/>
    </row>
    <row r="26402" spans="1:7" x14ac:dyDescent="0.25">
      <c r="A26402" s="2"/>
      <c r="B26402" s="3"/>
      <c r="C26402" s="3"/>
      <c r="D26402" s="3"/>
      <c r="E26402" s="3"/>
      <c r="F26402" s="3"/>
      <c r="G26402" s="3"/>
    </row>
    <row r="26403" spans="1:7" x14ac:dyDescent="0.25">
      <c r="A26403" s="2"/>
      <c r="B26403" s="3"/>
      <c r="C26403" s="3"/>
      <c r="D26403" s="3"/>
      <c r="E26403" s="3"/>
      <c r="F26403" s="3"/>
      <c r="G26403" s="3"/>
    </row>
    <row r="26404" spans="1:7" x14ac:dyDescent="0.25">
      <c r="A26404" s="2"/>
      <c r="B26404" s="3"/>
      <c r="C26404" s="3"/>
      <c r="D26404" s="3"/>
      <c r="E26404" s="3"/>
      <c r="F26404" s="3"/>
      <c r="G26404" s="3"/>
    </row>
    <row r="26405" spans="1:7" x14ac:dyDescent="0.25">
      <c r="A26405" s="2"/>
      <c r="B26405" s="3"/>
      <c r="C26405" s="3"/>
      <c r="D26405" s="3"/>
      <c r="E26405" s="3"/>
      <c r="F26405" s="3"/>
      <c r="G26405" s="3"/>
    </row>
    <row r="26406" spans="1:7" x14ac:dyDescent="0.25">
      <c r="A26406" s="2"/>
      <c r="B26406" s="3"/>
      <c r="C26406" s="3"/>
      <c r="D26406" s="3"/>
      <c r="E26406" s="3"/>
      <c r="F26406" s="3"/>
      <c r="G26406" s="3"/>
    </row>
    <row r="26407" spans="1:7" x14ac:dyDescent="0.25">
      <c r="A26407" s="2"/>
      <c r="B26407" s="3"/>
      <c r="C26407" s="3"/>
      <c r="D26407" s="3"/>
      <c r="E26407" s="3"/>
      <c r="F26407" s="3"/>
      <c r="G26407" s="3"/>
    </row>
    <row r="26408" spans="1:7" x14ac:dyDescent="0.25">
      <c r="A26408" s="2"/>
      <c r="B26408" s="3"/>
      <c r="C26408" s="3"/>
      <c r="D26408" s="3"/>
      <c r="E26408" s="3"/>
      <c r="F26408" s="3"/>
      <c r="G26408" s="3"/>
    </row>
    <row r="26409" spans="1:7" x14ac:dyDescent="0.25">
      <c r="A26409" s="2"/>
      <c r="B26409" s="3"/>
      <c r="C26409" s="3"/>
      <c r="D26409" s="3"/>
      <c r="E26409" s="3"/>
      <c r="F26409" s="3"/>
      <c r="G26409" s="3"/>
    </row>
    <row r="26410" spans="1:7" x14ac:dyDescent="0.25">
      <c r="A26410" s="2"/>
      <c r="B26410" s="3"/>
      <c r="C26410" s="3"/>
      <c r="D26410" s="3"/>
      <c r="E26410" s="3"/>
      <c r="F26410" s="3"/>
      <c r="G26410" s="3"/>
    </row>
    <row r="26411" spans="1:7" x14ac:dyDescent="0.25">
      <c r="A26411" s="2"/>
      <c r="B26411" s="3"/>
      <c r="C26411" s="3"/>
      <c r="D26411" s="3"/>
      <c r="E26411" s="3"/>
      <c r="F26411" s="3"/>
      <c r="G26411" s="3"/>
    </row>
    <row r="26412" spans="1:7" x14ac:dyDescent="0.25">
      <c r="A26412" s="2"/>
      <c r="B26412" s="3"/>
      <c r="C26412" s="3"/>
      <c r="D26412" s="3"/>
      <c r="E26412" s="3"/>
      <c r="F26412" s="3"/>
      <c r="G26412" s="3"/>
    </row>
    <row r="26413" spans="1:7" x14ac:dyDescent="0.25">
      <c r="A26413" s="2"/>
      <c r="B26413" s="3"/>
      <c r="C26413" s="3"/>
      <c r="D26413" s="3"/>
      <c r="E26413" s="3"/>
      <c r="F26413" s="3"/>
      <c r="G26413" s="3"/>
    </row>
    <row r="26414" spans="1:7" x14ac:dyDescent="0.25">
      <c r="A26414" s="2"/>
      <c r="B26414" s="3"/>
      <c r="C26414" s="3"/>
      <c r="D26414" s="3"/>
      <c r="E26414" s="3"/>
      <c r="F26414" s="3"/>
      <c r="G26414" s="3"/>
    </row>
    <row r="26415" spans="1:7" x14ac:dyDescent="0.25">
      <c r="A26415" s="2"/>
      <c r="B26415" s="3"/>
      <c r="C26415" s="3"/>
      <c r="D26415" s="3"/>
      <c r="E26415" s="3"/>
      <c r="F26415" s="3"/>
      <c r="G26415" s="3"/>
    </row>
    <row r="26416" spans="1:7" x14ac:dyDescent="0.25">
      <c r="A26416" s="2"/>
      <c r="B26416" s="3"/>
      <c r="C26416" s="3"/>
      <c r="D26416" s="3"/>
      <c r="E26416" s="3"/>
      <c r="F26416" s="3"/>
      <c r="G26416" s="3"/>
    </row>
    <row r="26417" spans="1:7" x14ac:dyDescent="0.25">
      <c r="A26417" s="2"/>
      <c r="B26417" s="3"/>
      <c r="C26417" s="3"/>
      <c r="D26417" s="3"/>
      <c r="E26417" s="3"/>
      <c r="F26417" s="3"/>
      <c r="G26417" s="3"/>
    </row>
    <row r="26418" spans="1:7" x14ac:dyDescent="0.25">
      <c r="A26418" s="2"/>
      <c r="B26418" s="3"/>
      <c r="C26418" s="3"/>
      <c r="D26418" s="3"/>
      <c r="E26418" s="3"/>
      <c r="F26418" s="3"/>
      <c r="G26418" s="3"/>
    </row>
    <row r="26419" spans="1:7" x14ac:dyDescent="0.25">
      <c r="A26419" s="2"/>
      <c r="B26419" s="3"/>
      <c r="C26419" s="3"/>
      <c r="D26419" s="3"/>
      <c r="E26419" s="3"/>
      <c r="F26419" s="3"/>
      <c r="G26419" s="3"/>
    </row>
    <row r="26420" spans="1:7" x14ac:dyDescent="0.25">
      <c r="A26420" s="2"/>
      <c r="B26420" s="3"/>
      <c r="C26420" s="3"/>
      <c r="D26420" s="3"/>
      <c r="E26420" s="3"/>
      <c r="F26420" s="3"/>
      <c r="G26420" s="3"/>
    </row>
    <row r="26421" spans="1:7" x14ac:dyDescent="0.25">
      <c r="A26421" s="2"/>
      <c r="B26421" s="3"/>
      <c r="C26421" s="3"/>
      <c r="D26421" s="3"/>
      <c r="E26421" s="3"/>
      <c r="F26421" s="3"/>
      <c r="G26421" s="3"/>
    </row>
    <row r="26422" spans="1:7" x14ac:dyDescent="0.25">
      <c r="A26422" s="2"/>
      <c r="B26422" s="3"/>
      <c r="C26422" s="3"/>
      <c r="D26422" s="3"/>
      <c r="E26422" s="3"/>
      <c r="F26422" s="3"/>
      <c r="G26422" s="3"/>
    </row>
    <row r="26423" spans="1:7" x14ac:dyDescent="0.25">
      <c r="A26423" s="2"/>
      <c r="B26423" s="3"/>
      <c r="C26423" s="3"/>
      <c r="D26423" s="3"/>
      <c r="E26423" s="3"/>
      <c r="F26423" s="3"/>
      <c r="G26423" s="3"/>
    </row>
    <row r="26424" spans="1:7" x14ac:dyDescent="0.25">
      <c r="A26424" s="2"/>
      <c r="B26424" s="3"/>
      <c r="C26424" s="3"/>
      <c r="D26424" s="3"/>
      <c r="E26424" s="3"/>
      <c r="F26424" s="3"/>
      <c r="G26424" s="3"/>
    </row>
    <row r="26425" spans="1:7" x14ac:dyDescent="0.25">
      <c r="A26425" s="2"/>
      <c r="B26425" s="3"/>
      <c r="C26425" s="3"/>
      <c r="D26425" s="3"/>
      <c r="E26425" s="3"/>
      <c r="F26425" s="3"/>
      <c r="G26425" s="3"/>
    </row>
    <row r="26426" spans="1:7" x14ac:dyDescent="0.25">
      <c r="A26426" s="2"/>
      <c r="B26426" s="3"/>
      <c r="C26426" s="3"/>
      <c r="D26426" s="3"/>
      <c r="E26426" s="3"/>
      <c r="F26426" s="3"/>
      <c r="G26426" s="3"/>
    </row>
    <row r="26427" spans="1:7" x14ac:dyDescent="0.25">
      <c r="A26427" s="2"/>
      <c r="B26427" s="3"/>
      <c r="C26427" s="3"/>
      <c r="D26427" s="3"/>
      <c r="E26427" s="3"/>
      <c r="F26427" s="3"/>
      <c r="G26427" s="3"/>
    </row>
    <row r="26428" spans="1:7" x14ac:dyDescent="0.25">
      <c r="A26428" s="2"/>
      <c r="B26428" s="3"/>
      <c r="C26428" s="3"/>
      <c r="D26428" s="3"/>
      <c r="E26428" s="3"/>
      <c r="F26428" s="3"/>
      <c r="G26428" s="3"/>
    </row>
    <row r="26429" spans="1:7" x14ac:dyDescent="0.25">
      <c r="A26429" s="2"/>
      <c r="B26429" s="3"/>
      <c r="C26429" s="3"/>
      <c r="D26429" s="3"/>
      <c r="E26429" s="3"/>
      <c r="F26429" s="3"/>
      <c r="G26429" s="3"/>
    </row>
    <row r="26430" spans="1:7" x14ac:dyDescent="0.25">
      <c r="A26430" s="2"/>
      <c r="B26430" s="3"/>
      <c r="C26430" s="3"/>
      <c r="D26430" s="3"/>
      <c r="E26430" s="3"/>
      <c r="F26430" s="3"/>
      <c r="G26430" s="3"/>
    </row>
    <row r="26431" spans="1:7" x14ac:dyDescent="0.25">
      <c r="A26431" s="2"/>
      <c r="B26431" s="3"/>
      <c r="C26431" s="3"/>
      <c r="D26431" s="3"/>
      <c r="E26431" s="3"/>
      <c r="F26431" s="3"/>
      <c r="G26431" s="3"/>
    </row>
    <row r="26432" spans="1:7" x14ac:dyDescent="0.25">
      <c r="A26432" s="2"/>
      <c r="B26432" s="3"/>
      <c r="C26432" s="3"/>
      <c r="D26432" s="3"/>
      <c r="E26432" s="3"/>
      <c r="F26432" s="3"/>
      <c r="G26432" s="3"/>
    </row>
    <row r="26433" spans="1:7" x14ac:dyDescent="0.25">
      <c r="A26433" s="2"/>
      <c r="B26433" s="3"/>
      <c r="C26433" s="3"/>
      <c r="D26433" s="3"/>
      <c r="E26433" s="3"/>
      <c r="F26433" s="3"/>
      <c r="G26433" s="3"/>
    </row>
    <row r="26434" spans="1:7" x14ac:dyDescent="0.25">
      <c r="A26434" s="2"/>
      <c r="B26434" s="3"/>
      <c r="C26434" s="3"/>
      <c r="D26434" s="3"/>
      <c r="E26434" s="3"/>
      <c r="F26434" s="3"/>
      <c r="G26434" s="3"/>
    </row>
    <row r="26435" spans="1:7" x14ac:dyDescent="0.25">
      <c r="A26435" s="2"/>
      <c r="B26435" s="3"/>
      <c r="C26435" s="3"/>
      <c r="D26435" s="3"/>
      <c r="E26435" s="3"/>
      <c r="F26435" s="3"/>
      <c r="G26435" s="3"/>
    </row>
    <row r="26436" spans="1:7" x14ac:dyDescent="0.25">
      <c r="A26436" s="2"/>
      <c r="B26436" s="3"/>
      <c r="C26436" s="3"/>
      <c r="D26436" s="3"/>
      <c r="E26436" s="3"/>
      <c r="F26436" s="3"/>
      <c r="G26436" s="3"/>
    </row>
    <row r="26437" spans="1:7" x14ac:dyDescent="0.25">
      <c r="A26437" s="2"/>
      <c r="B26437" s="3"/>
      <c r="C26437" s="3"/>
      <c r="D26437" s="3"/>
      <c r="E26437" s="3"/>
      <c r="F26437" s="3"/>
      <c r="G26437" s="3"/>
    </row>
    <row r="26438" spans="1:7" x14ac:dyDescent="0.25">
      <c r="A26438" s="2"/>
      <c r="B26438" s="3"/>
      <c r="C26438" s="3"/>
      <c r="D26438" s="3"/>
      <c r="E26438" s="3"/>
      <c r="F26438" s="3"/>
      <c r="G26438" s="3"/>
    </row>
    <row r="26439" spans="1:7" x14ac:dyDescent="0.25">
      <c r="A26439" s="2"/>
      <c r="B26439" s="3"/>
      <c r="C26439" s="3"/>
      <c r="D26439" s="3"/>
      <c r="E26439" s="3"/>
      <c r="F26439" s="3"/>
      <c r="G26439" s="3"/>
    </row>
    <row r="26440" spans="1:7" x14ac:dyDescent="0.25">
      <c r="A26440" s="2"/>
      <c r="B26440" s="3"/>
      <c r="C26440" s="3"/>
      <c r="D26440" s="3"/>
      <c r="E26440" s="3"/>
      <c r="F26440" s="3"/>
      <c r="G26440" s="3"/>
    </row>
    <row r="26441" spans="1:7" x14ac:dyDescent="0.25">
      <c r="A26441" s="2"/>
      <c r="B26441" s="3"/>
      <c r="C26441" s="3"/>
      <c r="D26441" s="3"/>
      <c r="E26441" s="3"/>
      <c r="F26441" s="3"/>
      <c r="G26441" s="3"/>
    </row>
    <row r="26442" spans="1:7" x14ac:dyDescent="0.25">
      <c r="A26442" s="2"/>
      <c r="B26442" s="3"/>
      <c r="C26442" s="3"/>
      <c r="D26442" s="3"/>
      <c r="E26442" s="3"/>
      <c r="F26442" s="3"/>
      <c r="G26442" s="3"/>
    </row>
    <row r="26443" spans="1:7" x14ac:dyDescent="0.25">
      <c r="A26443" s="2"/>
      <c r="B26443" s="3"/>
      <c r="C26443" s="3"/>
      <c r="D26443" s="3"/>
      <c r="E26443" s="3"/>
      <c r="F26443" s="3"/>
      <c r="G26443" s="3"/>
    </row>
    <row r="26444" spans="1:7" x14ac:dyDescent="0.25">
      <c r="A26444" s="2"/>
      <c r="B26444" s="3"/>
      <c r="C26444" s="3"/>
      <c r="D26444" s="3"/>
      <c r="E26444" s="3"/>
      <c r="F26444" s="3"/>
      <c r="G26444" s="3"/>
    </row>
    <row r="26445" spans="1:7" x14ac:dyDescent="0.25">
      <c r="A26445" s="2"/>
      <c r="B26445" s="3"/>
      <c r="C26445" s="3"/>
      <c r="D26445" s="3"/>
      <c r="E26445" s="3"/>
      <c r="F26445" s="3"/>
      <c r="G26445" s="3"/>
    </row>
    <row r="26446" spans="1:7" x14ac:dyDescent="0.25">
      <c r="A26446" s="2"/>
      <c r="B26446" s="3"/>
      <c r="C26446" s="3"/>
      <c r="D26446" s="3"/>
      <c r="E26446" s="3"/>
      <c r="F26446" s="3"/>
      <c r="G26446" s="3"/>
    </row>
    <row r="26447" spans="1:7" x14ac:dyDescent="0.25">
      <c r="A26447" s="2"/>
      <c r="B26447" s="3"/>
      <c r="C26447" s="3"/>
      <c r="D26447" s="3"/>
      <c r="E26447" s="3"/>
      <c r="F26447" s="3"/>
      <c r="G26447" s="3"/>
    </row>
    <row r="26448" spans="1:7" x14ac:dyDescent="0.25">
      <c r="A26448" s="2"/>
      <c r="B26448" s="3"/>
      <c r="C26448" s="3"/>
      <c r="D26448" s="3"/>
      <c r="E26448" s="3"/>
      <c r="F26448" s="3"/>
      <c r="G26448" s="3"/>
    </row>
    <row r="26449" spans="1:7" x14ac:dyDescent="0.25">
      <c r="A26449" s="2"/>
      <c r="B26449" s="3"/>
      <c r="C26449" s="3"/>
      <c r="D26449" s="3"/>
      <c r="E26449" s="3"/>
      <c r="F26449" s="3"/>
      <c r="G26449" s="3"/>
    </row>
    <row r="26450" spans="1:7" x14ac:dyDescent="0.25">
      <c r="A26450" s="2"/>
      <c r="B26450" s="3"/>
      <c r="C26450" s="3"/>
      <c r="D26450" s="3"/>
      <c r="E26450" s="3"/>
      <c r="F26450" s="3"/>
      <c r="G26450" s="3"/>
    </row>
    <row r="26451" spans="1:7" x14ac:dyDescent="0.25">
      <c r="A26451" s="2"/>
      <c r="B26451" s="3"/>
      <c r="C26451" s="3"/>
      <c r="D26451" s="3"/>
      <c r="E26451" s="3"/>
      <c r="F26451" s="3"/>
      <c r="G26451" s="3"/>
    </row>
    <row r="26452" spans="1:7" x14ac:dyDescent="0.25">
      <c r="A26452" s="2"/>
      <c r="B26452" s="3"/>
      <c r="C26452" s="3"/>
      <c r="D26452" s="3"/>
      <c r="E26452" s="3"/>
      <c r="F26452" s="3"/>
      <c r="G26452" s="3"/>
    </row>
    <row r="26453" spans="1:7" x14ac:dyDescent="0.25">
      <c r="A26453" s="2"/>
      <c r="B26453" s="3"/>
      <c r="C26453" s="3"/>
      <c r="D26453" s="3"/>
      <c r="E26453" s="3"/>
      <c r="F26453" s="3"/>
      <c r="G26453" s="3"/>
    </row>
    <row r="26454" spans="1:7" x14ac:dyDescent="0.25">
      <c r="A26454" s="2"/>
      <c r="B26454" s="3"/>
      <c r="C26454" s="3"/>
      <c r="D26454" s="3"/>
      <c r="E26454" s="3"/>
      <c r="F26454" s="3"/>
      <c r="G26454" s="3"/>
    </row>
    <row r="26455" spans="1:7" x14ac:dyDescent="0.25">
      <c r="A26455" s="2"/>
      <c r="B26455" s="3"/>
      <c r="C26455" s="3"/>
      <c r="D26455" s="3"/>
      <c r="E26455" s="3"/>
      <c r="F26455" s="3"/>
      <c r="G26455" s="3"/>
    </row>
    <row r="26456" spans="1:7" x14ac:dyDescent="0.25">
      <c r="A26456" s="2"/>
      <c r="B26456" s="3"/>
      <c r="C26456" s="3"/>
      <c r="D26456" s="3"/>
      <c r="E26456" s="3"/>
      <c r="F26456" s="3"/>
      <c r="G26456" s="3"/>
    </row>
    <row r="26457" spans="1:7" x14ac:dyDescent="0.25">
      <c r="A26457" s="2"/>
      <c r="B26457" s="3"/>
      <c r="C26457" s="3"/>
      <c r="D26457" s="3"/>
      <c r="E26457" s="3"/>
      <c r="F26457" s="3"/>
      <c r="G26457" s="3"/>
    </row>
    <row r="26458" spans="1:7" x14ac:dyDescent="0.25">
      <c r="A26458" s="2"/>
      <c r="B26458" s="3"/>
      <c r="C26458" s="3"/>
      <c r="D26458" s="3"/>
      <c r="E26458" s="3"/>
      <c r="F26458" s="3"/>
      <c r="G26458" s="3"/>
    </row>
    <row r="26459" spans="1:7" x14ac:dyDescent="0.25">
      <c r="A26459" s="2"/>
      <c r="B26459" s="3"/>
      <c r="C26459" s="3"/>
      <c r="D26459" s="3"/>
      <c r="E26459" s="3"/>
      <c r="F26459" s="3"/>
      <c r="G26459" s="3"/>
    </row>
    <row r="26460" spans="1:7" x14ac:dyDescent="0.25">
      <c r="A26460" s="2"/>
      <c r="B26460" s="3"/>
      <c r="C26460" s="3"/>
      <c r="D26460" s="3"/>
      <c r="E26460" s="3"/>
      <c r="F26460" s="3"/>
      <c r="G26460" s="3"/>
    </row>
    <row r="26461" spans="1:7" x14ac:dyDescent="0.25">
      <c r="A26461" s="2"/>
      <c r="B26461" s="3"/>
      <c r="C26461" s="3"/>
      <c r="D26461" s="3"/>
      <c r="E26461" s="3"/>
      <c r="F26461" s="3"/>
      <c r="G26461" s="3"/>
    </row>
    <row r="26462" spans="1:7" x14ac:dyDescent="0.25">
      <c r="A26462" s="2"/>
      <c r="B26462" s="3"/>
      <c r="C26462" s="3"/>
      <c r="D26462" s="3"/>
      <c r="E26462" s="3"/>
      <c r="F26462" s="3"/>
      <c r="G26462" s="3"/>
    </row>
    <row r="26463" spans="1:7" x14ac:dyDescent="0.25">
      <c r="A26463" s="2"/>
      <c r="B26463" s="3"/>
      <c r="C26463" s="3"/>
      <c r="D26463" s="3"/>
      <c r="E26463" s="3"/>
      <c r="F26463" s="3"/>
      <c r="G26463" s="3"/>
    </row>
    <row r="26464" spans="1:7" x14ac:dyDescent="0.25">
      <c r="A26464" s="2"/>
      <c r="B26464" s="3"/>
      <c r="C26464" s="3"/>
      <c r="D26464" s="3"/>
      <c r="E26464" s="3"/>
      <c r="F26464" s="3"/>
      <c r="G26464" s="3"/>
    </row>
    <row r="26465" spans="1:7" x14ac:dyDescent="0.25">
      <c r="A26465" s="2"/>
      <c r="B26465" s="3"/>
      <c r="C26465" s="3"/>
      <c r="D26465" s="3"/>
      <c r="E26465" s="3"/>
      <c r="F26465" s="3"/>
      <c r="G26465" s="3"/>
    </row>
    <row r="26466" spans="1:7" x14ac:dyDescent="0.25">
      <c r="A26466" s="2"/>
      <c r="B26466" s="3"/>
      <c r="C26466" s="3"/>
      <c r="D26466" s="3"/>
      <c r="E26466" s="3"/>
      <c r="F26466" s="3"/>
      <c r="G26466" s="3"/>
    </row>
    <row r="26467" spans="1:7" x14ac:dyDescent="0.25">
      <c r="A26467" s="2"/>
      <c r="B26467" s="3"/>
      <c r="C26467" s="3"/>
      <c r="D26467" s="3"/>
      <c r="E26467" s="3"/>
      <c r="F26467" s="3"/>
      <c r="G26467" s="3"/>
    </row>
    <row r="26468" spans="1:7" x14ac:dyDescent="0.25">
      <c r="A26468" s="2"/>
      <c r="B26468" s="3"/>
      <c r="C26468" s="3"/>
      <c r="D26468" s="3"/>
      <c r="E26468" s="3"/>
      <c r="F26468" s="3"/>
      <c r="G26468" s="3"/>
    </row>
    <row r="26469" spans="1:7" x14ac:dyDescent="0.25">
      <c r="A26469" s="2"/>
      <c r="B26469" s="3"/>
      <c r="C26469" s="3"/>
      <c r="D26469" s="3"/>
      <c r="E26469" s="3"/>
      <c r="F26469" s="3"/>
      <c r="G26469" s="3"/>
    </row>
    <row r="26470" spans="1:7" x14ac:dyDescent="0.25">
      <c r="A26470" s="2"/>
      <c r="B26470" s="3"/>
      <c r="C26470" s="3"/>
      <c r="D26470" s="3"/>
      <c r="E26470" s="3"/>
      <c r="F26470" s="3"/>
      <c r="G26470" s="3"/>
    </row>
    <row r="26471" spans="1:7" x14ac:dyDescent="0.25">
      <c r="A26471" s="2"/>
      <c r="B26471" s="3"/>
      <c r="C26471" s="3"/>
      <c r="D26471" s="3"/>
      <c r="E26471" s="3"/>
      <c r="F26471" s="3"/>
      <c r="G26471" s="3"/>
    </row>
    <row r="26472" spans="1:7" x14ac:dyDescent="0.25">
      <c r="A26472" s="2"/>
      <c r="B26472" s="3"/>
      <c r="C26472" s="3"/>
      <c r="D26472" s="3"/>
      <c r="E26472" s="3"/>
      <c r="F26472" s="3"/>
      <c r="G26472" s="3"/>
    </row>
    <row r="26473" spans="1:7" x14ac:dyDescent="0.25">
      <c r="A26473" s="2"/>
      <c r="B26473" s="3"/>
      <c r="C26473" s="3"/>
      <c r="D26473" s="3"/>
      <c r="E26473" s="3"/>
      <c r="F26473" s="3"/>
      <c r="G26473" s="3"/>
    </row>
    <row r="26474" spans="1:7" x14ac:dyDescent="0.25">
      <c r="A26474" s="2"/>
      <c r="B26474" s="3"/>
      <c r="C26474" s="3"/>
      <c r="D26474" s="3"/>
      <c r="E26474" s="3"/>
      <c r="F26474" s="3"/>
      <c r="G26474" s="3"/>
    </row>
    <row r="26475" spans="1:7" x14ac:dyDescent="0.25">
      <c r="A26475" s="2"/>
      <c r="B26475" s="3"/>
      <c r="C26475" s="3"/>
      <c r="D26475" s="3"/>
      <c r="E26475" s="3"/>
      <c r="F26475" s="3"/>
      <c r="G26475" s="3"/>
    </row>
    <row r="26476" spans="1:7" x14ac:dyDescent="0.25">
      <c r="A26476" s="2"/>
      <c r="B26476" s="3"/>
      <c r="C26476" s="3"/>
      <c r="D26476" s="3"/>
      <c r="E26476" s="3"/>
      <c r="F26476" s="3"/>
      <c r="G26476" s="3"/>
    </row>
    <row r="26477" spans="1:7" x14ac:dyDescent="0.25">
      <c r="A26477" s="2"/>
      <c r="B26477" s="3"/>
      <c r="C26477" s="3"/>
      <c r="D26477" s="3"/>
      <c r="E26477" s="3"/>
      <c r="F26477" s="3"/>
      <c r="G26477" s="3"/>
    </row>
    <row r="26478" spans="1:7" x14ac:dyDescent="0.25">
      <c r="A26478" s="2"/>
      <c r="B26478" s="3"/>
      <c r="C26478" s="3"/>
      <c r="D26478" s="3"/>
      <c r="E26478" s="3"/>
      <c r="F26478" s="3"/>
      <c r="G26478" s="3"/>
    </row>
    <row r="26479" spans="1:7" x14ac:dyDescent="0.25">
      <c r="A26479" s="2"/>
      <c r="B26479" s="3"/>
      <c r="C26479" s="3"/>
      <c r="D26479" s="3"/>
      <c r="E26479" s="3"/>
      <c r="F26479" s="3"/>
      <c r="G26479" s="3"/>
    </row>
    <row r="26480" spans="1:7" x14ac:dyDescent="0.25">
      <c r="A26480" s="2"/>
      <c r="B26480" s="3"/>
      <c r="C26480" s="3"/>
      <c r="D26480" s="3"/>
      <c r="E26480" s="3"/>
      <c r="F26480" s="3"/>
      <c r="G26480" s="3"/>
    </row>
    <row r="26481" spans="1:7" x14ac:dyDescent="0.25">
      <c r="A26481" s="2"/>
      <c r="B26481" s="3"/>
      <c r="C26481" s="3"/>
      <c r="D26481" s="3"/>
      <c r="E26481" s="3"/>
      <c r="F26481" s="3"/>
      <c r="G26481" s="3"/>
    </row>
    <row r="26482" spans="1:7" x14ac:dyDescent="0.25">
      <c r="A26482" s="2"/>
      <c r="B26482" s="3"/>
      <c r="C26482" s="3"/>
      <c r="D26482" s="3"/>
      <c r="E26482" s="3"/>
      <c r="F26482" s="3"/>
      <c r="G26482" s="3"/>
    </row>
    <row r="26483" spans="1:7" x14ac:dyDescent="0.25">
      <c r="A26483" s="2"/>
      <c r="B26483" s="3"/>
      <c r="C26483" s="3"/>
      <c r="D26483" s="3"/>
      <c r="E26483" s="3"/>
      <c r="F26483" s="3"/>
      <c r="G26483" s="3"/>
    </row>
    <row r="26484" spans="1:7" x14ac:dyDescent="0.25">
      <c r="A26484" s="2"/>
      <c r="B26484" s="3"/>
      <c r="C26484" s="3"/>
      <c r="D26484" s="3"/>
      <c r="E26484" s="3"/>
      <c r="F26484" s="3"/>
      <c r="G26484" s="3"/>
    </row>
    <row r="26485" spans="1:7" x14ac:dyDescent="0.25">
      <c r="A26485" s="2"/>
      <c r="B26485" s="3"/>
      <c r="C26485" s="3"/>
      <c r="D26485" s="3"/>
      <c r="E26485" s="3"/>
      <c r="F26485" s="3"/>
      <c r="G26485" s="3"/>
    </row>
    <row r="26486" spans="1:7" x14ac:dyDescent="0.25">
      <c r="A26486" s="2"/>
      <c r="B26486" s="3"/>
      <c r="C26486" s="3"/>
      <c r="D26486" s="3"/>
      <c r="E26486" s="3"/>
      <c r="F26486" s="3"/>
      <c r="G26486" s="3"/>
    </row>
    <row r="26487" spans="1:7" x14ac:dyDescent="0.25">
      <c r="A26487" s="2"/>
      <c r="B26487" s="3"/>
      <c r="C26487" s="3"/>
      <c r="D26487" s="3"/>
      <c r="E26487" s="3"/>
      <c r="F26487" s="3"/>
      <c r="G26487" s="3"/>
    </row>
    <row r="26488" spans="1:7" x14ac:dyDescent="0.25">
      <c r="A26488" s="2"/>
      <c r="B26488" s="3"/>
      <c r="C26488" s="3"/>
      <c r="D26488" s="3"/>
      <c r="E26488" s="3"/>
      <c r="F26488" s="3"/>
      <c r="G26488" s="3"/>
    </row>
    <row r="26489" spans="1:7" x14ac:dyDescent="0.25">
      <c r="A26489" s="2"/>
      <c r="B26489" s="3"/>
      <c r="C26489" s="3"/>
      <c r="D26489" s="3"/>
      <c r="E26489" s="3"/>
      <c r="F26489" s="3"/>
      <c r="G26489" s="3"/>
    </row>
    <row r="26490" spans="1:7" x14ac:dyDescent="0.25">
      <c r="A26490" s="2"/>
      <c r="B26490" s="3"/>
      <c r="C26490" s="3"/>
      <c r="D26490" s="3"/>
      <c r="E26490" s="3"/>
      <c r="F26490" s="3"/>
      <c r="G26490" s="3"/>
    </row>
    <row r="26491" spans="1:7" x14ac:dyDescent="0.25">
      <c r="A26491" s="2"/>
      <c r="B26491" s="3"/>
      <c r="C26491" s="3"/>
      <c r="D26491" s="3"/>
      <c r="E26491" s="3"/>
      <c r="F26491" s="3"/>
      <c r="G26491" s="3"/>
    </row>
    <row r="26492" spans="1:7" x14ac:dyDescent="0.25">
      <c r="A26492" s="2"/>
      <c r="B26492" s="3"/>
      <c r="C26492" s="3"/>
      <c r="D26492" s="3"/>
      <c r="E26492" s="3"/>
      <c r="F26492" s="3"/>
      <c r="G26492" s="3"/>
    </row>
    <row r="26493" spans="1:7" x14ac:dyDescent="0.25">
      <c r="A26493" s="2"/>
      <c r="B26493" s="3"/>
      <c r="C26493" s="3"/>
      <c r="D26493" s="3"/>
      <c r="E26493" s="3"/>
      <c r="F26493" s="3"/>
      <c r="G26493" s="3"/>
    </row>
    <row r="26494" spans="1:7" x14ac:dyDescent="0.25">
      <c r="A26494" s="2"/>
      <c r="B26494" s="3"/>
      <c r="C26494" s="3"/>
      <c r="D26494" s="3"/>
      <c r="E26494" s="3"/>
      <c r="F26494" s="3"/>
      <c r="G26494" s="3"/>
    </row>
    <row r="26495" spans="1:7" x14ac:dyDescent="0.25">
      <c r="A26495" s="2"/>
      <c r="B26495" s="3"/>
      <c r="C26495" s="3"/>
      <c r="D26495" s="3"/>
      <c r="E26495" s="3"/>
      <c r="F26495" s="3"/>
      <c r="G26495" s="3"/>
    </row>
    <row r="26496" spans="1:7" x14ac:dyDescent="0.25">
      <c r="A26496" s="2"/>
      <c r="B26496" s="3"/>
      <c r="C26496" s="3"/>
      <c r="D26496" s="3"/>
      <c r="E26496" s="3"/>
      <c r="F26496" s="3"/>
      <c r="G26496" s="3"/>
    </row>
    <row r="26497" spans="1:7" x14ac:dyDescent="0.25">
      <c r="A26497" s="2"/>
      <c r="B26497" s="3"/>
      <c r="C26497" s="3"/>
      <c r="D26497" s="3"/>
      <c r="E26497" s="3"/>
      <c r="F26497" s="3"/>
      <c r="G26497" s="3"/>
    </row>
    <row r="26498" spans="1:7" x14ac:dyDescent="0.25">
      <c r="A26498" s="2"/>
      <c r="B26498" s="3"/>
      <c r="C26498" s="3"/>
      <c r="D26498" s="3"/>
      <c r="E26498" s="3"/>
      <c r="F26498" s="3"/>
      <c r="G26498" s="3"/>
    </row>
    <row r="26499" spans="1:7" x14ac:dyDescent="0.25">
      <c r="A26499" s="2"/>
      <c r="B26499" s="3"/>
      <c r="C26499" s="3"/>
      <c r="D26499" s="3"/>
      <c r="E26499" s="3"/>
      <c r="F26499" s="3"/>
      <c r="G26499" s="3"/>
    </row>
    <row r="26500" spans="1:7" x14ac:dyDescent="0.25">
      <c r="A26500" s="2"/>
      <c r="B26500" s="3"/>
      <c r="C26500" s="3"/>
      <c r="D26500" s="3"/>
      <c r="E26500" s="3"/>
      <c r="F26500" s="3"/>
      <c r="G26500" s="3"/>
    </row>
    <row r="26501" spans="1:7" x14ac:dyDescent="0.25">
      <c r="A26501" s="2"/>
      <c r="B26501" s="3"/>
      <c r="C26501" s="3"/>
      <c r="D26501" s="3"/>
      <c r="E26501" s="3"/>
      <c r="F26501" s="3"/>
      <c r="G26501" s="3"/>
    </row>
    <row r="26502" spans="1:7" x14ac:dyDescent="0.25">
      <c r="A26502" s="2"/>
      <c r="B26502" s="3"/>
      <c r="C26502" s="3"/>
      <c r="D26502" s="3"/>
      <c r="E26502" s="3"/>
      <c r="F26502" s="3"/>
      <c r="G26502" s="3"/>
    </row>
    <row r="26503" spans="1:7" x14ac:dyDescent="0.25">
      <c r="A26503" s="2"/>
      <c r="B26503" s="3"/>
      <c r="C26503" s="3"/>
      <c r="D26503" s="3"/>
      <c r="E26503" s="3"/>
      <c r="F26503" s="3"/>
      <c r="G26503" s="3"/>
    </row>
    <row r="26504" spans="1:7" x14ac:dyDescent="0.25">
      <c r="A26504" s="2"/>
      <c r="B26504" s="3"/>
      <c r="C26504" s="3"/>
      <c r="D26504" s="3"/>
      <c r="E26504" s="3"/>
      <c r="F26504" s="3"/>
      <c r="G26504" s="3"/>
    </row>
    <row r="26505" spans="1:7" x14ac:dyDescent="0.25">
      <c r="A26505" s="2"/>
      <c r="B26505" s="3"/>
      <c r="C26505" s="3"/>
      <c r="D26505" s="3"/>
      <c r="E26505" s="3"/>
      <c r="F26505" s="3"/>
      <c r="G26505" s="3"/>
    </row>
    <row r="26506" spans="1:7" x14ac:dyDescent="0.25">
      <c r="A26506" s="2"/>
      <c r="B26506" s="3"/>
      <c r="C26506" s="3"/>
      <c r="D26506" s="3"/>
      <c r="E26506" s="3"/>
      <c r="F26506" s="3"/>
      <c r="G26506" s="3"/>
    </row>
    <row r="26507" spans="1:7" x14ac:dyDescent="0.25">
      <c r="A26507" s="2"/>
      <c r="B26507" s="3"/>
      <c r="C26507" s="3"/>
      <c r="D26507" s="3"/>
      <c r="E26507" s="3"/>
      <c r="F26507" s="3"/>
      <c r="G26507" s="3"/>
    </row>
    <row r="26508" spans="1:7" x14ac:dyDescent="0.25">
      <c r="A26508" s="2"/>
      <c r="B26508" s="3"/>
      <c r="C26508" s="3"/>
      <c r="D26508" s="3"/>
      <c r="E26508" s="3"/>
      <c r="F26508" s="3"/>
      <c r="G26508" s="3"/>
    </row>
    <row r="26509" spans="1:7" x14ac:dyDescent="0.25">
      <c r="A26509" s="2"/>
      <c r="B26509" s="3"/>
      <c r="C26509" s="3"/>
      <c r="D26509" s="3"/>
      <c r="E26509" s="3"/>
      <c r="F26509" s="3"/>
      <c r="G26509" s="3"/>
    </row>
    <row r="26510" spans="1:7" x14ac:dyDescent="0.25">
      <c r="A26510" s="2"/>
      <c r="B26510" s="3"/>
      <c r="C26510" s="3"/>
      <c r="D26510" s="3"/>
      <c r="E26510" s="3"/>
      <c r="F26510" s="3"/>
      <c r="G26510" s="3"/>
    </row>
    <row r="26511" spans="1:7" x14ac:dyDescent="0.25">
      <c r="A26511" s="2"/>
      <c r="B26511" s="3"/>
      <c r="C26511" s="3"/>
      <c r="D26511" s="3"/>
      <c r="E26511" s="3"/>
      <c r="F26511" s="3"/>
      <c r="G26511" s="3"/>
    </row>
    <row r="26512" spans="1:7" x14ac:dyDescent="0.25">
      <c r="A26512" s="2"/>
      <c r="B26512" s="3"/>
      <c r="C26512" s="3"/>
      <c r="D26512" s="3"/>
      <c r="E26512" s="3"/>
      <c r="F26512" s="3"/>
      <c r="G26512" s="3"/>
    </row>
    <row r="26513" spans="1:7" x14ac:dyDescent="0.25">
      <c r="A26513" s="2"/>
      <c r="B26513" s="3"/>
      <c r="C26513" s="3"/>
      <c r="D26513" s="3"/>
      <c r="E26513" s="3"/>
      <c r="F26513" s="3"/>
      <c r="G26513" s="3"/>
    </row>
    <row r="26514" spans="1:7" x14ac:dyDescent="0.25">
      <c r="A26514" s="2"/>
      <c r="B26514" s="3"/>
      <c r="C26514" s="3"/>
      <c r="D26514" s="3"/>
      <c r="E26514" s="3"/>
      <c r="F26514" s="3"/>
      <c r="G26514" s="3"/>
    </row>
    <row r="26515" spans="1:7" x14ac:dyDescent="0.25">
      <c r="A26515" s="2"/>
      <c r="B26515" s="3"/>
      <c r="C26515" s="3"/>
      <c r="D26515" s="3"/>
      <c r="E26515" s="3"/>
      <c r="F26515" s="3"/>
      <c r="G26515" s="3"/>
    </row>
    <row r="26516" spans="1:7" x14ac:dyDescent="0.25">
      <c r="A26516" s="2"/>
      <c r="B26516" s="3"/>
      <c r="C26516" s="3"/>
      <c r="D26516" s="3"/>
      <c r="E26516" s="3"/>
      <c r="F26516" s="3"/>
      <c r="G26516" s="3"/>
    </row>
    <row r="26517" spans="1:7" x14ac:dyDescent="0.25">
      <c r="A26517" s="2"/>
      <c r="B26517" s="3"/>
      <c r="C26517" s="3"/>
      <c r="D26517" s="3"/>
      <c r="E26517" s="3"/>
      <c r="F26517" s="3"/>
      <c r="G26517" s="3"/>
    </row>
    <row r="26518" spans="1:7" x14ac:dyDescent="0.25">
      <c r="A26518" s="2"/>
      <c r="B26518" s="3"/>
      <c r="C26518" s="3"/>
      <c r="D26518" s="3"/>
      <c r="E26518" s="3"/>
      <c r="F26518" s="3"/>
      <c r="G26518" s="3"/>
    </row>
    <row r="26519" spans="1:7" x14ac:dyDescent="0.25">
      <c r="A26519" s="2"/>
      <c r="B26519" s="3"/>
      <c r="C26519" s="3"/>
      <c r="D26519" s="3"/>
      <c r="E26519" s="3"/>
      <c r="F26519" s="3"/>
      <c r="G26519" s="3"/>
    </row>
    <row r="26520" spans="1:7" x14ac:dyDescent="0.25">
      <c r="A26520" s="2"/>
      <c r="B26520" s="3"/>
      <c r="C26520" s="3"/>
      <c r="D26520" s="3"/>
      <c r="E26520" s="3"/>
      <c r="F26520" s="3"/>
      <c r="G26520" s="3"/>
    </row>
    <row r="26521" spans="1:7" x14ac:dyDescent="0.25">
      <c r="A26521" s="2"/>
      <c r="B26521" s="3"/>
      <c r="C26521" s="3"/>
      <c r="D26521" s="3"/>
      <c r="E26521" s="3"/>
      <c r="F26521" s="3"/>
      <c r="G26521" s="3"/>
    </row>
    <row r="26522" spans="1:7" x14ac:dyDescent="0.25">
      <c r="A26522" s="2"/>
      <c r="B26522" s="3"/>
      <c r="C26522" s="3"/>
      <c r="D26522" s="3"/>
      <c r="E26522" s="3"/>
      <c r="F26522" s="3"/>
      <c r="G26522" s="3"/>
    </row>
    <row r="26523" spans="1:7" x14ac:dyDescent="0.25">
      <c r="A26523" s="2"/>
      <c r="B26523" s="3"/>
      <c r="C26523" s="3"/>
      <c r="D26523" s="3"/>
      <c r="E26523" s="3"/>
      <c r="F26523" s="3"/>
      <c r="G26523" s="3"/>
    </row>
    <row r="26524" spans="1:7" x14ac:dyDescent="0.25">
      <c r="A26524" s="2"/>
      <c r="B26524" s="3"/>
      <c r="C26524" s="3"/>
      <c r="D26524" s="3"/>
      <c r="E26524" s="3"/>
      <c r="F26524" s="3"/>
      <c r="G26524" s="3"/>
    </row>
    <row r="26525" spans="1:7" x14ac:dyDescent="0.25">
      <c r="A26525" s="2"/>
      <c r="B26525" s="3"/>
      <c r="C26525" s="3"/>
      <c r="D26525" s="3"/>
      <c r="E26525" s="3"/>
      <c r="F26525" s="3"/>
      <c r="G26525" s="3"/>
    </row>
    <row r="26526" spans="1:7" x14ac:dyDescent="0.25">
      <c r="A26526" s="2"/>
      <c r="B26526" s="3"/>
      <c r="C26526" s="3"/>
      <c r="D26526" s="3"/>
      <c r="E26526" s="3"/>
      <c r="F26526" s="3"/>
      <c r="G26526" s="3"/>
    </row>
    <row r="26527" spans="1:7" x14ac:dyDescent="0.25">
      <c r="A26527" s="2"/>
      <c r="B26527" s="3"/>
      <c r="C26527" s="3"/>
      <c r="D26527" s="3"/>
      <c r="E26527" s="3"/>
      <c r="F26527" s="3"/>
      <c r="G26527" s="3"/>
    </row>
    <row r="26528" spans="1:7" x14ac:dyDescent="0.25">
      <c r="A26528" s="2"/>
      <c r="B26528" s="3"/>
      <c r="C26528" s="3"/>
      <c r="D26528" s="3"/>
      <c r="E26528" s="3"/>
      <c r="F26528" s="3"/>
      <c r="G26528" s="3"/>
    </row>
    <row r="26529" spans="1:7" x14ac:dyDescent="0.25">
      <c r="A26529" s="2"/>
      <c r="B26529" s="3"/>
      <c r="C26529" s="3"/>
      <c r="D26529" s="3"/>
      <c r="E26529" s="3"/>
      <c r="F26529" s="3"/>
      <c r="G26529" s="3"/>
    </row>
    <row r="26530" spans="1:7" x14ac:dyDescent="0.25">
      <c r="A26530" s="2"/>
      <c r="B26530" s="3"/>
      <c r="C26530" s="3"/>
      <c r="D26530" s="3"/>
      <c r="E26530" s="3"/>
      <c r="F26530" s="3"/>
      <c r="G26530" s="3"/>
    </row>
    <row r="26531" spans="1:7" x14ac:dyDescent="0.25">
      <c r="A26531" s="2"/>
      <c r="B26531" s="3"/>
      <c r="C26531" s="3"/>
      <c r="D26531" s="3"/>
      <c r="E26531" s="3"/>
      <c r="F26531" s="3"/>
      <c r="G26531" s="3"/>
    </row>
    <row r="26532" spans="1:7" x14ac:dyDescent="0.25">
      <c r="A26532" s="2"/>
      <c r="B26532" s="3"/>
      <c r="C26532" s="3"/>
      <c r="D26532" s="3"/>
      <c r="E26532" s="3"/>
      <c r="F26532" s="3"/>
      <c r="G26532" s="3"/>
    </row>
    <row r="26533" spans="1:7" x14ac:dyDescent="0.25">
      <c r="A26533" s="2"/>
      <c r="B26533" s="3"/>
      <c r="C26533" s="3"/>
      <c r="D26533" s="3"/>
      <c r="E26533" s="3"/>
      <c r="F26533" s="3"/>
      <c r="G26533" s="3"/>
    </row>
    <row r="26534" spans="1:7" x14ac:dyDescent="0.25">
      <c r="A26534" s="2"/>
      <c r="B26534" s="3"/>
      <c r="C26534" s="3"/>
      <c r="D26534" s="3"/>
      <c r="E26534" s="3"/>
      <c r="F26534" s="3"/>
      <c r="G26534" s="3"/>
    </row>
    <row r="26535" spans="1:7" x14ac:dyDescent="0.25">
      <c r="A26535" s="2"/>
      <c r="B26535" s="3"/>
      <c r="C26535" s="3"/>
      <c r="D26535" s="3"/>
      <c r="E26535" s="3"/>
      <c r="F26535" s="3"/>
      <c r="G26535" s="3"/>
    </row>
    <row r="26536" spans="1:7" x14ac:dyDescent="0.25">
      <c r="A26536" s="2"/>
      <c r="B26536" s="3"/>
      <c r="C26536" s="3"/>
      <c r="D26536" s="3"/>
      <c r="E26536" s="3"/>
      <c r="F26536" s="3"/>
      <c r="G26536" s="3"/>
    </row>
    <row r="26537" spans="1:7" x14ac:dyDescent="0.25">
      <c r="A26537" s="2"/>
      <c r="B26537" s="3"/>
      <c r="C26537" s="3"/>
      <c r="D26537" s="3"/>
      <c r="E26537" s="3"/>
      <c r="F26537" s="3"/>
      <c r="G26537" s="3"/>
    </row>
    <row r="26538" spans="1:7" x14ac:dyDescent="0.25">
      <c r="A26538" s="2"/>
      <c r="B26538" s="3"/>
      <c r="C26538" s="3"/>
      <c r="D26538" s="3"/>
      <c r="E26538" s="3"/>
      <c r="F26538" s="3"/>
      <c r="G26538" s="3"/>
    </row>
    <row r="26539" spans="1:7" x14ac:dyDescent="0.25">
      <c r="A26539" s="2"/>
      <c r="B26539" s="3"/>
      <c r="C26539" s="3"/>
      <c r="D26539" s="3"/>
      <c r="E26539" s="3"/>
      <c r="F26539" s="3"/>
      <c r="G26539" s="3"/>
    </row>
    <row r="26540" spans="1:7" x14ac:dyDescent="0.25">
      <c r="A26540" s="2"/>
      <c r="B26540" s="3"/>
      <c r="C26540" s="3"/>
      <c r="D26540" s="3"/>
      <c r="E26540" s="3"/>
      <c r="F26540" s="3"/>
      <c r="G26540" s="3"/>
    </row>
    <row r="26541" spans="1:7" x14ac:dyDescent="0.25">
      <c r="A26541" s="2"/>
      <c r="B26541" s="3"/>
      <c r="C26541" s="3"/>
      <c r="D26541" s="3"/>
      <c r="E26541" s="3"/>
      <c r="F26541" s="3"/>
      <c r="G26541" s="3"/>
    </row>
    <row r="26542" spans="1:7" x14ac:dyDescent="0.25">
      <c r="A26542" s="2"/>
      <c r="B26542" s="3"/>
      <c r="C26542" s="3"/>
      <c r="D26542" s="3"/>
      <c r="E26542" s="3"/>
      <c r="F26542" s="3"/>
      <c r="G26542" s="3"/>
    </row>
    <row r="26543" spans="1:7" x14ac:dyDescent="0.25">
      <c r="A26543" s="2"/>
      <c r="B26543" s="3"/>
      <c r="C26543" s="3"/>
      <c r="D26543" s="3"/>
      <c r="E26543" s="3"/>
      <c r="F26543" s="3"/>
      <c r="G26543" s="3"/>
    </row>
    <row r="26544" spans="1:7" x14ac:dyDescent="0.25">
      <c r="A26544" s="2"/>
      <c r="B26544" s="3"/>
      <c r="C26544" s="3"/>
      <c r="D26544" s="3"/>
      <c r="E26544" s="3"/>
      <c r="F26544" s="3"/>
      <c r="G26544" s="3"/>
    </row>
    <row r="26545" spans="1:7" x14ac:dyDescent="0.25">
      <c r="A26545" s="2"/>
      <c r="B26545" s="3"/>
      <c r="C26545" s="3"/>
      <c r="D26545" s="3"/>
      <c r="E26545" s="3"/>
      <c r="F26545" s="3"/>
      <c r="G26545" s="3"/>
    </row>
    <row r="26546" spans="1:7" x14ac:dyDescent="0.25">
      <c r="A26546" s="2"/>
      <c r="B26546" s="3"/>
      <c r="C26546" s="3"/>
      <c r="D26546" s="3"/>
      <c r="E26546" s="3"/>
      <c r="F26546" s="3"/>
      <c r="G26546" s="3"/>
    </row>
    <row r="26547" spans="1:7" x14ac:dyDescent="0.25">
      <c r="A26547" s="2"/>
      <c r="B26547" s="3"/>
      <c r="C26547" s="3"/>
      <c r="D26547" s="3"/>
      <c r="E26547" s="3"/>
      <c r="F26547" s="3"/>
      <c r="G26547" s="3"/>
    </row>
    <row r="26548" spans="1:7" x14ac:dyDescent="0.25">
      <c r="A26548" s="2"/>
      <c r="B26548" s="3"/>
      <c r="C26548" s="3"/>
      <c r="D26548" s="3"/>
      <c r="E26548" s="3"/>
      <c r="F26548" s="3"/>
      <c r="G26548" s="3"/>
    </row>
    <row r="26549" spans="1:7" x14ac:dyDescent="0.25">
      <c r="A26549" s="2"/>
      <c r="B26549" s="3"/>
      <c r="C26549" s="3"/>
      <c r="D26549" s="3"/>
      <c r="E26549" s="3"/>
      <c r="F26549" s="3"/>
      <c r="G26549" s="3"/>
    </row>
    <row r="26550" spans="1:7" x14ac:dyDescent="0.25">
      <c r="A26550" s="2"/>
      <c r="B26550" s="3"/>
      <c r="C26550" s="3"/>
      <c r="D26550" s="3"/>
      <c r="E26550" s="3"/>
      <c r="F26550" s="3"/>
      <c r="G26550" s="3"/>
    </row>
    <row r="26551" spans="1:7" x14ac:dyDescent="0.25">
      <c r="A26551" s="2"/>
      <c r="B26551" s="3"/>
      <c r="C26551" s="3"/>
      <c r="D26551" s="3"/>
      <c r="E26551" s="3"/>
      <c r="F26551" s="3"/>
      <c r="G26551" s="3"/>
    </row>
    <row r="26552" spans="1:7" x14ac:dyDescent="0.25">
      <c r="A26552" s="2"/>
      <c r="B26552" s="3"/>
      <c r="C26552" s="3"/>
      <c r="D26552" s="3"/>
      <c r="E26552" s="3"/>
      <c r="F26552" s="3"/>
      <c r="G26552" s="3"/>
    </row>
    <row r="26553" spans="1:7" x14ac:dyDescent="0.25">
      <c r="A26553" s="2"/>
      <c r="B26553" s="3"/>
      <c r="C26553" s="3"/>
      <c r="D26553" s="3"/>
      <c r="E26553" s="3"/>
      <c r="F26553" s="3"/>
      <c r="G26553" s="3"/>
    </row>
    <row r="26554" spans="1:7" x14ac:dyDescent="0.25">
      <c r="A26554" s="2"/>
      <c r="B26554" s="3"/>
      <c r="C26554" s="3"/>
      <c r="D26554" s="3"/>
      <c r="E26554" s="3"/>
      <c r="F26554" s="3"/>
      <c r="G26554" s="3"/>
    </row>
    <row r="26555" spans="1:7" x14ac:dyDescent="0.25">
      <c r="A26555" s="2"/>
      <c r="B26555" s="3"/>
      <c r="C26555" s="3"/>
      <c r="D26555" s="3"/>
      <c r="E26555" s="3"/>
      <c r="F26555" s="3"/>
      <c r="G26555" s="3"/>
    </row>
    <row r="26556" spans="1:7" x14ac:dyDescent="0.25">
      <c r="A26556" s="2"/>
      <c r="B26556" s="3"/>
      <c r="C26556" s="3"/>
      <c r="D26556" s="3"/>
      <c r="E26556" s="3"/>
      <c r="F26556" s="3"/>
      <c r="G26556" s="3"/>
    </row>
    <row r="26557" spans="1:7" x14ac:dyDescent="0.25">
      <c r="A26557" s="2"/>
      <c r="B26557" s="3"/>
      <c r="C26557" s="3"/>
      <c r="D26557" s="3"/>
      <c r="E26557" s="3"/>
      <c r="F26557" s="3"/>
      <c r="G26557" s="3"/>
    </row>
    <row r="26558" spans="1:7" x14ac:dyDescent="0.25">
      <c r="A26558" s="2"/>
      <c r="B26558" s="3"/>
      <c r="C26558" s="3"/>
      <c r="D26558" s="3"/>
      <c r="E26558" s="3"/>
      <c r="F26558" s="3"/>
      <c r="G26558" s="3"/>
    </row>
    <row r="26559" spans="1:7" x14ac:dyDescent="0.25">
      <c r="A26559" s="2"/>
      <c r="B26559" s="3"/>
      <c r="C26559" s="3"/>
      <c r="D26559" s="3"/>
      <c r="E26559" s="3"/>
      <c r="F26559" s="3"/>
      <c r="G26559" s="3"/>
    </row>
    <row r="26560" spans="1:7" x14ac:dyDescent="0.25">
      <c r="A26560" s="2"/>
      <c r="B26560" s="3"/>
      <c r="C26560" s="3"/>
      <c r="D26560" s="3"/>
      <c r="E26560" s="3"/>
      <c r="F26560" s="3"/>
      <c r="G26560" s="3"/>
    </row>
    <row r="26561" spans="1:7" x14ac:dyDescent="0.25">
      <c r="A26561" s="2"/>
      <c r="B26561" s="3"/>
      <c r="C26561" s="3"/>
      <c r="D26561" s="3"/>
      <c r="E26561" s="3"/>
      <c r="F26561" s="3"/>
      <c r="G26561" s="3"/>
    </row>
    <row r="26562" spans="1:7" x14ac:dyDescent="0.25">
      <c r="A26562" s="2"/>
      <c r="B26562" s="3"/>
      <c r="C26562" s="3"/>
      <c r="D26562" s="3"/>
      <c r="E26562" s="3"/>
      <c r="F26562" s="3"/>
      <c r="G26562" s="3"/>
    </row>
    <row r="26563" spans="1:7" x14ac:dyDescent="0.25">
      <c r="A26563" s="2"/>
      <c r="B26563" s="3"/>
      <c r="C26563" s="3"/>
      <c r="D26563" s="3"/>
      <c r="E26563" s="3"/>
      <c r="F26563" s="3"/>
      <c r="G26563" s="3"/>
    </row>
    <row r="26564" spans="1:7" x14ac:dyDescent="0.25">
      <c r="A26564" s="2"/>
      <c r="B26564" s="3"/>
      <c r="C26564" s="3"/>
      <c r="D26564" s="3"/>
      <c r="E26564" s="3"/>
      <c r="F26564" s="3"/>
      <c r="G26564" s="3"/>
    </row>
    <row r="26565" spans="1:7" x14ac:dyDescent="0.25">
      <c r="A26565" s="2"/>
      <c r="B26565" s="3"/>
      <c r="C26565" s="3"/>
      <c r="D26565" s="3"/>
      <c r="E26565" s="3"/>
      <c r="F26565" s="3"/>
      <c r="G26565" s="3"/>
    </row>
    <row r="26566" spans="1:7" x14ac:dyDescent="0.25">
      <c r="A26566" s="2"/>
      <c r="B26566" s="3"/>
      <c r="C26566" s="3"/>
      <c r="D26566" s="3"/>
      <c r="E26566" s="3"/>
      <c r="F26566" s="3"/>
      <c r="G26566" s="3"/>
    </row>
    <row r="26567" spans="1:7" x14ac:dyDescent="0.25">
      <c r="A26567" s="2"/>
      <c r="B26567" s="3"/>
      <c r="C26567" s="3"/>
      <c r="D26567" s="3"/>
      <c r="E26567" s="3"/>
      <c r="F26567" s="3"/>
      <c r="G26567" s="3"/>
    </row>
    <row r="26568" spans="1:7" x14ac:dyDescent="0.25">
      <c r="A26568" s="2"/>
      <c r="B26568" s="3"/>
      <c r="C26568" s="3"/>
      <c r="D26568" s="3"/>
      <c r="E26568" s="3"/>
      <c r="F26568" s="3"/>
      <c r="G26568" s="3"/>
    </row>
    <row r="26569" spans="1:7" x14ac:dyDescent="0.25">
      <c r="A26569" s="2"/>
      <c r="B26569" s="3"/>
      <c r="C26569" s="3"/>
      <c r="D26569" s="3"/>
      <c r="E26569" s="3"/>
      <c r="F26569" s="3"/>
      <c r="G26569" s="3"/>
    </row>
    <row r="26570" spans="1:7" x14ac:dyDescent="0.25">
      <c r="A26570" s="2"/>
      <c r="B26570" s="3"/>
      <c r="C26570" s="3"/>
      <c r="D26570" s="3"/>
      <c r="E26570" s="3"/>
      <c r="F26570" s="3"/>
      <c r="G26570" s="3"/>
    </row>
    <row r="26571" spans="1:7" x14ac:dyDescent="0.25">
      <c r="A26571" s="2"/>
      <c r="B26571" s="3"/>
      <c r="C26571" s="3"/>
      <c r="D26571" s="3"/>
      <c r="E26571" s="3"/>
      <c r="F26571" s="3"/>
      <c r="G26571" s="3"/>
    </row>
    <row r="26572" spans="1:7" x14ac:dyDescent="0.25">
      <c r="A26572" s="2"/>
      <c r="B26572" s="3"/>
      <c r="C26572" s="3"/>
      <c r="D26572" s="3"/>
      <c r="E26572" s="3"/>
      <c r="F26572" s="3"/>
      <c r="G26572" s="3"/>
    </row>
    <row r="26573" spans="1:7" x14ac:dyDescent="0.25">
      <c r="A26573" s="2"/>
      <c r="B26573" s="3"/>
      <c r="C26573" s="3"/>
      <c r="D26573" s="3"/>
      <c r="E26573" s="3"/>
      <c r="F26573" s="3"/>
      <c r="G26573" s="3"/>
    </row>
    <row r="26574" spans="1:7" x14ac:dyDescent="0.25">
      <c r="A26574" s="2"/>
      <c r="B26574" s="3"/>
      <c r="C26574" s="3"/>
      <c r="D26574" s="3"/>
      <c r="E26574" s="3"/>
      <c r="F26574" s="3"/>
      <c r="G26574" s="3"/>
    </row>
    <row r="26575" spans="1:7" x14ac:dyDescent="0.25">
      <c r="A26575" s="2"/>
      <c r="B26575" s="3"/>
      <c r="C26575" s="3"/>
      <c r="D26575" s="3"/>
      <c r="E26575" s="3"/>
      <c r="F26575" s="3"/>
      <c r="G26575" s="3"/>
    </row>
    <row r="26576" spans="1:7" x14ac:dyDescent="0.25">
      <c r="A26576" s="2"/>
      <c r="B26576" s="3"/>
      <c r="C26576" s="3"/>
      <c r="D26576" s="3"/>
      <c r="E26576" s="3"/>
      <c r="F26576" s="3"/>
      <c r="G26576" s="3"/>
    </row>
    <row r="26577" spans="1:7" x14ac:dyDescent="0.25">
      <c r="A26577" s="2"/>
      <c r="B26577" s="3"/>
      <c r="C26577" s="3"/>
      <c r="D26577" s="3"/>
      <c r="E26577" s="3"/>
      <c r="F26577" s="3"/>
      <c r="G26577" s="3"/>
    </row>
    <row r="26578" spans="1:7" x14ac:dyDescent="0.25">
      <c r="A26578" s="2"/>
      <c r="B26578" s="3"/>
      <c r="C26578" s="3"/>
      <c r="D26578" s="3"/>
      <c r="E26578" s="3"/>
      <c r="F26578" s="3"/>
      <c r="G26578" s="3"/>
    </row>
    <row r="26579" spans="1:7" x14ac:dyDescent="0.25">
      <c r="A26579" s="2"/>
      <c r="B26579" s="3"/>
      <c r="C26579" s="3"/>
      <c r="D26579" s="3"/>
      <c r="E26579" s="3"/>
      <c r="F26579" s="3"/>
      <c r="G26579" s="3"/>
    </row>
    <row r="26580" spans="1:7" x14ac:dyDescent="0.25">
      <c r="A26580" s="2"/>
      <c r="B26580" s="3"/>
      <c r="C26580" s="3"/>
      <c r="D26580" s="3"/>
      <c r="E26580" s="3"/>
      <c r="F26580" s="3"/>
      <c r="G26580" s="3"/>
    </row>
    <row r="26581" spans="1:7" x14ac:dyDescent="0.25">
      <c r="A26581" s="2"/>
      <c r="B26581" s="3"/>
      <c r="C26581" s="3"/>
      <c r="D26581" s="3"/>
      <c r="E26581" s="3"/>
      <c r="F26581" s="3"/>
      <c r="G26581" s="3"/>
    </row>
    <row r="26582" spans="1:7" x14ac:dyDescent="0.25">
      <c r="A26582" s="2"/>
      <c r="B26582" s="3"/>
      <c r="C26582" s="3"/>
      <c r="D26582" s="3"/>
      <c r="E26582" s="3"/>
      <c r="F26582" s="3"/>
      <c r="G26582" s="3"/>
    </row>
    <row r="26583" spans="1:7" x14ac:dyDescent="0.25">
      <c r="A26583" s="2"/>
      <c r="B26583" s="3"/>
      <c r="C26583" s="3"/>
      <c r="D26583" s="3"/>
      <c r="E26583" s="3"/>
      <c r="F26583" s="3"/>
      <c r="G26583" s="3"/>
    </row>
    <row r="26584" spans="1:7" x14ac:dyDescent="0.25">
      <c r="A26584" s="2"/>
      <c r="B26584" s="3"/>
      <c r="C26584" s="3"/>
      <c r="D26584" s="3"/>
      <c r="E26584" s="3"/>
      <c r="F26584" s="3"/>
      <c r="G26584" s="3"/>
    </row>
    <row r="26585" spans="1:7" x14ac:dyDescent="0.25">
      <c r="A26585" s="2"/>
      <c r="B26585" s="3"/>
      <c r="C26585" s="3"/>
      <c r="D26585" s="3"/>
      <c r="E26585" s="3"/>
      <c r="F26585" s="3"/>
      <c r="G26585" s="3"/>
    </row>
    <row r="26586" spans="1:7" x14ac:dyDescent="0.25">
      <c r="A26586" s="2"/>
      <c r="B26586" s="3"/>
      <c r="C26586" s="3"/>
      <c r="D26586" s="3"/>
      <c r="E26586" s="3"/>
      <c r="F26586" s="3"/>
      <c r="G26586" s="3"/>
    </row>
    <row r="26587" spans="1:7" x14ac:dyDescent="0.25">
      <c r="A26587" s="2"/>
      <c r="B26587" s="3"/>
      <c r="C26587" s="3"/>
      <c r="D26587" s="3"/>
      <c r="E26587" s="3"/>
      <c r="F26587" s="3"/>
      <c r="G26587" s="3"/>
    </row>
    <row r="26588" spans="1:7" x14ac:dyDescent="0.25">
      <c r="A26588" s="2"/>
      <c r="B26588" s="3"/>
      <c r="C26588" s="3"/>
      <c r="D26588" s="3"/>
      <c r="E26588" s="3"/>
      <c r="F26588" s="3"/>
      <c r="G26588" s="3"/>
    </row>
    <row r="26589" spans="1:7" x14ac:dyDescent="0.25">
      <c r="A26589" s="2"/>
      <c r="B26589" s="3"/>
      <c r="C26589" s="3"/>
      <c r="D26589" s="3"/>
      <c r="E26589" s="3"/>
      <c r="F26589" s="3"/>
      <c r="G26589" s="3"/>
    </row>
    <row r="26590" spans="1:7" x14ac:dyDescent="0.25">
      <c r="A26590" s="2"/>
      <c r="B26590" s="3"/>
      <c r="C26590" s="3"/>
      <c r="D26590" s="3"/>
      <c r="E26590" s="3"/>
      <c r="F26590" s="3"/>
      <c r="G26590" s="3"/>
    </row>
    <row r="26591" spans="1:7" x14ac:dyDescent="0.25">
      <c r="A26591" s="2"/>
      <c r="B26591" s="3"/>
      <c r="C26591" s="3"/>
      <c r="D26591" s="3"/>
      <c r="E26591" s="3"/>
      <c r="F26591" s="3"/>
      <c r="G26591" s="3"/>
    </row>
    <row r="26592" spans="1:7" x14ac:dyDescent="0.25">
      <c r="A26592" s="2"/>
      <c r="B26592" s="3"/>
      <c r="C26592" s="3"/>
      <c r="D26592" s="3"/>
      <c r="E26592" s="3"/>
      <c r="F26592" s="3"/>
      <c r="G26592" s="3"/>
    </row>
    <row r="26593" spans="1:7" x14ac:dyDescent="0.25">
      <c r="A26593" s="2"/>
      <c r="B26593" s="3"/>
      <c r="C26593" s="3"/>
      <c r="D26593" s="3"/>
      <c r="E26593" s="3"/>
      <c r="F26593" s="3"/>
      <c r="G26593" s="3"/>
    </row>
    <row r="26594" spans="1:7" x14ac:dyDescent="0.25">
      <c r="A26594" s="2"/>
      <c r="B26594" s="3"/>
      <c r="C26594" s="3"/>
      <c r="D26594" s="3"/>
      <c r="E26594" s="3"/>
      <c r="F26594" s="3"/>
      <c r="G26594" s="3"/>
    </row>
    <row r="26595" spans="1:7" x14ac:dyDescent="0.25">
      <c r="A26595" s="2"/>
      <c r="B26595" s="3"/>
      <c r="C26595" s="3"/>
      <c r="D26595" s="3"/>
      <c r="E26595" s="3"/>
      <c r="F26595" s="3"/>
      <c r="G26595" s="3"/>
    </row>
    <row r="26596" spans="1:7" x14ac:dyDescent="0.25">
      <c r="A26596" s="2"/>
      <c r="B26596" s="3"/>
      <c r="C26596" s="3"/>
      <c r="D26596" s="3"/>
      <c r="E26596" s="3"/>
      <c r="F26596" s="3"/>
      <c r="G26596" s="3"/>
    </row>
    <row r="26597" spans="1:7" x14ac:dyDescent="0.25">
      <c r="A26597" s="2"/>
      <c r="B26597" s="3"/>
      <c r="C26597" s="3"/>
      <c r="D26597" s="3"/>
      <c r="E26597" s="3"/>
      <c r="F26597" s="3"/>
      <c r="G26597" s="3"/>
    </row>
    <row r="26598" spans="1:7" x14ac:dyDescent="0.25">
      <c r="A26598" s="2"/>
      <c r="B26598" s="3"/>
      <c r="C26598" s="3"/>
      <c r="D26598" s="3"/>
      <c r="E26598" s="3"/>
      <c r="F26598" s="3"/>
      <c r="G26598" s="3"/>
    </row>
    <row r="26599" spans="1:7" x14ac:dyDescent="0.25">
      <c r="A26599" s="2"/>
      <c r="B26599" s="3"/>
      <c r="C26599" s="3"/>
      <c r="D26599" s="3"/>
      <c r="E26599" s="3"/>
      <c r="F26599" s="3"/>
      <c r="G26599" s="3"/>
    </row>
    <row r="26600" spans="1:7" x14ac:dyDescent="0.25">
      <c r="A26600" s="2"/>
      <c r="B26600" s="3"/>
      <c r="C26600" s="3"/>
      <c r="D26600" s="3"/>
      <c r="E26600" s="3"/>
      <c r="F26600" s="3"/>
      <c r="G26600" s="3"/>
    </row>
    <row r="26601" spans="1:7" x14ac:dyDescent="0.25">
      <c r="A26601" s="2"/>
      <c r="B26601" s="3"/>
      <c r="C26601" s="3"/>
      <c r="D26601" s="3"/>
      <c r="E26601" s="3"/>
      <c r="F26601" s="3"/>
      <c r="G26601" s="3"/>
    </row>
    <row r="26602" spans="1:7" x14ac:dyDescent="0.25">
      <c r="A26602" s="2"/>
      <c r="B26602" s="3"/>
      <c r="C26602" s="3"/>
      <c r="D26602" s="3"/>
      <c r="E26602" s="3"/>
      <c r="F26602" s="3"/>
      <c r="G26602" s="3"/>
    </row>
    <row r="26603" spans="1:7" x14ac:dyDescent="0.25">
      <c r="A26603" s="2"/>
      <c r="B26603" s="3"/>
      <c r="C26603" s="3"/>
      <c r="D26603" s="3"/>
      <c r="E26603" s="3"/>
      <c r="F26603" s="3"/>
      <c r="G26603" s="3"/>
    </row>
    <row r="26604" spans="1:7" x14ac:dyDescent="0.25">
      <c r="A26604" s="2"/>
      <c r="B26604" s="3"/>
      <c r="C26604" s="3"/>
      <c r="D26604" s="3"/>
      <c r="E26604" s="3"/>
      <c r="F26604" s="3"/>
      <c r="G26604" s="3"/>
    </row>
    <row r="26605" spans="1:7" x14ac:dyDescent="0.25">
      <c r="A26605" s="2"/>
      <c r="B26605" s="3"/>
      <c r="C26605" s="3"/>
      <c r="D26605" s="3"/>
      <c r="E26605" s="3"/>
      <c r="F26605" s="3"/>
      <c r="G26605" s="3"/>
    </row>
    <row r="26606" spans="1:7" x14ac:dyDescent="0.25">
      <c r="A26606" s="2"/>
      <c r="B26606" s="3"/>
      <c r="C26606" s="3"/>
      <c r="D26606" s="3"/>
      <c r="E26606" s="3"/>
      <c r="F26606" s="3"/>
      <c r="G26606" s="3"/>
    </row>
    <row r="26607" spans="1:7" x14ac:dyDescent="0.25">
      <c r="A26607" s="2"/>
      <c r="B26607" s="3"/>
      <c r="C26607" s="3"/>
      <c r="D26607" s="3"/>
      <c r="E26607" s="3"/>
      <c r="F26607" s="3"/>
      <c r="G26607" s="3"/>
    </row>
    <row r="26608" spans="1:7" x14ac:dyDescent="0.25">
      <c r="A26608" s="2"/>
      <c r="B26608" s="3"/>
      <c r="C26608" s="3"/>
      <c r="D26608" s="3"/>
      <c r="E26608" s="3"/>
      <c r="F26608" s="3"/>
      <c r="G26608" s="3"/>
    </row>
    <row r="26609" spans="1:7" x14ac:dyDescent="0.25">
      <c r="A26609" s="2"/>
      <c r="B26609" s="3"/>
      <c r="C26609" s="3"/>
      <c r="D26609" s="3"/>
      <c r="E26609" s="3"/>
      <c r="F26609" s="3"/>
      <c r="G26609" s="3"/>
    </row>
    <row r="26610" spans="1:7" x14ac:dyDescent="0.25">
      <c r="A26610" s="2"/>
      <c r="B26610" s="3"/>
      <c r="C26610" s="3"/>
      <c r="D26610" s="3"/>
      <c r="E26610" s="3"/>
      <c r="F26610" s="3"/>
      <c r="G26610" s="3"/>
    </row>
    <row r="26611" spans="1:7" x14ac:dyDescent="0.25">
      <c r="A26611" s="2"/>
      <c r="B26611" s="3"/>
      <c r="C26611" s="3"/>
      <c r="D26611" s="3"/>
      <c r="E26611" s="3"/>
      <c r="F26611" s="3"/>
      <c r="G26611" s="3"/>
    </row>
    <row r="26612" spans="1:7" x14ac:dyDescent="0.25">
      <c r="A26612" s="2"/>
      <c r="B26612" s="3"/>
      <c r="C26612" s="3"/>
      <c r="D26612" s="3"/>
      <c r="E26612" s="3"/>
      <c r="F26612" s="3"/>
      <c r="G26612" s="3"/>
    </row>
    <row r="26613" spans="1:7" x14ac:dyDescent="0.25">
      <c r="A26613" s="2"/>
      <c r="B26613" s="3"/>
      <c r="C26613" s="3"/>
      <c r="D26613" s="3"/>
      <c r="E26613" s="3"/>
      <c r="F26613" s="3"/>
      <c r="G26613" s="3"/>
    </row>
    <row r="26614" spans="1:7" x14ac:dyDescent="0.25">
      <c r="A26614" s="2"/>
      <c r="B26614" s="3"/>
      <c r="C26614" s="3"/>
      <c r="D26614" s="3"/>
      <c r="E26614" s="3"/>
      <c r="F26614" s="3"/>
      <c r="G26614" s="3"/>
    </row>
    <row r="26615" spans="1:7" x14ac:dyDescent="0.25">
      <c r="A26615" s="2"/>
      <c r="B26615" s="3"/>
      <c r="C26615" s="3"/>
      <c r="D26615" s="3"/>
      <c r="E26615" s="3"/>
      <c r="F26615" s="3"/>
      <c r="G26615" s="3"/>
    </row>
    <row r="26616" spans="1:7" x14ac:dyDescent="0.25">
      <c r="A26616" s="2"/>
      <c r="B26616" s="3"/>
      <c r="C26616" s="3"/>
      <c r="D26616" s="3"/>
      <c r="E26616" s="3"/>
      <c r="F26616" s="3"/>
      <c r="G26616" s="3"/>
    </row>
    <row r="26617" spans="1:7" x14ac:dyDescent="0.25">
      <c r="A26617" s="2"/>
      <c r="B26617" s="3"/>
      <c r="C26617" s="3"/>
      <c r="D26617" s="3"/>
      <c r="E26617" s="3"/>
      <c r="F26617" s="3"/>
      <c r="G26617" s="3"/>
    </row>
    <row r="26618" spans="1:7" x14ac:dyDescent="0.25">
      <c r="A26618" s="2"/>
      <c r="B26618" s="3"/>
      <c r="C26618" s="3"/>
      <c r="D26618" s="3"/>
      <c r="E26618" s="3"/>
      <c r="F26618" s="3"/>
      <c r="G26618" s="3"/>
    </row>
    <row r="26619" spans="1:7" x14ac:dyDescent="0.25">
      <c r="A26619" s="2"/>
      <c r="B26619" s="3"/>
      <c r="C26619" s="3"/>
      <c r="D26619" s="3"/>
      <c r="E26619" s="3"/>
      <c r="F26619" s="3"/>
      <c r="G26619" s="3"/>
    </row>
    <row r="26620" spans="1:7" x14ac:dyDescent="0.25">
      <c r="A26620" s="2"/>
      <c r="B26620" s="3"/>
      <c r="C26620" s="3"/>
      <c r="D26620" s="3"/>
      <c r="E26620" s="3"/>
      <c r="F26620" s="3"/>
      <c r="G26620" s="3"/>
    </row>
    <row r="26621" spans="1:7" x14ac:dyDescent="0.25">
      <c r="A26621" s="2"/>
      <c r="B26621" s="3"/>
      <c r="C26621" s="3"/>
      <c r="D26621" s="3"/>
      <c r="E26621" s="3"/>
      <c r="F26621" s="3"/>
      <c r="G26621" s="3"/>
    </row>
    <row r="26622" spans="1:7" x14ac:dyDescent="0.25">
      <c r="A26622" s="2"/>
      <c r="B26622" s="3"/>
      <c r="C26622" s="3"/>
      <c r="D26622" s="3"/>
      <c r="E26622" s="3"/>
      <c r="F26622" s="3"/>
      <c r="G26622" s="3"/>
    </row>
    <row r="26623" spans="1:7" x14ac:dyDescent="0.25">
      <c r="A26623" s="2"/>
      <c r="B26623" s="3"/>
      <c r="C26623" s="3"/>
      <c r="D26623" s="3"/>
      <c r="E26623" s="3"/>
      <c r="F26623" s="3"/>
      <c r="G26623" s="3"/>
    </row>
    <row r="26624" spans="1:7" x14ac:dyDescent="0.25">
      <c r="A26624" s="2"/>
      <c r="B26624" s="3"/>
      <c r="C26624" s="3"/>
      <c r="D26624" s="3"/>
      <c r="E26624" s="3"/>
      <c r="F26624" s="3"/>
      <c r="G26624" s="3"/>
    </row>
    <row r="26625" spans="1:7" x14ac:dyDescent="0.25">
      <c r="A26625" s="2"/>
      <c r="B26625" s="3"/>
      <c r="C26625" s="3"/>
      <c r="D26625" s="3"/>
      <c r="E26625" s="3"/>
      <c r="F26625" s="3"/>
      <c r="G26625" s="3"/>
    </row>
    <row r="26626" spans="1:7" x14ac:dyDescent="0.25">
      <c r="A26626" s="2"/>
      <c r="B26626" s="3"/>
      <c r="C26626" s="3"/>
      <c r="D26626" s="3"/>
      <c r="E26626" s="3"/>
      <c r="F26626" s="3"/>
      <c r="G26626" s="3"/>
    </row>
    <row r="26627" spans="1:7" x14ac:dyDescent="0.25">
      <c r="A26627" s="2"/>
      <c r="B26627" s="3"/>
      <c r="C26627" s="3"/>
      <c r="D26627" s="3"/>
      <c r="E26627" s="3"/>
      <c r="F26627" s="3"/>
      <c r="G26627" s="3"/>
    </row>
    <row r="26628" spans="1:7" x14ac:dyDescent="0.25">
      <c r="A26628" s="2"/>
      <c r="B26628" s="3"/>
      <c r="C26628" s="3"/>
      <c r="D26628" s="3"/>
      <c r="E26628" s="3"/>
      <c r="F26628" s="3"/>
      <c r="G26628" s="3"/>
    </row>
    <row r="26629" spans="1:7" x14ac:dyDescent="0.25">
      <c r="A26629" s="2"/>
      <c r="B26629" s="3"/>
      <c r="C26629" s="3"/>
      <c r="D26629" s="3"/>
      <c r="E26629" s="3"/>
      <c r="F26629" s="3"/>
      <c r="G26629" s="3"/>
    </row>
    <row r="26630" spans="1:7" x14ac:dyDescent="0.25">
      <c r="A26630" s="2"/>
      <c r="B26630" s="3"/>
      <c r="C26630" s="3"/>
      <c r="D26630" s="3"/>
      <c r="E26630" s="3"/>
      <c r="F26630" s="3"/>
      <c r="G26630" s="3"/>
    </row>
    <row r="26631" spans="1:7" x14ac:dyDescent="0.25">
      <c r="A26631" s="2"/>
      <c r="B26631" s="3"/>
      <c r="C26631" s="3"/>
      <c r="D26631" s="3"/>
      <c r="E26631" s="3"/>
      <c r="F26631" s="3"/>
      <c r="G26631" s="3"/>
    </row>
    <row r="26632" spans="1:7" x14ac:dyDescent="0.25">
      <c r="A26632" s="2"/>
      <c r="B26632" s="3"/>
      <c r="C26632" s="3"/>
      <c r="D26632" s="3"/>
      <c r="E26632" s="3"/>
      <c r="F26632" s="3"/>
      <c r="G26632" s="3"/>
    </row>
    <row r="26633" spans="1:7" x14ac:dyDescent="0.25">
      <c r="A26633" s="2"/>
      <c r="B26633" s="3"/>
      <c r="C26633" s="3"/>
      <c r="D26633" s="3"/>
      <c r="E26633" s="3"/>
      <c r="F26633" s="3"/>
      <c r="G26633" s="3"/>
    </row>
    <row r="26634" spans="1:7" x14ac:dyDescent="0.25">
      <c r="A26634" s="2"/>
      <c r="B26634" s="3"/>
      <c r="C26634" s="3"/>
      <c r="D26634" s="3"/>
      <c r="E26634" s="3"/>
      <c r="F26634" s="3"/>
      <c r="G26634" s="3"/>
    </row>
    <row r="26635" spans="1:7" x14ac:dyDescent="0.25">
      <c r="A26635" s="2"/>
      <c r="B26635" s="3"/>
      <c r="C26635" s="3"/>
      <c r="D26635" s="3"/>
      <c r="E26635" s="3"/>
      <c r="F26635" s="3"/>
      <c r="G26635" s="3"/>
    </row>
    <row r="26636" spans="1:7" x14ac:dyDescent="0.25">
      <c r="A26636" s="2"/>
      <c r="B26636" s="3"/>
      <c r="C26636" s="3"/>
      <c r="D26636" s="3"/>
      <c r="E26636" s="3"/>
      <c r="F26636" s="3"/>
      <c r="G26636" s="3"/>
    </row>
    <row r="26637" spans="1:7" x14ac:dyDescent="0.25">
      <c r="A26637" s="2"/>
      <c r="B26637" s="3"/>
      <c r="C26637" s="3"/>
      <c r="D26637" s="3"/>
      <c r="E26637" s="3"/>
      <c r="F26637" s="3"/>
      <c r="G26637" s="3"/>
    </row>
    <row r="26638" spans="1:7" x14ac:dyDescent="0.25">
      <c r="A26638" s="2"/>
      <c r="B26638" s="3"/>
      <c r="C26638" s="3"/>
      <c r="D26638" s="3"/>
      <c r="E26638" s="3"/>
      <c r="F26638" s="3"/>
      <c r="G26638" s="3"/>
    </row>
    <row r="26639" spans="1:7" x14ac:dyDescent="0.25">
      <c r="A26639" s="2"/>
      <c r="B26639" s="3"/>
      <c r="C26639" s="3"/>
      <c r="D26639" s="3"/>
      <c r="E26639" s="3"/>
      <c r="F26639" s="3"/>
      <c r="G26639" s="3"/>
    </row>
    <row r="26640" spans="1:7" x14ac:dyDescent="0.25">
      <c r="A26640" s="2"/>
      <c r="B26640" s="3"/>
      <c r="C26640" s="3"/>
      <c r="D26640" s="3"/>
      <c r="E26640" s="3"/>
      <c r="F26640" s="3"/>
      <c r="G26640" s="3"/>
    </row>
    <row r="26641" spans="1:7" x14ac:dyDescent="0.25">
      <c r="A26641" s="2"/>
      <c r="B26641" s="3"/>
      <c r="C26641" s="3"/>
      <c r="D26641" s="3"/>
      <c r="E26641" s="3"/>
      <c r="F26641" s="3"/>
      <c r="G26641" s="3"/>
    </row>
    <row r="26642" spans="1:7" x14ac:dyDescent="0.25">
      <c r="A26642" s="2"/>
      <c r="B26642" s="3"/>
      <c r="C26642" s="3"/>
      <c r="D26642" s="3"/>
      <c r="E26642" s="3"/>
      <c r="F26642" s="3"/>
      <c r="G26642" s="3"/>
    </row>
    <row r="26643" spans="1:7" x14ac:dyDescent="0.25">
      <c r="A26643" s="2"/>
      <c r="B26643" s="3"/>
      <c r="C26643" s="3"/>
      <c r="D26643" s="3"/>
      <c r="E26643" s="3"/>
      <c r="F26643" s="3"/>
      <c r="G26643" s="3"/>
    </row>
    <row r="26644" spans="1:7" x14ac:dyDescent="0.25">
      <c r="A26644" s="2"/>
      <c r="B26644" s="3"/>
      <c r="C26644" s="3"/>
      <c r="D26644" s="3"/>
      <c r="E26644" s="3"/>
      <c r="F26644" s="3"/>
      <c r="G26644" s="3"/>
    </row>
    <row r="26645" spans="1:7" x14ac:dyDescent="0.25">
      <c r="A26645" s="2"/>
      <c r="B26645" s="3"/>
      <c r="C26645" s="3"/>
      <c r="D26645" s="3"/>
      <c r="E26645" s="3"/>
      <c r="F26645" s="3"/>
      <c r="G26645" s="3"/>
    </row>
    <row r="26646" spans="1:7" x14ac:dyDescent="0.25">
      <c r="A26646" s="2"/>
      <c r="B26646" s="3"/>
      <c r="C26646" s="3"/>
      <c r="D26646" s="3"/>
      <c r="E26646" s="3"/>
      <c r="F26646" s="3"/>
      <c r="G26646" s="3"/>
    </row>
    <row r="26647" spans="1:7" x14ac:dyDescent="0.25">
      <c r="A26647" s="2"/>
      <c r="B26647" s="3"/>
      <c r="C26647" s="3"/>
      <c r="D26647" s="3"/>
      <c r="E26647" s="3"/>
      <c r="F26647" s="3"/>
      <c r="G26647" s="3"/>
    </row>
    <row r="26648" spans="1:7" x14ac:dyDescent="0.25">
      <c r="A26648" s="2"/>
      <c r="B26648" s="3"/>
      <c r="C26648" s="3"/>
      <c r="D26648" s="3"/>
      <c r="E26648" s="3"/>
      <c r="F26648" s="3"/>
      <c r="G26648" s="3"/>
    </row>
    <row r="26649" spans="1:7" x14ac:dyDescent="0.25">
      <c r="A26649" s="2"/>
      <c r="B26649" s="3"/>
      <c r="C26649" s="3"/>
      <c r="D26649" s="3"/>
      <c r="E26649" s="3"/>
      <c r="F26649" s="3"/>
      <c r="G26649" s="3"/>
    </row>
    <row r="26650" spans="1:7" x14ac:dyDescent="0.25">
      <c r="A26650" s="2"/>
      <c r="B26650" s="3"/>
      <c r="C26650" s="3"/>
      <c r="D26650" s="3"/>
      <c r="E26650" s="3"/>
      <c r="F26650" s="3"/>
      <c r="G26650" s="3"/>
    </row>
    <row r="26651" spans="1:7" x14ac:dyDescent="0.25">
      <c r="A26651" s="2"/>
      <c r="B26651" s="3"/>
      <c r="C26651" s="3"/>
      <c r="D26651" s="3"/>
      <c r="E26651" s="3"/>
      <c r="F26651" s="3"/>
      <c r="G26651" s="3"/>
    </row>
    <row r="26652" spans="1:7" x14ac:dyDescent="0.25">
      <c r="A26652" s="2"/>
      <c r="B26652" s="3"/>
      <c r="C26652" s="3"/>
      <c r="D26652" s="3"/>
      <c r="E26652" s="3"/>
      <c r="F26652" s="3"/>
      <c r="G26652" s="3"/>
    </row>
    <row r="26653" spans="1:7" x14ac:dyDescent="0.25">
      <c r="A26653" s="2"/>
      <c r="B26653" s="3"/>
      <c r="C26653" s="3"/>
      <c r="D26653" s="3"/>
      <c r="E26653" s="3"/>
      <c r="F26653" s="3"/>
      <c r="G26653" s="3"/>
    </row>
    <row r="26654" spans="1:7" x14ac:dyDescent="0.25">
      <c r="A26654" s="2"/>
      <c r="B26654" s="3"/>
      <c r="C26654" s="3"/>
      <c r="D26654" s="3"/>
      <c r="E26654" s="3"/>
      <c r="F26654" s="3"/>
      <c r="G26654" s="3"/>
    </row>
    <row r="26655" spans="1:7" x14ac:dyDescent="0.25">
      <c r="A26655" s="2"/>
      <c r="B26655" s="3"/>
      <c r="C26655" s="3"/>
      <c r="D26655" s="3"/>
      <c r="E26655" s="3"/>
      <c r="F26655" s="3"/>
      <c r="G26655" s="3"/>
    </row>
    <row r="26656" spans="1:7" x14ac:dyDescent="0.25">
      <c r="A26656" s="2"/>
      <c r="B26656" s="3"/>
      <c r="C26656" s="3"/>
      <c r="D26656" s="3"/>
      <c r="E26656" s="3"/>
      <c r="F26656" s="3"/>
      <c r="G26656" s="3"/>
    </row>
    <row r="26657" spans="1:7" x14ac:dyDescent="0.25">
      <c r="A26657" s="2"/>
      <c r="B26657" s="3"/>
      <c r="C26657" s="3"/>
      <c r="D26657" s="3"/>
      <c r="E26657" s="3"/>
      <c r="F26657" s="3"/>
      <c r="G26657" s="3"/>
    </row>
    <row r="26658" spans="1:7" x14ac:dyDescent="0.25">
      <c r="A26658" s="2"/>
      <c r="B26658" s="3"/>
      <c r="C26658" s="3"/>
      <c r="D26658" s="3"/>
      <c r="E26658" s="3"/>
      <c r="F26658" s="3"/>
      <c r="G26658" s="3"/>
    </row>
    <row r="26659" spans="1:7" x14ac:dyDescent="0.25">
      <c r="A26659" s="2"/>
      <c r="B26659" s="3"/>
      <c r="C26659" s="3"/>
      <c r="D26659" s="3"/>
      <c r="E26659" s="3"/>
      <c r="F26659" s="3"/>
      <c r="G26659" s="3"/>
    </row>
    <row r="26660" spans="1:7" x14ac:dyDescent="0.25">
      <c r="A26660" s="2"/>
      <c r="B26660" s="3"/>
      <c r="C26660" s="3"/>
      <c r="D26660" s="3"/>
      <c r="E26660" s="3"/>
      <c r="F26660" s="3"/>
      <c r="G26660" s="3"/>
    </row>
    <row r="26661" spans="1:7" x14ac:dyDescent="0.25">
      <c r="A26661" s="2"/>
      <c r="B26661" s="3"/>
      <c r="C26661" s="3"/>
      <c r="D26661" s="3"/>
      <c r="E26661" s="3"/>
      <c r="F26661" s="3"/>
      <c r="G26661" s="3"/>
    </row>
    <row r="26662" spans="1:7" x14ac:dyDescent="0.25">
      <c r="A26662" s="2"/>
      <c r="B26662" s="3"/>
      <c r="C26662" s="3"/>
      <c r="D26662" s="3"/>
      <c r="E26662" s="3"/>
      <c r="F26662" s="3"/>
      <c r="G26662" s="3"/>
    </row>
    <row r="26663" spans="1:7" x14ac:dyDescent="0.25">
      <c r="A26663" s="2"/>
      <c r="B26663" s="3"/>
      <c r="C26663" s="3"/>
      <c r="D26663" s="3"/>
      <c r="E26663" s="3"/>
      <c r="F26663" s="3"/>
      <c r="G26663" s="3"/>
    </row>
    <row r="26664" spans="1:7" x14ac:dyDescent="0.25">
      <c r="A26664" s="2"/>
      <c r="B26664" s="3"/>
      <c r="C26664" s="3"/>
      <c r="D26664" s="3"/>
      <c r="E26664" s="3"/>
      <c r="F26664" s="3"/>
      <c r="G26664" s="3"/>
    </row>
    <row r="26665" spans="1:7" x14ac:dyDescent="0.25">
      <c r="A26665" s="2"/>
      <c r="B26665" s="3"/>
      <c r="C26665" s="3"/>
      <c r="D26665" s="3"/>
      <c r="E26665" s="3"/>
      <c r="F26665" s="3"/>
      <c r="G26665" s="3"/>
    </row>
    <row r="26666" spans="1:7" x14ac:dyDescent="0.25">
      <c r="A26666" s="2"/>
      <c r="B26666" s="3"/>
      <c r="C26666" s="3"/>
      <c r="D26666" s="3"/>
      <c r="E26666" s="3"/>
      <c r="F26666" s="3"/>
      <c r="G26666" s="3"/>
    </row>
    <row r="26667" spans="1:7" x14ac:dyDescent="0.25">
      <c r="A26667" s="2"/>
      <c r="B26667" s="3"/>
      <c r="C26667" s="3"/>
      <c r="D26667" s="3"/>
      <c r="E26667" s="3"/>
      <c r="F26667" s="3"/>
      <c r="G26667" s="3"/>
    </row>
    <row r="26668" spans="1:7" x14ac:dyDescent="0.25">
      <c r="A26668" s="2"/>
      <c r="B26668" s="3"/>
      <c r="C26668" s="3"/>
      <c r="D26668" s="3"/>
      <c r="E26668" s="3"/>
      <c r="F26668" s="3"/>
      <c r="G26668" s="3"/>
    </row>
    <row r="26669" spans="1:7" x14ac:dyDescent="0.25">
      <c r="A26669" s="2"/>
      <c r="B26669" s="3"/>
      <c r="C26669" s="3"/>
      <c r="D26669" s="3"/>
      <c r="E26669" s="3"/>
      <c r="F26669" s="3"/>
      <c r="G26669" s="3"/>
    </row>
    <row r="26670" spans="1:7" x14ac:dyDescent="0.25">
      <c r="A26670" s="2"/>
      <c r="B26670" s="3"/>
      <c r="C26670" s="3"/>
      <c r="D26670" s="3"/>
      <c r="E26670" s="3"/>
      <c r="F26670" s="3"/>
      <c r="G26670" s="3"/>
    </row>
    <row r="26671" spans="1:7" x14ac:dyDescent="0.25">
      <c r="A26671" s="2"/>
      <c r="B26671" s="3"/>
      <c r="C26671" s="3"/>
      <c r="D26671" s="3"/>
      <c r="E26671" s="3"/>
      <c r="F26671" s="3"/>
      <c r="G26671" s="3"/>
    </row>
    <row r="26672" spans="1:7" x14ac:dyDescent="0.25">
      <c r="A26672" s="2"/>
      <c r="B26672" s="3"/>
      <c r="C26672" s="3"/>
      <c r="D26672" s="3"/>
      <c r="E26672" s="3"/>
      <c r="F26672" s="3"/>
      <c r="G26672" s="3"/>
    </row>
    <row r="26673" spans="1:7" x14ac:dyDescent="0.25">
      <c r="A26673" s="2"/>
      <c r="B26673" s="3"/>
      <c r="C26673" s="3"/>
      <c r="D26673" s="3"/>
      <c r="E26673" s="3"/>
      <c r="F26673" s="3"/>
      <c r="G26673" s="3"/>
    </row>
    <row r="26674" spans="1:7" x14ac:dyDescent="0.25">
      <c r="A26674" s="2"/>
      <c r="B26674" s="3"/>
      <c r="C26674" s="3"/>
      <c r="D26674" s="3"/>
      <c r="E26674" s="3"/>
      <c r="F26674" s="3"/>
      <c r="G26674" s="3"/>
    </row>
    <row r="26675" spans="1:7" x14ac:dyDescent="0.25">
      <c r="A26675" s="2"/>
      <c r="B26675" s="3"/>
      <c r="C26675" s="3"/>
      <c r="D26675" s="3"/>
      <c r="E26675" s="3"/>
      <c r="F26675" s="3"/>
      <c r="G26675" s="3"/>
    </row>
    <row r="26676" spans="1:7" x14ac:dyDescent="0.25">
      <c r="A26676" s="2"/>
      <c r="B26676" s="3"/>
      <c r="C26676" s="3"/>
      <c r="D26676" s="3"/>
      <c r="E26676" s="3"/>
      <c r="F26676" s="3"/>
      <c r="G26676" s="3"/>
    </row>
    <row r="26677" spans="1:7" x14ac:dyDescent="0.25">
      <c r="A26677" s="2"/>
      <c r="B26677" s="3"/>
      <c r="C26677" s="3"/>
      <c r="D26677" s="3"/>
      <c r="E26677" s="3"/>
      <c r="F26677" s="3"/>
      <c r="G26677" s="3"/>
    </row>
    <row r="26678" spans="1:7" x14ac:dyDescent="0.25">
      <c r="A26678" s="2"/>
      <c r="B26678" s="3"/>
      <c r="C26678" s="3"/>
      <c r="D26678" s="3"/>
      <c r="E26678" s="3"/>
      <c r="F26678" s="3"/>
      <c r="G26678" s="3"/>
    </row>
    <row r="26679" spans="1:7" x14ac:dyDescent="0.25">
      <c r="A26679" s="2"/>
      <c r="B26679" s="3"/>
      <c r="C26679" s="3"/>
      <c r="D26679" s="3"/>
      <c r="E26679" s="3"/>
      <c r="F26679" s="3"/>
      <c r="G26679" s="3"/>
    </row>
    <row r="26680" spans="1:7" x14ac:dyDescent="0.25">
      <c r="A26680" s="2"/>
      <c r="B26680" s="3"/>
      <c r="C26680" s="3"/>
      <c r="D26680" s="3"/>
      <c r="E26680" s="3"/>
      <c r="F26680" s="3"/>
      <c r="G26680" s="3"/>
    </row>
    <row r="26681" spans="1:7" x14ac:dyDescent="0.25">
      <c r="A26681" s="2"/>
      <c r="B26681" s="3"/>
      <c r="C26681" s="3"/>
      <c r="D26681" s="3"/>
      <c r="E26681" s="3"/>
      <c r="F26681" s="3"/>
      <c r="G26681" s="3"/>
    </row>
    <row r="26682" spans="1:7" x14ac:dyDescent="0.25">
      <c r="A26682" s="2"/>
      <c r="B26682" s="3"/>
      <c r="C26682" s="3"/>
      <c r="D26682" s="3"/>
      <c r="E26682" s="3"/>
      <c r="F26682" s="3"/>
      <c r="G26682" s="3"/>
    </row>
    <row r="26683" spans="1:7" x14ac:dyDescent="0.25">
      <c r="A26683" s="2"/>
      <c r="B26683" s="3"/>
      <c r="C26683" s="3"/>
      <c r="D26683" s="3"/>
      <c r="E26683" s="3"/>
      <c r="F26683" s="3"/>
      <c r="G26683" s="3"/>
    </row>
    <row r="26684" spans="1:7" x14ac:dyDescent="0.25">
      <c r="A26684" s="2"/>
      <c r="B26684" s="3"/>
      <c r="C26684" s="3"/>
      <c r="D26684" s="3"/>
      <c r="E26684" s="3"/>
      <c r="F26684" s="3"/>
      <c r="G26684" s="3"/>
    </row>
    <row r="26685" spans="1:7" x14ac:dyDescent="0.25">
      <c r="A26685" s="2"/>
      <c r="B26685" s="3"/>
      <c r="C26685" s="3"/>
      <c r="D26685" s="3"/>
      <c r="E26685" s="3"/>
      <c r="F26685" s="3"/>
      <c r="G26685" s="3"/>
    </row>
    <row r="26686" spans="1:7" x14ac:dyDescent="0.25">
      <c r="A26686" s="2"/>
      <c r="B26686" s="3"/>
      <c r="C26686" s="3"/>
      <c r="D26686" s="3"/>
      <c r="E26686" s="3"/>
      <c r="F26686" s="3"/>
      <c r="G26686" s="3"/>
    </row>
    <row r="26687" spans="1:7" x14ac:dyDescent="0.25">
      <c r="A26687" s="2"/>
      <c r="B26687" s="3"/>
      <c r="C26687" s="3"/>
      <c r="D26687" s="3"/>
      <c r="E26687" s="3"/>
      <c r="F26687" s="3"/>
      <c r="G26687" s="3"/>
    </row>
    <row r="26688" spans="1:7" x14ac:dyDescent="0.25">
      <c r="A26688" s="2"/>
      <c r="B26688" s="3"/>
      <c r="C26688" s="3"/>
      <c r="D26688" s="3"/>
      <c r="E26688" s="3"/>
      <c r="F26688" s="3"/>
      <c r="G26688" s="3"/>
    </row>
    <row r="26689" spans="1:7" x14ac:dyDescent="0.25">
      <c r="A26689" s="2"/>
      <c r="B26689" s="3"/>
      <c r="C26689" s="3"/>
      <c r="D26689" s="3"/>
      <c r="E26689" s="3"/>
      <c r="F26689" s="3"/>
      <c r="G26689" s="3"/>
    </row>
    <row r="26690" spans="1:7" x14ac:dyDescent="0.25">
      <c r="A26690" s="2"/>
      <c r="B26690" s="3"/>
      <c r="C26690" s="3"/>
      <c r="D26690" s="3"/>
      <c r="E26690" s="3"/>
      <c r="F26690" s="3"/>
      <c r="G26690" s="3"/>
    </row>
    <row r="26691" spans="1:7" x14ac:dyDescent="0.25">
      <c r="A26691" s="2"/>
      <c r="B26691" s="3"/>
      <c r="C26691" s="3"/>
      <c r="D26691" s="3"/>
      <c r="E26691" s="3"/>
      <c r="F26691" s="3"/>
      <c r="G26691" s="3"/>
    </row>
    <row r="26692" spans="1:7" x14ac:dyDescent="0.25">
      <c r="A26692" s="2"/>
      <c r="B26692" s="3"/>
      <c r="C26692" s="3"/>
      <c r="D26692" s="3"/>
      <c r="E26692" s="3"/>
      <c r="F26692" s="3"/>
      <c r="G26692" s="3"/>
    </row>
    <row r="26693" spans="1:7" x14ac:dyDescent="0.25">
      <c r="A26693" s="2"/>
      <c r="B26693" s="3"/>
      <c r="C26693" s="3"/>
      <c r="D26693" s="3"/>
      <c r="E26693" s="3"/>
      <c r="F26693" s="3"/>
      <c r="G26693" s="3"/>
    </row>
    <row r="26694" spans="1:7" x14ac:dyDescent="0.25">
      <c r="A26694" s="2"/>
      <c r="B26694" s="3"/>
      <c r="C26694" s="3"/>
      <c r="D26694" s="3"/>
      <c r="E26694" s="3"/>
      <c r="F26694" s="3"/>
      <c r="G26694" s="3"/>
    </row>
    <row r="26695" spans="1:7" x14ac:dyDescent="0.25">
      <c r="A26695" s="2"/>
      <c r="B26695" s="3"/>
      <c r="C26695" s="3"/>
      <c r="D26695" s="3"/>
      <c r="E26695" s="3"/>
      <c r="F26695" s="3"/>
      <c r="G26695" s="3"/>
    </row>
    <row r="26696" spans="1:7" x14ac:dyDescent="0.25">
      <c r="A26696" s="2"/>
      <c r="B26696" s="3"/>
      <c r="C26696" s="3"/>
      <c r="D26696" s="3"/>
      <c r="E26696" s="3"/>
      <c r="F26696" s="3"/>
      <c r="G26696" s="3"/>
    </row>
    <row r="26697" spans="1:7" x14ac:dyDescent="0.25">
      <c r="A26697" s="2"/>
      <c r="B26697" s="3"/>
      <c r="C26697" s="3"/>
      <c r="D26697" s="3"/>
      <c r="E26697" s="3"/>
      <c r="F26697" s="3"/>
      <c r="G26697" s="3"/>
    </row>
    <row r="26698" spans="1:7" x14ac:dyDescent="0.25">
      <c r="A26698" s="2"/>
      <c r="B26698" s="3"/>
      <c r="C26698" s="3"/>
      <c r="D26698" s="3"/>
      <c r="E26698" s="3"/>
      <c r="F26698" s="3"/>
      <c r="G26698" s="3"/>
    </row>
    <row r="26699" spans="1:7" x14ac:dyDescent="0.25">
      <c r="A26699" s="2"/>
      <c r="B26699" s="3"/>
      <c r="C26699" s="3"/>
      <c r="D26699" s="3"/>
      <c r="E26699" s="3"/>
      <c r="F26699" s="3"/>
      <c r="G26699" s="3"/>
    </row>
    <row r="26700" spans="1:7" x14ac:dyDescent="0.25">
      <c r="A26700" s="2"/>
      <c r="B26700" s="3"/>
      <c r="C26700" s="3"/>
      <c r="D26700" s="3"/>
      <c r="E26700" s="3"/>
      <c r="F26700" s="3"/>
      <c r="G26700" s="3"/>
    </row>
    <row r="26701" spans="1:7" x14ac:dyDescent="0.25">
      <c r="A26701" s="2"/>
      <c r="B26701" s="3"/>
      <c r="C26701" s="3"/>
      <c r="D26701" s="3"/>
      <c r="E26701" s="3"/>
      <c r="F26701" s="3"/>
      <c r="G26701" s="3"/>
    </row>
    <row r="26702" spans="1:7" x14ac:dyDescent="0.25">
      <c r="A26702" s="2"/>
      <c r="B26702" s="3"/>
      <c r="C26702" s="3"/>
      <c r="D26702" s="3"/>
      <c r="E26702" s="3"/>
      <c r="F26702" s="3"/>
      <c r="G26702" s="3"/>
    </row>
    <row r="26703" spans="1:7" x14ac:dyDescent="0.25">
      <c r="A26703" s="2"/>
      <c r="B26703" s="3"/>
      <c r="C26703" s="3"/>
      <c r="D26703" s="3"/>
      <c r="E26703" s="3"/>
      <c r="F26703" s="3"/>
      <c r="G26703" s="3"/>
    </row>
    <row r="26704" spans="1:7" x14ac:dyDescent="0.25">
      <c r="A26704" s="2"/>
      <c r="B26704" s="3"/>
      <c r="C26704" s="3"/>
      <c r="D26704" s="3"/>
      <c r="E26704" s="3"/>
      <c r="F26704" s="3"/>
      <c r="G26704" s="3"/>
    </row>
    <row r="26705" spans="1:7" x14ac:dyDescent="0.25">
      <c r="A26705" s="2"/>
      <c r="B26705" s="3"/>
      <c r="C26705" s="3"/>
      <c r="D26705" s="3"/>
      <c r="E26705" s="3"/>
      <c r="F26705" s="3"/>
      <c r="G26705" s="3"/>
    </row>
    <row r="26706" spans="1:7" x14ac:dyDescent="0.25">
      <c r="A26706" s="2"/>
      <c r="B26706" s="3"/>
      <c r="C26706" s="3"/>
      <c r="D26706" s="3"/>
      <c r="E26706" s="3"/>
      <c r="F26706" s="3"/>
      <c r="G26706" s="3"/>
    </row>
    <row r="26707" spans="1:7" x14ac:dyDescent="0.25">
      <c r="A26707" s="2"/>
      <c r="B26707" s="3"/>
      <c r="C26707" s="3"/>
      <c r="D26707" s="3"/>
      <c r="E26707" s="3"/>
      <c r="F26707" s="3"/>
      <c r="G26707" s="3"/>
    </row>
    <row r="26708" spans="1:7" x14ac:dyDescent="0.25">
      <c r="A26708" s="2"/>
      <c r="B26708" s="3"/>
      <c r="C26708" s="3"/>
      <c r="D26708" s="3"/>
      <c r="E26708" s="3"/>
      <c r="F26708" s="3"/>
      <c r="G26708" s="3"/>
    </row>
    <row r="26709" spans="1:7" x14ac:dyDescent="0.25">
      <c r="A26709" s="2"/>
      <c r="B26709" s="3"/>
      <c r="C26709" s="3"/>
      <c r="D26709" s="3"/>
      <c r="E26709" s="3"/>
      <c r="F26709" s="3"/>
      <c r="G26709" s="3"/>
    </row>
    <row r="26710" spans="1:7" x14ac:dyDescent="0.25">
      <c r="A26710" s="2"/>
      <c r="B26710" s="3"/>
      <c r="C26710" s="3"/>
      <c r="D26710" s="3"/>
      <c r="E26710" s="3"/>
      <c r="F26710" s="3"/>
      <c r="G26710" s="3"/>
    </row>
    <row r="26711" spans="1:7" x14ac:dyDescent="0.25">
      <c r="A26711" s="2"/>
      <c r="B26711" s="3"/>
      <c r="C26711" s="3"/>
      <c r="D26711" s="3"/>
      <c r="E26711" s="3"/>
      <c r="F26711" s="3"/>
      <c r="G26711" s="3"/>
    </row>
    <row r="26712" spans="1:7" x14ac:dyDescent="0.25">
      <c r="A26712" s="2"/>
      <c r="B26712" s="3"/>
      <c r="C26712" s="3"/>
      <c r="D26712" s="3"/>
      <c r="E26712" s="3"/>
      <c r="F26712" s="3"/>
      <c r="G26712" s="3"/>
    </row>
    <row r="26713" spans="1:7" x14ac:dyDescent="0.25">
      <c r="A26713" s="2"/>
      <c r="B26713" s="3"/>
      <c r="C26713" s="3"/>
      <c r="D26713" s="3"/>
      <c r="E26713" s="3"/>
      <c r="F26713" s="3"/>
      <c r="G26713" s="3"/>
    </row>
    <row r="26714" spans="1:7" x14ac:dyDescent="0.25">
      <c r="A26714" s="2"/>
      <c r="B26714" s="3"/>
      <c r="C26714" s="3"/>
      <c r="D26714" s="3"/>
      <c r="E26714" s="3"/>
      <c r="F26714" s="3"/>
      <c r="G26714" s="3"/>
    </row>
    <row r="26715" spans="1:7" x14ac:dyDescent="0.25">
      <c r="A26715" s="2"/>
      <c r="B26715" s="3"/>
      <c r="C26715" s="3"/>
      <c r="D26715" s="3"/>
      <c r="E26715" s="3"/>
      <c r="F26715" s="3"/>
      <c r="G26715" s="3"/>
    </row>
    <row r="26716" spans="1:7" x14ac:dyDescent="0.25">
      <c r="A26716" s="2"/>
      <c r="B26716" s="3"/>
      <c r="C26716" s="3"/>
      <c r="D26716" s="3"/>
      <c r="E26716" s="3"/>
      <c r="F26716" s="3"/>
      <c r="G26716" s="3"/>
    </row>
    <row r="26717" spans="1:7" x14ac:dyDescent="0.25">
      <c r="A26717" s="2"/>
      <c r="B26717" s="3"/>
      <c r="C26717" s="3"/>
      <c r="D26717" s="3"/>
      <c r="E26717" s="3"/>
      <c r="F26717" s="3"/>
      <c r="G26717" s="3"/>
    </row>
    <row r="26718" spans="1:7" x14ac:dyDescent="0.25">
      <c r="A26718" s="2"/>
      <c r="B26718" s="3"/>
      <c r="C26718" s="3"/>
      <c r="D26718" s="3"/>
      <c r="E26718" s="3"/>
      <c r="F26718" s="3"/>
      <c r="G26718" s="3"/>
    </row>
    <row r="26719" spans="1:7" x14ac:dyDescent="0.25">
      <c r="A26719" s="2"/>
      <c r="B26719" s="3"/>
      <c r="C26719" s="3"/>
      <c r="D26719" s="3"/>
      <c r="E26719" s="3"/>
      <c r="F26719" s="3"/>
      <c r="G26719" s="3"/>
    </row>
    <row r="26720" spans="1:7" x14ac:dyDescent="0.25">
      <c r="A26720" s="2"/>
      <c r="B26720" s="3"/>
      <c r="C26720" s="3"/>
      <c r="D26720" s="3"/>
      <c r="E26720" s="3"/>
      <c r="F26720" s="3"/>
      <c r="G26720" s="3"/>
    </row>
    <row r="26721" spans="1:7" x14ac:dyDescent="0.25">
      <c r="A26721" s="2"/>
      <c r="B26721" s="3"/>
      <c r="C26721" s="3"/>
      <c r="D26721" s="3"/>
      <c r="E26721" s="3"/>
      <c r="F26721" s="3"/>
      <c r="G26721" s="3"/>
    </row>
    <row r="26722" spans="1:7" x14ac:dyDescent="0.25">
      <c r="A26722" s="2"/>
      <c r="B26722" s="3"/>
      <c r="C26722" s="3"/>
      <c r="D26722" s="3"/>
      <c r="E26722" s="3"/>
      <c r="F26722" s="3"/>
      <c r="G26722" s="3"/>
    </row>
    <row r="26723" spans="1:7" x14ac:dyDescent="0.25">
      <c r="A26723" s="2"/>
      <c r="B26723" s="3"/>
      <c r="C26723" s="3"/>
      <c r="D26723" s="3"/>
      <c r="E26723" s="3"/>
      <c r="F26723" s="3"/>
      <c r="G26723" s="3"/>
    </row>
    <row r="26724" spans="1:7" x14ac:dyDescent="0.25">
      <c r="A26724" s="2"/>
      <c r="B26724" s="3"/>
      <c r="C26724" s="3"/>
      <c r="D26724" s="3"/>
      <c r="E26724" s="3"/>
      <c r="F26724" s="3"/>
      <c r="G26724" s="3"/>
    </row>
    <row r="26725" spans="1:7" x14ac:dyDescent="0.25">
      <c r="A26725" s="2"/>
      <c r="B26725" s="3"/>
      <c r="C26725" s="3"/>
      <c r="D26725" s="3"/>
      <c r="E26725" s="3"/>
      <c r="F26725" s="3"/>
      <c r="G26725" s="3"/>
    </row>
    <row r="26726" spans="1:7" x14ac:dyDescent="0.25">
      <c r="A26726" s="2"/>
      <c r="B26726" s="3"/>
      <c r="C26726" s="3"/>
      <c r="D26726" s="3"/>
      <c r="E26726" s="3"/>
      <c r="F26726" s="3"/>
      <c r="G26726" s="3"/>
    </row>
    <row r="26727" spans="1:7" x14ac:dyDescent="0.25">
      <c r="A26727" s="2"/>
      <c r="B26727" s="3"/>
      <c r="C26727" s="3"/>
      <c r="D26727" s="3"/>
      <c r="E26727" s="3"/>
      <c r="F26727" s="3"/>
      <c r="G26727" s="3"/>
    </row>
    <row r="26728" spans="1:7" x14ac:dyDescent="0.25">
      <c r="A26728" s="2"/>
      <c r="B26728" s="3"/>
      <c r="C26728" s="3"/>
      <c r="D26728" s="3"/>
      <c r="E26728" s="3"/>
      <c r="F26728" s="3"/>
      <c r="G26728" s="3"/>
    </row>
    <row r="26729" spans="1:7" x14ac:dyDescent="0.25">
      <c r="A26729" s="2"/>
      <c r="B26729" s="3"/>
      <c r="C26729" s="3"/>
      <c r="D26729" s="3"/>
      <c r="E26729" s="3"/>
      <c r="F26729" s="3"/>
      <c r="G26729" s="3"/>
    </row>
    <row r="26730" spans="1:7" x14ac:dyDescent="0.25">
      <c r="A26730" s="2"/>
      <c r="B26730" s="3"/>
      <c r="C26730" s="3"/>
      <c r="D26730" s="3"/>
      <c r="E26730" s="3"/>
      <c r="F26730" s="3"/>
      <c r="G26730" s="3"/>
    </row>
    <row r="26731" spans="1:7" x14ac:dyDescent="0.25">
      <c r="A26731" s="2"/>
      <c r="B26731" s="3"/>
      <c r="C26731" s="3"/>
      <c r="D26731" s="3"/>
      <c r="E26731" s="3"/>
      <c r="F26731" s="3"/>
      <c r="G26731" s="3"/>
    </row>
    <row r="26732" spans="1:7" x14ac:dyDescent="0.25">
      <c r="A26732" s="2"/>
      <c r="B26732" s="3"/>
      <c r="C26732" s="3"/>
      <c r="D26732" s="3"/>
      <c r="E26732" s="3"/>
      <c r="F26732" s="3"/>
      <c r="G26732" s="3"/>
    </row>
    <row r="26733" spans="1:7" x14ac:dyDescent="0.25">
      <c r="A26733" s="2"/>
      <c r="B26733" s="3"/>
      <c r="C26733" s="3"/>
      <c r="D26733" s="3"/>
      <c r="E26733" s="3"/>
      <c r="F26733" s="3"/>
      <c r="G26733" s="3"/>
    </row>
    <row r="26734" spans="1:7" x14ac:dyDescent="0.25">
      <c r="A26734" s="2"/>
      <c r="B26734" s="3"/>
      <c r="C26734" s="3"/>
      <c r="D26734" s="3"/>
      <c r="E26734" s="3"/>
      <c r="F26734" s="3"/>
      <c r="G26734" s="3"/>
    </row>
    <row r="26735" spans="1:7" x14ac:dyDescent="0.25">
      <c r="A26735" s="2"/>
      <c r="B26735" s="3"/>
      <c r="C26735" s="3"/>
      <c r="D26735" s="3"/>
      <c r="E26735" s="3"/>
      <c r="F26735" s="3"/>
      <c r="G26735" s="3"/>
    </row>
    <row r="26736" spans="1:7" x14ac:dyDescent="0.25">
      <c r="A26736" s="2"/>
      <c r="B26736" s="3"/>
      <c r="C26736" s="3"/>
      <c r="D26736" s="3"/>
      <c r="E26736" s="3"/>
      <c r="F26736" s="3"/>
      <c r="G26736" s="3"/>
    </row>
    <row r="26737" spans="1:7" x14ac:dyDescent="0.25">
      <c r="A26737" s="2"/>
      <c r="B26737" s="3"/>
      <c r="C26737" s="3"/>
      <c r="D26737" s="3"/>
      <c r="E26737" s="3"/>
      <c r="F26737" s="3"/>
      <c r="G26737" s="3"/>
    </row>
    <row r="26738" spans="1:7" x14ac:dyDescent="0.25">
      <c r="A26738" s="2"/>
      <c r="B26738" s="3"/>
      <c r="C26738" s="3"/>
      <c r="D26738" s="3"/>
      <c r="E26738" s="3"/>
      <c r="F26738" s="3"/>
      <c r="G26738" s="3"/>
    </row>
    <row r="26739" spans="1:7" x14ac:dyDescent="0.25">
      <c r="A26739" s="2"/>
      <c r="B26739" s="3"/>
      <c r="C26739" s="3"/>
      <c r="D26739" s="3"/>
      <c r="E26739" s="3"/>
      <c r="F26739" s="3"/>
      <c r="G26739" s="3"/>
    </row>
    <row r="26740" spans="1:7" x14ac:dyDescent="0.25">
      <c r="A26740" s="2"/>
      <c r="B26740" s="3"/>
      <c r="C26740" s="3"/>
      <c r="D26740" s="3"/>
      <c r="E26740" s="3"/>
      <c r="F26740" s="3"/>
      <c r="G26740" s="3"/>
    </row>
    <row r="26741" spans="1:7" x14ac:dyDescent="0.25">
      <c r="A26741" s="2"/>
      <c r="B26741" s="3"/>
      <c r="C26741" s="3"/>
      <c r="D26741" s="3"/>
      <c r="E26741" s="3"/>
      <c r="F26741" s="3"/>
      <c r="G26741" s="3"/>
    </row>
    <row r="26742" spans="1:7" x14ac:dyDescent="0.25">
      <c r="A26742" s="2"/>
      <c r="B26742" s="3"/>
      <c r="C26742" s="3"/>
      <c r="D26742" s="3"/>
      <c r="E26742" s="3"/>
      <c r="F26742" s="3"/>
      <c r="G26742" s="3"/>
    </row>
    <row r="26743" spans="1:7" x14ac:dyDescent="0.25">
      <c r="A26743" s="2"/>
      <c r="B26743" s="3"/>
      <c r="C26743" s="3"/>
      <c r="D26743" s="3"/>
      <c r="E26743" s="3"/>
      <c r="F26743" s="3"/>
      <c r="G26743" s="3"/>
    </row>
    <row r="26744" spans="1:7" x14ac:dyDescent="0.25">
      <c r="A26744" s="2"/>
      <c r="B26744" s="3"/>
      <c r="C26744" s="3"/>
      <c r="D26744" s="3"/>
      <c r="E26744" s="3"/>
      <c r="F26744" s="3"/>
      <c r="G26744" s="3"/>
    </row>
    <row r="26745" spans="1:7" x14ac:dyDescent="0.25">
      <c r="A26745" s="2"/>
      <c r="B26745" s="3"/>
      <c r="C26745" s="3"/>
      <c r="D26745" s="3"/>
      <c r="E26745" s="3"/>
      <c r="F26745" s="3"/>
      <c r="G26745" s="3"/>
    </row>
    <row r="26746" spans="1:7" x14ac:dyDescent="0.25">
      <c r="A26746" s="2"/>
      <c r="B26746" s="3"/>
      <c r="C26746" s="3"/>
      <c r="D26746" s="3"/>
      <c r="E26746" s="3"/>
      <c r="F26746" s="3"/>
      <c r="G26746" s="3"/>
    </row>
    <row r="26747" spans="1:7" x14ac:dyDescent="0.25">
      <c r="A26747" s="2"/>
      <c r="B26747" s="3"/>
      <c r="C26747" s="3"/>
      <c r="D26747" s="3"/>
      <c r="E26747" s="3"/>
      <c r="F26747" s="3"/>
      <c r="G26747" s="3"/>
    </row>
    <row r="26748" spans="1:7" x14ac:dyDescent="0.25">
      <c r="A26748" s="2"/>
      <c r="B26748" s="3"/>
      <c r="C26748" s="3"/>
      <c r="D26748" s="3"/>
      <c r="E26748" s="3"/>
      <c r="F26748" s="3"/>
      <c r="G26748" s="3"/>
    </row>
    <row r="26749" spans="1:7" x14ac:dyDescent="0.25">
      <c r="A26749" s="2"/>
      <c r="B26749" s="3"/>
      <c r="C26749" s="3"/>
      <c r="D26749" s="3"/>
      <c r="E26749" s="3"/>
      <c r="F26749" s="3"/>
      <c r="G26749" s="3"/>
    </row>
    <row r="26750" spans="1:7" x14ac:dyDescent="0.25">
      <c r="A26750" s="2"/>
      <c r="B26750" s="3"/>
      <c r="C26750" s="3"/>
      <c r="D26750" s="3"/>
      <c r="E26750" s="3"/>
      <c r="F26750" s="3"/>
      <c r="G26750" s="3"/>
    </row>
    <row r="26751" spans="1:7" x14ac:dyDescent="0.25">
      <c r="A26751" s="2"/>
      <c r="B26751" s="3"/>
      <c r="C26751" s="3"/>
      <c r="D26751" s="3"/>
      <c r="E26751" s="3"/>
      <c r="F26751" s="3"/>
      <c r="G26751" s="3"/>
    </row>
    <row r="26752" spans="1:7" x14ac:dyDescent="0.25">
      <c r="A26752" s="2"/>
      <c r="B26752" s="3"/>
      <c r="C26752" s="3"/>
      <c r="D26752" s="3"/>
      <c r="E26752" s="3"/>
      <c r="F26752" s="3"/>
      <c r="G26752" s="3"/>
    </row>
    <row r="26753" spans="1:7" x14ac:dyDescent="0.25">
      <c r="A26753" s="2"/>
      <c r="B26753" s="3"/>
      <c r="C26753" s="3"/>
      <c r="D26753" s="3"/>
      <c r="E26753" s="3"/>
      <c r="F26753" s="3"/>
      <c r="G26753" s="3"/>
    </row>
    <row r="26754" spans="1:7" x14ac:dyDescent="0.25">
      <c r="A26754" s="2"/>
      <c r="B26754" s="3"/>
      <c r="C26754" s="3"/>
      <c r="D26754" s="3"/>
      <c r="E26754" s="3"/>
      <c r="F26754" s="3"/>
      <c r="G26754" s="3"/>
    </row>
    <row r="26755" spans="1:7" x14ac:dyDescent="0.25">
      <c r="A26755" s="2"/>
      <c r="B26755" s="3"/>
      <c r="C26755" s="3"/>
      <c r="D26755" s="3"/>
      <c r="E26755" s="3"/>
      <c r="F26755" s="3"/>
      <c r="G26755" s="3"/>
    </row>
    <row r="26756" spans="1:7" x14ac:dyDescent="0.25">
      <c r="A26756" s="2"/>
      <c r="B26756" s="3"/>
      <c r="C26756" s="3"/>
      <c r="D26756" s="3"/>
      <c r="E26756" s="3"/>
      <c r="F26756" s="3"/>
      <c r="G26756" s="3"/>
    </row>
    <row r="26757" spans="1:7" x14ac:dyDescent="0.25">
      <c r="A26757" s="2"/>
      <c r="B26757" s="3"/>
      <c r="C26757" s="3"/>
      <c r="D26757" s="3"/>
      <c r="E26757" s="3"/>
      <c r="F26757" s="3"/>
      <c r="G26757" s="3"/>
    </row>
    <row r="26758" spans="1:7" x14ac:dyDescent="0.25">
      <c r="A26758" s="2"/>
      <c r="B26758" s="3"/>
      <c r="C26758" s="3"/>
      <c r="D26758" s="3"/>
      <c r="E26758" s="3"/>
      <c r="F26758" s="3"/>
      <c r="G26758" s="3"/>
    </row>
    <row r="26759" spans="1:7" x14ac:dyDescent="0.25">
      <c r="A26759" s="2"/>
      <c r="B26759" s="3"/>
      <c r="C26759" s="3"/>
      <c r="D26759" s="3"/>
      <c r="E26759" s="3"/>
      <c r="F26759" s="3"/>
      <c r="G26759" s="3"/>
    </row>
    <row r="26760" spans="1:7" x14ac:dyDescent="0.25">
      <c r="A26760" s="2"/>
      <c r="B26760" s="3"/>
      <c r="C26760" s="3"/>
      <c r="D26760" s="3"/>
      <c r="E26760" s="3"/>
      <c r="F26760" s="3"/>
      <c r="G26760" s="3"/>
    </row>
    <row r="26761" spans="1:7" x14ac:dyDescent="0.25">
      <c r="A26761" s="2"/>
      <c r="B26761" s="3"/>
      <c r="C26761" s="3"/>
      <c r="D26761" s="3"/>
      <c r="E26761" s="3"/>
      <c r="F26761" s="3"/>
      <c r="G26761" s="3"/>
    </row>
    <row r="26762" spans="1:7" x14ac:dyDescent="0.25">
      <c r="A26762" s="2"/>
      <c r="B26762" s="3"/>
      <c r="C26762" s="3"/>
      <c r="D26762" s="3"/>
      <c r="E26762" s="3"/>
      <c r="F26762" s="3"/>
      <c r="G26762" s="3"/>
    </row>
    <row r="26763" spans="1:7" x14ac:dyDescent="0.25">
      <c r="A26763" s="2"/>
      <c r="B26763" s="3"/>
      <c r="C26763" s="3"/>
      <c r="D26763" s="3"/>
      <c r="E26763" s="3"/>
      <c r="F26763" s="3"/>
      <c r="G26763" s="3"/>
    </row>
    <row r="26764" spans="1:7" x14ac:dyDescent="0.25">
      <c r="A26764" s="2"/>
      <c r="B26764" s="3"/>
      <c r="C26764" s="3"/>
      <c r="D26764" s="3"/>
      <c r="E26764" s="3"/>
      <c r="F26764" s="3"/>
      <c r="G26764" s="3"/>
    </row>
    <row r="26765" spans="1:7" x14ac:dyDescent="0.25">
      <c r="A26765" s="2"/>
      <c r="B26765" s="3"/>
      <c r="C26765" s="3"/>
      <c r="D26765" s="3"/>
      <c r="E26765" s="3"/>
      <c r="F26765" s="3"/>
      <c r="G26765" s="3"/>
    </row>
    <row r="26766" spans="1:7" x14ac:dyDescent="0.25">
      <c r="A26766" s="2"/>
      <c r="B26766" s="3"/>
      <c r="C26766" s="3"/>
      <c r="D26766" s="3"/>
      <c r="E26766" s="3"/>
      <c r="F26766" s="3"/>
      <c r="G26766" s="3"/>
    </row>
    <row r="26767" spans="1:7" x14ac:dyDescent="0.25">
      <c r="A26767" s="2"/>
      <c r="B26767" s="3"/>
      <c r="C26767" s="3"/>
      <c r="D26767" s="3"/>
      <c r="E26767" s="3"/>
      <c r="F26767" s="3"/>
      <c r="G26767" s="3"/>
    </row>
    <row r="26768" spans="1:7" x14ac:dyDescent="0.25">
      <c r="A26768" s="2"/>
      <c r="B26768" s="3"/>
      <c r="C26768" s="3"/>
      <c r="D26768" s="3"/>
      <c r="E26768" s="3"/>
      <c r="F26768" s="3"/>
      <c r="G26768" s="3"/>
    </row>
    <row r="26769" spans="1:7" x14ac:dyDescent="0.25">
      <c r="A26769" s="2"/>
      <c r="B26769" s="3"/>
      <c r="C26769" s="3"/>
      <c r="D26769" s="3"/>
      <c r="E26769" s="3"/>
      <c r="F26769" s="3"/>
      <c r="G26769" s="3"/>
    </row>
    <row r="26770" spans="1:7" x14ac:dyDescent="0.25">
      <c r="A26770" s="2"/>
      <c r="B26770" s="3"/>
      <c r="C26770" s="3"/>
      <c r="D26770" s="3"/>
      <c r="E26770" s="3"/>
      <c r="F26770" s="3"/>
      <c r="G26770" s="3"/>
    </row>
    <row r="26771" spans="1:7" x14ac:dyDescent="0.25">
      <c r="A26771" s="2"/>
      <c r="B26771" s="3"/>
      <c r="C26771" s="3"/>
      <c r="D26771" s="3"/>
      <c r="E26771" s="3"/>
      <c r="F26771" s="3"/>
      <c r="G26771" s="3"/>
    </row>
    <row r="26772" spans="1:7" x14ac:dyDescent="0.25">
      <c r="A26772" s="2"/>
      <c r="B26772" s="3"/>
      <c r="C26772" s="3"/>
      <c r="D26772" s="3"/>
      <c r="E26772" s="3"/>
      <c r="F26772" s="3"/>
      <c r="G26772" s="3"/>
    </row>
    <row r="26773" spans="1:7" x14ac:dyDescent="0.25">
      <c r="A26773" s="2"/>
      <c r="B26773" s="3"/>
      <c r="C26773" s="3"/>
      <c r="D26773" s="3"/>
      <c r="E26773" s="3"/>
      <c r="F26773" s="3"/>
      <c r="G26773" s="3"/>
    </row>
    <row r="26774" spans="1:7" x14ac:dyDescent="0.25">
      <c r="A26774" s="2"/>
      <c r="B26774" s="3"/>
      <c r="C26774" s="3"/>
      <c r="D26774" s="3"/>
      <c r="E26774" s="3"/>
      <c r="F26774" s="3"/>
      <c r="G26774" s="3"/>
    </row>
    <row r="26775" spans="1:7" x14ac:dyDescent="0.25">
      <c r="A26775" s="2"/>
      <c r="B26775" s="3"/>
      <c r="C26775" s="3"/>
      <c r="D26775" s="3"/>
      <c r="E26775" s="3"/>
      <c r="F26775" s="3"/>
      <c r="G26775" s="3"/>
    </row>
    <row r="26776" spans="1:7" x14ac:dyDescent="0.25">
      <c r="A26776" s="2"/>
      <c r="B26776" s="3"/>
      <c r="C26776" s="3"/>
      <c r="D26776" s="3"/>
      <c r="E26776" s="3"/>
      <c r="F26776" s="3"/>
      <c r="G26776" s="3"/>
    </row>
    <row r="26777" spans="1:7" x14ac:dyDescent="0.25">
      <c r="A26777" s="2"/>
      <c r="B26777" s="3"/>
      <c r="C26777" s="3"/>
      <c r="D26777" s="3"/>
      <c r="E26777" s="3"/>
      <c r="F26777" s="3"/>
      <c r="G26777" s="3"/>
    </row>
    <row r="26778" spans="1:7" x14ac:dyDescent="0.25">
      <c r="A26778" s="2"/>
      <c r="B26778" s="3"/>
      <c r="C26778" s="3"/>
      <c r="D26778" s="3"/>
      <c r="E26778" s="3"/>
      <c r="F26778" s="3"/>
      <c r="G26778" s="3"/>
    </row>
    <row r="26779" spans="1:7" x14ac:dyDescent="0.25">
      <c r="A26779" s="2"/>
      <c r="B26779" s="3"/>
      <c r="C26779" s="3"/>
      <c r="D26779" s="3"/>
      <c r="E26779" s="3"/>
      <c r="F26779" s="3"/>
      <c r="G26779" s="3"/>
    </row>
    <row r="26780" spans="1:7" x14ac:dyDescent="0.25">
      <c r="A26780" s="2"/>
      <c r="B26780" s="3"/>
      <c r="C26780" s="3"/>
      <c r="D26780" s="3"/>
      <c r="E26780" s="3"/>
      <c r="F26780" s="3"/>
      <c r="G26780" s="3"/>
    </row>
    <row r="26781" spans="1:7" x14ac:dyDescent="0.25">
      <c r="A26781" s="2"/>
      <c r="B26781" s="3"/>
      <c r="C26781" s="3"/>
      <c r="D26781" s="3"/>
      <c r="E26781" s="3"/>
      <c r="F26781" s="3"/>
      <c r="G26781" s="3"/>
    </row>
    <row r="26782" spans="1:7" x14ac:dyDescent="0.25">
      <c r="A26782" s="2"/>
      <c r="B26782" s="3"/>
      <c r="C26782" s="3"/>
      <c r="D26782" s="3"/>
      <c r="E26782" s="3"/>
      <c r="F26782" s="3"/>
      <c r="G26782" s="3"/>
    </row>
    <row r="26783" spans="1:7" x14ac:dyDescent="0.25">
      <c r="A26783" s="2"/>
      <c r="B26783" s="3"/>
      <c r="C26783" s="3"/>
      <c r="D26783" s="3"/>
      <c r="E26783" s="3"/>
      <c r="F26783" s="3"/>
      <c r="G26783" s="3"/>
    </row>
    <row r="26784" spans="1:7" x14ac:dyDescent="0.25">
      <c r="A26784" s="2"/>
      <c r="B26784" s="3"/>
      <c r="C26784" s="3"/>
      <c r="D26784" s="3"/>
      <c r="E26784" s="3"/>
      <c r="F26784" s="3"/>
      <c r="G26784" s="3"/>
    </row>
    <row r="26785" spans="1:7" x14ac:dyDescent="0.25">
      <c r="A26785" s="2"/>
      <c r="B26785" s="3"/>
      <c r="C26785" s="3"/>
      <c r="D26785" s="3"/>
      <c r="E26785" s="3"/>
      <c r="F26785" s="3"/>
      <c r="G26785" s="3"/>
    </row>
    <row r="26786" spans="1:7" x14ac:dyDescent="0.25">
      <c r="A26786" s="2"/>
      <c r="B26786" s="3"/>
      <c r="C26786" s="3"/>
      <c r="D26786" s="3"/>
      <c r="E26786" s="3"/>
      <c r="F26786" s="3"/>
      <c r="G26786" s="3"/>
    </row>
    <row r="26787" spans="1:7" x14ac:dyDescent="0.25">
      <c r="A26787" s="2"/>
      <c r="B26787" s="3"/>
      <c r="C26787" s="3"/>
      <c r="D26787" s="3"/>
      <c r="E26787" s="3"/>
      <c r="F26787" s="3"/>
      <c r="G26787" s="3"/>
    </row>
    <row r="26788" spans="1:7" x14ac:dyDescent="0.25">
      <c r="A26788" s="2"/>
      <c r="B26788" s="3"/>
      <c r="C26788" s="3"/>
      <c r="D26788" s="3"/>
      <c r="E26788" s="3"/>
      <c r="F26788" s="3"/>
      <c r="G26788" s="3"/>
    </row>
    <row r="26789" spans="1:7" x14ac:dyDescent="0.25">
      <c r="A26789" s="2"/>
      <c r="B26789" s="3"/>
      <c r="C26789" s="3"/>
      <c r="D26789" s="3"/>
      <c r="E26789" s="3"/>
      <c r="F26789" s="3"/>
      <c r="G26789" s="3"/>
    </row>
    <row r="26790" spans="1:7" x14ac:dyDescent="0.25">
      <c r="A26790" s="2"/>
      <c r="B26790" s="3"/>
      <c r="C26790" s="3"/>
      <c r="D26790" s="3"/>
      <c r="E26790" s="3"/>
      <c r="F26790" s="3"/>
      <c r="G26790" s="3"/>
    </row>
    <row r="26791" spans="1:7" x14ac:dyDescent="0.25">
      <c r="A26791" s="2"/>
      <c r="B26791" s="3"/>
      <c r="C26791" s="3"/>
      <c r="D26791" s="3"/>
      <c r="E26791" s="3"/>
      <c r="F26791" s="3"/>
      <c r="G26791" s="3"/>
    </row>
    <row r="26792" spans="1:7" x14ac:dyDescent="0.25">
      <c r="A26792" s="2"/>
      <c r="B26792" s="3"/>
      <c r="C26792" s="3"/>
      <c r="D26792" s="3"/>
      <c r="E26792" s="3"/>
      <c r="F26792" s="3"/>
      <c r="G26792" s="3"/>
    </row>
    <row r="26793" spans="1:7" x14ac:dyDescent="0.25">
      <c r="A26793" s="2"/>
      <c r="B26793" s="3"/>
      <c r="C26793" s="3"/>
      <c r="D26793" s="3"/>
      <c r="E26793" s="3"/>
      <c r="F26793" s="3"/>
      <c r="G26793" s="3"/>
    </row>
    <row r="26794" spans="1:7" x14ac:dyDescent="0.25">
      <c r="A26794" s="2"/>
      <c r="B26794" s="3"/>
      <c r="C26794" s="3"/>
      <c r="D26794" s="3"/>
      <c r="E26794" s="3"/>
      <c r="F26794" s="3"/>
      <c r="G26794" s="3"/>
    </row>
    <row r="26795" spans="1:7" x14ac:dyDescent="0.25">
      <c r="A26795" s="2"/>
      <c r="B26795" s="3"/>
      <c r="C26795" s="3"/>
      <c r="D26795" s="3"/>
      <c r="E26795" s="3"/>
      <c r="F26795" s="3"/>
      <c r="G26795" s="3"/>
    </row>
    <row r="26796" spans="1:7" x14ac:dyDescent="0.25">
      <c r="A26796" s="2"/>
      <c r="B26796" s="3"/>
      <c r="C26796" s="3"/>
      <c r="D26796" s="3"/>
      <c r="E26796" s="3"/>
      <c r="F26796" s="3"/>
      <c r="G26796" s="3"/>
    </row>
    <row r="26797" spans="1:7" x14ac:dyDescent="0.25">
      <c r="A26797" s="2"/>
      <c r="B26797" s="3"/>
      <c r="C26797" s="3"/>
      <c r="D26797" s="3"/>
      <c r="E26797" s="3"/>
      <c r="F26797" s="3"/>
      <c r="G26797" s="3"/>
    </row>
    <row r="26798" spans="1:7" x14ac:dyDescent="0.25">
      <c r="A26798" s="2"/>
      <c r="B26798" s="3"/>
      <c r="C26798" s="3"/>
      <c r="D26798" s="3"/>
      <c r="E26798" s="3"/>
      <c r="F26798" s="3"/>
      <c r="G26798" s="3"/>
    </row>
    <row r="26799" spans="1:7" x14ac:dyDescent="0.25">
      <c r="A26799" s="2"/>
      <c r="B26799" s="3"/>
      <c r="C26799" s="3"/>
      <c r="D26799" s="3"/>
      <c r="E26799" s="3"/>
      <c r="F26799" s="3"/>
      <c r="G26799" s="3"/>
    </row>
    <row r="26800" spans="1:7" x14ac:dyDescent="0.25">
      <c r="A26800" s="2"/>
      <c r="B26800" s="3"/>
      <c r="C26800" s="3"/>
      <c r="D26800" s="3"/>
      <c r="E26800" s="3"/>
      <c r="F26800" s="3"/>
      <c r="G26800" s="3"/>
    </row>
    <row r="26801" spans="1:7" x14ac:dyDescent="0.25">
      <c r="A26801" s="2"/>
      <c r="B26801" s="3"/>
      <c r="C26801" s="3"/>
      <c r="D26801" s="3"/>
      <c r="E26801" s="3"/>
      <c r="F26801" s="3"/>
      <c r="G26801" s="3"/>
    </row>
    <row r="26802" spans="1:7" x14ac:dyDescent="0.25">
      <c r="A26802" s="2"/>
      <c r="B26802" s="3"/>
      <c r="C26802" s="3"/>
      <c r="D26802" s="3"/>
      <c r="E26802" s="3"/>
      <c r="F26802" s="3"/>
      <c r="G26802" s="3"/>
    </row>
    <row r="26803" spans="1:7" x14ac:dyDescent="0.25">
      <c r="A26803" s="2"/>
      <c r="B26803" s="3"/>
      <c r="C26803" s="3"/>
      <c r="D26803" s="3"/>
      <c r="E26803" s="3"/>
      <c r="F26803" s="3"/>
      <c r="G26803" s="3"/>
    </row>
    <row r="26804" spans="1:7" x14ac:dyDescent="0.25">
      <c r="A26804" s="2"/>
      <c r="B26804" s="3"/>
      <c r="C26804" s="3"/>
      <c r="D26804" s="3"/>
      <c r="E26804" s="3"/>
      <c r="F26804" s="3"/>
      <c r="G26804" s="3"/>
    </row>
    <row r="26805" spans="1:7" x14ac:dyDescent="0.25">
      <c r="A26805" s="2"/>
      <c r="B26805" s="3"/>
      <c r="C26805" s="3"/>
      <c r="D26805" s="3"/>
      <c r="E26805" s="3"/>
      <c r="F26805" s="3"/>
      <c r="G26805" s="3"/>
    </row>
    <row r="26806" spans="1:7" x14ac:dyDescent="0.25">
      <c r="A26806" s="2"/>
      <c r="B26806" s="3"/>
      <c r="C26806" s="3"/>
      <c r="D26806" s="3"/>
      <c r="E26806" s="3"/>
      <c r="F26806" s="3"/>
      <c r="G26806" s="3"/>
    </row>
    <row r="26807" spans="1:7" x14ac:dyDescent="0.25">
      <c r="A26807" s="2"/>
      <c r="B26807" s="3"/>
      <c r="C26807" s="3"/>
      <c r="D26807" s="3"/>
      <c r="E26807" s="3"/>
      <c r="F26807" s="3"/>
      <c r="G26807" s="3"/>
    </row>
    <row r="26808" spans="1:7" x14ac:dyDescent="0.25">
      <c r="A26808" s="2"/>
      <c r="B26808" s="3"/>
      <c r="C26808" s="3"/>
      <c r="D26808" s="3"/>
      <c r="E26808" s="3"/>
      <c r="F26808" s="3"/>
      <c r="G26808" s="3"/>
    </row>
    <row r="26809" spans="1:7" x14ac:dyDescent="0.25">
      <c r="A26809" s="2"/>
      <c r="B26809" s="3"/>
      <c r="C26809" s="3"/>
      <c r="D26809" s="3"/>
      <c r="E26809" s="3"/>
      <c r="F26809" s="3"/>
      <c r="G26809" s="3"/>
    </row>
    <row r="26810" spans="1:7" x14ac:dyDescent="0.25">
      <c r="A26810" s="2"/>
      <c r="B26810" s="3"/>
      <c r="C26810" s="3"/>
      <c r="D26810" s="3"/>
      <c r="E26810" s="3"/>
      <c r="F26810" s="3"/>
      <c r="G26810" s="3"/>
    </row>
    <row r="26811" spans="1:7" x14ac:dyDescent="0.25">
      <c r="A26811" s="2"/>
      <c r="B26811" s="3"/>
      <c r="C26811" s="3"/>
      <c r="D26811" s="3"/>
      <c r="E26811" s="3"/>
      <c r="F26811" s="3"/>
      <c r="G26811" s="3"/>
    </row>
    <row r="26812" spans="1:7" x14ac:dyDescent="0.25">
      <c r="A26812" s="2"/>
      <c r="B26812" s="3"/>
      <c r="C26812" s="3"/>
      <c r="D26812" s="3"/>
      <c r="E26812" s="3"/>
      <c r="F26812" s="3"/>
      <c r="G26812" s="3"/>
    </row>
    <row r="26813" spans="1:7" x14ac:dyDescent="0.25">
      <c r="A26813" s="2"/>
      <c r="B26813" s="3"/>
      <c r="C26813" s="3"/>
      <c r="D26813" s="3"/>
      <c r="E26813" s="3"/>
      <c r="F26813" s="3"/>
      <c r="G26813" s="3"/>
    </row>
    <row r="26814" spans="1:7" x14ac:dyDescent="0.25">
      <c r="A26814" s="2"/>
      <c r="B26814" s="3"/>
      <c r="C26814" s="3"/>
      <c r="D26814" s="3"/>
      <c r="E26814" s="3"/>
      <c r="F26814" s="3"/>
      <c r="G26814" s="3"/>
    </row>
    <row r="26815" spans="1:7" x14ac:dyDescent="0.25">
      <c r="A26815" s="2"/>
      <c r="B26815" s="3"/>
      <c r="C26815" s="3"/>
      <c r="D26815" s="3"/>
      <c r="E26815" s="3"/>
      <c r="F26815" s="3"/>
      <c r="G26815" s="3"/>
    </row>
    <row r="26816" spans="1:7" x14ac:dyDescent="0.25">
      <c r="A26816" s="2"/>
      <c r="B26816" s="3"/>
      <c r="C26816" s="3"/>
      <c r="D26816" s="3"/>
      <c r="E26816" s="3"/>
      <c r="F26816" s="3"/>
      <c r="G26816" s="3"/>
    </row>
    <row r="26817" spans="1:7" x14ac:dyDescent="0.25">
      <c r="A26817" s="2"/>
      <c r="B26817" s="3"/>
      <c r="C26817" s="3"/>
      <c r="D26817" s="3"/>
      <c r="E26817" s="3"/>
      <c r="F26817" s="3"/>
      <c r="G26817" s="3"/>
    </row>
    <row r="26818" spans="1:7" x14ac:dyDescent="0.25">
      <c r="A26818" s="2"/>
      <c r="B26818" s="3"/>
      <c r="C26818" s="3"/>
      <c r="D26818" s="3"/>
      <c r="E26818" s="3"/>
      <c r="F26818" s="3"/>
      <c r="G26818" s="3"/>
    </row>
    <row r="26819" spans="1:7" x14ac:dyDescent="0.25">
      <c r="A26819" s="2"/>
      <c r="B26819" s="3"/>
      <c r="C26819" s="3"/>
      <c r="D26819" s="3"/>
      <c r="E26819" s="3"/>
      <c r="F26819" s="3"/>
      <c r="G26819" s="3"/>
    </row>
    <row r="26820" spans="1:7" x14ac:dyDescent="0.25">
      <c r="A26820" s="2"/>
      <c r="B26820" s="3"/>
      <c r="C26820" s="3"/>
      <c r="D26820" s="3"/>
      <c r="E26820" s="3"/>
      <c r="F26820" s="3"/>
      <c r="G26820" s="3"/>
    </row>
    <row r="26821" spans="1:7" x14ac:dyDescent="0.25">
      <c r="A26821" s="2"/>
      <c r="B26821" s="3"/>
      <c r="C26821" s="3"/>
      <c r="D26821" s="3"/>
      <c r="E26821" s="3"/>
      <c r="F26821" s="3"/>
      <c r="G26821" s="3"/>
    </row>
    <row r="26822" spans="1:7" x14ac:dyDescent="0.25">
      <c r="A26822" s="2"/>
      <c r="B26822" s="3"/>
      <c r="C26822" s="3"/>
      <c r="D26822" s="3"/>
      <c r="E26822" s="3"/>
      <c r="F26822" s="3"/>
      <c r="G26822" s="3"/>
    </row>
    <row r="26823" spans="1:7" x14ac:dyDescent="0.25">
      <c r="A26823" s="2"/>
      <c r="B26823" s="3"/>
      <c r="C26823" s="3"/>
      <c r="D26823" s="3"/>
      <c r="E26823" s="3"/>
      <c r="F26823" s="3"/>
      <c r="G26823" s="3"/>
    </row>
    <row r="26824" spans="1:7" x14ac:dyDescent="0.25">
      <c r="A26824" s="2"/>
      <c r="B26824" s="3"/>
      <c r="C26824" s="3"/>
      <c r="D26824" s="3"/>
      <c r="E26824" s="3"/>
      <c r="F26824" s="3"/>
      <c r="G26824" s="3"/>
    </row>
    <row r="26825" spans="1:7" x14ac:dyDescent="0.25">
      <c r="A26825" s="2"/>
      <c r="B26825" s="3"/>
      <c r="C26825" s="3"/>
      <c r="D26825" s="3"/>
      <c r="E26825" s="3"/>
      <c r="F26825" s="3"/>
      <c r="G26825" s="3"/>
    </row>
    <row r="26826" spans="1:7" x14ac:dyDescent="0.25">
      <c r="A26826" s="2"/>
      <c r="B26826" s="3"/>
      <c r="C26826" s="3"/>
      <c r="D26826" s="3"/>
      <c r="E26826" s="3"/>
      <c r="F26826" s="3"/>
      <c r="G26826" s="3"/>
    </row>
    <row r="26827" spans="1:7" x14ac:dyDescent="0.25">
      <c r="A26827" s="2"/>
      <c r="B26827" s="3"/>
      <c r="C26827" s="3"/>
      <c r="D26827" s="3"/>
      <c r="E26827" s="3"/>
      <c r="F26827" s="3"/>
      <c r="G26827" s="3"/>
    </row>
    <row r="26828" spans="1:7" x14ac:dyDescent="0.25">
      <c r="A26828" s="2"/>
      <c r="B26828" s="3"/>
      <c r="C26828" s="3"/>
      <c r="D26828" s="3"/>
      <c r="E26828" s="3"/>
      <c r="F26828" s="3"/>
      <c r="G26828" s="3"/>
    </row>
    <row r="26829" spans="1:7" x14ac:dyDescent="0.25">
      <c r="A26829" s="2"/>
      <c r="B26829" s="3"/>
      <c r="C26829" s="3"/>
      <c r="D26829" s="3"/>
      <c r="E26829" s="3"/>
      <c r="F26829" s="3"/>
      <c r="G26829" s="3"/>
    </row>
    <row r="26830" spans="1:7" x14ac:dyDescent="0.25">
      <c r="A26830" s="2"/>
      <c r="B26830" s="3"/>
      <c r="C26830" s="3"/>
      <c r="D26830" s="3"/>
      <c r="E26830" s="3"/>
      <c r="F26830" s="3"/>
      <c r="G26830" s="3"/>
    </row>
    <row r="26831" spans="1:7" x14ac:dyDescent="0.25">
      <c r="A26831" s="2"/>
      <c r="B26831" s="3"/>
      <c r="C26831" s="3"/>
      <c r="D26831" s="3"/>
      <c r="E26831" s="3"/>
      <c r="F26831" s="3"/>
      <c r="G26831" s="3"/>
    </row>
    <row r="26832" spans="1:7" x14ac:dyDescent="0.25">
      <c r="A26832" s="2"/>
      <c r="B26832" s="3"/>
      <c r="C26832" s="3"/>
      <c r="D26832" s="3"/>
      <c r="E26832" s="3"/>
      <c r="F26832" s="3"/>
      <c r="G26832" s="3"/>
    </row>
    <row r="26833" spans="1:7" x14ac:dyDescent="0.25">
      <c r="A26833" s="2"/>
      <c r="B26833" s="3"/>
      <c r="C26833" s="3"/>
      <c r="D26833" s="3"/>
      <c r="E26833" s="3"/>
      <c r="F26833" s="3"/>
      <c r="G26833" s="3"/>
    </row>
    <row r="26834" spans="1:7" x14ac:dyDescent="0.25">
      <c r="A26834" s="2"/>
      <c r="B26834" s="3"/>
      <c r="C26834" s="3"/>
      <c r="D26834" s="3"/>
      <c r="E26834" s="3"/>
      <c r="F26834" s="3"/>
      <c r="G26834" s="3"/>
    </row>
    <row r="26835" spans="1:7" x14ac:dyDescent="0.25">
      <c r="A26835" s="2"/>
      <c r="B26835" s="3"/>
      <c r="C26835" s="3"/>
      <c r="D26835" s="3"/>
      <c r="E26835" s="3"/>
      <c r="F26835" s="3"/>
      <c r="G26835" s="3"/>
    </row>
    <row r="26836" spans="1:7" x14ac:dyDescent="0.25">
      <c r="A26836" s="2"/>
      <c r="B26836" s="3"/>
      <c r="C26836" s="3"/>
      <c r="D26836" s="3"/>
      <c r="E26836" s="3"/>
      <c r="F26836" s="3"/>
      <c r="G26836" s="3"/>
    </row>
    <row r="26837" spans="1:7" x14ac:dyDescent="0.25">
      <c r="A26837" s="2"/>
      <c r="B26837" s="3"/>
      <c r="C26837" s="3"/>
      <c r="D26837" s="3"/>
      <c r="E26837" s="3"/>
      <c r="F26837" s="3"/>
      <c r="G26837" s="3"/>
    </row>
    <row r="26838" spans="1:7" x14ac:dyDescent="0.25">
      <c r="A26838" s="2"/>
      <c r="B26838" s="3"/>
      <c r="C26838" s="3"/>
      <c r="D26838" s="3"/>
      <c r="E26838" s="3"/>
      <c r="F26838" s="3"/>
      <c r="G26838" s="3"/>
    </row>
    <row r="26839" spans="1:7" x14ac:dyDescent="0.25">
      <c r="A26839" s="2"/>
      <c r="B26839" s="3"/>
      <c r="C26839" s="3"/>
      <c r="D26839" s="3"/>
      <c r="E26839" s="3"/>
      <c r="F26839" s="3"/>
      <c r="G26839" s="3"/>
    </row>
    <row r="26840" spans="1:7" x14ac:dyDescent="0.25">
      <c r="A26840" s="2"/>
      <c r="B26840" s="3"/>
      <c r="C26840" s="3"/>
      <c r="D26840" s="3"/>
      <c r="E26840" s="3"/>
      <c r="F26840" s="3"/>
      <c r="G26840" s="3"/>
    </row>
    <row r="26841" spans="1:7" x14ac:dyDescent="0.25">
      <c r="A26841" s="2"/>
      <c r="B26841" s="3"/>
      <c r="C26841" s="3"/>
      <c r="D26841" s="3"/>
      <c r="E26841" s="3"/>
      <c r="F26841" s="3"/>
      <c r="G26841" s="3"/>
    </row>
    <row r="26842" spans="1:7" x14ac:dyDescent="0.25">
      <c r="A26842" s="2"/>
      <c r="B26842" s="3"/>
      <c r="C26842" s="3"/>
      <c r="D26842" s="3"/>
      <c r="E26842" s="3"/>
      <c r="F26842" s="3"/>
      <c r="G26842" s="3"/>
    </row>
    <row r="26843" spans="1:7" x14ac:dyDescent="0.25">
      <c r="A26843" s="2"/>
      <c r="B26843" s="3"/>
      <c r="C26843" s="3"/>
      <c r="D26843" s="3"/>
      <c r="E26843" s="3"/>
      <c r="F26843" s="3"/>
      <c r="G26843" s="3"/>
    </row>
    <row r="26844" spans="1:7" x14ac:dyDescent="0.25">
      <c r="A26844" s="2"/>
      <c r="B26844" s="3"/>
      <c r="C26844" s="3"/>
      <c r="D26844" s="3"/>
      <c r="E26844" s="3"/>
      <c r="F26844" s="3"/>
      <c r="G26844" s="3"/>
    </row>
    <row r="26845" spans="1:7" x14ac:dyDescent="0.25">
      <c r="A26845" s="2"/>
      <c r="B26845" s="3"/>
      <c r="C26845" s="3"/>
      <c r="D26845" s="3"/>
      <c r="E26845" s="3"/>
      <c r="F26845" s="3"/>
      <c r="G26845" s="3"/>
    </row>
    <row r="26846" spans="1:7" x14ac:dyDescent="0.25">
      <c r="A26846" s="2"/>
      <c r="B26846" s="3"/>
      <c r="C26846" s="3"/>
      <c r="D26846" s="3"/>
      <c r="E26846" s="3"/>
      <c r="F26846" s="3"/>
      <c r="G26846" s="3"/>
    </row>
    <row r="26847" spans="1:7" x14ac:dyDescent="0.25">
      <c r="A26847" s="2"/>
      <c r="B26847" s="3"/>
      <c r="C26847" s="3"/>
      <c r="D26847" s="3"/>
      <c r="E26847" s="3"/>
      <c r="F26847" s="3"/>
      <c r="G26847" s="3"/>
    </row>
    <row r="26848" spans="1:7" x14ac:dyDescent="0.25">
      <c r="A26848" s="2"/>
      <c r="B26848" s="3"/>
      <c r="C26848" s="3"/>
      <c r="D26848" s="3"/>
      <c r="E26848" s="3"/>
      <c r="F26848" s="3"/>
      <c r="G26848" s="3"/>
    </row>
    <row r="26849" spans="1:7" x14ac:dyDescent="0.25">
      <c r="A26849" s="2"/>
      <c r="B26849" s="3"/>
      <c r="C26849" s="3"/>
      <c r="D26849" s="3"/>
      <c r="E26849" s="3"/>
      <c r="F26849" s="3"/>
      <c r="G26849" s="3"/>
    </row>
    <row r="26850" spans="1:7" x14ac:dyDescent="0.25">
      <c r="A26850" s="2"/>
      <c r="B26850" s="3"/>
      <c r="C26850" s="3"/>
      <c r="D26850" s="3"/>
      <c r="E26850" s="3"/>
      <c r="F26850" s="3"/>
      <c r="G26850" s="3"/>
    </row>
    <row r="26851" spans="1:7" x14ac:dyDescent="0.25">
      <c r="A26851" s="2"/>
      <c r="B26851" s="3"/>
      <c r="C26851" s="3"/>
      <c r="D26851" s="3"/>
      <c r="E26851" s="3"/>
      <c r="F26851" s="3"/>
      <c r="G26851" s="3"/>
    </row>
    <row r="26852" spans="1:7" x14ac:dyDescent="0.25">
      <c r="A26852" s="2"/>
      <c r="B26852" s="3"/>
      <c r="C26852" s="3"/>
      <c r="D26852" s="3"/>
      <c r="E26852" s="3"/>
      <c r="F26852" s="3"/>
      <c r="G26852" s="3"/>
    </row>
    <row r="26853" spans="1:7" x14ac:dyDescent="0.25">
      <c r="A26853" s="2"/>
      <c r="B26853" s="3"/>
      <c r="C26853" s="3"/>
      <c r="D26853" s="3"/>
      <c r="E26853" s="3"/>
      <c r="F26853" s="3"/>
      <c r="G26853" s="3"/>
    </row>
    <row r="26854" spans="1:7" x14ac:dyDescent="0.25">
      <c r="A26854" s="2"/>
      <c r="B26854" s="3"/>
      <c r="C26854" s="3"/>
      <c r="D26854" s="3"/>
      <c r="E26854" s="3"/>
      <c r="F26854" s="3"/>
      <c r="G26854" s="3"/>
    </row>
    <row r="26855" spans="1:7" x14ac:dyDescent="0.25">
      <c r="A26855" s="2"/>
      <c r="B26855" s="3"/>
      <c r="C26855" s="3"/>
      <c r="D26855" s="3"/>
      <c r="E26855" s="3"/>
      <c r="F26855" s="3"/>
      <c r="G26855" s="3"/>
    </row>
    <row r="26856" spans="1:7" x14ac:dyDescent="0.25">
      <c r="A26856" s="2"/>
      <c r="B26856" s="3"/>
      <c r="C26856" s="3"/>
      <c r="D26856" s="3"/>
      <c r="E26856" s="3"/>
      <c r="F26856" s="3"/>
      <c r="G26856" s="3"/>
    </row>
    <row r="26857" spans="1:7" x14ac:dyDescent="0.25">
      <c r="A26857" s="2"/>
      <c r="B26857" s="3"/>
      <c r="C26857" s="3"/>
      <c r="D26857" s="3"/>
      <c r="E26857" s="3"/>
      <c r="F26857" s="3"/>
      <c r="G26857" s="3"/>
    </row>
    <row r="26858" spans="1:7" x14ac:dyDescent="0.25">
      <c r="A26858" s="2"/>
      <c r="B26858" s="3"/>
      <c r="C26858" s="3"/>
      <c r="D26858" s="3"/>
      <c r="E26858" s="3"/>
      <c r="F26858" s="3"/>
      <c r="G26858" s="3"/>
    </row>
    <row r="26859" spans="1:7" x14ac:dyDescent="0.25">
      <c r="A26859" s="2"/>
      <c r="B26859" s="3"/>
      <c r="C26859" s="3"/>
      <c r="D26859" s="3"/>
      <c r="E26859" s="3"/>
      <c r="F26859" s="3"/>
      <c r="G26859" s="3"/>
    </row>
    <row r="26860" spans="1:7" x14ac:dyDescent="0.25">
      <c r="A26860" s="2"/>
      <c r="B26860" s="3"/>
      <c r="C26860" s="3"/>
      <c r="D26860" s="3"/>
      <c r="E26860" s="3"/>
      <c r="F26860" s="3"/>
      <c r="G26860" s="3"/>
    </row>
    <row r="26861" spans="1:7" x14ac:dyDescent="0.25">
      <c r="A26861" s="2"/>
      <c r="B26861" s="3"/>
      <c r="C26861" s="3"/>
      <c r="D26861" s="3"/>
      <c r="E26861" s="3"/>
      <c r="F26861" s="3"/>
      <c r="G26861" s="3"/>
    </row>
    <row r="26862" spans="1:7" x14ac:dyDescent="0.25">
      <c r="A26862" s="2"/>
      <c r="B26862" s="3"/>
      <c r="C26862" s="3"/>
      <c r="D26862" s="3"/>
      <c r="E26862" s="3"/>
      <c r="F26862" s="3"/>
      <c r="G26862" s="3"/>
    </row>
    <row r="26863" spans="1:7" x14ac:dyDescent="0.25">
      <c r="A26863" s="2"/>
      <c r="B26863" s="3"/>
      <c r="C26863" s="3"/>
      <c r="D26863" s="3"/>
      <c r="E26863" s="3"/>
      <c r="F26863" s="3"/>
      <c r="G26863" s="3"/>
    </row>
    <row r="26864" spans="1:7" x14ac:dyDescent="0.25">
      <c r="A26864" s="2"/>
      <c r="B26864" s="3"/>
      <c r="C26864" s="3"/>
      <c r="D26864" s="3"/>
      <c r="E26864" s="3"/>
      <c r="F26864" s="3"/>
      <c r="G26864" s="3"/>
    </row>
    <row r="26865" spans="1:7" x14ac:dyDescent="0.25">
      <c r="A26865" s="2"/>
      <c r="B26865" s="3"/>
      <c r="C26865" s="3"/>
      <c r="D26865" s="3"/>
      <c r="E26865" s="3"/>
      <c r="F26865" s="3"/>
      <c r="G26865" s="3"/>
    </row>
    <row r="26866" spans="1:7" x14ac:dyDescent="0.25">
      <c r="A26866" s="2"/>
      <c r="B26866" s="3"/>
      <c r="C26866" s="3"/>
      <c r="D26866" s="3"/>
      <c r="E26866" s="3"/>
      <c r="F26866" s="3"/>
      <c r="G26866" s="3"/>
    </row>
    <row r="26867" spans="1:7" x14ac:dyDescent="0.25">
      <c r="A26867" s="2"/>
      <c r="B26867" s="3"/>
      <c r="C26867" s="3"/>
      <c r="D26867" s="3"/>
      <c r="E26867" s="3"/>
      <c r="F26867" s="3"/>
      <c r="G26867" s="3"/>
    </row>
    <row r="26868" spans="1:7" x14ac:dyDescent="0.25">
      <c r="A26868" s="2"/>
      <c r="B26868" s="3"/>
      <c r="C26868" s="3"/>
      <c r="D26868" s="3"/>
      <c r="E26868" s="3"/>
      <c r="F26868" s="3"/>
      <c r="G26868" s="3"/>
    </row>
    <row r="26869" spans="1:7" x14ac:dyDescent="0.25">
      <c r="A26869" s="2"/>
      <c r="B26869" s="3"/>
      <c r="C26869" s="3"/>
      <c r="D26869" s="3"/>
      <c r="E26869" s="3"/>
      <c r="F26869" s="3"/>
      <c r="G26869" s="3"/>
    </row>
    <row r="26870" spans="1:7" x14ac:dyDescent="0.25">
      <c r="A26870" s="2"/>
      <c r="B26870" s="3"/>
      <c r="C26870" s="3"/>
      <c r="D26870" s="3"/>
      <c r="E26870" s="3"/>
      <c r="F26870" s="3"/>
      <c r="G26870" s="3"/>
    </row>
    <row r="26871" spans="1:7" x14ac:dyDescent="0.25">
      <c r="A26871" s="2"/>
      <c r="B26871" s="3"/>
      <c r="C26871" s="3"/>
      <c r="D26871" s="3"/>
      <c r="E26871" s="3"/>
      <c r="F26871" s="3"/>
      <c r="G26871" s="3"/>
    </row>
    <row r="26872" spans="1:7" x14ac:dyDescent="0.25">
      <c r="A26872" s="2"/>
      <c r="B26872" s="3"/>
      <c r="C26872" s="3"/>
      <c r="D26872" s="3"/>
      <c r="E26872" s="3"/>
      <c r="F26872" s="3"/>
      <c r="G26872" s="3"/>
    </row>
    <row r="26873" spans="1:7" x14ac:dyDescent="0.25">
      <c r="A26873" s="2"/>
      <c r="B26873" s="3"/>
      <c r="C26873" s="3"/>
      <c r="D26873" s="3"/>
      <c r="E26873" s="3"/>
      <c r="F26873" s="3"/>
      <c r="G26873" s="3"/>
    </row>
    <row r="26874" spans="1:7" x14ac:dyDescent="0.25">
      <c r="A26874" s="2"/>
      <c r="B26874" s="3"/>
      <c r="C26874" s="3"/>
      <c r="D26874" s="3"/>
      <c r="E26874" s="3"/>
      <c r="F26874" s="3"/>
      <c r="G26874" s="3"/>
    </row>
    <row r="26875" spans="1:7" x14ac:dyDescent="0.25">
      <c r="A26875" s="2"/>
      <c r="B26875" s="3"/>
      <c r="C26875" s="3"/>
      <c r="D26875" s="3"/>
      <c r="E26875" s="3"/>
      <c r="F26875" s="3"/>
      <c r="G26875" s="3"/>
    </row>
    <row r="26876" spans="1:7" x14ac:dyDescent="0.25">
      <c r="A26876" s="2"/>
      <c r="B26876" s="3"/>
      <c r="C26876" s="3"/>
      <c r="D26876" s="3"/>
      <c r="E26876" s="3"/>
      <c r="F26876" s="3"/>
      <c r="G26876" s="3"/>
    </row>
    <row r="26877" spans="1:7" x14ac:dyDescent="0.25">
      <c r="A26877" s="2"/>
      <c r="B26877" s="3"/>
      <c r="C26877" s="3"/>
      <c r="D26877" s="3"/>
      <c r="E26877" s="3"/>
      <c r="F26877" s="3"/>
      <c r="G26877" s="3"/>
    </row>
    <row r="26878" spans="1:7" x14ac:dyDescent="0.25">
      <c r="A26878" s="2"/>
      <c r="B26878" s="3"/>
      <c r="C26878" s="3"/>
      <c r="D26878" s="3"/>
      <c r="E26878" s="3"/>
      <c r="F26878" s="3"/>
      <c r="G26878" s="3"/>
    </row>
    <row r="26879" spans="1:7" x14ac:dyDescent="0.25">
      <c r="A26879" s="2"/>
      <c r="B26879" s="3"/>
      <c r="C26879" s="3"/>
      <c r="D26879" s="3"/>
      <c r="E26879" s="3"/>
      <c r="F26879" s="3"/>
      <c r="G26879" s="3"/>
    </row>
    <row r="26880" spans="1:7" x14ac:dyDescent="0.25">
      <c r="A26880" s="2"/>
      <c r="B26880" s="3"/>
      <c r="C26880" s="3"/>
      <c r="D26880" s="3"/>
      <c r="E26880" s="3"/>
      <c r="F26880" s="3"/>
      <c r="G26880" s="3"/>
    </row>
    <row r="26881" spans="1:7" x14ac:dyDescent="0.25">
      <c r="A26881" s="2"/>
      <c r="B26881" s="3"/>
      <c r="C26881" s="3"/>
      <c r="D26881" s="3"/>
      <c r="E26881" s="3"/>
      <c r="F26881" s="3"/>
      <c r="G26881" s="3"/>
    </row>
    <row r="26882" spans="1:7" x14ac:dyDescent="0.25">
      <c r="A26882" s="2"/>
      <c r="B26882" s="3"/>
      <c r="C26882" s="3"/>
      <c r="D26882" s="3"/>
      <c r="E26882" s="3"/>
      <c r="F26882" s="3"/>
      <c r="G26882" s="3"/>
    </row>
    <row r="26883" spans="1:7" x14ac:dyDescent="0.25">
      <c r="A26883" s="2"/>
      <c r="B26883" s="3"/>
      <c r="C26883" s="3"/>
      <c r="D26883" s="3"/>
      <c r="E26883" s="3"/>
      <c r="F26883" s="3"/>
      <c r="G26883" s="3"/>
    </row>
    <row r="26884" spans="1:7" x14ac:dyDescent="0.25">
      <c r="A26884" s="2"/>
      <c r="B26884" s="3"/>
      <c r="C26884" s="3"/>
      <c r="D26884" s="3"/>
      <c r="E26884" s="3"/>
      <c r="F26884" s="3"/>
      <c r="G26884" s="3"/>
    </row>
    <row r="26885" spans="1:7" x14ac:dyDescent="0.25">
      <c r="A26885" s="2"/>
      <c r="B26885" s="3"/>
      <c r="C26885" s="3"/>
      <c r="D26885" s="3"/>
      <c r="E26885" s="3"/>
      <c r="F26885" s="3"/>
      <c r="G26885" s="3"/>
    </row>
    <row r="26886" spans="1:7" x14ac:dyDescent="0.25">
      <c r="A26886" s="2"/>
      <c r="B26886" s="3"/>
      <c r="C26886" s="3"/>
      <c r="D26886" s="3"/>
      <c r="E26886" s="3"/>
      <c r="F26886" s="3"/>
      <c r="G26886" s="3"/>
    </row>
    <row r="26887" spans="1:7" x14ac:dyDescent="0.25">
      <c r="A26887" s="2"/>
      <c r="B26887" s="3"/>
      <c r="C26887" s="3"/>
      <c r="D26887" s="3"/>
      <c r="E26887" s="3"/>
      <c r="F26887" s="3"/>
      <c r="G26887" s="3"/>
    </row>
    <row r="26888" spans="1:7" x14ac:dyDescent="0.25">
      <c r="A26888" s="2"/>
      <c r="B26888" s="3"/>
      <c r="C26888" s="3"/>
      <c r="D26888" s="3"/>
      <c r="E26888" s="3"/>
      <c r="F26888" s="3"/>
      <c r="G26888" s="3"/>
    </row>
    <row r="26889" spans="1:7" x14ac:dyDescent="0.25">
      <c r="A26889" s="2"/>
      <c r="B26889" s="3"/>
      <c r="C26889" s="3"/>
      <c r="D26889" s="3"/>
      <c r="E26889" s="3"/>
      <c r="F26889" s="3"/>
      <c r="G26889" s="3"/>
    </row>
    <row r="26890" spans="1:7" x14ac:dyDescent="0.25">
      <c r="A26890" s="2"/>
      <c r="B26890" s="3"/>
      <c r="C26890" s="3"/>
      <c r="D26890" s="3"/>
      <c r="E26890" s="3"/>
      <c r="F26890" s="3"/>
      <c r="G26890" s="3"/>
    </row>
    <row r="26891" spans="1:7" x14ac:dyDescent="0.25">
      <c r="A26891" s="2"/>
      <c r="B26891" s="3"/>
      <c r="C26891" s="3"/>
      <c r="D26891" s="3"/>
      <c r="E26891" s="3"/>
      <c r="F26891" s="3"/>
      <c r="G26891" s="3"/>
    </row>
    <row r="26892" spans="1:7" x14ac:dyDescent="0.25">
      <c r="A26892" s="2"/>
      <c r="B26892" s="3"/>
      <c r="C26892" s="3"/>
      <c r="D26892" s="3"/>
      <c r="E26892" s="3"/>
      <c r="F26892" s="3"/>
      <c r="G26892" s="3"/>
    </row>
    <row r="26893" spans="1:7" x14ac:dyDescent="0.25">
      <c r="A26893" s="2"/>
      <c r="B26893" s="3"/>
      <c r="C26893" s="3"/>
      <c r="D26893" s="3"/>
      <c r="E26893" s="3"/>
      <c r="F26893" s="3"/>
      <c r="G26893" s="3"/>
    </row>
    <row r="26894" spans="1:7" x14ac:dyDescent="0.25">
      <c r="A26894" s="2"/>
      <c r="B26894" s="3"/>
      <c r="C26894" s="3"/>
      <c r="D26894" s="3"/>
      <c r="E26894" s="3"/>
      <c r="F26894" s="3"/>
      <c r="G26894" s="3"/>
    </row>
    <row r="26895" spans="1:7" x14ac:dyDescent="0.25">
      <c r="A26895" s="2"/>
      <c r="B26895" s="3"/>
      <c r="C26895" s="3"/>
      <c r="D26895" s="3"/>
      <c r="E26895" s="3"/>
      <c r="F26895" s="3"/>
      <c r="G26895" s="3"/>
    </row>
    <row r="26896" spans="1:7" x14ac:dyDescent="0.25">
      <c r="A26896" s="2"/>
      <c r="B26896" s="3"/>
      <c r="C26896" s="3"/>
      <c r="D26896" s="3"/>
      <c r="E26896" s="3"/>
      <c r="F26896" s="3"/>
      <c r="G26896" s="3"/>
    </row>
    <row r="26897" spans="1:7" x14ac:dyDescent="0.25">
      <c r="A26897" s="2"/>
      <c r="B26897" s="3"/>
      <c r="C26897" s="3"/>
      <c r="D26897" s="3"/>
      <c r="E26897" s="3"/>
      <c r="F26897" s="3"/>
      <c r="G26897" s="3"/>
    </row>
    <row r="26898" spans="1:7" x14ac:dyDescent="0.25">
      <c r="A26898" s="2"/>
      <c r="B26898" s="3"/>
      <c r="C26898" s="3"/>
      <c r="D26898" s="3"/>
      <c r="E26898" s="3"/>
      <c r="F26898" s="3"/>
      <c r="G26898" s="3"/>
    </row>
    <row r="26899" spans="1:7" x14ac:dyDescent="0.25">
      <c r="A26899" s="2"/>
      <c r="B26899" s="3"/>
      <c r="C26899" s="3"/>
      <c r="D26899" s="3"/>
      <c r="E26899" s="3"/>
      <c r="F26899" s="3"/>
      <c r="G26899" s="3"/>
    </row>
    <row r="26900" spans="1:7" x14ac:dyDescent="0.25">
      <c r="A26900" s="2"/>
      <c r="B26900" s="3"/>
      <c r="C26900" s="3"/>
      <c r="D26900" s="3"/>
      <c r="E26900" s="3"/>
      <c r="F26900" s="3"/>
      <c r="G26900" s="3"/>
    </row>
    <row r="26901" spans="1:7" x14ac:dyDescent="0.25">
      <c r="A26901" s="2"/>
      <c r="B26901" s="3"/>
      <c r="C26901" s="3"/>
      <c r="D26901" s="3"/>
      <c r="E26901" s="3"/>
      <c r="F26901" s="3"/>
      <c r="G26901" s="3"/>
    </row>
    <row r="26902" spans="1:7" x14ac:dyDescent="0.25">
      <c r="A26902" s="2"/>
      <c r="B26902" s="3"/>
      <c r="C26902" s="3"/>
      <c r="D26902" s="3"/>
      <c r="E26902" s="3"/>
      <c r="F26902" s="3"/>
      <c r="G26902" s="3"/>
    </row>
    <row r="26903" spans="1:7" x14ac:dyDescent="0.25">
      <c r="A26903" s="2"/>
      <c r="B26903" s="3"/>
      <c r="C26903" s="3"/>
      <c r="D26903" s="3"/>
      <c r="E26903" s="3"/>
      <c r="F26903" s="3"/>
      <c r="G26903" s="3"/>
    </row>
    <row r="26904" spans="1:7" x14ac:dyDescent="0.25">
      <c r="A26904" s="2"/>
      <c r="B26904" s="3"/>
      <c r="C26904" s="3"/>
      <c r="D26904" s="3"/>
      <c r="E26904" s="3"/>
      <c r="F26904" s="3"/>
      <c r="G26904" s="3"/>
    </row>
    <row r="26905" spans="1:7" x14ac:dyDescent="0.25">
      <c r="A26905" s="2"/>
      <c r="B26905" s="3"/>
      <c r="C26905" s="3"/>
      <c r="D26905" s="3"/>
      <c r="E26905" s="3"/>
      <c r="F26905" s="3"/>
      <c r="G26905" s="3"/>
    </row>
    <row r="26906" spans="1:7" x14ac:dyDescent="0.25">
      <c r="A26906" s="2"/>
      <c r="B26906" s="3"/>
      <c r="C26906" s="3"/>
      <c r="D26906" s="3"/>
      <c r="E26906" s="3"/>
      <c r="F26906" s="3"/>
      <c r="G26906" s="3"/>
    </row>
    <row r="26907" spans="1:7" x14ac:dyDescent="0.25">
      <c r="A26907" s="2"/>
      <c r="B26907" s="3"/>
      <c r="C26907" s="3"/>
      <c r="D26907" s="3"/>
      <c r="E26907" s="3"/>
      <c r="F26907" s="3"/>
      <c r="G26907" s="3"/>
    </row>
    <row r="26908" spans="1:7" x14ac:dyDescent="0.25">
      <c r="A26908" s="2"/>
      <c r="B26908" s="3"/>
      <c r="C26908" s="3"/>
      <c r="D26908" s="3"/>
      <c r="E26908" s="3"/>
      <c r="F26908" s="3"/>
      <c r="G26908" s="3"/>
    </row>
    <row r="26909" spans="1:7" x14ac:dyDescent="0.25">
      <c r="A26909" s="2"/>
      <c r="B26909" s="3"/>
      <c r="C26909" s="3"/>
      <c r="D26909" s="3"/>
      <c r="E26909" s="3"/>
      <c r="F26909" s="3"/>
      <c r="G26909" s="3"/>
    </row>
    <row r="26910" spans="1:7" x14ac:dyDescent="0.25">
      <c r="A26910" s="2"/>
      <c r="B26910" s="3"/>
      <c r="C26910" s="3"/>
      <c r="D26910" s="3"/>
      <c r="E26910" s="3"/>
      <c r="F26910" s="3"/>
      <c r="G26910" s="3"/>
    </row>
    <row r="26911" spans="1:7" x14ac:dyDescent="0.25">
      <c r="A26911" s="2"/>
      <c r="B26911" s="3"/>
      <c r="C26911" s="3"/>
      <c r="D26911" s="3"/>
      <c r="E26911" s="3"/>
      <c r="F26911" s="3"/>
      <c r="G26911" s="3"/>
    </row>
    <row r="26912" spans="1:7" x14ac:dyDescent="0.25">
      <c r="A26912" s="2"/>
      <c r="B26912" s="3"/>
      <c r="C26912" s="3"/>
      <c r="D26912" s="3"/>
      <c r="E26912" s="3"/>
      <c r="F26912" s="3"/>
      <c r="G26912" s="3"/>
    </row>
    <row r="26913" spans="1:7" x14ac:dyDescent="0.25">
      <c r="A26913" s="2"/>
      <c r="B26913" s="3"/>
      <c r="C26913" s="3"/>
      <c r="D26913" s="3"/>
      <c r="E26913" s="3"/>
      <c r="F26913" s="3"/>
      <c r="G26913" s="3"/>
    </row>
    <row r="26914" spans="1:7" x14ac:dyDescent="0.25">
      <c r="A26914" s="2"/>
      <c r="B26914" s="3"/>
      <c r="C26914" s="3"/>
      <c r="D26914" s="3"/>
      <c r="E26914" s="3"/>
      <c r="F26914" s="3"/>
      <c r="G26914" s="3"/>
    </row>
    <row r="26915" spans="1:7" x14ac:dyDescent="0.25">
      <c r="A26915" s="2"/>
      <c r="B26915" s="3"/>
      <c r="C26915" s="3"/>
      <c r="D26915" s="3"/>
      <c r="E26915" s="3"/>
      <c r="F26915" s="3"/>
      <c r="G26915" s="3"/>
    </row>
    <row r="26916" spans="1:7" x14ac:dyDescent="0.25">
      <c r="A26916" s="2"/>
      <c r="B26916" s="3"/>
      <c r="C26916" s="3"/>
      <c r="D26916" s="3"/>
      <c r="E26916" s="3"/>
      <c r="F26916" s="3"/>
      <c r="G26916" s="3"/>
    </row>
    <row r="26917" spans="1:7" x14ac:dyDescent="0.25">
      <c r="A26917" s="2"/>
      <c r="B26917" s="3"/>
      <c r="C26917" s="3"/>
      <c r="D26917" s="3"/>
      <c r="E26917" s="3"/>
      <c r="F26917" s="3"/>
      <c r="G26917" s="3"/>
    </row>
    <row r="26918" spans="1:7" x14ac:dyDescent="0.25">
      <c r="A26918" s="2"/>
      <c r="B26918" s="3"/>
      <c r="C26918" s="3"/>
      <c r="D26918" s="3"/>
      <c r="E26918" s="3"/>
      <c r="F26918" s="3"/>
      <c r="G26918" s="3"/>
    </row>
    <row r="26919" spans="1:7" x14ac:dyDescent="0.25">
      <c r="A26919" s="2"/>
      <c r="B26919" s="3"/>
      <c r="C26919" s="3"/>
      <c r="D26919" s="3"/>
      <c r="E26919" s="3"/>
      <c r="F26919" s="3"/>
      <c r="G26919" s="3"/>
    </row>
    <row r="26920" spans="1:7" x14ac:dyDescent="0.25">
      <c r="A26920" s="2"/>
      <c r="B26920" s="3"/>
      <c r="C26920" s="3"/>
      <c r="D26920" s="3"/>
      <c r="E26920" s="3"/>
      <c r="F26920" s="3"/>
      <c r="G26920" s="3"/>
    </row>
    <row r="26921" spans="1:7" x14ac:dyDescent="0.25">
      <c r="A26921" s="2"/>
      <c r="B26921" s="3"/>
      <c r="C26921" s="3"/>
      <c r="D26921" s="3"/>
      <c r="E26921" s="3"/>
      <c r="F26921" s="3"/>
      <c r="G26921" s="3"/>
    </row>
    <row r="26922" spans="1:7" x14ac:dyDescent="0.25">
      <c r="A26922" s="2"/>
      <c r="B26922" s="3"/>
      <c r="C26922" s="3"/>
      <c r="D26922" s="3"/>
      <c r="E26922" s="3"/>
      <c r="F26922" s="3"/>
      <c r="G26922" s="3"/>
    </row>
    <row r="26923" spans="1:7" x14ac:dyDescent="0.25">
      <c r="A26923" s="2"/>
      <c r="B26923" s="3"/>
      <c r="C26923" s="3"/>
      <c r="D26923" s="3"/>
      <c r="E26923" s="3"/>
      <c r="F26923" s="3"/>
      <c r="G26923" s="3"/>
    </row>
    <row r="26924" spans="1:7" x14ac:dyDescent="0.25">
      <c r="A26924" s="2"/>
      <c r="B26924" s="3"/>
      <c r="C26924" s="3"/>
      <c r="D26924" s="3"/>
      <c r="E26924" s="3"/>
      <c r="F26924" s="3"/>
      <c r="G26924" s="3"/>
    </row>
    <row r="26925" spans="1:7" x14ac:dyDescent="0.25">
      <c r="A26925" s="2"/>
      <c r="B26925" s="3"/>
      <c r="C26925" s="3"/>
      <c r="D26925" s="3"/>
      <c r="E26925" s="3"/>
      <c r="F26925" s="3"/>
      <c r="G26925" s="3"/>
    </row>
    <row r="26926" spans="1:7" x14ac:dyDescent="0.25">
      <c r="A26926" s="2"/>
      <c r="B26926" s="3"/>
      <c r="C26926" s="3"/>
      <c r="D26926" s="3"/>
      <c r="E26926" s="3"/>
      <c r="F26926" s="3"/>
      <c r="G26926" s="3"/>
    </row>
    <row r="26927" spans="1:7" x14ac:dyDescent="0.25">
      <c r="A26927" s="2"/>
      <c r="B26927" s="3"/>
      <c r="C26927" s="3"/>
      <c r="D26927" s="3"/>
      <c r="E26927" s="3"/>
      <c r="F26927" s="3"/>
      <c r="G26927" s="3"/>
    </row>
    <row r="26928" spans="1:7" x14ac:dyDescent="0.25">
      <c r="A26928" s="2"/>
      <c r="B26928" s="3"/>
      <c r="C26928" s="3"/>
      <c r="D26928" s="3"/>
      <c r="E26928" s="3"/>
      <c r="F26928" s="3"/>
      <c r="G26928" s="3"/>
    </row>
    <row r="26929" spans="1:7" x14ac:dyDescent="0.25">
      <c r="A26929" s="2"/>
      <c r="B26929" s="3"/>
      <c r="C26929" s="3"/>
      <c r="D26929" s="3"/>
      <c r="E26929" s="3"/>
      <c r="F26929" s="3"/>
      <c r="G26929" s="3"/>
    </row>
    <row r="26930" spans="1:7" x14ac:dyDescent="0.25">
      <c r="A26930" s="2"/>
      <c r="B26930" s="3"/>
      <c r="C26930" s="3"/>
      <c r="D26930" s="3"/>
      <c r="E26930" s="3"/>
      <c r="F26930" s="3"/>
      <c r="G26930" s="3"/>
    </row>
    <row r="26931" spans="1:7" x14ac:dyDescent="0.25">
      <c r="A26931" s="2"/>
      <c r="B26931" s="3"/>
      <c r="C26931" s="3"/>
      <c r="D26931" s="3"/>
      <c r="E26931" s="3"/>
      <c r="F26931" s="3"/>
      <c r="G26931" s="3"/>
    </row>
    <row r="26932" spans="1:7" x14ac:dyDescent="0.25">
      <c r="A26932" s="2"/>
      <c r="B26932" s="3"/>
      <c r="C26932" s="3"/>
      <c r="D26932" s="3"/>
      <c r="E26932" s="3"/>
      <c r="F26932" s="3"/>
      <c r="G26932" s="3"/>
    </row>
    <row r="26933" spans="1:7" x14ac:dyDescent="0.25">
      <c r="A26933" s="2"/>
      <c r="B26933" s="3"/>
      <c r="C26933" s="3"/>
      <c r="D26933" s="3"/>
      <c r="E26933" s="3"/>
      <c r="F26933" s="3"/>
      <c r="G26933" s="3"/>
    </row>
    <row r="26934" spans="1:7" x14ac:dyDescent="0.25">
      <c r="A26934" s="2"/>
      <c r="B26934" s="3"/>
      <c r="C26934" s="3"/>
      <c r="D26934" s="3"/>
      <c r="E26934" s="3"/>
      <c r="F26934" s="3"/>
      <c r="G26934" s="3"/>
    </row>
    <row r="26935" spans="1:7" x14ac:dyDescent="0.25">
      <c r="A26935" s="2"/>
      <c r="B26935" s="3"/>
      <c r="C26935" s="3"/>
      <c r="D26935" s="3"/>
      <c r="E26935" s="3"/>
      <c r="F26935" s="3"/>
      <c r="G26935" s="3"/>
    </row>
    <row r="26936" spans="1:7" x14ac:dyDescent="0.25">
      <c r="A26936" s="2"/>
      <c r="B26936" s="3"/>
      <c r="C26936" s="3"/>
      <c r="D26936" s="3"/>
      <c r="E26936" s="3"/>
      <c r="F26936" s="3"/>
      <c r="G26936" s="3"/>
    </row>
    <row r="26937" spans="1:7" x14ac:dyDescent="0.25">
      <c r="A26937" s="2"/>
      <c r="B26937" s="3"/>
      <c r="C26937" s="3"/>
      <c r="D26937" s="3"/>
      <c r="E26937" s="3"/>
      <c r="F26937" s="3"/>
      <c r="G26937" s="3"/>
    </row>
    <row r="26938" spans="1:7" x14ac:dyDescent="0.25">
      <c r="A26938" s="2"/>
      <c r="B26938" s="3"/>
      <c r="C26938" s="3"/>
      <c r="D26938" s="3"/>
      <c r="E26938" s="3"/>
      <c r="F26938" s="3"/>
      <c r="G26938" s="3"/>
    </row>
    <row r="26939" spans="1:7" x14ac:dyDescent="0.25">
      <c r="A26939" s="2"/>
      <c r="B26939" s="3"/>
      <c r="C26939" s="3"/>
      <c r="D26939" s="3"/>
      <c r="E26939" s="3"/>
      <c r="F26939" s="3"/>
      <c r="G26939" s="3"/>
    </row>
    <row r="26940" spans="1:7" x14ac:dyDescent="0.25">
      <c r="A26940" s="2"/>
      <c r="B26940" s="3"/>
      <c r="C26940" s="3"/>
      <c r="D26940" s="3"/>
      <c r="E26940" s="3"/>
      <c r="F26940" s="3"/>
      <c r="G26940" s="3"/>
    </row>
    <row r="26941" spans="1:7" x14ac:dyDescent="0.25">
      <c r="A26941" s="2"/>
      <c r="B26941" s="3"/>
      <c r="C26941" s="3"/>
      <c r="D26941" s="3"/>
      <c r="E26941" s="3"/>
      <c r="F26941" s="3"/>
      <c r="G26941" s="3"/>
    </row>
    <row r="26942" spans="1:7" x14ac:dyDescent="0.25">
      <c r="A26942" s="2"/>
      <c r="B26942" s="3"/>
      <c r="C26942" s="3"/>
      <c r="D26942" s="3"/>
      <c r="E26942" s="3"/>
      <c r="F26942" s="3"/>
      <c r="G26942" s="3"/>
    </row>
    <row r="26943" spans="1:7" x14ac:dyDescent="0.25">
      <c r="A26943" s="2"/>
      <c r="B26943" s="3"/>
      <c r="C26943" s="3"/>
      <c r="D26943" s="3"/>
      <c r="E26943" s="3"/>
      <c r="F26943" s="3"/>
      <c r="G26943" s="3"/>
    </row>
    <row r="26944" spans="1:7" x14ac:dyDescent="0.25">
      <c r="A26944" s="2"/>
      <c r="B26944" s="3"/>
      <c r="C26944" s="3"/>
      <c r="D26944" s="3"/>
      <c r="E26944" s="3"/>
      <c r="F26944" s="3"/>
      <c r="G26944" s="3"/>
    </row>
    <row r="26945" spans="1:7" x14ac:dyDescent="0.25">
      <c r="A26945" s="2"/>
      <c r="B26945" s="3"/>
      <c r="C26945" s="3"/>
      <c r="D26945" s="3"/>
      <c r="E26945" s="3"/>
      <c r="F26945" s="3"/>
      <c r="G26945" s="3"/>
    </row>
    <row r="26946" spans="1:7" x14ac:dyDescent="0.25">
      <c r="A26946" s="2"/>
      <c r="B26946" s="3"/>
      <c r="C26946" s="3"/>
      <c r="D26946" s="3"/>
      <c r="E26946" s="3"/>
      <c r="F26946" s="3"/>
      <c r="G26946" s="3"/>
    </row>
    <row r="26947" spans="1:7" x14ac:dyDescent="0.25">
      <c r="A26947" s="2"/>
      <c r="B26947" s="3"/>
      <c r="C26947" s="3"/>
      <c r="D26947" s="3"/>
      <c r="E26947" s="3"/>
      <c r="F26947" s="3"/>
      <c r="G26947" s="3"/>
    </row>
    <row r="26948" spans="1:7" x14ac:dyDescent="0.25">
      <c r="A26948" s="2"/>
      <c r="B26948" s="3"/>
      <c r="C26948" s="3"/>
      <c r="D26948" s="3"/>
      <c r="E26948" s="3"/>
      <c r="F26948" s="3"/>
      <c r="G26948" s="3"/>
    </row>
    <row r="26949" spans="1:7" x14ac:dyDescent="0.25">
      <c r="A26949" s="2"/>
      <c r="B26949" s="3"/>
      <c r="C26949" s="3"/>
      <c r="D26949" s="3"/>
      <c r="E26949" s="3"/>
      <c r="F26949" s="3"/>
      <c r="G26949" s="3"/>
    </row>
    <row r="26950" spans="1:7" x14ac:dyDescent="0.25">
      <c r="A26950" s="2"/>
      <c r="B26950" s="3"/>
      <c r="C26950" s="3"/>
      <c r="D26950" s="3"/>
      <c r="E26950" s="3"/>
      <c r="F26950" s="3"/>
      <c r="G26950" s="3"/>
    </row>
    <row r="26951" spans="1:7" x14ac:dyDescent="0.25">
      <c r="A26951" s="2"/>
      <c r="B26951" s="3"/>
      <c r="C26951" s="3"/>
      <c r="D26951" s="3"/>
      <c r="E26951" s="3"/>
      <c r="F26951" s="3"/>
      <c r="G26951" s="3"/>
    </row>
    <row r="26952" spans="1:7" x14ac:dyDescent="0.25">
      <c r="A26952" s="2"/>
      <c r="B26952" s="3"/>
      <c r="C26952" s="3"/>
      <c r="D26952" s="3"/>
      <c r="E26952" s="3"/>
      <c r="F26952" s="3"/>
      <c r="G26952" s="3"/>
    </row>
    <row r="26953" spans="1:7" x14ac:dyDescent="0.25">
      <c r="A26953" s="2"/>
      <c r="B26953" s="3"/>
      <c r="C26953" s="3"/>
      <c r="D26953" s="3"/>
      <c r="E26953" s="3"/>
      <c r="F26953" s="3"/>
      <c r="G26953" s="3"/>
    </row>
    <row r="26954" spans="1:7" x14ac:dyDescent="0.25">
      <c r="A26954" s="2"/>
      <c r="B26954" s="3"/>
      <c r="C26954" s="3"/>
      <c r="D26954" s="3"/>
      <c r="E26954" s="3"/>
      <c r="F26954" s="3"/>
      <c r="G26954" s="3"/>
    </row>
    <row r="26955" spans="1:7" x14ac:dyDescent="0.25">
      <c r="A26955" s="2"/>
      <c r="B26955" s="3"/>
      <c r="C26955" s="3"/>
      <c r="D26955" s="3"/>
      <c r="E26955" s="3"/>
      <c r="F26955" s="3"/>
      <c r="G26955" s="3"/>
    </row>
    <row r="26956" spans="1:7" x14ac:dyDescent="0.25">
      <c r="A26956" s="2"/>
      <c r="B26956" s="3"/>
      <c r="C26956" s="3"/>
      <c r="D26956" s="3"/>
      <c r="E26956" s="3"/>
      <c r="F26956" s="3"/>
      <c r="G26956" s="3"/>
    </row>
    <row r="26957" spans="1:7" x14ac:dyDescent="0.25">
      <c r="A26957" s="2"/>
      <c r="B26957" s="3"/>
      <c r="C26957" s="3"/>
      <c r="D26957" s="3"/>
      <c r="E26957" s="3"/>
      <c r="F26957" s="3"/>
      <c r="G26957" s="3"/>
    </row>
    <row r="26958" spans="1:7" x14ac:dyDescent="0.25">
      <c r="A26958" s="2"/>
      <c r="B26958" s="3"/>
      <c r="C26958" s="3"/>
      <c r="D26958" s="3"/>
      <c r="E26958" s="3"/>
      <c r="F26958" s="3"/>
      <c r="G26958" s="3"/>
    </row>
    <row r="26959" spans="1:7" x14ac:dyDescent="0.25">
      <c r="A26959" s="2"/>
      <c r="B26959" s="3"/>
      <c r="C26959" s="3"/>
      <c r="D26959" s="3"/>
      <c r="E26959" s="3"/>
      <c r="F26959" s="3"/>
      <c r="G26959" s="3"/>
    </row>
    <row r="26960" spans="1:7" x14ac:dyDescent="0.25">
      <c r="A26960" s="2"/>
      <c r="B26960" s="3"/>
      <c r="C26960" s="3"/>
      <c r="D26960" s="3"/>
      <c r="E26960" s="3"/>
      <c r="F26960" s="3"/>
      <c r="G26960" s="3"/>
    </row>
    <row r="26961" spans="1:7" x14ac:dyDescent="0.25">
      <c r="A26961" s="2"/>
      <c r="B26961" s="3"/>
      <c r="C26961" s="3"/>
      <c r="D26961" s="3"/>
      <c r="E26961" s="3"/>
      <c r="F26961" s="3"/>
      <c r="G26961" s="3"/>
    </row>
    <row r="26962" spans="1:7" x14ac:dyDescent="0.25">
      <c r="A26962" s="2"/>
      <c r="B26962" s="3"/>
      <c r="C26962" s="3"/>
      <c r="D26962" s="3"/>
      <c r="E26962" s="3"/>
      <c r="F26962" s="3"/>
      <c r="G26962" s="3"/>
    </row>
    <row r="26963" spans="1:7" x14ac:dyDescent="0.25">
      <c r="A26963" s="2"/>
      <c r="B26963" s="3"/>
      <c r="C26963" s="3"/>
      <c r="D26963" s="3"/>
      <c r="E26963" s="3"/>
      <c r="F26963" s="3"/>
      <c r="G26963" s="3"/>
    </row>
    <row r="26964" spans="1:7" x14ac:dyDescent="0.25">
      <c r="A26964" s="2"/>
      <c r="B26964" s="3"/>
      <c r="C26964" s="3"/>
      <c r="D26964" s="3"/>
      <c r="E26964" s="3"/>
      <c r="F26964" s="3"/>
      <c r="G26964" s="3"/>
    </row>
    <row r="26965" spans="1:7" x14ac:dyDescent="0.25">
      <c r="A26965" s="2"/>
      <c r="B26965" s="3"/>
      <c r="C26965" s="3"/>
      <c r="D26965" s="3"/>
      <c r="E26965" s="3"/>
      <c r="F26965" s="3"/>
      <c r="G26965" s="3"/>
    </row>
    <row r="26966" spans="1:7" x14ac:dyDescent="0.25">
      <c r="A26966" s="2"/>
      <c r="B26966" s="3"/>
      <c r="C26966" s="3"/>
      <c r="D26966" s="3"/>
      <c r="E26966" s="3"/>
      <c r="F26966" s="3"/>
      <c r="G26966" s="3"/>
    </row>
    <row r="26967" spans="1:7" x14ac:dyDescent="0.25">
      <c r="A26967" s="2"/>
      <c r="B26967" s="3"/>
      <c r="C26967" s="3"/>
      <c r="D26967" s="3"/>
      <c r="E26967" s="3"/>
      <c r="F26967" s="3"/>
      <c r="G26967" s="3"/>
    </row>
    <row r="26968" spans="1:7" x14ac:dyDescent="0.25">
      <c r="A26968" s="2"/>
      <c r="B26968" s="3"/>
      <c r="C26968" s="3"/>
      <c r="D26968" s="3"/>
      <c r="E26968" s="3"/>
      <c r="F26968" s="3"/>
      <c r="G26968" s="3"/>
    </row>
    <row r="26969" spans="1:7" x14ac:dyDescent="0.25">
      <c r="A26969" s="2"/>
      <c r="B26969" s="3"/>
      <c r="C26969" s="3"/>
      <c r="D26969" s="3"/>
      <c r="E26969" s="3"/>
      <c r="F26969" s="3"/>
      <c r="G26969" s="3"/>
    </row>
    <row r="26970" spans="1:7" x14ac:dyDescent="0.25">
      <c r="A26970" s="2"/>
      <c r="B26970" s="3"/>
      <c r="C26970" s="3"/>
      <c r="D26970" s="3"/>
      <c r="E26970" s="3"/>
      <c r="F26970" s="3"/>
      <c r="G26970" s="3"/>
    </row>
    <row r="26971" spans="1:7" x14ac:dyDescent="0.25">
      <c r="A26971" s="2"/>
      <c r="B26971" s="3"/>
      <c r="C26971" s="3"/>
      <c r="D26971" s="3"/>
      <c r="E26971" s="3"/>
      <c r="F26971" s="3"/>
      <c r="G26971" s="3"/>
    </row>
    <row r="26972" spans="1:7" x14ac:dyDescent="0.25">
      <c r="A26972" s="2"/>
      <c r="B26972" s="3"/>
      <c r="C26972" s="3"/>
      <c r="D26972" s="3"/>
      <c r="E26972" s="3"/>
      <c r="F26972" s="3"/>
      <c r="G26972" s="3"/>
    </row>
    <row r="26973" spans="1:7" x14ac:dyDescent="0.25">
      <c r="A26973" s="2"/>
      <c r="B26973" s="3"/>
      <c r="C26973" s="3"/>
      <c r="D26973" s="3"/>
      <c r="E26973" s="3"/>
      <c r="F26973" s="3"/>
      <c r="G26973" s="3"/>
    </row>
    <row r="26974" spans="1:7" x14ac:dyDescent="0.25">
      <c r="A26974" s="2"/>
      <c r="B26974" s="3"/>
      <c r="C26974" s="3"/>
      <c r="D26974" s="3"/>
      <c r="E26974" s="3"/>
      <c r="F26974" s="3"/>
      <c r="G26974" s="3"/>
    </row>
    <row r="26975" spans="1:7" x14ac:dyDescent="0.25">
      <c r="A26975" s="2"/>
      <c r="B26975" s="3"/>
      <c r="C26975" s="3"/>
      <c r="D26975" s="3"/>
      <c r="E26975" s="3"/>
      <c r="F26975" s="3"/>
      <c r="G26975" s="3"/>
    </row>
    <row r="26976" spans="1:7" x14ac:dyDescent="0.25">
      <c r="A26976" s="2"/>
      <c r="B26976" s="3"/>
      <c r="C26976" s="3"/>
      <c r="D26976" s="3"/>
      <c r="E26976" s="3"/>
      <c r="F26976" s="3"/>
      <c r="G26976" s="3"/>
    </row>
    <row r="26977" spans="1:7" x14ac:dyDescent="0.25">
      <c r="A26977" s="2"/>
      <c r="B26977" s="3"/>
      <c r="C26977" s="3"/>
      <c r="D26977" s="3"/>
      <c r="E26977" s="3"/>
      <c r="F26977" s="3"/>
      <c r="G26977" s="3"/>
    </row>
    <row r="26978" spans="1:7" x14ac:dyDescent="0.25">
      <c r="A26978" s="2"/>
      <c r="B26978" s="3"/>
      <c r="C26978" s="3"/>
      <c r="D26978" s="3"/>
      <c r="E26978" s="3"/>
      <c r="F26978" s="3"/>
      <c r="G26978" s="3"/>
    </row>
    <row r="26979" spans="1:7" x14ac:dyDescent="0.25">
      <c r="A26979" s="2"/>
      <c r="B26979" s="3"/>
      <c r="C26979" s="3"/>
      <c r="D26979" s="3"/>
      <c r="E26979" s="3"/>
      <c r="F26979" s="3"/>
      <c r="G26979" s="3"/>
    </row>
    <row r="26980" spans="1:7" x14ac:dyDescent="0.25">
      <c r="A26980" s="2"/>
      <c r="B26980" s="3"/>
      <c r="C26980" s="3"/>
      <c r="D26980" s="3"/>
      <c r="E26980" s="3"/>
      <c r="F26980" s="3"/>
      <c r="G26980" s="3"/>
    </row>
    <row r="26981" spans="1:7" x14ac:dyDescent="0.25">
      <c r="A26981" s="2"/>
      <c r="B26981" s="3"/>
      <c r="C26981" s="3"/>
      <c r="D26981" s="3"/>
      <c r="E26981" s="3"/>
      <c r="F26981" s="3"/>
      <c r="G26981" s="3"/>
    </row>
    <row r="26982" spans="1:7" x14ac:dyDescent="0.25">
      <c r="A26982" s="2"/>
      <c r="B26982" s="3"/>
      <c r="C26982" s="3"/>
      <c r="D26982" s="3"/>
      <c r="E26982" s="3"/>
      <c r="F26982" s="3"/>
      <c r="G26982" s="3"/>
    </row>
    <row r="26983" spans="1:7" x14ac:dyDescent="0.25">
      <c r="A26983" s="2"/>
      <c r="B26983" s="3"/>
      <c r="C26983" s="3"/>
      <c r="D26983" s="3"/>
      <c r="E26983" s="3"/>
      <c r="F26983" s="3"/>
      <c r="G26983" s="3"/>
    </row>
    <row r="26984" spans="1:7" x14ac:dyDescent="0.25">
      <c r="A26984" s="2"/>
      <c r="B26984" s="3"/>
      <c r="C26984" s="3"/>
      <c r="D26984" s="3"/>
      <c r="E26984" s="3"/>
      <c r="F26984" s="3"/>
      <c r="G26984" s="3"/>
    </row>
    <row r="26985" spans="1:7" x14ac:dyDescent="0.25">
      <c r="A26985" s="2"/>
      <c r="B26985" s="3"/>
      <c r="C26985" s="3"/>
      <c r="D26985" s="3"/>
      <c r="E26985" s="3"/>
      <c r="F26985" s="3"/>
      <c r="G26985" s="3"/>
    </row>
    <row r="26986" spans="1:7" x14ac:dyDescent="0.25">
      <c r="A26986" s="2"/>
      <c r="B26986" s="3"/>
      <c r="C26986" s="3"/>
      <c r="D26986" s="3"/>
      <c r="E26986" s="3"/>
      <c r="F26986" s="3"/>
      <c r="G26986" s="3"/>
    </row>
    <row r="26987" spans="1:7" x14ac:dyDescent="0.25">
      <c r="A26987" s="2"/>
      <c r="B26987" s="3"/>
      <c r="C26987" s="3"/>
      <c r="D26987" s="3"/>
      <c r="E26987" s="3"/>
      <c r="F26987" s="3"/>
      <c r="G26987" s="3"/>
    </row>
    <row r="26988" spans="1:7" x14ac:dyDescent="0.25">
      <c r="A26988" s="2"/>
      <c r="B26988" s="3"/>
      <c r="C26988" s="3"/>
      <c r="D26988" s="3"/>
      <c r="E26988" s="3"/>
      <c r="F26988" s="3"/>
      <c r="G26988" s="3"/>
    </row>
    <row r="26989" spans="1:7" x14ac:dyDescent="0.25">
      <c r="A26989" s="2"/>
      <c r="B26989" s="3"/>
      <c r="C26989" s="3"/>
      <c r="D26989" s="3"/>
      <c r="E26989" s="3"/>
      <c r="F26989" s="3"/>
      <c r="G26989" s="3"/>
    </row>
    <row r="26990" spans="1:7" x14ac:dyDescent="0.25">
      <c r="A26990" s="2"/>
      <c r="B26990" s="3"/>
      <c r="C26990" s="3"/>
      <c r="D26990" s="3"/>
      <c r="E26990" s="3"/>
      <c r="F26990" s="3"/>
      <c r="G26990" s="3"/>
    </row>
    <row r="26991" spans="1:7" x14ac:dyDescent="0.25">
      <c r="A26991" s="2"/>
      <c r="B26991" s="3"/>
      <c r="C26991" s="3"/>
      <c r="D26991" s="3"/>
      <c r="E26991" s="3"/>
      <c r="F26991" s="3"/>
      <c r="G26991" s="3"/>
    </row>
    <row r="26992" spans="1:7" x14ac:dyDescent="0.25">
      <c r="A26992" s="2"/>
      <c r="B26992" s="3"/>
      <c r="C26992" s="3"/>
      <c r="D26992" s="3"/>
      <c r="E26992" s="3"/>
      <c r="F26992" s="3"/>
      <c r="G26992" s="3"/>
    </row>
    <row r="26993" spans="1:7" x14ac:dyDescent="0.25">
      <c r="A26993" s="2"/>
      <c r="B26993" s="3"/>
      <c r="C26993" s="3"/>
      <c r="D26993" s="3"/>
      <c r="E26993" s="3"/>
      <c r="F26993" s="3"/>
      <c r="G26993" s="3"/>
    </row>
    <row r="26994" spans="1:7" x14ac:dyDescent="0.25">
      <c r="A26994" s="2"/>
      <c r="B26994" s="3"/>
      <c r="C26994" s="3"/>
      <c r="D26994" s="3"/>
      <c r="E26994" s="3"/>
      <c r="F26994" s="3"/>
      <c r="G26994" s="3"/>
    </row>
    <row r="26995" spans="1:7" x14ac:dyDescent="0.25">
      <c r="A26995" s="2"/>
      <c r="B26995" s="3"/>
      <c r="C26995" s="3"/>
      <c r="D26995" s="3"/>
      <c r="E26995" s="3"/>
      <c r="F26995" s="3"/>
      <c r="G26995" s="3"/>
    </row>
    <row r="26996" spans="1:7" x14ac:dyDescent="0.25">
      <c r="A26996" s="2"/>
      <c r="B26996" s="3"/>
      <c r="C26996" s="3"/>
      <c r="D26996" s="3"/>
      <c r="E26996" s="3"/>
      <c r="F26996" s="3"/>
      <c r="G26996" s="3"/>
    </row>
    <row r="26997" spans="1:7" x14ac:dyDescent="0.25">
      <c r="A26997" s="2"/>
      <c r="B26997" s="3"/>
      <c r="C26997" s="3"/>
      <c r="D26997" s="3"/>
      <c r="E26997" s="3"/>
      <c r="F26997" s="3"/>
      <c r="G26997" s="3"/>
    </row>
    <row r="26998" spans="1:7" x14ac:dyDescent="0.25">
      <c r="A26998" s="2"/>
      <c r="B26998" s="3"/>
      <c r="C26998" s="3"/>
      <c r="D26998" s="3"/>
      <c r="E26998" s="3"/>
      <c r="F26998" s="3"/>
      <c r="G26998" s="3"/>
    </row>
    <row r="26999" spans="1:7" x14ac:dyDescent="0.25">
      <c r="A26999" s="2"/>
      <c r="B26999" s="3"/>
      <c r="C26999" s="3"/>
      <c r="D26999" s="3"/>
      <c r="E26999" s="3"/>
      <c r="F26999" s="3"/>
      <c r="G26999" s="3"/>
    </row>
    <row r="27000" spans="1:7" x14ac:dyDescent="0.25">
      <c r="A27000" s="2"/>
      <c r="B27000" s="3"/>
      <c r="C27000" s="3"/>
      <c r="D27000" s="3"/>
      <c r="E27000" s="3"/>
      <c r="F27000" s="3"/>
      <c r="G27000" s="3"/>
    </row>
    <row r="27001" spans="1:7" x14ac:dyDescent="0.25">
      <c r="A27001" s="2"/>
      <c r="B27001" s="3"/>
      <c r="C27001" s="3"/>
      <c r="D27001" s="3"/>
      <c r="E27001" s="3"/>
      <c r="F27001" s="3"/>
      <c r="G27001" s="3"/>
    </row>
    <row r="27002" spans="1:7" x14ac:dyDescent="0.25">
      <c r="A27002" s="2"/>
      <c r="B27002" s="3"/>
      <c r="C27002" s="3"/>
      <c r="D27002" s="3"/>
      <c r="E27002" s="3"/>
      <c r="F27002" s="3"/>
      <c r="G27002" s="3"/>
    </row>
    <row r="27003" spans="1:7" x14ac:dyDescent="0.25">
      <c r="A27003" s="2"/>
      <c r="B27003" s="3"/>
      <c r="C27003" s="3"/>
      <c r="D27003" s="3"/>
      <c r="E27003" s="3"/>
      <c r="F27003" s="3"/>
      <c r="G27003" s="3"/>
    </row>
    <row r="27004" spans="1:7" x14ac:dyDescent="0.25">
      <c r="A27004" s="2"/>
      <c r="B27004" s="3"/>
      <c r="C27004" s="3"/>
      <c r="D27004" s="3"/>
      <c r="E27004" s="3"/>
      <c r="F27004" s="3"/>
      <c r="G27004" s="3"/>
    </row>
    <row r="27005" spans="1:7" x14ac:dyDescent="0.25">
      <c r="A27005" s="2"/>
      <c r="B27005" s="3"/>
      <c r="C27005" s="3"/>
      <c r="D27005" s="3"/>
      <c r="E27005" s="3"/>
      <c r="F27005" s="3"/>
      <c r="G27005" s="3"/>
    </row>
    <row r="27006" spans="1:7" x14ac:dyDescent="0.25">
      <c r="A27006" s="2"/>
      <c r="B27006" s="3"/>
      <c r="C27006" s="3"/>
      <c r="D27006" s="3"/>
      <c r="E27006" s="3"/>
      <c r="F27006" s="3"/>
      <c r="G27006" s="3"/>
    </row>
    <row r="27007" spans="1:7" x14ac:dyDescent="0.25">
      <c r="A27007" s="2"/>
      <c r="B27007" s="3"/>
      <c r="C27007" s="3"/>
      <c r="D27007" s="3"/>
      <c r="E27007" s="3"/>
      <c r="F27007" s="3"/>
      <c r="G27007" s="3"/>
    </row>
    <row r="27008" spans="1:7" x14ac:dyDescent="0.25">
      <c r="A27008" s="2"/>
      <c r="B27008" s="3"/>
      <c r="C27008" s="3"/>
      <c r="D27008" s="3"/>
      <c r="E27008" s="3"/>
      <c r="F27008" s="3"/>
      <c r="G27008" s="3"/>
    </row>
    <row r="27009" spans="1:7" x14ac:dyDescent="0.25">
      <c r="A27009" s="2"/>
      <c r="B27009" s="3"/>
      <c r="C27009" s="3"/>
      <c r="D27009" s="3"/>
      <c r="E27009" s="3"/>
      <c r="F27009" s="3"/>
      <c r="G27009" s="3"/>
    </row>
    <row r="27010" spans="1:7" x14ac:dyDescent="0.25">
      <c r="A27010" s="2"/>
      <c r="B27010" s="3"/>
      <c r="C27010" s="3"/>
      <c r="D27010" s="3"/>
      <c r="E27010" s="3"/>
      <c r="F27010" s="3"/>
      <c r="G27010" s="3"/>
    </row>
    <row r="27011" spans="1:7" x14ac:dyDescent="0.25">
      <c r="A27011" s="2"/>
      <c r="B27011" s="3"/>
      <c r="C27011" s="3"/>
      <c r="D27011" s="3"/>
      <c r="E27011" s="3"/>
      <c r="F27011" s="3"/>
      <c r="G27011" s="3"/>
    </row>
    <row r="27012" spans="1:7" x14ac:dyDescent="0.25">
      <c r="A27012" s="2"/>
      <c r="B27012" s="3"/>
      <c r="C27012" s="3"/>
      <c r="D27012" s="3"/>
      <c r="E27012" s="3"/>
      <c r="F27012" s="3"/>
      <c r="G27012" s="3"/>
    </row>
    <row r="27013" spans="1:7" x14ac:dyDescent="0.25">
      <c r="A27013" s="2"/>
      <c r="B27013" s="3"/>
      <c r="C27013" s="3"/>
      <c r="D27013" s="3"/>
      <c r="E27013" s="3"/>
      <c r="F27013" s="3"/>
      <c r="G27013" s="3"/>
    </row>
    <row r="27014" spans="1:7" x14ac:dyDescent="0.25">
      <c r="A27014" s="2"/>
      <c r="B27014" s="3"/>
      <c r="C27014" s="3"/>
      <c r="D27014" s="3"/>
      <c r="E27014" s="3"/>
      <c r="F27014" s="3"/>
      <c r="G27014" s="3"/>
    </row>
    <row r="27015" spans="1:7" x14ac:dyDescent="0.25">
      <c r="A27015" s="2"/>
      <c r="B27015" s="3"/>
      <c r="C27015" s="3"/>
      <c r="D27015" s="3"/>
      <c r="E27015" s="3"/>
      <c r="F27015" s="3"/>
      <c r="G27015" s="3"/>
    </row>
    <row r="27016" spans="1:7" x14ac:dyDescent="0.25">
      <c r="A27016" s="2"/>
      <c r="B27016" s="3"/>
      <c r="C27016" s="3"/>
      <c r="D27016" s="3"/>
      <c r="E27016" s="3"/>
      <c r="F27016" s="3"/>
      <c r="G27016" s="3"/>
    </row>
    <row r="27017" spans="1:7" x14ac:dyDescent="0.25">
      <c r="A27017" s="2"/>
      <c r="B27017" s="3"/>
      <c r="C27017" s="3"/>
      <c r="D27017" s="3"/>
      <c r="E27017" s="3"/>
      <c r="F27017" s="3"/>
      <c r="G27017" s="3"/>
    </row>
    <row r="27018" spans="1:7" x14ac:dyDescent="0.25">
      <c r="A27018" s="2"/>
      <c r="B27018" s="3"/>
      <c r="C27018" s="3"/>
      <c r="D27018" s="3"/>
      <c r="E27018" s="3"/>
      <c r="F27018" s="3"/>
      <c r="G27018" s="3"/>
    </row>
    <row r="27019" spans="1:7" x14ac:dyDescent="0.25">
      <c r="A27019" s="2"/>
      <c r="B27019" s="3"/>
      <c r="C27019" s="3"/>
      <c r="D27019" s="3"/>
      <c r="E27019" s="3"/>
      <c r="F27019" s="3"/>
      <c r="G27019" s="3"/>
    </row>
    <row r="27020" spans="1:7" x14ac:dyDescent="0.25">
      <c r="A27020" s="2"/>
      <c r="B27020" s="3"/>
      <c r="C27020" s="3"/>
      <c r="D27020" s="3"/>
      <c r="E27020" s="3"/>
      <c r="F27020" s="3"/>
      <c r="G27020" s="3"/>
    </row>
    <row r="27021" spans="1:7" x14ac:dyDescent="0.25">
      <c r="A27021" s="2"/>
      <c r="B27021" s="3"/>
      <c r="C27021" s="3"/>
      <c r="D27021" s="3"/>
      <c r="E27021" s="3"/>
      <c r="F27021" s="3"/>
      <c r="G27021" s="3"/>
    </row>
    <row r="27022" spans="1:7" x14ac:dyDescent="0.25">
      <c r="A27022" s="2"/>
      <c r="B27022" s="3"/>
      <c r="C27022" s="3"/>
      <c r="D27022" s="3"/>
      <c r="E27022" s="3"/>
      <c r="F27022" s="3"/>
      <c r="G27022" s="3"/>
    </row>
    <row r="27023" spans="1:7" x14ac:dyDescent="0.25">
      <c r="A27023" s="2"/>
      <c r="B27023" s="3"/>
      <c r="C27023" s="3"/>
      <c r="D27023" s="3"/>
      <c r="E27023" s="3"/>
      <c r="F27023" s="3"/>
      <c r="G27023" s="3"/>
    </row>
    <row r="27024" spans="1:7" x14ac:dyDescent="0.25">
      <c r="A27024" s="2"/>
      <c r="B27024" s="3"/>
      <c r="C27024" s="3"/>
      <c r="D27024" s="3"/>
      <c r="E27024" s="3"/>
      <c r="F27024" s="3"/>
      <c r="G27024" s="3"/>
    </row>
    <row r="27025" spans="1:7" x14ac:dyDescent="0.25">
      <c r="A27025" s="2"/>
      <c r="B27025" s="3"/>
      <c r="C27025" s="3"/>
      <c r="D27025" s="3"/>
      <c r="E27025" s="3"/>
      <c r="F27025" s="3"/>
      <c r="G27025" s="3"/>
    </row>
    <row r="27026" spans="1:7" x14ac:dyDescent="0.25">
      <c r="A27026" s="2"/>
      <c r="B27026" s="3"/>
      <c r="C27026" s="3"/>
      <c r="D27026" s="3"/>
      <c r="E27026" s="3"/>
      <c r="F27026" s="3"/>
      <c r="G27026" s="3"/>
    </row>
    <row r="27027" spans="1:7" x14ac:dyDescent="0.25">
      <c r="A27027" s="2"/>
      <c r="B27027" s="3"/>
      <c r="C27027" s="3"/>
      <c r="D27027" s="3"/>
      <c r="E27027" s="3"/>
      <c r="F27027" s="3"/>
      <c r="G27027" s="3"/>
    </row>
    <row r="27028" spans="1:7" x14ac:dyDescent="0.25">
      <c r="A27028" s="2"/>
      <c r="B27028" s="3"/>
      <c r="C27028" s="3"/>
      <c r="D27028" s="3"/>
      <c r="E27028" s="3"/>
      <c r="F27028" s="3"/>
      <c r="G27028" s="3"/>
    </row>
    <row r="27029" spans="1:7" x14ac:dyDescent="0.25">
      <c r="A27029" s="2"/>
      <c r="B27029" s="3"/>
      <c r="C27029" s="3"/>
      <c r="D27029" s="3"/>
      <c r="E27029" s="3"/>
      <c r="F27029" s="3"/>
      <c r="G27029" s="3"/>
    </row>
    <row r="27030" spans="1:7" x14ac:dyDescent="0.25">
      <c r="A27030" s="2"/>
      <c r="B27030" s="3"/>
      <c r="C27030" s="3"/>
      <c r="D27030" s="3"/>
      <c r="E27030" s="3"/>
      <c r="F27030" s="3"/>
      <c r="G27030" s="3"/>
    </row>
    <row r="27031" spans="1:7" x14ac:dyDescent="0.25">
      <c r="A27031" s="2"/>
      <c r="B27031" s="3"/>
      <c r="C27031" s="3"/>
      <c r="D27031" s="3"/>
      <c r="E27031" s="3"/>
      <c r="F27031" s="3"/>
      <c r="G27031" s="3"/>
    </row>
    <row r="27032" spans="1:7" x14ac:dyDescent="0.25">
      <c r="A27032" s="2"/>
      <c r="B27032" s="3"/>
      <c r="C27032" s="3"/>
      <c r="D27032" s="3"/>
      <c r="E27032" s="3"/>
      <c r="F27032" s="3"/>
      <c r="G27032" s="3"/>
    </row>
    <row r="27033" spans="1:7" x14ac:dyDescent="0.25">
      <c r="A27033" s="2"/>
      <c r="B27033" s="3"/>
      <c r="C27033" s="3"/>
      <c r="D27033" s="3"/>
      <c r="E27033" s="3"/>
      <c r="F27033" s="3"/>
      <c r="G27033" s="3"/>
    </row>
    <row r="27034" spans="1:7" x14ac:dyDescent="0.25">
      <c r="A27034" s="2"/>
      <c r="B27034" s="3"/>
      <c r="C27034" s="3"/>
      <c r="D27034" s="3"/>
      <c r="E27034" s="3"/>
      <c r="F27034" s="3"/>
      <c r="G27034" s="3"/>
    </row>
    <row r="27035" spans="1:7" x14ac:dyDescent="0.25">
      <c r="A27035" s="2"/>
      <c r="B27035" s="3"/>
      <c r="C27035" s="3"/>
      <c r="D27035" s="3"/>
      <c r="E27035" s="3"/>
      <c r="F27035" s="3"/>
      <c r="G27035" s="3"/>
    </row>
    <row r="27036" spans="1:7" x14ac:dyDescent="0.25">
      <c r="A27036" s="2"/>
      <c r="B27036" s="3"/>
      <c r="C27036" s="3"/>
      <c r="D27036" s="3"/>
      <c r="E27036" s="3"/>
      <c r="F27036" s="3"/>
      <c r="G27036" s="3"/>
    </row>
    <row r="27037" spans="1:7" x14ac:dyDescent="0.25">
      <c r="A27037" s="2"/>
      <c r="B27037" s="3"/>
      <c r="C27037" s="3"/>
      <c r="D27037" s="3"/>
      <c r="E27037" s="3"/>
      <c r="F27037" s="3"/>
      <c r="G27037" s="3"/>
    </row>
    <row r="27038" spans="1:7" x14ac:dyDescent="0.25">
      <c r="A27038" s="2"/>
      <c r="B27038" s="3"/>
      <c r="C27038" s="3"/>
      <c r="D27038" s="3"/>
      <c r="E27038" s="3"/>
      <c r="F27038" s="3"/>
      <c r="G27038" s="3"/>
    </row>
    <row r="27039" spans="1:7" x14ac:dyDescent="0.25">
      <c r="A27039" s="2"/>
      <c r="B27039" s="3"/>
      <c r="C27039" s="3"/>
      <c r="D27039" s="3"/>
      <c r="E27039" s="3"/>
      <c r="F27039" s="3"/>
      <c r="G27039" s="3"/>
    </row>
    <row r="27040" spans="1:7" x14ac:dyDescent="0.25">
      <c r="A27040" s="2"/>
      <c r="B27040" s="3"/>
      <c r="C27040" s="3"/>
      <c r="D27040" s="3"/>
      <c r="E27040" s="3"/>
      <c r="F27040" s="3"/>
      <c r="G27040" s="3"/>
    </row>
    <row r="27041" spans="1:7" x14ac:dyDescent="0.25">
      <c r="A27041" s="2"/>
      <c r="B27041" s="3"/>
      <c r="C27041" s="3"/>
      <c r="D27041" s="3"/>
      <c r="E27041" s="3"/>
      <c r="F27041" s="3"/>
      <c r="G27041" s="3"/>
    </row>
    <row r="27042" spans="1:7" x14ac:dyDescent="0.25">
      <c r="A27042" s="2"/>
      <c r="B27042" s="3"/>
      <c r="C27042" s="3"/>
      <c r="D27042" s="3"/>
      <c r="E27042" s="3"/>
      <c r="F27042" s="3"/>
      <c r="G27042" s="3"/>
    </row>
    <row r="27043" spans="1:7" x14ac:dyDescent="0.25">
      <c r="A27043" s="2"/>
      <c r="B27043" s="3"/>
      <c r="C27043" s="3"/>
      <c r="D27043" s="3"/>
      <c r="E27043" s="3"/>
      <c r="F27043" s="3"/>
      <c r="G27043" s="3"/>
    </row>
    <row r="27044" spans="1:7" x14ac:dyDescent="0.25">
      <c r="A27044" s="2"/>
      <c r="B27044" s="3"/>
      <c r="C27044" s="3"/>
      <c r="D27044" s="3"/>
      <c r="E27044" s="3"/>
      <c r="F27044" s="3"/>
      <c r="G27044" s="3"/>
    </row>
    <row r="27045" spans="1:7" x14ac:dyDescent="0.25">
      <c r="A27045" s="2"/>
      <c r="B27045" s="3"/>
      <c r="C27045" s="3"/>
      <c r="D27045" s="3"/>
      <c r="E27045" s="3"/>
      <c r="F27045" s="3"/>
      <c r="G27045" s="3"/>
    </row>
    <row r="27046" spans="1:7" x14ac:dyDescent="0.25">
      <c r="A27046" s="2"/>
      <c r="B27046" s="3"/>
      <c r="C27046" s="3"/>
      <c r="D27046" s="3"/>
      <c r="E27046" s="3"/>
      <c r="F27046" s="3"/>
      <c r="G27046" s="3"/>
    </row>
    <row r="27047" spans="1:7" x14ac:dyDescent="0.25">
      <c r="A27047" s="2"/>
      <c r="B27047" s="3"/>
      <c r="C27047" s="3"/>
      <c r="D27047" s="3"/>
      <c r="E27047" s="3"/>
      <c r="F27047" s="3"/>
      <c r="G27047" s="3"/>
    </row>
    <row r="27048" spans="1:7" x14ac:dyDescent="0.25">
      <c r="A27048" s="2"/>
      <c r="B27048" s="3"/>
      <c r="C27048" s="3"/>
      <c r="D27048" s="3"/>
      <c r="E27048" s="3"/>
      <c r="F27048" s="3"/>
      <c r="G27048" s="3"/>
    </row>
    <row r="27049" spans="1:7" x14ac:dyDescent="0.25">
      <c r="A27049" s="2"/>
      <c r="B27049" s="3"/>
      <c r="C27049" s="3"/>
      <c r="D27049" s="3"/>
      <c r="E27049" s="3"/>
      <c r="F27049" s="3"/>
      <c r="G27049" s="3"/>
    </row>
    <row r="27050" spans="1:7" x14ac:dyDescent="0.25">
      <c r="A27050" s="2"/>
      <c r="B27050" s="3"/>
      <c r="C27050" s="3"/>
      <c r="D27050" s="3"/>
      <c r="E27050" s="3"/>
      <c r="F27050" s="3"/>
      <c r="G27050" s="3"/>
    </row>
    <row r="27051" spans="1:7" x14ac:dyDescent="0.25">
      <c r="A27051" s="2"/>
      <c r="B27051" s="3"/>
      <c r="C27051" s="3"/>
      <c r="D27051" s="3"/>
      <c r="E27051" s="3"/>
      <c r="F27051" s="3"/>
      <c r="G27051" s="3"/>
    </row>
    <row r="27052" spans="1:7" x14ac:dyDescent="0.25">
      <c r="A27052" s="2"/>
      <c r="B27052" s="3"/>
      <c r="C27052" s="3"/>
      <c r="D27052" s="3"/>
      <c r="E27052" s="3"/>
      <c r="F27052" s="3"/>
      <c r="G27052" s="3"/>
    </row>
    <row r="27053" spans="1:7" x14ac:dyDescent="0.25">
      <c r="A27053" s="2"/>
      <c r="B27053" s="3"/>
      <c r="C27053" s="3"/>
      <c r="D27053" s="3"/>
      <c r="E27053" s="3"/>
      <c r="F27053" s="3"/>
      <c r="G27053" s="3"/>
    </row>
    <row r="27054" spans="1:7" x14ac:dyDescent="0.25">
      <c r="A27054" s="2"/>
      <c r="B27054" s="3"/>
      <c r="C27054" s="3"/>
      <c r="D27054" s="3"/>
      <c r="E27054" s="3"/>
      <c r="F27054" s="3"/>
      <c r="G27054" s="3"/>
    </row>
    <row r="27055" spans="1:7" x14ac:dyDescent="0.25">
      <c r="A27055" s="2"/>
      <c r="B27055" s="3"/>
      <c r="C27055" s="3"/>
      <c r="D27055" s="3"/>
      <c r="E27055" s="3"/>
      <c r="F27055" s="3"/>
      <c r="G27055" s="3"/>
    </row>
    <row r="27056" spans="1:7" x14ac:dyDescent="0.25">
      <c r="A27056" s="2"/>
      <c r="B27056" s="3"/>
      <c r="C27056" s="3"/>
      <c r="D27056" s="3"/>
      <c r="E27056" s="3"/>
      <c r="F27056" s="3"/>
      <c r="G27056" s="3"/>
    </row>
    <row r="27057" spans="1:7" x14ac:dyDescent="0.25">
      <c r="A27057" s="2"/>
      <c r="B27057" s="3"/>
      <c r="C27057" s="3"/>
      <c r="D27057" s="3"/>
      <c r="E27057" s="3"/>
      <c r="F27057" s="3"/>
      <c r="G27057" s="3"/>
    </row>
    <row r="27058" spans="1:7" x14ac:dyDescent="0.25">
      <c r="A27058" s="2"/>
      <c r="B27058" s="3"/>
      <c r="C27058" s="3"/>
      <c r="D27058" s="3"/>
      <c r="E27058" s="3"/>
      <c r="F27058" s="3"/>
      <c r="G27058" s="3"/>
    </row>
    <row r="27059" spans="1:7" x14ac:dyDescent="0.25">
      <c r="A27059" s="2"/>
      <c r="B27059" s="3"/>
      <c r="C27059" s="3"/>
      <c r="D27059" s="3"/>
      <c r="E27059" s="3"/>
      <c r="F27059" s="3"/>
      <c r="G27059" s="3"/>
    </row>
    <row r="27060" spans="1:7" x14ac:dyDescent="0.25">
      <c r="A27060" s="2"/>
      <c r="B27060" s="3"/>
      <c r="C27060" s="3"/>
      <c r="D27060" s="3"/>
      <c r="E27060" s="3"/>
      <c r="F27060" s="3"/>
      <c r="G27060" s="3"/>
    </row>
    <row r="27061" spans="1:7" x14ac:dyDescent="0.25">
      <c r="A27061" s="2"/>
      <c r="B27061" s="3"/>
      <c r="C27061" s="3"/>
      <c r="D27061" s="3"/>
      <c r="E27061" s="3"/>
      <c r="F27061" s="3"/>
      <c r="G27061" s="3"/>
    </row>
    <row r="27062" spans="1:7" x14ac:dyDescent="0.25">
      <c r="A27062" s="2"/>
      <c r="B27062" s="3"/>
      <c r="C27062" s="3"/>
      <c r="D27062" s="3"/>
      <c r="E27062" s="3"/>
      <c r="F27062" s="3"/>
      <c r="G27062" s="3"/>
    </row>
    <row r="27063" spans="1:7" x14ac:dyDescent="0.25">
      <c r="A27063" s="2"/>
      <c r="B27063" s="3"/>
      <c r="C27063" s="3"/>
      <c r="D27063" s="3"/>
      <c r="E27063" s="3"/>
      <c r="F27063" s="3"/>
      <c r="G27063" s="3"/>
    </row>
    <row r="27064" spans="1:7" x14ac:dyDescent="0.25">
      <c r="A27064" s="2"/>
      <c r="B27064" s="3"/>
      <c r="C27064" s="3"/>
      <c r="D27064" s="3"/>
      <c r="E27064" s="3"/>
      <c r="F27064" s="3"/>
      <c r="G27064" s="3"/>
    </row>
    <row r="27065" spans="1:7" x14ac:dyDescent="0.25">
      <c r="A27065" s="2"/>
      <c r="B27065" s="3"/>
      <c r="C27065" s="3"/>
      <c r="D27065" s="3"/>
      <c r="E27065" s="3"/>
      <c r="F27065" s="3"/>
      <c r="G27065" s="3"/>
    </row>
    <row r="27066" spans="1:7" x14ac:dyDescent="0.25">
      <c r="A27066" s="2"/>
      <c r="B27066" s="3"/>
      <c r="C27066" s="3"/>
      <c r="D27066" s="3"/>
      <c r="E27066" s="3"/>
      <c r="F27066" s="3"/>
      <c r="G27066" s="3"/>
    </row>
    <row r="27067" spans="1:7" x14ac:dyDescent="0.25">
      <c r="A27067" s="2"/>
      <c r="B27067" s="3"/>
      <c r="C27067" s="3"/>
      <c r="D27067" s="3"/>
      <c r="E27067" s="3"/>
      <c r="F27067" s="3"/>
      <c r="G27067" s="3"/>
    </row>
    <row r="27068" spans="1:7" x14ac:dyDescent="0.25">
      <c r="A27068" s="2"/>
      <c r="B27068" s="3"/>
      <c r="C27068" s="3"/>
      <c r="D27068" s="3"/>
      <c r="E27068" s="3"/>
      <c r="F27068" s="3"/>
      <c r="G27068" s="3"/>
    </row>
    <row r="27069" spans="1:7" x14ac:dyDescent="0.25">
      <c r="A27069" s="2"/>
      <c r="B27069" s="3"/>
      <c r="C27069" s="3"/>
      <c r="D27069" s="3"/>
      <c r="E27069" s="3"/>
      <c r="F27069" s="3"/>
      <c r="G27069" s="3"/>
    </row>
    <row r="27070" spans="1:7" x14ac:dyDescent="0.25">
      <c r="A27070" s="2"/>
      <c r="B27070" s="3"/>
      <c r="C27070" s="3"/>
      <c r="D27070" s="3"/>
      <c r="E27070" s="3"/>
      <c r="F27070" s="3"/>
      <c r="G27070" s="3"/>
    </row>
    <row r="27071" spans="1:7" x14ac:dyDescent="0.25">
      <c r="A27071" s="2"/>
      <c r="B27071" s="3"/>
      <c r="C27071" s="3"/>
      <c r="D27071" s="3"/>
      <c r="E27071" s="3"/>
      <c r="F27071" s="3"/>
      <c r="G27071" s="3"/>
    </row>
    <row r="27072" spans="1:7" x14ac:dyDescent="0.25">
      <c r="A27072" s="2"/>
      <c r="B27072" s="3"/>
      <c r="C27072" s="3"/>
      <c r="D27072" s="3"/>
      <c r="E27072" s="3"/>
      <c r="F27072" s="3"/>
      <c r="G27072" s="3"/>
    </row>
    <row r="27073" spans="1:7" x14ac:dyDescent="0.25">
      <c r="A27073" s="2"/>
      <c r="B27073" s="3"/>
      <c r="C27073" s="3"/>
      <c r="D27073" s="3"/>
      <c r="E27073" s="3"/>
      <c r="F27073" s="3"/>
      <c r="G27073" s="3"/>
    </row>
    <row r="27074" spans="1:7" x14ac:dyDescent="0.25">
      <c r="A27074" s="2"/>
      <c r="B27074" s="3"/>
      <c r="C27074" s="3"/>
      <c r="D27074" s="3"/>
      <c r="E27074" s="3"/>
      <c r="F27074" s="3"/>
      <c r="G27074" s="3"/>
    </row>
    <row r="27075" spans="1:7" x14ac:dyDescent="0.25">
      <c r="A27075" s="2"/>
      <c r="B27075" s="3"/>
      <c r="C27075" s="3"/>
      <c r="D27075" s="3"/>
      <c r="E27075" s="3"/>
      <c r="F27075" s="3"/>
      <c r="G27075" s="3"/>
    </row>
    <row r="27076" spans="1:7" x14ac:dyDescent="0.25">
      <c r="A27076" s="2"/>
      <c r="B27076" s="3"/>
      <c r="C27076" s="3"/>
      <c r="D27076" s="3"/>
      <c r="E27076" s="3"/>
      <c r="F27076" s="3"/>
      <c r="G27076" s="3"/>
    </row>
    <row r="27077" spans="1:7" x14ac:dyDescent="0.25">
      <c r="A27077" s="2"/>
      <c r="B27077" s="3"/>
      <c r="C27077" s="3"/>
      <c r="D27077" s="3"/>
      <c r="E27077" s="3"/>
      <c r="F27077" s="3"/>
      <c r="G27077" s="3"/>
    </row>
    <row r="27078" spans="1:7" x14ac:dyDescent="0.25">
      <c r="A27078" s="2"/>
      <c r="B27078" s="3"/>
      <c r="C27078" s="3"/>
      <c r="D27078" s="3"/>
      <c r="E27078" s="3"/>
      <c r="F27078" s="3"/>
      <c r="G27078" s="3"/>
    </row>
    <row r="27079" spans="1:7" x14ac:dyDescent="0.25">
      <c r="A27079" s="2"/>
      <c r="B27079" s="3"/>
      <c r="C27079" s="3"/>
      <c r="D27079" s="3"/>
      <c r="E27079" s="3"/>
      <c r="F27079" s="3"/>
      <c r="G27079" s="3"/>
    </row>
    <row r="27080" spans="1:7" x14ac:dyDescent="0.25">
      <c r="A27080" s="2"/>
      <c r="B27080" s="3"/>
      <c r="C27080" s="3"/>
      <c r="D27080" s="3"/>
      <c r="E27080" s="3"/>
      <c r="F27080" s="3"/>
      <c r="G27080" s="3"/>
    </row>
    <row r="27081" spans="1:7" x14ac:dyDescent="0.25">
      <c r="A27081" s="2"/>
      <c r="B27081" s="3"/>
      <c r="C27081" s="3"/>
      <c r="D27081" s="3"/>
      <c r="E27081" s="3"/>
      <c r="F27081" s="3"/>
      <c r="G27081" s="3"/>
    </row>
    <row r="27082" spans="1:7" x14ac:dyDescent="0.25">
      <c r="A27082" s="2"/>
      <c r="B27082" s="3"/>
      <c r="C27082" s="3"/>
      <c r="D27082" s="3"/>
      <c r="E27082" s="3"/>
      <c r="F27082" s="3"/>
      <c r="G27082" s="3"/>
    </row>
    <row r="27083" spans="1:7" x14ac:dyDescent="0.25">
      <c r="A27083" s="2"/>
      <c r="B27083" s="3"/>
      <c r="C27083" s="3"/>
      <c r="D27083" s="3"/>
      <c r="E27083" s="3"/>
      <c r="F27083" s="3"/>
      <c r="G27083" s="3"/>
    </row>
    <row r="27084" spans="1:7" x14ac:dyDescent="0.25">
      <c r="A27084" s="2"/>
      <c r="B27084" s="3"/>
      <c r="C27084" s="3"/>
      <c r="D27084" s="3"/>
      <c r="E27084" s="3"/>
      <c r="F27084" s="3"/>
      <c r="G27084" s="3"/>
    </row>
    <row r="27085" spans="1:7" x14ac:dyDescent="0.25">
      <c r="A27085" s="2"/>
      <c r="B27085" s="3"/>
      <c r="C27085" s="3"/>
      <c r="D27085" s="3"/>
      <c r="E27085" s="3"/>
      <c r="F27085" s="3"/>
      <c r="G27085" s="3"/>
    </row>
    <row r="27086" spans="1:7" x14ac:dyDescent="0.25">
      <c r="A27086" s="2"/>
      <c r="B27086" s="3"/>
      <c r="C27086" s="3"/>
      <c r="D27086" s="3"/>
      <c r="E27086" s="3"/>
      <c r="F27086" s="3"/>
      <c r="G27086" s="3"/>
    </row>
    <row r="27087" spans="1:7" x14ac:dyDescent="0.25">
      <c r="A27087" s="2"/>
      <c r="B27087" s="3"/>
      <c r="C27087" s="3"/>
      <c r="D27087" s="3"/>
      <c r="E27087" s="3"/>
      <c r="F27087" s="3"/>
      <c r="G27087" s="3"/>
    </row>
    <row r="27088" spans="1:7" x14ac:dyDescent="0.25">
      <c r="A27088" s="2"/>
      <c r="B27088" s="3"/>
      <c r="C27088" s="3"/>
      <c r="D27088" s="3"/>
      <c r="E27088" s="3"/>
      <c r="F27088" s="3"/>
      <c r="G27088" s="3"/>
    </row>
    <row r="27089" spans="1:7" x14ac:dyDescent="0.25">
      <c r="A27089" s="2"/>
      <c r="B27089" s="3"/>
      <c r="C27089" s="3"/>
      <c r="D27089" s="3"/>
      <c r="E27089" s="3"/>
      <c r="F27089" s="3"/>
      <c r="G27089" s="3"/>
    </row>
    <row r="27090" spans="1:7" x14ac:dyDescent="0.25">
      <c r="A27090" s="2"/>
      <c r="B27090" s="3"/>
      <c r="C27090" s="3"/>
      <c r="D27090" s="3"/>
      <c r="E27090" s="3"/>
      <c r="F27090" s="3"/>
      <c r="G27090" s="3"/>
    </row>
    <row r="27091" spans="1:7" x14ac:dyDescent="0.25">
      <c r="A27091" s="2"/>
      <c r="B27091" s="3"/>
      <c r="C27091" s="3"/>
      <c r="D27091" s="3"/>
      <c r="E27091" s="3"/>
      <c r="F27091" s="3"/>
      <c r="G27091" s="3"/>
    </row>
    <row r="27092" spans="1:7" x14ac:dyDescent="0.25">
      <c r="A27092" s="2"/>
      <c r="B27092" s="3"/>
      <c r="C27092" s="3"/>
      <c r="D27092" s="3"/>
      <c r="E27092" s="3"/>
      <c r="F27092" s="3"/>
      <c r="G27092" s="3"/>
    </row>
    <row r="27093" spans="1:7" x14ac:dyDescent="0.25">
      <c r="A27093" s="2"/>
      <c r="B27093" s="3"/>
      <c r="C27093" s="3"/>
      <c r="D27093" s="3"/>
      <c r="E27093" s="3"/>
      <c r="F27093" s="3"/>
      <c r="G27093" s="3"/>
    </row>
    <row r="27094" spans="1:7" x14ac:dyDescent="0.25">
      <c r="A27094" s="2"/>
      <c r="B27094" s="3"/>
      <c r="C27094" s="3"/>
      <c r="D27094" s="3"/>
      <c r="E27094" s="3"/>
      <c r="F27094" s="3"/>
      <c r="G27094" s="3"/>
    </row>
    <row r="27095" spans="1:7" x14ac:dyDescent="0.25">
      <c r="A27095" s="2"/>
      <c r="B27095" s="3"/>
      <c r="C27095" s="3"/>
      <c r="D27095" s="3"/>
      <c r="E27095" s="3"/>
      <c r="F27095" s="3"/>
      <c r="G27095" s="3"/>
    </row>
    <row r="27096" spans="1:7" x14ac:dyDescent="0.25">
      <c r="A27096" s="2"/>
      <c r="B27096" s="3"/>
      <c r="C27096" s="3"/>
      <c r="D27096" s="3"/>
      <c r="E27096" s="3"/>
      <c r="F27096" s="3"/>
      <c r="G27096" s="3"/>
    </row>
    <row r="27097" spans="1:7" x14ac:dyDescent="0.25">
      <c r="A27097" s="2"/>
      <c r="B27097" s="3"/>
      <c r="C27097" s="3"/>
      <c r="D27097" s="3"/>
      <c r="E27097" s="3"/>
      <c r="F27097" s="3"/>
      <c r="G27097" s="3"/>
    </row>
    <row r="27098" spans="1:7" x14ac:dyDescent="0.25">
      <c r="A27098" s="2"/>
      <c r="B27098" s="3"/>
      <c r="C27098" s="3"/>
      <c r="D27098" s="3"/>
      <c r="E27098" s="3"/>
      <c r="F27098" s="3"/>
      <c r="G27098" s="3"/>
    </row>
    <row r="27099" spans="1:7" x14ac:dyDescent="0.25">
      <c r="A27099" s="2"/>
      <c r="B27099" s="3"/>
      <c r="C27099" s="3"/>
      <c r="D27099" s="3"/>
      <c r="E27099" s="3"/>
      <c r="F27099" s="3"/>
      <c r="G27099" s="3"/>
    </row>
    <row r="27100" spans="1:7" x14ac:dyDescent="0.25">
      <c r="A27100" s="2"/>
      <c r="B27100" s="3"/>
      <c r="C27100" s="3"/>
      <c r="D27100" s="3"/>
      <c r="E27100" s="3"/>
      <c r="F27100" s="3"/>
      <c r="G27100" s="3"/>
    </row>
    <row r="27101" spans="1:7" x14ac:dyDescent="0.25">
      <c r="A27101" s="2"/>
      <c r="B27101" s="3"/>
      <c r="C27101" s="3"/>
      <c r="D27101" s="3"/>
      <c r="E27101" s="3"/>
      <c r="F27101" s="3"/>
      <c r="G27101" s="3"/>
    </row>
    <row r="27102" spans="1:7" x14ac:dyDescent="0.25">
      <c r="A27102" s="2"/>
      <c r="B27102" s="3"/>
      <c r="C27102" s="3"/>
      <c r="D27102" s="3"/>
      <c r="E27102" s="3"/>
      <c r="F27102" s="3"/>
      <c r="G27102" s="3"/>
    </row>
    <row r="27103" spans="1:7" x14ac:dyDescent="0.25">
      <c r="A27103" s="2"/>
      <c r="B27103" s="3"/>
      <c r="C27103" s="3"/>
      <c r="D27103" s="3"/>
      <c r="E27103" s="3"/>
      <c r="F27103" s="3"/>
      <c r="G27103" s="3"/>
    </row>
    <row r="27104" spans="1:7" x14ac:dyDescent="0.25">
      <c r="A27104" s="2"/>
      <c r="B27104" s="3"/>
      <c r="C27104" s="3"/>
      <c r="D27104" s="3"/>
      <c r="E27104" s="3"/>
      <c r="F27104" s="3"/>
      <c r="G27104" s="3"/>
    </row>
    <row r="27105" spans="1:7" x14ac:dyDescent="0.25">
      <c r="A27105" s="2"/>
      <c r="B27105" s="3"/>
      <c r="C27105" s="3"/>
      <c r="D27105" s="3"/>
      <c r="E27105" s="3"/>
      <c r="F27105" s="3"/>
      <c r="G27105" s="3"/>
    </row>
    <row r="27106" spans="1:7" x14ac:dyDescent="0.25">
      <c r="A27106" s="2"/>
      <c r="B27106" s="3"/>
      <c r="C27106" s="3"/>
      <c r="D27106" s="3"/>
      <c r="E27106" s="3"/>
      <c r="F27106" s="3"/>
      <c r="G27106" s="3"/>
    </row>
    <row r="27107" spans="1:7" x14ac:dyDescent="0.25">
      <c r="A27107" s="2"/>
      <c r="B27107" s="3"/>
      <c r="C27107" s="3"/>
      <c r="D27107" s="3"/>
      <c r="E27107" s="3"/>
      <c r="F27107" s="3"/>
      <c r="G27107" s="3"/>
    </row>
    <row r="27108" spans="1:7" x14ac:dyDescent="0.25">
      <c r="A27108" s="2"/>
      <c r="B27108" s="3"/>
      <c r="C27108" s="3"/>
      <c r="D27108" s="3"/>
      <c r="E27108" s="3"/>
      <c r="F27108" s="3"/>
      <c r="G27108" s="3"/>
    </row>
    <row r="27109" spans="1:7" x14ac:dyDescent="0.25">
      <c r="A27109" s="2"/>
      <c r="B27109" s="3"/>
      <c r="C27109" s="3"/>
      <c r="D27109" s="3"/>
      <c r="E27109" s="3"/>
      <c r="F27109" s="3"/>
      <c r="G27109" s="3"/>
    </row>
    <row r="27110" spans="1:7" x14ac:dyDescent="0.25">
      <c r="A27110" s="2"/>
      <c r="B27110" s="3"/>
      <c r="C27110" s="3"/>
      <c r="D27110" s="3"/>
      <c r="E27110" s="3"/>
      <c r="F27110" s="3"/>
      <c r="G27110" s="3"/>
    </row>
    <row r="27111" spans="1:7" x14ac:dyDescent="0.25">
      <c r="A27111" s="2"/>
      <c r="B27111" s="3"/>
      <c r="C27111" s="3"/>
      <c r="D27111" s="3"/>
      <c r="E27111" s="3"/>
      <c r="F27111" s="3"/>
      <c r="G27111" s="3"/>
    </row>
    <row r="27112" spans="1:7" x14ac:dyDescent="0.25">
      <c r="A27112" s="2"/>
      <c r="B27112" s="3"/>
      <c r="C27112" s="3"/>
      <c r="D27112" s="3"/>
      <c r="E27112" s="3"/>
      <c r="F27112" s="3"/>
      <c r="G27112" s="3"/>
    </row>
    <row r="27113" spans="1:7" x14ac:dyDescent="0.25">
      <c r="A27113" s="2"/>
      <c r="B27113" s="3"/>
      <c r="C27113" s="3"/>
      <c r="D27113" s="3"/>
      <c r="E27113" s="3"/>
      <c r="F27113" s="3"/>
      <c r="G27113" s="3"/>
    </row>
    <row r="27114" spans="1:7" x14ac:dyDescent="0.25">
      <c r="A27114" s="2"/>
      <c r="B27114" s="3"/>
      <c r="C27114" s="3"/>
      <c r="D27114" s="3"/>
      <c r="E27114" s="3"/>
      <c r="F27114" s="3"/>
      <c r="G27114" s="3"/>
    </row>
    <row r="27115" spans="1:7" x14ac:dyDescent="0.25">
      <c r="A27115" s="2"/>
      <c r="B27115" s="3"/>
      <c r="C27115" s="3"/>
      <c r="D27115" s="3"/>
      <c r="E27115" s="3"/>
      <c r="F27115" s="3"/>
      <c r="G27115" s="3"/>
    </row>
    <row r="27116" spans="1:7" x14ac:dyDescent="0.25">
      <c r="A27116" s="2"/>
      <c r="B27116" s="3"/>
      <c r="C27116" s="3"/>
      <c r="D27116" s="3"/>
      <c r="E27116" s="3"/>
      <c r="F27116" s="3"/>
      <c r="G27116" s="3"/>
    </row>
    <row r="27117" spans="1:7" x14ac:dyDescent="0.25">
      <c r="A27117" s="2"/>
      <c r="B27117" s="3"/>
      <c r="C27117" s="3"/>
      <c r="D27117" s="3"/>
      <c r="E27117" s="3"/>
      <c r="F27117" s="3"/>
      <c r="G27117" s="3"/>
    </row>
    <row r="27118" spans="1:7" x14ac:dyDescent="0.25">
      <c r="A27118" s="2"/>
      <c r="B27118" s="3"/>
      <c r="C27118" s="3"/>
      <c r="D27118" s="3"/>
      <c r="E27118" s="3"/>
      <c r="F27118" s="3"/>
      <c r="G27118" s="3"/>
    </row>
    <row r="27119" spans="1:7" x14ac:dyDescent="0.25">
      <c r="A27119" s="2"/>
      <c r="B27119" s="3"/>
      <c r="C27119" s="3"/>
      <c r="D27119" s="3"/>
      <c r="E27119" s="3"/>
      <c r="F27119" s="3"/>
      <c r="G27119" s="3"/>
    </row>
    <row r="27120" spans="1:7" x14ac:dyDescent="0.25">
      <c r="A27120" s="2"/>
      <c r="B27120" s="3"/>
      <c r="C27120" s="3"/>
      <c r="D27120" s="3"/>
      <c r="E27120" s="3"/>
      <c r="F27120" s="3"/>
      <c r="G27120" s="3"/>
    </row>
    <row r="27121" spans="1:7" x14ac:dyDescent="0.25">
      <c r="A27121" s="2"/>
      <c r="B27121" s="3"/>
      <c r="C27121" s="3"/>
      <c r="D27121" s="3"/>
      <c r="E27121" s="3"/>
      <c r="F27121" s="3"/>
      <c r="G27121" s="3"/>
    </row>
    <row r="27122" spans="1:7" x14ac:dyDescent="0.25">
      <c r="A27122" s="2"/>
      <c r="B27122" s="3"/>
      <c r="C27122" s="3"/>
      <c r="D27122" s="3"/>
      <c r="E27122" s="3"/>
      <c r="F27122" s="3"/>
      <c r="G27122" s="3"/>
    </row>
    <row r="27123" spans="1:7" x14ac:dyDescent="0.25">
      <c r="A27123" s="2"/>
      <c r="B27123" s="3"/>
      <c r="C27123" s="3"/>
      <c r="D27123" s="3"/>
      <c r="E27123" s="3"/>
      <c r="F27123" s="3"/>
      <c r="G27123" s="3"/>
    </row>
    <row r="27124" spans="1:7" x14ac:dyDescent="0.25">
      <c r="A27124" s="2"/>
      <c r="B27124" s="3"/>
      <c r="C27124" s="3"/>
      <c r="D27124" s="3"/>
      <c r="E27124" s="3"/>
      <c r="F27124" s="3"/>
      <c r="G27124" s="3"/>
    </row>
    <row r="27125" spans="1:7" x14ac:dyDescent="0.25">
      <c r="A27125" s="2"/>
      <c r="B27125" s="3"/>
      <c r="C27125" s="3"/>
      <c r="D27125" s="3"/>
      <c r="E27125" s="3"/>
      <c r="F27125" s="3"/>
      <c r="G27125" s="3"/>
    </row>
    <row r="27126" spans="1:7" x14ac:dyDescent="0.25">
      <c r="A27126" s="2"/>
      <c r="B27126" s="3"/>
      <c r="C27126" s="3"/>
      <c r="D27126" s="3"/>
      <c r="E27126" s="3"/>
      <c r="F27126" s="3"/>
      <c r="G27126" s="3"/>
    </row>
    <row r="27127" spans="1:7" x14ac:dyDescent="0.25">
      <c r="A27127" s="2"/>
      <c r="B27127" s="3"/>
      <c r="C27127" s="3"/>
      <c r="D27127" s="3"/>
      <c r="E27127" s="3"/>
      <c r="F27127" s="3"/>
      <c r="G27127" s="3"/>
    </row>
    <row r="27128" spans="1:7" x14ac:dyDescent="0.25">
      <c r="A27128" s="2"/>
      <c r="B27128" s="3"/>
      <c r="C27128" s="3"/>
      <c r="D27128" s="3"/>
      <c r="E27128" s="3"/>
      <c r="F27128" s="3"/>
      <c r="G27128" s="3"/>
    </row>
    <row r="27129" spans="1:7" x14ac:dyDescent="0.25">
      <c r="A27129" s="2"/>
      <c r="B27129" s="3"/>
      <c r="C27129" s="3"/>
      <c r="D27129" s="3"/>
      <c r="E27129" s="3"/>
      <c r="F27129" s="3"/>
      <c r="G27129" s="3"/>
    </row>
    <row r="27130" spans="1:7" x14ac:dyDescent="0.25">
      <c r="A27130" s="2"/>
      <c r="B27130" s="3"/>
      <c r="C27130" s="3"/>
      <c r="D27130" s="3"/>
      <c r="E27130" s="3"/>
      <c r="F27130" s="3"/>
      <c r="G27130" s="3"/>
    </row>
    <row r="27131" spans="1:7" x14ac:dyDescent="0.25">
      <c r="A27131" s="2"/>
      <c r="B27131" s="3"/>
      <c r="C27131" s="3"/>
      <c r="D27131" s="3"/>
      <c r="E27131" s="3"/>
      <c r="F27131" s="3"/>
      <c r="G27131" s="3"/>
    </row>
    <row r="27132" spans="1:7" x14ac:dyDescent="0.25">
      <c r="A27132" s="2"/>
      <c r="B27132" s="3"/>
      <c r="C27132" s="3"/>
      <c r="D27132" s="3"/>
      <c r="E27132" s="3"/>
      <c r="F27132" s="3"/>
      <c r="G27132" s="3"/>
    </row>
    <row r="27133" spans="1:7" x14ac:dyDescent="0.25">
      <c r="A27133" s="2"/>
      <c r="B27133" s="3"/>
      <c r="C27133" s="3"/>
      <c r="D27133" s="3"/>
      <c r="E27133" s="3"/>
      <c r="F27133" s="3"/>
      <c r="G27133" s="3"/>
    </row>
    <row r="27134" spans="1:7" x14ac:dyDescent="0.25">
      <c r="A27134" s="2"/>
      <c r="B27134" s="3"/>
      <c r="C27134" s="3"/>
      <c r="D27134" s="3"/>
      <c r="E27134" s="3"/>
      <c r="F27134" s="3"/>
      <c r="G27134" s="3"/>
    </row>
    <row r="27135" spans="1:7" x14ac:dyDescent="0.25">
      <c r="A27135" s="2"/>
      <c r="B27135" s="3"/>
      <c r="C27135" s="3"/>
      <c r="D27135" s="3"/>
      <c r="E27135" s="3"/>
      <c r="F27135" s="3"/>
      <c r="G27135" s="3"/>
    </row>
    <row r="27136" spans="1:7" x14ac:dyDescent="0.25">
      <c r="A27136" s="2"/>
      <c r="B27136" s="3"/>
      <c r="C27136" s="3"/>
      <c r="D27136" s="3"/>
      <c r="E27136" s="3"/>
      <c r="F27136" s="3"/>
      <c r="G27136" s="3"/>
    </row>
    <row r="27137" spans="1:7" x14ac:dyDescent="0.25">
      <c r="A27137" s="2"/>
      <c r="B27137" s="3"/>
      <c r="C27137" s="3"/>
      <c r="D27137" s="3"/>
      <c r="E27137" s="3"/>
      <c r="F27137" s="3"/>
      <c r="G27137" s="3"/>
    </row>
    <row r="27138" spans="1:7" x14ac:dyDescent="0.25">
      <c r="A27138" s="2"/>
      <c r="B27138" s="3"/>
      <c r="C27138" s="3"/>
      <c r="D27138" s="3"/>
      <c r="E27138" s="3"/>
      <c r="F27138" s="3"/>
      <c r="G27138" s="3"/>
    </row>
    <row r="27139" spans="1:7" x14ac:dyDescent="0.25">
      <c r="A27139" s="2"/>
      <c r="B27139" s="3"/>
      <c r="C27139" s="3"/>
      <c r="D27139" s="3"/>
      <c r="E27139" s="3"/>
      <c r="F27139" s="3"/>
      <c r="G27139" s="3"/>
    </row>
    <row r="27140" spans="1:7" x14ac:dyDescent="0.25">
      <c r="A27140" s="2"/>
      <c r="B27140" s="3"/>
      <c r="C27140" s="3"/>
      <c r="D27140" s="3"/>
      <c r="E27140" s="3"/>
      <c r="F27140" s="3"/>
      <c r="G27140" s="3"/>
    </row>
    <row r="27141" spans="1:7" x14ac:dyDescent="0.25">
      <c r="A27141" s="2"/>
      <c r="B27141" s="3"/>
      <c r="C27141" s="3"/>
      <c r="D27141" s="3"/>
      <c r="E27141" s="3"/>
      <c r="F27141" s="3"/>
      <c r="G27141" s="3"/>
    </row>
    <row r="27142" spans="1:7" x14ac:dyDescent="0.25">
      <c r="A27142" s="2"/>
      <c r="B27142" s="3"/>
      <c r="C27142" s="3"/>
      <c r="D27142" s="3"/>
      <c r="E27142" s="3"/>
      <c r="F27142" s="3"/>
      <c r="G27142" s="3"/>
    </row>
    <row r="27143" spans="1:7" x14ac:dyDescent="0.25">
      <c r="A27143" s="2"/>
      <c r="B27143" s="3"/>
      <c r="C27143" s="3"/>
      <c r="D27143" s="3"/>
      <c r="E27143" s="3"/>
      <c r="F27143" s="3"/>
      <c r="G27143" s="3"/>
    </row>
    <row r="27144" spans="1:7" x14ac:dyDescent="0.25">
      <c r="A27144" s="2"/>
      <c r="B27144" s="3"/>
      <c r="C27144" s="3"/>
      <c r="D27144" s="3"/>
      <c r="E27144" s="3"/>
      <c r="F27144" s="3"/>
      <c r="G27144" s="3"/>
    </row>
    <row r="27145" spans="1:7" x14ac:dyDescent="0.25">
      <c r="A27145" s="2"/>
      <c r="B27145" s="3"/>
      <c r="C27145" s="3"/>
      <c r="D27145" s="3"/>
      <c r="E27145" s="3"/>
      <c r="F27145" s="3"/>
      <c r="G27145" s="3"/>
    </row>
    <row r="27146" spans="1:7" x14ac:dyDescent="0.25">
      <c r="A27146" s="2"/>
      <c r="B27146" s="3"/>
      <c r="C27146" s="3"/>
      <c r="D27146" s="3"/>
      <c r="E27146" s="3"/>
      <c r="F27146" s="3"/>
      <c r="G27146" s="3"/>
    </row>
    <row r="27147" spans="1:7" x14ac:dyDescent="0.25">
      <c r="A27147" s="2"/>
      <c r="B27147" s="3"/>
      <c r="C27147" s="3"/>
      <c r="D27147" s="3"/>
      <c r="E27147" s="3"/>
      <c r="F27147" s="3"/>
      <c r="G27147" s="3"/>
    </row>
    <row r="27148" spans="1:7" x14ac:dyDescent="0.25">
      <c r="A27148" s="2"/>
      <c r="B27148" s="3"/>
      <c r="C27148" s="3"/>
      <c r="D27148" s="3"/>
      <c r="E27148" s="3"/>
      <c r="F27148" s="3"/>
      <c r="G27148" s="3"/>
    </row>
    <row r="27149" spans="1:7" x14ac:dyDescent="0.25">
      <c r="A27149" s="2"/>
      <c r="B27149" s="3"/>
      <c r="C27149" s="3"/>
      <c r="D27149" s="3"/>
      <c r="E27149" s="3"/>
      <c r="F27149" s="3"/>
      <c r="G27149" s="3"/>
    </row>
    <row r="27150" spans="1:7" x14ac:dyDescent="0.25">
      <c r="A27150" s="2"/>
      <c r="B27150" s="3"/>
      <c r="C27150" s="3"/>
      <c r="D27150" s="3"/>
      <c r="E27150" s="3"/>
      <c r="F27150" s="3"/>
      <c r="G27150" s="3"/>
    </row>
    <row r="27151" spans="1:7" x14ac:dyDescent="0.25">
      <c r="A27151" s="2"/>
      <c r="B27151" s="3"/>
      <c r="C27151" s="3"/>
      <c r="D27151" s="3"/>
      <c r="E27151" s="3"/>
      <c r="F27151" s="3"/>
      <c r="G27151" s="3"/>
    </row>
    <row r="27152" spans="1:7" x14ac:dyDescent="0.25">
      <c r="A27152" s="2"/>
      <c r="B27152" s="3"/>
      <c r="C27152" s="3"/>
      <c r="D27152" s="3"/>
      <c r="E27152" s="3"/>
      <c r="F27152" s="3"/>
      <c r="G27152" s="3"/>
    </row>
    <row r="27153" spans="1:7" x14ac:dyDescent="0.25">
      <c r="A27153" s="2"/>
      <c r="B27153" s="3"/>
      <c r="C27153" s="3"/>
      <c r="D27153" s="3"/>
      <c r="E27153" s="3"/>
      <c r="F27153" s="3"/>
      <c r="G27153" s="3"/>
    </row>
    <row r="27154" spans="1:7" x14ac:dyDescent="0.25">
      <c r="A27154" s="2"/>
      <c r="B27154" s="3"/>
      <c r="C27154" s="3"/>
      <c r="D27154" s="3"/>
      <c r="E27154" s="3"/>
      <c r="F27154" s="3"/>
      <c r="G27154" s="3"/>
    </row>
    <row r="27155" spans="1:7" x14ac:dyDescent="0.25">
      <c r="A27155" s="2"/>
      <c r="B27155" s="3"/>
      <c r="C27155" s="3"/>
      <c r="D27155" s="3"/>
      <c r="E27155" s="3"/>
      <c r="F27155" s="3"/>
      <c r="G27155" s="3"/>
    </row>
    <row r="27156" spans="1:7" x14ac:dyDescent="0.25">
      <c r="A27156" s="2"/>
      <c r="B27156" s="3"/>
      <c r="C27156" s="3"/>
      <c r="D27156" s="3"/>
      <c r="E27156" s="3"/>
      <c r="F27156" s="3"/>
      <c r="G27156" s="3"/>
    </row>
    <row r="27157" spans="1:7" x14ac:dyDescent="0.25">
      <c r="A27157" s="2"/>
      <c r="B27157" s="3"/>
      <c r="C27157" s="3"/>
      <c r="D27157" s="3"/>
      <c r="E27157" s="3"/>
      <c r="F27157" s="3"/>
      <c r="G27157" s="3"/>
    </row>
    <row r="27158" spans="1:7" x14ac:dyDescent="0.25">
      <c r="A27158" s="2"/>
      <c r="B27158" s="3"/>
      <c r="C27158" s="3"/>
      <c r="D27158" s="3"/>
      <c r="E27158" s="3"/>
      <c r="F27158" s="3"/>
      <c r="G27158" s="3"/>
    </row>
    <row r="27159" spans="1:7" x14ac:dyDescent="0.25">
      <c r="A27159" s="2"/>
      <c r="B27159" s="3"/>
      <c r="C27159" s="3"/>
      <c r="D27159" s="3"/>
      <c r="E27159" s="3"/>
      <c r="F27159" s="3"/>
      <c r="G27159" s="3"/>
    </row>
    <row r="27160" spans="1:7" x14ac:dyDescent="0.25">
      <c r="A27160" s="2"/>
      <c r="B27160" s="3"/>
      <c r="C27160" s="3"/>
      <c r="D27160" s="3"/>
      <c r="E27160" s="3"/>
      <c r="F27160" s="3"/>
      <c r="G27160" s="3"/>
    </row>
    <row r="27161" spans="1:7" x14ac:dyDescent="0.25">
      <c r="A27161" s="2"/>
      <c r="B27161" s="3"/>
      <c r="C27161" s="3"/>
      <c r="D27161" s="3"/>
      <c r="E27161" s="3"/>
      <c r="F27161" s="3"/>
      <c r="G27161" s="3"/>
    </row>
    <row r="27162" spans="1:7" x14ac:dyDescent="0.25">
      <c r="A27162" s="2"/>
      <c r="B27162" s="3"/>
      <c r="C27162" s="3"/>
      <c r="D27162" s="3"/>
      <c r="E27162" s="3"/>
      <c r="F27162" s="3"/>
      <c r="G27162" s="3"/>
    </row>
    <row r="27163" spans="1:7" x14ac:dyDescent="0.25">
      <c r="A27163" s="2"/>
      <c r="B27163" s="3"/>
      <c r="C27163" s="3"/>
      <c r="D27163" s="3"/>
      <c r="E27163" s="3"/>
      <c r="F27163" s="3"/>
      <c r="G27163" s="3"/>
    </row>
    <row r="27164" spans="1:7" x14ac:dyDescent="0.25">
      <c r="A27164" s="2"/>
      <c r="B27164" s="3"/>
      <c r="C27164" s="3"/>
      <c r="D27164" s="3"/>
      <c r="E27164" s="3"/>
      <c r="F27164" s="3"/>
      <c r="G27164" s="3"/>
    </row>
    <row r="27165" spans="1:7" x14ac:dyDescent="0.25">
      <c r="A27165" s="2"/>
      <c r="B27165" s="3"/>
      <c r="C27165" s="3"/>
      <c r="D27165" s="3"/>
      <c r="E27165" s="3"/>
      <c r="F27165" s="3"/>
      <c r="G27165" s="3"/>
    </row>
    <row r="27166" spans="1:7" x14ac:dyDescent="0.25">
      <c r="A27166" s="2"/>
      <c r="B27166" s="3"/>
      <c r="C27166" s="3"/>
      <c r="D27166" s="3"/>
      <c r="E27166" s="3"/>
      <c r="F27166" s="3"/>
      <c r="G27166" s="3"/>
    </row>
    <row r="27167" spans="1:7" x14ac:dyDescent="0.25">
      <c r="A27167" s="2"/>
      <c r="B27167" s="3"/>
      <c r="C27167" s="3"/>
      <c r="D27167" s="3"/>
      <c r="E27167" s="3"/>
      <c r="F27167" s="3"/>
      <c r="G27167" s="3"/>
    </row>
    <row r="27168" spans="1:7" x14ac:dyDescent="0.25">
      <c r="A27168" s="2"/>
      <c r="B27168" s="3"/>
      <c r="C27168" s="3"/>
      <c r="D27168" s="3"/>
      <c r="E27168" s="3"/>
      <c r="F27168" s="3"/>
      <c r="G27168" s="3"/>
    </row>
    <row r="27169" spans="1:7" x14ac:dyDescent="0.25">
      <c r="A27169" s="2"/>
      <c r="B27169" s="3"/>
      <c r="C27169" s="3"/>
      <c r="D27169" s="3"/>
      <c r="E27169" s="3"/>
      <c r="F27169" s="3"/>
      <c r="G27169" s="3"/>
    </row>
    <row r="27170" spans="1:7" x14ac:dyDescent="0.25">
      <c r="A27170" s="2"/>
      <c r="B27170" s="3"/>
      <c r="C27170" s="3"/>
      <c r="D27170" s="3"/>
      <c r="E27170" s="3"/>
      <c r="F27170" s="3"/>
      <c r="G27170" s="3"/>
    </row>
    <row r="27171" spans="1:7" x14ac:dyDescent="0.25">
      <c r="A27171" s="2"/>
      <c r="B27171" s="3"/>
      <c r="C27171" s="3"/>
      <c r="D27171" s="3"/>
      <c r="E27171" s="3"/>
      <c r="F27171" s="3"/>
      <c r="G27171" s="3"/>
    </row>
    <row r="27172" spans="1:7" x14ac:dyDescent="0.25">
      <c r="A27172" s="2"/>
      <c r="B27172" s="3"/>
      <c r="C27172" s="3"/>
      <c r="D27172" s="3"/>
      <c r="E27172" s="3"/>
      <c r="F27172" s="3"/>
      <c r="G27172" s="3"/>
    </row>
    <row r="27173" spans="1:7" x14ac:dyDescent="0.25">
      <c r="A27173" s="2"/>
      <c r="B27173" s="3"/>
      <c r="C27173" s="3"/>
      <c r="D27173" s="3"/>
      <c r="E27173" s="3"/>
      <c r="F27173" s="3"/>
      <c r="G27173" s="3"/>
    </row>
    <row r="27174" spans="1:7" x14ac:dyDescent="0.25">
      <c r="A27174" s="2"/>
      <c r="B27174" s="3"/>
      <c r="C27174" s="3"/>
      <c r="D27174" s="3"/>
      <c r="E27174" s="3"/>
      <c r="F27174" s="3"/>
      <c r="G27174" s="3"/>
    </row>
    <row r="27175" spans="1:7" x14ac:dyDescent="0.25">
      <c r="A27175" s="2"/>
      <c r="B27175" s="3"/>
      <c r="C27175" s="3"/>
      <c r="D27175" s="3"/>
      <c r="E27175" s="3"/>
      <c r="F27175" s="3"/>
      <c r="G27175" s="3"/>
    </row>
    <row r="27176" spans="1:7" x14ac:dyDescent="0.25">
      <c r="A27176" s="2"/>
      <c r="B27176" s="3"/>
      <c r="C27176" s="3"/>
      <c r="D27176" s="3"/>
      <c r="E27176" s="3"/>
      <c r="F27176" s="3"/>
      <c r="G27176" s="3"/>
    </row>
    <row r="27177" spans="1:7" x14ac:dyDescent="0.25">
      <c r="A27177" s="2"/>
      <c r="B27177" s="3"/>
      <c r="C27177" s="3"/>
      <c r="D27177" s="3"/>
      <c r="E27177" s="3"/>
      <c r="F27177" s="3"/>
      <c r="G27177" s="3"/>
    </row>
    <row r="27178" spans="1:7" x14ac:dyDescent="0.25">
      <c r="A27178" s="2"/>
      <c r="B27178" s="3"/>
      <c r="C27178" s="3"/>
      <c r="D27178" s="3"/>
      <c r="E27178" s="3"/>
      <c r="F27178" s="3"/>
      <c r="G27178" s="3"/>
    </row>
    <row r="27179" spans="1:7" x14ac:dyDescent="0.25">
      <c r="A27179" s="2"/>
      <c r="B27179" s="3"/>
      <c r="C27179" s="3"/>
      <c r="D27179" s="3"/>
      <c r="E27179" s="3"/>
      <c r="F27179" s="3"/>
      <c r="G27179" s="3"/>
    </row>
    <row r="27180" spans="1:7" x14ac:dyDescent="0.25">
      <c r="A27180" s="2"/>
      <c r="B27180" s="3"/>
      <c r="C27180" s="3"/>
      <c r="D27180" s="3"/>
      <c r="E27180" s="3"/>
      <c r="F27180" s="3"/>
      <c r="G27180" s="3"/>
    </row>
    <row r="27181" spans="1:7" x14ac:dyDescent="0.25">
      <c r="A27181" s="2"/>
      <c r="B27181" s="3"/>
      <c r="C27181" s="3"/>
      <c r="D27181" s="3"/>
      <c r="E27181" s="3"/>
      <c r="F27181" s="3"/>
      <c r="G27181" s="3"/>
    </row>
    <row r="27182" spans="1:7" x14ac:dyDescent="0.25">
      <c r="A27182" s="2"/>
      <c r="B27182" s="3"/>
      <c r="C27182" s="3"/>
      <c r="D27182" s="3"/>
      <c r="E27182" s="3"/>
      <c r="F27182" s="3"/>
      <c r="G27182" s="3"/>
    </row>
    <row r="27183" spans="1:7" x14ac:dyDescent="0.25">
      <c r="A27183" s="2"/>
      <c r="B27183" s="3"/>
      <c r="C27183" s="3"/>
      <c r="D27183" s="3"/>
      <c r="E27183" s="3"/>
      <c r="F27183" s="3"/>
      <c r="G27183" s="3"/>
    </row>
    <row r="27184" spans="1:7" x14ac:dyDescent="0.25">
      <c r="A27184" s="2"/>
      <c r="B27184" s="3"/>
      <c r="C27184" s="3"/>
      <c r="D27184" s="3"/>
      <c r="E27184" s="3"/>
      <c r="F27184" s="3"/>
      <c r="G27184" s="3"/>
    </row>
    <row r="27185" spans="1:7" x14ac:dyDescent="0.25">
      <c r="A27185" s="2"/>
      <c r="B27185" s="3"/>
      <c r="C27185" s="3"/>
      <c r="D27185" s="3"/>
      <c r="E27185" s="3"/>
      <c r="F27185" s="3"/>
      <c r="G27185" s="3"/>
    </row>
    <row r="27186" spans="1:7" x14ac:dyDescent="0.25">
      <c r="A27186" s="2"/>
      <c r="B27186" s="3"/>
      <c r="C27186" s="3"/>
      <c r="D27186" s="3"/>
      <c r="E27186" s="3"/>
      <c r="F27186" s="3"/>
      <c r="G27186" s="3"/>
    </row>
    <row r="27187" spans="1:7" x14ac:dyDescent="0.25">
      <c r="A27187" s="2"/>
      <c r="B27187" s="3"/>
      <c r="C27187" s="3"/>
      <c r="D27187" s="3"/>
      <c r="E27187" s="3"/>
      <c r="F27187" s="3"/>
      <c r="G27187" s="3"/>
    </row>
    <row r="27188" spans="1:7" x14ac:dyDescent="0.25">
      <c r="A27188" s="2"/>
      <c r="B27188" s="3"/>
      <c r="C27188" s="3"/>
      <c r="D27188" s="3"/>
      <c r="E27188" s="3"/>
      <c r="F27188" s="3"/>
      <c r="G27188" s="3"/>
    </row>
    <row r="27189" spans="1:7" x14ac:dyDescent="0.25">
      <c r="A27189" s="2"/>
      <c r="B27189" s="3"/>
      <c r="C27189" s="3"/>
      <c r="D27189" s="3"/>
      <c r="E27189" s="3"/>
      <c r="F27189" s="3"/>
      <c r="G27189" s="3"/>
    </row>
    <row r="27190" spans="1:7" x14ac:dyDescent="0.25">
      <c r="A27190" s="2"/>
      <c r="B27190" s="3"/>
      <c r="C27190" s="3"/>
      <c r="D27190" s="3"/>
      <c r="E27190" s="3"/>
      <c r="F27190" s="3"/>
      <c r="G27190" s="3"/>
    </row>
    <row r="27191" spans="1:7" x14ac:dyDescent="0.25">
      <c r="A27191" s="2"/>
      <c r="B27191" s="3"/>
      <c r="C27191" s="3"/>
      <c r="D27191" s="3"/>
      <c r="E27191" s="3"/>
      <c r="F27191" s="3"/>
      <c r="G27191" s="3"/>
    </row>
    <row r="27192" spans="1:7" x14ac:dyDescent="0.25">
      <c r="A27192" s="2"/>
      <c r="B27192" s="3"/>
      <c r="C27192" s="3"/>
      <c r="D27192" s="3"/>
      <c r="E27192" s="3"/>
      <c r="F27192" s="3"/>
      <c r="G27192" s="3"/>
    </row>
    <row r="27193" spans="1:7" x14ac:dyDescent="0.25">
      <c r="A27193" s="2"/>
      <c r="B27193" s="3"/>
      <c r="C27193" s="3"/>
      <c r="D27193" s="3"/>
      <c r="E27193" s="3"/>
      <c r="F27193" s="3"/>
      <c r="G27193" s="3"/>
    </row>
    <row r="27194" spans="1:7" x14ac:dyDescent="0.25">
      <c r="A27194" s="2"/>
      <c r="B27194" s="3"/>
      <c r="C27194" s="3"/>
      <c r="D27194" s="3"/>
      <c r="E27194" s="3"/>
      <c r="F27194" s="3"/>
      <c r="G27194" s="3"/>
    </row>
    <row r="27195" spans="1:7" x14ac:dyDescent="0.25">
      <c r="A27195" s="2"/>
      <c r="B27195" s="3"/>
      <c r="C27195" s="3"/>
      <c r="D27195" s="3"/>
      <c r="E27195" s="3"/>
      <c r="F27195" s="3"/>
      <c r="G27195" s="3"/>
    </row>
    <row r="27196" spans="1:7" x14ac:dyDescent="0.25">
      <c r="A27196" s="2"/>
      <c r="B27196" s="3"/>
      <c r="C27196" s="3"/>
      <c r="D27196" s="3"/>
      <c r="E27196" s="3"/>
      <c r="F27196" s="3"/>
      <c r="G27196" s="3"/>
    </row>
    <row r="27197" spans="1:7" x14ac:dyDescent="0.25">
      <c r="A27197" s="2"/>
      <c r="B27197" s="3"/>
      <c r="C27197" s="3"/>
      <c r="D27197" s="3"/>
      <c r="E27197" s="3"/>
      <c r="F27197" s="3"/>
      <c r="G27197" s="3"/>
    </row>
    <row r="27198" spans="1:7" x14ac:dyDescent="0.25">
      <c r="A27198" s="2"/>
      <c r="B27198" s="3"/>
      <c r="C27198" s="3"/>
      <c r="D27198" s="3"/>
      <c r="E27198" s="3"/>
      <c r="F27198" s="3"/>
      <c r="G27198" s="3"/>
    </row>
    <row r="27199" spans="1:7" x14ac:dyDescent="0.25">
      <c r="A27199" s="2"/>
      <c r="B27199" s="3"/>
      <c r="C27199" s="3"/>
      <c r="D27199" s="3"/>
      <c r="E27199" s="3"/>
      <c r="F27199" s="3"/>
      <c r="G27199" s="3"/>
    </row>
    <row r="27200" spans="1:7" x14ac:dyDescent="0.25">
      <c r="A27200" s="2"/>
      <c r="B27200" s="3"/>
      <c r="C27200" s="3"/>
      <c r="D27200" s="3"/>
      <c r="E27200" s="3"/>
      <c r="F27200" s="3"/>
      <c r="G27200" s="3"/>
    </row>
    <row r="27201" spans="1:7" x14ac:dyDescent="0.25">
      <c r="A27201" s="2"/>
      <c r="B27201" s="3"/>
      <c r="C27201" s="3"/>
      <c r="D27201" s="3"/>
      <c r="E27201" s="3"/>
      <c r="F27201" s="3"/>
      <c r="G27201" s="3"/>
    </row>
    <row r="27202" spans="1:7" x14ac:dyDescent="0.25">
      <c r="A27202" s="2"/>
      <c r="B27202" s="3"/>
      <c r="C27202" s="3"/>
      <c r="D27202" s="3"/>
      <c r="E27202" s="3"/>
      <c r="F27202" s="3"/>
      <c r="G27202" s="3"/>
    </row>
    <row r="27203" spans="1:7" x14ac:dyDescent="0.25">
      <c r="A27203" s="2"/>
      <c r="B27203" s="3"/>
      <c r="C27203" s="3"/>
      <c r="D27203" s="3"/>
      <c r="E27203" s="3"/>
      <c r="F27203" s="3"/>
      <c r="G27203" s="3"/>
    </row>
    <row r="27204" spans="1:7" x14ac:dyDescent="0.25">
      <c r="A27204" s="2"/>
      <c r="B27204" s="3"/>
      <c r="C27204" s="3"/>
      <c r="D27204" s="3"/>
      <c r="E27204" s="3"/>
      <c r="F27204" s="3"/>
      <c r="G27204" s="3"/>
    </row>
    <row r="27205" spans="1:7" x14ac:dyDescent="0.25">
      <c r="A27205" s="2"/>
      <c r="B27205" s="3"/>
      <c r="C27205" s="3"/>
      <c r="D27205" s="3"/>
      <c r="E27205" s="3"/>
      <c r="F27205" s="3"/>
      <c r="G27205" s="3"/>
    </row>
    <row r="27206" spans="1:7" x14ac:dyDescent="0.25">
      <c r="A27206" s="2"/>
      <c r="B27206" s="3"/>
      <c r="C27206" s="3"/>
      <c r="D27206" s="3"/>
      <c r="E27206" s="3"/>
      <c r="F27206" s="3"/>
      <c r="G27206" s="3"/>
    </row>
    <row r="27207" spans="1:7" x14ac:dyDescent="0.25">
      <c r="A27207" s="2"/>
      <c r="B27207" s="3"/>
      <c r="C27207" s="3"/>
      <c r="D27207" s="3"/>
      <c r="E27207" s="3"/>
      <c r="F27207" s="3"/>
      <c r="G27207" s="3"/>
    </row>
    <row r="27208" spans="1:7" x14ac:dyDescent="0.25">
      <c r="A27208" s="2"/>
      <c r="B27208" s="3"/>
      <c r="C27208" s="3"/>
      <c r="D27208" s="3"/>
      <c r="E27208" s="3"/>
      <c r="F27208" s="3"/>
      <c r="G27208" s="3"/>
    </row>
    <row r="27209" spans="1:7" x14ac:dyDescent="0.25">
      <c r="A27209" s="2"/>
      <c r="B27209" s="3"/>
      <c r="C27209" s="3"/>
      <c r="D27209" s="3"/>
      <c r="E27209" s="3"/>
      <c r="F27209" s="3"/>
      <c r="G27209" s="3"/>
    </row>
    <row r="27210" spans="1:7" x14ac:dyDescent="0.25">
      <c r="A27210" s="2"/>
      <c r="B27210" s="3"/>
      <c r="C27210" s="3"/>
      <c r="D27210" s="3"/>
      <c r="E27210" s="3"/>
      <c r="F27210" s="3"/>
      <c r="G27210" s="3"/>
    </row>
    <row r="27211" spans="1:7" x14ac:dyDescent="0.25">
      <c r="A27211" s="2"/>
      <c r="B27211" s="3"/>
      <c r="C27211" s="3"/>
      <c r="D27211" s="3"/>
      <c r="E27211" s="3"/>
      <c r="F27211" s="3"/>
      <c r="G27211" s="3"/>
    </row>
    <row r="27212" spans="1:7" x14ac:dyDescent="0.25">
      <c r="A27212" s="2"/>
      <c r="B27212" s="3"/>
      <c r="C27212" s="3"/>
      <c r="D27212" s="3"/>
      <c r="E27212" s="3"/>
      <c r="F27212" s="3"/>
      <c r="G27212" s="3"/>
    </row>
    <row r="27213" spans="1:7" x14ac:dyDescent="0.25">
      <c r="A27213" s="2"/>
      <c r="B27213" s="3"/>
      <c r="C27213" s="3"/>
      <c r="D27213" s="3"/>
      <c r="E27213" s="3"/>
      <c r="F27213" s="3"/>
      <c r="G27213" s="3"/>
    </row>
    <row r="27214" spans="1:7" x14ac:dyDescent="0.25">
      <c r="A27214" s="2"/>
      <c r="B27214" s="3"/>
      <c r="C27214" s="3"/>
      <c r="D27214" s="3"/>
      <c r="E27214" s="3"/>
      <c r="F27214" s="3"/>
      <c r="G27214" s="3"/>
    </row>
    <row r="27215" spans="1:7" x14ac:dyDescent="0.25">
      <c r="A27215" s="2"/>
      <c r="B27215" s="3"/>
      <c r="C27215" s="3"/>
      <c r="D27215" s="3"/>
      <c r="E27215" s="3"/>
      <c r="F27215" s="3"/>
      <c r="G27215" s="3"/>
    </row>
    <row r="27216" spans="1:7" x14ac:dyDescent="0.25">
      <c r="A27216" s="2"/>
      <c r="B27216" s="3"/>
      <c r="C27216" s="3"/>
      <c r="D27216" s="3"/>
      <c r="E27216" s="3"/>
      <c r="F27216" s="3"/>
      <c r="G27216" s="3"/>
    </row>
    <row r="27217" spans="1:7" x14ac:dyDescent="0.25">
      <c r="A27217" s="2"/>
      <c r="B27217" s="3"/>
      <c r="C27217" s="3"/>
      <c r="D27217" s="3"/>
      <c r="E27217" s="3"/>
      <c r="F27217" s="3"/>
      <c r="G27217" s="3"/>
    </row>
    <row r="27218" spans="1:7" x14ac:dyDescent="0.25">
      <c r="A27218" s="2"/>
      <c r="B27218" s="3"/>
      <c r="C27218" s="3"/>
      <c r="D27218" s="3"/>
      <c r="E27218" s="3"/>
      <c r="F27218" s="3"/>
      <c r="G27218" s="3"/>
    </row>
    <row r="27219" spans="1:7" x14ac:dyDescent="0.25">
      <c r="A27219" s="2"/>
      <c r="B27219" s="3"/>
      <c r="C27219" s="3"/>
      <c r="D27219" s="3"/>
      <c r="E27219" s="3"/>
      <c r="F27219" s="3"/>
      <c r="G27219" s="3"/>
    </row>
    <row r="27220" spans="1:7" x14ac:dyDescent="0.25">
      <c r="A27220" s="2"/>
      <c r="B27220" s="3"/>
      <c r="C27220" s="3"/>
      <c r="D27220" s="3"/>
      <c r="E27220" s="3"/>
      <c r="F27220" s="3"/>
      <c r="G27220" s="3"/>
    </row>
    <row r="27221" spans="1:7" x14ac:dyDescent="0.25">
      <c r="A27221" s="2"/>
      <c r="B27221" s="3"/>
      <c r="C27221" s="3"/>
      <c r="D27221" s="3"/>
      <c r="E27221" s="3"/>
      <c r="F27221" s="3"/>
      <c r="G27221" s="3"/>
    </row>
    <row r="27222" spans="1:7" x14ac:dyDescent="0.25">
      <c r="A27222" s="2"/>
      <c r="B27222" s="3"/>
      <c r="C27222" s="3"/>
      <c r="D27222" s="3"/>
      <c r="E27222" s="3"/>
      <c r="F27222" s="3"/>
      <c r="G27222" s="3"/>
    </row>
    <row r="27223" spans="1:7" x14ac:dyDescent="0.25">
      <c r="A27223" s="2"/>
      <c r="B27223" s="3"/>
      <c r="C27223" s="3"/>
      <c r="D27223" s="3"/>
      <c r="E27223" s="3"/>
      <c r="F27223" s="3"/>
      <c r="G27223" s="3"/>
    </row>
    <row r="27224" spans="1:7" x14ac:dyDescent="0.25">
      <c r="A27224" s="2"/>
      <c r="B27224" s="3"/>
      <c r="C27224" s="3"/>
      <c r="D27224" s="3"/>
      <c r="E27224" s="3"/>
      <c r="F27224" s="3"/>
      <c r="G27224" s="3"/>
    </row>
    <row r="27225" spans="1:7" x14ac:dyDescent="0.25">
      <c r="A27225" s="2"/>
      <c r="B27225" s="3"/>
      <c r="C27225" s="3"/>
      <c r="D27225" s="3"/>
      <c r="E27225" s="3"/>
      <c r="F27225" s="3"/>
      <c r="G27225" s="3"/>
    </row>
    <row r="27226" spans="1:7" x14ac:dyDescent="0.25">
      <c r="A27226" s="2"/>
      <c r="B27226" s="3"/>
      <c r="C27226" s="3"/>
      <c r="D27226" s="3"/>
      <c r="E27226" s="3"/>
      <c r="F27226" s="3"/>
      <c r="G27226" s="3"/>
    </row>
    <row r="27227" spans="1:7" x14ac:dyDescent="0.25">
      <c r="A27227" s="2"/>
      <c r="B27227" s="3"/>
      <c r="C27227" s="3"/>
      <c r="D27227" s="3"/>
      <c r="E27227" s="3"/>
      <c r="F27227" s="3"/>
      <c r="G27227" s="3"/>
    </row>
    <row r="27228" spans="1:7" x14ac:dyDescent="0.25">
      <c r="A27228" s="2"/>
      <c r="B27228" s="3"/>
      <c r="C27228" s="3"/>
      <c r="D27228" s="3"/>
      <c r="E27228" s="3"/>
      <c r="F27228" s="3"/>
      <c r="G27228" s="3"/>
    </row>
    <row r="27229" spans="1:7" x14ac:dyDescent="0.25">
      <c r="A27229" s="2"/>
      <c r="B27229" s="3"/>
      <c r="C27229" s="3"/>
      <c r="D27229" s="3"/>
      <c r="E27229" s="3"/>
      <c r="F27229" s="3"/>
      <c r="G27229" s="3"/>
    </row>
    <row r="27230" spans="1:7" x14ac:dyDescent="0.25">
      <c r="A27230" s="2"/>
      <c r="B27230" s="3"/>
      <c r="C27230" s="3"/>
      <c r="D27230" s="3"/>
      <c r="E27230" s="3"/>
      <c r="F27230" s="3"/>
      <c r="G27230" s="3"/>
    </row>
    <row r="27231" spans="1:7" x14ac:dyDescent="0.25">
      <c r="A27231" s="2"/>
      <c r="B27231" s="3"/>
      <c r="C27231" s="3"/>
      <c r="D27231" s="3"/>
      <c r="E27231" s="3"/>
      <c r="F27231" s="3"/>
      <c r="G27231" s="3"/>
    </row>
    <row r="27232" spans="1:7" x14ac:dyDescent="0.25">
      <c r="A27232" s="2"/>
      <c r="B27232" s="3"/>
      <c r="C27232" s="3"/>
      <c r="D27232" s="3"/>
      <c r="E27232" s="3"/>
      <c r="F27232" s="3"/>
      <c r="G27232" s="3"/>
    </row>
    <row r="27233" spans="1:7" x14ac:dyDescent="0.25">
      <c r="A27233" s="2"/>
      <c r="B27233" s="3"/>
      <c r="C27233" s="3"/>
      <c r="D27233" s="3"/>
      <c r="E27233" s="3"/>
      <c r="F27233" s="3"/>
      <c r="G27233" s="3"/>
    </row>
    <row r="27234" spans="1:7" x14ac:dyDescent="0.25">
      <c r="A27234" s="2"/>
      <c r="B27234" s="3"/>
      <c r="C27234" s="3"/>
      <c r="D27234" s="3"/>
      <c r="E27234" s="3"/>
      <c r="F27234" s="3"/>
      <c r="G27234" s="3"/>
    </row>
    <row r="27235" spans="1:7" x14ac:dyDescent="0.25">
      <c r="A27235" s="2"/>
      <c r="B27235" s="3"/>
      <c r="C27235" s="3"/>
      <c r="D27235" s="3"/>
      <c r="E27235" s="3"/>
      <c r="F27235" s="3"/>
      <c r="G27235" s="3"/>
    </row>
    <row r="27236" spans="1:7" x14ac:dyDescent="0.25">
      <c r="A27236" s="2"/>
      <c r="B27236" s="3"/>
      <c r="C27236" s="3"/>
      <c r="D27236" s="3"/>
      <c r="E27236" s="3"/>
      <c r="F27236" s="3"/>
      <c r="G27236" s="3"/>
    </row>
    <row r="27237" spans="1:7" x14ac:dyDescent="0.25">
      <c r="A27237" s="2"/>
      <c r="B27237" s="3"/>
      <c r="C27237" s="3"/>
      <c r="D27237" s="3"/>
      <c r="E27237" s="3"/>
      <c r="F27237" s="3"/>
      <c r="G27237" s="3"/>
    </row>
    <row r="27238" spans="1:7" x14ac:dyDescent="0.25">
      <c r="A27238" s="2"/>
      <c r="B27238" s="3"/>
      <c r="C27238" s="3"/>
      <c r="D27238" s="3"/>
      <c r="E27238" s="3"/>
      <c r="F27238" s="3"/>
      <c r="G27238" s="3"/>
    </row>
    <row r="27239" spans="1:7" x14ac:dyDescent="0.25">
      <c r="A27239" s="2"/>
      <c r="B27239" s="3"/>
      <c r="C27239" s="3"/>
      <c r="D27239" s="3"/>
      <c r="E27239" s="3"/>
      <c r="F27239" s="3"/>
      <c r="G27239" s="3"/>
    </row>
    <row r="27240" spans="1:7" x14ac:dyDescent="0.25">
      <c r="A27240" s="2"/>
      <c r="B27240" s="3"/>
      <c r="C27240" s="3"/>
      <c r="D27240" s="3"/>
      <c r="E27240" s="3"/>
      <c r="F27240" s="3"/>
      <c r="G27240" s="3"/>
    </row>
    <row r="27241" spans="1:7" x14ac:dyDescent="0.25">
      <c r="A27241" s="2"/>
      <c r="B27241" s="3"/>
      <c r="C27241" s="3"/>
      <c r="D27241" s="3"/>
      <c r="E27241" s="3"/>
      <c r="F27241" s="3"/>
      <c r="G27241" s="3"/>
    </row>
    <row r="27242" spans="1:7" x14ac:dyDescent="0.25">
      <c r="A27242" s="2"/>
      <c r="B27242" s="3"/>
      <c r="C27242" s="3"/>
      <c r="D27242" s="3"/>
      <c r="E27242" s="3"/>
      <c r="F27242" s="3"/>
      <c r="G27242" s="3"/>
    </row>
    <row r="27243" spans="1:7" x14ac:dyDescent="0.25">
      <c r="A27243" s="2"/>
      <c r="B27243" s="3"/>
      <c r="C27243" s="3"/>
      <c r="D27243" s="3"/>
      <c r="E27243" s="3"/>
      <c r="F27243" s="3"/>
      <c r="G27243" s="3"/>
    </row>
    <row r="27244" spans="1:7" x14ac:dyDescent="0.25">
      <c r="A27244" s="2"/>
      <c r="B27244" s="3"/>
      <c r="C27244" s="3"/>
      <c r="D27244" s="3"/>
      <c r="E27244" s="3"/>
      <c r="F27244" s="3"/>
      <c r="G27244" s="3"/>
    </row>
    <row r="27245" spans="1:7" x14ac:dyDescent="0.25">
      <c r="A27245" s="2"/>
      <c r="B27245" s="3"/>
      <c r="C27245" s="3"/>
      <c r="D27245" s="3"/>
      <c r="E27245" s="3"/>
      <c r="F27245" s="3"/>
      <c r="G27245" s="3"/>
    </row>
    <row r="27246" spans="1:7" x14ac:dyDescent="0.25">
      <c r="A27246" s="2"/>
      <c r="B27246" s="3"/>
      <c r="C27246" s="3"/>
      <c r="D27246" s="3"/>
      <c r="E27246" s="3"/>
      <c r="F27246" s="3"/>
      <c r="G27246" s="3"/>
    </row>
    <row r="27247" spans="1:7" x14ac:dyDescent="0.25">
      <c r="A27247" s="2"/>
      <c r="B27247" s="3"/>
      <c r="C27247" s="3"/>
      <c r="D27247" s="3"/>
      <c r="E27247" s="3"/>
      <c r="F27247" s="3"/>
      <c r="G27247" s="3"/>
    </row>
    <row r="27248" spans="1:7" x14ac:dyDescent="0.25">
      <c r="A27248" s="2"/>
      <c r="B27248" s="3"/>
      <c r="C27248" s="3"/>
      <c r="D27248" s="3"/>
      <c r="E27248" s="3"/>
      <c r="F27248" s="3"/>
      <c r="G27248" s="3"/>
    </row>
    <row r="27249" spans="1:7" x14ac:dyDescent="0.25">
      <c r="A27249" s="2"/>
      <c r="B27249" s="3"/>
      <c r="C27249" s="3"/>
      <c r="D27249" s="3"/>
      <c r="E27249" s="3"/>
      <c r="F27249" s="3"/>
      <c r="G27249" s="3"/>
    </row>
    <row r="27250" spans="1:7" x14ac:dyDescent="0.25">
      <c r="A27250" s="2"/>
      <c r="B27250" s="3"/>
      <c r="C27250" s="3"/>
      <c r="D27250" s="3"/>
      <c r="E27250" s="3"/>
      <c r="F27250" s="3"/>
      <c r="G27250" s="3"/>
    </row>
    <row r="27251" spans="1:7" x14ac:dyDescent="0.25">
      <c r="A27251" s="2"/>
      <c r="B27251" s="3"/>
      <c r="C27251" s="3"/>
      <c r="D27251" s="3"/>
      <c r="E27251" s="3"/>
      <c r="F27251" s="3"/>
      <c r="G27251" s="3"/>
    </row>
    <row r="27252" spans="1:7" x14ac:dyDescent="0.25">
      <c r="A27252" s="2"/>
      <c r="B27252" s="3"/>
      <c r="C27252" s="3"/>
      <c r="D27252" s="3"/>
      <c r="E27252" s="3"/>
      <c r="F27252" s="3"/>
      <c r="G27252" s="3"/>
    </row>
    <row r="27253" spans="1:7" x14ac:dyDescent="0.25">
      <c r="A27253" s="2"/>
      <c r="B27253" s="3"/>
      <c r="C27253" s="3"/>
      <c r="D27253" s="3"/>
      <c r="E27253" s="3"/>
      <c r="F27253" s="3"/>
      <c r="G27253" s="3"/>
    </row>
    <row r="27254" spans="1:7" x14ac:dyDescent="0.25">
      <c r="A27254" s="2"/>
      <c r="B27254" s="3"/>
      <c r="C27254" s="3"/>
      <c r="D27254" s="3"/>
      <c r="E27254" s="3"/>
      <c r="F27254" s="3"/>
      <c r="G27254" s="3"/>
    </row>
    <row r="27255" spans="1:7" x14ac:dyDescent="0.25">
      <c r="A27255" s="2"/>
      <c r="B27255" s="3"/>
      <c r="C27255" s="3"/>
      <c r="D27255" s="3"/>
      <c r="E27255" s="3"/>
      <c r="F27255" s="3"/>
      <c r="G27255" s="3"/>
    </row>
    <row r="27256" spans="1:7" x14ac:dyDescent="0.25">
      <c r="A27256" s="2"/>
      <c r="B27256" s="3"/>
      <c r="C27256" s="3"/>
      <c r="D27256" s="3"/>
      <c r="E27256" s="3"/>
      <c r="F27256" s="3"/>
      <c r="G27256" s="3"/>
    </row>
    <row r="27257" spans="1:7" x14ac:dyDescent="0.25">
      <c r="A27257" s="2"/>
      <c r="B27257" s="3"/>
      <c r="C27257" s="3"/>
      <c r="D27257" s="3"/>
      <c r="E27257" s="3"/>
      <c r="F27257" s="3"/>
      <c r="G27257" s="3"/>
    </row>
    <row r="27258" spans="1:7" x14ac:dyDescent="0.25">
      <c r="A27258" s="2"/>
      <c r="B27258" s="3"/>
      <c r="C27258" s="3"/>
      <c r="D27258" s="3"/>
      <c r="E27258" s="3"/>
      <c r="F27258" s="3"/>
      <c r="G27258" s="3"/>
    </row>
    <row r="27259" spans="1:7" x14ac:dyDescent="0.25">
      <c r="A27259" s="2"/>
      <c r="B27259" s="3"/>
      <c r="C27259" s="3"/>
      <c r="D27259" s="3"/>
      <c r="E27259" s="3"/>
      <c r="F27259" s="3"/>
      <c r="G27259" s="3"/>
    </row>
    <row r="27260" spans="1:7" x14ac:dyDescent="0.25">
      <c r="A27260" s="2"/>
      <c r="B27260" s="3"/>
      <c r="C27260" s="3"/>
      <c r="D27260" s="3"/>
      <c r="E27260" s="3"/>
      <c r="F27260" s="3"/>
      <c r="G27260" s="3"/>
    </row>
    <row r="27261" spans="1:7" x14ac:dyDescent="0.25">
      <c r="A27261" s="2"/>
      <c r="B27261" s="3"/>
      <c r="C27261" s="3"/>
      <c r="D27261" s="3"/>
      <c r="E27261" s="3"/>
      <c r="F27261" s="3"/>
      <c r="G27261" s="3"/>
    </row>
    <row r="27262" spans="1:7" x14ac:dyDescent="0.25">
      <c r="A27262" s="2"/>
      <c r="B27262" s="3"/>
      <c r="C27262" s="3"/>
      <c r="D27262" s="3"/>
      <c r="E27262" s="3"/>
      <c r="F27262" s="3"/>
      <c r="G27262" s="3"/>
    </row>
    <row r="27263" spans="1:7" x14ac:dyDescent="0.25">
      <c r="A27263" s="2"/>
      <c r="B27263" s="3"/>
      <c r="C27263" s="3"/>
      <c r="D27263" s="3"/>
      <c r="E27263" s="3"/>
      <c r="F27263" s="3"/>
      <c r="G27263" s="3"/>
    </row>
    <row r="27264" spans="1:7" x14ac:dyDescent="0.25">
      <c r="A27264" s="2"/>
      <c r="B27264" s="3"/>
      <c r="C27264" s="3"/>
      <c r="D27264" s="3"/>
      <c r="E27264" s="3"/>
      <c r="F27264" s="3"/>
      <c r="G27264" s="3"/>
    </row>
    <row r="27265" spans="1:7" x14ac:dyDescent="0.25">
      <c r="A27265" s="2"/>
      <c r="B27265" s="3"/>
      <c r="C27265" s="3"/>
      <c r="D27265" s="3"/>
      <c r="E27265" s="3"/>
      <c r="F27265" s="3"/>
      <c r="G27265" s="3"/>
    </row>
    <row r="27266" spans="1:7" x14ac:dyDescent="0.25">
      <c r="A27266" s="2"/>
      <c r="B27266" s="3"/>
      <c r="C27266" s="3"/>
      <c r="D27266" s="3"/>
      <c r="E27266" s="3"/>
      <c r="F27266" s="3"/>
      <c r="G27266" s="3"/>
    </row>
    <row r="27267" spans="1:7" x14ac:dyDescent="0.25">
      <c r="A27267" s="2"/>
      <c r="B27267" s="3"/>
      <c r="C27267" s="3"/>
      <c r="D27267" s="3"/>
      <c r="E27267" s="3"/>
      <c r="F27267" s="3"/>
      <c r="G27267" s="3"/>
    </row>
    <row r="27268" spans="1:7" x14ac:dyDescent="0.25">
      <c r="A27268" s="2"/>
      <c r="B27268" s="3"/>
      <c r="C27268" s="3"/>
      <c r="D27268" s="3"/>
      <c r="E27268" s="3"/>
      <c r="F27268" s="3"/>
      <c r="G27268" s="3"/>
    </row>
    <row r="27269" spans="1:7" x14ac:dyDescent="0.25">
      <c r="A27269" s="2"/>
      <c r="B27269" s="3"/>
      <c r="C27269" s="3"/>
      <c r="D27269" s="3"/>
      <c r="E27269" s="3"/>
      <c r="F27269" s="3"/>
      <c r="G27269" s="3"/>
    </row>
    <row r="27270" spans="1:7" x14ac:dyDescent="0.25">
      <c r="A27270" s="2"/>
      <c r="B27270" s="3"/>
      <c r="C27270" s="3"/>
      <c r="D27270" s="3"/>
      <c r="E27270" s="3"/>
      <c r="F27270" s="3"/>
      <c r="G27270" s="3"/>
    </row>
    <row r="27271" spans="1:7" x14ac:dyDescent="0.25">
      <c r="A27271" s="2"/>
      <c r="B27271" s="3"/>
      <c r="C27271" s="3"/>
      <c r="D27271" s="3"/>
      <c r="E27271" s="3"/>
      <c r="F27271" s="3"/>
      <c r="G27271" s="3"/>
    </row>
    <row r="27272" spans="1:7" x14ac:dyDescent="0.25">
      <c r="A27272" s="2"/>
      <c r="B27272" s="3"/>
      <c r="C27272" s="3"/>
      <c r="D27272" s="3"/>
      <c r="E27272" s="3"/>
      <c r="F27272" s="3"/>
      <c r="G27272" s="3"/>
    </row>
    <row r="27273" spans="1:7" x14ac:dyDescent="0.25">
      <c r="A27273" s="2"/>
      <c r="B27273" s="3"/>
      <c r="C27273" s="3"/>
      <c r="D27273" s="3"/>
      <c r="E27273" s="3"/>
      <c r="F27273" s="3"/>
      <c r="G27273" s="3"/>
    </row>
    <row r="27274" spans="1:7" x14ac:dyDescent="0.25">
      <c r="A27274" s="2"/>
      <c r="B27274" s="3"/>
      <c r="C27274" s="3"/>
      <c r="D27274" s="3"/>
      <c r="E27274" s="3"/>
      <c r="F27274" s="3"/>
      <c r="G27274" s="3"/>
    </row>
    <row r="27275" spans="1:7" x14ac:dyDescent="0.25">
      <c r="A27275" s="2"/>
      <c r="B27275" s="3"/>
      <c r="C27275" s="3"/>
      <c r="D27275" s="3"/>
      <c r="E27275" s="3"/>
      <c r="F27275" s="3"/>
      <c r="G27275" s="3"/>
    </row>
    <row r="27276" spans="1:7" x14ac:dyDescent="0.25">
      <c r="A27276" s="2"/>
      <c r="B27276" s="3"/>
      <c r="C27276" s="3"/>
      <c r="D27276" s="3"/>
      <c r="E27276" s="3"/>
      <c r="F27276" s="3"/>
      <c r="G27276" s="3"/>
    </row>
    <row r="27277" spans="1:7" x14ac:dyDescent="0.25">
      <c r="A27277" s="2"/>
      <c r="B27277" s="3"/>
      <c r="C27277" s="3"/>
      <c r="D27277" s="3"/>
      <c r="E27277" s="3"/>
      <c r="F27277" s="3"/>
      <c r="G27277" s="3"/>
    </row>
    <row r="27278" spans="1:7" x14ac:dyDescent="0.25">
      <c r="A27278" s="2"/>
      <c r="B27278" s="3"/>
      <c r="C27278" s="3"/>
      <c r="D27278" s="3"/>
      <c r="E27278" s="3"/>
      <c r="F27278" s="3"/>
      <c r="G27278" s="3"/>
    </row>
    <row r="27279" spans="1:7" x14ac:dyDescent="0.25">
      <c r="A27279" s="2"/>
      <c r="B27279" s="3"/>
      <c r="C27279" s="3"/>
      <c r="D27279" s="3"/>
      <c r="E27279" s="3"/>
      <c r="F27279" s="3"/>
      <c r="G27279" s="3"/>
    </row>
    <row r="27280" spans="1:7" x14ac:dyDescent="0.25">
      <c r="A27280" s="2"/>
      <c r="B27280" s="3"/>
      <c r="C27280" s="3"/>
      <c r="D27280" s="3"/>
      <c r="E27280" s="3"/>
      <c r="F27280" s="3"/>
      <c r="G27280" s="3"/>
    </row>
    <row r="27281" spans="1:7" x14ac:dyDescent="0.25">
      <c r="A27281" s="2"/>
      <c r="B27281" s="3"/>
      <c r="C27281" s="3"/>
      <c r="D27281" s="3"/>
      <c r="E27281" s="3"/>
      <c r="F27281" s="3"/>
      <c r="G27281" s="3"/>
    </row>
    <row r="27282" spans="1:7" x14ac:dyDescent="0.25">
      <c r="A27282" s="2"/>
      <c r="B27282" s="3"/>
      <c r="C27282" s="3"/>
      <c r="D27282" s="3"/>
      <c r="E27282" s="3"/>
      <c r="F27282" s="3"/>
      <c r="G27282" s="3"/>
    </row>
    <row r="27283" spans="1:7" x14ac:dyDescent="0.25">
      <c r="A27283" s="2"/>
      <c r="B27283" s="3"/>
      <c r="C27283" s="3"/>
      <c r="D27283" s="3"/>
      <c r="E27283" s="3"/>
      <c r="F27283" s="3"/>
      <c r="G27283" s="3"/>
    </row>
    <row r="27284" spans="1:7" x14ac:dyDescent="0.25">
      <c r="A27284" s="2"/>
      <c r="B27284" s="3"/>
      <c r="C27284" s="3"/>
      <c r="D27284" s="3"/>
      <c r="E27284" s="3"/>
      <c r="F27284" s="3"/>
      <c r="G27284" s="3"/>
    </row>
    <row r="27285" spans="1:7" x14ac:dyDescent="0.25">
      <c r="A27285" s="2"/>
      <c r="B27285" s="3"/>
      <c r="C27285" s="3"/>
      <c r="D27285" s="3"/>
      <c r="E27285" s="3"/>
      <c r="F27285" s="3"/>
      <c r="G27285" s="3"/>
    </row>
    <row r="27286" spans="1:7" x14ac:dyDescent="0.25">
      <c r="A27286" s="2"/>
      <c r="B27286" s="3"/>
      <c r="C27286" s="3"/>
      <c r="D27286" s="3"/>
      <c r="E27286" s="3"/>
      <c r="F27286" s="3"/>
      <c r="G27286" s="3"/>
    </row>
    <row r="27287" spans="1:7" x14ac:dyDescent="0.25">
      <c r="A27287" s="2"/>
      <c r="B27287" s="3"/>
      <c r="C27287" s="3"/>
      <c r="D27287" s="3"/>
      <c r="E27287" s="3"/>
      <c r="F27287" s="3"/>
      <c r="G27287" s="3"/>
    </row>
    <row r="27288" spans="1:7" x14ac:dyDescent="0.25">
      <c r="A27288" s="2"/>
      <c r="B27288" s="3"/>
      <c r="C27288" s="3"/>
      <c r="D27288" s="3"/>
      <c r="E27288" s="3"/>
      <c r="F27288" s="3"/>
      <c r="G27288" s="3"/>
    </row>
    <row r="27289" spans="1:7" x14ac:dyDescent="0.25">
      <c r="A27289" s="2"/>
      <c r="B27289" s="3"/>
      <c r="C27289" s="3"/>
      <c r="D27289" s="3"/>
      <c r="E27289" s="3"/>
      <c r="F27289" s="3"/>
      <c r="G27289" s="3"/>
    </row>
    <row r="27290" spans="1:7" x14ac:dyDescent="0.25">
      <c r="A27290" s="2"/>
      <c r="B27290" s="3"/>
      <c r="C27290" s="3"/>
      <c r="D27290" s="3"/>
      <c r="E27290" s="3"/>
      <c r="F27290" s="3"/>
      <c r="G27290" s="3"/>
    </row>
    <row r="27291" spans="1:7" x14ac:dyDescent="0.25">
      <c r="A27291" s="2"/>
      <c r="B27291" s="3"/>
      <c r="C27291" s="3"/>
      <c r="D27291" s="3"/>
      <c r="E27291" s="3"/>
      <c r="F27291" s="3"/>
      <c r="G27291" s="3"/>
    </row>
    <row r="27292" spans="1:7" x14ac:dyDescent="0.25">
      <c r="A27292" s="2"/>
      <c r="B27292" s="3"/>
      <c r="C27292" s="3"/>
      <c r="D27292" s="3"/>
      <c r="E27292" s="3"/>
      <c r="F27292" s="3"/>
      <c r="G27292" s="3"/>
    </row>
    <row r="27293" spans="1:7" x14ac:dyDescent="0.25">
      <c r="A27293" s="2"/>
      <c r="B27293" s="3"/>
      <c r="C27293" s="3"/>
      <c r="D27293" s="3"/>
      <c r="E27293" s="3"/>
      <c r="F27293" s="3"/>
      <c r="G27293" s="3"/>
    </row>
    <row r="27294" spans="1:7" x14ac:dyDescent="0.25">
      <c r="A27294" s="2"/>
      <c r="B27294" s="3"/>
      <c r="C27294" s="3"/>
      <c r="D27294" s="3"/>
      <c r="E27294" s="3"/>
      <c r="F27294" s="3"/>
      <c r="G27294" s="3"/>
    </row>
    <row r="27295" spans="1:7" x14ac:dyDescent="0.25">
      <c r="A27295" s="2"/>
      <c r="B27295" s="3"/>
      <c r="C27295" s="3"/>
      <c r="D27295" s="3"/>
      <c r="E27295" s="3"/>
      <c r="F27295" s="3"/>
      <c r="G27295" s="3"/>
    </row>
    <row r="27296" spans="1:7" x14ac:dyDescent="0.25">
      <c r="A27296" s="2"/>
      <c r="B27296" s="3"/>
      <c r="C27296" s="3"/>
      <c r="D27296" s="3"/>
      <c r="E27296" s="3"/>
      <c r="F27296" s="3"/>
      <c r="G27296" s="3"/>
    </row>
    <row r="27297" spans="1:7" x14ac:dyDescent="0.25">
      <c r="A27297" s="2"/>
      <c r="B27297" s="3"/>
      <c r="C27297" s="3"/>
      <c r="D27297" s="3"/>
      <c r="E27297" s="3"/>
      <c r="F27297" s="3"/>
      <c r="G27297" s="3"/>
    </row>
    <row r="27298" spans="1:7" x14ac:dyDescent="0.25">
      <c r="A27298" s="2"/>
      <c r="B27298" s="3"/>
      <c r="C27298" s="3"/>
      <c r="D27298" s="3"/>
      <c r="E27298" s="3"/>
      <c r="F27298" s="3"/>
      <c r="G27298" s="3"/>
    </row>
    <row r="27299" spans="1:7" x14ac:dyDescent="0.25">
      <c r="A27299" s="2"/>
      <c r="B27299" s="3"/>
      <c r="C27299" s="3"/>
      <c r="D27299" s="3"/>
      <c r="E27299" s="3"/>
      <c r="F27299" s="3"/>
      <c r="G27299" s="3"/>
    </row>
    <row r="27300" spans="1:7" x14ac:dyDescent="0.25">
      <c r="A27300" s="2"/>
      <c r="B27300" s="3"/>
      <c r="C27300" s="3"/>
      <c r="D27300" s="3"/>
      <c r="E27300" s="3"/>
      <c r="F27300" s="3"/>
      <c r="G27300" s="3"/>
    </row>
    <row r="27301" spans="1:7" x14ac:dyDescent="0.25">
      <c r="A27301" s="2"/>
      <c r="B27301" s="3"/>
      <c r="C27301" s="3"/>
      <c r="D27301" s="3"/>
      <c r="E27301" s="3"/>
      <c r="F27301" s="3"/>
      <c r="G27301" s="3"/>
    </row>
    <row r="27302" spans="1:7" x14ac:dyDescent="0.25">
      <c r="A27302" s="2"/>
      <c r="B27302" s="3"/>
      <c r="C27302" s="3"/>
      <c r="D27302" s="3"/>
      <c r="E27302" s="3"/>
      <c r="F27302" s="3"/>
      <c r="G27302" s="3"/>
    </row>
    <row r="27303" spans="1:7" x14ac:dyDescent="0.25">
      <c r="A27303" s="2"/>
      <c r="B27303" s="3"/>
      <c r="C27303" s="3"/>
      <c r="D27303" s="3"/>
      <c r="E27303" s="3"/>
      <c r="F27303" s="3"/>
      <c r="G27303" s="3"/>
    </row>
    <row r="27304" spans="1:7" x14ac:dyDescent="0.25">
      <c r="A27304" s="2"/>
      <c r="B27304" s="3"/>
      <c r="C27304" s="3"/>
      <c r="D27304" s="3"/>
      <c r="E27304" s="3"/>
      <c r="F27304" s="3"/>
      <c r="G27304" s="3"/>
    </row>
    <row r="27305" spans="1:7" x14ac:dyDescent="0.25">
      <c r="A27305" s="2"/>
      <c r="B27305" s="3"/>
      <c r="C27305" s="3"/>
      <c r="D27305" s="3"/>
      <c r="E27305" s="3"/>
      <c r="F27305" s="3"/>
      <c r="G27305" s="3"/>
    </row>
    <row r="27306" spans="1:7" x14ac:dyDescent="0.25">
      <c r="A27306" s="2"/>
      <c r="B27306" s="3"/>
      <c r="C27306" s="3"/>
      <c r="D27306" s="3"/>
      <c r="E27306" s="3"/>
      <c r="F27306" s="3"/>
      <c r="G27306" s="3"/>
    </row>
    <row r="27307" spans="1:7" x14ac:dyDescent="0.25">
      <c r="A27307" s="2"/>
      <c r="B27307" s="3"/>
      <c r="C27307" s="3"/>
      <c r="D27307" s="3"/>
      <c r="E27307" s="3"/>
      <c r="F27307" s="3"/>
      <c r="G27307" s="3"/>
    </row>
    <row r="27308" spans="1:7" x14ac:dyDescent="0.25">
      <c r="A27308" s="2"/>
      <c r="B27308" s="3"/>
      <c r="C27308" s="3"/>
      <c r="D27308" s="3"/>
      <c r="E27308" s="3"/>
      <c r="F27308" s="3"/>
      <c r="G27308" s="3"/>
    </row>
    <row r="27309" spans="1:7" x14ac:dyDescent="0.25">
      <c r="A27309" s="2"/>
      <c r="B27309" s="3"/>
      <c r="C27309" s="3"/>
      <c r="D27309" s="3"/>
      <c r="E27309" s="3"/>
      <c r="F27309" s="3"/>
      <c r="G27309" s="3"/>
    </row>
    <row r="27310" spans="1:7" x14ac:dyDescent="0.25">
      <c r="A27310" s="2"/>
      <c r="B27310" s="3"/>
      <c r="C27310" s="3"/>
      <c r="D27310" s="3"/>
      <c r="E27310" s="3"/>
      <c r="F27310" s="3"/>
      <c r="G27310" s="3"/>
    </row>
    <row r="27311" spans="1:7" x14ac:dyDescent="0.25">
      <c r="A27311" s="2"/>
      <c r="B27311" s="3"/>
      <c r="C27311" s="3"/>
      <c r="D27311" s="3"/>
      <c r="E27311" s="3"/>
      <c r="F27311" s="3"/>
      <c r="G27311" s="3"/>
    </row>
    <row r="27312" spans="1:7" x14ac:dyDescent="0.25">
      <c r="A27312" s="2"/>
      <c r="B27312" s="3"/>
      <c r="C27312" s="3"/>
      <c r="D27312" s="3"/>
      <c r="E27312" s="3"/>
      <c r="F27312" s="3"/>
      <c r="G27312" s="3"/>
    </row>
    <row r="27313" spans="1:7" x14ac:dyDescent="0.25">
      <c r="A27313" s="2"/>
      <c r="B27313" s="3"/>
      <c r="C27313" s="3"/>
      <c r="D27313" s="3"/>
      <c r="E27313" s="3"/>
      <c r="F27313" s="3"/>
      <c r="G27313" s="3"/>
    </row>
    <row r="27314" spans="1:7" x14ac:dyDescent="0.25">
      <c r="A27314" s="2"/>
      <c r="B27314" s="3"/>
      <c r="C27314" s="3"/>
      <c r="D27314" s="3"/>
      <c r="E27314" s="3"/>
      <c r="F27314" s="3"/>
      <c r="G27314" s="3"/>
    </row>
    <row r="27315" spans="1:7" x14ac:dyDescent="0.25">
      <c r="A27315" s="2"/>
      <c r="B27315" s="3"/>
      <c r="C27315" s="3"/>
      <c r="D27315" s="3"/>
      <c r="E27315" s="3"/>
      <c r="F27315" s="3"/>
      <c r="G27315" s="3"/>
    </row>
    <row r="27316" spans="1:7" x14ac:dyDescent="0.25">
      <c r="A27316" s="2"/>
      <c r="B27316" s="3"/>
      <c r="C27316" s="3"/>
      <c r="D27316" s="3"/>
      <c r="E27316" s="3"/>
      <c r="F27316" s="3"/>
      <c r="G27316" s="3"/>
    </row>
    <row r="27317" spans="1:7" x14ac:dyDescent="0.25">
      <c r="A27317" s="2"/>
      <c r="B27317" s="3"/>
      <c r="C27317" s="3"/>
      <c r="D27317" s="3"/>
      <c r="E27317" s="3"/>
      <c r="F27317" s="3"/>
      <c r="G27317" s="3"/>
    </row>
    <row r="27318" spans="1:7" x14ac:dyDescent="0.25">
      <c r="A27318" s="2"/>
      <c r="B27318" s="3"/>
      <c r="C27318" s="3"/>
      <c r="D27318" s="3"/>
      <c r="E27318" s="3"/>
      <c r="F27318" s="3"/>
      <c r="G27318" s="3"/>
    </row>
    <row r="27319" spans="1:7" x14ac:dyDescent="0.25">
      <c r="A27319" s="2"/>
      <c r="B27319" s="3"/>
      <c r="C27319" s="3"/>
      <c r="D27319" s="3"/>
      <c r="E27319" s="3"/>
      <c r="F27319" s="3"/>
      <c r="G27319" s="3"/>
    </row>
    <row r="27320" spans="1:7" x14ac:dyDescent="0.25">
      <c r="A27320" s="2"/>
      <c r="B27320" s="3"/>
      <c r="C27320" s="3"/>
      <c r="D27320" s="3"/>
      <c r="E27320" s="3"/>
      <c r="F27320" s="3"/>
      <c r="G27320" s="3"/>
    </row>
    <row r="27321" spans="1:7" x14ac:dyDescent="0.25">
      <c r="A27321" s="2"/>
      <c r="B27321" s="3"/>
      <c r="C27321" s="3"/>
      <c r="D27321" s="3"/>
      <c r="E27321" s="3"/>
      <c r="F27321" s="3"/>
      <c r="G27321" s="3"/>
    </row>
    <row r="27322" spans="1:7" x14ac:dyDescent="0.25">
      <c r="A27322" s="2"/>
      <c r="B27322" s="3"/>
      <c r="C27322" s="3"/>
      <c r="D27322" s="3"/>
      <c r="E27322" s="3"/>
      <c r="F27322" s="3"/>
      <c r="G27322" s="3"/>
    </row>
    <row r="27323" spans="1:7" x14ac:dyDescent="0.25">
      <c r="A27323" s="2"/>
      <c r="B27323" s="3"/>
      <c r="C27323" s="3"/>
      <c r="D27323" s="3"/>
      <c r="E27323" s="3"/>
      <c r="F27323" s="3"/>
      <c r="G27323" s="3"/>
    </row>
    <row r="27324" spans="1:7" x14ac:dyDescent="0.25">
      <c r="A27324" s="2"/>
      <c r="B27324" s="3"/>
      <c r="C27324" s="3"/>
      <c r="D27324" s="3"/>
      <c r="E27324" s="3"/>
      <c r="F27324" s="3"/>
      <c r="G27324" s="3"/>
    </row>
    <row r="27325" spans="1:7" x14ac:dyDescent="0.25">
      <c r="A27325" s="2"/>
      <c r="B27325" s="3"/>
      <c r="C27325" s="3"/>
      <c r="D27325" s="3"/>
      <c r="E27325" s="3"/>
      <c r="F27325" s="3"/>
      <c r="G27325" s="3"/>
    </row>
    <row r="27326" spans="1:7" x14ac:dyDescent="0.25">
      <c r="A27326" s="2"/>
      <c r="B27326" s="3"/>
      <c r="C27326" s="3"/>
      <c r="D27326" s="3"/>
      <c r="E27326" s="3"/>
      <c r="F27326" s="3"/>
      <c r="G27326" s="3"/>
    </row>
    <row r="27327" spans="1:7" x14ac:dyDescent="0.25">
      <c r="A27327" s="2"/>
      <c r="B27327" s="3"/>
      <c r="C27327" s="3"/>
      <c r="D27327" s="3"/>
      <c r="E27327" s="3"/>
      <c r="F27327" s="3"/>
      <c r="G27327" s="3"/>
    </row>
    <row r="27328" spans="1:7" x14ac:dyDescent="0.25">
      <c r="A27328" s="2"/>
      <c r="B27328" s="3"/>
      <c r="C27328" s="3"/>
      <c r="D27328" s="3"/>
      <c r="E27328" s="3"/>
      <c r="F27328" s="3"/>
      <c r="G27328" s="3"/>
    </row>
    <row r="27329" spans="1:7" x14ac:dyDescent="0.25">
      <c r="A27329" s="2"/>
      <c r="B27329" s="3"/>
      <c r="C27329" s="3"/>
      <c r="D27329" s="3"/>
      <c r="E27329" s="3"/>
      <c r="F27329" s="3"/>
      <c r="G27329" s="3"/>
    </row>
    <row r="27330" spans="1:7" x14ac:dyDescent="0.25">
      <c r="A27330" s="2"/>
      <c r="B27330" s="3"/>
      <c r="C27330" s="3"/>
      <c r="D27330" s="3"/>
      <c r="E27330" s="3"/>
      <c r="F27330" s="3"/>
      <c r="G27330" s="3"/>
    </row>
    <row r="27331" spans="1:7" x14ac:dyDescent="0.25">
      <c r="A27331" s="2"/>
      <c r="B27331" s="3"/>
      <c r="C27331" s="3"/>
      <c r="D27331" s="3"/>
      <c r="E27331" s="3"/>
      <c r="F27331" s="3"/>
      <c r="G27331" s="3"/>
    </row>
    <row r="27332" spans="1:7" x14ac:dyDescent="0.25">
      <c r="A27332" s="2"/>
      <c r="B27332" s="3"/>
      <c r="C27332" s="3"/>
      <c r="D27332" s="3"/>
      <c r="E27332" s="3"/>
      <c r="F27332" s="3"/>
      <c r="G27332" s="3"/>
    </row>
    <row r="27333" spans="1:7" x14ac:dyDescent="0.25">
      <c r="A27333" s="2"/>
      <c r="B27333" s="3"/>
      <c r="C27333" s="3"/>
      <c r="D27333" s="3"/>
      <c r="E27333" s="3"/>
      <c r="F27333" s="3"/>
      <c r="G27333" s="3"/>
    </row>
    <row r="27334" spans="1:7" x14ac:dyDescent="0.25">
      <c r="A27334" s="2"/>
      <c r="B27334" s="3"/>
      <c r="C27334" s="3"/>
      <c r="D27334" s="3"/>
      <c r="E27334" s="3"/>
      <c r="F27334" s="3"/>
      <c r="G27334" s="3"/>
    </row>
    <row r="27335" spans="1:7" x14ac:dyDescent="0.25">
      <c r="A27335" s="2"/>
      <c r="B27335" s="3"/>
      <c r="C27335" s="3"/>
      <c r="D27335" s="3"/>
      <c r="E27335" s="3"/>
      <c r="F27335" s="3"/>
      <c r="G27335" s="3"/>
    </row>
    <row r="27336" spans="1:7" x14ac:dyDescent="0.25">
      <c r="A27336" s="2"/>
      <c r="B27336" s="3"/>
      <c r="C27336" s="3"/>
      <c r="D27336" s="3"/>
      <c r="E27336" s="3"/>
      <c r="F27336" s="3"/>
      <c r="G27336" s="3"/>
    </row>
    <row r="27337" spans="1:7" x14ac:dyDescent="0.25">
      <c r="A27337" s="2"/>
      <c r="B27337" s="3"/>
      <c r="C27337" s="3"/>
      <c r="D27337" s="3"/>
      <c r="E27337" s="3"/>
      <c r="F27337" s="3"/>
      <c r="G27337" s="3"/>
    </row>
    <row r="27338" spans="1:7" x14ac:dyDescent="0.25">
      <c r="A27338" s="2"/>
      <c r="B27338" s="3"/>
      <c r="C27338" s="3"/>
      <c r="D27338" s="3"/>
      <c r="E27338" s="3"/>
      <c r="F27338" s="3"/>
      <c r="G27338" s="3"/>
    </row>
    <row r="27339" spans="1:7" x14ac:dyDescent="0.25">
      <c r="A27339" s="2"/>
      <c r="B27339" s="3"/>
      <c r="C27339" s="3"/>
      <c r="D27339" s="3"/>
      <c r="E27339" s="3"/>
      <c r="F27339" s="3"/>
      <c r="G27339" s="3"/>
    </row>
    <row r="27340" spans="1:7" x14ac:dyDescent="0.25">
      <c r="A27340" s="2"/>
      <c r="B27340" s="3"/>
      <c r="C27340" s="3"/>
      <c r="D27340" s="3"/>
      <c r="E27340" s="3"/>
      <c r="F27340" s="3"/>
      <c r="G27340" s="3"/>
    </row>
    <row r="27341" spans="1:7" x14ac:dyDescent="0.25">
      <c r="A27341" s="2"/>
      <c r="B27341" s="3"/>
      <c r="C27341" s="3"/>
      <c r="D27341" s="3"/>
      <c r="E27341" s="3"/>
      <c r="F27341" s="3"/>
      <c r="G27341" s="3"/>
    </row>
    <row r="27342" spans="1:7" x14ac:dyDescent="0.25">
      <c r="A27342" s="2"/>
      <c r="B27342" s="3"/>
      <c r="C27342" s="3"/>
      <c r="D27342" s="3"/>
      <c r="E27342" s="3"/>
      <c r="F27342" s="3"/>
      <c r="G27342" s="3"/>
    </row>
    <row r="27343" spans="1:7" x14ac:dyDescent="0.25">
      <c r="A27343" s="2"/>
      <c r="B27343" s="3"/>
      <c r="C27343" s="3"/>
      <c r="D27343" s="3"/>
      <c r="E27343" s="3"/>
      <c r="F27343" s="3"/>
      <c r="G27343" s="3"/>
    </row>
    <row r="27344" spans="1:7" x14ac:dyDescent="0.25">
      <c r="A27344" s="2"/>
      <c r="B27344" s="3"/>
      <c r="C27344" s="3"/>
      <c r="D27344" s="3"/>
      <c r="E27344" s="3"/>
      <c r="F27344" s="3"/>
      <c r="G27344" s="3"/>
    </row>
    <row r="27345" spans="1:7" x14ac:dyDescent="0.25">
      <c r="A27345" s="2"/>
      <c r="B27345" s="3"/>
      <c r="C27345" s="3"/>
      <c r="D27345" s="3"/>
      <c r="E27345" s="3"/>
      <c r="F27345" s="3"/>
      <c r="G27345" s="3"/>
    </row>
    <row r="27346" spans="1:7" x14ac:dyDescent="0.25">
      <c r="A27346" s="2"/>
      <c r="B27346" s="3"/>
      <c r="C27346" s="3"/>
      <c r="D27346" s="3"/>
      <c r="E27346" s="3"/>
      <c r="F27346" s="3"/>
      <c r="G27346" s="3"/>
    </row>
    <row r="27347" spans="1:7" x14ac:dyDescent="0.25">
      <c r="A27347" s="2"/>
      <c r="B27347" s="3"/>
      <c r="C27347" s="3"/>
      <c r="D27347" s="3"/>
      <c r="E27347" s="3"/>
      <c r="F27347" s="3"/>
      <c r="G27347" s="3"/>
    </row>
    <row r="27348" spans="1:7" x14ac:dyDescent="0.25">
      <c r="A27348" s="2"/>
      <c r="B27348" s="3"/>
      <c r="C27348" s="3"/>
      <c r="D27348" s="3"/>
      <c r="E27348" s="3"/>
      <c r="F27348" s="3"/>
      <c r="G27348" s="3"/>
    </row>
    <row r="27349" spans="1:7" x14ac:dyDescent="0.25">
      <c r="A27349" s="2"/>
      <c r="B27349" s="3"/>
      <c r="C27349" s="3"/>
      <c r="D27349" s="3"/>
      <c r="E27349" s="3"/>
      <c r="F27349" s="3"/>
      <c r="G27349" s="3"/>
    </row>
    <row r="27350" spans="1:7" x14ac:dyDescent="0.25">
      <c r="A27350" s="2"/>
      <c r="B27350" s="3"/>
      <c r="C27350" s="3"/>
      <c r="D27350" s="3"/>
      <c r="E27350" s="3"/>
      <c r="F27350" s="3"/>
      <c r="G27350" s="3"/>
    </row>
    <row r="27351" spans="1:7" x14ac:dyDescent="0.25">
      <c r="A27351" s="2"/>
      <c r="B27351" s="3"/>
      <c r="C27351" s="3"/>
      <c r="D27351" s="3"/>
      <c r="E27351" s="3"/>
      <c r="F27351" s="3"/>
      <c r="G27351" s="3"/>
    </row>
    <row r="27352" spans="1:7" x14ac:dyDescent="0.25">
      <c r="A27352" s="2"/>
      <c r="B27352" s="3"/>
      <c r="C27352" s="3"/>
      <c r="D27352" s="3"/>
      <c r="E27352" s="3"/>
      <c r="F27352" s="3"/>
      <c r="G27352" s="3"/>
    </row>
    <row r="27353" spans="1:7" x14ac:dyDescent="0.25">
      <c r="A27353" s="2"/>
      <c r="B27353" s="3"/>
      <c r="C27353" s="3"/>
      <c r="D27353" s="3"/>
      <c r="E27353" s="3"/>
      <c r="F27353" s="3"/>
      <c r="G27353" s="3"/>
    </row>
    <row r="27354" spans="1:7" x14ac:dyDescent="0.25">
      <c r="A27354" s="2"/>
      <c r="B27354" s="3"/>
      <c r="C27354" s="3"/>
      <c r="D27354" s="3"/>
      <c r="E27354" s="3"/>
      <c r="F27354" s="3"/>
      <c r="G27354" s="3"/>
    </row>
    <row r="27355" spans="1:7" x14ac:dyDescent="0.25">
      <c r="A27355" s="2"/>
      <c r="B27355" s="3"/>
      <c r="C27355" s="3"/>
      <c r="D27355" s="3"/>
      <c r="E27355" s="3"/>
      <c r="F27355" s="3"/>
      <c r="G27355" s="3"/>
    </row>
    <row r="27356" spans="1:7" x14ac:dyDescent="0.25">
      <c r="A27356" s="2"/>
      <c r="B27356" s="3"/>
      <c r="C27356" s="3"/>
      <c r="D27356" s="3"/>
      <c r="E27356" s="3"/>
      <c r="F27356" s="3"/>
      <c r="G27356" s="3"/>
    </row>
    <row r="27357" spans="1:7" x14ac:dyDescent="0.25">
      <c r="A27357" s="2"/>
      <c r="B27357" s="3"/>
      <c r="C27357" s="3"/>
      <c r="D27357" s="3"/>
      <c r="E27357" s="3"/>
      <c r="F27357" s="3"/>
      <c r="G27357" s="3"/>
    </row>
    <row r="27358" spans="1:7" x14ac:dyDescent="0.25">
      <c r="A27358" s="2"/>
      <c r="B27358" s="3"/>
      <c r="C27358" s="3"/>
      <c r="D27358" s="3"/>
      <c r="E27358" s="3"/>
      <c r="F27358" s="3"/>
      <c r="G27358" s="3"/>
    </row>
    <row r="27359" spans="1:7" x14ac:dyDescent="0.25">
      <c r="A27359" s="2"/>
      <c r="B27359" s="3"/>
      <c r="C27359" s="3"/>
      <c r="D27359" s="3"/>
      <c r="E27359" s="3"/>
      <c r="F27359" s="3"/>
      <c r="G27359" s="3"/>
    </row>
    <row r="27360" spans="1:7" x14ac:dyDescent="0.25">
      <c r="A27360" s="2"/>
      <c r="B27360" s="3"/>
      <c r="C27360" s="3"/>
      <c r="D27360" s="3"/>
      <c r="E27360" s="3"/>
      <c r="F27360" s="3"/>
      <c r="G27360" s="3"/>
    </row>
    <row r="27361" spans="1:7" x14ac:dyDescent="0.25">
      <c r="A27361" s="2"/>
      <c r="B27361" s="3"/>
      <c r="C27361" s="3"/>
      <c r="D27361" s="3"/>
      <c r="E27361" s="3"/>
      <c r="F27361" s="3"/>
      <c r="G27361" s="3"/>
    </row>
    <row r="27362" spans="1:7" x14ac:dyDescent="0.25">
      <c r="A27362" s="2"/>
      <c r="B27362" s="3"/>
      <c r="C27362" s="3"/>
      <c r="D27362" s="3"/>
      <c r="E27362" s="3"/>
      <c r="F27362" s="3"/>
      <c r="G27362" s="3"/>
    </row>
    <row r="27363" spans="1:7" x14ac:dyDescent="0.25">
      <c r="A27363" s="2"/>
      <c r="B27363" s="3"/>
      <c r="C27363" s="3"/>
      <c r="D27363" s="3"/>
      <c r="E27363" s="3"/>
      <c r="F27363" s="3"/>
      <c r="G27363" s="3"/>
    </row>
    <row r="27364" spans="1:7" x14ac:dyDescent="0.25">
      <c r="A27364" s="2"/>
      <c r="B27364" s="3"/>
      <c r="C27364" s="3"/>
      <c r="D27364" s="3"/>
      <c r="E27364" s="3"/>
      <c r="F27364" s="3"/>
      <c r="G27364" s="3"/>
    </row>
    <row r="27365" spans="1:7" x14ac:dyDescent="0.25">
      <c r="A27365" s="2"/>
      <c r="B27365" s="3"/>
      <c r="C27365" s="3"/>
      <c r="D27365" s="3"/>
      <c r="E27365" s="3"/>
      <c r="F27365" s="3"/>
      <c r="G27365" s="3"/>
    </row>
    <row r="27366" spans="1:7" x14ac:dyDescent="0.25">
      <c r="A27366" s="2"/>
      <c r="B27366" s="3"/>
      <c r="C27366" s="3"/>
      <c r="D27366" s="3"/>
      <c r="E27366" s="3"/>
      <c r="F27366" s="3"/>
      <c r="G27366" s="3"/>
    </row>
    <row r="27367" spans="1:7" x14ac:dyDescent="0.25">
      <c r="A27367" s="2"/>
      <c r="B27367" s="3"/>
      <c r="C27367" s="3"/>
      <c r="D27367" s="3"/>
      <c r="E27367" s="3"/>
      <c r="F27367" s="3"/>
      <c r="G27367" s="3"/>
    </row>
    <row r="27368" spans="1:7" x14ac:dyDescent="0.25">
      <c r="A27368" s="2"/>
      <c r="B27368" s="3"/>
      <c r="C27368" s="3"/>
      <c r="D27368" s="3"/>
      <c r="E27368" s="3"/>
      <c r="F27368" s="3"/>
      <c r="G27368" s="3"/>
    </row>
    <row r="27369" spans="1:7" x14ac:dyDescent="0.25">
      <c r="A27369" s="2"/>
      <c r="B27369" s="3"/>
      <c r="C27369" s="3"/>
      <c r="D27369" s="3"/>
      <c r="E27369" s="3"/>
      <c r="F27369" s="3"/>
      <c r="G27369" s="3"/>
    </row>
    <row r="27370" spans="1:7" x14ac:dyDescent="0.25">
      <c r="A27370" s="2"/>
      <c r="B27370" s="3"/>
      <c r="C27370" s="3"/>
      <c r="D27370" s="3"/>
      <c r="E27370" s="3"/>
      <c r="F27370" s="3"/>
      <c r="G27370" s="3"/>
    </row>
    <row r="27371" spans="1:7" x14ac:dyDescent="0.25">
      <c r="A27371" s="2"/>
      <c r="B27371" s="3"/>
      <c r="C27371" s="3"/>
      <c r="D27371" s="3"/>
      <c r="E27371" s="3"/>
      <c r="F27371" s="3"/>
      <c r="G27371" s="3"/>
    </row>
    <row r="27372" spans="1:7" x14ac:dyDescent="0.25">
      <c r="A27372" s="2"/>
      <c r="B27372" s="3"/>
      <c r="C27372" s="3"/>
      <c r="D27372" s="3"/>
      <c r="E27372" s="3"/>
      <c r="F27372" s="3"/>
      <c r="G27372" s="3"/>
    </row>
    <row r="27373" spans="1:7" x14ac:dyDescent="0.25">
      <c r="A27373" s="2"/>
      <c r="B27373" s="3"/>
      <c r="C27373" s="3"/>
      <c r="D27373" s="3"/>
      <c r="E27373" s="3"/>
      <c r="F27373" s="3"/>
      <c r="G27373" s="3"/>
    </row>
    <row r="27374" spans="1:7" x14ac:dyDescent="0.25">
      <c r="A27374" s="2"/>
      <c r="B27374" s="3"/>
      <c r="C27374" s="3"/>
      <c r="D27374" s="3"/>
      <c r="E27374" s="3"/>
      <c r="F27374" s="3"/>
      <c r="G27374" s="3"/>
    </row>
    <row r="27375" spans="1:7" x14ac:dyDescent="0.25">
      <c r="A27375" s="2"/>
      <c r="B27375" s="3"/>
      <c r="C27375" s="3"/>
      <c r="D27375" s="3"/>
      <c r="E27375" s="3"/>
      <c r="F27375" s="3"/>
      <c r="G27375" s="3"/>
    </row>
    <row r="27376" spans="1:7" x14ac:dyDescent="0.25">
      <c r="A27376" s="2"/>
      <c r="B27376" s="3"/>
      <c r="C27376" s="3"/>
      <c r="D27376" s="3"/>
      <c r="E27376" s="3"/>
      <c r="F27376" s="3"/>
      <c r="G27376" s="3"/>
    </row>
    <row r="27377" spans="1:7" x14ac:dyDescent="0.25">
      <c r="A27377" s="2"/>
      <c r="B27377" s="3"/>
      <c r="C27377" s="3"/>
      <c r="D27377" s="3"/>
      <c r="E27377" s="3"/>
      <c r="F27377" s="3"/>
      <c r="G27377" s="3"/>
    </row>
    <row r="27378" spans="1:7" x14ac:dyDescent="0.25">
      <c r="A27378" s="2"/>
      <c r="B27378" s="3"/>
      <c r="C27378" s="3"/>
      <c r="D27378" s="3"/>
      <c r="E27378" s="3"/>
      <c r="F27378" s="3"/>
      <c r="G27378" s="3"/>
    </row>
    <row r="27379" spans="1:7" x14ac:dyDescent="0.25">
      <c r="A27379" s="2"/>
      <c r="B27379" s="3"/>
      <c r="C27379" s="3"/>
      <c r="D27379" s="3"/>
      <c r="E27379" s="3"/>
      <c r="F27379" s="3"/>
      <c r="G27379" s="3"/>
    </row>
    <row r="27380" spans="1:7" x14ac:dyDescent="0.25">
      <c r="A27380" s="2"/>
      <c r="B27380" s="3"/>
      <c r="C27380" s="3"/>
      <c r="D27380" s="3"/>
      <c r="E27380" s="3"/>
      <c r="F27380" s="3"/>
      <c r="G27380" s="3"/>
    </row>
    <row r="27381" spans="1:7" x14ac:dyDescent="0.25">
      <c r="A27381" s="2"/>
      <c r="B27381" s="3"/>
      <c r="C27381" s="3"/>
      <c r="D27381" s="3"/>
      <c r="E27381" s="3"/>
      <c r="F27381" s="3"/>
      <c r="G27381" s="3"/>
    </row>
    <row r="27382" spans="1:7" x14ac:dyDescent="0.25">
      <c r="A27382" s="2"/>
      <c r="B27382" s="3"/>
      <c r="C27382" s="3"/>
      <c r="D27382" s="3"/>
      <c r="E27382" s="3"/>
      <c r="F27382" s="3"/>
      <c r="G27382" s="3"/>
    </row>
    <row r="27383" spans="1:7" x14ac:dyDescent="0.25">
      <c r="A27383" s="2"/>
      <c r="B27383" s="3"/>
      <c r="C27383" s="3"/>
      <c r="D27383" s="3"/>
      <c r="E27383" s="3"/>
      <c r="F27383" s="3"/>
      <c r="G27383" s="3"/>
    </row>
    <row r="27384" spans="1:7" x14ac:dyDescent="0.25">
      <c r="A27384" s="2"/>
      <c r="B27384" s="3"/>
      <c r="C27384" s="3"/>
      <c r="D27384" s="3"/>
      <c r="E27384" s="3"/>
      <c r="F27384" s="3"/>
      <c r="G27384" s="3"/>
    </row>
    <row r="27385" spans="1:7" x14ac:dyDescent="0.25">
      <c r="A27385" s="2"/>
      <c r="B27385" s="3"/>
      <c r="C27385" s="3"/>
      <c r="D27385" s="3"/>
      <c r="E27385" s="3"/>
      <c r="F27385" s="3"/>
      <c r="G27385" s="3"/>
    </row>
    <row r="27386" spans="1:7" x14ac:dyDescent="0.25">
      <c r="A27386" s="2"/>
      <c r="B27386" s="3"/>
      <c r="C27386" s="3"/>
      <c r="D27386" s="3"/>
      <c r="E27386" s="3"/>
      <c r="F27386" s="3"/>
      <c r="G27386" s="3"/>
    </row>
    <row r="27387" spans="1:7" x14ac:dyDescent="0.25">
      <c r="A27387" s="2"/>
      <c r="B27387" s="3"/>
      <c r="C27387" s="3"/>
      <c r="D27387" s="3"/>
      <c r="E27387" s="3"/>
      <c r="F27387" s="3"/>
      <c r="G27387" s="3"/>
    </row>
    <row r="27388" spans="1:7" x14ac:dyDescent="0.25">
      <c r="A27388" s="2"/>
      <c r="B27388" s="3"/>
      <c r="C27388" s="3"/>
      <c r="D27388" s="3"/>
      <c r="E27388" s="3"/>
      <c r="F27388" s="3"/>
      <c r="G27388" s="3"/>
    </row>
    <row r="27389" spans="1:7" x14ac:dyDescent="0.25">
      <c r="A27389" s="2"/>
      <c r="B27389" s="3"/>
      <c r="C27389" s="3"/>
      <c r="D27389" s="3"/>
      <c r="E27389" s="3"/>
      <c r="F27389" s="3"/>
      <c r="G27389" s="3"/>
    </row>
    <row r="27390" spans="1:7" x14ac:dyDescent="0.25">
      <c r="A27390" s="2"/>
      <c r="B27390" s="3"/>
      <c r="C27390" s="3"/>
      <c r="D27390" s="3"/>
      <c r="E27390" s="3"/>
      <c r="F27390" s="3"/>
      <c r="G27390" s="3"/>
    </row>
    <row r="27391" spans="1:7" x14ac:dyDescent="0.25">
      <c r="A27391" s="2"/>
      <c r="B27391" s="3"/>
      <c r="C27391" s="3"/>
      <c r="D27391" s="3"/>
      <c r="E27391" s="3"/>
      <c r="F27391" s="3"/>
      <c r="G27391" s="3"/>
    </row>
    <row r="27392" spans="1:7" x14ac:dyDescent="0.25">
      <c r="A27392" s="2"/>
      <c r="B27392" s="3"/>
      <c r="C27392" s="3"/>
      <c r="D27392" s="3"/>
      <c r="E27392" s="3"/>
      <c r="F27392" s="3"/>
      <c r="G27392" s="3"/>
    </row>
    <row r="27393" spans="1:7" x14ac:dyDescent="0.25">
      <c r="A27393" s="2"/>
      <c r="B27393" s="3"/>
      <c r="C27393" s="3"/>
      <c r="D27393" s="3"/>
      <c r="E27393" s="3"/>
      <c r="F27393" s="3"/>
      <c r="G27393" s="3"/>
    </row>
    <row r="27394" spans="1:7" x14ac:dyDescent="0.25">
      <c r="A27394" s="2"/>
      <c r="B27394" s="3"/>
      <c r="C27394" s="3"/>
      <c r="D27394" s="3"/>
      <c r="E27394" s="3"/>
      <c r="F27394" s="3"/>
      <c r="G27394" s="3"/>
    </row>
    <row r="27395" spans="1:7" x14ac:dyDescent="0.25">
      <c r="A27395" s="2"/>
      <c r="B27395" s="3"/>
      <c r="C27395" s="3"/>
      <c r="D27395" s="3"/>
      <c r="E27395" s="3"/>
      <c r="F27395" s="3"/>
      <c r="G27395" s="3"/>
    </row>
    <row r="27396" spans="1:7" x14ac:dyDescent="0.25">
      <c r="A27396" s="2"/>
      <c r="B27396" s="3"/>
      <c r="C27396" s="3"/>
      <c r="D27396" s="3"/>
      <c r="E27396" s="3"/>
      <c r="F27396" s="3"/>
      <c r="G27396" s="3"/>
    </row>
    <row r="27397" spans="1:7" x14ac:dyDescent="0.25">
      <c r="A27397" s="2"/>
      <c r="B27397" s="3"/>
      <c r="C27397" s="3"/>
      <c r="D27397" s="3"/>
      <c r="E27397" s="3"/>
      <c r="F27397" s="3"/>
      <c r="G27397" s="3"/>
    </row>
    <row r="27398" spans="1:7" x14ac:dyDescent="0.25">
      <c r="A27398" s="2"/>
      <c r="B27398" s="3"/>
      <c r="C27398" s="3"/>
      <c r="D27398" s="3"/>
      <c r="E27398" s="3"/>
      <c r="F27398" s="3"/>
      <c r="G27398" s="3"/>
    </row>
    <row r="27399" spans="1:7" x14ac:dyDescent="0.25">
      <c r="A27399" s="2"/>
      <c r="B27399" s="3"/>
      <c r="C27399" s="3"/>
      <c r="D27399" s="3"/>
      <c r="E27399" s="3"/>
      <c r="F27399" s="3"/>
      <c r="G27399" s="3"/>
    </row>
    <row r="27400" spans="1:7" x14ac:dyDescent="0.25">
      <c r="A27400" s="2"/>
      <c r="B27400" s="3"/>
      <c r="C27400" s="3"/>
      <c r="D27400" s="3"/>
      <c r="E27400" s="3"/>
      <c r="F27400" s="3"/>
      <c r="G27400" s="3"/>
    </row>
    <row r="27401" spans="1:7" x14ac:dyDescent="0.25">
      <c r="A27401" s="2"/>
      <c r="B27401" s="3"/>
      <c r="C27401" s="3"/>
      <c r="D27401" s="3"/>
      <c r="E27401" s="3"/>
      <c r="F27401" s="3"/>
      <c r="G27401" s="3"/>
    </row>
    <row r="27402" spans="1:7" x14ac:dyDescent="0.25">
      <c r="A27402" s="2"/>
      <c r="B27402" s="3"/>
      <c r="C27402" s="3"/>
      <c r="D27402" s="3"/>
      <c r="E27402" s="3"/>
      <c r="F27402" s="3"/>
      <c r="G27402" s="3"/>
    </row>
    <row r="27403" spans="1:7" x14ac:dyDescent="0.25">
      <c r="A27403" s="2"/>
      <c r="B27403" s="3"/>
      <c r="C27403" s="3"/>
      <c r="D27403" s="3"/>
      <c r="E27403" s="3"/>
      <c r="F27403" s="3"/>
      <c r="G27403" s="3"/>
    </row>
    <row r="27404" spans="1:7" x14ac:dyDescent="0.25">
      <c r="A27404" s="2"/>
      <c r="B27404" s="3"/>
      <c r="C27404" s="3"/>
      <c r="D27404" s="3"/>
      <c r="E27404" s="3"/>
      <c r="F27404" s="3"/>
      <c r="G27404" s="3"/>
    </row>
    <row r="27405" spans="1:7" x14ac:dyDescent="0.25">
      <c r="A27405" s="2"/>
      <c r="B27405" s="3"/>
      <c r="C27405" s="3"/>
      <c r="D27405" s="3"/>
      <c r="E27405" s="3"/>
      <c r="F27405" s="3"/>
      <c r="G27405" s="3"/>
    </row>
    <row r="27406" spans="1:7" x14ac:dyDescent="0.25">
      <c r="A27406" s="2"/>
      <c r="B27406" s="3"/>
      <c r="C27406" s="3"/>
      <c r="D27406" s="3"/>
      <c r="E27406" s="3"/>
      <c r="F27406" s="3"/>
      <c r="G27406" s="3"/>
    </row>
    <row r="27407" spans="1:7" x14ac:dyDescent="0.25">
      <c r="A27407" s="2"/>
      <c r="B27407" s="3"/>
      <c r="C27407" s="3"/>
      <c r="D27407" s="3"/>
      <c r="E27407" s="3"/>
      <c r="F27407" s="3"/>
      <c r="G27407" s="3"/>
    </row>
    <row r="27408" spans="1:7" x14ac:dyDescent="0.25">
      <c r="A27408" s="2"/>
      <c r="B27408" s="3"/>
      <c r="C27408" s="3"/>
      <c r="D27408" s="3"/>
      <c r="E27408" s="3"/>
      <c r="F27408" s="3"/>
      <c r="G27408" s="3"/>
    </row>
    <row r="27409" spans="1:7" x14ac:dyDescent="0.25">
      <c r="A27409" s="2"/>
      <c r="B27409" s="3"/>
      <c r="C27409" s="3"/>
      <c r="D27409" s="3"/>
      <c r="E27409" s="3"/>
      <c r="F27409" s="3"/>
      <c r="G27409" s="3"/>
    </row>
    <row r="27410" spans="1:7" x14ac:dyDescent="0.25">
      <c r="A27410" s="2"/>
      <c r="B27410" s="3"/>
      <c r="C27410" s="3"/>
      <c r="D27410" s="3"/>
      <c r="E27410" s="3"/>
      <c r="F27410" s="3"/>
      <c r="G27410" s="3"/>
    </row>
    <row r="27411" spans="1:7" x14ac:dyDescent="0.25">
      <c r="A27411" s="2"/>
      <c r="B27411" s="3"/>
      <c r="C27411" s="3"/>
      <c r="D27411" s="3"/>
      <c r="E27411" s="3"/>
      <c r="F27411" s="3"/>
      <c r="G27411" s="3"/>
    </row>
    <row r="27412" spans="1:7" x14ac:dyDescent="0.25">
      <c r="A27412" s="2"/>
      <c r="B27412" s="3"/>
      <c r="C27412" s="3"/>
      <c r="D27412" s="3"/>
      <c r="E27412" s="3"/>
      <c r="F27412" s="3"/>
      <c r="G27412" s="3"/>
    </row>
    <row r="27413" spans="1:7" x14ac:dyDescent="0.25">
      <c r="A27413" s="2"/>
      <c r="B27413" s="3"/>
      <c r="C27413" s="3"/>
      <c r="D27413" s="3"/>
      <c r="E27413" s="3"/>
      <c r="F27413" s="3"/>
      <c r="G27413" s="3"/>
    </row>
    <row r="27414" spans="1:7" x14ac:dyDescent="0.25">
      <c r="A27414" s="2"/>
      <c r="B27414" s="3"/>
      <c r="C27414" s="3"/>
      <c r="D27414" s="3"/>
      <c r="E27414" s="3"/>
      <c r="F27414" s="3"/>
      <c r="G27414" s="3"/>
    </row>
    <row r="27415" spans="1:7" x14ac:dyDescent="0.25">
      <c r="A27415" s="2"/>
      <c r="B27415" s="3"/>
      <c r="C27415" s="3"/>
      <c r="D27415" s="3"/>
      <c r="E27415" s="3"/>
      <c r="F27415" s="3"/>
      <c r="G27415" s="3"/>
    </row>
    <row r="27416" spans="1:7" x14ac:dyDescent="0.25">
      <c r="A27416" s="2"/>
      <c r="B27416" s="3"/>
      <c r="C27416" s="3"/>
      <c r="D27416" s="3"/>
      <c r="E27416" s="3"/>
      <c r="F27416" s="3"/>
      <c r="G27416" s="3"/>
    </row>
    <row r="27417" spans="1:7" x14ac:dyDescent="0.25">
      <c r="A27417" s="2"/>
      <c r="B27417" s="3"/>
      <c r="C27417" s="3"/>
      <c r="D27417" s="3"/>
      <c r="E27417" s="3"/>
      <c r="F27417" s="3"/>
      <c r="G27417" s="3"/>
    </row>
    <row r="27418" spans="1:7" x14ac:dyDescent="0.25">
      <c r="A27418" s="2"/>
      <c r="B27418" s="3"/>
      <c r="C27418" s="3"/>
      <c r="D27418" s="3"/>
      <c r="E27418" s="3"/>
      <c r="F27418" s="3"/>
      <c r="G27418" s="3"/>
    </row>
    <row r="27419" spans="1:7" x14ac:dyDescent="0.25">
      <c r="A27419" s="2"/>
      <c r="B27419" s="3"/>
      <c r="C27419" s="3"/>
      <c r="D27419" s="3"/>
      <c r="E27419" s="3"/>
      <c r="F27419" s="3"/>
      <c r="G27419" s="3"/>
    </row>
    <row r="27420" spans="1:7" x14ac:dyDescent="0.25">
      <c r="A27420" s="2"/>
      <c r="B27420" s="3"/>
      <c r="C27420" s="3"/>
      <c r="D27420" s="3"/>
      <c r="E27420" s="3"/>
      <c r="F27420" s="3"/>
      <c r="G27420" s="3"/>
    </row>
    <row r="27421" spans="1:7" x14ac:dyDescent="0.25">
      <c r="A27421" s="2"/>
      <c r="B27421" s="3"/>
      <c r="C27421" s="3"/>
      <c r="D27421" s="3"/>
      <c r="E27421" s="3"/>
      <c r="F27421" s="3"/>
      <c r="G27421" s="3"/>
    </row>
    <row r="27422" spans="1:7" x14ac:dyDescent="0.25">
      <c r="A27422" s="2"/>
      <c r="B27422" s="3"/>
      <c r="C27422" s="3"/>
      <c r="D27422" s="3"/>
      <c r="E27422" s="3"/>
      <c r="F27422" s="3"/>
      <c r="G27422" s="3"/>
    </row>
    <row r="27423" spans="1:7" x14ac:dyDescent="0.25">
      <c r="A27423" s="2"/>
      <c r="B27423" s="3"/>
      <c r="C27423" s="3"/>
      <c r="D27423" s="3"/>
      <c r="E27423" s="3"/>
      <c r="F27423" s="3"/>
      <c r="G27423" s="3"/>
    </row>
    <row r="27424" spans="1:7" x14ac:dyDescent="0.25">
      <c r="A27424" s="2"/>
      <c r="B27424" s="3"/>
      <c r="C27424" s="3"/>
      <c r="D27424" s="3"/>
      <c r="E27424" s="3"/>
      <c r="F27424" s="3"/>
      <c r="G27424" s="3"/>
    </row>
    <row r="27425" spans="1:7" x14ac:dyDescent="0.25">
      <c r="A27425" s="2"/>
      <c r="B27425" s="3"/>
      <c r="C27425" s="3"/>
      <c r="D27425" s="3"/>
      <c r="E27425" s="3"/>
      <c r="F27425" s="3"/>
      <c r="G27425" s="3"/>
    </row>
    <row r="27426" spans="1:7" x14ac:dyDescent="0.25">
      <c r="A27426" s="2"/>
      <c r="B27426" s="3"/>
      <c r="C27426" s="3"/>
      <c r="D27426" s="3"/>
      <c r="E27426" s="3"/>
      <c r="F27426" s="3"/>
      <c r="G27426" s="3"/>
    </row>
    <row r="27427" spans="1:7" x14ac:dyDescent="0.25">
      <c r="A27427" s="2"/>
      <c r="B27427" s="3"/>
      <c r="C27427" s="3"/>
      <c r="D27427" s="3"/>
      <c r="E27427" s="3"/>
      <c r="F27427" s="3"/>
      <c r="G27427" s="3"/>
    </row>
    <row r="27428" spans="1:7" x14ac:dyDescent="0.25">
      <c r="A27428" s="2"/>
      <c r="B27428" s="3"/>
      <c r="C27428" s="3"/>
      <c r="D27428" s="3"/>
      <c r="E27428" s="3"/>
      <c r="F27428" s="3"/>
      <c r="G27428" s="3"/>
    </row>
    <row r="27429" spans="1:7" x14ac:dyDescent="0.25">
      <c r="A27429" s="2"/>
      <c r="B27429" s="3"/>
      <c r="C27429" s="3"/>
      <c r="D27429" s="3"/>
      <c r="E27429" s="3"/>
      <c r="F27429" s="3"/>
      <c r="G27429" s="3"/>
    </row>
    <row r="27430" spans="1:7" x14ac:dyDescent="0.25">
      <c r="A27430" s="2"/>
      <c r="B27430" s="3"/>
      <c r="C27430" s="3"/>
      <c r="D27430" s="3"/>
      <c r="E27430" s="3"/>
      <c r="F27430" s="3"/>
      <c r="G27430" s="3"/>
    </row>
    <row r="27431" spans="1:7" x14ac:dyDescent="0.25">
      <c r="A27431" s="2"/>
      <c r="B27431" s="3"/>
      <c r="C27431" s="3"/>
      <c r="D27431" s="3"/>
      <c r="E27431" s="3"/>
      <c r="F27431" s="3"/>
      <c r="G27431" s="3"/>
    </row>
    <row r="27432" spans="1:7" x14ac:dyDescent="0.25">
      <c r="A27432" s="2"/>
      <c r="B27432" s="3"/>
      <c r="C27432" s="3"/>
      <c r="D27432" s="3"/>
      <c r="E27432" s="3"/>
      <c r="F27432" s="3"/>
      <c r="G27432" s="3"/>
    </row>
    <row r="27433" spans="1:7" x14ac:dyDescent="0.25">
      <c r="A27433" s="2"/>
      <c r="B27433" s="3"/>
      <c r="C27433" s="3"/>
      <c r="D27433" s="3"/>
      <c r="E27433" s="3"/>
      <c r="F27433" s="3"/>
      <c r="G27433" s="3"/>
    </row>
    <row r="27434" spans="1:7" x14ac:dyDescent="0.25">
      <c r="A27434" s="2"/>
      <c r="B27434" s="3"/>
      <c r="C27434" s="3"/>
      <c r="D27434" s="3"/>
      <c r="E27434" s="3"/>
      <c r="F27434" s="3"/>
      <c r="G27434" s="3"/>
    </row>
    <row r="27435" spans="1:7" x14ac:dyDescent="0.25">
      <c r="A27435" s="2"/>
      <c r="B27435" s="3"/>
      <c r="C27435" s="3"/>
      <c r="D27435" s="3"/>
      <c r="E27435" s="3"/>
      <c r="F27435" s="3"/>
      <c r="G27435" s="3"/>
    </row>
    <row r="27436" spans="1:7" x14ac:dyDescent="0.25">
      <c r="A27436" s="2"/>
      <c r="B27436" s="3"/>
      <c r="C27436" s="3"/>
      <c r="D27436" s="3"/>
      <c r="E27436" s="3"/>
      <c r="F27436" s="3"/>
      <c r="G27436" s="3"/>
    </row>
    <row r="27437" spans="1:7" x14ac:dyDescent="0.25">
      <c r="A27437" s="2"/>
      <c r="B27437" s="3"/>
      <c r="C27437" s="3"/>
      <c r="D27437" s="3"/>
      <c r="E27437" s="3"/>
      <c r="F27437" s="3"/>
      <c r="G27437" s="3"/>
    </row>
    <row r="27438" spans="1:7" x14ac:dyDescent="0.25">
      <c r="A27438" s="2"/>
      <c r="B27438" s="3"/>
      <c r="C27438" s="3"/>
      <c r="D27438" s="3"/>
      <c r="E27438" s="3"/>
      <c r="F27438" s="3"/>
      <c r="G27438" s="3"/>
    </row>
    <row r="27439" spans="1:7" x14ac:dyDescent="0.25">
      <c r="A27439" s="2"/>
      <c r="B27439" s="3"/>
      <c r="C27439" s="3"/>
      <c r="D27439" s="3"/>
      <c r="E27439" s="3"/>
      <c r="F27439" s="3"/>
      <c r="G27439" s="3"/>
    </row>
    <row r="27440" spans="1:7" x14ac:dyDescent="0.25">
      <c r="A27440" s="2"/>
      <c r="B27440" s="3"/>
      <c r="C27440" s="3"/>
      <c r="D27440" s="3"/>
      <c r="E27440" s="3"/>
      <c r="F27440" s="3"/>
      <c r="G27440" s="3"/>
    </row>
    <row r="27441" spans="1:7" x14ac:dyDescent="0.25">
      <c r="A27441" s="2"/>
      <c r="B27441" s="3"/>
      <c r="C27441" s="3"/>
      <c r="D27441" s="3"/>
      <c r="E27441" s="3"/>
      <c r="F27441" s="3"/>
      <c r="G27441" s="3"/>
    </row>
    <row r="27442" spans="1:7" x14ac:dyDescent="0.25">
      <c r="A27442" s="2"/>
      <c r="B27442" s="3"/>
      <c r="C27442" s="3"/>
      <c r="D27442" s="3"/>
      <c r="E27442" s="3"/>
      <c r="F27442" s="3"/>
      <c r="G27442" s="3"/>
    </row>
    <row r="27443" spans="1:7" x14ac:dyDescent="0.25">
      <c r="A27443" s="2"/>
      <c r="B27443" s="3"/>
      <c r="C27443" s="3"/>
      <c r="D27443" s="3"/>
      <c r="E27443" s="3"/>
      <c r="F27443" s="3"/>
      <c r="G27443" s="3"/>
    </row>
    <row r="27444" spans="1:7" x14ac:dyDescent="0.25">
      <c r="A27444" s="2"/>
      <c r="B27444" s="3"/>
      <c r="C27444" s="3"/>
      <c r="D27444" s="3"/>
      <c r="E27444" s="3"/>
      <c r="F27444" s="3"/>
      <c r="G27444" s="3"/>
    </row>
    <row r="27445" spans="1:7" x14ac:dyDescent="0.25">
      <c r="A27445" s="2"/>
      <c r="B27445" s="3"/>
      <c r="C27445" s="3"/>
      <c r="D27445" s="3"/>
      <c r="E27445" s="3"/>
      <c r="F27445" s="3"/>
      <c r="G27445" s="3"/>
    </row>
    <row r="27446" spans="1:7" x14ac:dyDescent="0.25">
      <c r="A27446" s="2"/>
      <c r="B27446" s="3"/>
      <c r="C27446" s="3"/>
      <c r="D27446" s="3"/>
      <c r="E27446" s="3"/>
      <c r="F27446" s="3"/>
      <c r="G27446" s="3"/>
    </row>
    <row r="27447" spans="1:7" x14ac:dyDescent="0.25">
      <c r="A27447" s="2"/>
      <c r="B27447" s="3"/>
      <c r="C27447" s="3"/>
      <c r="D27447" s="3"/>
      <c r="E27447" s="3"/>
      <c r="F27447" s="3"/>
      <c r="G27447" s="3"/>
    </row>
    <row r="27448" spans="1:7" x14ac:dyDescent="0.25">
      <c r="A27448" s="2"/>
      <c r="B27448" s="3"/>
      <c r="C27448" s="3"/>
      <c r="D27448" s="3"/>
      <c r="E27448" s="3"/>
      <c r="F27448" s="3"/>
      <c r="G27448" s="3"/>
    </row>
    <row r="27449" spans="1:7" x14ac:dyDescent="0.25">
      <c r="A27449" s="2"/>
      <c r="B27449" s="3"/>
      <c r="C27449" s="3"/>
      <c r="D27449" s="3"/>
      <c r="E27449" s="3"/>
      <c r="F27449" s="3"/>
      <c r="G27449" s="3"/>
    </row>
    <row r="27450" spans="1:7" x14ac:dyDescent="0.25">
      <c r="A27450" s="2"/>
      <c r="B27450" s="3"/>
      <c r="C27450" s="3"/>
      <c r="D27450" s="3"/>
      <c r="E27450" s="3"/>
      <c r="F27450" s="3"/>
      <c r="G27450" s="3"/>
    </row>
    <row r="27451" spans="1:7" x14ac:dyDescent="0.25">
      <c r="A27451" s="2"/>
      <c r="B27451" s="3"/>
      <c r="C27451" s="3"/>
      <c r="D27451" s="3"/>
      <c r="E27451" s="3"/>
      <c r="F27451" s="3"/>
      <c r="G27451" s="3"/>
    </row>
    <row r="27452" spans="1:7" x14ac:dyDescent="0.25">
      <c r="A27452" s="2"/>
      <c r="B27452" s="3"/>
      <c r="C27452" s="3"/>
      <c r="D27452" s="3"/>
      <c r="E27452" s="3"/>
      <c r="F27452" s="3"/>
      <c r="G27452" s="3"/>
    </row>
    <row r="27453" spans="1:7" x14ac:dyDescent="0.25">
      <c r="A27453" s="2"/>
      <c r="B27453" s="3"/>
      <c r="C27453" s="3"/>
      <c r="D27453" s="3"/>
      <c r="E27453" s="3"/>
      <c r="F27453" s="3"/>
      <c r="G27453" s="3"/>
    </row>
    <row r="27454" spans="1:7" x14ac:dyDescent="0.25">
      <c r="A27454" s="2"/>
      <c r="B27454" s="3"/>
      <c r="C27454" s="3"/>
      <c r="D27454" s="3"/>
      <c r="E27454" s="3"/>
      <c r="F27454" s="3"/>
      <c r="G27454" s="3"/>
    </row>
    <row r="27455" spans="1:7" x14ac:dyDescent="0.25">
      <c r="A27455" s="2"/>
      <c r="B27455" s="3"/>
      <c r="C27455" s="3"/>
      <c r="D27455" s="3"/>
      <c r="E27455" s="3"/>
      <c r="F27455" s="3"/>
      <c r="G27455" s="3"/>
    </row>
    <row r="27456" spans="1:7" x14ac:dyDescent="0.25">
      <c r="A27456" s="2"/>
      <c r="B27456" s="3"/>
      <c r="C27456" s="3"/>
      <c r="D27456" s="3"/>
      <c r="E27456" s="3"/>
      <c r="F27456" s="3"/>
      <c r="G27456" s="3"/>
    </row>
    <row r="27457" spans="1:7" x14ac:dyDescent="0.25">
      <c r="A27457" s="2"/>
      <c r="B27457" s="3"/>
      <c r="C27457" s="3"/>
      <c r="D27457" s="3"/>
      <c r="E27457" s="3"/>
      <c r="F27457" s="3"/>
      <c r="G27457" s="3"/>
    </row>
    <row r="27458" spans="1:7" x14ac:dyDescent="0.25">
      <c r="A27458" s="2"/>
      <c r="B27458" s="3"/>
      <c r="C27458" s="3"/>
      <c r="D27458" s="3"/>
      <c r="E27458" s="3"/>
      <c r="F27458" s="3"/>
      <c r="G27458" s="3"/>
    </row>
    <row r="27459" spans="1:7" x14ac:dyDescent="0.25">
      <c r="A27459" s="2"/>
      <c r="B27459" s="3"/>
      <c r="C27459" s="3"/>
      <c r="D27459" s="3"/>
      <c r="E27459" s="3"/>
      <c r="F27459" s="3"/>
      <c r="G27459" s="3"/>
    </row>
    <row r="27460" spans="1:7" x14ac:dyDescent="0.25">
      <c r="A27460" s="2"/>
      <c r="B27460" s="3"/>
      <c r="C27460" s="3"/>
      <c r="D27460" s="3"/>
      <c r="E27460" s="3"/>
      <c r="F27460" s="3"/>
      <c r="G27460" s="3"/>
    </row>
    <row r="27461" spans="1:7" x14ac:dyDescent="0.25">
      <c r="A27461" s="2"/>
      <c r="B27461" s="3"/>
      <c r="C27461" s="3"/>
      <c r="D27461" s="3"/>
      <c r="E27461" s="3"/>
      <c r="F27461" s="3"/>
      <c r="G27461" s="3"/>
    </row>
    <row r="27462" spans="1:7" x14ac:dyDescent="0.25">
      <c r="A27462" s="2"/>
      <c r="B27462" s="3"/>
      <c r="C27462" s="3"/>
      <c r="D27462" s="3"/>
      <c r="E27462" s="3"/>
      <c r="F27462" s="3"/>
      <c r="G27462" s="3"/>
    </row>
    <row r="27463" spans="1:7" x14ac:dyDescent="0.25">
      <c r="A27463" s="2"/>
      <c r="B27463" s="3"/>
      <c r="C27463" s="3"/>
      <c r="D27463" s="3"/>
      <c r="E27463" s="3"/>
      <c r="F27463" s="3"/>
      <c r="G27463" s="3"/>
    </row>
    <row r="27464" spans="1:7" x14ac:dyDescent="0.25">
      <c r="A27464" s="2"/>
      <c r="B27464" s="3"/>
      <c r="C27464" s="3"/>
      <c r="D27464" s="3"/>
      <c r="E27464" s="3"/>
      <c r="F27464" s="3"/>
      <c r="G27464" s="3"/>
    </row>
    <row r="27465" spans="1:7" x14ac:dyDescent="0.25">
      <c r="A27465" s="2"/>
      <c r="B27465" s="3"/>
      <c r="C27465" s="3"/>
      <c r="D27465" s="3"/>
      <c r="E27465" s="3"/>
      <c r="F27465" s="3"/>
      <c r="G27465" s="3"/>
    </row>
    <row r="27466" spans="1:7" x14ac:dyDescent="0.25">
      <c r="A27466" s="2"/>
      <c r="B27466" s="3"/>
      <c r="C27466" s="3"/>
      <c r="D27466" s="3"/>
      <c r="E27466" s="3"/>
      <c r="F27466" s="3"/>
      <c r="G27466" s="3"/>
    </row>
    <row r="27467" spans="1:7" x14ac:dyDescent="0.25">
      <c r="A27467" s="2"/>
      <c r="B27467" s="3"/>
      <c r="C27467" s="3"/>
      <c r="D27467" s="3"/>
      <c r="E27467" s="3"/>
      <c r="F27467" s="3"/>
      <c r="G27467" s="3"/>
    </row>
    <row r="27468" spans="1:7" x14ac:dyDescent="0.25">
      <c r="A27468" s="2"/>
      <c r="B27468" s="3"/>
      <c r="C27468" s="3"/>
      <c r="D27468" s="3"/>
      <c r="E27468" s="3"/>
      <c r="F27468" s="3"/>
      <c r="G27468" s="3"/>
    </row>
    <row r="27469" spans="1:7" x14ac:dyDescent="0.25">
      <c r="A27469" s="2"/>
      <c r="B27469" s="3"/>
      <c r="C27469" s="3"/>
      <c r="D27469" s="3"/>
      <c r="E27469" s="3"/>
      <c r="F27469" s="3"/>
      <c r="G27469" s="3"/>
    </row>
    <row r="27470" spans="1:7" x14ac:dyDescent="0.25">
      <c r="A27470" s="2"/>
      <c r="B27470" s="3"/>
      <c r="C27470" s="3"/>
      <c r="D27470" s="3"/>
      <c r="E27470" s="3"/>
      <c r="F27470" s="3"/>
      <c r="G27470" s="3"/>
    </row>
    <row r="27471" spans="1:7" x14ac:dyDescent="0.25">
      <c r="A27471" s="2"/>
      <c r="B27471" s="3"/>
      <c r="C27471" s="3"/>
      <c r="D27471" s="3"/>
      <c r="E27471" s="3"/>
      <c r="F27471" s="3"/>
      <c r="G27471" s="3"/>
    </row>
    <row r="27472" spans="1:7" x14ac:dyDescent="0.25">
      <c r="A27472" s="2"/>
      <c r="B27472" s="3"/>
      <c r="C27472" s="3"/>
      <c r="D27472" s="3"/>
      <c r="E27472" s="3"/>
      <c r="F27472" s="3"/>
      <c r="G27472" s="3"/>
    </row>
    <row r="27473" spans="1:7" x14ac:dyDescent="0.25">
      <c r="A27473" s="2"/>
      <c r="B27473" s="3"/>
      <c r="C27473" s="3"/>
      <c r="D27473" s="3"/>
      <c r="E27473" s="3"/>
      <c r="F27473" s="3"/>
      <c r="G27473" s="3"/>
    </row>
    <row r="27474" spans="1:7" x14ac:dyDescent="0.25">
      <c r="A27474" s="2"/>
      <c r="B27474" s="3"/>
      <c r="C27474" s="3"/>
      <c r="D27474" s="3"/>
      <c r="E27474" s="3"/>
      <c r="F27474" s="3"/>
      <c r="G27474" s="3"/>
    </row>
    <row r="27475" spans="1:7" x14ac:dyDescent="0.25">
      <c r="A27475" s="2"/>
      <c r="B27475" s="3"/>
      <c r="C27475" s="3"/>
      <c r="D27475" s="3"/>
      <c r="E27475" s="3"/>
      <c r="F27475" s="3"/>
      <c r="G27475" s="3"/>
    </row>
    <row r="27476" spans="1:7" x14ac:dyDescent="0.25">
      <c r="A27476" s="2"/>
      <c r="B27476" s="3"/>
      <c r="C27476" s="3"/>
      <c r="D27476" s="3"/>
      <c r="E27476" s="3"/>
      <c r="F27476" s="3"/>
      <c r="G27476" s="3"/>
    </row>
    <row r="27477" spans="1:7" x14ac:dyDescent="0.25">
      <c r="A27477" s="2"/>
      <c r="B27477" s="3"/>
      <c r="C27477" s="3"/>
      <c r="D27477" s="3"/>
      <c r="E27477" s="3"/>
      <c r="F27477" s="3"/>
      <c r="G27477" s="3"/>
    </row>
    <row r="27478" spans="1:7" x14ac:dyDescent="0.25">
      <c r="A27478" s="2"/>
      <c r="B27478" s="3"/>
      <c r="C27478" s="3"/>
      <c r="D27478" s="3"/>
      <c r="E27478" s="3"/>
      <c r="F27478" s="3"/>
      <c r="G27478" s="3"/>
    </row>
    <row r="27479" spans="1:7" x14ac:dyDescent="0.25">
      <c r="A27479" s="2"/>
      <c r="B27479" s="3"/>
      <c r="C27479" s="3"/>
      <c r="D27479" s="3"/>
      <c r="E27479" s="3"/>
      <c r="F27479" s="3"/>
      <c r="G27479" s="3"/>
    </row>
    <row r="27480" spans="1:7" x14ac:dyDescent="0.25">
      <c r="A27480" s="2"/>
      <c r="B27480" s="3"/>
      <c r="C27480" s="3"/>
      <c r="D27480" s="3"/>
      <c r="E27480" s="3"/>
      <c r="F27480" s="3"/>
      <c r="G27480" s="3"/>
    </row>
    <row r="27481" spans="1:7" x14ac:dyDescent="0.25">
      <c r="A27481" s="2"/>
      <c r="B27481" s="3"/>
      <c r="C27481" s="3"/>
      <c r="D27481" s="3"/>
      <c r="E27481" s="3"/>
      <c r="F27481" s="3"/>
      <c r="G27481" s="3"/>
    </row>
    <row r="27482" spans="1:7" x14ac:dyDescent="0.25">
      <c r="A27482" s="2"/>
      <c r="B27482" s="3"/>
      <c r="C27482" s="3"/>
      <c r="D27482" s="3"/>
      <c r="E27482" s="3"/>
      <c r="F27482" s="3"/>
      <c r="G27482" s="3"/>
    </row>
    <row r="27483" spans="1:7" x14ac:dyDescent="0.25">
      <c r="A27483" s="2"/>
      <c r="B27483" s="3"/>
      <c r="C27483" s="3"/>
      <c r="D27483" s="3"/>
      <c r="E27483" s="3"/>
      <c r="F27483" s="3"/>
      <c r="G27483" s="3"/>
    </row>
    <row r="27484" spans="1:7" x14ac:dyDescent="0.25">
      <c r="A27484" s="2"/>
      <c r="B27484" s="3"/>
      <c r="C27484" s="3"/>
      <c r="D27484" s="3"/>
      <c r="E27484" s="3"/>
      <c r="F27484" s="3"/>
      <c r="G27484" s="3"/>
    </row>
    <row r="27485" spans="1:7" x14ac:dyDescent="0.25">
      <c r="A27485" s="2"/>
      <c r="B27485" s="3"/>
      <c r="C27485" s="3"/>
      <c r="D27485" s="3"/>
      <c r="E27485" s="3"/>
      <c r="F27485" s="3"/>
      <c r="G27485" s="3"/>
    </row>
    <row r="27486" spans="1:7" x14ac:dyDescent="0.25">
      <c r="A27486" s="2"/>
      <c r="B27486" s="3"/>
      <c r="C27486" s="3"/>
      <c r="D27486" s="3"/>
      <c r="E27486" s="3"/>
      <c r="F27486" s="3"/>
      <c r="G27486" s="3"/>
    </row>
    <row r="27487" spans="1:7" x14ac:dyDescent="0.25">
      <c r="A27487" s="2"/>
      <c r="B27487" s="3"/>
      <c r="C27487" s="3"/>
      <c r="D27487" s="3"/>
      <c r="E27487" s="3"/>
      <c r="F27487" s="3"/>
      <c r="G27487" s="3"/>
    </row>
    <row r="27488" spans="1:7" x14ac:dyDescent="0.25">
      <c r="A27488" s="2"/>
      <c r="B27488" s="3"/>
      <c r="C27488" s="3"/>
      <c r="D27488" s="3"/>
      <c r="E27488" s="3"/>
      <c r="F27488" s="3"/>
      <c r="G27488" s="3"/>
    </row>
    <row r="27489" spans="1:7" x14ac:dyDescent="0.25">
      <c r="A27489" s="2"/>
      <c r="B27489" s="3"/>
      <c r="C27489" s="3"/>
      <c r="D27489" s="3"/>
      <c r="E27489" s="3"/>
      <c r="F27489" s="3"/>
      <c r="G27489" s="3"/>
    </row>
    <row r="27490" spans="1:7" x14ac:dyDescent="0.25">
      <c r="A27490" s="2"/>
      <c r="B27490" s="3"/>
      <c r="C27490" s="3"/>
      <c r="D27490" s="3"/>
      <c r="E27490" s="3"/>
      <c r="F27490" s="3"/>
      <c r="G27490" s="3"/>
    </row>
    <row r="27491" spans="1:7" x14ac:dyDescent="0.25">
      <c r="A27491" s="2"/>
      <c r="B27491" s="3"/>
      <c r="C27491" s="3"/>
      <c r="D27491" s="3"/>
      <c r="E27491" s="3"/>
      <c r="F27491" s="3"/>
      <c r="G27491" s="3"/>
    </row>
    <row r="27492" spans="1:7" x14ac:dyDescent="0.25">
      <c r="A27492" s="2"/>
      <c r="B27492" s="3"/>
      <c r="C27492" s="3"/>
      <c r="D27492" s="3"/>
      <c r="E27492" s="3"/>
      <c r="F27492" s="3"/>
      <c r="G27492" s="3"/>
    </row>
    <row r="27493" spans="1:7" x14ac:dyDescent="0.25">
      <c r="A27493" s="2"/>
      <c r="B27493" s="3"/>
      <c r="C27493" s="3"/>
      <c r="D27493" s="3"/>
      <c r="E27493" s="3"/>
      <c r="F27493" s="3"/>
      <c r="G27493" s="3"/>
    </row>
    <row r="27494" spans="1:7" x14ac:dyDescent="0.25">
      <c r="A27494" s="2"/>
      <c r="B27494" s="3"/>
      <c r="C27494" s="3"/>
      <c r="D27494" s="3"/>
      <c r="E27494" s="3"/>
      <c r="F27494" s="3"/>
      <c r="G27494" s="3"/>
    </row>
    <row r="27495" spans="1:7" x14ac:dyDescent="0.25">
      <c r="A27495" s="2"/>
      <c r="B27495" s="3"/>
      <c r="C27495" s="3"/>
      <c r="D27495" s="3"/>
      <c r="E27495" s="3"/>
      <c r="F27495" s="3"/>
      <c r="G27495" s="3"/>
    </row>
    <row r="27496" spans="1:7" x14ac:dyDescent="0.25">
      <c r="A27496" s="2"/>
      <c r="B27496" s="3"/>
      <c r="C27496" s="3"/>
      <c r="D27496" s="3"/>
      <c r="E27496" s="3"/>
      <c r="F27496" s="3"/>
      <c r="G27496" s="3"/>
    </row>
    <row r="27497" spans="1:7" x14ac:dyDescent="0.25">
      <c r="A27497" s="2"/>
      <c r="B27497" s="3"/>
      <c r="C27497" s="3"/>
      <c r="D27497" s="3"/>
      <c r="E27497" s="3"/>
      <c r="F27497" s="3"/>
      <c r="G27497" s="3"/>
    </row>
    <row r="27498" spans="1:7" x14ac:dyDescent="0.25">
      <c r="A27498" s="2"/>
      <c r="B27498" s="3"/>
      <c r="C27498" s="3"/>
      <c r="D27498" s="3"/>
      <c r="E27498" s="3"/>
      <c r="F27498" s="3"/>
      <c r="G27498" s="3"/>
    </row>
    <row r="27499" spans="1:7" x14ac:dyDescent="0.25">
      <c r="A27499" s="2"/>
      <c r="B27499" s="3"/>
      <c r="C27499" s="3"/>
      <c r="D27499" s="3"/>
      <c r="E27499" s="3"/>
      <c r="F27499" s="3"/>
      <c r="G27499" s="3"/>
    </row>
    <row r="27500" spans="1:7" x14ac:dyDescent="0.25">
      <c r="A27500" s="2"/>
      <c r="B27500" s="3"/>
      <c r="C27500" s="3"/>
      <c r="D27500" s="3"/>
      <c r="E27500" s="3"/>
      <c r="F27500" s="3"/>
      <c r="G27500" s="3"/>
    </row>
    <row r="27501" spans="1:7" x14ac:dyDescent="0.25">
      <c r="A27501" s="2"/>
      <c r="B27501" s="3"/>
      <c r="C27501" s="3"/>
      <c r="D27501" s="3"/>
      <c r="E27501" s="3"/>
      <c r="F27501" s="3"/>
      <c r="G27501" s="3"/>
    </row>
    <row r="27502" spans="1:7" x14ac:dyDescent="0.25">
      <c r="A27502" s="2"/>
      <c r="B27502" s="3"/>
      <c r="C27502" s="3"/>
      <c r="D27502" s="3"/>
      <c r="E27502" s="3"/>
      <c r="F27502" s="3"/>
      <c r="G27502" s="3"/>
    </row>
    <row r="27503" spans="1:7" x14ac:dyDescent="0.25">
      <c r="A27503" s="2"/>
      <c r="B27503" s="3"/>
      <c r="C27503" s="3"/>
      <c r="D27503" s="3"/>
      <c r="E27503" s="3"/>
      <c r="F27503" s="3"/>
      <c r="G27503" s="3"/>
    </row>
    <row r="27504" spans="1:7" x14ac:dyDescent="0.25">
      <c r="A27504" s="2"/>
      <c r="B27504" s="3"/>
      <c r="C27504" s="3"/>
      <c r="D27504" s="3"/>
      <c r="E27504" s="3"/>
      <c r="F27504" s="3"/>
      <c r="G27504" s="3"/>
    </row>
    <row r="27505" spans="1:7" x14ac:dyDescent="0.25">
      <c r="A27505" s="2"/>
      <c r="B27505" s="3"/>
      <c r="C27505" s="3"/>
      <c r="D27505" s="3"/>
      <c r="E27505" s="3"/>
      <c r="F27505" s="3"/>
      <c r="G27505" s="3"/>
    </row>
    <row r="27506" spans="1:7" x14ac:dyDescent="0.25">
      <c r="A27506" s="2"/>
      <c r="B27506" s="3"/>
      <c r="C27506" s="3"/>
      <c r="D27506" s="3"/>
      <c r="E27506" s="3"/>
      <c r="F27506" s="3"/>
      <c r="G27506" s="3"/>
    </row>
    <row r="27507" spans="1:7" x14ac:dyDescent="0.25">
      <c r="A27507" s="2"/>
      <c r="B27507" s="3"/>
      <c r="C27507" s="3"/>
      <c r="D27507" s="3"/>
      <c r="E27507" s="3"/>
      <c r="F27507" s="3"/>
      <c r="G27507" s="3"/>
    </row>
    <row r="27508" spans="1:7" x14ac:dyDescent="0.25">
      <c r="A27508" s="2"/>
      <c r="B27508" s="3"/>
      <c r="C27508" s="3"/>
      <c r="D27508" s="3"/>
      <c r="E27508" s="3"/>
      <c r="F27508" s="3"/>
      <c r="G27508" s="3"/>
    </row>
    <row r="27509" spans="1:7" x14ac:dyDescent="0.25">
      <c r="A27509" s="2"/>
      <c r="B27509" s="3"/>
      <c r="C27509" s="3"/>
      <c r="D27509" s="3"/>
      <c r="E27509" s="3"/>
      <c r="F27509" s="3"/>
      <c r="G27509" s="3"/>
    </row>
    <row r="27510" spans="1:7" x14ac:dyDescent="0.25">
      <c r="A27510" s="2"/>
      <c r="B27510" s="3"/>
      <c r="C27510" s="3"/>
      <c r="D27510" s="3"/>
      <c r="E27510" s="3"/>
      <c r="F27510" s="3"/>
      <c r="G27510" s="3"/>
    </row>
    <row r="27511" spans="1:7" x14ac:dyDescent="0.25">
      <c r="A27511" s="2"/>
      <c r="B27511" s="3"/>
      <c r="C27511" s="3"/>
      <c r="D27511" s="3"/>
      <c r="E27511" s="3"/>
      <c r="F27511" s="3"/>
      <c r="G27511" s="3"/>
    </row>
    <row r="27512" spans="1:7" x14ac:dyDescent="0.25">
      <c r="A27512" s="2"/>
      <c r="B27512" s="3"/>
      <c r="C27512" s="3"/>
      <c r="D27512" s="3"/>
      <c r="E27512" s="3"/>
      <c r="F27512" s="3"/>
      <c r="G27512" s="3"/>
    </row>
    <row r="27513" spans="1:7" x14ac:dyDescent="0.25">
      <c r="A27513" s="2"/>
      <c r="B27513" s="3"/>
      <c r="C27513" s="3"/>
      <c r="D27513" s="3"/>
      <c r="E27513" s="3"/>
      <c r="F27513" s="3"/>
      <c r="G27513" s="3"/>
    </row>
    <row r="27514" spans="1:7" x14ac:dyDescent="0.25">
      <c r="A27514" s="2"/>
      <c r="B27514" s="3"/>
      <c r="C27514" s="3"/>
      <c r="D27514" s="3"/>
      <c r="E27514" s="3"/>
      <c r="F27514" s="3"/>
      <c r="G27514" s="3"/>
    </row>
    <row r="27515" spans="1:7" x14ac:dyDescent="0.25">
      <c r="A27515" s="2"/>
      <c r="B27515" s="3"/>
      <c r="C27515" s="3"/>
      <c r="D27515" s="3"/>
      <c r="E27515" s="3"/>
      <c r="F27515" s="3"/>
      <c r="G27515" s="3"/>
    </row>
    <row r="27516" spans="1:7" x14ac:dyDescent="0.25">
      <c r="A27516" s="2"/>
      <c r="B27516" s="3"/>
      <c r="C27516" s="3"/>
      <c r="D27516" s="3"/>
      <c r="E27516" s="3"/>
      <c r="F27516" s="3"/>
      <c r="G27516" s="3"/>
    </row>
    <row r="27517" spans="1:7" x14ac:dyDescent="0.25">
      <c r="A27517" s="2"/>
      <c r="B27517" s="3"/>
      <c r="C27517" s="3"/>
      <c r="D27517" s="3"/>
      <c r="E27517" s="3"/>
      <c r="F27517" s="3"/>
      <c r="G27517" s="3"/>
    </row>
    <row r="27518" spans="1:7" x14ac:dyDescent="0.25">
      <c r="A27518" s="2"/>
      <c r="B27518" s="3"/>
      <c r="C27518" s="3"/>
      <c r="D27518" s="3"/>
      <c r="E27518" s="3"/>
      <c r="F27518" s="3"/>
      <c r="G27518" s="3"/>
    </row>
    <row r="27519" spans="1:7" x14ac:dyDescent="0.25">
      <c r="A27519" s="2"/>
      <c r="B27519" s="3"/>
      <c r="C27519" s="3"/>
      <c r="D27519" s="3"/>
      <c r="E27519" s="3"/>
      <c r="F27519" s="3"/>
      <c r="G27519" s="3"/>
    </row>
    <row r="27520" spans="1:7" x14ac:dyDescent="0.25">
      <c r="A27520" s="2"/>
      <c r="B27520" s="3"/>
      <c r="C27520" s="3"/>
      <c r="D27520" s="3"/>
      <c r="E27520" s="3"/>
      <c r="F27520" s="3"/>
      <c r="G27520" s="3"/>
    </row>
    <row r="27521" spans="1:7" x14ac:dyDescent="0.25">
      <c r="A27521" s="2"/>
      <c r="B27521" s="3"/>
      <c r="C27521" s="3"/>
      <c r="D27521" s="3"/>
      <c r="E27521" s="3"/>
      <c r="F27521" s="3"/>
      <c r="G27521" s="3"/>
    </row>
    <row r="27522" spans="1:7" x14ac:dyDescent="0.25">
      <c r="A27522" s="2"/>
      <c r="B27522" s="3"/>
      <c r="C27522" s="3"/>
      <c r="D27522" s="3"/>
      <c r="E27522" s="3"/>
      <c r="F27522" s="3"/>
      <c r="G27522" s="3"/>
    </row>
    <row r="27523" spans="1:7" x14ac:dyDescent="0.25">
      <c r="A27523" s="2"/>
      <c r="B27523" s="3"/>
      <c r="C27523" s="3"/>
      <c r="D27523" s="3"/>
      <c r="E27523" s="3"/>
      <c r="F27523" s="3"/>
      <c r="G27523" s="3"/>
    </row>
    <row r="27524" spans="1:7" x14ac:dyDescent="0.25">
      <c r="A27524" s="2"/>
      <c r="B27524" s="3"/>
      <c r="C27524" s="3"/>
      <c r="D27524" s="3"/>
      <c r="E27524" s="3"/>
      <c r="F27524" s="3"/>
      <c r="G27524" s="3"/>
    </row>
    <row r="27525" spans="1:7" x14ac:dyDescent="0.25">
      <c r="A27525" s="2"/>
      <c r="B27525" s="3"/>
      <c r="C27525" s="3"/>
      <c r="D27525" s="3"/>
      <c r="E27525" s="3"/>
      <c r="F27525" s="3"/>
      <c r="G27525" s="3"/>
    </row>
    <row r="27526" spans="1:7" x14ac:dyDescent="0.25">
      <c r="A27526" s="2"/>
      <c r="B27526" s="3"/>
      <c r="C27526" s="3"/>
      <c r="D27526" s="3"/>
      <c r="E27526" s="3"/>
      <c r="F27526" s="3"/>
      <c r="G27526" s="3"/>
    </row>
    <row r="27527" spans="1:7" x14ac:dyDescent="0.25">
      <c r="A27527" s="2"/>
      <c r="B27527" s="3"/>
      <c r="C27527" s="3"/>
      <c r="D27527" s="3"/>
      <c r="E27527" s="3"/>
      <c r="F27527" s="3"/>
      <c r="G27527" s="3"/>
    </row>
    <row r="27528" spans="1:7" x14ac:dyDescent="0.25">
      <c r="A27528" s="2"/>
      <c r="B27528" s="3"/>
      <c r="C27528" s="3"/>
      <c r="D27528" s="3"/>
      <c r="E27528" s="3"/>
      <c r="F27528" s="3"/>
      <c r="G27528" s="3"/>
    </row>
    <row r="27529" spans="1:7" x14ac:dyDescent="0.25">
      <c r="A27529" s="2"/>
      <c r="B27529" s="3"/>
      <c r="C27529" s="3"/>
      <c r="D27529" s="3"/>
      <c r="E27529" s="3"/>
      <c r="F27529" s="3"/>
      <c r="G27529" s="3"/>
    </row>
    <row r="27530" spans="1:7" x14ac:dyDescent="0.25">
      <c r="A27530" s="2"/>
      <c r="B27530" s="3"/>
      <c r="C27530" s="3"/>
      <c r="D27530" s="3"/>
      <c r="E27530" s="3"/>
      <c r="F27530" s="3"/>
      <c r="G27530" s="3"/>
    </row>
    <row r="27531" spans="1:7" x14ac:dyDescent="0.25">
      <c r="A27531" s="2"/>
      <c r="B27531" s="3"/>
      <c r="C27531" s="3"/>
      <c r="D27531" s="3"/>
      <c r="E27531" s="3"/>
      <c r="F27531" s="3"/>
      <c r="G27531" s="3"/>
    </row>
    <row r="27532" spans="1:7" x14ac:dyDescent="0.25">
      <c r="A27532" s="2"/>
      <c r="B27532" s="3"/>
      <c r="C27532" s="3"/>
      <c r="D27532" s="3"/>
      <c r="E27532" s="3"/>
      <c r="F27532" s="3"/>
      <c r="G27532" s="3"/>
    </row>
    <row r="27533" spans="1:7" x14ac:dyDescent="0.25">
      <c r="A27533" s="2"/>
      <c r="B27533" s="3"/>
      <c r="C27533" s="3"/>
      <c r="D27533" s="3"/>
      <c r="E27533" s="3"/>
      <c r="F27533" s="3"/>
      <c r="G27533" s="3"/>
    </row>
    <row r="27534" spans="1:7" x14ac:dyDescent="0.25">
      <c r="A27534" s="2"/>
      <c r="B27534" s="3"/>
      <c r="C27534" s="3"/>
      <c r="D27534" s="3"/>
      <c r="E27534" s="3"/>
      <c r="F27534" s="3"/>
      <c r="G27534" s="3"/>
    </row>
    <row r="27535" spans="1:7" x14ac:dyDescent="0.25">
      <c r="A27535" s="2"/>
      <c r="B27535" s="3"/>
      <c r="C27535" s="3"/>
      <c r="D27535" s="3"/>
      <c r="E27535" s="3"/>
      <c r="F27535" s="3"/>
      <c r="G27535" s="3"/>
    </row>
    <row r="27536" spans="1:7" x14ac:dyDescent="0.25">
      <c r="A27536" s="2"/>
      <c r="B27536" s="3"/>
      <c r="C27536" s="3"/>
      <c r="D27536" s="3"/>
      <c r="E27536" s="3"/>
      <c r="F27536" s="3"/>
      <c r="G27536" s="3"/>
    </row>
    <row r="27537" spans="1:7" x14ac:dyDescent="0.25">
      <c r="A27537" s="2"/>
      <c r="B27537" s="3"/>
      <c r="C27537" s="3"/>
      <c r="D27537" s="3"/>
      <c r="E27537" s="3"/>
      <c r="F27537" s="3"/>
      <c r="G27537" s="3"/>
    </row>
    <row r="27538" spans="1:7" x14ac:dyDescent="0.25">
      <c r="A27538" s="2"/>
      <c r="B27538" s="3"/>
      <c r="C27538" s="3"/>
      <c r="D27538" s="3"/>
      <c r="E27538" s="3"/>
      <c r="F27538" s="3"/>
      <c r="G27538" s="3"/>
    </row>
    <row r="27539" spans="1:7" x14ac:dyDescent="0.25">
      <c r="A27539" s="2"/>
      <c r="B27539" s="3"/>
      <c r="C27539" s="3"/>
      <c r="D27539" s="3"/>
      <c r="E27539" s="3"/>
      <c r="F27539" s="3"/>
      <c r="G27539" s="3"/>
    </row>
    <row r="27540" spans="1:7" x14ac:dyDescent="0.25">
      <c r="A27540" s="2"/>
      <c r="B27540" s="3"/>
      <c r="C27540" s="3"/>
      <c r="D27540" s="3"/>
      <c r="E27540" s="3"/>
      <c r="F27540" s="3"/>
      <c r="G27540" s="3"/>
    </row>
    <row r="27541" spans="1:7" x14ac:dyDescent="0.25">
      <c r="A27541" s="2"/>
      <c r="B27541" s="3"/>
      <c r="C27541" s="3"/>
      <c r="D27541" s="3"/>
      <c r="E27541" s="3"/>
      <c r="F27541" s="3"/>
      <c r="G27541" s="3"/>
    </row>
    <row r="27542" spans="1:7" x14ac:dyDescent="0.25">
      <c r="A27542" s="2"/>
      <c r="B27542" s="3"/>
      <c r="C27542" s="3"/>
      <c r="D27542" s="3"/>
      <c r="E27542" s="3"/>
      <c r="F27542" s="3"/>
      <c r="G27542" s="3"/>
    </row>
    <row r="27543" spans="1:7" x14ac:dyDescent="0.25">
      <c r="A27543" s="2"/>
      <c r="B27543" s="3"/>
      <c r="C27543" s="3"/>
      <c r="D27543" s="3"/>
      <c r="E27543" s="3"/>
      <c r="F27543" s="3"/>
      <c r="G27543" s="3"/>
    </row>
    <row r="27544" spans="1:7" x14ac:dyDescent="0.25">
      <c r="A27544" s="2"/>
      <c r="B27544" s="3"/>
      <c r="C27544" s="3"/>
      <c r="D27544" s="3"/>
      <c r="E27544" s="3"/>
      <c r="F27544" s="3"/>
      <c r="G27544" s="3"/>
    </row>
    <row r="27545" spans="1:7" x14ac:dyDescent="0.25">
      <c r="A27545" s="2"/>
      <c r="B27545" s="3"/>
      <c r="C27545" s="3"/>
      <c r="D27545" s="3"/>
      <c r="E27545" s="3"/>
      <c r="F27545" s="3"/>
      <c r="G27545" s="3"/>
    </row>
    <row r="27546" spans="1:7" x14ac:dyDescent="0.25">
      <c r="A27546" s="2"/>
      <c r="B27546" s="3"/>
      <c r="C27546" s="3"/>
      <c r="D27546" s="3"/>
      <c r="E27546" s="3"/>
      <c r="F27546" s="3"/>
      <c r="G27546" s="3"/>
    </row>
    <row r="27547" spans="1:7" x14ac:dyDescent="0.25">
      <c r="A27547" s="2"/>
      <c r="B27547" s="3"/>
      <c r="C27547" s="3"/>
      <c r="D27547" s="3"/>
      <c r="E27547" s="3"/>
      <c r="F27547" s="3"/>
      <c r="G27547" s="3"/>
    </row>
    <row r="27548" spans="1:7" x14ac:dyDescent="0.25">
      <c r="A27548" s="2"/>
      <c r="B27548" s="3"/>
      <c r="C27548" s="3"/>
      <c r="D27548" s="3"/>
      <c r="E27548" s="3"/>
      <c r="F27548" s="3"/>
      <c r="G27548" s="3"/>
    </row>
    <row r="27549" spans="1:7" x14ac:dyDescent="0.25">
      <c r="A27549" s="2"/>
      <c r="B27549" s="3"/>
      <c r="C27549" s="3"/>
      <c r="D27549" s="3"/>
      <c r="E27549" s="3"/>
      <c r="F27549" s="3"/>
      <c r="G27549" s="3"/>
    </row>
    <row r="27550" spans="1:7" x14ac:dyDescent="0.25">
      <c r="A27550" s="2"/>
      <c r="B27550" s="3"/>
      <c r="C27550" s="3"/>
      <c r="D27550" s="3"/>
      <c r="E27550" s="3"/>
      <c r="F27550" s="3"/>
      <c r="G27550" s="3"/>
    </row>
    <row r="27551" spans="1:7" x14ac:dyDescent="0.25">
      <c r="A27551" s="2"/>
      <c r="B27551" s="3"/>
      <c r="C27551" s="3"/>
      <c r="D27551" s="3"/>
      <c r="E27551" s="3"/>
      <c r="F27551" s="3"/>
      <c r="G27551" s="3"/>
    </row>
    <row r="27552" spans="1:7" x14ac:dyDescent="0.25">
      <c r="A27552" s="2"/>
      <c r="B27552" s="3"/>
      <c r="C27552" s="3"/>
      <c r="D27552" s="3"/>
      <c r="E27552" s="3"/>
      <c r="F27552" s="3"/>
      <c r="G27552" s="3"/>
    </row>
    <row r="27553" spans="1:7" x14ac:dyDescent="0.25">
      <c r="A27553" s="2"/>
      <c r="B27553" s="3"/>
      <c r="C27553" s="3"/>
      <c r="D27553" s="3"/>
      <c r="E27553" s="3"/>
      <c r="F27553" s="3"/>
      <c r="G27553" s="3"/>
    </row>
    <row r="27554" spans="1:7" x14ac:dyDescent="0.25">
      <c r="A27554" s="2"/>
      <c r="B27554" s="3"/>
      <c r="C27554" s="3"/>
      <c r="D27554" s="3"/>
      <c r="E27554" s="3"/>
      <c r="F27554" s="3"/>
      <c r="G27554" s="3"/>
    </row>
    <row r="27555" spans="1:7" x14ac:dyDescent="0.25">
      <c r="A27555" s="2"/>
      <c r="B27555" s="3"/>
      <c r="C27555" s="3"/>
      <c r="D27555" s="3"/>
      <c r="E27555" s="3"/>
      <c r="F27555" s="3"/>
      <c r="G27555" s="3"/>
    </row>
    <row r="27556" spans="1:7" x14ac:dyDescent="0.25">
      <c r="A27556" s="2"/>
      <c r="B27556" s="3"/>
      <c r="C27556" s="3"/>
      <c r="D27556" s="3"/>
      <c r="E27556" s="3"/>
      <c r="F27556" s="3"/>
      <c r="G27556" s="3"/>
    </row>
    <row r="27557" spans="1:7" x14ac:dyDescent="0.25">
      <c r="A27557" s="2"/>
      <c r="B27557" s="3"/>
      <c r="C27557" s="3"/>
      <c r="D27557" s="3"/>
      <c r="E27557" s="3"/>
      <c r="F27557" s="3"/>
      <c r="G27557" s="3"/>
    </row>
    <row r="27558" spans="1:7" x14ac:dyDescent="0.25">
      <c r="A27558" s="2"/>
      <c r="B27558" s="3"/>
      <c r="C27558" s="3"/>
      <c r="D27558" s="3"/>
      <c r="E27558" s="3"/>
      <c r="F27558" s="3"/>
      <c r="G27558" s="3"/>
    </row>
    <row r="27559" spans="1:7" x14ac:dyDescent="0.25">
      <c r="A27559" s="2"/>
      <c r="B27559" s="3"/>
      <c r="C27559" s="3"/>
      <c r="D27559" s="3"/>
      <c r="E27559" s="3"/>
      <c r="F27559" s="3"/>
      <c r="G27559" s="3"/>
    </row>
    <row r="27560" spans="1:7" x14ac:dyDescent="0.25">
      <c r="A27560" s="2"/>
      <c r="B27560" s="3"/>
      <c r="C27560" s="3"/>
      <c r="D27560" s="3"/>
      <c r="E27560" s="3"/>
      <c r="F27560" s="3"/>
      <c r="G27560" s="3"/>
    </row>
    <row r="27561" spans="1:7" x14ac:dyDescent="0.25">
      <c r="A27561" s="2"/>
      <c r="B27561" s="3"/>
      <c r="C27561" s="3"/>
      <c r="D27561" s="3"/>
      <c r="E27561" s="3"/>
      <c r="F27561" s="3"/>
      <c r="G27561" s="3"/>
    </row>
    <row r="27562" spans="1:7" x14ac:dyDescent="0.25">
      <c r="A27562" s="2"/>
      <c r="B27562" s="3"/>
      <c r="C27562" s="3"/>
      <c r="D27562" s="3"/>
      <c r="E27562" s="3"/>
      <c r="F27562" s="3"/>
      <c r="G27562" s="3"/>
    </row>
    <row r="27563" spans="1:7" x14ac:dyDescent="0.25">
      <c r="A27563" s="2"/>
      <c r="B27563" s="3"/>
      <c r="C27563" s="3"/>
      <c r="D27563" s="3"/>
      <c r="E27563" s="3"/>
      <c r="F27563" s="3"/>
      <c r="G27563" s="3"/>
    </row>
    <row r="27564" spans="1:7" x14ac:dyDescent="0.25">
      <c r="A27564" s="2"/>
      <c r="B27564" s="3"/>
      <c r="C27564" s="3"/>
      <c r="D27564" s="3"/>
      <c r="E27564" s="3"/>
      <c r="F27564" s="3"/>
      <c r="G27564" s="3"/>
    </row>
    <row r="27565" spans="1:7" x14ac:dyDescent="0.25">
      <c r="A27565" s="2"/>
      <c r="B27565" s="3"/>
      <c r="C27565" s="3"/>
      <c r="D27565" s="3"/>
      <c r="E27565" s="3"/>
      <c r="F27565" s="3"/>
      <c r="G27565" s="3"/>
    </row>
    <row r="27566" spans="1:7" x14ac:dyDescent="0.25">
      <c r="A27566" s="2"/>
      <c r="B27566" s="3"/>
      <c r="C27566" s="3"/>
      <c r="D27566" s="3"/>
      <c r="E27566" s="3"/>
      <c r="F27566" s="3"/>
      <c r="G27566" s="3"/>
    </row>
    <row r="27567" spans="1:7" x14ac:dyDescent="0.25">
      <c r="A27567" s="2"/>
      <c r="B27567" s="3"/>
      <c r="C27567" s="3"/>
      <c r="D27567" s="3"/>
      <c r="E27567" s="3"/>
      <c r="F27567" s="3"/>
      <c r="G27567" s="3"/>
    </row>
    <row r="27568" spans="1:7" x14ac:dyDescent="0.25">
      <c r="A27568" s="2"/>
      <c r="B27568" s="3"/>
      <c r="C27568" s="3"/>
      <c r="D27568" s="3"/>
      <c r="E27568" s="3"/>
      <c r="F27568" s="3"/>
      <c r="G27568" s="3"/>
    </row>
    <row r="27569" spans="1:7" x14ac:dyDescent="0.25">
      <c r="A27569" s="2"/>
      <c r="B27569" s="3"/>
      <c r="C27569" s="3"/>
      <c r="D27569" s="3"/>
      <c r="E27569" s="3"/>
      <c r="F27569" s="3"/>
      <c r="G27569" s="3"/>
    </row>
    <row r="27570" spans="1:7" x14ac:dyDescent="0.25">
      <c r="A27570" s="2"/>
      <c r="B27570" s="3"/>
      <c r="C27570" s="3"/>
      <c r="D27570" s="3"/>
      <c r="E27570" s="3"/>
      <c r="F27570" s="3"/>
      <c r="G27570" s="3"/>
    </row>
    <row r="27571" spans="1:7" x14ac:dyDescent="0.25">
      <c r="A27571" s="2"/>
      <c r="B27571" s="3"/>
      <c r="C27571" s="3"/>
      <c r="D27571" s="3"/>
      <c r="E27571" s="3"/>
      <c r="F27571" s="3"/>
      <c r="G27571" s="3"/>
    </row>
    <row r="27572" spans="1:7" x14ac:dyDescent="0.25">
      <c r="A27572" s="2"/>
      <c r="B27572" s="3"/>
      <c r="C27572" s="3"/>
      <c r="D27572" s="3"/>
      <c r="E27572" s="3"/>
      <c r="F27572" s="3"/>
      <c r="G27572" s="3"/>
    </row>
    <row r="27573" spans="1:7" x14ac:dyDescent="0.25">
      <c r="A27573" s="2"/>
      <c r="B27573" s="3"/>
      <c r="C27573" s="3"/>
      <c r="D27573" s="3"/>
      <c r="E27573" s="3"/>
      <c r="F27573" s="3"/>
      <c r="G27573" s="3"/>
    </row>
    <row r="27574" spans="1:7" x14ac:dyDescent="0.25">
      <c r="A27574" s="2"/>
      <c r="B27574" s="3"/>
      <c r="C27574" s="3"/>
      <c r="D27574" s="3"/>
      <c r="E27574" s="3"/>
      <c r="F27574" s="3"/>
      <c r="G27574" s="3"/>
    </row>
    <row r="27575" spans="1:7" x14ac:dyDescent="0.25">
      <c r="A27575" s="2"/>
      <c r="B27575" s="3"/>
      <c r="C27575" s="3"/>
      <c r="D27575" s="3"/>
      <c r="E27575" s="3"/>
      <c r="F27575" s="3"/>
      <c r="G27575" s="3"/>
    </row>
    <row r="27576" spans="1:7" x14ac:dyDescent="0.25">
      <c r="A27576" s="2"/>
      <c r="B27576" s="3"/>
      <c r="C27576" s="3"/>
      <c r="D27576" s="3"/>
      <c r="E27576" s="3"/>
      <c r="F27576" s="3"/>
      <c r="G27576" s="3"/>
    </row>
    <row r="27577" spans="1:7" x14ac:dyDescent="0.25">
      <c r="A27577" s="2"/>
      <c r="B27577" s="3"/>
      <c r="C27577" s="3"/>
      <c r="D27577" s="3"/>
      <c r="E27577" s="3"/>
      <c r="F27577" s="3"/>
      <c r="G27577" s="3"/>
    </row>
    <row r="27578" spans="1:7" x14ac:dyDescent="0.25">
      <c r="A27578" s="2"/>
      <c r="B27578" s="3"/>
      <c r="C27578" s="3"/>
      <c r="D27578" s="3"/>
      <c r="E27578" s="3"/>
      <c r="F27578" s="3"/>
      <c r="G27578" s="3"/>
    </row>
    <row r="27579" spans="1:7" x14ac:dyDescent="0.25">
      <c r="A27579" s="2"/>
      <c r="B27579" s="3"/>
      <c r="C27579" s="3"/>
      <c r="D27579" s="3"/>
      <c r="E27579" s="3"/>
      <c r="F27579" s="3"/>
      <c r="G27579" s="3"/>
    </row>
    <row r="27580" spans="1:7" x14ac:dyDescent="0.25">
      <c r="A27580" s="2"/>
      <c r="B27580" s="3"/>
      <c r="C27580" s="3"/>
      <c r="D27580" s="3"/>
      <c r="E27580" s="3"/>
      <c r="F27580" s="3"/>
      <c r="G27580" s="3"/>
    </row>
    <row r="27581" spans="1:7" x14ac:dyDescent="0.25">
      <c r="A27581" s="2"/>
      <c r="B27581" s="3"/>
      <c r="C27581" s="3"/>
      <c r="D27581" s="3"/>
      <c r="E27581" s="3"/>
      <c r="F27581" s="3"/>
      <c r="G27581" s="3"/>
    </row>
    <row r="27582" spans="1:7" x14ac:dyDescent="0.25">
      <c r="A27582" s="2"/>
      <c r="B27582" s="3"/>
      <c r="C27582" s="3"/>
      <c r="D27582" s="3"/>
      <c r="E27582" s="3"/>
      <c r="F27582" s="3"/>
      <c r="G27582" s="3"/>
    </row>
    <row r="27583" spans="1:7" x14ac:dyDescent="0.25">
      <c r="A27583" s="2"/>
      <c r="B27583" s="3"/>
      <c r="C27583" s="3"/>
      <c r="D27583" s="3"/>
      <c r="E27583" s="3"/>
      <c r="F27583" s="3"/>
      <c r="G27583" s="3"/>
    </row>
    <row r="27584" spans="1:7" x14ac:dyDescent="0.25">
      <c r="A27584" s="2"/>
      <c r="B27584" s="3"/>
      <c r="C27584" s="3"/>
      <c r="D27584" s="3"/>
      <c r="E27584" s="3"/>
      <c r="F27584" s="3"/>
      <c r="G27584" s="3"/>
    </row>
    <row r="27585" spans="1:7" x14ac:dyDescent="0.25">
      <c r="A27585" s="2"/>
      <c r="B27585" s="3"/>
      <c r="C27585" s="3"/>
      <c r="D27585" s="3"/>
      <c r="E27585" s="3"/>
      <c r="F27585" s="3"/>
      <c r="G27585" s="3"/>
    </row>
    <row r="27586" spans="1:7" x14ac:dyDescent="0.25">
      <c r="A27586" s="2"/>
      <c r="B27586" s="3"/>
      <c r="C27586" s="3"/>
      <c r="D27586" s="3"/>
      <c r="E27586" s="3"/>
      <c r="F27586" s="3"/>
      <c r="G27586" s="3"/>
    </row>
    <row r="27587" spans="1:7" x14ac:dyDescent="0.25">
      <c r="A27587" s="2"/>
      <c r="B27587" s="3"/>
      <c r="C27587" s="3"/>
      <c r="D27587" s="3"/>
      <c r="E27587" s="3"/>
      <c r="F27587" s="3"/>
      <c r="G27587" s="3"/>
    </row>
    <row r="27588" spans="1:7" x14ac:dyDescent="0.25">
      <c r="A27588" s="2"/>
      <c r="B27588" s="3"/>
      <c r="C27588" s="3"/>
      <c r="D27588" s="3"/>
      <c r="E27588" s="3"/>
      <c r="F27588" s="3"/>
      <c r="G27588" s="3"/>
    </row>
    <row r="27589" spans="1:7" x14ac:dyDescent="0.25">
      <c r="A27589" s="2"/>
      <c r="B27589" s="3"/>
      <c r="C27589" s="3"/>
      <c r="D27589" s="3"/>
      <c r="E27589" s="3"/>
      <c r="F27589" s="3"/>
      <c r="G27589" s="3"/>
    </row>
    <row r="27590" spans="1:7" x14ac:dyDescent="0.25">
      <c r="A27590" s="2"/>
      <c r="B27590" s="3"/>
      <c r="C27590" s="3"/>
      <c r="D27590" s="3"/>
      <c r="E27590" s="3"/>
      <c r="F27590" s="3"/>
      <c r="G27590" s="3"/>
    </row>
    <row r="27591" spans="1:7" x14ac:dyDescent="0.25">
      <c r="A27591" s="2"/>
      <c r="B27591" s="3"/>
      <c r="C27591" s="3"/>
      <c r="D27591" s="3"/>
      <c r="E27591" s="3"/>
      <c r="F27591" s="3"/>
      <c r="G27591" s="3"/>
    </row>
    <row r="27592" spans="1:7" x14ac:dyDescent="0.25">
      <c r="A27592" s="2"/>
      <c r="B27592" s="3"/>
      <c r="C27592" s="3"/>
      <c r="D27592" s="3"/>
      <c r="E27592" s="3"/>
      <c r="F27592" s="3"/>
      <c r="G27592" s="3"/>
    </row>
    <row r="27593" spans="1:7" x14ac:dyDescent="0.25">
      <c r="A27593" s="2"/>
      <c r="B27593" s="3"/>
      <c r="C27593" s="3"/>
      <c r="D27593" s="3"/>
      <c r="E27593" s="3"/>
      <c r="F27593" s="3"/>
      <c r="G27593" s="3"/>
    </row>
    <row r="27594" spans="1:7" x14ac:dyDescent="0.25">
      <c r="A27594" s="2"/>
      <c r="B27594" s="3"/>
      <c r="C27594" s="3"/>
      <c r="D27594" s="3"/>
      <c r="E27594" s="3"/>
      <c r="F27594" s="3"/>
      <c r="G27594" s="3"/>
    </row>
    <row r="27595" spans="1:7" x14ac:dyDescent="0.25">
      <c r="A27595" s="2"/>
      <c r="B27595" s="3"/>
      <c r="C27595" s="3"/>
      <c r="D27595" s="3"/>
      <c r="E27595" s="3"/>
      <c r="F27595" s="3"/>
      <c r="G27595" s="3"/>
    </row>
    <row r="27596" spans="1:7" x14ac:dyDescent="0.25">
      <c r="A27596" s="2"/>
      <c r="B27596" s="3"/>
      <c r="C27596" s="3"/>
      <c r="D27596" s="3"/>
      <c r="E27596" s="3"/>
      <c r="F27596" s="3"/>
      <c r="G27596" s="3"/>
    </row>
    <row r="27597" spans="1:7" x14ac:dyDescent="0.25">
      <c r="A27597" s="2"/>
      <c r="B27597" s="3"/>
      <c r="C27597" s="3"/>
      <c r="D27597" s="3"/>
      <c r="E27597" s="3"/>
      <c r="F27597" s="3"/>
      <c r="G27597" s="3"/>
    </row>
    <row r="27598" spans="1:7" x14ac:dyDescent="0.25">
      <c r="A27598" s="2"/>
      <c r="B27598" s="3"/>
      <c r="C27598" s="3"/>
      <c r="D27598" s="3"/>
      <c r="E27598" s="3"/>
      <c r="F27598" s="3"/>
      <c r="G27598" s="3"/>
    </row>
    <row r="27599" spans="1:7" x14ac:dyDescent="0.25">
      <c r="A27599" s="2"/>
      <c r="B27599" s="3"/>
      <c r="C27599" s="3"/>
      <c r="D27599" s="3"/>
      <c r="E27599" s="3"/>
      <c r="F27599" s="3"/>
      <c r="G27599" s="3"/>
    </row>
    <row r="27600" spans="1:7" x14ac:dyDescent="0.25">
      <c r="A27600" s="2"/>
      <c r="B27600" s="3"/>
      <c r="C27600" s="3"/>
      <c r="D27600" s="3"/>
      <c r="E27600" s="3"/>
      <c r="F27600" s="3"/>
      <c r="G27600" s="3"/>
    </row>
    <row r="27601" spans="1:7" x14ac:dyDescent="0.25">
      <c r="A27601" s="2"/>
      <c r="B27601" s="3"/>
      <c r="C27601" s="3"/>
      <c r="D27601" s="3"/>
      <c r="E27601" s="3"/>
      <c r="F27601" s="3"/>
      <c r="G27601" s="3"/>
    </row>
    <row r="27602" spans="1:7" x14ac:dyDescent="0.25">
      <c r="A27602" s="2"/>
      <c r="B27602" s="3"/>
      <c r="C27602" s="3"/>
      <c r="D27602" s="3"/>
      <c r="E27602" s="3"/>
      <c r="F27602" s="3"/>
      <c r="G27602" s="3"/>
    </row>
    <row r="27603" spans="1:7" x14ac:dyDescent="0.25">
      <c r="A27603" s="2"/>
      <c r="B27603" s="3"/>
      <c r="C27603" s="3"/>
      <c r="D27603" s="3"/>
      <c r="E27603" s="3"/>
      <c r="F27603" s="3"/>
      <c r="G27603" s="3"/>
    </row>
    <row r="27604" spans="1:7" x14ac:dyDescent="0.25">
      <c r="A27604" s="2"/>
      <c r="B27604" s="3"/>
      <c r="C27604" s="3"/>
      <c r="D27604" s="3"/>
      <c r="E27604" s="3"/>
      <c r="F27604" s="3"/>
      <c r="G27604" s="3"/>
    </row>
    <row r="27605" spans="1:7" x14ac:dyDescent="0.25">
      <c r="A27605" s="2"/>
      <c r="B27605" s="3"/>
      <c r="C27605" s="3"/>
      <c r="D27605" s="3"/>
      <c r="E27605" s="3"/>
      <c r="F27605" s="3"/>
      <c r="G27605" s="3"/>
    </row>
    <row r="27606" spans="1:7" x14ac:dyDescent="0.25">
      <c r="A27606" s="2"/>
      <c r="B27606" s="3"/>
      <c r="C27606" s="3"/>
      <c r="D27606" s="3"/>
      <c r="E27606" s="3"/>
      <c r="F27606" s="3"/>
      <c r="G27606" s="3"/>
    </row>
    <row r="27607" spans="1:7" x14ac:dyDescent="0.25">
      <c r="A27607" s="2"/>
      <c r="B27607" s="3"/>
      <c r="C27607" s="3"/>
      <c r="D27607" s="3"/>
      <c r="E27607" s="3"/>
      <c r="F27607" s="3"/>
      <c r="G27607" s="3"/>
    </row>
    <row r="27608" spans="1:7" x14ac:dyDescent="0.25">
      <c r="A27608" s="2"/>
      <c r="B27608" s="3"/>
      <c r="C27608" s="3"/>
      <c r="D27608" s="3"/>
      <c r="E27608" s="3"/>
      <c r="F27608" s="3"/>
      <c r="G27608" s="3"/>
    </row>
    <row r="27609" spans="1:7" x14ac:dyDescent="0.25">
      <c r="A27609" s="2"/>
      <c r="B27609" s="3"/>
      <c r="C27609" s="3"/>
      <c r="D27609" s="3"/>
      <c r="E27609" s="3"/>
      <c r="F27609" s="3"/>
      <c r="G27609" s="3"/>
    </row>
    <row r="27610" spans="1:7" x14ac:dyDescent="0.25">
      <c r="A27610" s="2"/>
      <c r="B27610" s="3"/>
      <c r="C27610" s="3"/>
      <c r="D27610" s="3"/>
      <c r="E27610" s="3"/>
      <c r="F27610" s="3"/>
      <c r="G27610" s="3"/>
    </row>
    <row r="27611" spans="1:7" x14ac:dyDescent="0.25">
      <c r="A27611" s="2"/>
      <c r="B27611" s="3"/>
      <c r="C27611" s="3"/>
      <c r="D27611" s="3"/>
      <c r="E27611" s="3"/>
      <c r="F27611" s="3"/>
      <c r="G27611" s="3"/>
    </row>
    <row r="27612" spans="1:7" x14ac:dyDescent="0.25">
      <c r="A27612" s="2"/>
      <c r="B27612" s="3"/>
      <c r="C27612" s="3"/>
      <c r="D27612" s="3"/>
      <c r="E27612" s="3"/>
      <c r="F27612" s="3"/>
      <c r="G27612" s="3"/>
    </row>
    <row r="27613" spans="1:7" x14ac:dyDescent="0.25">
      <c r="A27613" s="2"/>
      <c r="B27613" s="3"/>
      <c r="C27613" s="3"/>
      <c r="D27613" s="3"/>
      <c r="E27613" s="3"/>
      <c r="F27613" s="3"/>
      <c r="G27613" s="3"/>
    </row>
    <row r="27614" spans="1:7" x14ac:dyDescent="0.25">
      <c r="A27614" s="2"/>
      <c r="B27614" s="3"/>
      <c r="C27614" s="3"/>
      <c r="D27614" s="3"/>
      <c r="E27614" s="3"/>
      <c r="F27614" s="3"/>
      <c r="G27614" s="3"/>
    </row>
    <row r="27615" spans="1:7" x14ac:dyDescent="0.25">
      <c r="A27615" s="2"/>
      <c r="B27615" s="3"/>
      <c r="C27615" s="3"/>
      <c r="D27615" s="3"/>
      <c r="E27615" s="3"/>
      <c r="F27615" s="3"/>
      <c r="G27615" s="3"/>
    </row>
    <row r="27616" spans="1:7" x14ac:dyDescent="0.25">
      <c r="A27616" s="2"/>
      <c r="B27616" s="3"/>
      <c r="C27616" s="3"/>
      <c r="D27616" s="3"/>
      <c r="E27616" s="3"/>
      <c r="F27616" s="3"/>
      <c r="G27616" s="3"/>
    </row>
    <row r="27617" spans="1:7" x14ac:dyDescent="0.25">
      <c r="A27617" s="2"/>
      <c r="B27617" s="3"/>
      <c r="C27617" s="3"/>
      <c r="D27617" s="3"/>
      <c r="E27617" s="3"/>
      <c r="F27617" s="3"/>
      <c r="G27617" s="3"/>
    </row>
    <row r="27618" spans="1:7" x14ac:dyDescent="0.25">
      <c r="A27618" s="2"/>
      <c r="B27618" s="3"/>
      <c r="C27618" s="3"/>
      <c r="D27618" s="3"/>
      <c r="E27618" s="3"/>
      <c r="F27618" s="3"/>
      <c r="G27618" s="3"/>
    </row>
    <row r="27619" spans="1:7" x14ac:dyDescent="0.25">
      <c r="A27619" s="2"/>
      <c r="B27619" s="3"/>
      <c r="C27619" s="3"/>
      <c r="D27619" s="3"/>
      <c r="E27619" s="3"/>
      <c r="F27619" s="3"/>
      <c r="G27619" s="3"/>
    </row>
    <row r="27620" spans="1:7" x14ac:dyDescent="0.25">
      <c r="A27620" s="2"/>
      <c r="B27620" s="3"/>
      <c r="C27620" s="3"/>
      <c r="D27620" s="3"/>
      <c r="E27620" s="3"/>
      <c r="F27620" s="3"/>
      <c r="G27620" s="3"/>
    </row>
    <row r="27621" spans="1:7" x14ac:dyDescent="0.25">
      <c r="A27621" s="2"/>
      <c r="B27621" s="3"/>
      <c r="C27621" s="3"/>
      <c r="D27621" s="3"/>
      <c r="E27621" s="3"/>
      <c r="F27621" s="3"/>
      <c r="G27621" s="3"/>
    </row>
    <row r="27622" spans="1:7" x14ac:dyDescent="0.25">
      <c r="A27622" s="2"/>
      <c r="B27622" s="3"/>
      <c r="C27622" s="3"/>
      <c r="D27622" s="3"/>
      <c r="E27622" s="3"/>
      <c r="F27622" s="3"/>
      <c r="G27622" s="3"/>
    </row>
    <row r="27623" spans="1:7" x14ac:dyDescent="0.25">
      <c r="A27623" s="2"/>
      <c r="B27623" s="3"/>
      <c r="C27623" s="3"/>
      <c r="D27623" s="3"/>
      <c r="E27623" s="3"/>
      <c r="F27623" s="3"/>
      <c r="G27623" s="3"/>
    </row>
    <row r="27624" spans="1:7" x14ac:dyDescent="0.25">
      <c r="A27624" s="2"/>
      <c r="B27624" s="3"/>
      <c r="C27624" s="3"/>
      <c r="D27624" s="3"/>
      <c r="E27624" s="3"/>
      <c r="F27624" s="3"/>
      <c r="G27624" s="3"/>
    </row>
    <row r="27625" spans="1:7" x14ac:dyDescent="0.25">
      <c r="A27625" s="2"/>
      <c r="B27625" s="3"/>
      <c r="C27625" s="3"/>
      <c r="D27625" s="3"/>
      <c r="E27625" s="3"/>
      <c r="F27625" s="3"/>
      <c r="G27625" s="3"/>
    </row>
    <row r="27626" spans="1:7" x14ac:dyDescent="0.25">
      <c r="A27626" s="2"/>
      <c r="B27626" s="3"/>
      <c r="C27626" s="3"/>
      <c r="D27626" s="3"/>
      <c r="E27626" s="3"/>
      <c r="F27626" s="3"/>
      <c r="G27626" s="3"/>
    </row>
    <row r="27627" spans="1:7" x14ac:dyDescent="0.25">
      <c r="A27627" s="2"/>
      <c r="B27627" s="3"/>
      <c r="C27627" s="3"/>
      <c r="D27627" s="3"/>
      <c r="E27627" s="3"/>
      <c r="F27627" s="3"/>
      <c r="G27627" s="3"/>
    </row>
    <row r="27628" spans="1:7" x14ac:dyDescent="0.25">
      <c r="A27628" s="2"/>
      <c r="B27628" s="3"/>
      <c r="C27628" s="3"/>
      <c r="D27628" s="3"/>
      <c r="E27628" s="3"/>
      <c r="F27628" s="3"/>
      <c r="G27628" s="3"/>
    </row>
    <row r="27629" spans="1:7" x14ac:dyDescent="0.25">
      <c r="A27629" s="2"/>
      <c r="B27629" s="3"/>
      <c r="C27629" s="3"/>
      <c r="D27629" s="3"/>
      <c r="E27629" s="3"/>
      <c r="F27629" s="3"/>
      <c r="G27629" s="3"/>
    </row>
    <row r="27630" spans="1:7" x14ac:dyDescent="0.25">
      <c r="A27630" s="2"/>
      <c r="B27630" s="3"/>
      <c r="C27630" s="3"/>
      <c r="D27630" s="3"/>
      <c r="E27630" s="3"/>
      <c r="F27630" s="3"/>
      <c r="G27630" s="3"/>
    </row>
    <row r="27631" spans="1:7" x14ac:dyDescent="0.25">
      <c r="A27631" s="2"/>
      <c r="B27631" s="3"/>
      <c r="C27631" s="3"/>
      <c r="D27631" s="3"/>
      <c r="E27631" s="3"/>
      <c r="F27631" s="3"/>
      <c r="G27631" s="3"/>
    </row>
    <row r="27632" spans="1:7" x14ac:dyDescent="0.25">
      <c r="A27632" s="2"/>
      <c r="B27632" s="3"/>
      <c r="C27632" s="3"/>
      <c r="D27632" s="3"/>
      <c r="E27632" s="3"/>
      <c r="F27632" s="3"/>
      <c r="G27632" s="3"/>
    </row>
    <row r="27633" spans="1:7" x14ac:dyDescent="0.25">
      <c r="A27633" s="2"/>
      <c r="B27633" s="3"/>
      <c r="C27633" s="3"/>
      <c r="D27633" s="3"/>
      <c r="E27633" s="3"/>
      <c r="F27633" s="3"/>
      <c r="G27633" s="3"/>
    </row>
    <row r="27634" spans="1:7" x14ac:dyDescent="0.25">
      <c r="A27634" s="2"/>
      <c r="B27634" s="3"/>
      <c r="C27634" s="3"/>
      <c r="D27634" s="3"/>
      <c r="E27634" s="3"/>
      <c r="F27634" s="3"/>
      <c r="G27634" s="3"/>
    </row>
    <row r="27635" spans="1:7" x14ac:dyDescent="0.25">
      <c r="A27635" s="2"/>
      <c r="B27635" s="3"/>
      <c r="C27635" s="3"/>
      <c r="D27635" s="3"/>
      <c r="E27635" s="3"/>
      <c r="F27635" s="3"/>
      <c r="G27635" s="3"/>
    </row>
    <row r="27636" spans="1:7" x14ac:dyDescent="0.25">
      <c r="A27636" s="2"/>
      <c r="B27636" s="3"/>
      <c r="C27636" s="3"/>
      <c r="D27636" s="3"/>
      <c r="E27636" s="3"/>
      <c r="F27636" s="3"/>
      <c r="G27636" s="3"/>
    </row>
    <row r="27637" spans="1:7" x14ac:dyDescent="0.25">
      <c r="A27637" s="2"/>
      <c r="B27637" s="3"/>
      <c r="C27637" s="3"/>
      <c r="D27637" s="3"/>
      <c r="E27637" s="3"/>
      <c r="F27637" s="3"/>
      <c r="G27637" s="3"/>
    </row>
    <row r="27638" spans="1:7" x14ac:dyDescent="0.25">
      <c r="A27638" s="2"/>
      <c r="B27638" s="3"/>
      <c r="C27638" s="3"/>
      <c r="D27638" s="3"/>
      <c r="E27638" s="3"/>
      <c r="F27638" s="3"/>
      <c r="G27638" s="3"/>
    </row>
    <row r="27639" spans="1:7" x14ac:dyDescent="0.25">
      <c r="A27639" s="2"/>
      <c r="B27639" s="3"/>
      <c r="C27639" s="3"/>
      <c r="D27639" s="3"/>
      <c r="E27639" s="3"/>
      <c r="F27639" s="3"/>
      <c r="G27639" s="3"/>
    </row>
    <row r="27640" spans="1:7" x14ac:dyDescent="0.25">
      <c r="A27640" s="2"/>
      <c r="B27640" s="3"/>
      <c r="C27640" s="3"/>
      <c r="D27640" s="3"/>
      <c r="E27640" s="3"/>
      <c r="F27640" s="3"/>
      <c r="G27640" s="3"/>
    </row>
    <row r="27641" spans="1:7" x14ac:dyDescent="0.25">
      <c r="A27641" s="2"/>
      <c r="B27641" s="3"/>
      <c r="C27641" s="3"/>
      <c r="D27641" s="3"/>
      <c r="E27641" s="3"/>
      <c r="F27641" s="3"/>
      <c r="G27641" s="3"/>
    </row>
    <row r="27642" spans="1:7" x14ac:dyDescent="0.25">
      <c r="A27642" s="2"/>
      <c r="B27642" s="3"/>
      <c r="C27642" s="3"/>
      <c r="D27642" s="3"/>
      <c r="E27642" s="3"/>
      <c r="F27642" s="3"/>
      <c r="G27642" s="3"/>
    </row>
    <row r="27643" spans="1:7" x14ac:dyDescent="0.25">
      <c r="A27643" s="2"/>
      <c r="B27643" s="3"/>
      <c r="C27643" s="3"/>
      <c r="D27643" s="3"/>
      <c r="E27643" s="3"/>
      <c r="F27643" s="3"/>
      <c r="G27643" s="3"/>
    </row>
    <row r="27644" spans="1:7" x14ac:dyDescent="0.25">
      <c r="A27644" s="2"/>
      <c r="B27644" s="3"/>
      <c r="C27644" s="3"/>
      <c r="D27644" s="3"/>
      <c r="E27644" s="3"/>
      <c r="F27644" s="3"/>
      <c r="G27644" s="3"/>
    </row>
    <row r="27645" spans="1:7" x14ac:dyDescent="0.25">
      <c r="A27645" s="2"/>
      <c r="B27645" s="3"/>
      <c r="C27645" s="3"/>
      <c r="D27645" s="3"/>
      <c r="E27645" s="3"/>
      <c r="F27645" s="3"/>
      <c r="G27645" s="3"/>
    </row>
    <row r="27646" spans="1:7" x14ac:dyDescent="0.25">
      <c r="A27646" s="2"/>
      <c r="B27646" s="3"/>
      <c r="C27646" s="3"/>
      <c r="D27646" s="3"/>
      <c r="E27646" s="3"/>
      <c r="F27646" s="3"/>
      <c r="G27646" s="3"/>
    </row>
    <row r="27647" spans="1:7" x14ac:dyDescent="0.25">
      <c r="A27647" s="2"/>
      <c r="B27647" s="3"/>
      <c r="C27647" s="3"/>
      <c r="D27647" s="3"/>
      <c r="E27647" s="3"/>
      <c r="F27647" s="3"/>
      <c r="G27647" s="3"/>
    </row>
    <row r="27648" spans="1:7" x14ac:dyDescent="0.25">
      <c r="A27648" s="2"/>
      <c r="B27648" s="3"/>
      <c r="C27648" s="3"/>
      <c r="D27648" s="3"/>
      <c r="E27648" s="3"/>
      <c r="F27648" s="3"/>
      <c r="G27648" s="3"/>
    </row>
    <row r="27649" spans="1:7" x14ac:dyDescent="0.25">
      <c r="A27649" s="2"/>
      <c r="B27649" s="3"/>
      <c r="C27649" s="3"/>
      <c r="D27649" s="3"/>
      <c r="E27649" s="3"/>
      <c r="F27649" s="3"/>
      <c r="G27649" s="3"/>
    </row>
    <row r="27650" spans="1:7" x14ac:dyDescent="0.25">
      <c r="A27650" s="2"/>
      <c r="B27650" s="3"/>
      <c r="C27650" s="3"/>
      <c r="D27650" s="3"/>
      <c r="E27650" s="3"/>
      <c r="F27650" s="3"/>
      <c r="G27650" s="3"/>
    </row>
    <row r="27651" spans="1:7" x14ac:dyDescent="0.25">
      <c r="A27651" s="2"/>
      <c r="B27651" s="3"/>
      <c r="C27651" s="3"/>
      <c r="D27651" s="3"/>
      <c r="E27651" s="3"/>
      <c r="F27651" s="3"/>
      <c r="G27651" s="3"/>
    </row>
    <row r="27652" spans="1:7" x14ac:dyDescent="0.25">
      <c r="A27652" s="2"/>
      <c r="B27652" s="3"/>
      <c r="C27652" s="3"/>
      <c r="D27652" s="3"/>
      <c r="E27652" s="3"/>
      <c r="F27652" s="3"/>
      <c r="G27652" s="3"/>
    </row>
    <row r="27653" spans="1:7" x14ac:dyDescent="0.25">
      <c r="A27653" s="2"/>
      <c r="B27653" s="3"/>
      <c r="C27653" s="3"/>
      <c r="D27653" s="3"/>
      <c r="E27653" s="3"/>
      <c r="F27653" s="3"/>
      <c r="G27653" s="3"/>
    </row>
    <row r="27654" spans="1:7" x14ac:dyDescent="0.25">
      <c r="A27654" s="2"/>
      <c r="B27654" s="3"/>
      <c r="C27654" s="3"/>
      <c r="D27654" s="3"/>
      <c r="E27654" s="3"/>
      <c r="F27654" s="3"/>
      <c r="G27654" s="3"/>
    </row>
    <row r="27655" spans="1:7" x14ac:dyDescent="0.25">
      <c r="A27655" s="2"/>
      <c r="B27655" s="3"/>
      <c r="C27655" s="3"/>
      <c r="D27655" s="3"/>
      <c r="E27655" s="3"/>
      <c r="F27655" s="3"/>
      <c r="G27655" s="3"/>
    </row>
    <row r="27656" spans="1:7" x14ac:dyDescent="0.25">
      <c r="A27656" s="2"/>
      <c r="B27656" s="3"/>
      <c r="C27656" s="3"/>
      <c r="D27656" s="3"/>
      <c r="E27656" s="3"/>
      <c r="F27656" s="3"/>
      <c r="G27656" s="3"/>
    </row>
    <row r="27657" spans="1:7" x14ac:dyDescent="0.25">
      <c r="A27657" s="2"/>
      <c r="B27657" s="3"/>
      <c r="C27657" s="3"/>
      <c r="D27657" s="3"/>
      <c r="E27657" s="3"/>
      <c r="F27657" s="3"/>
      <c r="G27657" s="3"/>
    </row>
    <row r="27658" spans="1:7" x14ac:dyDescent="0.25">
      <c r="A27658" s="2"/>
      <c r="B27658" s="3"/>
      <c r="C27658" s="3"/>
      <c r="D27658" s="3"/>
      <c r="E27658" s="3"/>
      <c r="F27658" s="3"/>
      <c r="G27658" s="3"/>
    </row>
    <row r="27659" spans="1:7" x14ac:dyDescent="0.25">
      <c r="A27659" s="2"/>
      <c r="B27659" s="3"/>
      <c r="C27659" s="3"/>
      <c r="D27659" s="3"/>
      <c r="E27659" s="3"/>
      <c r="F27659" s="3"/>
      <c r="G27659" s="3"/>
    </row>
    <row r="27660" spans="1:7" x14ac:dyDescent="0.25">
      <c r="A27660" s="2"/>
      <c r="B27660" s="3"/>
      <c r="C27660" s="3"/>
      <c r="D27660" s="3"/>
      <c r="E27660" s="3"/>
      <c r="F27660" s="3"/>
      <c r="G27660" s="3"/>
    </row>
    <row r="27661" spans="1:7" x14ac:dyDescent="0.25">
      <c r="A27661" s="2"/>
      <c r="B27661" s="3"/>
      <c r="C27661" s="3"/>
      <c r="D27661" s="3"/>
      <c r="E27661" s="3"/>
      <c r="F27661" s="3"/>
      <c r="G27661" s="3"/>
    </row>
    <row r="27662" spans="1:7" x14ac:dyDescent="0.25">
      <c r="A27662" s="2"/>
      <c r="B27662" s="3"/>
      <c r="C27662" s="3"/>
      <c r="D27662" s="3"/>
      <c r="E27662" s="3"/>
      <c r="F27662" s="3"/>
      <c r="G27662" s="3"/>
    </row>
    <row r="27663" spans="1:7" x14ac:dyDescent="0.25">
      <c r="A27663" s="2"/>
      <c r="B27663" s="3"/>
      <c r="C27663" s="3"/>
      <c r="D27663" s="3"/>
      <c r="E27663" s="3"/>
      <c r="F27663" s="3"/>
      <c r="G27663" s="3"/>
    </row>
    <row r="27664" spans="1:7" x14ac:dyDescent="0.25">
      <c r="A27664" s="2"/>
      <c r="B27664" s="3"/>
      <c r="C27664" s="3"/>
      <c r="D27664" s="3"/>
      <c r="E27664" s="3"/>
      <c r="F27664" s="3"/>
      <c r="G27664" s="3"/>
    </row>
    <row r="27665" spans="1:7" x14ac:dyDescent="0.25">
      <c r="A27665" s="2"/>
      <c r="B27665" s="3"/>
      <c r="C27665" s="3"/>
      <c r="D27665" s="3"/>
      <c r="E27665" s="3"/>
      <c r="F27665" s="3"/>
      <c r="G27665" s="3"/>
    </row>
    <row r="27666" spans="1:7" x14ac:dyDescent="0.25">
      <c r="A27666" s="2"/>
      <c r="B27666" s="3"/>
      <c r="C27666" s="3"/>
      <c r="D27666" s="3"/>
      <c r="E27666" s="3"/>
      <c r="F27666" s="3"/>
      <c r="G27666" s="3"/>
    </row>
    <row r="27667" spans="1:7" x14ac:dyDescent="0.25">
      <c r="A27667" s="2"/>
      <c r="B27667" s="3"/>
      <c r="C27667" s="3"/>
      <c r="D27667" s="3"/>
      <c r="E27667" s="3"/>
      <c r="F27667" s="3"/>
      <c r="G27667" s="3"/>
    </row>
    <row r="27668" spans="1:7" x14ac:dyDescent="0.25">
      <c r="A27668" s="2"/>
      <c r="B27668" s="3"/>
      <c r="C27668" s="3"/>
      <c r="D27668" s="3"/>
      <c r="E27668" s="3"/>
      <c r="F27668" s="3"/>
      <c r="G27668" s="3"/>
    </row>
    <row r="27669" spans="1:7" x14ac:dyDescent="0.25">
      <c r="A27669" s="2"/>
      <c r="B27669" s="3"/>
      <c r="C27669" s="3"/>
      <c r="D27669" s="3"/>
      <c r="E27669" s="3"/>
      <c r="F27669" s="3"/>
      <c r="G27669" s="3"/>
    </row>
    <row r="27670" spans="1:7" x14ac:dyDescent="0.25">
      <c r="A27670" s="2"/>
      <c r="B27670" s="3"/>
      <c r="C27670" s="3"/>
      <c r="D27670" s="3"/>
      <c r="E27670" s="3"/>
      <c r="F27670" s="3"/>
      <c r="G27670" s="3"/>
    </row>
    <row r="27671" spans="1:7" x14ac:dyDescent="0.25">
      <c r="A27671" s="2"/>
      <c r="B27671" s="3"/>
      <c r="C27671" s="3"/>
      <c r="D27671" s="3"/>
      <c r="E27671" s="3"/>
      <c r="F27671" s="3"/>
      <c r="G27671" s="3"/>
    </row>
    <row r="27672" spans="1:7" x14ac:dyDescent="0.25">
      <c r="A27672" s="2"/>
      <c r="B27672" s="3"/>
      <c r="C27672" s="3"/>
      <c r="D27672" s="3"/>
      <c r="E27672" s="3"/>
      <c r="F27672" s="3"/>
      <c r="G27672" s="3"/>
    </row>
    <row r="27673" spans="1:7" x14ac:dyDescent="0.25">
      <c r="A27673" s="2"/>
      <c r="B27673" s="3"/>
      <c r="C27673" s="3"/>
      <c r="D27673" s="3"/>
      <c r="E27673" s="3"/>
      <c r="F27673" s="3"/>
      <c r="G27673" s="3"/>
    </row>
    <row r="27674" spans="1:7" x14ac:dyDescent="0.25">
      <c r="A27674" s="2"/>
      <c r="B27674" s="3"/>
      <c r="C27674" s="3"/>
      <c r="D27674" s="3"/>
      <c r="E27674" s="3"/>
      <c r="F27674" s="3"/>
      <c r="G27674" s="3"/>
    </row>
    <row r="27675" spans="1:7" x14ac:dyDescent="0.25">
      <c r="A27675" s="2"/>
      <c r="B27675" s="3"/>
      <c r="C27675" s="3"/>
      <c r="D27675" s="3"/>
      <c r="E27675" s="3"/>
      <c r="F27675" s="3"/>
      <c r="G27675" s="3"/>
    </row>
    <row r="27676" spans="1:7" x14ac:dyDescent="0.25">
      <c r="A27676" s="2"/>
      <c r="B27676" s="3"/>
      <c r="C27676" s="3"/>
      <c r="D27676" s="3"/>
      <c r="E27676" s="3"/>
      <c r="F27676" s="3"/>
      <c r="G27676" s="3"/>
    </row>
    <row r="27677" spans="1:7" x14ac:dyDescent="0.25">
      <c r="A27677" s="2"/>
      <c r="B27677" s="3"/>
      <c r="C27677" s="3"/>
      <c r="D27677" s="3"/>
      <c r="E27677" s="3"/>
      <c r="F27677" s="3"/>
      <c r="G27677" s="3"/>
    </row>
    <row r="27678" spans="1:7" x14ac:dyDescent="0.25">
      <c r="A27678" s="2"/>
      <c r="B27678" s="3"/>
      <c r="C27678" s="3"/>
      <c r="D27678" s="3"/>
      <c r="E27678" s="3"/>
      <c r="F27678" s="3"/>
      <c r="G27678" s="3"/>
    </row>
    <row r="27679" spans="1:7" x14ac:dyDescent="0.25">
      <c r="A27679" s="2"/>
      <c r="B27679" s="3"/>
      <c r="C27679" s="3"/>
      <c r="D27679" s="3"/>
      <c r="E27679" s="3"/>
      <c r="F27679" s="3"/>
      <c r="G27679" s="3"/>
    </row>
    <row r="27680" spans="1:7" x14ac:dyDescent="0.25">
      <c r="A27680" s="2"/>
      <c r="B27680" s="3"/>
      <c r="C27680" s="3"/>
      <c r="D27680" s="3"/>
      <c r="E27680" s="3"/>
      <c r="F27680" s="3"/>
      <c r="G27680" s="3"/>
    </row>
    <row r="27681" spans="1:7" x14ac:dyDescent="0.25">
      <c r="A27681" s="2"/>
      <c r="B27681" s="3"/>
      <c r="C27681" s="3"/>
      <c r="D27681" s="3"/>
      <c r="E27681" s="3"/>
      <c r="F27681" s="3"/>
      <c r="G27681" s="3"/>
    </row>
    <row r="27682" spans="1:7" x14ac:dyDescent="0.25">
      <c r="A27682" s="2"/>
      <c r="B27682" s="3"/>
      <c r="C27682" s="3"/>
      <c r="D27682" s="3"/>
      <c r="E27682" s="3"/>
      <c r="F27682" s="3"/>
      <c r="G27682" s="3"/>
    </row>
    <row r="27683" spans="1:7" x14ac:dyDescent="0.25">
      <c r="A27683" s="2"/>
      <c r="B27683" s="3"/>
      <c r="C27683" s="3"/>
      <c r="D27683" s="3"/>
      <c r="E27683" s="3"/>
      <c r="F27683" s="3"/>
      <c r="G27683" s="3"/>
    </row>
    <row r="27684" spans="1:7" x14ac:dyDescent="0.25">
      <c r="A27684" s="2"/>
      <c r="B27684" s="3"/>
      <c r="C27684" s="3"/>
      <c r="D27684" s="3"/>
      <c r="E27684" s="3"/>
      <c r="F27684" s="3"/>
      <c r="G27684" s="3"/>
    </row>
    <row r="27685" spans="1:7" x14ac:dyDescent="0.25">
      <c r="A27685" s="2"/>
      <c r="B27685" s="3"/>
      <c r="C27685" s="3"/>
      <c r="D27685" s="3"/>
      <c r="E27685" s="3"/>
      <c r="F27685" s="3"/>
      <c r="G27685" s="3"/>
    </row>
    <row r="27686" spans="1:7" x14ac:dyDescent="0.25">
      <c r="A27686" s="2"/>
      <c r="B27686" s="3"/>
      <c r="C27686" s="3"/>
      <c r="D27686" s="3"/>
      <c r="E27686" s="3"/>
      <c r="F27686" s="3"/>
      <c r="G27686" s="3"/>
    </row>
    <row r="27687" spans="1:7" x14ac:dyDescent="0.25">
      <c r="A27687" s="2"/>
      <c r="B27687" s="3"/>
      <c r="C27687" s="3"/>
      <c r="D27687" s="3"/>
      <c r="E27687" s="3"/>
      <c r="F27687" s="3"/>
      <c r="G27687" s="3"/>
    </row>
    <row r="27688" spans="1:7" x14ac:dyDescent="0.25">
      <c r="A27688" s="2"/>
      <c r="B27688" s="3"/>
      <c r="C27688" s="3"/>
      <c r="D27688" s="3"/>
      <c r="E27688" s="3"/>
      <c r="F27688" s="3"/>
      <c r="G27688" s="3"/>
    </row>
    <row r="27689" spans="1:7" x14ac:dyDescent="0.25">
      <c r="A27689" s="2"/>
      <c r="B27689" s="3"/>
      <c r="C27689" s="3"/>
      <c r="D27689" s="3"/>
      <c r="E27689" s="3"/>
      <c r="F27689" s="3"/>
      <c r="G27689" s="3"/>
    </row>
    <row r="27690" spans="1:7" x14ac:dyDescent="0.25">
      <c r="A27690" s="2"/>
      <c r="B27690" s="3"/>
      <c r="C27690" s="3"/>
      <c r="D27690" s="3"/>
      <c r="E27690" s="3"/>
      <c r="F27690" s="3"/>
      <c r="G27690" s="3"/>
    </row>
    <row r="27691" spans="1:7" x14ac:dyDescent="0.25">
      <c r="A27691" s="2"/>
      <c r="B27691" s="3"/>
      <c r="C27691" s="3"/>
      <c r="D27691" s="3"/>
      <c r="E27691" s="3"/>
      <c r="F27691" s="3"/>
      <c r="G27691" s="3"/>
    </row>
    <row r="27692" spans="1:7" x14ac:dyDescent="0.25">
      <c r="A27692" s="2"/>
      <c r="B27692" s="3"/>
      <c r="C27692" s="3"/>
      <c r="D27692" s="3"/>
      <c r="E27692" s="3"/>
      <c r="F27692" s="3"/>
      <c r="G27692" s="3"/>
    </row>
    <row r="27693" spans="1:7" x14ac:dyDescent="0.25">
      <c r="A27693" s="2"/>
      <c r="B27693" s="3"/>
      <c r="C27693" s="3"/>
      <c r="D27693" s="3"/>
      <c r="E27693" s="3"/>
      <c r="F27693" s="3"/>
      <c r="G27693" s="3"/>
    </row>
    <row r="27694" spans="1:7" x14ac:dyDescent="0.25">
      <c r="A27694" s="2"/>
      <c r="B27694" s="3"/>
      <c r="C27694" s="3"/>
      <c r="D27694" s="3"/>
      <c r="E27694" s="3"/>
      <c r="F27694" s="3"/>
      <c r="G27694" s="3"/>
    </row>
    <row r="27695" spans="1:7" x14ac:dyDescent="0.25">
      <c r="A27695" s="2"/>
      <c r="B27695" s="3"/>
      <c r="C27695" s="3"/>
      <c r="D27695" s="3"/>
      <c r="E27695" s="3"/>
      <c r="F27695" s="3"/>
      <c r="G27695" s="3"/>
    </row>
    <row r="27696" spans="1:7" x14ac:dyDescent="0.25">
      <c r="A27696" s="2"/>
      <c r="B27696" s="3"/>
      <c r="C27696" s="3"/>
      <c r="D27696" s="3"/>
      <c r="E27696" s="3"/>
      <c r="F27696" s="3"/>
      <c r="G27696" s="3"/>
    </row>
    <row r="27697" spans="1:7" x14ac:dyDescent="0.25">
      <c r="A27697" s="2"/>
      <c r="B27697" s="3"/>
      <c r="C27697" s="3"/>
      <c r="D27697" s="3"/>
      <c r="E27697" s="3"/>
      <c r="F27697" s="3"/>
      <c r="G27697" s="3"/>
    </row>
    <row r="27698" spans="1:7" x14ac:dyDescent="0.25">
      <c r="A27698" s="2"/>
      <c r="B27698" s="3"/>
      <c r="C27698" s="3"/>
      <c r="D27698" s="3"/>
      <c r="E27698" s="3"/>
      <c r="F27698" s="3"/>
      <c r="G27698" s="3"/>
    </row>
    <row r="27699" spans="1:7" x14ac:dyDescent="0.25">
      <c r="A27699" s="2"/>
      <c r="B27699" s="3"/>
      <c r="C27699" s="3"/>
      <c r="D27699" s="3"/>
      <c r="E27699" s="3"/>
      <c r="F27699" s="3"/>
      <c r="G27699" s="3"/>
    </row>
    <row r="27700" spans="1:7" x14ac:dyDescent="0.25">
      <c r="A27700" s="2"/>
      <c r="B27700" s="3"/>
      <c r="C27700" s="3"/>
      <c r="D27700" s="3"/>
      <c r="E27700" s="3"/>
      <c r="F27700" s="3"/>
      <c r="G27700" s="3"/>
    </row>
    <row r="27701" spans="1:7" x14ac:dyDescent="0.25">
      <c r="A27701" s="2"/>
      <c r="B27701" s="3"/>
      <c r="C27701" s="3"/>
      <c r="D27701" s="3"/>
      <c r="E27701" s="3"/>
      <c r="F27701" s="3"/>
      <c r="G27701" s="3"/>
    </row>
    <row r="27702" spans="1:7" x14ac:dyDescent="0.25">
      <c r="A27702" s="2"/>
      <c r="B27702" s="3"/>
      <c r="C27702" s="3"/>
      <c r="D27702" s="3"/>
      <c r="E27702" s="3"/>
      <c r="F27702" s="3"/>
      <c r="G27702" s="3"/>
    </row>
    <row r="27703" spans="1:7" x14ac:dyDescent="0.25">
      <c r="A27703" s="2"/>
      <c r="B27703" s="3"/>
      <c r="C27703" s="3"/>
      <c r="D27703" s="3"/>
      <c r="E27703" s="3"/>
      <c r="F27703" s="3"/>
      <c r="G27703" s="3"/>
    </row>
    <row r="27704" spans="1:7" x14ac:dyDescent="0.25">
      <c r="A27704" s="2"/>
      <c r="B27704" s="3"/>
      <c r="C27704" s="3"/>
      <c r="D27704" s="3"/>
      <c r="E27704" s="3"/>
      <c r="F27704" s="3"/>
      <c r="G27704" s="3"/>
    </row>
    <row r="27705" spans="1:7" x14ac:dyDescent="0.25">
      <c r="A27705" s="2"/>
      <c r="B27705" s="3"/>
      <c r="C27705" s="3"/>
      <c r="D27705" s="3"/>
      <c r="E27705" s="3"/>
      <c r="F27705" s="3"/>
      <c r="G27705" s="3"/>
    </row>
    <row r="27706" spans="1:7" x14ac:dyDescent="0.25">
      <c r="A27706" s="2"/>
      <c r="B27706" s="3"/>
      <c r="C27706" s="3"/>
      <c r="D27706" s="3"/>
      <c r="E27706" s="3"/>
      <c r="F27706" s="3"/>
      <c r="G27706" s="3"/>
    </row>
    <row r="27707" spans="1:7" x14ac:dyDescent="0.25">
      <c r="A27707" s="2"/>
      <c r="B27707" s="3"/>
      <c r="C27707" s="3"/>
      <c r="D27707" s="3"/>
      <c r="E27707" s="3"/>
      <c r="F27707" s="3"/>
      <c r="G27707" s="3"/>
    </row>
    <row r="27708" spans="1:7" x14ac:dyDescent="0.25">
      <c r="A27708" s="2"/>
      <c r="B27708" s="3"/>
      <c r="C27708" s="3"/>
      <c r="D27708" s="3"/>
      <c r="E27708" s="3"/>
      <c r="F27708" s="3"/>
      <c r="G27708" s="3"/>
    </row>
    <row r="27709" spans="1:7" x14ac:dyDescent="0.25">
      <c r="A27709" s="2"/>
      <c r="B27709" s="3"/>
      <c r="C27709" s="3"/>
      <c r="D27709" s="3"/>
      <c r="E27709" s="3"/>
      <c r="F27709" s="3"/>
      <c r="G27709" s="3"/>
    </row>
    <row r="27710" spans="1:7" x14ac:dyDescent="0.25">
      <c r="A27710" s="2"/>
      <c r="B27710" s="3"/>
      <c r="C27710" s="3"/>
      <c r="D27710" s="3"/>
      <c r="E27710" s="3"/>
      <c r="F27710" s="3"/>
      <c r="G27710" s="3"/>
    </row>
    <row r="27711" spans="1:7" x14ac:dyDescent="0.25">
      <c r="A27711" s="2"/>
      <c r="B27711" s="3"/>
      <c r="C27711" s="3"/>
      <c r="D27711" s="3"/>
      <c r="E27711" s="3"/>
      <c r="F27711" s="3"/>
      <c r="G27711" s="3"/>
    </row>
    <row r="27712" spans="1:7" x14ac:dyDescent="0.25">
      <c r="A27712" s="2"/>
      <c r="B27712" s="3"/>
      <c r="C27712" s="3"/>
      <c r="D27712" s="3"/>
      <c r="E27712" s="3"/>
      <c r="F27712" s="3"/>
      <c r="G27712" s="3"/>
    </row>
    <row r="27713" spans="1:7" x14ac:dyDescent="0.25">
      <c r="A27713" s="2"/>
      <c r="B27713" s="3"/>
      <c r="C27713" s="3"/>
      <c r="D27713" s="3"/>
      <c r="E27713" s="3"/>
      <c r="F27713" s="3"/>
      <c r="G27713" s="3"/>
    </row>
    <row r="27714" spans="1:7" x14ac:dyDescent="0.25">
      <c r="A27714" s="2"/>
      <c r="B27714" s="3"/>
      <c r="C27714" s="3"/>
      <c r="D27714" s="3"/>
      <c r="E27714" s="3"/>
      <c r="F27714" s="3"/>
      <c r="G27714" s="3"/>
    </row>
    <row r="27715" spans="1:7" x14ac:dyDescent="0.25">
      <c r="A27715" s="2"/>
      <c r="B27715" s="3"/>
      <c r="C27715" s="3"/>
      <c r="D27715" s="3"/>
      <c r="E27715" s="3"/>
      <c r="F27715" s="3"/>
      <c r="G27715" s="3"/>
    </row>
    <row r="27716" spans="1:7" x14ac:dyDescent="0.25">
      <c r="A27716" s="2"/>
      <c r="B27716" s="3"/>
      <c r="C27716" s="3"/>
      <c r="D27716" s="3"/>
      <c r="E27716" s="3"/>
      <c r="F27716" s="3"/>
      <c r="G27716" s="3"/>
    </row>
    <row r="27717" spans="1:7" x14ac:dyDescent="0.25">
      <c r="A27717" s="2"/>
      <c r="B27717" s="3"/>
      <c r="C27717" s="3"/>
      <c r="D27717" s="3"/>
      <c r="E27717" s="3"/>
      <c r="F27717" s="3"/>
      <c r="G27717" s="3"/>
    </row>
    <row r="27718" spans="1:7" x14ac:dyDescent="0.25">
      <c r="A27718" s="2"/>
      <c r="B27718" s="3"/>
      <c r="C27718" s="3"/>
      <c r="D27718" s="3"/>
      <c r="E27718" s="3"/>
      <c r="F27718" s="3"/>
      <c r="G27718" s="3"/>
    </row>
    <row r="27719" spans="1:7" x14ac:dyDescent="0.25">
      <c r="A27719" s="2"/>
      <c r="B27719" s="3"/>
      <c r="C27719" s="3"/>
      <c r="D27719" s="3"/>
      <c r="E27719" s="3"/>
      <c r="F27719" s="3"/>
      <c r="G27719" s="3"/>
    </row>
    <row r="27720" spans="1:7" x14ac:dyDescent="0.25">
      <c r="A27720" s="2"/>
      <c r="B27720" s="3"/>
      <c r="C27720" s="3"/>
      <c r="D27720" s="3"/>
      <c r="E27720" s="3"/>
      <c r="F27720" s="3"/>
      <c r="G27720" s="3"/>
    </row>
    <row r="27721" spans="1:7" x14ac:dyDescent="0.25">
      <c r="A27721" s="2"/>
      <c r="B27721" s="3"/>
      <c r="C27721" s="3"/>
      <c r="D27721" s="3"/>
      <c r="E27721" s="3"/>
      <c r="F27721" s="3"/>
      <c r="G27721" s="3"/>
    </row>
    <row r="27722" spans="1:7" x14ac:dyDescent="0.25">
      <c r="A27722" s="2"/>
      <c r="B27722" s="3"/>
      <c r="C27722" s="3"/>
      <c r="D27722" s="3"/>
      <c r="E27722" s="3"/>
      <c r="F27722" s="3"/>
      <c r="G27722" s="3"/>
    </row>
    <row r="27723" spans="1:7" x14ac:dyDescent="0.25">
      <c r="A27723" s="2"/>
      <c r="B27723" s="3"/>
      <c r="C27723" s="3"/>
      <c r="D27723" s="3"/>
      <c r="E27723" s="3"/>
      <c r="F27723" s="3"/>
      <c r="G27723" s="3"/>
    </row>
    <row r="27724" spans="1:7" x14ac:dyDescent="0.25">
      <c r="A27724" s="2"/>
      <c r="B27724" s="3"/>
      <c r="C27724" s="3"/>
      <c r="D27724" s="3"/>
      <c r="E27724" s="3"/>
      <c r="F27724" s="3"/>
      <c r="G27724" s="3"/>
    </row>
    <row r="27725" spans="1:7" x14ac:dyDescent="0.25">
      <c r="A27725" s="2"/>
      <c r="B27725" s="3"/>
      <c r="C27725" s="3"/>
      <c r="D27725" s="3"/>
      <c r="E27725" s="3"/>
      <c r="F27725" s="3"/>
      <c r="G27725" s="3"/>
    </row>
    <row r="27726" spans="1:7" x14ac:dyDescent="0.25">
      <c r="A27726" s="2"/>
      <c r="B27726" s="3"/>
      <c r="C27726" s="3"/>
      <c r="D27726" s="3"/>
      <c r="E27726" s="3"/>
      <c r="F27726" s="3"/>
      <c r="G27726" s="3"/>
    </row>
    <row r="27727" spans="1:7" x14ac:dyDescent="0.25">
      <c r="A27727" s="2"/>
      <c r="B27727" s="3"/>
      <c r="C27727" s="3"/>
      <c r="D27727" s="3"/>
      <c r="E27727" s="3"/>
      <c r="F27727" s="3"/>
      <c r="G27727" s="3"/>
    </row>
    <row r="27728" spans="1:7" x14ac:dyDescent="0.25">
      <c r="A27728" s="2"/>
      <c r="B27728" s="3"/>
      <c r="C27728" s="3"/>
      <c r="D27728" s="3"/>
      <c r="E27728" s="3"/>
      <c r="F27728" s="3"/>
      <c r="G27728" s="3"/>
    </row>
    <row r="27729" spans="1:7" x14ac:dyDescent="0.25">
      <c r="A27729" s="2"/>
      <c r="B27729" s="3"/>
      <c r="C27729" s="3"/>
      <c r="D27729" s="3"/>
      <c r="E27729" s="3"/>
      <c r="F27729" s="3"/>
      <c r="G27729" s="3"/>
    </row>
    <row r="27730" spans="1:7" x14ac:dyDescent="0.25">
      <c r="A27730" s="2"/>
      <c r="B27730" s="3"/>
      <c r="C27730" s="3"/>
      <c r="D27730" s="3"/>
      <c r="E27730" s="3"/>
      <c r="F27730" s="3"/>
      <c r="G27730" s="3"/>
    </row>
    <row r="27731" spans="1:7" x14ac:dyDescent="0.25">
      <c r="A27731" s="2"/>
      <c r="B27731" s="3"/>
      <c r="C27731" s="3"/>
      <c r="D27731" s="3"/>
      <c r="E27731" s="3"/>
      <c r="F27731" s="3"/>
      <c r="G27731" s="3"/>
    </row>
    <row r="27732" spans="1:7" x14ac:dyDescent="0.25">
      <c r="A27732" s="2"/>
      <c r="B27732" s="3"/>
      <c r="C27732" s="3"/>
      <c r="D27732" s="3"/>
      <c r="E27732" s="3"/>
      <c r="F27732" s="3"/>
      <c r="G27732" s="3"/>
    </row>
    <row r="27733" spans="1:7" x14ac:dyDescent="0.25">
      <c r="A27733" s="2"/>
      <c r="B27733" s="3"/>
      <c r="C27733" s="3"/>
      <c r="D27733" s="3"/>
      <c r="E27733" s="3"/>
      <c r="F27733" s="3"/>
      <c r="G27733" s="3"/>
    </row>
    <row r="27734" spans="1:7" x14ac:dyDescent="0.25">
      <c r="A27734" s="2"/>
      <c r="B27734" s="3"/>
      <c r="C27734" s="3"/>
      <c r="D27734" s="3"/>
      <c r="E27734" s="3"/>
      <c r="F27734" s="3"/>
      <c r="G27734" s="3"/>
    </row>
    <row r="27735" spans="1:7" x14ac:dyDescent="0.25">
      <c r="A27735" s="2"/>
      <c r="B27735" s="3"/>
      <c r="C27735" s="3"/>
      <c r="D27735" s="3"/>
      <c r="E27735" s="3"/>
      <c r="F27735" s="3"/>
      <c r="G27735" s="3"/>
    </row>
    <row r="27736" spans="1:7" x14ac:dyDescent="0.25">
      <c r="A27736" s="2"/>
      <c r="B27736" s="3"/>
      <c r="C27736" s="3"/>
      <c r="D27736" s="3"/>
      <c r="E27736" s="3"/>
      <c r="F27736" s="3"/>
      <c r="G27736" s="3"/>
    </row>
    <row r="27737" spans="1:7" x14ac:dyDescent="0.25">
      <c r="A27737" s="2"/>
      <c r="B27737" s="3"/>
      <c r="C27737" s="3"/>
      <c r="D27737" s="3"/>
      <c r="E27737" s="3"/>
      <c r="F27737" s="3"/>
      <c r="G27737" s="3"/>
    </row>
    <row r="27738" spans="1:7" x14ac:dyDescent="0.25">
      <c r="A27738" s="2"/>
      <c r="B27738" s="3"/>
      <c r="C27738" s="3"/>
      <c r="D27738" s="3"/>
      <c r="E27738" s="3"/>
      <c r="F27738" s="3"/>
      <c r="G27738" s="3"/>
    </row>
    <row r="27739" spans="1:7" x14ac:dyDescent="0.25">
      <c r="A27739" s="2"/>
      <c r="B27739" s="3"/>
      <c r="C27739" s="3"/>
      <c r="D27739" s="3"/>
      <c r="E27739" s="3"/>
      <c r="F27739" s="3"/>
      <c r="G27739" s="3"/>
    </row>
    <row r="27740" spans="1:7" x14ac:dyDescent="0.25">
      <c r="A27740" s="2"/>
      <c r="B27740" s="3"/>
      <c r="C27740" s="3"/>
      <c r="D27740" s="3"/>
      <c r="E27740" s="3"/>
      <c r="F27740" s="3"/>
      <c r="G27740" s="3"/>
    </row>
    <row r="27741" spans="1:7" x14ac:dyDescent="0.25">
      <c r="A27741" s="2"/>
      <c r="B27741" s="3"/>
      <c r="C27741" s="3"/>
      <c r="D27741" s="3"/>
      <c r="E27741" s="3"/>
      <c r="F27741" s="3"/>
      <c r="G27741" s="3"/>
    </row>
    <row r="27742" spans="1:7" x14ac:dyDescent="0.25">
      <c r="A27742" s="2"/>
      <c r="B27742" s="3"/>
      <c r="C27742" s="3"/>
      <c r="D27742" s="3"/>
      <c r="E27742" s="3"/>
      <c r="F27742" s="3"/>
      <c r="G27742" s="3"/>
    </row>
    <row r="27743" spans="1:7" x14ac:dyDescent="0.25">
      <c r="A27743" s="2"/>
      <c r="B27743" s="3"/>
      <c r="C27743" s="3"/>
      <c r="D27743" s="3"/>
      <c r="E27743" s="3"/>
      <c r="F27743" s="3"/>
      <c r="G27743" s="3"/>
    </row>
    <row r="27744" spans="1:7" x14ac:dyDescent="0.25">
      <c r="A27744" s="2"/>
      <c r="B27744" s="3"/>
      <c r="C27744" s="3"/>
      <c r="D27744" s="3"/>
      <c r="E27744" s="3"/>
      <c r="F27744" s="3"/>
      <c r="G27744" s="3"/>
    </row>
    <row r="27745" spans="1:7" x14ac:dyDescent="0.25">
      <c r="A27745" s="2"/>
      <c r="B27745" s="3"/>
      <c r="C27745" s="3"/>
      <c r="D27745" s="3"/>
      <c r="E27745" s="3"/>
      <c r="F27745" s="3"/>
      <c r="G27745" s="3"/>
    </row>
    <row r="27746" spans="1:7" x14ac:dyDescent="0.25">
      <c r="A27746" s="2"/>
      <c r="B27746" s="3"/>
      <c r="C27746" s="3"/>
      <c r="D27746" s="3"/>
      <c r="E27746" s="3"/>
      <c r="F27746" s="3"/>
      <c r="G27746" s="3"/>
    </row>
    <row r="27747" spans="1:7" x14ac:dyDescent="0.25">
      <c r="A27747" s="2"/>
      <c r="B27747" s="3"/>
      <c r="C27747" s="3"/>
      <c r="D27747" s="3"/>
      <c r="E27747" s="3"/>
      <c r="F27747" s="3"/>
      <c r="G27747" s="3"/>
    </row>
    <row r="27748" spans="1:7" x14ac:dyDescent="0.25">
      <c r="A27748" s="2"/>
      <c r="B27748" s="3"/>
      <c r="C27748" s="3"/>
      <c r="D27748" s="3"/>
      <c r="E27748" s="3"/>
      <c r="F27748" s="3"/>
      <c r="G27748" s="3"/>
    </row>
    <row r="27749" spans="1:7" x14ac:dyDescent="0.25">
      <c r="A27749" s="2"/>
      <c r="B27749" s="3"/>
      <c r="C27749" s="3"/>
      <c r="D27749" s="3"/>
      <c r="E27749" s="3"/>
      <c r="F27749" s="3"/>
      <c r="G27749" s="3"/>
    </row>
    <row r="27750" spans="1:7" x14ac:dyDescent="0.25">
      <c r="A27750" s="2"/>
      <c r="B27750" s="3"/>
      <c r="C27750" s="3"/>
      <c r="D27750" s="3"/>
      <c r="E27750" s="3"/>
      <c r="F27750" s="3"/>
      <c r="G27750" s="3"/>
    </row>
    <row r="27751" spans="1:7" x14ac:dyDescent="0.25">
      <c r="A27751" s="2"/>
      <c r="B27751" s="3"/>
      <c r="C27751" s="3"/>
      <c r="D27751" s="3"/>
      <c r="E27751" s="3"/>
      <c r="F27751" s="3"/>
      <c r="G27751" s="3"/>
    </row>
    <row r="27752" spans="1:7" x14ac:dyDescent="0.25">
      <c r="A27752" s="2"/>
      <c r="B27752" s="3"/>
      <c r="C27752" s="3"/>
      <c r="D27752" s="3"/>
      <c r="E27752" s="3"/>
      <c r="F27752" s="3"/>
      <c r="G27752" s="3"/>
    </row>
    <row r="27753" spans="1:7" x14ac:dyDescent="0.25">
      <c r="A27753" s="2"/>
      <c r="B27753" s="3"/>
      <c r="C27753" s="3"/>
      <c r="D27753" s="3"/>
      <c r="E27753" s="3"/>
      <c r="F27753" s="3"/>
      <c r="G27753" s="3"/>
    </row>
    <row r="27754" spans="1:7" x14ac:dyDescent="0.25">
      <c r="A27754" s="2"/>
      <c r="B27754" s="3"/>
      <c r="C27754" s="3"/>
      <c r="D27754" s="3"/>
      <c r="E27754" s="3"/>
      <c r="F27754" s="3"/>
      <c r="G27754" s="3"/>
    </row>
    <row r="27755" spans="1:7" x14ac:dyDescent="0.25">
      <c r="A27755" s="2"/>
      <c r="B27755" s="3"/>
      <c r="C27755" s="3"/>
      <c r="D27755" s="3"/>
      <c r="E27755" s="3"/>
      <c r="F27755" s="3"/>
      <c r="G27755" s="3"/>
    </row>
    <row r="27756" spans="1:7" x14ac:dyDescent="0.25">
      <c r="A27756" s="2"/>
      <c r="B27756" s="3"/>
      <c r="C27756" s="3"/>
      <c r="D27756" s="3"/>
      <c r="E27756" s="3"/>
      <c r="F27756" s="3"/>
      <c r="G27756" s="3"/>
    </row>
    <row r="27757" spans="1:7" x14ac:dyDescent="0.25">
      <c r="A27757" s="2"/>
      <c r="B27757" s="3"/>
      <c r="C27757" s="3"/>
      <c r="D27757" s="3"/>
      <c r="E27757" s="3"/>
      <c r="F27757" s="3"/>
      <c r="G27757" s="3"/>
    </row>
    <row r="27758" spans="1:7" x14ac:dyDescent="0.25">
      <c r="A27758" s="2"/>
      <c r="B27758" s="3"/>
      <c r="C27758" s="3"/>
      <c r="D27758" s="3"/>
      <c r="E27758" s="3"/>
      <c r="F27758" s="3"/>
      <c r="G27758" s="3"/>
    </row>
    <row r="27759" spans="1:7" x14ac:dyDescent="0.25">
      <c r="A27759" s="2"/>
      <c r="B27759" s="3"/>
      <c r="C27759" s="3"/>
      <c r="D27759" s="3"/>
      <c r="E27759" s="3"/>
      <c r="F27759" s="3"/>
      <c r="G27759" s="3"/>
    </row>
    <row r="27760" spans="1:7" x14ac:dyDescent="0.25">
      <c r="A27760" s="2"/>
      <c r="B27760" s="3"/>
      <c r="C27760" s="3"/>
      <c r="D27760" s="3"/>
      <c r="E27760" s="3"/>
      <c r="F27760" s="3"/>
      <c r="G27760" s="3"/>
    </row>
    <row r="27761" spans="1:7" x14ac:dyDescent="0.25">
      <c r="A27761" s="2"/>
      <c r="B27761" s="3"/>
      <c r="C27761" s="3"/>
      <c r="D27761" s="3"/>
      <c r="E27761" s="3"/>
      <c r="F27761" s="3"/>
      <c r="G27761" s="3"/>
    </row>
    <row r="27762" spans="1:7" x14ac:dyDescent="0.25">
      <c r="A27762" s="2"/>
      <c r="B27762" s="3"/>
      <c r="C27762" s="3"/>
      <c r="D27762" s="3"/>
      <c r="E27762" s="3"/>
      <c r="F27762" s="3"/>
      <c r="G27762" s="3"/>
    </row>
    <row r="27763" spans="1:7" x14ac:dyDescent="0.25">
      <c r="A27763" s="2"/>
      <c r="B27763" s="3"/>
      <c r="C27763" s="3"/>
      <c r="D27763" s="3"/>
      <c r="E27763" s="3"/>
      <c r="F27763" s="3"/>
      <c r="G27763" s="3"/>
    </row>
    <row r="27764" spans="1:7" x14ac:dyDescent="0.25">
      <c r="A27764" s="2"/>
      <c r="B27764" s="3"/>
      <c r="C27764" s="3"/>
      <c r="D27764" s="3"/>
      <c r="E27764" s="3"/>
      <c r="F27764" s="3"/>
      <c r="G27764" s="3"/>
    </row>
    <row r="27765" spans="1:7" x14ac:dyDescent="0.25">
      <c r="A27765" s="2"/>
      <c r="B27765" s="3"/>
      <c r="C27765" s="3"/>
      <c r="D27765" s="3"/>
      <c r="E27765" s="3"/>
      <c r="F27765" s="3"/>
      <c r="G27765" s="3"/>
    </row>
    <row r="27766" spans="1:7" x14ac:dyDescent="0.25">
      <c r="A27766" s="2"/>
      <c r="B27766" s="3"/>
      <c r="C27766" s="3"/>
      <c r="D27766" s="3"/>
      <c r="E27766" s="3"/>
      <c r="F27766" s="3"/>
      <c r="G27766" s="3"/>
    </row>
    <row r="27767" spans="1:7" x14ac:dyDescent="0.25">
      <c r="A27767" s="2"/>
      <c r="B27767" s="3"/>
      <c r="C27767" s="3"/>
      <c r="D27767" s="3"/>
      <c r="E27767" s="3"/>
      <c r="F27767" s="3"/>
      <c r="G27767" s="3"/>
    </row>
    <row r="27768" spans="1:7" x14ac:dyDescent="0.25">
      <c r="A27768" s="2"/>
      <c r="B27768" s="3"/>
      <c r="C27768" s="3"/>
      <c r="D27768" s="3"/>
      <c r="E27768" s="3"/>
      <c r="F27768" s="3"/>
      <c r="G27768" s="3"/>
    </row>
    <row r="27769" spans="1:7" x14ac:dyDescent="0.25">
      <c r="A27769" s="2"/>
      <c r="B27769" s="3"/>
      <c r="C27769" s="3"/>
      <c r="D27769" s="3"/>
      <c r="E27769" s="3"/>
      <c r="F27769" s="3"/>
      <c r="G27769" s="3"/>
    </row>
    <row r="27770" spans="1:7" x14ac:dyDescent="0.25">
      <c r="A27770" s="2"/>
      <c r="B27770" s="3"/>
      <c r="C27770" s="3"/>
      <c r="D27770" s="3"/>
      <c r="E27770" s="3"/>
      <c r="F27770" s="3"/>
      <c r="G27770" s="3"/>
    </row>
    <row r="27771" spans="1:7" x14ac:dyDescent="0.25">
      <c r="A27771" s="2"/>
      <c r="B27771" s="3"/>
      <c r="C27771" s="3"/>
      <c r="D27771" s="3"/>
      <c r="E27771" s="3"/>
      <c r="F27771" s="3"/>
      <c r="G27771" s="3"/>
    </row>
    <row r="27772" spans="1:7" x14ac:dyDescent="0.25">
      <c r="A27772" s="2"/>
      <c r="B27772" s="3"/>
      <c r="C27772" s="3"/>
      <c r="D27772" s="3"/>
      <c r="E27772" s="3"/>
      <c r="F27772" s="3"/>
      <c r="G27772" s="3"/>
    </row>
    <row r="27773" spans="1:7" x14ac:dyDescent="0.25">
      <c r="A27773" s="2"/>
      <c r="B27773" s="3"/>
      <c r="C27773" s="3"/>
      <c r="D27773" s="3"/>
      <c r="E27773" s="3"/>
      <c r="F27773" s="3"/>
      <c r="G27773" s="3"/>
    </row>
    <row r="27774" spans="1:7" x14ac:dyDescent="0.25">
      <c r="A27774" s="2"/>
      <c r="B27774" s="3"/>
      <c r="C27774" s="3"/>
      <c r="D27774" s="3"/>
      <c r="E27774" s="3"/>
      <c r="F27774" s="3"/>
      <c r="G27774" s="3"/>
    </row>
    <row r="27775" spans="1:7" x14ac:dyDescent="0.25">
      <c r="A27775" s="2"/>
      <c r="B27775" s="3"/>
      <c r="C27775" s="3"/>
      <c r="D27775" s="3"/>
      <c r="E27775" s="3"/>
      <c r="F27775" s="3"/>
      <c r="G27775" s="3"/>
    </row>
    <row r="27776" spans="1:7" x14ac:dyDescent="0.25">
      <c r="A27776" s="2"/>
      <c r="B27776" s="3"/>
      <c r="C27776" s="3"/>
      <c r="D27776" s="3"/>
      <c r="E27776" s="3"/>
      <c r="F27776" s="3"/>
      <c r="G27776" s="3"/>
    </row>
    <row r="27777" spans="1:7" x14ac:dyDescent="0.25">
      <c r="A27777" s="2"/>
      <c r="B27777" s="3"/>
      <c r="C27777" s="3"/>
      <c r="D27777" s="3"/>
      <c r="E27777" s="3"/>
      <c r="F27777" s="3"/>
      <c r="G27777" s="3"/>
    </row>
    <row r="27778" spans="1:7" x14ac:dyDescent="0.25">
      <c r="A27778" s="2"/>
      <c r="B27778" s="3"/>
      <c r="C27778" s="3"/>
      <c r="D27778" s="3"/>
      <c r="E27778" s="3"/>
      <c r="F27778" s="3"/>
      <c r="G27778" s="3"/>
    </row>
    <row r="27779" spans="1:7" x14ac:dyDescent="0.25">
      <c r="A27779" s="2"/>
      <c r="B27779" s="3"/>
      <c r="C27779" s="3"/>
      <c r="D27779" s="3"/>
      <c r="E27779" s="3"/>
      <c r="F27779" s="3"/>
      <c r="G27779" s="3"/>
    </row>
    <row r="27780" spans="1:7" x14ac:dyDescent="0.25">
      <c r="A27780" s="2"/>
      <c r="B27780" s="3"/>
      <c r="C27780" s="3"/>
      <c r="D27780" s="3"/>
      <c r="E27780" s="3"/>
      <c r="F27780" s="3"/>
      <c r="G27780" s="3"/>
    </row>
    <row r="27781" spans="1:7" x14ac:dyDescent="0.25">
      <c r="A27781" s="2"/>
      <c r="B27781" s="3"/>
      <c r="C27781" s="3"/>
      <c r="D27781" s="3"/>
      <c r="E27781" s="3"/>
      <c r="F27781" s="3"/>
      <c r="G27781" s="3"/>
    </row>
    <row r="27782" spans="1:7" x14ac:dyDescent="0.25">
      <c r="A27782" s="2"/>
      <c r="B27782" s="3"/>
      <c r="C27782" s="3"/>
      <c r="D27782" s="3"/>
      <c r="E27782" s="3"/>
      <c r="F27782" s="3"/>
      <c r="G27782" s="3"/>
    </row>
    <row r="27783" spans="1:7" x14ac:dyDescent="0.25">
      <c r="A27783" s="2"/>
      <c r="B27783" s="3"/>
      <c r="C27783" s="3"/>
      <c r="D27783" s="3"/>
      <c r="E27783" s="3"/>
      <c r="F27783" s="3"/>
      <c r="G27783" s="3"/>
    </row>
    <row r="27784" spans="1:7" x14ac:dyDescent="0.25">
      <c r="A27784" s="2"/>
      <c r="B27784" s="3"/>
      <c r="C27784" s="3"/>
      <c r="D27784" s="3"/>
      <c r="E27784" s="3"/>
      <c r="F27784" s="3"/>
      <c r="G27784" s="3"/>
    </row>
    <row r="27785" spans="1:7" x14ac:dyDescent="0.25">
      <c r="A27785" s="2"/>
      <c r="B27785" s="3"/>
      <c r="C27785" s="3"/>
      <c r="D27785" s="3"/>
      <c r="E27785" s="3"/>
      <c r="F27785" s="3"/>
      <c r="G27785" s="3"/>
    </row>
    <row r="27786" spans="1:7" x14ac:dyDescent="0.25">
      <c r="A27786" s="2"/>
      <c r="B27786" s="3"/>
      <c r="C27786" s="3"/>
      <c r="D27786" s="3"/>
      <c r="E27786" s="3"/>
      <c r="F27786" s="3"/>
      <c r="G27786" s="3"/>
    </row>
    <row r="27787" spans="1:7" x14ac:dyDescent="0.25">
      <c r="A27787" s="2"/>
      <c r="B27787" s="3"/>
      <c r="C27787" s="3"/>
      <c r="D27787" s="3"/>
      <c r="E27787" s="3"/>
      <c r="F27787" s="3"/>
      <c r="G27787" s="3"/>
    </row>
    <row r="27788" spans="1:7" x14ac:dyDescent="0.25">
      <c r="A27788" s="2"/>
      <c r="B27788" s="3"/>
      <c r="C27788" s="3"/>
      <c r="D27788" s="3"/>
      <c r="E27788" s="3"/>
      <c r="F27788" s="3"/>
      <c r="G27788" s="3"/>
    </row>
    <row r="27789" spans="1:7" x14ac:dyDescent="0.25">
      <c r="A27789" s="2"/>
      <c r="B27789" s="3"/>
      <c r="C27789" s="3"/>
      <c r="D27789" s="3"/>
      <c r="E27789" s="3"/>
      <c r="F27789" s="3"/>
      <c r="G27789" s="3"/>
    </row>
    <row r="27790" spans="1:7" x14ac:dyDescent="0.25">
      <c r="A27790" s="2"/>
      <c r="B27790" s="3"/>
      <c r="C27790" s="3"/>
      <c r="D27790" s="3"/>
      <c r="E27790" s="3"/>
      <c r="F27790" s="3"/>
      <c r="G27790" s="3"/>
    </row>
    <row r="27791" spans="1:7" x14ac:dyDescent="0.25">
      <c r="A27791" s="2"/>
      <c r="B27791" s="3"/>
      <c r="C27791" s="3"/>
      <c r="D27791" s="3"/>
      <c r="E27791" s="3"/>
      <c r="F27791" s="3"/>
      <c r="G27791" s="3"/>
    </row>
    <row r="27792" spans="1:7" x14ac:dyDescent="0.25">
      <c r="A27792" s="2"/>
      <c r="B27792" s="3"/>
      <c r="C27792" s="3"/>
      <c r="D27792" s="3"/>
      <c r="E27792" s="3"/>
      <c r="F27792" s="3"/>
      <c r="G27792" s="3"/>
    </row>
    <row r="27793" spans="1:7" x14ac:dyDescent="0.25">
      <c r="A27793" s="2"/>
      <c r="B27793" s="3"/>
      <c r="C27793" s="3"/>
      <c r="D27793" s="3"/>
      <c r="E27793" s="3"/>
      <c r="F27793" s="3"/>
      <c r="G27793" s="3"/>
    </row>
    <row r="27794" spans="1:7" x14ac:dyDescent="0.25">
      <c r="A27794" s="2"/>
      <c r="B27794" s="3"/>
      <c r="C27794" s="3"/>
      <c r="D27794" s="3"/>
      <c r="E27794" s="3"/>
      <c r="F27794" s="3"/>
      <c r="G27794" s="3"/>
    </row>
    <row r="27795" spans="1:7" x14ac:dyDescent="0.25">
      <c r="A27795" s="2"/>
      <c r="B27795" s="3"/>
      <c r="C27795" s="3"/>
      <c r="D27795" s="3"/>
      <c r="E27795" s="3"/>
      <c r="F27795" s="3"/>
      <c r="G27795" s="3"/>
    </row>
    <row r="27796" spans="1:7" x14ac:dyDescent="0.25">
      <c r="A27796" s="2"/>
      <c r="B27796" s="3"/>
      <c r="C27796" s="3"/>
      <c r="D27796" s="3"/>
      <c r="E27796" s="3"/>
      <c r="F27796" s="3"/>
      <c r="G27796" s="3"/>
    </row>
    <row r="27797" spans="1:7" x14ac:dyDescent="0.25">
      <c r="A27797" s="2"/>
      <c r="B27797" s="3"/>
      <c r="C27797" s="3"/>
      <c r="D27797" s="3"/>
      <c r="E27797" s="3"/>
      <c r="F27797" s="3"/>
      <c r="G27797" s="3"/>
    </row>
    <row r="27798" spans="1:7" x14ac:dyDescent="0.25">
      <c r="A27798" s="2"/>
      <c r="B27798" s="3"/>
      <c r="C27798" s="3"/>
      <c r="D27798" s="3"/>
      <c r="E27798" s="3"/>
      <c r="F27798" s="3"/>
      <c r="G27798" s="3"/>
    </row>
    <row r="27799" spans="1:7" x14ac:dyDescent="0.25">
      <c r="A27799" s="2"/>
      <c r="B27799" s="3"/>
      <c r="C27799" s="3"/>
      <c r="D27799" s="3"/>
      <c r="E27799" s="3"/>
      <c r="F27799" s="3"/>
      <c r="G27799" s="3"/>
    </row>
    <row r="27800" spans="1:7" x14ac:dyDescent="0.25">
      <c r="A27800" s="2"/>
      <c r="B27800" s="3"/>
      <c r="C27800" s="3"/>
      <c r="D27800" s="3"/>
      <c r="E27800" s="3"/>
      <c r="F27800" s="3"/>
      <c r="G27800" s="3"/>
    </row>
    <row r="27801" spans="1:7" x14ac:dyDescent="0.25">
      <c r="A27801" s="2"/>
      <c r="B27801" s="3"/>
      <c r="C27801" s="3"/>
      <c r="D27801" s="3"/>
      <c r="E27801" s="3"/>
      <c r="F27801" s="3"/>
      <c r="G27801" s="3"/>
    </row>
    <row r="27802" spans="1:7" x14ac:dyDescent="0.25">
      <c r="A27802" s="2"/>
      <c r="B27802" s="3"/>
      <c r="C27802" s="3"/>
      <c r="D27802" s="3"/>
      <c r="E27802" s="3"/>
      <c r="F27802" s="3"/>
      <c r="G27802" s="3"/>
    </row>
    <row r="27803" spans="1:7" x14ac:dyDescent="0.25">
      <c r="A27803" s="2"/>
      <c r="B27803" s="3"/>
      <c r="C27803" s="3"/>
      <c r="D27803" s="3"/>
      <c r="E27803" s="3"/>
      <c r="F27803" s="3"/>
      <c r="G27803" s="3"/>
    </row>
    <row r="27804" spans="1:7" x14ac:dyDescent="0.25">
      <c r="A27804" s="2"/>
      <c r="B27804" s="3"/>
      <c r="C27804" s="3"/>
      <c r="D27804" s="3"/>
      <c r="E27804" s="3"/>
      <c r="F27804" s="3"/>
      <c r="G27804" s="3"/>
    </row>
    <row r="27805" spans="1:7" x14ac:dyDescent="0.25">
      <c r="A27805" s="2"/>
      <c r="B27805" s="3"/>
      <c r="C27805" s="3"/>
      <c r="D27805" s="3"/>
      <c r="E27805" s="3"/>
      <c r="F27805" s="3"/>
      <c r="G27805" s="3"/>
    </row>
    <row r="27806" spans="1:7" x14ac:dyDescent="0.25">
      <c r="A27806" s="2"/>
      <c r="B27806" s="3"/>
      <c r="C27806" s="3"/>
      <c r="D27806" s="3"/>
      <c r="E27806" s="3"/>
      <c r="F27806" s="3"/>
      <c r="G27806" s="3"/>
    </row>
    <row r="27807" spans="1:7" x14ac:dyDescent="0.25">
      <c r="A27807" s="2"/>
      <c r="B27807" s="3"/>
      <c r="C27807" s="3"/>
      <c r="D27807" s="3"/>
      <c r="E27807" s="3"/>
      <c r="F27807" s="3"/>
      <c r="G27807" s="3"/>
    </row>
    <row r="27808" spans="1:7" x14ac:dyDescent="0.25">
      <c r="A27808" s="2"/>
      <c r="B27808" s="3"/>
      <c r="C27808" s="3"/>
      <c r="D27808" s="3"/>
      <c r="E27808" s="3"/>
      <c r="F27808" s="3"/>
      <c r="G27808" s="3"/>
    </row>
    <row r="27809" spans="1:7" x14ac:dyDescent="0.25">
      <c r="A27809" s="2"/>
      <c r="B27809" s="3"/>
      <c r="C27809" s="3"/>
      <c r="D27809" s="3"/>
      <c r="E27809" s="3"/>
      <c r="F27809" s="3"/>
      <c r="G27809" s="3"/>
    </row>
    <row r="27810" spans="1:7" x14ac:dyDescent="0.25">
      <c r="A27810" s="2"/>
      <c r="B27810" s="3"/>
      <c r="C27810" s="3"/>
      <c r="D27810" s="3"/>
      <c r="E27810" s="3"/>
      <c r="F27810" s="3"/>
      <c r="G27810" s="3"/>
    </row>
    <row r="27811" spans="1:7" x14ac:dyDescent="0.25">
      <c r="A27811" s="2"/>
      <c r="B27811" s="3"/>
      <c r="C27811" s="3"/>
      <c r="D27811" s="3"/>
      <c r="E27811" s="3"/>
      <c r="F27811" s="3"/>
      <c r="G27811" s="3"/>
    </row>
    <row r="27812" spans="1:7" x14ac:dyDescent="0.25">
      <c r="A27812" s="2"/>
      <c r="B27812" s="3"/>
      <c r="C27812" s="3"/>
      <c r="D27812" s="3"/>
      <c r="E27812" s="3"/>
      <c r="F27812" s="3"/>
      <c r="G27812" s="3"/>
    </row>
    <row r="27813" spans="1:7" x14ac:dyDescent="0.25">
      <c r="A27813" s="2"/>
      <c r="B27813" s="3"/>
      <c r="C27813" s="3"/>
      <c r="D27813" s="3"/>
      <c r="E27813" s="3"/>
      <c r="F27813" s="3"/>
      <c r="G27813" s="3"/>
    </row>
    <row r="27814" spans="1:7" x14ac:dyDescent="0.25">
      <c r="A27814" s="2"/>
      <c r="B27814" s="3"/>
      <c r="C27814" s="3"/>
      <c r="D27814" s="3"/>
      <c r="E27814" s="3"/>
      <c r="F27814" s="3"/>
      <c r="G27814" s="3"/>
    </row>
    <row r="27815" spans="1:7" x14ac:dyDescent="0.25">
      <c r="A27815" s="2"/>
      <c r="B27815" s="3"/>
      <c r="C27815" s="3"/>
      <c r="D27815" s="3"/>
      <c r="E27815" s="3"/>
      <c r="F27815" s="3"/>
      <c r="G27815" s="3"/>
    </row>
    <row r="27816" spans="1:7" x14ac:dyDescent="0.25">
      <c r="A27816" s="2"/>
      <c r="B27816" s="3"/>
      <c r="C27816" s="3"/>
      <c r="D27816" s="3"/>
      <c r="E27816" s="3"/>
      <c r="F27816" s="3"/>
      <c r="G27816" s="3"/>
    </row>
    <row r="27817" spans="1:7" x14ac:dyDescent="0.25">
      <c r="A27817" s="2"/>
      <c r="B27817" s="3"/>
      <c r="C27817" s="3"/>
      <c r="D27817" s="3"/>
      <c r="E27817" s="3"/>
      <c r="F27817" s="3"/>
      <c r="G27817" s="3"/>
    </row>
    <row r="27818" spans="1:7" x14ac:dyDescent="0.25">
      <c r="A27818" s="2"/>
      <c r="B27818" s="3"/>
      <c r="C27818" s="3"/>
      <c r="D27818" s="3"/>
      <c r="E27818" s="3"/>
      <c r="F27818" s="3"/>
      <c r="G27818" s="3"/>
    </row>
    <row r="27819" spans="1:7" x14ac:dyDescent="0.25">
      <c r="A27819" s="2"/>
      <c r="B27819" s="3"/>
      <c r="C27819" s="3"/>
      <c r="D27819" s="3"/>
      <c r="E27819" s="3"/>
      <c r="F27819" s="3"/>
      <c r="G27819" s="3"/>
    </row>
    <row r="27820" spans="1:7" x14ac:dyDescent="0.25">
      <c r="A27820" s="2"/>
      <c r="B27820" s="3"/>
      <c r="C27820" s="3"/>
      <c r="D27820" s="3"/>
      <c r="E27820" s="3"/>
      <c r="F27820" s="3"/>
      <c r="G27820" s="3"/>
    </row>
    <row r="27821" spans="1:7" x14ac:dyDescent="0.25">
      <c r="A27821" s="2"/>
      <c r="B27821" s="3"/>
      <c r="C27821" s="3"/>
      <c r="D27821" s="3"/>
      <c r="E27821" s="3"/>
      <c r="F27821" s="3"/>
      <c r="G27821" s="3"/>
    </row>
    <row r="27822" spans="1:7" x14ac:dyDescent="0.25">
      <c r="A27822" s="2"/>
      <c r="B27822" s="3"/>
      <c r="C27822" s="3"/>
      <c r="D27822" s="3"/>
      <c r="E27822" s="3"/>
      <c r="F27822" s="3"/>
      <c r="G27822" s="3"/>
    </row>
    <row r="27823" spans="1:7" x14ac:dyDescent="0.25">
      <c r="A27823" s="2"/>
      <c r="B27823" s="3"/>
      <c r="C27823" s="3"/>
      <c r="D27823" s="3"/>
      <c r="E27823" s="3"/>
      <c r="F27823" s="3"/>
      <c r="G27823" s="3"/>
    </row>
    <row r="27824" spans="1:7" x14ac:dyDescent="0.25">
      <c r="A27824" s="2"/>
      <c r="B27824" s="3"/>
      <c r="C27824" s="3"/>
      <c r="D27824" s="3"/>
      <c r="E27824" s="3"/>
      <c r="F27824" s="3"/>
      <c r="G27824" s="3"/>
    </row>
    <row r="27825" spans="1:7" x14ac:dyDescent="0.25">
      <c r="A27825" s="2"/>
      <c r="B27825" s="3"/>
      <c r="C27825" s="3"/>
      <c r="D27825" s="3"/>
      <c r="E27825" s="3"/>
      <c r="F27825" s="3"/>
      <c r="G27825" s="3"/>
    </row>
    <row r="27826" spans="1:7" x14ac:dyDescent="0.25">
      <c r="A27826" s="2"/>
      <c r="B27826" s="3"/>
      <c r="C27826" s="3"/>
      <c r="D27826" s="3"/>
      <c r="E27826" s="3"/>
      <c r="F27826" s="3"/>
      <c r="G27826" s="3"/>
    </row>
    <row r="27827" spans="1:7" x14ac:dyDescent="0.25">
      <c r="A27827" s="2"/>
      <c r="B27827" s="3"/>
      <c r="C27827" s="3"/>
      <c r="D27827" s="3"/>
      <c r="E27827" s="3"/>
      <c r="F27827" s="3"/>
      <c r="G27827" s="3"/>
    </row>
    <row r="27828" spans="1:7" x14ac:dyDescent="0.25">
      <c r="A27828" s="2"/>
      <c r="B27828" s="3"/>
      <c r="C27828" s="3"/>
      <c r="D27828" s="3"/>
      <c r="E27828" s="3"/>
      <c r="F27828" s="3"/>
      <c r="G27828" s="3"/>
    </row>
    <row r="27829" spans="1:7" x14ac:dyDescent="0.25">
      <c r="A27829" s="2"/>
      <c r="B27829" s="3"/>
      <c r="C27829" s="3"/>
      <c r="D27829" s="3"/>
      <c r="E27829" s="3"/>
      <c r="F27829" s="3"/>
      <c r="G27829" s="3"/>
    </row>
    <row r="27830" spans="1:7" x14ac:dyDescent="0.25">
      <c r="A27830" s="2"/>
      <c r="B27830" s="3"/>
      <c r="C27830" s="3"/>
      <c r="D27830" s="3"/>
      <c r="E27830" s="3"/>
      <c r="F27830" s="3"/>
      <c r="G27830" s="3"/>
    </row>
    <row r="27831" spans="1:7" x14ac:dyDescent="0.25">
      <c r="A27831" s="2"/>
      <c r="B27831" s="3"/>
      <c r="C27831" s="3"/>
      <c r="D27831" s="3"/>
      <c r="E27831" s="3"/>
      <c r="F27831" s="3"/>
      <c r="G27831" s="3"/>
    </row>
    <row r="27832" spans="1:7" x14ac:dyDescent="0.25">
      <c r="A27832" s="2"/>
      <c r="B27832" s="3"/>
      <c r="C27832" s="3"/>
      <c r="D27832" s="3"/>
      <c r="E27832" s="3"/>
      <c r="F27832" s="3"/>
      <c r="G27832" s="3"/>
    </row>
    <row r="27833" spans="1:7" x14ac:dyDescent="0.25">
      <c r="A27833" s="2"/>
      <c r="B27833" s="3"/>
      <c r="C27833" s="3"/>
      <c r="D27833" s="3"/>
      <c r="E27833" s="3"/>
      <c r="F27833" s="3"/>
      <c r="G27833" s="3"/>
    </row>
    <row r="27834" spans="1:7" x14ac:dyDescent="0.25">
      <c r="A27834" s="2"/>
      <c r="B27834" s="3"/>
      <c r="C27834" s="3"/>
      <c r="D27834" s="3"/>
      <c r="E27834" s="3"/>
      <c r="F27834" s="3"/>
      <c r="G27834" s="3"/>
    </row>
    <row r="27835" spans="1:7" x14ac:dyDescent="0.25">
      <c r="A27835" s="2"/>
      <c r="B27835" s="3"/>
      <c r="C27835" s="3"/>
      <c r="D27835" s="3"/>
      <c r="E27835" s="3"/>
      <c r="F27835" s="3"/>
      <c r="G27835" s="3"/>
    </row>
    <row r="27836" spans="1:7" x14ac:dyDescent="0.25">
      <c r="A27836" s="2"/>
      <c r="B27836" s="3"/>
      <c r="C27836" s="3"/>
      <c r="D27836" s="3"/>
      <c r="E27836" s="3"/>
      <c r="F27836" s="3"/>
      <c r="G27836" s="3"/>
    </row>
    <row r="27837" spans="1:7" x14ac:dyDescent="0.25">
      <c r="A27837" s="2"/>
      <c r="B27837" s="3"/>
      <c r="C27837" s="3"/>
      <c r="D27837" s="3"/>
      <c r="E27837" s="3"/>
      <c r="F27837" s="3"/>
      <c r="G27837" s="3"/>
    </row>
    <row r="27838" spans="1:7" x14ac:dyDescent="0.25">
      <c r="A27838" s="2"/>
      <c r="B27838" s="3"/>
      <c r="C27838" s="3"/>
      <c r="D27838" s="3"/>
      <c r="E27838" s="3"/>
      <c r="F27838" s="3"/>
      <c r="G27838" s="3"/>
    </row>
    <row r="27839" spans="1:7" x14ac:dyDescent="0.25">
      <c r="A27839" s="2"/>
      <c r="B27839" s="3"/>
      <c r="C27839" s="3"/>
      <c r="D27839" s="3"/>
      <c r="E27839" s="3"/>
      <c r="F27839" s="3"/>
      <c r="G27839" s="3"/>
    </row>
    <row r="27840" spans="1:7" x14ac:dyDescent="0.25">
      <c r="A27840" s="2"/>
      <c r="B27840" s="3"/>
      <c r="C27840" s="3"/>
      <c r="D27840" s="3"/>
      <c r="E27840" s="3"/>
      <c r="F27840" s="3"/>
      <c r="G27840" s="3"/>
    </row>
    <row r="27841" spans="1:7" x14ac:dyDescent="0.25">
      <c r="A27841" s="2"/>
      <c r="B27841" s="3"/>
      <c r="C27841" s="3"/>
      <c r="D27841" s="3"/>
      <c r="E27841" s="3"/>
      <c r="F27841" s="3"/>
      <c r="G27841" s="3"/>
    </row>
    <row r="27842" spans="1:7" x14ac:dyDescent="0.25">
      <c r="A27842" s="2"/>
      <c r="B27842" s="3"/>
      <c r="C27842" s="3"/>
      <c r="D27842" s="3"/>
      <c r="E27842" s="3"/>
      <c r="F27842" s="3"/>
      <c r="G27842" s="3"/>
    </row>
    <row r="27843" spans="1:7" x14ac:dyDescent="0.25">
      <c r="A27843" s="2"/>
      <c r="B27843" s="3"/>
      <c r="C27843" s="3"/>
      <c r="D27843" s="3"/>
      <c r="E27843" s="3"/>
      <c r="F27843" s="3"/>
      <c r="G27843" s="3"/>
    </row>
    <row r="27844" spans="1:7" x14ac:dyDescent="0.25">
      <c r="A27844" s="2"/>
      <c r="B27844" s="3"/>
      <c r="C27844" s="3"/>
      <c r="D27844" s="3"/>
      <c r="E27844" s="3"/>
      <c r="F27844" s="3"/>
      <c r="G27844" s="3"/>
    </row>
    <row r="27845" spans="1:7" x14ac:dyDescent="0.25">
      <c r="A27845" s="2"/>
      <c r="B27845" s="3"/>
      <c r="C27845" s="3"/>
      <c r="D27845" s="3"/>
      <c r="E27845" s="3"/>
      <c r="F27845" s="3"/>
      <c r="G27845" s="3"/>
    </row>
    <row r="27846" spans="1:7" x14ac:dyDescent="0.25">
      <c r="A27846" s="2"/>
      <c r="B27846" s="3"/>
      <c r="C27846" s="3"/>
      <c r="D27846" s="3"/>
      <c r="E27846" s="3"/>
      <c r="F27846" s="3"/>
      <c r="G27846" s="3"/>
    </row>
    <row r="27847" spans="1:7" x14ac:dyDescent="0.25">
      <c r="A27847" s="2"/>
      <c r="B27847" s="3"/>
      <c r="C27847" s="3"/>
      <c r="D27847" s="3"/>
      <c r="E27847" s="3"/>
      <c r="F27847" s="3"/>
      <c r="G27847" s="3"/>
    </row>
    <row r="27848" spans="1:7" x14ac:dyDescent="0.25">
      <c r="A27848" s="2"/>
      <c r="B27848" s="3"/>
      <c r="C27848" s="3"/>
      <c r="D27848" s="3"/>
      <c r="E27848" s="3"/>
      <c r="F27848" s="3"/>
      <c r="G27848" s="3"/>
    </row>
    <row r="27849" spans="1:7" x14ac:dyDescent="0.25">
      <c r="A27849" s="2"/>
      <c r="B27849" s="3"/>
      <c r="C27849" s="3"/>
      <c r="D27849" s="3"/>
      <c r="E27849" s="3"/>
      <c r="F27849" s="3"/>
      <c r="G27849" s="3"/>
    </row>
    <row r="27850" spans="1:7" x14ac:dyDescent="0.25">
      <c r="A27850" s="2"/>
      <c r="B27850" s="3"/>
      <c r="C27850" s="3"/>
      <c r="D27850" s="3"/>
      <c r="E27850" s="3"/>
      <c r="F27850" s="3"/>
      <c r="G27850" s="3"/>
    </row>
    <row r="27851" spans="1:7" x14ac:dyDescent="0.25">
      <c r="A27851" s="2"/>
      <c r="B27851" s="3"/>
      <c r="C27851" s="3"/>
      <c r="D27851" s="3"/>
      <c r="E27851" s="3"/>
      <c r="F27851" s="3"/>
      <c r="G27851" s="3"/>
    </row>
    <row r="27852" spans="1:7" x14ac:dyDescent="0.25">
      <c r="A27852" s="2"/>
      <c r="B27852" s="3"/>
      <c r="C27852" s="3"/>
      <c r="D27852" s="3"/>
      <c r="E27852" s="3"/>
      <c r="F27852" s="3"/>
      <c r="G27852" s="3"/>
    </row>
    <row r="27853" spans="1:7" x14ac:dyDescent="0.25">
      <c r="A27853" s="2"/>
      <c r="B27853" s="3"/>
      <c r="C27853" s="3"/>
      <c r="D27853" s="3"/>
      <c r="E27853" s="3"/>
      <c r="F27853" s="3"/>
      <c r="G27853" s="3"/>
    </row>
    <row r="27854" spans="1:7" x14ac:dyDescent="0.25">
      <c r="A27854" s="2"/>
      <c r="B27854" s="3"/>
      <c r="C27854" s="3"/>
      <c r="D27854" s="3"/>
      <c r="E27854" s="3"/>
      <c r="F27854" s="3"/>
      <c r="G27854" s="3"/>
    </row>
    <row r="27855" spans="1:7" x14ac:dyDescent="0.25">
      <c r="A27855" s="2"/>
      <c r="B27855" s="3"/>
      <c r="C27855" s="3"/>
      <c r="D27855" s="3"/>
      <c r="E27855" s="3"/>
      <c r="F27855" s="3"/>
      <c r="G27855" s="3"/>
    </row>
    <row r="27856" spans="1:7" x14ac:dyDescent="0.25">
      <c r="A27856" s="2"/>
      <c r="B27856" s="3"/>
      <c r="C27856" s="3"/>
      <c r="D27856" s="3"/>
      <c r="E27856" s="3"/>
      <c r="F27856" s="3"/>
      <c r="G27856" s="3"/>
    </row>
    <row r="27857" spans="1:7" x14ac:dyDescent="0.25">
      <c r="A27857" s="2"/>
      <c r="B27857" s="3"/>
      <c r="C27857" s="3"/>
      <c r="D27857" s="3"/>
      <c r="E27857" s="3"/>
      <c r="F27857" s="3"/>
      <c r="G27857" s="3"/>
    </row>
    <row r="27858" spans="1:7" x14ac:dyDescent="0.25">
      <c r="A27858" s="2"/>
      <c r="B27858" s="3"/>
      <c r="C27858" s="3"/>
      <c r="D27858" s="3"/>
      <c r="E27858" s="3"/>
      <c r="F27858" s="3"/>
      <c r="G27858" s="3"/>
    </row>
    <row r="27859" spans="1:7" x14ac:dyDescent="0.25">
      <c r="A27859" s="2"/>
      <c r="B27859" s="3"/>
      <c r="C27859" s="3"/>
      <c r="D27859" s="3"/>
      <c r="E27859" s="3"/>
      <c r="F27859" s="3"/>
      <c r="G27859" s="3"/>
    </row>
    <row r="27860" spans="1:7" x14ac:dyDescent="0.25">
      <c r="A27860" s="2"/>
      <c r="B27860" s="3"/>
      <c r="C27860" s="3"/>
      <c r="D27860" s="3"/>
      <c r="E27860" s="3"/>
      <c r="F27860" s="3"/>
      <c r="G27860" s="3"/>
    </row>
    <row r="27861" spans="1:7" x14ac:dyDescent="0.25">
      <c r="A27861" s="2"/>
      <c r="B27861" s="3"/>
      <c r="C27861" s="3"/>
      <c r="D27861" s="3"/>
      <c r="E27861" s="3"/>
      <c r="F27861" s="3"/>
      <c r="G27861" s="3"/>
    </row>
    <row r="27862" spans="1:7" x14ac:dyDescent="0.25">
      <c r="A27862" s="2"/>
      <c r="B27862" s="3"/>
      <c r="C27862" s="3"/>
      <c r="D27862" s="3"/>
      <c r="E27862" s="3"/>
      <c r="F27862" s="3"/>
      <c r="G27862" s="3"/>
    </row>
    <row r="27863" spans="1:7" x14ac:dyDescent="0.25">
      <c r="A27863" s="2"/>
      <c r="B27863" s="3"/>
      <c r="C27863" s="3"/>
      <c r="D27863" s="3"/>
      <c r="E27863" s="3"/>
      <c r="F27863" s="3"/>
      <c r="G27863" s="3"/>
    </row>
    <row r="27864" spans="1:7" x14ac:dyDescent="0.25">
      <c r="A27864" s="2"/>
      <c r="B27864" s="3"/>
      <c r="C27864" s="3"/>
      <c r="D27864" s="3"/>
      <c r="E27864" s="3"/>
      <c r="F27864" s="3"/>
      <c r="G27864" s="3"/>
    </row>
    <row r="27865" spans="1:7" x14ac:dyDescent="0.25">
      <c r="A27865" s="2"/>
      <c r="B27865" s="3"/>
      <c r="C27865" s="3"/>
      <c r="D27865" s="3"/>
      <c r="E27865" s="3"/>
      <c r="F27865" s="3"/>
      <c r="G27865" s="3"/>
    </row>
    <row r="27866" spans="1:7" x14ac:dyDescent="0.25">
      <c r="A27866" s="2"/>
      <c r="B27866" s="3"/>
      <c r="C27866" s="3"/>
      <c r="D27866" s="3"/>
      <c r="E27866" s="3"/>
      <c r="F27866" s="3"/>
      <c r="G27866" s="3"/>
    </row>
    <row r="27867" spans="1:7" x14ac:dyDescent="0.25">
      <c r="A27867" s="2"/>
      <c r="B27867" s="3"/>
      <c r="C27867" s="3"/>
      <c r="D27867" s="3"/>
      <c r="E27867" s="3"/>
      <c r="F27867" s="3"/>
      <c r="G27867" s="3"/>
    </row>
    <row r="27868" spans="1:7" x14ac:dyDescent="0.25">
      <c r="A27868" s="2"/>
      <c r="B27868" s="3"/>
      <c r="C27868" s="3"/>
      <c r="D27868" s="3"/>
      <c r="E27868" s="3"/>
      <c r="F27868" s="3"/>
      <c r="G27868" s="3"/>
    </row>
    <row r="27869" spans="1:7" x14ac:dyDescent="0.25">
      <c r="A27869" s="2"/>
      <c r="B27869" s="3"/>
      <c r="C27869" s="3"/>
      <c r="D27869" s="3"/>
      <c r="E27869" s="3"/>
      <c r="F27869" s="3"/>
      <c r="G27869" s="3"/>
    </row>
    <row r="27870" spans="1:7" x14ac:dyDescent="0.25">
      <c r="A27870" s="2"/>
      <c r="B27870" s="3"/>
      <c r="C27870" s="3"/>
      <c r="D27870" s="3"/>
      <c r="E27870" s="3"/>
      <c r="F27870" s="3"/>
      <c r="G27870" s="3"/>
    </row>
    <row r="27871" spans="1:7" x14ac:dyDescent="0.25">
      <c r="A27871" s="2"/>
      <c r="B27871" s="3"/>
      <c r="C27871" s="3"/>
      <c r="D27871" s="3"/>
      <c r="E27871" s="3"/>
      <c r="F27871" s="3"/>
      <c r="G27871" s="3"/>
    </row>
    <row r="27872" spans="1:7" x14ac:dyDescent="0.25">
      <c r="A27872" s="2"/>
      <c r="B27872" s="3"/>
      <c r="C27872" s="3"/>
      <c r="D27872" s="3"/>
      <c r="E27872" s="3"/>
      <c r="F27872" s="3"/>
      <c r="G27872" s="3"/>
    </row>
    <row r="27873" spans="1:7" x14ac:dyDescent="0.25">
      <c r="A27873" s="2"/>
      <c r="B27873" s="3"/>
      <c r="C27873" s="3"/>
      <c r="D27873" s="3"/>
      <c r="E27873" s="3"/>
      <c r="F27873" s="3"/>
      <c r="G27873" s="3"/>
    </row>
    <row r="27874" spans="1:7" x14ac:dyDescent="0.25">
      <c r="A27874" s="2"/>
      <c r="B27874" s="3"/>
      <c r="C27874" s="3"/>
      <c r="D27874" s="3"/>
      <c r="E27874" s="3"/>
      <c r="F27874" s="3"/>
      <c r="G27874" s="3"/>
    </row>
    <row r="27875" spans="1:7" x14ac:dyDescent="0.25">
      <c r="A27875" s="2"/>
      <c r="B27875" s="3"/>
      <c r="C27875" s="3"/>
      <c r="D27875" s="3"/>
      <c r="E27875" s="3"/>
      <c r="F27875" s="3"/>
      <c r="G27875" s="3"/>
    </row>
    <row r="27876" spans="1:7" x14ac:dyDescent="0.25">
      <c r="A27876" s="2"/>
      <c r="B27876" s="3"/>
      <c r="C27876" s="3"/>
      <c r="D27876" s="3"/>
      <c r="E27876" s="3"/>
      <c r="F27876" s="3"/>
      <c r="G27876" s="3"/>
    </row>
    <row r="27877" spans="1:7" x14ac:dyDescent="0.25">
      <c r="A27877" s="2"/>
      <c r="B27877" s="3"/>
      <c r="C27877" s="3"/>
      <c r="D27877" s="3"/>
      <c r="E27877" s="3"/>
      <c r="F27877" s="3"/>
      <c r="G27877" s="3"/>
    </row>
    <row r="27878" spans="1:7" x14ac:dyDescent="0.25">
      <c r="A27878" s="2"/>
      <c r="B27878" s="3"/>
      <c r="C27878" s="3"/>
      <c r="D27878" s="3"/>
      <c r="E27878" s="3"/>
      <c r="F27878" s="3"/>
      <c r="G27878" s="3"/>
    </row>
    <row r="27879" spans="1:7" x14ac:dyDescent="0.25">
      <c r="A27879" s="2"/>
      <c r="B27879" s="3"/>
      <c r="C27879" s="3"/>
      <c r="D27879" s="3"/>
      <c r="E27879" s="3"/>
      <c r="F27879" s="3"/>
      <c r="G27879" s="3"/>
    </row>
    <row r="27880" spans="1:7" x14ac:dyDescent="0.25">
      <c r="A27880" s="2"/>
      <c r="B27880" s="3"/>
      <c r="C27880" s="3"/>
      <c r="D27880" s="3"/>
      <c r="E27880" s="3"/>
      <c r="F27880" s="3"/>
      <c r="G27880" s="3"/>
    </row>
    <row r="27881" spans="1:7" x14ac:dyDescent="0.25">
      <c r="A27881" s="2"/>
      <c r="B27881" s="3"/>
      <c r="C27881" s="3"/>
      <c r="D27881" s="3"/>
      <c r="E27881" s="3"/>
      <c r="F27881" s="3"/>
      <c r="G27881" s="3"/>
    </row>
    <row r="27882" spans="1:7" x14ac:dyDescent="0.25">
      <c r="A27882" s="2"/>
      <c r="B27882" s="3"/>
      <c r="C27882" s="3"/>
      <c r="D27882" s="3"/>
      <c r="E27882" s="3"/>
      <c r="F27882" s="3"/>
      <c r="G27882" s="3"/>
    </row>
    <row r="27883" spans="1:7" x14ac:dyDescent="0.25">
      <c r="A27883" s="2"/>
      <c r="B27883" s="3"/>
      <c r="C27883" s="3"/>
      <c r="D27883" s="3"/>
      <c r="E27883" s="3"/>
      <c r="F27883" s="3"/>
      <c r="G27883" s="3"/>
    </row>
    <row r="27884" spans="1:7" x14ac:dyDescent="0.25">
      <c r="A27884" s="2"/>
      <c r="B27884" s="3"/>
      <c r="C27884" s="3"/>
      <c r="D27884" s="3"/>
      <c r="E27884" s="3"/>
      <c r="F27884" s="3"/>
      <c r="G27884" s="3"/>
    </row>
    <row r="27885" spans="1:7" x14ac:dyDescent="0.25">
      <c r="A27885" s="2"/>
      <c r="B27885" s="3"/>
      <c r="C27885" s="3"/>
      <c r="D27885" s="3"/>
      <c r="E27885" s="3"/>
      <c r="F27885" s="3"/>
      <c r="G27885" s="3"/>
    </row>
    <row r="27886" spans="1:7" x14ac:dyDescent="0.25">
      <c r="A27886" s="2"/>
      <c r="B27886" s="3"/>
      <c r="C27886" s="3"/>
      <c r="D27886" s="3"/>
      <c r="E27886" s="3"/>
      <c r="F27886" s="3"/>
      <c r="G27886" s="3"/>
    </row>
    <row r="27887" spans="1:7" x14ac:dyDescent="0.25">
      <c r="A27887" s="2"/>
      <c r="B27887" s="3"/>
      <c r="C27887" s="3"/>
      <c r="D27887" s="3"/>
      <c r="E27887" s="3"/>
      <c r="F27887" s="3"/>
      <c r="G27887" s="3"/>
    </row>
    <row r="27888" spans="1:7" x14ac:dyDescent="0.25">
      <c r="A27888" s="2"/>
      <c r="B27888" s="3"/>
      <c r="C27888" s="3"/>
      <c r="D27888" s="3"/>
      <c r="E27888" s="3"/>
      <c r="F27888" s="3"/>
      <c r="G27888" s="3"/>
    </row>
    <row r="27889" spans="1:7" x14ac:dyDescent="0.25">
      <c r="A27889" s="2"/>
      <c r="B27889" s="3"/>
      <c r="C27889" s="3"/>
      <c r="D27889" s="3"/>
      <c r="E27889" s="3"/>
      <c r="F27889" s="3"/>
      <c r="G27889" s="3"/>
    </row>
    <row r="27890" spans="1:7" x14ac:dyDescent="0.25">
      <c r="A27890" s="2"/>
      <c r="B27890" s="3"/>
      <c r="C27890" s="3"/>
      <c r="D27890" s="3"/>
      <c r="E27890" s="3"/>
      <c r="F27890" s="3"/>
      <c r="G27890" s="3"/>
    </row>
    <row r="27891" spans="1:7" x14ac:dyDescent="0.25">
      <c r="A27891" s="2"/>
      <c r="B27891" s="3"/>
      <c r="C27891" s="3"/>
      <c r="D27891" s="3"/>
      <c r="E27891" s="3"/>
      <c r="F27891" s="3"/>
      <c r="G27891" s="3"/>
    </row>
    <row r="27892" spans="1:7" x14ac:dyDescent="0.25">
      <c r="A27892" s="2"/>
      <c r="B27892" s="3"/>
      <c r="C27892" s="3"/>
      <c r="D27892" s="3"/>
      <c r="E27892" s="3"/>
      <c r="F27892" s="3"/>
      <c r="G27892" s="3"/>
    </row>
    <row r="27893" spans="1:7" x14ac:dyDescent="0.25">
      <c r="A27893" s="2"/>
      <c r="B27893" s="3"/>
      <c r="C27893" s="3"/>
      <c r="D27893" s="3"/>
      <c r="E27893" s="3"/>
      <c r="F27893" s="3"/>
      <c r="G27893" s="3"/>
    </row>
    <row r="27894" spans="1:7" x14ac:dyDescent="0.25">
      <c r="A27894" s="2"/>
      <c r="B27894" s="3"/>
      <c r="C27894" s="3"/>
      <c r="D27894" s="3"/>
      <c r="E27894" s="3"/>
      <c r="F27894" s="3"/>
      <c r="G27894" s="3"/>
    </row>
    <row r="27895" spans="1:7" x14ac:dyDescent="0.25">
      <c r="A27895" s="2"/>
      <c r="B27895" s="3"/>
      <c r="C27895" s="3"/>
      <c r="D27895" s="3"/>
      <c r="E27895" s="3"/>
      <c r="F27895" s="3"/>
      <c r="G27895" s="3"/>
    </row>
    <row r="27896" spans="1:7" x14ac:dyDescent="0.25">
      <c r="A27896" s="2"/>
      <c r="B27896" s="3"/>
      <c r="C27896" s="3"/>
      <c r="D27896" s="3"/>
      <c r="E27896" s="3"/>
      <c r="F27896" s="3"/>
      <c r="G27896" s="3"/>
    </row>
    <row r="27897" spans="1:7" x14ac:dyDescent="0.25">
      <c r="A27897" s="2"/>
      <c r="B27897" s="3"/>
      <c r="C27897" s="3"/>
      <c r="D27897" s="3"/>
      <c r="E27897" s="3"/>
      <c r="F27897" s="3"/>
      <c r="G27897" s="3"/>
    </row>
    <row r="27898" spans="1:7" x14ac:dyDescent="0.25">
      <c r="A27898" s="2"/>
      <c r="B27898" s="3"/>
      <c r="C27898" s="3"/>
      <c r="D27898" s="3"/>
      <c r="E27898" s="3"/>
      <c r="F27898" s="3"/>
      <c r="G27898" s="3"/>
    </row>
    <row r="27899" spans="1:7" x14ac:dyDescent="0.25">
      <c r="A27899" s="2"/>
      <c r="B27899" s="3"/>
      <c r="C27899" s="3"/>
      <c r="D27899" s="3"/>
      <c r="E27899" s="3"/>
      <c r="F27899" s="3"/>
      <c r="G27899" s="3"/>
    </row>
    <row r="27900" spans="1:7" x14ac:dyDescent="0.25">
      <c r="A27900" s="2"/>
      <c r="B27900" s="3"/>
      <c r="C27900" s="3"/>
      <c r="D27900" s="3"/>
      <c r="E27900" s="3"/>
      <c r="F27900" s="3"/>
      <c r="G27900" s="3"/>
    </row>
    <row r="27901" spans="1:7" x14ac:dyDescent="0.25">
      <c r="A27901" s="2"/>
      <c r="B27901" s="3"/>
      <c r="C27901" s="3"/>
      <c r="D27901" s="3"/>
      <c r="E27901" s="3"/>
      <c r="F27901" s="3"/>
      <c r="G27901" s="3"/>
    </row>
    <row r="27902" spans="1:7" x14ac:dyDescent="0.25">
      <c r="A27902" s="2"/>
      <c r="B27902" s="3"/>
      <c r="C27902" s="3"/>
      <c r="D27902" s="3"/>
      <c r="E27902" s="3"/>
      <c r="F27902" s="3"/>
      <c r="G27902" s="3"/>
    </row>
    <row r="27903" spans="1:7" x14ac:dyDescent="0.25">
      <c r="A27903" s="2"/>
      <c r="B27903" s="3"/>
      <c r="C27903" s="3"/>
      <c r="D27903" s="3"/>
      <c r="E27903" s="3"/>
      <c r="F27903" s="3"/>
      <c r="G27903" s="3"/>
    </row>
    <row r="27904" spans="1:7" x14ac:dyDescent="0.25">
      <c r="A27904" s="2"/>
      <c r="B27904" s="3"/>
      <c r="C27904" s="3"/>
      <c r="D27904" s="3"/>
      <c r="E27904" s="3"/>
      <c r="F27904" s="3"/>
      <c r="G27904" s="3"/>
    </row>
    <row r="27905" spans="1:7" x14ac:dyDescent="0.25">
      <c r="A27905" s="2"/>
      <c r="B27905" s="3"/>
      <c r="C27905" s="3"/>
      <c r="D27905" s="3"/>
      <c r="E27905" s="3"/>
      <c r="F27905" s="3"/>
      <c r="G27905" s="3"/>
    </row>
    <row r="27906" spans="1:7" x14ac:dyDescent="0.25">
      <c r="A27906" s="2"/>
      <c r="B27906" s="3"/>
      <c r="C27906" s="3"/>
      <c r="D27906" s="3"/>
      <c r="E27906" s="3"/>
      <c r="F27906" s="3"/>
      <c r="G27906" s="3"/>
    </row>
    <row r="27907" spans="1:7" x14ac:dyDescent="0.25">
      <c r="A27907" s="2"/>
      <c r="B27907" s="3"/>
      <c r="C27907" s="3"/>
      <c r="D27907" s="3"/>
      <c r="E27907" s="3"/>
      <c r="F27907" s="3"/>
      <c r="G27907" s="3"/>
    </row>
    <row r="27908" spans="1:7" x14ac:dyDescent="0.25">
      <c r="A27908" s="2"/>
      <c r="B27908" s="3"/>
      <c r="C27908" s="3"/>
      <c r="D27908" s="3"/>
      <c r="E27908" s="3"/>
      <c r="F27908" s="3"/>
      <c r="G27908" s="3"/>
    </row>
    <row r="27909" spans="1:7" x14ac:dyDescent="0.25">
      <c r="A27909" s="2"/>
      <c r="B27909" s="3"/>
      <c r="C27909" s="3"/>
      <c r="D27909" s="3"/>
      <c r="E27909" s="3"/>
      <c r="F27909" s="3"/>
      <c r="G27909" s="3"/>
    </row>
    <row r="27910" spans="1:7" x14ac:dyDescent="0.25">
      <c r="A27910" s="2"/>
      <c r="B27910" s="3"/>
      <c r="C27910" s="3"/>
      <c r="D27910" s="3"/>
      <c r="E27910" s="3"/>
      <c r="F27910" s="3"/>
      <c r="G27910" s="3"/>
    </row>
    <row r="27911" spans="1:7" x14ac:dyDescent="0.25">
      <c r="A27911" s="2"/>
      <c r="B27911" s="3"/>
      <c r="C27911" s="3"/>
      <c r="D27911" s="3"/>
      <c r="E27911" s="3"/>
      <c r="F27911" s="3"/>
      <c r="G27911" s="3"/>
    </row>
    <row r="27912" spans="1:7" x14ac:dyDescent="0.25">
      <c r="A27912" s="2"/>
      <c r="B27912" s="3"/>
      <c r="C27912" s="3"/>
      <c r="D27912" s="3"/>
      <c r="E27912" s="3"/>
      <c r="F27912" s="3"/>
      <c r="G27912" s="3"/>
    </row>
    <row r="27913" spans="1:7" x14ac:dyDescent="0.25">
      <c r="A27913" s="2"/>
      <c r="B27913" s="3"/>
      <c r="C27913" s="3"/>
      <c r="D27913" s="3"/>
      <c r="E27913" s="3"/>
      <c r="F27913" s="3"/>
      <c r="G27913" s="3"/>
    </row>
    <row r="27914" spans="1:7" x14ac:dyDescent="0.25">
      <c r="A27914" s="2"/>
      <c r="B27914" s="3"/>
      <c r="C27914" s="3"/>
      <c r="D27914" s="3"/>
      <c r="E27914" s="3"/>
      <c r="F27914" s="3"/>
      <c r="G27914" s="3"/>
    </row>
    <row r="27915" spans="1:7" x14ac:dyDescent="0.25">
      <c r="A27915" s="2"/>
      <c r="B27915" s="3"/>
      <c r="C27915" s="3"/>
      <c r="D27915" s="3"/>
      <c r="E27915" s="3"/>
      <c r="F27915" s="3"/>
      <c r="G27915" s="3"/>
    </row>
    <row r="27916" spans="1:7" x14ac:dyDescent="0.25">
      <c r="A27916" s="2"/>
      <c r="B27916" s="3"/>
      <c r="C27916" s="3"/>
      <c r="D27916" s="3"/>
      <c r="E27916" s="3"/>
      <c r="F27916" s="3"/>
      <c r="G27916" s="3"/>
    </row>
    <row r="27917" spans="1:7" x14ac:dyDescent="0.25">
      <c r="A27917" s="2"/>
      <c r="B27917" s="3"/>
      <c r="C27917" s="3"/>
      <c r="D27917" s="3"/>
      <c r="E27917" s="3"/>
      <c r="F27917" s="3"/>
      <c r="G27917" s="3"/>
    </row>
    <row r="27918" spans="1:7" x14ac:dyDescent="0.25">
      <c r="A27918" s="2"/>
      <c r="B27918" s="3"/>
      <c r="C27918" s="3"/>
      <c r="D27918" s="3"/>
      <c r="E27918" s="3"/>
      <c r="F27918" s="3"/>
      <c r="G27918" s="3"/>
    </row>
    <row r="27919" spans="1:7" x14ac:dyDescent="0.25">
      <c r="A27919" s="2"/>
      <c r="B27919" s="3"/>
      <c r="C27919" s="3"/>
      <c r="D27919" s="3"/>
      <c r="E27919" s="3"/>
      <c r="F27919" s="3"/>
      <c r="G27919" s="3"/>
    </row>
    <row r="27920" spans="1:7" x14ac:dyDescent="0.25">
      <c r="A27920" s="2"/>
      <c r="B27920" s="3"/>
      <c r="C27920" s="3"/>
      <c r="D27920" s="3"/>
      <c r="E27920" s="3"/>
      <c r="F27920" s="3"/>
      <c r="G27920" s="3"/>
    </row>
    <row r="27921" spans="1:7" x14ac:dyDescent="0.25">
      <c r="A27921" s="2"/>
      <c r="B27921" s="3"/>
      <c r="C27921" s="3"/>
      <c r="D27921" s="3"/>
      <c r="E27921" s="3"/>
      <c r="F27921" s="3"/>
      <c r="G27921" s="3"/>
    </row>
    <row r="27922" spans="1:7" x14ac:dyDescent="0.25">
      <c r="A27922" s="2"/>
      <c r="B27922" s="3"/>
      <c r="C27922" s="3"/>
      <c r="D27922" s="3"/>
      <c r="E27922" s="3"/>
      <c r="F27922" s="3"/>
      <c r="G27922" s="3"/>
    </row>
    <row r="27923" spans="1:7" x14ac:dyDescent="0.25">
      <c r="A27923" s="2"/>
      <c r="B27923" s="3"/>
      <c r="C27923" s="3"/>
      <c r="D27923" s="3"/>
      <c r="E27923" s="3"/>
      <c r="F27923" s="3"/>
      <c r="G27923" s="3"/>
    </row>
    <row r="27924" spans="1:7" x14ac:dyDescent="0.25">
      <c r="A27924" s="2"/>
      <c r="B27924" s="3"/>
      <c r="C27924" s="3"/>
      <c r="D27924" s="3"/>
      <c r="E27924" s="3"/>
      <c r="F27924" s="3"/>
      <c r="G27924" s="3"/>
    </row>
    <row r="27925" spans="1:7" x14ac:dyDescent="0.25">
      <c r="A27925" s="2"/>
      <c r="B27925" s="3"/>
      <c r="C27925" s="3"/>
      <c r="D27925" s="3"/>
      <c r="E27925" s="3"/>
      <c r="F27925" s="3"/>
      <c r="G27925" s="3"/>
    </row>
    <row r="27926" spans="1:7" x14ac:dyDescent="0.25">
      <c r="A27926" s="2"/>
      <c r="B27926" s="3"/>
      <c r="C27926" s="3"/>
      <c r="D27926" s="3"/>
      <c r="E27926" s="3"/>
      <c r="F27926" s="3"/>
      <c r="G27926" s="3"/>
    </row>
    <row r="27927" spans="1:7" x14ac:dyDescent="0.25">
      <c r="A27927" s="2"/>
      <c r="B27927" s="3"/>
      <c r="C27927" s="3"/>
      <c r="D27927" s="3"/>
      <c r="E27927" s="3"/>
      <c r="F27927" s="3"/>
      <c r="G27927" s="3"/>
    </row>
    <row r="27928" spans="1:7" x14ac:dyDescent="0.25">
      <c r="A27928" s="2"/>
      <c r="B27928" s="3"/>
      <c r="C27928" s="3"/>
      <c r="D27928" s="3"/>
      <c r="E27928" s="3"/>
      <c r="F27928" s="3"/>
      <c r="G27928" s="3"/>
    </row>
    <row r="27929" spans="1:7" x14ac:dyDescent="0.25">
      <c r="A27929" s="2"/>
      <c r="B27929" s="3"/>
      <c r="C27929" s="3"/>
      <c r="D27929" s="3"/>
      <c r="E27929" s="3"/>
      <c r="F27929" s="3"/>
      <c r="G27929" s="3"/>
    </row>
    <row r="27930" spans="1:7" x14ac:dyDescent="0.25">
      <c r="A27930" s="2"/>
      <c r="B27930" s="3"/>
      <c r="C27930" s="3"/>
      <c r="D27930" s="3"/>
      <c r="E27930" s="3"/>
      <c r="F27930" s="3"/>
      <c r="G27930" s="3"/>
    </row>
    <row r="27931" spans="1:7" x14ac:dyDescent="0.25">
      <c r="A27931" s="2"/>
      <c r="B27931" s="3"/>
      <c r="C27931" s="3"/>
      <c r="D27931" s="3"/>
      <c r="E27931" s="3"/>
      <c r="F27931" s="3"/>
      <c r="G27931" s="3"/>
    </row>
    <row r="27932" spans="1:7" x14ac:dyDescent="0.25">
      <c r="A27932" s="2"/>
      <c r="B27932" s="3"/>
      <c r="C27932" s="3"/>
      <c r="D27932" s="3"/>
      <c r="E27932" s="3"/>
      <c r="F27932" s="3"/>
      <c r="G27932" s="3"/>
    </row>
    <row r="27933" spans="1:7" x14ac:dyDescent="0.25">
      <c r="A27933" s="2"/>
      <c r="B27933" s="3"/>
      <c r="C27933" s="3"/>
      <c r="D27933" s="3"/>
      <c r="E27933" s="3"/>
      <c r="F27933" s="3"/>
      <c r="G27933" s="3"/>
    </row>
    <row r="27934" spans="1:7" x14ac:dyDescent="0.25">
      <c r="A27934" s="2"/>
      <c r="B27934" s="3"/>
      <c r="C27934" s="3"/>
      <c r="D27934" s="3"/>
      <c r="E27934" s="3"/>
      <c r="F27934" s="3"/>
      <c r="G27934" s="3"/>
    </row>
    <row r="27935" spans="1:7" x14ac:dyDescent="0.25">
      <c r="A27935" s="2"/>
      <c r="B27935" s="3"/>
      <c r="C27935" s="3"/>
      <c r="D27935" s="3"/>
      <c r="E27935" s="3"/>
      <c r="F27935" s="3"/>
      <c r="G27935" s="3"/>
    </row>
    <row r="27936" spans="1:7" x14ac:dyDescent="0.25">
      <c r="A27936" s="2"/>
      <c r="B27936" s="3"/>
      <c r="C27936" s="3"/>
      <c r="D27936" s="3"/>
      <c r="E27936" s="3"/>
      <c r="F27936" s="3"/>
      <c r="G27936" s="3"/>
    </row>
    <row r="27937" spans="1:7" x14ac:dyDescent="0.25">
      <c r="A27937" s="2"/>
      <c r="B27937" s="3"/>
      <c r="C27937" s="3"/>
      <c r="D27937" s="3"/>
      <c r="E27937" s="3"/>
      <c r="F27937" s="3"/>
      <c r="G27937" s="3"/>
    </row>
    <row r="27938" spans="1:7" x14ac:dyDescent="0.25">
      <c r="A27938" s="2"/>
      <c r="B27938" s="3"/>
      <c r="C27938" s="3"/>
      <c r="D27938" s="3"/>
      <c r="E27938" s="3"/>
      <c r="F27938" s="3"/>
      <c r="G27938" s="3"/>
    </row>
    <row r="27939" spans="1:7" x14ac:dyDescent="0.25">
      <c r="A27939" s="2"/>
      <c r="B27939" s="3"/>
      <c r="C27939" s="3"/>
      <c r="D27939" s="3"/>
      <c r="E27939" s="3"/>
      <c r="F27939" s="3"/>
      <c r="G27939" s="3"/>
    </row>
    <row r="27940" spans="1:7" x14ac:dyDescent="0.25">
      <c r="A27940" s="2"/>
      <c r="B27940" s="3"/>
      <c r="C27940" s="3"/>
      <c r="D27940" s="3"/>
      <c r="E27940" s="3"/>
      <c r="F27940" s="3"/>
      <c r="G27940" s="3"/>
    </row>
    <row r="27941" spans="1:7" x14ac:dyDescent="0.25">
      <c r="A27941" s="2"/>
      <c r="B27941" s="3"/>
      <c r="C27941" s="3"/>
      <c r="D27941" s="3"/>
      <c r="E27941" s="3"/>
      <c r="F27941" s="3"/>
      <c r="G27941" s="3"/>
    </row>
    <row r="27942" spans="1:7" x14ac:dyDescent="0.25">
      <c r="A27942" s="2"/>
      <c r="B27942" s="3"/>
      <c r="C27942" s="3"/>
      <c r="D27942" s="3"/>
      <c r="E27942" s="3"/>
      <c r="F27942" s="3"/>
      <c r="G27942" s="3"/>
    </row>
    <row r="27943" spans="1:7" x14ac:dyDescent="0.25">
      <c r="A27943" s="2"/>
      <c r="B27943" s="3"/>
      <c r="C27943" s="3"/>
      <c r="D27943" s="3"/>
      <c r="E27943" s="3"/>
      <c r="F27943" s="3"/>
      <c r="G27943" s="3"/>
    </row>
    <row r="27944" spans="1:7" x14ac:dyDescent="0.25">
      <c r="A27944" s="2"/>
      <c r="B27944" s="3"/>
      <c r="C27944" s="3"/>
      <c r="D27944" s="3"/>
      <c r="E27944" s="3"/>
      <c r="F27944" s="3"/>
      <c r="G27944" s="3"/>
    </row>
    <row r="27945" spans="1:7" x14ac:dyDescent="0.25">
      <c r="A27945" s="2"/>
      <c r="B27945" s="3"/>
      <c r="C27945" s="3"/>
      <c r="D27945" s="3"/>
      <c r="E27945" s="3"/>
      <c r="F27945" s="3"/>
      <c r="G27945" s="3"/>
    </row>
    <row r="27946" spans="1:7" x14ac:dyDescent="0.25">
      <c r="A27946" s="2"/>
      <c r="B27946" s="3"/>
      <c r="C27946" s="3"/>
      <c r="D27946" s="3"/>
      <c r="E27946" s="3"/>
      <c r="F27946" s="3"/>
      <c r="G27946" s="3"/>
    </row>
    <row r="27947" spans="1:7" x14ac:dyDescent="0.25">
      <c r="A27947" s="2"/>
      <c r="B27947" s="3"/>
      <c r="C27947" s="3"/>
      <c r="D27947" s="3"/>
      <c r="E27947" s="3"/>
      <c r="F27947" s="3"/>
      <c r="G27947" s="3"/>
    </row>
    <row r="27948" spans="1:7" x14ac:dyDescent="0.25">
      <c r="A27948" s="2"/>
      <c r="B27948" s="3"/>
      <c r="C27948" s="3"/>
      <c r="D27948" s="3"/>
      <c r="E27948" s="3"/>
      <c r="F27948" s="3"/>
      <c r="G27948" s="3"/>
    </row>
    <row r="27949" spans="1:7" x14ac:dyDescent="0.25">
      <c r="A27949" s="2"/>
      <c r="B27949" s="3"/>
      <c r="C27949" s="3"/>
      <c r="D27949" s="3"/>
      <c r="E27949" s="3"/>
      <c r="F27949" s="3"/>
      <c r="G27949" s="3"/>
    </row>
    <row r="27950" spans="1:7" x14ac:dyDescent="0.25">
      <c r="A27950" s="2"/>
      <c r="B27950" s="3"/>
      <c r="C27950" s="3"/>
      <c r="D27950" s="3"/>
      <c r="E27950" s="3"/>
      <c r="F27950" s="3"/>
      <c r="G27950" s="3"/>
    </row>
    <row r="27951" spans="1:7" x14ac:dyDescent="0.25">
      <c r="A27951" s="2"/>
      <c r="B27951" s="3"/>
      <c r="C27951" s="3"/>
      <c r="D27951" s="3"/>
      <c r="E27951" s="3"/>
      <c r="F27951" s="3"/>
      <c r="G27951" s="3"/>
    </row>
    <row r="27952" spans="1:7" x14ac:dyDescent="0.25">
      <c r="A27952" s="2"/>
      <c r="B27952" s="3"/>
      <c r="C27952" s="3"/>
      <c r="D27952" s="3"/>
      <c r="E27952" s="3"/>
      <c r="F27952" s="3"/>
      <c r="G27952" s="3"/>
    </row>
    <row r="27953" spans="1:7" x14ac:dyDescent="0.25">
      <c r="A27953" s="2"/>
      <c r="B27953" s="3"/>
      <c r="C27953" s="3"/>
      <c r="D27953" s="3"/>
      <c r="E27953" s="3"/>
      <c r="F27953" s="3"/>
      <c r="G27953" s="3"/>
    </row>
    <row r="27954" spans="1:7" x14ac:dyDescent="0.25">
      <c r="A27954" s="2"/>
      <c r="B27954" s="3"/>
      <c r="C27954" s="3"/>
      <c r="D27954" s="3"/>
      <c r="E27954" s="3"/>
      <c r="F27954" s="3"/>
      <c r="G27954" s="3"/>
    </row>
    <row r="27955" spans="1:7" x14ac:dyDescent="0.25">
      <c r="A27955" s="2"/>
      <c r="B27955" s="3"/>
      <c r="C27955" s="3"/>
      <c r="D27955" s="3"/>
      <c r="E27955" s="3"/>
      <c r="F27955" s="3"/>
      <c r="G27955" s="3"/>
    </row>
    <row r="27956" spans="1:7" x14ac:dyDescent="0.25">
      <c r="A27956" s="2"/>
      <c r="B27956" s="3"/>
      <c r="C27956" s="3"/>
      <c r="D27956" s="3"/>
      <c r="E27956" s="3"/>
      <c r="F27956" s="3"/>
      <c r="G27956" s="3"/>
    </row>
    <row r="27957" spans="1:7" x14ac:dyDescent="0.25">
      <c r="A27957" s="2"/>
      <c r="B27957" s="3"/>
      <c r="C27957" s="3"/>
      <c r="D27957" s="3"/>
      <c r="E27957" s="3"/>
      <c r="F27957" s="3"/>
      <c r="G27957" s="3"/>
    </row>
    <row r="27958" spans="1:7" x14ac:dyDescent="0.25">
      <c r="A27958" s="2"/>
      <c r="B27958" s="3"/>
      <c r="C27958" s="3"/>
      <c r="D27958" s="3"/>
      <c r="E27958" s="3"/>
      <c r="F27958" s="3"/>
      <c r="G27958" s="3"/>
    </row>
    <row r="27959" spans="1:7" x14ac:dyDescent="0.25">
      <c r="A27959" s="2"/>
      <c r="B27959" s="3"/>
      <c r="C27959" s="3"/>
      <c r="D27959" s="3"/>
      <c r="E27959" s="3"/>
      <c r="F27959" s="3"/>
      <c r="G27959" s="3"/>
    </row>
    <row r="27960" spans="1:7" x14ac:dyDescent="0.25">
      <c r="A27960" s="2"/>
      <c r="B27960" s="3"/>
      <c r="C27960" s="3"/>
      <c r="D27960" s="3"/>
      <c r="E27960" s="3"/>
      <c r="F27960" s="3"/>
      <c r="G27960" s="3"/>
    </row>
    <row r="27961" spans="1:7" x14ac:dyDescent="0.25">
      <c r="A27961" s="2"/>
      <c r="B27961" s="3"/>
      <c r="C27961" s="3"/>
      <c r="D27961" s="3"/>
      <c r="E27961" s="3"/>
      <c r="F27961" s="3"/>
      <c r="G27961" s="3"/>
    </row>
    <row r="27962" spans="1:7" x14ac:dyDescent="0.25">
      <c r="A27962" s="2"/>
      <c r="B27962" s="3"/>
      <c r="C27962" s="3"/>
      <c r="D27962" s="3"/>
      <c r="E27962" s="3"/>
      <c r="F27962" s="3"/>
      <c r="G27962" s="3"/>
    </row>
    <row r="27963" spans="1:7" x14ac:dyDescent="0.25">
      <c r="A27963" s="2"/>
      <c r="B27963" s="3"/>
      <c r="C27963" s="3"/>
      <c r="D27963" s="3"/>
      <c r="E27963" s="3"/>
      <c r="F27963" s="3"/>
      <c r="G27963" s="3"/>
    </row>
    <row r="27964" spans="1:7" x14ac:dyDescent="0.25">
      <c r="A27964" s="2"/>
      <c r="B27964" s="3"/>
      <c r="C27964" s="3"/>
      <c r="D27964" s="3"/>
      <c r="E27964" s="3"/>
      <c r="F27964" s="3"/>
      <c r="G27964" s="3"/>
    </row>
    <row r="27965" spans="1:7" x14ac:dyDescent="0.25">
      <c r="A27965" s="2"/>
      <c r="B27965" s="3"/>
      <c r="C27965" s="3"/>
      <c r="D27965" s="3"/>
      <c r="E27965" s="3"/>
      <c r="F27965" s="3"/>
      <c r="G27965" s="3"/>
    </row>
    <row r="27966" spans="1:7" x14ac:dyDescent="0.25">
      <c r="A27966" s="2"/>
      <c r="B27966" s="3"/>
      <c r="C27966" s="3"/>
      <c r="D27966" s="3"/>
      <c r="E27966" s="3"/>
      <c r="F27966" s="3"/>
      <c r="G27966" s="3"/>
    </row>
    <row r="27967" spans="1:7" x14ac:dyDescent="0.25">
      <c r="A27967" s="2"/>
      <c r="B27967" s="3"/>
      <c r="C27967" s="3"/>
      <c r="D27967" s="3"/>
      <c r="E27967" s="3"/>
      <c r="F27967" s="3"/>
      <c r="G27967" s="3"/>
    </row>
    <row r="27968" spans="1:7" x14ac:dyDescent="0.25">
      <c r="A27968" s="2"/>
      <c r="B27968" s="3"/>
      <c r="C27968" s="3"/>
      <c r="D27968" s="3"/>
      <c r="E27968" s="3"/>
      <c r="F27968" s="3"/>
      <c r="G27968" s="3"/>
    </row>
    <row r="27969" spans="1:7" x14ac:dyDescent="0.25">
      <c r="A27969" s="2"/>
      <c r="B27969" s="3"/>
      <c r="C27969" s="3"/>
      <c r="D27969" s="3"/>
      <c r="E27969" s="3"/>
      <c r="F27969" s="3"/>
      <c r="G27969" s="3"/>
    </row>
    <row r="27970" spans="1:7" x14ac:dyDescent="0.25">
      <c r="A27970" s="2"/>
      <c r="B27970" s="3"/>
      <c r="C27970" s="3"/>
      <c r="D27970" s="3"/>
      <c r="E27970" s="3"/>
      <c r="F27970" s="3"/>
      <c r="G27970" s="3"/>
    </row>
    <row r="27971" spans="1:7" x14ac:dyDescent="0.25">
      <c r="A27971" s="2"/>
      <c r="B27971" s="3"/>
      <c r="C27971" s="3"/>
      <c r="D27971" s="3"/>
      <c r="E27971" s="3"/>
      <c r="F27971" s="3"/>
      <c r="G27971" s="3"/>
    </row>
    <row r="27972" spans="1:7" x14ac:dyDescent="0.25">
      <c r="A27972" s="2"/>
      <c r="B27972" s="3"/>
      <c r="C27972" s="3"/>
      <c r="D27972" s="3"/>
      <c r="E27972" s="3"/>
      <c r="F27972" s="3"/>
      <c r="G27972" s="3"/>
    </row>
    <row r="27973" spans="1:7" x14ac:dyDescent="0.25">
      <c r="A27973" s="2"/>
      <c r="B27973" s="3"/>
      <c r="C27973" s="3"/>
      <c r="D27973" s="3"/>
      <c r="E27973" s="3"/>
      <c r="F27973" s="3"/>
      <c r="G27973" s="3"/>
    </row>
    <row r="27974" spans="1:7" x14ac:dyDescent="0.25">
      <c r="A27974" s="2"/>
      <c r="B27974" s="3"/>
      <c r="C27974" s="3"/>
      <c r="D27974" s="3"/>
      <c r="E27974" s="3"/>
      <c r="F27974" s="3"/>
      <c r="G27974" s="3"/>
    </row>
    <row r="27975" spans="1:7" x14ac:dyDescent="0.25">
      <c r="A27975" s="2"/>
      <c r="B27975" s="3"/>
      <c r="C27975" s="3"/>
      <c r="D27975" s="3"/>
      <c r="E27975" s="3"/>
      <c r="F27975" s="3"/>
      <c r="G27975" s="3"/>
    </row>
    <row r="27976" spans="1:7" x14ac:dyDescent="0.25">
      <c r="A27976" s="2"/>
      <c r="B27976" s="3"/>
      <c r="C27976" s="3"/>
      <c r="D27976" s="3"/>
      <c r="E27976" s="3"/>
      <c r="F27976" s="3"/>
      <c r="G27976" s="3"/>
    </row>
    <row r="27977" spans="1:7" x14ac:dyDescent="0.25">
      <c r="A27977" s="2"/>
      <c r="B27977" s="3"/>
      <c r="C27977" s="3"/>
      <c r="D27977" s="3"/>
      <c r="E27977" s="3"/>
      <c r="F27977" s="3"/>
      <c r="G27977" s="3"/>
    </row>
    <row r="27978" spans="1:7" x14ac:dyDescent="0.25">
      <c r="A27978" s="2"/>
      <c r="B27978" s="3"/>
      <c r="C27978" s="3"/>
      <c r="D27978" s="3"/>
      <c r="E27978" s="3"/>
      <c r="F27978" s="3"/>
      <c r="G27978" s="3"/>
    </row>
    <row r="27979" spans="1:7" x14ac:dyDescent="0.25">
      <c r="A27979" s="2"/>
      <c r="B27979" s="3"/>
      <c r="C27979" s="3"/>
      <c r="D27979" s="3"/>
      <c r="E27979" s="3"/>
      <c r="F27979" s="3"/>
      <c r="G27979" s="3"/>
    </row>
    <row r="27980" spans="1:7" x14ac:dyDescent="0.25">
      <c r="A27980" s="2"/>
      <c r="B27980" s="3"/>
      <c r="C27980" s="3"/>
      <c r="D27980" s="3"/>
      <c r="E27980" s="3"/>
      <c r="F27980" s="3"/>
      <c r="G27980" s="3"/>
    </row>
    <row r="27981" spans="1:7" x14ac:dyDescent="0.25">
      <c r="A27981" s="2"/>
      <c r="B27981" s="3"/>
      <c r="C27981" s="3"/>
      <c r="D27981" s="3"/>
      <c r="E27981" s="3"/>
      <c r="F27981" s="3"/>
      <c r="G27981" s="3"/>
    </row>
    <row r="27982" spans="1:7" x14ac:dyDescent="0.25">
      <c r="A27982" s="2"/>
      <c r="B27982" s="3"/>
      <c r="C27982" s="3"/>
      <c r="D27982" s="3"/>
      <c r="E27982" s="3"/>
      <c r="F27982" s="3"/>
      <c r="G27982" s="3"/>
    </row>
    <row r="27983" spans="1:7" x14ac:dyDescent="0.25">
      <c r="A27983" s="2"/>
      <c r="B27983" s="3"/>
      <c r="C27983" s="3"/>
      <c r="D27983" s="3"/>
      <c r="E27983" s="3"/>
      <c r="F27983" s="3"/>
      <c r="G27983" s="3"/>
    </row>
    <row r="27984" spans="1:7" x14ac:dyDescent="0.25">
      <c r="A27984" s="2"/>
      <c r="B27984" s="3"/>
      <c r="C27984" s="3"/>
      <c r="D27984" s="3"/>
      <c r="E27984" s="3"/>
      <c r="F27984" s="3"/>
      <c r="G27984" s="3"/>
    </row>
    <row r="27985" spans="1:7" x14ac:dyDescent="0.25">
      <c r="A27985" s="2"/>
      <c r="B27985" s="3"/>
      <c r="C27985" s="3"/>
      <c r="D27985" s="3"/>
      <c r="E27985" s="3"/>
      <c r="F27985" s="3"/>
      <c r="G27985" s="3"/>
    </row>
    <row r="27986" spans="1:7" x14ac:dyDescent="0.25">
      <c r="A27986" s="2"/>
      <c r="B27986" s="3"/>
      <c r="C27986" s="3"/>
      <c r="D27986" s="3"/>
      <c r="E27986" s="3"/>
      <c r="F27986" s="3"/>
      <c r="G27986" s="3"/>
    </row>
    <row r="27987" spans="1:7" x14ac:dyDescent="0.25">
      <c r="A27987" s="2"/>
      <c r="B27987" s="3"/>
      <c r="C27987" s="3"/>
      <c r="D27987" s="3"/>
      <c r="E27987" s="3"/>
      <c r="F27987" s="3"/>
      <c r="G27987" s="3"/>
    </row>
    <row r="27988" spans="1:7" x14ac:dyDescent="0.25">
      <c r="A27988" s="2"/>
      <c r="B27988" s="3"/>
      <c r="C27988" s="3"/>
      <c r="D27988" s="3"/>
      <c r="E27988" s="3"/>
      <c r="F27988" s="3"/>
      <c r="G27988" s="3"/>
    </row>
    <row r="27989" spans="1:7" x14ac:dyDescent="0.25">
      <c r="A27989" s="2"/>
      <c r="B27989" s="3"/>
      <c r="C27989" s="3"/>
      <c r="D27989" s="3"/>
      <c r="E27989" s="3"/>
      <c r="F27989" s="3"/>
      <c r="G27989" s="3"/>
    </row>
    <row r="27990" spans="1:7" x14ac:dyDescent="0.25">
      <c r="A27990" s="2"/>
      <c r="B27990" s="3"/>
      <c r="C27990" s="3"/>
      <c r="D27990" s="3"/>
      <c r="E27990" s="3"/>
      <c r="F27990" s="3"/>
      <c r="G27990" s="3"/>
    </row>
    <row r="27991" spans="1:7" x14ac:dyDescent="0.25">
      <c r="A27991" s="2"/>
      <c r="B27991" s="3"/>
      <c r="C27991" s="3"/>
      <c r="D27991" s="3"/>
      <c r="E27991" s="3"/>
      <c r="F27991" s="3"/>
      <c r="G27991" s="3"/>
    </row>
    <row r="27992" spans="1:7" x14ac:dyDescent="0.25">
      <c r="A27992" s="2"/>
      <c r="B27992" s="3"/>
      <c r="C27992" s="3"/>
      <c r="D27992" s="3"/>
      <c r="E27992" s="3"/>
      <c r="F27992" s="3"/>
      <c r="G27992" s="3"/>
    </row>
    <row r="27993" spans="1:7" x14ac:dyDescent="0.25">
      <c r="A27993" s="2"/>
      <c r="B27993" s="3"/>
      <c r="C27993" s="3"/>
      <c r="D27993" s="3"/>
      <c r="E27993" s="3"/>
      <c r="F27993" s="3"/>
      <c r="G27993" s="3"/>
    </row>
    <row r="27994" spans="1:7" x14ac:dyDescent="0.25">
      <c r="A27994" s="2"/>
      <c r="B27994" s="3"/>
      <c r="C27994" s="3"/>
      <c r="D27994" s="3"/>
      <c r="E27994" s="3"/>
      <c r="F27994" s="3"/>
      <c r="G27994" s="3"/>
    </row>
    <row r="27995" spans="1:7" x14ac:dyDescent="0.25">
      <c r="A27995" s="2"/>
      <c r="B27995" s="3"/>
      <c r="C27995" s="3"/>
      <c r="D27995" s="3"/>
      <c r="E27995" s="3"/>
      <c r="F27995" s="3"/>
      <c r="G27995" s="3"/>
    </row>
    <row r="27996" spans="1:7" x14ac:dyDescent="0.25">
      <c r="A27996" s="2"/>
      <c r="B27996" s="3"/>
      <c r="C27996" s="3"/>
      <c r="D27996" s="3"/>
      <c r="E27996" s="3"/>
      <c r="F27996" s="3"/>
      <c r="G27996" s="3"/>
    </row>
    <row r="27997" spans="1:7" x14ac:dyDescent="0.25">
      <c r="A27997" s="2"/>
      <c r="B27997" s="3"/>
      <c r="C27997" s="3"/>
      <c r="D27997" s="3"/>
      <c r="E27997" s="3"/>
      <c r="F27997" s="3"/>
      <c r="G27997" s="3"/>
    </row>
    <row r="27998" spans="1:7" x14ac:dyDescent="0.25">
      <c r="A27998" s="2"/>
      <c r="B27998" s="3"/>
      <c r="C27998" s="3"/>
      <c r="D27998" s="3"/>
      <c r="E27998" s="3"/>
      <c r="F27998" s="3"/>
      <c r="G27998" s="3"/>
    </row>
    <row r="27999" spans="1:7" x14ac:dyDescent="0.25">
      <c r="A27999" s="2"/>
      <c r="B27999" s="3"/>
      <c r="C27999" s="3"/>
      <c r="D27999" s="3"/>
      <c r="E27999" s="3"/>
      <c r="F27999" s="3"/>
      <c r="G27999" s="3"/>
    </row>
    <row r="28000" spans="1:7" x14ac:dyDescent="0.25">
      <c r="A28000" s="2"/>
      <c r="B28000" s="3"/>
      <c r="C28000" s="3"/>
      <c r="D28000" s="3"/>
      <c r="E28000" s="3"/>
      <c r="F28000" s="3"/>
      <c r="G28000" s="3"/>
    </row>
    <row r="28001" spans="1:7" x14ac:dyDescent="0.25">
      <c r="A28001" s="2"/>
      <c r="B28001" s="3"/>
      <c r="C28001" s="3"/>
      <c r="D28001" s="3"/>
      <c r="E28001" s="3"/>
      <c r="F28001" s="3"/>
      <c r="G28001" s="3"/>
    </row>
    <row r="28002" spans="1:7" x14ac:dyDescent="0.25">
      <c r="A28002" s="2"/>
      <c r="B28002" s="3"/>
      <c r="C28002" s="3"/>
      <c r="D28002" s="3"/>
      <c r="E28002" s="3"/>
      <c r="F28002" s="3"/>
      <c r="G28002" s="3"/>
    </row>
    <row r="28003" spans="1:7" x14ac:dyDescent="0.25">
      <c r="A28003" s="2"/>
      <c r="B28003" s="3"/>
      <c r="C28003" s="3"/>
      <c r="D28003" s="3"/>
      <c r="E28003" s="3"/>
      <c r="F28003" s="3"/>
      <c r="G28003" s="3"/>
    </row>
    <row r="28004" spans="1:7" x14ac:dyDescent="0.25">
      <c r="A28004" s="2"/>
      <c r="B28004" s="3"/>
      <c r="C28004" s="3"/>
      <c r="D28004" s="3"/>
      <c r="E28004" s="3"/>
      <c r="F28004" s="3"/>
      <c r="G28004" s="3"/>
    </row>
    <row r="28005" spans="1:7" x14ac:dyDescent="0.25">
      <c r="A28005" s="2"/>
      <c r="B28005" s="3"/>
      <c r="C28005" s="3"/>
      <c r="D28005" s="3"/>
      <c r="E28005" s="3"/>
      <c r="F28005" s="3"/>
      <c r="G28005" s="3"/>
    </row>
    <row r="28006" spans="1:7" x14ac:dyDescent="0.25">
      <c r="A28006" s="2"/>
      <c r="B28006" s="3"/>
      <c r="C28006" s="3"/>
      <c r="D28006" s="3"/>
      <c r="E28006" s="3"/>
      <c r="F28006" s="3"/>
      <c r="G28006" s="3"/>
    </row>
    <row r="28007" spans="1:7" x14ac:dyDescent="0.25">
      <c r="A28007" s="2"/>
      <c r="B28007" s="3"/>
      <c r="C28007" s="3"/>
      <c r="D28007" s="3"/>
      <c r="E28007" s="3"/>
      <c r="F28007" s="3"/>
      <c r="G28007" s="3"/>
    </row>
    <row r="28008" spans="1:7" x14ac:dyDescent="0.25">
      <c r="A28008" s="2"/>
      <c r="B28008" s="3"/>
      <c r="C28008" s="3"/>
      <c r="D28008" s="3"/>
      <c r="E28008" s="3"/>
      <c r="F28008" s="3"/>
      <c r="G28008" s="3"/>
    </row>
    <row r="28009" spans="1:7" x14ac:dyDescent="0.25">
      <c r="A28009" s="2"/>
      <c r="B28009" s="3"/>
      <c r="C28009" s="3"/>
      <c r="D28009" s="3"/>
      <c r="E28009" s="3"/>
      <c r="F28009" s="3"/>
      <c r="G28009" s="3"/>
    </row>
    <row r="28010" spans="1:7" x14ac:dyDescent="0.25">
      <c r="A28010" s="2"/>
      <c r="B28010" s="3"/>
      <c r="C28010" s="3"/>
      <c r="D28010" s="3"/>
      <c r="E28010" s="3"/>
      <c r="F28010" s="3"/>
      <c r="G28010" s="3"/>
    </row>
    <row r="28011" spans="1:7" x14ac:dyDescent="0.25">
      <c r="A28011" s="2"/>
      <c r="B28011" s="3"/>
      <c r="C28011" s="3"/>
      <c r="D28011" s="3"/>
      <c r="E28011" s="3"/>
      <c r="F28011" s="3"/>
      <c r="G28011" s="3"/>
    </row>
    <row r="28012" spans="1:7" x14ac:dyDescent="0.25">
      <c r="A28012" s="2"/>
      <c r="B28012" s="3"/>
      <c r="C28012" s="3"/>
      <c r="D28012" s="3"/>
      <c r="E28012" s="3"/>
      <c r="F28012" s="3"/>
      <c r="G28012" s="3"/>
    </row>
    <row r="28013" spans="1:7" x14ac:dyDescent="0.25">
      <c r="A28013" s="2"/>
      <c r="B28013" s="3"/>
      <c r="C28013" s="3"/>
      <c r="D28013" s="3"/>
      <c r="E28013" s="3"/>
      <c r="F28013" s="3"/>
      <c r="G28013" s="3"/>
    </row>
    <row r="28014" spans="1:7" x14ac:dyDescent="0.25">
      <c r="A28014" s="2"/>
      <c r="B28014" s="3"/>
      <c r="C28014" s="3"/>
      <c r="D28014" s="3"/>
      <c r="E28014" s="3"/>
      <c r="F28014" s="3"/>
      <c r="G28014" s="3"/>
    </row>
    <row r="28015" spans="1:7" x14ac:dyDescent="0.25">
      <c r="A28015" s="2"/>
      <c r="B28015" s="3"/>
      <c r="C28015" s="3"/>
      <c r="D28015" s="3"/>
      <c r="E28015" s="3"/>
      <c r="F28015" s="3"/>
      <c r="G28015" s="3"/>
    </row>
    <row r="28016" spans="1:7" x14ac:dyDescent="0.25">
      <c r="A28016" s="2"/>
      <c r="B28016" s="3"/>
      <c r="C28016" s="3"/>
      <c r="D28016" s="3"/>
      <c r="E28016" s="3"/>
      <c r="F28016" s="3"/>
      <c r="G28016" s="3"/>
    </row>
    <row r="28017" spans="1:7" x14ac:dyDescent="0.25">
      <c r="A28017" s="2"/>
      <c r="B28017" s="3"/>
      <c r="C28017" s="3"/>
      <c r="D28017" s="3"/>
      <c r="E28017" s="3"/>
      <c r="F28017" s="3"/>
      <c r="G28017" s="3"/>
    </row>
    <row r="28018" spans="1:7" x14ac:dyDescent="0.25">
      <c r="A28018" s="2"/>
      <c r="B28018" s="3"/>
      <c r="C28018" s="3"/>
      <c r="D28018" s="3"/>
      <c r="E28018" s="3"/>
      <c r="F28018" s="3"/>
      <c r="G28018" s="3"/>
    </row>
    <row r="28019" spans="1:7" x14ac:dyDescent="0.25">
      <c r="A28019" s="2"/>
      <c r="B28019" s="3"/>
      <c r="C28019" s="3"/>
      <c r="D28019" s="3"/>
      <c r="E28019" s="3"/>
      <c r="F28019" s="3"/>
      <c r="G28019" s="3"/>
    </row>
    <row r="28020" spans="1:7" x14ac:dyDescent="0.25">
      <c r="A28020" s="2"/>
      <c r="B28020" s="3"/>
      <c r="C28020" s="3"/>
      <c r="D28020" s="3"/>
      <c r="E28020" s="3"/>
      <c r="F28020" s="3"/>
      <c r="G28020" s="3"/>
    </row>
    <row r="28021" spans="1:7" x14ac:dyDescent="0.25">
      <c r="A28021" s="2"/>
      <c r="B28021" s="3"/>
      <c r="C28021" s="3"/>
      <c r="D28021" s="3"/>
      <c r="E28021" s="3"/>
      <c r="F28021" s="3"/>
      <c r="G28021" s="3"/>
    </row>
    <row r="28022" spans="1:7" x14ac:dyDescent="0.25">
      <c r="A28022" s="2"/>
      <c r="B28022" s="3"/>
      <c r="C28022" s="3"/>
      <c r="D28022" s="3"/>
      <c r="E28022" s="3"/>
      <c r="F28022" s="3"/>
      <c r="G28022" s="3"/>
    </row>
    <row r="28023" spans="1:7" x14ac:dyDescent="0.25">
      <c r="A28023" s="2"/>
      <c r="B28023" s="3"/>
      <c r="C28023" s="3"/>
      <c r="D28023" s="3"/>
      <c r="E28023" s="3"/>
      <c r="F28023" s="3"/>
      <c r="G28023" s="3"/>
    </row>
    <row r="28024" spans="1:7" x14ac:dyDescent="0.25">
      <c r="A28024" s="2"/>
      <c r="B28024" s="3"/>
      <c r="C28024" s="3"/>
      <c r="D28024" s="3"/>
      <c r="E28024" s="3"/>
      <c r="F28024" s="3"/>
      <c r="G28024" s="3"/>
    </row>
    <row r="28025" spans="1:7" x14ac:dyDescent="0.25">
      <c r="A28025" s="2"/>
      <c r="B28025" s="3"/>
      <c r="C28025" s="3"/>
      <c r="D28025" s="3"/>
      <c r="E28025" s="3"/>
      <c r="F28025" s="3"/>
      <c r="G28025" s="3"/>
    </row>
    <row r="28026" spans="1:7" x14ac:dyDescent="0.25">
      <c r="A28026" s="2"/>
      <c r="B28026" s="3"/>
      <c r="C28026" s="3"/>
      <c r="D28026" s="3"/>
      <c r="E28026" s="3"/>
      <c r="F28026" s="3"/>
      <c r="G28026" s="3"/>
    </row>
    <row r="28027" spans="1:7" x14ac:dyDescent="0.25">
      <c r="A28027" s="2"/>
      <c r="B28027" s="3"/>
      <c r="C28027" s="3"/>
      <c r="D28027" s="3"/>
      <c r="E28027" s="3"/>
      <c r="F28027" s="3"/>
      <c r="G28027" s="3"/>
    </row>
    <row r="28028" spans="1:7" x14ac:dyDescent="0.25">
      <c r="A28028" s="2"/>
      <c r="B28028" s="3"/>
      <c r="C28028" s="3"/>
      <c r="D28028" s="3"/>
      <c r="E28028" s="3"/>
      <c r="F28028" s="3"/>
      <c r="G28028" s="3"/>
    </row>
    <row r="28029" spans="1:7" x14ac:dyDescent="0.25">
      <c r="A28029" s="2"/>
      <c r="B28029" s="3"/>
      <c r="C28029" s="3"/>
      <c r="D28029" s="3"/>
      <c r="E28029" s="3"/>
      <c r="F28029" s="3"/>
      <c r="G28029" s="3"/>
    </row>
    <row r="28030" spans="1:7" x14ac:dyDescent="0.25">
      <c r="A28030" s="2"/>
      <c r="B28030" s="3"/>
      <c r="C28030" s="3"/>
      <c r="D28030" s="3"/>
      <c r="E28030" s="3"/>
      <c r="F28030" s="3"/>
      <c r="G28030" s="3"/>
    </row>
    <row r="28031" spans="1:7" x14ac:dyDescent="0.25">
      <c r="A28031" s="2"/>
      <c r="B28031" s="3"/>
      <c r="C28031" s="3"/>
      <c r="D28031" s="3"/>
      <c r="E28031" s="3"/>
      <c r="F28031" s="3"/>
      <c r="G28031" s="3"/>
    </row>
    <row r="28032" spans="1:7" x14ac:dyDescent="0.25">
      <c r="A28032" s="2"/>
      <c r="B28032" s="3"/>
      <c r="C28032" s="3"/>
      <c r="D28032" s="3"/>
      <c r="E28032" s="3"/>
      <c r="F28032" s="3"/>
      <c r="G28032" s="3"/>
    </row>
    <row r="28033" spans="1:7" x14ac:dyDescent="0.25">
      <c r="A28033" s="2"/>
      <c r="B28033" s="3"/>
      <c r="C28033" s="3"/>
      <c r="D28033" s="3"/>
      <c r="E28033" s="3"/>
      <c r="F28033" s="3"/>
      <c r="G28033" s="3"/>
    </row>
    <row r="28034" spans="1:7" x14ac:dyDescent="0.25">
      <c r="A28034" s="2"/>
      <c r="B28034" s="3"/>
      <c r="C28034" s="3"/>
      <c r="D28034" s="3"/>
      <c r="E28034" s="3"/>
      <c r="F28034" s="3"/>
      <c r="G28034" s="3"/>
    </row>
    <row r="28035" spans="1:7" x14ac:dyDescent="0.25">
      <c r="A28035" s="2"/>
      <c r="B28035" s="3"/>
      <c r="C28035" s="3"/>
      <c r="D28035" s="3"/>
      <c r="E28035" s="3"/>
      <c r="F28035" s="3"/>
      <c r="G28035" s="3"/>
    </row>
    <row r="28036" spans="1:7" x14ac:dyDescent="0.25">
      <c r="A28036" s="2"/>
      <c r="B28036" s="3"/>
      <c r="C28036" s="3"/>
      <c r="D28036" s="3"/>
      <c r="E28036" s="3"/>
      <c r="F28036" s="3"/>
      <c r="G28036" s="3"/>
    </row>
    <row r="28037" spans="1:7" x14ac:dyDescent="0.25">
      <c r="A28037" s="2"/>
      <c r="B28037" s="3"/>
      <c r="C28037" s="3"/>
      <c r="D28037" s="3"/>
      <c r="E28037" s="3"/>
      <c r="F28037" s="3"/>
      <c r="G28037" s="3"/>
    </row>
    <row r="28038" spans="1:7" x14ac:dyDescent="0.25">
      <c r="A28038" s="2"/>
      <c r="B28038" s="3"/>
      <c r="C28038" s="3"/>
      <c r="D28038" s="3"/>
      <c r="E28038" s="3"/>
      <c r="F28038" s="3"/>
      <c r="G28038" s="3"/>
    </row>
    <row r="28039" spans="1:7" x14ac:dyDescent="0.25">
      <c r="A28039" s="2"/>
      <c r="B28039" s="3"/>
      <c r="C28039" s="3"/>
      <c r="D28039" s="3"/>
      <c r="E28039" s="3"/>
      <c r="F28039" s="3"/>
      <c r="G28039" s="3"/>
    </row>
    <row r="28040" spans="1:7" x14ac:dyDescent="0.25">
      <c r="A28040" s="2"/>
      <c r="B28040" s="3"/>
      <c r="C28040" s="3"/>
      <c r="D28040" s="3"/>
      <c r="E28040" s="3"/>
      <c r="F28040" s="3"/>
      <c r="G28040" s="3"/>
    </row>
    <row r="28041" spans="1:7" x14ac:dyDescent="0.25">
      <c r="A28041" s="2"/>
      <c r="B28041" s="3"/>
      <c r="C28041" s="3"/>
      <c r="D28041" s="3"/>
      <c r="E28041" s="3"/>
      <c r="F28041" s="3"/>
      <c r="G28041" s="3"/>
    </row>
    <row r="28042" spans="1:7" x14ac:dyDescent="0.25">
      <c r="A28042" s="2"/>
      <c r="B28042" s="3"/>
      <c r="C28042" s="3"/>
      <c r="D28042" s="3"/>
      <c r="E28042" s="3"/>
      <c r="F28042" s="3"/>
      <c r="G28042" s="3"/>
    </row>
    <row r="28043" spans="1:7" x14ac:dyDescent="0.25">
      <c r="A28043" s="2"/>
      <c r="B28043" s="3"/>
      <c r="C28043" s="3"/>
      <c r="D28043" s="3"/>
      <c r="E28043" s="3"/>
      <c r="F28043" s="3"/>
      <c r="G28043" s="3"/>
    </row>
    <row r="28044" spans="1:7" x14ac:dyDescent="0.25">
      <c r="A28044" s="2"/>
      <c r="B28044" s="3"/>
      <c r="C28044" s="3"/>
      <c r="D28044" s="3"/>
      <c r="E28044" s="3"/>
      <c r="F28044" s="3"/>
      <c r="G28044" s="3"/>
    </row>
    <row r="28045" spans="1:7" x14ac:dyDescent="0.25">
      <c r="A28045" s="2"/>
      <c r="B28045" s="3"/>
      <c r="C28045" s="3"/>
      <c r="D28045" s="3"/>
      <c r="E28045" s="3"/>
      <c r="F28045" s="3"/>
      <c r="G28045" s="3"/>
    </row>
    <row r="28046" spans="1:7" x14ac:dyDescent="0.25">
      <c r="A28046" s="2"/>
      <c r="B28046" s="3"/>
      <c r="C28046" s="3"/>
      <c r="D28046" s="3"/>
      <c r="E28046" s="3"/>
      <c r="F28046" s="3"/>
      <c r="G28046" s="3"/>
    </row>
    <row r="28047" spans="1:7" x14ac:dyDescent="0.25">
      <c r="A28047" s="2"/>
      <c r="B28047" s="3"/>
      <c r="C28047" s="3"/>
      <c r="D28047" s="3"/>
      <c r="E28047" s="3"/>
      <c r="F28047" s="3"/>
      <c r="G28047" s="3"/>
    </row>
    <row r="28048" spans="1:7" x14ac:dyDescent="0.25">
      <c r="A28048" s="2"/>
      <c r="B28048" s="3"/>
      <c r="C28048" s="3"/>
      <c r="D28048" s="3"/>
      <c r="E28048" s="3"/>
      <c r="F28048" s="3"/>
      <c r="G28048" s="3"/>
    </row>
    <row r="28049" spans="1:7" x14ac:dyDescent="0.25">
      <c r="A28049" s="2"/>
      <c r="B28049" s="3"/>
      <c r="C28049" s="3"/>
      <c r="D28049" s="3"/>
      <c r="E28049" s="3"/>
      <c r="F28049" s="3"/>
      <c r="G28049" s="3"/>
    </row>
    <row r="28050" spans="1:7" x14ac:dyDescent="0.25">
      <c r="A28050" s="2"/>
      <c r="B28050" s="3"/>
      <c r="C28050" s="3"/>
      <c r="D28050" s="3"/>
      <c r="E28050" s="3"/>
      <c r="F28050" s="3"/>
      <c r="G28050" s="3"/>
    </row>
    <row r="28051" spans="1:7" x14ac:dyDescent="0.25">
      <c r="A28051" s="2"/>
      <c r="B28051" s="3"/>
      <c r="C28051" s="3"/>
      <c r="D28051" s="3"/>
      <c r="E28051" s="3"/>
      <c r="F28051" s="3"/>
      <c r="G28051" s="3"/>
    </row>
    <row r="28052" spans="1:7" x14ac:dyDescent="0.25">
      <c r="A28052" s="2"/>
      <c r="B28052" s="3"/>
      <c r="C28052" s="3"/>
      <c r="D28052" s="3"/>
      <c r="E28052" s="3"/>
      <c r="F28052" s="3"/>
      <c r="G28052" s="3"/>
    </row>
    <row r="28053" spans="1:7" x14ac:dyDescent="0.25">
      <c r="A28053" s="2"/>
      <c r="B28053" s="3"/>
      <c r="C28053" s="3"/>
      <c r="D28053" s="3"/>
      <c r="E28053" s="3"/>
      <c r="F28053" s="3"/>
      <c r="G28053" s="3"/>
    </row>
    <row r="28054" spans="1:7" x14ac:dyDescent="0.25">
      <c r="A28054" s="2"/>
      <c r="B28054" s="3"/>
      <c r="C28054" s="3"/>
      <c r="D28054" s="3"/>
      <c r="E28054" s="3"/>
      <c r="F28054" s="3"/>
      <c r="G28054" s="3"/>
    </row>
    <row r="28055" spans="1:7" x14ac:dyDescent="0.25">
      <c r="A28055" s="2"/>
      <c r="B28055" s="3"/>
      <c r="C28055" s="3"/>
      <c r="D28055" s="3"/>
      <c r="E28055" s="3"/>
      <c r="F28055" s="3"/>
      <c r="G28055" s="3"/>
    </row>
    <row r="28056" spans="1:7" x14ac:dyDescent="0.25">
      <c r="A28056" s="2"/>
      <c r="B28056" s="3"/>
      <c r="C28056" s="3"/>
      <c r="D28056" s="3"/>
      <c r="E28056" s="3"/>
      <c r="F28056" s="3"/>
      <c r="G28056" s="3"/>
    </row>
    <row r="28057" spans="1:7" x14ac:dyDescent="0.25">
      <c r="A28057" s="2"/>
      <c r="B28057" s="3"/>
      <c r="C28057" s="3"/>
      <c r="D28057" s="3"/>
      <c r="E28057" s="3"/>
      <c r="F28057" s="3"/>
      <c r="G28057" s="3"/>
    </row>
    <row r="28058" spans="1:7" x14ac:dyDescent="0.25">
      <c r="A28058" s="2"/>
      <c r="B28058" s="3"/>
      <c r="C28058" s="3"/>
      <c r="D28058" s="3"/>
      <c r="E28058" s="3"/>
      <c r="F28058" s="3"/>
      <c r="G28058" s="3"/>
    </row>
    <row r="28059" spans="1:7" x14ac:dyDescent="0.25">
      <c r="A28059" s="2"/>
      <c r="B28059" s="3"/>
      <c r="C28059" s="3"/>
      <c r="D28059" s="3"/>
      <c r="E28059" s="3"/>
      <c r="F28059" s="3"/>
      <c r="G28059" s="3"/>
    </row>
    <row r="28060" spans="1:7" x14ac:dyDescent="0.25">
      <c r="A28060" s="2"/>
      <c r="B28060" s="3"/>
      <c r="C28060" s="3"/>
      <c r="D28060" s="3"/>
      <c r="E28060" s="3"/>
      <c r="F28060" s="3"/>
      <c r="G28060" s="3"/>
    </row>
    <row r="28061" spans="1:7" x14ac:dyDescent="0.25">
      <c r="A28061" s="2"/>
      <c r="B28061" s="3"/>
      <c r="C28061" s="3"/>
      <c r="D28061" s="3"/>
      <c r="E28061" s="3"/>
      <c r="F28061" s="3"/>
      <c r="G28061" s="3"/>
    </row>
    <row r="28062" spans="1:7" x14ac:dyDescent="0.25">
      <c r="A28062" s="2"/>
      <c r="B28062" s="3"/>
      <c r="C28062" s="3"/>
      <c r="D28062" s="3"/>
      <c r="E28062" s="3"/>
      <c r="F28062" s="3"/>
      <c r="G28062" s="3"/>
    </row>
    <row r="28063" spans="1:7" x14ac:dyDescent="0.25">
      <c r="A28063" s="2"/>
      <c r="B28063" s="3"/>
      <c r="C28063" s="3"/>
      <c r="D28063" s="3"/>
      <c r="E28063" s="3"/>
      <c r="F28063" s="3"/>
      <c r="G28063" s="3"/>
    </row>
    <row r="28064" spans="1:7" x14ac:dyDescent="0.25">
      <c r="A28064" s="2"/>
      <c r="B28064" s="3"/>
      <c r="C28064" s="3"/>
      <c r="D28064" s="3"/>
      <c r="E28064" s="3"/>
      <c r="F28064" s="3"/>
      <c r="G28064" s="3"/>
    </row>
    <row r="28065" spans="1:7" x14ac:dyDescent="0.25">
      <c r="A28065" s="2"/>
      <c r="B28065" s="3"/>
      <c r="C28065" s="3"/>
      <c r="D28065" s="3"/>
      <c r="E28065" s="3"/>
      <c r="F28065" s="3"/>
      <c r="G28065" s="3"/>
    </row>
    <row r="28066" spans="1:7" x14ac:dyDescent="0.25">
      <c r="A28066" s="2"/>
      <c r="B28066" s="3"/>
      <c r="C28066" s="3"/>
      <c r="D28066" s="3"/>
      <c r="E28066" s="3"/>
      <c r="F28066" s="3"/>
      <c r="G28066" s="3"/>
    </row>
    <row r="28067" spans="1:7" x14ac:dyDescent="0.25">
      <c r="A28067" s="2"/>
      <c r="B28067" s="3"/>
      <c r="C28067" s="3"/>
      <c r="D28067" s="3"/>
      <c r="E28067" s="3"/>
      <c r="F28067" s="3"/>
      <c r="G28067" s="3"/>
    </row>
    <row r="28068" spans="1:7" x14ac:dyDescent="0.25">
      <c r="A28068" s="2"/>
      <c r="B28068" s="3"/>
      <c r="C28068" s="3"/>
      <c r="D28068" s="3"/>
      <c r="E28068" s="3"/>
      <c r="F28068" s="3"/>
      <c r="G28068" s="3"/>
    </row>
    <row r="28069" spans="1:7" x14ac:dyDescent="0.25">
      <c r="A28069" s="2"/>
      <c r="B28069" s="3"/>
      <c r="C28069" s="3"/>
      <c r="D28069" s="3"/>
      <c r="E28069" s="3"/>
      <c r="F28069" s="3"/>
      <c r="G28069" s="3"/>
    </row>
    <row r="28070" spans="1:7" x14ac:dyDescent="0.25">
      <c r="A28070" s="2"/>
      <c r="B28070" s="3"/>
      <c r="C28070" s="3"/>
      <c r="D28070" s="3"/>
      <c r="E28070" s="3"/>
      <c r="F28070" s="3"/>
      <c r="G28070" s="3"/>
    </row>
    <row r="28071" spans="1:7" x14ac:dyDescent="0.25">
      <c r="A28071" s="2"/>
      <c r="B28071" s="3"/>
      <c r="C28071" s="3"/>
      <c r="D28071" s="3"/>
      <c r="E28071" s="3"/>
      <c r="F28071" s="3"/>
      <c r="G28071" s="3"/>
    </row>
    <row r="28072" spans="1:7" x14ac:dyDescent="0.25">
      <c r="A28072" s="2"/>
      <c r="B28072" s="3"/>
      <c r="C28072" s="3"/>
      <c r="D28072" s="3"/>
      <c r="E28072" s="3"/>
      <c r="F28072" s="3"/>
      <c r="G28072" s="3"/>
    </row>
    <row r="28073" spans="1:7" x14ac:dyDescent="0.25">
      <c r="A28073" s="2"/>
      <c r="B28073" s="3"/>
      <c r="C28073" s="3"/>
      <c r="D28073" s="3"/>
      <c r="E28073" s="3"/>
      <c r="F28073" s="3"/>
      <c r="G28073" s="3"/>
    </row>
    <row r="28074" spans="1:7" x14ac:dyDescent="0.25">
      <c r="A28074" s="2"/>
      <c r="B28074" s="3"/>
      <c r="C28074" s="3"/>
      <c r="D28074" s="3"/>
      <c r="E28074" s="3"/>
      <c r="F28074" s="3"/>
      <c r="G28074" s="3"/>
    </row>
    <row r="28075" spans="1:7" x14ac:dyDescent="0.25">
      <c r="A28075" s="2"/>
      <c r="B28075" s="3"/>
      <c r="C28075" s="3"/>
      <c r="D28075" s="3"/>
      <c r="E28075" s="3"/>
      <c r="F28075" s="3"/>
      <c r="G28075" s="3"/>
    </row>
    <row r="28076" spans="1:7" x14ac:dyDescent="0.25">
      <c r="A28076" s="2"/>
      <c r="B28076" s="3"/>
      <c r="C28076" s="3"/>
      <c r="D28076" s="3"/>
      <c r="E28076" s="3"/>
      <c r="F28076" s="3"/>
      <c r="G28076" s="3"/>
    </row>
    <row r="28077" spans="1:7" x14ac:dyDescent="0.25">
      <c r="A28077" s="2"/>
      <c r="B28077" s="3"/>
      <c r="C28077" s="3"/>
      <c r="D28077" s="3"/>
      <c r="E28077" s="3"/>
      <c r="F28077" s="3"/>
      <c r="G28077" s="3"/>
    </row>
    <row r="28078" spans="1:7" x14ac:dyDescent="0.25">
      <c r="A28078" s="2"/>
      <c r="B28078" s="3"/>
      <c r="C28078" s="3"/>
      <c r="D28078" s="3"/>
      <c r="E28078" s="3"/>
      <c r="F28078" s="3"/>
      <c r="G28078" s="3"/>
    </row>
    <row r="28079" spans="1:7" x14ac:dyDescent="0.25">
      <c r="A28079" s="2"/>
      <c r="B28079" s="3"/>
      <c r="C28079" s="3"/>
      <c r="D28079" s="3"/>
      <c r="E28079" s="3"/>
      <c r="F28079" s="3"/>
      <c r="G28079" s="3"/>
    </row>
    <row r="28080" spans="1:7" x14ac:dyDescent="0.25">
      <c r="A28080" s="2"/>
      <c r="B28080" s="3"/>
      <c r="C28080" s="3"/>
      <c r="D28080" s="3"/>
      <c r="E28080" s="3"/>
      <c r="F28080" s="3"/>
      <c r="G28080" s="3"/>
    </row>
    <row r="28081" spans="1:7" x14ac:dyDescent="0.25">
      <c r="A28081" s="2"/>
      <c r="B28081" s="3"/>
      <c r="C28081" s="3"/>
      <c r="D28081" s="3"/>
      <c r="E28081" s="3"/>
      <c r="F28081" s="3"/>
      <c r="G28081" s="3"/>
    </row>
    <row r="28082" spans="1:7" x14ac:dyDescent="0.25">
      <c r="A28082" s="2"/>
      <c r="B28082" s="3"/>
      <c r="C28082" s="3"/>
      <c r="D28082" s="3"/>
      <c r="E28082" s="3"/>
      <c r="F28082" s="3"/>
      <c r="G28082" s="3"/>
    </row>
    <row r="28083" spans="1:7" x14ac:dyDescent="0.25">
      <c r="A28083" s="2"/>
      <c r="B28083" s="3"/>
      <c r="C28083" s="3"/>
      <c r="D28083" s="3"/>
      <c r="E28083" s="3"/>
      <c r="F28083" s="3"/>
      <c r="G28083" s="3"/>
    </row>
    <row r="28084" spans="1:7" x14ac:dyDescent="0.25">
      <c r="A28084" s="2"/>
      <c r="B28084" s="3"/>
      <c r="C28084" s="3"/>
      <c r="D28084" s="3"/>
      <c r="E28084" s="3"/>
      <c r="F28084" s="3"/>
      <c r="G28084" s="3"/>
    </row>
    <row r="28085" spans="1:7" x14ac:dyDescent="0.25">
      <c r="A28085" s="2"/>
      <c r="B28085" s="3"/>
      <c r="C28085" s="3"/>
      <c r="D28085" s="3"/>
      <c r="E28085" s="3"/>
      <c r="F28085" s="3"/>
      <c r="G28085" s="3"/>
    </row>
    <row r="28086" spans="1:7" x14ac:dyDescent="0.25">
      <c r="A28086" s="2"/>
      <c r="B28086" s="3"/>
      <c r="C28086" s="3"/>
      <c r="D28086" s="3"/>
      <c r="E28086" s="3"/>
      <c r="F28086" s="3"/>
      <c r="G28086" s="3"/>
    </row>
    <row r="28087" spans="1:7" x14ac:dyDescent="0.25">
      <c r="A28087" s="2"/>
      <c r="B28087" s="3"/>
      <c r="C28087" s="3"/>
      <c r="D28087" s="3"/>
      <c r="E28087" s="3"/>
      <c r="F28087" s="3"/>
      <c r="G28087" s="3"/>
    </row>
    <row r="28088" spans="1:7" x14ac:dyDescent="0.25">
      <c r="A28088" s="2"/>
      <c r="B28088" s="3"/>
      <c r="C28088" s="3"/>
      <c r="D28088" s="3"/>
      <c r="E28088" s="3"/>
      <c r="F28088" s="3"/>
      <c r="G28088" s="3"/>
    </row>
    <row r="28089" spans="1:7" x14ac:dyDescent="0.25">
      <c r="A28089" s="2"/>
      <c r="B28089" s="3"/>
      <c r="C28089" s="3"/>
      <c r="D28089" s="3"/>
      <c r="E28089" s="3"/>
      <c r="F28089" s="3"/>
      <c r="G28089" s="3"/>
    </row>
    <row r="28090" spans="1:7" x14ac:dyDescent="0.25">
      <c r="A28090" s="2"/>
      <c r="B28090" s="3"/>
      <c r="C28090" s="3"/>
      <c r="D28090" s="3"/>
      <c r="E28090" s="3"/>
      <c r="F28090" s="3"/>
      <c r="G28090" s="3"/>
    </row>
    <row r="28091" spans="1:7" x14ac:dyDescent="0.25">
      <c r="A28091" s="2"/>
      <c r="B28091" s="3"/>
      <c r="C28091" s="3"/>
      <c r="D28091" s="3"/>
      <c r="E28091" s="3"/>
      <c r="F28091" s="3"/>
      <c r="G28091" s="3"/>
    </row>
    <row r="28092" spans="1:7" x14ac:dyDescent="0.25">
      <c r="A28092" s="2"/>
      <c r="B28092" s="3"/>
      <c r="C28092" s="3"/>
      <c r="D28092" s="3"/>
      <c r="E28092" s="3"/>
      <c r="F28092" s="3"/>
      <c r="G28092" s="3"/>
    </row>
    <row r="28093" spans="1:7" x14ac:dyDescent="0.25">
      <c r="A28093" s="2"/>
      <c r="B28093" s="3"/>
      <c r="C28093" s="3"/>
      <c r="D28093" s="3"/>
      <c r="E28093" s="3"/>
      <c r="F28093" s="3"/>
      <c r="G28093" s="3"/>
    </row>
    <row r="28094" spans="1:7" x14ac:dyDescent="0.25">
      <c r="A28094" s="2"/>
      <c r="B28094" s="3"/>
      <c r="C28094" s="3"/>
      <c r="D28094" s="3"/>
      <c r="E28094" s="3"/>
      <c r="F28094" s="3"/>
      <c r="G28094" s="3"/>
    </row>
    <row r="28095" spans="1:7" x14ac:dyDescent="0.25">
      <c r="A28095" s="2"/>
      <c r="B28095" s="3"/>
      <c r="C28095" s="3"/>
      <c r="D28095" s="3"/>
      <c r="E28095" s="3"/>
      <c r="F28095" s="3"/>
      <c r="G28095" s="3"/>
    </row>
    <row r="28096" spans="1:7" x14ac:dyDescent="0.25">
      <c r="A28096" s="2"/>
      <c r="B28096" s="3"/>
      <c r="C28096" s="3"/>
      <c r="D28096" s="3"/>
      <c r="E28096" s="3"/>
      <c r="F28096" s="3"/>
      <c r="G28096" s="3"/>
    </row>
    <row r="28097" spans="1:7" x14ac:dyDescent="0.25">
      <c r="A28097" s="2"/>
      <c r="B28097" s="3"/>
      <c r="C28097" s="3"/>
      <c r="D28097" s="3"/>
      <c r="E28097" s="3"/>
      <c r="F28097" s="3"/>
      <c r="G28097" s="3"/>
    </row>
    <row r="28098" spans="1:7" x14ac:dyDescent="0.25">
      <c r="A28098" s="2"/>
      <c r="B28098" s="3"/>
      <c r="C28098" s="3"/>
      <c r="D28098" s="3"/>
      <c r="E28098" s="3"/>
      <c r="F28098" s="3"/>
      <c r="G28098" s="3"/>
    </row>
    <row r="28099" spans="1:7" x14ac:dyDescent="0.25">
      <c r="A28099" s="2"/>
      <c r="B28099" s="3"/>
      <c r="C28099" s="3"/>
      <c r="D28099" s="3"/>
      <c r="E28099" s="3"/>
      <c r="F28099" s="3"/>
      <c r="G28099" s="3"/>
    </row>
    <row r="28100" spans="1:7" x14ac:dyDescent="0.25">
      <c r="A28100" s="2"/>
      <c r="B28100" s="3"/>
      <c r="C28100" s="3"/>
      <c r="D28100" s="3"/>
      <c r="E28100" s="3"/>
      <c r="F28100" s="3"/>
      <c r="G28100" s="3"/>
    </row>
    <row r="28101" spans="1:7" x14ac:dyDescent="0.25">
      <c r="A28101" s="2"/>
      <c r="B28101" s="3"/>
      <c r="C28101" s="3"/>
      <c r="D28101" s="3"/>
      <c r="E28101" s="3"/>
      <c r="F28101" s="3"/>
      <c r="G28101" s="3"/>
    </row>
    <row r="28102" spans="1:7" x14ac:dyDescent="0.25">
      <c r="A28102" s="2"/>
      <c r="B28102" s="3"/>
      <c r="C28102" s="3"/>
      <c r="D28102" s="3"/>
      <c r="E28102" s="3"/>
      <c r="F28102" s="3"/>
      <c r="G28102" s="3"/>
    </row>
    <row r="28103" spans="1:7" x14ac:dyDescent="0.25">
      <c r="A28103" s="2"/>
      <c r="B28103" s="3"/>
      <c r="C28103" s="3"/>
      <c r="D28103" s="3"/>
      <c r="E28103" s="3"/>
      <c r="F28103" s="3"/>
      <c r="G28103" s="3"/>
    </row>
    <row r="28104" spans="1:7" x14ac:dyDescent="0.25">
      <c r="A28104" s="2"/>
      <c r="B28104" s="3"/>
      <c r="C28104" s="3"/>
      <c r="D28104" s="3"/>
      <c r="E28104" s="3"/>
      <c r="F28104" s="3"/>
      <c r="G28104" s="3"/>
    </row>
    <row r="28105" spans="1:7" x14ac:dyDescent="0.25">
      <c r="A28105" s="2"/>
      <c r="B28105" s="3"/>
      <c r="C28105" s="3"/>
      <c r="D28105" s="3"/>
      <c r="E28105" s="3"/>
      <c r="F28105" s="3"/>
      <c r="G28105" s="3"/>
    </row>
    <row r="28106" spans="1:7" x14ac:dyDescent="0.25">
      <c r="A28106" s="2"/>
      <c r="B28106" s="3"/>
      <c r="C28106" s="3"/>
      <c r="D28106" s="3"/>
      <c r="E28106" s="3"/>
      <c r="F28106" s="3"/>
      <c r="G28106" s="3"/>
    </row>
    <row r="28107" spans="1:7" x14ac:dyDescent="0.25">
      <c r="A28107" s="2"/>
      <c r="B28107" s="3"/>
      <c r="C28107" s="3"/>
      <c r="D28107" s="3"/>
      <c r="E28107" s="3"/>
      <c r="F28107" s="3"/>
      <c r="G28107" s="3"/>
    </row>
    <row r="28108" spans="1:7" x14ac:dyDescent="0.25">
      <c r="A28108" s="2"/>
      <c r="B28108" s="3"/>
      <c r="C28108" s="3"/>
      <c r="D28108" s="3"/>
      <c r="E28108" s="3"/>
      <c r="F28108" s="3"/>
      <c r="G28108" s="3"/>
    </row>
    <row r="28109" spans="1:7" x14ac:dyDescent="0.25">
      <c r="A28109" s="2"/>
      <c r="B28109" s="3"/>
      <c r="C28109" s="3"/>
      <c r="D28109" s="3"/>
      <c r="E28109" s="3"/>
      <c r="F28109" s="3"/>
      <c r="G28109" s="3"/>
    </row>
    <row r="28110" spans="1:7" x14ac:dyDescent="0.25">
      <c r="A28110" s="2"/>
      <c r="B28110" s="3"/>
      <c r="C28110" s="3"/>
      <c r="D28110" s="3"/>
      <c r="E28110" s="3"/>
      <c r="F28110" s="3"/>
      <c r="G28110" s="3"/>
    </row>
    <row r="28111" spans="1:7" x14ac:dyDescent="0.25">
      <c r="A28111" s="2"/>
      <c r="B28111" s="3"/>
      <c r="C28111" s="3"/>
      <c r="D28111" s="3"/>
      <c r="E28111" s="3"/>
      <c r="F28111" s="3"/>
      <c r="G28111" s="3"/>
    </row>
    <row r="28112" spans="1:7" x14ac:dyDescent="0.25">
      <c r="A28112" s="2"/>
      <c r="B28112" s="3"/>
      <c r="C28112" s="3"/>
      <c r="D28112" s="3"/>
      <c r="E28112" s="3"/>
      <c r="F28112" s="3"/>
      <c r="G28112" s="3"/>
    </row>
    <row r="28113" spans="1:7" x14ac:dyDescent="0.25">
      <c r="A28113" s="2"/>
      <c r="B28113" s="3"/>
      <c r="C28113" s="3"/>
      <c r="D28113" s="3"/>
      <c r="E28113" s="3"/>
      <c r="F28113" s="3"/>
      <c r="G28113" s="3"/>
    </row>
    <row r="28114" spans="1:7" x14ac:dyDescent="0.25">
      <c r="A28114" s="2"/>
      <c r="B28114" s="3"/>
      <c r="C28114" s="3"/>
      <c r="D28114" s="3"/>
      <c r="E28114" s="3"/>
      <c r="F28114" s="3"/>
      <c r="G28114" s="3"/>
    </row>
    <row r="28115" spans="1:7" x14ac:dyDescent="0.25">
      <c r="A28115" s="2"/>
      <c r="B28115" s="3"/>
      <c r="C28115" s="3"/>
      <c r="D28115" s="3"/>
      <c r="E28115" s="3"/>
      <c r="F28115" s="3"/>
      <c r="G28115" s="3"/>
    </row>
    <row r="28116" spans="1:7" x14ac:dyDescent="0.25">
      <c r="A28116" s="2"/>
      <c r="B28116" s="3"/>
      <c r="C28116" s="3"/>
      <c r="D28116" s="3"/>
      <c r="E28116" s="3"/>
      <c r="F28116" s="3"/>
      <c r="G28116" s="3"/>
    </row>
    <row r="28117" spans="1:7" x14ac:dyDescent="0.25">
      <c r="A28117" s="2"/>
      <c r="B28117" s="3"/>
      <c r="C28117" s="3"/>
      <c r="D28117" s="3"/>
      <c r="E28117" s="3"/>
      <c r="F28117" s="3"/>
      <c r="G28117" s="3"/>
    </row>
    <row r="28118" spans="1:7" x14ac:dyDescent="0.25">
      <c r="A28118" s="2"/>
      <c r="B28118" s="3"/>
      <c r="C28118" s="3"/>
      <c r="D28118" s="3"/>
      <c r="E28118" s="3"/>
      <c r="F28118" s="3"/>
      <c r="G28118" s="3"/>
    </row>
    <row r="28119" spans="1:7" x14ac:dyDescent="0.25">
      <c r="A28119" s="2"/>
      <c r="B28119" s="3"/>
      <c r="C28119" s="3"/>
      <c r="D28119" s="3"/>
      <c r="E28119" s="3"/>
      <c r="F28119" s="3"/>
      <c r="G28119" s="3"/>
    </row>
    <row r="28120" spans="1:7" x14ac:dyDescent="0.25">
      <c r="A28120" s="2"/>
      <c r="B28120" s="3"/>
      <c r="C28120" s="3"/>
      <c r="D28120" s="3"/>
      <c r="E28120" s="3"/>
      <c r="F28120" s="3"/>
      <c r="G28120" s="3"/>
    </row>
    <row r="28121" spans="1:7" x14ac:dyDescent="0.25">
      <c r="A28121" s="2"/>
      <c r="B28121" s="3"/>
      <c r="C28121" s="3"/>
      <c r="D28121" s="3"/>
      <c r="E28121" s="3"/>
      <c r="F28121" s="3"/>
      <c r="G28121" s="3"/>
    </row>
    <row r="28122" spans="1:7" x14ac:dyDescent="0.25">
      <c r="A28122" s="2"/>
      <c r="B28122" s="3"/>
      <c r="C28122" s="3"/>
      <c r="D28122" s="3"/>
      <c r="E28122" s="3"/>
      <c r="F28122" s="3"/>
      <c r="G28122" s="3"/>
    </row>
    <row r="28123" spans="1:7" x14ac:dyDescent="0.25">
      <c r="A28123" s="2"/>
      <c r="B28123" s="3"/>
      <c r="C28123" s="3"/>
      <c r="D28123" s="3"/>
      <c r="E28123" s="3"/>
      <c r="F28123" s="3"/>
      <c r="G28123" s="3"/>
    </row>
    <row r="28124" spans="1:7" x14ac:dyDescent="0.25">
      <c r="A28124" s="2"/>
      <c r="B28124" s="3"/>
      <c r="C28124" s="3"/>
      <c r="D28124" s="3"/>
      <c r="E28124" s="3"/>
      <c r="F28124" s="3"/>
      <c r="G28124" s="3"/>
    </row>
    <row r="28125" spans="1:7" x14ac:dyDescent="0.25">
      <c r="A28125" s="2"/>
      <c r="B28125" s="3"/>
      <c r="C28125" s="3"/>
      <c r="D28125" s="3"/>
      <c r="E28125" s="3"/>
      <c r="F28125" s="3"/>
      <c r="G28125" s="3"/>
    </row>
    <row r="28126" spans="1:7" x14ac:dyDescent="0.25">
      <c r="A28126" s="2"/>
      <c r="B28126" s="3"/>
      <c r="C28126" s="3"/>
      <c r="D28126" s="3"/>
      <c r="E28126" s="3"/>
      <c r="F28126" s="3"/>
      <c r="G28126" s="3"/>
    </row>
    <row r="28127" spans="1:7" x14ac:dyDescent="0.25">
      <c r="A28127" s="2"/>
      <c r="B28127" s="3"/>
      <c r="C28127" s="3"/>
      <c r="D28127" s="3"/>
      <c r="E28127" s="3"/>
      <c r="F28127" s="3"/>
      <c r="G28127" s="3"/>
    </row>
    <row r="28128" spans="1:7" x14ac:dyDescent="0.25">
      <c r="A28128" s="2"/>
      <c r="B28128" s="3"/>
      <c r="C28128" s="3"/>
      <c r="D28128" s="3"/>
      <c r="E28128" s="3"/>
      <c r="F28128" s="3"/>
      <c r="G28128" s="3"/>
    </row>
    <row r="28129" spans="1:7" x14ac:dyDescent="0.25">
      <c r="A28129" s="2"/>
      <c r="B28129" s="3"/>
      <c r="C28129" s="3"/>
      <c r="D28129" s="3"/>
      <c r="E28129" s="3"/>
      <c r="F28129" s="3"/>
      <c r="G28129" s="3"/>
    </row>
    <row r="28130" spans="1:7" x14ac:dyDescent="0.25">
      <c r="A28130" s="2"/>
      <c r="B28130" s="3"/>
      <c r="C28130" s="3"/>
      <c r="D28130" s="3"/>
      <c r="E28130" s="3"/>
      <c r="F28130" s="3"/>
      <c r="G28130" s="3"/>
    </row>
    <row r="28131" spans="1:7" x14ac:dyDescent="0.25">
      <c r="A28131" s="2"/>
      <c r="B28131" s="3"/>
      <c r="C28131" s="3"/>
      <c r="D28131" s="3"/>
      <c r="E28131" s="3"/>
      <c r="F28131" s="3"/>
      <c r="G28131" s="3"/>
    </row>
    <row r="28132" spans="1:7" x14ac:dyDescent="0.25">
      <c r="A28132" s="2"/>
      <c r="B28132" s="3"/>
      <c r="C28132" s="3"/>
      <c r="D28132" s="3"/>
      <c r="E28132" s="3"/>
      <c r="F28132" s="3"/>
      <c r="G28132" s="3"/>
    </row>
    <row r="28133" spans="1:7" x14ac:dyDescent="0.25">
      <c r="A28133" s="2"/>
      <c r="B28133" s="3"/>
      <c r="C28133" s="3"/>
      <c r="D28133" s="3"/>
      <c r="E28133" s="3"/>
      <c r="F28133" s="3"/>
      <c r="G28133" s="3"/>
    </row>
    <row r="28134" spans="1:7" x14ac:dyDescent="0.25">
      <c r="A28134" s="2"/>
      <c r="B28134" s="3"/>
      <c r="C28134" s="3"/>
      <c r="D28134" s="3"/>
      <c r="E28134" s="3"/>
      <c r="F28134" s="3"/>
      <c r="G28134" s="3"/>
    </row>
    <row r="28135" spans="1:7" x14ac:dyDescent="0.25">
      <c r="A28135" s="2"/>
      <c r="B28135" s="3"/>
      <c r="C28135" s="3"/>
      <c r="D28135" s="3"/>
      <c r="E28135" s="3"/>
      <c r="F28135" s="3"/>
      <c r="G28135" s="3"/>
    </row>
    <row r="28136" spans="1:7" x14ac:dyDescent="0.25">
      <c r="A28136" s="2"/>
      <c r="B28136" s="3"/>
      <c r="C28136" s="3"/>
      <c r="D28136" s="3"/>
      <c r="E28136" s="3"/>
      <c r="F28136" s="3"/>
      <c r="G28136" s="3"/>
    </row>
    <row r="28137" spans="1:7" x14ac:dyDescent="0.25">
      <c r="A28137" s="2"/>
      <c r="B28137" s="3"/>
      <c r="C28137" s="3"/>
      <c r="D28137" s="3"/>
      <c r="E28137" s="3"/>
      <c r="F28137" s="3"/>
      <c r="G28137" s="3"/>
    </row>
    <row r="28138" spans="1:7" x14ac:dyDescent="0.25">
      <c r="A28138" s="2"/>
      <c r="B28138" s="3"/>
      <c r="C28138" s="3"/>
      <c r="D28138" s="3"/>
      <c r="E28138" s="3"/>
      <c r="F28138" s="3"/>
      <c r="G28138" s="3"/>
    </row>
    <row r="28139" spans="1:7" x14ac:dyDescent="0.25">
      <c r="A28139" s="2"/>
      <c r="B28139" s="3"/>
      <c r="C28139" s="3"/>
      <c r="D28139" s="3"/>
      <c r="E28139" s="3"/>
      <c r="F28139" s="3"/>
      <c r="G28139" s="3"/>
    </row>
    <row r="28140" spans="1:7" x14ac:dyDescent="0.25">
      <c r="A28140" s="2"/>
      <c r="B28140" s="3"/>
      <c r="C28140" s="3"/>
      <c r="D28140" s="3"/>
      <c r="E28140" s="3"/>
      <c r="F28140" s="3"/>
      <c r="G28140" s="3"/>
    </row>
    <row r="28141" spans="1:7" x14ac:dyDescent="0.25">
      <c r="A28141" s="2"/>
      <c r="B28141" s="3"/>
      <c r="C28141" s="3"/>
      <c r="D28141" s="3"/>
      <c r="E28141" s="3"/>
      <c r="F28141" s="3"/>
      <c r="G28141" s="3"/>
    </row>
    <row r="28142" spans="1:7" x14ac:dyDescent="0.25">
      <c r="A28142" s="2"/>
      <c r="B28142" s="3"/>
      <c r="C28142" s="3"/>
      <c r="D28142" s="3"/>
      <c r="E28142" s="3"/>
      <c r="F28142" s="3"/>
      <c r="G28142" s="3"/>
    </row>
    <row r="28143" spans="1:7" x14ac:dyDescent="0.25">
      <c r="A28143" s="2"/>
      <c r="B28143" s="3"/>
      <c r="C28143" s="3"/>
      <c r="D28143" s="3"/>
      <c r="E28143" s="3"/>
      <c r="F28143" s="3"/>
      <c r="G28143" s="3"/>
    </row>
    <row r="28144" spans="1:7" x14ac:dyDescent="0.25">
      <c r="A28144" s="2"/>
      <c r="B28144" s="3"/>
      <c r="C28144" s="3"/>
      <c r="D28144" s="3"/>
      <c r="E28144" s="3"/>
      <c r="F28144" s="3"/>
      <c r="G28144" s="3"/>
    </row>
    <row r="28145" spans="1:7" x14ac:dyDescent="0.25">
      <c r="A28145" s="2"/>
      <c r="B28145" s="3"/>
      <c r="C28145" s="3"/>
      <c r="D28145" s="3"/>
      <c r="E28145" s="3"/>
      <c r="F28145" s="3"/>
      <c r="G28145" s="3"/>
    </row>
    <row r="28146" spans="1:7" x14ac:dyDescent="0.25">
      <c r="A28146" s="2"/>
      <c r="B28146" s="3"/>
      <c r="C28146" s="3"/>
      <c r="D28146" s="3"/>
      <c r="E28146" s="3"/>
      <c r="F28146" s="3"/>
      <c r="G28146" s="3"/>
    </row>
    <row r="28147" spans="1:7" x14ac:dyDescent="0.25">
      <c r="A28147" s="2"/>
      <c r="B28147" s="3"/>
      <c r="C28147" s="3"/>
      <c r="D28147" s="3"/>
      <c r="E28147" s="3"/>
      <c r="F28147" s="3"/>
      <c r="G28147" s="3"/>
    </row>
    <row r="28148" spans="1:7" x14ac:dyDescent="0.25">
      <c r="A28148" s="2"/>
      <c r="B28148" s="3"/>
      <c r="C28148" s="3"/>
      <c r="D28148" s="3"/>
      <c r="E28148" s="3"/>
      <c r="F28148" s="3"/>
      <c r="G28148" s="3"/>
    </row>
    <row r="28149" spans="1:7" x14ac:dyDescent="0.25">
      <c r="A28149" s="2"/>
      <c r="B28149" s="3"/>
      <c r="C28149" s="3"/>
      <c r="D28149" s="3"/>
      <c r="E28149" s="3"/>
      <c r="F28149" s="3"/>
      <c r="G28149" s="3"/>
    </row>
    <row r="28150" spans="1:7" x14ac:dyDescent="0.25">
      <c r="A28150" s="2"/>
      <c r="B28150" s="3"/>
      <c r="C28150" s="3"/>
      <c r="D28150" s="3"/>
      <c r="E28150" s="3"/>
      <c r="F28150" s="3"/>
      <c r="G28150" s="3"/>
    </row>
    <row r="28151" spans="1:7" x14ac:dyDescent="0.25">
      <c r="A28151" s="2"/>
      <c r="B28151" s="3"/>
      <c r="C28151" s="3"/>
      <c r="D28151" s="3"/>
      <c r="E28151" s="3"/>
      <c r="F28151" s="3"/>
      <c r="G28151" s="3"/>
    </row>
    <row r="28152" spans="1:7" x14ac:dyDescent="0.25">
      <c r="A28152" s="2"/>
      <c r="B28152" s="3"/>
      <c r="C28152" s="3"/>
      <c r="D28152" s="3"/>
      <c r="E28152" s="3"/>
      <c r="F28152" s="3"/>
      <c r="G28152" s="3"/>
    </row>
    <row r="28153" spans="1:7" x14ac:dyDescent="0.25">
      <c r="A28153" s="2"/>
      <c r="B28153" s="3"/>
      <c r="C28153" s="3"/>
      <c r="D28153" s="3"/>
      <c r="E28153" s="3"/>
      <c r="F28153" s="3"/>
      <c r="G28153" s="3"/>
    </row>
    <row r="28154" spans="1:7" x14ac:dyDescent="0.25">
      <c r="A28154" s="2"/>
      <c r="B28154" s="3"/>
      <c r="C28154" s="3"/>
      <c r="D28154" s="3"/>
      <c r="E28154" s="3"/>
      <c r="F28154" s="3"/>
      <c r="G28154" s="3"/>
    </row>
    <row r="28155" spans="1:7" x14ac:dyDescent="0.25">
      <c r="A28155" s="2"/>
      <c r="B28155" s="3"/>
      <c r="C28155" s="3"/>
      <c r="D28155" s="3"/>
      <c r="E28155" s="3"/>
      <c r="F28155" s="3"/>
      <c r="G28155" s="3"/>
    </row>
    <row r="28156" spans="1:7" x14ac:dyDescent="0.25">
      <c r="A28156" s="2"/>
      <c r="B28156" s="3"/>
      <c r="C28156" s="3"/>
      <c r="D28156" s="3"/>
      <c r="E28156" s="3"/>
      <c r="F28156" s="3"/>
      <c r="G28156" s="3"/>
    </row>
    <row r="28157" spans="1:7" x14ac:dyDescent="0.25">
      <c r="A28157" s="2"/>
      <c r="B28157" s="3"/>
      <c r="C28157" s="3"/>
      <c r="D28157" s="3"/>
      <c r="E28157" s="3"/>
      <c r="F28157" s="3"/>
      <c r="G28157" s="3"/>
    </row>
    <row r="28158" spans="1:7" x14ac:dyDescent="0.25">
      <c r="A28158" s="2"/>
      <c r="B28158" s="3"/>
      <c r="C28158" s="3"/>
      <c r="D28158" s="3"/>
      <c r="E28158" s="3"/>
      <c r="F28158" s="3"/>
      <c r="G28158" s="3"/>
    </row>
    <row r="28159" spans="1:7" x14ac:dyDescent="0.25">
      <c r="A28159" s="2"/>
      <c r="B28159" s="3"/>
      <c r="C28159" s="3"/>
      <c r="D28159" s="3"/>
      <c r="E28159" s="3"/>
      <c r="F28159" s="3"/>
      <c r="G28159" s="3"/>
    </row>
    <row r="28160" spans="1:7" x14ac:dyDescent="0.25">
      <c r="A28160" s="2"/>
      <c r="B28160" s="3"/>
      <c r="C28160" s="3"/>
      <c r="D28160" s="3"/>
      <c r="E28160" s="3"/>
      <c r="F28160" s="3"/>
      <c r="G28160" s="3"/>
    </row>
    <row r="28161" spans="1:7" x14ac:dyDescent="0.25">
      <c r="A28161" s="2"/>
      <c r="B28161" s="3"/>
      <c r="C28161" s="3"/>
      <c r="D28161" s="3"/>
      <c r="E28161" s="3"/>
      <c r="F28161" s="3"/>
      <c r="G28161" s="3"/>
    </row>
    <row r="28162" spans="1:7" x14ac:dyDescent="0.25">
      <c r="A28162" s="2"/>
      <c r="B28162" s="3"/>
      <c r="C28162" s="3"/>
      <c r="D28162" s="3"/>
      <c r="E28162" s="3"/>
      <c r="F28162" s="3"/>
      <c r="G28162" s="3"/>
    </row>
    <row r="28163" spans="1:7" x14ac:dyDescent="0.25">
      <c r="A28163" s="2"/>
      <c r="B28163" s="3"/>
      <c r="C28163" s="3"/>
      <c r="D28163" s="3"/>
      <c r="E28163" s="3"/>
      <c r="F28163" s="3"/>
      <c r="G28163" s="3"/>
    </row>
    <row r="28164" spans="1:7" x14ac:dyDescent="0.25">
      <c r="A28164" s="2"/>
      <c r="B28164" s="3"/>
      <c r="C28164" s="3"/>
      <c r="D28164" s="3"/>
      <c r="E28164" s="3"/>
      <c r="F28164" s="3"/>
      <c r="G28164" s="3"/>
    </row>
    <row r="28165" spans="1:7" x14ac:dyDescent="0.25">
      <c r="A28165" s="2"/>
      <c r="B28165" s="3"/>
      <c r="C28165" s="3"/>
      <c r="D28165" s="3"/>
      <c r="E28165" s="3"/>
      <c r="F28165" s="3"/>
      <c r="G28165" s="3"/>
    </row>
    <row r="28166" spans="1:7" x14ac:dyDescent="0.25">
      <c r="A28166" s="2"/>
      <c r="B28166" s="3"/>
      <c r="C28166" s="3"/>
      <c r="D28166" s="3"/>
      <c r="E28166" s="3"/>
      <c r="F28166" s="3"/>
      <c r="G28166" s="3"/>
    </row>
    <row r="28167" spans="1:7" x14ac:dyDescent="0.25">
      <c r="A28167" s="2"/>
      <c r="B28167" s="3"/>
      <c r="C28167" s="3"/>
      <c r="D28167" s="3"/>
      <c r="E28167" s="3"/>
      <c r="F28167" s="3"/>
      <c r="G28167" s="3"/>
    </row>
    <row r="28168" spans="1:7" x14ac:dyDescent="0.25">
      <c r="A28168" s="2"/>
      <c r="B28168" s="3"/>
      <c r="C28168" s="3"/>
      <c r="D28168" s="3"/>
      <c r="E28168" s="3"/>
      <c r="F28168" s="3"/>
      <c r="G28168" s="3"/>
    </row>
    <row r="28169" spans="1:7" x14ac:dyDescent="0.25">
      <c r="A28169" s="2"/>
      <c r="B28169" s="3"/>
      <c r="C28169" s="3"/>
      <c r="D28169" s="3"/>
      <c r="E28169" s="3"/>
      <c r="F28169" s="3"/>
      <c r="G28169" s="3"/>
    </row>
    <row r="28170" spans="1:7" x14ac:dyDescent="0.25">
      <c r="A28170" s="2"/>
      <c r="B28170" s="3"/>
      <c r="C28170" s="3"/>
      <c r="D28170" s="3"/>
      <c r="E28170" s="3"/>
      <c r="F28170" s="3"/>
      <c r="G28170" s="3"/>
    </row>
    <row r="28171" spans="1:7" x14ac:dyDescent="0.25">
      <c r="A28171" s="2"/>
      <c r="B28171" s="3"/>
      <c r="C28171" s="3"/>
      <c r="D28171" s="3"/>
      <c r="E28171" s="3"/>
      <c r="F28171" s="3"/>
      <c r="G28171" s="3"/>
    </row>
    <row r="28172" spans="1:7" x14ac:dyDescent="0.25">
      <c r="A28172" s="2"/>
      <c r="B28172" s="3"/>
      <c r="C28172" s="3"/>
      <c r="D28172" s="3"/>
      <c r="E28172" s="3"/>
      <c r="F28172" s="3"/>
      <c r="G28172" s="3"/>
    </row>
    <row r="28173" spans="1:7" x14ac:dyDescent="0.25">
      <c r="A28173" s="2"/>
      <c r="B28173" s="3"/>
      <c r="C28173" s="3"/>
      <c r="D28173" s="3"/>
      <c r="E28173" s="3"/>
      <c r="F28173" s="3"/>
      <c r="G28173" s="3"/>
    </row>
    <row r="28174" spans="1:7" x14ac:dyDescent="0.25">
      <c r="A28174" s="2"/>
      <c r="B28174" s="3"/>
      <c r="C28174" s="3"/>
      <c r="D28174" s="3"/>
      <c r="E28174" s="3"/>
      <c r="F28174" s="3"/>
      <c r="G28174" s="3"/>
    </row>
    <row r="28175" spans="1:7" x14ac:dyDescent="0.25">
      <c r="A28175" s="2"/>
      <c r="B28175" s="3"/>
      <c r="C28175" s="3"/>
      <c r="D28175" s="3"/>
      <c r="E28175" s="3"/>
      <c r="F28175" s="3"/>
      <c r="G28175" s="3"/>
    </row>
    <row r="28176" spans="1:7" x14ac:dyDescent="0.25">
      <c r="A28176" s="2"/>
      <c r="B28176" s="3"/>
      <c r="C28176" s="3"/>
      <c r="D28176" s="3"/>
      <c r="E28176" s="3"/>
      <c r="F28176" s="3"/>
      <c r="G28176" s="3"/>
    </row>
    <row r="28177" spans="1:7" x14ac:dyDescent="0.25">
      <c r="A28177" s="2"/>
      <c r="B28177" s="3"/>
      <c r="C28177" s="3"/>
      <c r="D28177" s="3"/>
      <c r="E28177" s="3"/>
      <c r="F28177" s="3"/>
      <c r="G28177" s="3"/>
    </row>
    <row r="28178" spans="1:7" x14ac:dyDescent="0.25">
      <c r="A28178" s="2"/>
      <c r="B28178" s="3"/>
      <c r="C28178" s="3"/>
      <c r="D28178" s="3"/>
      <c r="E28178" s="3"/>
      <c r="F28178" s="3"/>
      <c r="G28178" s="3"/>
    </row>
    <row r="28179" spans="1:7" x14ac:dyDescent="0.25">
      <c r="A28179" s="2"/>
      <c r="B28179" s="3"/>
      <c r="C28179" s="3"/>
      <c r="D28179" s="3"/>
      <c r="E28179" s="3"/>
      <c r="F28179" s="3"/>
      <c r="G28179" s="3"/>
    </row>
    <row r="28180" spans="1:7" x14ac:dyDescent="0.25">
      <c r="A28180" s="2"/>
      <c r="B28180" s="3"/>
      <c r="C28180" s="3"/>
      <c r="D28180" s="3"/>
      <c r="E28180" s="3"/>
      <c r="F28180" s="3"/>
      <c r="G28180" s="3"/>
    </row>
    <row r="28181" spans="1:7" x14ac:dyDescent="0.25">
      <c r="A28181" s="2"/>
      <c r="B28181" s="3"/>
      <c r="C28181" s="3"/>
      <c r="D28181" s="3"/>
      <c r="E28181" s="3"/>
      <c r="F28181" s="3"/>
      <c r="G28181" s="3"/>
    </row>
    <row r="28182" spans="1:7" x14ac:dyDescent="0.25">
      <c r="A28182" s="2"/>
      <c r="B28182" s="3"/>
      <c r="C28182" s="3"/>
      <c r="D28182" s="3"/>
      <c r="E28182" s="3"/>
      <c r="F28182" s="3"/>
      <c r="G28182" s="3"/>
    </row>
    <row r="28183" spans="1:7" x14ac:dyDescent="0.25">
      <c r="A28183" s="2"/>
      <c r="B28183" s="3"/>
      <c r="C28183" s="3"/>
      <c r="D28183" s="3"/>
      <c r="E28183" s="3"/>
      <c r="F28183" s="3"/>
      <c r="G28183" s="3"/>
    </row>
    <row r="28184" spans="1:7" x14ac:dyDescent="0.25">
      <c r="A28184" s="2"/>
      <c r="B28184" s="3"/>
      <c r="C28184" s="3"/>
      <c r="D28184" s="3"/>
      <c r="E28184" s="3"/>
      <c r="F28184" s="3"/>
      <c r="G28184" s="3"/>
    </row>
    <row r="28185" spans="1:7" x14ac:dyDescent="0.25">
      <c r="A28185" s="2"/>
      <c r="B28185" s="3"/>
      <c r="C28185" s="3"/>
      <c r="D28185" s="3"/>
      <c r="E28185" s="3"/>
      <c r="F28185" s="3"/>
      <c r="G28185" s="3"/>
    </row>
    <row r="28186" spans="1:7" x14ac:dyDescent="0.25">
      <c r="A28186" s="2"/>
      <c r="B28186" s="3"/>
      <c r="C28186" s="3"/>
      <c r="D28186" s="3"/>
      <c r="E28186" s="3"/>
      <c r="F28186" s="3"/>
      <c r="G28186" s="3"/>
    </row>
    <row r="28187" spans="1:7" x14ac:dyDescent="0.25">
      <c r="A28187" s="2"/>
      <c r="B28187" s="3"/>
      <c r="C28187" s="3"/>
      <c r="D28187" s="3"/>
      <c r="E28187" s="3"/>
      <c r="F28187" s="3"/>
      <c r="G28187" s="3"/>
    </row>
    <row r="28188" spans="1:7" x14ac:dyDescent="0.25">
      <c r="A28188" s="2"/>
      <c r="B28188" s="3"/>
      <c r="C28188" s="3"/>
      <c r="D28188" s="3"/>
      <c r="E28188" s="3"/>
      <c r="F28188" s="3"/>
      <c r="G28188" s="3"/>
    </row>
    <row r="28189" spans="1:7" x14ac:dyDescent="0.25">
      <c r="A28189" s="2"/>
      <c r="B28189" s="3"/>
      <c r="C28189" s="3"/>
      <c r="D28189" s="3"/>
      <c r="E28189" s="3"/>
      <c r="F28189" s="3"/>
      <c r="G28189" s="3"/>
    </row>
    <row r="28190" spans="1:7" x14ac:dyDescent="0.25">
      <c r="A28190" s="2"/>
      <c r="B28190" s="3"/>
      <c r="C28190" s="3"/>
      <c r="D28190" s="3"/>
      <c r="E28190" s="3"/>
      <c r="F28190" s="3"/>
      <c r="G28190" s="3"/>
    </row>
    <row r="28191" spans="1:7" x14ac:dyDescent="0.25">
      <c r="A28191" s="2"/>
      <c r="B28191" s="3"/>
      <c r="C28191" s="3"/>
      <c r="D28191" s="3"/>
      <c r="E28191" s="3"/>
      <c r="F28191" s="3"/>
      <c r="G28191" s="3"/>
    </row>
    <row r="28192" spans="1:7" x14ac:dyDescent="0.25">
      <c r="A28192" s="2"/>
      <c r="B28192" s="3"/>
      <c r="C28192" s="3"/>
      <c r="D28192" s="3"/>
      <c r="E28192" s="3"/>
      <c r="F28192" s="3"/>
      <c r="G28192" s="3"/>
    </row>
    <row r="28193" spans="1:7" x14ac:dyDescent="0.25">
      <c r="A28193" s="2"/>
      <c r="B28193" s="3"/>
      <c r="C28193" s="3"/>
      <c r="D28193" s="3"/>
      <c r="E28193" s="3"/>
      <c r="F28193" s="3"/>
      <c r="G28193" s="3"/>
    </row>
    <row r="28194" spans="1:7" x14ac:dyDescent="0.25">
      <c r="A28194" s="2"/>
      <c r="B28194" s="3"/>
      <c r="C28194" s="3"/>
      <c r="D28194" s="3"/>
      <c r="E28194" s="3"/>
      <c r="F28194" s="3"/>
      <c r="G28194" s="3"/>
    </row>
    <row r="28195" spans="1:7" x14ac:dyDescent="0.25">
      <c r="A28195" s="2"/>
      <c r="B28195" s="3"/>
      <c r="C28195" s="3"/>
      <c r="D28195" s="3"/>
      <c r="E28195" s="3"/>
      <c r="F28195" s="3"/>
      <c r="G28195" s="3"/>
    </row>
    <row r="28196" spans="1:7" x14ac:dyDescent="0.25">
      <c r="A28196" s="2"/>
      <c r="B28196" s="3"/>
      <c r="C28196" s="3"/>
      <c r="D28196" s="3"/>
      <c r="E28196" s="3"/>
      <c r="F28196" s="3"/>
      <c r="G28196" s="3"/>
    </row>
    <row r="28197" spans="1:7" x14ac:dyDescent="0.25">
      <c r="A28197" s="2"/>
      <c r="B28197" s="3"/>
      <c r="C28197" s="3"/>
      <c r="D28197" s="3"/>
      <c r="E28197" s="3"/>
      <c r="F28197" s="3"/>
      <c r="G28197" s="3"/>
    </row>
    <row r="28198" spans="1:7" x14ac:dyDescent="0.25">
      <c r="A28198" s="2"/>
      <c r="B28198" s="3"/>
      <c r="C28198" s="3"/>
      <c r="D28198" s="3"/>
      <c r="E28198" s="3"/>
      <c r="F28198" s="3"/>
      <c r="G28198" s="3"/>
    </row>
    <row r="28199" spans="1:7" x14ac:dyDescent="0.25">
      <c r="A28199" s="2"/>
      <c r="B28199" s="3"/>
      <c r="C28199" s="3"/>
      <c r="D28199" s="3"/>
      <c r="E28199" s="3"/>
      <c r="F28199" s="3"/>
      <c r="G28199" s="3"/>
    </row>
    <row r="28200" spans="1:7" x14ac:dyDescent="0.25">
      <c r="A28200" s="2"/>
      <c r="B28200" s="3"/>
      <c r="C28200" s="3"/>
      <c r="D28200" s="3"/>
      <c r="E28200" s="3"/>
      <c r="F28200" s="3"/>
      <c r="G28200" s="3"/>
    </row>
    <row r="28201" spans="1:7" x14ac:dyDescent="0.25">
      <c r="A28201" s="2"/>
      <c r="B28201" s="3"/>
      <c r="C28201" s="3"/>
      <c r="D28201" s="3"/>
      <c r="E28201" s="3"/>
      <c r="F28201" s="3"/>
      <c r="G28201" s="3"/>
    </row>
    <row r="28202" spans="1:7" x14ac:dyDescent="0.25">
      <c r="A28202" s="2"/>
      <c r="B28202" s="3"/>
      <c r="C28202" s="3"/>
      <c r="D28202" s="3"/>
      <c r="E28202" s="3"/>
      <c r="F28202" s="3"/>
      <c r="G28202" s="3"/>
    </row>
    <row r="28203" spans="1:7" x14ac:dyDescent="0.25">
      <c r="A28203" s="2"/>
      <c r="B28203" s="3"/>
      <c r="C28203" s="3"/>
      <c r="D28203" s="3"/>
      <c r="E28203" s="3"/>
      <c r="F28203" s="3"/>
      <c r="G28203" s="3"/>
    </row>
    <row r="28204" spans="1:7" x14ac:dyDescent="0.25">
      <c r="A28204" s="2"/>
      <c r="B28204" s="3"/>
      <c r="C28204" s="3"/>
      <c r="D28204" s="3"/>
      <c r="E28204" s="3"/>
      <c r="F28204" s="3"/>
      <c r="G28204" s="3"/>
    </row>
    <row r="28205" spans="1:7" x14ac:dyDescent="0.25">
      <c r="A28205" s="2"/>
      <c r="B28205" s="3"/>
      <c r="C28205" s="3"/>
      <c r="D28205" s="3"/>
      <c r="E28205" s="3"/>
      <c r="F28205" s="3"/>
      <c r="G28205" s="3"/>
    </row>
    <row r="28206" spans="1:7" x14ac:dyDescent="0.25">
      <c r="A28206" s="2"/>
      <c r="B28206" s="3"/>
      <c r="C28206" s="3"/>
      <c r="D28206" s="3"/>
      <c r="E28206" s="3"/>
      <c r="F28206" s="3"/>
      <c r="G28206" s="3"/>
    </row>
    <row r="28207" spans="1:7" x14ac:dyDescent="0.25">
      <c r="A28207" s="2"/>
      <c r="B28207" s="3"/>
      <c r="C28207" s="3"/>
      <c r="D28207" s="3"/>
      <c r="E28207" s="3"/>
      <c r="F28207" s="3"/>
      <c r="G28207" s="3"/>
    </row>
    <row r="28208" spans="1:7" x14ac:dyDescent="0.25">
      <c r="A28208" s="2"/>
      <c r="B28208" s="3"/>
      <c r="C28208" s="3"/>
      <c r="D28208" s="3"/>
      <c r="E28208" s="3"/>
      <c r="F28208" s="3"/>
      <c r="G28208" s="3"/>
    </row>
    <row r="28209" spans="1:7" x14ac:dyDescent="0.25">
      <c r="A28209" s="2"/>
      <c r="B28209" s="3"/>
      <c r="C28209" s="3"/>
      <c r="D28209" s="3"/>
      <c r="E28209" s="3"/>
      <c r="F28209" s="3"/>
      <c r="G28209" s="3"/>
    </row>
    <row r="28210" spans="1:7" x14ac:dyDescent="0.25">
      <c r="A28210" s="2"/>
      <c r="B28210" s="3"/>
      <c r="C28210" s="3"/>
      <c r="D28210" s="3"/>
      <c r="E28210" s="3"/>
      <c r="F28210" s="3"/>
      <c r="G28210" s="3"/>
    </row>
    <row r="28211" spans="1:7" x14ac:dyDescent="0.25">
      <c r="A28211" s="2"/>
      <c r="B28211" s="3"/>
      <c r="C28211" s="3"/>
      <c r="D28211" s="3"/>
      <c r="E28211" s="3"/>
      <c r="F28211" s="3"/>
      <c r="G28211" s="3"/>
    </row>
    <row r="28212" spans="1:7" x14ac:dyDescent="0.25">
      <c r="A28212" s="2"/>
      <c r="B28212" s="3"/>
      <c r="C28212" s="3"/>
      <c r="D28212" s="3"/>
      <c r="E28212" s="3"/>
      <c r="F28212" s="3"/>
      <c r="G28212" s="3"/>
    </row>
    <row r="28213" spans="1:7" x14ac:dyDescent="0.25">
      <c r="A28213" s="2"/>
      <c r="B28213" s="3"/>
      <c r="C28213" s="3"/>
      <c r="D28213" s="3"/>
      <c r="E28213" s="3"/>
      <c r="F28213" s="3"/>
      <c r="G28213" s="3"/>
    </row>
    <row r="28214" spans="1:7" x14ac:dyDescent="0.25">
      <c r="A28214" s="2"/>
      <c r="B28214" s="3"/>
      <c r="C28214" s="3"/>
      <c r="D28214" s="3"/>
      <c r="E28214" s="3"/>
      <c r="F28214" s="3"/>
      <c r="G28214" s="3"/>
    </row>
    <row r="28215" spans="1:7" x14ac:dyDescent="0.25">
      <c r="A28215" s="2"/>
      <c r="B28215" s="3"/>
      <c r="C28215" s="3"/>
      <c r="D28215" s="3"/>
      <c r="E28215" s="3"/>
      <c r="F28215" s="3"/>
      <c r="G28215" s="3"/>
    </row>
    <row r="28216" spans="1:7" x14ac:dyDescent="0.25">
      <c r="A28216" s="2"/>
      <c r="B28216" s="3"/>
      <c r="C28216" s="3"/>
      <c r="D28216" s="3"/>
      <c r="E28216" s="3"/>
      <c r="F28216" s="3"/>
      <c r="G28216" s="3"/>
    </row>
    <row r="28217" spans="1:7" x14ac:dyDescent="0.25">
      <c r="A28217" s="2"/>
      <c r="B28217" s="3"/>
      <c r="C28217" s="3"/>
      <c r="D28217" s="3"/>
      <c r="E28217" s="3"/>
      <c r="F28217" s="3"/>
      <c r="G28217" s="3"/>
    </row>
    <row r="28218" spans="1:7" x14ac:dyDescent="0.25">
      <c r="A28218" s="2"/>
      <c r="B28218" s="3"/>
      <c r="C28218" s="3"/>
      <c r="D28218" s="3"/>
      <c r="E28218" s="3"/>
      <c r="F28218" s="3"/>
      <c r="G28218" s="3"/>
    </row>
    <row r="28219" spans="1:7" x14ac:dyDescent="0.25">
      <c r="A28219" s="2"/>
      <c r="B28219" s="3"/>
      <c r="C28219" s="3"/>
      <c r="D28219" s="3"/>
      <c r="E28219" s="3"/>
      <c r="F28219" s="3"/>
      <c r="G28219" s="3"/>
    </row>
    <row r="28220" spans="1:7" x14ac:dyDescent="0.25">
      <c r="A28220" s="2"/>
      <c r="B28220" s="3"/>
      <c r="C28220" s="3"/>
      <c r="D28220" s="3"/>
      <c r="E28220" s="3"/>
      <c r="F28220" s="3"/>
      <c r="G28220" s="3"/>
    </row>
    <row r="28221" spans="1:7" x14ac:dyDescent="0.25">
      <c r="A28221" s="2"/>
      <c r="B28221" s="3"/>
      <c r="C28221" s="3"/>
      <c r="D28221" s="3"/>
      <c r="E28221" s="3"/>
      <c r="F28221" s="3"/>
      <c r="G28221" s="3"/>
    </row>
    <row r="28222" spans="1:7" x14ac:dyDescent="0.25">
      <c r="A28222" s="2"/>
      <c r="B28222" s="3"/>
      <c r="C28222" s="3"/>
      <c r="D28222" s="3"/>
      <c r="E28222" s="3"/>
      <c r="F28222" s="3"/>
      <c r="G28222" s="3"/>
    </row>
    <row r="28223" spans="1:7" x14ac:dyDescent="0.25">
      <c r="A28223" s="2"/>
      <c r="B28223" s="3"/>
      <c r="C28223" s="3"/>
      <c r="D28223" s="3"/>
      <c r="E28223" s="3"/>
      <c r="F28223" s="3"/>
      <c r="G28223" s="3"/>
    </row>
    <row r="28224" spans="1:7" x14ac:dyDescent="0.25">
      <c r="A28224" s="2"/>
      <c r="B28224" s="3"/>
      <c r="C28224" s="3"/>
      <c r="D28224" s="3"/>
      <c r="E28224" s="3"/>
      <c r="F28224" s="3"/>
      <c r="G28224" s="3"/>
    </row>
    <row r="28225" spans="1:7" x14ac:dyDescent="0.25">
      <c r="A28225" s="2"/>
      <c r="B28225" s="3"/>
      <c r="C28225" s="3"/>
      <c r="D28225" s="3"/>
      <c r="E28225" s="3"/>
      <c r="F28225" s="3"/>
      <c r="G28225" s="3"/>
    </row>
    <row r="28226" spans="1:7" x14ac:dyDescent="0.25">
      <c r="A28226" s="2"/>
      <c r="B28226" s="3"/>
      <c r="C28226" s="3"/>
      <c r="D28226" s="3"/>
      <c r="E28226" s="3"/>
      <c r="F28226" s="3"/>
      <c r="G28226" s="3"/>
    </row>
    <row r="28227" spans="1:7" x14ac:dyDescent="0.25">
      <c r="A28227" s="2"/>
      <c r="B28227" s="3"/>
      <c r="C28227" s="3"/>
      <c r="D28227" s="3"/>
      <c r="E28227" s="3"/>
      <c r="F28227" s="3"/>
      <c r="G28227" s="3"/>
    </row>
    <row r="28228" spans="1:7" x14ac:dyDescent="0.25">
      <c r="A28228" s="2"/>
      <c r="B28228" s="3"/>
      <c r="C28228" s="3"/>
      <c r="D28228" s="3"/>
      <c r="E28228" s="3"/>
      <c r="F28228" s="3"/>
      <c r="G28228" s="3"/>
    </row>
    <row r="28229" spans="1:7" x14ac:dyDescent="0.25">
      <c r="A28229" s="2"/>
      <c r="B28229" s="3"/>
      <c r="C28229" s="3"/>
      <c r="D28229" s="3"/>
      <c r="E28229" s="3"/>
      <c r="F28229" s="3"/>
      <c r="G28229" s="3"/>
    </row>
    <row r="28230" spans="1:7" x14ac:dyDescent="0.25">
      <c r="A28230" s="2"/>
      <c r="B28230" s="3"/>
      <c r="C28230" s="3"/>
      <c r="D28230" s="3"/>
      <c r="E28230" s="3"/>
      <c r="F28230" s="3"/>
      <c r="G28230" s="3"/>
    </row>
    <row r="28231" spans="1:7" x14ac:dyDescent="0.25">
      <c r="A28231" s="2"/>
      <c r="B28231" s="3"/>
      <c r="C28231" s="3"/>
      <c r="D28231" s="3"/>
      <c r="E28231" s="3"/>
      <c r="F28231" s="3"/>
      <c r="G28231" s="3"/>
    </row>
    <row r="28232" spans="1:7" x14ac:dyDescent="0.25">
      <c r="A28232" s="2"/>
      <c r="B28232" s="3"/>
      <c r="C28232" s="3"/>
      <c r="D28232" s="3"/>
      <c r="E28232" s="3"/>
      <c r="F28232" s="3"/>
      <c r="G28232" s="3"/>
    </row>
    <row r="28233" spans="1:7" x14ac:dyDescent="0.25">
      <c r="A28233" s="2"/>
      <c r="B28233" s="3"/>
      <c r="C28233" s="3"/>
      <c r="D28233" s="3"/>
      <c r="E28233" s="3"/>
      <c r="F28233" s="3"/>
      <c r="G28233" s="3"/>
    </row>
    <row r="28234" spans="1:7" x14ac:dyDescent="0.25">
      <c r="A28234" s="2"/>
      <c r="B28234" s="3"/>
      <c r="C28234" s="3"/>
      <c r="D28234" s="3"/>
      <c r="E28234" s="3"/>
      <c r="F28234" s="3"/>
      <c r="G28234" s="3"/>
    </row>
    <row r="28235" spans="1:7" x14ac:dyDescent="0.25">
      <c r="A28235" s="2"/>
      <c r="B28235" s="3"/>
      <c r="C28235" s="3"/>
      <c r="D28235" s="3"/>
      <c r="E28235" s="3"/>
      <c r="F28235" s="3"/>
      <c r="G28235" s="3"/>
    </row>
    <row r="28236" spans="1:7" x14ac:dyDescent="0.25">
      <c r="A28236" s="2"/>
      <c r="B28236" s="3"/>
      <c r="C28236" s="3"/>
      <c r="D28236" s="3"/>
      <c r="E28236" s="3"/>
      <c r="F28236" s="3"/>
      <c r="G28236" s="3"/>
    </row>
    <row r="28237" spans="1:7" x14ac:dyDescent="0.25">
      <c r="A28237" s="2"/>
      <c r="B28237" s="3"/>
      <c r="C28237" s="3"/>
      <c r="D28237" s="3"/>
      <c r="E28237" s="3"/>
      <c r="F28237" s="3"/>
      <c r="G28237" s="3"/>
    </row>
    <row r="28238" spans="1:7" x14ac:dyDescent="0.25">
      <c r="A28238" s="2"/>
      <c r="B28238" s="3"/>
      <c r="C28238" s="3"/>
      <c r="D28238" s="3"/>
      <c r="E28238" s="3"/>
      <c r="F28238" s="3"/>
      <c r="G28238" s="3"/>
    </row>
    <row r="28239" spans="1:7" x14ac:dyDescent="0.25">
      <c r="A28239" s="2"/>
      <c r="B28239" s="3"/>
      <c r="C28239" s="3"/>
      <c r="D28239" s="3"/>
      <c r="E28239" s="3"/>
      <c r="F28239" s="3"/>
      <c r="G28239" s="3"/>
    </row>
    <row r="28240" spans="1:7" x14ac:dyDescent="0.25">
      <c r="A28240" s="2"/>
      <c r="B28240" s="3"/>
      <c r="C28240" s="3"/>
      <c r="D28240" s="3"/>
      <c r="E28240" s="3"/>
      <c r="F28240" s="3"/>
      <c r="G28240" s="3"/>
    </row>
    <row r="28241" spans="1:7" x14ac:dyDescent="0.25">
      <c r="A28241" s="2"/>
      <c r="B28241" s="3"/>
      <c r="C28241" s="3"/>
      <c r="D28241" s="3"/>
      <c r="E28241" s="3"/>
      <c r="F28241" s="3"/>
      <c r="G28241" s="3"/>
    </row>
    <row r="28242" spans="1:7" x14ac:dyDescent="0.25">
      <c r="A28242" s="2"/>
      <c r="B28242" s="3"/>
      <c r="C28242" s="3"/>
      <c r="D28242" s="3"/>
      <c r="E28242" s="3"/>
      <c r="F28242" s="3"/>
      <c r="G28242" s="3"/>
    </row>
    <row r="28243" spans="1:7" x14ac:dyDescent="0.25">
      <c r="A28243" s="2"/>
      <c r="B28243" s="3"/>
      <c r="C28243" s="3"/>
      <c r="D28243" s="3"/>
      <c r="E28243" s="3"/>
      <c r="F28243" s="3"/>
      <c r="G28243" s="3"/>
    </row>
    <row r="28244" spans="1:7" x14ac:dyDescent="0.25">
      <c r="A28244" s="2"/>
      <c r="B28244" s="3"/>
      <c r="C28244" s="3"/>
      <c r="D28244" s="3"/>
      <c r="E28244" s="3"/>
      <c r="F28244" s="3"/>
      <c r="G28244" s="3"/>
    </row>
    <row r="28245" spans="1:7" x14ac:dyDescent="0.25">
      <c r="A28245" s="2"/>
      <c r="B28245" s="3"/>
      <c r="C28245" s="3"/>
      <c r="D28245" s="3"/>
      <c r="E28245" s="3"/>
      <c r="F28245" s="3"/>
      <c r="G28245" s="3"/>
    </row>
    <row r="28246" spans="1:7" x14ac:dyDescent="0.25">
      <c r="A28246" s="2"/>
      <c r="B28246" s="3"/>
      <c r="C28246" s="3"/>
      <c r="D28246" s="3"/>
      <c r="E28246" s="3"/>
      <c r="F28246" s="3"/>
      <c r="G28246" s="3"/>
    </row>
    <row r="28247" spans="1:7" x14ac:dyDescent="0.25">
      <c r="A28247" s="2"/>
      <c r="B28247" s="3"/>
      <c r="C28247" s="3"/>
      <c r="D28247" s="3"/>
      <c r="E28247" s="3"/>
      <c r="F28247" s="3"/>
      <c r="G28247" s="3"/>
    </row>
    <row r="28248" spans="1:7" x14ac:dyDescent="0.25">
      <c r="A28248" s="2"/>
      <c r="B28248" s="3"/>
      <c r="C28248" s="3"/>
      <c r="D28248" s="3"/>
      <c r="E28248" s="3"/>
      <c r="F28248" s="3"/>
      <c r="G28248" s="3"/>
    </row>
    <row r="28249" spans="1:7" x14ac:dyDescent="0.25">
      <c r="A28249" s="2"/>
      <c r="B28249" s="3"/>
      <c r="C28249" s="3"/>
      <c r="D28249" s="3"/>
      <c r="E28249" s="3"/>
      <c r="F28249" s="3"/>
      <c r="G28249" s="3"/>
    </row>
    <row r="28250" spans="1:7" x14ac:dyDescent="0.25">
      <c r="A28250" s="2"/>
      <c r="B28250" s="3"/>
      <c r="C28250" s="3"/>
      <c r="D28250" s="3"/>
      <c r="E28250" s="3"/>
      <c r="F28250" s="3"/>
      <c r="G28250" s="3"/>
    </row>
    <row r="28251" spans="1:7" x14ac:dyDescent="0.25">
      <c r="A28251" s="2"/>
      <c r="B28251" s="3"/>
      <c r="C28251" s="3"/>
      <c r="D28251" s="3"/>
      <c r="E28251" s="3"/>
      <c r="F28251" s="3"/>
      <c r="G28251" s="3"/>
    </row>
    <row r="28252" spans="1:7" x14ac:dyDescent="0.25">
      <c r="A28252" s="2"/>
      <c r="B28252" s="3"/>
      <c r="C28252" s="3"/>
      <c r="D28252" s="3"/>
      <c r="E28252" s="3"/>
      <c r="F28252" s="3"/>
      <c r="G28252" s="3"/>
    </row>
    <row r="28253" spans="1:7" x14ac:dyDescent="0.25">
      <c r="A28253" s="2"/>
      <c r="B28253" s="3"/>
      <c r="C28253" s="3"/>
      <c r="D28253" s="3"/>
      <c r="E28253" s="3"/>
      <c r="F28253" s="3"/>
      <c r="G28253" s="3"/>
    </row>
    <row r="28254" spans="1:7" x14ac:dyDescent="0.25">
      <c r="A28254" s="2"/>
      <c r="B28254" s="3"/>
      <c r="C28254" s="3"/>
      <c r="D28254" s="3"/>
      <c r="E28254" s="3"/>
      <c r="F28254" s="3"/>
      <c r="G28254" s="3"/>
    </row>
    <row r="28255" spans="1:7" x14ac:dyDescent="0.25">
      <c r="A28255" s="2"/>
      <c r="B28255" s="3"/>
      <c r="C28255" s="3"/>
      <c r="D28255" s="3"/>
      <c r="E28255" s="3"/>
      <c r="F28255" s="3"/>
      <c r="G28255" s="3"/>
    </row>
    <row r="28256" spans="1:7" x14ac:dyDescent="0.25">
      <c r="A28256" s="2"/>
      <c r="B28256" s="3"/>
      <c r="C28256" s="3"/>
      <c r="D28256" s="3"/>
      <c r="E28256" s="3"/>
      <c r="F28256" s="3"/>
      <c r="G28256" s="3"/>
    </row>
    <row r="28257" spans="1:7" x14ac:dyDescent="0.25">
      <c r="A28257" s="2"/>
      <c r="B28257" s="3"/>
      <c r="C28257" s="3"/>
      <c r="D28257" s="3"/>
      <c r="E28257" s="3"/>
      <c r="F28257" s="3"/>
      <c r="G28257" s="3"/>
    </row>
    <row r="28258" spans="1:7" x14ac:dyDescent="0.25">
      <c r="A28258" s="2"/>
      <c r="B28258" s="3"/>
      <c r="C28258" s="3"/>
      <c r="D28258" s="3"/>
      <c r="E28258" s="3"/>
      <c r="F28258" s="3"/>
      <c r="G28258" s="3"/>
    </row>
    <row r="28259" spans="1:7" x14ac:dyDescent="0.25">
      <c r="A28259" s="2"/>
      <c r="B28259" s="3"/>
      <c r="C28259" s="3"/>
      <c r="D28259" s="3"/>
      <c r="E28259" s="3"/>
      <c r="F28259" s="3"/>
      <c r="G28259" s="3"/>
    </row>
    <row r="28260" spans="1:7" x14ac:dyDescent="0.25">
      <c r="A28260" s="2"/>
      <c r="B28260" s="3"/>
      <c r="C28260" s="3"/>
      <c r="D28260" s="3"/>
      <c r="E28260" s="3"/>
      <c r="F28260" s="3"/>
      <c r="G28260" s="3"/>
    </row>
    <row r="28261" spans="1:7" x14ac:dyDescent="0.25">
      <c r="A28261" s="2"/>
      <c r="B28261" s="3"/>
      <c r="C28261" s="3"/>
      <c r="D28261" s="3"/>
      <c r="E28261" s="3"/>
      <c r="F28261" s="3"/>
      <c r="G28261" s="3"/>
    </row>
    <row r="28262" spans="1:7" x14ac:dyDescent="0.25">
      <c r="A28262" s="2"/>
      <c r="B28262" s="3"/>
      <c r="C28262" s="3"/>
      <c r="D28262" s="3"/>
      <c r="E28262" s="3"/>
      <c r="F28262" s="3"/>
      <c r="G28262" s="3"/>
    </row>
    <row r="28263" spans="1:7" x14ac:dyDescent="0.25">
      <c r="A28263" s="2"/>
      <c r="B28263" s="3"/>
      <c r="C28263" s="3"/>
      <c r="D28263" s="3"/>
      <c r="E28263" s="3"/>
      <c r="F28263" s="3"/>
      <c r="G28263" s="3"/>
    </row>
    <row r="28264" spans="1:7" x14ac:dyDescent="0.25">
      <c r="A28264" s="2"/>
      <c r="B28264" s="3"/>
      <c r="C28264" s="3"/>
      <c r="D28264" s="3"/>
      <c r="E28264" s="3"/>
      <c r="F28264" s="3"/>
      <c r="G28264" s="3"/>
    </row>
    <row r="28265" spans="1:7" x14ac:dyDescent="0.25">
      <c r="A28265" s="2"/>
      <c r="B28265" s="3"/>
      <c r="C28265" s="3"/>
      <c r="D28265" s="3"/>
      <c r="E28265" s="3"/>
      <c r="F28265" s="3"/>
      <c r="G28265" s="3"/>
    </row>
    <row r="28266" spans="1:7" x14ac:dyDescent="0.25">
      <c r="A28266" s="2"/>
      <c r="B28266" s="3"/>
      <c r="C28266" s="3"/>
      <c r="D28266" s="3"/>
      <c r="E28266" s="3"/>
      <c r="F28266" s="3"/>
      <c r="G28266" s="3"/>
    </row>
    <row r="28267" spans="1:7" x14ac:dyDescent="0.25">
      <c r="A28267" s="2"/>
      <c r="B28267" s="3"/>
      <c r="C28267" s="3"/>
      <c r="D28267" s="3"/>
      <c r="E28267" s="3"/>
      <c r="F28267" s="3"/>
      <c r="G28267" s="3"/>
    </row>
    <row r="28268" spans="1:7" x14ac:dyDescent="0.25">
      <c r="A28268" s="2"/>
      <c r="B28268" s="3"/>
      <c r="C28268" s="3"/>
      <c r="D28268" s="3"/>
      <c r="E28268" s="3"/>
      <c r="F28268" s="3"/>
      <c r="G28268" s="3"/>
    </row>
    <row r="28269" spans="1:7" x14ac:dyDescent="0.25">
      <c r="A28269" s="2"/>
      <c r="B28269" s="3"/>
      <c r="C28269" s="3"/>
      <c r="D28269" s="3"/>
      <c r="E28269" s="3"/>
      <c r="F28269" s="3"/>
      <c r="G28269" s="3"/>
    </row>
    <row r="28270" spans="1:7" x14ac:dyDescent="0.25">
      <c r="A28270" s="2"/>
      <c r="B28270" s="3"/>
      <c r="C28270" s="3"/>
      <c r="D28270" s="3"/>
      <c r="E28270" s="3"/>
      <c r="F28270" s="3"/>
      <c r="G28270" s="3"/>
    </row>
    <row r="28271" spans="1:7" x14ac:dyDescent="0.25">
      <c r="A28271" s="2"/>
      <c r="B28271" s="3"/>
      <c r="C28271" s="3"/>
      <c r="D28271" s="3"/>
      <c r="E28271" s="3"/>
      <c r="F28271" s="3"/>
      <c r="G28271" s="3"/>
    </row>
    <row r="28272" spans="1:7" x14ac:dyDescent="0.25">
      <c r="A28272" s="2"/>
      <c r="B28272" s="3"/>
      <c r="C28272" s="3"/>
      <c r="D28272" s="3"/>
      <c r="E28272" s="3"/>
      <c r="F28272" s="3"/>
      <c r="G28272" s="3"/>
    </row>
    <row r="28273" spans="1:7" x14ac:dyDescent="0.25">
      <c r="A28273" s="2"/>
      <c r="B28273" s="3"/>
      <c r="C28273" s="3"/>
      <c r="D28273" s="3"/>
      <c r="E28273" s="3"/>
      <c r="F28273" s="3"/>
      <c r="G28273" s="3"/>
    </row>
    <row r="28274" spans="1:7" x14ac:dyDescent="0.25">
      <c r="A28274" s="2"/>
      <c r="B28274" s="3"/>
      <c r="C28274" s="3"/>
      <c r="D28274" s="3"/>
      <c r="E28274" s="3"/>
      <c r="F28274" s="3"/>
      <c r="G28274" s="3"/>
    </row>
    <row r="28275" spans="1:7" x14ac:dyDescent="0.25">
      <c r="A28275" s="2"/>
      <c r="B28275" s="3"/>
      <c r="C28275" s="3"/>
      <c r="D28275" s="3"/>
      <c r="E28275" s="3"/>
      <c r="F28275" s="3"/>
      <c r="G28275" s="3"/>
    </row>
    <row r="28276" spans="1:7" x14ac:dyDescent="0.25">
      <c r="A28276" s="2"/>
      <c r="B28276" s="3"/>
      <c r="C28276" s="3"/>
      <c r="D28276" s="3"/>
      <c r="E28276" s="3"/>
      <c r="F28276" s="3"/>
      <c r="G28276" s="3"/>
    </row>
    <row r="28277" spans="1:7" x14ac:dyDescent="0.25">
      <c r="A28277" s="2"/>
      <c r="B28277" s="3"/>
      <c r="C28277" s="3"/>
      <c r="D28277" s="3"/>
      <c r="E28277" s="3"/>
      <c r="F28277" s="3"/>
      <c r="G28277" s="3"/>
    </row>
    <row r="28278" spans="1:7" x14ac:dyDescent="0.25">
      <c r="A28278" s="2"/>
      <c r="B28278" s="3"/>
      <c r="C28278" s="3"/>
      <c r="D28278" s="3"/>
      <c r="E28278" s="3"/>
      <c r="F28278" s="3"/>
      <c r="G28278" s="3"/>
    </row>
    <row r="28279" spans="1:7" x14ac:dyDescent="0.25">
      <c r="A28279" s="2"/>
      <c r="B28279" s="3"/>
      <c r="C28279" s="3"/>
      <c r="D28279" s="3"/>
      <c r="E28279" s="3"/>
      <c r="F28279" s="3"/>
      <c r="G28279" s="3"/>
    </row>
    <row r="28280" spans="1:7" x14ac:dyDescent="0.25">
      <c r="A28280" s="2"/>
      <c r="B28280" s="3"/>
      <c r="C28280" s="3"/>
      <c r="D28280" s="3"/>
      <c r="E28280" s="3"/>
      <c r="F28280" s="3"/>
      <c r="G28280" s="3"/>
    </row>
    <row r="28281" spans="1:7" x14ac:dyDescent="0.25">
      <c r="A28281" s="2"/>
      <c r="B28281" s="3"/>
      <c r="C28281" s="3"/>
      <c r="D28281" s="3"/>
      <c r="E28281" s="3"/>
      <c r="F28281" s="3"/>
      <c r="G28281" s="3"/>
    </row>
    <row r="28282" spans="1:7" x14ac:dyDescent="0.25">
      <c r="A28282" s="2"/>
      <c r="B28282" s="3"/>
      <c r="C28282" s="3"/>
      <c r="D28282" s="3"/>
      <c r="E28282" s="3"/>
      <c r="F28282" s="3"/>
      <c r="G28282" s="3"/>
    </row>
    <row r="28283" spans="1:7" x14ac:dyDescent="0.25">
      <c r="A28283" s="2"/>
      <c r="B28283" s="3"/>
      <c r="C28283" s="3"/>
      <c r="D28283" s="3"/>
      <c r="E28283" s="3"/>
      <c r="F28283" s="3"/>
      <c r="G28283" s="3"/>
    </row>
    <row r="28284" spans="1:7" x14ac:dyDescent="0.25">
      <c r="A28284" s="2"/>
      <c r="B28284" s="3"/>
      <c r="C28284" s="3"/>
      <c r="D28284" s="3"/>
      <c r="E28284" s="3"/>
      <c r="F28284" s="3"/>
      <c r="G28284" s="3"/>
    </row>
    <row r="28285" spans="1:7" x14ac:dyDescent="0.25">
      <c r="A28285" s="2"/>
      <c r="B28285" s="3"/>
      <c r="C28285" s="3"/>
      <c r="D28285" s="3"/>
      <c r="E28285" s="3"/>
      <c r="F28285" s="3"/>
      <c r="G28285" s="3"/>
    </row>
    <row r="28286" spans="1:7" x14ac:dyDescent="0.25">
      <c r="A28286" s="2"/>
      <c r="B28286" s="3"/>
      <c r="C28286" s="3"/>
      <c r="D28286" s="3"/>
      <c r="E28286" s="3"/>
      <c r="F28286" s="3"/>
      <c r="G28286" s="3"/>
    </row>
    <row r="28287" spans="1:7" x14ac:dyDescent="0.25">
      <c r="A28287" s="2"/>
      <c r="B28287" s="3"/>
      <c r="C28287" s="3"/>
      <c r="D28287" s="3"/>
      <c r="E28287" s="3"/>
      <c r="F28287" s="3"/>
      <c r="G28287" s="3"/>
    </row>
    <row r="28288" spans="1:7" x14ac:dyDescent="0.25">
      <c r="A28288" s="2"/>
      <c r="B28288" s="3"/>
      <c r="C28288" s="3"/>
      <c r="D28288" s="3"/>
      <c r="E28288" s="3"/>
      <c r="F28288" s="3"/>
      <c r="G28288" s="3"/>
    </row>
    <row r="28289" spans="1:7" x14ac:dyDescent="0.25">
      <c r="A28289" s="2"/>
      <c r="B28289" s="3"/>
      <c r="C28289" s="3"/>
      <c r="D28289" s="3"/>
      <c r="E28289" s="3"/>
      <c r="F28289" s="3"/>
      <c r="G28289" s="3"/>
    </row>
    <row r="28290" spans="1:7" x14ac:dyDescent="0.25">
      <c r="A28290" s="2"/>
      <c r="B28290" s="3"/>
      <c r="C28290" s="3"/>
      <c r="D28290" s="3"/>
      <c r="E28290" s="3"/>
      <c r="F28290" s="3"/>
      <c r="G28290" s="3"/>
    </row>
    <row r="28291" spans="1:7" x14ac:dyDescent="0.25">
      <c r="A28291" s="2"/>
      <c r="B28291" s="3"/>
      <c r="C28291" s="3"/>
      <c r="D28291" s="3"/>
      <c r="E28291" s="3"/>
      <c r="F28291" s="3"/>
      <c r="G28291" s="3"/>
    </row>
    <row r="28292" spans="1:7" x14ac:dyDescent="0.25">
      <c r="A28292" s="2"/>
      <c r="B28292" s="3"/>
      <c r="C28292" s="3"/>
      <c r="D28292" s="3"/>
      <c r="E28292" s="3"/>
      <c r="F28292" s="3"/>
      <c r="G28292" s="3"/>
    </row>
    <row r="28293" spans="1:7" x14ac:dyDescent="0.25">
      <c r="A28293" s="2"/>
      <c r="B28293" s="3"/>
      <c r="C28293" s="3"/>
      <c r="D28293" s="3"/>
      <c r="E28293" s="3"/>
      <c r="F28293" s="3"/>
      <c r="G28293" s="3"/>
    </row>
    <row r="28294" spans="1:7" x14ac:dyDescent="0.25">
      <c r="A28294" s="2"/>
      <c r="B28294" s="3"/>
      <c r="C28294" s="3"/>
      <c r="D28294" s="3"/>
      <c r="E28294" s="3"/>
      <c r="F28294" s="3"/>
      <c r="G28294" s="3"/>
    </row>
    <row r="28295" spans="1:7" x14ac:dyDescent="0.25">
      <c r="A28295" s="2"/>
      <c r="B28295" s="3"/>
      <c r="C28295" s="3"/>
      <c r="D28295" s="3"/>
      <c r="E28295" s="3"/>
      <c r="F28295" s="3"/>
      <c r="G28295" s="3"/>
    </row>
    <row r="28296" spans="1:7" x14ac:dyDescent="0.25">
      <c r="A28296" s="2"/>
      <c r="B28296" s="3"/>
      <c r="C28296" s="3"/>
      <c r="D28296" s="3"/>
      <c r="E28296" s="3"/>
      <c r="F28296" s="3"/>
      <c r="G28296" s="3"/>
    </row>
    <row r="28297" spans="1:7" x14ac:dyDescent="0.25">
      <c r="A28297" s="2"/>
      <c r="B28297" s="3"/>
      <c r="C28297" s="3"/>
      <c r="D28297" s="3"/>
      <c r="E28297" s="3"/>
      <c r="F28297" s="3"/>
      <c r="G28297" s="3"/>
    </row>
    <row r="28298" spans="1:7" x14ac:dyDescent="0.25">
      <c r="A28298" s="2"/>
      <c r="B28298" s="3"/>
      <c r="C28298" s="3"/>
      <c r="D28298" s="3"/>
      <c r="E28298" s="3"/>
      <c r="F28298" s="3"/>
      <c r="G28298" s="3"/>
    </row>
    <row r="28299" spans="1:7" x14ac:dyDescent="0.25">
      <c r="A28299" s="2"/>
      <c r="B28299" s="3"/>
      <c r="C28299" s="3"/>
      <c r="D28299" s="3"/>
      <c r="E28299" s="3"/>
      <c r="F28299" s="3"/>
      <c r="G28299" s="3"/>
    </row>
    <row r="28300" spans="1:7" x14ac:dyDescent="0.25">
      <c r="A28300" s="2"/>
      <c r="B28300" s="3"/>
      <c r="C28300" s="3"/>
      <c r="D28300" s="3"/>
      <c r="E28300" s="3"/>
      <c r="F28300" s="3"/>
      <c r="G28300" s="3"/>
    </row>
    <row r="28301" spans="1:7" x14ac:dyDescent="0.25">
      <c r="A28301" s="2"/>
      <c r="B28301" s="3"/>
      <c r="C28301" s="3"/>
      <c r="D28301" s="3"/>
      <c r="E28301" s="3"/>
      <c r="F28301" s="3"/>
      <c r="G28301" s="3"/>
    </row>
    <row r="28302" spans="1:7" x14ac:dyDescent="0.25">
      <c r="A28302" s="2"/>
      <c r="B28302" s="3"/>
      <c r="C28302" s="3"/>
      <c r="D28302" s="3"/>
      <c r="E28302" s="3"/>
      <c r="F28302" s="3"/>
      <c r="G28302" s="3"/>
    </row>
    <row r="28303" spans="1:7" x14ac:dyDescent="0.25">
      <c r="A28303" s="2"/>
      <c r="B28303" s="3"/>
      <c r="C28303" s="3"/>
      <c r="D28303" s="3"/>
      <c r="E28303" s="3"/>
      <c r="F28303" s="3"/>
      <c r="G28303" s="3"/>
    </row>
    <row r="28304" spans="1:7" x14ac:dyDescent="0.25">
      <c r="A28304" s="2"/>
      <c r="B28304" s="3"/>
      <c r="C28304" s="3"/>
      <c r="D28304" s="3"/>
      <c r="E28304" s="3"/>
      <c r="F28304" s="3"/>
      <c r="G28304" s="3"/>
    </row>
    <row r="28305" spans="1:7" x14ac:dyDescent="0.25">
      <c r="A28305" s="2"/>
      <c r="B28305" s="3"/>
      <c r="C28305" s="3"/>
      <c r="D28305" s="3"/>
      <c r="E28305" s="3"/>
      <c r="F28305" s="3"/>
      <c r="G28305" s="3"/>
    </row>
    <row r="28306" spans="1:7" x14ac:dyDescent="0.25">
      <c r="A28306" s="2"/>
      <c r="B28306" s="3"/>
      <c r="C28306" s="3"/>
      <c r="D28306" s="3"/>
      <c r="E28306" s="3"/>
      <c r="F28306" s="3"/>
      <c r="G28306" s="3"/>
    </row>
    <row r="28307" spans="1:7" x14ac:dyDescent="0.25">
      <c r="A28307" s="2"/>
      <c r="B28307" s="3"/>
      <c r="C28307" s="3"/>
      <c r="D28307" s="3"/>
      <c r="E28307" s="3"/>
      <c r="F28307" s="3"/>
      <c r="G28307" s="3"/>
    </row>
    <row r="28308" spans="1:7" x14ac:dyDescent="0.25">
      <c r="A28308" s="2"/>
      <c r="B28308" s="3"/>
      <c r="C28308" s="3"/>
      <c r="D28308" s="3"/>
      <c r="E28308" s="3"/>
      <c r="F28308" s="3"/>
      <c r="G28308" s="3"/>
    </row>
    <row r="28309" spans="1:7" x14ac:dyDescent="0.25">
      <c r="A28309" s="2"/>
      <c r="B28309" s="3"/>
      <c r="C28309" s="3"/>
      <c r="D28309" s="3"/>
      <c r="E28309" s="3"/>
      <c r="F28309" s="3"/>
      <c r="G28309" s="3"/>
    </row>
    <row r="28310" spans="1:7" x14ac:dyDescent="0.25">
      <c r="A28310" s="2"/>
      <c r="B28310" s="3"/>
      <c r="C28310" s="3"/>
      <c r="D28310" s="3"/>
      <c r="E28310" s="3"/>
      <c r="F28310" s="3"/>
      <c r="G28310" s="3"/>
    </row>
    <row r="28311" spans="1:7" x14ac:dyDescent="0.25">
      <c r="A28311" s="2"/>
      <c r="B28311" s="3"/>
      <c r="C28311" s="3"/>
      <c r="D28311" s="3"/>
      <c r="E28311" s="3"/>
      <c r="F28311" s="3"/>
      <c r="G28311" s="3"/>
    </row>
    <row r="28312" spans="1:7" x14ac:dyDescent="0.25">
      <c r="A28312" s="2"/>
      <c r="B28312" s="3"/>
      <c r="C28312" s="3"/>
      <c r="D28312" s="3"/>
      <c r="E28312" s="3"/>
      <c r="F28312" s="3"/>
      <c r="G28312" s="3"/>
    </row>
    <row r="28313" spans="1:7" x14ac:dyDescent="0.25">
      <c r="A28313" s="2"/>
      <c r="B28313" s="3"/>
      <c r="C28313" s="3"/>
      <c r="D28313" s="3"/>
      <c r="E28313" s="3"/>
      <c r="F28313" s="3"/>
      <c r="G28313" s="3"/>
    </row>
    <row r="28314" spans="1:7" x14ac:dyDescent="0.25">
      <c r="A28314" s="2"/>
      <c r="B28314" s="3"/>
      <c r="C28314" s="3"/>
      <c r="D28314" s="3"/>
      <c r="E28314" s="3"/>
      <c r="F28314" s="3"/>
      <c r="G28314" s="3"/>
    </row>
    <row r="28315" spans="1:7" x14ac:dyDescent="0.25">
      <c r="A28315" s="2"/>
      <c r="B28315" s="3"/>
      <c r="C28315" s="3"/>
      <c r="D28315" s="3"/>
      <c r="E28315" s="3"/>
      <c r="F28315" s="3"/>
      <c r="G28315" s="3"/>
    </row>
    <row r="28316" spans="1:7" x14ac:dyDescent="0.25">
      <c r="A28316" s="2"/>
      <c r="B28316" s="3"/>
      <c r="C28316" s="3"/>
      <c r="D28316" s="3"/>
      <c r="E28316" s="3"/>
      <c r="F28316" s="3"/>
      <c r="G28316" s="3"/>
    </row>
    <row r="28317" spans="1:7" x14ac:dyDescent="0.25">
      <c r="A28317" s="2"/>
      <c r="B28317" s="3"/>
      <c r="C28317" s="3"/>
      <c r="D28317" s="3"/>
      <c r="E28317" s="3"/>
      <c r="F28317" s="3"/>
      <c r="G28317" s="3"/>
    </row>
    <row r="28318" spans="1:7" x14ac:dyDescent="0.25">
      <c r="A28318" s="2"/>
      <c r="B28318" s="3"/>
      <c r="C28318" s="3"/>
      <c r="D28318" s="3"/>
      <c r="E28318" s="3"/>
      <c r="F28318" s="3"/>
      <c r="G28318" s="3"/>
    </row>
    <row r="28319" spans="1:7" x14ac:dyDescent="0.25">
      <c r="A28319" s="2"/>
      <c r="B28319" s="3"/>
      <c r="C28319" s="3"/>
      <c r="D28319" s="3"/>
      <c r="E28319" s="3"/>
      <c r="F28319" s="3"/>
      <c r="G28319" s="3"/>
    </row>
    <row r="28320" spans="1:7" x14ac:dyDescent="0.25">
      <c r="A28320" s="2"/>
      <c r="B28320" s="3"/>
      <c r="C28320" s="3"/>
      <c r="D28320" s="3"/>
      <c r="E28320" s="3"/>
      <c r="F28320" s="3"/>
      <c r="G28320" s="3"/>
    </row>
    <row r="28321" spans="1:7" x14ac:dyDescent="0.25">
      <c r="A28321" s="2"/>
      <c r="B28321" s="3"/>
      <c r="C28321" s="3"/>
      <c r="D28321" s="3"/>
      <c r="E28321" s="3"/>
      <c r="F28321" s="3"/>
      <c r="G28321" s="3"/>
    </row>
    <row r="28322" spans="1:7" x14ac:dyDescent="0.25">
      <c r="A28322" s="2"/>
      <c r="B28322" s="3"/>
      <c r="C28322" s="3"/>
      <c r="D28322" s="3"/>
      <c r="E28322" s="3"/>
      <c r="F28322" s="3"/>
      <c r="G28322" s="3"/>
    </row>
    <row r="28323" spans="1:7" x14ac:dyDescent="0.25">
      <c r="A28323" s="2"/>
      <c r="B28323" s="3"/>
      <c r="C28323" s="3"/>
      <c r="D28323" s="3"/>
      <c r="E28323" s="3"/>
      <c r="F28323" s="3"/>
      <c r="G28323" s="3"/>
    </row>
    <row r="28324" spans="1:7" x14ac:dyDescent="0.25">
      <c r="A28324" s="2"/>
      <c r="B28324" s="3"/>
      <c r="C28324" s="3"/>
      <c r="D28324" s="3"/>
      <c r="E28324" s="3"/>
      <c r="F28324" s="3"/>
      <c r="G28324" s="3"/>
    </row>
    <row r="28325" spans="1:7" x14ac:dyDescent="0.25">
      <c r="A28325" s="2"/>
      <c r="B28325" s="3"/>
      <c r="C28325" s="3"/>
      <c r="D28325" s="3"/>
      <c r="E28325" s="3"/>
      <c r="F28325" s="3"/>
      <c r="G28325" s="3"/>
    </row>
    <row r="28326" spans="1:7" x14ac:dyDescent="0.25">
      <c r="A28326" s="2"/>
      <c r="B28326" s="3"/>
      <c r="C28326" s="3"/>
      <c r="D28326" s="3"/>
      <c r="E28326" s="3"/>
      <c r="F28326" s="3"/>
      <c r="G28326" s="3"/>
    </row>
    <row r="28327" spans="1:7" x14ac:dyDescent="0.25">
      <c r="A28327" s="2"/>
      <c r="B28327" s="3"/>
      <c r="C28327" s="3"/>
      <c r="D28327" s="3"/>
      <c r="E28327" s="3"/>
      <c r="F28327" s="3"/>
      <c r="G28327" s="3"/>
    </row>
    <row r="28328" spans="1:7" x14ac:dyDescent="0.25">
      <c r="A28328" s="2"/>
      <c r="B28328" s="3"/>
      <c r="C28328" s="3"/>
      <c r="D28328" s="3"/>
      <c r="E28328" s="3"/>
      <c r="F28328" s="3"/>
      <c r="G28328" s="3"/>
    </row>
    <row r="28329" spans="1:7" x14ac:dyDescent="0.25">
      <c r="A28329" s="2"/>
      <c r="B28329" s="3"/>
      <c r="C28329" s="3"/>
      <c r="D28329" s="3"/>
      <c r="E28329" s="3"/>
      <c r="F28329" s="3"/>
      <c r="G28329" s="3"/>
    </row>
    <row r="28330" spans="1:7" x14ac:dyDescent="0.25">
      <c r="A28330" s="2"/>
      <c r="B28330" s="3"/>
      <c r="C28330" s="3"/>
      <c r="D28330" s="3"/>
      <c r="E28330" s="3"/>
      <c r="F28330" s="3"/>
      <c r="G28330" s="3"/>
    </row>
    <row r="28331" spans="1:7" x14ac:dyDescent="0.25">
      <c r="A28331" s="2"/>
      <c r="B28331" s="3"/>
      <c r="C28331" s="3"/>
      <c r="D28331" s="3"/>
      <c r="E28331" s="3"/>
      <c r="F28331" s="3"/>
      <c r="G28331" s="3"/>
    </row>
    <row r="28332" spans="1:7" x14ac:dyDescent="0.25">
      <c r="A28332" s="2"/>
      <c r="B28332" s="3"/>
      <c r="C28332" s="3"/>
      <c r="D28332" s="3"/>
      <c r="E28332" s="3"/>
      <c r="F28332" s="3"/>
      <c r="G28332" s="3"/>
    </row>
    <row r="28333" spans="1:7" x14ac:dyDescent="0.25">
      <c r="A28333" s="2"/>
      <c r="B28333" s="3"/>
      <c r="C28333" s="3"/>
      <c r="D28333" s="3"/>
      <c r="E28333" s="3"/>
      <c r="F28333" s="3"/>
      <c r="G28333" s="3"/>
    </row>
    <row r="28334" spans="1:7" x14ac:dyDescent="0.25">
      <c r="A28334" s="2"/>
      <c r="B28334" s="3"/>
      <c r="C28334" s="3"/>
      <c r="D28334" s="3"/>
      <c r="E28334" s="3"/>
      <c r="F28334" s="3"/>
      <c r="G28334" s="3"/>
    </row>
    <row r="28335" spans="1:7" x14ac:dyDescent="0.25">
      <c r="A28335" s="2"/>
      <c r="B28335" s="3"/>
      <c r="C28335" s="3"/>
      <c r="D28335" s="3"/>
      <c r="E28335" s="3"/>
      <c r="F28335" s="3"/>
      <c r="G28335" s="3"/>
    </row>
    <row r="28336" spans="1:7" x14ac:dyDescent="0.25">
      <c r="A28336" s="2"/>
      <c r="B28336" s="3"/>
      <c r="C28336" s="3"/>
      <c r="D28336" s="3"/>
      <c r="E28336" s="3"/>
      <c r="F28336" s="3"/>
      <c r="G28336" s="3"/>
    </row>
    <row r="28337" spans="1:7" x14ac:dyDescent="0.25">
      <c r="A28337" s="2"/>
      <c r="B28337" s="3"/>
      <c r="C28337" s="3"/>
      <c r="D28337" s="3"/>
      <c r="E28337" s="3"/>
      <c r="F28337" s="3"/>
      <c r="G28337" s="3"/>
    </row>
    <row r="28338" spans="1:7" x14ac:dyDescent="0.25">
      <c r="A28338" s="2"/>
      <c r="B28338" s="3"/>
      <c r="C28338" s="3"/>
      <c r="D28338" s="3"/>
      <c r="E28338" s="3"/>
      <c r="F28338" s="3"/>
      <c r="G28338" s="3"/>
    </row>
    <row r="28339" spans="1:7" x14ac:dyDescent="0.25">
      <c r="A28339" s="2"/>
      <c r="B28339" s="3"/>
      <c r="C28339" s="3"/>
      <c r="D28339" s="3"/>
      <c r="E28339" s="3"/>
      <c r="F28339" s="3"/>
      <c r="G28339" s="3"/>
    </row>
    <row r="28340" spans="1:7" x14ac:dyDescent="0.25">
      <c r="A28340" s="2"/>
      <c r="B28340" s="3"/>
      <c r="C28340" s="3"/>
      <c r="D28340" s="3"/>
      <c r="E28340" s="3"/>
      <c r="F28340" s="3"/>
      <c r="G28340" s="3"/>
    </row>
    <row r="28341" spans="1:7" x14ac:dyDescent="0.25">
      <c r="A28341" s="2"/>
      <c r="B28341" s="3"/>
      <c r="C28341" s="3"/>
      <c r="D28341" s="3"/>
      <c r="E28341" s="3"/>
      <c r="F28341" s="3"/>
      <c r="G28341" s="3"/>
    </row>
    <row r="28342" spans="1:7" x14ac:dyDescent="0.25">
      <c r="A28342" s="2"/>
      <c r="B28342" s="3"/>
      <c r="C28342" s="3"/>
      <c r="D28342" s="3"/>
      <c r="E28342" s="3"/>
      <c r="F28342" s="3"/>
      <c r="G28342" s="3"/>
    </row>
    <row r="28343" spans="1:7" x14ac:dyDescent="0.25">
      <c r="A28343" s="2"/>
      <c r="B28343" s="3"/>
      <c r="C28343" s="3"/>
      <c r="D28343" s="3"/>
      <c r="E28343" s="3"/>
      <c r="F28343" s="3"/>
      <c r="G28343" s="3"/>
    </row>
    <row r="28344" spans="1:7" x14ac:dyDescent="0.25">
      <c r="A28344" s="2"/>
      <c r="B28344" s="3"/>
      <c r="C28344" s="3"/>
      <c r="D28344" s="3"/>
      <c r="E28344" s="3"/>
      <c r="F28344" s="3"/>
      <c r="G28344" s="3"/>
    </row>
    <row r="28345" spans="1:7" x14ac:dyDescent="0.25">
      <c r="A28345" s="2"/>
      <c r="B28345" s="3"/>
      <c r="C28345" s="3"/>
      <c r="D28345" s="3"/>
      <c r="E28345" s="3"/>
      <c r="F28345" s="3"/>
      <c r="G28345" s="3"/>
    </row>
    <row r="28346" spans="1:7" x14ac:dyDescent="0.25">
      <c r="A28346" s="2"/>
      <c r="B28346" s="3"/>
      <c r="C28346" s="3"/>
      <c r="D28346" s="3"/>
      <c r="E28346" s="3"/>
      <c r="F28346" s="3"/>
      <c r="G28346" s="3"/>
    </row>
    <row r="28347" spans="1:7" x14ac:dyDescent="0.25">
      <c r="A28347" s="2"/>
      <c r="B28347" s="3"/>
      <c r="C28347" s="3"/>
      <c r="D28347" s="3"/>
      <c r="E28347" s="3"/>
      <c r="F28347" s="3"/>
      <c r="G28347" s="3"/>
    </row>
    <row r="28348" spans="1:7" x14ac:dyDescent="0.25">
      <c r="A28348" s="2"/>
      <c r="B28348" s="3"/>
      <c r="C28348" s="3"/>
      <c r="D28348" s="3"/>
      <c r="E28348" s="3"/>
      <c r="F28348" s="3"/>
      <c r="G28348" s="3"/>
    </row>
    <row r="28349" spans="1:7" x14ac:dyDescent="0.25">
      <c r="A28349" s="2"/>
      <c r="B28349" s="3"/>
      <c r="C28349" s="3"/>
      <c r="D28349" s="3"/>
      <c r="E28349" s="3"/>
      <c r="F28349" s="3"/>
      <c r="G28349" s="3"/>
    </row>
    <row r="28350" spans="1:7" x14ac:dyDescent="0.25">
      <c r="A28350" s="2"/>
      <c r="B28350" s="3"/>
      <c r="C28350" s="3"/>
      <c r="D28350" s="3"/>
      <c r="E28350" s="3"/>
      <c r="F28350" s="3"/>
      <c r="G28350" s="3"/>
    </row>
    <row r="28351" spans="1:7" x14ac:dyDescent="0.25">
      <c r="A28351" s="2"/>
      <c r="B28351" s="3"/>
      <c r="C28351" s="3"/>
      <c r="D28351" s="3"/>
      <c r="E28351" s="3"/>
      <c r="F28351" s="3"/>
      <c r="G28351" s="3"/>
    </row>
    <row r="28352" spans="1:7" x14ac:dyDescent="0.25">
      <c r="A28352" s="2"/>
      <c r="B28352" s="3"/>
      <c r="C28352" s="3"/>
      <c r="D28352" s="3"/>
      <c r="E28352" s="3"/>
      <c r="F28352" s="3"/>
      <c r="G28352" s="3"/>
    </row>
    <row r="28353" spans="1:7" x14ac:dyDescent="0.25">
      <c r="A28353" s="2"/>
      <c r="B28353" s="3"/>
      <c r="C28353" s="3"/>
      <c r="D28353" s="3"/>
      <c r="E28353" s="3"/>
      <c r="F28353" s="3"/>
      <c r="G28353" s="3"/>
    </row>
    <row r="28354" spans="1:7" x14ac:dyDescent="0.25">
      <c r="A28354" s="2"/>
      <c r="B28354" s="3"/>
      <c r="C28354" s="3"/>
      <c r="D28354" s="3"/>
      <c r="E28354" s="3"/>
      <c r="F28354" s="3"/>
      <c r="G28354" s="3"/>
    </row>
    <row r="28355" spans="1:7" x14ac:dyDescent="0.25">
      <c r="A28355" s="2"/>
      <c r="B28355" s="3"/>
      <c r="C28355" s="3"/>
      <c r="D28355" s="3"/>
      <c r="E28355" s="3"/>
      <c r="F28355" s="3"/>
      <c r="G28355" s="3"/>
    </row>
    <row r="28356" spans="1:7" x14ac:dyDescent="0.25">
      <c r="A28356" s="2"/>
      <c r="B28356" s="3"/>
      <c r="C28356" s="3"/>
      <c r="D28356" s="3"/>
      <c r="E28356" s="3"/>
      <c r="F28356" s="3"/>
      <c r="G28356" s="3"/>
    </row>
    <row r="28357" spans="1:7" x14ac:dyDescent="0.25">
      <c r="A28357" s="2"/>
      <c r="B28357" s="3"/>
      <c r="C28357" s="3"/>
      <c r="D28357" s="3"/>
      <c r="E28357" s="3"/>
      <c r="F28357" s="3"/>
      <c r="G28357" s="3"/>
    </row>
    <row r="28358" spans="1:7" x14ac:dyDescent="0.25">
      <c r="A28358" s="2"/>
      <c r="B28358" s="3"/>
      <c r="C28358" s="3"/>
      <c r="D28358" s="3"/>
      <c r="E28358" s="3"/>
      <c r="F28358" s="3"/>
      <c r="G28358" s="3"/>
    </row>
    <row r="28359" spans="1:7" x14ac:dyDescent="0.25">
      <c r="A28359" s="2"/>
      <c r="B28359" s="3"/>
      <c r="C28359" s="3"/>
      <c r="D28359" s="3"/>
      <c r="E28359" s="3"/>
      <c r="F28359" s="3"/>
      <c r="G28359" s="3"/>
    </row>
    <row r="28360" spans="1:7" x14ac:dyDescent="0.25">
      <c r="A28360" s="2"/>
      <c r="B28360" s="3"/>
      <c r="C28360" s="3"/>
      <c r="D28360" s="3"/>
      <c r="E28360" s="3"/>
      <c r="F28360" s="3"/>
      <c r="G28360" s="3"/>
    </row>
    <row r="28361" spans="1:7" x14ac:dyDescent="0.25">
      <c r="A28361" s="2"/>
      <c r="B28361" s="3"/>
      <c r="C28361" s="3"/>
      <c r="D28361" s="3"/>
      <c r="E28361" s="3"/>
      <c r="F28361" s="3"/>
      <c r="G28361" s="3"/>
    </row>
    <row r="28362" spans="1:7" x14ac:dyDescent="0.25">
      <c r="A28362" s="2"/>
      <c r="B28362" s="3"/>
      <c r="C28362" s="3"/>
      <c r="D28362" s="3"/>
      <c r="E28362" s="3"/>
      <c r="F28362" s="3"/>
      <c r="G28362" s="3"/>
    </row>
    <row r="28363" spans="1:7" x14ac:dyDescent="0.25">
      <c r="A28363" s="2"/>
      <c r="B28363" s="3"/>
      <c r="C28363" s="3"/>
      <c r="D28363" s="3"/>
      <c r="E28363" s="3"/>
      <c r="F28363" s="3"/>
      <c r="G28363" s="3"/>
    </row>
    <row r="28364" spans="1:7" x14ac:dyDescent="0.25">
      <c r="A28364" s="2"/>
      <c r="B28364" s="3"/>
      <c r="C28364" s="3"/>
      <c r="D28364" s="3"/>
      <c r="E28364" s="3"/>
      <c r="F28364" s="3"/>
      <c r="G28364" s="3"/>
    </row>
    <row r="28365" spans="1:7" x14ac:dyDescent="0.25">
      <c r="A28365" s="2"/>
      <c r="B28365" s="3"/>
      <c r="C28365" s="3"/>
      <c r="D28365" s="3"/>
      <c r="E28365" s="3"/>
      <c r="F28365" s="3"/>
      <c r="G28365" s="3"/>
    </row>
    <row r="28366" spans="1:7" x14ac:dyDescent="0.25">
      <c r="A28366" s="2"/>
      <c r="B28366" s="3"/>
      <c r="C28366" s="3"/>
      <c r="D28366" s="3"/>
      <c r="E28366" s="3"/>
      <c r="F28366" s="3"/>
      <c r="G28366" s="3"/>
    </row>
    <row r="28367" spans="1:7" x14ac:dyDescent="0.25">
      <c r="A28367" s="2"/>
      <c r="B28367" s="3"/>
      <c r="C28367" s="3"/>
      <c r="D28367" s="3"/>
      <c r="E28367" s="3"/>
      <c r="F28367" s="3"/>
      <c r="G28367" s="3"/>
    </row>
    <row r="28368" spans="1:7" x14ac:dyDescent="0.25">
      <c r="A28368" s="2"/>
      <c r="B28368" s="3"/>
      <c r="C28368" s="3"/>
      <c r="D28368" s="3"/>
      <c r="E28368" s="3"/>
      <c r="F28368" s="3"/>
      <c r="G28368" s="3"/>
    </row>
    <row r="28369" spans="1:7" x14ac:dyDescent="0.25">
      <c r="A28369" s="2"/>
      <c r="B28369" s="3"/>
      <c r="C28369" s="3"/>
      <c r="D28369" s="3"/>
      <c r="E28369" s="3"/>
      <c r="F28369" s="3"/>
      <c r="G28369" s="3"/>
    </row>
    <row r="28370" spans="1:7" x14ac:dyDescent="0.25">
      <c r="A28370" s="2"/>
      <c r="B28370" s="3"/>
      <c r="C28370" s="3"/>
      <c r="D28370" s="3"/>
      <c r="E28370" s="3"/>
      <c r="F28370" s="3"/>
      <c r="G28370" s="3"/>
    </row>
    <row r="28371" spans="1:7" x14ac:dyDescent="0.25">
      <c r="A28371" s="2"/>
      <c r="B28371" s="3"/>
      <c r="C28371" s="3"/>
      <c r="D28371" s="3"/>
      <c r="E28371" s="3"/>
      <c r="F28371" s="3"/>
      <c r="G28371" s="3"/>
    </row>
    <row r="28372" spans="1:7" x14ac:dyDescent="0.25">
      <c r="A28372" s="2"/>
      <c r="B28372" s="3"/>
      <c r="C28372" s="3"/>
      <c r="D28372" s="3"/>
      <c r="E28372" s="3"/>
      <c r="F28372" s="3"/>
      <c r="G28372" s="3"/>
    </row>
    <row r="28373" spans="1:7" x14ac:dyDescent="0.25">
      <c r="A28373" s="2"/>
      <c r="B28373" s="3"/>
      <c r="C28373" s="3"/>
      <c r="D28373" s="3"/>
      <c r="E28373" s="3"/>
      <c r="F28373" s="3"/>
      <c r="G28373" s="3"/>
    </row>
    <row r="28374" spans="1:7" x14ac:dyDescent="0.25">
      <c r="A28374" s="2"/>
      <c r="B28374" s="3"/>
      <c r="C28374" s="3"/>
      <c r="D28374" s="3"/>
      <c r="E28374" s="3"/>
      <c r="F28374" s="3"/>
      <c r="G28374" s="3"/>
    </row>
    <row r="28375" spans="1:7" x14ac:dyDescent="0.25">
      <c r="A28375" s="2"/>
      <c r="B28375" s="3"/>
      <c r="C28375" s="3"/>
      <c r="D28375" s="3"/>
      <c r="E28375" s="3"/>
      <c r="F28375" s="3"/>
      <c r="G28375" s="3"/>
    </row>
    <row r="28376" spans="1:7" x14ac:dyDescent="0.25">
      <c r="A28376" s="2"/>
      <c r="B28376" s="3"/>
      <c r="C28376" s="3"/>
      <c r="D28376" s="3"/>
      <c r="E28376" s="3"/>
      <c r="F28376" s="3"/>
      <c r="G28376" s="3"/>
    </row>
    <row r="28377" spans="1:7" x14ac:dyDescent="0.25">
      <c r="A28377" s="2"/>
      <c r="B28377" s="3"/>
      <c r="C28377" s="3"/>
      <c r="D28377" s="3"/>
      <c r="E28377" s="3"/>
      <c r="F28377" s="3"/>
      <c r="G28377" s="3"/>
    </row>
    <row r="28378" spans="1:7" x14ac:dyDescent="0.25">
      <c r="A28378" s="2"/>
      <c r="B28378" s="3"/>
      <c r="C28378" s="3"/>
      <c r="D28378" s="3"/>
      <c r="E28378" s="3"/>
      <c r="F28378" s="3"/>
      <c r="G28378" s="3"/>
    </row>
    <row r="28379" spans="1:7" x14ac:dyDescent="0.25">
      <c r="A28379" s="2"/>
      <c r="B28379" s="3"/>
      <c r="C28379" s="3"/>
      <c r="D28379" s="3"/>
      <c r="E28379" s="3"/>
      <c r="F28379" s="3"/>
      <c r="G28379" s="3"/>
    </row>
    <row r="28380" spans="1:7" x14ac:dyDescent="0.25">
      <c r="A28380" s="2"/>
      <c r="B28380" s="3"/>
      <c r="C28380" s="3"/>
      <c r="D28380" s="3"/>
      <c r="E28380" s="3"/>
      <c r="F28380" s="3"/>
      <c r="G28380" s="3"/>
    </row>
    <row r="28381" spans="1:7" x14ac:dyDescent="0.25">
      <c r="A28381" s="2"/>
      <c r="B28381" s="3"/>
      <c r="C28381" s="3"/>
      <c r="D28381" s="3"/>
      <c r="E28381" s="3"/>
      <c r="F28381" s="3"/>
      <c r="G28381" s="3"/>
    </row>
    <row r="28382" spans="1:7" x14ac:dyDescent="0.25">
      <c r="A28382" s="2"/>
      <c r="B28382" s="3"/>
      <c r="C28382" s="3"/>
      <c r="D28382" s="3"/>
      <c r="E28382" s="3"/>
      <c r="F28382" s="3"/>
      <c r="G28382" s="3"/>
    </row>
    <row r="28383" spans="1:7" x14ac:dyDescent="0.25">
      <c r="A28383" s="2"/>
      <c r="B28383" s="3"/>
      <c r="C28383" s="3"/>
      <c r="D28383" s="3"/>
      <c r="E28383" s="3"/>
      <c r="F28383" s="3"/>
      <c r="G28383" s="3"/>
    </row>
    <row r="28384" spans="1:7" x14ac:dyDescent="0.25">
      <c r="A28384" s="2"/>
      <c r="B28384" s="3"/>
      <c r="C28384" s="3"/>
      <c r="D28384" s="3"/>
      <c r="E28384" s="3"/>
      <c r="F28384" s="3"/>
      <c r="G28384" s="3"/>
    </row>
    <row r="28385" spans="1:7" x14ac:dyDescent="0.25">
      <c r="A28385" s="2"/>
      <c r="B28385" s="3"/>
      <c r="C28385" s="3"/>
      <c r="D28385" s="3"/>
      <c r="E28385" s="3"/>
      <c r="F28385" s="3"/>
      <c r="G28385" s="3"/>
    </row>
    <row r="28386" spans="1:7" x14ac:dyDescent="0.25">
      <c r="A28386" s="2"/>
      <c r="B28386" s="3"/>
      <c r="C28386" s="3"/>
      <c r="D28386" s="3"/>
      <c r="E28386" s="3"/>
      <c r="F28386" s="3"/>
      <c r="G28386" s="3"/>
    </row>
    <row r="28387" spans="1:7" x14ac:dyDescent="0.25">
      <c r="A28387" s="2"/>
      <c r="B28387" s="3"/>
      <c r="C28387" s="3"/>
      <c r="D28387" s="3"/>
      <c r="E28387" s="3"/>
      <c r="F28387" s="3"/>
      <c r="G28387" s="3"/>
    </row>
    <row r="28388" spans="1:7" x14ac:dyDescent="0.25">
      <c r="A28388" s="2"/>
      <c r="B28388" s="3"/>
      <c r="C28388" s="3"/>
      <c r="D28388" s="3"/>
      <c r="E28388" s="3"/>
      <c r="F28388" s="3"/>
      <c r="G28388" s="3"/>
    </row>
    <row r="28389" spans="1:7" x14ac:dyDescent="0.25">
      <c r="A28389" s="2"/>
      <c r="B28389" s="3"/>
      <c r="C28389" s="3"/>
      <c r="D28389" s="3"/>
      <c r="E28389" s="3"/>
      <c r="F28389" s="3"/>
      <c r="G28389" s="3"/>
    </row>
    <row r="28390" spans="1:7" x14ac:dyDescent="0.25">
      <c r="A28390" s="2"/>
      <c r="B28390" s="3"/>
      <c r="C28390" s="3"/>
      <c r="D28390" s="3"/>
      <c r="E28390" s="3"/>
      <c r="F28390" s="3"/>
      <c r="G28390" s="3"/>
    </row>
    <row r="28391" spans="1:7" x14ac:dyDescent="0.25">
      <c r="A28391" s="2"/>
      <c r="B28391" s="3"/>
      <c r="C28391" s="3"/>
      <c r="D28391" s="3"/>
      <c r="E28391" s="3"/>
      <c r="F28391" s="3"/>
      <c r="G28391" s="3"/>
    </row>
    <row r="28392" spans="1:7" x14ac:dyDescent="0.25">
      <c r="A28392" s="2"/>
      <c r="B28392" s="3"/>
      <c r="C28392" s="3"/>
      <c r="D28392" s="3"/>
      <c r="E28392" s="3"/>
      <c r="F28392" s="3"/>
      <c r="G28392" s="3"/>
    </row>
    <row r="28393" spans="1:7" x14ac:dyDescent="0.25">
      <c r="A28393" s="2"/>
      <c r="B28393" s="3"/>
      <c r="C28393" s="3"/>
      <c r="D28393" s="3"/>
      <c r="E28393" s="3"/>
      <c r="F28393" s="3"/>
      <c r="G28393" s="3"/>
    </row>
    <row r="28394" spans="1:7" x14ac:dyDescent="0.25">
      <c r="A28394" s="2"/>
      <c r="B28394" s="3"/>
      <c r="C28394" s="3"/>
      <c r="D28394" s="3"/>
      <c r="E28394" s="3"/>
      <c r="F28394" s="3"/>
      <c r="G28394" s="3"/>
    </row>
    <row r="28395" spans="1:7" x14ac:dyDescent="0.25">
      <c r="A28395" s="2"/>
      <c r="B28395" s="3"/>
      <c r="C28395" s="3"/>
      <c r="D28395" s="3"/>
      <c r="E28395" s="3"/>
      <c r="F28395" s="3"/>
      <c r="G28395" s="3"/>
    </row>
    <row r="28396" spans="1:7" x14ac:dyDescent="0.25">
      <c r="A28396" s="2"/>
      <c r="B28396" s="3"/>
      <c r="C28396" s="3"/>
      <c r="D28396" s="3"/>
      <c r="E28396" s="3"/>
      <c r="F28396" s="3"/>
      <c r="G28396" s="3"/>
    </row>
    <row r="28397" spans="1:7" x14ac:dyDescent="0.25">
      <c r="A28397" s="2"/>
      <c r="B28397" s="3"/>
      <c r="C28397" s="3"/>
      <c r="D28397" s="3"/>
      <c r="E28397" s="3"/>
      <c r="F28397" s="3"/>
      <c r="G28397" s="3"/>
    </row>
    <row r="28398" spans="1:7" x14ac:dyDescent="0.25">
      <c r="A28398" s="2"/>
      <c r="B28398" s="3"/>
      <c r="C28398" s="3"/>
      <c r="D28398" s="3"/>
      <c r="E28398" s="3"/>
      <c r="F28398" s="3"/>
      <c r="G28398" s="3"/>
    </row>
    <row r="28399" spans="1:7" x14ac:dyDescent="0.25">
      <c r="A28399" s="2"/>
      <c r="B28399" s="3"/>
      <c r="C28399" s="3"/>
      <c r="D28399" s="3"/>
      <c r="E28399" s="3"/>
      <c r="F28399" s="3"/>
      <c r="G28399" s="3"/>
    </row>
    <row r="28400" spans="1:7" x14ac:dyDescent="0.25">
      <c r="A28400" s="2"/>
      <c r="B28400" s="3"/>
      <c r="C28400" s="3"/>
      <c r="D28400" s="3"/>
      <c r="E28400" s="3"/>
      <c r="F28400" s="3"/>
      <c r="G28400" s="3"/>
    </row>
    <row r="28401" spans="1:7" x14ac:dyDescent="0.25">
      <c r="A28401" s="2"/>
      <c r="B28401" s="3"/>
      <c r="C28401" s="3"/>
      <c r="D28401" s="3"/>
      <c r="E28401" s="3"/>
      <c r="F28401" s="3"/>
      <c r="G28401" s="3"/>
    </row>
    <row r="28402" spans="1:7" x14ac:dyDescent="0.25">
      <c r="A28402" s="2"/>
      <c r="B28402" s="3"/>
      <c r="C28402" s="3"/>
      <c r="D28402" s="3"/>
      <c r="E28402" s="3"/>
      <c r="F28402" s="3"/>
      <c r="G28402" s="3"/>
    </row>
    <row r="28403" spans="1:7" x14ac:dyDescent="0.25">
      <c r="A28403" s="2"/>
      <c r="B28403" s="3"/>
      <c r="C28403" s="3"/>
      <c r="D28403" s="3"/>
      <c r="E28403" s="3"/>
      <c r="F28403" s="3"/>
      <c r="G28403" s="3"/>
    </row>
    <row r="28404" spans="1:7" x14ac:dyDescent="0.25">
      <c r="A28404" s="2"/>
      <c r="B28404" s="3"/>
      <c r="C28404" s="3"/>
      <c r="D28404" s="3"/>
      <c r="E28404" s="3"/>
      <c r="F28404" s="3"/>
      <c r="G28404" s="3"/>
    </row>
    <row r="28405" spans="1:7" x14ac:dyDescent="0.25">
      <c r="A28405" s="2"/>
      <c r="B28405" s="3"/>
      <c r="C28405" s="3"/>
      <c r="D28405" s="3"/>
      <c r="E28405" s="3"/>
      <c r="F28405" s="3"/>
      <c r="G28405" s="3"/>
    </row>
    <row r="28406" spans="1:7" x14ac:dyDescent="0.25">
      <c r="A28406" s="2"/>
      <c r="B28406" s="3"/>
      <c r="C28406" s="3"/>
      <c r="D28406" s="3"/>
      <c r="E28406" s="3"/>
      <c r="F28406" s="3"/>
      <c r="G28406" s="3"/>
    </row>
    <row r="28407" spans="1:7" x14ac:dyDescent="0.25">
      <c r="A28407" s="2"/>
      <c r="B28407" s="3"/>
      <c r="C28407" s="3"/>
      <c r="D28407" s="3"/>
      <c r="E28407" s="3"/>
      <c r="F28407" s="3"/>
      <c r="G28407" s="3"/>
    </row>
    <row r="28408" spans="1:7" x14ac:dyDescent="0.25">
      <c r="A28408" s="2"/>
      <c r="B28408" s="3"/>
      <c r="C28408" s="3"/>
      <c r="D28408" s="3"/>
      <c r="E28408" s="3"/>
      <c r="F28408" s="3"/>
      <c r="G28408" s="3"/>
    </row>
    <row r="28409" spans="1:7" x14ac:dyDescent="0.25">
      <c r="A28409" s="2"/>
      <c r="B28409" s="3"/>
      <c r="C28409" s="3"/>
      <c r="D28409" s="3"/>
      <c r="E28409" s="3"/>
      <c r="F28409" s="3"/>
      <c r="G28409" s="3"/>
    </row>
    <row r="28410" spans="1:7" x14ac:dyDescent="0.25">
      <c r="A28410" s="2"/>
      <c r="B28410" s="3"/>
      <c r="C28410" s="3"/>
      <c r="D28410" s="3"/>
      <c r="E28410" s="3"/>
      <c r="F28410" s="3"/>
      <c r="G28410" s="3"/>
    </row>
    <row r="28411" spans="1:7" x14ac:dyDescent="0.25">
      <c r="A28411" s="2"/>
      <c r="B28411" s="3"/>
      <c r="C28411" s="3"/>
      <c r="D28411" s="3"/>
      <c r="E28411" s="3"/>
      <c r="F28411" s="3"/>
      <c r="G28411" s="3"/>
    </row>
    <row r="28412" spans="1:7" x14ac:dyDescent="0.25">
      <c r="A28412" s="2"/>
      <c r="B28412" s="3"/>
      <c r="C28412" s="3"/>
      <c r="D28412" s="3"/>
      <c r="E28412" s="3"/>
      <c r="F28412" s="3"/>
      <c r="G28412" s="3"/>
    </row>
    <row r="28413" spans="1:7" x14ac:dyDescent="0.25">
      <c r="A28413" s="2"/>
      <c r="B28413" s="3"/>
      <c r="C28413" s="3"/>
      <c r="D28413" s="3"/>
      <c r="E28413" s="3"/>
      <c r="F28413" s="3"/>
      <c r="G28413" s="3"/>
    </row>
    <row r="28414" spans="1:7" x14ac:dyDescent="0.25">
      <c r="A28414" s="2"/>
      <c r="B28414" s="3"/>
      <c r="C28414" s="3"/>
      <c r="D28414" s="3"/>
      <c r="E28414" s="3"/>
      <c r="F28414" s="3"/>
      <c r="G28414" s="3"/>
    </row>
    <row r="28415" spans="1:7" x14ac:dyDescent="0.25">
      <c r="A28415" s="2"/>
      <c r="B28415" s="3"/>
      <c r="C28415" s="3"/>
      <c r="D28415" s="3"/>
      <c r="E28415" s="3"/>
      <c r="F28415" s="3"/>
      <c r="G28415" s="3"/>
    </row>
    <row r="28416" spans="1:7" x14ac:dyDescent="0.25">
      <c r="A28416" s="2"/>
      <c r="B28416" s="3"/>
      <c r="C28416" s="3"/>
      <c r="D28416" s="3"/>
      <c r="E28416" s="3"/>
      <c r="F28416" s="3"/>
      <c r="G28416" s="3"/>
    </row>
    <row r="28417" spans="1:7" x14ac:dyDescent="0.25">
      <c r="A28417" s="2"/>
      <c r="B28417" s="3"/>
      <c r="C28417" s="3"/>
      <c r="D28417" s="3"/>
      <c r="E28417" s="3"/>
      <c r="F28417" s="3"/>
      <c r="G28417" s="3"/>
    </row>
    <row r="28418" spans="1:7" x14ac:dyDescent="0.25">
      <c r="A28418" s="2"/>
      <c r="B28418" s="3"/>
      <c r="C28418" s="3"/>
      <c r="D28418" s="3"/>
      <c r="E28418" s="3"/>
      <c r="F28418" s="3"/>
      <c r="G28418" s="3"/>
    </row>
    <row r="28419" spans="1:7" x14ac:dyDescent="0.25">
      <c r="A28419" s="2"/>
      <c r="B28419" s="3"/>
      <c r="C28419" s="3"/>
      <c r="D28419" s="3"/>
      <c r="E28419" s="3"/>
      <c r="F28419" s="3"/>
      <c r="G28419" s="3"/>
    </row>
    <row r="28420" spans="1:7" x14ac:dyDescent="0.25">
      <c r="A28420" s="2"/>
      <c r="B28420" s="3"/>
      <c r="C28420" s="3"/>
      <c r="D28420" s="3"/>
      <c r="E28420" s="3"/>
      <c r="F28420" s="3"/>
      <c r="G28420" s="3"/>
    </row>
    <row r="28421" spans="1:7" x14ac:dyDescent="0.25">
      <c r="A28421" s="2"/>
      <c r="B28421" s="3"/>
      <c r="C28421" s="3"/>
      <c r="D28421" s="3"/>
      <c r="E28421" s="3"/>
      <c r="F28421" s="3"/>
      <c r="G28421" s="3"/>
    </row>
    <row r="28422" spans="1:7" x14ac:dyDescent="0.25">
      <c r="A28422" s="2"/>
      <c r="B28422" s="3"/>
      <c r="C28422" s="3"/>
      <c r="D28422" s="3"/>
      <c r="E28422" s="3"/>
      <c r="F28422" s="3"/>
      <c r="G28422" s="3"/>
    </row>
    <row r="28423" spans="1:7" x14ac:dyDescent="0.25">
      <c r="A28423" s="2"/>
      <c r="B28423" s="3"/>
      <c r="C28423" s="3"/>
      <c r="D28423" s="3"/>
      <c r="E28423" s="3"/>
      <c r="F28423" s="3"/>
      <c r="G28423" s="3"/>
    </row>
    <row r="28424" spans="1:7" x14ac:dyDescent="0.25">
      <c r="A28424" s="2"/>
      <c r="B28424" s="3"/>
      <c r="C28424" s="3"/>
      <c r="D28424" s="3"/>
      <c r="E28424" s="3"/>
      <c r="F28424" s="3"/>
      <c r="G28424" s="3"/>
    </row>
    <row r="28425" spans="1:7" x14ac:dyDescent="0.25">
      <c r="A28425" s="2"/>
      <c r="B28425" s="3"/>
      <c r="C28425" s="3"/>
      <c r="D28425" s="3"/>
      <c r="E28425" s="3"/>
      <c r="F28425" s="3"/>
      <c r="G28425" s="3"/>
    </row>
    <row r="28426" spans="1:7" x14ac:dyDescent="0.25">
      <c r="A28426" s="2"/>
      <c r="B28426" s="3"/>
      <c r="C28426" s="3"/>
      <c r="D28426" s="3"/>
      <c r="E28426" s="3"/>
      <c r="F28426" s="3"/>
      <c r="G28426" s="3"/>
    </row>
    <row r="28427" spans="1:7" x14ac:dyDescent="0.25">
      <c r="A28427" s="2"/>
      <c r="B28427" s="3"/>
      <c r="C28427" s="3"/>
      <c r="D28427" s="3"/>
      <c r="E28427" s="3"/>
      <c r="F28427" s="3"/>
      <c r="G28427" s="3"/>
    </row>
    <row r="28428" spans="1:7" x14ac:dyDescent="0.25">
      <c r="A28428" s="2"/>
      <c r="B28428" s="3"/>
      <c r="C28428" s="3"/>
      <c r="D28428" s="3"/>
      <c r="E28428" s="3"/>
      <c r="F28428" s="3"/>
      <c r="G28428" s="3"/>
    </row>
    <row r="28429" spans="1:7" x14ac:dyDescent="0.25">
      <c r="A28429" s="2"/>
      <c r="B28429" s="3"/>
      <c r="C28429" s="3"/>
      <c r="D28429" s="3"/>
      <c r="E28429" s="3"/>
      <c r="F28429" s="3"/>
      <c r="G28429" s="3"/>
    </row>
    <row r="28430" spans="1:7" x14ac:dyDescent="0.25">
      <c r="A28430" s="2"/>
      <c r="B28430" s="3"/>
      <c r="C28430" s="3"/>
      <c r="D28430" s="3"/>
      <c r="E28430" s="3"/>
      <c r="F28430" s="3"/>
      <c r="G28430" s="3"/>
    </row>
    <row r="28431" spans="1:7" x14ac:dyDescent="0.25">
      <c r="A28431" s="2"/>
      <c r="B28431" s="3"/>
      <c r="C28431" s="3"/>
      <c r="D28431" s="3"/>
      <c r="E28431" s="3"/>
      <c r="F28431" s="3"/>
      <c r="G28431" s="3"/>
    </row>
    <row r="28432" spans="1:7" x14ac:dyDescent="0.25">
      <c r="A28432" s="2"/>
      <c r="B28432" s="3"/>
      <c r="C28432" s="3"/>
      <c r="D28432" s="3"/>
      <c r="E28432" s="3"/>
      <c r="F28432" s="3"/>
      <c r="G28432" s="3"/>
    </row>
    <row r="28433" spans="1:7" x14ac:dyDescent="0.25">
      <c r="A28433" s="2"/>
      <c r="B28433" s="3"/>
      <c r="C28433" s="3"/>
      <c r="D28433" s="3"/>
      <c r="E28433" s="3"/>
      <c r="F28433" s="3"/>
      <c r="G28433" s="3"/>
    </row>
    <row r="28434" spans="1:7" x14ac:dyDescent="0.25">
      <c r="A28434" s="2"/>
      <c r="B28434" s="3"/>
      <c r="C28434" s="3"/>
      <c r="D28434" s="3"/>
      <c r="E28434" s="3"/>
      <c r="F28434" s="3"/>
      <c r="G28434" s="3"/>
    </row>
    <row r="28435" spans="1:7" x14ac:dyDescent="0.25">
      <c r="A28435" s="2"/>
      <c r="B28435" s="3"/>
      <c r="C28435" s="3"/>
      <c r="D28435" s="3"/>
      <c r="E28435" s="3"/>
      <c r="F28435" s="3"/>
      <c r="G28435" s="3"/>
    </row>
    <row r="28436" spans="1:7" x14ac:dyDescent="0.25">
      <c r="A28436" s="2"/>
      <c r="B28436" s="3"/>
      <c r="C28436" s="3"/>
      <c r="D28436" s="3"/>
      <c r="E28436" s="3"/>
      <c r="F28436" s="3"/>
      <c r="G28436" s="3"/>
    </row>
    <row r="28437" spans="1:7" x14ac:dyDescent="0.25">
      <c r="A28437" s="2"/>
      <c r="B28437" s="3"/>
      <c r="C28437" s="3"/>
      <c r="D28437" s="3"/>
      <c r="E28437" s="3"/>
      <c r="F28437" s="3"/>
      <c r="G28437" s="3"/>
    </row>
    <row r="28438" spans="1:7" x14ac:dyDescent="0.25">
      <c r="A28438" s="2"/>
      <c r="B28438" s="3"/>
      <c r="C28438" s="3"/>
      <c r="D28438" s="3"/>
      <c r="E28438" s="3"/>
      <c r="F28438" s="3"/>
      <c r="G28438" s="3"/>
    </row>
    <row r="28439" spans="1:7" x14ac:dyDescent="0.25">
      <c r="A28439" s="2"/>
      <c r="B28439" s="3"/>
      <c r="C28439" s="3"/>
      <c r="D28439" s="3"/>
      <c r="E28439" s="3"/>
      <c r="F28439" s="3"/>
      <c r="G28439" s="3"/>
    </row>
    <row r="28440" spans="1:7" x14ac:dyDescent="0.25">
      <c r="A28440" s="2"/>
      <c r="B28440" s="3"/>
      <c r="C28440" s="3"/>
      <c r="D28440" s="3"/>
      <c r="E28440" s="3"/>
      <c r="F28440" s="3"/>
      <c r="G28440" s="3"/>
    </row>
    <row r="28441" spans="1:7" x14ac:dyDescent="0.25">
      <c r="A28441" s="2"/>
      <c r="B28441" s="3"/>
      <c r="C28441" s="3"/>
      <c r="D28441" s="3"/>
      <c r="E28441" s="3"/>
      <c r="F28441" s="3"/>
      <c r="G28441" s="3"/>
    </row>
    <row r="28442" spans="1:7" x14ac:dyDescent="0.25">
      <c r="A28442" s="2"/>
      <c r="B28442" s="3"/>
      <c r="C28442" s="3"/>
      <c r="D28442" s="3"/>
      <c r="E28442" s="3"/>
      <c r="F28442" s="3"/>
      <c r="G28442" s="3"/>
    </row>
    <row r="28443" spans="1:7" x14ac:dyDescent="0.25">
      <c r="A28443" s="2"/>
      <c r="B28443" s="3"/>
      <c r="C28443" s="3"/>
      <c r="D28443" s="3"/>
      <c r="E28443" s="3"/>
      <c r="F28443" s="3"/>
      <c r="G28443" s="3"/>
    </row>
    <row r="28444" spans="1:7" x14ac:dyDescent="0.25">
      <c r="A28444" s="2"/>
      <c r="B28444" s="3"/>
      <c r="C28444" s="3"/>
      <c r="D28444" s="3"/>
      <c r="E28444" s="3"/>
      <c r="F28444" s="3"/>
      <c r="G28444" s="3"/>
    </row>
    <row r="28445" spans="1:7" x14ac:dyDescent="0.25">
      <c r="A28445" s="2"/>
      <c r="B28445" s="3"/>
      <c r="C28445" s="3"/>
      <c r="D28445" s="3"/>
      <c r="E28445" s="3"/>
      <c r="F28445" s="3"/>
      <c r="G28445" s="3"/>
    </row>
    <row r="28446" spans="1:7" x14ac:dyDescent="0.25">
      <c r="A28446" s="2"/>
      <c r="B28446" s="3"/>
      <c r="C28446" s="3"/>
      <c r="D28446" s="3"/>
      <c r="E28446" s="3"/>
      <c r="F28446" s="3"/>
      <c r="G28446" s="3"/>
    </row>
    <row r="28447" spans="1:7" x14ac:dyDescent="0.25">
      <c r="A28447" s="2"/>
      <c r="B28447" s="3"/>
      <c r="C28447" s="3"/>
      <c r="D28447" s="3"/>
      <c r="E28447" s="3"/>
      <c r="F28447" s="3"/>
      <c r="G28447" s="3"/>
    </row>
    <row r="28448" spans="1:7" x14ac:dyDescent="0.25">
      <c r="A28448" s="2"/>
      <c r="B28448" s="3"/>
      <c r="C28448" s="3"/>
      <c r="D28448" s="3"/>
      <c r="E28448" s="3"/>
      <c r="F28448" s="3"/>
      <c r="G28448" s="3"/>
    </row>
    <row r="28449" spans="1:7" x14ac:dyDescent="0.25">
      <c r="A28449" s="2"/>
      <c r="B28449" s="3"/>
      <c r="C28449" s="3"/>
      <c r="D28449" s="3"/>
      <c r="E28449" s="3"/>
      <c r="F28449" s="3"/>
      <c r="G28449" s="3"/>
    </row>
    <row r="28450" spans="1:7" x14ac:dyDescent="0.25">
      <c r="A28450" s="2"/>
      <c r="B28450" s="3"/>
      <c r="C28450" s="3"/>
      <c r="D28450" s="3"/>
      <c r="E28450" s="3"/>
      <c r="F28450" s="3"/>
      <c r="G28450" s="3"/>
    </row>
    <row r="28451" spans="1:7" x14ac:dyDescent="0.25">
      <c r="A28451" s="2"/>
      <c r="B28451" s="3"/>
      <c r="C28451" s="3"/>
      <c r="D28451" s="3"/>
      <c r="E28451" s="3"/>
      <c r="F28451" s="3"/>
      <c r="G28451" s="3"/>
    </row>
    <row r="28452" spans="1:7" x14ac:dyDescent="0.25">
      <c r="A28452" s="2"/>
      <c r="B28452" s="3"/>
      <c r="C28452" s="3"/>
      <c r="D28452" s="3"/>
      <c r="E28452" s="3"/>
      <c r="F28452" s="3"/>
      <c r="G28452" s="3"/>
    </row>
    <row r="28453" spans="1:7" x14ac:dyDescent="0.25">
      <c r="A28453" s="2"/>
      <c r="B28453" s="3"/>
      <c r="C28453" s="3"/>
      <c r="D28453" s="3"/>
      <c r="E28453" s="3"/>
      <c r="F28453" s="3"/>
      <c r="G28453" s="3"/>
    </row>
    <row r="28454" spans="1:7" x14ac:dyDescent="0.25">
      <c r="A28454" s="2"/>
      <c r="B28454" s="3"/>
      <c r="C28454" s="3"/>
      <c r="D28454" s="3"/>
      <c r="E28454" s="3"/>
      <c r="F28454" s="3"/>
      <c r="G28454" s="3"/>
    </row>
    <row r="28455" spans="1:7" x14ac:dyDescent="0.25">
      <c r="A28455" s="2"/>
      <c r="B28455" s="3"/>
      <c r="C28455" s="3"/>
      <c r="D28455" s="3"/>
      <c r="E28455" s="3"/>
      <c r="F28455" s="3"/>
      <c r="G28455" s="3"/>
    </row>
    <row r="28456" spans="1:7" x14ac:dyDescent="0.25">
      <c r="A28456" s="2"/>
      <c r="B28456" s="3"/>
      <c r="C28456" s="3"/>
      <c r="D28456" s="3"/>
      <c r="E28456" s="3"/>
      <c r="F28456" s="3"/>
      <c r="G28456" s="3"/>
    </row>
    <row r="28457" spans="1:7" x14ac:dyDescent="0.25">
      <c r="A28457" s="2"/>
      <c r="B28457" s="3"/>
      <c r="C28457" s="3"/>
      <c r="D28457" s="3"/>
      <c r="E28457" s="3"/>
      <c r="F28457" s="3"/>
      <c r="G28457" s="3"/>
    </row>
    <row r="28458" spans="1:7" x14ac:dyDescent="0.25">
      <c r="A28458" s="2"/>
      <c r="B28458" s="3"/>
      <c r="C28458" s="3"/>
      <c r="D28458" s="3"/>
      <c r="E28458" s="3"/>
      <c r="F28458" s="3"/>
      <c r="G28458" s="3"/>
    </row>
    <row r="28459" spans="1:7" x14ac:dyDescent="0.25">
      <c r="A28459" s="2"/>
      <c r="B28459" s="3"/>
      <c r="C28459" s="3"/>
      <c r="D28459" s="3"/>
      <c r="E28459" s="3"/>
      <c r="F28459" s="3"/>
      <c r="G28459" s="3"/>
    </row>
    <row r="28460" spans="1:7" x14ac:dyDescent="0.25">
      <c r="A28460" s="2"/>
      <c r="B28460" s="3"/>
      <c r="C28460" s="3"/>
      <c r="D28460" s="3"/>
      <c r="E28460" s="3"/>
      <c r="F28460" s="3"/>
      <c r="G28460" s="3"/>
    </row>
    <row r="28461" spans="1:7" x14ac:dyDescent="0.25">
      <c r="A28461" s="2"/>
      <c r="B28461" s="3"/>
      <c r="C28461" s="3"/>
      <c r="D28461" s="3"/>
      <c r="E28461" s="3"/>
      <c r="F28461" s="3"/>
      <c r="G28461" s="3"/>
    </row>
    <row r="28462" spans="1:7" x14ac:dyDescent="0.25">
      <c r="A28462" s="2"/>
      <c r="B28462" s="3"/>
      <c r="C28462" s="3"/>
      <c r="D28462" s="3"/>
      <c r="E28462" s="3"/>
      <c r="F28462" s="3"/>
      <c r="G28462" s="3"/>
    </row>
    <row r="28463" spans="1:7" x14ac:dyDescent="0.25">
      <c r="A28463" s="2"/>
      <c r="B28463" s="3"/>
      <c r="C28463" s="3"/>
      <c r="D28463" s="3"/>
      <c r="E28463" s="3"/>
      <c r="F28463" s="3"/>
      <c r="G28463" s="3"/>
    </row>
    <row r="28464" spans="1:7" x14ac:dyDescent="0.25">
      <c r="A28464" s="2"/>
      <c r="B28464" s="3"/>
      <c r="C28464" s="3"/>
      <c r="D28464" s="3"/>
      <c r="E28464" s="3"/>
      <c r="F28464" s="3"/>
      <c r="G28464" s="3"/>
    </row>
    <row r="28465" spans="1:7" x14ac:dyDescent="0.25">
      <c r="A28465" s="2"/>
      <c r="B28465" s="3"/>
      <c r="C28465" s="3"/>
      <c r="D28465" s="3"/>
      <c r="E28465" s="3"/>
      <c r="F28465" s="3"/>
      <c r="G28465" s="3"/>
    </row>
    <row r="28466" spans="1:7" x14ac:dyDescent="0.25">
      <c r="A28466" s="2"/>
      <c r="B28466" s="3"/>
      <c r="C28466" s="3"/>
      <c r="D28466" s="3"/>
      <c r="E28466" s="3"/>
      <c r="F28466" s="3"/>
      <c r="G28466" s="3"/>
    </row>
    <row r="28467" spans="1:7" x14ac:dyDescent="0.25">
      <c r="A28467" s="2"/>
      <c r="B28467" s="3"/>
      <c r="C28467" s="3"/>
      <c r="D28467" s="3"/>
      <c r="E28467" s="3"/>
      <c r="F28467" s="3"/>
      <c r="G28467" s="3"/>
    </row>
    <row r="28468" spans="1:7" x14ac:dyDescent="0.25">
      <c r="A28468" s="2"/>
      <c r="B28468" s="3"/>
      <c r="C28468" s="3"/>
      <c r="D28468" s="3"/>
      <c r="E28468" s="3"/>
      <c r="F28468" s="3"/>
      <c r="G28468" s="3"/>
    </row>
    <row r="28469" spans="1:7" x14ac:dyDescent="0.25">
      <c r="A28469" s="2"/>
      <c r="B28469" s="3"/>
      <c r="C28469" s="3"/>
      <c r="D28469" s="3"/>
      <c r="E28469" s="3"/>
      <c r="F28469" s="3"/>
      <c r="G28469" s="3"/>
    </row>
    <row r="28470" spans="1:7" x14ac:dyDescent="0.25">
      <c r="A28470" s="2"/>
      <c r="B28470" s="3"/>
      <c r="C28470" s="3"/>
      <c r="D28470" s="3"/>
      <c r="E28470" s="3"/>
      <c r="F28470" s="3"/>
      <c r="G28470" s="3"/>
    </row>
    <row r="28471" spans="1:7" x14ac:dyDescent="0.25">
      <c r="A28471" s="2"/>
      <c r="B28471" s="3"/>
      <c r="C28471" s="3"/>
      <c r="D28471" s="3"/>
      <c r="E28471" s="3"/>
      <c r="F28471" s="3"/>
      <c r="G28471" s="3"/>
    </row>
    <row r="28472" spans="1:7" x14ac:dyDescent="0.25">
      <c r="A28472" s="2"/>
      <c r="B28472" s="3"/>
      <c r="C28472" s="3"/>
      <c r="D28472" s="3"/>
      <c r="E28472" s="3"/>
      <c r="F28472" s="3"/>
      <c r="G28472" s="3"/>
    </row>
    <row r="28473" spans="1:7" x14ac:dyDescent="0.25">
      <c r="A28473" s="2"/>
      <c r="B28473" s="3"/>
      <c r="C28473" s="3"/>
      <c r="D28473" s="3"/>
      <c r="E28473" s="3"/>
      <c r="F28473" s="3"/>
      <c r="G28473" s="3"/>
    </row>
    <row r="28474" spans="1:7" x14ac:dyDescent="0.25">
      <c r="A28474" s="2"/>
      <c r="B28474" s="3"/>
      <c r="C28474" s="3"/>
      <c r="D28474" s="3"/>
      <c r="E28474" s="3"/>
      <c r="F28474" s="3"/>
      <c r="G28474" s="3"/>
    </row>
    <row r="28475" spans="1:7" x14ac:dyDescent="0.25">
      <c r="A28475" s="2"/>
      <c r="B28475" s="3"/>
      <c r="C28475" s="3"/>
      <c r="D28475" s="3"/>
      <c r="E28475" s="3"/>
      <c r="F28475" s="3"/>
      <c r="G28475" s="3"/>
    </row>
    <row r="28476" spans="1:7" x14ac:dyDescent="0.25">
      <c r="A28476" s="2"/>
      <c r="B28476" s="3"/>
      <c r="C28476" s="3"/>
      <c r="D28476" s="3"/>
      <c r="E28476" s="3"/>
      <c r="F28476" s="3"/>
      <c r="G28476" s="3"/>
    </row>
    <row r="28477" spans="1:7" x14ac:dyDescent="0.25">
      <c r="A28477" s="2"/>
      <c r="B28477" s="3"/>
      <c r="C28477" s="3"/>
      <c r="D28477" s="3"/>
      <c r="E28477" s="3"/>
      <c r="F28477" s="3"/>
      <c r="G28477" s="3"/>
    </row>
    <row r="28478" spans="1:7" x14ac:dyDescent="0.25">
      <c r="A28478" s="2"/>
      <c r="B28478" s="3"/>
      <c r="C28478" s="3"/>
      <c r="D28478" s="3"/>
      <c r="E28478" s="3"/>
      <c r="F28478" s="3"/>
      <c r="G28478" s="3"/>
    </row>
    <row r="28479" spans="1:7" x14ac:dyDescent="0.25">
      <c r="A28479" s="2"/>
      <c r="B28479" s="3"/>
      <c r="C28479" s="3"/>
      <c r="D28479" s="3"/>
      <c r="E28479" s="3"/>
      <c r="F28479" s="3"/>
      <c r="G28479" s="3"/>
    </row>
    <row r="28480" spans="1:7" x14ac:dyDescent="0.25">
      <c r="A28480" s="2"/>
      <c r="B28480" s="3"/>
      <c r="C28480" s="3"/>
      <c r="D28480" s="3"/>
      <c r="E28480" s="3"/>
      <c r="F28480" s="3"/>
      <c r="G28480" s="3"/>
    </row>
    <row r="28481" spans="1:7" x14ac:dyDescent="0.25">
      <c r="A28481" s="2"/>
      <c r="B28481" s="3"/>
      <c r="C28481" s="3"/>
      <c r="D28481" s="3"/>
      <c r="E28481" s="3"/>
      <c r="F28481" s="3"/>
      <c r="G28481" s="3"/>
    </row>
    <row r="28482" spans="1:7" x14ac:dyDescent="0.25">
      <c r="A28482" s="2"/>
      <c r="B28482" s="3"/>
      <c r="C28482" s="3"/>
      <c r="D28482" s="3"/>
      <c r="E28482" s="3"/>
      <c r="F28482" s="3"/>
      <c r="G28482" s="3"/>
    </row>
    <row r="28483" spans="1:7" x14ac:dyDescent="0.25">
      <c r="A28483" s="2"/>
      <c r="B28483" s="3"/>
      <c r="C28483" s="3"/>
      <c r="D28483" s="3"/>
      <c r="E28483" s="3"/>
      <c r="F28483" s="3"/>
      <c r="G28483" s="3"/>
    </row>
    <row r="28484" spans="1:7" x14ac:dyDescent="0.25">
      <c r="A28484" s="2"/>
      <c r="B28484" s="3"/>
      <c r="C28484" s="3"/>
      <c r="D28484" s="3"/>
      <c r="E28484" s="3"/>
      <c r="F28484" s="3"/>
      <c r="G28484" s="3"/>
    </row>
    <row r="28485" spans="1:7" x14ac:dyDescent="0.25">
      <c r="A28485" s="2"/>
      <c r="B28485" s="3"/>
      <c r="C28485" s="3"/>
      <c r="D28485" s="3"/>
      <c r="E28485" s="3"/>
      <c r="F28485" s="3"/>
      <c r="G28485" s="3"/>
    </row>
    <row r="28486" spans="1:7" x14ac:dyDescent="0.25">
      <c r="A28486" s="2"/>
      <c r="B28486" s="3"/>
      <c r="C28486" s="3"/>
      <c r="D28486" s="3"/>
      <c r="E28486" s="3"/>
      <c r="F28486" s="3"/>
      <c r="G28486" s="3"/>
    </row>
    <row r="28487" spans="1:7" x14ac:dyDescent="0.25">
      <c r="A28487" s="2"/>
      <c r="B28487" s="3"/>
      <c r="C28487" s="3"/>
      <c r="D28487" s="3"/>
      <c r="E28487" s="3"/>
      <c r="F28487" s="3"/>
      <c r="G28487" s="3"/>
    </row>
    <row r="28488" spans="1:7" x14ac:dyDescent="0.25">
      <c r="A28488" s="2"/>
      <c r="B28488" s="3"/>
      <c r="C28488" s="3"/>
      <c r="D28488" s="3"/>
      <c r="E28488" s="3"/>
      <c r="F28488" s="3"/>
      <c r="G28488" s="3"/>
    </row>
    <row r="28489" spans="1:7" x14ac:dyDescent="0.25">
      <c r="A28489" s="2"/>
      <c r="B28489" s="3"/>
      <c r="C28489" s="3"/>
      <c r="D28489" s="3"/>
      <c r="E28489" s="3"/>
      <c r="F28489" s="3"/>
      <c r="G28489" s="3"/>
    </row>
    <row r="28490" spans="1:7" x14ac:dyDescent="0.25">
      <c r="A28490" s="2"/>
      <c r="B28490" s="3"/>
      <c r="C28490" s="3"/>
      <c r="D28490" s="3"/>
      <c r="E28490" s="3"/>
      <c r="F28490" s="3"/>
      <c r="G28490" s="3"/>
    </row>
    <row r="28491" spans="1:7" x14ac:dyDescent="0.25">
      <c r="A28491" s="2"/>
      <c r="B28491" s="3"/>
      <c r="C28491" s="3"/>
      <c r="D28491" s="3"/>
      <c r="E28491" s="3"/>
      <c r="F28491" s="3"/>
      <c r="G28491" s="3"/>
    </row>
    <row r="28492" spans="1:7" x14ac:dyDescent="0.25">
      <c r="A28492" s="2"/>
      <c r="B28492" s="3"/>
      <c r="C28492" s="3"/>
      <c r="D28492" s="3"/>
      <c r="E28492" s="3"/>
      <c r="F28492" s="3"/>
      <c r="G28492" s="3"/>
    </row>
    <row r="28493" spans="1:7" x14ac:dyDescent="0.25">
      <c r="A28493" s="2"/>
      <c r="B28493" s="3"/>
      <c r="C28493" s="3"/>
      <c r="D28493" s="3"/>
      <c r="E28493" s="3"/>
      <c r="F28493" s="3"/>
      <c r="G28493" s="3"/>
    </row>
    <row r="28494" spans="1:7" x14ac:dyDescent="0.25">
      <c r="A28494" s="2"/>
      <c r="B28494" s="3"/>
      <c r="C28494" s="3"/>
      <c r="D28494" s="3"/>
      <c r="E28494" s="3"/>
      <c r="F28494" s="3"/>
      <c r="G28494" s="3"/>
    </row>
    <row r="28495" spans="1:7" x14ac:dyDescent="0.25">
      <c r="A28495" s="2"/>
      <c r="B28495" s="3"/>
      <c r="C28495" s="3"/>
      <c r="D28495" s="3"/>
      <c r="E28495" s="3"/>
      <c r="F28495" s="3"/>
      <c r="G28495" s="3"/>
    </row>
    <row r="28496" spans="1:7" x14ac:dyDescent="0.25">
      <c r="A28496" s="2"/>
      <c r="B28496" s="3"/>
      <c r="C28496" s="3"/>
      <c r="D28496" s="3"/>
      <c r="E28496" s="3"/>
      <c r="F28496" s="3"/>
      <c r="G28496" s="3"/>
    </row>
    <row r="28497" spans="1:7" x14ac:dyDescent="0.25">
      <c r="A28497" s="2"/>
      <c r="B28497" s="3"/>
      <c r="C28497" s="3"/>
      <c r="D28497" s="3"/>
      <c r="E28497" s="3"/>
      <c r="F28497" s="3"/>
      <c r="G28497" s="3"/>
    </row>
    <row r="28498" spans="1:7" x14ac:dyDescent="0.25">
      <c r="A28498" s="2"/>
      <c r="B28498" s="3"/>
      <c r="C28498" s="3"/>
      <c r="D28498" s="3"/>
      <c r="E28498" s="3"/>
      <c r="F28498" s="3"/>
      <c r="G28498" s="3"/>
    </row>
    <row r="28499" spans="1:7" x14ac:dyDescent="0.25">
      <c r="A28499" s="2"/>
      <c r="B28499" s="3"/>
      <c r="C28499" s="3"/>
      <c r="D28499" s="3"/>
      <c r="E28499" s="3"/>
      <c r="F28499" s="3"/>
      <c r="G28499" s="3"/>
    </row>
    <row r="28500" spans="1:7" x14ac:dyDescent="0.25">
      <c r="A28500" s="2"/>
      <c r="B28500" s="3"/>
      <c r="C28500" s="3"/>
      <c r="D28500" s="3"/>
      <c r="E28500" s="3"/>
      <c r="F28500" s="3"/>
      <c r="G28500" s="3"/>
    </row>
    <row r="28501" spans="1:7" x14ac:dyDescent="0.25">
      <c r="A28501" s="2"/>
      <c r="B28501" s="3"/>
      <c r="C28501" s="3"/>
      <c r="D28501" s="3"/>
      <c r="E28501" s="3"/>
      <c r="F28501" s="3"/>
      <c r="G28501" s="3"/>
    </row>
    <row r="28502" spans="1:7" x14ac:dyDescent="0.25">
      <c r="A28502" s="2"/>
      <c r="B28502" s="3"/>
      <c r="C28502" s="3"/>
      <c r="D28502" s="3"/>
      <c r="E28502" s="3"/>
      <c r="F28502" s="3"/>
      <c r="G28502" s="3"/>
    </row>
    <row r="28503" spans="1:7" x14ac:dyDescent="0.25">
      <c r="A28503" s="2"/>
      <c r="B28503" s="3"/>
      <c r="C28503" s="3"/>
      <c r="D28503" s="3"/>
      <c r="E28503" s="3"/>
      <c r="F28503" s="3"/>
      <c r="G28503" s="3"/>
    </row>
    <row r="28504" spans="1:7" x14ac:dyDescent="0.25">
      <c r="A28504" s="2"/>
      <c r="B28504" s="3"/>
      <c r="C28504" s="3"/>
      <c r="D28504" s="3"/>
      <c r="E28504" s="3"/>
      <c r="F28504" s="3"/>
      <c r="G28504" s="3"/>
    </row>
    <row r="28505" spans="1:7" x14ac:dyDescent="0.25">
      <c r="A28505" s="2"/>
      <c r="B28505" s="3"/>
      <c r="C28505" s="3"/>
      <c r="D28505" s="3"/>
      <c r="E28505" s="3"/>
      <c r="F28505" s="3"/>
      <c r="G28505" s="3"/>
    </row>
    <row r="28506" spans="1:7" x14ac:dyDescent="0.25">
      <c r="A28506" s="2"/>
      <c r="B28506" s="3"/>
      <c r="C28506" s="3"/>
      <c r="D28506" s="3"/>
      <c r="E28506" s="3"/>
      <c r="F28506" s="3"/>
      <c r="G28506" s="3"/>
    </row>
    <row r="28507" spans="1:7" x14ac:dyDescent="0.25">
      <c r="A28507" s="2"/>
      <c r="B28507" s="3"/>
      <c r="C28507" s="3"/>
      <c r="D28507" s="3"/>
      <c r="E28507" s="3"/>
      <c r="F28507" s="3"/>
      <c r="G28507" s="3"/>
    </row>
    <row r="28508" spans="1:7" x14ac:dyDescent="0.25">
      <c r="A28508" s="2"/>
      <c r="B28508" s="3"/>
      <c r="C28508" s="3"/>
      <c r="D28508" s="3"/>
      <c r="E28508" s="3"/>
      <c r="F28508" s="3"/>
      <c r="G28508" s="3"/>
    </row>
    <row r="28509" spans="1:7" x14ac:dyDescent="0.25">
      <c r="A28509" s="2"/>
      <c r="B28509" s="3"/>
      <c r="C28509" s="3"/>
      <c r="D28509" s="3"/>
      <c r="E28509" s="3"/>
      <c r="F28509" s="3"/>
      <c r="G28509" s="3"/>
    </row>
    <row r="28510" spans="1:7" x14ac:dyDescent="0.25">
      <c r="A28510" s="2"/>
      <c r="B28510" s="3"/>
      <c r="C28510" s="3"/>
      <c r="D28510" s="3"/>
      <c r="E28510" s="3"/>
      <c r="F28510" s="3"/>
      <c r="G28510" s="3"/>
    </row>
    <row r="28511" spans="1:7" x14ac:dyDescent="0.25">
      <c r="A28511" s="2"/>
      <c r="B28511" s="3"/>
      <c r="C28511" s="3"/>
      <c r="D28511" s="3"/>
      <c r="E28511" s="3"/>
      <c r="F28511" s="3"/>
      <c r="G28511" s="3"/>
    </row>
    <row r="28512" spans="1:7" x14ac:dyDescent="0.25">
      <c r="A28512" s="2"/>
      <c r="B28512" s="3"/>
      <c r="C28512" s="3"/>
      <c r="D28512" s="3"/>
      <c r="E28512" s="3"/>
      <c r="F28512" s="3"/>
      <c r="G28512" s="3"/>
    </row>
    <row r="28513" spans="1:7" x14ac:dyDescent="0.25">
      <c r="A28513" s="2"/>
      <c r="B28513" s="3"/>
      <c r="C28513" s="3"/>
      <c r="D28513" s="3"/>
      <c r="E28513" s="3"/>
      <c r="F28513" s="3"/>
      <c r="G28513" s="3"/>
    </row>
    <row r="28514" spans="1:7" x14ac:dyDescent="0.25">
      <c r="A28514" s="2"/>
      <c r="B28514" s="3"/>
      <c r="C28514" s="3"/>
      <c r="D28514" s="3"/>
      <c r="E28514" s="3"/>
      <c r="F28514" s="3"/>
      <c r="G28514" s="3"/>
    </row>
    <row r="28515" spans="1:7" x14ac:dyDescent="0.25">
      <c r="A28515" s="2"/>
      <c r="B28515" s="3"/>
      <c r="C28515" s="3"/>
      <c r="D28515" s="3"/>
      <c r="E28515" s="3"/>
      <c r="F28515" s="3"/>
      <c r="G28515" s="3"/>
    </row>
    <row r="28516" spans="1:7" x14ac:dyDescent="0.25">
      <c r="A28516" s="2"/>
      <c r="B28516" s="3"/>
      <c r="C28516" s="3"/>
      <c r="D28516" s="3"/>
      <c r="E28516" s="3"/>
      <c r="F28516" s="3"/>
      <c r="G28516" s="3"/>
    </row>
    <row r="28517" spans="1:7" x14ac:dyDescent="0.25">
      <c r="A28517" s="2"/>
      <c r="B28517" s="3"/>
      <c r="C28517" s="3"/>
      <c r="D28517" s="3"/>
      <c r="E28517" s="3"/>
      <c r="F28517" s="3"/>
      <c r="G28517" s="3"/>
    </row>
    <row r="28518" spans="1:7" x14ac:dyDescent="0.25">
      <c r="A28518" s="2"/>
      <c r="B28518" s="3"/>
      <c r="C28518" s="3"/>
      <c r="D28518" s="3"/>
      <c r="E28518" s="3"/>
      <c r="F28518" s="3"/>
      <c r="G28518" s="3"/>
    </row>
    <row r="28519" spans="1:7" x14ac:dyDescent="0.25">
      <c r="A28519" s="2"/>
      <c r="B28519" s="3"/>
      <c r="C28519" s="3"/>
      <c r="D28519" s="3"/>
      <c r="E28519" s="3"/>
      <c r="F28519" s="3"/>
      <c r="G28519" s="3"/>
    </row>
    <row r="28520" spans="1:7" x14ac:dyDescent="0.25">
      <c r="A28520" s="2"/>
      <c r="B28520" s="3"/>
      <c r="C28520" s="3"/>
      <c r="D28520" s="3"/>
      <c r="E28520" s="3"/>
      <c r="F28520" s="3"/>
      <c r="G28520" s="3"/>
    </row>
    <row r="28521" spans="1:7" x14ac:dyDescent="0.25">
      <c r="A28521" s="2"/>
      <c r="B28521" s="3"/>
      <c r="C28521" s="3"/>
      <c r="D28521" s="3"/>
      <c r="E28521" s="3"/>
      <c r="F28521" s="3"/>
      <c r="G28521" s="3"/>
    </row>
    <row r="28522" spans="1:7" x14ac:dyDescent="0.25">
      <c r="A28522" s="2"/>
      <c r="B28522" s="3"/>
      <c r="C28522" s="3"/>
      <c r="D28522" s="3"/>
      <c r="E28522" s="3"/>
      <c r="F28522" s="3"/>
      <c r="G28522" s="3"/>
    </row>
    <row r="28523" spans="1:7" x14ac:dyDescent="0.25">
      <c r="A28523" s="2"/>
      <c r="B28523" s="3"/>
      <c r="C28523" s="3"/>
      <c r="D28523" s="3"/>
      <c r="E28523" s="3"/>
      <c r="F28523" s="3"/>
      <c r="G28523" s="3"/>
    </row>
    <row r="28524" spans="1:7" x14ac:dyDescent="0.25">
      <c r="A28524" s="2"/>
      <c r="B28524" s="3"/>
      <c r="C28524" s="3"/>
      <c r="D28524" s="3"/>
      <c r="E28524" s="3"/>
      <c r="F28524" s="3"/>
      <c r="G28524" s="3"/>
    </row>
    <row r="28525" spans="1:7" x14ac:dyDescent="0.25">
      <c r="A28525" s="2"/>
      <c r="B28525" s="3"/>
      <c r="C28525" s="3"/>
      <c r="D28525" s="3"/>
      <c r="E28525" s="3"/>
      <c r="F28525" s="3"/>
      <c r="G28525" s="3"/>
    </row>
    <row r="28526" spans="1:7" x14ac:dyDescent="0.25">
      <c r="A28526" s="2"/>
      <c r="B28526" s="3"/>
      <c r="C28526" s="3"/>
      <c r="D28526" s="3"/>
      <c r="E28526" s="3"/>
      <c r="F28526" s="3"/>
      <c r="G28526" s="3"/>
    </row>
    <row r="28527" spans="1:7" x14ac:dyDescent="0.25">
      <c r="A28527" s="2"/>
      <c r="B28527" s="3"/>
      <c r="C28527" s="3"/>
      <c r="D28527" s="3"/>
      <c r="E28527" s="3"/>
      <c r="F28527" s="3"/>
      <c r="G28527" s="3"/>
    </row>
    <row r="28528" spans="1:7" x14ac:dyDescent="0.25">
      <c r="A28528" s="2"/>
      <c r="B28528" s="3"/>
      <c r="C28528" s="3"/>
      <c r="D28528" s="3"/>
      <c r="E28528" s="3"/>
      <c r="F28528" s="3"/>
      <c r="G28528" s="3"/>
    </row>
    <row r="28529" spans="1:7" x14ac:dyDescent="0.25">
      <c r="A28529" s="2"/>
      <c r="B28529" s="3"/>
      <c r="C28529" s="3"/>
      <c r="D28529" s="3"/>
      <c r="E28529" s="3"/>
      <c r="F28529" s="3"/>
      <c r="G28529" s="3"/>
    </row>
    <row r="28530" spans="1:7" x14ac:dyDescent="0.25">
      <c r="A28530" s="2"/>
      <c r="B28530" s="3"/>
      <c r="C28530" s="3"/>
      <c r="D28530" s="3"/>
      <c r="E28530" s="3"/>
      <c r="F28530" s="3"/>
      <c r="G28530" s="3"/>
    </row>
    <row r="28531" spans="1:7" x14ac:dyDescent="0.25">
      <c r="A28531" s="2"/>
      <c r="B28531" s="3"/>
      <c r="C28531" s="3"/>
      <c r="D28531" s="3"/>
      <c r="E28531" s="3"/>
      <c r="F28531" s="3"/>
      <c r="G28531" s="3"/>
    </row>
    <row r="28532" spans="1:7" x14ac:dyDescent="0.25">
      <c r="A28532" s="2"/>
      <c r="B28532" s="3"/>
      <c r="C28532" s="3"/>
      <c r="D28532" s="3"/>
      <c r="E28532" s="3"/>
      <c r="F28532" s="3"/>
      <c r="G28532" s="3"/>
    </row>
    <row r="28533" spans="1:7" x14ac:dyDescent="0.25">
      <c r="A28533" s="2"/>
      <c r="B28533" s="3"/>
      <c r="C28533" s="3"/>
      <c r="D28533" s="3"/>
      <c r="E28533" s="3"/>
      <c r="F28533" s="3"/>
      <c r="G28533" s="3"/>
    </row>
    <row r="28534" spans="1:7" x14ac:dyDescent="0.25">
      <c r="A28534" s="2"/>
      <c r="B28534" s="3"/>
      <c r="C28534" s="3"/>
      <c r="D28534" s="3"/>
      <c r="E28534" s="3"/>
      <c r="F28534" s="3"/>
      <c r="G28534" s="3"/>
    </row>
    <row r="28535" spans="1:7" x14ac:dyDescent="0.25">
      <c r="A28535" s="2"/>
      <c r="B28535" s="3"/>
      <c r="C28535" s="3"/>
      <c r="D28535" s="3"/>
      <c r="E28535" s="3"/>
      <c r="F28535" s="3"/>
      <c r="G28535" s="3"/>
    </row>
    <row r="28536" spans="1:7" x14ac:dyDescent="0.25">
      <c r="A28536" s="2"/>
      <c r="B28536" s="3"/>
      <c r="C28536" s="3"/>
      <c r="D28536" s="3"/>
      <c r="E28536" s="3"/>
      <c r="F28536" s="3"/>
      <c r="G28536" s="3"/>
    </row>
    <row r="28537" spans="1:7" x14ac:dyDescent="0.25">
      <c r="A28537" s="2"/>
      <c r="B28537" s="3"/>
      <c r="C28537" s="3"/>
      <c r="D28537" s="3"/>
      <c r="E28537" s="3"/>
      <c r="F28537" s="3"/>
      <c r="G28537" s="3"/>
    </row>
    <row r="28538" spans="1:7" x14ac:dyDescent="0.25">
      <c r="A28538" s="2"/>
      <c r="B28538" s="3"/>
      <c r="C28538" s="3"/>
      <c r="D28538" s="3"/>
      <c r="E28538" s="3"/>
      <c r="F28538" s="3"/>
      <c r="G28538" s="3"/>
    </row>
    <row r="28539" spans="1:7" x14ac:dyDescent="0.25">
      <c r="A28539" s="2"/>
      <c r="B28539" s="3"/>
      <c r="C28539" s="3"/>
      <c r="D28539" s="3"/>
      <c r="E28539" s="3"/>
      <c r="F28539" s="3"/>
      <c r="G28539" s="3"/>
    </row>
    <row r="28540" spans="1:7" x14ac:dyDescent="0.25">
      <c r="A28540" s="2"/>
      <c r="B28540" s="3"/>
      <c r="C28540" s="3"/>
      <c r="D28540" s="3"/>
      <c r="E28540" s="3"/>
      <c r="F28540" s="3"/>
      <c r="G28540" s="3"/>
    </row>
    <row r="28541" spans="1:7" x14ac:dyDescent="0.25">
      <c r="A28541" s="2"/>
      <c r="B28541" s="3"/>
      <c r="C28541" s="3"/>
      <c r="D28541" s="3"/>
      <c r="E28541" s="3"/>
      <c r="F28541" s="3"/>
      <c r="G28541" s="3"/>
    </row>
    <row r="28542" spans="1:7" x14ac:dyDescent="0.25">
      <c r="A28542" s="2"/>
      <c r="B28542" s="3"/>
      <c r="C28542" s="3"/>
      <c r="D28542" s="3"/>
      <c r="E28542" s="3"/>
      <c r="F28542" s="3"/>
      <c r="G28542" s="3"/>
    </row>
    <row r="28543" spans="1:7" x14ac:dyDescent="0.25">
      <c r="A28543" s="2"/>
      <c r="B28543" s="3"/>
      <c r="C28543" s="3"/>
      <c r="D28543" s="3"/>
      <c r="E28543" s="3"/>
      <c r="F28543" s="3"/>
      <c r="G28543" s="3"/>
    </row>
    <row r="28544" spans="1:7" x14ac:dyDescent="0.25">
      <c r="A28544" s="2"/>
      <c r="B28544" s="3"/>
      <c r="C28544" s="3"/>
      <c r="D28544" s="3"/>
      <c r="E28544" s="3"/>
      <c r="F28544" s="3"/>
      <c r="G28544" s="3"/>
    </row>
    <row r="28545" spans="1:7" x14ac:dyDescent="0.25">
      <c r="A28545" s="2"/>
      <c r="B28545" s="3"/>
      <c r="C28545" s="3"/>
      <c r="D28545" s="3"/>
      <c r="E28545" s="3"/>
      <c r="F28545" s="3"/>
      <c r="G28545" s="3"/>
    </row>
    <row r="28546" spans="1:7" x14ac:dyDescent="0.25">
      <c r="A28546" s="2"/>
      <c r="B28546" s="3"/>
      <c r="C28546" s="3"/>
      <c r="D28546" s="3"/>
      <c r="E28546" s="3"/>
      <c r="F28546" s="3"/>
      <c r="G28546" s="3"/>
    </row>
    <row r="28547" spans="1:7" x14ac:dyDescent="0.25">
      <c r="A28547" s="2"/>
      <c r="B28547" s="3"/>
      <c r="C28547" s="3"/>
      <c r="D28547" s="3"/>
      <c r="E28547" s="3"/>
      <c r="F28547" s="3"/>
      <c r="G28547" s="3"/>
    </row>
    <row r="28548" spans="1:7" x14ac:dyDescent="0.25">
      <c r="A28548" s="2"/>
      <c r="B28548" s="3"/>
      <c r="C28548" s="3"/>
      <c r="D28548" s="3"/>
      <c r="E28548" s="3"/>
      <c r="F28548" s="3"/>
      <c r="G28548" s="3"/>
    </row>
    <row r="28549" spans="1:7" x14ac:dyDescent="0.25">
      <c r="A28549" s="2"/>
      <c r="B28549" s="3"/>
      <c r="C28549" s="3"/>
      <c r="D28549" s="3"/>
      <c r="E28549" s="3"/>
      <c r="F28549" s="3"/>
      <c r="G28549" s="3"/>
    </row>
    <row r="28550" spans="1:7" x14ac:dyDescent="0.25">
      <c r="A28550" s="2"/>
      <c r="B28550" s="3"/>
      <c r="C28550" s="3"/>
      <c r="D28550" s="3"/>
      <c r="E28550" s="3"/>
      <c r="F28550" s="3"/>
      <c r="G28550" s="3"/>
    </row>
    <row r="28551" spans="1:7" x14ac:dyDescent="0.25">
      <c r="A28551" s="2"/>
      <c r="B28551" s="3"/>
      <c r="C28551" s="3"/>
      <c r="D28551" s="3"/>
      <c r="E28551" s="3"/>
      <c r="F28551" s="3"/>
      <c r="G28551" s="3"/>
    </row>
    <row r="28552" spans="1:7" x14ac:dyDescent="0.25">
      <c r="A28552" s="2"/>
      <c r="B28552" s="3"/>
      <c r="C28552" s="3"/>
      <c r="D28552" s="3"/>
      <c r="E28552" s="3"/>
      <c r="F28552" s="3"/>
      <c r="G28552" s="3"/>
    </row>
    <row r="28553" spans="1:7" x14ac:dyDescent="0.25">
      <c r="A28553" s="2"/>
      <c r="B28553" s="3"/>
      <c r="C28553" s="3"/>
      <c r="D28553" s="3"/>
      <c r="E28553" s="3"/>
      <c r="F28553" s="3"/>
      <c r="G28553" s="3"/>
    </row>
    <row r="28554" spans="1:7" x14ac:dyDescent="0.25">
      <c r="A28554" s="2"/>
      <c r="B28554" s="3"/>
      <c r="C28554" s="3"/>
      <c r="D28554" s="3"/>
      <c r="E28554" s="3"/>
      <c r="F28554" s="3"/>
      <c r="G28554" s="3"/>
    </row>
    <row r="28555" spans="1:7" x14ac:dyDescent="0.25">
      <c r="A28555" s="2"/>
      <c r="B28555" s="3"/>
      <c r="C28555" s="3"/>
      <c r="D28555" s="3"/>
      <c r="E28555" s="3"/>
      <c r="F28555" s="3"/>
      <c r="G28555" s="3"/>
    </row>
    <row r="28556" spans="1:7" x14ac:dyDescent="0.25">
      <c r="A28556" s="2"/>
      <c r="B28556" s="3"/>
      <c r="C28556" s="3"/>
      <c r="D28556" s="3"/>
      <c r="E28556" s="3"/>
      <c r="F28556" s="3"/>
      <c r="G28556" s="3"/>
    </row>
    <row r="28557" spans="1:7" x14ac:dyDescent="0.25">
      <c r="A28557" s="2"/>
      <c r="B28557" s="3"/>
      <c r="C28557" s="3"/>
      <c r="D28557" s="3"/>
      <c r="E28557" s="3"/>
      <c r="F28557" s="3"/>
      <c r="G28557" s="3"/>
    </row>
    <row r="28558" spans="1:7" x14ac:dyDescent="0.25">
      <c r="A28558" s="2"/>
      <c r="B28558" s="3"/>
      <c r="C28558" s="3"/>
      <c r="D28558" s="3"/>
      <c r="E28558" s="3"/>
      <c r="F28558" s="3"/>
      <c r="G28558" s="3"/>
    </row>
    <row r="28559" spans="1:7" x14ac:dyDescent="0.25">
      <c r="A28559" s="2"/>
      <c r="B28559" s="3"/>
      <c r="C28559" s="3"/>
      <c r="D28559" s="3"/>
      <c r="E28559" s="3"/>
      <c r="F28559" s="3"/>
      <c r="G28559" s="3"/>
    </row>
    <row r="28560" spans="1:7" x14ac:dyDescent="0.25">
      <c r="A28560" s="2"/>
      <c r="B28560" s="3"/>
      <c r="C28560" s="3"/>
      <c r="D28560" s="3"/>
      <c r="E28560" s="3"/>
      <c r="F28560" s="3"/>
      <c r="G28560" s="3"/>
    </row>
    <row r="28561" spans="1:7" x14ac:dyDescent="0.25">
      <c r="A28561" s="2"/>
      <c r="B28561" s="3"/>
      <c r="C28561" s="3"/>
      <c r="D28561" s="3"/>
      <c r="E28561" s="3"/>
      <c r="F28561" s="3"/>
      <c r="G28561" s="3"/>
    </row>
    <row r="28562" spans="1:7" x14ac:dyDescent="0.25">
      <c r="A28562" s="2"/>
      <c r="B28562" s="3"/>
      <c r="C28562" s="3"/>
      <c r="D28562" s="3"/>
      <c r="E28562" s="3"/>
      <c r="F28562" s="3"/>
      <c r="G28562" s="3"/>
    </row>
    <row r="28563" spans="1:7" x14ac:dyDescent="0.25">
      <c r="A28563" s="2"/>
      <c r="B28563" s="3"/>
      <c r="C28563" s="3"/>
      <c r="D28563" s="3"/>
      <c r="E28563" s="3"/>
      <c r="F28563" s="3"/>
      <c r="G28563" s="3"/>
    </row>
    <row r="28564" spans="1:7" x14ac:dyDescent="0.25">
      <c r="A28564" s="2"/>
      <c r="B28564" s="3"/>
      <c r="C28564" s="3"/>
      <c r="D28564" s="3"/>
      <c r="E28564" s="3"/>
      <c r="F28564" s="3"/>
      <c r="G28564" s="3"/>
    </row>
    <row r="28565" spans="1:7" x14ac:dyDescent="0.25">
      <c r="A28565" s="2"/>
      <c r="B28565" s="3"/>
      <c r="C28565" s="3"/>
      <c r="D28565" s="3"/>
      <c r="E28565" s="3"/>
      <c r="F28565" s="3"/>
      <c r="G28565" s="3"/>
    </row>
    <row r="28566" spans="1:7" x14ac:dyDescent="0.25">
      <c r="A28566" s="2"/>
      <c r="B28566" s="3"/>
      <c r="C28566" s="3"/>
      <c r="D28566" s="3"/>
      <c r="E28566" s="3"/>
      <c r="F28566" s="3"/>
      <c r="G28566" s="3"/>
    </row>
    <row r="28567" spans="1:7" x14ac:dyDescent="0.25">
      <c r="A28567" s="2"/>
      <c r="B28567" s="3"/>
      <c r="C28567" s="3"/>
      <c r="D28567" s="3"/>
      <c r="E28567" s="3"/>
      <c r="F28567" s="3"/>
      <c r="G28567" s="3"/>
    </row>
    <row r="28568" spans="1:7" x14ac:dyDescent="0.25">
      <c r="A28568" s="2"/>
      <c r="B28568" s="3"/>
      <c r="C28568" s="3"/>
      <c r="D28568" s="3"/>
      <c r="E28568" s="3"/>
      <c r="F28568" s="3"/>
      <c r="G28568" s="3"/>
    </row>
    <row r="28569" spans="1:7" x14ac:dyDescent="0.25">
      <c r="A28569" s="2"/>
      <c r="B28569" s="3"/>
      <c r="C28569" s="3"/>
      <c r="D28569" s="3"/>
      <c r="E28569" s="3"/>
      <c r="F28569" s="3"/>
      <c r="G28569" s="3"/>
    </row>
    <row r="28570" spans="1:7" x14ac:dyDescent="0.25">
      <c r="A28570" s="2"/>
      <c r="B28570" s="3"/>
      <c r="C28570" s="3"/>
      <c r="D28570" s="3"/>
      <c r="E28570" s="3"/>
      <c r="F28570" s="3"/>
      <c r="G28570" s="3"/>
    </row>
    <row r="28571" spans="1:7" x14ac:dyDescent="0.25">
      <c r="A28571" s="2"/>
      <c r="B28571" s="3"/>
      <c r="C28571" s="3"/>
      <c r="D28571" s="3"/>
      <c r="E28571" s="3"/>
      <c r="F28571" s="3"/>
      <c r="G28571" s="3"/>
    </row>
    <row r="28572" spans="1:7" x14ac:dyDescent="0.25">
      <c r="A28572" s="2"/>
      <c r="B28572" s="3"/>
      <c r="C28572" s="3"/>
      <c r="D28572" s="3"/>
      <c r="E28572" s="3"/>
      <c r="F28572" s="3"/>
      <c r="G28572" s="3"/>
    </row>
    <row r="28573" spans="1:7" x14ac:dyDescent="0.25">
      <c r="A28573" s="2"/>
      <c r="B28573" s="3"/>
      <c r="C28573" s="3"/>
      <c r="D28573" s="3"/>
      <c r="E28573" s="3"/>
      <c r="F28573" s="3"/>
      <c r="G28573" s="3"/>
    </row>
    <row r="28574" spans="1:7" x14ac:dyDescent="0.25">
      <c r="A28574" s="2"/>
      <c r="B28574" s="3"/>
      <c r="C28574" s="3"/>
      <c r="D28574" s="3"/>
      <c r="E28574" s="3"/>
      <c r="F28574" s="3"/>
      <c r="G28574" s="3"/>
    </row>
    <row r="28575" spans="1:7" x14ac:dyDescent="0.25">
      <c r="A28575" s="2"/>
      <c r="B28575" s="3"/>
      <c r="C28575" s="3"/>
      <c r="D28575" s="3"/>
      <c r="E28575" s="3"/>
      <c r="F28575" s="3"/>
      <c r="G28575" s="3"/>
    </row>
    <row r="28576" spans="1:7" x14ac:dyDescent="0.25">
      <c r="A28576" s="2"/>
      <c r="B28576" s="3"/>
      <c r="C28576" s="3"/>
      <c r="D28576" s="3"/>
      <c r="E28576" s="3"/>
      <c r="F28576" s="3"/>
      <c r="G28576" s="3"/>
    </row>
    <row r="28577" spans="1:7" x14ac:dyDescent="0.25">
      <c r="A28577" s="2"/>
      <c r="B28577" s="3"/>
      <c r="C28577" s="3"/>
      <c r="D28577" s="3"/>
      <c r="E28577" s="3"/>
      <c r="F28577" s="3"/>
      <c r="G28577" s="3"/>
    </row>
    <row r="28578" spans="1:7" x14ac:dyDescent="0.25">
      <c r="A28578" s="2"/>
      <c r="B28578" s="3"/>
      <c r="C28578" s="3"/>
      <c r="D28578" s="3"/>
      <c r="E28578" s="3"/>
      <c r="F28578" s="3"/>
      <c r="G28578" s="3"/>
    </row>
    <row r="28579" spans="1:7" x14ac:dyDescent="0.25">
      <c r="A28579" s="2"/>
      <c r="B28579" s="3"/>
      <c r="C28579" s="3"/>
      <c r="D28579" s="3"/>
      <c r="E28579" s="3"/>
      <c r="F28579" s="3"/>
      <c r="G28579" s="3"/>
    </row>
    <row r="28580" spans="1:7" x14ac:dyDescent="0.25">
      <c r="A28580" s="2"/>
      <c r="B28580" s="3"/>
      <c r="C28580" s="3"/>
      <c r="D28580" s="3"/>
      <c r="E28580" s="3"/>
      <c r="F28580" s="3"/>
      <c r="G28580" s="3"/>
    </row>
    <row r="28581" spans="1:7" x14ac:dyDescent="0.25">
      <c r="A28581" s="2"/>
      <c r="B28581" s="3"/>
      <c r="C28581" s="3"/>
      <c r="D28581" s="3"/>
      <c r="E28581" s="3"/>
      <c r="F28581" s="3"/>
      <c r="G28581" s="3"/>
    </row>
    <row r="28582" spans="1:7" x14ac:dyDescent="0.25">
      <c r="A28582" s="2"/>
      <c r="B28582" s="3"/>
      <c r="C28582" s="3"/>
      <c r="D28582" s="3"/>
      <c r="E28582" s="3"/>
      <c r="F28582" s="3"/>
      <c r="G28582" s="3"/>
    </row>
    <row r="28583" spans="1:7" x14ac:dyDescent="0.25">
      <c r="A28583" s="2"/>
      <c r="B28583" s="3"/>
      <c r="C28583" s="3"/>
      <c r="D28583" s="3"/>
      <c r="E28583" s="3"/>
      <c r="F28583" s="3"/>
      <c r="G28583" s="3"/>
    </row>
    <row r="28584" spans="1:7" x14ac:dyDescent="0.25">
      <c r="A28584" s="2"/>
      <c r="B28584" s="3"/>
      <c r="C28584" s="3"/>
      <c r="D28584" s="3"/>
      <c r="E28584" s="3"/>
      <c r="F28584" s="3"/>
      <c r="G28584" s="3"/>
    </row>
    <row r="28585" spans="1:7" x14ac:dyDescent="0.25">
      <c r="A28585" s="2"/>
      <c r="B28585" s="3"/>
      <c r="C28585" s="3"/>
      <c r="D28585" s="3"/>
      <c r="E28585" s="3"/>
      <c r="F28585" s="3"/>
      <c r="G28585" s="3"/>
    </row>
    <row r="28586" spans="1:7" x14ac:dyDescent="0.25">
      <c r="A28586" s="2"/>
      <c r="B28586" s="3"/>
      <c r="C28586" s="3"/>
      <c r="D28586" s="3"/>
      <c r="E28586" s="3"/>
      <c r="F28586" s="3"/>
      <c r="G28586" s="3"/>
    </row>
    <row r="28587" spans="1:7" x14ac:dyDescent="0.25">
      <c r="A28587" s="2"/>
      <c r="B28587" s="3"/>
      <c r="C28587" s="3"/>
      <c r="D28587" s="3"/>
      <c r="E28587" s="3"/>
      <c r="F28587" s="3"/>
      <c r="G28587" s="3"/>
    </row>
    <row r="28588" spans="1:7" x14ac:dyDescent="0.25">
      <c r="A28588" s="2"/>
      <c r="B28588" s="3"/>
      <c r="C28588" s="3"/>
      <c r="D28588" s="3"/>
      <c r="E28588" s="3"/>
      <c r="F28588" s="3"/>
      <c r="G28588" s="3"/>
    </row>
    <row r="28589" spans="1:7" x14ac:dyDescent="0.25">
      <c r="A28589" s="2"/>
      <c r="B28589" s="3"/>
      <c r="C28589" s="3"/>
      <c r="D28589" s="3"/>
      <c r="E28589" s="3"/>
      <c r="F28589" s="3"/>
      <c r="G28589" s="3"/>
    </row>
    <row r="28590" spans="1:7" x14ac:dyDescent="0.25">
      <c r="A28590" s="2"/>
      <c r="B28590" s="3"/>
      <c r="C28590" s="3"/>
      <c r="D28590" s="3"/>
      <c r="E28590" s="3"/>
      <c r="F28590" s="3"/>
      <c r="G28590" s="3"/>
    </row>
    <row r="28591" spans="1:7" x14ac:dyDescent="0.25">
      <c r="A28591" s="2"/>
      <c r="B28591" s="3"/>
      <c r="C28591" s="3"/>
      <c r="D28591" s="3"/>
      <c r="E28591" s="3"/>
      <c r="F28591" s="3"/>
      <c r="G28591" s="3"/>
    </row>
    <row r="28592" spans="1:7" x14ac:dyDescent="0.25">
      <c r="A28592" s="2"/>
      <c r="B28592" s="3"/>
      <c r="C28592" s="3"/>
      <c r="D28592" s="3"/>
      <c r="E28592" s="3"/>
      <c r="F28592" s="3"/>
      <c r="G28592" s="3"/>
    </row>
    <row r="28593" spans="1:7" x14ac:dyDescent="0.25">
      <c r="A28593" s="2"/>
      <c r="B28593" s="3"/>
      <c r="C28593" s="3"/>
      <c r="D28593" s="3"/>
      <c r="E28593" s="3"/>
      <c r="F28593" s="3"/>
      <c r="G28593" s="3"/>
    </row>
    <row r="28594" spans="1:7" x14ac:dyDescent="0.25">
      <c r="A28594" s="2"/>
      <c r="B28594" s="3"/>
      <c r="C28594" s="3"/>
      <c r="D28594" s="3"/>
      <c r="E28594" s="3"/>
      <c r="F28594" s="3"/>
      <c r="G28594" s="3"/>
    </row>
    <row r="28595" spans="1:7" x14ac:dyDescent="0.25">
      <c r="A28595" s="2"/>
      <c r="B28595" s="3"/>
      <c r="C28595" s="3"/>
      <c r="D28595" s="3"/>
      <c r="E28595" s="3"/>
      <c r="F28595" s="3"/>
      <c r="G28595" s="3"/>
    </row>
    <row r="28596" spans="1:7" x14ac:dyDescent="0.25">
      <c r="A28596" s="2"/>
      <c r="B28596" s="3"/>
      <c r="C28596" s="3"/>
      <c r="D28596" s="3"/>
      <c r="E28596" s="3"/>
      <c r="F28596" s="3"/>
      <c r="G28596" s="3"/>
    </row>
    <row r="28597" spans="1:7" x14ac:dyDescent="0.25">
      <c r="A28597" s="2"/>
      <c r="B28597" s="3"/>
      <c r="C28597" s="3"/>
      <c r="D28597" s="3"/>
      <c r="E28597" s="3"/>
      <c r="F28597" s="3"/>
      <c r="G28597" s="3"/>
    </row>
    <row r="28598" spans="1:7" x14ac:dyDescent="0.25">
      <c r="A28598" s="2"/>
      <c r="B28598" s="3"/>
      <c r="C28598" s="3"/>
      <c r="D28598" s="3"/>
      <c r="E28598" s="3"/>
      <c r="F28598" s="3"/>
      <c r="G28598" s="3"/>
    </row>
    <row r="28599" spans="1:7" x14ac:dyDescent="0.25">
      <c r="A28599" s="2"/>
      <c r="B28599" s="3"/>
      <c r="C28599" s="3"/>
      <c r="D28599" s="3"/>
      <c r="E28599" s="3"/>
      <c r="F28599" s="3"/>
      <c r="G28599" s="3"/>
    </row>
    <row r="28600" spans="1:7" x14ac:dyDescent="0.25">
      <c r="A28600" s="2"/>
      <c r="B28600" s="3"/>
      <c r="C28600" s="3"/>
      <c r="D28600" s="3"/>
      <c r="E28600" s="3"/>
      <c r="F28600" s="3"/>
      <c r="G28600" s="3"/>
    </row>
    <row r="28601" spans="1:7" x14ac:dyDescent="0.25">
      <c r="A28601" s="2"/>
      <c r="B28601" s="3"/>
      <c r="C28601" s="3"/>
      <c r="D28601" s="3"/>
      <c r="E28601" s="3"/>
      <c r="F28601" s="3"/>
      <c r="G28601" s="3"/>
    </row>
    <row r="28602" spans="1:7" x14ac:dyDescent="0.25">
      <c r="A28602" s="2"/>
      <c r="B28602" s="3"/>
      <c r="C28602" s="3"/>
      <c r="D28602" s="3"/>
      <c r="E28602" s="3"/>
      <c r="F28602" s="3"/>
      <c r="G28602" s="3"/>
    </row>
    <row r="28603" spans="1:7" x14ac:dyDescent="0.25">
      <c r="A28603" s="2"/>
      <c r="B28603" s="3"/>
      <c r="C28603" s="3"/>
      <c r="D28603" s="3"/>
      <c r="E28603" s="3"/>
      <c r="F28603" s="3"/>
      <c r="G28603" s="3"/>
    </row>
    <row r="28604" spans="1:7" x14ac:dyDescent="0.25">
      <c r="A28604" s="2"/>
      <c r="B28604" s="3"/>
      <c r="C28604" s="3"/>
      <c r="D28604" s="3"/>
      <c r="E28604" s="3"/>
      <c r="F28604" s="3"/>
      <c r="G28604" s="3"/>
    </row>
    <row r="28605" spans="1:7" x14ac:dyDescent="0.25">
      <c r="A28605" s="2"/>
      <c r="B28605" s="3"/>
      <c r="C28605" s="3"/>
      <c r="D28605" s="3"/>
      <c r="E28605" s="3"/>
      <c r="F28605" s="3"/>
      <c r="G28605" s="3"/>
    </row>
    <row r="28606" spans="1:7" x14ac:dyDescent="0.25">
      <c r="A28606" s="2"/>
      <c r="B28606" s="3"/>
      <c r="C28606" s="3"/>
      <c r="D28606" s="3"/>
      <c r="E28606" s="3"/>
      <c r="F28606" s="3"/>
      <c r="G28606" s="3"/>
    </row>
    <row r="28607" spans="1:7" x14ac:dyDescent="0.25">
      <c r="A28607" s="2"/>
      <c r="B28607" s="3"/>
      <c r="C28607" s="3"/>
      <c r="D28607" s="3"/>
      <c r="E28607" s="3"/>
      <c r="F28607" s="3"/>
      <c r="G28607" s="3"/>
    </row>
    <row r="28608" spans="1:7" x14ac:dyDescent="0.25">
      <c r="A28608" s="2"/>
      <c r="B28608" s="3"/>
      <c r="C28608" s="3"/>
      <c r="D28608" s="3"/>
      <c r="E28608" s="3"/>
      <c r="F28608" s="3"/>
      <c r="G28608" s="3"/>
    </row>
    <row r="28609" spans="1:7" x14ac:dyDescent="0.25">
      <c r="A28609" s="2"/>
      <c r="B28609" s="3"/>
      <c r="C28609" s="3"/>
      <c r="D28609" s="3"/>
      <c r="E28609" s="3"/>
      <c r="F28609" s="3"/>
      <c r="G28609" s="3"/>
    </row>
    <row r="28610" spans="1:7" x14ac:dyDescent="0.25">
      <c r="A28610" s="2"/>
      <c r="B28610" s="3"/>
      <c r="C28610" s="3"/>
      <c r="D28610" s="3"/>
      <c r="E28610" s="3"/>
      <c r="F28610" s="3"/>
      <c r="G28610" s="3"/>
    </row>
    <row r="28611" spans="1:7" x14ac:dyDescent="0.25">
      <c r="A28611" s="2"/>
      <c r="B28611" s="3"/>
      <c r="C28611" s="3"/>
      <c r="D28611" s="3"/>
      <c r="E28611" s="3"/>
      <c r="F28611" s="3"/>
      <c r="G28611" s="3"/>
    </row>
    <row r="28612" spans="1:7" x14ac:dyDescent="0.25">
      <c r="A28612" s="2"/>
      <c r="B28612" s="3"/>
      <c r="C28612" s="3"/>
      <c r="D28612" s="3"/>
      <c r="E28612" s="3"/>
      <c r="F28612" s="3"/>
      <c r="G28612" s="3"/>
    </row>
    <row r="28613" spans="1:7" x14ac:dyDescent="0.25">
      <c r="A28613" s="2"/>
      <c r="B28613" s="3"/>
      <c r="C28613" s="3"/>
      <c r="D28613" s="3"/>
      <c r="E28613" s="3"/>
      <c r="F28613" s="3"/>
      <c r="G28613" s="3"/>
    </row>
    <row r="28614" spans="1:7" x14ac:dyDescent="0.25">
      <c r="A28614" s="2"/>
      <c r="B28614" s="3"/>
      <c r="C28614" s="3"/>
      <c r="D28614" s="3"/>
      <c r="E28614" s="3"/>
      <c r="F28614" s="3"/>
      <c r="G28614" s="3"/>
    </row>
    <row r="28615" spans="1:7" x14ac:dyDescent="0.25">
      <c r="A28615" s="2"/>
      <c r="B28615" s="3"/>
      <c r="C28615" s="3"/>
      <c r="D28615" s="3"/>
      <c r="E28615" s="3"/>
      <c r="F28615" s="3"/>
      <c r="G28615" s="3"/>
    </row>
    <row r="28616" spans="1:7" x14ac:dyDescent="0.25">
      <c r="A28616" s="2"/>
      <c r="B28616" s="3"/>
      <c r="C28616" s="3"/>
      <c r="D28616" s="3"/>
      <c r="E28616" s="3"/>
      <c r="F28616" s="3"/>
      <c r="G28616" s="3"/>
    </row>
    <row r="28617" spans="1:7" x14ac:dyDescent="0.25">
      <c r="A28617" s="2"/>
      <c r="B28617" s="3"/>
      <c r="C28617" s="3"/>
      <c r="D28617" s="3"/>
      <c r="E28617" s="3"/>
      <c r="F28617" s="3"/>
      <c r="G28617" s="3"/>
    </row>
    <row r="28618" spans="1:7" x14ac:dyDescent="0.25">
      <c r="A28618" s="2"/>
      <c r="B28618" s="3"/>
      <c r="C28618" s="3"/>
      <c r="D28618" s="3"/>
      <c r="E28618" s="3"/>
      <c r="F28618" s="3"/>
      <c r="G28618" s="3"/>
    </row>
    <row r="28619" spans="1:7" x14ac:dyDescent="0.25">
      <c r="A28619" s="2"/>
      <c r="B28619" s="3"/>
      <c r="C28619" s="3"/>
      <c r="D28619" s="3"/>
      <c r="E28619" s="3"/>
      <c r="F28619" s="3"/>
      <c r="G28619" s="3"/>
    </row>
    <row r="28620" spans="1:7" x14ac:dyDescent="0.25">
      <c r="A28620" s="2"/>
      <c r="B28620" s="3"/>
      <c r="C28620" s="3"/>
      <c r="D28620" s="3"/>
      <c r="E28620" s="3"/>
      <c r="F28620" s="3"/>
      <c r="G28620" s="3"/>
    </row>
    <row r="28621" spans="1:7" x14ac:dyDescent="0.25">
      <c r="A28621" s="2"/>
      <c r="B28621" s="3"/>
      <c r="C28621" s="3"/>
      <c r="D28621" s="3"/>
      <c r="E28621" s="3"/>
      <c r="F28621" s="3"/>
      <c r="G28621" s="3"/>
    </row>
    <row r="28622" spans="1:7" x14ac:dyDescent="0.25">
      <c r="A28622" s="2"/>
      <c r="B28622" s="3"/>
      <c r="C28622" s="3"/>
      <c r="D28622" s="3"/>
      <c r="E28622" s="3"/>
      <c r="F28622" s="3"/>
      <c r="G28622" s="3"/>
    </row>
    <row r="28623" spans="1:7" x14ac:dyDescent="0.25">
      <c r="A28623" s="2"/>
      <c r="B28623" s="3"/>
      <c r="C28623" s="3"/>
      <c r="D28623" s="3"/>
      <c r="E28623" s="3"/>
      <c r="F28623" s="3"/>
      <c r="G28623" s="3"/>
    </row>
    <row r="28624" spans="1:7" x14ac:dyDescent="0.25">
      <c r="A28624" s="2"/>
      <c r="B28624" s="3"/>
      <c r="C28624" s="3"/>
      <c r="D28624" s="3"/>
      <c r="E28624" s="3"/>
      <c r="F28624" s="3"/>
      <c r="G28624" s="3"/>
    </row>
    <row r="28625" spans="1:7" x14ac:dyDescent="0.25">
      <c r="A28625" s="2"/>
      <c r="B28625" s="3"/>
      <c r="C28625" s="3"/>
      <c r="D28625" s="3"/>
      <c r="E28625" s="3"/>
      <c r="F28625" s="3"/>
      <c r="G28625" s="3"/>
    </row>
    <row r="28626" spans="1:7" x14ac:dyDescent="0.25">
      <c r="A28626" s="2"/>
      <c r="B28626" s="3"/>
      <c r="C28626" s="3"/>
      <c r="D28626" s="3"/>
      <c r="E28626" s="3"/>
      <c r="F28626" s="3"/>
      <c r="G28626" s="3"/>
    </row>
    <row r="28627" spans="1:7" x14ac:dyDescent="0.25">
      <c r="A28627" s="2"/>
      <c r="B28627" s="3"/>
      <c r="C28627" s="3"/>
      <c r="D28627" s="3"/>
      <c r="E28627" s="3"/>
      <c r="F28627" s="3"/>
      <c r="G28627" s="3"/>
    </row>
    <row r="28628" spans="1:7" x14ac:dyDescent="0.25">
      <c r="A28628" s="2"/>
      <c r="B28628" s="3"/>
      <c r="C28628" s="3"/>
      <c r="D28628" s="3"/>
      <c r="E28628" s="3"/>
      <c r="F28628" s="3"/>
      <c r="G28628" s="3"/>
    </row>
    <row r="28629" spans="1:7" x14ac:dyDescent="0.25">
      <c r="A28629" s="2"/>
      <c r="B28629" s="3"/>
      <c r="C28629" s="3"/>
      <c r="D28629" s="3"/>
      <c r="E28629" s="3"/>
      <c r="F28629" s="3"/>
      <c r="G28629" s="3"/>
    </row>
    <row r="28630" spans="1:7" x14ac:dyDescent="0.25">
      <c r="A28630" s="2"/>
      <c r="B28630" s="3"/>
      <c r="C28630" s="3"/>
      <c r="D28630" s="3"/>
      <c r="E28630" s="3"/>
      <c r="F28630" s="3"/>
      <c r="G28630" s="3"/>
    </row>
    <row r="28631" spans="1:7" x14ac:dyDescent="0.25">
      <c r="A28631" s="2"/>
      <c r="B28631" s="3"/>
      <c r="C28631" s="3"/>
      <c r="D28631" s="3"/>
      <c r="E28631" s="3"/>
      <c r="F28631" s="3"/>
      <c r="G28631" s="3"/>
    </row>
    <row r="28632" spans="1:7" x14ac:dyDescent="0.25">
      <c r="A28632" s="2"/>
      <c r="B28632" s="3"/>
      <c r="C28632" s="3"/>
      <c r="D28632" s="3"/>
      <c r="E28632" s="3"/>
      <c r="F28632" s="3"/>
      <c r="G28632" s="3"/>
    </row>
    <row r="28633" spans="1:7" x14ac:dyDescent="0.25">
      <c r="A28633" s="2"/>
      <c r="B28633" s="3"/>
      <c r="C28633" s="3"/>
      <c r="D28633" s="3"/>
      <c r="E28633" s="3"/>
      <c r="F28633" s="3"/>
      <c r="G28633" s="3"/>
    </row>
    <row r="28634" spans="1:7" x14ac:dyDescent="0.25">
      <c r="A28634" s="2"/>
      <c r="B28634" s="3"/>
      <c r="C28634" s="3"/>
      <c r="D28634" s="3"/>
      <c r="E28634" s="3"/>
      <c r="F28634" s="3"/>
      <c r="G28634" s="3"/>
    </row>
    <row r="28635" spans="1:7" x14ac:dyDescent="0.25">
      <c r="A28635" s="2"/>
      <c r="B28635" s="3"/>
      <c r="C28635" s="3"/>
      <c r="D28635" s="3"/>
      <c r="E28635" s="3"/>
      <c r="F28635" s="3"/>
      <c r="G28635" s="3"/>
    </row>
    <row r="28636" spans="1:7" x14ac:dyDescent="0.25">
      <c r="A28636" s="2"/>
      <c r="B28636" s="3"/>
      <c r="C28636" s="3"/>
      <c r="D28636" s="3"/>
      <c r="E28636" s="3"/>
      <c r="F28636" s="3"/>
      <c r="G28636" s="3"/>
    </row>
    <row r="28637" spans="1:7" x14ac:dyDescent="0.25">
      <c r="A28637" s="2"/>
      <c r="B28637" s="3"/>
      <c r="C28637" s="3"/>
      <c r="D28637" s="3"/>
      <c r="E28637" s="3"/>
      <c r="F28637" s="3"/>
      <c r="G28637" s="3"/>
    </row>
    <row r="28638" spans="1:7" x14ac:dyDescent="0.25">
      <c r="A28638" s="2"/>
      <c r="B28638" s="3"/>
      <c r="C28638" s="3"/>
      <c r="D28638" s="3"/>
      <c r="E28638" s="3"/>
      <c r="F28638" s="3"/>
      <c r="G28638" s="3"/>
    </row>
    <row r="28639" spans="1:7" x14ac:dyDescent="0.25">
      <c r="A28639" s="2"/>
      <c r="B28639" s="3"/>
      <c r="C28639" s="3"/>
      <c r="D28639" s="3"/>
      <c r="E28639" s="3"/>
      <c r="F28639" s="3"/>
      <c r="G28639" s="3"/>
    </row>
    <row r="28640" spans="1:7" x14ac:dyDescent="0.25">
      <c r="A28640" s="2"/>
      <c r="B28640" s="3"/>
      <c r="C28640" s="3"/>
      <c r="D28640" s="3"/>
      <c r="E28640" s="3"/>
      <c r="F28640" s="3"/>
      <c r="G28640" s="3"/>
    </row>
    <row r="28641" spans="1:7" x14ac:dyDescent="0.25">
      <c r="A28641" s="2"/>
      <c r="B28641" s="3"/>
      <c r="C28641" s="3"/>
      <c r="D28641" s="3"/>
      <c r="E28641" s="3"/>
      <c r="F28641" s="3"/>
      <c r="G28641" s="3"/>
    </row>
    <row r="28642" spans="1:7" x14ac:dyDescent="0.25">
      <c r="A28642" s="2"/>
      <c r="B28642" s="3"/>
      <c r="C28642" s="3"/>
      <c r="D28642" s="3"/>
      <c r="E28642" s="3"/>
      <c r="F28642" s="3"/>
      <c r="G28642" s="3"/>
    </row>
    <row r="28643" spans="1:7" x14ac:dyDescent="0.25">
      <c r="A28643" s="2"/>
      <c r="B28643" s="3"/>
      <c r="C28643" s="3"/>
      <c r="D28643" s="3"/>
      <c r="E28643" s="3"/>
      <c r="F28643" s="3"/>
      <c r="G28643" s="3"/>
    </row>
    <row r="28644" spans="1:7" x14ac:dyDescent="0.25">
      <c r="A28644" s="2"/>
      <c r="B28644" s="3"/>
      <c r="C28644" s="3"/>
      <c r="D28644" s="3"/>
      <c r="E28644" s="3"/>
      <c r="F28644" s="3"/>
      <c r="G28644" s="3"/>
    </row>
    <row r="28645" spans="1:7" x14ac:dyDescent="0.25">
      <c r="A28645" s="2"/>
      <c r="B28645" s="3"/>
      <c r="C28645" s="3"/>
      <c r="D28645" s="3"/>
      <c r="E28645" s="3"/>
      <c r="F28645" s="3"/>
      <c r="G28645" s="3"/>
    </row>
    <row r="28646" spans="1:7" x14ac:dyDescent="0.25">
      <c r="A28646" s="2"/>
      <c r="B28646" s="3"/>
      <c r="C28646" s="3"/>
      <c r="D28646" s="3"/>
      <c r="E28646" s="3"/>
      <c r="F28646" s="3"/>
      <c r="G28646" s="3"/>
    </row>
    <row r="28647" spans="1:7" x14ac:dyDescent="0.25">
      <c r="A28647" s="2"/>
      <c r="B28647" s="3"/>
      <c r="C28647" s="3"/>
      <c r="D28647" s="3"/>
      <c r="E28647" s="3"/>
      <c r="F28647" s="3"/>
      <c r="G28647" s="3"/>
    </row>
    <row r="28648" spans="1:7" x14ac:dyDescent="0.25">
      <c r="A28648" s="2"/>
      <c r="B28648" s="3"/>
      <c r="C28648" s="3"/>
      <c r="D28648" s="3"/>
      <c r="E28648" s="3"/>
      <c r="F28648" s="3"/>
      <c r="G28648" s="3"/>
    </row>
    <row r="28649" spans="1:7" x14ac:dyDescent="0.25">
      <c r="A28649" s="2"/>
      <c r="B28649" s="3"/>
      <c r="C28649" s="3"/>
      <c r="D28649" s="3"/>
      <c r="E28649" s="3"/>
      <c r="F28649" s="3"/>
      <c r="G28649" s="3"/>
    </row>
    <row r="28650" spans="1:7" x14ac:dyDescent="0.25">
      <c r="A28650" s="2"/>
      <c r="B28650" s="3"/>
      <c r="C28650" s="3"/>
      <c r="D28650" s="3"/>
      <c r="E28650" s="3"/>
      <c r="F28650" s="3"/>
      <c r="G28650" s="3"/>
    </row>
    <row r="28651" spans="1:7" x14ac:dyDescent="0.25">
      <c r="A28651" s="2"/>
      <c r="B28651" s="3"/>
      <c r="C28651" s="3"/>
      <c r="D28651" s="3"/>
      <c r="E28651" s="3"/>
      <c r="F28651" s="3"/>
      <c r="G28651" s="3"/>
    </row>
    <row r="28652" spans="1:7" x14ac:dyDescent="0.25">
      <c r="A28652" s="2"/>
      <c r="B28652" s="3"/>
      <c r="C28652" s="3"/>
      <c r="D28652" s="3"/>
      <c r="E28652" s="3"/>
      <c r="F28652" s="3"/>
      <c r="G28652" s="3"/>
    </row>
    <row r="28653" spans="1:7" x14ac:dyDescent="0.25">
      <c r="A28653" s="2"/>
      <c r="B28653" s="3"/>
      <c r="C28653" s="3"/>
      <c r="D28653" s="3"/>
      <c r="E28653" s="3"/>
      <c r="F28653" s="3"/>
      <c r="G28653" s="3"/>
    </row>
    <row r="28654" spans="1:7" x14ac:dyDescent="0.25">
      <c r="A28654" s="2"/>
      <c r="B28654" s="3"/>
      <c r="C28654" s="3"/>
      <c r="D28654" s="3"/>
      <c r="E28654" s="3"/>
      <c r="F28654" s="3"/>
      <c r="G28654" s="3"/>
    </row>
    <row r="28655" spans="1:7" x14ac:dyDescent="0.25">
      <c r="A28655" s="2"/>
      <c r="B28655" s="3"/>
      <c r="C28655" s="3"/>
      <c r="D28655" s="3"/>
      <c r="E28655" s="3"/>
      <c r="F28655" s="3"/>
      <c r="G28655" s="3"/>
    </row>
    <row r="28656" spans="1:7" x14ac:dyDescent="0.25">
      <c r="A28656" s="2"/>
      <c r="B28656" s="3"/>
      <c r="C28656" s="3"/>
      <c r="D28656" s="3"/>
      <c r="E28656" s="3"/>
      <c r="F28656" s="3"/>
      <c r="G28656" s="3"/>
    </row>
    <row r="28657" spans="1:7" x14ac:dyDescent="0.25">
      <c r="A28657" s="2"/>
      <c r="B28657" s="3"/>
      <c r="C28657" s="3"/>
      <c r="D28657" s="3"/>
      <c r="E28657" s="3"/>
      <c r="F28657" s="3"/>
      <c r="G28657" s="3"/>
    </row>
    <row r="28658" spans="1:7" x14ac:dyDescent="0.25">
      <c r="A28658" s="2"/>
      <c r="B28658" s="3"/>
      <c r="C28658" s="3"/>
      <c r="D28658" s="3"/>
      <c r="E28658" s="3"/>
      <c r="F28658" s="3"/>
      <c r="G28658" s="3"/>
    </row>
    <row r="28659" spans="1:7" x14ac:dyDescent="0.25">
      <c r="A28659" s="2"/>
      <c r="B28659" s="3"/>
      <c r="C28659" s="3"/>
      <c r="D28659" s="3"/>
      <c r="E28659" s="3"/>
      <c r="F28659" s="3"/>
      <c r="G28659" s="3"/>
    </row>
    <row r="28660" spans="1:7" x14ac:dyDescent="0.25">
      <c r="A28660" s="2"/>
      <c r="B28660" s="3"/>
      <c r="C28660" s="3"/>
      <c r="D28660" s="3"/>
      <c r="E28660" s="3"/>
      <c r="F28660" s="3"/>
      <c r="G28660" s="3"/>
    </row>
    <row r="28661" spans="1:7" x14ac:dyDescent="0.25">
      <c r="A28661" s="2"/>
      <c r="B28661" s="3"/>
      <c r="C28661" s="3"/>
      <c r="D28661" s="3"/>
      <c r="E28661" s="3"/>
      <c r="F28661" s="3"/>
      <c r="G28661" s="3"/>
    </row>
    <row r="28662" spans="1:7" x14ac:dyDescent="0.25">
      <c r="A28662" s="2"/>
      <c r="B28662" s="3"/>
      <c r="C28662" s="3"/>
      <c r="D28662" s="3"/>
      <c r="E28662" s="3"/>
      <c r="F28662" s="3"/>
      <c r="G28662" s="3"/>
    </row>
    <row r="28663" spans="1:7" x14ac:dyDescent="0.25">
      <c r="A28663" s="2"/>
      <c r="B28663" s="3"/>
      <c r="C28663" s="3"/>
      <c r="D28663" s="3"/>
      <c r="E28663" s="3"/>
      <c r="F28663" s="3"/>
      <c r="G28663" s="3"/>
    </row>
    <row r="28664" spans="1:7" x14ac:dyDescent="0.25">
      <c r="A28664" s="2"/>
      <c r="B28664" s="3"/>
      <c r="C28664" s="3"/>
      <c r="D28664" s="3"/>
      <c r="E28664" s="3"/>
      <c r="F28664" s="3"/>
      <c r="G28664" s="3"/>
    </row>
    <row r="28665" spans="1:7" x14ac:dyDescent="0.25">
      <c r="A28665" s="2"/>
      <c r="B28665" s="3"/>
      <c r="C28665" s="3"/>
      <c r="D28665" s="3"/>
      <c r="E28665" s="3"/>
      <c r="F28665" s="3"/>
      <c r="G28665" s="3"/>
    </row>
    <row r="28666" spans="1:7" x14ac:dyDescent="0.25">
      <c r="A28666" s="2"/>
      <c r="B28666" s="3"/>
      <c r="C28666" s="3"/>
      <c r="D28666" s="3"/>
      <c r="E28666" s="3"/>
      <c r="F28666" s="3"/>
      <c r="G28666" s="3"/>
    </row>
    <row r="28667" spans="1:7" x14ac:dyDescent="0.25">
      <c r="A28667" s="2"/>
      <c r="B28667" s="3"/>
      <c r="C28667" s="3"/>
      <c r="D28667" s="3"/>
      <c r="E28667" s="3"/>
      <c r="F28667" s="3"/>
      <c r="G28667" s="3"/>
    </row>
    <row r="28668" spans="1:7" x14ac:dyDescent="0.25">
      <c r="A28668" s="2"/>
      <c r="B28668" s="3"/>
      <c r="C28668" s="3"/>
      <c r="D28668" s="3"/>
      <c r="E28668" s="3"/>
      <c r="F28668" s="3"/>
      <c r="G28668" s="3"/>
    </row>
    <row r="28669" spans="1:7" x14ac:dyDescent="0.25">
      <c r="A28669" s="2"/>
      <c r="B28669" s="3"/>
      <c r="C28669" s="3"/>
      <c r="D28669" s="3"/>
      <c r="E28669" s="3"/>
      <c r="F28669" s="3"/>
      <c r="G28669" s="3"/>
    </row>
    <row r="28670" spans="1:7" x14ac:dyDescent="0.25">
      <c r="A28670" s="2"/>
      <c r="B28670" s="3"/>
      <c r="C28670" s="3"/>
      <c r="D28670" s="3"/>
      <c r="E28670" s="3"/>
      <c r="F28670" s="3"/>
      <c r="G28670" s="3"/>
    </row>
    <row r="28671" spans="1:7" x14ac:dyDescent="0.25">
      <c r="A28671" s="2"/>
      <c r="B28671" s="3"/>
      <c r="C28671" s="3"/>
      <c r="D28671" s="3"/>
      <c r="E28671" s="3"/>
      <c r="F28671" s="3"/>
      <c r="G28671" s="3"/>
    </row>
    <row r="28672" spans="1:7" x14ac:dyDescent="0.25">
      <c r="A28672" s="2"/>
      <c r="B28672" s="3"/>
      <c r="C28672" s="3"/>
      <c r="D28672" s="3"/>
      <c r="E28672" s="3"/>
      <c r="F28672" s="3"/>
      <c r="G28672" s="3"/>
    </row>
    <row r="28673" spans="1:7" x14ac:dyDescent="0.25">
      <c r="A28673" s="2"/>
      <c r="B28673" s="3"/>
      <c r="C28673" s="3"/>
      <c r="D28673" s="3"/>
      <c r="E28673" s="3"/>
      <c r="F28673" s="3"/>
      <c r="G28673" s="3"/>
    </row>
    <row r="28674" spans="1:7" x14ac:dyDescent="0.25">
      <c r="A28674" s="2"/>
      <c r="B28674" s="3"/>
      <c r="C28674" s="3"/>
      <c r="D28674" s="3"/>
      <c r="E28674" s="3"/>
      <c r="F28674" s="3"/>
      <c r="G28674" s="3"/>
    </row>
    <row r="28675" spans="1:7" x14ac:dyDescent="0.25">
      <c r="A28675" s="2"/>
      <c r="B28675" s="3"/>
      <c r="C28675" s="3"/>
      <c r="D28675" s="3"/>
      <c r="E28675" s="3"/>
      <c r="F28675" s="3"/>
      <c r="G28675" s="3"/>
    </row>
    <row r="28676" spans="1:7" x14ac:dyDescent="0.25">
      <c r="A28676" s="2"/>
      <c r="B28676" s="3"/>
      <c r="C28676" s="3"/>
      <c r="D28676" s="3"/>
      <c r="E28676" s="3"/>
      <c r="F28676" s="3"/>
      <c r="G28676" s="3"/>
    </row>
    <row r="28677" spans="1:7" x14ac:dyDescent="0.25">
      <c r="A28677" s="2"/>
      <c r="B28677" s="3"/>
      <c r="C28677" s="3"/>
      <c r="D28677" s="3"/>
      <c r="E28677" s="3"/>
      <c r="F28677" s="3"/>
      <c r="G28677" s="3"/>
    </row>
    <row r="28678" spans="1:7" x14ac:dyDescent="0.25">
      <c r="A28678" s="2"/>
      <c r="B28678" s="3"/>
      <c r="C28678" s="3"/>
      <c r="D28678" s="3"/>
      <c r="E28678" s="3"/>
      <c r="F28678" s="3"/>
      <c r="G28678" s="3"/>
    </row>
    <row r="28679" spans="1:7" x14ac:dyDescent="0.25">
      <c r="A28679" s="2"/>
      <c r="B28679" s="3"/>
      <c r="C28679" s="3"/>
      <c r="D28679" s="3"/>
      <c r="E28679" s="3"/>
      <c r="F28679" s="3"/>
      <c r="G28679" s="3"/>
    </row>
    <row r="28680" spans="1:7" x14ac:dyDescent="0.25">
      <c r="A28680" s="2"/>
      <c r="B28680" s="3"/>
      <c r="C28680" s="3"/>
      <c r="D28680" s="3"/>
      <c r="E28680" s="3"/>
      <c r="F28680" s="3"/>
      <c r="G28680" s="3"/>
    </row>
    <row r="28681" spans="1:7" x14ac:dyDescent="0.25">
      <c r="A28681" s="2"/>
      <c r="B28681" s="3"/>
      <c r="C28681" s="3"/>
      <c r="D28681" s="3"/>
      <c r="E28681" s="3"/>
      <c r="F28681" s="3"/>
      <c r="G28681" s="3"/>
    </row>
    <row r="28682" spans="1:7" x14ac:dyDescent="0.25">
      <c r="A28682" s="2"/>
      <c r="B28682" s="3"/>
      <c r="C28682" s="3"/>
      <c r="D28682" s="3"/>
      <c r="E28682" s="3"/>
      <c r="F28682" s="3"/>
      <c r="G28682" s="3"/>
    </row>
    <row r="28683" spans="1:7" x14ac:dyDescent="0.25">
      <c r="A28683" s="2"/>
      <c r="B28683" s="3"/>
      <c r="C28683" s="3"/>
      <c r="D28683" s="3"/>
      <c r="E28683" s="3"/>
      <c r="F28683" s="3"/>
      <c r="G28683" s="3"/>
    </row>
    <row r="28684" spans="1:7" x14ac:dyDescent="0.25">
      <c r="A28684" s="2"/>
      <c r="B28684" s="3"/>
      <c r="C28684" s="3"/>
      <c r="D28684" s="3"/>
      <c r="E28684" s="3"/>
      <c r="F28684" s="3"/>
      <c r="G28684" s="3"/>
    </row>
    <row r="28685" spans="1:7" x14ac:dyDescent="0.25">
      <c r="A28685" s="2"/>
      <c r="B28685" s="3"/>
      <c r="C28685" s="3"/>
      <c r="D28685" s="3"/>
      <c r="E28685" s="3"/>
      <c r="F28685" s="3"/>
      <c r="G28685" s="3"/>
    </row>
    <row r="28686" spans="1:7" x14ac:dyDescent="0.25">
      <c r="A28686" s="2"/>
      <c r="B28686" s="3"/>
      <c r="C28686" s="3"/>
      <c r="D28686" s="3"/>
      <c r="E28686" s="3"/>
      <c r="F28686" s="3"/>
      <c r="G28686" s="3"/>
    </row>
    <row r="28687" spans="1:7" x14ac:dyDescent="0.25">
      <c r="A28687" s="2"/>
      <c r="B28687" s="3"/>
      <c r="C28687" s="3"/>
      <c r="D28687" s="3"/>
      <c r="E28687" s="3"/>
      <c r="F28687" s="3"/>
      <c r="G28687" s="3"/>
    </row>
    <row r="28688" spans="1:7" x14ac:dyDescent="0.25">
      <c r="A28688" s="2"/>
      <c r="B28688" s="3"/>
      <c r="C28688" s="3"/>
      <c r="D28688" s="3"/>
      <c r="E28688" s="3"/>
      <c r="F28688" s="3"/>
      <c r="G28688" s="3"/>
    </row>
    <row r="28689" spans="1:7" x14ac:dyDescent="0.25">
      <c r="A28689" s="2"/>
      <c r="B28689" s="3"/>
      <c r="C28689" s="3"/>
      <c r="D28689" s="3"/>
      <c r="E28689" s="3"/>
      <c r="F28689" s="3"/>
      <c r="G28689" s="3"/>
    </row>
    <row r="28690" spans="1:7" x14ac:dyDescent="0.25">
      <c r="A28690" s="2"/>
      <c r="B28690" s="3"/>
      <c r="C28690" s="3"/>
      <c r="D28690" s="3"/>
      <c r="E28690" s="3"/>
      <c r="F28690" s="3"/>
      <c r="G28690" s="3"/>
    </row>
    <row r="28691" spans="1:7" x14ac:dyDescent="0.25">
      <c r="A28691" s="2"/>
      <c r="B28691" s="3"/>
      <c r="C28691" s="3"/>
      <c r="D28691" s="3"/>
      <c r="E28691" s="3"/>
      <c r="F28691" s="3"/>
      <c r="G28691" s="3"/>
    </row>
    <row r="28692" spans="1:7" x14ac:dyDescent="0.25">
      <c r="A28692" s="2"/>
      <c r="B28692" s="3"/>
      <c r="C28692" s="3"/>
      <c r="D28692" s="3"/>
      <c r="E28692" s="3"/>
      <c r="F28692" s="3"/>
      <c r="G28692" s="3"/>
    </row>
    <row r="28693" spans="1:7" x14ac:dyDescent="0.25">
      <c r="A28693" s="2"/>
      <c r="B28693" s="3"/>
      <c r="C28693" s="3"/>
      <c r="D28693" s="3"/>
      <c r="E28693" s="3"/>
      <c r="F28693" s="3"/>
      <c r="G28693" s="3"/>
    </row>
    <row r="28694" spans="1:7" x14ac:dyDescent="0.25">
      <c r="A28694" s="2"/>
      <c r="B28694" s="3"/>
      <c r="C28694" s="3"/>
      <c r="D28694" s="3"/>
      <c r="E28694" s="3"/>
      <c r="F28694" s="3"/>
      <c r="G28694" s="3"/>
    </row>
    <row r="28695" spans="1:7" x14ac:dyDescent="0.25">
      <c r="A28695" s="2"/>
      <c r="B28695" s="3"/>
      <c r="C28695" s="3"/>
      <c r="D28695" s="3"/>
      <c r="E28695" s="3"/>
      <c r="F28695" s="3"/>
      <c r="G28695" s="3"/>
    </row>
    <row r="28696" spans="1:7" x14ac:dyDescent="0.25">
      <c r="A28696" s="2"/>
      <c r="B28696" s="3"/>
      <c r="C28696" s="3"/>
      <c r="D28696" s="3"/>
      <c r="E28696" s="3"/>
      <c r="F28696" s="3"/>
      <c r="G28696" s="3"/>
    </row>
    <row r="28697" spans="1:7" x14ac:dyDescent="0.25">
      <c r="A28697" s="2"/>
      <c r="B28697" s="3"/>
      <c r="C28697" s="3"/>
      <c r="D28697" s="3"/>
      <c r="E28697" s="3"/>
      <c r="F28697" s="3"/>
      <c r="G28697" s="3"/>
    </row>
    <row r="28698" spans="1:7" x14ac:dyDescent="0.25">
      <c r="A28698" s="2"/>
      <c r="B28698" s="3"/>
      <c r="C28698" s="3"/>
      <c r="D28698" s="3"/>
      <c r="E28698" s="3"/>
      <c r="F28698" s="3"/>
      <c r="G28698" s="3"/>
    </row>
    <row r="28699" spans="1:7" x14ac:dyDescent="0.25">
      <c r="A28699" s="2"/>
      <c r="B28699" s="3"/>
      <c r="C28699" s="3"/>
      <c r="D28699" s="3"/>
      <c r="E28699" s="3"/>
      <c r="F28699" s="3"/>
      <c r="G28699" s="3"/>
    </row>
    <row r="28700" spans="1:7" x14ac:dyDescent="0.25">
      <c r="A28700" s="2"/>
      <c r="B28700" s="3"/>
      <c r="C28700" s="3"/>
      <c r="D28700" s="3"/>
      <c r="E28700" s="3"/>
      <c r="F28700" s="3"/>
      <c r="G28700" s="3"/>
    </row>
    <row r="28701" spans="1:7" x14ac:dyDescent="0.25">
      <c r="A28701" s="2"/>
      <c r="B28701" s="3"/>
      <c r="C28701" s="3"/>
      <c r="D28701" s="3"/>
      <c r="E28701" s="3"/>
      <c r="F28701" s="3"/>
      <c r="G28701" s="3"/>
    </row>
    <row r="28702" spans="1:7" x14ac:dyDescent="0.25">
      <c r="A28702" s="2"/>
      <c r="B28702" s="3"/>
      <c r="C28702" s="3"/>
      <c r="D28702" s="3"/>
      <c r="E28702" s="3"/>
      <c r="F28702" s="3"/>
      <c r="G28702" s="3"/>
    </row>
    <row r="28703" spans="1:7" x14ac:dyDescent="0.25">
      <c r="A28703" s="2"/>
      <c r="B28703" s="3"/>
      <c r="C28703" s="3"/>
      <c r="D28703" s="3"/>
      <c r="E28703" s="3"/>
      <c r="F28703" s="3"/>
      <c r="G28703" s="3"/>
    </row>
    <row r="28704" spans="1:7" x14ac:dyDescent="0.25">
      <c r="A28704" s="2"/>
      <c r="B28704" s="3"/>
      <c r="C28704" s="3"/>
      <c r="D28704" s="3"/>
      <c r="E28704" s="3"/>
      <c r="F28704" s="3"/>
      <c r="G28704" s="3"/>
    </row>
    <row r="28705" spans="1:7" x14ac:dyDescent="0.25">
      <c r="A28705" s="2"/>
      <c r="B28705" s="3"/>
      <c r="C28705" s="3"/>
      <c r="D28705" s="3"/>
      <c r="E28705" s="3"/>
      <c r="F28705" s="3"/>
      <c r="G28705" s="3"/>
    </row>
    <row r="28706" spans="1:7" x14ac:dyDescent="0.25">
      <c r="A28706" s="2"/>
      <c r="B28706" s="3"/>
      <c r="C28706" s="3"/>
      <c r="D28706" s="3"/>
      <c r="E28706" s="3"/>
      <c r="F28706" s="3"/>
      <c r="G28706" s="3"/>
    </row>
    <row r="28707" spans="1:7" x14ac:dyDescent="0.25">
      <c r="A28707" s="2"/>
      <c r="B28707" s="3"/>
      <c r="C28707" s="3"/>
      <c r="D28707" s="3"/>
      <c r="E28707" s="3"/>
      <c r="F28707" s="3"/>
      <c r="G28707" s="3"/>
    </row>
    <row r="28708" spans="1:7" x14ac:dyDescent="0.25">
      <c r="A28708" s="2"/>
      <c r="B28708" s="3"/>
      <c r="C28708" s="3"/>
      <c r="D28708" s="3"/>
      <c r="E28708" s="3"/>
      <c r="F28708" s="3"/>
      <c r="G28708" s="3"/>
    </row>
    <row r="28709" spans="1:7" x14ac:dyDescent="0.25">
      <c r="A28709" s="2"/>
      <c r="B28709" s="3"/>
      <c r="C28709" s="3"/>
      <c r="D28709" s="3"/>
      <c r="E28709" s="3"/>
      <c r="F28709" s="3"/>
      <c r="G28709" s="3"/>
    </row>
    <row r="28710" spans="1:7" x14ac:dyDescent="0.25">
      <c r="A28710" s="2"/>
      <c r="B28710" s="3"/>
      <c r="C28710" s="3"/>
      <c r="D28710" s="3"/>
      <c r="E28710" s="3"/>
      <c r="F28710" s="3"/>
      <c r="G28710" s="3"/>
    </row>
    <row r="28711" spans="1:7" x14ac:dyDescent="0.25">
      <c r="A28711" s="2"/>
      <c r="B28711" s="3"/>
      <c r="C28711" s="3"/>
      <c r="D28711" s="3"/>
      <c r="E28711" s="3"/>
      <c r="F28711" s="3"/>
      <c r="G28711" s="3"/>
    </row>
    <row r="28712" spans="1:7" x14ac:dyDescent="0.25">
      <c r="A28712" s="2"/>
      <c r="B28712" s="3"/>
      <c r="C28712" s="3"/>
      <c r="D28712" s="3"/>
      <c r="E28712" s="3"/>
      <c r="F28712" s="3"/>
      <c r="G28712" s="3"/>
    </row>
    <row r="28713" spans="1:7" x14ac:dyDescent="0.25">
      <c r="A28713" s="2"/>
      <c r="B28713" s="3"/>
      <c r="C28713" s="3"/>
      <c r="D28713" s="3"/>
      <c r="E28713" s="3"/>
      <c r="F28713" s="3"/>
      <c r="G28713" s="3"/>
    </row>
    <row r="28714" spans="1:7" x14ac:dyDescent="0.25">
      <c r="A28714" s="2"/>
      <c r="B28714" s="3"/>
      <c r="C28714" s="3"/>
      <c r="D28714" s="3"/>
      <c r="E28714" s="3"/>
      <c r="F28714" s="3"/>
      <c r="G28714" s="3"/>
    </row>
    <row r="28715" spans="1:7" x14ac:dyDescent="0.25">
      <c r="A28715" s="2"/>
      <c r="B28715" s="3"/>
      <c r="C28715" s="3"/>
      <c r="D28715" s="3"/>
      <c r="E28715" s="3"/>
      <c r="F28715" s="3"/>
      <c r="G28715" s="3"/>
    </row>
    <row r="28716" spans="1:7" x14ac:dyDescent="0.25">
      <c r="A28716" s="2"/>
      <c r="B28716" s="3"/>
      <c r="C28716" s="3"/>
      <c r="D28716" s="3"/>
      <c r="E28716" s="3"/>
      <c r="F28716" s="3"/>
      <c r="G28716" s="3"/>
    </row>
    <row r="28717" spans="1:7" x14ac:dyDescent="0.25">
      <c r="A28717" s="2"/>
      <c r="B28717" s="3"/>
      <c r="C28717" s="3"/>
      <c r="D28717" s="3"/>
      <c r="E28717" s="3"/>
      <c r="F28717" s="3"/>
      <c r="G28717" s="3"/>
    </row>
    <row r="28718" spans="1:7" x14ac:dyDescent="0.25">
      <c r="A28718" s="2"/>
      <c r="B28718" s="3"/>
      <c r="C28718" s="3"/>
      <c r="D28718" s="3"/>
      <c r="E28718" s="3"/>
      <c r="F28718" s="3"/>
      <c r="G28718" s="3"/>
    </row>
    <row r="28719" spans="1:7" x14ac:dyDescent="0.25">
      <c r="A28719" s="2"/>
      <c r="B28719" s="3"/>
      <c r="C28719" s="3"/>
      <c r="D28719" s="3"/>
      <c r="E28719" s="3"/>
      <c r="F28719" s="3"/>
      <c r="G28719" s="3"/>
    </row>
    <row r="28720" spans="1:7" x14ac:dyDescent="0.25">
      <c r="A28720" s="2"/>
      <c r="B28720" s="3"/>
      <c r="C28720" s="3"/>
      <c r="D28720" s="3"/>
      <c r="E28720" s="3"/>
      <c r="F28720" s="3"/>
      <c r="G28720" s="3"/>
    </row>
    <row r="28721" spans="1:7" x14ac:dyDescent="0.25">
      <c r="A28721" s="2"/>
      <c r="B28721" s="3"/>
      <c r="C28721" s="3"/>
      <c r="D28721" s="3"/>
      <c r="E28721" s="3"/>
      <c r="F28721" s="3"/>
      <c r="G28721" s="3"/>
    </row>
    <row r="28722" spans="1:7" x14ac:dyDescent="0.25">
      <c r="A28722" s="2"/>
      <c r="B28722" s="3"/>
      <c r="C28722" s="3"/>
      <c r="D28722" s="3"/>
      <c r="E28722" s="3"/>
      <c r="F28722" s="3"/>
      <c r="G28722" s="3"/>
    </row>
    <row r="28723" spans="1:7" x14ac:dyDescent="0.25">
      <c r="A28723" s="2"/>
      <c r="B28723" s="3"/>
      <c r="C28723" s="3"/>
      <c r="D28723" s="3"/>
      <c r="E28723" s="3"/>
      <c r="F28723" s="3"/>
      <c r="G28723" s="3"/>
    </row>
    <row r="28724" spans="1:7" x14ac:dyDescent="0.25">
      <c r="A28724" s="2"/>
      <c r="B28724" s="3"/>
      <c r="C28724" s="3"/>
      <c r="D28724" s="3"/>
      <c r="E28724" s="3"/>
      <c r="F28724" s="3"/>
      <c r="G28724" s="3"/>
    </row>
    <row r="28725" spans="1:7" x14ac:dyDescent="0.25">
      <c r="A28725" s="2"/>
      <c r="B28725" s="3"/>
      <c r="C28725" s="3"/>
      <c r="D28725" s="3"/>
      <c r="E28725" s="3"/>
      <c r="F28725" s="3"/>
      <c r="G28725" s="3"/>
    </row>
    <row r="28726" spans="1:7" x14ac:dyDescent="0.25">
      <c r="A28726" s="2"/>
      <c r="B28726" s="3"/>
      <c r="C28726" s="3"/>
      <c r="D28726" s="3"/>
      <c r="E28726" s="3"/>
      <c r="F28726" s="3"/>
      <c r="G28726" s="3"/>
    </row>
    <row r="28727" spans="1:7" x14ac:dyDescent="0.25">
      <c r="A28727" s="2"/>
      <c r="B28727" s="3"/>
      <c r="C28727" s="3"/>
      <c r="D28727" s="3"/>
      <c r="E28727" s="3"/>
      <c r="F28727" s="3"/>
      <c r="G28727" s="3"/>
    </row>
    <row r="28728" spans="1:7" x14ac:dyDescent="0.25">
      <c r="A28728" s="2"/>
      <c r="B28728" s="3"/>
      <c r="C28728" s="3"/>
      <c r="D28728" s="3"/>
      <c r="E28728" s="3"/>
      <c r="F28728" s="3"/>
      <c r="G28728" s="3"/>
    </row>
    <row r="28729" spans="1:7" x14ac:dyDescent="0.25">
      <c r="A28729" s="2"/>
      <c r="B28729" s="3"/>
      <c r="C28729" s="3"/>
      <c r="D28729" s="3"/>
      <c r="E28729" s="3"/>
      <c r="F28729" s="3"/>
      <c r="G28729" s="3"/>
    </row>
    <row r="28730" spans="1:7" x14ac:dyDescent="0.25">
      <c r="A28730" s="2"/>
      <c r="B28730" s="3"/>
      <c r="C28730" s="3"/>
      <c r="D28730" s="3"/>
      <c r="E28730" s="3"/>
      <c r="F28730" s="3"/>
      <c r="G28730" s="3"/>
    </row>
    <row r="28731" spans="1:7" x14ac:dyDescent="0.25">
      <c r="A28731" s="2"/>
      <c r="B28731" s="3"/>
      <c r="C28731" s="3"/>
      <c r="D28731" s="3"/>
      <c r="E28731" s="3"/>
      <c r="F28731" s="3"/>
      <c r="G28731" s="3"/>
    </row>
    <row r="28732" spans="1:7" x14ac:dyDescent="0.25">
      <c r="A28732" s="2"/>
      <c r="B28732" s="3"/>
      <c r="C28732" s="3"/>
      <c r="D28732" s="3"/>
      <c r="E28732" s="3"/>
      <c r="F28732" s="3"/>
      <c r="G28732" s="3"/>
    </row>
    <row r="28733" spans="1:7" x14ac:dyDescent="0.25">
      <c r="A28733" s="2"/>
      <c r="B28733" s="3"/>
      <c r="C28733" s="3"/>
      <c r="D28733" s="3"/>
      <c r="E28733" s="3"/>
      <c r="F28733" s="3"/>
      <c r="G28733" s="3"/>
    </row>
    <row r="28734" spans="1:7" x14ac:dyDescent="0.25">
      <c r="A28734" s="2"/>
      <c r="B28734" s="3"/>
      <c r="C28734" s="3"/>
      <c r="D28734" s="3"/>
      <c r="E28734" s="3"/>
      <c r="F28734" s="3"/>
      <c r="G28734" s="3"/>
    </row>
    <row r="28735" spans="1:7" x14ac:dyDescent="0.25">
      <c r="A28735" s="2"/>
      <c r="B28735" s="3"/>
      <c r="C28735" s="3"/>
      <c r="D28735" s="3"/>
      <c r="E28735" s="3"/>
      <c r="F28735" s="3"/>
      <c r="G28735" s="3"/>
    </row>
    <row r="28736" spans="1:7" x14ac:dyDescent="0.25">
      <c r="A28736" s="2"/>
      <c r="B28736" s="3"/>
      <c r="C28736" s="3"/>
      <c r="D28736" s="3"/>
      <c r="E28736" s="3"/>
      <c r="F28736" s="3"/>
      <c r="G28736" s="3"/>
    </row>
    <row r="28737" spans="1:7" x14ac:dyDescent="0.25">
      <c r="A28737" s="2"/>
      <c r="B28737" s="3"/>
      <c r="C28737" s="3"/>
      <c r="D28737" s="3"/>
      <c r="E28737" s="3"/>
      <c r="F28737" s="3"/>
      <c r="G28737" s="3"/>
    </row>
    <row r="28738" spans="1:7" x14ac:dyDescent="0.25">
      <c r="A28738" s="2"/>
      <c r="B28738" s="3"/>
      <c r="C28738" s="3"/>
      <c r="D28738" s="3"/>
      <c r="E28738" s="3"/>
      <c r="F28738" s="3"/>
      <c r="G28738" s="3"/>
    </row>
    <row r="28739" spans="1:7" x14ac:dyDescent="0.25">
      <c r="A28739" s="2"/>
      <c r="B28739" s="3"/>
      <c r="C28739" s="3"/>
      <c r="D28739" s="3"/>
      <c r="E28739" s="3"/>
      <c r="F28739" s="3"/>
      <c r="G28739" s="3"/>
    </row>
    <row r="28740" spans="1:7" x14ac:dyDescent="0.25">
      <c r="A28740" s="2"/>
      <c r="B28740" s="3"/>
      <c r="C28740" s="3"/>
      <c r="D28740" s="3"/>
      <c r="E28740" s="3"/>
      <c r="F28740" s="3"/>
      <c r="G28740" s="3"/>
    </row>
    <row r="28741" spans="1:7" x14ac:dyDescent="0.25">
      <c r="A28741" s="2"/>
      <c r="B28741" s="3"/>
      <c r="C28741" s="3"/>
      <c r="D28741" s="3"/>
      <c r="E28741" s="3"/>
      <c r="F28741" s="3"/>
      <c r="G28741" s="3"/>
    </row>
    <row r="28742" spans="1:7" x14ac:dyDescent="0.25">
      <c r="A28742" s="2"/>
      <c r="B28742" s="3"/>
      <c r="C28742" s="3"/>
      <c r="D28742" s="3"/>
      <c r="E28742" s="3"/>
      <c r="F28742" s="3"/>
      <c r="G28742" s="3"/>
    </row>
    <row r="28743" spans="1:7" x14ac:dyDescent="0.25">
      <c r="A28743" s="2"/>
      <c r="B28743" s="3"/>
      <c r="C28743" s="3"/>
      <c r="D28743" s="3"/>
      <c r="E28743" s="3"/>
      <c r="F28743" s="3"/>
      <c r="G28743" s="3"/>
    </row>
    <row r="28744" spans="1:7" x14ac:dyDescent="0.25">
      <c r="A28744" s="2"/>
      <c r="B28744" s="3"/>
      <c r="C28744" s="3"/>
      <c r="D28744" s="3"/>
      <c r="E28744" s="3"/>
      <c r="F28744" s="3"/>
      <c r="G28744" s="3"/>
    </row>
    <row r="28745" spans="1:7" x14ac:dyDescent="0.25">
      <c r="A28745" s="2"/>
      <c r="B28745" s="3"/>
      <c r="C28745" s="3"/>
      <c r="D28745" s="3"/>
      <c r="E28745" s="3"/>
      <c r="F28745" s="3"/>
      <c r="G28745" s="3"/>
    </row>
    <row r="28746" spans="1:7" x14ac:dyDescent="0.25">
      <c r="A28746" s="2"/>
      <c r="B28746" s="3"/>
      <c r="C28746" s="3"/>
      <c r="D28746" s="3"/>
      <c r="E28746" s="3"/>
      <c r="F28746" s="3"/>
      <c r="G28746" s="3"/>
    </row>
    <row r="28747" spans="1:7" x14ac:dyDescent="0.25">
      <c r="A28747" s="2"/>
      <c r="B28747" s="3"/>
      <c r="C28747" s="3"/>
      <c r="D28747" s="3"/>
      <c r="E28747" s="3"/>
      <c r="F28747" s="3"/>
      <c r="G28747" s="3"/>
    </row>
    <row r="28748" spans="1:7" x14ac:dyDescent="0.25">
      <c r="A28748" s="2"/>
      <c r="B28748" s="3"/>
      <c r="C28748" s="3"/>
      <c r="D28748" s="3"/>
      <c r="E28748" s="3"/>
      <c r="F28748" s="3"/>
      <c r="G28748" s="3"/>
    </row>
    <row r="28749" spans="1:7" x14ac:dyDescent="0.25">
      <c r="A28749" s="2"/>
      <c r="B28749" s="3"/>
      <c r="C28749" s="3"/>
      <c r="D28749" s="3"/>
      <c r="E28749" s="3"/>
      <c r="F28749" s="3"/>
      <c r="G28749" s="3"/>
    </row>
    <row r="28750" spans="1:7" x14ac:dyDescent="0.25">
      <c r="A28750" s="2"/>
      <c r="B28750" s="3"/>
      <c r="C28750" s="3"/>
      <c r="D28750" s="3"/>
      <c r="E28750" s="3"/>
      <c r="F28750" s="3"/>
      <c r="G28750" s="3"/>
    </row>
    <row r="28751" spans="1:7" x14ac:dyDescent="0.25">
      <c r="A28751" s="2"/>
      <c r="B28751" s="3"/>
      <c r="C28751" s="3"/>
      <c r="D28751" s="3"/>
      <c r="E28751" s="3"/>
      <c r="F28751" s="3"/>
      <c r="G28751" s="3"/>
    </row>
    <row r="28752" spans="1:7" x14ac:dyDescent="0.25">
      <c r="A28752" s="2"/>
      <c r="B28752" s="3"/>
      <c r="C28752" s="3"/>
      <c r="D28752" s="3"/>
      <c r="E28752" s="3"/>
      <c r="F28752" s="3"/>
      <c r="G28752" s="3"/>
    </row>
    <row r="28753" spans="1:7" x14ac:dyDescent="0.25">
      <c r="A28753" s="2"/>
      <c r="B28753" s="3"/>
      <c r="C28753" s="3"/>
      <c r="D28753" s="3"/>
      <c r="E28753" s="3"/>
      <c r="F28753" s="3"/>
      <c r="G28753" s="3"/>
    </row>
    <row r="28754" spans="1:7" x14ac:dyDescent="0.25">
      <c r="A28754" s="2"/>
      <c r="B28754" s="3"/>
      <c r="C28754" s="3"/>
      <c r="D28754" s="3"/>
      <c r="E28754" s="3"/>
      <c r="F28754" s="3"/>
      <c r="G28754" s="3"/>
    </row>
    <row r="28755" spans="1:7" x14ac:dyDescent="0.25">
      <c r="A28755" s="2"/>
      <c r="B28755" s="3"/>
      <c r="C28755" s="3"/>
      <c r="D28755" s="3"/>
      <c r="E28755" s="3"/>
      <c r="F28755" s="3"/>
      <c r="G28755" s="3"/>
    </row>
    <row r="28756" spans="1:7" x14ac:dyDescent="0.25">
      <c r="A28756" s="2"/>
      <c r="B28756" s="3"/>
      <c r="C28756" s="3"/>
      <c r="D28756" s="3"/>
      <c r="E28756" s="3"/>
      <c r="F28756" s="3"/>
      <c r="G28756" s="3"/>
    </row>
    <row r="28757" spans="1:7" x14ac:dyDescent="0.25">
      <c r="A28757" s="2"/>
      <c r="B28757" s="3"/>
      <c r="C28757" s="3"/>
      <c r="D28757" s="3"/>
      <c r="E28757" s="3"/>
      <c r="F28757" s="3"/>
      <c r="G28757" s="3"/>
    </row>
    <row r="28758" spans="1:7" x14ac:dyDescent="0.25">
      <c r="A28758" s="2"/>
      <c r="B28758" s="3"/>
      <c r="C28758" s="3"/>
      <c r="D28758" s="3"/>
      <c r="E28758" s="3"/>
      <c r="F28758" s="3"/>
      <c r="G28758" s="3"/>
    </row>
    <row r="28759" spans="1:7" x14ac:dyDescent="0.25">
      <c r="A28759" s="2"/>
      <c r="B28759" s="3"/>
      <c r="C28759" s="3"/>
      <c r="D28759" s="3"/>
      <c r="E28759" s="3"/>
      <c r="F28759" s="3"/>
      <c r="G28759" s="3"/>
    </row>
    <row r="28760" spans="1:7" x14ac:dyDescent="0.25">
      <c r="A28760" s="2"/>
      <c r="B28760" s="3"/>
      <c r="C28760" s="3"/>
      <c r="D28760" s="3"/>
      <c r="E28760" s="3"/>
      <c r="F28760" s="3"/>
      <c r="G28760" s="3"/>
    </row>
    <row r="28761" spans="1:7" x14ac:dyDescent="0.25">
      <c r="A28761" s="2"/>
      <c r="B28761" s="3"/>
      <c r="C28761" s="3"/>
      <c r="D28761" s="3"/>
      <c r="E28761" s="3"/>
      <c r="F28761" s="3"/>
      <c r="G28761" s="3"/>
    </row>
    <row r="28762" spans="1:7" x14ac:dyDescent="0.25">
      <c r="A28762" s="2"/>
      <c r="B28762" s="3"/>
      <c r="C28762" s="3"/>
      <c r="D28762" s="3"/>
      <c r="E28762" s="3"/>
      <c r="F28762" s="3"/>
      <c r="G28762" s="3"/>
    </row>
    <row r="28763" spans="1:7" x14ac:dyDescent="0.25">
      <c r="A28763" s="2"/>
      <c r="B28763" s="3"/>
      <c r="C28763" s="3"/>
      <c r="D28763" s="3"/>
      <c r="E28763" s="3"/>
      <c r="F28763" s="3"/>
      <c r="G28763" s="3"/>
    </row>
    <row r="28764" spans="1:7" x14ac:dyDescent="0.25">
      <c r="A28764" s="2"/>
      <c r="B28764" s="3"/>
      <c r="C28764" s="3"/>
      <c r="D28764" s="3"/>
      <c r="E28764" s="3"/>
      <c r="F28764" s="3"/>
      <c r="G28764" s="3"/>
    </row>
    <row r="28765" spans="1:7" x14ac:dyDescent="0.25">
      <c r="A28765" s="2"/>
      <c r="B28765" s="3"/>
      <c r="C28765" s="3"/>
      <c r="D28765" s="3"/>
      <c r="E28765" s="3"/>
      <c r="F28765" s="3"/>
      <c r="G28765" s="3"/>
    </row>
    <row r="28766" spans="1:7" x14ac:dyDescent="0.25">
      <c r="A28766" s="2"/>
      <c r="B28766" s="3"/>
      <c r="C28766" s="3"/>
      <c r="D28766" s="3"/>
      <c r="E28766" s="3"/>
      <c r="F28766" s="3"/>
      <c r="G28766" s="3"/>
    </row>
    <row r="28767" spans="1:7" x14ac:dyDescent="0.25">
      <c r="A28767" s="2"/>
      <c r="B28767" s="3"/>
      <c r="C28767" s="3"/>
      <c r="D28767" s="3"/>
      <c r="E28767" s="3"/>
      <c r="F28767" s="3"/>
      <c r="G28767" s="3"/>
    </row>
    <row r="28768" spans="1:7" x14ac:dyDescent="0.25">
      <c r="A28768" s="2"/>
      <c r="B28768" s="3"/>
      <c r="C28768" s="3"/>
      <c r="D28768" s="3"/>
      <c r="E28768" s="3"/>
      <c r="F28768" s="3"/>
      <c r="G28768" s="3"/>
    </row>
    <row r="28769" spans="1:7" x14ac:dyDescent="0.25">
      <c r="A28769" s="2"/>
      <c r="B28769" s="3"/>
      <c r="C28769" s="3"/>
      <c r="D28769" s="3"/>
      <c r="E28769" s="3"/>
      <c r="F28769" s="3"/>
      <c r="G28769" s="3"/>
    </row>
    <row r="28770" spans="1:7" x14ac:dyDescent="0.25">
      <c r="A28770" s="2"/>
      <c r="B28770" s="3"/>
      <c r="C28770" s="3"/>
      <c r="D28770" s="3"/>
      <c r="E28770" s="3"/>
      <c r="F28770" s="3"/>
      <c r="G28770" s="3"/>
    </row>
    <row r="28771" spans="1:7" x14ac:dyDescent="0.25">
      <c r="A28771" s="2"/>
      <c r="B28771" s="3"/>
      <c r="C28771" s="3"/>
      <c r="D28771" s="3"/>
      <c r="E28771" s="3"/>
      <c r="F28771" s="3"/>
      <c r="G28771" s="3"/>
    </row>
    <row r="28772" spans="1:7" x14ac:dyDescent="0.25">
      <c r="A28772" s="2"/>
      <c r="B28772" s="3"/>
      <c r="C28772" s="3"/>
      <c r="D28772" s="3"/>
      <c r="E28772" s="3"/>
      <c r="F28772" s="3"/>
      <c r="G28772" s="3"/>
    </row>
    <row r="28773" spans="1:7" x14ac:dyDescent="0.25">
      <c r="A28773" s="2"/>
      <c r="B28773" s="3"/>
      <c r="C28773" s="3"/>
      <c r="D28773" s="3"/>
      <c r="E28773" s="3"/>
      <c r="F28773" s="3"/>
      <c r="G28773" s="3"/>
    </row>
    <row r="28774" spans="1:7" x14ac:dyDescent="0.25">
      <c r="A28774" s="2"/>
      <c r="B28774" s="3"/>
      <c r="C28774" s="3"/>
      <c r="D28774" s="3"/>
      <c r="E28774" s="3"/>
      <c r="F28774" s="3"/>
      <c r="G28774" s="3"/>
    </row>
    <row r="28775" spans="1:7" x14ac:dyDescent="0.25">
      <c r="A28775" s="2"/>
      <c r="B28775" s="3"/>
      <c r="C28775" s="3"/>
      <c r="D28775" s="3"/>
      <c r="E28775" s="3"/>
      <c r="F28775" s="3"/>
      <c r="G28775" s="3"/>
    </row>
    <row r="28776" spans="1:7" x14ac:dyDescent="0.25">
      <c r="A28776" s="2"/>
      <c r="B28776" s="3"/>
      <c r="C28776" s="3"/>
      <c r="D28776" s="3"/>
      <c r="E28776" s="3"/>
      <c r="F28776" s="3"/>
      <c r="G28776" s="3"/>
    </row>
    <row r="28777" spans="1:7" x14ac:dyDescent="0.25">
      <c r="A28777" s="2"/>
      <c r="B28777" s="3"/>
      <c r="C28777" s="3"/>
      <c r="D28777" s="3"/>
      <c r="E28777" s="3"/>
      <c r="F28777" s="3"/>
      <c r="G28777" s="3"/>
    </row>
    <row r="28778" spans="1:7" x14ac:dyDescent="0.25">
      <c r="A28778" s="2"/>
      <c r="B28778" s="3"/>
      <c r="C28778" s="3"/>
      <c r="D28778" s="3"/>
      <c r="E28778" s="3"/>
      <c r="F28778" s="3"/>
      <c r="G28778" s="3"/>
    </row>
    <row r="28779" spans="1:7" x14ac:dyDescent="0.25">
      <c r="A28779" s="2"/>
      <c r="B28779" s="3"/>
      <c r="C28779" s="3"/>
      <c r="D28779" s="3"/>
      <c r="E28779" s="3"/>
      <c r="F28779" s="3"/>
      <c r="G28779" s="3"/>
    </row>
    <row r="28780" spans="1:7" x14ac:dyDescent="0.25">
      <c r="A28780" s="2"/>
      <c r="B28780" s="3"/>
      <c r="C28780" s="3"/>
      <c r="D28780" s="3"/>
      <c r="E28780" s="3"/>
      <c r="F28780" s="3"/>
      <c r="G28780" s="3"/>
    </row>
    <row r="28781" spans="1:7" x14ac:dyDescent="0.25">
      <c r="A28781" s="2"/>
      <c r="B28781" s="3"/>
      <c r="C28781" s="3"/>
      <c r="D28781" s="3"/>
      <c r="E28781" s="3"/>
      <c r="F28781" s="3"/>
      <c r="G28781" s="3"/>
    </row>
    <row r="28782" spans="1:7" x14ac:dyDescent="0.25">
      <c r="A28782" s="2"/>
      <c r="B28782" s="3"/>
      <c r="C28782" s="3"/>
      <c r="D28782" s="3"/>
      <c r="E28782" s="3"/>
      <c r="F28782" s="3"/>
      <c r="G28782" s="3"/>
    </row>
    <row r="28783" spans="1:7" x14ac:dyDescent="0.25">
      <c r="A28783" s="2"/>
      <c r="B28783" s="3"/>
      <c r="C28783" s="3"/>
      <c r="D28783" s="3"/>
      <c r="E28783" s="3"/>
      <c r="F28783" s="3"/>
      <c r="G28783" s="3"/>
    </row>
    <row r="28784" spans="1:7" x14ac:dyDescent="0.25">
      <c r="A28784" s="2"/>
      <c r="B28784" s="3"/>
      <c r="C28784" s="3"/>
      <c r="D28784" s="3"/>
      <c r="E28784" s="3"/>
      <c r="F28784" s="3"/>
      <c r="G28784" s="3"/>
    </row>
    <row r="28785" spans="1:7" x14ac:dyDescent="0.25">
      <c r="A28785" s="2"/>
      <c r="B28785" s="3"/>
      <c r="C28785" s="3"/>
      <c r="D28785" s="3"/>
      <c r="E28785" s="3"/>
      <c r="F28785" s="3"/>
      <c r="G28785" s="3"/>
    </row>
    <row r="28786" spans="1:7" x14ac:dyDescent="0.25">
      <c r="A28786" s="2"/>
      <c r="B28786" s="3"/>
      <c r="C28786" s="3"/>
      <c r="D28786" s="3"/>
      <c r="E28786" s="3"/>
      <c r="F28786" s="3"/>
      <c r="G28786" s="3"/>
    </row>
    <row r="28787" spans="1:7" x14ac:dyDescent="0.25">
      <c r="A28787" s="2"/>
      <c r="B28787" s="3"/>
      <c r="C28787" s="3"/>
      <c r="D28787" s="3"/>
      <c r="E28787" s="3"/>
      <c r="F28787" s="3"/>
      <c r="G28787" s="3"/>
    </row>
    <row r="28788" spans="1:7" x14ac:dyDescent="0.25">
      <c r="A28788" s="2"/>
      <c r="B28788" s="3"/>
      <c r="C28788" s="3"/>
      <c r="D28788" s="3"/>
      <c r="E28788" s="3"/>
      <c r="F28788" s="3"/>
      <c r="G28788" s="3"/>
    </row>
    <row r="28789" spans="1:7" x14ac:dyDescent="0.25">
      <c r="A28789" s="2"/>
      <c r="B28789" s="3"/>
      <c r="C28789" s="3"/>
      <c r="D28789" s="3"/>
      <c r="E28789" s="3"/>
      <c r="F28789" s="3"/>
      <c r="G28789" s="3"/>
    </row>
    <row r="28790" spans="1:7" x14ac:dyDescent="0.25">
      <c r="A28790" s="2"/>
      <c r="B28790" s="3"/>
      <c r="C28790" s="3"/>
      <c r="D28790" s="3"/>
      <c r="E28790" s="3"/>
      <c r="F28790" s="3"/>
      <c r="G28790" s="3"/>
    </row>
    <row r="28791" spans="1:7" x14ac:dyDescent="0.25">
      <c r="A28791" s="2"/>
      <c r="B28791" s="3"/>
      <c r="C28791" s="3"/>
      <c r="D28791" s="3"/>
      <c r="E28791" s="3"/>
      <c r="F28791" s="3"/>
      <c r="G28791" s="3"/>
    </row>
    <row r="28792" spans="1:7" x14ac:dyDescent="0.25">
      <c r="A28792" s="2"/>
      <c r="B28792" s="3"/>
      <c r="C28792" s="3"/>
      <c r="D28792" s="3"/>
      <c r="E28792" s="3"/>
      <c r="F28792" s="3"/>
      <c r="G28792" s="3"/>
    </row>
    <row r="28793" spans="1:7" x14ac:dyDescent="0.25">
      <c r="A28793" s="2"/>
      <c r="B28793" s="3"/>
      <c r="C28793" s="3"/>
      <c r="D28793" s="3"/>
      <c r="E28793" s="3"/>
      <c r="F28793" s="3"/>
      <c r="G28793" s="3"/>
    </row>
    <row r="28794" spans="1:7" x14ac:dyDescent="0.25">
      <c r="A28794" s="2"/>
      <c r="B28794" s="3"/>
      <c r="C28794" s="3"/>
      <c r="D28794" s="3"/>
      <c r="E28794" s="3"/>
      <c r="F28794" s="3"/>
      <c r="G28794" s="3"/>
    </row>
    <row r="28795" spans="1:7" x14ac:dyDescent="0.25">
      <c r="A28795" s="2"/>
      <c r="B28795" s="3"/>
      <c r="C28795" s="3"/>
      <c r="D28795" s="3"/>
      <c r="E28795" s="3"/>
      <c r="F28795" s="3"/>
      <c r="G28795" s="3"/>
    </row>
    <row r="28796" spans="1:7" x14ac:dyDescent="0.25">
      <c r="A28796" s="2"/>
      <c r="B28796" s="3"/>
      <c r="C28796" s="3"/>
      <c r="D28796" s="3"/>
      <c r="E28796" s="3"/>
      <c r="F28796" s="3"/>
      <c r="G28796" s="3"/>
    </row>
    <row r="28797" spans="1:7" x14ac:dyDescent="0.25">
      <c r="A28797" s="2"/>
      <c r="B28797" s="3"/>
      <c r="C28797" s="3"/>
      <c r="D28797" s="3"/>
      <c r="E28797" s="3"/>
      <c r="F28797" s="3"/>
      <c r="G28797" s="3"/>
    </row>
    <row r="28798" spans="1:7" x14ac:dyDescent="0.25">
      <c r="A28798" s="2"/>
      <c r="B28798" s="3"/>
      <c r="C28798" s="3"/>
      <c r="D28798" s="3"/>
      <c r="E28798" s="3"/>
      <c r="F28798" s="3"/>
      <c r="G28798" s="3"/>
    </row>
    <row r="28799" spans="1:7" x14ac:dyDescent="0.25">
      <c r="A28799" s="2"/>
      <c r="B28799" s="3"/>
      <c r="C28799" s="3"/>
      <c r="D28799" s="3"/>
      <c r="E28799" s="3"/>
      <c r="F28799" s="3"/>
      <c r="G28799" s="3"/>
    </row>
    <row r="28800" spans="1:7" x14ac:dyDescent="0.25">
      <c r="A28800" s="2"/>
      <c r="B28800" s="3"/>
      <c r="C28800" s="3"/>
      <c r="D28800" s="3"/>
      <c r="E28800" s="3"/>
      <c r="F28800" s="3"/>
      <c r="G28800" s="3"/>
    </row>
    <row r="28801" spans="1:7" x14ac:dyDescent="0.25">
      <c r="A28801" s="2"/>
      <c r="B28801" s="3"/>
      <c r="C28801" s="3"/>
      <c r="D28801" s="3"/>
      <c r="E28801" s="3"/>
      <c r="F28801" s="3"/>
      <c r="G28801" s="3"/>
    </row>
    <row r="28802" spans="1:7" x14ac:dyDescent="0.25">
      <c r="A28802" s="2"/>
      <c r="B28802" s="3"/>
      <c r="C28802" s="3"/>
      <c r="D28802" s="3"/>
      <c r="E28802" s="3"/>
      <c r="F28802" s="3"/>
      <c r="G28802" s="3"/>
    </row>
    <row r="28803" spans="1:7" x14ac:dyDescent="0.25">
      <c r="A28803" s="2"/>
      <c r="B28803" s="3"/>
      <c r="C28803" s="3"/>
      <c r="D28803" s="3"/>
      <c r="E28803" s="3"/>
      <c r="F28803" s="3"/>
      <c r="G28803" s="3"/>
    </row>
    <row r="28804" spans="1:7" x14ac:dyDescent="0.25">
      <c r="A28804" s="2"/>
      <c r="B28804" s="3"/>
      <c r="C28804" s="3"/>
      <c r="D28804" s="3"/>
      <c r="E28804" s="3"/>
      <c r="F28804" s="3"/>
      <c r="G28804" s="3"/>
    </row>
    <row r="28805" spans="1:7" x14ac:dyDescent="0.25">
      <c r="A28805" s="2"/>
      <c r="B28805" s="3"/>
      <c r="C28805" s="3"/>
      <c r="D28805" s="3"/>
      <c r="E28805" s="3"/>
      <c r="F28805" s="3"/>
      <c r="G28805" s="3"/>
    </row>
    <row r="28806" spans="1:7" x14ac:dyDescent="0.25">
      <c r="A28806" s="2"/>
      <c r="B28806" s="3"/>
      <c r="C28806" s="3"/>
      <c r="D28806" s="3"/>
      <c r="E28806" s="3"/>
      <c r="F28806" s="3"/>
      <c r="G28806" s="3"/>
    </row>
    <row r="28807" spans="1:7" x14ac:dyDescent="0.25">
      <c r="A28807" s="2"/>
      <c r="B28807" s="3"/>
      <c r="C28807" s="3"/>
      <c r="D28807" s="3"/>
      <c r="E28807" s="3"/>
      <c r="F28807" s="3"/>
      <c r="G28807" s="3"/>
    </row>
    <row r="28808" spans="1:7" x14ac:dyDescent="0.25">
      <c r="A28808" s="2"/>
      <c r="B28808" s="3"/>
      <c r="C28808" s="3"/>
      <c r="D28808" s="3"/>
      <c r="E28808" s="3"/>
      <c r="F28808" s="3"/>
      <c r="G28808" s="3"/>
    </row>
    <row r="28809" spans="1:7" x14ac:dyDescent="0.25">
      <c r="A28809" s="2"/>
      <c r="B28809" s="3"/>
      <c r="C28809" s="3"/>
      <c r="D28809" s="3"/>
      <c r="E28809" s="3"/>
      <c r="F28809" s="3"/>
      <c r="G28809" s="3"/>
    </row>
    <row r="28810" spans="1:7" x14ac:dyDescent="0.25">
      <c r="A28810" s="2"/>
      <c r="B28810" s="3"/>
      <c r="C28810" s="3"/>
      <c r="D28810" s="3"/>
      <c r="E28810" s="3"/>
      <c r="F28810" s="3"/>
      <c r="G28810" s="3"/>
    </row>
    <row r="28811" spans="1:7" x14ac:dyDescent="0.25">
      <c r="A28811" s="2"/>
      <c r="B28811" s="3"/>
      <c r="C28811" s="3"/>
      <c r="D28811" s="3"/>
      <c r="E28811" s="3"/>
      <c r="F28811" s="3"/>
      <c r="G28811" s="3"/>
    </row>
    <row r="28812" spans="1:7" x14ac:dyDescent="0.25">
      <c r="A28812" s="2"/>
      <c r="B28812" s="3"/>
      <c r="C28812" s="3"/>
      <c r="D28812" s="3"/>
      <c r="E28812" s="3"/>
      <c r="F28812" s="3"/>
      <c r="G28812" s="3"/>
    </row>
    <row r="28813" spans="1:7" x14ac:dyDescent="0.25">
      <c r="A28813" s="2"/>
      <c r="B28813" s="3"/>
      <c r="C28813" s="3"/>
      <c r="D28813" s="3"/>
      <c r="E28813" s="3"/>
      <c r="F28813" s="3"/>
      <c r="G28813" s="3"/>
    </row>
    <row r="28814" spans="1:7" x14ac:dyDescent="0.25">
      <c r="A28814" s="2"/>
      <c r="B28814" s="3"/>
      <c r="C28814" s="3"/>
      <c r="D28814" s="3"/>
      <c r="E28814" s="3"/>
      <c r="F28814" s="3"/>
      <c r="G28814" s="3"/>
    </row>
    <row r="28815" spans="1:7" x14ac:dyDescent="0.25">
      <c r="A28815" s="2"/>
      <c r="B28815" s="3"/>
      <c r="C28815" s="3"/>
      <c r="D28815" s="3"/>
      <c r="E28815" s="3"/>
      <c r="F28815" s="3"/>
      <c r="G28815" s="3"/>
    </row>
    <row r="28816" spans="1:7" x14ac:dyDescent="0.25">
      <c r="A28816" s="2"/>
      <c r="B28816" s="3"/>
      <c r="C28816" s="3"/>
      <c r="D28816" s="3"/>
      <c r="E28816" s="3"/>
      <c r="F28816" s="3"/>
      <c r="G28816" s="3"/>
    </row>
    <row r="28817" spans="1:7" x14ac:dyDescent="0.25">
      <c r="A28817" s="2"/>
      <c r="B28817" s="3"/>
      <c r="C28817" s="3"/>
      <c r="D28817" s="3"/>
      <c r="E28817" s="3"/>
      <c r="F28817" s="3"/>
      <c r="G28817" s="3"/>
    </row>
    <row r="28818" spans="1:7" x14ac:dyDescent="0.25">
      <c r="A28818" s="2"/>
      <c r="B28818" s="3"/>
      <c r="C28818" s="3"/>
      <c r="D28818" s="3"/>
      <c r="E28818" s="3"/>
      <c r="F28818" s="3"/>
      <c r="G28818" s="3"/>
    </row>
    <row r="28819" spans="1:7" x14ac:dyDescent="0.25">
      <c r="A28819" s="2"/>
      <c r="B28819" s="3"/>
      <c r="C28819" s="3"/>
      <c r="D28819" s="3"/>
      <c r="E28819" s="3"/>
      <c r="F28819" s="3"/>
      <c r="G28819" s="3"/>
    </row>
    <row r="28820" spans="1:7" x14ac:dyDescent="0.25">
      <c r="A28820" s="2"/>
      <c r="B28820" s="3"/>
      <c r="C28820" s="3"/>
      <c r="D28820" s="3"/>
      <c r="E28820" s="3"/>
      <c r="F28820" s="3"/>
      <c r="G28820" s="3"/>
    </row>
    <row r="28821" spans="1:7" x14ac:dyDescent="0.25">
      <c r="A28821" s="2"/>
      <c r="B28821" s="3"/>
      <c r="C28821" s="3"/>
      <c r="D28821" s="3"/>
      <c r="E28821" s="3"/>
      <c r="F28821" s="3"/>
      <c r="G28821" s="3"/>
    </row>
    <row r="28822" spans="1:7" x14ac:dyDescent="0.25">
      <c r="A28822" s="2"/>
      <c r="B28822" s="3"/>
      <c r="C28822" s="3"/>
      <c r="D28822" s="3"/>
      <c r="E28822" s="3"/>
      <c r="F28822" s="3"/>
      <c r="G28822" s="3"/>
    </row>
    <row r="28823" spans="1:7" x14ac:dyDescent="0.25">
      <c r="A28823" s="2"/>
      <c r="B28823" s="3"/>
      <c r="C28823" s="3"/>
      <c r="D28823" s="3"/>
      <c r="E28823" s="3"/>
      <c r="F28823" s="3"/>
      <c r="G28823" s="3"/>
    </row>
    <row r="28824" spans="1:7" x14ac:dyDescent="0.25">
      <c r="A28824" s="2"/>
      <c r="B28824" s="3"/>
      <c r="C28824" s="3"/>
      <c r="D28824" s="3"/>
      <c r="E28824" s="3"/>
      <c r="F28824" s="3"/>
      <c r="G28824" s="3"/>
    </row>
    <row r="28825" spans="1:7" x14ac:dyDescent="0.25">
      <c r="A28825" s="2"/>
      <c r="B28825" s="3"/>
      <c r="C28825" s="3"/>
      <c r="D28825" s="3"/>
      <c r="E28825" s="3"/>
      <c r="F28825" s="3"/>
      <c r="G28825" s="3"/>
    </row>
    <row r="28826" spans="1:7" x14ac:dyDescent="0.25">
      <c r="A28826" s="2"/>
      <c r="B28826" s="3"/>
      <c r="C28826" s="3"/>
      <c r="D28826" s="3"/>
      <c r="E28826" s="3"/>
      <c r="F28826" s="3"/>
      <c r="G28826" s="3"/>
    </row>
    <row r="28827" spans="1:7" x14ac:dyDescent="0.25">
      <c r="A28827" s="2"/>
      <c r="B28827" s="3"/>
      <c r="C28827" s="3"/>
      <c r="D28827" s="3"/>
      <c r="E28827" s="3"/>
      <c r="F28827" s="3"/>
      <c r="G28827" s="3"/>
    </row>
    <row r="28828" spans="1:7" x14ac:dyDescent="0.25">
      <c r="A28828" s="2"/>
      <c r="B28828" s="3"/>
      <c r="C28828" s="3"/>
      <c r="D28828" s="3"/>
      <c r="E28828" s="3"/>
      <c r="F28828" s="3"/>
      <c r="G28828" s="3"/>
    </row>
    <row r="28829" spans="1:7" x14ac:dyDescent="0.25">
      <c r="A28829" s="2"/>
      <c r="B28829" s="3"/>
      <c r="C28829" s="3"/>
      <c r="D28829" s="3"/>
      <c r="E28829" s="3"/>
      <c r="F28829" s="3"/>
      <c r="G28829" s="3"/>
    </row>
    <row r="28830" spans="1:7" x14ac:dyDescent="0.25">
      <c r="A28830" s="2"/>
      <c r="B28830" s="3"/>
      <c r="C28830" s="3"/>
      <c r="D28830" s="3"/>
      <c r="E28830" s="3"/>
      <c r="F28830" s="3"/>
      <c r="G28830" s="3"/>
    </row>
    <row r="28831" spans="1:7" x14ac:dyDescent="0.25">
      <c r="A28831" s="2"/>
      <c r="B28831" s="3"/>
      <c r="C28831" s="3"/>
      <c r="D28831" s="3"/>
      <c r="E28831" s="3"/>
      <c r="F28831" s="3"/>
      <c r="G28831" s="3"/>
    </row>
    <row r="28832" spans="1:7" x14ac:dyDescent="0.25">
      <c r="A28832" s="2"/>
      <c r="B28832" s="3"/>
      <c r="C28832" s="3"/>
      <c r="D28832" s="3"/>
      <c r="E28832" s="3"/>
      <c r="F28832" s="3"/>
      <c r="G28832" s="3"/>
    </row>
    <row r="28833" spans="1:7" x14ac:dyDescent="0.25">
      <c r="A28833" s="2"/>
      <c r="B28833" s="3"/>
      <c r="C28833" s="3"/>
      <c r="D28833" s="3"/>
      <c r="E28833" s="3"/>
      <c r="F28833" s="3"/>
      <c r="G28833" s="3"/>
    </row>
    <row r="28834" spans="1:7" x14ac:dyDescent="0.25">
      <c r="A28834" s="2"/>
      <c r="B28834" s="3"/>
      <c r="C28834" s="3"/>
      <c r="D28834" s="3"/>
      <c r="E28834" s="3"/>
      <c r="F28834" s="3"/>
      <c r="G28834" s="3"/>
    </row>
    <row r="28835" spans="1:7" x14ac:dyDescent="0.25">
      <c r="A28835" s="2"/>
      <c r="B28835" s="3"/>
      <c r="C28835" s="3"/>
      <c r="D28835" s="3"/>
      <c r="E28835" s="3"/>
      <c r="F28835" s="3"/>
      <c r="G28835" s="3"/>
    </row>
    <row r="28836" spans="1:7" x14ac:dyDescent="0.25">
      <c r="A28836" s="2"/>
      <c r="B28836" s="3"/>
      <c r="C28836" s="3"/>
      <c r="D28836" s="3"/>
      <c r="E28836" s="3"/>
      <c r="F28836" s="3"/>
      <c r="G28836" s="3"/>
    </row>
    <row r="28837" spans="1:7" x14ac:dyDescent="0.25">
      <c r="A28837" s="2"/>
      <c r="B28837" s="3"/>
      <c r="C28837" s="3"/>
      <c r="D28837" s="3"/>
      <c r="E28837" s="3"/>
      <c r="F28837" s="3"/>
      <c r="G28837" s="3"/>
    </row>
    <row r="28838" spans="1:7" x14ac:dyDescent="0.25">
      <c r="A28838" s="2"/>
      <c r="B28838" s="3"/>
      <c r="C28838" s="3"/>
      <c r="D28838" s="3"/>
      <c r="E28838" s="3"/>
      <c r="F28838" s="3"/>
      <c r="G28838" s="3"/>
    </row>
    <row r="28839" spans="1:7" x14ac:dyDescent="0.25">
      <c r="A28839" s="2"/>
      <c r="B28839" s="3"/>
      <c r="C28839" s="3"/>
      <c r="D28839" s="3"/>
      <c r="E28839" s="3"/>
      <c r="F28839" s="3"/>
      <c r="G28839" s="3"/>
    </row>
    <row r="28840" spans="1:7" x14ac:dyDescent="0.25">
      <c r="A28840" s="2"/>
      <c r="B28840" s="3"/>
      <c r="C28840" s="3"/>
      <c r="D28840" s="3"/>
      <c r="E28840" s="3"/>
      <c r="F28840" s="3"/>
      <c r="G28840" s="3"/>
    </row>
    <row r="28841" spans="1:7" x14ac:dyDescent="0.25">
      <c r="A28841" s="2"/>
      <c r="B28841" s="3"/>
      <c r="C28841" s="3"/>
      <c r="D28841" s="3"/>
      <c r="E28841" s="3"/>
      <c r="F28841" s="3"/>
      <c r="G28841" s="3"/>
    </row>
    <row r="28842" spans="1:7" x14ac:dyDescent="0.25">
      <c r="A28842" s="2"/>
      <c r="B28842" s="3"/>
      <c r="C28842" s="3"/>
      <c r="D28842" s="3"/>
      <c r="E28842" s="3"/>
      <c r="F28842" s="3"/>
      <c r="G28842" s="3"/>
    </row>
    <row r="28843" spans="1:7" x14ac:dyDescent="0.25">
      <c r="A28843" s="2"/>
      <c r="B28843" s="3"/>
      <c r="C28843" s="3"/>
      <c r="D28843" s="3"/>
      <c r="E28843" s="3"/>
      <c r="F28843" s="3"/>
      <c r="G28843" s="3"/>
    </row>
    <row r="28844" spans="1:7" x14ac:dyDescent="0.25">
      <c r="A28844" s="2"/>
      <c r="B28844" s="3"/>
      <c r="C28844" s="3"/>
      <c r="D28844" s="3"/>
      <c r="E28844" s="3"/>
      <c r="F28844" s="3"/>
      <c r="G28844" s="3"/>
    </row>
    <row r="28845" spans="1:7" x14ac:dyDescent="0.25">
      <c r="A28845" s="2"/>
      <c r="B28845" s="3"/>
      <c r="C28845" s="3"/>
      <c r="D28845" s="3"/>
      <c r="E28845" s="3"/>
      <c r="F28845" s="3"/>
      <c r="G28845" s="3"/>
    </row>
    <row r="28846" spans="1:7" x14ac:dyDescent="0.25">
      <c r="A28846" s="2"/>
      <c r="B28846" s="3"/>
      <c r="C28846" s="3"/>
      <c r="D28846" s="3"/>
      <c r="E28846" s="3"/>
      <c r="F28846" s="3"/>
      <c r="G28846" s="3"/>
    </row>
    <row r="28847" spans="1:7" x14ac:dyDescent="0.25">
      <c r="A28847" s="2"/>
      <c r="B28847" s="3"/>
      <c r="C28847" s="3"/>
      <c r="D28847" s="3"/>
      <c r="E28847" s="3"/>
      <c r="F28847" s="3"/>
      <c r="G28847" s="3"/>
    </row>
    <row r="28848" spans="1:7" x14ac:dyDescent="0.25">
      <c r="A28848" s="2"/>
      <c r="B28848" s="3"/>
      <c r="C28848" s="3"/>
      <c r="D28848" s="3"/>
      <c r="E28848" s="3"/>
      <c r="F28848" s="3"/>
      <c r="G28848" s="3"/>
    </row>
    <row r="28849" spans="1:7" x14ac:dyDescent="0.25">
      <c r="A28849" s="2"/>
      <c r="B28849" s="3"/>
      <c r="C28849" s="3"/>
      <c r="D28849" s="3"/>
      <c r="E28849" s="3"/>
      <c r="F28849" s="3"/>
      <c r="G28849" s="3"/>
    </row>
    <row r="28850" spans="1:7" x14ac:dyDescent="0.25">
      <c r="A28850" s="2"/>
      <c r="B28850" s="3"/>
      <c r="C28850" s="3"/>
      <c r="D28850" s="3"/>
      <c r="E28850" s="3"/>
      <c r="F28850" s="3"/>
      <c r="G28850" s="3"/>
    </row>
    <row r="28851" spans="1:7" x14ac:dyDescent="0.25">
      <c r="A28851" s="2"/>
      <c r="B28851" s="3"/>
      <c r="C28851" s="3"/>
      <c r="D28851" s="3"/>
      <c r="E28851" s="3"/>
      <c r="F28851" s="3"/>
      <c r="G28851" s="3"/>
    </row>
    <row r="28852" spans="1:7" x14ac:dyDescent="0.25">
      <c r="A28852" s="2"/>
      <c r="B28852" s="3"/>
      <c r="C28852" s="3"/>
      <c r="D28852" s="3"/>
      <c r="E28852" s="3"/>
      <c r="F28852" s="3"/>
      <c r="G28852" s="3"/>
    </row>
    <row r="28853" spans="1:7" x14ac:dyDescent="0.25">
      <c r="A28853" s="2"/>
      <c r="B28853" s="3"/>
      <c r="C28853" s="3"/>
      <c r="D28853" s="3"/>
      <c r="E28853" s="3"/>
      <c r="F28853" s="3"/>
      <c r="G28853" s="3"/>
    </row>
    <row r="28854" spans="1:7" x14ac:dyDescent="0.25">
      <c r="A28854" s="2"/>
      <c r="B28854" s="3"/>
      <c r="C28854" s="3"/>
      <c r="D28854" s="3"/>
      <c r="E28854" s="3"/>
      <c r="F28854" s="3"/>
      <c r="G28854" s="3"/>
    </row>
    <row r="28855" spans="1:7" x14ac:dyDescent="0.25">
      <c r="A28855" s="2"/>
      <c r="B28855" s="3"/>
      <c r="C28855" s="3"/>
      <c r="D28855" s="3"/>
      <c r="E28855" s="3"/>
      <c r="F28855" s="3"/>
      <c r="G28855" s="3"/>
    </row>
    <row r="28856" spans="1:7" x14ac:dyDescent="0.25">
      <c r="A28856" s="2"/>
      <c r="B28856" s="3"/>
      <c r="C28856" s="3"/>
      <c r="D28856" s="3"/>
      <c r="E28856" s="3"/>
      <c r="F28856" s="3"/>
      <c r="G28856" s="3"/>
    </row>
    <row r="28857" spans="1:7" x14ac:dyDescent="0.25">
      <c r="A28857" s="2"/>
      <c r="B28857" s="3"/>
      <c r="C28857" s="3"/>
      <c r="D28857" s="3"/>
      <c r="E28857" s="3"/>
      <c r="F28857" s="3"/>
      <c r="G28857" s="3"/>
    </row>
    <row r="28858" spans="1:7" x14ac:dyDescent="0.25">
      <c r="A28858" s="2"/>
      <c r="B28858" s="3"/>
      <c r="C28858" s="3"/>
      <c r="D28858" s="3"/>
      <c r="E28858" s="3"/>
      <c r="F28858" s="3"/>
      <c r="G28858" s="3"/>
    </row>
    <row r="28859" spans="1:7" x14ac:dyDescent="0.25">
      <c r="A28859" s="2"/>
      <c r="B28859" s="3"/>
      <c r="C28859" s="3"/>
      <c r="D28859" s="3"/>
      <c r="E28859" s="3"/>
      <c r="F28859" s="3"/>
      <c r="G28859" s="3"/>
    </row>
    <row r="28860" spans="1:7" x14ac:dyDescent="0.25">
      <c r="A28860" s="2"/>
      <c r="B28860" s="3"/>
      <c r="C28860" s="3"/>
      <c r="D28860" s="3"/>
      <c r="E28860" s="3"/>
      <c r="F28860" s="3"/>
      <c r="G28860" s="3"/>
    </row>
    <row r="28861" spans="1:7" x14ac:dyDescent="0.25">
      <c r="A28861" s="2"/>
      <c r="B28861" s="3"/>
      <c r="C28861" s="3"/>
      <c r="D28861" s="3"/>
      <c r="E28861" s="3"/>
      <c r="F28861" s="3"/>
      <c r="G28861" s="3"/>
    </row>
    <row r="28862" spans="1:7" x14ac:dyDescent="0.25">
      <c r="A28862" s="2"/>
      <c r="B28862" s="3"/>
      <c r="C28862" s="3"/>
      <c r="D28862" s="3"/>
      <c r="E28862" s="3"/>
      <c r="F28862" s="3"/>
      <c r="G28862" s="3"/>
    </row>
    <row r="28863" spans="1:7" x14ac:dyDescent="0.25">
      <c r="A28863" s="2"/>
      <c r="B28863" s="3"/>
      <c r="C28863" s="3"/>
      <c r="D28863" s="3"/>
      <c r="E28863" s="3"/>
      <c r="F28863" s="3"/>
      <c r="G28863" s="3"/>
    </row>
    <row r="28864" spans="1:7" x14ac:dyDescent="0.25">
      <c r="A28864" s="2"/>
      <c r="B28864" s="3"/>
      <c r="C28864" s="3"/>
      <c r="D28864" s="3"/>
      <c r="E28864" s="3"/>
      <c r="F28864" s="3"/>
      <c r="G28864" s="3"/>
    </row>
    <row r="28865" spans="1:7" x14ac:dyDescent="0.25">
      <c r="A28865" s="2"/>
      <c r="B28865" s="3"/>
      <c r="C28865" s="3"/>
      <c r="D28865" s="3"/>
      <c r="E28865" s="3"/>
      <c r="F28865" s="3"/>
      <c r="G28865" s="3"/>
    </row>
    <row r="28866" spans="1:7" x14ac:dyDescent="0.25">
      <c r="A28866" s="2"/>
      <c r="B28866" s="3"/>
      <c r="C28866" s="3"/>
      <c r="D28866" s="3"/>
      <c r="E28866" s="3"/>
      <c r="F28866" s="3"/>
      <c r="G28866" s="3"/>
    </row>
    <row r="28867" spans="1:7" x14ac:dyDescent="0.25">
      <c r="A28867" s="2"/>
      <c r="B28867" s="3"/>
      <c r="C28867" s="3"/>
      <c r="D28867" s="3"/>
      <c r="E28867" s="3"/>
      <c r="F28867" s="3"/>
      <c r="G28867" s="3"/>
    </row>
    <row r="28868" spans="1:7" x14ac:dyDescent="0.25">
      <c r="A28868" s="2"/>
      <c r="B28868" s="3"/>
      <c r="C28868" s="3"/>
      <c r="D28868" s="3"/>
      <c r="E28868" s="3"/>
      <c r="F28868" s="3"/>
      <c r="G28868" s="3"/>
    </row>
    <row r="28869" spans="1:7" x14ac:dyDescent="0.25">
      <c r="A28869" s="2"/>
      <c r="B28869" s="3"/>
      <c r="C28869" s="3"/>
      <c r="D28869" s="3"/>
      <c r="E28869" s="3"/>
      <c r="F28869" s="3"/>
      <c r="G28869" s="3"/>
    </row>
    <row r="28870" spans="1:7" x14ac:dyDescent="0.25">
      <c r="A28870" s="2"/>
      <c r="B28870" s="3"/>
      <c r="C28870" s="3"/>
      <c r="D28870" s="3"/>
      <c r="E28870" s="3"/>
      <c r="F28870" s="3"/>
      <c r="G28870" s="3"/>
    </row>
    <row r="28871" spans="1:7" x14ac:dyDescent="0.25">
      <c r="A28871" s="2"/>
      <c r="B28871" s="3"/>
      <c r="C28871" s="3"/>
      <c r="D28871" s="3"/>
      <c r="E28871" s="3"/>
      <c r="F28871" s="3"/>
      <c r="G28871" s="3"/>
    </row>
    <row r="28872" spans="1:7" x14ac:dyDescent="0.25">
      <c r="A28872" s="2"/>
      <c r="B28872" s="3"/>
      <c r="C28872" s="3"/>
      <c r="D28872" s="3"/>
      <c r="E28872" s="3"/>
      <c r="F28872" s="3"/>
      <c r="G28872" s="3"/>
    </row>
    <row r="28873" spans="1:7" x14ac:dyDescent="0.25">
      <c r="A28873" s="2"/>
      <c r="B28873" s="3"/>
      <c r="C28873" s="3"/>
      <c r="D28873" s="3"/>
      <c r="E28873" s="3"/>
      <c r="F28873" s="3"/>
      <c r="G28873" s="3"/>
    </row>
    <row r="28874" spans="1:7" x14ac:dyDescent="0.25">
      <c r="A28874" s="2"/>
      <c r="B28874" s="3"/>
      <c r="C28874" s="3"/>
      <c r="D28874" s="3"/>
      <c r="E28874" s="3"/>
      <c r="F28874" s="3"/>
      <c r="G28874" s="3"/>
    </row>
    <row r="28875" spans="1:7" x14ac:dyDescent="0.25">
      <c r="A28875" s="2"/>
      <c r="B28875" s="3"/>
      <c r="C28875" s="3"/>
      <c r="D28875" s="3"/>
      <c r="E28875" s="3"/>
      <c r="F28875" s="3"/>
      <c r="G28875" s="3"/>
    </row>
    <row r="28876" spans="1:7" x14ac:dyDescent="0.25">
      <c r="A28876" s="2"/>
      <c r="B28876" s="3"/>
      <c r="C28876" s="3"/>
      <c r="D28876" s="3"/>
      <c r="E28876" s="3"/>
      <c r="F28876" s="3"/>
      <c r="G28876" s="3"/>
    </row>
    <row r="28877" spans="1:7" x14ac:dyDescent="0.25">
      <c r="A28877" s="2"/>
      <c r="B28877" s="3"/>
      <c r="C28877" s="3"/>
      <c r="D28877" s="3"/>
      <c r="E28877" s="3"/>
      <c r="F28877" s="3"/>
      <c r="G28877" s="3"/>
    </row>
    <row r="28878" spans="1:7" x14ac:dyDescent="0.25">
      <c r="A28878" s="2"/>
      <c r="B28878" s="3"/>
      <c r="C28878" s="3"/>
      <c r="D28878" s="3"/>
      <c r="E28878" s="3"/>
      <c r="F28878" s="3"/>
      <c r="G28878" s="3"/>
    </row>
    <row r="28879" spans="1:7" x14ac:dyDescent="0.25">
      <c r="A28879" s="2"/>
      <c r="B28879" s="3"/>
      <c r="C28879" s="3"/>
      <c r="D28879" s="3"/>
      <c r="E28879" s="3"/>
      <c r="F28879" s="3"/>
      <c r="G28879" s="3"/>
    </row>
    <row r="28880" spans="1:7" x14ac:dyDescent="0.25">
      <c r="A28880" s="2"/>
      <c r="B28880" s="3"/>
      <c r="C28880" s="3"/>
      <c r="D28880" s="3"/>
      <c r="E28880" s="3"/>
      <c r="F28880" s="3"/>
      <c r="G28880" s="3"/>
    </row>
    <row r="28881" spans="1:7" x14ac:dyDescent="0.25">
      <c r="A28881" s="2"/>
      <c r="B28881" s="3"/>
      <c r="C28881" s="3"/>
      <c r="D28881" s="3"/>
      <c r="E28881" s="3"/>
      <c r="F28881" s="3"/>
      <c r="G28881" s="3"/>
    </row>
    <row r="28882" spans="1:7" x14ac:dyDescent="0.25">
      <c r="A28882" s="2"/>
      <c r="B28882" s="3"/>
      <c r="C28882" s="3"/>
      <c r="D28882" s="3"/>
      <c r="E28882" s="3"/>
      <c r="F28882" s="3"/>
      <c r="G28882" s="3"/>
    </row>
    <row r="28883" spans="1:7" x14ac:dyDescent="0.25">
      <c r="A28883" s="2"/>
      <c r="B28883" s="3"/>
      <c r="C28883" s="3"/>
      <c r="D28883" s="3"/>
      <c r="E28883" s="3"/>
      <c r="F28883" s="3"/>
      <c r="G28883" s="3"/>
    </row>
    <row r="28884" spans="1:7" x14ac:dyDescent="0.25">
      <c r="A28884" s="2"/>
      <c r="B28884" s="3"/>
      <c r="C28884" s="3"/>
      <c r="D28884" s="3"/>
      <c r="E28884" s="3"/>
      <c r="F28884" s="3"/>
      <c r="G28884" s="3"/>
    </row>
    <row r="28885" spans="1:7" x14ac:dyDescent="0.25">
      <c r="A28885" s="2"/>
      <c r="B28885" s="3"/>
      <c r="C28885" s="3"/>
      <c r="D28885" s="3"/>
      <c r="E28885" s="3"/>
      <c r="F28885" s="3"/>
      <c r="G28885" s="3"/>
    </row>
    <row r="28886" spans="1:7" x14ac:dyDescent="0.25">
      <c r="A28886" s="2"/>
      <c r="B28886" s="3"/>
      <c r="C28886" s="3"/>
      <c r="D28886" s="3"/>
      <c r="E28886" s="3"/>
      <c r="F28886" s="3"/>
      <c r="G28886" s="3"/>
    </row>
    <row r="28887" spans="1:7" x14ac:dyDescent="0.25">
      <c r="A28887" s="2"/>
      <c r="B28887" s="3"/>
      <c r="C28887" s="3"/>
      <c r="D28887" s="3"/>
      <c r="E28887" s="3"/>
      <c r="F28887" s="3"/>
      <c r="G28887" s="3"/>
    </row>
    <row r="28888" spans="1:7" x14ac:dyDescent="0.25">
      <c r="A28888" s="2"/>
      <c r="B28888" s="3"/>
      <c r="C28888" s="3"/>
      <c r="D28888" s="3"/>
      <c r="E28888" s="3"/>
      <c r="F28888" s="3"/>
      <c r="G28888" s="3"/>
    </row>
    <row r="28889" spans="1:7" x14ac:dyDescent="0.25">
      <c r="A28889" s="2"/>
      <c r="B28889" s="3"/>
      <c r="C28889" s="3"/>
      <c r="D28889" s="3"/>
      <c r="E28889" s="3"/>
      <c r="F28889" s="3"/>
      <c r="G28889" s="3"/>
    </row>
    <row r="28890" spans="1:7" x14ac:dyDescent="0.25">
      <c r="A28890" s="2"/>
      <c r="B28890" s="3"/>
      <c r="C28890" s="3"/>
      <c r="D28890" s="3"/>
      <c r="E28890" s="3"/>
      <c r="F28890" s="3"/>
      <c r="G28890" s="3"/>
    </row>
    <row r="28891" spans="1:7" x14ac:dyDescent="0.25">
      <c r="A28891" s="2"/>
      <c r="B28891" s="3"/>
      <c r="C28891" s="3"/>
      <c r="D28891" s="3"/>
      <c r="E28891" s="3"/>
      <c r="F28891" s="3"/>
      <c r="G28891" s="3"/>
    </row>
    <row r="28892" spans="1:7" x14ac:dyDescent="0.25">
      <c r="A28892" s="2"/>
      <c r="B28892" s="3"/>
      <c r="C28892" s="3"/>
      <c r="D28892" s="3"/>
      <c r="E28892" s="3"/>
      <c r="F28892" s="3"/>
      <c r="G28892" s="3"/>
    </row>
    <row r="28893" spans="1:7" x14ac:dyDescent="0.25">
      <c r="A28893" s="2"/>
      <c r="B28893" s="3"/>
      <c r="C28893" s="3"/>
      <c r="D28893" s="3"/>
      <c r="E28893" s="3"/>
      <c r="F28893" s="3"/>
      <c r="G28893" s="3"/>
    </row>
    <row r="28894" spans="1:7" x14ac:dyDescent="0.25">
      <c r="A28894" s="2"/>
      <c r="B28894" s="3"/>
      <c r="C28894" s="3"/>
      <c r="D28894" s="3"/>
      <c r="E28894" s="3"/>
      <c r="F28894" s="3"/>
      <c r="G28894" s="3"/>
    </row>
    <row r="28895" spans="1:7" x14ac:dyDescent="0.25">
      <c r="A28895" s="2"/>
      <c r="B28895" s="3"/>
      <c r="C28895" s="3"/>
      <c r="D28895" s="3"/>
      <c r="E28895" s="3"/>
      <c r="F28895" s="3"/>
      <c r="G28895" s="3"/>
    </row>
    <row r="28896" spans="1:7" x14ac:dyDescent="0.25">
      <c r="A28896" s="2"/>
      <c r="B28896" s="3"/>
      <c r="C28896" s="3"/>
      <c r="D28896" s="3"/>
      <c r="E28896" s="3"/>
      <c r="F28896" s="3"/>
      <c r="G28896" s="3"/>
    </row>
    <row r="28897" spans="1:7" x14ac:dyDescent="0.25">
      <c r="A28897" s="2"/>
      <c r="B28897" s="3"/>
      <c r="C28897" s="3"/>
      <c r="D28897" s="3"/>
      <c r="E28897" s="3"/>
      <c r="F28897" s="3"/>
      <c r="G28897" s="3"/>
    </row>
    <row r="28898" spans="1:7" x14ac:dyDescent="0.25">
      <c r="A28898" s="2"/>
      <c r="B28898" s="3"/>
      <c r="C28898" s="3"/>
      <c r="D28898" s="3"/>
      <c r="E28898" s="3"/>
      <c r="F28898" s="3"/>
      <c r="G28898" s="3"/>
    </row>
    <row r="28899" spans="1:7" x14ac:dyDescent="0.25">
      <c r="A28899" s="2"/>
      <c r="B28899" s="3"/>
      <c r="C28899" s="3"/>
      <c r="D28899" s="3"/>
      <c r="E28899" s="3"/>
      <c r="F28899" s="3"/>
      <c r="G28899" s="3"/>
    </row>
    <row r="28900" spans="1:7" x14ac:dyDescent="0.25">
      <c r="A28900" s="2"/>
      <c r="B28900" s="3"/>
      <c r="C28900" s="3"/>
      <c r="D28900" s="3"/>
      <c r="E28900" s="3"/>
      <c r="F28900" s="3"/>
      <c r="G28900" s="3"/>
    </row>
    <row r="28901" spans="1:7" x14ac:dyDescent="0.25">
      <c r="A28901" s="2"/>
      <c r="B28901" s="3"/>
      <c r="C28901" s="3"/>
      <c r="D28901" s="3"/>
      <c r="E28901" s="3"/>
      <c r="F28901" s="3"/>
      <c r="G28901" s="3"/>
    </row>
    <row r="28902" spans="1:7" x14ac:dyDescent="0.25">
      <c r="A28902" s="2"/>
      <c r="B28902" s="3"/>
      <c r="C28902" s="3"/>
      <c r="D28902" s="3"/>
      <c r="E28902" s="3"/>
      <c r="F28902" s="3"/>
      <c r="G28902" s="3"/>
    </row>
    <row r="28903" spans="1:7" x14ac:dyDescent="0.25">
      <c r="A28903" s="2"/>
      <c r="B28903" s="3"/>
      <c r="C28903" s="3"/>
      <c r="D28903" s="3"/>
      <c r="E28903" s="3"/>
      <c r="F28903" s="3"/>
      <c r="G28903" s="3"/>
    </row>
    <row r="28904" spans="1:7" x14ac:dyDescent="0.25">
      <c r="A28904" s="2"/>
      <c r="B28904" s="3"/>
      <c r="C28904" s="3"/>
      <c r="D28904" s="3"/>
      <c r="E28904" s="3"/>
      <c r="F28904" s="3"/>
      <c r="G28904" s="3"/>
    </row>
    <row r="28905" spans="1:7" x14ac:dyDescent="0.25">
      <c r="A28905" s="2"/>
      <c r="B28905" s="3"/>
      <c r="C28905" s="3"/>
      <c r="D28905" s="3"/>
      <c r="E28905" s="3"/>
      <c r="F28905" s="3"/>
      <c r="G28905" s="3"/>
    </row>
    <row r="28906" spans="1:7" x14ac:dyDescent="0.25">
      <c r="A28906" s="2"/>
      <c r="B28906" s="3"/>
      <c r="C28906" s="3"/>
      <c r="D28906" s="3"/>
      <c r="E28906" s="3"/>
      <c r="F28906" s="3"/>
      <c r="G28906" s="3"/>
    </row>
    <row r="28907" spans="1:7" x14ac:dyDescent="0.25">
      <c r="A28907" s="2"/>
      <c r="B28907" s="3"/>
      <c r="C28907" s="3"/>
      <c r="D28907" s="3"/>
      <c r="E28907" s="3"/>
      <c r="F28907" s="3"/>
      <c r="G28907" s="3"/>
    </row>
    <row r="28908" spans="1:7" x14ac:dyDescent="0.25">
      <c r="A28908" s="2"/>
      <c r="B28908" s="3"/>
      <c r="C28908" s="3"/>
      <c r="D28908" s="3"/>
      <c r="E28908" s="3"/>
      <c r="F28908" s="3"/>
      <c r="G28908" s="3"/>
    </row>
    <row r="28909" spans="1:7" x14ac:dyDescent="0.25">
      <c r="A28909" s="2"/>
      <c r="B28909" s="3"/>
      <c r="C28909" s="3"/>
      <c r="D28909" s="3"/>
      <c r="E28909" s="3"/>
      <c r="F28909" s="3"/>
      <c r="G28909" s="3"/>
    </row>
    <row r="28910" spans="1:7" x14ac:dyDescent="0.25">
      <c r="A28910" s="2"/>
      <c r="B28910" s="3"/>
      <c r="C28910" s="3"/>
      <c r="D28910" s="3"/>
      <c r="E28910" s="3"/>
      <c r="F28910" s="3"/>
      <c r="G28910" s="3"/>
    </row>
    <row r="28911" spans="1:7" x14ac:dyDescent="0.25">
      <c r="A28911" s="2"/>
      <c r="B28911" s="3"/>
      <c r="C28911" s="3"/>
      <c r="D28911" s="3"/>
      <c r="E28911" s="3"/>
      <c r="F28911" s="3"/>
      <c r="G28911" s="3"/>
    </row>
    <row r="28912" spans="1:7" x14ac:dyDescent="0.25">
      <c r="A28912" s="2"/>
      <c r="B28912" s="3"/>
      <c r="C28912" s="3"/>
      <c r="D28912" s="3"/>
      <c r="E28912" s="3"/>
      <c r="F28912" s="3"/>
      <c r="G28912" s="3"/>
    </row>
    <row r="28913" spans="1:7" x14ac:dyDescent="0.25">
      <c r="A28913" s="2"/>
      <c r="B28913" s="3"/>
      <c r="C28913" s="3"/>
      <c r="D28913" s="3"/>
      <c r="E28913" s="3"/>
      <c r="F28913" s="3"/>
      <c r="G28913" s="3"/>
    </row>
    <row r="28914" spans="1:7" x14ac:dyDescent="0.25">
      <c r="A28914" s="2"/>
      <c r="B28914" s="3"/>
      <c r="C28914" s="3"/>
      <c r="D28914" s="3"/>
      <c r="E28914" s="3"/>
      <c r="F28914" s="3"/>
      <c r="G28914" s="3"/>
    </row>
    <row r="28915" spans="1:7" x14ac:dyDescent="0.25">
      <c r="A28915" s="2"/>
      <c r="B28915" s="3"/>
      <c r="C28915" s="3"/>
      <c r="D28915" s="3"/>
      <c r="E28915" s="3"/>
      <c r="F28915" s="3"/>
      <c r="G28915" s="3"/>
    </row>
    <row r="28916" spans="1:7" x14ac:dyDescent="0.25">
      <c r="A28916" s="2"/>
      <c r="B28916" s="3"/>
      <c r="C28916" s="3"/>
      <c r="D28916" s="3"/>
      <c r="E28916" s="3"/>
      <c r="F28916" s="3"/>
      <c r="G28916" s="3"/>
    </row>
    <row r="28917" spans="1:7" x14ac:dyDescent="0.25">
      <c r="A28917" s="2"/>
      <c r="B28917" s="3"/>
      <c r="C28917" s="3"/>
      <c r="D28917" s="3"/>
      <c r="E28917" s="3"/>
      <c r="F28917" s="3"/>
      <c r="G28917" s="3"/>
    </row>
    <row r="28918" spans="1:7" x14ac:dyDescent="0.25">
      <c r="A28918" s="2"/>
      <c r="B28918" s="3"/>
      <c r="C28918" s="3"/>
      <c r="D28918" s="3"/>
      <c r="E28918" s="3"/>
      <c r="F28918" s="3"/>
      <c r="G28918" s="3"/>
    </row>
    <row r="28919" spans="1:7" x14ac:dyDescent="0.25">
      <c r="A28919" s="2"/>
      <c r="B28919" s="3"/>
      <c r="C28919" s="3"/>
      <c r="D28919" s="3"/>
      <c r="E28919" s="3"/>
      <c r="F28919" s="3"/>
      <c r="G28919" s="3"/>
    </row>
    <row r="28920" spans="1:7" x14ac:dyDescent="0.25">
      <c r="A28920" s="2"/>
      <c r="B28920" s="3"/>
      <c r="C28920" s="3"/>
      <c r="D28920" s="3"/>
      <c r="E28920" s="3"/>
      <c r="F28920" s="3"/>
      <c r="G28920" s="3"/>
    </row>
    <row r="28921" spans="1:7" x14ac:dyDescent="0.25">
      <c r="A28921" s="2"/>
      <c r="B28921" s="3"/>
      <c r="C28921" s="3"/>
      <c r="D28921" s="3"/>
      <c r="E28921" s="3"/>
      <c r="F28921" s="3"/>
      <c r="G28921" s="3"/>
    </row>
    <row r="28922" spans="1:7" x14ac:dyDescent="0.25">
      <c r="A28922" s="2"/>
      <c r="B28922" s="3"/>
      <c r="C28922" s="3"/>
      <c r="D28922" s="3"/>
      <c r="E28922" s="3"/>
      <c r="F28922" s="3"/>
      <c r="G28922" s="3"/>
    </row>
    <row r="28923" spans="1:7" x14ac:dyDescent="0.25">
      <c r="A28923" s="2"/>
      <c r="B28923" s="3"/>
      <c r="C28923" s="3"/>
      <c r="D28923" s="3"/>
      <c r="E28923" s="3"/>
      <c r="F28923" s="3"/>
      <c r="G28923" s="3"/>
    </row>
    <row r="28924" spans="1:7" x14ac:dyDescent="0.25">
      <c r="A28924" s="2"/>
      <c r="B28924" s="3"/>
      <c r="C28924" s="3"/>
      <c r="D28924" s="3"/>
      <c r="E28924" s="3"/>
      <c r="F28924" s="3"/>
      <c r="G28924" s="3"/>
    </row>
    <row r="28925" spans="1:7" x14ac:dyDescent="0.25">
      <c r="A28925" s="2"/>
      <c r="B28925" s="3"/>
      <c r="C28925" s="3"/>
      <c r="D28925" s="3"/>
      <c r="E28925" s="3"/>
      <c r="F28925" s="3"/>
      <c r="G28925" s="3"/>
    </row>
    <row r="28926" spans="1:7" x14ac:dyDescent="0.25">
      <c r="A28926" s="2"/>
      <c r="B28926" s="3"/>
      <c r="C28926" s="3"/>
      <c r="D28926" s="3"/>
      <c r="E28926" s="3"/>
      <c r="F28926" s="3"/>
      <c r="G28926" s="3"/>
    </row>
    <row r="28927" spans="1:7" x14ac:dyDescent="0.25">
      <c r="A28927" s="2"/>
      <c r="B28927" s="3"/>
      <c r="C28927" s="3"/>
      <c r="D28927" s="3"/>
      <c r="E28927" s="3"/>
      <c r="F28927" s="3"/>
      <c r="G28927" s="3"/>
    </row>
    <row r="28928" spans="1:7" x14ac:dyDescent="0.25">
      <c r="A28928" s="2"/>
      <c r="B28928" s="3"/>
      <c r="C28928" s="3"/>
      <c r="D28928" s="3"/>
      <c r="E28928" s="3"/>
      <c r="F28928" s="3"/>
      <c r="G28928" s="3"/>
    </row>
    <row r="28929" spans="1:7" x14ac:dyDescent="0.25">
      <c r="A28929" s="2"/>
      <c r="B28929" s="3"/>
      <c r="C28929" s="3"/>
      <c r="D28929" s="3"/>
      <c r="E28929" s="3"/>
      <c r="F28929" s="3"/>
      <c r="G28929" s="3"/>
    </row>
    <row r="28930" spans="1:7" x14ac:dyDescent="0.25">
      <c r="A28930" s="2"/>
      <c r="B28930" s="3"/>
      <c r="C28930" s="3"/>
      <c r="D28930" s="3"/>
      <c r="E28930" s="3"/>
      <c r="F28930" s="3"/>
      <c r="G28930" s="3"/>
    </row>
    <row r="28931" spans="1:7" x14ac:dyDescent="0.25">
      <c r="A28931" s="2"/>
      <c r="B28931" s="3"/>
      <c r="C28931" s="3"/>
      <c r="D28931" s="3"/>
      <c r="E28931" s="3"/>
      <c r="F28931" s="3"/>
      <c r="G28931" s="3"/>
    </row>
    <row r="28932" spans="1:7" x14ac:dyDescent="0.25">
      <c r="A28932" s="2"/>
      <c r="B28932" s="3"/>
      <c r="C28932" s="3"/>
      <c r="D28932" s="3"/>
      <c r="E28932" s="3"/>
      <c r="F28932" s="3"/>
      <c r="G28932" s="3"/>
    </row>
    <row r="28933" spans="1:7" x14ac:dyDescent="0.25">
      <c r="A28933" s="2"/>
      <c r="B28933" s="3"/>
      <c r="C28933" s="3"/>
      <c r="D28933" s="3"/>
      <c r="E28933" s="3"/>
      <c r="F28933" s="3"/>
      <c r="G28933" s="3"/>
    </row>
    <row r="28934" spans="1:7" x14ac:dyDescent="0.25">
      <c r="A28934" s="2"/>
      <c r="B28934" s="3"/>
      <c r="C28934" s="3"/>
      <c r="D28934" s="3"/>
      <c r="E28934" s="3"/>
      <c r="F28934" s="3"/>
      <c r="G28934" s="3"/>
    </row>
    <row r="28935" spans="1:7" x14ac:dyDescent="0.25">
      <c r="A28935" s="2"/>
      <c r="B28935" s="3"/>
      <c r="C28935" s="3"/>
      <c r="D28935" s="3"/>
      <c r="E28935" s="3"/>
      <c r="F28935" s="3"/>
      <c r="G28935" s="3"/>
    </row>
    <row r="28936" spans="1:7" x14ac:dyDescent="0.25">
      <c r="A28936" s="2"/>
      <c r="B28936" s="3"/>
      <c r="C28936" s="3"/>
      <c r="D28936" s="3"/>
      <c r="E28936" s="3"/>
      <c r="F28936" s="3"/>
      <c r="G28936" s="3"/>
    </row>
    <row r="28937" spans="1:7" x14ac:dyDescent="0.25">
      <c r="A28937" s="2"/>
      <c r="B28937" s="3"/>
      <c r="C28937" s="3"/>
      <c r="D28937" s="3"/>
      <c r="E28937" s="3"/>
      <c r="F28937" s="3"/>
      <c r="G28937" s="3"/>
    </row>
    <row r="28938" spans="1:7" x14ac:dyDescent="0.25">
      <c r="A28938" s="2"/>
      <c r="B28938" s="3"/>
      <c r="C28938" s="3"/>
      <c r="D28938" s="3"/>
      <c r="E28938" s="3"/>
      <c r="F28938" s="3"/>
      <c r="G28938" s="3"/>
    </row>
    <row r="28939" spans="1:7" x14ac:dyDescent="0.25">
      <c r="A28939" s="2"/>
      <c r="B28939" s="3"/>
      <c r="C28939" s="3"/>
      <c r="D28939" s="3"/>
      <c r="E28939" s="3"/>
      <c r="F28939" s="3"/>
      <c r="G28939" s="3"/>
    </row>
    <row r="28940" spans="1:7" x14ac:dyDescent="0.25">
      <c r="A28940" s="2"/>
      <c r="B28940" s="3"/>
      <c r="C28940" s="3"/>
      <c r="D28940" s="3"/>
      <c r="E28940" s="3"/>
      <c r="F28940" s="3"/>
      <c r="G28940" s="3"/>
    </row>
    <row r="28941" spans="1:7" x14ac:dyDescent="0.25">
      <c r="A28941" s="2"/>
      <c r="B28941" s="3"/>
      <c r="C28941" s="3"/>
      <c r="D28941" s="3"/>
      <c r="E28941" s="3"/>
      <c r="F28941" s="3"/>
      <c r="G28941" s="3"/>
    </row>
    <row r="28942" spans="1:7" x14ac:dyDescent="0.25">
      <c r="A28942" s="2"/>
      <c r="B28942" s="3"/>
      <c r="C28942" s="3"/>
      <c r="D28942" s="3"/>
      <c r="E28942" s="3"/>
      <c r="F28942" s="3"/>
      <c r="G28942" s="3"/>
    </row>
    <row r="28943" spans="1:7" x14ac:dyDescent="0.25">
      <c r="A28943" s="2"/>
      <c r="B28943" s="3"/>
      <c r="C28943" s="3"/>
      <c r="D28943" s="3"/>
      <c r="E28943" s="3"/>
      <c r="F28943" s="3"/>
      <c r="G28943" s="3"/>
    </row>
    <row r="28944" spans="1:7" x14ac:dyDescent="0.25">
      <c r="A28944" s="2"/>
      <c r="B28944" s="3"/>
      <c r="C28944" s="3"/>
      <c r="D28944" s="3"/>
      <c r="E28944" s="3"/>
      <c r="F28944" s="3"/>
      <c r="G28944" s="3"/>
    </row>
    <row r="28945" spans="1:7" x14ac:dyDescent="0.25">
      <c r="A28945" s="2"/>
      <c r="B28945" s="3"/>
      <c r="C28945" s="3"/>
      <c r="D28945" s="3"/>
      <c r="E28945" s="3"/>
      <c r="F28945" s="3"/>
      <c r="G28945" s="3"/>
    </row>
    <row r="28946" spans="1:7" x14ac:dyDescent="0.25">
      <c r="A28946" s="2"/>
      <c r="B28946" s="3"/>
      <c r="C28946" s="3"/>
      <c r="D28946" s="3"/>
      <c r="E28946" s="3"/>
      <c r="F28946" s="3"/>
      <c r="G28946" s="3"/>
    </row>
    <row r="28947" spans="1:7" x14ac:dyDescent="0.25">
      <c r="A28947" s="2"/>
      <c r="B28947" s="3"/>
      <c r="C28947" s="3"/>
      <c r="D28947" s="3"/>
      <c r="E28947" s="3"/>
      <c r="F28947" s="3"/>
      <c r="G28947" s="3"/>
    </row>
    <row r="28948" spans="1:7" x14ac:dyDescent="0.25">
      <c r="A28948" s="2"/>
      <c r="B28948" s="3"/>
      <c r="C28948" s="3"/>
      <c r="D28948" s="3"/>
      <c r="E28948" s="3"/>
      <c r="F28948" s="3"/>
      <c r="G28948" s="3"/>
    </row>
    <row r="28949" spans="1:7" x14ac:dyDescent="0.25">
      <c r="A28949" s="2"/>
      <c r="B28949" s="3"/>
      <c r="C28949" s="3"/>
      <c r="D28949" s="3"/>
      <c r="E28949" s="3"/>
      <c r="F28949" s="3"/>
      <c r="G28949" s="3"/>
    </row>
    <row r="28950" spans="1:7" x14ac:dyDescent="0.25">
      <c r="A28950" s="2"/>
      <c r="B28950" s="3"/>
      <c r="C28950" s="3"/>
      <c r="D28950" s="3"/>
      <c r="E28950" s="3"/>
      <c r="F28950" s="3"/>
      <c r="G28950" s="3"/>
    </row>
    <row r="28951" spans="1:7" x14ac:dyDescent="0.25">
      <c r="A28951" s="2"/>
      <c r="B28951" s="3"/>
      <c r="C28951" s="3"/>
      <c r="D28951" s="3"/>
      <c r="E28951" s="3"/>
      <c r="F28951" s="3"/>
      <c r="G28951" s="3"/>
    </row>
    <row r="28952" spans="1:7" x14ac:dyDescent="0.25">
      <c r="A28952" s="2"/>
      <c r="B28952" s="3"/>
      <c r="C28952" s="3"/>
      <c r="D28952" s="3"/>
      <c r="E28952" s="3"/>
      <c r="F28952" s="3"/>
      <c r="G28952" s="3"/>
    </row>
    <row r="28953" spans="1:7" x14ac:dyDescent="0.25">
      <c r="A28953" s="2"/>
      <c r="B28953" s="3"/>
      <c r="C28953" s="3"/>
      <c r="D28953" s="3"/>
      <c r="E28953" s="3"/>
      <c r="F28953" s="3"/>
      <c r="G28953" s="3"/>
    </row>
    <row r="28954" spans="1:7" x14ac:dyDescent="0.25">
      <c r="A28954" s="2"/>
      <c r="B28954" s="3"/>
      <c r="C28954" s="3"/>
      <c r="D28954" s="3"/>
      <c r="E28954" s="3"/>
      <c r="F28954" s="3"/>
      <c r="G28954" s="3"/>
    </row>
    <row r="28955" spans="1:7" x14ac:dyDescent="0.25">
      <c r="A28955" s="2"/>
      <c r="B28955" s="3"/>
      <c r="C28955" s="3"/>
      <c r="D28955" s="3"/>
      <c r="E28955" s="3"/>
      <c r="F28955" s="3"/>
      <c r="G28955" s="3"/>
    </row>
    <row r="28956" spans="1:7" x14ac:dyDescent="0.25">
      <c r="A28956" s="2"/>
      <c r="B28956" s="3"/>
      <c r="C28956" s="3"/>
      <c r="D28956" s="3"/>
      <c r="E28956" s="3"/>
      <c r="F28956" s="3"/>
      <c r="G28956" s="3"/>
    </row>
    <row r="28957" spans="1:7" x14ac:dyDescent="0.25">
      <c r="A28957" s="2"/>
      <c r="B28957" s="3"/>
      <c r="C28957" s="3"/>
      <c r="D28957" s="3"/>
      <c r="E28957" s="3"/>
      <c r="F28957" s="3"/>
      <c r="G28957" s="3"/>
    </row>
    <row r="28958" spans="1:7" x14ac:dyDescent="0.25">
      <c r="A28958" s="2"/>
      <c r="B28958" s="3"/>
      <c r="C28958" s="3"/>
      <c r="D28958" s="3"/>
      <c r="E28958" s="3"/>
      <c r="F28958" s="3"/>
      <c r="G28958" s="3"/>
    </row>
    <row r="28959" spans="1:7" x14ac:dyDescent="0.25">
      <c r="A28959" s="2"/>
      <c r="B28959" s="3"/>
      <c r="C28959" s="3"/>
      <c r="D28959" s="3"/>
      <c r="E28959" s="3"/>
      <c r="F28959" s="3"/>
      <c r="G28959" s="3"/>
    </row>
    <row r="28960" spans="1:7" x14ac:dyDescent="0.25">
      <c r="A28960" s="2"/>
      <c r="B28960" s="3"/>
      <c r="C28960" s="3"/>
      <c r="D28960" s="3"/>
      <c r="E28960" s="3"/>
      <c r="F28960" s="3"/>
      <c r="G28960" s="3"/>
    </row>
    <row r="28961" spans="1:7" x14ac:dyDescent="0.25">
      <c r="A28961" s="2"/>
      <c r="B28961" s="3"/>
      <c r="C28961" s="3"/>
      <c r="D28961" s="3"/>
      <c r="E28961" s="3"/>
      <c r="F28961" s="3"/>
      <c r="G28961" s="3"/>
    </row>
    <row r="28962" spans="1:7" x14ac:dyDescent="0.25">
      <c r="A28962" s="2"/>
      <c r="B28962" s="3"/>
      <c r="C28962" s="3"/>
      <c r="D28962" s="3"/>
      <c r="E28962" s="3"/>
      <c r="F28962" s="3"/>
      <c r="G28962" s="3"/>
    </row>
    <row r="28963" spans="1:7" x14ac:dyDescent="0.25">
      <c r="A28963" s="2"/>
      <c r="B28963" s="3"/>
      <c r="C28963" s="3"/>
      <c r="D28963" s="3"/>
      <c r="E28963" s="3"/>
      <c r="F28963" s="3"/>
      <c r="G28963" s="3"/>
    </row>
    <row r="28964" spans="1:7" x14ac:dyDescent="0.25">
      <c r="A28964" s="2"/>
      <c r="B28964" s="3"/>
      <c r="C28964" s="3"/>
      <c r="D28964" s="3"/>
      <c r="E28964" s="3"/>
      <c r="F28964" s="3"/>
      <c r="G28964" s="3"/>
    </row>
    <row r="28965" spans="1:7" x14ac:dyDescent="0.25">
      <c r="A28965" s="2"/>
      <c r="B28965" s="3"/>
      <c r="C28965" s="3"/>
      <c r="D28965" s="3"/>
      <c r="E28965" s="3"/>
      <c r="F28965" s="3"/>
      <c r="G28965" s="3"/>
    </row>
    <row r="28966" spans="1:7" x14ac:dyDescent="0.25">
      <c r="A28966" s="2"/>
      <c r="B28966" s="3"/>
      <c r="C28966" s="3"/>
      <c r="D28966" s="3"/>
      <c r="E28966" s="3"/>
      <c r="F28966" s="3"/>
      <c r="G28966" s="3"/>
    </row>
    <row r="28967" spans="1:7" x14ac:dyDescent="0.25">
      <c r="A28967" s="2"/>
      <c r="B28967" s="3"/>
      <c r="C28967" s="3"/>
      <c r="D28967" s="3"/>
      <c r="E28967" s="3"/>
      <c r="F28967" s="3"/>
      <c r="G28967" s="3"/>
    </row>
    <row r="28968" spans="1:7" x14ac:dyDescent="0.25">
      <c r="A28968" s="2"/>
      <c r="B28968" s="3"/>
      <c r="C28968" s="3"/>
      <c r="D28968" s="3"/>
      <c r="E28968" s="3"/>
      <c r="F28968" s="3"/>
      <c r="G28968" s="3"/>
    </row>
    <row r="28969" spans="1:7" x14ac:dyDescent="0.25">
      <c r="A28969" s="2"/>
      <c r="B28969" s="3"/>
      <c r="C28969" s="3"/>
      <c r="D28969" s="3"/>
      <c r="E28969" s="3"/>
      <c r="F28969" s="3"/>
      <c r="G28969" s="3"/>
    </row>
    <row r="28970" spans="1:7" x14ac:dyDescent="0.25">
      <c r="A28970" s="2"/>
      <c r="B28970" s="3"/>
      <c r="C28970" s="3"/>
      <c r="D28970" s="3"/>
      <c r="E28970" s="3"/>
      <c r="F28970" s="3"/>
      <c r="G28970" s="3"/>
    </row>
    <row r="28971" spans="1:7" x14ac:dyDescent="0.25">
      <c r="A28971" s="2"/>
      <c r="B28971" s="3"/>
      <c r="C28971" s="3"/>
      <c r="D28971" s="3"/>
      <c r="E28971" s="3"/>
      <c r="F28971" s="3"/>
      <c r="G28971" s="3"/>
    </row>
    <row r="28972" spans="1:7" x14ac:dyDescent="0.25">
      <c r="A28972" s="2"/>
      <c r="B28972" s="3"/>
      <c r="C28972" s="3"/>
      <c r="D28972" s="3"/>
      <c r="E28972" s="3"/>
      <c r="F28972" s="3"/>
      <c r="G28972" s="3"/>
    </row>
    <row r="28973" spans="1:7" x14ac:dyDescent="0.25">
      <c r="A28973" s="2"/>
      <c r="B28973" s="3"/>
      <c r="C28973" s="3"/>
      <c r="D28973" s="3"/>
      <c r="E28973" s="3"/>
      <c r="F28973" s="3"/>
      <c r="G28973" s="3"/>
    </row>
    <row r="28974" spans="1:7" x14ac:dyDescent="0.25">
      <c r="A28974" s="2"/>
      <c r="B28974" s="3"/>
      <c r="C28974" s="3"/>
      <c r="D28974" s="3"/>
      <c r="E28974" s="3"/>
      <c r="F28974" s="3"/>
      <c r="G28974" s="3"/>
    </row>
    <row r="28975" spans="1:7" x14ac:dyDescent="0.25">
      <c r="A28975" s="2"/>
      <c r="B28975" s="3"/>
      <c r="C28975" s="3"/>
      <c r="D28975" s="3"/>
      <c r="E28975" s="3"/>
      <c r="F28975" s="3"/>
      <c r="G28975" s="3"/>
    </row>
    <row r="28976" spans="1:7" x14ac:dyDescent="0.25">
      <c r="A28976" s="2"/>
      <c r="B28976" s="3"/>
      <c r="C28976" s="3"/>
      <c r="D28976" s="3"/>
      <c r="E28976" s="3"/>
      <c r="F28976" s="3"/>
      <c r="G28976" s="3"/>
    </row>
    <row r="28977" spans="1:7" x14ac:dyDescent="0.25">
      <c r="A28977" s="2"/>
      <c r="B28977" s="3"/>
      <c r="C28977" s="3"/>
      <c r="D28977" s="3"/>
      <c r="E28977" s="3"/>
      <c r="F28977" s="3"/>
      <c r="G28977" s="3"/>
    </row>
    <row r="28978" spans="1:7" x14ac:dyDescent="0.25">
      <c r="A28978" s="2"/>
      <c r="B28978" s="3"/>
      <c r="C28978" s="3"/>
      <c r="D28978" s="3"/>
      <c r="E28978" s="3"/>
      <c r="F28978" s="3"/>
      <c r="G28978" s="3"/>
    </row>
    <row r="28979" spans="1:7" x14ac:dyDescent="0.25">
      <c r="A28979" s="2"/>
      <c r="B28979" s="3"/>
      <c r="C28979" s="3"/>
      <c r="D28979" s="3"/>
      <c r="E28979" s="3"/>
      <c r="F28979" s="3"/>
      <c r="G28979" s="3"/>
    </row>
    <row r="28980" spans="1:7" x14ac:dyDescent="0.25">
      <c r="A28980" s="2"/>
      <c r="B28980" s="3"/>
      <c r="C28980" s="3"/>
      <c r="D28980" s="3"/>
      <c r="E28980" s="3"/>
      <c r="F28980" s="3"/>
      <c r="G28980" s="3"/>
    </row>
    <row r="28981" spans="1:7" x14ac:dyDescent="0.25">
      <c r="A28981" s="2"/>
      <c r="B28981" s="3"/>
      <c r="C28981" s="3"/>
      <c r="D28981" s="3"/>
      <c r="E28981" s="3"/>
      <c r="F28981" s="3"/>
      <c r="G28981" s="3"/>
    </row>
    <row r="28982" spans="1:7" x14ac:dyDescent="0.25">
      <c r="A28982" s="2"/>
      <c r="B28982" s="3"/>
      <c r="C28982" s="3"/>
      <c r="D28982" s="3"/>
      <c r="E28982" s="3"/>
      <c r="F28982" s="3"/>
      <c r="G28982" s="3"/>
    </row>
    <row r="28983" spans="1:7" x14ac:dyDescent="0.25">
      <c r="A28983" s="2"/>
      <c r="B28983" s="3"/>
      <c r="C28983" s="3"/>
      <c r="D28983" s="3"/>
      <c r="E28983" s="3"/>
      <c r="F28983" s="3"/>
      <c r="G28983" s="3"/>
    </row>
    <row r="28984" spans="1:7" x14ac:dyDescent="0.25">
      <c r="A28984" s="2"/>
      <c r="B28984" s="3"/>
      <c r="C28984" s="3"/>
      <c r="D28984" s="3"/>
      <c r="E28984" s="3"/>
      <c r="F28984" s="3"/>
      <c r="G28984" s="3"/>
    </row>
    <row r="28985" spans="1:7" x14ac:dyDescent="0.25">
      <c r="A28985" s="2"/>
      <c r="B28985" s="3"/>
      <c r="C28985" s="3"/>
      <c r="D28985" s="3"/>
      <c r="E28985" s="3"/>
      <c r="F28985" s="3"/>
      <c r="G28985" s="3"/>
    </row>
    <row r="28986" spans="1:7" x14ac:dyDescent="0.25">
      <c r="A28986" s="2"/>
      <c r="B28986" s="3"/>
      <c r="C28986" s="3"/>
      <c r="D28986" s="3"/>
      <c r="E28986" s="3"/>
      <c r="F28986" s="3"/>
      <c r="G28986" s="3"/>
    </row>
    <row r="28987" spans="1:7" x14ac:dyDescent="0.25">
      <c r="A28987" s="2"/>
      <c r="B28987" s="3"/>
      <c r="C28987" s="3"/>
      <c r="D28987" s="3"/>
      <c r="E28987" s="3"/>
      <c r="F28987" s="3"/>
      <c r="G28987" s="3"/>
    </row>
    <row r="28988" spans="1:7" x14ac:dyDescent="0.25">
      <c r="A28988" s="2"/>
      <c r="B28988" s="3"/>
      <c r="C28988" s="3"/>
      <c r="D28988" s="3"/>
      <c r="E28988" s="3"/>
      <c r="F28988" s="3"/>
      <c r="G28988" s="3"/>
    </row>
    <row r="28989" spans="1:7" x14ac:dyDescent="0.25">
      <c r="A28989" s="2"/>
      <c r="B28989" s="3"/>
      <c r="C28989" s="3"/>
      <c r="D28989" s="3"/>
      <c r="E28989" s="3"/>
      <c r="F28989" s="3"/>
      <c r="G28989" s="3"/>
    </row>
    <row r="28990" spans="1:7" x14ac:dyDescent="0.25">
      <c r="A28990" s="2"/>
      <c r="B28990" s="3"/>
      <c r="C28990" s="3"/>
      <c r="D28990" s="3"/>
      <c r="E28990" s="3"/>
      <c r="F28990" s="3"/>
      <c r="G28990" s="3"/>
    </row>
    <row r="28991" spans="1:7" x14ac:dyDescent="0.25">
      <c r="A28991" s="2"/>
      <c r="B28991" s="3"/>
      <c r="C28991" s="3"/>
      <c r="D28991" s="3"/>
      <c r="E28991" s="3"/>
      <c r="F28991" s="3"/>
      <c r="G28991" s="3"/>
    </row>
    <row r="28992" spans="1:7" x14ac:dyDescent="0.25">
      <c r="A28992" s="2"/>
      <c r="B28992" s="3"/>
      <c r="C28992" s="3"/>
      <c r="D28992" s="3"/>
      <c r="E28992" s="3"/>
      <c r="F28992" s="3"/>
      <c r="G28992" s="3"/>
    </row>
    <row r="28993" spans="1:7" x14ac:dyDescent="0.25">
      <c r="A28993" s="2"/>
      <c r="B28993" s="3"/>
      <c r="C28993" s="3"/>
      <c r="D28993" s="3"/>
      <c r="E28993" s="3"/>
      <c r="F28993" s="3"/>
      <c r="G28993" s="3"/>
    </row>
    <row r="28994" spans="1:7" x14ac:dyDescent="0.25">
      <c r="A28994" s="2"/>
      <c r="B28994" s="3"/>
      <c r="C28994" s="3"/>
      <c r="D28994" s="3"/>
      <c r="E28994" s="3"/>
      <c r="F28994" s="3"/>
      <c r="G28994" s="3"/>
    </row>
    <row r="28995" spans="1:7" x14ac:dyDescent="0.25">
      <c r="A28995" s="2"/>
      <c r="B28995" s="3"/>
      <c r="C28995" s="3"/>
      <c r="D28995" s="3"/>
      <c r="E28995" s="3"/>
      <c r="F28995" s="3"/>
      <c r="G28995" s="3"/>
    </row>
    <row r="28996" spans="1:7" x14ac:dyDescent="0.25">
      <c r="A28996" s="2"/>
      <c r="B28996" s="3"/>
      <c r="C28996" s="3"/>
      <c r="D28996" s="3"/>
      <c r="E28996" s="3"/>
      <c r="F28996" s="3"/>
      <c r="G28996" s="3"/>
    </row>
    <row r="28997" spans="1:7" x14ac:dyDescent="0.25">
      <c r="A28997" s="2"/>
      <c r="B28997" s="3"/>
      <c r="C28997" s="3"/>
      <c r="D28997" s="3"/>
      <c r="E28997" s="3"/>
      <c r="F28997" s="3"/>
      <c r="G28997" s="3"/>
    </row>
    <row r="28998" spans="1:7" x14ac:dyDescent="0.25">
      <c r="A28998" s="2"/>
      <c r="B28998" s="3"/>
      <c r="C28998" s="3"/>
      <c r="D28998" s="3"/>
      <c r="E28998" s="3"/>
      <c r="F28998" s="3"/>
      <c r="G28998" s="3"/>
    </row>
    <row r="28999" spans="1:7" x14ac:dyDescent="0.25">
      <c r="A28999" s="2"/>
      <c r="B28999" s="3"/>
      <c r="C28999" s="3"/>
      <c r="D28999" s="3"/>
      <c r="E28999" s="3"/>
      <c r="F28999" s="3"/>
      <c r="G28999" s="3"/>
    </row>
    <row r="29000" spans="1:7" x14ac:dyDescent="0.25">
      <c r="A29000" s="2"/>
      <c r="B29000" s="3"/>
      <c r="C29000" s="3"/>
      <c r="D29000" s="3"/>
      <c r="E29000" s="3"/>
      <c r="F29000" s="3"/>
      <c r="G29000" s="3"/>
    </row>
    <row r="29001" spans="1:7" x14ac:dyDescent="0.25">
      <c r="A29001" s="2"/>
      <c r="B29001" s="3"/>
      <c r="C29001" s="3"/>
      <c r="D29001" s="3"/>
      <c r="E29001" s="3"/>
      <c r="F29001" s="3"/>
      <c r="G29001" s="3"/>
    </row>
    <row r="29002" spans="1:7" x14ac:dyDescent="0.25">
      <c r="A29002" s="2"/>
      <c r="B29002" s="3"/>
      <c r="C29002" s="3"/>
      <c r="D29002" s="3"/>
      <c r="E29002" s="3"/>
      <c r="F29002" s="3"/>
      <c r="G29002" s="3"/>
    </row>
    <row r="29003" spans="1:7" x14ac:dyDescent="0.25">
      <c r="A29003" s="2"/>
      <c r="B29003" s="3"/>
      <c r="C29003" s="3"/>
      <c r="D29003" s="3"/>
      <c r="E29003" s="3"/>
      <c r="F29003" s="3"/>
      <c r="G29003" s="3"/>
    </row>
    <row r="29004" spans="1:7" x14ac:dyDescent="0.25">
      <c r="A29004" s="2"/>
      <c r="B29004" s="3"/>
      <c r="C29004" s="3"/>
      <c r="D29004" s="3"/>
      <c r="E29004" s="3"/>
      <c r="F29004" s="3"/>
      <c r="G29004" s="3"/>
    </row>
    <row r="29005" spans="1:7" x14ac:dyDescent="0.25">
      <c r="A29005" s="2"/>
      <c r="B29005" s="3"/>
      <c r="C29005" s="3"/>
      <c r="D29005" s="3"/>
      <c r="E29005" s="3"/>
      <c r="F29005" s="3"/>
      <c r="G29005" s="3"/>
    </row>
    <row r="29006" spans="1:7" x14ac:dyDescent="0.25">
      <c r="A29006" s="2"/>
      <c r="B29006" s="3"/>
      <c r="C29006" s="3"/>
      <c r="D29006" s="3"/>
      <c r="E29006" s="3"/>
      <c r="F29006" s="3"/>
      <c r="G29006" s="3"/>
    </row>
    <row r="29007" spans="1:7" x14ac:dyDescent="0.25">
      <c r="A29007" s="2"/>
      <c r="B29007" s="3"/>
      <c r="C29007" s="3"/>
      <c r="D29007" s="3"/>
      <c r="E29007" s="3"/>
      <c r="F29007" s="3"/>
      <c r="G29007" s="3"/>
    </row>
    <row r="29008" spans="1:7" x14ac:dyDescent="0.25">
      <c r="A29008" s="2"/>
      <c r="B29008" s="3"/>
      <c r="C29008" s="3"/>
      <c r="D29008" s="3"/>
      <c r="E29008" s="3"/>
      <c r="F29008" s="3"/>
      <c r="G29008" s="3"/>
    </row>
    <row r="29009" spans="1:7" x14ac:dyDescent="0.25">
      <c r="A29009" s="2"/>
      <c r="B29009" s="3"/>
      <c r="C29009" s="3"/>
      <c r="D29009" s="3"/>
      <c r="E29009" s="3"/>
      <c r="F29009" s="3"/>
      <c r="G29009" s="3"/>
    </row>
    <row r="29010" spans="1:7" x14ac:dyDescent="0.25">
      <c r="A29010" s="2"/>
      <c r="B29010" s="3"/>
      <c r="C29010" s="3"/>
      <c r="D29010" s="3"/>
      <c r="E29010" s="3"/>
      <c r="F29010" s="3"/>
      <c r="G29010" s="3"/>
    </row>
    <row r="29011" spans="1:7" x14ac:dyDescent="0.25">
      <c r="A29011" s="2"/>
      <c r="B29011" s="3"/>
      <c r="C29011" s="3"/>
      <c r="D29011" s="3"/>
      <c r="E29011" s="3"/>
      <c r="F29011" s="3"/>
      <c r="G29011" s="3"/>
    </row>
    <row r="29012" spans="1:7" x14ac:dyDescent="0.25">
      <c r="A29012" s="2"/>
      <c r="B29012" s="3"/>
      <c r="C29012" s="3"/>
      <c r="D29012" s="3"/>
      <c r="E29012" s="3"/>
      <c r="F29012" s="3"/>
      <c r="G29012" s="3"/>
    </row>
    <row r="29013" spans="1:7" x14ac:dyDescent="0.25">
      <c r="A29013" s="2"/>
      <c r="B29013" s="3"/>
      <c r="C29013" s="3"/>
      <c r="D29013" s="3"/>
      <c r="E29013" s="3"/>
      <c r="F29013" s="3"/>
      <c r="G29013" s="3"/>
    </row>
    <row r="29014" spans="1:7" x14ac:dyDescent="0.25">
      <c r="A29014" s="2"/>
      <c r="B29014" s="3"/>
      <c r="C29014" s="3"/>
      <c r="D29014" s="3"/>
      <c r="E29014" s="3"/>
      <c r="F29014" s="3"/>
      <c r="G29014" s="3"/>
    </row>
    <row r="29015" spans="1:7" x14ac:dyDescent="0.25">
      <c r="A29015" s="2"/>
      <c r="B29015" s="3"/>
      <c r="C29015" s="3"/>
      <c r="D29015" s="3"/>
      <c r="E29015" s="3"/>
      <c r="F29015" s="3"/>
      <c r="G29015" s="3"/>
    </row>
    <row r="29016" spans="1:7" x14ac:dyDescent="0.25">
      <c r="A29016" s="2"/>
      <c r="B29016" s="3"/>
      <c r="C29016" s="3"/>
      <c r="D29016" s="3"/>
      <c r="E29016" s="3"/>
      <c r="F29016" s="3"/>
      <c r="G29016" s="3"/>
    </row>
    <row r="29017" spans="1:7" x14ac:dyDescent="0.25">
      <c r="A29017" s="2"/>
      <c r="B29017" s="3"/>
      <c r="C29017" s="3"/>
      <c r="D29017" s="3"/>
      <c r="E29017" s="3"/>
      <c r="F29017" s="3"/>
      <c r="G29017" s="3"/>
    </row>
    <row r="29018" spans="1:7" x14ac:dyDescent="0.25">
      <c r="A29018" s="2"/>
      <c r="B29018" s="3"/>
      <c r="C29018" s="3"/>
      <c r="D29018" s="3"/>
      <c r="E29018" s="3"/>
      <c r="F29018" s="3"/>
      <c r="G29018" s="3"/>
    </row>
    <row r="29019" spans="1:7" x14ac:dyDescent="0.25">
      <c r="A29019" s="2"/>
      <c r="B29019" s="3"/>
      <c r="C29019" s="3"/>
      <c r="D29019" s="3"/>
      <c r="E29019" s="3"/>
      <c r="F29019" s="3"/>
      <c r="G29019" s="3"/>
    </row>
    <row r="29020" spans="1:7" x14ac:dyDescent="0.25">
      <c r="A29020" s="2"/>
      <c r="B29020" s="3"/>
      <c r="C29020" s="3"/>
      <c r="D29020" s="3"/>
      <c r="E29020" s="3"/>
      <c r="F29020" s="3"/>
      <c r="G29020" s="3"/>
    </row>
    <row r="29021" spans="1:7" x14ac:dyDescent="0.25">
      <c r="A29021" s="2"/>
      <c r="B29021" s="3"/>
      <c r="C29021" s="3"/>
      <c r="D29021" s="3"/>
      <c r="E29021" s="3"/>
      <c r="F29021" s="3"/>
      <c r="G29021" s="3"/>
    </row>
    <row r="29022" spans="1:7" x14ac:dyDescent="0.25">
      <c r="A29022" s="2"/>
      <c r="B29022" s="3"/>
      <c r="C29022" s="3"/>
      <c r="D29022" s="3"/>
      <c r="E29022" s="3"/>
      <c r="F29022" s="3"/>
      <c r="G29022" s="3"/>
    </row>
    <row r="29023" spans="1:7" x14ac:dyDescent="0.25">
      <c r="A29023" s="2"/>
      <c r="B29023" s="3"/>
      <c r="C29023" s="3"/>
      <c r="D29023" s="3"/>
      <c r="E29023" s="3"/>
      <c r="F29023" s="3"/>
      <c r="G29023" s="3"/>
    </row>
    <row r="29024" spans="1:7" x14ac:dyDescent="0.25">
      <c r="A29024" s="2"/>
      <c r="B29024" s="3"/>
      <c r="C29024" s="3"/>
      <c r="D29024" s="3"/>
      <c r="E29024" s="3"/>
      <c r="F29024" s="3"/>
      <c r="G29024" s="3"/>
    </row>
    <row r="29025" spans="1:7" x14ac:dyDescent="0.25">
      <c r="A29025" s="2"/>
      <c r="B29025" s="3"/>
      <c r="C29025" s="3"/>
      <c r="D29025" s="3"/>
      <c r="E29025" s="3"/>
      <c r="F29025" s="3"/>
      <c r="G29025" s="3"/>
    </row>
    <row r="29026" spans="1:7" x14ac:dyDescent="0.25">
      <c r="A29026" s="2"/>
      <c r="B29026" s="3"/>
      <c r="C29026" s="3"/>
      <c r="D29026" s="3"/>
      <c r="E29026" s="3"/>
      <c r="F29026" s="3"/>
      <c r="G29026" s="3"/>
    </row>
    <row r="29027" spans="1:7" x14ac:dyDescent="0.25">
      <c r="A29027" s="2"/>
      <c r="B29027" s="3"/>
      <c r="C29027" s="3"/>
      <c r="D29027" s="3"/>
      <c r="E29027" s="3"/>
      <c r="F29027" s="3"/>
      <c r="G29027" s="3"/>
    </row>
    <row r="29028" spans="1:7" x14ac:dyDescent="0.25">
      <c r="A29028" s="2"/>
      <c r="B29028" s="3"/>
      <c r="C29028" s="3"/>
      <c r="D29028" s="3"/>
      <c r="E29028" s="3"/>
      <c r="F29028" s="3"/>
      <c r="G29028" s="3"/>
    </row>
    <row r="29029" spans="1:7" x14ac:dyDescent="0.25">
      <c r="A29029" s="2"/>
      <c r="B29029" s="3"/>
      <c r="C29029" s="3"/>
      <c r="D29029" s="3"/>
      <c r="E29029" s="3"/>
      <c r="F29029" s="3"/>
      <c r="G29029" s="3"/>
    </row>
    <row r="29030" spans="1:7" x14ac:dyDescent="0.25">
      <c r="A29030" s="2"/>
      <c r="B29030" s="3"/>
      <c r="C29030" s="3"/>
      <c r="D29030" s="3"/>
      <c r="E29030" s="3"/>
      <c r="F29030" s="3"/>
      <c r="G29030" s="3"/>
    </row>
    <row r="29031" spans="1:7" x14ac:dyDescent="0.25">
      <c r="A29031" s="2"/>
      <c r="B29031" s="3"/>
      <c r="C29031" s="3"/>
      <c r="D29031" s="3"/>
      <c r="E29031" s="3"/>
      <c r="F29031" s="3"/>
      <c r="G29031" s="3"/>
    </row>
    <row r="29032" spans="1:7" x14ac:dyDescent="0.25">
      <c r="A29032" s="2"/>
      <c r="B29032" s="3"/>
      <c r="C29032" s="3"/>
      <c r="D29032" s="3"/>
      <c r="E29032" s="3"/>
      <c r="F29032" s="3"/>
      <c r="G29032" s="3"/>
    </row>
    <row r="29033" spans="1:7" x14ac:dyDescent="0.25">
      <c r="A29033" s="2"/>
      <c r="B29033" s="3"/>
      <c r="C29033" s="3"/>
      <c r="D29033" s="3"/>
      <c r="E29033" s="3"/>
      <c r="F29033" s="3"/>
      <c r="G29033" s="3"/>
    </row>
    <row r="29034" spans="1:7" x14ac:dyDescent="0.25">
      <c r="A29034" s="2"/>
      <c r="B29034" s="3"/>
      <c r="C29034" s="3"/>
      <c r="D29034" s="3"/>
      <c r="E29034" s="3"/>
      <c r="F29034" s="3"/>
      <c r="G29034" s="3"/>
    </row>
    <row r="29035" spans="1:7" x14ac:dyDescent="0.25">
      <c r="A29035" s="2"/>
      <c r="B29035" s="3"/>
      <c r="C29035" s="3"/>
      <c r="D29035" s="3"/>
      <c r="E29035" s="3"/>
      <c r="F29035" s="3"/>
      <c r="G29035" s="3"/>
    </row>
    <row r="29036" spans="1:7" x14ac:dyDescent="0.25">
      <c r="A29036" s="2"/>
      <c r="B29036" s="3"/>
      <c r="C29036" s="3"/>
      <c r="D29036" s="3"/>
      <c r="E29036" s="3"/>
      <c r="F29036" s="3"/>
      <c r="G29036" s="3"/>
    </row>
    <row r="29037" spans="1:7" x14ac:dyDescent="0.25">
      <c r="A29037" s="2"/>
      <c r="B29037" s="3"/>
      <c r="C29037" s="3"/>
      <c r="D29037" s="3"/>
      <c r="E29037" s="3"/>
      <c r="F29037" s="3"/>
      <c r="G29037" s="3"/>
    </row>
    <row r="29038" spans="1:7" x14ac:dyDescent="0.25">
      <c r="A29038" s="2"/>
      <c r="B29038" s="3"/>
      <c r="C29038" s="3"/>
      <c r="D29038" s="3"/>
      <c r="E29038" s="3"/>
      <c r="F29038" s="3"/>
      <c r="G29038" s="3"/>
    </row>
    <row r="29039" spans="1:7" x14ac:dyDescent="0.25">
      <c r="A29039" s="2"/>
      <c r="B29039" s="3"/>
      <c r="C29039" s="3"/>
      <c r="D29039" s="3"/>
      <c r="E29039" s="3"/>
      <c r="F29039" s="3"/>
      <c r="G29039" s="3"/>
    </row>
    <row r="29040" spans="1:7" x14ac:dyDescent="0.25">
      <c r="A29040" s="2"/>
      <c r="B29040" s="3"/>
      <c r="C29040" s="3"/>
      <c r="D29040" s="3"/>
      <c r="E29040" s="3"/>
      <c r="F29040" s="3"/>
      <c r="G29040" s="3"/>
    </row>
    <row r="29041" spans="1:7" x14ac:dyDescent="0.25">
      <c r="A29041" s="2"/>
      <c r="B29041" s="3"/>
      <c r="C29041" s="3"/>
      <c r="D29041" s="3"/>
      <c r="E29041" s="3"/>
      <c r="F29041" s="3"/>
      <c r="G29041" s="3"/>
    </row>
    <row r="29042" spans="1:7" x14ac:dyDescent="0.25">
      <c r="A29042" s="2"/>
      <c r="B29042" s="3"/>
      <c r="C29042" s="3"/>
      <c r="D29042" s="3"/>
      <c r="E29042" s="3"/>
      <c r="F29042" s="3"/>
      <c r="G29042" s="3"/>
    </row>
    <row r="29043" spans="1:7" x14ac:dyDescent="0.25">
      <c r="A29043" s="2"/>
      <c r="B29043" s="3"/>
      <c r="C29043" s="3"/>
      <c r="D29043" s="3"/>
      <c r="E29043" s="3"/>
      <c r="F29043" s="3"/>
      <c r="G29043" s="3"/>
    </row>
    <row r="29044" spans="1:7" x14ac:dyDescent="0.25">
      <c r="A29044" s="2"/>
      <c r="B29044" s="3"/>
      <c r="C29044" s="3"/>
      <c r="D29044" s="3"/>
      <c r="E29044" s="3"/>
      <c r="F29044" s="3"/>
      <c r="G29044" s="3"/>
    </row>
    <row r="29045" spans="1:7" x14ac:dyDescent="0.25">
      <c r="A29045" s="2"/>
      <c r="B29045" s="3"/>
      <c r="C29045" s="3"/>
      <c r="D29045" s="3"/>
      <c r="E29045" s="3"/>
      <c r="F29045" s="3"/>
      <c r="G29045" s="3"/>
    </row>
    <row r="29046" spans="1:7" x14ac:dyDescent="0.25">
      <c r="A29046" s="2"/>
      <c r="B29046" s="3"/>
      <c r="C29046" s="3"/>
      <c r="D29046" s="3"/>
      <c r="E29046" s="3"/>
      <c r="F29046" s="3"/>
      <c r="G29046" s="3"/>
    </row>
    <row r="29047" spans="1:7" x14ac:dyDescent="0.25">
      <c r="A29047" s="2"/>
      <c r="B29047" s="3"/>
      <c r="C29047" s="3"/>
      <c r="D29047" s="3"/>
      <c r="E29047" s="3"/>
      <c r="F29047" s="3"/>
      <c r="G29047" s="3"/>
    </row>
    <row r="29048" spans="1:7" x14ac:dyDescent="0.25">
      <c r="A29048" s="2"/>
      <c r="B29048" s="3"/>
      <c r="C29048" s="3"/>
      <c r="D29048" s="3"/>
      <c r="E29048" s="3"/>
      <c r="F29048" s="3"/>
      <c r="G29048" s="3"/>
    </row>
    <row r="29049" spans="1:7" x14ac:dyDescent="0.25">
      <c r="A29049" s="2"/>
      <c r="B29049" s="3"/>
      <c r="C29049" s="3"/>
      <c r="D29049" s="3"/>
      <c r="E29049" s="3"/>
      <c r="F29049" s="3"/>
      <c r="G29049" s="3"/>
    </row>
    <row r="29050" spans="1:7" x14ac:dyDescent="0.25">
      <c r="A29050" s="2"/>
      <c r="B29050" s="3"/>
      <c r="C29050" s="3"/>
      <c r="D29050" s="3"/>
      <c r="E29050" s="3"/>
      <c r="F29050" s="3"/>
      <c r="G29050" s="3"/>
    </row>
    <row r="29051" spans="1:7" x14ac:dyDescent="0.25">
      <c r="A29051" s="2"/>
      <c r="B29051" s="3"/>
      <c r="C29051" s="3"/>
      <c r="D29051" s="3"/>
      <c r="E29051" s="3"/>
      <c r="F29051" s="3"/>
      <c r="G29051" s="3"/>
    </row>
    <row r="29052" spans="1:7" x14ac:dyDescent="0.25">
      <c r="A29052" s="2"/>
      <c r="B29052" s="3"/>
      <c r="C29052" s="3"/>
      <c r="D29052" s="3"/>
      <c r="E29052" s="3"/>
      <c r="F29052" s="3"/>
      <c r="G29052" s="3"/>
    </row>
    <row r="29053" spans="1:7" x14ac:dyDescent="0.25">
      <c r="A29053" s="2"/>
      <c r="B29053" s="3"/>
      <c r="C29053" s="3"/>
      <c r="D29053" s="3"/>
      <c r="E29053" s="3"/>
      <c r="F29053" s="3"/>
      <c r="G29053" s="3"/>
    </row>
    <row r="29054" spans="1:7" x14ac:dyDescent="0.25">
      <c r="A29054" s="2"/>
      <c r="B29054" s="3"/>
      <c r="C29054" s="3"/>
      <c r="D29054" s="3"/>
      <c r="E29054" s="3"/>
      <c r="F29054" s="3"/>
      <c r="G29054" s="3"/>
    </row>
    <row r="29055" spans="1:7" x14ac:dyDescent="0.25">
      <c r="A29055" s="2"/>
      <c r="B29055" s="3"/>
      <c r="C29055" s="3"/>
      <c r="D29055" s="3"/>
      <c r="E29055" s="3"/>
      <c r="F29055" s="3"/>
      <c r="G29055" s="3"/>
    </row>
    <row r="29056" spans="1:7" x14ac:dyDescent="0.25">
      <c r="A29056" s="2"/>
      <c r="B29056" s="3"/>
      <c r="C29056" s="3"/>
      <c r="D29056" s="3"/>
      <c r="E29056" s="3"/>
      <c r="F29056" s="3"/>
      <c r="G29056" s="3"/>
    </row>
    <row r="29057" spans="1:7" x14ac:dyDescent="0.25">
      <c r="A29057" s="2"/>
      <c r="B29057" s="3"/>
      <c r="C29057" s="3"/>
      <c r="D29057" s="3"/>
      <c r="E29057" s="3"/>
      <c r="F29057" s="3"/>
      <c r="G29057" s="3"/>
    </row>
    <row r="29058" spans="1:7" x14ac:dyDescent="0.25">
      <c r="A29058" s="2"/>
      <c r="B29058" s="3"/>
      <c r="C29058" s="3"/>
      <c r="D29058" s="3"/>
      <c r="E29058" s="3"/>
      <c r="F29058" s="3"/>
      <c r="G29058" s="3"/>
    </row>
    <row r="29059" spans="1:7" x14ac:dyDescent="0.25">
      <c r="A29059" s="2"/>
      <c r="B29059" s="3"/>
      <c r="C29059" s="3"/>
      <c r="D29059" s="3"/>
      <c r="E29059" s="3"/>
      <c r="F29059" s="3"/>
      <c r="G29059" s="3"/>
    </row>
    <row r="29060" spans="1:7" x14ac:dyDescent="0.25">
      <c r="A29060" s="2"/>
      <c r="B29060" s="3"/>
      <c r="C29060" s="3"/>
      <c r="D29060" s="3"/>
      <c r="E29060" s="3"/>
      <c r="F29060" s="3"/>
      <c r="G29060" s="3"/>
    </row>
    <row r="29061" spans="1:7" x14ac:dyDescent="0.25">
      <c r="A29061" s="2"/>
      <c r="B29061" s="3"/>
      <c r="C29061" s="3"/>
      <c r="D29061" s="3"/>
      <c r="E29061" s="3"/>
      <c r="F29061" s="3"/>
      <c r="G29061" s="3"/>
    </row>
    <row r="29062" spans="1:7" x14ac:dyDescent="0.25">
      <c r="A29062" s="2"/>
      <c r="B29062" s="3"/>
      <c r="C29062" s="3"/>
      <c r="D29062" s="3"/>
      <c r="E29062" s="3"/>
      <c r="F29062" s="3"/>
      <c r="G29062" s="3"/>
    </row>
    <row r="29063" spans="1:7" x14ac:dyDescent="0.25">
      <c r="A29063" s="2"/>
      <c r="B29063" s="3"/>
      <c r="C29063" s="3"/>
      <c r="D29063" s="3"/>
      <c r="E29063" s="3"/>
      <c r="F29063" s="3"/>
      <c r="G29063" s="3"/>
    </row>
    <row r="29064" spans="1:7" x14ac:dyDescent="0.25">
      <c r="A29064" s="2"/>
      <c r="B29064" s="3"/>
      <c r="C29064" s="3"/>
      <c r="D29064" s="3"/>
      <c r="E29064" s="3"/>
      <c r="F29064" s="3"/>
      <c r="G29064" s="3"/>
    </row>
    <row r="29065" spans="1:7" x14ac:dyDescent="0.25">
      <c r="A29065" s="2"/>
      <c r="B29065" s="3"/>
      <c r="C29065" s="3"/>
      <c r="D29065" s="3"/>
      <c r="E29065" s="3"/>
      <c r="F29065" s="3"/>
      <c r="G29065" s="3"/>
    </row>
    <row r="29066" spans="1:7" x14ac:dyDescent="0.25">
      <c r="A29066" s="2"/>
      <c r="B29066" s="3"/>
      <c r="C29066" s="3"/>
      <c r="D29066" s="3"/>
      <c r="E29066" s="3"/>
      <c r="F29066" s="3"/>
      <c r="G29066" s="3"/>
    </row>
    <row r="29067" spans="1:7" x14ac:dyDescent="0.25">
      <c r="A29067" s="2"/>
      <c r="B29067" s="3"/>
      <c r="C29067" s="3"/>
      <c r="D29067" s="3"/>
      <c r="E29067" s="3"/>
      <c r="F29067" s="3"/>
      <c r="G29067" s="3"/>
    </row>
    <row r="29068" spans="1:7" x14ac:dyDescent="0.25">
      <c r="A29068" s="2"/>
      <c r="B29068" s="3"/>
      <c r="C29068" s="3"/>
      <c r="D29068" s="3"/>
      <c r="E29068" s="3"/>
      <c r="F29068" s="3"/>
      <c r="G29068" s="3"/>
    </row>
    <row r="29069" spans="1:7" x14ac:dyDescent="0.25">
      <c r="A29069" s="2"/>
      <c r="B29069" s="3"/>
      <c r="C29069" s="3"/>
      <c r="D29069" s="3"/>
      <c r="E29069" s="3"/>
      <c r="F29069" s="3"/>
      <c r="G29069" s="3"/>
    </row>
    <row r="29070" spans="1:7" x14ac:dyDescent="0.25">
      <c r="A29070" s="2"/>
      <c r="B29070" s="3"/>
      <c r="C29070" s="3"/>
      <c r="D29070" s="3"/>
      <c r="E29070" s="3"/>
      <c r="F29070" s="3"/>
      <c r="G29070" s="3"/>
    </row>
    <row r="29071" spans="1:7" x14ac:dyDescent="0.25">
      <c r="A29071" s="2"/>
      <c r="B29071" s="3"/>
      <c r="C29071" s="3"/>
      <c r="D29071" s="3"/>
      <c r="E29071" s="3"/>
      <c r="F29071" s="3"/>
      <c r="G29071" s="3"/>
    </row>
    <row r="29072" spans="1:7" x14ac:dyDescent="0.25">
      <c r="A29072" s="2"/>
      <c r="B29072" s="3"/>
      <c r="C29072" s="3"/>
      <c r="D29072" s="3"/>
      <c r="E29072" s="3"/>
      <c r="F29072" s="3"/>
      <c r="G29072" s="3"/>
    </row>
    <row r="29073" spans="1:7" x14ac:dyDescent="0.25">
      <c r="A29073" s="2"/>
      <c r="B29073" s="3"/>
      <c r="C29073" s="3"/>
      <c r="D29073" s="3"/>
      <c r="E29073" s="3"/>
      <c r="F29073" s="3"/>
      <c r="G29073" s="3"/>
    </row>
    <row r="29074" spans="1:7" x14ac:dyDescent="0.25">
      <c r="A29074" s="2"/>
      <c r="B29074" s="3"/>
      <c r="C29074" s="3"/>
      <c r="D29074" s="3"/>
      <c r="E29074" s="3"/>
      <c r="F29074" s="3"/>
      <c r="G29074" s="3"/>
    </row>
    <row r="29075" spans="1:7" x14ac:dyDescent="0.25">
      <c r="A29075" s="2"/>
      <c r="B29075" s="3"/>
      <c r="C29075" s="3"/>
      <c r="D29075" s="3"/>
      <c r="E29075" s="3"/>
      <c r="F29075" s="3"/>
      <c r="G29075" s="3"/>
    </row>
    <row r="29076" spans="1:7" x14ac:dyDescent="0.25">
      <c r="A29076" s="2"/>
      <c r="B29076" s="3"/>
      <c r="C29076" s="3"/>
      <c r="D29076" s="3"/>
      <c r="E29076" s="3"/>
      <c r="F29076" s="3"/>
      <c r="G29076" s="3"/>
    </row>
    <row r="29077" spans="1:7" x14ac:dyDescent="0.25">
      <c r="A29077" s="2"/>
      <c r="B29077" s="3"/>
      <c r="C29077" s="3"/>
      <c r="D29077" s="3"/>
      <c r="E29077" s="3"/>
      <c r="F29077" s="3"/>
      <c r="G29077" s="3"/>
    </row>
    <row r="29078" spans="1:7" x14ac:dyDescent="0.25">
      <c r="A29078" s="2"/>
      <c r="B29078" s="3"/>
      <c r="C29078" s="3"/>
      <c r="D29078" s="3"/>
      <c r="E29078" s="3"/>
      <c r="F29078" s="3"/>
      <c r="G29078" s="3"/>
    </row>
    <row r="29079" spans="1:7" x14ac:dyDescent="0.25">
      <c r="A29079" s="2"/>
      <c r="B29079" s="3"/>
      <c r="C29079" s="3"/>
      <c r="D29079" s="3"/>
      <c r="E29079" s="3"/>
      <c r="F29079" s="3"/>
      <c r="G29079" s="3"/>
    </row>
    <row r="29080" spans="1:7" x14ac:dyDescent="0.25">
      <c r="A29080" s="2"/>
      <c r="B29080" s="3"/>
      <c r="C29080" s="3"/>
      <c r="D29080" s="3"/>
      <c r="E29080" s="3"/>
      <c r="F29080" s="3"/>
      <c r="G29080" s="3"/>
    </row>
    <row r="29081" spans="1:7" x14ac:dyDescent="0.25">
      <c r="A29081" s="2"/>
      <c r="B29081" s="3"/>
      <c r="C29081" s="3"/>
      <c r="D29081" s="3"/>
      <c r="E29081" s="3"/>
      <c r="F29081" s="3"/>
      <c r="G29081" s="3"/>
    </row>
    <row r="29082" spans="1:7" x14ac:dyDescent="0.25">
      <c r="A29082" s="2"/>
      <c r="B29082" s="3"/>
      <c r="C29082" s="3"/>
      <c r="D29082" s="3"/>
      <c r="E29082" s="3"/>
      <c r="F29082" s="3"/>
      <c r="G29082" s="3"/>
    </row>
    <row r="29083" spans="1:7" x14ac:dyDescent="0.25">
      <c r="A29083" s="2"/>
      <c r="B29083" s="3"/>
      <c r="C29083" s="3"/>
      <c r="D29083" s="3"/>
      <c r="E29083" s="3"/>
      <c r="F29083" s="3"/>
      <c r="G29083" s="3"/>
    </row>
    <row r="29084" spans="1:7" x14ac:dyDescent="0.25">
      <c r="A29084" s="2"/>
      <c r="B29084" s="3"/>
      <c r="C29084" s="3"/>
      <c r="D29084" s="3"/>
      <c r="E29084" s="3"/>
      <c r="F29084" s="3"/>
      <c r="G29084" s="3"/>
    </row>
    <row r="29085" spans="1:7" x14ac:dyDescent="0.25">
      <c r="A29085" s="2"/>
      <c r="B29085" s="3"/>
      <c r="C29085" s="3"/>
      <c r="D29085" s="3"/>
      <c r="E29085" s="3"/>
      <c r="F29085" s="3"/>
      <c r="G29085" s="3"/>
    </row>
    <row r="29086" spans="1:7" x14ac:dyDescent="0.25">
      <c r="A29086" s="2"/>
      <c r="B29086" s="3"/>
      <c r="C29086" s="3"/>
      <c r="D29086" s="3"/>
      <c r="E29086" s="3"/>
      <c r="F29086" s="3"/>
      <c r="G29086" s="3"/>
    </row>
    <row r="29087" spans="1:7" x14ac:dyDescent="0.25">
      <c r="A29087" s="2"/>
      <c r="B29087" s="3"/>
      <c r="C29087" s="3"/>
      <c r="D29087" s="3"/>
      <c r="E29087" s="3"/>
      <c r="F29087" s="3"/>
      <c r="G29087" s="3"/>
    </row>
    <row r="29088" spans="1:7" x14ac:dyDescent="0.25">
      <c r="A29088" s="2"/>
      <c r="B29088" s="3"/>
      <c r="C29088" s="3"/>
      <c r="D29088" s="3"/>
      <c r="E29088" s="3"/>
      <c r="F29088" s="3"/>
      <c r="G29088" s="3"/>
    </row>
    <row r="29089" spans="1:7" x14ac:dyDescent="0.25">
      <c r="A29089" s="2"/>
      <c r="B29089" s="3"/>
      <c r="C29089" s="3"/>
      <c r="D29089" s="3"/>
      <c r="E29089" s="3"/>
      <c r="F29089" s="3"/>
      <c r="G29089" s="3"/>
    </row>
    <row r="29090" spans="1:7" x14ac:dyDescent="0.25">
      <c r="A29090" s="2"/>
      <c r="B29090" s="3"/>
      <c r="C29090" s="3"/>
      <c r="D29090" s="3"/>
      <c r="E29090" s="3"/>
      <c r="F29090" s="3"/>
      <c r="G29090" s="3"/>
    </row>
    <row r="29091" spans="1:7" x14ac:dyDescent="0.25">
      <c r="A29091" s="2"/>
      <c r="B29091" s="3"/>
      <c r="C29091" s="3"/>
      <c r="D29091" s="3"/>
      <c r="E29091" s="3"/>
      <c r="F29091" s="3"/>
      <c r="G29091" s="3"/>
    </row>
    <row r="29092" spans="1:7" x14ac:dyDescent="0.25">
      <c r="A29092" s="2"/>
      <c r="B29092" s="3"/>
      <c r="C29092" s="3"/>
      <c r="D29092" s="3"/>
      <c r="E29092" s="3"/>
      <c r="F29092" s="3"/>
      <c r="G29092" s="3"/>
    </row>
    <row r="29093" spans="1:7" x14ac:dyDescent="0.25">
      <c r="A29093" s="2"/>
      <c r="B29093" s="3"/>
      <c r="C29093" s="3"/>
      <c r="D29093" s="3"/>
      <c r="E29093" s="3"/>
      <c r="F29093" s="3"/>
      <c r="G29093" s="3"/>
    </row>
    <row r="29094" spans="1:7" x14ac:dyDescent="0.25">
      <c r="A29094" s="2"/>
      <c r="B29094" s="3"/>
      <c r="C29094" s="3"/>
      <c r="D29094" s="3"/>
      <c r="E29094" s="3"/>
      <c r="F29094" s="3"/>
      <c r="G29094" s="3"/>
    </row>
    <row r="29095" spans="1:7" x14ac:dyDescent="0.25">
      <c r="A29095" s="2"/>
      <c r="B29095" s="3"/>
      <c r="C29095" s="3"/>
      <c r="D29095" s="3"/>
      <c r="E29095" s="3"/>
      <c r="F29095" s="3"/>
      <c r="G29095" s="3"/>
    </row>
    <row r="29096" spans="1:7" x14ac:dyDescent="0.25">
      <c r="A29096" s="2"/>
      <c r="B29096" s="3"/>
      <c r="C29096" s="3"/>
      <c r="D29096" s="3"/>
      <c r="E29096" s="3"/>
      <c r="F29096" s="3"/>
      <c r="G29096" s="3"/>
    </row>
    <row r="29097" spans="1:7" x14ac:dyDescent="0.25">
      <c r="A29097" s="2"/>
      <c r="B29097" s="3"/>
      <c r="C29097" s="3"/>
      <c r="D29097" s="3"/>
      <c r="E29097" s="3"/>
      <c r="F29097" s="3"/>
      <c r="G29097" s="3"/>
    </row>
    <row r="29098" spans="1:7" x14ac:dyDescent="0.25">
      <c r="A29098" s="2"/>
      <c r="B29098" s="3"/>
      <c r="C29098" s="3"/>
      <c r="D29098" s="3"/>
      <c r="E29098" s="3"/>
      <c r="F29098" s="3"/>
      <c r="G29098" s="3"/>
    </row>
    <row r="29099" spans="1:7" x14ac:dyDescent="0.25">
      <c r="A29099" s="2"/>
      <c r="B29099" s="3"/>
      <c r="C29099" s="3"/>
      <c r="D29099" s="3"/>
      <c r="E29099" s="3"/>
      <c r="F29099" s="3"/>
      <c r="G29099" s="3"/>
    </row>
    <row r="29100" spans="1:7" x14ac:dyDescent="0.25">
      <c r="A29100" s="2"/>
      <c r="B29100" s="3"/>
      <c r="C29100" s="3"/>
      <c r="D29100" s="3"/>
      <c r="E29100" s="3"/>
      <c r="F29100" s="3"/>
      <c r="G29100" s="3"/>
    </row>
    <row r="29101" spans="1:7" x14ac:dyDescent="0.25">
      <c r="A29101" s="2"/>
      <c r="B29101" s="3"/>
      <c r="C29101" s="3"/>
      <c r="D29101" s="3"/>
      <c r="E29101" s="3"/>
      <c r="F29101" s="3"/>
      <c r="G29101" s="3"/>
    </row>
    <row r="29102" spans="1:7" x14ac:dyDescent="0.25">
      <c r="A29102" s="2"/>
      <c r="B29102" s="3"/>
      <c r="C29102" s="3"/>
      <c r="D29102" s="3"/>
      <c r="E29102" s="3"/>
      <c r="F29102" s="3"/>
      <c r="G29102" s="3"/>
    </row>
    <row r="29103" spans="1:7" x14ac:dyDescent="0.25">
      <c r="A29103" s="2"/>
      <c r="B29103" s="3"/>
      <c r="C29103" s="3"/>
      <c r="D29103" s="3"/>
      <c r="E29103" s="3"/>
      <c r="F29103" s="3"/>
      <c r="G29103" s="3"/>
    </row>
    <row r="29104" spans="1:7" x14ac:dyDescent="0.25">
      <c r="A29104" s="2"/>
      <c r="B29104" s="3"/>
      <c r="C29104" s="3"/>
      <c r="D29104" s="3"/>
      <c r="E29104" s="3"/>
      <c r="F29104" s="3"/>
      <c r="G29104" s="3"/>
    </row>
    <row r="29105" spans="1:7" x14ac:dyDescent="0.25">
      <c r="A29105" s="2"/>
      <c r="B29105" s="3"/>
      <c r="C29105" s="3"/>
      <c r="D29105" s="3"/>
      <c r="E29105" s="3"/>
      <c r="F29105" s="3"/>
      <c r="G29105" s="3"/>
    </row>
    <row r="29106" spans="1:7" x14ac:dyDescent="0.25">
      <c r="A29106" s="2"/>
      <c r="B29106" s="3"/>
      <c r="C29106" s="3"/>
      <c r="D29106" s="3"/>
      <c r="E29106" s="3"/>
      <c r="F29106" s="3"/>
      <c r="G29106" s="3"/>
    </row>
    <row r="29107" spans="1:7" x14ac:dyDescent="0.25">
      <c r="A29107" s="2"/>
      <c r="B29107" s="3"/>
      <c r="C29107" s="3"/>
      <c r="D29107" s="3"/>
      <c r="E29107" s="3"/>
      <c r="F29107" s="3"/>
      <c r="G29107" s="3"/>
    </row>
    <row r="29108" spans="1:7" x14ac:dyDescent="0.25">
      <c r="A29108" s="2"/>
      <c r="B29108" s="3"/>
      <c r="C29108" s="3"/>
      <c r="D29108" s="3"/>
      <c r="E29108" s="3"/>
      <c r="F29108" s="3"/>
      <c r="G29108" s="3"/>
    </row>
    <row r="29109" spans="1:7" x14ac:dyDescent="0.25">
      <c r="A29109" s="2"/>
      <c r="B29109" s="3"/>
      <c r="C29109" s="3"/>
      <c r="D29109" s="3"/>
      <c r="E29109" s="3"/>
      <c r="F29109" s="3"/>
      <c r="G29109" s="3"/>
    </row>
    <row r="29110" spans="1:7" x14ac:dyDescent="0.25">
      <c r="A29110" s="2"/>
      <c r="B29110" s="3"/>
      <c r="C29110" s="3"/>
      <c r="D29110" s="3"/>
      <c r="E29110" s="3"/>
      <c r="F29110" s="3"/>
      <c r="G29110" s="3"/>
    </row>
    <row r="29111" spans="1:7" x14ac:dyDescent="0.25">
      <c r="A29111" s="2"/>
      <c r="B29111" s="3"/>
      <c r="C29111" s="3"/>
      <c r="D29111" s="3"/>
      <c r="E29111" s="3"/>
      <c r="F29111" s="3"/>
      <c r="G29111" s="3"/>
    </row>
    <row r="29112" spans="1:7" x14ac:dyDescent="0.25">
      <c r="A29112" s="2"/>
      <c r="B29112" s="3"/>
      <c r="C29112" s="3"/>
      <c r="D29112" s="3"/>
      <c r="E29112" s="3"/>
      <c r="F29112" s="3"/>
      <c r="G29112" s="3"/>
    </row>
    <row r="29113" spans="1:7" x14ac:dyDescent="0.25">
      <c r="A29113" s="2"/>
      <c r="B29113" s="3"/>
      <c r="C29113" s="3"/>
      <c r="D29113" s="3"/>
      <c r="E29113" s="3"/>
      <c r="F29113" s="3"/>
      <c r="G29113" s="3"/>
    </row>
    <row r="29114" spans="1:7" x14ac:dyDescent="0.25">
      <c r="A29114" s="2"/>
      <c r="B29114" s="3"/>
      <c r="C29114" s="3"/>
      <c r="D29114" s="3"/>
      <c r="E29114" s="3"/>
      <c r="F29114" s="3"/>
      <c r="G29114" s="3"/>
    </row>
    <row r="29115" spans="1:7" x14ac:dyDescent="0.25">
      <c r="A29115" s="2"/>
      <c r="B29115" s="3"/>
      <c r="C29115" s="3"/>
      <c r="D29115" s="3"/>
      <c r="E29115" s="3"/>
      <c r="F29115" s="3"/>
      <c r="G29115" s="3"/>
    </row>
    <row r="29116" spans="1:7" x14ac:dyDescent="0.25">
      <c r="A29116" s="2"/>
      <c r="B29116" s="3"/>
      <c r="C29116" s="3"/>
      <c r="D29116" s="3"/>
      <c r="E29116" s="3"/>
      <c r="F29116" s="3"/>
      <c r="G29116" s="3"/>
    </row>
    <row r="29117" spans="1:7" x14ac:dyDescent="0.25">
      <c r="A29117" s="2"/>
      <c r="B29117" s="3"/>
      <c r="C29117" s="3"/>
      <c r="D29117" s="3"/>
      <c r="E29117" s="3"/>
      <c r="F29117" s="3"/>
      <c r="G29117" s="3"/>
    </row>
    <row r="29118" spans="1:7" x14ac:dyDescent="0.25">
      <c r="A29118" s="2"/>
      <c r="B29118" s="3"/>
      <c r="C29118" s="3"/>
      <c r="D29118" s="3"/>
      <c r="E29118" s="3"/>
      <c r="F29118" s="3"/>
      <c r="G29118" s="3"/>
    </row>
    <row r="29119" spans="1:7" x14ac:dyDescent="0.25">
      <c r="A29119" s="2"/>
      <c r="B29119" s="3"/>
      <c r="C29119" s="3"/>
      <c r="D29119" s="3"/>
      <c r="E29119" s="3"/>
      <c r="F29119" s="3"/>
      <c r="G29119" s="3"/>
    </row>
    <row r="29120" spans="1:7" x14ac:dyDescent="0.25">
      <c r="A29120" s="2"/>
      <c r="B29120" s="3"/>
      <c r="C29120" s="3"/>
      <c r="D29120" s="3"/>
      <c r="E29120" s="3"/>
      <c r="F29120" s="3"/>
      <c r="G29120" s="3"/>
    </row>
    <row r="29121" spans="1:7" x14ac:dyDescent="0.25">
      <c r="A29121" s="2"/>
      <c r="B29121" s="3"/>
      <c r="C29121" s="3"/>
      <c r="D29121" s="3"/>
      <c r="E29121" s="3"/>
      <c r="F29121" s="3"/>
      <c r="G29121" s="3"/>
    </row>
    <row r="29122" spans="1:7" x14ac:dyDescent="0.25">
      <c r="A29122" s="2"/>
      <c r="B29122" s="3"/>
      <c r="C29122" s="3"/>
      <c r="D29122" s="3"/>
      <c r="E29122" s="3"/>
      <c r="F29122" s="3"/>
      <c r="G29122" s="3"/>
    </row>
    <row r="29123" spans="1:7" x14ac:dyDescent="0.25">
      <c r="A29123" s="2"/>
      <c r="B29123" s="3"/>
      <c r="C29123" s="3"/>
      <c r="D29123" s="3"/>
      <c r="E29123" s="3"/>
      <c r="F29123" s="3"/>
      <c r="G29123" s="3"/>
    </row>
    <row r="29124" spans="1:7" x14ac:dyDescent="0.25">
      <c r="A29124" s="2"/>
      <c r="B29124" s="3"/>
      <c r="C29124" s="3"/>
      <c r="D29124" s="3"/>
      <c r="E29124" s="3"/>
      <c r="F29124" s="3"/>
      <c r="G29124" s="3"/>
    </row>
    <row r="29125" spans="1:7" x14ac:dyDescent="0.25">
      <c r="A29125" s="2"/>
      <c r="B29125" s="3"/>
      <c r="C29125" s="3"/>
      <c r="D29125" s="3"/>
      <c r="E29125" s="3"/>
      <c r="F29125" s="3"/>
      <c r="G29125" s="3"/>
    </row>
    <row r="29126" spans="1:7" x14ac:dyDescent="0.25">
      <c r="A29126" s="2"/>
      <c r="B29126" s="3"/>
      <c r="C29126" s="3"/>
      <c r="D29126" s="3"/>
      <c r="E29126" s="3"/>
      <c r="F29126" s="3"/>
      <c r="G29126" s="3"/>
    </row>
    <row r="29127" spans="1:7" x14ac:dyDescent="0.25">
      <c r="A29127" s="2"/>
      <c r="B29127" s="3"/>
      <c r="C29127" s="3"/>
      <c r="D29127" s="3"/>
      <c r="E29127" s="3"/>
      <c r="F29127" s="3"/>
      <c r="G29127" s="3"/>
    </row>
    <row r="29128" spans="1:7" x14ac:dyDescent="0.25">
      <c r="A29128" s="2"/>
      <c r="B29128" s="3"/>
      <c r="C29128" s="3"/>
      <c r="D29128" s="3"/>
      <c r="E29128" s="3"/>
      <c r="F29128" s="3"/>
      <c r="G29128" s="3"/>
    </row>
    <row r="29129" spans="1:7" x14ac:dyDescent="0.25">
      <c r="A29129" s="2"/>
      <c r="B29129" s="3"/>
      <c r="C29129" s="3"/>
      <c r="D29129" s="3"/>
      <c r="E29129" s="3"/>
      <c r="F29129" s="3"/>
      <c r="G29129" s="3"/>
    </row>
    <row r="29130" spans="1:7" x14ac:dyDescent="0.25">
      <c r="A29130" s="2"/>
      <c r="B29130" s="3"/>
      <c r="C29130" s="3"/>
      <c r="D29130" s="3"/>
      <c r="E29130" s="3"/>
      <c r="F29130" s="3"/>
      <c r="G29130" s="3"/>
    </row>
    <row r="29131" spans="1:7" x14ac:dyDescent="0.25">
      <c r="A29131" s="2"/>
      <c r="B29131" s="3"/>
      <c r="C29131" s="3"/>
      <c r="D29131" s="3"/>
      <c r="E29131" s="3"/>
      <c r="F29131" s="3"/>
      <c r="G29131" s="3"/>
    </row>
    <row r="29132" spans="1:7" x14ac:dyDescent="0.25">
      <c r="A29132" s="2"/>
      <c r="B29132" s="3"/>
      <c r="C29132" s="3"/>
      <c r="D29132" s="3"/>
      <c r="E29132" s="3"/>
      <c r="F29132" s="3"/>
      <c r="G29132" s="3"/>
    </row>
    <row r="29133" spans="1:7" x14ac:dyDescent="0.25">
      <c r="A29133" s="2"/>
      <c r="B29133" s="3"/>
      <c r="C29133" s="3"/>
      <c r="D29133" s="3"/>
      <c r="E29133" s="3"/>
      <c r="F29133" s="3"/>
      <c r="G29133" s="3"/>
    </row>
    <row r="29134" spans="1:7" x14ac:dyDescent="0.25">
      <c r="A29134" s="2"/>
      <c r="B29134" s="3"/>
      <c r="C29134" s="3"/>
      <c r="D29134" s="3"/>
      <c r="E29134" s="3"/>
      <c r="F29134" s="3"/>
      <c r="G29134" s="3"/>
    </row>
    <row r="29135" spans="1:7" x14ac:dyDescent="0.25">
      <c r="A29135" s="2"/>
      <c r="B29135" s="3"/>
      <c r="C29135" s="3"/>
      <c r="D29135" s="3"/>
      <c r="E29135" s="3"/>
      <c r="F29135" s="3"/>
      <c r="G29135" s="3"/>
    </row>
    <row r="29136" spans="1:7" x14ac:dyDescent="0.25">
      <c r="A29136" s="2"/>
      <c r="B29136" s="3"/>
      <c r="C29136" s="3"/>
      <c r="D29136" s="3"/>
      <c r="E29136" s="3"/>
      <c r="F29136" s="3"/>
      <c r="G29136" s="3"/>
    </row>
    <row r="29137" spans="1:7" x14ac:dyDescent="0.25">
      <c r="A29137" s="2"/>
      <c r="B29137" s="3"/>
      <c r="C29137" s="3"/>
      <c r="D29137" s="3"/>
      <c r="E29137" s="3"/>
      <c r="F29137" s="3"/>
      <c r="G29137" s="3"/>
    </row>
    <row r="29138" spans="1:7" x14ac:dyDescent="0.25">
      <c r="A29138" s="2"/>
      <c r="B29138" s="3"/>
      <c r="C29138" s="3"/>
      <c r="D29138" s="3"/>
      <c r="E29138" s="3"/>
      <c r="F29138" s="3"/>
      <c r="G29138" s="3"/>
    </row>
    <row r="29139" spans="1:7" x14ac:dyDescent="0.25">
      <c r="A29139" s="2"/>
      <c r="B29139" s="3"/>
      <c r="C29139" s="3"/>
      <c r="D29139" s="3"/>
      <c r="E29139" s="3"/>
      <c r="F29139" s="3"/>
      <c r="G29139" s="3"/>
    </row>
    <row r="29140" spans="1:7" x14ac:dyDescent="0.25">
      <c r="A29140" s="2"/>
      <c r="B29140" s="3"/>
      <c r="C29140" s="3"/>
      <c r="D29140" s="3"/>
      <c r="E29140" s="3"/>
      <c r="F29140" s="3"/>
      <c r="G29140" s="3"/>
    </row>
    <row r="29141" spans="1:7" x14ac:dyDescent="0.25">
      <c r="A29141" s="2"/>
      <c r="B29141" s="3"/>
      <c r="C29141" s="3"/>
      <c r="D29141" s="3"/>
      <c r="E29141" s="3"/>
      <c r="F29141" s="3"/>
      <c r="G29141" s="3"/>
    </row>
    <row r="29142" spans="1:7" x14ac:dyDescent="0.25">
      <c r="A29142" s="2"/>
      <c r="B29142" s="3"/>
      <c r="C29142" s="3"/>
      <c r="D29142" s="3"/>
      <c r="E29142" s="3"/>
      <c r="F29142" s="3"/>
      <c r="G29142" s="3"/>
    </row>
    <row r="29143" spans="1:7" x14ac:dyDescent="0.25">
      <c r="A29143" s="2"/>
      <c r="B29143" s="3"/>
      <c r="C29143" s="3"/>
      <c r="D29143" s="3"/>
      <c r="E29143" s="3"/>
      <c r="F29143" s="3"/>
      <c r="G29143" s="3"/>
    </row>
    <row r="29144" spans="1:7" x14ac:dyDescent="0.25">
      <c r="A29144" s="2"/>
      <c r="B29144" s="3"/>
      <c r="C29144" s="3"/>
      <c r="D29144" s="3"/>
      <c r="E29144" s="3"/>
      <c r="F29144" s="3"/>
      <c r="G29144" s="3"/>
    </row>
    <row r="29145" spans="1:7" x14ac:dyDescent="0.25">
      <c r="A29145" s="2"/>
      <c r="B29145" s="3"/>
      <c r="C29145" s="3"/>
      <c r="D29145" s="3"/>
      <c r="E29145" s="3"/>
      <c r="F29145" s="3"/>
      <c r="G29145" s="3"/>
    </row>
    <row r="29146" spans="1:7" x14ac:dyDescent="0.25">
      <c r="A29146" s="2"/>
      <c r="B29146" s="3"/>
      <c r="C29146" s="3"/>
      <c r="D29146" s="3"/>
      <c r="E29146" s="3"/>
      <c r="F29146" s="3"/>
      <c r="G29146" s="3"/>
    </row>
    <row r="29147" spans="1:7" x14ac:dyDescent="0.25">
      <c r="A29147" s="2"/>
      <c r="B29147" s="3"/>
      <c r="C29147" s="3"/>
      <c r="D29147" s="3"/>
      <c r="E29147" s="3"/>
      <c r="F29147" s="3"/>
      <c r="G29147" s="3"/>
    </row>
    <row r="29148" spans="1:7" x14ac:dyDescent="0.25">
      <c r="A29148" s="2"/>
      <c r="B29148" s="3"/>
      <c r="C29148" s="3"/>
      <c r="D29148" s="3"/>
      <c r="E29148" s="3"/>
      <c r="F29148" s="3"/>
      <c r="G29148" s="3"/>
    </row>
    <row r="29149" spans="1:7" x14ac:dyDescent="0.25">
      <c r="A29149" s="2"/>
      <c r="B29149" s="3"/>
      <c r="C29149" s="3"/>
      <c r="D29149" s="3"/>
      <c r="E29149" s="3"/>
      <c r="F29149" s="3"/>
      <c r="G29149" s="3"/>
    </row>
    <row r="29150" spans="1:7" x14ac:dyDescent="0.25">
      <c r="A29150" s="2"/>
      <c r="B29150" s="3"/>
      <c r="C29150" s="3"/>
      <c r="D29150" s="3"/>
      <c r="E29150" s="3"/>
      <c r="F29150" s="3"/>
      <c r="G29150" s="3"/>
    </row>
    <row r="29151" spans="1:7" x14ac:dyDescent="0.25">
      <c r="A29151" s="2"/>
      <c r="B29151" s="3"/>
      <c r="C29151" s="3"/>
      <c r="D29151" s="3"/>
      <c r="E29151" s="3"/>
      <c r="F29151" s="3"/>
      <c r="G29151" s="3"/>
    </row>
    <row r="29152" spans="1:7" x14ac:dyDescent="0.25">
      <c r="A29152" s="2"/>
      <c r="B29152" s="3"/>
      <c r="C29152" s="3"/>
      <c r="D29152" s="3"/>
      <c r="E29152" s="3"/>
      <c r="F29152" s="3"/>
      <c r="G29152" s="3"/>
    </row>
    <row r="29153" spans="1:7" x14ac:dyDescent="0.25">
      <c r="A29153" s="2"/>
      <c r="B29153" s="3"/>
      <c r="C29153" s="3"/>
      <c r="D29153" s="3"/>
      <c r="E29153" s="3"/>
      <c r="F29153" s="3"/>
      <c r="G29153" s="3"/>
    </row>
    <row r="29154" spans="1:7" x14ac:dyDescent="0.25">
      <c r="A29154" s="2"/>
      <c r="B29154" s="3"/>
      <c r="C29154" s="3"/>
      <c r="D29154" s="3"/>
      <c r="E29154" s="3"/>
      <c r="F29154" s="3"/>
      <c r="G29154" s="3"/>
    </row>
    <row r="29155" spans="1:7" x14ac:dyDescent="0.25">
      <c r="A29155" s="2"/>
      <c r="B29155" s="3"/>
      <c r="C29155" s="3"/>
      <c r="D29155" s="3"/>
      <c r="E29155" s="3"/>
      <c r="F29155" s="3"/>
      <c r="G29155" s="3"/>
    </row>
    <row r="29156" spans="1:7" x14ac:dyDescent="0.25">
      <c r="A29156" s="2"/>
      <c r="B29156" s="3"/>
      <c r="C29156" s="3"/>
      <c r="D29156" s="3"/>
      <c r="E29156" s="3"/>
      <c r="F29156" s="3"/>
      <c r="G29156" s="3"/>
    </row>
    <row r="29157" spans="1:7" x14ac:dyDescent="0.25">
      <c r="A29157" s="2"/>
      <c r="B29157" s="3"/>
      <c r="C29157" s="3"/>
      <c r="D29157" s="3"/>
      <c r="E29157" s="3"/>
      <c r="F29157" s="3"/>
      <c r="G29157" s="3"/>
    </row>
    <row r="29158" spans="1:7" x14ac:dyDescent="0.25">
      <c r="A29158" s="2"/>
      <c r="B29158" s="3"/>
      <c r="C29158" s="3"/>
      <c r="D29158" s="3"/>
      <c r="E29158" s="3"/>
      <c r="F29158" s="3"/>
      <c r="G29158" s="3"/>
    </row>
    <row r="29159" spans="1:7" x14ac:dyDescent="0.25">
      <c r="A29159" s="2"/>
      <c r="B29159" s="3"/>
      <c r="C29159" s="3"/>
      <c r="D29159" s="3"/>
      <c r="E29159" s="3"/>
      <c r="F29159" s="3"/>
      <c r="G29159" s="3"/>
    </row>
    <row r="29160" spans="1:7" x14ac:dyDescent="0.25">
      <c r="A29160" s="2"/>
      <c r="B29160" s="3"/>
      <c r="C29160" s="3"/>
      <c r="D29160" s="3"/>
      <c r="E29160" s="3"/>
      <c r="F29160" s="3"/>
      <c r="G29160" s="3"/>
    </row>
    <row r="29161" spans="1:7" x14ac:dyDescent="0.25">
      <c r="A29161" s="2"/>
      <c r="B29161" s="3"/>
      <c r="C29161" s="3"/>
      <c r="D29161" s="3"/>
      <c r="E29161" s="3"/>
      <c r="F29161" s="3"/>
      <c r="G29161" s="3"/>
    </row>
    <row r="29162" spans="1:7" x14ac:dyDescent="0.25">
      <c r="A29162" s="2"/>
      <c r="B29162" s="3"/>
      <c r="C29162" s="3"/>
      <c r="D29162" s="3"/>
      <c r="E29162" s="3"/>
      <c r="F29162" s="3"/>
      <c r="G29162" s="3"/>
    </row>
    <row r="29163" spans="1:7" x14ac:dyDescent="0.25">
      <c r="A29163" s="2"/>
      <c r="B29163" s="3"/>
      <c r="C29163" s="3"/>
      <c r="D29163" s="3"/>
      <c r="E29163" s="3"/>
      <c r="F29163" s="3"/>
      <c r="G29163" s="3"/>
    </row>
    <row r="29164" spans="1:7" x14ac:dyDescent="0.25">
      <c r="A29164" s="2"/>
      <c r="B29164" s="3"/>
      <c r="C29164" s="3"/>
      <c r="D29164" s="3"/>
      <c r="E29164" s="3"/>
      <c r="F29164" s="3"/>
      <c r="G29164" s="3"/>
    </row>
    <row r="29165" spans="1:7" x14ac:dyDescent="0.25">
      <c r="A29165" s="2"/>
      <c r="B29165" s="3"/>
      <c r="C29165" s="3"/>
      <c r="D29165" s="3"/>
      <c r="E29165" s="3"/>
      <c r="F29165" s="3"/>
      <c r="G29165" s="3"/>
    </row>
    <row r="29166" spans="1:7" x14ac:dyDescent="0.25">
      <c r="A29166" s="2"/>
      <c r="B29166" s="3"/>
      <c r="C29166" s="3"/>
      <c r="D29166" s="3"/>
      <c r="E29166" s="3"/>
      <c r="F29166" s="3"/>
      <c r="G29166" s="3"/>
    </row>
    <row r="29167" spans="1:7" x14ac:dyDescent="0.25">
      <c r="A29167" s="2"/>
      <c r="B29167" s="3"/>
      <c r="C29167" s="3"/>
      <c r="D29167" s="3"/>
      <c r="E29167" s="3"/>
      <c r="F29167" s="3"/>
      <c r="G29167" s="3"/>
    </row>
    <row r="29168" spans="1:7" x14ac:dyDescent="0.25">
      <c r="A29168" s="2"/>
      <c r="B29168" s="3"/>
      <c r="C29168" s="3"/>
      <c r="D29168" s="3"/>
      <c r="E29168" s="3"/>
      <c r="F29168" s="3"/>
      <c r="G29168" s="3"/>
    </row>
    <row r="29169" spans="1:7" x14ac:dyDescent="0.25">
      <c r="A29169" s="2"/>
      <c r="B29169" s="3"/>
      <c r="C29169" s="3"/>
      <c r="D29169" s="3"/>
      <c r="E29169" s="3"/>
      <c r="F29169" s="3"/>
      <c r="G29169" s="3"/>
    </row>
    <row r="29170" spans="1:7" x14ac:dyDescent="0.25">
      <c r="A29170" s="2"/>
      <c r="B29170" s="3"/>
      <c r="C29170" s="3"/>
      <c r="D29170" s="3"/>
      <c r="E29170" s="3"/>
      <c r="F29170" s="3"/>
      <c r="G29170" s="3"/>
    </row>
    <row r="29171" spans="1:7" x14ac:dyDescent="0.25">
      <c r="A29171" s="2"/>
      <c r="B29171" s="3"/>
      <c r="C29171" s="3"/>
      <c r="D29171" s="3"/>
      <c r="E29171" s="3"/>
      <c r="F29171" s="3"/>
      <c r="G29171" s="3"/>
    </row>
    <row r="29172" spans="1:7" x14ac:dyDescent="0.25">
      <c r="A29172" s="2"/>
      <c r="B29172" s="3"/>
      <c r="C29172" s="3"/>
      <c r="D29172" s="3"/>
      <c r="E29172" s="3"/>
      <c r="F29172" s="3"/>
      <c r="G29172" s="3"/>
    </row>
    <row r="29173" spans="1:7" x14ac:dyDescent="0.25">
      <c r="A29173" s="2"/>
      <c r="B29173" s="3"/>
      <c r="C29173" s="3"/>
      <c r="D29173" s="3"/>
      <c r="E29173" s="3"/>
      <c r="F29173" s="3"/>
      <c r="G29173" s="3"/>
    </row>
    <row r="29174" spans="1:7" x14ac:dyDescent="0.25">
      <c r="A29174" s="2"/>
      <c r="B29174" s="3"/>
      <c r="C29174" s="3"/>
      <c r="D29174" s="3"/>
      <c r="E29174" s="3"/>
      <c r="F29174" s="3"/>
      <c r="G29174" s="3"/>
    </row>
    <row r="29175" spans="1:7" x14ac:dyDescent="0.25">
      <c r="A29175" s="2"/>
      <c r="B29175" s="3"/>
      <c r="C29175" s="3"/>
      <c r="D29175" s="3"/>
      <c r="E29175" s="3"/>
      <c r="F29175" s="3"/>
      <c r="G29175" s="3"/>
    </row>
    <row r="29176" spans="1:7" x14ac:dyDescent="0.25">
      <c r="A29176" s="2"/>
      <c r="B29176" s="3"/>
      <c r="C29176" s="3"/>
      <c r="D29176" s="3"/>
      <c r="E29176" s="3"/>
      <c r="F29176" s="3"/>
      <c r="G29176" s="3"/>
    </row>
    <row r="29177" spans="1:7" x14ac:dyDescent="0.25">
      <c r="A29177" s="2"/>
      <c r="B29177" s="3"/>
      <c r="C29177" s="3"/>
      <c r="D29177" s="3"/>
      <c r="E29177" s="3"/>
      <c r="F29177" s="3"/>
      <c r="G29177" s="3"/>
    </row>
    <row r="29178" spans="1:7" x14ac:dyDescent="0.25">
      <c r="A29178" s="2"/>
      <c r="B29178" s="3"/>
      <c r="C29178" s="3"/>
      <c r="D29178" s="3"/>
      <c r="E29178" s="3"/>
      <c r="F29178" s="3"/>
      <c r="G29178" s="3"/>
    </row>
    <row r="29179" spans="1:7" x14ac:dyDescent="0.25">
      <c r="A29179" s="2"/>
      <c r="B29179" s="3"/>
      <c r="C29179" s="3"/>
      <c r="D29179" s="3"/>
      <c r="E29179" s="3"/>
      <c r="F29179" s="3"/>
      <c r="G29179" s="3"/>
    </row>
    <row r="29180" spans="1:7" x14ac:dyDescent="0.25">
      <c r="A29180" s="2"/>
      <c r="B29180" s="3"/>
      <c r="C29180" s="3"/>
      <c r="D29180" s="3"/>
      <c r="E29180" s="3"/>
      <c r="F29180" s="3"/>
      <c r="G29180" s="3"/>
    </row>
    <row r="29181" spans="1:7" x14ac:dyDescent="0.25">
      <c r="A29181" s="2"/>
      <c r="B29181" s="3"/>
      <c r="C29181" s="3"/>
      <c r="D29181" s="3"/>
      <c r="E29181" s="3"/>
      <c r="F29181" s="3"/>
      <c r="G29181" s="3"/>
    </row>
    <row r="29182" spans="1:7" x14ac:dyDescent="0.25">
      <c r="A29182" s="2"/>
      <c r="B29182" s="3"/>
      <c r="C29182" s="3"/>
      <c r="D29182" s="3"/>
      <c r="E29182" s="3"/>
      <c r="F29182" s="3"/>
      <c r="G29182" s="3"/>
    </row>
    <row r="29183" spans="1:7" x14ac:dyDescent="0.25">
      <c r="A29183" s="2"/>
      <c r="B29183" s="3"/>
      <c r="C29183" s="3"/>
      <c r="D29183" s="3"/>
      <c r="E29183" s="3"/>
      <c r="F29183" s="3"/>
      <c r="G29183" s="3"/>
    </row>
    <row r="29184" spans="1:7" x14ac:dyDescent="0.25">
      <c r="A29184" s="2"/>
      <c r="B29184" s="3"/>
      <c r="C29184" s="3"/>
      <c r="D29184" s="3"/>
      <c r="E29184" s="3"/>
      <c r="F29184" s="3"/>
      <c r="G29184" s="3"/>
    </row>
    <row r="29185" spans="1:7" x14ac:dyDescent="0.25">
      <c r="A29185" s="2"/>
      <c r="B29185" s="3"/>
      <c r="C29185" s="3"/>
      <c r="D29185" s="3"/>
      <c r="E29185" s="3"/>
      <c r="F29185" s="3"/>
      <c r="G29185" s="3"/>
    </row>
    <row r="29186" spans="1:7" x14ac:dyDescent="0.25">
      <c r="A29186" s="2"/>
      <c r="B29186" s="3"/>
      <c r="C29186" s="3"/>
      <c r="D29186" s="3"/>
      <c r="E29186" s="3"/>
      <c r="F29186" s="3"/>
      <c r="G29186" s="3"/>
    </row>
    <row r="29187" spans="1:7" x14ac:dyDescent="0.25">
      <c r="A29187" s="2"/>
      <c r="B29187" s="3"/>
      <c r="C29187" s="3"/>
      <c r="D29187" s="3"/>
      <c r="E29187" s="3"/>
      <c r="F29187" s="3"/>
      <c r="G29187" s="3"/>
    </row>
    <row r="29188" spans="1:7" x14ac:dyDescent="0.25">
      <c r="A29188" s="2"/>
      <c r="B29188" s="3"/>
      <c r="C29188" s="3"/>
      <c r="D29188" s="3"/>
      <c r="E29188" s="3"/>
      <c r="F29188" s="3"/>
      <c r="G29188" s="3"/>
    </row>
    <row r="29189" spans="1:7" x14ac:dyDescent="0.25">
      <c r="A29189" s="2"/>
      <c r="B29189" s="3"/>
      <c r="C29189" s="3"/>
      <c r="D29189" s="3"/>
      <c r="E29189" s="3"/>
      <c r="F29189" s="3"/>
      <c r="G29189" s="3"/>
    </row>
    <row r="29190" spans="1:7" x14ac:dyDescent="0.25">
      <c r="A29190" s="2"/>
      <c r="B29190" s="3"/>
      <c r="C29190" s="3"/>
      <c r="D29190" s="3"/>
      <c r="E29190" s="3"/>
      <c r="F29190" s="3"/>
      <c r="G29190" s="3"/>
    </row>
    <row r="29191" spans="1:7" x14ac:dyDescent="0.25">
      <c r="A29191" s="2"/>
      <c r="B29191" s="3"/>
      <c r="C29191" s="3"/>
      <c r="D29191" s="3"/>
      <c r="E29191" s="3"/>
      <c r="F29191" s="3"/>
      <c r="G29191" s="3"/>
    </row>
    <row r="29192" spans="1:7" x14ac:dyDescent="0.25">
      <c r="A29192" s="2"/>
      <c r="B29192" s="3"/>
      <c r="C29192" s="3"/>
      <c r="D29192" s="3"/>
      <c r="E29192" s="3"/>
      <c r="F29192" s="3"/>
      <c r="G29192" s="3"/>
    </row>
    <row r="29193" spans="1:7" x14ac:dyDescent="0.25">
      <c r="A29193" s="2"/>
      <c r="B29193" s="3"/>
      <c r="C29193" s="3"/>
      <c r="D29193" s="3"/>
      <c r="E29193" s="3"/>
      <c r="F29193" s="3"/>
      <c r="G29193" s="3"/>
    </row>
    <row r="29194" spans="1:7" x14ac:dyDescent="0.25">
      <c r="A29194" s="2"/>
      <c r="B29194" s="3"/>
      <c r="C29194" s="3"/>
      <c r="D29194" s="3"/>
      <c r="E29194" s="3"/>
      <c r="F29194" s="3"/>
      <c r="G29194" s="3"/>
    </row>
    <row r="29195" spans="1:7" x14ac:dyDescent="0.25">
      <c r="A29195" s="2"/>
      <c r="B29195" s="3"/>
      <c r="C29195" s="3"/>
      <c r="D29195" s="3"/>
      <c r="E29195" s="3"/>
      <c r="F29195" s="3"/>
      <c r="G29195" s="3"/>
    </row>
    <row r="29196" spans="1:7" x14ac:dyDescent="0.25">
      <c r="A29196" s="2"/>
      <c r="B29196" s="3"/>
      <c r="C29196" s="3"/>
      <c r="D29196" s="3"/>
      <c r="E29196" s="3"/>
      <c r="F29196" s="3"/>
      <c r="G29196" s="3"/>
    </row>
    <row r="29197" spans="1:7" x14ac:dyDescent="0.25">
      <c r="A29197" s="2"/>
      <c r="B29197" s="3"/>
      <c r="C29197" s="3"/>
      <c r="D29197" s="3"/>
      <c r="E29197" s="3"/>
      <c r="F29197" s="3"/>
      <c r="G29197" s="3"/>
    </row>
    <row r="29198" spans="1:7" x14ac:dyDescent="0.25">
      <c r="A29198" s="2"/>
      <c r="B29198" s="3"/>
      <c r="C29198" s="3"/>
      <c r="D29198" s="3"/>
      <c r="E29198" s="3"/>
      <c r="F29198" s="3"/>
      <c r="G29198" s="3"/>
    </row>
    <row r="29199" spans="1:7" x14ac:dyDescent="0.25">
      <c r="A29199" s="2"/>
      <c r="B29199" s="3"/>
      <c r="C29199" s="3"/>
      <c r="D29199" s="3"/>
      <c r="E29199" s="3"/>
      <c r="F29199" s="3"/>
      <c r="G29199" s="3"/>
    </row>
    <row r="29200" spans="1:7" x14ac:dyDescent="0.25">
      <c r="A29200" s="2"/>
      <c r="B29200" s="3"/>
      <c r="C29200" s="3"/>
      <c r="D29200" s="3"/>
      <c r="E29200" s="3"/>
      <c r="F29200" s="3"/>
      <c r="G29200" s="3"/>
    </row>
    <row r="29201" spans="1:7" x14ac:dyDescent="0.25">
      <c r="A29201" s="2"/>
      <c r="B29201" s="3"/>
      <c r="C29201" s="3"/>
      <c r="D29201" s="3"/>
      <c r="E29201" s="3"/>
      <c r="F29201" s="3"/>
      <c r="G29201" s="3"/>
    </row>
    <row r="29202" spans="1:7" x14ac:dyDescent="0.25">
      <c r="A29202" s="2"/>
      <c r="B29202" s="3"/>
      <c r="C29202" s="3"/>
      <c r="D29202" s="3"/>
      <c r="E29202" s="3"/>
      <c r="F29202" s="3"/>
      <c r="G29202" s="3"/>
    </row>
    <row r="29203" spans="1:7" x14ac:dyDescent="0.25">
      <c r="A29203" s="2"/>
      <c r="B29203" s="3"/>
      <c r="C29203" s="3"/>
      <c r="D29203" s="3"/>
      <c r="E29203" s="3"/>
      <c r="F29203" s="3"/>
      <c r="G29203" s="3"/>
    </row>
    <row r="29204" spans="1:7" x14ac:dyDescent="0.25">
      <c r="A29204" s="2"/>
      <c r="B29204" s="3"/>
      <c r="C29204" s="3"/>
      <c r="D29204" s="3"/>
      <c r="E29204" s="3"/>
      <c r="F29204" s="3"/>
      <c r="G29204" s="3"/>
    </row>
    <row r="29205" spans="1:7" x14ac:dyDescent="0.25">
      <c r="A29205" s="2"/>
      <c r="B29205" s="3"/>
      <c r="C29205" s="3"/>
      <c r="D29205" s="3"/>
      <c r="E29205" s="3"/>
      <c r="F29205" s="3"/>
      <c r="G29205" s="3"/>
    </row>
    <row r="29206" spans="1:7" x14ac:dyDescent="0.25">
      <c r="A29206" s="2"/>
      <c r="B29206" s="3"/>
      <c r="C29206" s="3"/>
      <c r="D29206" s="3"/>
      <c r="E29206" s="3"/>
      <c r="F29206" s="3"/>
      <c r="G29206" s="3"/>
    </row>
    <row r="29207" spans="1:7" x14ac:dyDescent="0.25">
      <c r="A29207" s="2"/>
      <c r="B29207" s="3"/>
      <c r="C29207" s="3"/>
      <c r="D29207" s="3"/>
      <c r="E29207" s="3"/>
      <c r="F29207" s="3"/>
      <c r="G29207" s="3"/>
    </row>
    <row r="29208" spans="1:7" x14ac:dyDescent="0.25">
      <c r="A29208" s="2"/>
      <c r="B29208" s="3"/>
      <c r="C29208" s="3"/>
      <c r="D29208" s="3"/>
      <c r="E29208" s="3"/>
      <c r="F29208" s="3"/>
      <c r="G29208" s="3"/>
    </row>
    <row r="29209" spans="1:7" x14ac:dyDescent="0.25">
      <c r="A29209" s="2"/>
      <c r="B29209" s="3"/>
      <c r="C29209" s="3"/>
      <c r="D29209" s="3"/>
      <c r="E29209" s="3"/>
      <c r="F29209" s="3"/>
      <c r="G29209" s="3"/>
    </row>
    <row r="29210" spans="1:7" x14ac:dyDescent="0.25">
      <c r="A29210" s="2"/>
      <c r="B29210" s="3"/>
      <c r="C29210" s="3"/>
      <c r="D29210" s="3"/>
      <c r="E29210" s="3"/>
      <c r="F29210" s="3"/>
      <c r="G29210" s="3"/>
    </row>
    <row r="29211" spans="1:7" x14ac:dyDescent="0.25">
      <c r="A29211" s="2"/>
      <c r="B29211" s="3"/>
      <c r="C29211" s="3"/>
      <c r="D29211" s="3"/>
      <c r="E29211" s="3"/>
      <c r="F29211" s="3"/>
      <c r="G29211" s="3"/>
    </row>
    <row r="29212" spans="1:7" x14ac:dyDescent="0.25">
      <c r="A29212" s="2"/>
      <c r="B29212" s="3"/>
      <c r="C29212" s="3"/>
      <c r="D29212" s="3"/>
      <c r="E29212" s="3"/>
      <c r="F29212" s="3"/>
      <c r="G29212" s="3"/>
    </row>
    <row r="29213" spans="1:7" x14ac:dyDescent="0.25">
      <c r="A29213" s="2"/>
      <c r="B29213" s="3"/>
      <c r="C29213" s="3"/>
      <c r="D29213" s="3"/>
      <c r="E29213" s="3"/>
      <c r="F29213" s="3"/>
      <c r="G29213" s="3"/>
    </row>
    <row r="29214" spans="1:7" x14ac:dyDescent="0.25">
      <c r="A29214" s="2"/>
      <c r="B29214" s="3"/>
      <c r="C29214" s="3"/>
      <c r="D29214" s="3"/>
      <c r="E29214" s="3"/>
      <c r="F29214" s="3"/>
      <c r="G29214" s="3"/>
    </row>
    <row r="29215" spans="1:7" x14ac:dyDescent="0.25">
      <c r="A29215" s="2"/>
      <c r="B29215" s="3"/>
      <c r="C29215" s="3"/>
      <c r="D29215" s="3"/>
      <c r="E29215" s="3"/>
      <c r="F29215" s="3"/>
      <c r="G29215" s="3"/>
    </row>
    <row r="29216" spans="1:7" x14ac:dyDescent="0.25">
      <c r="A29216" s="2"/>
      <c r="B29216" s="3"/>
      <c r="C29216" s="3"/>
      <c r="D29216" s="3"/>
      <c r="E29216" s="3"/>
      <c r="F29216" s="3"/>
      <c r="G29216" s="3"/>
    </row>
    <row r="29217" spans="1:7" x14ac:dyDescent="0.25">
      <c r="A29217" s="2"/>
      <c r="B29217" s="3"/>
      <c r="C29217" s="3"/>
      <c r="D29217" s="3"/>
      <c r="E29217" s="3"/>
      <c r="F29217" s="3"/>
      <c r="G29217" s="3"/>
    </row>
    <row r="29218" spans="1:7" x14ac:dyDescent="0.25">
      <c r="A29218" s="2"/>
      <c r="B29218" s="3"/>
      <c r="C29218" s="3"/>
      <c r="D29218" s="3"/>
      <c r="E29218" s="3"/>
      <c r="F29218" s="3"/>
      <c r="G29218" s="3"/>
    </row>
    <row r="29219" spans="1:7" x14ac:dyDescent="0.25">
      <c r="A29219" s="2"/>
      <c r="B29219" s="3"/>
      <c r="C29219" s="3"/>
      <c r="D29219" s="3"/>
      <c r="E29219" s="3"/>
      <c r="F29219" s="3"/>
      <c r="G29219" s="3"/>
    </row>
    <row r="29220" spans="1:7" x14ac:dyDescent="0.25">
      <c r="A29220" s="2"/>
      <c r="B29220" s="3"/>
      <c r="C29220" s="3"/>
      <c r="D29220" s="3"/>
      <c r="E29220" s="3"/>
      <c r="F29220" s="3"/>
      <c r="G29220" s="3"/>
    </row>
    <row r="29221" spans="1:7" x14ac:dyDescent="0.25">
      <c r="A29221" s="2"/>
      <c r="B29221" s="3"/>
      <c r="C29221" s="3"/>
      <c r="D29221" s="3"/>
      <c r="E29221" s="3"/>
      <c r="F29221" s="3"/>
      <c r="G29221" s="3"/>
    </row>
    <row r="29222" spans="1:7" x14ac:dyDescent="0.25">
      <c r="A29222" s="2"/>
      <c r="B29222" s="3"/>
      <c r="C29222" s="3"/>
      <c r="D29222" s="3"/>
      <c r="E29222" s="3"/>
      <c r="F29222" s="3"/>
      <c r="G29222" s="3"/>
    </row>
    <row r="29223" spans="1:7" x14ac:dyDescent="0.25">
      <c r="A29223" s="2"/>
      <c r="B29223" s="3"/>
      <c r="C29223" s="3"/>
      <c r="D29223" s="3"/>
      <c r="E29223" s="3"/>
      <c r="F29223" s="3"/>
      <c r="G29223" s="3"/>
    </row>
    <row r="29224" spans="1:7" x14ac:dyDescent="0.25">
      <c r="A29224" s="2"/>
      <c r="B29224" s="3"/>
      <c r="C29224" s="3"/>
      <c r="D29224" s="3"/>
      <c r="E29224" s="3"/>
      <c r="F29224" s="3"/>
      <c r="G29224" s="3"/>
    </row>
    <row r="29225" spans="1:7" x14ac:dyDescent="0.25">
      <c r="A29225" s="2"/>
      <c r="B29225" s="3"/>
      <c r="C29225" s="3"/>
      <c r="D29225" s="3"/>
      <c r="E29225" s="3"/>
      <c r="F29225" s="3"/>
      <c r="G29225" s="3"/>
    </row>
    <row r="29226" spans="1:7" x14ac:dyDescent="0.25">
      <c r="A29226" s="2"/>
      <c r="B29226" s="3"/>
      <c r="C29226" s="3"/>
      <c r="D29226" s="3"/>
      <c r="E29226" s="3"/>
      <c r="F29226" s="3"/>
      <c r="G29226" s="3"/>
    </row>
    <row r="29227" spans="1:7" x14ac:dyDescent="0.25">
      <c r="A29227" s="2"/>
      <c r="B29227" s="3"/>
      <c r="C29227" s="3"/>
      <c r="D29227" s="3"/>
      <c r="E29227" s="3"/>
      <c r="F29227" s="3"/>
      <c r="G29227" s="3"/>
    </row>
    <row r="29228" spans="1:7" x14ac:dyDescent="0.25">
      <c r="A29228" s="2"/>
      <c r="B29228" s="3"/>
      <c r="C29228" s="3"/>
      <c r="D29228" s="3"/>
      <c r="E29228" s="3"/>
      <c r="F29228" s="3"/>
      <c r="G29228" s="3"/>
    </row>
    <row r="29229" spans="1:7" x14ac:dyDescent="0.25">
      <c r="A29229" s="2"/>
      <c r="B29229" s="3"/>
      <c r="C29229" s="3"/>
      <c r="D29229" s="3"/>
      <c r="E29229" s="3"/>
      <c r="F29229" s="3"/>
      <c r="G29229" s="3"/>
    </row>
    <row r="29230" spans="1:7" x14ac:dyDescent="0.25">
      <c r="A29230" s="2"/>
      <c r="B29230" s="3"/>
      <c r="C29230" s="3"/>
      <c r="D29230" s="3"/>
      <c r="E29230" s="3"/>
      <c r="F29230" s="3"/>
      <c r="G29230" s="3"/>
    </row>
    <row r="29231" spans="1:7" x14ac:dyDescent="0.25">
      <c r="A29231" s="2"/>
      <c r="B29231" s="3"/>
      <c r="C29231" s="3"/>
      <c r="D29231" s="3"/>
      <c r="E29231" s="3"/>
      <c r="F29231" s="3"/>
      <c r="G29231" s="3"/>
    </row>
    <row r="29232" spans="1:7" x14ac:dyDescent="0.25">
      <c r="A29232" s="2"/>
      <c r="B29232" s="3"/>
      <c r="C29232" s="3"/>
      <c r="D29232" s="3"/>
      <c r="E29232" s="3"/>
      <c r="F29232" s="3"/>
      <c r="G29232" s="3"/>
    </row>
    <row r="29233" spans="1:7" x14ac:dyDescent="0.25">
      <c r="A29233" s="2"/>
      <c r="B29233" s="3"/>
      <c r="C29233" s="3"/>
      <c r="D29233" s="3"/>
      <c r="E29233" s="3"/>
      <c r="F29233" s="3"/>
      <c r="G29233" s="3"/>
    </row>
    <row r="29234" spans="1:7" x14ac:dyDescent="0.25">
      <c r="A29234" s="2"/>
      <c r="B29234" s="3"/>
      <c r="C29234" s="3"/>
      <c r="D29234" s="3"/>
      <c r="E29234" s="3"/>
      <c r="F29234" s="3"/>
      <c r="G29234" s="3"/>
    </row>
    <row r="29235" spans="1:7" x14ac:dyDescent="0.25">
      <c r="A29235" s="2"/>
      <c r="B29235" s="3"/>
      <c r="C29235" s="3"/>
      <c r="D29235" s="3"/>
      <c r="E29235" s="3"/>
      <c r="F29235" s="3"/>
      <c r="G29235" s="3"/>
    </row>
    <row r="29236" spans="1:7" x14ac:dyDescent="0.25">
      <c r="A29236" s="2"/>
      <c r="B29236" s="3"/>
      <c r="C29236" s="3"/>
      <c r="D29236" s="3"/>
      <c r="E29236" s="3"/>
      <c r="F29236" s="3"/>
      <c r="G29236" s="3"/>
    </row>
    <row r="29237" spans="1:7" x14ac:dyDescent="0.25">
      <c r="A29237" s="2"/>
      <c r="B29237" s="3"/>
      <c r="C29237" s="3"/>
      <c r="D29237" s="3"/>
      <c r="E29237" s="3"/>
      <c r="F29237" s="3"/>
      <c r="G29237" s="3"/>
    </row>
    <row r="29238" spans="1:7" x14ac:dyDescent="0.25">
      <c r="A29238" s="2"/>
      <c r="B29238" s="3"/>
      <c r="C29238" s="3"/>
      <c r="D29238" s="3"/>
      <c r="E29238" s="3"/>
      <c r="F29238" s="3"/>
      <c r="G29238" s="3"/>
    </row>
    <row r="29239" spans="1:7" x14ac:dyDescent="0.25">
      <c r="A29239" s="2"/>
      <c r="B29239" s="3"/>
      <c r="C29239" s="3"/>
      <c r="D29239" s="3"/>
      <c r="E29239" s="3"/>
      <c r="F29239" s="3"/>
      <c r="G29239" s="3"/>
    </row>
    <row r="29240" spans="1:7" x14ac:dyDescent="0.25">
      <c r="A29240" s="2"/>
      <c r="B29240" s="3"/>
      <c r="C29240" s="3"/>
      <c r="D29240" s="3"/>
      <c r="E29240" s="3"/>
      <c r="F29240" s="3"/>
      <c r="G29240" s="3"/>
    </row>
    <row r="29241" spans="1:7" x14ac:dyDescent="0.25">
      <c r="A29241" s="2"/>
      <c r="B29241" s="3"/>
      <c r="C29241" s="3"/>
      <c r="D29241" s="3"/>
      <c r="E29241" s="3"/>
      <c r="F29241" s="3"/>
      <c r="G29241" s="3"/>
    </row>
    <row r="29242" spans="1:7" x14ac:dyDescent="0.25">
      <c r="A29242" s="2"/>
      <c r="B29242" s="3"/>
      <c r="C29242" s="3"/>
      <c r="D29242" s="3"/>
      <c r="E29242" s="3"/>
      <c r="F29242" s="3"/>
      <c r="G29242" s="3"/>
    </row>
    <row r="29243" spans="1:7" x14ac:dyDescent="0.25">
      <c r="A29243" s="2"/>
      <c r="B29243" s="3"/>
      <c r="C29243" s="3"/>
      <c r="D29243" s="3"/>
      <c r="E29243" s="3"/>
      <c r="F29243" s="3"/>
      <c r="G29243" s="3"/>
    </row>
    <row r="29244" spans="1:7" x14ac:dyDescent="0.25">
      <c r="A29244" s="2"/>
      <c r="B29244" s="3"/>
      <c r="C29244" s="3"/>
      <c r="D29244" s="3"/>
      <c r="E29244" s="3"/>
      <c r="F29244" s="3"/>
      <c r="G29244" s="3"/>
    </row>
    <row r="29245" spans="1:7" x14ac:dyDescent="0.25">
      <c r="A29245" s="2"/>
      <c r="B29245" s="3"/>
      <c r="C29245" s="3"/>
      <c r="D29245" s="3"/>
      <c r="E29245" s="3"/>
      <c r="F29245" s="3"/>
      <c r="G29245" s="3"/>
    </row>
    <row r="29246" spans="1:7" x14ac:dyDescent="0.25">
      <c r="A29246" s="2"/>
      <c r="B29246" s="3"/>
      <c r="C29246" s="3"/>
      <c r="D29246" s="3"/>
      <c r="E29246" s="3"/>
      <c r="F29246" s="3"/>
      <c r="G29246" s="3"/>
    </row>
    <row r="29247" spans="1:7" x14ac:dyDescent="0.25">
      <c r="A29247" s="2"/>
      <c r="B29247" s="3"/>
      <c r="C29247" s="3"/>
      <c r="D29247" s="3"/>
      <c r="E29247" s="3"/>
      <c r="F29247" s="3"/>
      <c r="G29247" s="3"/>
    </row>
    <row r="29248" spans="1:7" x14ac:dyDescent="0.25">
      <c r="A29248" s="2"/>
      <c r="B29248" s="3"/>
      <c r="C29248" s="3"/>
      <c r="D29248" s="3"/>
      <c r="E29248" s="3"/>
      <c r="F29248" s="3"/>
      <c r="G29248" s="3"/>
    </row>
    <row r="29249" spans="1:7" x14ac:dyDescent="0.25">
      <c r="A29249" s="2"/>
      <c r="B29249" s="3"/>
      <c r="C29249" s="3"/>
      <c r="D29249" s="3"/>
      <c r="E29249" s="3"/>
      <c r="F29249" s="3"/>
      <c r="G29249" s="3"/>
    </row>
    <row r="29250" spans="1:7" x14ac:dyDescent="0.25">
      <c r="A29250" s="2"/>
      <c r="B29250" s="3"/>
      <c r="C29250" s="3"/>
      <c r="D29250" s="3"/>
      <c r="E29250" s="3"/>
      <c r="F29250" s="3"/>
      <c r="G29250" s="3"/>
    </row>
    <row r="29251" spans="1:7" x14ac:dyDescent="0.25">
      <c r="A29251" s="2"/>
      <c r="B29251" s="3"/>
      <c r="C29251" s="3"/>
      <c r="D29251" s="3"/>
      <c r="E29251" s="3"/>
      <c r="F29251" s="3"/>
      <c r="G29251" s="3"/>
    </row>
    <row r="29252" spans="1:7" x14ac:dyDescent="0.25">
      <c r="A29252" s="2"/>
      <c r="B29252" s="3"/>
      <c r="C29252" s="3"/>
      <c r="D29252" s="3"/>
      <c r="E29252" s="3"/>
      <c r="F29252" s="3"/>
      <c r="G29252" s="3"/>
    </row>
    <row r="29253" spans="1:7" x14ac:dyDescent="0.25">
      <c r="A29253" s="2"/>
      <c r="B29253" s="3"/>
      <c r="C29253" s="3"/>
      <c r="D29253" s="3"/>
      <c r="E29253" s="3"/>
      <c r="F29253" s="3"/>
      <c r="G29253" s="3"/>
    </row>
    <row r="29254" spans="1:7" x14ac:dyDescent="0.25">
      <c r="A29254" s="2"/>
      <c r="B29254" s="3"/>
      <c r="C29254" s="3"/>
      <c r="D29254" s="3"/>
      <c r="E29254" s="3"/>
      <c r="F29254" s="3"/>
      <c r="G29254" s="3"/>
    </row>
    <row r="29255" spans="1:7" x14ac:dyDescent="0.25">
      <c r="A29255" s="2"/>
      <c r="B29255" s="3"/>
      <c r="C29255" s="3"/>
      <c r="D29255" s="3"/>
      <c r="E29255" s="3"/>
      <c r="F29255" s="3"/>
      <c r="G29255" s="3"/>
    </row>
    <row r="29256" spans="1:7" x14ac:dyDescent="0.25">
      <c r="A29256" s="2"/>
      <c r="B29256" s="3"/>
      <c r="C29256" s="3"/>
      <c r="D29256" s="3"/>
      <c r="E29256" s="3"/>
      <c r="F29256" s="3"/>
      <c r="G29256" s="3"/>
    </row>
    <row r="29257" spans="1:7" x14ac:dyDescent="0.25">
      <c r="A29257" s="2"/>
      <c r="B29257" s="3"/>
      <c r="C29257" s="3"/>
      <c r="D29257" s="3"/>
      <c r="E29257" s="3"/>
      <c r="F29257" s="3"/>
      <c r="G29257" s="3"/>
    </row>
    <row r="29258" spans="1:7" x14ac:dyDescent="0.25">
      <c r="A29258" s="2"/>
      <c r="B29258" s="3"/>
      <c r="C29258" s="3"/>
      <c r="D29258" s="3"/>
      <c r="E29258" s="3"/>
      <c r="F29258" s="3"/>
      <c r="G29258" s="3"/>
    </row>
    <row r="29259" spans="1:7" x14ac:dyDescent="0.25">
      <c r="A29259" s="2"/>
      <c r="B29259" s="3"/>
      <c r="C29259" s="3"/>
      <c r="D29259" s="3"/>
      <c r="E29259" s="3"/>
      <c r="F29259" s="3"/>
      <c r="G29259" s="3"/>
    </row>
    <row r="29260" spans="1:7" x14ac:dyDescent="0.25">
      <c r="A29260" s="2"/>
      <c r="B29260" s="3"/>
      <c r="C29260" s="3"/>
      <c r="D29260" s="3"/>
      <c r="E29260" s="3"/>
      <c r="F29260" s="3"/>
      <c r="G29260" s="3"/>
    </row>
    <row r="29261" spans="1:7" x14ac:dyDescent="0.25">
      <c r="A29261" s="2"/>
      <c r="B29261" s="3"/>
      <c r="C29261" s="3"/>
      <c r="D29261" s="3"/>
      <c r="E29261" s="3"/>
      <c r="F29261" s="3"/>
      <c r="G29261" s="3"/>
    </row>
    <row r="29262" spans="1:7" x14ac:dyDescent="0.25">
      <c r="A29262" s="2"/>
      <c r="B29262" s="3"/>
      <c r="C29262" s="3"/>
      <c r="D29262" s="3"/>
      <c r="E29262" s="3"/>
      <c r="F29262" s="3"/>
      <c r="G29262" s="3"/>
    </row>
    <row r="29263" spans="1:7" x14ac:dyDescent="0.25">
      <c r="A29263" s="2"/>
      <c r="B29263" s="3"/>
      <c r="C29263" s="3"/>
      <c r="D29263" s="3"/>
      <c r="E29263" s="3"/>
      <c r="F29263" s="3"/>
      <c r="G29263" s="3"/>
    </row>
    <row r="29264" spans="1:7" x14ac:dyDescent="0.25">
      <c r="A29264" s="2"/>
      <c r="B29264" s="3"/>
      <c r="C29264" s="3"/>
      <c r="D29264" s="3"/>
      <c r="E29264" s="3"/>
      <c r="F29264" s="3"/>
      <c r="G29264" s="3"/>
    </row>
    <row r="29265" spans="1:7" x14ac:dyDescent="0.25">
      <c r="A29265" s="2"/>
      <c r="B29265" s="3"/>
      <c r="C29265" s="3"/>
      <c r="D29265" s="3"/>
      <c r="E29265" s="3"/>
      <c r="F29265" s="3"/>
      <c r="G29265" s="3"/>
    </row>
    <row r="29266" spans="1:7" x14ac:dyDescent="0.25">
      <c r="A29266" s="2"/>
      <c r="B29266" s="3"/>
      <c r="C29266" s="3"/>
      <c r="D29266" s="3"/>
      <c r="E29266" s="3"/>
      <c r="F29266" s="3"/>
      <c r="G29266" s="3"/>
    </row>
    <row r="29267" spans="1:7" x14ac:dyDescent="0.25">
      <c r="A29267" s="2"/>
      <c r="B29267" s="3"/>
      <c r="C29267" s="3"/>
      <c r="D29267" s="3"/>
      <c r="E29267" s="3"/>
      <c r="F29267" s="3"/>
      <c r="G29267" s="3"/>
    </row>
    <row r="29268" spans="1:7" x14ac:dyDescent="0.25">
      <c r="A29268" s="2"/>
      <c r="B29268" s="3"/>
      <c r="C29268" s="3"/>
      <c r="D29268" s="3"/>
      <c r="E29268" s="3"/>
      <c r="F29268" s="3"/>
      <c r="G29268" s="3"/>
    </row>
    <row r="29269" spans="1:7" x14ac:dyDescent="0.25">
      <c r="A29269" s="2"/>
      <c r="B29269" s="3"/>
      <c r="C29269" s="3"/>
      <c r="D29269" s="3"/>
      <c r="E29269" s="3"/>
      <c r="F29269" s="3"/>
      <c r="G29269" s="3"/>
    </row>
    <row r="29270" spans="1:7" x14ac:dyDescent="0.25">
      <c r="A29270" s="2"/>
      <c r="B29270" s="3"/>
      <c r="C29270" s="3"/>
      <c r="D29270" s="3"/>
      <c r="E29270" s="3"/>
      <c r="F29270" s="3"/>
      <c r="G29270" s="3"/>
    </row>
    <row r="29271" spans="1:7" x14ac:dyDescent="0.25">
      <c r="A29271" s="2"/>
      <c r="B29271" s="3"/>
      <c r="C29271" s="3"/>
      <c r="D29271" s="3"/>
      <c r="E29271" s="3"/>
      <c r="F29271" s="3"/>
      <c r="G29271" s="3"/>
    </row>
    <row r="29272" spans="1:7" x14ac:dyDescent="0.25">
      <c r="A29272" s="2"/>
      <c r="B29272" s="3"/>
      <c r="C29272" s="3"/>
      <c r="D29272" s="3"/>
      <c r="E29272" s="3"/>
      <c r="F29272" s="3"/>
      <c r="G29272" s="3"/>
    </row>
    <row r="29273" spans="1:7" x14ac:dyDescent="0.25">
      <c r="A29273" s="2"/>
      <c r="B29273" s="3"/>
      <c r="C29273" s="3"/>
      <c r="D29273" s="3"/>
      <c r="E29273" s="3"/>
      <c r="F29273" s="3"/>
      <c r="G29273" s="3"/>
    </row>
    <row r="29274" spans="1:7" x14ac:dyDescent="0.25">
      <c r="A29274" s="2"/>
      <c r="B29274" s="3"/>
      <c r="C29274" s="3"/>
      <c r="D29274" s="3"/>
      <c r="E29274" s="3"/>
      <c r="F29274" s="3"/>
      <c r="G29274" s="3"/>
    </row>
    <row r="29275" spans="1:7" x14ac:dyDescent="0.25">
      <c r="A29275" s="2"/>
      <c r="B29275" s="3"/>
      <c r="C29275" s="3"/>
      <c r="D29275" s="3"/>
      <c r="E29275" s="3"/>
      <c r="F29275" s="3"/>
      <c r="G29275" s="3"/>
    </row>
    <row r="29276" spans="1:7" x14ac:dyDescent="0.25">
      <c r="A29276" s="2"/>
      <c r="B29276" s="3"/>
      <c r="C29276" s="3"/>
      <c r="D29276" s="3"/>
      <c r="E29276" s="3"/>
      <c r="F29276" s="3"/>
      <c r="G29276" s="3"/>
    </row>
    <row r="29277" spans="1:7" x14ac:dyDescent="0.25">
      <c r="A29277" s="2"/>
      <c r="B29277" s="3"/>
      <c r="C29277" s="3"/>
      <c r="D29277" s="3"/>
      <c r="E29277" s="3"/>
      <c r="F29277" s="3"/>
      <c r="G29277" s="3"/>
    </row>
    <row r="29278" spans="1:7" x14ac:dyDescent="0.25">
      <c r="A29278" s="2"/>
      <c r="B29278" s="3"/>
      <c r="C29278" s="3"/>
      <c r="D29278" s="3"/>
      <c r="E29278" s="3"/>
      <c r="F29278" s="3"/>
      <c r="G29278" s="3"/>
    </row>
    <row r="29279" spans="1:7" x14ac:dyDescent="0.25">
      <c r="A29279" s="2"/>
      <c r="B29279" s="3"/>
      <c r="C29279" s="3"/>
      <c r="D29279" s="3"/>
      <c r="E29279" s="3"/>
      <c r="F29279" s="3"/>
      <c r="G29279" s="3"/>
    </row>
    <row r="29280" spans="1:7" x14ac:dyDescent="0.25">
      <c r="A29280" s="2"/>
      <c r="B29280" s="3"/>
      <c r="C29280" s="3"/>
      <c r="D29280" s="3"/>
      <c r="E29280" s="3"/>
      <c r="F29280" s="3"/>
      <c r="G29280" s="3"/>
    </row>
    <row r="29281" spans="1:7" x14ac:dyDescent="0.25">
      <c r="A29281" s="2"/>
      <c r="B29281" s="3"/>
      <c r="C29281" s="3"/>
      <c r="D29281" s="3"/>
      <c r="E29281" s="3"/>
      <c r="F29281" s="3"/>
      <c r="G29281" s="3"/>
    </row>
    <row r="29282" spans="1:7" x14ac:dyDescent="0.25">
      <c r="A29282" s="2"/>
      <c r="B29282" s="3"/>
      <c r="C29282" s="3"/>
      <c r="D29282" s="3"/>
      <c r="E29282" s="3"/>
      <c r="F29282" s="3"/>
      <c r="G29282" s="3"/>
    </row>
    <row r="29283" spans="1:7" x14ac:dyDescent="0.25">
      <c r="A29283" s="2"/>
      <c r="B29283" s="3"/>
      <c r="C29283" s="3"/>
      <c r="D29283" s="3"/>
      <c r="E29283" s="3"/>
      <c r="F29283" s="3"/>
      <c r="G29283" s="3"/>
    </row>
    <row r="29284" spans="1:7" x14ac:dyDescent="0.25">
      <c r="A29284" s="2"/>
      <c r="B29284" s="3"/>
      <c r="C29284" s="3"/>
      <c r="D29284" s="3"/>
      <c r="E29284" s="3"/>
      <c r="F29284" s="3"/>
      <c r="G29284" s="3"/>
    </row>
    <row r="29285" spans="1:7" x14ac:dyDescent="0.25">
      <c r="A29285" s="2"/>
      <c r="B29285" s="3"/>
      <c r="C29285" s="3"/>
      <c r="D29285" s="3"/>
      <c r="E29285" s="3"/>
      <c r="F29285" s="3"/>
      <c r="G29285" s="3"/>
    </row>
    <row r="29286" spans="1:7" x14ac:dyDescent="0.25">
      <c r="A29286" s="2"/>
      <c r="B29286" s="3"/>
      <c r="C29286" s="3"/>
      <c r="D29286" s="3"/>
      <c r="E29286" s="3"/>
      <c r="F29286" s="3"/>
      <c r="G29286" s="3"/>
    </row>
    <row r="29287" spans="1:7" x14ac:dyDescent="0.25">
      <c r="A29287" s="2"/>
      <c r="B29287" s="3"/>
      <c r="C29287" s="3"/>
      <c r="D29287" s="3"/>
      <c r="E29287" s="3"/>
      <c r="F29287" s="3"/>
      <c r="G29287" s="3"/>
    </row>
    <row r="29288" spans="1:7" x14ac:dyDescent="0.25">
      <c r="A29288" s="2"/>
      <c r="B29288" s="3"/>
      <c r="C29288" s="3"/>
      <c r="D29288" s="3"/>
      <c r="E29288" s="3"/>
      <c r="F29288" s="3"/>
      <c r="G29288" s="3"/>
    </row>
    <row r="29289" spans="1:7" x14ac:dyDescent="0.25">
      <c r="A29289" s="2"/>
      <c r="B29289" s="3"/>
      <c r="C29289" s="3"/>
      <c r="D29289" s="3"/>
      <c r="E29289" s="3"/>
      <c r="F29289" s="3"/>
      <c r="G29289" s="3"/>
    </row>
    <row r="29290" spans="1:7" x14ac:dyDescent="0.25">
      <c r="A29290" s="2"/>
      <c r="B29290" s="3"/>
      <c r="C29290" s="3"/>
      <c r="D29290" s="3"/>
      <c r="E29290" s="3"/>
      <c r="F29290" s="3"/>
      <c r="G29290" s="3"/>
    </row>
    <row r="29291" spans="1:7" x14ac:dyDescent="0.25">
      <c r="A29291" s="2"/>
      <c r="B29291" s="3"/>
      <c r="C29291" s="3"/>
      <c r="D29291" s="3"/>
      <c r="E29291" s="3"/>
      <c r="F29291" s="3"/>
      <c r="G29291" s="3"/>
    </row>
    <row r="29292" spans="1:7" x14ac:dyDescent="0.25">
      <c r="A29292" s="2"/>
      <c r="B29292" s="3"/>
      <c r="C29292" s="3"/>
      <c r="D29292" s="3"/>
      <c r="E29292" s="3"/>
      <c r="F29292" s="3"/>
      <c r="G29292" s="3"/>
    </row>
    <row r="29293" spans="1:7" x14ac:dyDescent="0.25">
      <c r="A29293" s="2"/>
      <c r="B29293" s="3"/>
      <c r="C29293" s="3"/>
      <c r="D29293" s="3"/>
      <c r="E29293" s="3"/>
      <c r="F29293" s="3"/>
      <c r="G29293" s="3"/>
    </row>
    <row r="29294" spans="1:7" x14ac:dyDescent="0.25">
      <c r="A29294" s="2"/>
      <c r="B29294" s="3"/>
      <c r="C29294" s="3"/>
      <c r="D29294" s="3"/>
      <c r="E29294" s="3"/>
      <c r="F29294" s="3"/>
      <c r="G29294" s="3"/>
    </row>
    <row r="29295" spans="1:7" x14ac:dyDescent="0.25">
      <c r="A29295" s="2"/>
      <c r="B29295" s="3"/>
      <c r="C29295" s="3"/>
      <c r="D29295" s="3"/>
      <c r="E29295" s="3"/>
      <c r="F29295" s="3"/>
      <c r="G29295" s="3"/>
    </row>
    <row r="29296" spans="1:7" x14ac:dyDescent="0.25">
      <c r="A29296" s="2"/>
      <c r="B29296" s="3"/>
      <c r="C29296" s="3"/>
      <c r="D29296" s="3"/>
      <c r="E29296" s="3"/>
      <c r="F29296" s="3"/>
      <c r="G29296" s="3"/>
    </row>
    <row r="29297" spans="1:7" x14ac:dyDescent="0.25">
      <c r="A29297" s="2"/>
      <c r="B29297" s="3"/>
      <c r="C29297" s="3"/>
      <c r="D29297" s="3"/>
      <c r="E29297" s="3"/>
      <c r="F29297" s="3"/>
      <c r="G29297" s="3"/>
    </row>
    <row r="29298" spans="1:7" x14ac:dyDescent="0.25">
      <c r="A29298" s="2"/>
      <c r="B29298" s="3"/>
      <c r="C29298" s="3"/>
      <c r="D29298" s="3"/>
      <c r="E29298" s="3"/>
      <c r="F29298" s="3"/>
      <c r="G29298" s="3"/>
    </row>
    <row r="29299" spans="1:7" x14ac:dyDescent="0.25">
      <c r="A29299" s="2"/>
      <c r="B29299" s="3"/>
      <c r="C29299" s="3"/>
      <c r="D29299" s="3"/>
      <c r="E29299" s="3"/>
      <c r="F29299" s="3"/>
      <c r="G29299" s="3"/>
    </row>
    <row r="29300" spans="1:7" x14ac:dyDescent="0.25">
      <c r="A29300" s="2"/>
      <c r="B29300" s="3"/>
      <c r="C29300" s="3"/>
      <c r="D29300" s="3"/>
      <c r="E29300" s="3"/>
      <c r="F29300" s="3"/>
      <c r="G29300" s="3"/>
    </row>
    <row r="29301" spans="1:7" x14ac:dyDescent="0.25">
      <c r="A29301" s="2"/>
      <c r="B29301" s="3"/>
      <c r="C29301" s="3"/>
      <c r="D29301" s="3"/>
      <c r="E29301" s="3"/>
      <c r="F29301" s="3"/>
      <c r="G29301" s="3"/>
    </row>
    <row r="29302" spans="1:7" x14ac:dyDescent="0.25">
      <c r="A29302" s="2"/>
      <c r="B29302" s="3"/>
      <c r="C29302" s="3"/>
      <c r="D29302" s="3"/>
      <c r="E29302" s="3"/>
      <c r="F29302" s="3"/>
      <c r="G29302" s="3"/>
    </row>
    <row r="29303" spans="1:7" x14ac:dyDescent="0.25">
      <c r="A29303" s="2"/>
      <c r="B29303" s="3"/>
      <c r="C29303" s="3"/>
      <c r="D29303" s="3"/>
      <c r="E29303" s="3"/>
      <c r="F29303" s="3"/>
      <c r="G29303" s="3"/>
    </row>
    <row r="29304" spans="1:7" x14ac:dyDescent="0.25">
      <c r="A29304" s="2"/>
      <c r="B29304" s="3"/>
      <c r="C29304" s="3"/>
      <c r="D29304" s="3"/>
      <c r="E29304" s="3"/>
      <c r="F29304" s="3"/>
      <c r="G29304" s="3"/>
    </row>
    <row r="29305" spans="1:7" x14ac:dyDescent="0.25">
      <c r="A29305" s="2"/>
      <c r="B29305" s="3"/>
      <c r="C29305" s="3"/>
      <c r="D29305" s="3"/>
      <c r="E29305" s="3"/>
      <c r="F29305" s="3"/>
      <c r="G29305" s="3"/>
    </row>
    <row r="29306" spans="1:7" x14ac:dyDescent="0.25">
      <c r="A29306" s="2"/>
      <c r="B29306" s="3"/>
      <c r="C29306" s="3"/>
      <c r="D29306" s="3"/>
      <c r="E29306" s="3"/>
      <c r="F29306" s="3"/>
      <c r="G29306" s="3"/>
    </row>
    <row r="29307" spans="1:7" x14ac:dyDescent="0.25">
      <c r="A29307" s="2"/>
      <c r="B29307" s="3"/>
      <c r="C29307" s="3"/>
      <c r="D29307" s="3"/>
      <c r="E29307" s="3"/>
      <c r="F29307" s="3"/>
      <c r="G29307" s="3"/>
    </row>
    <row r="29308" spans="1:7" x14ac:dyDescent="0.25">
      <c r="A29308" s="2"/>
      <c r="B29308" s="3"/>
      <c r="C29308" s="3"/>
      <c r="D29308" s="3"/>
      <c r="E29308" s="3"/>
      <c r="F29308" s="3"/>
      <c r="G29308" s="3"/>
    </row>
    <row r="29309" spans="1:7" x14ac:dyDescent="0.25">
      <c r="A29309" s="2"/>
      <c r="B29309" s="3"/>
      <c r="C29309" s="3"/>
      <c r="D29309" s="3"/>
      <c r="E29309" s="3"/>
      <c r="F29309" s="3"/>
      <c r="G29309" s="3"/>
    </row>
    <row r="29310" spans="1:7" x14ac:dyDescent="0.25">
      <c r="A29310" s="2"/>
      <c r="B29310" s="3"/>
      <c r="C29310" s="3"/>
      <c r="D29310" s="3"/>
      <c r="E29310" s="3"/>
      <c r="F29310" s="3"/>
      <c r="G29310" s="3"/>
    </row>
    <row r="29311" spans="1:7" x14ac:dyDescent="0.25">
      <c r="A29311" s="2"/>
      <c r="B29311" s="3"/>
      <c r="C29311" s="3"/>
      <c r="D29311" s="3"/>
      <c r="E29311" s="3"/>
      <c r="F29311" s="3"/>
      <c r="G29311" s="3"/>
    </row>
    <row r="29312" spans="1:7" x14ac:dyDescent="0.25">
      <c r="A29312" s="2"/>
      <c r="B29312" s="3"/>
      <c r="C29312" s="3"/>
      <c r="D29312" s="3"/>
      <c r="E29312" s="3"/>
      <c r="F29312" s="3"/>
      <c r="G29312" s="3"/>
    </row>
    <row r="29313" spans="1:7" x14ac:dyDescent="0.25">
      <c r="A29313" s="2"/>
      <c r="B29313" s="3"/>
      <c r="C29313" s="3"/>
      <c r="D29313" s="3"/>
      <c r="E29313" s="3"/>
      <c r="F29313" s="3"/>
      <c r="G29313" s="3"/>
    </row>
    <row r="29314" spans="1:7" x14ac:dyDescent="0.25">
      <c r="A29314" s="2"/>
      <c r="B29314" s="3"/>
      <c r="C29314" s="3"/>
      <c r="D29314" s="3"/>
      <c r="E29314" s="3"/>
      <c r="F29314" s="3"/>
      <c r="G29314" s="3"/>
    </row>
    <row r="29315" spans="1:7" x14ac:dyDescent="0.25">
      <c r="A29315" s="2"/>
      <c r="B29315" s="3"/>
      <c r="C29315" s="3"/>
      <c r="D29315" s="3"/>
      <c r="E29315" s="3"/>
      <c r="F29315" s="3"/>
      <c r="G29315" s="3"/>
    </row>
    <row r="29316" spans="1:7" x14ac:dyDescent="0.25">
      <c r="A29316" s="2"/>
      <c r="B29316" s="3"/>
      <c r="C29316" s="3"/>
      <c r="D29316" s="3"/>
      <c r="E29316" s="3"/>
      <c r="F29316" s="3"/>
      <c r="G29316" s="3"/>
    </row>
    <row r="29317" spans="1:7" x14ac:dyDescent="0.25">
      <c r="A29317" s="2"/>
      <c r="B29317" s="3"/>
      <c r="C29317" s="3"/>
      <c r="D29317" s="3"/>
      <c r="E29317" s="3"/>
      <c r="F29317" s="3"/>
      <c r="G29317" s="3"/>
    </row>
    <row r="29318" spans="1:7" x14ac:dyDescent="0.25">
      <c r="A29318" s="2"/>
      <c r="B29318" s="3"/>
      <c r="C29318" s="3"/>
      <c r="D29318" s="3"/>
      <c r="E29318" s="3"/>
      <c r="F29318" s="3"/>
      <c r="G29318" s="3"/>
    </row>
    <row r="29319" spans="1:7" x14ac:dyDescent="0.25">
      <c r="A29319" s="2"/>
      <c r="B29319" s="3"/>
      <c r="C29319" s="3"/>
      <c r="D29319" s="3"/>
      <c r="E29319" s="3"/>
      <c r="F29319" s="3"/>
      <c r="G29319" s="3"/>
    </row>
    <row r="29320" spans="1:7" x14ac:dyDescent="0.25">
      <c r="A29320" s="2"/>
      <c r="B29320" s="3"/>
      <c r="C29320" s="3"/>
      <c r="D29320" s="3"/>
      <c r="E29320" s="3"/>
      <c r="F29320" s="3"/>
      <c r="G29320" s="3"/>
    </row>
    <row r="29321" spans="1:7" x14ac:dyDescent="0.25">
      <c r="A29321" s="2"/>
      <c r="B29321" s="3"/>
      <c r="C29321" s="3"/>
      <c r="D29321" s="3"/>
      <c r="E29321" s="3"/>
      <c r="F29321" s="3"/>
      <c r="G29321" s="3"/>
    </row>
    <row r="29322" spans="1:7" x14ac:dyDescent="0.25">
      <c r="A29322" s="2"/>
      <c r="B29322" s="3"/>
      <c r="C29322" s="3"/>
      <c r="D29322" s="3"/>
      <c r="E29322" s="3"/>
      <c r="F29322" s="3"/>
      <c r="G29322" s="3"/>
    </row>
    <row r="29323" spans="1:7" x14ac:dyDescent="0.25">
      <c r="A29323" s="2"/>
      <c r="B29323" s="3"/>
      <c r="C29323" s="3"/>
      <c r="D29323" s="3"/>
      <c r="E29323" s="3"/>
      <c r="F29323" s="3"/>
      <c r="G29323" s="3"/>
    </row>
    <row r="29324" spans="1:7" x14ac:dyDescent="0.25">
      <c r="A29324" s="2"/>
      <c r="B29324" s="3"/>
      <c r="C29324" s="3"/>
      <c r="D29324" s="3"/>
      <c r="E29324" s="3"/>
      <c r="F29324" s="3"/>
      <c r="G29324" s="3"/>
    </row>
    <row r="29325" spans="1:7" x14ac:dyDescent="0.25">
      <c r="A29325" s="2"/>
      <c r="B29325" s="3"/>
      <c r="C29325" s="3"/>
      <c r="D29325" s="3"/>
      <c r="E29325" s="3"/>
      <c r="F29325" s="3"/>
      <c r="G29325" s="3"/>
    </row>
    <row r="29326" spans="1:7" x14ac:dyDescent="0.25">
      <c r="A29326" s="2"/>
      <c r="B29326" s="3"/>
      <c r="C29326" s="3"/>
      <c r="D29326" s="3"/>
      <c r="E29326" s="3"/>
      <c r="F29326" s="3"/>
      <c r="G29326" s="3"/>
    </row>
    <row r="29327" spans="1:7" x14ac:dyDescent="0.25">
      <c r="A29327" s="2"/>
      <c r="B29327" s="3"/>
      <c r="C29327" s="3"/>
      <c r="D29327" s="3"/>
      <c r="E29327" s="3"/>
      <c r="F29327" s="3"/>
      <c r="G29327" s="3"/>
    </row>
    <row r="29328" spans="1:7" x14ac:dyDescent="0.25">
      <c r="A29328" s="2"/>
      <c r="B29328" s="3"/>
      <c r="C29328" s="3"/>
      <c r="D29328" s="3"/>
      <c r="E29328" s="3"/>
      <c r="F29328" s="3"/>
      <c r="G29328" s="3"/>
    </row>
    <row r="29329" spans="1:7" x14ac:dyDescent="0.25">
      <c r="A29329" s="2"/>
      <c r="B29329" s="3"/>
      <c r="C29329" s="3"/>
      <c r="D29329" s="3"/>
      <c r="E29329" s="3"/>
      <c r="F29329" s="3"/>
      <c r="G29329" s="3"/>
    </row>
    <row r="29330" spans="1:7" x14ac:dyDescent="0.25">
      <c r="A29330" s="2"/>
      <c r="B29330" s="3"/>
      <c r="C29330" s="3"/>
      <c r="D29330" s="3"/>
      <c r="E29330" s="3"/>
      <c r="F29330" s="3"/>
      <c r="G29330" s="3"/>
    </row>
    <row r="29331" spans="1:7" x14ac:dyDescent="0.25">
      <c r="A29331" s="2"/>
      <c r="B29331" s="3"/>
      <c r="C29331" s="3"/>
      <c r="D29331" s="3"/>
      <c r="E29331" s="3"/>
      <c r="F29331" s="3"/>
      <c r="G29331" s="3"/>
    </row>
    <row r="29332" spans="1:7" x14ac:dyDescent="0.25">
      <c r="A29332" s="2"/>
      <c r="B29332" s="3"/>
      <c r="C29332" s="3"/>
      <c r="D29332" s="3"/>
      <c r="E29332" s="3"/>
      <c r="F29332" s="3"/>
      <c r="G29332" s="3"/>
    </row>
    <row r="29333" spans="1:7" x14ac:dyDescent="0.25">
      <c r="A29333" s="2"/>
      <c r="B29333" s="3"/>
      <c r="C29333" s="3"/>
      <c r="D29333" s="3"/>
      <c r="E29333" s="3"/>
      <c r="F29333" s="3"/>
      <c r="G29333" s="3"/>
    </row>
    <row r="29334" spans="1:7" x14ac:dyDescent="0.25">
      <c r="A29334" s="2"/>
      <c r="B29334" s="3"/>
      <c r="C29334" s="3"/>
      <c r="D29334" s="3"/>
      <c r="E29334" s="3"/>
      <c r="F29334" s="3"/>
      <c r="G29334" s="3"/>
    </row>
    <row r="29335" spans="1:7" x14ac:dyDescent="0.25">
      <c r="A29335" s="2"/>
      <c r="B29335" s="3"/>
      <c r="C29335" s="3"/>
      <c r="D29335" s="3"/>
      <c r="E29335" s="3"/>
      <c r="F29335" s="3"/>
      <c r="G29335" s="3"/>
    </row>
    <row r="29336" spans="1:7" x14ac:dyDescent="0.25">
      <c r="A29336" s="2"/>
      <c r="B29336" s="3"/>
      <c r="C29336" s="3"/>
      <c r="D29336" s="3"/>
      <c r="E29336" s="3"/>
      <c r="F29336" s="3"/>
      <c r="G29336" s="3"/>
    </row>
    <row r="29337" spans="1:7" x14ac:dyDescent="0.25">
      <c r="A29337" s="2"/>
      <c r="B29337" s="3"/>
      <c r="C29337" s="3"/>
      <c r="D29337" s="3"/>
      <c r="E29337" s="3"/>
      <c r="F29337" s="3"/>
      <c r="G29337" s="3"/>
    </row>
    <row r="29338" spans="1:7" x14ac:dyDescent="0.25">
      <c r="A29338" s="2"/>
      <c r="B29338" s="3"/>
      <c r="C29338" s="3"/>
      <c r="D29338" s="3"/>
      <c r="E29338" s="3"/>
      <c r="F29338" s="3"/>
      <c r="G29338" s="3"/>
    </row>
    <row r="29339" spans="1:7" x14ac:dyDescent="0.25">
      <c r="A29339" s="2"/>
      <c r="B29339" s="3"/>
      <c r="C29339" s="3"/>
      <c r="D29339" s="3"/>
      <c r="E29339" s="3"/>
      <c r="F29339" s="3"/>
      <c r="G29339" s="3"/>
    </row>
    <row r="29340" spans="1:7" x14ac:dyDescent="0.25">
      <c r="A29340" s="2"/>
      <c r="B29340" s="3"/>
      <c r="C29340" s="3"/>
      <c r="D29340" s="3"/>
      <c r="E29340" s="3"/>
      <c r="F29340" s="3"/>
      <c r="G29340" s="3"/>
    </row>
    <row r="29341" spans="1:7" x14ac:dyDescent="0.25">
      <c r="A29341" s="2"/>
      <c r="B29341" s="3"/>
      <c r="C29341" s="3"/>
      <c r="D29341" s="3"/>
      <c r="E29341" s="3"/>
      <c r="F29341" s="3"/>
      <c r="G29341" s="3"/>
    </row>
    <row r="29342" spans="1:7" x14ac:dyDescent="0.25">
      <c r="A29342" s="2"/>
      <c r="B29342" s="3"/>
      <c r="C29342" s="3"/>
      <c r="D29342" s="3"/>
      <c r="E29342" s="3"/>
      <c r="F29342" s="3"/>
      <c r="G29342" s="3"/>
    </row>
    <row r="29343" spans="1:7" x14ac:dyDescent="0.25">
      <c r="A29343" s="2"/>
      <c r="B29343" s="3"/>
      <c r="C29343" s="3"/>
      <c r="D29343" s="3"/>
      <c r="E29343" s="3"/>
      <c r="F29343" s="3"/>
      <c r="G29343" s="3"/>
    </row>
    <row r="29344" spans="1:7" x14ac:dyDescent="0.25">
      <c r="A29344" s="2"/>
      <c r="B29344" s="3"/>
      <c r="C29344" s="3"/>
      <c r="D29344" s="3"/>
      <c r="E29344" s="3"/>
      <c r="F29344" s="3"/>
      <c r="G29344" s="3"/>
    </row>
    <row r="29345" spans="1:7" x14ac:dyDescent="0.25">
      <c r="A29345" s="2"/>
      <c r="B29345" s="3"/>
      <c r="C29345" s="3"/>
      <c r="D29345" s="3"/>
      <c r="E29345" s="3"/>
      <c r="F29345" s="3"/>
      <c r="G29345" s="3"/>
    </row>
    <row r="29346" spans="1:7" x14ac:dyDescent="0.25">
      <c r="A29346" s="2"/>
      <c r="B29346" s="3"/>
      <c r="C29346" s="3"/>
      <c r="D29346" s="3"/>
      <c r="E29346" s="3"/>
      <c r="F29346" s="3"/>
      <c r="G29346" s="3"/>
    </row>
    <row r="29347" spans="1:7" x14ac:dyDescent="0.25">
      <c r="A29347" s="2"/>
      <c r="B29347" s="3"/>
      <c r="C29347" s="3"/>
      <c r="D29347" s="3"/>
      <c r="E29347" s="3"/>
      <c r="F29347" s="3"/>
      <c r="G29347" s="3"/>
    </row>
    <row r="29348" spans="1:7" x14ac:dyDescent="0.25">
      <c r="A29348" s="2"/>
      <c r="B29348" s="3"/>
      <c r="C29348" s="3"/>
      <c r="D29348" s="3"/>
      <c r="E29348" s="3"/>
      <c r="F29348" s="3"/>
      <c r="G29348" s="3"/>
    </row>
    <row r="29349" spans="1:7" x14ac:dyDescent="0.25">
      <c r="A29349" s="2"/>
      <c r="B29349" s="3"/>
      <c r="C29349" s="3"/>
      <c r="D29349" s="3"/>
      <c r="E29349" s="3"/>
      <c r="F29349" s="3"/>
      <c r="G29349" s="3"/>
    </row>
    <row r="29350" spans="1:7" x14ac:dyDescent="0.25">
      <c r="A29350" s="2"/>
      <c r="B29350" s="3"/>
      <c r="C29350" s="3"/>
      <c r="D29350" s="3"/>
      <c r="E29350" s="3"/>
      <c r="F29350" s="3"/>
      <c r="G29350" s="3"/>
    </row>
    <row r="29351" spans="1:7" x14ac:dyDescent="0.25">
      <c r="A29351" s="2"/>
      <c r="B29351" s="3"/>
      <c r="C29351" s="3"/>
      <c r="D29351" s="3"/>
      <c r="E29351" s="3"/>
      <c r="F29351" s="3"/>
      <c r="G29351" s="3"/>
    </row>
    <row r="29352" spans="1:7" x14ac:dyDescent="0.25">
      <c r="A29352" s="2"/>
      <c r="B29352" s="3"/>
      <c r="C29352" s="3"/>
      <c r="D29352" s="3"/>
      <c r="E29352" s="3"/>
      <c r="F29352" s="3"/>
      <c r="G29352" s="3"/>
    </row>
    <row r="29353" spans="1:7" x14ac:dyDescent="0.25">
      <c r="A29353" s="2"/>
      <c r="B29353" s="3"/>
      <c r="C29353" s="3"/>
      <c r="D29353" s="3"/>
      <c r="E29353" s="3"/>
      <c r="F29353" s="3"/>
      <c r="G29353" s="3"/>
    </row>
    <row r="29354" spans="1:7" x14ac:dyDescent="0.25">
      <c r="A29354" s="2"/>
      <c r="B29354" s="3"/>
      <c r="C29354" s="3"/>
      <c r="D29354" s="3"/>
      <c r="E29354" s="3"/>
      <c r="F29354" s="3"/>
      <c r="G29354" s="3"/>
    </row>
    <row r="29355" spans="1:7" x14ac:dyDescent="0.25">
      <c r="A29355" s="2"/>
      <c r="B29355" s="3"/>
      <c r="C29355" s="3"/>
      <c r="D29355" s="3"/>
      <c r="E29355" s="3"/>
      <c r="F29355" s="3"/>
      <c r="G29355" s="3"/>
    </row>
    <row r="29356" spans="1:7" x14ac:dyDescent="0.25">
      <c r="A29356" s="2"/>
      <c r="B29356" s="3"/>
      <c r="C29356" s="3"/>
      <c r="D29356" s="3"/>
      <c r="E29356" s="3"/>
      <c r="F29356" s="3"/>
      <c r="G29356" s="3"/>
    </row>
    <row r="29357" spans="1:7" x14ac:dyDescent="0.25">
      <c r="A29357" s="2"/>
      <c r="B29357" s="3"/>
      <c r="C29357" s="3"/>
      <c r="D29357" s="3"/>
      <c r="E29357" s="3"/>
      <c r="F29357" s="3"/>
      <c r="G29357" s="3"/>
    </row>
    <row r="29358" spans="1:7" x14ac:dyDescent="0.25">
      <c r="A29358" s="2"/>
      <c r="B29358" s="3"/>
      <c r="C29358" s="3"/>
      <c r="D29358" s="3"/>
      <c r="E29358" s="3"/>
      <c r="F29358" s="3"/>
      <c r="G29358" s="3"/>
    </row>
    <row r="29359" spans="1:7" x14ac:dyDescent="0.25">
      <c r="A29359" s="2"/>
      <c r="B29359" s="3"/>
      <c r="C29359" s="3"/>
      <c r="D29359" s="3"/>
      <c r="E29359" s="3"/>
      <c r="F29359" s="3"/>
      <c r="G29359" s="3"/>
    </row>
    <row r="29360" spans="1:7" x14ac:dyDescent="0.25">
      <c r="A29360" s="2"/>
      <c r="B29360" s="3"/>
      <c r="C29360" s="3"/>
      <c r="D29360" s="3"/>
      <c r="E29360" s="3"/>
      <c r="F29360" s="3"/>
      <c r="G29360" s="3"/>
    </row>
    <row r="29361" spans="1:7" x14ac:dyDescent="0.25">
      <c r="A29361" s="2"/>
      <c r="B29361" s="3"/>
      <c r="C29361" s="3"/>
      <c r="D29361" s="3"/>
      <c r="E29361" s="3"/>
      <c r="F29361" s="3"/>
      <c r="G29361" s="3"/>
    </row>
    <row r="29362" spans="1:7" x14ac:dyDescent="0.25">
      <c r="A29362" s="2"/>
      <c r="B29362" s="3"/>
      <c r="C29362" s="3"/>
      <c r="D29362" s="3"/>
      <c r="E29362" s="3"/>
      <c r="F29362" s="3"/>
      <c r="G29362" s="3"/>
    </row>
    <row r="29363" spans="1:7" x14ac:dyDescent="0.25">
      <c r="A29363" s="2"/>
      <c r="B29363" s="3"/>
      <c r="C29363" s="3"/>
      <c r="D29363" s="3"/>
      <c r="E29363" s="3"/>
      <c r="F29363" s="3"/>
      <c r="G29363" s="3"/>
    </row>
    <row r="29364" spans="1:7" x14ac:dyDescent="0.25">
      <c r="A29364" s="2"/>
      <c r="B29364" s="3"/>
      <c r="C29364" s="3"/>
      <c r="D29364" s="3"/>
      <c r="E29364" s="3"/>
      <c r="F29364" s="3"/>
      <c r="G29364" s="3"/>
    </row>
    <row r="29365" spans="1:7" x14ac:dyDescent="0.25">
      <c r="A29365" s="2"/>
      <c r="B29365" s="3"/>
      <c r="C29365" s="3"/>
      <c r="D29365" s="3"/>
      <c r="E29365" s="3"/>
      <c r="F29365" s="3"/>
      <c r="G29365" s="3"/>
    </row>
    <row r="29366" spans="1:7" x14ac:dyDescent="0.25">
      <c r="A29366" s="2"/>
      <c r="B29366" s="3"/>
      <c r="C29366" s="3"/>
      <c r="D29366" s="3"/>
      <c r="E29366" s="3"/>
      <c r="F29366" s="3"/>
      <c r="G29366" s="3"/>
    </row>
    <row r="29367" spans="1:7" x14ac:dyDescent="0.25">
      <c r="A29367" s="2"/>
      <c r="B29367" s="3"/>
      <c r="C29367" s="3"/>
      <c r="D29367" s="3"/>
      <c r="E29367" s="3"/>
      <c r="F29367" s="3"/>
      <c r="G29367" s="3"/>
    </row>
    <row r="29368" spans="1:7" x14ac:dyDescent="0.25">
      <c r="A29368" s="2"/>
      <c r="B29368" s="3"/>
      <c r="C29368" s="3"/>
      <c r="D29368" s="3"/>
      <c r="E29368" s="3"/>
      <c r="F29368" s="3"/>
      <c r="G29368" s="3"/>
    </row>
    <row r="29369" spans="1:7" x14ac:dyDescent="0.25">
      <c r="A29369" s="2"/>
      <c r="B29369" s="3"/>
      <c r="C29369" s="3"/>
      <c r="D29369" s="3"/>
      <c r="E29369" s="3"/>
      <c r="F29369" s="3"/>
      <c r="G29369" s="3"/>
    </row>
    <row r="29370" spans="1:7" x14ac:dyDescent="0.25">
      <c r="A29370" s="2"/>
      <c r="B29370" s="3"/>
      <c r="C29370" s="3"/>
      <c r="D29370" s="3"/>
      <c r="E29370" s="3"/>
      <c r="F29370" s="3"/>
      <c r="G29370" s="3"/>
    </row>
    <row r="29371" spans="1:7" x14ac:dyDescent="0.25">
      <c r="A29371" s="2"/>
      <c r="B29371" s="3"/>
      <c r="C29371" s="3"/>
      <c r="D29371" s="3"/>
      <c r="E29371" s="3"/>
      <c r="F29371" s="3"/>
      <c r="G29371" s="3"/>
    </row>
    <row r="29372" spans="1:7" x14ac:dyDescent="0.25">
      <c r="A29372" s="2"/>
      <c r="B29372" s="3"/>
      <c r="C29372" s="3"/>
      <c r="D29372" s="3"/>
      <c r="E29372" s="3"/>
      <c r="F29372" s="3"/>
      <c r="G29372" s="3"/>
    </row>
    <row r="29373" spans="1:7" x14ac:dyDescent="0.25">
      <c r="A29373" s="2"/>
      <c r="B29373" s="3"/>
      <c r="C29373" s="3"/>
      <c r="D29373" s="3"/>
      <c r="E29373" s="3"/>
      <c r="F29373" s="3"/>
      <c r="G29373" s="3"/>
    </row>
    <row r="29374" spans="1:7" x14ac:dyDescent="0.25">
      <c r="A29374" s="2"/>
      <c r="B29374" s="3"/>
      <c r="C29374" s="3"/>
      <c r="D29374" s="3"/>
      <c r="E29374" s="3"/>
      <c r="F29374" s="3"/>
      <c r="G29374" s="3"/>
    </row>
    <row r="29375" spans="1:7" x14ac:dyDescent="0.25">
      <c r="A29375" s="2"/>
      <c r="B29375" s="3"/>
      <c r="C29375" s="3"/>
      <c r="D29375" s="3"/>
      <c r="E29375" s="3"/>
      <c r="F29375" s="3"/>
      <c r="G29375" s="3"/>
    </row>
    <row r="29376" spans="1:7" x14ac:dyDescent="0.25">
      <c r="A29376" s="2"/>
      <c r="B29376" s="3"/>
      <c r="C29376" s="3"/>
      <c r="D29376" s="3"/>
      <c r="E29376" s="3"/>
      <c r="F29376" s="3"/>
      <c r="G29376" s="3"/>
    </row>
    <row r="29377" spans="1:7" x14ac:dyDescent="0.25">
      <c r="A29377" s="2"/>
      <c r="B29377" s="3"/>
      <c r="C29377" s="3"/>
      <c r="D29377" s="3"/>
      <c r="E29377" s="3"/>
      <c r="F29377" s="3"/>
      <c r="G29377" s="3"/>
    </row>
    <row r="29378" spans="1:7" x14ac:dyDescent="0.25">
      <c r="A29378" s="2"/>
      <c r="B29378" s="3"/>
      <c r="C29378" s="3"/>
      <c r="D29378" s="3"/>
      <c r="E29378" s="3"/>
      <c r="F29378" s="3"/>
      <c r="G29378" s="3"/>
    </row>
    <row r="29379" spans="1:7" x14ac:dyDescent="0.25">
      <c r="A29379" s="2"/>
      <c r="B29379" s="3"/>
      <c r="C29379" s="3"/>
      <c r="D29379" s="3"/>
      <c r="E29379" s="3"/>
      <c r="F29379" s="3"/>
      <c r="G29379" s="3"/>
    </row>
    <row r="29380" spans="1:7" x14ac:dyDescent="0.25">
      <c r="A29380" s="2"/>
      <c r="B29380" s="3"/>
      <c r="C29380" s="3"/>
      <c r="D29380" s="3"/>
      <c r="E29380" s="3"/>
      <c r="F29380" s="3"/>
      <c r="G29380" s="3"/>
    </row>
    <row r="29381" spans="1:7" x14ac:dyDescent="0.25">
      <c r="A29381" s="2"/>
      <c r="B29381" s="3"/>
      <c r="C29381" s="3"/>
      <c r="D29381" s="3"/>
      <c r="E29381" s="3"/>
      <c r="F29381" s="3"/>
      <c r="G29381" s="3"/>
    </row>
    <row r="29382" spans="1:7" x14ac:dyDescent="0.25">
      <c r="A29382" s="2"/>
      <c r="B29382" s="3"/>
      <c r="C29382" s="3"/>
      <c r="D29382" s="3"/>
      <c r="E29382" s="3"/>
      <c r="F29382" s="3"/>
      <c r="G29382" s="3"/>
    </row>
    <row r="29383" spans="1:7" x14ac:dyDescent="0.25">
      <c r="A29383" s="2"/>
      <c r="B29383" s="3"/>
      <c r="C29383" s="3"/>
      <c r="D29383" s="3"/>
      <c r="E29383" s="3"/>
      <c r="F29383" s="3"/>
      <c r="G29383" s="3"/>
    </row>
    <row r="29384" spans="1:7" x14ac:dyDescent="0.25">
      <c r="A29384" s="2"/>
      <c r="B29384" s="3"/>
      <c r="C29384" s="3"/>
      <c r="D29384" s="3"/>
      <c r="E29384" s="3"/>
      <c r="F29384" s="3"/>
      <c r="G29384" s="3"/>
    </row>
    <row r="29385" spans="1:7" x14ac:dyDescent="0.25">
      <c r="A29385" s="2"/>
      <c r="B29385" s="3"/>
      <c r="C29385" s="3"/>
      <c r="D29385" s="3"/>
      <c r="E29385" s="3"/>
      <c r="F29385" s="3"/>
      <c r="G29385" s="3"/>
    </row>
    <row r="29386" spans="1:7" x14ac:dyDescent="0.25">
      <c r="A29386" s="2"/>
      <c r="B29386" s="3"/>
      <c r="C29386" s="3"/>
      <c r="D29386" s="3"/>
      <c r="E29386" s="3"/>
      <c r="F29386" s="3"/>
      <c r="G29386" s="3"/>
    </row>
    <row r="29387" spans="1:7" x14ac:dyDescent="0.25">
      <c r="A29387" s="2"/>
      <c r="B29387" s="3"/>
      <c r="C29387" s="3"/>
      <c r="D29387" s="3"/>
      <c r="E29387" s="3"/>
      <c r="F29387" s="3"/>
      <c r="G29387" s="3"/>
    </row>
    <row r="29388" spans="1:7" x14ac:dyDescent="0.25">
      <c r="A29388" s="2"/>
      <c r="B29388" s="3"/>
      <c r="C29388" s="3"/>
      <c r="D29388" s="3"/>
      <c r="E29388" s="3"/>
      <c r="F29388" s="3"/>
      <c r="G29388" s="3"/>
    </row>
    <row r="29389" spans="1:7" x14ac:dyDescent="0.25">
      <c r="A29389" s="2"/>
      <c r="B29389" s="3"/>
      <c r="C29389" s="3"/>
      <c r="D29389" s="3"/>
      <c r="E29389" s="3"/>
      <c r="F29389" s="3"/>
      <c r="G29389" s="3"/>
    </row>
    <row r="29390" spans="1:7" x14ac:dyDescent="0.25">
      <c r="A29390" s="2"/>
      <c r="B29390" s="3"/>
      <c r="C29390" s="3"/>
      <c r="D29390" s="3"/>
      <c r="E29390" s="3"/>
      <c r="F29390" s="3"/>
      <c r="G29390" s="3"/>
    </row>
    <row r="29391" spans="1:7" x14ac:dyDescent="0.25">
      <c r="A29391" s="2"/>
      <c r="B29391" s="3"/>
      <c r="C29391" s="3"/>
      <c r="D29391" s="3"/>
      <c r="E29391" s="3"/>
      <c r="F29391" s="3"/>
      <c r="G29391" s="3"/>
    </row>
    <row r="29392" spans="1:7" x14ac:dyDescent="0.25">
      <c r="A29392" s="2"/>
      <c r="B29392" s="3"/>
      <c r="C29392" s="3"/>
      <c r="D29392" s="3"/>
      <c r="E29392" s="3"/>
      <c r="F29392" s="3"/>
      <c r="G29392" s="3"/>
    </row>
    <row r="29393" spans="1:7" x14ac:dyDescent="0.25">
      <c r="A29393" s="2"/>
      <c r="B29393" s="3"/>
      <c r="C29393" s="3"/>
      <c r="D29393" s="3"/>
      <c r="E29393" s="3"/>
      <c r="F29393" s="3"/>
      <c r="G29393" s="3"/>
    </row>
    <row r="29394" spans="1:7" x14ac:dyDescent="0.25">
      <c r="A29394" s="2"/>
      <c r="B29394" s="3"/>
      <c r="C29394" s="3"/>
      <c r="D29394" s="3"/>
      <c r="E29394" s="3"/>
      <c r="F29394" s="3"/>
      <c r="G29394" s="3"/>
    </row>
    <row r="29395" spans="1:7" x14ac:dyDescent="0.25">
      <c r="A29395" s="2"/>
      <c r="B29395" s="3"/>
      <c r="C29395" s="3"/>
      <c r="D29395" s="3"/>
      <c r="E29395" s="3"/>
      <c r="F29395" s="3"/>
      <c r="G29395" s="3"/>
    </row>
    <row r="29396" spans="1:7" x14ac:dyDescent="0.25">
      <c r="A29396" s="2"/>
      <c r="B29396" s="3"/>
      <c r="C29396" s="3"/>
      <c r="D29396" s="3"/>
      <c r="E29396" s="3"/>
      <c r="F29396" s="3"/>
      <c r="G29396" s="3"/>
    </row>
    <row r="29397" spans="1:7" x14ac:dyDescent="0.25">
      <c r="A29397" s="2"/>
      <c r="B29397" s="3"/>
      <c r="C29397" s="3"/>
      <c r="D29397" s="3"/>
      <c r="E29397" s="3"/>
      <c r="F29397" s="3"/>
      <c r="G29397" s="3"/>
    </row>
    <row r="29398" spans="1:7" x14ac:dyDescent="0.25">
      <c r="A29398" s="2"/>
      <c r="B29398" s="3"/>
      <c r="C29398" s="3"/>
      <c r="D29398" s="3"/>
      <c r="E29398" s="3"/>
      <c r="F29398" s="3"/>
      <c r="G29398" s="3"/>
    </row>
    <row r="29399" spans="1:7" x14ac:dyDescent="0.25">
      <c r="A29399" s="2"/>
      <c r="B29399" s="3"/>
      <c r="C29399" s="3"/>
      <c r="D29399" s="3"/>
      <c r="E29399" s="3"/>
      <c r="F29399" s="3"/>
      <c r="G29399" s="3"/>
    </row>
    <row r="29400" spans="1:7" x14ac:dyDescent="0.25">
      <c r="A29400" s="2"/>
      <c r="B29400" s="3"/>
      <c r="C29400" s="3"/>
      <c r="D29400" s="3"/>
      <c r="E29400" s="3"/>
      <c r="F29400" s="3"/>
      <c r="G29400" s="3"/>
    </row>
    <row r="29401" spans="1:7" x14ac:dyDescent="0.25">
      <c r="A29401" s="2"/>
      <c r="B29401" s="3"/>
      <c r="C29401" s="3"/>
      <c r="D29401" s="3"/>
      <c r="E29401" s="3"/>
      <c r="F29401" s="3"/>
      <c r="G29401" s="3"/>
    </row>
    <row r="29402" spans="1:7" x14ac:dyDescent="0.25">
      <c r="A29402" s="2"/>
      <c r="B29402" s="3"/>
      <c r="C29402" s="3"/>
      <c r="D29402" s="3"/>
      <c r="E29402" s="3"/>
      <c r="F29402" s="3"/>
      <c r="G29402" s="3"/>
    </row>
    <row r="29403" spans="1:7" x14ac:dyDescent="0.25">
      <c r="A29403" s="2"/>
      <c r="B29403" s="3"/>
      <c r="C29403" s="3"/>
      <c r="D29403" s="3"/>
      <c r="E29403" s="3"/>
      <c r="F29403" s="3"/>
      <c r="G29403" s="3"/>
    </row>
    <row r="29404" spans="1:7" x14ac:dyDescent="0.25">
      <c r="A29404" s="2"/>
      <c r="B29404" s="3"/>
      <c r="C29404" s="3"/>
      <c r="D29404" s="3"/>
      <c r="E29404" s="3"/>
      <c r="F29404" s="3"/>
      <c r="G29404" s="3"/>
    </row>
    <row r="29405" spans="1:7" x14ac:dyDescent="0.25">
      <c r="A29405" s="2"/>
      <c r="B29405" s="3"/>
      <c r="C29405" s="3"/>
      <c r="D29405" s="3"/>
      <c r="E29405" s="3"/>
      <c r="F29405" s="3"/>
      <c r="G29405" s="3"/>
    </row>
    <row r="29406" spans="1:7" x14ac:dyDescent="0.25">
      <c r="A29406" s="2"/>
      <c r="B29406" s="3"/>
      <c r="C29406" s="3"/>
      <c r="D29406" s="3"/>
      <c r="E29406" s="3"/>
      <c r="F29406" s="3"/>
      <c r="G29406" s="3"/>
    </row>
    <row r="29407" spans="1:7" x14ac:dyDescent="0.25">
      <c r="A29407" s="2"/>
      <c r="B29407" s="3"/>
      <c r="C29407" s="3"/>
      <c r="D29407" s="3"/>
      <c r="E29407" s="3"/>
      <c r="F29407" s="3"/>
      <c r="G29407" s="3"/>
    </row>
    <row r="29408" spans="1:7" x14ac:dyDescent="0.25">
      <c r="A29408" s="2"/>
      <c r="B29408" s="3"/>
      <c r="C29408" s="3"/>
      <c r="D29408" s="3"/>
      <c r="E29408" s="3"/>
      <c r="F29408" s="3"/>
      <c r="G29408" s="3"/>
    </row>
    <row r="29409" spans="1:7" x14ac:dyDescent="0.25">
      <c r="A29409" s="2"/>
      <c r="B29409" s="3"/>
      <c r="C29409" s="3"/>
      <c r="D29409" s="3"/>
      <c r="E29409" s="3"/>
      <c r="F29409" s="3"/>
      <c r="G29409" s="3"/>
    </row>
    <row r="29410" spans="1:7" x14ac:dyDescent="0.25">
      <c r="A29410" s="2"/>
      <c r="B29410" s="3"/>
      <c r="C29410" s="3"/>
      <c r="D29410" s="3"/>
      <c r="E29410" s="3"/>
      <c r="F29410" s="3"/>
      <c r="G29410" s="3"/>
    </row>
    <row r="29411" spans="1:7" x14ac:dyDescent="0.25">
      <c r="A29411" s="2"/>
      <c r="B29411" s="3"/>
      <c r="C29411" s="3"/>
      <c r="D29411" s="3"/>
      <c r="E29411" s="3"/>
      <c r="F29411" s="3"/>
      <c r="G29411" s="3"/>
    </row>
    <row r="29412" spans="1:7" x14ac:dyDescent="0.25">
      <c r="A29412" s="2"/>
      <c r="B29412" s="3"/>
      <c r="C29412" s="3"/>
      <c r="D29412" s="3"/>
      <c r="E29412" s="3"/>
      <c r="F29412" s="3"/>
      <c r="G29412" s="3"/>
    </row>
    <row r="29413" spans="1:7" x14ac:dyDescent="0.25">
      <c r="A29413" s="2"/>
      <c r="B29413" s="3"/>
      <c r="C29413" s="3"/>
      <c r="D29413" s="3"/>
      <c r="E29413" s="3"/>
      <c r="F29413" s="3"/>
      <c r="G29413" s="3"/>
    </row>
    <row r="29414" spans="1:7" x14ac:dyDescent="0.25">
      <c r="A29414" s="2"/>
      <c r="B29414" s="3"/>
      <c r="C29414" s="3"/>
      <c r="D29414" s="3"/>
      <c r="E29414" s="3"/>
      <c r="F29414" s="3"/>
      <c r="G29414" s="3"/>
    </row>
    <row r="29415" spans="1:7" x14ac:dyDescent="0.25">
      <c r="A29415" s="2"/>
      <c r="B29415" s="3"/>
      <c r="C29415" s="3"/>
      <c r="D29415" s="3"/>
      <c r="E29415" s="3"/>
      <c r="F29415" s="3"/>
      <c r="G29415" s="3"/>
    </row>
    <row r="29416" spans="1:7" x14ac:dyDescent="0.25">
      <c r="A29416" s="2"/>
      <c r="B29416" s="3"/>
      <c r="C29416" s="3"/>
      <c r="D29416" s="3"/>
      <c r="E29416" s="3"/>
      <c r="F29416" s="3"/>
      <c r="G29416" s="3"/>
    </row>
    <row r="29417" spans="1:7" x14ac:dyDescent="0.25">
      <c r="A29417" s="2"/>
      <c r="B29417" s="3"/>
      <c r="C29417" s="3"/>
      <c r="D29417" s="3"/>
      <c r="E29417" s="3"/>
      <c r="F29417" s="3"/>
      <c r="G29417" s="3"/>
    </row>
    <row r="29418" spans="1:7" x14ac:dyDescent="0.25">
      <c r="A29418" s="2"/>
      <c r="B29418" s="3"/>
      <c r="C29418" s="3"/>
      <c r="D29418" s="3"/>
      <c r="E29418" s="3"/>
      <c r="F29418" s="3"/>
      <c r="G29418" s="3"/>
    </row>
    <row r="29419" spans="1:7" x14ac:dyDescent="0.25">
      <c r="A29419" s="2"/>
      <c r="B29419" s="3"/>
      <c r="C29419" s="3"/>
      <c r="D29419" s="3"/>
      <c r="E29419" s="3"/>
      <c r="F29419" s="3"/>
      <c r="G29419" s="3"/>
    </row>
    <row r="29420" spans="1:7" x14ac:dyDescent="0.25">
      <c r="A29420" s="2"/>
      <c r="B29420" s="3"/>
      <c r="C29420" s="3"/>
      <c r="D29420" s="3"/>
      <c r="E29420" s="3"/>
      <c r="F29420" s="3"/>
      <c r="G29420" s="3"/>
    </row>
    <row r="29421" spans="1:7" x14ac:dyDescent="0.25">
      <c r="A29421" s="2"/>
      <c r="B29421" s="3"/>
      <c r="C29421" s="3"/>
      <c r="D29421" s="3"/>
      <c r="E29421" s="3"/>
      <c r="F29421" s="3"/>
      <c r="G29421" s="3"/>
    </row>
    <row r="29422" spans="1:7" x14ac:dyDescent="0.25">
      <c r="A29422" s="2"/>
      <c r="B29422" s="3"/>
      <c r="C29422" s="3"/>
      <c r="D29422" s="3"/>
      <c r="E29422" s="3"/>
      <c r="F29422" s="3"/>
      <c r="G29422" s="3"/>
    </row>
    <row r="29423" spans="1:7" x14ac:dyDescent="0.25">
      <c r="A29423" s="2"/>
      <c r="B29423" s="3"/>
      <c r="C29423" s="3"/>
      <c r="D29423" s="3"/>
      <c r="E29423" s="3"/>
      <c r="F29423" s="3"/>
      <c r="G29423" s="3"/>
    </row>
    <row r="29424" spans="1:7" x14ac:dyDescent="0.25">
      <c r="A29424" s="2"/>
      <c r="B29424" s="3"/>
      <c r="C29424" s="3"/>
      <c r="D29424" s="3"/>
      <c r="E29424" s="3"/>
      <c r="F29424" s="3"/>
      <c r="G29424" s="3"/>
    </row>
    <row r="29425" spans="1:7" x14ac:dyDescent="0.25">
      <c r="A29425" s="2"/>
      <c r="B29425" s="3"/>
      <c r="C29425" s="3"/>
      <c r="D29425" s="3"/>
      <c r="E29425" s="3"/>
      <c r="F29425" s="3"/>
      <c r="G29425" s="3"/>
    </row>
    <row r="29426" spans="1:7" x14ac:dyDescent="0.25">
      <c r="A29426" s="2"/>
      <c r="B29426" s="3"/>
      <c r="C29426" s="3"/>
      <c r="D29426" s="3"/>
      <c r="E29426" s="3"/>
      <c r="F29426" s="3"/>
      <c r="G29426" s="3"/>
    </row>
    <row r="29427" spans="1:7" x14ac:dyDescent="0.25">
      <c r="A29427" s="2"/>
      <c r="B29427" s="3"/>
      <c r="C29427" s="3"/>
      <c r="D29427" s="3"/>
      <c r="E29427" s="3"/>
      <c r="F29427" s="3"/>
      <c r="G29427" s="3"/>
    </row>
    <row r="29428" spans="1:7" x14ac:dyDescent="0.25">
      <c r="A29428" s="2"/>
      <c r="B29428" s="3"/>
      <c r="C29428" s="3"/>
      <c r="D29428" s="3"/>
      <c r="E29428" s="3"/>
      <c r="F29428" s="3"/>
      <c r="G29428" s="3"/>
    </row>
    <row r="29429" spans="1:7" x14ac:dyDescent="0.25">
      <c r="A29429" s="2"/>
      <c r="B29429" s="3"/>
      <c r="C29429" s="3"/>
      <c r="D29429" s="3"/>
      <c r="E29429" s="3"/>
      <c r="F29429" s="3"/>
      <c r="G29429" s="3"/>
    </row>
    <row r="29430" spans="1:7" x14ac:dyDescent="0.25">
      <c r="A29430" s="2"/>
      <c r="B29430" s="3"/>
      <c r="C29430" s="3"/>
      <c r="D29430" s="3"/>
      <c r="E29430" s="3"/>
      <c r="F29430" s="3"/>
      <c r="G29430" s="3"/>
    </row>
    <row r="29431" spans="1:7" x14ac:dyDescent="0.25">
      <c r="A29431" s="2"/>
      <c r="B29431" s="3"/>
      <c r="C29431" s="3"/>
      <c r="D29431" s="3"/>
      <c r="E29431" s="3"/>
      <c r="F29431" s="3"/>
      <c r="G29431" s="3"/>
    </row>
    <row r="29432" spans="1:7" x14ac:dyDescent="0.25">
      <c r="A29432" s="2"/>
      <c r="B29432" s="3"/>
      <c r="C29432" s="3"/>
      <c r="D29432" s="3"/>
      <c r="E29432" s="3"/>
      <c r="F29432" s="3"/>
      <c r="G29432" s="3"/>
    </row>
    <row r="29433" spans="1:7" x14ac:dyDescent="0.25">
      <c r="A29433" s="2"/>
      <c r="B29433" s="3"/>
      <c r="C29433" s="3"/>
      <c r="D29433" s="3"/>
      <c r="E29433" s="3"/>
      <c r="F29433" s="3"/>
      <c r="G29433" s="3"/>
    </row>
    <row r="29434" spans="1:7" x14ac:dyDescent="0.25">
      <c r="A29434" s="2"/>
      <c r="B29434" s="3"/>
      <c r="C29434" s="3"/>
      <c r="D29434" s="3"/>
      <c r="E29434" s="3"/>
      <c r="F29434" s="3"/>
      <c r="G29434" s="3"/>
    </row>
    <row r="29435" spans="1:7" x14ac:dyDescent="0.25">
      <c r="A29435" s="2"/>
      <c r="B29435" s="3"/>
      <c r="C29435" s="3"/>
      <c r="D29435" s="3"/>
      <c r="E29435" s="3"/>
      <c r="F29435" s="3"/>
      <c r="G29435" s="3"/>
    </row>
    <row r="29436" spans="1:7" x14ac:dyDescent="0.25">
      <c r="A29436" s="2"/>
      <c r="B29436" s="3"/>
      <c r="C29436" s="3"/>
      <c r="D29436" s="3"/>
      <c r="E29436" s="3"/>
      <c r="F29436" s="3"/>
      <c r="G29436" s="3"/>
    </row>
    <row r="29437" spans="1:7" x14ac:dyDescent="0.25">
      <c r="A29437" s="2"/>
      <c r="B29437" s="3"/>
      <c r="C29437" s="3"/>
      <c r="D29437" s="3"/>
      <c r="E29437" s="3"/>
      <c r="F29437" s="3"/>
      <c r="G29437" s="3"/>
    </row>
    <row r="29438" spans="1:7" x14ac:dyDescent="0.25">
      <c r="A29438" s="2"/>
      <c r="B29438" s="3"/>
      <c r="C29438" s="3"/>
      <c r="D29438" s="3"/>
      <c r="E29438" s="3"/>
      <c r="F29438" s="3"/>
      <c r="G29438" s="3"/>
    </row>
    <row r="29439" spans="1:7" x14ac:dyDescent="0.25">
      <c r="A29439" s="2"/>
      <c r="B29439" s="3"/>
      <c r="C29439" s="3"/>
      <c r="D29439" s="3"/>
      <c r="E29439" s="3"/>
      <c r="F29439" s="3"/>
      <c r="G29439" s="3"/>
    </row>
    <row r="29440" spans="1:7" x14ac:dyDescent="0.25">
      <c r="A29440" s="2"/>
      <c r="B29440" s="3"/>
      <c r="C29440" s="3"/>
      <c r="D29440" s="3"/>
      <c r="E29440" s="3"/>
      <c r="F29440" s="3"/>
      <c r="G29440" s="3"/>
    </row>
    <row r="29441" spans="1:7" x14ac:dyDescent="0.25">
      <c r="A29441" s="2"/>
      <c r="B29441" s="3"/>
      <c r="C29441" s="3"/>
      <c r="D29441" s="3"/>
      <c r="E29441" s="3"/>
      <c r="F29441" s="3"/>
      <c r="G29441" s="3"/>
    </row>
    <row r="29442" spans="1:7" x14ac:dyDescent="0.25">
      <c r="A29442" s="2"/>
      <c r="B29442" s="3"/>
      <c r="C29442" s="3"/>
      <c r="D29442" s="3"/>
      <c r="E29442" s="3"/>
      <c r="F29442" s="3"/>
      <c r="G29442" s="3"/>
    </row>
    <row r="29443" spans="1:7" x14ac:dyDescent="0.25">
      <c r="A29443" s="2"/>
      <c r="B29443" s="3"/>
      <c r="C29443" s="3"/>
      <c r="D29443" s="3"/>
      <c r="E29443" s="3"/>
      <c r="F29443" s="3"/>
      <c r="G29443" s="3"/>
    </row>
    <row r="29444" spans="1:7" x14ac:dyDescent="0.25">
      <c r="A29444" s="2"/>
      <c r="B29444" s="3"/>
      <c r="C29444" s="3"/>
      <c r="D29444" s="3"/>
      <c r="E29444" s="3"/>
      <c r="F29444" s="3"/>
      <c r="G29444" s="3"/>
    </row>
    <row r="29445" spans="1:7" x14ac:dyDescent="0.25">
      <c r="A29445" s="2"/>
      <c r="B29445" s="3"/>
      <c r="C29445" s="3"/>
      <c r="D29445" s="3"/>
      <c r="E29445" s="3"/>
      <c r="F29445" s="3"/>
      <c r="G29445" s="3"/>
    </row>
    <row r="29446" spans="1:7" x14ac:dyDescent="0.25">
      <c r="A29446" s="2"/>
      <c r="B29446" s="3"/>
      <c r="C29446" s="3"/>
      <c r="D29446" s="3"/>
      <c r="E29446" s="3"/>
      <c r="F29446" s="3"/>
      <c r="G29446" s="3"/>
    </row>
    <row r="29447" spans="1:7" x14ac:dyDescent="0.25">
      <c r="A29447" s="2"/>
      <c r="B29447" s="3"/>
      <c r="C29447" s="3"/>
      <c r="D29447" s="3"/>
      <c r="E29447" s="3"/>
      <c r="F29447" s="3"/>
      <c r="G29447" s="3"/>
    </row>
    <row r="29448" spans="1:7" x14ac:dyDescent="0.25">
      <c r="A29448" s="2"/>
      <c r="B29448" s="3"/>
      <c r="C29448" s="3"/>
      <c r="D29448" s="3"/>
      <c r="E29448" s="3"/>
      <c r="F29448" s="3"/>
      <c r="G29448" s="3"/>
    </row>
    <row r="29449" spans="1:7" x14ac:dyDescent="0.25">
      <c r="A29449" s="2"/>
      <c r="B29449" s="3"/>
      <c r="C29449" s="3"/>
      <c r="D29449" s="3"/>
      <c r="E29449" s="3"/>
      <c r="F29449" s="3"/>
      <c r="G29449" s="3"/>
    </row>
    <row r="29450" spans="1:7" x14ac:dyDescent="0.25">
      <c r="A29450" s="2"/>
      <c r="B29450" s="3"/>
      <c r="C29450" s="3"/>
      <c r="D29450" s="3"/>
      <c r="E29450" s="3"/>
      <c r="F29450" s="3"/>
      <c r="G29450" s="3"/>
    </row>
    <row r="29451" spans="1:7" x14ac:dyDescent="0.25">
      <c r="A29451" s="2"/>
      <c r="B29451" s="3"/>
      <c r="C29451" s="3"/>
      <c r="D29451" s="3"/>
      <c r="E29451" s="3"/>
      <c r="F29451" s="3"/>
      <c r="G29451" s="3"/>
    </row>
    <row r="29452" spans="1:7" x14ac:dyDescent="0.25">
      <c r="A29452" s="2"/>
      <c r="B29452" s="3"/>
      <c r="C29452" s="3"/>
      <c r="D29452" s="3"/>
      <c r="E29452" s="3"/>
      <c r="F29452" s="3"/>
      <c r="G29452" s="3"/>
    </row>
    <row r="29453" spans="1:7" x14ac:dyDescent="0.25">
      <c r="A29453" s="2"/>
      <c r="B29453" s="3"/>
      <c r="C29453" s="3"/>
      <c r="D29453" s="3"/>
      <c r="E29453" s="3"/>
      <c r="F29453" s="3"/>
      <c r="G29453" s="3"/>
    </row>
    <row r="29454" spans="1:7" x14ac:dyDescent="0.25">
      <c r="A29454" s="2"/>
      <c r="B29454" s="3"/>
      <c r="C29454" s="3"/>
      <c r="D29454" s="3"/>
      <c r="E29454" s="3"/>
      <c r="F29454" s="3"/>
      <c r="G29454" s="3"/>
    </row>
    <row r="29455" spans="1:7" x14ac:dyDescent="0.25">
      <c r="A29455" s="2"/>
      <c r="B29455" s="3"/>
      <c r="C29455" s="3"/>
      <c r="D29455" s="3"/>
      <c r="E29455" s="3"/>
      <c r="F29455" s="3"/>
      <c r="G29455" s="3"/>
    </row>
    <row r="29456" spans="1:7" x14ac:dyDescent="0.25">
      <c r="A29456" s="2"/>
      <c r="B29456" s="3"/>
      <c r="C29456" s="3"/>
      <c r="D29456" s="3"/>
      <c r="E29456" s="3"/>
      <c r="F29456" s="3"/>
      <c r="G29456" s="3"/>
    </row>
    <row r="29457" spans="1:7" x14ac:dyDescent="0.25">
      <c r="A29457" s="2"/>
      <c r="B29457" s="3"/>
      <c r="C29457" s="3"/>
      <c r="D29457" s="3"/>
      <c r="E29457" s="3"/>
      <c r="F29457" s="3"/>
      <c r="G29457" s="3"/>
    </row>
    <row r="29458" spans="1:7" x14ac:dyDescent="0.25">
      <c r="A29458" s="2"/>
      <c r="B29458" s="3"/>
      <c r="C29458" s="3"/>
      <c r="D29458" s="3"/>
      <c r="E29458" s="3"/>
      <c r="F29458" s="3"/>
      <c r="G29458" s="3"/>
    </row>
    <row r="29459" spans="1:7" x14ac:dyDescent="0.25">
      <c r="A29459" s="2"/>
      <c r="B29459" s="3"/>
      <c r="C29459" s="3"/>
      <c r="D29459" s="3"/>
      <c r="E29459" s="3"/>
      <c r="F29459" s="3"/>
      <c r="G29459" s="3"/>
    </row>
    <row r="29460" spans="1:7" x14ac:dyDescent="0.25">
      <c r="A29460" s="2"/>
      <c r="B29460" s="3"/>
      <c r="C29460" s="3"/>
      <c r="D29460" s="3"/>
      <c r="E29460" s="3"/>
      <c r="F29460" s="3"/>
      <c r="G29460" s="3"/>
    </row>
    <row r="29461" spans="1:7" x14ac:dyDescent="0.25">
      <c r="A29461" s="2"/>
      <c r="B29461" s="3"/>
      <c r="C29461" s="3"/>
      <c r="D29461" s="3"/>
      <c r="E29461" s="3"/>
      <c r="F29461" s="3"/>
      <c r="G29461" s="3"/>
    </row>
    <row r="29462" spans="1:7" x14ac:dyDescent="0.25">
      <c r="A29462" s="2"/>
      <c r="B29462" s="3"/>
      <c r="C29462" s="3"/>
      <c r="D29462" s="3"/>
      <c r="E29462" s="3"/>
      <c r="F29462" s="3"/>
      <c r="G29462" s="3"/>
    </row>
    <row r="29463" spans="1:7" x14ac:dyDescent="0.25">
      <c r="A29463" s="2"/>
      <c r="B29463" s="3"/>
      <c r="C29463" s="3"/>
      <c r="D29463" s="3"/>
      <c r="E29463" s="3"/>
      <c r="F29463" s="3"/>
      <c r="G29463" s="3"/>
    </row>
    <row r="29464" spans="1:7" x14ac:dyDescent="0.25">
      <c r="A29464" s="2"/>
      <c r="B29464" s="3"/>
      <c r="C29464" s="3"/>
      <c r="D29464" s="3"/>
      <c r="E29464" s="3"/>
      <c r="F29464" s="3"/>
      <c r="G29464" s="3"/>
    </row>
    <row r="29465" spans="1:7" x14ac:dyDescent="0.25">
      <c r="A29465" s="2"/>
      <c r="B29465" s="3"/>
      <c r="C29465" s="3"/>
      <c r="D29465" s="3"/>
      <c r="E29465" s="3"/>
      <c r="F29465" s="3"/>
      <c r="G29465" s="3"/>
    </row>
    <row r="29466" spans="1:7" x14ac:dyDescent="0.25">
      <c r="A29466" s="2"/>
      <c r="B29466" s="3"/>
      <c r="C29466" s="3"/>
      <c r="D29466" s="3"/>
      <c r="E29466" s="3"/>
      <c r="F29466" s="3"/>
      <c r="G29466" s="3"/>
    </row>
    <row r="29467" spans="1:7" x14ac:dyDescent="0.25">
      <c r="A29467" s="2"/>
      <c r="B29467" s="3"/>
      <c r="C29467" s="3"/>
      <c r="D29467" s="3"/>
      <c r="E29467" s="3"/>
      <c r="F29467" s="3"/>
      <c r="G29467" s="3"/>
    </row>
    <row r="29468" spans="1:7" x14ac:dyDescent="0.25">
      <c r="A29468" s="2"/>
      <c r="B29468" s="3"/>
      <c r="C29468" s="3"/>
      <c r="D29468" s="3"/>
      <c r="E29468" s="3"/>
      <c r="F29468" s="3"/>
      <c r="G29468" s="3"/>
    </row>
    <row r="29469" spans="1:7" x14ac:dyDescent="0.25">
      <c r="A29469" s="2"/>
      <c r="B29469" s="3"/>
      <c r="C29469" s="3"/>
      <c r="D29469" s="3"/>
      <c r="E29469" s="3"/>
      <c r="F29469" s="3"/>
      <c r="G29469" s="3"/>
    </row>
    <row r="29470" spans="1:7" x14ac:dyDescent="0.25">
      <c r="A29470" s="2"/>
      <c r="B29470" s="3"/>
      <c r="C29470" s="3"/>
      <c r="D29470" s="3"/>
      <c r="E29470" s="3"/>
      <c r="F29470" s="3"/>
      <c r="G29470" s="3"/>
    </row>
    <row r="29471" spans="1:7" x14ac:dyDescent="0.25">
      <c r="A29471" s="2"/>
      <c r="B29471" s="3"/>
      <c r="C29471" s="3"/>
      <c r="D29471" s="3"/>
      <c r="E29471" s="3"/>
      <c r="F29471" s="3"/>
      <c r="G29471" s="3"/>
    </row>
    <row r="29472" spans="1:7" x14ac:dyDescent="0.25">
      <c r="A29472" s="2"/>
      <c r="B29472" s="3"/>
      <c r="C29472" s="3"/>
      <c r="D29472" s="3"/>
      <c r="E29472" s="3"/>
      <c r="F29472" s="3"/>
      <c r="G29472" s="3"/>
    </row>
    <row r="29473" spans="1:7" x14ac:dyDescent="0.25">
      <c r="A29473" s="2"/>
      <c r="B29473" s="3"/>
      <c r="C29473" s="3"/>
      <c r="D29473" s="3"/>
      <c r="E29473" s="3"/>
      <c r="F29473" s="3"/>
      <c r="G29473" s="3"/>
    </row>
    <row r="29474" spans="1:7" x14ac:dyDescent="0.25">
      <c r="A29474" s="2"/>
      <c r="B29474" s="3"/>
      <c r="C29474" s="3"/>
      <c r="D29474" s="3"/>
      <c r="E29474" s="3"/>
      <c r="F29474" s="3"/>
      <c r="G29474" s="3"/>
    </row>
    <row r="29475" spans="1:7" x14ac:dyDescent="0.25">
      <c r="A29475" s="2"/>
      <c r="B29475" s="3"/>
      <c r="C29475" s="3"/>
      <c r="D29475" s="3"/>
      <c r="E29475" s="3"/>
      <c r="F29475" s="3"/>
      <c r="G29475" s="3"/>
    </row>
    <row r="29476" spans="1:7" x14ac:dyDescent="0.25">
      <c r="A29476" s="2"/>
      <c r="B29476" s="3"/>
      <c r="C29476" s="3"/>
      <c r="D29476" s="3"/>
      <c r="E29476" s="3"/>
      <c r="F29476" s="3"/>
      <c r="G29476" s="3"/>
    </row>
    <row r="29477" spans="1:7" x14ac:dyDescent="0.25">
      <c r="A29477" s="2"/>
      <c r="B29477" s="3"/>
      <c r="C29477" s="3"/>
      <c r="D29477" s="3"/>
      <c r="E29477" s="3"/>
      <c r="F29477" s="3"/>
      <c r="G29477" s="3"/>
    </row>
    <row r="29478" spans="1:7" x14ac:dyDescent="0.25">
      <c r="A29478" s="2"/>
      <c r="B29478" s="3"/>
      <c r="C29478" s="3"/>
      <c r="D29478" s="3"/>
      <c r="E29478" s="3"/>
      <c r="F29478" s="3"/>
      <c r="G29478" s="3"/>
    </row>
    <row r="29479" spans="1:7" x14ac:dyDescent="0.25">
      <c r="A29479" s="2"/>
      <c r="B29479" s="3"/>
      <c r="C29479" s="3"/>
      <c r="D29479" s="3"/>
      <c r="E29479" s="3"/>
      <c r="F29479" s="3"/>
      <c r="G29479" s="3"/>
    </row>
    <row r="29480" spans="1:7" x14ac:dyDescent="0.25">
      <c r="A29480" s="2"/>
      <c r="B29480" s="3"/>
      <c r="C29480" s="3"/>
      <c r="D29480" s="3"/>
      <c r="E29480" s="3"/>
      <c r="F29480" s="3"/>
      <c r="G29480" s="3"/>
    </row>
    <row r="29481" spans="1:7" x14ac:dyDescent="0.25">
      <c r="A29481" s="2"/>
      <c r="B29481" s="3"/>
      <c r="C29481" s="3"/>
      <c r="D29481" s="3"/>
      <c r="E29481" s="3"/>
      <c r="F29481" s="3"/>
      <c r="G29481" s="3"/>
    </row>
    <row r="29482" spans="1:7" x14ac:dyDescent="0.25">
      <c r="A29482" s="2"/>
      <c r="B29482" s="3"/>
      <c r="C29482" s="3"/>
      <c r="D29482" s="3"/>
      <c r="E29482" s="3"/>
      <c r="F29482" s="3"/>
      <c r="G29482" s="3"/>
    </row>
    <row r="29483" spans="1:7" x14ac:dyDescent="0.25">
      <c r="A29483" s="2"/>
      <c r="B29483" s="3"/>
      <c r="C29483" s="3"/>
      <c r="D29483" s="3"/>
      <c r="E29483" s="3"/>
      <c r="F29483" s="3"/>
      <c r="G29483" s="3"/>
    </row>
    <row r="29484" spans="1:7" x14ac:dyDescent="0.25">
      <c r="A29484" s="2"/>
      <c r="B29484" s="3"/>
      <c r="C29484" s="3"/>
      <c r="D29484" s="3"/>
      <c r="E29484" s="3"/>
      <c r="F29484" s="3"/>
      <c r="G29484" s="3"/>
    </row>
    <row r="29485" spans="1:7" x14ac:dyDescent="0.25">
      <c r="A29485" s="2"/>
      <c r="B29485" s="3"/>
      <c r="C29485" s="3"/>
      <c r="D29485" s="3"/>
      <c r="E29485" s="3"/>
      <c r="F29485" s="3"/>
      <c r="G29485" s="3"/>
    </row>
    <row r="29486" spans="1:7" x14ac:dyDescent="0.25">
      <c r="A29486" s="2"/>
      <c r="B29486" s="3"/>
      <c r="C29486" s="3"/>
      <c r="D29486" s="3"/>
      <c r="E29486" s="3"/>
      <c r="F29486" s="3"/>
      <c r="G29486" s="3"/>
    </row>
    <row r="29487" spans="1:7" x14ac:dyDescent="0.25">
      <c r="A29487" s="2"/>
      <c r="B29487" s="3"/>
      <c r="C29487" s="3"/>
      <c r="D29487" s="3"/>
      <c r="E29487" s="3"/>
      <c r="F29487" s="3"/>
      <c r="G29487" s="3"/>
    </row>
    <row r="29488" spans="1:7" x14ac:dyDescent="0.25">
      <c r="A29488" s="2"/>
      <c r="B29488" s="3"/>
      <c r="C29488" s="3"/>
      <c r="D29488" s="3"/>
      <c r="E29488" s="3"/>
      <c r="F29488" s="3"/>
      <c r="G29488" s="3"/>
    </row>
    <row r="29489" spans="1:7" x14ac:dyDescent="0.25">
      <c r="A29489" s="2"/>
      <c r="B29489" s="3"/>
      <c r="C29489" s="3"/>
      <c r="D29489" s="3"/>
      <c r="E29489" s="3"/>
      <c r="F29489" s="3"/>
      <c r="G29489" s="3"/>
    </row>
    <row r="29490" spans="1:7" x14ac:dyDescent="0.25">
      <c r="A29490" s="2"/>
      <c r="B29490" s="3"/>
      <c r="C29490" s="3"/>
      <c r="D29490" s="3"/>
      <c r="E29490" s="3"/>
      <c r="F29490" s="3"/>
      <c r="G29490" s="3"/>
    </row>
    <row r="29491" spans="1:7" x14ac:dyDescent="0.25">
      <c r="A29491" s="2"/>
      <c r="B29491" s="3"/>
      <c r="C29491" s="3"/>
      <c r="D29491" s="3"/>
      <c r="E29491" s="3"/>
      <c r="F29491" s="3"/>
      <c r="G29491" s="3"/>
    </row>
    <row r="29492" spans="1:7" x14ac:dyDescent="0.25">
      <c r="A29492" s="2"/>
      <c r="B29492" s="3"/>
      <c r="C29492" s="3"/>
      <c r="D29492" s="3"/>
      <c r="E29492" s="3"/>
      <c r="F29492" s="3"/>
      <c r="G29492" s="3"/>
    </row>
    <row r="29493" spans="1:7" x14ac:dyDescent="0.25">
      <c r="A29493" s="2"/>
      <c r="B29493" s="3"/>
      <c r="C29493" s="3"/>
      <c r="D29493" s="3"/>
      <c r="E29493" s="3"/>
      <c r="F29493" s="3"/>
      <c r="G29493" s="3"/>
    </row>
    <row r="29494" spans="1:7" x14ac:dyDescent="0.25">
      <c r="A29494" s="2"/>
      <c r="B29494" s="3"/>
      <c r="C29494" s="3"/>
      <c r="D29494" s="3"/>
      <c r="E29494" s="3"/>
      <c r="F29494" s="3"/>
      <c r="G29494" s="3"/>
    </row>
    <row r="29495" spans="1:7" x14ac:dyDescent="0.25">
      <c r="A29495" s="2"/>
      <c r="B29495" s="3"/>
      <c r="C29495" s="3"/>
      <c r="D29495" s="3"/>
      <c r="E29495" s="3"/>
      <c r="F29495" s="3"/>
      <c r="G29495" s="3"/>
    </row>
    <row r="29496" spans="1:7" x14ac:dyDescent="0.25">
      <c r="A29496" s="2"/>
      <c r="B29496" s="3"/>
      <c r="C29496" s="3"/>
      <c r="D29496" s="3"/>
      <c r="E29496" s="3"/>
      <c r="F29496" s="3"/>
      <c r="G29496" s="3"/>
    </row>
    <row r="29497" spans="1:7" x14ac:dyDescent="0.25">
      <c r="A29497" s="2"/>
      <c r="B29497" s="3"/>
      <c r="C29497" s="3"/>
      <c r="D29497" s="3"/>
      <c r="E29497" s="3"/>
      <c r="F29497" s="3"/>
      <c r="G29497" s="3"/>
    </row>
    <row r="29498" spans="1:7" x14ac:dyDescent="0.25">
      <c r="A29498" s="2"/>
      <c r="B29498" s="3"/>
      <c r="C29498" s="3"/>
      <c r="D29498" s="3"/>
      <c r="E29498" s="3"/>
      <c r="F29498" s="3"/>
      <c r="G29498" s="3"/>
    </row>
    <row r="29499" spans="1:7" x14ac:dyDescent="0.25">
      <c r="A29499" s="2"/>
      <c r="B29499" s="3"/>
      <c r="C29499" s="3"/>
      <c r="D29499" s="3"/>
      <c r="E29499" s="3"/>
      <c r="F29499" s="3"/>
      <c r="G29499" s="3"/>
    </row>
    <row r="29500" spans="1:7" x14ac:dyDescent="0.25">
      <c r="A29500" s="2"/>
      <c r="B29500" s="3"/>
      <c r="C29500" s="3"/>
      <c r="D29500" s="3"/>
      <c r="E29500" s="3"/>
      <c r="F29500" s="3"/>
      <c r="G29500" s="3"/>
    </row>
    <row r="29501" spans="1:7" x14ac:dyDescent="0.25">
      <c r="A29501" s="2"/>
      <c r="B29501" s="3"/>
      <c r="C29501" s="3"/>
      <c r="D29501" s="3"/>
      <c r="E29501" s="3"/>
      <c r="F29501" s="3"/>
      <c r="G29501" s="3"/>
    </row>
    <row r="29502" spans="1:7" x14ac:dyDescent="0.25">
      <c r="A29502" s="2"/>
      <c r="B29502" s="3"/>
      <c r="C29502" s="3"/>
      <c r="D29502" s="3"/>
      <c r="E29502" s="3"/>
      <c r="F29502" s="3"/>
      <c r="G29502" s="3"/>
    </row>
    <row r="29503" spans="1:7" x14ac:dyDescent="0.25">
      <c r="A29503" s="2"/>
      <c r="B29503" s="3"/>
      <c r="C29503" s="3"/>
      <c r="D29503" s="3"/>
      <c r="E29503" s="3"/>
      <c r="F29503" s="3"/>
      <c r="G29503" s="3"/>
    </row>
    <row r="29504" spans="1:7" x14ac:dyDescent="0.25">
      <c r="A29504" s="2"/>
      <c r="B29504" s="3"/>
      <c r="C29504" s="3"/>
      <c r="D29504" s="3"/>
      <c r="E29504" s="3"/>
      <c r="F29504" s="3"/>
      <c r="G29504" s="3"/>
    </row>
    <row r="29505" spans="1:7" x14ac:dyDescent="0.25">
      <c r="A29505" s="2"/>
      <c r="B29505" s="3"/>
      <c r="C29505" s="3"/>
      <c r="D29505" s="3"/>
      <c r="E29505" s="3"/>
      <c r="F29505" s="3"/>
      <c r="G29505" s="3"/>
    </row>
    <row r="29506" spans="1:7" x14ac:dyDescent="0.25">
      <c r="A29506" s="2"/>
      <c r="B29506" s="3"/>
      <c r="C29506" s="3"/>
      <c r="D29506" s="3"/>
      <c r="E29506" s="3"/>
      <c r="F29506" s="3"/>
      <c r="G29506" s="3"/>
    </row>
    <row r="29507" spans="1:7" x14ac:dyDescent="0.25">
      <c r="A29507" s="2"/>
      <c r="B29507" s="3"/>
      <c r="C29507" s="3"/>
      <c r="D29507" s="3"/>
      <c r="E29507" s="3"/>
      <c r="F29507" s="3"/>
      <c r="G29507" s="3"/>
    </row>
    <row r="29508" spans="1:7" x14ac:dyDescent="0.25">
      <c r="A29508" s="2"/>
      <c r="B29508" s="3"/>
      <c r="C29508" s="3"/>
      <c r="D29508" s="3"/>
      <c r="E29508" s="3"/>
      <c r="F29508" s="3"/>
      <c r="G29508" s="3"/>
    </row>
    <row r="29509" spans="1:7" x14ac:dyDescent="0.25">
      <c r="A29509" s="2"/>
      <c r="B29509" s="3"/>
      <c r="C29509" s="3"/>
      <c r="D29509" s="3"/>
      <c r="E29509" s="3"/>
      <c r="F29509" s="3"/>
      <c r="G29509" s="3"/>
    </row>
    <row r="29510" spans="1:7" x14ac:dyDescent="0.25">
      <c r="A29510" s="2"/>
      <c r="B29510" s="3"/>
      <c r="C29510" s="3"/>
      <c r="D29510" s="3"/>
      <c r="E29510" s="3"/>
      <c r="F29510" s="3"/>
      <c r="G29510" s="3"/>
    </row>
    <row r="29511" spans="1:7" x14ac:dyDescent="0.25">
      <c r="A29511" s="2"/>
      <c r="B29511" s="3"/>
      <c r="C29511" s="3"/>
      <c r="D29511" s="3"/>
      <c r="E29511" s="3"/>
      <c r="F29511" s="3"/>
      <c r="G29511" s="3"/>
    </row>
    <row r="29512" spans="1:7" x14ac:dyDescent="0.25">
      <c r="A29512" s="2"/>
      <c r="B29512" s="3"/>
      <c r="C29512" s="3"/>
      <c r="D29512" s="3"/>
      <c r="E29512" s="3"/>
      <c r="F29512" s="3"/>
      <c r="G29512" s="3"/>
    </row>
    <row r="29513" spans="1:7" x14ac:dyDescent="0.25">
      <c r="A29513" s="2"/>
      <c r="B29513" s="3"/>
      <c r="C29513" s="3"/>
      <c r="D29513" s="3"/>
      <c r="E29513" s="3"/>
      <c r="F29513" s="3"/>
      <c r="G29513" s="3"/>
    </row>
    <row r="29514" spans="1:7" x14ac:dyDescent="0.25">
      <c r="A29514" s="2"/>
      <c r="B29514" s="3"/>
      <c r="C29514" s="3"/>
      <c r="D29514" s="3"/>
      <c r="E29514" s="3"/>
      <c r="F29514" s="3"/>
      <c r="G29514" s="3"/>
    </row>
    <row r="29515" spans="1:7" x14ac:dyDescent="0.25">
      <c r="A29515" s="2"/>
      <c r="B29515" s="3"/>
      <c r="C29515" s="3"/>
      <c r="D29515" s="3"/>
      <c r="E29515" s="3"/>
      <c r="F29515" s="3"/>
      <c r="G29515" s="3"/>
    </row>
    <row r="29516" spans="1:7" x14ac:dyDescent="0.25">
      <c r="A29516" s="2"/>
      <c r="B29516" s="3"/>
      <c r="C29516" s="3"/>
      <c r="D29516" s="3"/>
      <c r="E29516" s="3"/>
      <c r="F29516" s="3"/>
      <c r="G29516" s="3"/>
    </row>
    <row r="29517" spans="1:7" x14ac:dyDescent="0.25">
      <c r="A29517" s="2"/>
      <c r="B29517" s="3"/>
      <c r="C29517" s="3"/>
      <c r="D29517" s="3"/>
      <c r="E29517" s="3"/>
      <c r="F29517" s="3"/>
      <c r="G29517" s="3"/>
    </row>
    <row r="29518" spans="1:7" x14ac:dyDescent="0.25">
      <c r="A29518" s="2"/>
      <c r="B29518" s="3"/>
      <c r="C29518" s="3"/>
      <c r="D29518" s="3"/>
      <c r="E29518" s="3"/>
      <c r="F29518" s="3"/>
      <c r="G29518" s="3"/>
    </row>
    <row r="29519" spans="1:7" x14ac:dyDescent="0.25">
      <c r="A29519" s="2"/>
      <c r="B29519" s="3"/>
      <c r="C29519" s="3"/>
      <c r="D29519" s="3"/>
      <c r="E29519" s="3"/>
      <c r="F29519" s="3"/>
      <c r="G29519" s="3"/>
    </row>
    <row r="29520" spans="1:7" x14ac:dyDescent="0.25">
      <c r="A29520" s="2"/>
      <c r="B29520" s="3"/>
      <c r="C29520" s="3"/>
      <c r="D29520" s="3"/>
      <c r="E29520" s="3"/>
      <c r="F29520" s="3"/>
      <c r="G29520" s="3"/>
    </row>
    <row r="29521" spans="1:7" x14ac:dyDescent="0.25">
      <c r="A29521" s="2"/>
      <c r="B29521" s="3"/>
      <c r="C29521" s="3"/>
      <c r="D29521" s="3"/>
      <c r="E29521" s="3"/>
      <c r="F29521" s="3"/>
      <c r="G29521" s="3"/>
    </row>
    <row r="29522" spans="1:7" x14ac:dyDescent="0.25">
      <c r="A29522" s="2"/>
      <c r="B29522" s="3"/>
      <c r="C29522" s="3"/>
      <c r="D29522" s="3"/>
      <c r="E29522" s="3"/>
      <c r="F29522" s="3"/>
      <c r="G29522" s="3"/>
    </row>
    <row r="29523" spans="1:7" x14ac:dyDescent="0.25">
      <c r="A29523" s="2"/>
      <c r="B29523" s="3"/>
      <c r="C29523" s="3"/>
      <c r="D29523" s="3"/>
      <c r="E29523" s="3"/>
      <c r="F29523" s="3"/>
      <c r="G29523" s="3"/>
    </row>
    <row r="29524" spans="1:7" x14ac:dyDescent="0.25">
      <c r="A29524" s="2"/>
      <c r="B29524" s="3"/>
      <c r="C29524" s="3"/>
      <c r="D29524" s="3"/>
      <c r="E29524" s="3"/>
      <c r="F29524" s="3"/>
      <c r="G29524" s="3"/>
    </row>
    <row r="29525" spans="1:7" x14ac:dyDescent="0.25">
      <c r="A29525" s="2"/>
      <c r="B29525" s="3"/>
      <c r="C29525" s="3"/>
      <c r="D29525" s="3"/>
      <c r="E29525" s="3"/>
      <c r="F29525" s="3"/>
      <c r="G29525" s="3"/>
    </row>
    <row r="29526" spans="1:7" x14ac:dyDescent="0.25">
      <c r="A29526" s="2"/>
      <c r="B29526" s="3"/>
      <c r="C29526" s="3"/>
      <c r="D29526" s="3"/>
      <c r="E29526" s="3"/>
      <c r="F29526" s="3"/>
      <c r="G29526" s="3"/>
    </row>
    <row r="29527" spans="1:7" x14ac:dyDescent="0.25">
      <c r="A29527" s="2"/>
      <c r="B29527" s="3"/>
      <c r="C29527" s="3"/>
      <c r="D29527" s="3"/>
      <c r="E29527" s="3"/>
      <c r="F29527" s="3"/>
      <c r="G29527" s="3"/>
    </row>
    <row r="29528" spans="1:7" x14ac:dyDescent="0.25">
      <c r="A29528" s="2"/>
      <c r="B29528" s="3"/>
      <c r="C29528" s="3"/>
      <c r="D29528" s="3"/>
      <c r="E29528" s="3"/>
      <c r="F29528" s="3"/>
      <c r="G29528" s="3"/>
    </row>
    <row r="29529" spans="1:7" x14ac:dyDescent="0.25">
      <c r="A29529" s="2"/>
      <c r="B29529" s="3"/>
      <c r="C29529" s="3"/>
      <c r="D29529" s="3"/>
      <c r="E29529" s="3"/>
      <c r="F29529" s="3"/>
      <c r="G29529" s="3"/>
    </row>
    <row r="29530" spans="1:7" x14ac:dyDescent="0.25">
      <c r="A29530" s="2"/>
      <c r="B29530" s="3"/>
      <c r="C29530" s="3"/>
      <c r="D29530" s="3"/>
      <c r="E29530" s="3"/>
      <c r="F29530" s="3"/>
      <c r="G29530" s="3"/>
    </row>
    <row r="29531" spans="1:7" x14ac:dyDescent="0.25">
      <c r="A29531" s="2"/>
      <c r="B29531" s="3"/>
      <c r="C29531" s="3"/>
      <c r="D29531" s="3"/>
      <c r="E29531" s="3"/>
      <c r="F29531" s="3"/>
      <c r="G29531" s="3"/>
    </row>
    <row r="29532" spans="1:7" x14ac:dyDescent="0.25">
      <c r="A29532" s="2"/>
      <c r="B29532" s="3"/>
      <c r="C29532" s="3"/>
      <c r="D29532" s="3"/>
      <c r="E29532" s="3"/>
      <c r="F29532" s="3"/>
      <c r="G29532" s="3"/>
    </row>
    <row r="29533" spans="1:7" x14ac:dyDescent="0.25">
      <c r="A29533" s="2"/>
      <c r="B29533" s="3"/>
      <c r="C29533" s="3"/>
      <c r="D29533" s="3"/>
      <c r="E29533" s="3"/>
      <c r="F29533" s="3"/>
      <c r="G29533" s="3"/>
    </row>
    <row r="29534" spans="1:7" x14ac:dyDescent="0.25">
      <c r="A29534" s="2"/>
      <c r="B29534" s="3"/>
      <c r="C29534" s="3"/>
      <c r="D29534" s="3"/>
      <c r="E29534" s="3"/>
      <c r="F29534" s="3"/>
      <c r="G29534" s="3"/>
    </row>
    <row r="29535" spans="1:7" x14ac:dyDescent="0.25">
      <c r="A29535" s="2"/>
      <c r="B29535" s="3"/>
      <c r="C29535" s="3"/>
      <c r="D29535" s="3"/>
      <c r="E29535" s="3"/>
      <c r="F29535" s="3"/>
      <c r="G29535" s="3"/>
    </row>
    <row r="29536" spans="1:7" x14ac:dyDescent="0.25">
      <c r="A29536" s="2"/>
      <c r="B29536" s="3"/>
      <c r="C29536" s="3"/>
      <c r="D29536" s="3"/>
      <c r="E29536" s="3"/>
      <c r="F29536" s="3"/>
      <c r="G29536" s="3"/>
    </row>
    <row r="29537" spans="1:7" x14ac:dyDescent="0.25">
      <c r="A29537" s="2"/>
      <c r="B29537" s="3"/>
      <c r="C29537" s="3"/>
      <c r="D29537" s="3"/>
      <c r="E29537" s="3"/>
      <c r="F29537" s="3"/>
      <c r="G29537" s="3"/>
    </row>
    <row r="29538" spans="1:7" x14ac:dyDescent="0.25">
      <c r="A29538" s="2"/>
      <c r="B29538" s="3"/>
      <c r="C29538" s="3"/>
      <c r="D29538" s="3"/>
      <c r="E29538" s="3"/>
      <c r="F29538" s="3"/>
      <c r="G29538" s="3"/>
    </row>
    <row r="29539" spans="1:7" x14ac:dyDescent="0.25">
      <c r="A29539" s="2"/>
      <c r="B29539" s="3"/>
      <c r="C29539" s="3"/>
      <c r="D29539" s="3"/>
      <c r="E29539" s="3"/>
      <c r="F29539" s="3"/>
      <c r="G29539" s="3"/>
    </row>
    <row r="29540" spans="1:7" x14ac:dyDescent="0.25">
      <c r="A29540" s="2"/>
      <c r="B29540" s="3"/>
      <c r="C29540" s="3"/>
      <c r="D29540" s="3"/>
      <c r="E29540" s="3"/>
      <c r="F29540" s="3"/>
      <c r="G29540" s="3"/>
    </row>
    <row r="29541" spans="1:7" x14ac:dyDescent="0.25">
      <c r="A29541" s="2"/>
      <c r="B29541" s="3"/>
      <c r="C29541" s="3"/>
      <c r="D29541" s="3"/>
      <c r="E29541" s="3"/>
      <c r="F29541" s="3"/>
      <c r="G29541" s="3"/>
    </row>
    <row r="29542" spans="1:7" x14ac:dyDescent="0.25">
      <c r="A29542" s="2"/>
      <c r="B29542" s="3"/>
      <c r="C29542" s="3"/>
      <c r="D29542" s="3"/>
      <c r="E29542" s="3"/>
      <c r="F29542" s="3"/>
      <c r="G29542" s="3"/>
    </row>
    <row r="29543" spans="1:7" x14ac:dyDescent="0.25">
      <c r="A29543" s="2"/>
      <c r="B29543" s="3"/>
      <c r="C29543" s="3"/>
      <c r="D29543" s="3"/>
      <c r="E29543" s="3"/>
      <c r="F29543" s="3"/>
      <c r="G29543" s="3"/>
    </row>
    <row r="29544" spans="1:7" x14ac:dyDescent="0.25">
      <c r="A29544" s="2"/>
      <c r="B29544" s="3"/>
      <c r="C29544" s="3"/>
      <c r="D29544" s="3"/>
      <c r="E29544" s="3"/>
      <c r="F29544" s="3"/>
      <c r="G29544" s="3"/>
    </row>
    <row r="29545" spans="1:7" x14ac:dyDescent="0.25">
      <c r="A29545" s="2"/>
      <c r="B29545" s="3"/>
      <c r="C29545" s="3"/>
      <c r="D29545" s="3"/>
      <c r="E29545" s="3"/>
      <c r="F29545" s="3"/>
      <c r="G29545" s="3"/>
    </row>
    <row r="29546" spans="1:7" x14ac:dyDescent="0.25">
      <c r="A29546" s="2"/>
      <c r="B29546" s="3"/>
      <c r="C29546" s="3"/>
      <c r="D29546" s="3"/>
      <c r="E29546" s="3"/>
      <c r="F29546" s="3"/>
      <c r="G29546" s="3"/>
    </row>
    <row r="29547" spans="1:7" x14ac:dyDescent="0.25">
      <c r="A29547" s="2"/>
      <c r="B29547" s="3"/>
      <c r="C29547" s="3"/>
      <c r="D29547" s="3"/>
      <c r="E29547" s="3"/>
      <c r="F29547" s="3"/>
      <c r="G29547" s="3"/>
    </row>
    <row r="29548" spans="1:7" x14ac:dyDescent="0.25">
      <c r="A29548" s="2"/>
      <c r="B29548" s="3"/>
      <c r="C29548" s="3"/>
      <c r="D29548" s="3"/>
      <c r="E29548" s="3"/>
      <c r="F29548" s="3"/>
      <c r="G29548" s="3"/>
    </row>
    <row r="29549" spans="1:7" x14ac:dyDescent="0.25">
      <c r="A29549" s="2"/>
      <c r="B29549" s="3"/>
      <c r="C29549" s="3"/>
      <c r="D29549" s="3"/>
      <c r="E29549" s="3"/>
      <c r="F29549" s="3"/>
      <c r="G29549" s="3"/>
    </row>
    <row r="29550" spans="1:7" x14ac:dyDescent="0.25">
      <c r="A29550" s="2"/>
      <c r="B29550" s="3"/>
      <c r="C29550" s="3"/>
      <c r="D29550" s="3"/>
      <c r="E29550" s="3"/>
      <c r="F29550" s="3"/>
      <c r="G29550" s="3"/>
    </row>
    <row r="29551" spans="1:7" x14ac:dyDescent="0.25">
      <c r="A29551" s="2"/>
      <c r="B29551" s="3"/>
      <c r="C29551" s="3"/>
      <c r="D29551" s="3"/>
      <c r="E29551" s="3"/>
      <c r="F29551" s="3"/>
      <c r="G29551" s="3"/>
    </row>
    <row r="29552" spans="1:7" x14ac:dyDescent="0.25">
      <c r="A29552" s="2"/>
      <c r="B29552" s="3"/>
      <c r="C29552" s="3"/>
      <c r="D29552" s="3"/>
      <c r="E29552" s="3"/>
      <c r="F29552" s="3"/>
      <c r="G29552" s="3"/>
    </row>
    <row r="29553" spans="1:7" x14ac:dyDescent="0.25">
      <c r="A29553" s="2"/>
      <c r="B29553" s="3"/>
      <c r="C29553" s="3"/>
      <c r="D29553" s="3"/>
      <c r="E29553" s="3"/>
      <c r="F29553" s="3"/>
      <c r="G29553" s="3"/>
    </row>
    <row r="29554" spans="1:7" x14ac:dyDescent="0.25">
      <c r="A29554" s="2"/>
      <c r="B29554" s="3"/>
      <c r="C29554" s="3"/>
      <c r="D29554" s="3"/>
      <c r="E29554" s="3"/>
      <c r="F29554" s="3"/>
      <c r="G29554" s="3"/>
    </row>
    <row r="29555" spans="1:7" x14ac:dyDescent="0.25">
      <c r="A29555" s="2"/>
      <c r="B29555" s="3"/>
      <c r="C29555" s="3"/>
      <c r="D29555" s="3"/>
      <c r="E29555" s="3"/>
      <c r="F29555" s="3"/>
      <c r="G29555" s="3"/>
    </row>
    <row r="29556" spans="1:7" x14ac:dyDescent="0.25">
      <c r="A29556" s="2"/>
      <c r="B29556" s="3"/>
      <c r="C29556" s="3"/>
      <c r="D29556" s="3"/>
      <c r="E29556" s="3"/>
      <c r="F29556" s="3"/>
      <c r="G29556" s="3"/>
    </row>
    <row r="29557" spans="1:7" x14ac:dyDescent="0.25">
      <c r="A29557" s="2"/>
      <c r="B29557" s="3"/>
      <c r="C29557" s="3"/>
      <c r="D29557" s="3"/>
      <c r="E29557" s="3"/>
      <c r="F29557" s="3"/>
      <c r="G29557" s="3"/>
    </row>
    <row r="29558" spans="1:7" x14ac:dyDescent="0.25">
      <c r="A29558" s="2"/>
      <c r="B29558" s="3"/>
      <c r="C29558" s="3"/>
      <c r="D29558" s="3"/>
      <c r="E29558" s="3"/>
      <c r="F29558" s="3"/>
      <c r="G29558" s="3"/>
    </row>
    <row r="29559" spans="1:7" x14ac:dyDescent="0.25">
      <c r="A29559" s="2"/>
      <c r="B29559" s="3"/>
      <c r="C29559" s="3"/>
      <c r="D29559" s="3"/>
      <c r="E29559" s="3"/>
      <c r="F29559" s="3"/>
      <c r="G29559" s="3"/>
    </row>
    <row r="29560" spans="1:7" x14ac:dyDescent="0.25">
      <c r="A29560" s="2"/>
      <c r="B29560" s="3"/>
      <c r="C29560" s="3"/>
      <c r="D29560" s="3"/>
      <c r="E29560" s="3"/>
      <c r="F29560" s="3"/>
      <c r="G29560" s="3"/>
    </row>
    <row r="29561" spans="1:7" x14ac:dyDescent="0.25">
      <c r="A29561" s="2"/>
      <c r="B29561" s="3"/>
      <c r="C29561" s="3"/>
      <c r="D29561" s="3"/>
      <c r="E29561" s="3"/>
      <c r="F29561" s="3"/>
      <c r="G29561" s="3"/>
    </row>
    <row r="29562" spans="1:7" x14ac:dyDescent="0.25">
      <c r="A29562" s="2"/>
      <c r="B29562" s="3"/>
      <c r="C29562" s="3"/>
      <c r="D29562" s="3"/>
      <c r="E29562" s="3"/>
      <c r="F29562" s="3"/>
      <c r="G29562" s="3"/>
    </row>
    <row r="29563" spans="1:7" x14ac:dyDescent="0.25">
      <c r="A29563" s="2"/>
      <c r="B29563" s="3"/>
      <c r="C29563" s="3"/>
      <c r="D29563" s="3"/>
      <c r="E29563" s="3"/>
      <c r="F29563" s="3"/>
      <c r="G29563" s="3"/>
    </row>
    <row r="29564" spans="1:7" x14ac:dyDescent="0.25">
      <c r="A29564" s="2"/>
      <c r="B29564" s="3"/>
      <c r="C29564" s="3"/>
      <c r="D29564" s="3"/>
      <c r="E29564" s="3"/>
      <c r="F29564" s="3"/>
      <c r="G29564" s="3"/>
    </row>
    <row r="29565" spans="1:7" x14ac:dyDescent="0.25">
      <c r="A29565" s="2"/>
      <c r="B29565" s="3"/>
      <c r="C29565" s="3"/>
      <c r="D29565" s="3"/>
      <c r="E29565" s="3"/>
      <c r="F29565" s="3"/>
      <c r="G29565" s="3"/>
    </row>
    <row r="29566" spans="1:7" x14ac:dyDescent="0.25">
      <c r="A29566" s="2"/>
      <c r="B29566" s="3"/>
      <c r="C29566" s="3"/>
      <c r="D29566" s="3"/>
      <c r="E29566" s="3"/>
      <c r="F29566" s="3"/>
      <c r="G29566" s="3"/>
    </row>
    <row r="29567" spans="1:7" x14ac:dyDescent="0.25">
      <c r="A29567" s="2"/>
      <c r="B29567" s="3"/>
      <c r="C29567" s="3"/>
      <c r="D29567" s="3"/>
      <c r="E29567" s="3"/>
      <c r="F29567" s="3"/>
      <c r="G29567" s="3"/>
    </row>
    <row r="29568" spans="1:7" x14ac:dyDescent="0.25">
      <c r="A29568" s="2"/>
      <c r="B29568" s="3"/>
      <c r="C29568" s="3"/>
      <c r="D29568" s="3"/>
      <c r="E29568" s="3"/>
      <c r="F29568" s="3"/>
      <c r="G29568" s="3"/>
    </row>
    <row r="29569" spans="1:7" x14ac:dyDescent="0.25">
      <c r="A29569" s="2"/>
      <c r="B29569" s="3"/>
      <c r="C29569" s="3"/>
      <c r="D29569" s="3"/>
      <c r="E29569" s="3"/>
      <c r="F29569" s="3"/>
      <c r="G29569" s="3"/>
    </row>
    <row r="29570" spans="1:7" x14ac:dyDescent="0.25">
      <c r="A29570" s="2"/>
      <c r="B29570" s="3"/>
      <c r="C29570" s="3"/>
      <c r="D29570" s="3"/>
      <c r="E29570" s="3"/>
      <c r="F29570" s="3"/>
      <c r="G29570" s="3"/>
    </row>
    <row r="29571" spans="1:7" x14ac:dyDescent="0.25">
      <c r="A29571" s="2"/>
      <c r="B29571" s="3"/>
      <c r="C29571" s="3"/>
      <c r="D29571" s="3"/>
      <c r="E29571" s="3"/>
      <c r="F29571" s="3"/>
      <c r="G29571" s="3"/>
    </row>
    <row r="29572" spans="1:7" x14ac:dyDescent="0.25">
      <c r="A29572" s="2"/>
      <c r="B29572" s="3"/>
      <c r="C29572" s="3"/>
      <c r="D29572" s="3"/>
      <c r="E29572" s="3"/>
      <c r="F29572" s="3"/>
      <c r="G29572" s="3"/>
    </row>
    <row r="29573" spans="1:7" x14ac:dyDescent="0.25">
      <c r="A29573" s="2"/>
      <c r="B29573" s="3"/>
      <c r="C29573" s="3"/>
      <c r="D29573" s="3"/>
      <c r="E29573" s="3"/>
      <c r="F29573" s="3"/>
      <c r="G29573" s="3"/>
    </row>
    <row r="29574" spans="1:7" x14ac:dyDescent="0.25">
      <c r="A29574" s="2"/>
      <c r="B29574" s="3"/>
      <c r="C29574" s="3"/>
      <c r="D29574" s="3"/>
      <c r="E29574" s="3"/>
      <c r="F29574" s="3"/>
      <c r="G29574" s="3"/>
    </row>
    <row r="29575" spans="1:7" x14ac:dyDescent="0.25">
      <c r="A29575" s="2"/>
      <c r="B29575" s="3"/>
      <c r="C29575" s="3"/>
      <c r="D29575" s="3"/>
      <c r="E29575" s="3"/>
      <c r="F29575" s="3"/>
      <c r="G29575" s="3"/>
    </row>
    <row r="29576" spans="1:7" x14ac:dyDescent="0.25">
      <c r="A29576" s="2"/>
      <c r="B29576" s="3"/>
      <c r="C29576" s="3"/>
      <c r="D29576" s="3"/>
      <c r="E29576" s="3"/>
      <c r="F29576" s="3"/>
      <c r="G29576" s="3"/>
    </row>
    <row r="29577" spans="1:7" x14ac:dyDescent="0.25">
      <c r="A29577" s="2"/>
      <c r="B29577" s="3"/>
      <c r="C29577" s="3"/>
      <c r="D29577" s="3"/>
      <c r="E29577" s="3"/>
      <c r="F29577" s="3"/>
      <c r="G29577" s="3"/>
    </row>
    <row r="29578" spans="1:7" x14ac:dyDescent="0.25">
      <c r="A29578" s="2"/>
      <c r="B29578" s="3"/>
      <c r="C29578" s="3"/>
      <c r="D29578" s="3"/>
      <c r="E29578" s="3"/>
      <c r="F29578" s="3"/>
      <c r="G29578" s="3"/>
    </row>
    <row r="29579" spans="1:7" x14ac:dyDescent="0.25">
      <c r="A29579" s="2"/>
      <c r="B29579" s="3"/>
      <c r="C29579" s="3"/>
      <c r="D29579" s="3"/>
      <c r="E29579" s="3"/>
      <c r="F29579" s="3"/>
      <c r="G29579" s="3"/>
    </row>
    <row r="29580" spans="1:7" x14ac:dyDescent="0.25">
      <c r="A29580" s="2"/>
      <c r="B29580" s="3"/>
      <c r="C29580" s="3"/>
      <c r="D29580" s="3"/>
      <c r="E29580" s="3"/>
      <c r="F29580" s="3"/>
      <c r="G29580" s="3"/>
    </row>
    <row r="29581" spans="1:7" x14ac:dyDescent="0.25">
      <c r="A29581" s="2"/>
      <c r="B29581" s="3"/>
      <c r="C29581" s="3"/>
      <c r="D29581" s="3"/>
      <c r="E29581" s="3"/>
      <c r="F29581" s="3"/>
      <c r="G29581" s="3"/>
    </row>
    <row r="29582" spans="1:7" x14ac:dyDescent="0.25">
      <c r="A29582" s="2"/>
      <c r="B29582" s="3"/>
      <c r="C29582" s="3"/>
      <c r="D29582" s="3"/>
      <c r="E29582" s="3"/>
      <c r="F29582" s="3"/>
      <c r="G29582" s="3"/>
    </row>
    <row r="29583" spans="1:7" x14ac:dyDescent="0.25">
      <c r="A29583" s="2"/>
      <c r="B29583" s="3"/>
      <c r="C29583" s="3"/>
      <c r="D29583" s="3"/>
      <c r="E29583" s="3"/>
      <c r="F29583" s="3"/>
      <c r="G29583" s="3"/>
    </row>
    <row r="29584" spans="1:7" x14ac:dyDescent="0.25">
      <c r="A29584" s="2"/>
      <c r="B29584" s="3"/>
      <c r="C29584" s="3"/>
      <c r="D29584" s="3"/>
      <c r="E29584" s="3"/>
      <c r="F29584" s="3"/>
      <c r="G29584" s="3"/>
    </row>
    <row r="29585" spans="1:7" x14ac:dyDescent="0.25">
      <c r="A29585" s="2"/>
      <c r="B29585" s="3"/>
      <c r="C29585" s="3"/>
      <c r="D29585" s="3"/>
      <c r="E29585" s="3"/>
      <c r="F29585" s="3"/>
      <c r="G29585" s="3"/>
    </row>
    <row r="29586" spans="1:7" x14ac:dyDescent="0.25">
      <c r="A29586" s="2"/>
      <c r="B29586" s="3"/>
      <c r="C29586" s="3"/>
      <c r="D29586" s="3"/>
      <c r="E29586" s="3"/>
      <c r="F29586" s="3"/>
      <c r="G29586" s="3"/>
    </row>
    <row r="29587" spans="1:7" x14ac:dyDescent="0.25">
      <c r="A29587" s="2"/>
      <c r="B29587" s="3"/>
      <c r="C29587" s="3"/>
      <c r="D29587" s="3"/>
      <c r="E29587" s="3"/>
      <c r="F29587" s="3"/>
      <c r="G29587" s="3"/>
    </row>
    <row r="29588" spans="1:7" x14ac:dyDescent="0.25">
      <c r="A29588" s="2"/>
      <c r="B29588" s="3"/>
      <c r="C29588" s="3"/>
      <c r="D29588" s="3"/>
      <c r="E29588" s="3"/>
      <c r="F29588" s="3"/>
      <c r="G29588" s="3"/>
    </row>
    <row r="29589" spans="1:7" x14ac:dyDescent="0.25">
      <c r="A29589" s="2"/>
      <c r="B29589" s="3"/>
      <c r="C29589" s="3"/>
      <c r="D29589" s="3"/>
      <c r="E29589" s="3"/>
      <c r="F29589" s="3"/>
      <c r="G29589" s="3"/>
    </row>
    <row r="29590" spans="1:7" x14ac:dyDescent="0.25">
      <c r="A29590" s="2"/>
      <c r="B29590" s="3"/>
      <c r="C29590" s="3"/>
      <c r="D29590" s="3"/>
      <c r="E29590" s="3"/>
      <c r="F29590" s="3"/>
      <c r="G29590" s="3"/>
    </row>
    <row r="29591" spans="1:7" x14ac:dyDescent="0.25">
      <c r="A29591" s="2"/>
      <c r="B29591" s="3"/>
      <c r="C29591" s="3"/>
      <c r="D29591" s="3"/>
      <c r="E29591" s="3"/>
      <c r="F29591" s="3"/>
      <c r="G29591" s="3"/>
    </row>
    <row r="29592" spans="1:7" x14ac:dyDescent="0.25">
      <c r="A29592" s="2"/>
      <c r="B29592" s="3"/>
      <c r="C29592" s="3"/>
      <c r="D29592" s="3"/>
      <c r="E29592" s="3"/>
      <c r="F29592" s="3"/>
      <c r="G29592" s="3"/>
    </row>
    <row r="29593" spans="1:7" x14ac:dyDescent="0.25">
      <c r="A29593" s="2"/>
      <c r="B29593" s="3"/>
      <c r="C29593" s="3"/>
      <c r="D29593" s="3"/>
      <c r="E29593" s="3"/>
      <c r="F29593" s="3"/>
      <c r="G29593" s="3"/>
    </row>
    <row r="29594" spans="1:7" x14ac:dyDescent="0.25">
      <c r="A29594" s="2"/>
      <c r="B29594" s="3"/>
      <c r="C29594" s="3"/>
      <c r="D29594" s="3"/>
      <c r="E29594" s="3"/>
      <c r="F29594" s="3"/>
      <c r="G29594" s="3"/>
    </row>
    <row r="29595" spans="1:7" x14ac:dyDescent="0.25">
      <c r="A29595" s="2"/>
      <c r="B29595" s="3"/>
      <c r="C29595" s="3"/>
      <c r="D29595" s="3"/>
      <c r="E29595" s="3"/>
      <c r="F29595" s="3"/>
      <c r="G29595" s="3"/>
    </row>
    <row r="29596" spans="1:7" x14ac:dyDescent="0.25">
      <c r="A29596" s="2"/>
      <c r="B29596" s="3"/>
      <c r="C29596" s="3"/>
      <c r="D29596" s="3"/>
      <c r="E29596" s="3"/>
      <c r="F29596" s="3"/>
      <c r="G29596" s="3"/>
    </row>
    <row r="29597" spans="1:7" x14ac:dyDescent="0.25">
      <c r="A29597" s="2"/>
      <c r="B29597" s="3"/>
      <c r="C29597" s="3"/>
      <c r="D29597" s="3"/>
      <c r="E29597" s="3"/>
      <c r="F29597" s="3"/>
      <c r="G29597" s="3"/>
    </row>
    <row r="29598" spans="1:7" x14ac:dyDescent="0.25">
      <c r="A29598" s="2"/>
      <c r="B29598" s="3"/>
      <c r="C29598" s="3"/>
      <c r="D29598" s="3"/>
      <c r="E29598" s="3"/>
      <c r="F29598" s="3"/>
      <c r="G29598" s="3"/>
    </row>
    <row r="29599" spans="1:7" x14ac:dyDescent="0.25">
      <c r="A29599" s="2"/>
      <c r="B29599" s="3"/>
      <c r="C29599" s="3"/>
      <c r="D29599" s="3"/>
      <c r="E29599" s="3"/>
      <c r="F29599" s="3"/>
      <c r="G29599" s="3"/>
    </row>
    <row r="29600" spans="1:7" x14ac:dyDescent="0.25">
      <c r="A29600" s="2"/>
      <c r="B29600" s="3"/>
      <c r="C29600" s="3"/>
      <c r="D29600" s="3"/>
      <c r="E29600" s="3"/>
      <c r="F29600" s="3"/>
      <c r="G29600" s="3"/>
    </row>
    <row r="29601" spans="1:7" x14ac:dyDescent="0.25">
      <c r="A29601" s="2"/>
      <c r="B29601" s="3"/>
      <c r="C29601" s="3"/>
      <c r="D29601" s="3"/>
      <c r="E29601" s="3"/>
      <c r="F29601" s="3"/>
      <c r="G29601" s="3"/>
    </row>
    <row r="29602" spans="1:7" x14ac:dyDescent="0.25">
      <c r="A29602" s="2"/>
      <c r="B29602" s="3"/>
      <c r="C29602" s="3"/>
      <c r="D29602" s="3"/>
      <c r="E29602" s="3"/>
      <c r="F29602" s="3"/>
      <c r="G29602" s="3"/>
    </row>
    <row r="29603" spans="1:7" x14ac:dyDescent="0.25">
      <c r="A29603" s="2"/>
      <c r="B29603" s="3"/>
      <c r="C29603" s="3"/>
      <c r="D29603" s="3"/>
      <c r="E29603" s="3"/>
      <c r="F29603" s="3"/>
      <c r="G29603" s="3"/>
    </row>
    <row r="29604" spans="1:7" x14ac:dyDescent="0.25">
      <c r="A29604" s="2"/>
      <c r="B29604" s="3"/>
      <c r="C29604" s="3"/>
      <c r="D29604" s="3"/>
      <c r="E29604" s="3"/>
      <c r="F29604" s="3"/>
      <c r="G29604" s="3"/>
    </row>
    <row r="29605" spans="1:7" x14ac:dyDescent="0.25">
      <c r="A29605" s="2"/>
      <c r="B29605" s="3"/>
      <c r="C29605" s="3"/>
      <c r="D29605" s="3"/>
      <c r="E29605" s="3"/>
      <c r="F29605" s="3"/>
      <c r="G29605" s="3"/>
    </row>
    <row r="29606" spans="1:7" x14ac:dyDescent="0.25">
      <c r="A29606" s="2"/>
      <c r="B29606" s="3"/>
      <c r="C29606" s="3"/>
      <c r="D29606" s="3"/>
      <c r="E29606" s="3"/>
      <c r="F29606" s="3"/>
      <c r="G29606" s="3"/>
    </row>
    <row r="29607" spans="1:7" x14ac:dyDescent="0.25">
      <c r="A29607" s="2"/>
      <c r="B29607" s="3"/>
      <c r="C29607" s="3"/>
      <c r="D29607" s="3"/>
      <c r="E29607" s="3"/>
      <c r="F29607" s="3"/>
      <c r="G29607" s="3"/>
    </row>
    <row r="29608" spans="1:7" x14ac:dyDescent="0.25">
      <c r="A29608" s="2"/>
      <c r="B29608" s="3"/>
      <c r="C29608" s="3"/>
      <c r="D29608" s="3"/>
      <c r="E29608" s="3"/>
      <c r="F29608" s="3"/>
      <c r="G29608" s="3"/>
    </row>
    <row r="29609" spans="1:7" x14ac:dyDescent="0.25">
      <c r="A29609" s="2"/>
      <c r="B29609" s="3"/>
      <c r="C29609" s="3"/>
      <c r="D29609" s="3"/>
      <c r="E29609" s="3"/>
      <c r="F29609" s="3"/>
      <c r="G29609" s="3"/>
    </row>
    <row r="29610" spans="1:7" x14ac:dyDescent="0.25">
      <c r="A29610" s="2"/>
      <c r="B29610" s="3"/>
      <c r="C29610" s="3"/>
      <c r="D29610" s="3"/>
      <c r="E29610" s="3"/>
      <c r="F29610" s="3"/>
      <c r="G29610" s="3"/>
    </row>
    <row r="29611" spans="1:7" x14ac:dyDescent="0.25">
      <c r="A29611" s="2"/>
      <c r="B29611" s="3"/>
      <c r="C29611" s="3"/>
      <c r="D29611" s="3"/>
      <c r="E29611" s="3"/>
      <c r="F29611" s="3"/>
      <c r="G29611" s="3"/>
    </row>
    <row r="29612" spans="1:7" x14ac:dyDescent="0.25">
      <c r="A29612" s="2"/>
      <c r="B29612" s="3"/>
      <c r="C29612" s="3"/>
      <c r="D29612" s="3"/>
      <c r="E29612" s="3"/>
      <c r="F29612" s="3"/>
      <c r="G29612" s="3"/>
    </row>
    <row r="29613" spans="1:7" x14ac:dyDescent="0.25">
      <c r="A29613" s="2"/>
      <c r="B29613" s="3"/>
      <c r="C29613" s="3"/>
      <c r="D29613" s="3"/>
      <c r="E29613" s="3"/>
      <c r="F29613" s="3"/>
      <c r="G29613" s="3"/>
    </row>
    <row r="29614" spans="1:7" x14ac:dyDescent="0.25">
      <c r="A29614" s="2"/>
      <c r="B29614" s="3"/>
      <c r="C29614" s="3"/>
      <c r="D29614" s="3"/>
      <c r="E29614" s="3"/>
      <c r="F29614" s="3"/>
      <c r="G29614" s="3"/>
    </row>
    <row r="29615" spans="1:7" x14ac:dyDescent="0.25">
      <c r="A29615" s="2"/>
      <c r="B29615" s="3"/>
      <c r="C29615" s="3"/>
      <c r="D29615" s="3"/>
      <c r="E29615" s="3"/>
      <c r="F29615" s="3"/>
      <c r="G29615" s="3"/>
    </row>
    <row r="29616" spans="1:7" x14ac:dyDescent="0.25">
      <c r="A29616" s="2"/>
      <c r="B29616" s="3"/>
      <c r="C29616" s="3"/>
      <c r="D29616" s="3"/>
      <c r="E29616" s="3"/>
      <c r="F29616" s="3"/>
      <c r="G29616" s="3"/>
    </row>
    <row r="29617" spans="1:7" x14ac:dyDescent="0.25">
      <c r="A29617" s="2"/>
      <c r="B29617" s="3"/>
      <c r="C29617" s="3"/>
      <c r="D29617" s="3"/>
      <c r="E29617" s="3"/>
      <c r="F29617" s="3"/>
      <c r="G29617" s="3"/>
    </row>
    <row r="29618" spans="1:7" x14ac:dyDescent="0.25">
      <c r="A29618" s="2"/>
      <c r="B29618" s="3"/>
      <c r="C29618" s="3"/>
      <c r="D29618" s="3"/>
      <c r="E29618" s="3"/>
      <c r="F29618" s="3"/>
      <c r="G29618" s="3"/>
    </row>
    <row r="29619" spans="1:7" x14ac:dyDescent="0.25">
      <c r="A29619" s="2"/>
      <c r="B29619" s="3"/>
      <c r="C29619" s="3"/>
      <c r="D29619" s="3"/>
      <c r="E29619" s="3"/>
      <c r="F29619" s="3"/>
      <c r="G29619" s="3"/>
    </row>
    <row r="29620" spans="1:7" x14ac:dyDescent="0.25">
      <c r="A29620" s="2"/>
      <c r="B29620" s="3"/>
      <c r="C29620" s="3"/>
      <c r="D29620" s="3"/>
      <c r="E29620" s="3"/>
      <c r="F29620" s="3"/>
      <c r="G29620" s="3"/>
    </row>
    <row r="29621" spans="1:7" x14ac:dyDescent="0.25">
      <c r="A29621" s="2"/>
      <c r="B29621" s="3"/>
      <c r="C29621" s="3"/>
      <c r="D29621" s="3"/>
      <c r="E29621" s="3"/>
      <c r="F29621" s="3"/>
      <c r="G29621" s="3"/>
    </row>
    <row r="29622" spans="1:7" x14ac:dyDescent="0.25">
      <c r="A29622" s="2"/>
      <c r="B29622" s="3"/>
      <c r="C29622" s="3"/>
      <c r="D29622" s="3"/>
      <c r="E29622" s="3"/>
      <c r="F29622" s="3"/>
      <c r="G29622" s="3"/>
    </row>
    <row r="29623" spans="1:7" x14ac:dyDescent="0.25">
      <c r="A29623" s="2"/>
      <c r="B29623" s="3"/>
      <c r="C29623" s="3"/>
      <c r="D29623" s="3"/>
      <c r="E29623" s="3"/>
      <c r="F29623" s="3"/>
      <c r="G29623" s="3"/>
    </row>
    <row r="29624" spans="1:7" x14ac:dyDescent="0.25">
      <c r="A29624" s="2"/>
      <c r="B29624" s="3"/>
      <c r="C29624" s="3"/>
      <c r="D29624" s="3"/>
      <c r="E29624" s="3"/>
      <c r="F29624" s="3"/>
      <c r="G29624" s="3"/>
    </row>
    <row r="29625" spans="1:7" x14ac:dyDescent="0.25">
      <c r="A29625" s="2"/>
      <c r="B29625" s="3"/>
      <c r="C29625" s="3"/>
      <c r="D29625" s="3"/>
      <c r="E29625" s="3"/>
      <c r="F29625" s="3"/>
      <c r="G29625" s="3"/>
    </row>
    <row r="29626" spans="1:7" x14ac:dyDescent="0.25">
      <c r="A29626" s="2"/>
      <c r="B29626" s="3"/>
      <c r="C29626" s="3"/>
      <c r="D29626" s="3"/>
      <c r="E29626" s="3"/>
      <c r="F29626" s="3"/>
      <c r="G29626" s="3"/>
    </row>
    <row r="29627" spans="1:7" x14ac:dyDescent="0.25">
      <c r="A29627" s="2"/>
      <c r="B29627" s="3"/>
      <c r="C29627" s="3"/>
      <c r="D29627" s="3"/>
      <c r="E29627" s="3"/>
      <c r="F29627" s="3"/>
      <c r="G29627" s="3"/>
    </row>
    <row r="29628" spans="1:7" x14ac:dyDescent="0.25">
      <c r="A29628" s="2"/>
      <c r="B29628" s="3"/>
      <c r="C29628" s="3"/>
      <c r="D29628" s="3"/>
      <c r="E29628" s="3"/>
      <c r="F29628" s="3"/>
      <c r="G29628" s="3"/>
    </row>
    <row r="29629" spans="1:7" x14ac:dyDescent="0.25">
      <c r="A29629" s="2"/>
      <c r="B29629" s="3"/>
      <c r="C29629" s="3"/>
      <c r="D29629" s="3"/>
      <c r="E29629" s="3"/>
      <c r="F29629" s="3"/>
      <c r="G29629" s="3"/>
    </row>
    <row r="29630" spans="1:7" x14ac:dyDescent="0.25">
      <c r="A29630" s="2"/>
      <c r="B29630" s="3"/>
      <c r="C29630" s="3"/>
      <c r="D29630" s="3"/>
      <c r="E29630" s="3"/>
      <c r="F29630" s="3"/>
      <c r="G29630" s="3"/>
    </row>
    <row r="29631" spans="1:7" x14ac:dyDescent="0.25">
      <c r="A29631" s="2"/>
      <c r="B29631" s="3"/>
      <c r="C29631" s="3"/>
      <c r="D29631" s="3"/>
      <c r="E29631" s="3"/>
      <c r="F29631" s="3"/>
      <c r="G29631" s="3"/>
    </row>
    <row r="29632" spans="1:7" x14ac:dyDescent="0.25">
      <c r="A29632" s="2"/>
      <c r="B29632" s="3"/>
      <c r="C29632" s="3"/>
      <c r="D29632" s="3"/>
      <c r="E29632" s="3"/>
      <c r="F29632" s="3"/>
      <c r="G29632" s="3"/>
    </row>
    <row r="29633" spans="1:7" x14ac:dyDescent="0.25">
      <c r="A29633" s="2"/>
      <c r="B29633" s="3"/>
      <c r="C29633" s="3"/>
      <c r="D29633" s="3"/>
      <c r="E29633" s="3"/>
      <c r="F29633" s="3"/>
      <c r="G29633" s="3"/>
    </row>
    <row r="29634" spans="1:7" x14ac:dyDescent="0.25">
      <c r="A29634" s="2"/>
      <c r="B29634" s="3"/>
      <c r="C29634" s="3"/>
      <c r="D29634" s="3"/>
      <c r="E29634" s="3"/>
      <c r="F29634" s="3"/>
      <c r="G29634" s="3"/>
    </row>
    <row r="29635" spans="1:7" x14ac:dyDescent="0.25">
      <c r="A29635" s="2"/>
      <c r="B29635" s="3"/>
      <c r="C29635" s="3"/>
      <c r="D29635" s="3"/>
      <c r="E29635" s="3"/>
      <c r="F29635" s="3"/>
      <c r="G29635" s="3"/>
    </row>
    <row r="29636" spans="1:7" x14ac:dyDescent="0.25">
      <c r="A29636" s="2"/>
      <c r="B29636" s="3"/>
      <c r="C29636" s="3"/>
      <c r="D29636" s="3"/>
      <c r="E29636" s="3"/>
      <c r="F29636" s="3"/>
      <c r="G29636" s="3"/>
    </row>
    <row r="29637" spans="1:7" x14ac:dyDescent="0.25">
      <c r="A29637" s="2"/>
      <c r="B29637" s="3"/>
      <c r="C29637" s="3"/>
      <c r="D29637" s="3"/>
      <c r="E29637" s="3"/>
      <c r="F29637" s="3"/>
      <c r="G29637" s="3"/>
    </row>
    <row r="29638" spans="1:7" x14ac:dyDescent="0.25">
      <c r="A29638" s="2"/>
      <c r="B29638" s="3"/>
      <c r="C29638" s="3"/>
      <c r="D29638" s="3"/>
      <c r="E29638" s="3"/>
      <c r="F29638" s="3"/>
      <c r="G29638" s="3"/>
    </row>
    <row r="29639" spans="1:7" x14ac:dyDescent="0.25">
      <c r="A29639" s="2"/>
      <c r="B29639" s="3"/>
      <c r="C29639" s="3"/>
      <c r="D29639" s="3"/>
      <c r="E29639" s="3"/>
      <c r="F29639" s="3"/>
      <c r="G29639" s="3"/>
    </row>
    <row r="29640" spans="1:7" x14ac:dyDescent="0.25">
      <c r="A29640" s="2"/>
      <c r="B29640" s="3"/>
      <c r="C29640" s="3"/>
      <c r="D29640" s="3"/>
      <c r="E29640" s="3"/>
      <c r="F29640" s="3"/>
      <c r="G29640" s="3"/>
    </row>
    <row r="29641" spans="1:7" x14ac:dyDescent="0.25">
      <c r="A29641" s="2"/>
      <c r="B29641" s="3"/>
      <c r="C29641" s="3"/>
      <c r="D29641" s="3"/>
      <c r="E29641" s="3"/>
      <c r="F29641" s="3"/>
      <c r="G29641" s="3"/>
    </row>
    <row r="29642" spans="1:7" x14ac:dyDescent="0.25">
      <c r="A29642" s="2"/>
      <c r="B29642" s="3"/>
      <c r="C29642" s="3"/>
      <c r="D29642" s="3"/>
      <c r="E29642" s="3"/>
      <c r="F29642" s="3"/>
      <c r="G29642" s="3"/>
    </row>
    <row r="29643" spans="1:7" x14ac:dyDescent="0.25">
      <c r="A29643" s="2"/>
      <c r="B29643" s="3"/>
      <c r="C29643" s="3"/>
      <c r="D29643" s="3"/>
      <c r="E29643" s="3"/>
      <c r="F29643" s="3"/>
      <c r="G29643" s="3"/>
    </row>
    <row r="29644" spans="1:7" x14ac:dyDescent="0.25">
      <c r="A29644" s="2"/>
      <c r="B29644" s="3"/>
      <c r="C29644" s="3"/>
      <c r="D29644" s="3"/>
      <c r="E29644" s="3"/>
      <c r="F29644" s="3"/>
      <c r="G29644" s="3"/>
    </row>
    <row r="29645" spans="1:7" x14ac:dyDescent="0.25">
      <c r="A29645" s="2"/>
      <c r="B29645" s="3"/>
      <c r="C29645" s="3"/>
      <c r="D29645" s="3"/>
      <c r="E29645" s="3"/>
      <c r="F29645" s="3"/>
      <c r="G29645" s="3"/>
    </row>
    <row r="29646" spans="1:7" x14ac:dyDescent="0.25">
      <c r="A29646" s="2"/>
      <c r="B29646" s="3"/>
      <c r="C29646" s="3"/>
      <c r="D29646" s="3"/>
      <c r="E29646" s="3"/>
      <c r="F29646" s="3"/>
      <c r="G29646" s="3"/>
    </row>
    <row r="29647" spans="1:7" x14ac:dyDescent="0.25">
      <c r="A29647" s="2"/>
      <c r="B29647" s="3"/>
      <c r="C29647" s="3"/>
      <c r="D29647" s="3"/>
      <c r="E29647" s="3"/>
      <c r="F29647" s="3"/>
      <c r="G29647" s="3"/>
    </row>
    <row r="29648" spans="1:7" x14ac:dyDescent="0.25">
      <c r="A29648" s="2"/>
      <c r="B29648" s="3"/>
      <c r="C29648" s="3"/>
      <c r="D29648" s="3"/>
      <c r="E29648" s="3"/>
      <c r="F29648" s="3"/>
      <c r="G29648" s="3"/>
    </row>
    <row r="29649" spans="1:7" x14ac:dyDescent="0.25">
      <c r="A29649" s="2"/>
      <c r="B29649" s="3"/>
      <c r="C29649" s="3"/>
      <c r="D29649" s="3"/>
      <c r="E29649" s="3"/>
      <c r="F29649" s="3"/>
      <c r="G29649" s="3"/>
    </row>
    <row r="29650" spans="1:7" x14ac:dyDescent="0.25">
      <c r="A29650" s="2"/>
      <c r="B29650" s="3"/>
      <c r="C29650" s="3"/>
      <c r="D29650" s="3"/>
      <c r="E29650" s="3"/>
      <c r="F29650" s="3"/>
      <c r="G29650" s="3"/>
    </row>
    <row r="29651" spans="1:7" x14ac:dyDescent="0.25">
      <c r="A29651" s="2"/>
      <c r="B29651" s="3"/>
      <c r="C29651" s="3"/>
      <c r="D29651" s="3"/>
      <c r="E29651" s="3"/>
      <c r="F29651" s="3"/>
      <c r="G29651" s="3"/>
    </row>
    <row r="29652" spans="1:7" x14ac:dyDescent="0.25">
      <c r="A29652" s="2"/>
      <c r="B29652" s="3"/>
      <c r="C29652" s="3"/>
      <c r="D29652" s="3"/>
      <c r="E29652" s="3"/>
      <c r="F29652" s="3"/>
      <c r="G29652" s="3"/>
    </row>
    <row r="29653" spans="1:7" x14ac:dyDescent="0.25">
      <c r="A29653" s="2"/>
      <c r="B29653" s="3"/>
      <c r="C29653" s="3"/>
      <c r="D29653" s="3"/>
      <c r="E29653" s="3"/>
      <c r="F29653" s="3"/>
      <c r="G29653" s="3"/>
    </row>
    <row r="29654" spans="1:7" x14ac:dyDescent="0.25">
      <c r="A29654" s="2"/>
      <c r="B29654" s="3"/>
      <c r="C29654" s="3"/>
      <c r="D29654" s="3"/>
      <c r="E29654" s="3"/>
      <c r="F29654" s="3"/>
      <c r="G29654" s="3"/>
    </row>
    <row r="29655" spans="1:7" x14ac:dyDescent="0.25">
      <c r="A29655" s="2"/>
      <c r="B29655" s="3"/>
      <c r="C29655" s="3"/>
      <c r="D29655" s="3"/>
      <c r="E29655" s="3"/>
      <c r="F29655" s="3"/>
      <c r="G29655" s="3"/>
    </row>
    <row r="29656" spans="1:7" x14ac:dyDescent="0.25">
      <c r="A29656" s="2"/>
      <c r="B29656" s="3"/>
      <c r="C29656" s="3"/>
      <c r="D29656" s="3"/>
      <c r="E29656" s="3"/>
      <c r="F29656" s="3"/>
      <c r="G29656" s="3"/>
    </row>
    <row r="29657" spans="1:7" x14ac:dyDescent="0.25">
      <c r="A29657" s="2"/>
      <c r="B29657" s="3"/>
      <c r="C29657" s="3"/>
      <c r="D29657" s="3"/>
      <c r="E29657" s="3"/>
      <c r="F29657" s="3"/>
      <c r="G29657" s="3"/>
    </row>
    <row r="29658" spans="1:7" x14ac:dyDescent="0.25">
      <c r="A29658" s="2"/>
      <c r="B29658" s="3"/>
      <c r="C29658" s="3"/>
      <c r="D29658" s="3"/>
      <c r="E29658" s="3"/>
      <c r="F29658" s="3"/>
      <c r="G29658" s="3"/>
    </row>
    <row r="29659" spans="1:7" x14ac:dyDescent="0.25">
      <c r="A29659" s="2"/>
      <c r="B29659" s="3"/>
      <c r="C29659" s="3"/>
      <c r="D29659" s="3"/>
      <c r="E29659" s="3"/>
      <c r="F29659" s="3"/>
      <c r="G29659" s="3"/>
    </row>
    <row r="29660" spans="1:7" x14ac:dyDescent="0.25">
      <c r="A29660" s="2"/>
      <c r="B29660" s="3"/>
      <c r="C29660" s="3"/>
      <c r="D29660" s="3"/>
      <c r="E29660" s="3"/>
      <c r="F29660" s="3"/>
      <c r="G29660" s="3"/>
    </row>
    <row r="29661" spans="1:7" x14ac:dyDescent="0.25">
      <c r="A29661" s="2"/>
      <c r="B29661" s="3"/>
      <c r="C29661" s="3"/>
      <c r="D29661" s="3"/>
      <c r="E29661" s="3"/>
      <c r="F29661" s="3"/>
      <c r="G29661" s="3"/>
    </row>
    <row r="29662" spans="1:7" x14ac:dyDescent="0.25">
      <c r="A29662" s="2"/>
      <c r="B29662" s="3"/>
      <c r="C29662" s="3"/>
      <c r="D29662" s="3"/>
      <c r="E29662" s="3"/>
      <c r="F29662" s="3"/>
      <c r="G29662" s="3"/>
    </row>
    <row r="29663" spans="1:7" x14ac:dyDescent="0.25">
      <c r="A29663" s="2"/>
      <c r="B29663" s="3"/>
      <c r="C29663" s="3"/>
      <c r="D29663" s="3"/>
      <c r="E29663" s="3"/>
      <c r="F29663" s="3"/>
      <c r="G29663" s="3"/>
    </row>
    <row r="29664" spans="1:7" x14ac:dyDescent="0.25">
      <c r="A29664" s="2"/>
      <c r="B29664" s="3"/>
      <c r="C29664" s="3"/>
      <c r="D29664" s="3"/>
      <c r="E29664" s="3"/>
      <c r="F29664" s="3"/>
      <c r="G29664" s="3"/>
    </row>
    <row r="29665" spans="1:7" x14ac:dyDescent="0.25">
      <c r="A29665" s="2"/>
      <c r="B29665" s="3"/>
      <c r="C29665" s="3"/>
      <c r="D29665" s="3"/>
      <c r="E29665" s="3"/>
      <c r="F29665" s="3"/>
      <c r="G29665" s="3"/>
    </row>
    <row r="29666" spans="1:7" x14ac:dyDescent="0.25">
      <c r="A29666" s="2"/>
      <c r="B29666" s="3"/>
      <c r="C29666" s="3"/>
      <c r="D29666" s="3"/>
      <c r="E29666" s="3"/>
      <c r="F29666" s="3"/>
      <c r="G29666" s="3"/>
    </row>
    <row r="29667" spans="1:7" x14ac:dyDescent="0.25">
      <c r="A29667" s="2"/>
      <c r="B29667" s="3"/>
      <c r="C29667" s="3"/>
      <c r="D29667" s="3"/>
      <c r="E29667" s="3"/>
      <c r="F29667" s="3"/>
      <c r="G29667" s="3"/>
    </row>
    <row r="29668" spans="1:7" x14ac:dyDescent="0.25">
      <c r="A29668" s="2"/>
      <c r="B29668" s="3"/>
      <c r="C29668" s="3"/>
      <c r="D29668" s="3"/>
      <c r="E29668" s="3"/>
      <c r="F29668" s="3"/>
      <c r="G29668" s="3"/>
    </row>
    <row r="29669" spans="1:7" x14ac:dyDescent="0.25">
      <c r="A29669" s="2"/>
      <c r="B29669" s="3"/>
      <c r="C29669" s="3"/>
      <c r="D29669" s="3"/>
      <c r="E29669" s="3"/>
      <c r="F29669" s="3"/>
      <c r="G29669" s="3"/>
    </row>
    <row r="29670" spans="1:7" x14ac:dyDescent="0.25">
      <c r="A29670" s="2"/>
      <c r="B29670" s="3"/>
      <c r="C29670" s="3"/>
      <c r="D29670" s="3"/>
      <c r="E29670" s="3"/>
      <c r="F29670" s="3"/>
      <c r="G29670" s="3"/>
    </row>
    <row r="29671" spans="1:7" x14ac:dyDescent="0.25">
      <c r="A29671" s="2"/>
      <c r="B29671" s="3"/>
      <c r="C29671" s="3"/>
      <c r="D29671" s="3"/>
      <c r="E29671" s="3"/>
      <c r="F29671" s="3"/>
      <c r="G29671" s="3"/>
    </row>
    <row r="29672" spans="1:7" x14ac:dyDescent="0.25">
      <c r="A29672" s="2"/>
      <c r="B29672" s="3"/>
      <c r="C29672" s="3"/>
      <c r="D29672" s="3"/>
      <c r="E29672" s="3"/>
      <c r="F29672" s="3"/>
      <c r="G29672" s="3"/>
    </row>
    <row r="29673" spans="1:7" x14ac:dyDescent="0.25">
      <c r="A29673" s="2"/>
      <c r="B29673" s="3"/>
      <c r="C29673" s="3"/>
      <c r="D29673" s="3"/>
      <c r="E29673" s="3"/>
      <c r="F29673" s="3"/>
      <c r="G29673" s="3"/>
    </row>
    <row r="29674" spans="1:7" x14ac:dyDescent="0.25">
      <c r="A29674" s="2"/>
      <c r="B29674" s="3"/>
      <c r="C29674" s="3"/>
      <c r="D29674" s="3"/>
      <c r="E29674" s="3"/>
      <c r="F29674" s="3"/>
      <c r="G29674" s="3"/>
    </row>
    <row r="29675" spans="1:7" x14ac:dyDescent="0.25">
      <c r="A29675" s="2"/>
      <c r="B29675" s="3"/>
      <c r="C29675" s="3"/>
      <c r="D29675" s="3"/>
      <c r="E29675" s="3"/>
      <c r="F29675" s="3"/>
      <c r="G29675" s="3"/>
    </row>
    <row r="29676" spans="1:7" x14ac:dyDescent="0.25">
      <c r="A29676" s="2"/>
      <c r="B29676" s="3"/>
      <c r="C29676" s="3"/>
      <c r="D29676" s="3"/>
      <c r="E29676" s="3"/>
      <c r="F29676" s="3"/>
      <c r="G29676" s="3"/>
    </row>
    <row r="29677" spans="1:7" x14ac:dyDescent="0.25">
      <c r="A29677" s="2"/>
      <c r="B29677" s="3"/>
      <c r="C29677" s="3"/>
      <c r="D29677" s="3"/>
      <c r="E29677" s="3"/>
      <c r="F29677" s="3"/>
      <c r="G29677" s="3"/>
    </row>
    <row r="29678" spans="1:7" x14ac:dyDescent="0.25">
      <c r="A29678" s="2"/>
      <c r="B29678" s="3"/>
      <c r="C29678" s="3"/>
      <c r="D29678" s="3"/>
      <c r="E29678" s="3"/>
      <c r="F29678" s="3"/>
      <c r="G29678" s="3"/>
    </row>
    <row r="29679" spans="1:7" x14ac:dyDescent="0.25">
      <c r="A29679" s="2"/>
      <c r="B29679" s="3"/>
      <c r="C29679" s="3"/>
      <c r="D29679" s="3"/>
      <c r="E29679" s="3"/>
      <c r="F29679" s="3"/>
      <c r="G29679" s="3"/>
    </row>
    <row r="29680" spans="1:7" x14ac:dyDescent="0.25">
      <c r="A29680" s="2"/>
      <c r="B29680" s="3"/>
      <c r="C29680" s="3"/>
      <c r="D29680" s="3"/>
      <c r="E29680" s="3"/>
      <c r="F29680" s="3"/>
      <c r="G29680" s="3"/>
    </row>
    <row r="29681" spans="1:7" x14ac:dyDescent="0.25">
      <c r="A29681" s="2"/>
      <c r="B29681" s="3"/>
      <c r="C29681" s="3"/>
      <c r="D29681" s="3"/>
      <c r="E29681" s="3"/>
      <c r="F29681" s="3"/>
      <c r="G29681" s="3"/>
    </row>
    <row r="29682" spans="1:7" x14ac:dyDescent="0.25">
      <c r="A29682" s="2"/>
      <c r="B29682" s="3"/>
      <c r="C29682" s="3"/>
      <c r="D29682" s="3"/>
      <c r="E29682" s="3"/>
      <c r="F29682" s="3"/>
      <c r="G29682" s="3"/>
    </row>
    <row r="29683" spans="1:7" x14ac:dyDescent="0.25">
      <c r="A29683" s="2"/>
      <c r="B29683" s="3"/>
      <c r="C29683" s="3"/>
      <c r="D29683" s="3"/>
      <c r="E29683" s="3"/>
      <c r="F29683" s="3"/>
      <c r="G29683" s="3"/>
    </row>
    <row r="29684" spans="1:7" x14ac:dyDescent="0.25">
      <c r="A29684" s="2"/>
      <c r="B29684" s="3"/>
      <c r="C29684" s="3"/>
      <c r="D29684" s="3"/>
      <c r="E29684" s="3"/>
      <c r="F29684" s="3"/>
      <c r="G29684" s="3"/>
    </row>
    <row r="29685" spans="1:7" x14ac:dyDescent="0.25">
      <c r="A29685" s="2"/>
      <c r="B29685" s="3"/>
      <c r="C29685" s="3"/>
      <c r="D29685" s="3"/>
      <c r="E29685" s="3"/>
      <c r="F29685" s="3"/>
      <c r="G29685" s="3"/>
    </row>
    <row r="29686" spans="1:7" x14ac:dyDescent="0.25">
      <c r="A29686" s="2"/>
      <c r="B29686" s="3"/>
      <c r="C29686" s="3"/>
      <c r="D29686" s="3"/>
      <c r="E29686" s="3"/>
      <c r="F29686" s="3"/>
      <c r="G29686" s="3"/>
    </row>
    <row r="29687" spans="1:7" x14ac:dyDescent="0.25">
      <c r="A29687" s="2"/>
      <c r="B29687" s="3"/>
      <c r="C29687" s="3"/>
      <c r="D29687" s="3"/>
      <c r="E29687" s="3"/>
      <c r="F29687" s="3"/>
      <c r="G29687" s="3"/>
    </row>
    <row r="29688" spans="1:7" x14ac:dyDescent="0.25">
      <c r="A29688" s="2"/>
      <c r="B29688" s="3"/>
      <c r="C29688" s="3"/>
      <c r="D29688" s="3"/>
      <c r="E29688" s="3"/>
      <c r="F29688" s="3"/>
      <c r="G29688" s="3"/>
    </row>
    <row r="29689" spans="1:7" x14ac:dyDescent="0.25">
      <c r="A29689" s="2"/>
      <c r="B29689" s="3"/>
      <c r="C29689" s="3"/>
      <c r="D29689" s="3"/>
      <c r="E29689" s="3"/>
      <c r="F29689" s="3"/>
      <c r="G29689" s="3"/>
    </row>
    <row r="29690" spans="1:7" x14ac:dyDescent="0.25">
      <c r="A29690" s="2"/>
      <c r="B29690" s="3"/>
      <c r="C29690" s="3"/>
      <c r="D29690" s="3"/>
      <c r="E29690" s="3"/>
      <c r="F29690" s="3"/>
      <c r="G29690" s="3"/>
    </row>
    <row r="29691" spans="1:7" x14ac:dyDescent="0.25">
      <c r="A29691" s="2"/>
      <c r="B29691" s="3"/>
      <c r="C29691" s="3"/>
      <c r="D29691" s="3"/>
      <c r="E29691" s="3"/>
      <c r="F29691" s="3"/>
      <c r="G29691" s="3"/>
    </row>
    <row r="29692" spans="1:7" x14ac:dyDescent="0.25">
      <c r="A29692" s="2"/>
      <c r="B29692" s="3"/>
      <c r="C29692" s="3"/>
      <c r="D29692" s="3"/>
      <c r="E29692" s="3"/>
      <c r="F29692" s="3"/>
      <c r="G29692" s="3"/>
    </row>
    <row r="29693" spans="1:7" x14ac:dyDescent="0.25">
      <c r="A29693" s="2"/>
      <c r="B29693" s="3"/>
      <c r="C29693" s="3"/>
      <c r="D29693" s="3"/>
      <c r="E29693" s="3"/>
      <c r="F29693" s="3"/>
      <c r="G29693" s="3"/>
    </row>
    <row r="29694" spans="1:7" x14ac:dyDescent="0.25">
      <c r="A29694" s="2"/>
      <c r="B29694" s="3"/>
      <c r="C29694" s="3"/>
      <c r="D29694" s="3"/>
      <c r="E29694" s="3"/>
      <c r="F29694" s="3"/>
      <c r="G29694" s="3"/>
    </row>
    <row r="29695" spans="1:7" x14ac:dyDescent="0.25">
      <c r="A29695" s="2"/>
      <c r="B29695" s="3"/>
      <c r="C29695" s="3"/>
      <c r="D29695" s="3"/>
      <c r="E29695" s="3"/>
      <c r="F29695" s="3"/>
      <c r="G29695" s="3"/>
    </row>
    <row r="29696" spans="1:7" x14ac:dyDescent="0.25">
      <c r="A29696" s="2"/>
      <c r="B29696" s="3"/>
      <c r="C29696" s="3"/>
      <c r="D29696" s="3"/>
      <c r="E29696" s="3"/>
      <c r="F29696" s="3"/>
      <c r="G29696" s="3"/>
    </row>
    <row r="29697" spans="1:7" x14ac:dyDescent="0.25">
      <c r="A29697" s="2"/>
      <c r="B29697" s="3"/>
      <c r="C29697" s="3"/>
      <c r="D29697" s="3"/>
      <c r="E29697" s="3"/>
      <c r="F29697" s="3"/>
      <c r="G29697" s="3"/>
    </row>
    <row r="29698" spans="1:7" x14ac:dyDescent="0.25">
      <c r="A29698" s="2"/>
      <c r="B29698" s="3"/>
      <c r="C29698" s="3"/>
      <c r="D29698" s="3"/>
      <c r="E29698" s="3"/>
      <c r="F29698" s="3"/>
      <c r="G29698" s="3"/>
    </row>
    <row r="29699" spans="1:7" x14ac:dyDescent="0.25">
      <c r="A29699" s="2"/>
      <c r="B29699" s="3"/>
      <c r="C29699" s="3"/>
      <c r="D29699" s="3"/>
      <c r="E29699" s="3"/>
      <c r="F29699" s="3"/>
      <c r="G29699" s="3"/>
    </row>
    <row r="29700" spans="1:7" x14ac:dyDescent="0.25">
      <c r="A29700" s="2"/>
      <c r="B29700" s="3"/>
      <c r="C29700" s="3"/>
      <c r="D29700" s="3"/>
      <c r="E29700" s="3"/>
      <c r="F29700" s="3"/>
      <c r="G29700" s="3"/>
    </row>
    <row r="29701" spans="1:7" x14ac:dyDescent="0.25">
      <c r="A29701" s="2"/>
      <c r="B29701" s="3"/>
      <c r="C29701" s="3"/>
      <c r="D29701" s="3"/>
      <c r="E29701" s="3"/>
      <c r="F29701" s="3"/>
      <c r="G29701" s="3"/>
    </row>
    <row r="29702" spans="1:7" x14ac:dyDescent="0.25">
      <c r="A29702" s="2"/>
      <c r="B29702" s="3"/>
      <c r="C29702" s="3"/>
      <c r="D29702" s="3"/>
      <c r="E29702" s="3"/>
      <c r="F29702" s="3"/>
      <c r="G29702" s="3"/>
    </row>
    <row r="29703" spans="1:7" x14ac:dyDescent="0.25">
      <c r="A29703" s="2"/>
      <c r="B29703" s="3"/>
      <c r="C29703" s="3"/>
      <c r="D29703" s="3"/>
      <c r="E29703" s="3"/>
      <c r="F29703" s="3"/>
      <c r="G29703" s="3"/>
    </row>
    <row r="29704" spans="1:7" x14ac:dyDescent="0.25">
      <c r="A29704" s="2"/>
      <c r="B29704" s="3"/>
      <c r="C29704" s="3"/>
      <c r="D29704" s="3"/>
      <c r="E29704" s="3"/>
      <c r="F29704" s="3"/>
      <c r="G29704" s="3"/>
    </row>
    <row r="29705" spans="1:7" x14ac:dyDescent="0.25">
      <c r="A29705" s="2"/>
      <c r="B29705" s="3"/>
      <c r="C29705" s="3"/>
      <c r="D29705" s="3"/>
      <c r="E29705" s="3"/>
      <c r="F29705" s="3"/>
      <c r="G29705" s="3"/>
    </row>
    <row r="29706" spans="1:7" x14ac:dyDescent="0.25">
      <c r="A29706" s="2"/>
      <c r="B29706" s="3"/>
      <c r="C29706" s="3"/>
      <c r="D29706" s="3"/>
      <c r="E29706" s="3"/>
      <c r="F29706" s="3"/>
      <c r="G29706" s="3"/>
    </row>
    <row r="29707" spans="1:7" x14ac:dyDescent="0.25">
      <c r="A29707" s="2"/>
      <c r="B29707" s="3"/>
      <c r="C29707" s="3"/>
      <c r="D29707" s="3"/>
      <c r="E29707" s="3"/>
      <c r="F29707" s="3"/>
      <c r="G29707" s="3"/>
    </row>
    <row r="29708" spans="1:7" x14ac:dyDescent="0.25">
      <c r="A29708" s="2"/>
      <c r="B29708" s="3"/>
      <c r="C29708" s="3"/>
      <c r="D29708" s="3"/>
      <c r="E29708" s="3"/>
      <c r="F29708" s="3"/>
      <c r="G29708" s="3"/>
    </row>
    <row r="29709" spans="1:7" x14ac:dyDescent="0.25">
      <c r="A29709" s="2"/>
      <c r="B29709" s="3"/>
      <c r="C29709" s="3"/>
      <c r="D29709" s="3"/>
      <c r="E29709" s="3"/>
      <c r="F29709" s="3"/>
      <c r="G29709" s="3"/>
    </row>
    <row r="29710" spans="1:7" x14ac:dyDescent="0.25">
      <c r="A29710" s="2"/>
      <c r="B29710" s="3"/>
      <c r="C29710" s="3"/>
      <c r="D29710" s="3"/>
      <c r="E29710" s="3"/>
      <c r="F29710" s="3"/>
      <c r="G29710" s="3"/>
    </row>
    <row r="29711" spans="1:7" x14ac:dyDescent="0.25">
      <c r="A29711" s="2"/>
      <c r="B29711" s="3"/>
      <c r="C29711" s="3"/>
      <c r="D29711" s="3"/>
      <c r="E29711" s="3"/>
      <c r="F29711" s="3"/>
      <c r="G29711" s="3"/>
    </row>
    <row r="29712" spans="1:7" x14ac:dyDescent="0.25">
      <c r="A29712" s="2"/>
      <c r="B29712" s="3"/>
      <c r="C29712" s="3"/>
      <c r="D29712" s="3"/>
      <c r="E29712" s="3"/>
      <c r="F29712" s="3"/>
      <c r="G29712" s="3"/>
    </row>
    <row r="29713" spans="1:7" x14ac:dyDescent="0.25">
      <c r="A29713" s="2"/>
      <c r="B29713" s="3"/>
      <c r="C29713" s="3"/>
      <c r="D29713" s="3"/>
      <c r="E29713" s="3"/>
      <c r="F29713" s="3"/>
      <c r="G29713" s="3"/>
    </row>
    <row r="29714" spans="1:7" x14ac:dyDescent="0.25">
      <c r="A29714" s="2"/>
      <c r="B29714" s="3"/>
      <c r="C29714" s="3"/>
      <c r="D29714" s="3"/>
      <c r="E29714" s="3"/>
      <c r="F29714" s="3"/>
      <c r="G29714" s="3"/>
    </row>
    <row r="29715" spans="1:7" x14ac:dyDescent="0.25">
      <c r="A29715" s="2"/>
      <c r="B29715" s="3"/>
      <c r="C29715" s="3"/>
      <c r="D29715" s="3"/>
      <c r="E29715" s="3"/>
      <c r="F29715" s="3"/>
      <c r="G29715" s="3"/>
    </row>
    <row r="29716" spans="1:7" x14ac:dyDescent="0.25">
      <c r="A29716" s="2"/>
      <c r="B29716" s="3"/>
      <c r="C29716" s="3"/>
      <c r="D29716" s="3"/>
      <c r="E29716" s="3"/>
      <c r="F29716" s="3"/>
      <c r="G29716" s="3"/>
    </row>
    <row r="29717" spans="1:7" x14ac:dyDescent="0.25">
      <c r="A29717" s="2"/>
      <c r="B29717" s="3"/>
      <c r="C29717" s="3"/>
      <c r="D29717" s="3"/>
      <c r="E29717" s="3"/>
      <c r="F29717" s="3"/>
      <c r="G29717" s="3"/>
    </row>
    <row r="29718" spans="1:7" x14ac:dyDescent="0.25">
      <c r="A29718" s="2"/>
      <c r="B29718" s="3"/>
      <c r="C29718" s="3"/>
      <c r="D29718" s="3"/>
      <c r="E29718" s="3"/>
      <c r="F29718" s="3"/>
      <c r="G29718" s="3"/>
    </row>
    <row r="29719" spans="1:7" x14ac:dyDescent="0.25">
      <c r="A29719" s="2"/>
      <c r="B29719" s="3"/>
      <c r="C29719" s="3"/>
      <c r="D29719" s="3"/>
      <c r="E29719" s="3"/>
      <c r="F29719" s="3"/>
      <c r="G29719" s="3"/>
    </row>
    <row r="29720" spans="1:7" x14ac:dyDescent="0.25">
      <c r="A29720" s="2"/>
      <c r="B29720" s="3"/>
      <c r="C29720" s="3"/>
      <c r="D29720" s="3"/>
      <c r="E29720" s="3"/>
      <c r="F29720" s="3"/>
      <c r="G29720" s="3"/>
    </row>
    <row r="29721" spans="1:7" x14ac:dyDescent="0.25">
      <c r="A29721" s="2"/>
      <c r="B29721" s="3"/>
      <c r="C29721" s="3"/>
      <c r="D29721" s="3"/>
      <c r="E29721" s="3"/>
      <c r="F29721" s="3"/>
      <c r="G29721" s="3"/>
    </row>
    <row r="29722" spans="1:7" x14ac:dyDescent="0.25">
      <c r="A29722" s="2"/>
      <c r="B29722" s="3"/>
      <c r="C29722" s="3"/>
      <c r="D29722" s="3"/>
      <c r="E29722" s="3"/>
      <c r="F29722" s="3"/>
      <c r="G29722" s="3"/>
    </row>
    <row r="29723" spans="1:7" x14ac:dyDescent="0.25">
      <c r="A29723" s="2"/>
      <c r="B29723" s="3"/>
      <c r="C29723" s="3"/>
      <c r="D29723" s="3"/>
      <c r="E29723" s="3"/>
      <c r="F29723" s="3"/>
      <c r="G29723" s="3"/>
    </row>
    <row r="29724" spans="1:7" x14ac:dyDescent="0.25">
      <c r="A29724" s="2"/>
      <c r="B29724" s="3"/>
      <c r="C29724" s="3"/>
      <c r="D29724" s="3"/>
      <c r="E29724" s="3"/>
      <c r="F29724" s="3"/>
      <c r="G29724" s="3"/>
    </row>
    <row r="29725" spans="1:7" x14ac:dyDescent="0.25">
      <c r="A29725" s="2"/>
      <c r="B29725" s="3"/>
      <c r="C29725" s="3"/>
      <c r="D29725" s="3"/>
      <c r="E29725" s="3"/>
      <c r="F29725" s="3"/>
      <c r="G29725" s="3"/>
    </row>
    <row r="29726" spans="1:7" x14ac:dyDescent="0.25">
      <c r="A29726" s="2"/>
      <c r="B29726" s="3"/>
      <c r="C29726" s="3"/>
      <c r="D29726" s="3"/>
      <c r="E29726" s="3"/>
      <c r="F29726" s="3"/>
      <c r="G29726" s="3"/>
    </row>
    <row r="29727" spans="1:7" x14ac:dyDescent="0.25">
      <c r="A29727" s="2"/>
      <c r="B29727" s="3"/>
      <c r="C29727" s="3"/>
      <c r="D29727" s="3"/>
      <c r="E29727" s="3"/>
      <c r="F29727" s="3"/>
      <c r="G29727" s="3"/>
    </row>
    <row r="29728" spans="1:7" x14ac:dyDescent="0.25">
      <c r="A29728" s="2"/>
      <c r="B29728" s="3"/>
      <c r="C29728" s="3"/>
      <c r="D29728" s="3"/>
      <c r="E29728" s="3"/>
      <c r="F29728" s="3"/>
      <c r="G29728" s="3"/>
    </row>
    <row r="29729" spans="1:7" x14ac:dyDescent="0.25">
      <c r="A29729" s="2"/>
      <c r="B29729" s="3"/>
      <c r="C29729" s="3"/>
      <c r="D29729" s="3"/>
      <c r="E29729" s="3"/>
      <c r="F29729" s="3"/>
      <c r="G29729" s="3"/>
    </row>
    <row r="29730" spans="1:7" x14ac:dyDescent="0.25">
      <c r="A29730" s="2"/>
      <c r="B29730" s="3"/>
      <c r="C29730" s="3"/>
      <c r="D29730" s="3"/>
      <c r="E29730" s="3"/>
      <c r="F29730" s="3"/>
      <c r="G29730" s="3"/>
    </row>
    <row r="29731" spans="1:7" x14ac:dyDescent="0.25">
      <c r="A29731" s="2"/>
      <c r="B29731" s="3"/>
      <c r="C29731" s="3"/>
      <c r="D29731" s="3"/>
      <c r="E29731" s="3"/>
      <c r="F29731" s="3"/>
      <c r="G29731" s="3"/>
    </row>
    <row r="29732" spans="1:7" x14ac:dyDescent="0.25">
      <c r="A29732" s="2"/>
      <c r="B29732" s="3"/>
      <c r="C29732" s="3"/>
      <c r="D29732" s="3"/>
      <c r="E29732" s="3"/>
      <c r="F29732" s="3"/>
      <c r="G29732" s="3"/>
    </row>
    <row r="29733" spans="1:7" x14ac:dyDescent="0.25">
      <c r="A29733" s="2"/>
      <c r="B29733" s="3"/>
      <c r="C29733" s="3"/>
      <c r="D29733" s="3"/>
      <c r="E29733" s="3"/>
      <c r="F29733" s="3"/>
      <c r="G29733" s="3"/>
    </row>
    <row r="29734" spans="1:7" x14ac:dyDescent="0.25">
      <c r="A29734" s="2"/>
      <c r="B29734" s="3"/>
      <c r="C29734" s="3"/>
      <c r="D29734" s="3"/>
      <c r="E29734" s="3"/>
      <c r="F29734" s="3"/>
      <c r="G29734" s="3"/>
    </row>
    <row r="29735" spans="1:7" x14ac:dyDescent="0.25">
      <c r="A29735" s="2"/>
      <c r="B29735" s="3"/>
      <c r="C29735" s="3"/>
      <c r="D29735" s="3"/>
      <c r="E29735" s="3"/>
      <c r="F29735" s="3"/>
      <c r="G29735" s="3"/>
    </row>
    <row r="29736" spans="1:7" x14ac:dyDescent="0.25">
      <c r="A29736" s="2"/>
      <c r="B29736" s="3"/>
      <c r="C29736" s="3"/>
      <c r="D29736" s="3"/>
      <c r="E29736" s="3"/>
      <c r="F29736" s="3"/>
      <c r="G29736" s="3"/>
    </row>
    <row r="29737" spans="1:7" x14ac:dyDescent="0.25">
      <c r="A29737" s="2"/>
      <c r="B29737" s="3"/>
      <c r="C29737" s="3"/>
      <c r="D29737" s="3"/>
      <c r="E29737" s="3"/>
      <c r="F29737" s="3"/>
      <c r="G29737" s="3"/>
    </row>
    <row r="29738" spans="1:7" x14ac:dyDescent="0.25">
      <c r="A29738" s="2"/>
      <c r="B29738" s="3"/>
      <c r="C29738" s="3"/>
      <c r="D29738" s="3"/>
      <c r="E29738" s="3"/>
      <c r="F29738" s="3"/>
      <c r="G29738" s="3"/>
    </row>
    <row r="29739" spans="1:7" x14ac:dyDescent="0.25">
      <c r="A29739" s="2"/>
      <c r="B29739" s="3"/>
      <c r="C29739" s="3"/>
      <c r="D29739" s="3"/>
      <c r="E29739" s="3"/>
      <c r="F29739" s="3"/>
      <c r="G29739" s="3"/>
    </row>
    <row r="29740" spans="1:7" x14ac:dyDescent="0.25">
      <c r="A29740" s="2"/>
      <c r="B29740" s="3"/>
      <c r="C29740" s="3"/>
      <c r="D29740" s="3"/>
      <c r="E29740" s="3"/>
      <c r="F29740" s="3"/>
      <c r="G29740" s="3"/>
    </row>
    <row r="29741" spans="1:7" x14ac:dyDescent="0.25">
      <c r="A29741" s="2"/>
      <c r="B29741" s="3"/>
      <c r="C29741" s="3"/>
      <c r="D29741" s="3"/>
      <c r="E29741" s="3"/>
      <c r="F29741" s="3"/>
      <c r="G29741" s="3"/>
    </row>
    <row r="29742" spans="1:7" x14ac:dyDescent="0.25">
      <c r="A29742" s="2"/>
      <c r="B29742" s="3"/>
      <c r="C29742" s="3"/>
      <c r="D29742" s="3"/>
      <c r="E29742" s="3"/>
      <c r="F29742" s="3"/>
      <c r="G29742" s="3"/>
    </row>
    <row r="29743" spans="1:7" x14ac:dyDescent="0.25">
      <c r="A29743" s="2"/>
      <c r="B29743" s="3"/>
      <c r="C29743" s="3"/>
      <c r="D29743" s="3"/>
      <c r="E29743" s="3"/>
      <c r="F29743" s="3"/>
      <c r="G29743" s="3"/>
    </row>
    <row r="29744" spans="1:7" x14ac:dyDescent="0.25">
      <c r="A29744" s="2"/>
      <c r="B29744" s="3"/>
      <c r="C29744" s="3"/>
      <c r="D29744" s="3"/>
      <c r="E29744" s="3"/>
      <c r="F29744" s="3"/>
      <c r="G29744" s="3"/>
    </row>
    <row r="29745" spans="1:7" x14ac:dyDescent="0.25">
      <c r="A29745" s="2"/>
      <c r="B29745" s="3"/>
      <c r="C29745" s="3"/>
      <c r="D29745" s="3"/>
      <c r="E29745" s="3"/>
      <c r="F29745" s="3"/>
      <c r="G29745" s="3"/>
    </row>
    <row r="29746" spans="1:7" x14ac:dyDescent="0.25">
      <c r="A29746" s="2"/>
      <c r="B29746" s="3"/>
      <c r="C29746" s="3"/>
      <c r="D29746" s="3"/>
      <c r="E29746" s="3"/>
      <c r="F29746" s="3"/>
      <c r="G29746" s="3"/>
    </row>
    <row r="29747" spans="1:7" x14ac:dyDescent="0.25">
      <c r="A29747" s="2"/>
      <c r="B29747" s="3"/>
      <c r="C29747" s="3"/>
      <c r="D29747" s="3"/>
      <c r="E29747" s="3"/>
      <c r="F29747" s="3"/>
      <c r="G29747" s="3"/>
    </row>
    <row r="29748" spans="1:7" x14ac:dyDescent="0.25">
      <c r="A29748" s="2"/>
      <c r="B29748" s="3"/>
      <c r="C29748" s="3"/>
      <c r="D29748" s="3"/>
      <c r="E29748" s="3"/>
      <c r="F29748" s="3"/>
      <c r="G29748" s="3"/>
    </row>
    <row r="29749" spans="1:7" x14ac:dyDescent="0.25">
      <c r="A29749" s="2"/>
      <c r="B29749" s="3"/>
      <c r="C29749" s="3"/>
      <c r="D29749" s="3"/>
      <c r="E29749" s="3"/>
      <c r="F29749" s="3"/>
      <c r="G29749" s="3"/>
    </row>
    <row r="29750" spans="1:7" x14ac:dyDescent="0.25">
      <c r="A29750" s="2"/>
      <c r="B29750" s="3"/>
      <c r="C29750" s="3"/>
      <c r="D29750" s="3"/>
      <c r="E29750" s="3"/>
      <c r="F29750" s="3"/>
      <c r="G29750" s="3"/>
    </row>
    <row r="29751" spans="1:7" x14ac:dyDescent="0.25">
      <c r="A29751" s="2"/>
      <c r="B29751" s="3"/>
      <c r="C29751" s="3"/>
      <c r="D29751" s="3"/>
      <c r="E29751" s="3"/>
      <c r="F29751" s="3"/>
      <c r="G29751" s="3"/>
    </row>
    <row r="29752" spans="1:7" x14ac:dyDescent="0.25">
      <c r="A29752" s="2"/>
      <c r="B29752" s="3"/>
      <c r="C29752" s="3"/>
      <c r="D29752" s="3"/>
      <c r="E29752" s="3"/>
      <c r="F29752" s="3"/>
      <c r="G29752" s="3"/>
    </row>
    <row r="29753" spans="1:7" x14ac:dyDescent="0.25">
      <c r="A29753" s="2"/>
      <c r="B29753" s="3"/>
      <c r="C29753" s="3"/>
      <c r="D29753" s="3"/>
      <c r="E29753" s="3"/>
      <c r="F29753" s="3"/>
      <c r="G29753" s="3"/>
    </row>
    <row r="29754" spans="1:7" x14ac:dyDescent="0.25">
      <c r="A29754" s="2"/>
      <c r="B29754" s="3"/>
      <c r="C29754" s="3"/>
      <c r="D29754" s="3"/>
      <c r="E29754" s="3"/>
      <c r="F29754" s="3"/>
      <c r="G29754" s="3"/>
    </row>
    <row r="29755" spans="1:7" x14ac:dyDescent="0.25">
      <c r="A29755" s="2"/>
      <c r="B29755" s="3"/>
      <c r="C29755" s="3"/>
      <c r="D29755" s="3"/>
      <c r="E29755" s="3"/>
      <c r="F29755" s="3"/>
      <c r="G29755" s="3"/>
    </row>
    <row r="29756" spans="1:7" x14ac:dyDescent="0.25">
      <c r="A29756" s="2"/>
      <c r="B29756" s="3"/>
      <c r="C29756" s="3"/>
      <c r="D29756" s="3"/>
      <c r="E29756" s="3"/>
      <c r="F29756" s="3"/>
      <c r="G29756" s="3"/>
    </row>
    <row r="29757" spans="1:7" x14ac:dyDescent="0.25">
      <c r="A29757" s="2"/>
      <c r="B29757" s="3"/>
      <c r="C29757" s="3"/>
      <c r="D29757" s="3"/>
      <c r="E29757" s="3"/>
      <c r="F29757" s="3"/>
      <c r="G29757" s="3"/>
    </row>
    <row r="29758" spans="1:7" x14ac:dyDescent="0.25">
      <c r="A29758" s="2"/>
      <c r="B29758" s="3"/>
      <c r="C29758" s="3"/>
      <c r="D29758" s="3"/>
      <c r="E29758" s="3"/>
      <c r="F29758" s="3"/>
      <c r="G29758" s="3"/>
    </row>
    <row r="29759" spans="1:7" x14ac:dyDescent="0.25">
      <c r="A29759" s="2"/>
      <c r="B29759" s="3"/>
      <c r="C29759" s="3"/>
      <c r="D29759" s="3"/>
      <c r="E29759" s="3"/>
      <c r="F29759" s="3"/>
      <c r="G29759" s="3"/>
    </row>
    <row r="29760" spans="1:7" x14ac:dyDescent="0.25">
      <c r="A29760" s="2"/>
      <c r="B29760" s="3"/>
      <c r="C29760" s="3"/>
      <c r="D29760" s="3"/>
      <c r="E29760" s="3"/>
      <c r="F29760" s="3"/>
      <c r="G29760" s="3"/>
    </row>
    <row r="29761" spans="1:7" x14ac:dyDescent="0.25">
      <c r="A29761" s="2"/>
      <c r="B29761" s="3"/>
      <c r="C29761" s="3"/>
      <c r="D29761" s="3"/>
      <c r="E29761" s="3"/>
      <c r="F29761" s="3"/>
      <c r="G29761" s="3"/>
    </row>
    <row r="29762" spans="1:7" x14ac:dyDescent="0.25">
      <c r="A29762" s="2"/>
      <c r="B29762" s="3"/>
      <c r="C29762" s="3"/>
      <c r="D29762" s="3"/>
      <c r="E29762" s="3"/>
      <c r="F29762" s="3"/>
      <c r="G29762" s="3"/>
    </row>
    <row r="29763" spans="1:7" x14ac:dyDescent="0.25">
      <c r="A29763" s="2"/>
      <c r="B29763" s="3"/>
      <c r="C29763" s="3"/>
      <c r="D29763" s="3"/>
      <c r="E29763" s="3"/>
      <c r="F29763" s="3"/>
      <c r="G29763" s="3"/>
    </row>
    <row r="29764" spans="1:7" x14ac:dyDescent="0.25">
      <c r="A29764" s="2"/>
      <c r="B29764" s="3"/>
      <c r="C29764" s="3"/>
      <c r="D29764" s="3"/>
      <c r="E29764" s="3"/>
      <c r="F29764" s="3"/>
      <c r="G29764" s="3"/>
    </row>
    <row r="29765" spans="1:7" x14ac:dyDescent="0.25">
      <c r="A29765" s="2"/>
      <c r="B29765" s="3"/>
      <c r="C29765" s="3"/>
      <c r="D29765" s="3"/>
      <c r="E29765" s="3"/>
      <c r="F29765" s="3"/>
      <c r="G29765" s="3"/>
    </row>
    <row r="29766" spans="1:7" x14ac:dyDescent="0.25">
      <c r="A29766" s="2"/>
      <c r="B29766" s="3"/>
      <c r="C29766" s="3"/>
      <c r="D29766" s="3"/>
      <c r="E29766" s="3"/>
      <c r="F29766" s="3"/>
      <c r="G29766" s="3"/>
    </row>
    <row r="29767" spans="1:7" x14ac:dyDescent="0.25">
      <c r="A29767" s="2"/>
      <c r="B29767" s="3"/>
      <c r="C29767" s="3"/>
      <c r="D29767" s="3"/>
      <c r="E29767" s="3"/>
      <c r="F29767" s="3"/>
      <c r="G29767" s="3"/>
    </row>
    <row r="29768" spans="1:7" x14ac:dyDescent="0.25">
      <c r="A29768" s="2"/>
      <c r="B29768" s="3"/>
      <c r="C29768" s="3"/>
      <c r="D29768" s="3"/>
      <c r="E29768" s="3"/>
      <c r="F29768" s="3"/>
      <c r="G29768" s="3"/>
    </row>
    <row r="29769" spans="1:7" x14ac:dyDescent="0.25">
      <c r="A29769" s="2"/>
      <c r="B29769" s="3"/>
      <c r="C29769" s="3"/>
      <c r="D29769" s="3"/>
      <c r="E29769" s="3"/>
      <c r="F29769" s="3"/>
      <c r="G29769" s="3"/>
    </row>
    <row r="29770" spans="1:7" x14ac:dyDescent="0.25">
      <c r="A29770" s="2"/>
      <c r="B29770" s="3"/>
      <c r="C29770" s="3"/>
      <c r="D29770" s="3"/>
      <c r="E29770" s="3"/>
      <c r="F29770" s="3"/>
      <c r="G29770" s="3"/>
    </row>
    <row r="29771" spans="1:7" x14ac:dyDescent="0.25">
      <c r="A29771" s="2"/>
      <c r="B29771" s="3"/>
      <c r="C29771" s="3"/>
      <c r="D29771" s="3"/>
      <c r="E29771" s="3"/>
      <c r="F29771" s="3"/>
      <c r="G29771" s="3"/>
    </row>
    <row r="29772" spans="1:7" x14ac:dyDescent="0.25">
      <c r="A29772" s="2"/>
      <c r="B29772" s="3"/>
      <c r="C29772" s="3"/>
      <c r="D29772" s="3"/>
      <c r="E29772" s="3"/>
      <c r="F29772" s="3"/>
      <c r="G29772" s="3"/>
    </row>
    <row r="29773" spans="1:7" x14ac:dyDescent="0.25">
      <c r="A29773" s="2"/>
      <c r="B29773" s="3"/>
      <c r="C29773" s="3"/>
      <c r="D29773" s="3"/>
      <c r="E29773" s="3"/>
      <c r="F29773" s="3"/>
      <c r="G29773" s="3"/>
    </row>
    <row r="29774" spans="1:7" x14ac:dyDescent="0.25">
      <c r="A29774" s="2"/>
      <c r="B29774" s="3"/>
      <c r="C29774" s="3"/>
      <c r="D29774" s="3"/>
      <c r="E29774" s="3"/>
      <c r="F29774" s="3"/>
      <c r="G29774" s="3"/>
    </row>
    <row r="29775" spans="1:7" x14ac:dyDescent="0.25">
      <c r="A29775" s="2"/>
      <c r="B29775" s="3"/>
      <c r="C29775" s="3"/>
      <c r="D29775" s="3"/>
      <c r="E29775" s="3"/>
      <c r="F29775" s="3"/>
      <c r="G29775" s="3"/>
    </row>
    <row r="29776" spans="1:7" x14ac:dyDescent="0.25">
      <c r="A29776" s="2"/>
      <c r="B29776" s="3"/>
      <c r="C29776" s="3"/>
      <c r="D29776" s="3"/>
      <c r="E29776" s="3"/>
      <c r="F29776" s="3"/>
      <c r="G29776" s="3"/>
    </row>
    <row r="29777" spans="1:7" x14ac:dyDescent="0.25">
      <c r="A29777" s="2"/>
      <c r="B29777" s="3"/>
      <c r="C29777" s="3"/>
      <c r="D29777" s="3"/>
      <c r="E29777" s="3"/>
      <c r="F29777" s="3"/>
      <c r="G29777" s="3"/>
    </row>
    <row r="29778" spans="1:7" x14ac:dyDescent="0.25">
      <c r="A29778" s="2"/>
      <c r="B29778" s="3"/>
      <c r="C29778" s="3"/>
      <c r="D29778" s="3"/>
      <c r="E29778" s="3"/>
      <c r="F29778" s="3"/>
      <c r="G29778" s="3"/>
    </row>
    <row r="29779" spans="1:7" x14ac:dyDescent="0.25">
      <c r="A29779" s="2"/>
      <c r="B29779" s="3"/>
      <c r="C29779" s="3"/>
      <c r="D29779" s="3"/>
      <c r="E29779" s="3"/>
      <c r="F29779" s="3"/>
      <c r="G29779" s="3"/>
    </row>
    <row r="29780" spans="1:7" x14ac:dyDescent="0.25">
      <c r="A29780" s="2"/>
      <c r="B29780" s="3"/>
      <c r="C29780" s="3"/>
      <c r="D29780" s="3"/>
      <c r="E29780" s="3"/>
      <c r="F29780" s="3"/>
      <c r="G29780" s="3"/>
    </row>
    <row r="29781" spans="1:7" x14ac:dyDescent="0.25">
      <c r="A29781" s="2"/>
      <c r="B29781" s="3"/>
      <c r="C29781" s="3"/>
      <c r="D29781" s="3"/>
      <c r="E29781" s="3"/>
      <c r="F29781" s="3"/>
      <c r="G29781" s="3"/>
    </row>
    <row r="29782" spans="1:7" x14ac:dyDescent="0.25">
      <c r="A29782" s="2"/>
      <c r="B29782" s="3"/>
      <c r="C29782" s="3"/>
      <c r="D29782" s="3"/>
      <c r="E29782" s="3"/>
      <c r="F29782" s="3"/>
      <c r="G29782" s="3"/>
    </row>
    <row r="29783" spans="1:7" x14ac:dyDescent="0.25">
      <c r="A29783" s="2"/>
      <c r="B29783" s="3"/>
      <c r="C29783" s="3"/>
      <c r="D29783" s="3"/>
      <c r="E29783" s="3"/>
      <c r="F29783" s="3"/>
      <c r="G29783" s="3"/>
    </row>
    <row r="29784" spans="1:7" x14ac:dyDescent="0.25">
      <c r="A29784" s="2"/>
      <c r="B29784" s="3"/>
      <c r="C29784" s="3"/>
      <c r="D29784" s="3"/>
      <c r="E29784" s="3"/>
      <c r="F29784" s="3"/>
      <c r="G29784" s="3"/>
    </row>
    <row r="29785" spans="1:7" x14ac:dyDescent="0.25">
      <c r="A29785" s="2"/>
      <c r="B29785" s="3"/>
      <c r="C29785" s="3"/>
      <c r="D29785" s="3"/>
      <c r="E29785" s="3"/>
      <c r="F29785" s="3"/>
      <c r="G29785" s="3"/>
    </row>
    <row r="29786" spans="1:7" x14ac:dyDescent="0.25">
      <c r="A29786" s="2"/>
      <c r="B29786" s="3"/>
      <c r="C29786" s="3"/>
      <c r="D29786" s="3"/>
      <c r="E29786" s="3"/>
      <c r="F29786" s="3"/>
      <c r="G29786" s="3"/>
    </row>
    <row r="29787" spans="1:7" x14ac:dyDescent="0.25">
      <c r="A29787" s="2"/>
      <c r="B29787" s="3"/>
      <c r="C29787" s="3"/>
      <c r="D29787" s="3"/>
      <c r="E29787" s="3"/>
      <c r="F29787" s="3"/>
      <c r="G29787" s="3"/>
    </row>
    <row r="29788" spans="1:7" x14ac:dyDescent="0.25">
      <c r="A29788" s="2"/>
      <c r="B29788" s="3"/>
      <c r="C29788" s="3"/>
      <c r="D29788" s="3"/>
      <c r="E29788" s="3"/>
      <c r="F29788" s="3"/>
      <c r="G29788" s="3"/>
    </row>
    <row r="29789" spans="1:7" x14ac:dyDescent="0.25">
      <c r="A29789" s="2"/>
      <c r="B29789" s="3"/>
      <c r="C29789" s="3"/>
      <c r="D29789" s="3"/>
      <c r="E29789" s="3"/>
      <c r="F29789" s="3"/>
      <c r="G29789" s="3"/>
    </row>
    <row r="29790" spans="1:7" x14ac:dyDescent="0.25">
      <c r="A29790" s="2"/>
      <c r="B29790" s="3"/>
      <c r="C29790" s="3"/>
      <c r="D29790" s="3"/>
      <c r="E29790" s="3"/>
      <c r="F29790" s="3"/>
      <c r="G29790" s="3"/>
    </row>
    <row r="29791" spans="1:7" x14ac:dyDescent="0.25">
      <c r="A29791" s="2"/>
      <c r="B29791" s="3"/>
      <c r="C29791" s="3"/>
      <c r="D29791" s="3"/>
      <c r="E29791" s="3"/>
      <c r="F29791" s="3"/>
      <c r="G29791" s="3"/>
    </row>
    <row r="29792" spans="1:7" x14ac:dyDescent="0.25">
      <c r="A29792" s="2"/>
      <c r="B29792" s="3"/>
      <c r="C29792" s="3"/>
      <c r="D29792" s="3"/>
      <c r="E29792" s="3"/>
      <c r="F29792" s="3"/>
      <c r="G29792" s="3"/>
    </row>
    <row r="29793" spans="1:7" x14ac:dyDescent="0.25">
      <c r="A29793" s="2"/>
      <c r="B29793" s="3"/>
      <c r="C29793" s="3"/>
      <c r="D29793" s="3"/>
      <c r="E29793" s="3"/>
      <c r="F29793" s="3"/>
      <c r="G29793" s="3"/>
    </row>
    <row r="29794" spans="1:7" x14ac:dyDescent="0.25">
      <c r="A29794" s="2"/>
      <c r="B29794" s="3"/>
      <c r="C29794" s="3"/>
      <c r="D29794" s="3"/>
      <c r="E29794" s="3"/>
      <c r="F29794" s="3"/>
      <c r="G29794" s="3"/>
    </row>
    <row r="29795" spans="1:7" x14ac:dyDescent="0.25">
      <c r="A29795" s="2"/>
      <c r="B29795" s="3"/>
      <c r="C29795" s="3"/>
      <c r="D29795" s="3"/>
      <c r="E29795" s="3"/>
      <c r="F29795" s="3"/>
      <c r="G29795" s="3"/>
    </row>
    <row r="29796" spans="1:7" x14ac:dyDescent="0.25">
      <c r="A29796" s="2"/>
      <c r="B29796" s="3"/>
      <c r="C29796" s="3"/>
      <c r="D29796" s="3"/>
      <c r="E29796" s="3"/>
      <c r="F29796" s="3"/>
      <c r="G29796" s="3"/>
    </row>
    <row r="29797" spans="1:7" x14ac:dyDescent="0.25">
      <c r="A29797" s="2"/>
      <c r="B29797" s="3"/>
      <c r="C29797" s="3"/>
      <c r="D29797" s="3"/>
      <c r="E29797" s="3"/>
      <c r="F29797" s="3"/>
      <c r="G29797" s="3"/>
    </row>
    <row r="29798" spans="1:7" x14ac:dyDescent="0.25">
      <c r="A29798" s="2"/>
      <c r="B29798" s="3"/>
      <c r="C29798" s="3"/>
      <c r="D29798" s="3"/>
      <c r="E29798" s="3"/>
      <c r="F29798" s="3"/>
      <c r="G29798" s="3"/>
    </row>
    <row r="29799" spans="1:7" x14ac:dyDescent="0.25">
      <c r="A29799" s="2"/>
      <c r="B29799" s="3"/>
      <c r="C29799" s="3"/>
      <c r="D29799" s="3"/>
      <c r="E29799" s="3"/>
      <c r="F29799" s="3"/>
      <c r="G29799" s="3"/>
    </row>
    <row r="29800" spans="1:7" x14ac:dyDescent="0.25">
      <c r="A29800" s="2"/>
      <c r="B29800" s="3"/>
      <c r="C29800" s="3"/>
      <c r="D29800" s="3"/>
      <c r="E29800" s="3"/>
      <c r="F29800" s="3"/>
      <c r="G29800" s="3"/>
    </row>
    <row r="29801" spans="1:7" x14ac:dyDescent="0.25">
      <c r="A29801" s="2"/>
      <c r="B29801" s="3"/>
      <c r="C29801" s="3"/>
      <c r="D29801" s="3"/>
      <c r="E29801" s="3"/>
      <c r="F29801" s="3"/>
      <c r="G29801" s="3"/>
    </row>
    <row r="29802" spans="1:7" x14ac:dyDescent="0.25">
      <c r="A29802" s="2"/>
      <c r="B29802" s="3"/>
      <c r="C29802" s="3"/>
      <c r="D29802" s="3"/>
      <c r="E29802" s="3"/>
      <c r="F29802" s="3"/>
      <c r="G29802" s="3"/>
    </row>
    <row r="29803" spans="1:7" x14ac:dyDescent="0.25">
      <c r="A29803" s="2"/>
      <c r="B29803" s="3"/>
      <c r="C29803" s="3"/>
      <c r="D29803" s="3"/>
      <c r="E29803" s="3"/>
      <c r="F29803" s="3"/>
      <c r="G29803" s="3"/>
    </row>
    <row r="29804" spans="1:7" x14ac:dyDescent="0.25">
      <c r="A29804" s="2"/>
      <c r="B29804" s="3"/>
      <c r="C29804" s="3"/>
      <c r="D29804" s="3"/>
      <c r="E29804" s="3"/>
      <c r="F29804" s="3"/>
      <c r="G29804" s="3"/>
    </row>
    <row r="29805" spans="1:7" x14ac:dyDescent="0.25">
      <c r="A29805" s="2"/>
      <c r="B29805" s="3"/>
      <c r="C29805" s="3"/>
      <c r="D29805" s="3"/>
      <c r="E29805" s="3"/>
      <c r="F29805" s="3"/>
      <c r="G29805" s="3"/>
    </row>
    <row r="29806" spans="1:7" x14ac:dyDescent="0.25">
      <c r="A29806" s="2"/>
      <c r="B29806" s="3"/>
      <c r="C29806" s="3"/>
      <c r="D29806" s="3"/>
      <c r="E29806" s="3"/>
      <c r="F29806" s="3"/>
      <c r="G29806" s="3"/>
    </row>
    <row r="29807" spans="1:7" x14ac:dyDescent="0.25">
      <c r="A29807" s="2"/>
      <c r="B29807" s="3"/>
      <c r="C29807" s="3"/>
      <c r="D29807" s="3"/>
      <c r="E29807" s="3"/>
      <c r="F29807" s="3"/>
      <c r="G29807" s="3"/>
    </row>
    <row r="29808" spans="1:7" x14ac:dyDescent="0.25">
      <c r="A29808" s="2"/>
      <c r="B29808" s="3"/>
      <c r="C29808" s="3"/>
      <c r="D29808" s="3"/>
      <c r="E29808" s="3"/>
      <c r="F29808" s="3"/>
      <c r="G29808" s="3"/>
    </row>
    <row r="29809" spans="1:7" x14ac:dyDescent="0.25">
      <c r="A29809" s="2"/>
      <c r="B29809" s="3"/>
      <c r="C29809" s="3"/>
      <c r="D29809" s="3"/>
      <c r="E29809" s="3"/>
      <c r="F29809" s="3"/>
      <c r="G29809" s="3"/>
    </row>
    <row r="29810" spans="1:7" x14ac:dyDescent="0.25">
      <c r="A29810" s="2"/>
      <c r="B29810" s="3"/>
      <c r="C29810" s="3"/>
      <c r="D29810" s="3"/>
      <c r="E29810" s="3"/>
      <c r="F29810" s="3"/>
      <c r="G29810" s="3"/>
    </row>
    <row r="29811" spans="1:7" x14ac:dyDescent="0.25">
      <c r="A29811" s="2"/>
      <c r="B29811" s="3"/>
      <c r="C29811" s="3"/>
      <c r="D29811" s="3"/>
      <c r="E29811" s="3"/>
      <c r="F29811" s="3"/>
      <c r="G29811" s="3"/>
    </row>
    <row r="29812" spans="1:7" x14ac:dyDescent="0.25">
      <c r="A29812" s="2"/>
      <c r="B29812" s="3"/>
      <c r="C29812" s="3"/>
      <c r="D29812" s="3"/>
      <c r="E29812" s="3"/>
      <c r="F29812" s="3"/>
      <c r="G29812" s="3"/>
    </row>
    <row r="29813" spans="1:7" x14ac:dyDescent="0.25">
      <c r="A29813" s="2"/>
      <c r="B29813" s="3"/>
      <c r="C29813" s="3"/>
      <c r="D29813" s="3"/>
      <c r="E29813" s="3"/>
      <c r="F29813" s="3"/>
      <c r="G29813" s="3"/>
    </row>
    <row r="29814" spans="1:7" x14ac:dyDescent="0.25">
      <c r="A29814" s="2"/>
      <c r="B29814" s="3"/>
      <c r="C29814" s="3"/>
      <c r="D29814" s="3"/>
      <c r="E29814" s="3"/>
      <c r="F29814" s="3"/>
      <c r="G29814" s="3"/>
    </row>
    <row r="29815" spans="1:7" x14ac:dyDescent="0.25">
      <c r="A29815" s="2"/>
      <c r="B29815" s="3"/>
      <c r="C29815" s="3"/>
      <c r="D29815" s="3"/>
      <c r="E29815" s="3"/>
      <c r="F29815" s="3"/>
      <c r="G29815" s="3"/>
    </row>
    <row r="29816" spans="1:7" x14ac:dyDescent="0.25">
      <c r="A29816" s="2"/>
      <c r="B29816" s="3"/>
      <c r="C29816" s="3"/>
      <c r="D29816" s="3"/>
      <c r="E29816" s="3"/>
      <c r="F29816" s="3"/>
      <c r="G29816" s="3"/>
    </row>
    <row r="29817" spans="1:7" x14ac:dyDescent="0.25">
      <c r="A29817" s="2"/>
      <c r="B29817" s="3"/>
      <c r="C29817" s="3"/>
      <c r="D29817" s="3"/>
      <c r="E29817" s="3"/>
      <c r="F29817" s="3"/>
      <c r="G29817" s="3"/>
    </row>
    <row r="29818" spans="1:7" x14ac:dyDescent="0.25">
      <c r="A29818" s="2"/>
      <c r="B29818" s="3"/>
      <c r="C29818" s="3"/>
      <c r="D29818" s="3"/>
      <c r="E29818" s="3"/>
      <c r="F29818" s="3"/>
      <c r="G29818" s="3"/>
    </row>
    <row r="29819" spans="1:7" x14ac:dyDescent="0.25">
      <c r="A29819" s="2"/>
      <c r="B29819" s="3"/>
      <c r="C29819" s="3"/>
      <c r="D29819" s="3"/>
      <c r="E29819" s="3"/>
      <c r="F29819" s="3"/>
      <c r="G29819" s="3"/>
    </row>
    <row r="29820" spans="1:7" x14ac:dyDescent="0.25">
      <c r="A29820" s="2"/>
      <c r="B29820" s="3"/>
      <c r="C29820" s="3"/>
      <c r="D29820" s="3"/>
      <c r="E29820" s="3"/>
      <c r="F29820" s="3"/>
      <c r="G29820" s="3"/>
    </row>
    <row r="29821" spans="1:7" x14ac:dyDescent="0.25">
      <c r="A29821" s="2"/>
      <c r="B29821" s="3"/>
      <c r="C29821" s="3"/>
      <c r="D29821" s="3"/>
      <c r="E29821" s="3"/>
      <c r="F29821" s="3"/>
      <c r="G29821" s="3"/>
    </row>
    <row r="29822" spans="1:7" x14ac:dyDescent="0.25">
      <c r="A29822" s="2"/>
      <c r="B29822" s="3"/>
      <c r="C29822" s="3"/>
      <c r="D29822" s="3"/>
      <c r="E29822" s="3"/>
      <c r="F29822" s="3"/>
      <c r="G29822" s="3"/>
    </row>
    <row r="29823" spans="1:7" x14ac:dyDescent="0.25">
      <c r="A29823" s="2"/>
      <c r="B29823" s="3"/>
      <c r="C29823" s="3"/>
      <c r="D29823" s="3"/>
      <c r="E29823" s="3"/>
      <c r="F29823" s="3"/>
      <c r="G29823" s="3"/>
    </row>
    <row r="29824" spans="1:7" x14ac:dyDescent="0.25">
      <c r="A29824" s="2"/>
      <c r="B29824" s="3"/>
      <c r="C29824" s="3"/>
      <c r="D29824" s="3"/>
      <c r="E29824" s="3"/>
      <c r="F29824" s="3"/>
      <c r="G29824" s="3"/>
    </row>
    <row r="29825" spans="1:7" x14ac:dyDescent="0.25">
      <c r="A29825" s="2"/>
      <c r="B29825" s="3"/>
      <c r="C29825" s="3"/>
      <c r="D29825" s="3"/>
      <c r="E29825" s="3"/>
      <c r="F29825" s="3"/>
      <c r="G29825" s="3"/>
    </row>
    <row r="29826" spans="1:7" x14ac:dyDescent="0.25">
      <c r="A29826" s="2"/>
      <c r="B29826" s="3"/>
      <c r="C29826" s="3"/>
      <c r="D29826" s="3"/>
      <c r="E29826" s="3"/>
      <c r="F29826" s="3"/>
      <c r="G29826" s="3"/>
    </row>
    <row r="29827" spans="1:7" x14ac:dyDescent="0.25">
      <c r="A29827" s="2"/>
      <c r="B29827" s="3"/>
      <c r="C29827" s="3"/>
      <c r="D29827" s="3"/>
      <c r="E29827" s="3"/>
      <c r="F29827" s="3"/>
      <c r="G29827" s="3"/>
    </row>
    <row r="29828" spans="1:7" x14ac:dyDescent="0.25">
      <c r="A29828" s="2"/>
      <c r="B29828" s="3"/>
      <c r="C29828" s="3"/>
      <c r="D29828" s="3"/>
      <c r="E29828" s="3"/>
      <c r="F29828" s="3"/>
      <c r="G29828" s="3"/>
    </row>
    <row r="29829" spans="1:7" x14ac:dyDescent="0.25">
      <c r="A29829" s="2"/>
      <c r="B29829" s="3"/>
      <c r="C29829" s="3"/>
      <c r="D29829" s="3"/>
      <c r="E29829" s="3"/>
      <c r="F29829" s="3"/>
      <c r="G29829" s="3"/>
    </row>
    <row r="29830" spans="1:7" x14ac:dyDescent="0.25">
      <c r="A29830" s="2"/>
      <c r="B29830" s="3"/>
      <c r="C29830" s="3"/>
      <c r="D29830" s="3"/>
      <c r="E29830" s="3"/>
      <c r="F29830" s="3"/>
      <c r="G29830" s="3"/>
    </row>
    <row r="29831" spans="1:7" x14ac:dyDescent="0.25">
      <c r="A29831" s="2"/>
      <c r="B29831" s="3"/>
      <c r="C29831" s="3"/>
      <c r="D29831" s="3"/>
      <c r="E29831" s="3"/>
      <c r="F29831" s="3"/>
      <c r="G29831" s="3"/>
    </row>
    <row r="29832" spans="1:7" x14ac:dyDescent="0.25">
      <c r="A29832" s="2"/>
      <c r="B29832" s="3"/>
      <c r="C29832" s="3"/>
      <c r="D29832" s="3"/>
      <c r="E29832" s="3"/>
      <c r="F29832" s="3"/>
      <c r="G29832" s="3"/>
    </row>
    <row r="29833" spans="1:7" x14ac:dyDescent="0.25">
      <c r="A29833" s="2"/>
      <c r="B29833" s="3"/>
      <c r="C29833" s="3"/>
      <c r="D29833" s="3"/>
      <c r="E29833" s="3"/>
      <c r="F29833" s="3"/>
      <c r="G29833" s="3"/>
    </row>
    <row r="29834" spans="1:7" x14ac:dyDescent="0.25">
      <c r="A29834" s="2"/>
      <c r="B29834" s="3"/>
      <c r="C29834" s="3"/>
      <c r="D29834" s="3"/>
      <c r="E29834" s="3"/>
      <c r="F29834" s="3"/>
      <c r="G29834" s="3"/>
    </row>
    <row r="29835" spans="1:7" x14ac:dyDescent="0.25">
      <c r="A29835" s="2"/>
      <c r="B29835" s="3"/>
      <c r="C29835" s="3"/>
      <c r="D29835" s="3"/>
      <c r="E29835" s="3"/>
      <c r="F29835" s="3"/>
      <c r="G29835" s="3"/>
    </row>
    <row r="29836" spans="1:7" x14ac:dyDescent="0.25">
      <c r="A29836" s="2"/>
      <c r="B29836" s="3"/>
      <c r="C29836" s="3"/>
      <c r="D29836" s="3"/>
      <c r="E29836" s="3"/>
      <c r="F29836" s="3"/>
      <c r="G29836" s="3"/>
    </row>
    <row r="29837" spans="1:7" x14ac:dyDescent="0.25">
      <c r="A29837" s="2"/>
      <c r="B29837" s="3"/>
      <c r="C29837" s="3"/>
      <c r="D29837" s="3"/>
      <c r="E29837" s="3"/>
      <c r="F29837" s="3"/>
      <c r="G29837" s="3"/>
    </row>
    <row r="29838" spans="1:7" x14ac:dyDescent="0.25">
      <c r="A29838" s="2"/>
      <c r="B29838" s="3"/>
      <c r="C29838" s="3"/>
      <c r="D29838" s="3"/>
      <c r="E29838" s="3"/>
      <c r="F29838" s="3"/>
      <c r="G29838" s="3"/>
    </row>
    <row r="29839" spans="1:7" x14ac:dyDescent="0.25">
      <c r="A29839" s="2"/>
      <c r="B29839" s="3"/>
      <c r="C29839" s="3"/>
      <c r="D29839" s="3"/>
      <c r="E29839" s="3"/>
      <c r="F29839" s="3"/>
      <c r="G29839" s="3"/>
    </row>
    <row r="29840" spans="1:7" x14ac:dyDescent="0.25">
      <c r="A29840" s="2"/>
      <c r="B29840" s="3"/>
      <c r="C29840" s="3"/>
      <c r="D29840" s="3"/>
      <c r="E29840" s="3"/>
      <c r="F29840" s="3"/>
      <c r="G29840" s="3"/>
    </row>
    <row r="29841" spans="1:7" x14ac:dyDescent="0.25">
      <c r="A29841" s="2"/>
      <c r="B29841" s="3"/>
      <c r="C29841" s="3"/>
      <c r="D29841" s="3"/>
      <c r="E29841" s="3"/>
      <c r="F29841" s="3"/>
      <c r="G29841" s="3"/>
    </row>
    <row r="29842" spans="1:7" x14ac:dyDescent="0.25">
      <c r="A29842" s="2"/>
      <c r="B29842" s="3"/>
      <c r="C29842" s="3"/>
      <c r="D29842" s="3"/>
      <c r="E29842" s="3"/>
      <c r="F29842" s="3"/>
      <c r="G29842" s="3"/>
    </row>
    <row r="29843" spans="1:7" x14ac:dyDescent="0.25">
      <c r="A29843" s="2"/>
      <c r="B29843" s="3"/>
      <c r="C29843" s="3"/>
      <c r="D29843" s="3"/>
      <c r="E29843" s="3"/>
      <c r="F29843" s="3"/>
      <c r="G29843" s="3"/>
    </row>
    <row r="29844" spans="1:7" x14ac:dyDescent="0.25">
      <c r="A29844" s="2"/>
      <c r="B29844" s="3"/>
      <c r="C29844" s="3"/>
      <c r="D29844" s="3"/>
      <c r="E29844" s="3"/>
      <c r="F29844" s="3"/>
      <c r="G29844" s="3"/>
    </row>
    <row r="29845" spans="1:7" x14ac:dyDescent="0.25">
      <c r="A29845" s="2"/>
      <c r="B29845" s="3"/>
      <c r="C29845" s="3"/>
      <c r="D29845" s="3"/>
      <c r="E29845" s="3"/>
      <c r="F29845" s="3"/>
      <c r="G29845" s="3"/>
    </row>
    <row r="29846" spans="1:7" x14ac:dyDescent="0.25">
      <c r="A29846" s="2"/>
      <c r="B29846" s="3"/>
      <c r="C29846" s="3"/>
      <c r="D29846" s="3"/>
      <c r="E29846" s="3"/>
      <c r="F29846" s="3"/>
      <c r="G29846" s="3"/>
    </row>
    <row r="29847" spans="1:7" x14ac:dyDescent="0.25">
      <c r="A29847" s="2"/>
      <c r="B29847" s="3"/>
      <c r="C29847" s="3"/>
      <c r="D29847" s="3"/>
      <c r="E29847" s="3"/>
      <c r="F29847" s="3"/>
      <c r="G29847" s="3"/>
    </row>
    <row r="29848" spans="1:7" x14ac:dyDescent="0.25">
      <c r="A29848" s="2"/>
      <c r="B29848" s="3"/>
      <c r="C29848" s="3"/>
      <c r="D29848" s="3"/>
      <c r="E29848" s="3"/>
      <c r="F29848" s="3"/>
      <c r="G29848" s="3"/>
    </row>
    <row r="29849" spans="1:7" x14ac:dyDescent="0.25">
      <c r="A29849" s="2"/>
      <c r="B29849" s="3"/>
      <c r="C29849" s="3"/>
      <c r="D29849" s="3"/>
      <c r="E29849" s="3"/>
      <c r="F29849" s="3"/>
      <c r="G29849" s="3"/>
    </row>
    <row r="29850" spans="1:7" x14ac:dyDescent="0.25">
      <c r="A29850" s="2"/>
      <c r="B29850" s="3"/>
      <c r="C29850" s="3"/>
      <c r="D29850" s="3"/>
      <c r="E29850" s="3"/>
      <c r="F29850" s="3"/>
      <c r="G29850" s="3"/>
    </row>
    <row r="29851" spans="1:7" x14ac:dyDescent="0.25">
      <c r="A29851" s="2"/>
      <c r="B29851" s="3"/>
      <c r="C29851" s="3"/>
      <c r="D29851" s="3"/>
      <c r="E29851" s="3"/>
      <c r="F29851" s="3"/>
      <c r="G29851" s="3"/>
    </row>
    <row r="29852" spans="1:7" x14ac:dyDescent="0.25">
      <c r="A29852" s="2"/>
      <c r="B29852" s="3"/>
      <c r="C29852" s="3"/>
      <c r="D29852" s="3"/>
      <c r="E29852" s="3"/>
      <c r="F29852" s="3"/>
      <c r="G29852" s="3"/>
    </row>
    <row r="29853" spans="1:7" x14ac:dyDescent="0.25">
      <c r="A29853" s="2"/>
      <c r="B29853" s="3"/>
      <c r="C29853" s="3"/>
      <c r="D29853" s="3"/>
      <c r="E29853" s="3"/>
      <c r="F29853" s="3"/>
      <c r="G29853" s="3"/>
    </row>
    <row r="29854" spans="1:7" x14ac:dyDescent="0.25">
      <c r="A29854" s="2"/>
      <c r="B29854" s="3"/>
      <c r="C29854" s="3"/>
      <c r="D29854" s="3"/>
      <c r="E29854" s="3"/>
      <c r="F29854" s="3"/>
      <c r="G29854" s="3"/>
    </row>
    <row r="29855" spans="1:7" x14ac:dyDescent="0.25">
      <c r="A29855" s="2"/>
      <c r="B29855" s="3"/>
      <c r="C29855" s="3"/>
      <c r="D29855" s="3"/>
      <c r="E29855" s="3"/>
      <c r="F29855" s="3"/>
      <c r="G29855" s="3"/>
    </row>
    <row r="29856" spans="1:7" x14ac:dyDescent="0.25">
      <c r="A29856" s="2"/>
      <c r="B29856" s="3"/>
      <c r="C29856" s="3"/>
      <c r="D29856" s="3"/>
      <c r="E29856" s="3"/>
      <c r="F29856" s="3"/>
      <c r="G29856" s="3"/>
    </row>
    <row r="29857" spans="1:7" x14ac:dyDescent="0.25">
      <c r="A29857" s="2"/>
      <c r="B29857" s="3"/>
      <c r="C29857" s="3"/>
      <c r="D29857" s="3"/>
      <c r="E29857" s="3"/>
      <c r="F29857" s="3"/>
      <c r="G29857" s="3"/>
    </row>
    <row r="29858" spans="1:7" x14ac:dyDescent="0.25">
      <c r="A29858" s="2"/>
      <c r="B29858" s="3"/>
      <c r="C29858" s="3"/>
      <c r="D29858" s="3"/>
      <c r="E29858" s="3"/>
      <c r="F29858" s="3"/>
      <c r="G29858" s="3"/>
    </row>
    <row r="29859" spans="1:7" x14ac:dyDescent="0.25">
      <c r="A29859" s="2"/>
      <c r="B29859" s="3"/>
      <c r="C29859" s="3"/>
      <c r="D29859" s="3"/>
      <c r="E29859" s="3"/>
      <c r="F29859" s="3"/>
      <c r="G29859" s="3"/>
    </row>
    <row r="29860" spans="1:7" x14ac:dyDescent="0.25">
      <c r="A29860" s="2"/>
      <c r="B29860" s="3"/>
      <c r="C29860" s="3"/>
      <c r="D29860" s="3"/>
      <c r="E29860" s="3"/>
      <c r="F29860" s="3"/>
      <c r="G29860" s="3"/>
    </row>
    <row r="29861" spans="1:7" x14ac:dyDescent="0.25">
      <c r="A29861" s="2"/>
      <c r="B29861" s="3"/>
      <c r="C29861" s="3"/>
      <c r="D29861" s="3"/>
      <c r="E29861" s="3"/>
      <c r="F29861" s="3"/>
      <c r="G29861" s="3"/>
    </row>
    <row r="29862" spans="1:7" x14ac:dyDescent="0.25">
      <c r="A29862" s="2"/>
      <c r="B29862" s="3"/>
      <c r="C29862" s="3"/>
      <c r="D29862" s="3"/>
      <c r="E29862" s="3"/>
      <c r="F29862" s="3"/>
      <c r="G29862" s="3"/>
    </row>
    <row r="29863" spans="1:7" x14ac:dyDescent="0.25">
      <c r="A29863" s="2"/>
      <c r="B29863" s="3"/>
      <c r="C29863" s="3"/>
      <c r="D29863" s="3"/>
      <c r="E29863" s="3"/>
      <c r="F29863" s="3"/>
      <c r="G29863" s="3"/>
    </row>
    <row r="29864" spans="1:7" x14ac:dyDescent="0.25">
      <c r="A29864" s="2"/>
      <c r="B29864" s="3"/>
      <c r="C29864" s="3"/>
      <c r="D29864" s="3"/>
      <c r="E29864" s="3"/>
      <c r="F29864" s="3"/>
      <c r="G29864" s="3"/>
    </row>
    <row r="29865" spans="1:7" x14ac:dyDescent="0.25">
      <c r="A29865" s="2"/>
      <c r="B29865" s="3"/>
      <c r="C29865" s="3"/>
      <c r="D29865" s="3"/>
      <c r="E29865" s="3"/>
      <c r="F29865" s="3"/>
      <c r="G29865" s="3"/>
    </row>
    <row r="29866" spans="1:7" x14ac:dyDescent="0.25">
      <c r="A29866" s="2"/>
      <c r="B29866" s="3"/>
      <c r="C29866" s="3"/>
      <c r="D29866" s="3"/>
      <c r="E29866" s="3"/>
      <c r="F29866" s="3"/>
      <c r="G29866" s="3"/>
    </row>
    <row r="29867" spans="1:7" x14ac:dyDescent="0.25">
      <c r="A29867" s="2"/>
      <c r="B29867" s="3"/>
      <c r="C29867" s="3"/>
      <c r="D29867" s="3"/>
      <c r="E29867" s="3"/>
      <c r="F29867" s="3"/>
      <c r="G29867" s="3"/>
    </row>
    <row r="29868" spans="1:7" x14ac:dyDescent="0.25">
      <c r="A29868" s="2"/>
      <c r="B29868" s="3"/>
      <c r="C29868" s="3"/>
      <c r="D29868" s="3"/>
      <c r="E29868" s="3"/>
      <c r="F29868" s="3"/>
      <c r="G29868" s="3"/>
    </row>
    <row r="29869" spans="1:7" x14ac:dyDescent="0.25">
      <c r="A29869" s="2"/>
      <c r="B29869" s="3"/>
      <c r="C29869" s="3"/>
      <c r="D29869" s="3"/>
      <c r="E29869" s="3"/>
      <c r="F29869" s="3"/>
      <c r="G29869" s="3"/>
    </row>
    <row r="29870" spans="1:7" x14ac:dyDescent="0.25">
      <c r="A29870" s="2"/>
      <c r="B29870" s="3"/>
      <c r="C29870" s="3"/>
      <c r="D29870" s="3"/>
      <c r="E29870" s="3"/>
      <c r="F29870" s="3"/>
      <c r="G29870" s="3"/>
    </row>
    <row r="29871" spans="1:7" x14ac:dyDescent="0.25">
      <c r="A29871" s="2"/>
      <c r="B29871" s="3"/>
      <c r="C29871" s="3"/>
      <c r="D29871" s="3"/>
      <c r="E29871" s="3"/>
      <c r="F29871" s="3"/>
      <c r="G29871" s="3"/>
    </row>
    <row r="29872" spans="1:7" x14ac:dyDescent="0.25">
      <c r="A29872" s="2"/>
      <c r="B29872" s="3"/>
      <c r="C29872" s="3"/>
      <c r="D29872" s="3"/>
      <c r="E29872" s="3"/>
      <c r="F29872" s="3"/>
      <c r="G29872" s="3"/>
    </row>
    <row r="29873" spans="1:7" x14ac:dyDescent="0.25">
      <c r="A29873" s="2"/>
      <c r="B29873" s="3"/>
      <c r="C29873" s="3"/>
      <c r="D29873" s="3"/>
      <c r="E29873" s="3"/>
      <c r="F29873" s="3"/>
      <c r="G29873" s="3"/>
    </row>
    <row r="29874" spans="1:7" x14ac:dyDescent="0.25">
      <c r="A29874" s="2"/>
      <c r="B29874" s="3"/>
      <c r="C29874" s="3"/>
      <c r="D29874" s="3"/>
      <c r="E29874" s="3"/>
      <c r="F29874" s="3"/>
      <c r="G29874" s="3"/>
    </row>
    <row r="29875" spans="1:7" x14ac:dyDescent="0.25">
      <c r="A29875" s="2"/>
      <c r="B29875" s="3"/>
      <c r="C29875" s="3"/>
      <c r="D29875" s="3"/>
      <c r="E29875" s="3"/>
      <c r="F29875" s="3"/>
      <c r="G29875" s="3"/>
    </row>
    <row r="29876" spans="1:7" x14ac:dyDescent="0.25">
      <c r="A29876" s="2"/>
      <c r="B29876" s="3"/>
      <c r="C29876" s="3"/>
      <c r="D29876" s="3"/>
      <c r="E29876" s="3"/>
      <c r="F29876" s="3"/>
      <c r="G29876" s="3"/>
    </row>
    <row r="29877" spans="1:7" x14ac:dyDescent="0.25">
      <c r="A29877" s="2"/>
      <c r="B29877" s="3"/>
      <c r="C29877" s="3"/>
      <c r="D29877" s="3"/>
      <c r="E29877" s="3"/>
      <c r="F29877" s="3"/>
      <c r="G29877" s="3"/>
    </row>
    <row r="29878" spans="1:7" x14ac:dyDescent="0.25">
      <c r="A29878" s="2"/>
      <c r="B29878" s="3"/>
      <c r="C29878" s="3"/>
      <c r="D29878" s="3"/>
      <c r="E29878" s="3"/>
      <c r="F29878" s="3"/>
      <c r="G29878" s="3"/>
    </row>
    <row r="29879" spans="1:7" x14ac:dyDescent="0.25">
      <c r="A29879" s="2"/>
      <c r="B29879" s="3"/>
      <c r="C29879" s="3"/>
      <c r="D29879" s="3"/>
      <c r="E29879" s="3"/>
      <c r="F29879" s="3"/>
      <c r="G29879" s="3"/>
    </row>
    <row r="29880" spans="1:7" x14ac:dyDescent="0.25">
      <c r="A29880" s="2"/>
      <c r="B29880" s="3"/>
      <c r="C29880" s="3"/>
      <c r="D29880" s="3"/>
      <c r="E29880" s="3"/>
      <c r="F29880" s="3"/>
      <c r="G29880" s="3"/>
    </row>
    <row r="29881" spans="1:7" x14ac:dyDescent="0.25">
      <c r="A29881" s="2"/>
      <c r="B29881" s="3"/>
      <c r="C29881" s="3"/>
      <c r="D29881" s="3"/>
      <c r="E29881" s="3"/>
      <c r="F29881" s="3"/>
      <c r="G29881" s="3"/>
    </row>
    <row r="29882" spans="1:7" x14ac:dyDescent="0.25">
      <c r="A29882" s="2"/>
      <c r="B29882" s="3"/>
      <c r="C29882" s="3"/>
      <c r="D29882" s="3"/>
      <c r="E29882" s="3"/>
      <c r="F29882" s="3"/>
      <c r="G29882" s="3"/>
    </row>
    <row r="29883" spans="1:7" x14ac:dyDescent="0.25">
      <c r="A29883" s="2"/>
      <c r="B29883" s="3"/>
      <c r="C29883" s="3"/>
      <c r="D29883" s="3"/>
      <c r="E29883" s="3"/>
      <c r="F29883" s="3"/>
      <c r="G29883" s="3"/>
    </row>
    <row r="29884" spans="1:7" x14ac:dyDescent="0.25">
      <c r="A29884" s="2"/>
      <c r="B29884" s="3"/>
      <c r="C29884" s="3"/>
      <c r="D29884" s="3"/>
      <c r="E29884" s="3"/>
      <c r="F29884" s="3"/>
      <c r="G29884" s="3"/>
    </row>
    <row r="29885" spans="1:7" x14ac:dyDescent="0.25">
      <c r="A29885" s="2"/>
      <c r="B29885" s="3"/>
      <c r="C29885" s="3"/>
      <c r="D29885" s="3"/>
      <c r="E29885" s="3"/>
      <c r="F29885" s="3"/>
      <c r="G29885" s="3"/>
    </row>
    <row r="29886" spans="1:7" x14ac:dyDescent="0.25">
      <c r="A29886" s="2"/>
      <c r="B29886" s="3"/>
      <c r="C29886" s="3"/>
      <c r="D29886" s="3"/>
      <c r="E29886" s="3"/>
      <c r="F29886" s="3"/>
      <c r="G29886" s="3"/>
    </row>
    <row r="29887" spans="1:7" x14ac:dyDescent="0.25">
      <c r="A29887" s="2"/>
      <c r="B29887" s="3"/>
      <c r="C29887" s="3"/>
      <c r="D29887" s="3"/>
      <c r="E29887" s="3"/>
      <c r="F29887" s="3"/>
      <c r="G29887" s="3"/>
    </row>
    <row r="29888" spans="1:7" x14ac:dyDescent="0.25">
      <c r="A29888" s="2"/>
      <c r="B29888" s="3"/>
      <c r="C29888" s="3"/>
      <c r="D29888" s="3"/>
      <c r="E29888" s="3"/>
      <c r="F29888" s="3"/>
      <c r="G29888" s="3"/>
    </row>
    <row r="29889" spans="1:7" x14ac:dyDescent="0.25">
      <c r="A29889" s="2"/>
      <c r="B29889" s="3"/>
      <c r="C29889" s="3"/>
      <c r="D29889" s="3"/>
      <c r="E29889" s="3"/>
      <c r="F29889" s="3"/>
      <c r="G29889" s="3"/>
    </row>
    <row r="29890" spans="1:7" x14ac:dyDescent="0.25">
      <c r="A29890" s="2"/>
      <c r="B29890" s="3"/>
      <c r="C29890" s="3"/>
      <c r="D29890" s="3"/>
      <c r="E29890" s="3"/>
      <c r="F29890" s="3"/>
      <c r="G29890" s="3"/>
    </row>
    <row r="29891" spans="1:7" x14ac:dyDescent="0.25">
      <c r="A29891" s="2"/>
      <c r="B29891" s="3"/>
      <c r="C29891" s="3"/>
      <c r="D29891" s="3"/>
      <c r="E29891" s="3"/>
      <c r="F29891" s="3"/>
      <c r="G29891" s="3"/>
    </row>
    <row r="29892" spans="1:7" x14ac:dyDescent="0.25">
      <c r="A29892" s="2"/>
      <c r="B29892" s="3"/>
      <c r="C29892" s="3"/>
      <c r="D29892" s="3"/>
      <c r="E29892" s="3"/>
      <c r="F29892" s="3"/>
      <c r="G29892" s="3"/>
    </row>
    <row r="29893" spans="1:7" x14ac:dyDescent="0.25">
      <c r="A29893" s="2"/>
      <c r="B29893" s="3"/>
      <c r="C29893" s="3"/>
      <c r="D29893" s="3"/>
      <c r="E29893" s="3"/>
      <c r="F29893" s="3"/>
      <c r="G29893" s="3"/>
    </row>
    <row r="29894" spans="1:7" x14ac:dyDescent="0.25">
      <c r="A29894" s="2"/>
      <c r="B29894" s="3"/>
      <c r="C29894" s="3"/>
      <c r="D29894" s="3"/>
      <c r="E29894" s="3"/>
      <c r="F29894" s="3"/>
      <c r="G29894" s="3"/>
    </row>
    <row r="29895" spans="1:7" x14ac:dyDescent="0.25">
      <c r="A29895" s="2"/>
      <c r="B29895" s="3"/>
      <c r="C29895" s="3"/>
      <c r="D29895" s="3"/>
      <c r="E29895" s="3"/>
      <c r="F29895" s="3"/>
      <c r="G29895" s="3"/>
    </row>
    <row r="29896" spans="1:7" x14ac:dyDescent="0.25">
      <c r="A29896" s="2"/>
      <c r="B29896" s="3"/>
      <c r="C29896" s="3"/>
      <c r="D29896" s="3"/>
      <c r="E29896" s="3"/>
      <c r="F29896" s="3"/>
      <c r="G29896" s="3"/>
    </row>
    <row r="29897" spans="1:7" x14ac:dyDescent="0.25">
      <c r="A29897" s="2"/>
      <c r="B29897" s="3"/>
      <c r="C29897" s="3"/>
      <c r="D29897" s="3"/>
      <c r="E29897" s="3"/>
      <c r="F29897" s="3"/>
      <c r="G29897" s="3"/>
    </row>
    <row r="29898" spans="1:7" x14ac:dyDescent="0.25">
      <c r="A29898" s="2"/>
      <c r="B29898" s="3"/>
      <c r="C29898" s="3"/>
      <c r="D29898" s="3"/>
      <c r="E29898" s="3"/>
      <c r="F29898" s="3"/>
      <c r="G29898" s="3"/>
    </row>
    <row r="29899" spans="1:7" x14ac:dyDescent="0.25">
      <c r="A29899" s="2"/>
      <c r="B29899" s="3"/>
      <c r="C29899" s="3"/>
      <c r="D29899" s="3"/>
      <c r="E29899" s="3"/>
      <c r="F29899" s="3"/>
      <c r="G29899" s="3"/>
    </row>
    <row r="29900" spans="1:7" x14ac:dyDescent="0.25">
      <c r="A29900" s="2"/>
      <c r="B29900" s="3"/>
      <c r="C29900" s="3"/>
      <c r="D29900" s="3"/>
      <c r="E29900" s="3"/>
      <c r="F29900" s="3"/>
      <c r="G29900" s="3"/>
    </row>
    <row r="29901" spans="1:7" x14ac:dyDescent="0.25">
      <c r="A29901" s="2"/>
      <c r="B29901" s="3"/>
      <c r="C29901" s="3"/>
      <c r="D29901" s="3"/>
      <c r="E29901" s="3"/>
      <c r="F29901" s="3"/>
      <c r="G29901" s="3"/>
    </row>
    <row r="29902" spans="1:7" x14ac:dyDescent="0.25">
      <c r="A29902" s="2"/>
      <c r="B29902" s="3"/>
      <c r="C29902" s="3"/>
      <c r="D29902" s="3"/>
      <c r="E29902" s="3"/>
      <c r="F29902" s="3"/>
      <c r="G29902" s="3"/>
    </row>
    <row r="29903" spans="1:7" x14ac:dyDescent="0.25">
      <c r="A29903" s="2"/>
      <c r="B29903" s="3"/>
      <c r="C29903" s="3"/>
      <c r="D29903" s="3"/>
      <c r="E29903" s="3"/>
      <c r="F29903" s="3"/>
      <c r="G29903" s="3"/>
    </row>
    <row r="29904" spans="1:7" x14ac:dyDescent="0.25">
      <c r="A29904" s="2"/>
      <c r="B29904" s="3"/>
      <c r="C29904" s="3"/>
      <c r="D29904" s="3"/>
      <c r="E29904" s="3"/>
      <c r="F29904" s="3"/>
      <c r="G29904" s="3"/>
    </row>
    <row r="29905" spans="1:7" x14ac:dyDescent="0.25">
      <c r="A29905" s="2"/>
      <c r="B29905" s="3"/>
      <c r="C29905" s="3"/>
      <c r="D29905" s="3"/>
      <c r="E29905" s="3"/>
      <c r="F29905" s="3"/>
      <c r="G29905" s="3"/>
    </row>
    <row r="29906" spans="1:7" x14ac:dyDescent="0.25">
      <c r="A29906" s="2"/>
      <c r="B29906" s="3"/>
      <c r="C29906" s="3"/>
      <c r="D29906" s="3"/>
      <c r="E29906" s="3"/>
      <c r="F29906" s="3"/>
      <c r="G29906" s="3"/>
    </row>
    <row r="29907" spans="1:7" x14ac:dyDescent="0.25">
      <c r="A29907" s="2"/>
      <c r="B29907" s="3"/>
      <c r="C29907" s="3"/>
      <c r="D29907" s="3"/>
      <c r="E29907" s="3"/>
      <c r="F29907" s="3"/>
      <c r="G29907" s="3"/>
    </row>
    <row r="29908" spans="1:7" x14ac:dyDescent="0.25">
      <c r="A29908" s="2"/>
      <c r="B29908" s="3"/>
      <c r="C29908" s="3"/>
      <c r="D29908" s="3"/>
      <c r="E29908" s="3"/>
      <c r="F29908" s="3"/>
      <c r="G29908" s="3"/>
    </row>
    <row r="29909" spans="1:7" x14ac:dyDescent="0.25">
      <c r="A29909" s="2"/>
      <c r="B29909" s="3"/>
      <c r="C29909" s="3"/>
      <c r="D29909" s="3"/>
      <c r="E29909" s="3"/>
      <c r="F29909" s="3"/>
      <c r="G29909" s="3"/>
    </row>
    <row r="29910" spans="1:7" x14ac:dyDescent="0.25">
      <c r="A29910" s="2"/>
      <c r="B29910" s="3"/>
      <c r="C29910" s="3"/>
      <c r="D29910" s="3"/>
      <c r="E29910" s="3"/>
      <c r="F29910" s="3"/>
      <c r="G29910" s="3"/>
    </row>
    <row r="29911" spans="1:7" x14ac:dyDescent="0.25">
      <c r="A29911" s="2"/>
      <c r="B29911" s="3"/>
      <c r="C29911" s="3"/>
      <c r="D29911" s="3"/>
      <c r="E29911" s="3"/>
      <c r="F29911" s="3"/>
      <c r="G29911" s="3"/>
    </row>
    <row r="29912" spans="1:7" x14ac:dyDescent="0.25">
      <c r="A29912" s="2"/>
      <c r="B29912" s="3"/>
      <c r="C29912" s="3"/>
      <c r="D29912" s="3"/>
      <c r="E29912" s="3"/>
      <c r="F29912" s="3"/>
      <c r="G29912" s="3"/>
    </row>
    <row r="29913" spans="1:7" x14ac:dyDescent="0.25">
      <c r="A29913" s="2"/>
      <c r="B29913" s="3"/>
      <c r="C29913" s="3"/>
      <c r="D29913" s="3"/>
      <c r="E29913" s="3"/>
      <c r="F29913" s="3"/>
      <c r="G29913" s="3"/>
    </row>
    <row r="29914" spans="1:7" x14ac:dyDescent="0.25">
      <c r="A29914" s="2"/>
      <c r="B29914" s="3"/>
      <c r="C29914" s="3"/>
      <c r="D29914" s="3"/>
      <c r="E29914" s="3"/>
      <c r="F29914" s="3"/>
      <c r="G29914" s="3"/>
    </row>
    <row r="29915" spans="1:7" x14ac:dyDescent="0.25">
      <c r="A29915" s="2"/>
      <c r="B29915" s="3"/>
      <c r="C29915" s="3"/>
      <c r="D29915" s="3"/>
      <c r="E29915" s="3"/>
      <c r="F29915" s="3"/>
      <c r="G29915" s="3"/>
    </row>
    <row r="29916" spans="1:7" x14ac:dyDescent="0.25">
      <c r="A29916" s="2"/>
      <c r="B29916" s="3"/>
      <c r="C29916" s="3"/>
      <c r="D29916" s="3"/>
      <c r="E29916" s="3"/>
      <c r="F29916" s="3"/>
      <c r="G29916" s="3"/>
    </row>
    <row r="29917" spans="1:7" x14ac:dyDescent="0.25">
      <c r="A29917" s="2"/>
      <c r="B29917" s="3"/>
      <c r="C29917" s="3"/>
      <c r="D29917" s="3"/>
      <c r="E29917" s="3"/>
      <c r="F29917" s="3"/>
      <c r="G29917" s="3"/>
    </row>
    <row r="29918" spans="1:7" x14ac:dyDescent="0.25">
      <c r="A29918" s="2"/>
      <c r="B29918" s="3"/>
      <c r="C29918" s="3"/>
      <c r="D29918" s="3"/>
      <c r="E29918" s="3"/>
      <c r="F29918" s="3"/>
      <c r="G29918" s="3"/>
    </row>
    <row r="29919" spans="1:7" x14ac:dyDescent="0.25">
      <c r="A29919" s="2"/>
      <c r="B29919" s="3"/>
      <c r="C29919" s="3"/>
      <c r="D29919" s="3"/>
      <c r="E29919" s="3"/>
      <c r="F29919" s="3"/>
      <c r="G29919" s="3"/>
    </row>
    <row r="29920" spans="1:7" x14ac:dyDescent="0.25">
      <c r="A29920" s="2"/>
      <c r="B29920" s="3"/>
      <c r="C29920" s="3"/>
      <c r="D29920" s="3"/>
      <c r="E29920" s="3"/>
      <c r="F29920" s="3"/>
      <c r="G29920" s="3"/>
    </row>
    <row r="29921" spans="1:7" x14ac:dyDescent="0.25">
      <c r="A29921" s="2"/>
      <c r="B29921" s="3"/>
      <c r="C29921" s="3"/>
      <c r="D29921" s="3"/>
      <c r="E29921" s="3"/>
      <c r="F29921" s="3"/>
      <c r="G29921" s="3"/>
    </row>
    <row r="29922" spans="1:7" x14ac:dyDescent="0.25">
      <c r="A29922" s="2"/>
      <c r="B29922" s="3"/>
      <c r="C29922" s="3"/>
      <c r="D29922" s="3"/>
      <c r="E29922" s="3"/>
      <c r="F29922" s="3"/>
      <c r="G29922" s="3"/>
    </row>
    <row r="29923" spans="1:7" x14ac:dyDescent="0.25">
      <c r="A29923" s="2"/>
      <c r="B29923" s="3"/>
      <c r="C29923" s="3"/>
      <c r="D29923" s="3"/>
      <c r="E29923" s="3"/>
      <c r="F29923" s="3"/>
      <c r="G29923" s="3"/>
    </row>
    <row r="29924" spans="1:7" x14ac:dyDescent="0.25">
      <c r="A29924" s="2"/>
      <c r="B29924" s="3"/>
      <c r="C29924" s="3"/>
      <c r="D29924" s="3"/>
      <c r="E29924" s="3"/>
      <c r="F29924" s="3"/>
      <c r="G29924" s="3"/>
    </row>
    <row r="29925" spans="1:7" x14ac:dyDescent="0.25">
      <c r="A29925" s="2"/>
      <c r="B29925" s="3"/>
      <c r="C29925" s="3"/>
      <c r="D29925" s="3"/>
      <c r="E29925" s="3"/>
      <c r="F29925" s="3"/>
      <c r="G29925" s="3"/>
    </row>
    <row r="29926" spans="1:7" x14ac:dyDescent="0.25">
      <c r="A29926" s="2"/>
      <c r="B29926" s="3"/>
      <c r="C29926" s="3"/>
      <c r="D29926" s="3"/>
      <c r="E29926" s="3"/>
      <c r="F29926" s="3"/>
      <c r="G29926" s="3"/>
    </row>
    <row r="29927" spans="1:7" x14ac:dyDescent="0.25">
      <c r="A29927" s="2"/>
      <c r="B29927" s="3"/>
      <c r="C29927" s="3"/>
      <c r="D29927" s="3"/>
      <c r="E29927" s="3"/>
      <c r="F29927" s="3"/>
      <c r="G29927" s="3"/>
    </row>
    <row r="29928" spans="1:7" x14ac:dyDescent="0.25">
      <c r="A29928" s="2"/>
      <c r="B29928" s="3"/>
      <c r="C29928" s="3"/>
      <c r="D29928" s="3"/>
      <c r="E29928" s="3"/>
      <c r="F29928" s="3"/>
      <c r="G29928" s="3"/>
    </row>
    <row r="29929" spans="1:7" x14ac:dyDescent="0.25">
      <c r="A29929" s="2"/>
      <c r="B29929" s="3"/>
      <c r="C29929" s="3"/>
      <c r="D29929" s="3"/>
      <c r="E29929" s="3"/>
      <c r="F29929" s="3"/>
      <c r="G29929" s="3"/>
    </row>
    <row r="29930" spans="1:7" x14ac:dyDescent="0.25">
      <c r="A29930" s="2"/>
      <c r="B29930" s="3"/>
      <c r="C29930" s="3"/>
      <c r="D29930" s="3"/>
      <c r="E29930" s="3"/>
      <c r="F29930" s="3"/>
      <c r="G29930" s="3"/>
    </row>
    <row r="29931" spans="1:7" x14ac:dyDescent="0.25">
      <c r="A29931" s="2"/>
      <c r="B29931" s="3"/>
      <c r="C29931" s="3"/>
      <c r="D29931" s="3"/>
      <c r="E29931" s="3"/>
      <c r="F29931" s="3"/>
      <c r="G29931" s="3"/>
    </row>
    <row r="29932" spans="1:7" x14ac:dyDescent="0.25">
      <c r="A29932" s="2"/>
      <c r="B29932" s="3"/>
      <c r="C29932" s="3"/>
      <c r="D29932" s="3"/>
      <c r="E29932" s="3"/>
      <c r="F29932" s="3"/>
      <c r="G29932" s="3"/>
    </row>
    <row r="29933" spans="1:7" x14ac:dyDescent="0.25">
      <c r="A29933" s="2"/>
      <c r="B29933" s="3"/>
      <c r="C29933" s="3"/>
      <c r="D29933" s="3"/>
      <c r="E29933" s="3"/>
      <c r="F29933" s="3"/>
      <c r="G29933" s="3"/>
    </row>
    <row r="29934" spans="1:7" x14ac:dyDescent="0.25">
      <c r="A29934" s="2"/>
      <c r="B29934" s="3"/>
      <c r="C29934" s="3"/>
      <c r="D29934" s="3"/>
      <c r="E29934" s="3"/>
      <c r="F29934" s="3"/>
      <c r="G29934" s="3"/>
    </row>
    <row r="29935" spans="1:7" x14ac:dyDescent="0.25">
      <c r="A29935" s="2"/>
      <c r="B29935" s="3"/>
      <c r="C29935" s="3"/>
      <c r="D29935" s="3"/>
      <c r="E29935" s="3"/>
      <c r="F29935" s="3"/>
      <c r="G29935" s="3"/>
    </row>
    <row r="29936" spans="1:7" x14ac:dyDescent="0.25">
      <c r="A29936" s="2"/>
      <c r="B29936" s="3"/>
      <c r="C29936" s="3"/>
      <c r="D29936" s="3"/>
      <c r="E29936" s="3"/>
      <c r="F29936" s="3"/>
      <c r="G29936" s="3"/>
    </row>
    <row r="29937" spans="1:7" x14ac:dyDescent="0.25">
      <c r="A29937" s="2"/>
      <c r="B29937" s="3"/>
      <c r="C29937" s="3"/>
      <c r="D29937" s="3"/>
      <c r="E29937" s="3"/>
      <c r="F29937" s="3"/>
      <c r="G29937" s="3"/>
    </row>
    <row r="29938" spans="1:7" x14ac:dyDescent="0.25">
      <c r="A29938" s="2"/>
      <c r="B29938" s="3"/>
      <c r="C29938" s="3"/>
      <c r="D29938" s="3"/>
      <c r="E29938" s="3"/>
      <c r="F29938" s="3"/>
      <c r="G29938" s="3"/>
    </row>
    <row r="29939" spans="1:7" x14ac:dyDescent="0.25">
      <c r="A29939" s="2"/>
      <c r="B29939" s="3"/>
      <c r="C29939" s="3"/>
      <c r="D29939" s="3"/>
      <c r="E29939" s="3"/>
      <c r="F29939" s="3"/>
      <c r="G29939" s="3"/>
    </row>
    <row r="29940" spans="1:7" x14ac:dyDescent="0.25">
      <c r="A29940" s="2"/>
      <c r="B29940" s="3"/>
      <c r="C29940" s="3"/>
      <c r="D29940" s="3"/>
      <c r="E29940" s="3"/>
      <c r="F29940" s="3"/>
      <c r="G29940" s="3"/>
    </row>
    <row r="29941" spans="1:7" x14ac:dyDescent="0.25">
      <c r="A29941" s="2"/>
      <c r="B29941" s="3"/>
      <c r="C29941" s="3"/>
      <c r="D29941" s="3"/>
      <c r="E29941" s="3"/>
      <c r="F29941" s="3"/>
      <c r="G29941" s="3"/>
    </row>
    <row r="29942" spans="1:7" x14ac:dyDescent="0.25">
      <c r="A29942" s="2"/>
      <c r="B29942" s="3"/>
      <c r="C29942" s="3"/>
      <c r="D29942" s="3"/>
      <c r="E29942" s="3"/>
      <c r="F29942" s="3"/>
      <c r="G29942" s="3"/>
    </row>
    <row r="29943" spans="1:7" x14ac:dyDescent="0.25">
      <c r="A29943" s="2"/>
      <c r="B29943" s="3"/>
      <c r="C29943" s="3"/>
      <c r="D29943" s="3"/>
      <c r="E29943" s="3"/>
      <c r="F29943" s="3"/>
      <c r="G29943" s="3"/>
    </row>
    <row r="29944" spans="1:7" x14ac:dyDescent="0.25">
      <c r="A29944" s="2"/>
      <c r="B29944" s="3"/>
      <c r="C29944" s="3"/>
      <c r="D29944" s="3"/>
      <c r="E29944" s="3"/>
      <c r="F29944" s="3"/>
      <c r="G29944" s="3"/>
    </row>
    <row r="29945" spans="1:7" x14ac:dyDescent="0.25">
      <c r="A29945" s="2"/>
      <c r="B29945" s="3"/>
      <c r="C29945" s="3"/>
      <c r="D29945" s="3"/>
      <c r="E29945" s="3"/>
      <c r="F29945" s="3"/>
      <c r="G29945" s="3"/>
    </row>
    <row r="29946" spans="1:7" x14ac:dyDescent="0.25">
      <c r="A29946" s="2"/>
      <c r="B29946" s="3"/>
      <c r="C29946" s="3"/>
      <c r="D29946" s="3"/>
      <c r="E29946" s="3"/>
      <c r="F29946" s="3"/>
      <c r="G29946" s="3"/>
    </row>
    <row r="29947" spans="1:7" x14ac:dyDescent="0.25">
      <c r="A29947" s="2"/>
      <c r="B29947" s="3"/>
      <c r="C29947" s="3"/>
      <c r="D29947" s="3"/>
      <c r="E29947" s="3"/>
      <c r="F29947" s="3"/>
      <c r="G29947" s="3"/>
    </row>
    <row r="29948" spans="1:7" x14ac:dyDescent="0.25">
      <c r="A29948" s="2"/>
      <c r="B29948" s="3"/>
      <c r="C29948" s="3"/>
      <c r="D29948" s="3"/>
      <c r="E29948" s="3"/>
      <c r="F29948" s="3"/>
      <c r="G29948" s="3"/>
    </row>
    <row r="29949" spans="1:7" x14ac:dyDescent="0.25">
      <c r="A29949" s="2"/>
      <c r="B29949" s="3"/>
      <c r="C29949" s="3"/>
      <c r="D29949" s="3"/>
      <c r="E29949" s="3"/>
      <c r="F29949" s="3"/>
      <c r="G29949" s="3"/>
    </row>
    <row r="29950" spans="1:7" x14ac:dyDescent="0.25">
      <c r="A29950" s="2"/>
      <c r="B29950" s="3"/>
      <c r="C29950" s="3"/>
      <c r="D29950" s="3"/>
      <c r="E29950" s="3"/>
      <c r="F29950" s="3"/>
      <c r="G29950" s="3"/>
    </row>
    <row r="29951" spans="1:7" x14ac:dyDescent="0.25">
      <c r="A29951" s="2"/>
      <c r="B29951" s="3"/>
      <c r="C29951" s="3"/>
      <c r="D29951" s="3"/>
      <c r="E29951" s="3"/>
      <c r="F29951" s="3"/>
      <c r="G29951" s="3"/>
    </row>
    <row r="29952" spans="1:7" x14ac:dyDescent="0.25">
      <c r="A29952" s="2"/>
      <c r="B29952" s="3"/>
      <c r="C29952" s="3"/>
      <c r="D29952" s="3"/>
      <c r="E29952" s="3"/>
      <c r="F29952" s="3"/>
      <c r="G29952" s="3"/>
    </row>
    <row r="29953" spans="1:7" x14ac:dyDescent="0.25">
      <c r="A29953" s="2"/>
      <c r="B29953" s="3"/>
      <c r="C29953" s="3"/>
      <c r="D29953" s="3"/>
      <c r="E29953" s="3"/>
      <c r="F29953" s="3"/>
      <c r="G29953" s="3"/>
    </row>
    <row r="29954" spans="1:7" x14ac:dyDescent="0.25">
      <c r="A29954" s="2"/>
      <c r="B29954" s="3"/>
      <c r="C29954" s="3"/>
      <c r="D29954" s="3"/>
      <c r="E29954" s="3"/>
      <c r="F29954" s="3"/>
      <c r="G29954" s="3"/>
    </row>
    <row r="29955" spans="1:7" x14ac:dyDescent="0.25">
      <c r="A29955" s="2"/>
      <c r="B29955" s="3"/>
      <c r="C29955" s="3"/>
      <c r="D29955" s="3"/>
      <c r="E29955" s="3"/>
      <c r="F29955" s="3"/>
      <c r="G29955" s="3"/>
    </row>
    <row r="29956" spans="1:7" x14ac:dyDescent="0.25">
      <c r="A29956" s="2"/>
      <c r="B29956" s="3"/>
      <c r="C29956" s="3"/>
      <c r="D29956" s="3"/>
      <c r="E29956" s="3"/>
      <c r="F29956" s="3"/>
      <c r="G29956" s="3"/>
    </row>
    <row r="29957" spans="1:7" x14ac:dyDescent="0.25">
      <c r="A29957" s="2"/>
      <c r="B29957" s="3"/>
      <c r="C29957" s="3"/>
      <c r="D29957" s="3"/>
      <c r="E29957" s="3"/>
      <c r="F29957" s="3"/>
      <c r="G29957" s="3"/>
    </row>
    <row r="29958" spans="1:7" x14ac:dyDescent="0.25">
      <c r="A29958" s="2"/>
      <c r="B29958" s="3"/>
      <c r="C29958" s="3"/>
      <c r="D29958" s="3"/>
      <c r="E29958" s="3"/>
      <c r="F29958" s="3"/>
      <c r="G29958" s="3"/>
    </row>
    <row r="29959" spans="1:7" x14ac:dyDescent="0.25">
      <c r="A29959" s="2"/>
      <c r="B29959" s="3"/>
      <c r="C29959" s="3"/>
      <c r="D29959" s="3"/>
      <c r="E29959" s="3"/>
      <c r="F29959" s="3"/>
      <c r="G29959" s="3"/>
    </row>
    <row r="29960" spans="1:7" x14ac:dyDescent="0.25">
      <c r="A29960" s="2"/>
      <c r="B29960" s="3"/>
      <c r="C29960" s="3"/>
      <c r="D29960" s="3"/>
      <c r="E29960" s="3"/>
      <c r="F29960" s="3"/>
      <c r="G29960" s="3"/>
    </row>
    <row r="29961" spans="1:7" x14ac:dyDescent="0.25">
      <c r="A29961" s="2"/>
      <c r="B29961" s="3"/>
      <c r="C29961" s="3"/>
      <c r="D29961" s="3"/>
      <c r="E29961" s="3"/>
      <c r="F29961" s="3"/>
      <c r="G29961" s="3"/>
    </row>
    <row r="29962" spans="1:7" x14ac:dyDescent="0.25">
      <c r="A29962" s="2"/>
      <c r="B29962" s="3"/>
      <c r="C29962" s="3"/>
      <c r="D29962" s="3"/>
      <c r="E29962" s="3"/>
      <c r="F29962" s="3"/>
      <c r="G29962" s="3"/>
    </row>
    <row r="29963" spans="1:7" x14ac:dyDescent="0.25">
      <c r="A29963" s="2"/>
      <c r="B29963" s="3"/>
      <c r="C29963" s="3"/>
      <c r="D29963" s="3"/>
      <c r="E29963" s="3"/>
      <c r="F29963" s="3"/>
      <c r="G29963" s="3"/>
    </row>
    <row r="29964" spans="1:7" x14ac:dyDescent="0.25">
      <c r="A29964" s="2"/>
      <c r="B29964" s="3"/>
      <c r="C29964" s="3"/>
      <c r="D29964" s="3"/>
      <c r="E29964" s="3"/>
      <c r="F29964" s="3"/>
      <c r="G29964" s="3"/>
    </row>
    <row r="29965" spans="1:7" x14ac:dyDescent="0.25">
      <c r="A29965" s="2"/>
      <c r="B29965" s="3"/>
      <c r="C29965" s="3"/>
      <c r="D29965" s="3"/>
      <c r="E29965" s="3"/>
      <c r="F29965" s="3"/>
      <c r="G29965" s="3"/>
    </row>
    <row r="29966" spans="1:7" x14ac:dyDescent="0.25">
      <c r="A29966" s="2"/>
      <c r="B29966" s="3"/>
      <c r="C29966" s="3"/>
      <c r="D29966" s="3"/>
      <c r="E29966" s="3"/>
      <c r="F29966" s="3"/>
      <c r="G29966" s="3"/>
    </row>
    <row r="29967" spans="1:7" x14ac:dyDescent="0.25">
      <c r="A29967" s="2"/>
      <c r="B29967" s="3"/>
      <c r="C29967" s="3"/>
      <c r="D29967" s="3"/>
      <c r="E29967" s="3"/>
      <c r="F29967" s="3"/>
      <c r="G29967" s="3"/>
    </row>
    <row r="29968" spans="1:7" x14ac:dyDescent="0.25">
      <c r="A29968" s="2"/>
      <c r="B29968" s="3"/>
      <c r="C29968" s="3"/>
      <c r="D29968" s="3"/>
      <c r="E29968" s="3"/>
      <c r="F29968" s="3"/>
      <c r="G29968" s="3"/>
    </row>
    <row r="29969" spans="1:7" x14ac:dyDescent="0.25">
      <c r="A29969" s="2"/>
      <c r="B29969" s="3"/>
      <c r="C29969" s="3"/>
      <c r="D29969" s="3"/>
      <c r="E29969" s="3"/>
      <c r="F29969" s="3"/>
      <c r="G29969" s="3"/>
    </row>
    <row r="29970" spans="1:7" x14ac:dyDescent="0.25">
      <c r="A29970" s="2"/>
      <c r="B29970" s="3"/>
      <c r="C29970" s="3"/>
      <c r="D29970" s="3"/>
      <c r="E29970" s="3"/>
      <c r="F29970" s="3"/>
      <c r="G29970" s="3"/>
    </row>
    <row r="29971" spans="1:7" x14ac:dyDescent="0.25">
      <c r="A29971" s="2"/>
      <c r="B29971" s="3"/>
      <c r="C29971" s="3"/>
      <c r="D29971" s="3"/>
      <c r="E29971" s="3"/>
      <c r="F29971" s="3"/>
      <c r="G29971" s="3"/>
    </row>
    <row r="29972" spans="1:7" x14ac:dyDescent="0.25">
      <c r="A29972" s="2"/>
      <c r="B29972" s="3"/>
      <c r="C29972" s="3"/>
      <c r="D29972" s="3"/>
      <c r="E29972" s="3"/>
      <c r="F29972" s="3"/>
      <c r="G29972" s="3"/>
    </row>
    <row r="29973" spans="1:7" x14ac:dyDescent="0.25">
      <c r="A29973" s="2"/>
      <c r="B29973" s="3"/>
      <c r="C29973" s="3"/>
      <c r="D29973" s="3"/>
      <c r="E29973" s="3"/>
      <c r="F29973" s="3"/>
      <c r="G29973" s="3"/>
    </row>
    <row r="29974" spans="1:7" x14ac:dyDescent="0.25">
      <c r="A29974" s="2"/>
      <c r="B29974" s="3"/>
      <c r="C29974" s="3"/>
      <c r="D29974" s="3"/>
      <c r="E29974" s="3"/>
      <c r="F29974" s="3"/>
      <c r="G29974" s="3"/>
    </row>
    <row r="29975" spans="1:7" x14ac:dyDescent="0.25">
      <c r="A29975" s="2"/>
      <c r="B29975" s="3"/>
      <c r="C29975" s="3"/>
      <c r="D29975" s="3"/>
      <c r="E29975" s="3"/>
      <c r="F29975" s="3"/>
      <c r="G29975" s="3"/>
    </row>
    <row r="29976" spans="1:7" x14ac:dyDescent="0.25">
      <c r="A29976" s="2"/>
      <c r="B29976" s="3"/>
      <c r="C29976" s="3"/>
      <c r="D29976" s="3"/>
      <c r="E29976" s="3"/>
      <c r="F29976" s="3"/>
      <c r="G29976" s="3"/>
    </row>
    <row r="29977" spans="1:7" x14ac:dyDescent="0.25">
      <c r="A29977" s="2"/>
      <c r="B29977" s="3"/>
      <c r="C29977" s="3"/>
      <c r="D29977" s="3"/>
      <c r="E29977" s="3"/>
      <c r="F29977" s="3"/>
      <c r="G29977" s="3"/>
    </row>
    <row r="29978" spans="1:7" x14ac:dyDescent="0.25">
      <c r="A29978" s="2"/>
      <c r="B29978" s="3"/>
      <c r="C29978" s="3"/>
      <c r="D29978" s="3"/>
      <c r="E29978" s="3"/>
      <c r="F29978" s="3"/>
      <c r="G29978" s="3"/>
    </row>
    <row r="29979" spans="1:7" x14ac:dyDescent="0.25">
      <c r="A29979" s="2"/>
      <c r="B29979" s="3"/>
      <c r="C29979" s="3"/>
      <c r="D29979" s="3"/>
      <c r="E29979" s="3"/>
      <c r="F29979" s="3"/>
      <c r="G29979" s="3"/>
    </row>
    <row r="29980" spans="1:7" x14ac:dyDescent="0.25">
      <c r="A29980" s="2"/>
      <c r="B29980" s="3"/>
      <c r="C29980" s="3"/>
      <c r="D29980" s="3"/>
      <c r="E29980" s="3"/>
      <c r="F29980" s="3"/>
      <c r="G29980" s="3"/>
    </row>
    <row r="29981" spans="1:7" x14ac:dyDescent="0.25">
      <c r="A29981" s="2"/>
      <c r="B29981" s="3"/>
      <c r="C29981" s="3"/>
      <c r="D29981" s="3"/>
      <c r="E29981" s="3"/>
      <c r="F29981" s="3"/>
      <c r="G29981" s="3"/>
    </row>
    <row r="29982" spans="1:7" x14ac:dyDescent="0.25">
      <c r="A29982" s="2"/>
      <c r="B29982" s="3"/>
      <c r="C29982" s="3"/>
      <c r="D29982" s="3"/>
      <c r="E29982" s="3"/>
      <c r="F29982" s="3"/>
      <c r="G29982" s="3"/>
    </row>
    <row r="29983" spans="1:7" x14ac:dyDescent="0.25">
      <c r="A29983" s="2"/>
      <c r="B29983" s="3"/>
      <c r="C29983" s="3"/>
      <c r="D29983" s="3"/>
      <c r="E29983" s="3"/>
      <c r="F29983" s="3"/>
      <c r="G29983" s="3"/>
    </row>
    <row r="29984" spans="1:7" x14ac:dyDescent="0.25">
      <c r="A29984" s="2"/>
      <c r="B29984" s="3"/>
      <c r="C29984" s="3"/>
      <c r="D29984" s="3"/>
      <c r="E29984" s="3"/>
      <c r="F29984" s="3"/>
      <c r="G29984" s="3"/>
    </row>
    <row r="29985" spans="1:7" x14ac:dyDescent="0.25">
      <c r="A29985" s="2"/>
      <c r="B29985" s="3"/>
      <c r="C29985" s="3"/>
      <c r="D29985" s="3"/>
      <c r="E29985" s="3"/>
      <c r="F29985" s="3"/>
      <c r="G29985" s="3"/>
    </row>
    <row r="29986" spans="1:7" x14ac:dyDescent="0.25">
      <c r="A29986" s="2"/>
      <c r="B29986" s="3"/>
      <c r="C29986" s="3"/>
      <c r="D29986" s="3"/>
      <c r="E29986" s="3"/>
      <c r="F29986" s="3"/>
      <c r="G29986" s="3"/>
    </row>
    <row r="29987" spans="1:7" x14ac:dyDescent="0.25">
      <c r="A29987" s="2"/>
      <c r="B29987" s="3"/>
      <c r="C29987" s="3"/>
      <c r="D29987" s="3"/>
      <c r="E29987" s="3"/>
      <c r="F29987" s="3"/>
      <c r="G29987" s="3"/>
    </row>
    <row r="29988" spans="1:7" x14ac:dyDescent="0.25">
      <c r="A29988" s="2"/>
      <c r="B29988" s="3"/>
      <c r="C29988" s="3"/>
      <c r="D29988" s="3"/>
      <c r="E29988" s="3"/>
      <c r="F29988" s="3"/>
      <c r="G29988" s="3"/>
    </row>
    <row r="29989" spans="1:7" x14ac:dyDescent="0.25">
      <c r="A29989" s="2"/>
      <c r="B29989" s="3"/>
      <c r="C29989" s="3"/>
      <c r="D29989" s="3"/>
      <c r="E29989" s="3"/>
      <c r="F29989" s="3"/>
      <c r="G29989" s="3"/>
    </row>
    <row r="29990" spans="1:7" x14ac:dyDescent="0.25">
      <c r="A29990" s="2"/>
      <c r="B29990" s="3"/>
      <c r="C29990" s="3"/>
      <c r="D29990" s="3"/>
      <c r="E29990" s="3"/>
      <c r="F29990" s="3"/>
      <c r="G29990" s="3"/>
    </row>
    <row r="29991" spans="1:7" x14ac:dyDescent="0.25">
      <c r="A29991" s="2"/>
      <c r="B29991" s="3"/>
      <c r="C29991" s="3"/>
      <c r="D29991" s="3"/>
      <c r="E29991" s="3"/>
      <c r="F29991" s="3"/>
      <c r="G29991" s="3"/>
    </row>
    <row r="29992" spans="1:7" x14ac:dyDescent="0.25">
      <c r="A29992" s="2"/>
      <c r="B29992" s="3"/>
      <c r="C29992" s="3"/>
      <c r="D29992" s="3"/>
      <c r="E29992" s="3"/>
      <c r="F29992" s="3"/>
      <c r="G29992" s="3"/>
    </row>
    <row r="29993" spans="1:7" x14ac:dyDescent="0.25">
      <c r="A29993" s="2"/>
      <c r="B29993" s="3"/>
      <c r="C29993" s="3"/>
      <c r="D29993" s="3"/>
      <c r="E29993" s="3"/>
      <c r="F29993" s="3"/>
      <c r="G29993" s="3"/>
    </row>
    <row r="29994" spans="1:7" x14ac:dyDescent="0.25">
      <c r="A29994" s="2"/>
      <c r="B29994" s="3"/>
      <c r="C29994" s="3"/>
      <c r="D29994" s="3"/>
      <c r="E29994" s="3"/>
      <c r="F29994" s="3"/>
      <c r="G29994" s="3"/>
    </row>
    <row r="29995" spans="1:7" x14ac:dyDescent="0.25">
      <c r="A29995" s="2"/>
      <c r="B29995" s="3"/>
      <c r="C29995" s="3"/>
      <c r="D29995" s="3"/>
      <c r="E29995" s="3"/>
      <c r="F29995" s="3"/>
      <c r="G29995" s="3"/>
    </row>
    <row r="29996" spans="1:7" x14ac:dyDescent="0.25">
      <c r="A29996" s="2"/>
      <c r="B29996" s="3"/>
      <c r="C29996" s="3"/>
      <c r="D29996" s="3"/>
      <c r="E29996" s="3"/>
      <c r="F29996" s="3"/>
      <c r="G29996" s="3"/>
    </row>
    <row r="29997" spans="1:7" x14ac:dyDescent="0.25">
      <c r="A29997" s="2"/>
      <c r="B29997" s="3"/>
      <c r="C29997" s="3"/>
      <c r="D29997" s="3"/>
      <c r="E29997" s="3"/>
      <c r="F29997" s="3"/>
      <c r="G29997" s="3"/>
    </row>
    <row r="29998" spans="1:7" x14ac:dyDescent="0.25">
      <c r="A29998" s="2"/>
      <c r="B29998" s="3"/>
      <c r="C29998" s="3"/>
      <c r="D29998" s="3"/>
      <c r="E29998" s="3"/>
      <c r="F29998" s="3"/>
      <c r="G29998" s="3"/>
    </row>
    <row r="29999" spans="1:7" x14ac:dyDescent="0.25">
      <c r="A29999" s="2"/>
      <c r="B29999" s="3"/>
      <c r="C29999" s="3"/>
      <c r="D29999" s="3"/>
      <c r="E29999" s="3"/>
      <c r="F29999" s="3"/>
      <c r="G29999" s="3"/>
    </row>
    <row r="30000" spans="1:7" x14ac:dyDescent="0.25">
      <c r="A30000" s="2"/>
      <c r="B30000" s="3"/>
      <c r="C30000" s="3"/>
      <c r="D30000" s="3"/>
      <c r="E30000" s="3"/>
      <c r="F30000" s="3"/>
      <c r="G30000" s="3"/>
    </row>
    <row r="30001" spans="1:7" x14ac:dyDescent="0.25">
      <c r="A30001" s="2"/>
      <c r="B30001" s="3"/>
      <c r="C30001" s="3"/>
      <c r="D30001" s="3"/>
      <c r="E30001" s="3"/>
      <c r="F30001" s="3"/>
      <c r="G30001" s="3"/>
    </row>
    <row r="30002" spans="1:7" x14ac:dyDescent="0.25">
      <c r="A30002" s="2"/>
      <c r="B30002" s="3"/>
      <c r="C30002" s="3"/>
      <c r="D30002" s="3"/>
      <c r="E30002" s="3"/>
      <c r="F30002" s="3"/>
      <c r="G30002" s="3"/>
    </row>
    <row r="30003" spans="1:7" x14ac:dyDescent="0.25">
      <c r="A30003" s="2"/>
      <c r="B30003" s="3"/>
      <c r="C30003" s="3"/>
      <c r="D30003" s="3"/>
      <c r="E30003" s="3"/>
      <c r="F30003" s="3"/>
      <c r="G30003" s="3"/>
    </row>
    <row r="30004" spans="1:7" x14ac:dyDescent="0.25">
      <c r="A30004" s="2"/>
      <c r="B30004" s="3"/>
      <c r="C30004" s="3"/>
      <c r="D30004" s="3"/>
      <c r="E30004" s="3"/>
      <c r="F30004" s="3"/>
      <c r="G30004" s="3"/>
    </row>
    <row r="30005" spans="1:7" x14ac:dyDescent="0.25">
      <c r="A30005" s="2"/>
      <c r="B30005" s="3"/>
      <c r="C30005" s="3"/>
      <c r="D30005" s="3"/>
      <c r="E30005" s="3"/>
      <c r="F30005" s="3"/>
      <c r="G30005" s="3"/>
    </row>
    <row r="30006" spans="1:7" x14ac:dyDescent="0.25">
      <c r="A30006" s="2"/>
      <c r="B30006" s="3"/>
      <c r="C30006" s="3"/>
      <c r="D30006" s="3"/>
      <c r="E30006" s="3"/>
      <c r="F30006" s="3"/>
      <c r="G30006" s="3"/>
    </row>
    <row r="30007" spans="1:7" x14ac:dyDescent="0.25">
      <c r="A30007" s="2"/>
      <c r="B30007" s="3"/>
      <c r="C30007" s="3"/>
      <c r="D30007" s="3"/>
      <c r="E30007" s="3"/>
      <c r="F30007" s="3"/>
      <c r="G30007" s="3"/>
    </row>
    <row r="30008" spans="1:7" x14ac:dyDescent="0.25">
      <c r="A30008" s="2"/>
      <c r="B30008" s="3"/>
      <c r="C30008" s="3"/>
      <c r="D30008" s="3"/>
      <c r="E30008" s="3"/>
      <c r="F30008" s="3"/>
      <c r="G30008" s="3"/>
    </row>
    <row r="30009" spans="1:7" x14ac:dyDescent="0.25">
      <c r="A30009" s="2"/>
      <c r="B30009" s="3"/>
      <c r="C30009" s="3"/>
      <c r="D30009" s="3"/>
      <c r="E30009" s="3"/>
      <c r="F30009" s="3"/>
      <c r="G30009" s="3"/>
    </row>
    <row r="30010" spans="1:7" x14ac:dyDescent="0.25">
      <c r="A30010" s="2"/>
      <c r="B30010" s="3"/>
      <c r="C30010" s="3"/>
      <c r="D30010" s="3"/>
      <c r="E30010" s="3"/>
      <c r="F30010" s="3"/>
      <c r="G30010" s="3"/>
    </row>
    <row r="30011" spans="1:7" x14ac:dyDescent="0.25">
      <c r="A30011" s="2"/>
      <c r="B30011" s="3"/>
      <c r="C30011" s="3"/>
      <c r="D30011" s="3"/>
      <c r="E30011" s="3"/>
      <c r="F30011" s="3"/>
      <c r="G30011" s="3"/>
    </row>
    <row r="30012" spans="1:7" x14ac:dyDescent="0.25">
      <c r="A30012" s="2"/>
      <c r="B30012" s="3"/>
      <c r="C30012" s="3"/>
      <c r="D30012" s="3"/>
      <c r="E30012" s="3"/>
      <c r="F30012" s="3"/>
      <c r="G30012" s="3"/>
    </row>
    <row r="30013" spans="1:7" x14ac:dyDescent="0.25">
      <c r="A30013" s="2"/>
      <c r="B30013" s="3"/>
      <c r="C30013" s="3"/>
      <c r="D30013" s="3"/>
      <c r="E30013" s="3"/>
      <c r="F30013" s="3"/>
      <c r="G30013" s="3"/>
    </row>
    <row r="30014" spans="1:7" x14ac:dyDescent="0.25">
      <c r="A30014" s="2"/>
      <c r="B30014" s="3"/>
      <c r="C30014" s="3"/>
      <c r="D30014" s="3"/>
      <c r="E30014" s="3"/>
      <c r="F30014" s="3"/>
      <c r="G30014" s="3"/>
    </row>
    <row r="30015" spans="1:7" x14ac:dyDescent="0.25">
      <c r="A30015" s="2"/>
      <c r="B30015" s="3"/>
      <c r="C30015" s="3"/>
      <c r="D30015" s="3"/>
      <c r="E30015" s="3"/>
      <c r="F30015" s="3"/>
      <c r="G30015" s="3"/>
    </row>
    <row r="30016" spans="1:7" x14ac:dyDescent="0.25">
      <c r="A30016" s="2"/>
      <c r="B30016" s="3"/>
      <c r="C30016" s="3"/>
      <c r="D30016" s="3"/>
      <c r="E30016" s="3"/>
      <c r="F30016" s="3"/>
      <c r="G30016" s="3"/>
    </row>
    <row r="30017" spans="1:7" x14ac:dyDescent="0.25">
      <c r="A30017" s="2"/>
      <c r="B30017" s="3"/>
      <c r="C30017" s="3"/>
      <c r="D30017" s="3"/>
      <c r="E30017" s="3"/>
      <c r="F30017" s="3"/>
      <c r="G30017" s="3"/>
    </row>
    <row r="30018" spans="1:7" x14ac:dyDescent="0.25">
      <c r="A30018" s="2"/>
      <c r="B30018" s="3"/>
      <c r="C30018" s="3"/>
      <c r="D30018" s="3"/>
      <c r="E30018" s="3"/>
      <c r="F30018" s="3"/>
      <c r="G30018" s="3"/>
    </row>
    <row r="30019" spans="1:7" x14ac:dyDescent="0.25">
      <c r="A30019" s="2"/>
      <c r="B30019" s="3"/>
      <c r="C30019" s="3"/>
      <c r="D30019" s="3"/>
      <c r="E30019" s="3"/>
      <c r="F30019" s="3"/>
      <c r="G30019" s="3"/>
    </row>
    <row r="30020" spans="1:7" x14ac:dyDescent="0.25">
      <c r="A30020" s="2"/>
      <c r="B30020" s="3"/>
      <c r="C30020" s="3"/>
      <c r="D30020" s="3"/>
      <c r="E30020" s="3"/>
      <c r="F30020" s="3"/>
      <c r="G30020" s="3"/>
    </row>
    <row r="30021" spans="1:7" x14ac:dyDescent="0.25">
      <c r="A30021" s="2"/>
      <c r="B30021" s="3"/>
      <c r="C30021" s="3"/>
      <c r="D30021" s="3"/>
      <c r="E30021" s="3"/>
      <c r="F30021" s="3"/>
      <c r="G30021" s="3"/>
    </row>
    <row r="30022" spans="1:7" x14ac:dyDescent="0.25">
      <c r="A30022" s="2"/>
      <c r="B30022" s="3"/>
      <c r="C30022" s="3"/>
      <c r="D30022" s="3"/>
      <c r="E30022" s="3"/>
      <c r="F30022" s="3"/>
      <c r="G30022" s="3"/>
    </row>
    <row r="30023" spans="1:7" x14ac:dyDescent="0.25">
      <c r="A30023" s="2"/>
      <c r="B30023" s="3"/>
      <c r="C30023" s="3"/>
      <c r="D30023" s="3"/>
      <c r="E30023" s="3"/>
      <c r="F30023" s="3"/>
      <c r="G30023" s="3"/>
    </row>
    <row r="30024" spans="1:7" x14ac:dyDescent="0.25">
      <c r="A30024" s="2"/>
      <c r="B30024" s="3"/>
      <c r="C30024" s="3"/>
      <c r="D30024" s="3"/>
      <c r="E30024" s="3"/>
      <c r="F30024" s="3"/>
      <c r="G30024" s="3"/>
    </row>
    <row r="30025" spans="1:7" x14ac:dyDescent="0.25">
      <c r="A30025" s="2"/>
      <c r="B30025" s="3"/>
      <c r="C30025" s="3"/>
      <c r="D30025" s="3"/>
      <c r="E30025" s="3"/>
      <c r="F30025" s="3"/>
      <c r="G30025" s="3"/>
    </row>
    <row r="30026" spans="1:7" x14ac:dyDescent="0.25">
      <c r="A30026" s="2"/>
      <c r="B30026" s="3"/>
      <c r="C30026" s="3"/>
      <c r="D30026" s="3"/>
      <c r="E30026" s="3"/>
      <c r="F30026" s="3"/>
      <c r="G30026" s="3"/>
    </row>
    <row r="30027" spans="1:7" x14ac:dyDescent="0.25">
      <c r="A30027" s="2"/>
      <c r="B30027" s="3"/>
      <c r="C30027" s="3"/>
      <c r="D30027" s="3"/>
      <c r="E30027" s="3"/>
      <c r="F30027" s="3"/>
      <c r="G30027" s="3"/>
    </row>
    <row r="30028" spans="1:7" x14ac:dyDescent="0.25">
      <c r="A30028" s="2"/>
      <c r="B30028" s="3"/>
      <c r="C30028" s="3"/>
      <c r="D30028" s="3"/>
      <c r="E30028" s="3"/>
      <c r="F30028" s="3"/>
      <c r="G30028" s="3"/>
    </row>
    <row r="30029" spans="1:7" x14ac:dyDescent="0.25">
      <c r="A30029" s="2"/>
      <c r="B30029" s="3"/>
      <c r="C30029" s="3"/>
      <c r="D30029" s="3"/>
      <c r="E30029" s="3"/>
      <c r="F30029" s="3"/>
      <c r="G30029" s="3"/>
    </row>
    <row r="30030" spans="1:7" x14ac:dyDescent="0.25">
      <c r="A30030" s="2"/>
      <c r="B30030" s="3"/>
      <c r="C30030" s="3"/>
      <c r="D30030" s="3"/>
      <c r="E30030" s="3"/>
      <c r="F30030" s="3"/>
      <c r="G30030" s="3"/>
    </row>
    <row r="30031" spans="1:7" x14ac:dyDescent="0.25">
      <c r="A30031" s="2"/>
      <c r="B30031" s="3"/>
      <c r="C30031" s="3"/>
      <c r="D30031" s="3"/>
      <c r="E30031" s="3"/>
      <c r="F30031" s="3"/>
      <c r="G30031" s="3"/>
    </row>
    <row r="30032" spans="1:7" x14ac:dyDescent="0.25">
      <c r="A30032" s="2"/>
      <c r="B30032" s="3"/>
      <c r="C30032" s="3"/>
      <c r="D30032" s="3"/>
      <c r="E30032" s="3"/>
      <c r="F30032" s="3"/>
      <c r="G30032" s="3"/>
    </row>
    <row r="30033" spans="1:7" x14ac:dyDescent="0.25">
      <c r="A30033" s="2"/>
      <c r="B30033" s="3"/>
      <c r="C30033" s="3"/>
      <c r="D30033" s="3"/>
      <c r="E30033" s="3"/>
      <c r="F30033" s="3"/>
      <c r="G30033" s="3"/>
    </row>
    <row r="30034" spans="1:7" x14ac:dyDescent="0.25">
      <c r="A30034" s="2"/>
      <c r="B30034" s="3"/>
      <c r="C30034" s="3"/>
      <c r="D30034" s="3"/>
      <c r="E30034" s="3"/>
      <c r="F30034" s="3"/>
      <c r="G30034" s="3"/>
    </row>
    <row r="30035" spans="1:7" x14ac:dyDescent="0.25">
      <c r="A30035" s="2"/>
      <c r="B30035" s="3"/>
      <c r="C30035" s="3"/>
      <c r="D30035" s="3"/>
      <c r="E30035" s="3"/>
      <c r="F30035" s="3"/>
      <c r="G30035" s="3"/>
    </row>
    <row r="30036" spans="1:7" x14ac:dyDescent="0.25">
      <c r="A30036" s="2"/>
      <c r="B30036" s="3"/>
      <c r="C30036" s="3"/>
      <c r="D30036" s="3"/>
      <c r="E30036" s="3"/>
      <c r="F30036" s="3"/>
      <c r="G30036" s="3"/>
    </row>
    <row r="30037" spans="1:7" x14ac:dyDescent="0.25">
      <c r="A30037" s="2"/>
      <c r="B30037" s="3"/>
      <c r="C30037" s="3"/>
      <c r="D30037" s="3"/>
      <c r="E30037" s="3"/>
      <c r="F30037" s="3"/>
      <c r="G30037" s="3"/>
    </row>
    <row r="30038" spans="1:7" x14ac:dyDescent="0.25">
      <c r="A30038" s="2"/>
      <c r="B30038" s="3"/>
      <c r="C30038" s="3"/>
      <c r="D30038" s="3"/>
      <c r="E30038" s="3"/>
      <c r="F30038" s="3"/>
      <c r="G30038" s="3"/>
    </row>
    <row r="30039" spans="1:7" x14ac:dyDescent="0.25">
      <c r="A30039" s="2"/>
      <c r="B30039" s="3"/>
      <c r="C30039" s="3"/>
      <c r="D30039" s="3"/>
      <c r="E30039" s="3"/>
      <c r="F30039" s="3"/>
      <c r="G30039" s="3"/>
    </row>
    <row r="30040" spans="1:7" x14ac:dyDescent="0.25">
      <c r="A30040" s="2"/>
      <c r="B30040" s="3"/>
      <c r="C30040" s="3"/>
      <c r="D30040" s="3"/>
      <c r="E30040" s="3"/>
      <c r="F30040" s="3"/>
      <c r="G30040" s="3"/>
    </row>
    <row r="30041" spans="1:7" x14ac:dyDescent="0.25">
      <c r="A30041" s="2"/>
      <c r="B30041" s="3"/>
      <c r="C30041" s="3"/>
      <c r="D30041" s="3"/>
      <c r="E30041" s="3"/>
      <c r="F30041" s="3"/>
      <c r="G30041" s="3"/>
    </row>
    <row r="30042" spans="1:7" x14ac:dyDescent="0.25">
      <c r="A30042" s="2"/>
      <c r="B30042" s="3"/>
      <c r="C30042" s="3"/>
      <c r="D30042" s="3"/>
      <c r="E30042" s="3"/>
      <c r="F30042" s="3"/>
      <c r="G30042" s="3"/>
    </row>
    <row r="30043" spans="1:7" x14ac:dyDescent="0.25">
      <c r="A30043" s="2"/>
      <c r="B30043" s="3"/>
      <c r="C30043" s="3"/>
      <c r="D30043" s="3"/>
      <c r="E30043" s="3"/>
      <c r="F30043" s="3"/>
      <c r="G30043" s="3"/>
    </row>
    <row r="30044" spans="1:7" x14ac:dyDescent="0.25">
      <c r="A30044" s="2"/>
      <c r="B30044" s="3"/>
      <c r="C30044" s="3"/>
      <c r="D30044" s="3"/>
      <c r="E30044" s="3"/>
      <c r="F30044" s="3"/>
      <c r="G30044" s="3"/>
    </row>
    <row r="30045" spans="1:7" x14ac:dyDescent="0.25">
      <c r="A30045" s="2"/>
      <c r="B30045" s="3"/>
      <c r="C30045" s="3"/>
      <c r="D30045" s="3"/>
      <c r="E30045" s="3"/>
      <c r="F30045" s="3"/>
      <c r="G30045" s="3"/>
    </row>
    <row r="30046" spans="1:7" x14ac:dyDescent="0.25">
      <c r="A30046" s="2"/>
      <c r="B30046" s="3"/>
      <c r="C30046" s="3"/>
      <c r="D30046" s="3"/>
      <c r="E30046" s="3"/>
      <c r="F30046" s="3"/>
      <c r="G30046" s="3"/>
    </row>
    <row r="30047" spans="1:7" x14ac:dyDescent="0.25">
      <c r="A30047" s="2"/>
      <c r="B30047" s="3"/>
      <c r="C30047" s="3"/>
      <c r="D30047" s="3"/>
      <c r="E30047" s="3"/>
      <c r="F30047" s="3"/>
      <c r="G30047" s="3"/>
    </row>
    <row r="30048" spans="1:7" x14ac:dyDescent="0.25">
      <c r="A30048" s="2"/>
      <c r="B30048" s="3"/>
      <c r="C30048" s="3"/>
      <c r="D30048" s="3"/>
      <c r="E30048" s="3"/>
      <c r="F30048" s="3"/>
      <c r="G30048" s="3"/>
    </row>
    <row r="30049" spans="1:7" x14ac:dyDescent="0.25">
      <c r="A30049" s="2"/>
      <c r="B30049" s="3"/>
      <c r="C30049" s="3"/>
      <c r="D30049" s="3"/>
      <c r="E30049" s="3"/>
      <c r="F30049" s="3"/>
      <c r="G30049" s="3"/>
    </row>
    <row r="30050" spans="1:7" x14ac:dyDescent="0.25">
      <c r="A30050" s="2"/>
      <c r="B30050" s="3"/>
      <c r="C30050" s="3"/>
      <c r="D30050" s="3"/>
      <c r="E30050" s="3"/>
      <c r="F30050" s="3"/>
      <c r="G30050" s="3"/>
    </row>
    <row r="30051" spans="1:7" x14ac:dyDescent="0.25">
      <c r="A30051" s="2"/>
      <c r="B30051" s="3"/>
      <c r="C30051" s="3"/>
      <c r="D30051" s="3"/>
      <c r="E30051" s="3"/>
      <c r="F30051" s="3"/>
      <c r="G30051" s="3"/>
    </row>
    <row r="30052" spans="1:7" x14ac:dyDescent="0.25">
      <c r="A30052" s="2"/>
      <c r="B30052" s="3"/>
      <c r="C30052" s="3"/>
      <c r="D30052" s="3"/>
      <c r="E30052" s="3"/>
      <c r="F30052" s="3"/>
      <c r="G30052" s="3"/>
    </row>
    <row r="30053" spans="1:7" x14ac:dyDescent="0.25">
      <c r="A30053" s="2"/>
      <c r="B30053" s="3"/>
      <c r="C30053" s="3"/>
      <c r="D30053" s="3"/>
      <c r="E30053" s="3"/>
      <c r="F30053" s="3"/>
      <c r="G30053" s="3"/>
    </row>
    <row r="30054" spans="1:7" x14ac:dyDescent="0.25">
      <c r="A30054" s="2"/>
      <c r="B30054" s="3"/>
      <c r="C30054" s="3"/>
      <c r="D30054" s="3"/>
      <c r="E30054" s="3"/>
      <c r="F30054" s="3"/>
      <c r="G30054" s="3"/>
    </row>
    <row r="30055" spans="1:7" x14ac:dyDescent="0.25">
      <c r="A30055" s="2"/>
      <c r="B30055" s="3"/>
      <c r="C30055" s="3"/>
      <c r="D30055" s="3"/>
      <c r="E30055" s="3"/>
      <c r="F30055" s="3"/>
      <c r="G30055" s="3"/>
    </row>
    <row r="30056" spans="1:7" x14ac:dyDescent="0.25">
      <c r="A30056" s="2"/>
      <c r="B30056" s="3"/>
      <c r="C30056" s="3"/>
      <c r="D30056" s="3"/>
      <c r="E30056" s="3"/>
      <c r="F30056" s="3"/>
      <c r="G30056" s="3"/>
    </row>
    <row r="30057" spans="1:7" x14ac:dyDescent="0.25">
      <c r="A30057" s="2"/>
      <c r="B30057" s="3"/>
      <c r="C30057" s="3"/>
      <c r="D30057" s="3"/>
      <c r="E30057" s="3"/>
      <c r="F30057" s="3"/>
      <c r="G30057" s="3"/>
    </row>
    <row r="30058" spans="1:7" x14ac:dyDescent="0.25">
      <c r="A30058" s="2"/>
      <c r="B30058" s="3"/>
      <c r="C30058" s="3"/>
      <c r="D30058" s="3"/>
      <c r="E30058" s="3"/>
      <c r="F30058" s="3"/>
      <c r="G30058" s="3"/>
    </row>
    <row r="30059" spans="1:7" x14ac:dyDescent="0.25">
      <c r="A30059" s="2"/>
      <c r="B30059" s="3"/>
      <c r="C30059" s="3"/>
      <c r="D30059" s="3"/>
      <c r="E30059" s="3"/>
      <c r="F30059" s="3"/>
      <c r="G30059" s="3"/>
    </row>
    <row r="30060" spans="1:7" x14ac:dyDescent="0.25">
      <c r="A30060" s="2"/>
      <c r="B30060" s="3"/>
      <c r="C30060" s="3"/>
      <c r="D30060" s="3"/>
      <c r="E30060" s="3"/>
      <c r="F30060" s="3"/>
      <c r="G30060" s="3"/>
    </row>
    <row r="30061" spans="1:7" x14ac:dyDescent="0.25">
      <c r="A30061" s="2"/>
      <c r="B30061" s="3"/>
      <c r="C30061" s="3"/>
      <c r="D30061" s="3"/>
      <c r="E30061" s="3"/>
      <c r="F30061" s="3"/>
      <c r="G30061" s="3"/>
    </row>
    <row r="30062" spans="1:7" x14ac:dyDescent="0.25">
      <c r="A30062" s="2"/>
      <c r="B30062" s="3"/>
      <c r="C30062" s="3"/>
      <c r="D30062" s="3"/>
      <c r="E30062" s="3"/>
      <c r="F30062" s="3"/>
      <c r="G30062" s="3"/>
    </row>
    <row r="30063" spans="1:7" x14ac:dyDescent="0.25">
      <c r="A30063" s="2"/>
      <c r="B30063" s="3"/>
      <c r="C30063" s="3"/>
      <c r="D30063" s="3"/>
      <c r="E30063" s="3"/>
      <c r="F30063" s="3"/>
      <c r="G30063" s="3"/>
    </row>
    <row r="30064" spans="1:7" x14ac:dyDescent="0.25">
      <c r="A30064" s="2"/>
      <c r="B30064" s="3"/>
      <c r="C30064" s="3"/>
      <c r="D30064" s="3"/>
      <c r="E30064" s="3"/>
      <c r="F30064" s="3"/>
      <c r="G30064" s="3"/>
    </row>
    <row r="30065" spans="1:7" x14ac:dyDescent="0.25">
      <c r="A30065" s="2"/>
      <c r="B30065" s="3"/>
      <c r="C30065" s="3"/>
      <c r="D30065" s="3"/>
      <c r="E30065" s="3"/>
      <c r="F30065" s="3"/>
      <c r="G30065" s="3"/>
    </row>
    <row r="30066" spans="1:7" x14ac:dyDescent="0.25">
      <c r="A30066" s="2"/>
      <c r="B30066" s="3"/>
      <c r="C30066" s="3"/>
      <c r="D30066" s="3"/>
      <c r="E30066" s="3"/>
      <c r="F30066" s="3"/>
      <c r="G30066" s="3"/>
    </row>
    <row r="30067" spans="1:7" x14ac:dyDescent="0.25">
      <c r="A30067" s="2"/>
      <c r="B30067" s="3"/>
      <c r="C30067" s="3"/>
      <c r="D30067" s="3"/>
      <c r="E30067" s="3"/>
      <c r="F30067" s="3"/>
      <c r="G30067" s="3"/>
    </row>
    <row r="30068" spans="1:7" x14ac:dyDescent="0.25">
      <c r="A30068" s="2"/>
      <c r="B30068" s="3"/>
      <c r="C30068" s="3"/>
      <c r="D30068" s="3"/>
      <c r="E30068" s="3"/>
      <c r="F30068" s="3"/>
      <c r="G30068" s="3"/>
    </row>
    <row r="30069" spans="1:7" x14ac:dyDescent="0.25">
      <c r="A30069" s="2"/>
      <c r="B30069" s="3"/>
      <c r="C30069" s="3"/>
      <c r="D30069" s="3"/>
      <c r="E30069" s="3"/>
      <c r="F30069" s="3"/>
      <c r="G30069" s="3"/>
    </row>
    <row r="30070" spans="1:7" x14ac:dyDescent="0.25">
      <c r="A30070" s="2"/>
      <c r="B30070" s="3"/>
      <c r="C30070" s="3"/>
      <c r="D30070" s="3"/>
      <c r="E30070" s="3"/>
      <c r="F30070" s="3"/>
      <c r="G30070" s="3"/>
    </row>
    <row r="30071" spans="1:7" x14ac:dyDescent="0.25">
      <c r="A30071" s="2"/>
      <c r="B30071" s="3"/>
      <c r="C30071" s="3"/>
      <c r="D30071" s="3"/>
      <c r="E30071" s="3"/>
      <c r="F30071" s="3"/>
      <c r="G30071" s="3"/>
    </row>
    <row r="30072" spans="1:7" x14ac:dyDescent="0.25">
      <c r="A30072" s="2"/>
      <c r="B30072" s="3"/>
      <c r="C30072" s="3"/>
      <c r="D30072" s="3"/>
      <c r="E30072" s="3"/>
      <c r="F30072" s="3"/>
      <c r="G30072" s="3"/>
    </row>
    <row r="30073" spans="1:7" x14ac:dyDescent="0.25">
      <c r="A30073" s="2"/>
      <c r="B30073" s="3"/>
      <c r="C30073" s="3"/>
      <c r="D30073" s="3"/>
      <c r="E30073" s="3"/>
      <c r="F30073" s="3"/>
      <c r="G30073" s="3"/>
    </row>
    <row r="30074" spans="1:7" x14ac:dyDescent="0.25">
      <c r="A30074" s="2"/>
      <c r="B30074" s="3"/>
      <c r="C30074" s="3"/>
      <c r="D30074" s="3"/>
      <c r="E30074" s="3"/>
      <c r="F30074" s="3"/>
      <c r="G30074" s="3"/>
    </row>
    <row r="30075" spans="1:7" x14ac:dyDescent="0.25">
      <c r="A30075" s="2"/>
      <c r="B30075" s="3"/>
      <c r="C30075" s="3"/>
      <c r="D30075" s="3"/>
      <c r="E30075" s="3"/>
      <c r="F30075" s="3"/>
      <c r="G30075" s="3"/>
    </row>
    <row r="30076" spans="1:7" x14ac:dyDescent="0.25">
      <c r="A30076" s="2"/>
      <c r="B30076" s="3"/>
      <c r="C30076" s="3"/>
      <c r="D30076" s="3"/>
      <c r="E30076" s="3"/>
      <c r="F30076" s="3"/>
      <c r="G30076" s="3"/>
    </row>
    <row r="30077" spans="1:7" x14ac:dyDescent="0.25">
      <c r="A30077" s="2"/>
      <c r="B30077" s="3"/>
      <c r="C30077" s="3"/>
      <c r="D30077" s="3"/>
      <c r="E30077" s="3"/>
      <c r="F30077" s="3"/>
      <c r="G30077" s="3"/>
    </row>
    <row r="30078" spans="1:7" x14ac:dyDescent="0.25">
      <c r="A30078" s="2"/>
      <c r="B30078" s="3"/>
      <c r="C30078" s="3"/>
      <c r="D30078" s="3"/>
      <c r="E30078" s="3"/>
      <c r="F30078" s="3"/>
      <c r="G30078" s="3"/>
    </row>
    <row r="30079" spans="1:7" x14ac:dyDescent="0.25">
      <c r="A30079" s="2"/>
      <c r="B30079" s="3"/>
      <c r="C30079" s="3"/>
      <c r="D30079" s="3"/>
      <c r="E30079" s="3"/>
      <c r="F30079" s="3"/>
      <c r="G30079" s="3"/>
    </row>
    <row r="30080" spans="1:7" x14ac:dyDescent="0.25">
      <c r="A30080" s="2"/>
      <c r="B30080" s="3"/>
      <c r="C30080" s="3"/>
      <c r="D30080" s="3"/>
      <c r="E30080" s="3"/>
      <c r="F30080" s="3"/>
      <c r="G30080" s="3"/>
    </row>
    <row r="30081" spans="1:7" x14ac:dyDescent="0.25">
      <c r="A30081" s="2"/>
      <c r="B30081" s="3"/>
      <c r="C30081" s="3"/>
      <c r="D30081" s="3"/>
      <c r="E30081" s="3"/>
      <c r="F30081" s="3"/>
      <c r="G30081" s="3"/>
    </row>
    <row r="30082" spans="1:7" x14ac:dyDescent="0.25">
      <c r="A30082" s="2"/>
      <c r="B30082" s="3"/>
      <c r="C30082" s="3"/>
      <c r="D30082" s="3"/>
      <c r="E30082" s="3"/>
      <c r="F30082" s="3"/>
      <c r="G30082" s="3"/>
    </row>
    <row r="30083" spans="1:7" x14ac:dyDescent="0.25">
      <c r="A30083" s="2"/>
      <c r="B30083" s="3"/>
      <c r="C30083" s="3"/>
      <c r="D30083" s="3"/>
      <c r="E30083" s="3"/>
      <c r="F30083" s="3"/>
      <c r="G30083" s="3"/>
    </row>
    <row r="30084" spans="1:7" x14ac:dyDescent="0.25">
      <c r="A30084" s="2"/>
      <c r="B30084" s="3"/>
      <c r="C30084" s="3"/>
      <c r="D30084" s="3"/>
      <c r="E30084" s="3"/>
      <c r="F30084" s="3"/>
      <c r="G30084" s="3"/>
    </row>
    <row r="30085" spans="1:7" x14ac:dyDescent="0.25">
      <c r="A30085" s="2"/>
      <c r="B30085" s="3"/>
      <c r="C30085" s="3"/>
      <c r="D30085" s="3"/>
      <c r="E30085" s="3"/>
      <c r="F30085" s="3"/>
      <c r="G30085" s="3"/>
    </row>
    <row r="30086" spans="1:7" x14ac:dyDescent="0.25">
      <c r="A30086" s="2"/>
      <c r="B30086" s="3"/>
      <c r="C30086" s="3"/>
      <c r="D30086" s="3"/>
      <c r="E30086" s="3"/>
      <c r="F30086" s="3"/>
      <c r="G30086" s="3"/>
    </row>
    <row r="30087" spans="1:7" x14ac:dyDescent="0.25">
      <c r="A30087" s="2"/>
      <c r="B30087" s="3"/>
      <c r="C30087" s="3"/>
      <c r="D30087" s="3"/>
      <c r="E30087" s="3"/>
      <c r="F30087" s="3"/>
      <c r="G30087" s="3"/>
    </row>
    <row r="30088" spans="1:7" x14ac:dyDescent="0.25">
      <c r="A30088" s="2"/>
      <c r="B30088" s="3"/>
      <c r="C30088" s="3"/>
      <c r="D30088" s="3"/>
      <c r="E30088" s="3"/>
      <c r="F30088" s="3"/>
      <c r="G30088" s="3"/>
    </row>
    <row r="30089" spans="1:7" x14ac:dyDescent="0.25">
      <c r="A30089" s="2"/>
      <c r="B30089" s="3"/>
      <c r="C30089" s="3"/>
      <c r="D30089" s="3"/>
      <c r="E30089" s="3"/>
      <c r="F30089" s="3"/>
      <c r="G30089" s="3"/>
    </row>
    <row r="30090" spans="1:7" x14ac:dyDescent="0.25">
      <c r="A30090" s="2"/>
      <c r="B30090" s="3"/>
      <c r="C30090" s="3"/>
      <c r="D30090" s="3"/>
      <c r="E30090" s="3"/>
      <c r="F30090" s="3"/>
      <c r="G30090" s="3"/>
    </row>
    <row r="30091" spans="1:7" x14ac:dyDescent="0.25">
      <c r="A30091" s="2"/>
      <c r="B30091" s="3"/>
      <c r="C30091" s="3"/>
      <c r="D30091" s="3"/>
      <c r="E30091" s="3"/>
      <c r="F30091" s="3"/>
      <c r="G30091" s="3"/>
    </row>
    <row r="30092" spans="1:7" x14ac:dyDescent="0.25">
      <c r="A30092" s="2"/>
      <c r="B30092" s="3"/>
      <c r="C30092" s="3"/>
      <c r="D30092" s="3"/>
      <c r="E30092" s="3"/>
      <c r="F30092" s="3"/>
      <c r="G30092" s="3"/>
    </row>
    <row r="30093" spans="1:7" x14ac:dyDescent="0.25">
      <c r="A30093" s="2"/>
      <c r="B30093" s="3"/>
      <c r="C30093" s="3"/>
      <c r="D30093" s="3"/>
      <c r="E30093" s="3"/>
      <c r="F30093" s="3"/>
      <c r="G30093" s="3"/>
    </row>
    <row r="30094" spans="1:7" x14ac:dyDescent="0.25">
      <c r="A30094" s="2"/>
      <c r="B30094" s="3"/>
      <c r="C30094" s="3"/>
      <c r="D30094" s="3"/>
      <c r="E30094" s="3"/>
      <c r="F30094" s="3"/>
      <c r="G30094" s="3"/>
    </row>
    <row r="30095" spans="1:7" x14ac:dyDescent="0.25">
      <c r="A30095" s="2"/>
      <c r="B30095" s="3"/>
      <c r="C30095" s="3"/>
      <c r="D30095" s="3"/>
      <c r="E30095" s="3"/>
      <c r="F30095" s="3"/>
      <c r="G30095" s="3"/>
    </row>
    <row r="30096" spans="1:7" x14ac:dyDescent="0.25">
      <c r="A30096" s="2"/>
      <c r="B30096" s="3"/>
      <c r="C30096" s="3"/>
      <c r="D30096" s="3"/>
      <c r="E30096" s="3"/>
      <c r="F30096" s="3"/>
      <c r="G30096" s="3"/>
    </row>
    <row r="30097" spans="1:7" x14ac:dyDescent="0.25">
      <c r="A30097" s="2"/>
      <c r="B30097" s="3"/>
      <c r="C30097" s="3"/>
      <c r="D30097" s="3"/>
      <c r="E30097" s="3"/>
      <c r="F30097" s="3"/>
      <c r="G30097" s="3"/>
    </row>
    <row r="30098" spans="1:7" x14ac:dyDescent="0.25">
      <c r="A30098" s="2"/>
      <c r="B30098" s="3"/>
      <c r="C30098" s="3"/>
      <c r="D30098" s="3"/>
      <c r="E30098" s="3"/>
      <c r="F30098" s="3"/>
      <c r="G30098" s="3"/>
    </row>
    <row r="30099" spans="1:7" x14ac:dyDescent="0.25">
      <c r="A30099" s="2"/>
      <c r="B30099" s="3"/>
      <c r="C30099" s="3"/>
      <c r="D30099" s="3"/>
      <c r="E30099" s="3"/>
      <c r="F30099" s="3"/>
      <c r="G30099" s="3"/>
    </row>
    <row r="30100" spans="1:7" x14ac:dyDescent="0.25">
      <c r="A30100" s="2"/>
      <c r="B30100" s="3"/>
      <c r="C30100" s="3"/>
      <c r="D30100" s="3"/>
      <c r="E30100" s="3"/>
      <c r="F30100" s="3"/>
      <c r="G30100" s="3"/>
    </row>
    <row r="30101" spans="1:7" x14ac:dyDescent="0.25">
      <c r="A30101" s="2"/>
      <c r="B30101" s="3"/>
      <c r="C30101" s="3"/>
      <c r="D30101" s="3"/>
      <c r="E30101" s="3"/>
      <c r="F30101" s="3"/>
      <c r="G30101" s="3"/>
    </row>
    <row r="30102" spans="1:7" x14ac:dyDescent="0.25">
      <c r="A30102" s="2"/>
      <c r="B30102" s="3"/>
      <c r="C30102" s="3"/>
      <c r="D30102" s="3"/>
      <c r="E30102" s="3"/>
      <c r="F30102" s="3"/>
      <c r="G30102" s="3"/>
    </row>
    <row r="30103" spans="1:7" x14ac:dyDescent="0.25">
      <c r="A30103" s="2"/>
      <c r="B30103" s="3"/>
      <c r="C30103" s="3"/>
      <c r="D30103" s="3"/>
      <c r="E30103" s="3"/>
      <c r="F30103" s="3"/>
      <c r="G30103" s="3"/>
    </row>
    <row r="30104" spans="1:7" x14ac:dyDescent="0.25">
      <c r="A30104" s="2"/>
      <c r="B30104" s="3"/>
      <c r="C30104" s="3"/>
      <c r="D30104" s="3"/>
      <c r="E30104" s="3"/>
      <c r="F30104" s="3"/>
      <c r="G30104" s="3"/>
    </row>
    <row r="30105" spans="1:7" x14ac:dyDescent="0.25">
      <c r="A30105" s="2"/>
      <c r="B30105" s="3"/>
      <c r="C30105" s="3"/>
      <c r="D30105" s="3"/>
      <c r="E30105" s="3"/>
      <c r="F30105" s="3"/>
      <c r="G30105" s="3"/>
    </row>
    <row r="30106" spans="1:7" x14ac:dyDescent="0.25">
      <c r="A30106" s="2"/>
      <c r="B30106" s="3"/>
      <c r="C30106" s="3"/>
      <c r="D30106" s="3"/>
      <c r="E30106" s="3"/>
      <c r="F30106" s="3"/>
      <c r="G30106" s="3"/>
    </row>
    <row r="30107" spans="1:7" x14ac:dyDescent="0.25">
      <c r="A30107" s="2"/>
      <c r="B30107" s="3"/>
      <c r="C30107" s="3"/>
      <c r="D30107" s="3"/>
      <c r="E30107" s="3"/>
      <c r="F30107" s="3"/>
      <c r="G30107" s="3"/>
    </row>
    <row r="30108" spans="1:7" x14ac:dyDescent="0.25">
      <c r="A30108" s="2"/>
      <c r="B30108" s="3"/>
      <c r="C30108" s="3"/>
      <c r="D30108" s="3"/>
      <c r="E30108" s="3"/>
      <c r="F30108" s="3"/>
      <c r="G30108" s="3"/>
    </row>
    <row r="30109" spans="1:7" x14ac:dyDescent="0.25">
      <c r="A30109" s="2"/>
      <c r="B30109" s="3"/>
      <c r="C30109" s="3"/>
      <c r="D30109" s="3"/>
      <c r="E30109" s="3"/>
      <c r="F30109" s="3"/>
      <c r="G30109" s="3"/>
    </row>
    <row r="30110" spans="1:7" x14ac:dyDescent="0.25">
      <c r="A30110" s="2"/>
      <c r="B30110" s="3"/>
      <c r="C30110" s="3"/>
      <c r="D30110" s="3"/>
      <c r="E30110" s="3"/>
      <c r="F30110" s="3"/>
      <c r="G30110" s="3"/>
    </row>
    <row r="30111" spans="1:7" x14ac:dyDescent="0.25">
      <c r="A30111" s="2"/>
      <c r="B30111" s="3"/>
      <c r="C30111" s="3"/>
      <c r="D30111" s="3"/>
      <c r="E30111" s="3"/>
      <c r="F30111" s="3"/>
      <c r="G30111" s="3"/>
    </row>
    <row r="30112" spans="1:7" x14ac:dyDescent="0.25">
      <c r="A30112" s="2"/>
      <c r="B30112" s="3"/>
      <c r="C30112" s="3"/>
      <c r="D30112" s="3"/>
      <c r="E30112" s="3"/>
      <c r="F30112" s="3"/>
      <c r="G30112" s="3"/>
    </row>
    <row r="30113" spans="1:7" x14ac:dyDescent="0.25">
      <c r="A30113" s="2"/>
      <c r="B30113" s="3"/>
      <c r="C30113" s="3"/>
      <c r="D30113" s="3"/>
      <c r="E30113" s="3"/>
      <c r="F30113" s="3"/>
      <c r="G30113" s="3"/>
    </row>
    <row r="30114" spans="1:7" x14ac:dyDescent="0.25">
      <c r="A30114" s="2"/>
      <c r="B30114" s="3"/>
      <c r="C30114" s="3"/>
      <c r="D30114" s="3"/>
      <c r="E30114" s="3"/>
      <c r="F30114" s="3"/>
      <c r="G30114" s="3"/>
    </row>
    <row r="30115" spans="1:7" x14ac:dyDescent="0.25">
      <c r="A30115" s="2"/>
      <c r="B30115" s="3"/>
      <c r="C30115" s="3"/>
      <c r="D30115" s="3"/>
      <c r="E30115" s="3"/>
      <c r="F30115" s="3"/>
      <c r="G30115" s="3"/>
    </row>
    <row r="30116" spans="1:7" x14ac:dyDescent="0.25">
      <c r="A30116" s="2"/>
      <c r="B30116" s="3"/>
      <c r="C30116" s="3"/>
      <c r="D30116" s="3"/>
      <c r="E30116" s="3"/>
      <c r="F30116" s="3"/>
      <c r="G30116" s="3"/>
    </row>
    <row r="30117" spans="1:7" x14ac:dyDescent="0.25">
      <c r="A30117" s="2"/>
      <c r="B30117" s="3"/>
      <c r="C30117" s="3"/>
      <c r="D30117" s="3"/>
      <c r="E30117" s="3"/>
      <c r="F30117" s="3"/>
      <c r="G30117" s="3"/>
    </row>
    <row r="30118" spans="1:7" x14ac:dyDescent="0.25">
      <c r="A30118" s="2"/>
      <c r="B30118" s="3"/>
      <c r="C30118" s="3"/>
      <c r="D30118" s="3"/>
      <c r="E30118" s="3"/>
      <c r="F30118" s="3"/>
      <c r="G30118" s="3"/>
    </row>
    <row r="30119" spans="1:7" x14ac:dyDescent="0.25">
      <c r="A30119" s="2"/>
      <c r="B30119" s="3"/>
      <c r="C30119" s="3"/>
      <c r="D30119" s="3"/>
      <c r="E30119" s="3"/>
      <c r="F30119" s="3"/>
      <c r="G30119" s="3"/>
    </row>
    <row r="30120" spans="1:7" x14ac:dyDescent="0.25">
      <c r="A30120" s="2"/>
      <c r="B30120" s="3"/>
      <c r="C30120" s="3"/>
      <c r="D30120" s="3"/>
      <c r="E30120" s="3"/>
      <c r="F30120" s="3"/>
      <c r="G30120" s="3"/>
    </row>
    <row r="30121" spans="1:7" x14ac:dyDescent="0.25">
      <c r="A30121" s="2"/>
      <c r="B30121" s="3"/>
      <c r="C30121" s="3"/>
      <c r="D30121" s="3"/>
      <c r="E30121" s="3"/>
      <c r="F30121" s="3"/>
      <c r="G30121" s="3"/>
    </row>
    <row r="30122" spans="1:7" x14ac:dyDescent="0.25">
      <c r="A30122" s="2"/>
      <c r="B30122" s="3"/>
      <c r="C30122" s="3"/>
      <c r="D30122" s="3"/>
      <c r="E30122" s="3"/>
      <c r="F30122" s="3"/>
      <c r="G30122" s="3"/>
    </row>
    <row r="30123" spans="1:7" x14ac:dyDescent="0.25">
      <c r="A30123" s="2"/>
      <c r="B30123" s="3"/>
      <c r="C30123" s="3"/>
      <c r="D30123" s="3"/>
      <c r="E30123" s="3"/>
      <c r="F30123" s="3"/>
      <c r="G30123" s="3"/>
    </row>
    <row r="30124" spans="1:7" x14ac:dyDescent="0.25">
      <c r="A30124" s="2"/>
      <c r="B30124" s="3"/>
      <c r="C30124" s="3"/>
      <c r="D30124" s="3"/>
      <c r="E30124" s="3"/>
      <c r="F30124" s="3"/>
      <c r="G30124" s="3"/>
    </row>
    <row r="30125" spans="1:7" x14ac:dyDescent="0.25">
      <c r="A30125" s="2"/>
      <c r="B30125" s="3"/>
      <c r="C30125" s="3"/>
      <c r="D30125" s="3"/>
      <c r="E30125" s="3"/>
      <c r="F30125" s="3"/>
      <c r="G30125" s="3"/>
    </row>
    <row r="30126" spans="1:7" x14ac:dyDescent="0.25">
      <c r="A30126" s="2"/>
      <c r="B30126" s="3"/>
      <c r="C30126" s="3"/>
      <c r="D30126" s="3"/>
      <c r="E30126" s="3"/>
      <c r="F30126" s="3"/>
      <c r="G30126" s="3"/>
    </row>
    <row r="30127" spans="1:7" x14ac:dyDescent="0.25">
      <c r="A30127" s="2"/>
      <c r="B30127" s="3"/>
      <c r="C30127" s="3"/>
      <c r="D30127" s="3"/>
      <c r="E30127" s="3"/>
      <c r="F30127" s="3"/>
      <c r="G30127" s="3"/>
    </row>
    <row r="30128" spans="1:7" x14ac:dyDescent="0.25">
      <c r="A30128" s="2"/>
      <c r="B30128" s="3"/>
      <c r="C30128" s="3"/>
      <c r="D30128" s="3"/>
      <c r="E30128" s="3"/>
      <c r="F30128" s="3"/>
      <c r="G30128" s="3"/>
    </row>
    <row r="30129" spans="1:7" x14ac:dyDescent="0.25">
      <c r="A30129" s="2"/>
      <c r="B30129" s="3"/>
      <c r="C30129" s="3"/>
      <c r="D30129" s="3"/>
      <c r="E30129" s="3"/>
      <c r="F30129" s="3"/>
      <c r="G30129" s="3"/>
    </row>
    <row r="30130" spans="1:7" x14ac:dyDescent="0.25">
      <c r="A30130" s="2"/>
      <c r="B30130" s="3"/>
      <c r="C30130" s="3"/>
      <c r="D30130" s="3"/>
      <c r="E30130" s="3"/>
      <c r="F30130" s="3"/>
      <c r="G30130" s="3"/>
    </row>
    <row r="30131" spans="1:7" x14ac:dyDescent="0.25">
      <c r="A30131" s="2"/>
      <c r="B30131" s="3"/>
      <c r="C30131" s="3"/>
      <c r="D30131" s="3"/>
      <c r="E30131" s="3"/>
      <c r="F30131" s="3"/>
      <c r="G30131" s="3"/>
    </row>
    <row r="30132" spans="1:7" x14ac:dyDescent="0.25">
      <c r="A30132" s="2"/>
      <c r="B30132" s="3"/>
      <c r="C30132" s="3"/>
      <c r="D30132" s="3"/>
      <c r="E30132" s="3"/>
      <c r="F30132" s="3"/>
      <c r="G30132" s="3"/>
    </row>
    <row r="30133" spans="1:7" x14ac:dyDescent="0.25">
      <c r="A30133" s="2"/>
      <c r="B30133" s="3"/>
      <c r="C30133" s="3"/>
      <c r="D30133" s="3"/>
      <c r="E30133" s="3"/>
      <c r="F30133" s="3"/>
      <c r="G30133" s="3"/>
    </row>
    <row r="30134" spans="1:7" x14ac:dyDescent="0.25">
      <c r="A30134" s="2"/>
      <c r="B30134" s="3"/>
      <c r="C30134" s="3"/>
      <c r="D30134" s="3"/>
      <c r="E30134" s="3"/>
      <c r="F30134" s="3"/>
      <c r="G30134" s="3"/>
    </row>
    <row r="30135" spans="1:7" x14ac:dyDescent="0.25">
      <c r="A30135" s="2"/>
      <c r="B30135" s="3"/>
      <c r="C30135" s="3"/>
      <c r="D30135" s="3"/>
      <c r="E30135" s="3"/>
      <c r="F30135" s="3"/>
      <c r="G30135" s="3"/>
    </row>
    <row r="30136" spans="1:7" x14ac:dyDescent="0.25">
      <c r="A30136" s="2"/>
      <c r="B30136" s="3"/>
      <c r="C30136" s="3"/>
      <c r="D30136" s="3"/>
      <c r="E30136" s="3"/>
      <c r="F30136" s="3"/>
      <c r="G30136" s="3"/>
    </row>
    <row r="30137" spans="1:7" x14ac:dyDescent="0.25">
      <c r="A30137" s="2"/>
      <c r="B30137" s="3"/>
      <c r="C30137" s="3"/>
      <c r="D30137" s="3"/>
      <c r="E30137" s="3"/>
      <c r="F30137" s="3"/>
      <c r="G30137" s="3"/>
    </row>
    <row r="30138" spans="1:7" x14ac:dyDescent="0.25">
      <c r="A30138" s="2"/>
      <c r="B30138" s="3"/>
      <c r="C30138" s="3"/>
      <c r="D30138" s="3"/>
      <c r="E30138" s="3"/>
      <c r="F30138" s="3"/>
      <c r="G30138" s="3"/>
    </row>
    <row r="30139" spans="1:7" x14ac:dyDescent="0.25">
      <c r="A30139" s="2"/>
      <c r="B30139" s="3"/>
      <c r="C30139" s="3"/>
      <c r="D30139" s="3"/>
      <c r="E30139" s="3"/>
      <c r="F30139" s="3"/>
      <c r="G30139" s="3"/>
    </row>
    <row r="30140" spans="1:7" x14ac:dyDescent="0.25">
      <c r="A30140" s="2"/>
      <c r="B30140" s="3"/>
      <c r="C30140" s="3"/>
      <c r="D30140" s="3"/>
      <c r="E30140" s="3"/>
      <c r="F30140" s="3"/>
      <c r="G30140" s="3"/>
    </row>
    <row r="30141" spans="1:7" x14ac:dyDescent="0.25">
      <c r="A30141" s="2"/>
      <c r="B30141" s="3"/>
      <c r="C30141" s="3"/>
      <c r="D30141" s="3"/>
      <c r="E30141" s="3"/>
      <c r="F30141" s="3"/>
      <c r="G30141" s="3"/>
    </row>
    <row r="30142" spans="1:7" x14ac:dyDescent="0.25">
      <c r="A30142" s="2"/>
      <c r="B30142" s="3"/>
      <c r="C30142" s="3"/>
      <c r="D30142" s="3"/>
      <c r="E30142" s="3"/>
      <c r="F30142" s="3"/>
      <c r="G30142" s="3"/>
    </row>
    <row r="30143" spans="1:7" x14ac:dyDescent="0.25">
      <c r="A30143" s="2"/>
      <c r="B30143" s="3"/>
      <c r="C30143" s="3"/>
      <c r="D30143" s="3"/>
      <c r="E30143" s="3"/>
      <c r="F30143" s="3"/>
      <c r="G30143" s="3"/>
    </row>
    <row r="30144" spans="1:7" x14ac:dyDescent="0.25">
      <c r="A30144" s="2"/>
      <c r="B30144" s="3"/>
      <c r="C30144" s="3"/>
      <c r="D30144" s="3"/>
      <c r="E30144" s="3"/>
      <c r="F30144" s="3"/>
      <c r="G30144" s="3"/>
    </row>
    <row r="30145" spans="1:7" x14ac:dyDescent="0.25">
      <c r="A30145" s="2"/>
      <c r="B30145" s="3"/>
      <c r="C30145" s="3"/>
      <c r="D30145" s="3"/>
      <c r="E30145" s="3"/>
      <c r="F30145" s="3"/>
      <c r="G30145" s="3"/>
    </row>
    <row r="30146" spans="1:7" x14ac:dyDescent="0.25">
      <c r="A30146" s="2"/>
      <c r="B30146" s="3"/>
      <c r="C30146" s="3"/>
      <c r="D30146" s="3"/>
      <c r="E30146" s="3"/>
      <c r="F30146" s="3"/>
      <c r="G30146" s="3"/>
    </row>
    <row r="30147" spans="1:7" x14ac:dyDescent="0.25">
      <c r="A30147" s="2"/>
      <c r="B30147" s="3"/>
      <c r="C30147" s="3"/>
      <c r="D30147" s="3"/>
      <c r="E30147" s="3"/>
      <c r="F30147" s="3"/>
      <c r="G30147" s="3"/>
    </row>
    <row r="30148" spans="1:7" x14ac:dyDescent="0.25">
      <c r="A30148" s="2"/>
      <c r="B30148" s="3"/>
      <c r="C30148" s="3"/>
      <c r="D30148" s="3"/>
      <c r="E30148" s="3"/>
      <c r="F30148" s="3"/>
      <c r="G30148" s="3"/>
    </row>
    <row r="30149" spans="1:7" x14ac:dyDescent="0.25">
      <c r="A30149" s="2"/>
      <c r="B30149" s="3"/>
      <c r="C30149" s="3"/>
      <c r="D30149" s="3"/>
      <c r="E30149" s="3"/>
      <c r="F30149" s="3"/>
      <c r="G30149" s="3"/>
    </row>
    <row r="30150" spans="1:7" x14ac:dyDescent="0.25">
      <c r="A30150" s="2"/>
      <c r="B30150" s="3"/>
      <c r="C30150" s="3"/>
      <c r="D30150" s="3"/>
      <c r="E30150" s="3"/>
      <c r="F30150" s="3"/>
      <c r="G30150" s="3"/>
    </row>
    <row r="30151" spans="1:7" x14ac:dyDescent="0.25">
      <c r="A30151" s="2"/>
      <c r="B30151" s="3"/>
      <c r="C30151" s="3"/>
      <c r="D30151" s="3"/>
      <c r="E30151" s="3"/>
      <c r="F30151" s="3"/>
      <c r="G30151" s="3"/>
    </row>
    <row r="30152" spans="1:7" x14ac:dyDescent="0.25">
      <c r="A30152" s="2"/>
      <c r="B30152" s="3"/>
      <c r="C30152" s="3"/>
      <c r="D30152" s="3"/>
      <c r="E30152" s="3"/>
      <c r="F30152" s="3"/>
      <c r="G30152" s="3"/>
    </row>
    <row r="30153" spans="1:7" x14ac:dyDescent="0.25">
      <c r="A30153" s="2"/>
      <c r="B30153" s="3"/>
      <c r="C30153" s="3"/>
      <c r="D30153" s="3"/>
      <c r="E30153" s="3"/>
      <c r="F30153" s="3"/>
      <c r="G30153" s="3"/>
    </row>
    <row r="30154" spans="1:7" x14ac:dyDescent="0.25">
      <c r="A30154" s="2"/>
      <c r="B30154" s="3"/>
      <c r="C30154" s="3"/>
      <c r="D30154" s="3"/>
      <c r="E30154" s="3"/>
      <c r="F30154" s="3"/>
      <c r="G30154" s="3"/>
    </row>
    <row r="30155" spans="1:7" x14ac:dyDescent="0.25">
      <c r="A30155" s="2"/>
      <c r="B30155" s="3"/>
      <c r="C30155" s="3"/>
      <c r="D30155" s="3"/>
      <c r="E30155" s="3"/>
      <c r="F30155" s="3"/>
      <c r="G30155" s="3"/>
    </row>
    <row r="30156" spans="1:7" x14ac:dyDescent="0.25">
      <c r="A30156" s="2"/>
      <c r="B30156" s="3"/>
      <c r="C30156" s="3"/>
      <c r="D30156" s="3"/>
      <c r="E30156" s="3"/>
      <c r="F30156" s="3"/>
      <c r="G30156" s="3"/>
    </row>
    <row r="30157" spans="1:7" x14ac:dyDescent="0.25">
      <c r="A30157" s="2"/>
      <c r="B30157" s="3"/>
      <c r="C30157" s="3"/>
      <c r="D30157" s="3"/>
      <c r="E30157" s="3"/>
      <c r="F30157" s="3"/>
      <c r="G30157" s="3"/>
    </row>
    <row r="30158" spans="1:7" x14ac:dyDescent="0.25">
      <c r="A30158" s="2"/>
      <c r="B30158" s="3"/>
      <c r="C30158" s="3"/>
      <c r="D30158" s="3"/>
      <c r="E30158" s="3"/>
      <c r="F30158" s="3"/>
      <c r="G30158" s="3"/>
    </row>
    <row r="30159" spans="1:7" x14ac:dyDescent="0.25">
      <c r="A30159" s="2"/>
      <c r="B30159" s="3"/>
      <c r="C30159" s="3"/>
      <c r="D30159" s="3"/>
      <c r="E30159" s="3"/>
      <c r="F30159" s="3"/>
      <c r="G30159" s="3"/>
    </row>
    <row r="30160" spans="1:7" x14ac:dyDescent="0.25">
      <c r="A30160" s="2"/>
      <c r="B30160" s="3"/>
      <c r="C30160" s="3"/>
      <c r="D30160" s="3"/>
      <c r="E30160" s="3"/>
      <c r="F30160" s="3"/>
      <c r="G30160" s="3"/>
    </row>
    <row r="30161" spans="1:7" x14ac:dyDescent="0.25">
      <c r="A30161" s="2"/>
      <c r="B30161" s="3"/>
      <c r="C30161" s="3"/>
      <c r="D30161" s="3"/>
      <c r="E30161" s="3"/>
      <c r="F30161" s="3"/>
      <c r="G30161" s="3"/>
    </row>
    <row r="30162" spans="1:7" x14ac:dyDescent="0.25">
      <c r="A30162" s="2"/>
      <c r="B30162" s="3"/>
      <c r="C30162" s="3"/>
      <c r="D30162" s="3"/>
      <c r="E30162" s="3"/>
      <c r="F30162" s="3"/>
      <c r="G30162" s="3"/>
    </row>
    <row r="30163" spans="1:7" x14ac:dyDescent="0.25">
      <c r="A30163" s="2"/>
      <c r="B30163" s="3"/>
      <c r="C30163" s="3"/>
      <c r="D30163" s="3"/>
      <c r="E30163" s="3"/>
      <c r="F30163" s="3"/>
      <c r="G30163" s="3"/>
    </row>
    <row r="30164" spans="1:7" x14ac:dyDescent="0.25">
      <c r="A30164" s="2"/>
      <c r="B30164" s="3"/>
      <c r="C30164" s="3"/>
      <c r="D30164" s="3"/>
      <c r="E30164" s="3"/>
      <c r="F30164" s="3"/>
      <c r="G30164" s="3"/>
    </row>
    <row r="30165" spans="1:7" x14ac:dyDescent="0.25">
      <c r="A30165" s="2"/>
      <c r="B30165" s="3"/>
      <c r="C30165" s="3"/>
      <c r="D30165" s="3"/>
      <c r="E30165" s="3"/>
      <c r="F30165" s="3"/>
      <c r="G30165" s="3"/>
    </row>
    <row r="30166" spans="1:7" x14ac:dyDescent="0.25">
      <c r="A30166" s="2"/>
      <c r="B30166" s="3"/>
      <c r="C30166" s="3"/>
      <c r="D30166" s="3"/>
      <c r="E30166" s="3"/>
      <c r="F30166" s="3"/>
      <c r="G30166" s="3"/>
    </row>
    <row r="30167" spans="1:7" x14ac:dyDescent="0.25">
      <c r="A30167" s="2"/>
      <c r="B30167" s="3"/>
      <c r="C30167" s="3"/>
      <c r="D30167" s="3"/>
      <c r="E30167" s="3"/>
      <c r="F30167" s="3"/>
      <c r="G30167" s="3"/>
    </row>
    <row r="30168" spans="1:7" x14ac:dyDescent="0.25">
      <c r="A30168" s="2"/>
      <c r="B30168" s="3"/>
      <c r="C30168" s="3"/>
      <c r="D30168" s="3"/>
      <c r="E30168" s="3"/>
      <c r="F30168" s="3"/>
      <c r="G30168" s="3"/>
    </row>
    <row r="30169" spans="1:7" x14ac:dyDescent="0.25">
      <c r="A30169" s="2"/>
      <c r="B30169" s="3"/>
      <c r="C30169" s="3"/>
      <c r="D30169" s="3"/>
      <c r="E30169" s="3"/>
      <c r="F30169" s="3"/>
      <c r="G30169" s="3"/>
    </row>
    <row r="30170" spans="1:7" x14ac:dyDescent="0.25">
      <c r="A30170" s="2"/>
      <c r="B30170" s="3"/>
      <c r="C30170" s="3"/>
      <c r="D30170" s="3"/>
      <c r="E30170" s="3"/>
      <c r="F30170" s="3"/>
      <c r="G30170" s="3"/>
    </row>
    <row r="30171" spans="1:7" x14ac:dyDescent="0.25">
      <c r="A30171" s="2"/>
      <c r="B30171" s="3"/>
      <c r="C30171" s="3"/>
      <c r="D30171" s="3"/>
      <c r="E30171" s="3"/>
      <c r="F30171" s="3"/>
      <c r="G30171" s="3"/>
    </row>
    <row r="30172" spans="1:7" x14ac:dyDescent="0.25">
      <c r="A30172" s="2"/>
      <c r="B30172" s="3"/>
      <c r="C30172" s="3"/>
      <c r="D30172" s="3"/>
      <c r="E30172" s="3"/>
      <c r="F30172" s="3"/>
      <c r="G30172" s="3"/>
    </row>
    <row r="30173" spans="1:7" x14ac:dyDescent="0.25">
      <c r="A30173" s="2"/>
      <c r="B30173" s="3"/>
      <c r="C30173" s="3"/>
      <c r="D30173" s="3"/>
      <c r="E30173" s="3"/>
      <c r="F30173" s="3"/>
      <c r="G30173" s="3"/>
    </row>
    <row r="30174" spans="1:7" x14ac:dyDescent="0.25">
      <c r="A30174" s="2"/>
      <c r="B30174" s="3"/>
      <c r="C30174" s="3"/>
      <c r="D30174" s="3"/>
      <c r="E30174" s="3"/>
      <c r="F30174" s="3"/>
      <c r="G30174" s="3"/>
    </row>
    <row r="30175" spans="1:7" x14ac:dyDescent="0.25">
      <c r="A30175" s="2"/>
      <c r="B30175" s="3"/>
      <c r="C30175" s="3"/>
      <c r="D30175" s="3"/>
      <c r="E30175" s="3"/>
      <c r="F30175" s="3"/>
      <c r="G30175" s="3"/>
    </row>
    <row r="30176" spans="1:7" x14ac:dyDescent="0.25">
      <c r="A30176" s="2"/>
      <c r="B30176" s="3"/>
      <c r="C30176" s="3"/>
      <c r="D30176" s="3"/>
      <c r="E30176" s="3"/>
      <c r="F30176" s="3"/>
      <c r="G30176" s="3"/>
    </row>
    <row r="30177" spans="1:7" x14ac:dyDescent="0.25">
      <c r="A30177" s="2"/>
      <c r="B30177" s="3"/>
      <c r="C30177" s="3"/>
      <c r="D30177" s="3"/>
      <c r="E30177" s="3"/>
      <c r="F30177" s="3"/>
      <c r="G30177" s="3"/>
    </row>
    <row r="30178" spans="1:7" x14ac:dyDescent="0.25">
      <c r="A30178" s="2"/>
      <c r="B30178" s="3"/>
      <c r="C30178" s="3"/>
      <c r="D30178" s="3"/>
      <c r="E30178" s="3"/>
      <c r="F30178" s="3"/>
      <c r="G30178" s="3"/>
    </row>
    <row r="30179" spans="1:7" x14ac:dyDescent="0.25">
      <c r="A30179" s="2"/>
      <c r="B30179" s="3"/>
      <c r="C30179" s="3"/>
      <c r="D30179" s="3"/>
      <c r="E30179" s="3"/>
      <c r="F30179" s="3"/>
      <c r="G30179" s="3"/>
    </row>
    <row r="30180" spans="1:7" x14ac:dyDescent="0.25">
      <c r="A30180" s="2"/>
      <c r="B30180" s="3"/>
      <c r="C30180" s="3"/>
      <c r="D30180" s="3"/>
      <c r="E30180" s="3"/>
      <c r="F30180" s="3"/>
      <c r="G30180" s="3"/>
    </row>
    <row r="30181" spans="1:7" x14ac:dyDescent="0.25">
      <c r="A30181" s="2"/>
      <c r="B30181" s="3"/>
      <c r="C30181" s="3"/>
      <c r="D30181" s="3"/>
      <c r="E30181" s="3"/>
      <c r="F30181" s="3"/>
      <c r="G30181" s="3"/>
    </row>
    <row r="30182" spans="1:7" x14ac:dyDescent="0.25">
      <c r="A30182" s="2"/>
      <c r="B30182" s="3"/>
      <c r="C30182" s="3"/>
      <c r="D30182" s="3"/>
      <c r="E30182" s="3"/>
      <c r="F30182" s="3"/>
      <c r="G30182" s="3"/>
    </row>
    <row r="30183" spans="1:7" x14ac:dyDescent="0.25">
      <c r="A30183" s="2"/>
      <c r="B30183" s="3"/>
      <c r="C30183" s="3"/>
      <c r="D30183" s="3"/>
      <c r="E30183" s="3"/>
      <c r="F30183" s="3"/>
      <c r="G30183" s="3"/>
    </row>
    <row r="30184" spans="1:7" x14ac:dyDescent="0.25">
      <c r="A30184" s="2"/>
      <c r="B30184" s="3"/>
      <c r="C30184" s="3"/>
      <c r="D30184" s="3"/>
      <c r="E30184" s="3"/>
      <c r="F30184" s="3"/>
      <c r="G30184" s="3"/>
    </row>
    <row r="30185" spans="1:7" x14ac:dyDescent="0.25">
      <c r="A30185" s="2"/>
      <c r="B30185" s="3"/>
      <c r="C30185" s="3"/>
      <c r="D30185" s="3"/>
      <c r="E30185" s="3"/>
      <c r="F30185" s="3"/>
      <c r="G30185" s="3"/>
    </row>
    <row r="30186" spans="1:7" x14ac:dyDescent="0.25">
      <c r="A30186" s="2"/>
      <c r="B30186" s="3"/>
      <c r="C30186" s="3"/>
      <c r="D30186" s="3"/>
      <c r="E30186" s="3"/>
      <c r="F30186" s="3"/>
      <c r="G30186" s="3"/>
    </row>
    <row r="30187" spans="1:7" x14ac:dyDescent="0.25">
      <c r="A30187" s="2"/>
      <c r="B30187" s="3"/>
      <c r="C30187" s="3"/>
      <c r="D30187" s="3"/>
      <c r="E30187" s="3"/>
      <c r="F30187" s="3"/>
      <c r="G30187" s="3"/>
    </row>
    <row r="30188" spans="1:7" x14ac:dyDescent="0.25">
      <c r="A30188" s="2"/>
      <c r="B30188" s="3"/>
      <c r="C30188" s="3"/>
      <c r="D30188" s="3"/>
      <c r="E30188" s="3"/>
      <c r="F30188" s="3"/>
      <c r="G30188" s="3"/>
    </row>
    <row r="30189" spans="1:7" x14ac:dyDescent="0.25">
      <c r="A30189" s="2"/>
      <c r="B30189" s="3"/>
      <c r="C30189" s="3"/>
      <c r="D30189" s="3"/>
      <c r="E30189" s="3"/>
      <c r="F30189" s="3"/>
      <c r="G30189" s="3"/>
    </row>
    <row r="30190" spans="1:7" x14ac:dyDescent="0.25">
      <c r="A30190" s="2"/>
      <c r="B30190" s="3"/>
      <c r="C30190" s="3"/>
      <c r="D30190" s="3"/>
      <c r="E30190" s="3"/>
      <c r="F30190" s="3"/>
      <c r="G30190" s="3"/>
    </row>
    <row r="30191" spans="1:7" x14ac:dyDescent="0.25">
      <c r="A30191" s="2"/>
      <c r="B30191" s="3"/>
      <c r="C30191" s="3"/>
      <c r="D30191" s="3"/>
      <c r="E30191" s="3"/>
      <c r="F30191" s="3"/>
      <c r="G30191" s="3"/>
    </row>
    <row r="30192" spans="1:7" x14ac:dyDescent="0.25">
      <c r="A30192" s="2"/>
      <c r="B30192" s="3"/>
      <c r="C30192" s="3"/>
      <c r="D30192" s="3"/>
      <c r="E30192" s="3"/>
      <c r="F30192" s="3"/>
      <c r="G30192" s="3"/>
    </row>
    <row r="30193" spans="1:7" x14ac:dyDescent="0.25">
      <c r="A30193" s="2"/>
      <c r="B30193" s="3"/>
      <c r="C30193" s="3"/>
      <c r="D30193" s="3"/>
      <c r="E30193" s="3"/>
      <c r="F30193" s="3"/>
      <c r="G30193" s="3"/>
    </row>
    <row r="30194" spans="1:7" x14ac:dyDescent="0.25">
      <c r="A30194" s="2"/>
      <c r="B30194" s="3"/>
      <c r="C30194" s="3"/>
      <c r="D30194" s="3"/>
      <c r="E30194" s="3"/>
      <c r="F30194" s="3"/>
      <c r="G30194" s="3"/>
    </row>
    <row r="30195" spans="1:7" x14ac:dyDescent="0.25">
      <c r="A30195" s="2"/>
      <c r="B30195" s="3"/>
      <c r="C30195" s="3"/>
      <c r="D30195" s="3"/>
      <c r="E30195" s="3"/>
      <c r="F30195" s="3"/>
      <c r="G30195" s="3"/>
    </row>
    <row r="30196" spans="1:7" x14ac:dyDescent="0.25">
      <c r="A30196" s="2"/>
      <c r="B30196" s="3"/>
      <c r="C30196" s="3"/>
      <c r="D30196" s="3"/>
      <c r="E30196" s="3"/>
      <c r="F30196" s="3"/>
      <c r="G30196" s="3"/>
    </row>
    <row r="30197" spans="1:7" x14ac:dyDescent="0.25">
      <c r="A30197" s="2"/>
      <c r="B30197" s="3"/>
      <c r="C30197" s="3"/>
      <c r="D30197" s="3"/>
      <c r="E30197" s="3"/>
      <c r="F30197" s="3"/>
      <c r="G30197" s="3"/>
    </row>
    <row r="30198" spans="1:7" x14ac:dyDescent="0.25">
      <c r="A30198" s="2"/>
      <c r="B30198" s="3"/>
      <c r="C30198" s="3"/>
      <c r="D30198" s="3"/>
      <c r="E30198" s="3"/>
      <c r="F30198" s="3"/>
      <c r="G30198" s="3"/>
    </row>
    <row r="30199" spans="1:7" x14ac:dyDescent="0.25">
      <c r="A30199" s="2"/>
      <c r="B30199" s="3"/>
      <c r="C30199" s="3"/>
      <c r="D30199" s="3"/>
      <c r="E30199" s="3"/>
      <c r="F30199" s="3"/>
      <c r="G30199" s="3"/>
    </row>
    <row r="30200" spans="1:7" x14ac:dyDescent="0.25">
      <c r="A30200" s="2"/>
      <c r="B30200" s="3"/>
      <c r="C30200" s="3"/>
      <c r="D30200" s="3"/>
      <c r="E30200" s="3"/>
      <c r="F30200" s="3"/>
      <c r="G30200" s="3"/>
    </row>
    <row r="30201" spans="1:7" x14ac:dyDescent="0.25">
      <c r="A30201" s="2"/>
      <c r="B30201" s="3"/>
      <c r="C30201" s="3"/>
      <c r="D30201" s="3"/>
      <c r="E30201" s="3"/>
      <c r="F30201" s="3"/>
      <c r="G30201" s="3"/>
    </row>
    <row r="30202" spans="1:7" x14ac:dyDescent="0.25">
      <c r="A30202" s="2"/>
      <c r="B30202" s="3"/>
      <c r="C30202" s="3"/>
      <c r="D30202" s="3"/>
      <c r="E30202" s="3"/>
      <c r="F30202" s="3"/>
      <c r="G30202" s="3"/>
    </row>
    <row r="30203" spans="1:7" x14ac:dyDescent="0.25">
      <c r="A30203" s="2"/>
      <c r="B30203" s="3"/>
      <c r="C30203" s="3"/>
      <c r="D30203" s="3"/>
      <c r="E30203" s="3"/>
      <c r="F30203" s="3"/>
      <c r="G30203" s="3"/>
    </row>
    <row r="30204" spans="1:7" x14ac:dyDescent="0.25">
      <c r="A30204" s="2"/>
      <c r="B30204" s="3"/>
      <c r="C30204" s="3"/>
      <c r="D30204" s="3"/>
      <c r="E30204" s="3"/>
      <c r="F30204" s="3"/>
      <c r="G30204" s="3"/>
    </row>
    <row r="30205" spans="1:7" x14ac:dyDescent="0.25">
      <c r="A30205" s="2"/>
      <c r="B30205" s="3"/>
      <c r="C30205" s="3"/>
      <c r="D30205" s="3"/>
      <c r="E30205" s="3"/>
      <c r="F30205" s="3"/>
      <c r="G30205" s="3"/>
    </row>
    <row r="30206" spans="1:7" x14ac:dyDescent="0.25">
      <c r="A30206" s="2"/>
      <c r="B30206" s="3"/>
      <c r="C30206" s="3"/>
      <c r="D30206" s="3"/>
      <c r="E30206" s="3"/>
      <c r="F30206" s="3"/>
      <c r="G30206" s="3"/>
    </row>
    <row r="30207" spans="1:7" x14ac:dyDescent="0.25">
      <c r="A30207" s="2"/>
      <c r="B30207" s="3"/>
      <c r="C30207" s="3"/>
      <c r="D30207" s="3"/>
      <c r="E30207" s="3"/>
      <c r="F30207" s="3"/>
      <c r="G30207" s="3"/>
    </row>
    <row r="30208" spans="1:7" x14ac:dyDescent="0.25">
      <c r="A30208" s="2"/>
      <c r="B30208" s="3"/>
      <c r="C30208" s="3"/>
      <c r="D30208" s="3"/>
      <c r="E30208" s="3"/>
      <c r="F30208" s="3"/>
      <c r="G30208" s="3"/>
    </row>
    <row r="30209" spans="1:7" x14ac:dyDescent="0.25">
      <c r="A30209" s="2"/>
      <c r="B30209" s="3"/>
      <c r="C30209" s="3"/>
      <c r="D30209" s="3"/>
      <c r="E30209" s="3"/>
      <c r="F30209" s="3"/>
      <c r="G30209" s="3"/>
    </row>
    <row r="30210" spans="1:7" x14ac:dyDescent="0.25">
      <c r="A30210" s="2"/>
      <c r="B30210" s="3"/>
      <c r="C30210" s="3"/>
      <c r="D30210" s="3"/>
      <c r="E30210" s="3"/>
      <c r="F30210" s="3"/>
      <c r="G30210" s="3"/>
    </row>
    <row r="30211" spans="1:7" x14ac:dyDescent="0.25">
      <c r="A30211" s="2"/>
      <c r="B30211" s="3"/>
      <c r="C30211" s="3"/>
      <c r="D30211" s="3"/>
      <c r="E30211" s="3"/>
      <c r="F30211" s="3"/>
      <c r="G30211" s="3"/>
    </row>
    <row r="30212" spans="1:7" x14ac:dyDescent="0.25">
      <c r="A30212" s="2"/>
      <c r="B30212" s="3"/>
      <c r="C30212" s="3"/>
      <c r="D30212" s="3"/>
      <c r="E30212" s="3"/>
      <c r="F30212" s="3"/>
      <c r="G30212" s="3"/>
    </row>
    <row r="30213" spans="1:7" x14ac:dyDescent="0.25">
      <c r="A30213" s="2"/>
      <c r="B30213" s="3"/>
      <c r="C30213" s="3"/>
      <c r="D30213" s="3"/>
      <c r="E30213" s="3"/>
      <c r="F30213" s="3"/>
      <c r="G30213" s="3"/>
    </row>
    <row r="30214" spans="1:7" x14ac:dyDescent="0.25">
      <c r="A30214" s="2"/>
      <c r="B30214" s="3"/>
      <c r="C30214" s="3"/>
      <c r="D30214" s="3"/>
      <c r="E30214" s="3"/>
      <c r="F30214" s="3"/>
      <c r="G30214" s="3"/>
    </row>
    <row r="30215" spans="1:7" x14ac:dyDescent="0.25">
      <c r="A30215" s="2"/>
      <c r="B30215" s="3"/>
      <c r="C30215" s="3"/>
      <c r="D30215" s="3"/>
      <c r="E30215" s="3"/>
      <c r="F30215" s="3"/>
      <c r="G30215" s="3"/>
    </row>
    <row r="30216" spans="1:7" x14ac:dyDescent="0.25">
      <c r="A30216" s="2"/>
      <c r="B30216" s="3"/>
      <c r="C30216" s="3"/>
      <c r="D30216" s="3"/>
      <c r="E30216" s="3"/>
      <c r="F30216" s="3"/>
      <c r="G30216" s="3"/>
    </row>
    <row r="30217" spans="1:7" x14ac:dyDescent="0.25">
      <c r="A30217" s="2"/>
      <c r="B30217" s="3"/>
      <c r="C30217" s="3"/>
      <c r="D30217" s="3"/>
      <c r="E30217" s="3"/>
      <c r="F30217" s="3"/>
      <c r="G30217" s="3"/>
    </row>
    <row r="30218" spans="1:7" x14ac:dyDescent="0.25">
      <c r="A30218" s="2"/>
      <c r="B30218" s="3"/>
      <c r="C30218" s="3"/>
      <c r="D30218" s="3"/>
      <c r="E30218" s="3"/>
      <c r="F30218" s="3"/>
      <c r="G30218" s="3"/>
    </row>
    <row r="30219" spans="1:7" x14ac:dyDescent="0.25">
      <c r="A30219" s="2"/>
      <c r="B30219" s="3"/>
      <c r="C30219" s="3"/>
      <c r="D30219" s="3"/>
      <c r="E30219" s="3"/>
      <c r="F30219" s="3"/>
      <c r="G30219" s="3"/>
    </row>
    <row r="30220" spans="1:7" x14ac:dyDescent="0.25">
      <c r="A30220" s="2"/>
      <c r="B30220" s="3"/>
      <c r="C30220" s="3"/>
      <c r="D30220" s="3"/>
      <c r="E30220" s="3"/>
      <c r="F30220" s="3"/>
      <c r="G30220" s="3"/>
    </row>
    <row r="30221" spans="1:7" x14ac:dyDescent="0.25">
      <c r="A30221" s="2"/>
      <c r="B30221" s="3"/>
      <c r="C30221" s="3"/>
      <c r="D30221" s="3"/>
      <c r="E30221" s="3"/>
      <c r="F30221" s="3"/>
      <c r="G30221" s="3"/>
    </row>
    <row r="30222" spans="1:7" x14ac:dyDescent="0.25">
      <c r="A30222" s="2"/>
      <c r="B30222" s="3"/>
      <c r="C30222" s="3"/>
      <c r="D30222" s="3"/>
      <c r="E30222" s="3"/>
      <c r="F30222" s="3"/>
      <c r="G30222" s="3"/>
    </row>
    <row r="30223" spans="1:7" x14ac:dyDescent="0.25">
      <c r="A30223" s="2"/>
      <c r="B30223" s="3"/>
      <c r="C30223" s="3"/>
      <c r="D30223" s="3"/>
      <c r="E30223" s="3"/>
      <c r="F30223" s="3"/>
      <c r="G30223" s="3"/>
    </row>
    <row r="30224" spans="1:7" x14ac:dyDescent="0.25">
      <c r="A30224" s="2"/>
      <c r="B30224" s="3"/>
      <c r="C30224" s="3"/>
      <c r="D30224" s="3"/>
      <c r="E30224" s="3"/>
      <c r="F30224" s="3"/>
      <c r="G30224" s="3"/>
    </row>
    <row r="30225" spans="1:7" x14ac:dyDescent="0.25">
      <c r="A30225" s="2"/>
      <c r="B30225" s="3"/>
      <c r="C30225" s="3"/>
      <c r="D30225" s="3"/>
      <c r="E30225" s="3"/>
      <c r="F30225" s="3"/>
      <c r="G30225" s="3"/>
    </row>
    <row r="30226" spans="1:7" x14ac:dyDescent="0.25">
      <c r="A30226" s="2"/>
      <c r="B30226" s="3"/>
      <c r="C30226" s="3"/>
      <c r="D30226" s="3"/>
      <c r="E30226" s="3"/>
      <c r="F30226" s="3"/>
      <c r="G30226" s="3"/>
    </row>
    <row r="30227" spans="1:7" x14ac:dyDescent="0.25">
      <c r="A30227" s="2"/>
      <c r="B30227" s="3"/>
      <c r="C30227" s="3"/>
      <c r="D30227" s="3"/>
      <c r="E30227" s="3"/>
      <c r="F30227" s="3"/>
      <c r="G30227" s="3"/>
    </row>
    <row r="30228" spans="1:7" x14ac:dyDescent="0.25">
      <c r="A30228" s="2"/>
      <c r="B30228" s="3"/>
      <c r="C30228" s="3"/>
      <c r="D30228" s="3"/>
      <c r="E30228" s="3"/>
      <c r="F30228" s="3"/>
      <c r="G30228" s="3"/>
    </row>
    <row r="30229" spans="1:7" x14ac:dyDescent="0.25">
      <c r="A30229" s="2"/>
      <c r="B30229" s="3"/>
      <c r="C30229" s="3"/>
      <c r="D30229" s="3"/>
      <c r="E30229" s="3"/>
      <c r="F30229" s="3"/>
      <c r="G30229" s="3"/>
    </row>
    <row r="30230" spans="1:7" x14ac:dyDescent="0.25">
      <c r="A30230" s="2"/>
      <c r="B30230" s="3"/>
      <c r="C30230" s="3"/>
      <c r="D30230" s="3"/>
      <c r="E30230" s="3"/>
      <c r="F30230" s="3"/>
      <c r="G30230" s="3"/>
    </row>
    <row r="30231" spans="1:7" x14ac:dyDescent="0.25">
      <c r="A30231" s="2"/>
      <c r="B30231" s="3"/>
      <c r="C30231" s="3"/>
      <c r="D30231" s="3"/>
      <c r="E30231" s="3"/>
      <c r="F30231" s="3"/>
      <c r="G30231" s="3"/>
    </row>
    <row r="30232" spans="1:7" x14ac:dyDescent="0.25">
      <c r="A30232" s="2"/>
      <c r="B30232" s="3"/>
      <c r="C30232" s="3"/>
      <c r="D30232" s="3"/>
      <c r="E30232" s="3"/>
      <c r="F30232" s="3"/>
      <c r="G30232" s="3"/>
    </row>
    <row r="30233" spans="1:7" x14ac:dyDescent="0.25">
      <c r="A30233" s="2"/>
      <c r="B30233" s="3"/>
      <c r="C30233" s="3"/>
      <c r="D30233" s="3"/>
      <c r="E30233" s="3"/>
      <c r="F30233" s="3"/>
      <c r="G30233" s="3"/>
    </row>
    <row r="30234" spans="1:7" x14ac:dyDescent="0.25">
      <c r="A30234" s="2"/>
      <c r="B30234" s="3"/>
      <c r="C30234" s="3"/>
      <c r="D30234" s="3"/>
      <c r="E30234" s="3"/>
      <c r="F30234" s="3"/>
      <c r="G30234" s="3"/>
    </row>
    <row r="30235" spans="1:7" x14ac:dyDescent="0.25">
      <c r="A30235" s="2"/>
      <c r="B30235" s="3"/>
      <c r="C30235" s="3"/>
      <c r="D30235" s="3"/>
      <c r="E30235" s="3"/>
      <c r="F30235" s="3"/>
      <c r="G30235" s="3"/>
    </row>
    <row r="30236" spans="1:7" x14ac:dyDescent="0.25">
      <c r="A30236" s="2"/>
      <c r="B30236" s="3"/>
      <c r="C30236" s="3"/>
      <c r="D30236" s="3"/>
      <c r="E30236" s="3"/>
      <c r="F30236" s="3"/>
      <c r="G30236" s="3"/>
    </row>
    <row r="30237" spans="1:7" x14ac:dyDescent="0.25">
      <c r="A30237" s="2"/>
      <c r="B30237" s="3"/>
      <c r="C30237" s="3"/>
      <c r="D30237" s="3"/>
      <c r="E30237" s="3"/>
      <c r="F30237" s="3"/>
      <c r="G30237" s="3"/>
    </row>
    <row r="30238" spans="1:7" x14ac:dyDescent="0.25">
      <c r="A30238" s="2"/>
      <c r="B30238" s="3"/>
      <c r="C30238" s="3"/>
      <c r="D30238" s="3"/>
      <c r="E30238" s="3"/>
      <c r="F30238" s="3"/>
      <c r="G30238" s="3"/>
    </row>
    <row r="30239" spans="1:7" x14ac:dyDescent="0.25">
      <c r="A30239" s="2"/>
      <c r="B30239" s="3"/>
      <c r="C30239" s="3"/>
      <c r="D30239" s="3"/>
      <c r="E30239" s="3"/>
      <c r="F30239" s="3"/>
      <c r="G30239" s="3"/>
    </row>
    <row r="30240" spans="1:7" x14ac:dyDescent="0.25">
      <c r="A30240" s="2"/>
      <c r="B30240" s="3"/>
      <c r="C30240" s="3"/>
      <c r="D30240" s="3"/>
      <c r="E30240" s="3"/>
      <c r="F30240" s="3"/>
      <c r="G30240" s="3"/>
    </row>
    <row r="30241" spans="1:7" x14ac:dyDescent="0.25">
      <c r="A30241" s="2"/>
      <c r="B30241" s="3"/>
      <c r="C30241" s="3"/>
      <c r="D30241" s="3"/>
      <c r="E30241" s="3"/>
      <c r="F30241" s="3"/>
      <c r="G30241" s="3"/>
    </row>
    <row r="30242" spans="1:7" x14ac:dyDescent="0.25">
      <c r="A30242" s="2"/>
      <c r="B30242" s="3"/>
      <c r="C30242" s="3"/>
      <c r="D30242" s="3"/>
      <c r="E30242" s="3"/>
      <c r="F30242" s="3"/>
      <c r="G30242" s="3"/>
    </row>
    <row r="30243" spans="1:7" x14ac:dyDescent="0.25">
      <c r="A30243" s="2"/>
      <c r="B30243" s="3"/>
      <c r="C30243" s="3"/>
      <c r="D30243" s="3"/>
      <c r="E30243" s="3"/>
      <c r="F30243" s="3"/>
      <c r="G30243" s="3"/>
    </row>
    <row r="30244" spans="1:7" x14ac:dyDescent="0.25">
      <c r="A30244" s="2"/>
      <c r="B30244" s="3"/>
      <c r="C30244" s="3"/>
      <c r="D30244" s="3"/>
      <c r="E30244" s="3"/>
      <c r="F30244" s="3"/>
      <c r="G30244" s="3"/>
    </row>
    <row r="30245" spans="1:7" x14ac:dyDescent="0.25">
      <c r="A30245" s="2"/>
      <c r="B30245" s="3"/>
      <c r="C30245" s="3"/>
      <c r="D30245" s="3"/>
      <c r="E30245" s="3"/>
      <c r="F30245" s="3"/>
      <c r="G30245" s="3"/>
    </row>
    <row r="30246" spans="1:7" x14ac:dyDescent="0.25">
      <c r="A30246" s="2"/>
      <c r="B30246" s="3"/>
      <c r="C30246" s="3"/>
      <c r="D30246" s="3"/>
      <c r="E30246" s="3"/>
      <c r="F30246" s="3"/>
      <c r="G30246" s="3"/>
    </row>
    <row r="30247" spans="1:7" x14ac:dyDescent="0.25">
      <c r="A30247" s="2"/>
      <c r="B30247" s="3"/>
      <c r="C30247" s="3"/>
      <c r="D30247" s="3"/>
      <c r="E30247" s="3"/>
      <c r="F30247" s="3"/>
      <c r="G30247" s="3"/>
    </row>
    <row r="30248" spans="1:7" x14ac:dyDescent="0.25">
      <c r="A30248" s="2"/>
      <c r="B30248" s="3"/>
      <c r="C30248" s="3"/>
      <c r="D30248" s="3"/>
      <c r="E30248" s="3"/>
      <c r="F30248" s="3"/>
      <c r="G30248" s="3"/>
    </row>
    <row r="30249" spans="1:7" x14ac:dyDescent="0.25">
      <c r="A30249" s="2"/>
      <c r="B30249" s="3"/>
      <c r="C30249" s="3"/>
      <c r="D30249" s="3"/>
      <c r="E30249" s="3"/>
      <c r="F30249" s="3"/>
      <c r="G30249" s="3"/>
    </row>
    <row r="30250" spans="1:7" x14ac:dyDescent="0.25">
      <c r="A30250" s="2"/>
      <c r="B30250" s="3"/>
      <c r="C30250" s="3"/>
      <c r="D30250" s="3"/>
      <c r="E30250" s="3"/>
      <c r="F30250" s="3"/>
      <c r="G30250" s="3"/>
    </row>
    <row r="30251" spans="1:7" x14ac:dyDescent="0.25">
      <c r="A30251" s="2"/>
      <c r="B30251" s="3"/>
      <c r="C30251" s="3"/>
      <c r="D30251" s="3"/>
      <c r="E30251" s="3"/>
      <c r="F30251" s="3"/>
      <c r="G30251" s="3"/>
    </row>
    <row r="30252" spans="1:7" x14ac:dyDescent="0.25">
      <c r="A30252" s="2"/>
      <c r="B30252" s="3"/>
      <c r="C30252" s="3"/>
      <c r="D30252" s="3"/>
      <c r="E30252" s="3"/>
      <c r="F30252" s="3"/>
      <c r="G30252" s="3"/>
    </row>
    <row r="30253" spans="1:7" x14ac:dyDescent="0.25">
      <c r="A30253" s="2"/>
      <c r="B30253" s="3"/>
      <c r="C30253" s="3"/>
      <c r="D30253" s="3"/>
      <c r="E30253" s="3"/>
      <c r="F30253" s="3"/>
      <c r="G30253" s="3"/>
    </row>
    <row r="30254" spans="1:7" x14ac:dyDescent="0.25">
      <c r="A30254" s="2"/>
      <c r="B30254" s="3"/>
      <c r="C30254" s="3"/>
      <c r="D30254" s="3"/>
      <c r="E30254" s="3"/>
      <c r="F30254" s="3"/>
      <c r="G30254" s="3"/>
    </row>
    <row r="30255" spans="1:7" x14ac:dyDescent="0.25">
      <c r="A30255" s="2"/>
      <c r="B30255" s="3"/>
      <c r="C30255" s="3"/>
      <c r="D30255" s="3"/>
      <c r="E30255" s="3"/>
      <c r="F30255" s="3"/>
      <c r="G30255" s="3"/>
    </row>
    <row r="30256" spans="1:7" x14ac:dyDescent="0.25">
      <c r="A30256" s="2"/>
      <c r="B30256" s="3"/>
      <c r="C30256" s="3"/>
      <c r="D30256" s="3"/>
      <c r="E30256" s="3"/>
      <c r="F30256" s="3"/>
      <c r="G30256" s="3"/>
    </row>
    <row r="30257" spans="1:7" x14ac:dyDescent="0.25">
      <c r="A30257" s="2"/>
      <c r="B30257" s="3"/>
      <c r="C30257" s="3"/>
      <c r="D30257" s="3"/>
      <c r="E30257" s="3"/>
      <c r="F30257" s="3"/>
      <c r="G30257" s="3"/>
    </row>
    <row r="30258" spans="1:7" x14ac:dyDescent="0.25">
      <c r="A30258" s="2"/>
      <c r="B30258" s="3"/>
      <c r="C30258" s="3"/>
      <c r="D30258" s="3"/>
      <c r="E30258" s="3"/>
      <c r="F30258" s="3"/>
      <c r="G30258" s="3"/>
    </row>
    <row r="30259" spans="1:7" x14ac:dyDescent="0.25">
      <c r="A30259" s="2"/>
      <c r="B30259" s="3"/>
      <c r="C30259" s="3"/>
      <c r="D30259" s="3"/>
      <c r="E30259" s="3"/>
      <c r="F30259" s="3"/>
      <c r="G30259" s="3"/>
    </row>
    <row r="30260" spans="1:7" x14ac:dyDescent="0.25">
      <c r="A30260" s="2"/>
      <c r="B30260" s="3"/>
      <c r="C30260" s="3"/>
      <c r="D30260" s="3"/>
      <c r="E30260" s="3"/>
      <c r="F30260" s="3"/>
      <c r="G30260" s="3"/>
    </row>
    <row r="30261" spans="1:7" x14ac:dyDescent="0.25">
      <c r="A30261" s="2"/>
      <c r="B30261" s="3"/>
      <c r="C30261" s="3"/>
      <c r="D30261" s="3"/>
      <c r="E30261" s="3"/>
      <c r="F30261" s="3"/>
      <c r="G30261" s="3"/>
    </row>
    <row r="30262" spans="1:7" x14ac:dyDescent="0.25">
      <c r="A30262" s="2"/>
      <c r="B30262" s="3"/>
      <c r="C30262" s="3"/>
      <c r="D30262" s="3"/>
      <c r="E30262" s="3"/>
      <c r="F30262" s="3"/>
      <c r="G30262" s="3"/>
    </row>
    <row r="30263" spans="1:7" x14ac:dyDescent="0.25">
      <c r="A30263" s="2"/>
      <c r="B30263" s="3"/>
      <c r="C30263" s="3"/>
      <c r="D30263" s="3"/>
      <c r="E30263" s="3"/>
      <c r="F30263" s="3"/>
      <c r="G30263" s="3"/>
    </row>
    <row r="30264" spans="1:7" x14ac:dyDescent="0.25">
      <c r="A30264" s="2"/>
      <c r="B30264" s="3"/>
      <c r="C30264" s="3"/>
      <c r="D30264" s="3"/>
      <c r="E30264" s="3"/>
      <c r="F30264" s="3"/>
      <c r="G30264" s="3"/>
    </row>
    <row r="30265" spans="1:7" x14ac:dyDescent="0.25">
      <c r="A30265" s="2"/>
      <c r="B30265" s="3"/>
      <c r="C30265" s="3"/>
      <c r="D30265" s="3"/>
      <c r="E30265" s="3"/>
      <c r="F30265" s="3"/>
      <c r="G30265" s="3"/>
    </row>
    <row r="30266" spans="1:7" x14ac:dyDescent="0.25">
      <c r="A30266" s="2"/>
      <c r="B30266" s="3"/>
      <c r="C30266" s="3"/>
      <c r="D30266" s="3"/>
      <c r="E30266" s="3"/>
      <c r="F30266" s="3"/>
      <c r="G30266" s="3"/>
    </row>
    <row r="30267" spans="1:7" x14ac:dyDescent="0.25">
      <c r="A30267" s="2"/>
      <c r="B30267" s="3"/>
      <c r="C30267" s="3"/>
      <c r="D30267" s="3"/>
      <c r="E30267" s="3"/>
      <c r="F30267" s="3"/>
      <c r="G30267" s="3"/>
    </row>
    <row r="30268" spans="1:7" x14ac:dyDescent="0.25">
      <c r="A30268" s="2"/>
      <c r="B30268" s="3"/>
      <c r="C30268" s="3"/>
      <c r="D30268" s="3"/>
      <c r="E30268" s="3"/>
      <c r="F30268" s="3"/>
      <c r="G30268" s="3"/>
    </row>
    <row r="30269" spans="1:7" x14ac:dyDescent="0.25">
      <c r="A30269" s="2"/>
      <c r="B30269" s="3"/>
      <c r="C30269" s="3"/>
      <c r="D30269" s="3"/>
      <c r="E30269" s="3"/>
      <c r="F30269" s="3"/>
      <c r="G30269" s="3"/>
    </row>
    <row r="30270" spans="1:7" x14ac:dyDescent="0.25">
      <c r="A30270" s="2"/>
      <c r="B30270" s="3"/>
      <c r="C30270" s="3"/>
      <c r="D30270" s="3"/>
      <c r="E30270" s="3"/>
      <c r="F30270" s="3"/>
      <c r="G30270" s="3"/>
    </row>
    <row r="30271" spans="1:7" x14ac:dyDescent="0.25">
      <c r="A30271" s="2"/>
      <c r="B30271" s="3"/>
      <c r="C30271" s="3"/>
      <c r="D30271" s="3"/>
      <c r="E30271" s="3"/>
      <c r="F30271" s="3"/>
      <c r="G30271" s="3"/>
    </row>
    <row r="30272" spans="1:7" x14ac:dyDescent="0.25">
      <c r="A30272" s="2"/>
      <c r="B30272" s="3"/>
      <c r="C30272" s="3"/>
      <c r="D30272" s="3"/>
      <c r="E30272" s="3"/>
      <c r="F30272" s="3"/>
      <c r="G30272" s="3"/>
    </row>
    <row r="30273" spans="1:7" x14ac:dyDescent="0.25">
      <c r="A30273" s="2"/>
      <c r="B30273" s="3"/>
      <c r="C30273" s="3"/>
      <c r="D30273" s="3"/>
      <c r="E30273" s="3"/>
      <c r="F30273" s="3"/>
      <c r="G30273" s="3"/>
    </row>
    <row r="30274" spans="1:7" x14ac:dyDescent="0.25">
      <c r="A30274" s="2"/>
      <c r="B30274" s="3"/>
      <c r="C30274" s="3"/>
      <c r="D30274" s="3"/>
      <c r="E30274" s="3"/>
      <c r="F30274" s="3"/>
      <c r="G30274" s="3"/>
    </row>
    <row r="30275" spans="1:7" x14ac:dyDescent="0.25">
      <c r="A30275" s="2"/>
      <c r="B30275" s="3"/>
      <c r="C30275" s="3"/>
      <c r="D30275" s="3"/>
      <c r="E30275" s="3"/>
      <c r="F30275" s="3"/>
      <c r="G30275" s="3"/>
    </row>
    <row r="30276" spans="1:7" x14ac:dyDescent="0.25">
      <c r="A30276" s="2"/>
      <c r="B30276" s="3"/>
      <c r="C30276" s="3"/>
      <c r="D30276" s="3"/>
      <c r="E30276" s="3"/>
      <c r="F30276" s="3"/>
      <c r="G30276" s="3"/>
    </row>
    <row r="30277" spans="1:7" x14ac:dyDescent="0.25">
      <c r="A30277" s="2"/>
      <c r="B30277" s="3"/>
      <c r="C30277" s="3"/>
      <c r="D30277" s="3"/>
      <c r="E30277" s="3"/>
      <c r="F30277" s="3"/>
      <c r="G30277" s="3"/>
    </row>
    <row r="30278" spans="1:7" x14ac:dyDescent="0.25">
      <c r="A30278" s="2"/>
      <c r="B30278" s="3"/>
      <c r="C30278" s="3"/>
      <c r="D30278" s="3"/>
      <c r="E30278" s="3"/>
      <c r="F30278" s="3"/>
      <c r="G30278" s="3"/>
    </row>
    <row r="30279" spans="1:7" x14ac:dyDescent="0.25">
      <c r="A30279" s="2"/>
      <c r="B30279" s="3"/>
      <c r="C30279" s="3"/>
      <c r="D30279" s="3"/>
      <c r="E30279" s="3"/>
      <c r="F30279" s="3"/>
      <c r="G30279" s="3"/>
    </row>
    <row r="30280" spans="1:7" x14ac:dyDescent="0.25">
      <c r="A30280" s="2"/>
      <c r="B30280" s="3"/>
      <c r="C30280" s="3"/>
      <c r="D30280" s="3"/>
      <c r="E30280" s="3"/>
      <c r="F30280" s="3"/>
      <c r="G30280" s="3"/>
    </row>
    <row r="30281" spans="1:7" x14ac:dyDescent="0.25">
      <c r="A30281" s="2"/>
      <c r="B30281" s="3"/>
      <c r="C30281" s="3"/>
      <c r="D30281" s="3"/>
      <c r="E30281" s="3"/>
      <c r="F30281" s="3"/>
      <c r="G30281" s="3"/>
    </row>
    <row r="30282" spans="1:7" x14ac:dyDescent="0.25">
      <c r="A30282" s="2"/>
      <c r="B30282" s="3"/>
      <c r="C30282" s="3"/>
      <c r="D30282" s="3"/>
      <c r="E30282" s="3"/>
      <c r="F30282" s="3"/>
      <c r="G30282" s="3"/>
    </row>
    <row r="30283" spans="1:7" x14ac:dyDescent="0.25">
      <c r="A30283" s="2"/>
      <c r="B30283" s="3"/>
      <c r="C30283" s="3"/>
      <c r="D30283" s="3"/>
      <c r="E30283" s="3"/>
      <c r="F30283" s="3"/>
      <c r="G30283" s="3"/>
    </row>
    <row r="30284" spans="1:7" x14ac:dyDescent="0.25">
      <c r="A30284" s="2"/>
      <c r="B30284" s="3"/>
      <c r="C30284" s="3"/>
      <c r="D30284" s="3"/>
      <c r="E30284" s="3"/>
      <c r="F30284" s="3"/>
      <c r="G30284" s="3"/>
    </row>
    <row r="30285" spans="1:7" x14ac:dyDescent="0.25">
      <c r="A30285" s="2"/>
      <c r="B30285" s="3"/>
      <c r="C30285" s="3"/>
      <c r="D30285" s="3"/>
      <c r="E30285" s="3"/>
      <c r="F30285" s="3"/>
      <c r="G30285" s="3"/>
    </row>
    <row r="30286" spans="1:7" x14ac:dyDescent="0.25">
      <c r="A30286" s="2"/>
      <c r="B30286" s="3"/>
      <c r="C30286" s="3"/>
      <c r="D30286" s="3"/>
      <c r="E30286" s="3"/>
      <c r="F30286" s="3"/>
      <c r="G30286" s="3"/>
    </row>
    <row r="30287" spans="1:7" x14ac:dyDescent="0.25">
      <c r="A30287" s="2"/>
      <c r="B30287" s="3"/>
      <c r="C30287" s="3"/>
      <c r="D30287" s="3"/>
      <c r="E30287" s="3"/>
      <c r="F30287" s="3"/>
      <c r="G30287" s="3"/>
    </row>
    <row r="30288" spans="1:7" x14ac:dyDescent="0.25">
      <c r="A30288" s="2"/>
      <c r="B30288" s="3"/>
      <c r="C30288" s="3"/>
      <c r="D30288" s="3"/>
      <c r="E30288" s="3"/>
      <c r="F30288" s="3"/>
      <c r="G30288" s="3"/>
    </row>
    <row r="30289" spans="1:7" x14ac:dyDescent="0.25">
      <c r="A30289" s="2"/>
      <c r="B30289" s="3"/>
      <c r="C30289" s="3"/>
      <c r="D30289" s="3"/>
      <c r="E30289" s="3"/>
      <c r="F30289" s="3"/>
      <c r="G30289" s="3"/>
    </row>
    <row r="30290" spans="1:7" x14ac:dyDescent="0.25">
      <c r="A30290" s="2"/>
      <c r="B30290" s="3"/>
      <c r="C30290" s="3"/>
      <c r="D30290" s="3"/>
      <c r="E30290" s="3"/>
      <c r="F30290" s="3"/>
      <c r="G30290" s="3"/>
    </row>
    <row r="30291" spans="1:7" x14ac:dyDescent="0.25">
      <c r="A30291" s="2"/>
      <c r="B30291" s="3"/>
      <c r="C30291" s="3"/>
      <c r="D30291" s="3"/>
      <c r="E30291" s="3"/>
      <c r="F30291" s="3"/>
      <c r="G30291" s="3"/>
    </row>
    <row r="30292" spans="1:7" x14ac:dyDescent="0.25">
      <c r="A30292" s="2"/>
      <c r="B30292" s="3"/>
      <c r="C30292" s="3"/>
      <c r="D30292" s="3"/>
      <c r="E30292" s="3"/>
      <c r="F30292" s="3"/>
      <c r="G30292" s="3"/>
    </row>
    <row r="30293" spans="1:7" x14ac:dyDescent="0.25">
      <c r="A30293" s="2"/>
      <c r="B30293" s="3"/>
      <c r="C30293" s="3"/>
      <c r="D30293" s="3"/>
      <c r="E30293" s="3"/>
      <c r="F30293" s="3"/>
      <c r="G30293" s="3"/>
    </row>
    <row r="30294" spans="1:7" x14ac:dyDescent="0.25">
      <c r="A30294" s="2"/>
      <c r="B30294" s="3"/>
      <c r="C30294" s="3"/>
      <c r="D30294" s="3"/>
      <c r="E30294" s="3"/>
      <c r="F30294" s="3"/>
      <c r="G30294" s="3"/>
    </row>
    <row r="30295" spans="1:7" x14ac:dyDescent="0.25">
      <c r="A30295" s="2"/>
      <c r="B30295" s="3"/>
      <c r="C30295" s="3"/>
      <c r="D30295" s="3"/>
      <c r="E30295" s="3"/>
      <c r="F30295" s="3"/>
      <c r="G30295" s="3"/>
    </row>
    <row r="30296" spans="1:7" x14ac:dyDescent="0.25">
      <c r="A30296" s="2"/>
      <c r="B30296" s="3"/>
      <c r="C30296" s="3"/>
      <c r="D30296" s="3"/>
      <c r="E30296" s="3"/>
      <c r="F30296" s="3"/>
      <c r="G30296" s="3"/>
    </row>
    <row r="30297" spans="1:7" x14ac:dyDescent="0.25">
      <c r="A30297" s="2"/>
      <c r="B30297" s="3"/>
      <c r="C30297" s="3"/>
      <c r="D30297" s="3"/>
      <c r="E30297" s="3"/>
      <c r="F30297" s="3"/>
      <c r="G30297" s="3"/>
    </row>
    <row r="30298" spans="1:7" x14ac:dyDescent="0.25">
      <c r="A30298" s="2"/>
      <c r="B30298" s="3"/>
      <c r="C30298" s="3"/>
      <c r="D30298" s="3"/>
      <c r="E30298" s="3"/>
      <c r="F30298" s="3"/>
      <c r="G30298" s="3"/>
    </row>
    <row r="30299" spans="1:7" x14ac:dyDescent="0.25">
      <c r="A30299" s="2"/>
      <c r="B30299" s="3"/>
      <c r="C30299" s="3"/>
      <c r="D30299" s="3"/>
      <c r="E30299" s="3"/>
      <c r="F30299" s="3"/>
      <c r="G30299" s="3"/>
    </row>
    <row r="30300" spans="1:7" x14ac:dyDescent="0.25">
      <c r="A30300" s="2"/>
      <c r="B30300" s="3"/>
      <c r="C30300" s="3"/>
      <c r="D30300" s="3"/>
      <c r="E30300" s="3"/>
      <c r="F30300" s="3"/>
      <c r="G30300" s="3"/>
    </row>
    <row r="30301" spans="1:7" x14ac:dyDescent="0.25">
      <c r="A30301" s="2"/>
      <c r="B30301" s="3"/>
      <c r="C30301" s="3"/>
      <c r="D30301" s="3"/>
      <c r="E30301" s="3"/>
      <c r="F30301" s="3"/>
      <c r="G30301" s="3"/>
    </row>
    <row r="30302" spans="1:7" x14ac:dyDescent="0.25">
      <c r="A30302" s="2"/>
      <c r="B30302" s="3"/>
      <c r="C30302" s="3"/>
      <c r="D30302" s="3"/>
      <c r="E30302" s="3"/>
      <c r="F30302" s="3"/>
      <c r="G30302" s="3"/>
    </row>
    <row r="30303" spans="1:7" x14ac:dyDescent="0.25">
      <c r="A30303" s="2"/>
      <c r="B30303" s="3"/>
      <c r="C30303" s="3"/>
      <c r="D30303" s="3"/>
      <c r="E30303" s="3"/>
      <c r="F30303" s="3"/>
      <c r="G30303" s="3"/>
    </row>
    <row r="30304" spans="1:7" x14ac:dyDescent="0.25">
      <c r="A30304" s="2"/>
      <c r="B30304" s="3"/>
      <c r="C30304" s="3"/>
      <c r="D30304" s="3"/>
      <c r="E30304" s="3"/>
      <c r="F30304" s="3"/>
      <c r="G30304" s="3"/>
    </row>
    <row r="30305" spans="1:7" x14ac:dyDescent="0.25">
      <c r="A30305" s="2"/>
      <c r="B30305" s="3"/>
      <c r="C30305" s="3"/>
      <c r="D30305" s="3"/>
      <c r="E30305" s="3"/>
      <c r="F30305" s="3"/>
      <c r="G30305" s="3"/>
    </row>
    <row r="30306" spans="1:7" x14ac:dyDescent="0.25">
      <c r="A30306" s="2"/>
      <c r="B30306" s="3"/>
      <c r="C30306" s="3"/>
      <c r="D30306" s="3"/>
      <c r="E30306" s="3"/>
      <c r="F30306" s="3"/>
      <c r="G30306" s="3"/>
    </row>
    <row r="30307" spans="1:7" x14ac:dyDescent="0.25">
      <c r="A30307" s="2"/>
      <c r="B30307" s="3"/>
      <c r="C30307" s="3"/>
      <c r="D30307" s="3"/>
      <c r="E30307" s="3"/>
      <c r="F30307" s="3"/>
      <c r="G30307" s="3"/>
    </row>
    <row r="30308" spans="1:7" x14ac:dyDescent="0.25">
      <c r="A30308" s="2"/>
      <c r="B30308" s="3"/>
      <c r="C30308" s="3"/>
      <c r="D30308" s="3"/>
      <c r="E30308" s="3"/>
      <c r="F30308" s="3"/>
      <c r="G30308" s="3"/>
    </row>
    <row r="30309" spans="1:7" x14ac:dyDescent="0.25">
      <c r="A30309" s="2"/>
      <c r="B30309" s="3"/>
      <c r="C30309" s="3"/>
      <c r="D30309" s="3"/>
      <c r="E30309" s="3"/>
      <c r="F30309" s="3"/>
      <c r="G30309" s="3"/>
    </row>
    <row r="30310" spans="1:7" x14ac:dyDescent="0.25">
      <c r="A30310" s="2"/>
      <c r="B30310" s="3"/>
      <c r="C30310" s="3"/>
      <c r="D30310" s="3"/>
      <c r="E30310" s="3"/>
      <c r="F30310" s="3"/>
      <c r="G30310" s="3"/>
    </row>
    <row r="30311" spans="1:7" x14ac:dyDescent="0.25">
      <c r="A30311" s="2"/>
      <c r="B30311" s="3"/>
      <c r="C30311" s="3"/>
      <c r="D30311" s="3"/>
      <c r="E30311" s="3"/>
      <c r="F30311" s="3"/>
      <c r="G30311" s="3"/>
    </row>
    <row r="30312" spans="1:7" x14ac:dyDescent="0.25">
      <c r="A30312" s="2"/>
      <c r="B30312" s="3"/>
      <c r="C30312" s="3"/>
      <c r="D30312" s="3"/>
      <c r="E30312" s="3"/>
      <c r="F30312" s="3"/>
      <c r="G30312" s="3"/>
    </row>
    <row r="30313" spans="1:7" x14ac:dyDescent="0.25">
      <c r="A30313" s="2"/>
      <c r="B30313" s="3"/>
      <c r="C30313" s="3"/>
      <c r="D30313" s="3"/>
      <c r="E30313" s="3"/>
      <c r="F30313" s="3"/>
      <c r="G30313" s="3"/>
    </row>
    <row r="30314" spans="1:7" x14ac:dyDescent="0.25">
      <c r="A30314" s="2"/>
      <c r="B30314" s="3"/>
      <c r="C30314" s="3"/>
      <c r="D30314" s="3"/>
      <c r="E30314" s="3"/>
      <c r="F30314" s="3"/>
      <c r="G30314" s="3"/>
    </row>
    <row r="30315" spans="1:7" x14ac:dyDescent="0.25">
      <c r="A30315" s="2"/>
      <c r="B30315" s="3"/>
      <c r="C30315" s="3"/>
      <c r="D30315" s="3"/>
      <c r="E30315" s="3"/>
      <c r="F30315" s="3"/>
      <c r="G30315" s="3"/>
    </row>
    <row r="30316" spans="1:7" x14ac:dyDescent="0.25">
      <c r="A30316" s="2"/>
      <c r="B30316" s="3"/>
      <c r="C30316" s="3"/>
      <c r="D30316" s="3"/>
      <c r="E30316" s="3"/>
      <c r="F30316" s="3"/>
      <c r="G30316" s="3"/>
    </row>
    <row r="30317" spans="1:7" x14ac:dyDescent="0.25">
      <c r="A30317" s="2"/>
      <c r="B30317" s="3"/>
      <c r="C30317" s="3"/>
      <c r="D30317" s="3"/>
      <c r="E30317" s="3"/>
      <c r="F30317" s="3"/>
      <c r="G30317" s="3"/>
    </row>
    <row r="30318" spans="1:7" x14ac:dyDescent="0.25">
      <c r="A30318" s="2"/>
      <c r="B30318" s="3"/>
      <c r="C30318" s="3"/>
      <c r="D30318" s="3"/>
      <c r="E30318" s="3"/>
      <c r="F30318" s="3"/>
      <c r="G30318" s="3"/>
    </row>
    <row r="30319" spans="1:7" x14ac:dyDescent="0.25">
      <c r="A30319" s="2"/>
      <c r="B30319" s="3"/>
      <c r="C30319" s="3"/>
      <c r="D30319" s="3"/>
      <c r="E30319" s="3"/>
      <c r="F30319" s="3"/>
      <c r="G30319" s="3"/>
    </row>
    <row r="30320" spans="1:7" x14ac:dyDescent="0.25">
      <c r="A30320" s="2"/>
      <c r="B30320" s="3"/>
      <c r="C30320" s="3"/>
      <c r="D30320" s="3"/>
      <c r="E30320" s="3"/>
      <c r="F30320" s="3"/>
      <c r="G30320" s="3"/>
    </row>
    <row r="30321" spans="1:7" x14ac:dyDescent="0.25">
      <c r="A30321" s="2"/>
      <c r="B30321" s="3"/>
      <c r="C30321" s="3"/>
      <c r="D30321" s="3"/>
      <c r="E30321" s="3"/>
      <c r="F30321" s="3"/>
      <c r="G30321" s="3"/>
    </row>
    <row r="30322" spans="1:7" x14ac:dyDescent="0.25">
      <c r="A30322" s="2"/>
      <c r="B30322" s="3"/>
      <c r="C30322" s="3"/>
      <c r="D30322" s="3"/>
      <c r="E30322" s="3"/>
      <c r="F30322" s="3"/>
      <c r="G30322" s="3"/>
    </row>
    <row r="30323" spans="1:7" x14ac:dyDescent="0.25">
      <c r="A30323" s="2"/>
      <c r="B30323" s="3"/>
      <c r="C30323" s="3"/>
      <c r="D30323" s="3"/>
      <c r="E30323" s="3"/>
      <c r="F30323" s="3"/>
      <c r="G30323" s="3"/>
    </row>
    <row r="30324" spans="1:7" x14ac:dyDescent="0.25">
      <c r="A30324" s="2"/>
      <c r="B30324" s="3"/>
      <c r="C30324" s="3"/>
      <c r="D30324" s="3"/>
      <c r="E30324" s="3"/>
      <c r="F30324" s="3"/>
      <c r="G30324" s="3"/>
    </row>
    <row r="30325" spans="1:7" x14ac:dyDescent="0.25">
      <c r="A30325" s="2"/>
      <c r="B30325" s="3"/>
      <c r="C30325" s="3"/>
      <c r="D30325" s="3"/>
      <c r="E30325" s="3"/>
      <c r="F30325" s="3"/>
      <c r="G30325" s="3"/>
    </row>
    <row r="30326" spans="1:7" x14ac:dyDescent="0.25">
      <c r="A30326" s="2"/>
      <c r="B30326" s="3"/>
      <c r="C30326" s="3"/>
      <c r="D30326" s="3"/>
      <c r="E30326" s="3"/>
      <c r="F30326" s="3"/>
      <c r="G30326" s="3"/>
    </row>
    <row r="30327" spans="1:7" x14ac:dyDescent="0.25">
      <c r="A30327" s="2"/>
      <c r="B30327" s="3"/>
      <c r="C30327" s="3"/>
      <c r="D30327" s="3"/>
      <c r="E30327" s="3"/>
      <c r="F30327" s="3"/>
      <c r="G30327" s="3"/>
    </row>
    <row r="30328" spans="1:7" x14ac:dyDescent="0.25">
      <c r="A30328" s="2"/>
      <c r="B30328" s="3"/>
      <c r="C30328" s="3"/>
      <c r="D30328" s="3"/>
      <c r="E30328" s="3"/>
      <c r="F30328" s="3"/>
      <c r="G30328" s="3"/>
    </row>
    <row r="30329" spans="1:7" x14ac:dyDescent="0.25">
      <c r="A30329" s="2"/>
      <c r="B30329" s="3"/>
      <c r="C30329" s="3"/>
      <c r="D30329" s="3"/>
      <c r="E30329" s="3"/>
      <c r="F30329" s="3"/>
      <c r="G30329" s="3"/>
    </row>
    <row r="30330" spans="1:7" x14ac:dyDescent="0.25">
      <c r="A30330" s="2"/>
      <c r="B30330" s="3"/>
      <c r="C30330" s="3"/>
      <c r="D30330" s="3"/>
      <c r="E30330" s="3"/>
      <c r="F30330" s="3"/>
      <c r="G30330" s="3"/>
    </row>
    <row r="30331" spans="1:7" x14ac:dyDescent="0.25">
      <c r="A30331" s="2"/>
      <c r="B30331" s="3"/>
      <c r="C30331" s="3"/>
      <c r="D30331" s="3"/>
      <c r="E30331" s="3"/>
      <c r="F30331" s="3"/>
      <c r="G30331" s="3"/>
    </row>
    <row r="30332" spans="1:7" x14ac:dyDescent="0.25">
      <c r="A30332" s="2"/>
      <c r="B30332" s="3"/>
      <c r="C30332" s="3"/>
      <c r="D30332" s="3"/>
      <c r="E30332" s="3"/>
      <c r="F30332" s="3"/>
      <c r="G30332" s="3"/>
    </row>
    <row r="30333" spans="1:7" x14ac:dyDescent="0.25">
      <c r="A30333" s="2"/>
      <c r="B30333" s="3"/>
      <c r="C30333" s="3"/>
      <c r="D30333" s="3"/>
      <c r="E30333" s="3"/>
      <c r="F30333" s="3"/>
      <c r="G30333" s="3"/>
    </row>
    <row r="30334" spans="1:7" x14ac:dyDescent="0.25">
      <c r="A30334" s="2"/>
      <c r="B30334" s="3"/>
      <c r="C30334" s="3"/>
      <c r="D30334" s="3"/>
      <c r="E30334" s="3"/>
      <c r="F30334" s="3"/>
      <c r="G30334" s="3"/>
    </row>
    <row r="30335" spans="1:7" x14ac:dyDescent="0.25">
      <c r="A30335" s="2"/>
      <c r="B30335" s="3"/>
      <c r="C30335" s="3"/>
      <c r="D30335" s="3"/>
      <c r="E30335" s="3"/>
      <c r="F30335" s="3"/>
      <c r="G30335" s="3"/>
    </row>
    <row r="30336" spans="1:7" x14ac:dyDescent="0.25">
      <c r="A30336" s="2"/>
      <c r="B30336" s="3"/>
      <c r="C30336" s="3"/>
      <c r="D30336" s="3"/>
      <c r="E30336" s="3"/>
      <c r="F30336" s="3"/>
      <c r="G30336" s="3"/>
    </row>
    <row r="30337" spans="1:7" x14ac:dyDescent="0.25">
      <c r="A30337" s="2"/>
      <c r="B30337" s="3"/>
      <c r="C30337" s="3"/>
      <c r="D30337" s="3"/>
      <c r="E30337" s="3"/>
      <c r="F30337" s="3"/>
      <c r="G30337" s="3"/>
    </row>
    <row r="30338" spans="1:7" x14ac:dyDescent="0.25">
      <c r="A30338" s="2"/>
      <c r="B30338" s="3"/>
      <c r="C30338" s="3"/>
      <c r="D30338" s="3"/>
      <c r="E30338" s="3"/>
      <c r="F30338" s="3"/>
      <c r="G30338" s="3"/>
    </row>
    <row r="30339" spans="1:7" x14ac:dyDescent="0.25">
      <c r="A30339" s="2"/>
      <c r="B30339" s="3"/>
      <c r="C30339" s="3"/>
      <c r="D30339" s="3"/>
      <c r="E30339" s="3"/>
      <c r="F30339" s="3"/>
      <c r="G30339" s="3"/>
    </row>
    <row r="30340" spans="1:7" x14ac:dyDescent="0.25">
      <c r="A30340" s="2"/>
      <c r="B30340" s="3"/>
      <c r="C30340" s="3"/>
      <c r="D30340" s="3"/>
      <c r="E30340" s="3"/>
      <c r="F30340" s="3"/>
      <c r="G30340" s="3"/>
    </row>
    <row r="30341" spans="1:7" x14ac:dyDescent="0.25">
      <c r="A30341" s="2"/>
      <c r="B30341" s="3"/>
      <c r="C30341" s="3"/>
      <c r="D30341" s="3"/>
      <c r="E30341" s="3"/>
      <c r="F30341" s="3"/>
      <c r="G30341" s="3"/>
    </row>
    <row r="30342" spans="1:7" x14ac:dyDescent="0.25">
      <c r="A30342" s="2"/>
      <c r="B30342" s="3"/>
      <c r="C30342" s="3"/>
      <c r="D30342" s="3"/>
      <c r="E30342" s="3"/>
      <c r="F30342" s="3"/>
      <c r="G30342" s="3"/>
    </row>
    <row r="30343" spans="1:7" x14ac:dyDescent="0.25">
      <c r="A30343" s="2"/>
      <c r="B30343" s="3"/>
      <c r="C30343" s="3"/>
      <c r="D30343" s="3"/>
      <c r="E30343" s="3"/>
      <c r="F30343" s="3"/>
      <c r="G30343" s="3"/>
    </row>
    <row r="30344" spans="1:7" x14ac:dyDescent="0.25">
      <c r="A30344" s="2"/>
      <c r="B30344" s="3"/>
      <c r="C30344" s="3"/>
      <c r="D30344" s="3"/>
      <c r="E30344" s="3"/>
      <c r="F30344" s="3"/>
      <c r="G30344" s="3"/>
    </row>
    <row r="30345" spans="1:7" x14ac:dyDescent="0.25">
      <c r="A30345" s="2"/>
      <c r="B30345" s="3"/>
      <c r="C30345" s="3"/>
      <c r="D30345" s="3"/>
      <c r="E30345" s="3"/>
      <c r="F30345" s="3"/>
      <c r="G30345" s="3"/>
    </row>
    <row r="30346" spans="1:7" x14ac:dyDescent="0.25">
      <c r="A30346" s="2"/>
      <c r="B30346" s="3"/>
      <c r="C30346" s="3"/>
      <c r="D30346" s="3"/>
      <c r="E30346" s="3"/>
      <c r="F30346" s="3"/>
      <c r="G30346" s="3"/>
    </row>
    <row r="30347" spans="1:7" x14ac:dyDescent="0.25">
      <c r="A30347" s="2"/>
      <c r="B30347" s="3"/>
      <c r="C30347" s="3"/>
      <c r="D30347" s="3"/>
      <c r="E30347" s="3"/>
      <c r="F30347" s="3"/>
      <c r="G30347" s="3"/>
    </row>
    <row r="30348" spans="1:7" x14ac:dyDescent="0.25">
      <c r="A30348" s="2"/>
      <c r="B30348" s="3"/>
      <c r="C30348" s="3"/>
      <c r="D30348" s="3"/>
      <c r="E30348" s="3"/>
      <c r="F30348" s="3"/>
      <c r="G30348" s="3"/>
    </row>
    <row r="30349" spans="1:7" x14ac:dyDescent="0.25">
      <c r="A30349" s="2"/>
      <c r="B30349" s="3"/>
      <c r="C30349" s="3"/>
      <c r="D30349" s="3"/>
      <c r="E30349" s="3"/>
      <c r="F30349" s="3"/>
      <c r="G30349" s="3"/>
    </row>
    <row r="30350" spans="1:7" x14ac:dyDescent="0.25">
      <c r="A30350" s="2"/>
      <c r="B30350" s="3"/>
      <c r="C30350" s="3"/>
      <c r="D30350" s="3"/>
      <c r="E30350" s="3"/>
      <c r="F30350" s="3"/>
      <c r="G30350" s="3"/>
    </row>
    <row r="30351" spans="1:7" x14ac:dyDescent="0.25">
      <c r="A30351" s="2"/>
      <c r="B30351" s="3"/>
      <c r="C30351" s="3"/>
      <c r="D30351" s="3"/>
      <c r="E30351" s="3"/>
      <c r="F30351" s="3"/>
      <c r="G30351" s="3"/>
    </row>
    <row r="30352" spans="1:7" x14ac:dyDescent="0.25">
      <c r="A30352" s="2"/>
      <c r="B30352" s="3"/>
      <c r="C30352" s="3"/>
      <c r="D30352" s="3"/>
      <c r="E30352" s="3"/>
      <c r="F30352" s="3"/>
      <c r="G30352" s="3"/>
    </row>
    <row r="30353" spans="1:7" x14ac:dyDescent="0.25">
      <c r="A30353" s="2"/>
      <c r="B30353" s="3"/>
      <c r="C30353" s="3"/>
      <c r="D30353" s="3"/>
      <c r="E30353" s="3"/>
      <c r="F30353" s="3"/>
      <c r="G30353" s="3"/>
    </row>
    <row r="30354" spans="1:7" x14ac:dyDescent="0.25">
      <c r="A30354" s="2"/>
      <c r="B30354" s="3"/>
      <c r="C30354" s="3"/>
      <c r="D30354" s="3"/>
      <c r="E30354" s="3"/>
      <c r="F30354" s="3"/>
      <c r="G30354" s="3"/>
    </row>
    <row r="30355" spans="1:7" x14ac:dyDescent="0.25">
      <c r="A30355" s="2"/>
      <c r="B30355" s="3"/>
      <c r="C30355" s="3"/>
      <c r="D30355" s="3"/>
      <c r="E30355" s="3"/>
      <c r="F30355" s="3"/>
      <c r="G30355" s="3"/>
    </row>
    <row r="30356" spans="1:7" x14ac:dyDescent="0.25">
      <c r="A30356" s="2"/>
      <c r="B30356" s="3"/>
      <c r="C30356" s="3"/>
      <c r="D30356" s="3"/>
      <c r="E30356" s="3"/>
      <c r="F30356" s="3"/>
      <c r="G30356" s="3"/>
    </row>
    <row r="30357" spans="1:7" x14ac:dyDescent="0.25">
      <c r="A30357" s="2"/>
      <c r="B30357" s="3"/>
      <c r="C30357" s="3"/>
      <c r="D30357" s="3"/>
      <c r="E30357" s="3"/>
      <c r="F30357" s="3"/>
      <c r="G30357" s="3"/>
    </row>
    <row r="30358" spans="1:7" x14ac:dyDescent="0.25">
      <c r="A30358" s="2"/>
      <c r="B30358" s="3"/>
      <c r="C30358" s="3"/>
      <c r="D30358" s="3"/>
      <c r="E30358" s="3"/>
      <c r="F30358" s="3"/>
      <c r="G30358" s="3"/>
    </row>
    <row r="30359" spans="1:7" x14ac:dyDescent="0.25">
      <c r="A30359" s="2"/>
      <c r="B30359" s="3"/>
      <c r="C30359" s="3"/>
      <c r="D30359" s="3"/>
      <c r="E30359" s="3"/>
      <c r="F30359" s="3"/>
      <c r="G30359" s="3"/>
    </row>
    <row r="30360" spans="1:7" x14ac:dyDescent="0.25">
      <c r="A30360" s="2"/>
      <c r="B30360" s="3"/>
      <c r="C30360" s="3"/>
      <c r="D30360" s="3"/>
      <c r="E30360" s="3"/>
      <c r="F30360" s="3"/>
      <c r="G30360" s="3"/>
    </row>
    <row r="30361" spans="1:7" x14ac:dyDescent="0.25">
      <c r="A30361" s="2"/>
      <c r="B30361" s="3"/>
      <c r="C30361" s="3"/>
      <c r="D30361" s="3"/>
      <c r="E30361" s="3"/>
      <c r="F30361" s="3"/>
      <c r="G30361" s="3"/>
    </row>
    <row r="30362" spans="1:7" x14ac:dyDescent="0.25">
      <c r="A30362" s="2"/>
      <c r="B30362" s="3"/>
      <c r="C30362" s="3"/>
      <c r="D30362" s="3"/>
      <c r="E30362" s="3"/>
      <c r="F30362" s="3"/>
      <c r="G30362" s="3"/>
    </row>
    <row r="30363" spans="1:7" x14ac:dyDescent="0.25">
      <c r="A30363" s="2"/>
      <c r="B30363" s="3"/>
      <c r="C30363" s="3"/>
      <c r="D30363" s="3"/>
      <c r="E30363" s="3"/>
      <c r="F30363" s="3"/>
      <c r="G30363" s="3"/>
    </row>
    <row r="30364" spans="1:7" x14ac:dyDescent="0.25">
      <c r="A30364" s="2"/>
      <c r="B30364" s="3"/>
      <c r="C30364" s="3"/>
      <c r="D30364" s="3"/>
      <c r="E30364" s="3"/>
      <c r="F30364" s="3"/>
      <c r="G30364" s="3"/>
    </row>
    <row r="30365" spans="1:7" x14ac:dyDescent="0.25">
      <c r="A30365" s="2"/>
      <c r="B30365" s="3"/>
      <c r="C30365" s="3"/>
      <c r="D30365" s="3"/>
      <c r="E30365" s="3"/>
      <c r="F30365" s="3"/>
      <c r="G30365" s="3"/>
    </row>
    <row r="30366" spans="1:7" x14ac:dyDescent="0.25">
      <c r="A30366" s="2"/>
      <c r="B30366" s="3"/>
      <c r="C30366" s="3"/>
      <c r="D30366" s="3"/>
      <c r="E30366" s="3"/>
      <c r="F30366" s="3"/>
      <c r="G30366" s="3"/>
    </row>
    <row r="30367" spans="1:7" x14ac:dyDescent="0.25">
      <c r="A30367" s="2"/>
      <c r="B30367" s="3"/>
      <c r="C30367" s="3"/>
      <c r="D30367" s="3"/>
      <c r="E30367" s="3"/>
      <c r="F30367" s="3"/>
      <c r="G30367" s="3"/>
    </row>
    <row r="30368" spans="1:7" x14ac:dyDescent="0.25">
      <c r="A30368" s="2"/>
      <c r="B30368" s="3"/>
      <c r="C30368" s="3"/>
      <c r="D30368" s="3"/>
      <c r="E30368" s="3"/>
      <c r="F30368" s="3"/>
      <c r="G30368" s="3"/>
    </row>
    <row r="30369" spans="1:7" x14ac:dyDescent="0.25">
      <c r="A30369" s="2"/>
      <c r="B30369" s="3"/>
      <c r="C30369" s="3"/>
      <c r="D30369" s="3"/>
      <c r="E30369" s="3"/>
      <c r="F30369" s="3"/>
      <c r="G30369" s="3"/>
    </row>
    <row r="30370" spans="1:7" x14ac:dyDescent="0.25">
      <c r="A30370" s="2"/>
      <c r="B30370" s="3"/>
      <c r="C30370" s="3"/>
      <c r="D30370" s="3"/>
      <c r="E30370" s="3"/>
      <c r="F30370" s="3"/>
      <c r="G30370" s="3"/>
    </row>
    <row r="30371" spans="1:7" x14ac:dyDescent="0.25">
      <c r="A30371" s="2"/>
      <c r="B30371" s="3"/>
      <c r="C30371" s="3"/>
      <c r="D30371" s="3"/>
      <c r="E30371" s="3"/>
      <c r="F30371" s="3"/>
      <c r="G30371" s="3"/>
    </row>
    <row r="30372" spans="1:7" x14ac:dyDescent="0.25">
      <c r="A30372" s="2"/>
      <c r="B30372" s="3"/>
      <c r="C30372" s="3"/>
      <c r="D30372" s="3"/>
      <c r="E30372" s="3"/>
      <c r="F30372" s="3"/>
      <c r="G30372" s="3"/>
    </row>
    <row r="30373" spans="1:7" x14ac:dyDescent="0.25">
      <c r="A30373" s="2"/>
      <c r="B30373" s="3"/>
      <c r="C30373" s="3"/>
      <c r="D30373" s="3"/>
      <c r="E30373" s="3"/>
      <c r="F30373" s="3"/>
      <c r="G30373" s="3"/>
    </row>
    <row r="30374" spans="1:7" x14ac:dyDescent="0.25">
      <c r="A30374" s="2"/>
      <c r="B30374" s="3"/>
      <c r="C30374" s="3"/>
      <c r="D30374" s="3"/>
      <c r="E30374" s="3"/>
      <c r="F30374" s="3"/>
      <c r="G30374" s="3"/>
    </row>
    <row r="30375" spans="1:7" x14ac:dyDescent="0.25">
      <c r="A30375" s="2"/>
      <c r="B30375" s="3"/>
      <c r="C30375" s="3"/>
      <c r="D30375" s="3"/>
      <c r="E30375" s="3"/>
      <c r="F30375" s="3"/>
      <c r="G30375" s="3"/>
    </row>
    <row r="30376" spans="1:7" x14ac:dyDescent="0.25">
      <c r="A30376" s="2"/>
      <c r="B30376" s="3"/>
      <c r="C30376" s="3"/>
      <c r="D30376" s="3"/>
      <c r="E30376" s="3"/>
      <c r="F30376" s="3"/>
      <c r="G30376" s="3"/>
    </row>
    <row r="30377" spans="1:7" x14ac:dyDescent="0.25">
      <c r="A30377" s="2"/>
      <c r="B30377" s="3"/>
      <c r="C30377" s="3"/>
      <c r="D30377" s="3"/>
      <c r="E30377" s="3"/>
      <c r="F30377" s="3"/>
      <c r="G30377" s="3"/>
    </row>
    <row r="30378" spans="1:7" x14ac:dyDescent="0.25">
      <c r="A30378" s="2"/>
      <c r="B30378" s="3"/>
      <c r="C30378" s="3"/>
      <c r="D30378" s="3"/>
      <c r="E30378" s="3"/>
      <c r="F30378" s="3"/>
      <c r="G30378" s="3"/>
    </row>
    <row r="30379" spans="1:7" x14ac:dyDescent="0.25">
      <c r="A30379" s="2"/>
      <c r="B30379" s="3"/>
      <c r="C30379" s="3"/>
      <c r="D30379" s="3"/>
      <c r="E30379" s="3"/>
      <c r="F30379" s="3"/>
      <c r="G30379" s="3"/>
    </row>
    <row r="30380" spans="1:7" x14ac:dyDescent="0.25">
      <c r="A30380" s="2"/>
      <c r="B30380" s="3"/>
      <c r="C30380" s="3"/>
      <c r="D30380" s="3"/>
      <c r="E30380" s="3"/>
      <c r="F30380" s="3"/>
      <c r="G30380" s="3"/>
    </row>
    <row r="30381" spans="1:7" x14ac:dyDescent="0.25">
      <c r="A30381" s="2"/>
      <c r="B30381" s="3"/>
      <c r="C30381" s="3"/>
      <c r="D30381" s="3"/>
      <c r="E30381" s="3"/>
      <c r="F30381" s="3"/>
      <c r="G30381" s="3"/>
    </row>
    <row r="30382" spans="1:7" x14ac:dyDescent="0.25">
      <c r="A30382" s="2"/>
      <c r="B30382" s="3"/>
      <c r="C30382" s="3"/>
      <c r="D30382" s="3"/>
      <c r="E30382" s="3"/>
      <c r="F30382" s="3"/>
      <c r="G30382" s="3"/>
    </row>
    <row r="30383" spans="1:7" x14ac:dyDescent="0.25">
      <c r="A30383" s="2"/>
      <c r="B30383" s="3"/>
      <c r="C30383" s="3"/>
      <c r="D30383" s="3"/>
      <c r="E30383" s="3"/>
      <c r="F30383" s="3"/>
      <c r="G30383" s="3"/>
    </row>
    <row r="30384" spans="1:7" x14ac:dyDescent="0.25">
      <c r="A30384" s="2"/>
      <c r="B30384" s="3"/>
      <c r="C30384" s="3"/>
      <c r="D30384" s="3"/>
      <c r="E30384" s="3"/>
      <c r="F30384" s="3"/>
      <c r="G30384" s="3"/>
    </row>
    <row r="30385" spans="1:7" x14ac:dyDescent="0.25">
      <c r="A30385" s="2"/>
      <c r="B30385" s="3"/>
      <c r="C30385" s="3"/>
      <c r="D30385" s="3"/>
      <c r="E30385" s="3"/>
      <c r="F30385" s="3"/>
      <c r="G30385" s="3"/>
    </row>
    <row r="30386" spans="1:7" x14ac:dyDescent="0.25">
      <c r="A30386" s="2"/>
      <c r="B30386" s="3"/>
      <c r="C30386" s="3"/>
      <c r="D30386" s="3"/>
      <c r="E30386" s="3"/>
      <c r="F30386" s="3"/>
      <c r="G30386" s="3"/>
    </row>
    <row r="30387" spans="1:7" x14ac:dyDescent="0.25">
      <c r="A30387" s="2"/>
      <c r="B30387" s="3"/>
      <c r="C30387" s="3"/>
      <c r="D30387" s="3"/>
      <c r="E30387" s="3"/>
      <c r="F30387" s="3"/>
      <c r="G30387" s="3"/>
    </row>
    <row r="30388" spans="1:7" x14ac:dyDescent="0.25">
      <c r="A30388" s="2"/>
      <c r="B30388" s="3"/>
      <c r="C30388" s="3"/>
      <c r="D30388" s="3"/>
      <c r="E30388" s="3"/>
      <c r="F30388" s="3"/>
      <c r="G30388" s="3"/>
    </row>
    <row r="30389" spans="1:7" x14ac:dyDescent="0.25">
      <c r="A30389" s="2"/>
      <c r="B30389" s="3"/>
      <c r="C30389" s="3"/>
      <c r="D30389" s="3"/>
      <c r="E30389" s="3"/>
      <c r="F30389" s="3"/>
      <c r="G30389" s="3"/>
    </row>
    <row r="30390" spans="1:7" x14ac:dyDescent="0.25">
      <c r="A30390" s="2"/>
      <c r="B30390" s="3"/>
      <c r="C30390" s="3"/>
      <c r="D30390" s="3"/>
      <c r="E30390" s="3"/>
      <c r="F30390" s="3"/>
      <c r="G30390" s="3"/>
    </row>
    <row r="30391" spans="1:7" x14ac:dyDescent="0.25">
      <c r="A30391" s="2"/>
      <c r="B30391" s="3"/>
      <c r="C30391" s="3"/>
      <c r="D30391" s="3"/>
      <c r="E30391" s="3"/>
      <c r="F30391" s="3"/>
      <c r="G30391" s="3"/>
    </row>
    <row r="30392" spans="1:7" x14ac:dyDescent="0.25">
      <c r="A30392" s="2"/>
      <c r="B30392" s="3"/>
      <c r="C30392" s="3"/>
      <c r="D30392" s="3"/>
      <c r="E30392" s="3"/>
      <c r="F30392" s="3"/>
      <c r="G30392" s="3"/>
    </row>
    <row r="30393" spans="1:7" x14ac:dyDescent="0.25">
      <c r="A30393" s="2"/>
      <c r="B30393" s="3"/>
      <c r="C30393" s="3"/>
      <c r="D30393" s="3"/>
      <c r="E30393" s="3"/>
      <c r="F30393" s="3"/>
      <c r="G30393" s="3"/>
    </row>
    <row r="30394" spans="1:7" x14ac:dyDescent="0.25">
      <c r="A30394" s="2"/>
      <c r="B30394" s="3"/>
      <c r="C30394" s="3"/>
      <c r="D30394" s="3"/>
      <c r="E30394" s="3"/>
      <c r="F30394" s="3"/>
      <c r="G30394" s="3"/>
    </row>
    <row r="30395" spans="1:7" x14ac:dyDescent="0.25">
      <c r="A30395" s="2"/>
      <c r="B30395" s="3"/>
      <c r="C30395" s="3"/>
      <c r="D30395" s="3"/>
      <c r="E30395" s="3"/>
      <c r="F30395" s="3"/>
      <c r="G30395" s="3"/>
    </row>
    <row r="30396" spans="1:7" x14ac:dyDescent="0.25">
      <c r="A30396" s="2"/>
      <c r="B30396" s="3"/>
      <c r="C30396" s="3"/>
      <c r="D30396" s="3"/>
      <c r="E30396" s="3"/>
      <c r="F30396" s="3"/>
      <c r="G30396" s="3"/>
    </row>
    <row r="30397" spans="1:7" x14ac:dyDescent="0.25">
      <c r="A30397" s="2"/>
      <c r="B30397" s="3"/>
      <c r="C30397" s="3"/>
      <c r="D30397" s="3"/>
      <c r="E30397" s="3"/>
      <c r="F30397" s="3"/>
      <c r="G30397" s="3"/>
    </row>
    <row r="30398" spans="1:7" x14ac:dyDescent="0.25">
      <c r="A30398" s="2"/>
      <c r="B30398" s="3"/>
      <c r="C30398" s="3"/>
      <c r="D30398" s="3"/>
      <c r="E30398" s="3"/>
      <c r="F30398" s="3"/>
      <c r="G30398" s="3"/>
    </row>
    <row r="30399" spans="1:7" x14ac:dyDescent="0.25">
      <c r="A30399" s="2"/>
      <c r="B30399" s="3"/>
      <c r="C30399" s="3"/>
      <c r="D30399" s="3"/>
      <c r="E30399" s="3"/>
      <c r="F30399" s="3"/>
      <c r="G30399" s="3"/>
    </row>
    <row r="30400" spans="1:7" x14ac:dyDescent="0.25">
      <c r="A30400" s="2"/>
      <c r="B30400" s="3"/>
      <c r="C30400" s="3"/>
      <c r="D30400" s="3"/>
      <c r="E30400" s="3"/>
      <c r="F30400" s="3"/>
      <c r="G30400" s="3"/>
    </row>
    <row r="30401" spans="1:7" x14ac:dyDescent="0.25">
      <c r="A30401" s="2"/>
      <c r="B30401" s="3"/>
      <c r="C30401" s="3"/>
      <c r="D30401" s="3"/>
      <c r="E30401" s="3"/>
      <c r="F30401" s="3"/>
      <c r="G30401" s="3"/>
    </row>
    <row r="30402" spans="1:7" x14ac:dyDescent="0.25">
      <c r="A30402" s="2"/>
      <c r="B30402" s="3"/>
      <c r="C30402" s="3"/>
      <c r="D30402" s="3"/>
      <c r="E30402" s="3"/>
      <c r="F30402" s="3"/>
      <c r="G30402" s="3"/>
    </row>
    <row r="30403" spans="1:7" x14ac:dyDescent="0.25">
      <c r="A30403" s="2"/>
      <c r="B30403" s="3"/>
      <c r="C30403" s="3"/>
      <c r="D30403" s="3"/>
      <c r="E30403" s="3"/>
      <c r="F30403" s="3"/>
      <c r="G30403" s="3"/>
    </row>
    <row r="30404" spans="1:7" x14ac:dyDescent="0.25">
      <c r="A30404" s="2"/>
      <c r="B30404" s="3"/>
      <c r="C30404" s="3"/>
      <c r="D30404" s="3"/>
      <c r="E30404" s="3"/>
      <c r="F30404" s="3"/>
      <c r="G30404" s="3"/>
    </row>
    <row r="30405" spans="1:7" x14ac:dyDescent="0.25">
      <c r="A30405" s="2"/>
      <c r="B30405" s="3"/>
      <c r="C30405" s="3"/>
      <c r="D30405" s="3"/>
      <c r="E30405" s="3"/>
      <c r="F30405" s="3"/>
      <c r="G30405" s="3"/>
    </row>
    <row r="30406" spans="1:7" x14ac:dyDescent="0.25">
      <c r="A30406" s="2"/>
      <c r="B30406" s="3"/>
      <c r="C30406" s="3"/>
      <c r="D30406" s="3"/>
      <c r="E30406" s="3"/>
      <c r="F30406" s="3"/>
      <c r="G30406" s="3"/>
    </row>
    <row r="30407" spans="1:7" x14ac:dyDescent="0.25">
      <c r="A30407" s="2"/>
      <c r="B30407" s="3"/>
      <c r="C30407" s="3"/>
      <c r="D30407" s="3"/>
      <c r="E30407" s="3"/>
      <c r="F30407" s="3"/>
      <c r="G30407" s="3"/>
    </row>
    <row r="30408" spans="1:7" x14ac:dyDescent="0.25">
      <c r="A30408" s="2"/>
      <c r="B30408" s="3"/>
      <c r="C30408" s="3"/>
      <c r="D30408" s="3"/>
      <c r="E30408" s="3"/>
      <c r="F30408" s="3"/>
      <c r="G30408" s="3"/>
    </row>
    <row r="30409" spans="1:7" x14ac:dyDescent="0.25">
      <c r="A30409" s="2"/>
      <c r="B30409" s="3"/>
      <c r="C30409" s="3"/>
      <c r="D30409" s="3"/>
      <c r="E30409" s="3"/>
      <c r="F30409" s="3"/>
      <c r="G30409" s="3"/>
    </row>
    <row r="30410" spans="1:7" x14ac:dyDescent="0.25">
      <c r="A30410" s="2"/>
      <c r="B30410" s="3"/>
      <c r="C30410" s="3"/>
      <c r="D30410" s="3"/>
      <c r="E30410" s="3"/>
      <c r="F30410" s="3"/>
      <c r="G30410" s="3"/>
    </row>
    <row r="30411" spans="1:7" x14ac:dyDescent="0.25">
      <c r="A30411" s="2"/>
      <c r="B30411" s="3"/>
      <c r="C30411" s="3"/>
      <c r="D30411" s="3"/>
      <c r="E30411" s="3"/>
      <c r="F30411" s="3"/>
      <c r="G30411" s="3"/>
    </row>
    <row r="30412" spans="1:7" x14ac:dyDescent="0.25">
      <c r="A30412" s="2"/>
      <c r="B30412" s="3"/>
      <c r="C30412" s="3"/>
      <c r="D30412" s="3"/>
      <c r="E30412" s="3"/>
      <c r="F30412" s="3"/>
      <c r="G30412" s="3"/>
    </row>
    <row r="30413" spans="1:7" x14ac:dyDescent="0.25">
      <c r="A30413" s="2"/>
      <c r="B30413" s="3"/>
      <c r="C30413" s="3"/>
      <c r="D30413" s="3"/>
      <c r="E30413" s="3"/>
      <c r="F30413" s="3"/>
      <c r="G30413" s="3"/>
    </row>
    <row r="30414" spans="1:7" x14ac:dyDescent="0.25">
      <c r="A30414" s="2"/>
      <c r="B30414" s="3"/>
      <c r="C30414" s="3"/>
      <c r="D30414" s="3"/>
      <c r="E30414" s="3"/>
      <c r="F30414" s="3"/>
      <c r="G30414" s="3"/>
    </row>
    <row r="30415" spans="1:7" x14ac:dyDescent="0.25">
      <c r="A30415" s="2"/>
      <c r="B30415" s="3"/>
      <c r="C30415" s="3"/>
      <c r="D30415" s="3"/>
      <c r="E30415" s="3"/>
      <c r="F30415" s="3"/>
      <c r="G30415" s="3"/>
    </row>
    <row r="30416" spans="1:7" x14ac:dyDescent="0.25">
      <c r="A30416" s="2"/>
      <c r="B30416" s="3"/>
      <c r="C30416" s="3"/>
      <c r="D30416" s="3"/>
      <c r="E30416" s="3"/>
      <c r="F30416" s="3"/>
      <c r="G30416" s="3"/>
    </row>
    <row r="30417" spans="1:7" x14ac:dyDescent="0.25">
      <c r="A30417" s="2"/>
      <c r="B30417" s="3"/>
      <c r="C30417" s="3"/>
      <c r="D30417" s="3"/>
      <c r="E30417" s="3"/>
      <c r="F30417" s="3"/>
      <c r="G30417" s="3"/>
    </row>
    <row r="30418" spans="1:7" x14ac:dyDescent="0.25">
      <c r="A30418" s="2"/>
      <c r="B30418" s="3"/>
      <c r="C30418" s="3"/>
      <c r="D30418" s="3"/>
      <c r="E30418" s="3"/>
      <c r="F30418" s="3"/>
      <c r="G30418" s="3"/>
    </row>
    <row r="30419" spans="1:7" x14ac:dyDescent="0.25">
      <c r="A30419" s="2"/>
      <c r="B30419" s="3"/>
      <c r="C30419" s="3"/>
      <c r="D30419" s="3"/>
      <c r="E30419" s="3"/>
      <c r="F30419" s="3"/>
      <c r="G30419" s="3"/>
    </row>
    <row r="30420" spans="1:7" x14ac:dyDescent="0.25">
      <c r="A30420" s="2"/>
      <c r="B30420" s="3"/>
      <c r="C30420" s="3"/>
      <c r="D30420" s="3"/>
      <c r="E30420" s="3"/>
      <c r="F30420" s="3"/>
      <c r="G30420" s="3"/>
    </row>
    <row r="30421" spans="1:7" x14ac:dyDescent="0.25">
      <c r="A30421" s="2"/>
      <c r="B30421" s="3"/>
      <c r="C30421" s="3"/>
      <c r="D30421" s="3"/>
      <c r="E30421" s="3"/>
      <c r="F30421" s="3"/>
      <c r="G30421" s="3"/>
    </row>
    <row r="30422" spans="1:7" x14ac:dyDescent="0.25">
      <c r="A30422" s="2"/>
      <c r="B30422" s="3"/>
      <c r="C30422" s="3"/>
      <c r="D30422" s="3"/>
      <c r="E30422" s="3"/>
      <c r="F30422" s="3"/>
      <c r="G30422" s="3"/>
    </row>
    <row r="30423" spans="1:7" x14ac:dyDescent="0.25">
      <c r="A30423" s="2"/>
      <c r="B30423" s="3"/>
      <c r="C30423" s="3"/>
      <c r="D30423" s="3"/>
      <c r="E30423" s="3"/>
      <c r="F30423" s="3"/>
      <c r="G30423" s="3"/>
    </row>
    <row r="30424" spans="1:7" x14ac:dyDescent="0.25">
      <c r="A30424" s="2"/>
      <c r="B30424" s="3"/>
      <c r="C30424" s="3"/>
      <c r="D30424" s="3"/>
      <c r="E30424" s="3"/>
      <c r="F30424" s="3"/>
      <c r="G30424" s="3"/>
    </row>
    <row r="30425" spans="1:7" x14ac:dyDescent="0.25">
      <c r="A30425" s="2"/>
      <c r="B30425" s="3"/>
      <c r="C30425" s="3"/>
      <c r="D30425" s="3"/>
      <c r="E30425" s="3"/>
      <c r="F30425" s="3"/>
      <c r="G30425" s="3"/>
    </row>
    <row r="30426" spans="1:7" x14ac:dyDescent="0.25">
      <c r="A30426" s="2"/>
      <c r="B30426" s="3"/>
      <c r="C30426" s="3"/>
      <c r="D30426" s="3"/>
      <c r="E30426" s="3"/>
      <c r="F30426" s="3"/>
      <c r="G30426" s="3"/>
    </row>
    <row r="30427" spans="1:7" x14ac:dyDescent="0.25">
      <c r="A30427" s="2"/>
      <c r="B30427" s="3"/>
      <c r="C30427" s="3"/>
      <c r="D30427" s="3"/>
      <c r="E30427" s="3"/>
      <c r="F30427" s="3"/>
      <c r="G30427" s="3"/>
    </row>
    <row r="30428" spans="1:7" x14ac:dyDescent="0.25">
      <c r="A30428" s="2"/>
      <c r="B30428" s="3"/>
      <c r="C30428" s="3"/>
      <c r="D30428" s="3"/>
      <c r="E30428" s="3"/>
      <c r="F30428" s="3"/>
      <c r="G30428" s="3"/>
    </row>
    <row r="30429" spans="1:7" x14ac:dyDescent="0.25">
      <c r="A30429" s="2"/>
      <c r="B30429" s="3"/>
      <c r="C30429" s="3"/>
      <c r="D30429" s="3"/>
      <c r="E30429" s="3"/>
      <c r="F30429" s="3"/>
      <c r="G30429" s="3"/>
    </row>
    <row r="30430" spans="1:7" x14ac:dyDescent="0.25">
      <c r="A30430" s="2"/>
      <c r="B30430" s="3"/>
      <c r="C30430" s="3"/>
      <c r="D30430" s="3"/>
      <c r="E30430" s="3"/>
      <c r="F30430" s="3"/>
      <c r="G30430" s="3"/>
    </row>
    <row r="30431" spans="1:7" x14ac:dyDescent="0.25">
      <c r="A30431" s="2"/>
      <c r="B30431" s="3"/>
      <c r="C30431" s="3"/>
      <c r="D30431" s="3"/>
      <c r="E30431" s="3"/>
      <c r="F30431" s="3"/>
      <c r="G30431" s="3"/>
    </row>
    <row r="30432" spans="1:7" x14ac:dyDescent="0.25">
      <c r="A30432" s="2"/>
      <c r="B30432" s="3"/>
      <c r="C30432" s="3"/>
      <c r="D30432" s="3"/>
      <c r="E30432" s="3"/>
      <c r="F30432" s="3"/>
      <c r="G30432" s="3"/>
    </row>
    <row r="30433" spans="1:7" x14ac:dyDescent="0.25">
      <c r="A30433" s="2"/>
      <c r="B30433" s="3"/>
      <c r="C30433" s="3"/>
      <c r="D30433" s="3"/>
      <c r="E30433" s="3"/>
      <c r="F30433" s="3"/>
      <c r="G30433" s="3"/>
    </row>
    <row r="30434" spans="1:7" x14ac:dyDescent="0.25">
      <c r="A30434" s="2"/>
      <c r="B30434" s="3"/>
      <c r="C30434" s="3"/>
      <c r="D30434" s="3"/>
      <c r="E30434" s="3"/>
      <c r="F30434" s="3"/>
      <c r="G30434" s="3"/>
    </row>
    <row r="30435" spans="1:7" x14ac:dyDescent="0.25">
      <c r="A30435" s="2"/>
      <c r="B30435" s="3"/>
      <c r="C30435" s="3"/>
      <c r="D30435" s="3"/>
      <c r="E30435" s="3"/>
      <c r="F30435" s="3"/>
      <c r="G30435" s="3"/>
    </row>
    <row r="30436" spans="1:7" x14ac:dyDescent="0.25">
      <c r="A30436" s="2"/>
      <c r="B30436" s="3"/>
      <c r="C30436" s="3"/>
      <c r="D30436" s="3"/>
      <c r="E30436" s="3"/>
      <c r="F30436" s="3"/>
      <c r="G30436" s="3"/>
    </row>
    <row r="30437" spans="1:7" x14ac:dyDescent="0.25">
      <c r="A30437" s="2"/>
      <c r="B30437" s="3"/>
      <c r="C30437" s="3"/>
      <c r="D30437" s="3"/>
      <c r="E30437" s="3"/>
      <c r="F30437" s="3"/>
      <c r="G30437" s="3"/>
    </row>
    <row r="30438" spans="1:7" x14ac:dyDescent="0.25">
      <c r="A30438" s="2"/>
      <c r="B30438" s="3"/>
      <c r="C30438" s="3"/>
      <c r="D30438" s="3"/>
      <c r="E30438" s="3"/>
      <c r="F30438" s="3"/>
      <c r="G30438" s="3"/>
    </row>
    <row r="30439" spans="1:7" x14ac:dyDescent="0.25">
      <c r="A30439" s="2"/>
      <c r="B30439" s="3"/>
      <c r="C30439" s="3"/>
      <c r="D30439" s="3"/>
      <c r="E30439" s="3"/>
      <c r="F30439" s="3"/>
      <c r="G30439" s="3"/>
    </row>
    <row r="30440" spans="1:7" x14ac:dyDescent="0.25">
      <c r="A30440" s="2"/>
      <c r="B30440" s="3"/>
      <c r="C30440" s="3"/>
      <c r="D30440" s="3"/>
      <c r="E30440" s="3"/>
      <c r="F30440" s="3"/>
      <c r="G30440" s="3"/>
    </row>
    <row r="30441" spans="1:7" x14ac:dyDescent="0.25">
      <c r="A30441" s="2"/>
      <c r="B30441" s="3"/>
      <c r="C30441" s="3"/>
      <c r="D30441" s="3"/>
      <c r="E30441" s="3"/>
      <c r="F30441" s="3"/>
      <c r="G30441" s="3"/>
    </row>
    <row r="30442" spans="1:7" x14ac:dyDescent="0.25">
      <c r="A30442" s="2"/>
      <c r="B30442" s="3"/>
      <c r="C30442" s="3"/>
      <c r="D30442" s="3"/>
      <c r="E30442" s="3"/>
      <c r="F30442" s="3"/>
      <c r="G30442" s="3"/>
    </row>
    <row r="30443" spans="1:7" x14ac:dyDescent="0.25">
      <c r="A30443" s="2"/>
      <c r="B30443" s="3"/>
      <c r="C30443" s="3"/>
      <c r="D30443" s="3"/>
      <c r="E30443" s="3"/>
      <c r="F30443" s="3"/>
      <c r="G30443" s="3"/>
    </row>
    <row r="30444" spans="1:7" x14ac:dyDescent="0.25">
      <c r="A30444" s="2"/>
      <c r="B30444" s="3"/>
      <c r="C30444" s="3"/>
      <c r="D30444" s="3"/>
      <c r="E30444" s="3"/>
      <c r="F30444" s="3"/>
      <c r="G30444" s="3"/>
    </row>
    <row r="30445" spans="1:7" x14ac:dyDescent="0.25">
      <c r="A30445" s="2"/>
      <c r="B30445" s="3"/>
      <c r="C30445" s="3"/>
      <c r="D30445" s="3"/>
      <c r="E30445" s="3"/>
      <c r="F30445" s="3"/>
      <c r="G30445" s="3"/>
    </row>
    <row r="30446" spans="1:7" x14ac:dyDescent="0.25">
      <c r="A30446" s="2"/>
      <c r="B30446" s="3"/>
      <c r="C30446" s="3"/>
      <c r="D30446" s="3"/>
      <c r="E30446" s="3"/>
      <c r="F30446" s="3"/>
      <c r="G30446" s="3"/>
    </row>
    <row r="30447" spans="1:7" x14ac:dyDescent="0.25">
      <c r="A30447" s="2"/>
      <c r="B30447" s="3"/>
      <c r="C30447" s="3"/>
      <c r="D30447" s="3"/>
      <c r="E30447" s="3"/>
      <c r="F30447" s="3"/>
      <c r="G30447" s="3"/>
    </row>
    <row r="30448" spans="1:7" x14ac:dyDescent="0.25">
      <c r="A30448" s="2"/>
      <c r="B30448" s="3"/>
      <c r="C30448" s="3"/>
      <c r="D30448" s="3"/>
      <c r="E30448" s="3"/>
      <c r="F30448" s="3"/>
      <c r="G30448" s="3"/>
    </row>
    <row r="30449" spans="1:7" x14ac:dyDescent="0.25">
      <c r="A30449" s="2"/>
      <c r="B30449" s="3"/>
      <c r="C30449" s="3"/>
      <c r="D30449" s="3"/>
      <c r="E30449" s="3"/>
      <c r="F30449" s="3"/>
      <c r="G30449" s="3"/>
    </row>
    <row r="30450" spans="1:7" x14ac:dyDescent="0.25">
      <c r="A30450" s="2"/>
      <c r="B30450" s="3"/>
      <c r="C30450" s="3"/>
      <c r="D30450" s="3"/>
      <c r="E30450" s="3"/>
      <c r="F30450" s="3"/>
      <c r="G30450" s="3"/>
    </row>
    <row r="30451" spans="1:7" x14ac:dyDescent="0.25">
      <c r="A30451" s="2"/>
      <c r="B30451" s="3"/>
      <c r="C30451" s="3"/>
      <c r="D30451" s="3"/>
      <c r="E30451" s="3"/>
      <c r="F30451" s="3"/>
      <c r="G30451" s="3"/>
    </row>
    <row r="30452" spans="1:7" x14ac:dyDescent="0.25">
      <c r="A30452" s="2"/>
      <c r="B30452" s="3"/>
      <c r="C30452" s="3"/>
      <c r="D30452" s="3"/>
      <c r="E30452" s="3"/>
      <c r="F30452" s="3"/>
      <c r="G30452" s="3"/>
    </row>
    <row r="30453" spans="1:7" x14ac:dyDescent="0.25">
      <c r="A30453" s="2"/>
      <c r="B30453" s="3"/>
      <c r="C30453" s="3"/>
      <c r="D30453" s="3"/>
      <c r="E30453" s="3"/>
      <c r="F30453" s="3"/>
      <c r="G30453" s="3"/>
    </row>
    <row r="30454" spans="1:7" x14ac:dyDescent="0.25">
      <c r="A30454" s="2"/>
      <c r="B30454" s="3"/>
      <c r="C30454" s="3"/>
      <c r="D30454" s="3"/>
      <c r="E30454" s="3"/>
      <c r="F30454" s="3"/>
      <c r="G30454" s="3"/>
    </row>
    <row r="30455" spans="1:7" x14ac:dyDescent="0.25">
      <c r="A30455" s="2"/>
      <c r="B30455" s="3"/>
      <c r="C30455" s="3"/>
      <c r="D30455" s="3"/>
      <c r="E30455" s="3"/>
      <c r="F30455" s="3"/>
      <c r="G30455" s="3"/>
    </row>
    <row r="30456" spans="1:7" x14ac:dyDescent="0.25">
      <c r="A30456" s="2"/>
      <c r="B30456" s="3"/>
      <c r="C30456" s="3"/>
      <c r="D30456" s="3"/>
      <c r="E30456" s="3"/>
      <c r="F30456" s="3"/>
      <c r="G30456" s="3"/>
    </row>
    <row r="30457" spans="1:7" x14ac:dyDescent="0.25">
      <c r="A30457" s="2"/>
      <c r="B30457" s="3"/>
      <c r="C30457" s="3"/>
      <c r="D30457" s="3"/>
      <c r="E30457" s="3"/>
      <c r="F30457" s="3"/>
      <c r="G30457" s="3"/>
    </row>
    <row r="30458" spans="1:7" x14ac:dyDescent="0.25">
      <c r="A30458" s="2"/>
      <c r="B30458" s="3"/>
      <c r="C30458" s="3"/>
      <c r="D30458" s="3"/>
      <c r="E30458" s="3"/>
      <c r="F30458" s="3"/>
      <c r="G30458" s="3"/>
    </row>
    <row r="30459" spans="1:7" x14ac:dyDescent="0.25">
      <c r="A30459" s="2"/>
      <c r="B30459" s="3"/>
      <c r="C30459" s="3"/>
      <c r="D30459" s="3"/>
      <c r="E30459" s="3"/>
      <c r="F30459" s="3"/>
      <c r="G30459" s="3"/>
    </row>
    <row r="30460" spans="1:7" x14ac:dyDescent="0.25">
      <c r="A30460" s="2"/>
      <c r="B30460" s="3"/>
      <c r="C30460" s="3"/>
      <c r="D30460" s="3"/>
      <c r="E30460" s="3"/>
      <c r="F30460" s="3"/>
      <c r="G30460" s="3"/>
    </row>
    <row r="30461" spans="1:7" x14ac:dyDescent="0.25">
      <c r="A30461" s="2"/>
      <c r="B30461" s="3"/>
      <c r="C30461" s="3"/>
      <c r="D30461" s="3"/>
      <c r="E30461" s="3"/>
      <c r="F30461" s="3"/>
      <c r="G30461" s="3"/>
    </row>
    <row r="30462" spans="1:7" x14ac:dyDescent="0.25">
      <c r="A30462" s="2"/>
      <c r="B30462" s="3"/>
      <c r="C30462" s="3"/>
      <c r="D30462" s="3"/>
      <c r="E30462" s="3"/>
      <c r="F30462" s="3"/>
      <c r="G30462" s="3"/>
    </row>
    <row r="30463" spans="1:7" x14ac:dyDescent="0.25">
      <c r="A30463" s="2"/>
      <c r="B30463" s="3"/>
      <c r="C30463" s="3"/>
      <c r="D30463" s="3"/>
      <c r="E30463" s="3"/>
      <c r="F30463" s="3"/>
      <c r="G30463" s="3"/>
    </row>
    <row r="30464" spans="1:7" x14ac:dyDescent="0.25">
      <c r="A30464" s="2"/>
      <c r="B30464" s="3"/>
      <c r="C30464" s="3"/>
      <c r="D30464" s="3"/>
      <c r="E30464" s="3"/>
      <c r="F30464" s="3"/>
      <c r="G30464" s="3"/>
    </row>
    <row r="30465" spans="1:7" x14ac:dyDescent="0.25">
      <c r="A30465" s="2"/>
      <c r="B30465" s="3"/>
      <c r="C30465" s="3"/>
      <c r="D30465" s="3"/>
      <c r="E30465" s="3"/>
      <c r="F30465" s="3"/>
      <c r="G30465" s="3"/>
    </row>
    <row r="30466" spans="1:7" x14ac:dyDescent="0.25">
      <c r="A30466" s="2"/>
      <c r="B30466" s="3"/>
      <c r="C30466" s="3"/>
      <c r="D30466" s="3"/>
      <c r="E30466" s="3"/>
      <c r="F30466" s="3"/>
      <c r="G30466" s="3"/>
    </row>
    <row r="30467" spans="1:7" x14ac:dyDescent="0.25">
      <c r="A30467" s="2"/>
      <c r="B30467" s="3"/>
      <c r="C30467" s="3"/>
      <c r="D30467" s="3"/>
      <c r="E30467" s="3"/>
      <c r="F30467" s="3"/>
      <c r="G30467" s="3"/>
    </row>
    <row r="30468" spans="1:7" x14ac:dyDescent="0.25">
      <c r="A30468" s="2"/>
      <c r="B30468" s="3"/>
      <c r="C30468" s="3"/>
      <c r="D30468" s="3"/>
      <c r="E30468" s="3"/>
      <c r="F30468" s="3"/>
      <c r="G30468" s="3"/>
    </row>
    <row r="30469" spans="1:7" x14ac:dyDescent="0.25">
      <c r="A30469" s="2"/>
      <c r="B30469" s="3"/>
      <c r="C30469" s="3"/>
      <c r="D30469" s="3"/>
      <c r="E30469" s="3"/>
      <c r="F30469" s="3"/>
      <c r="G30469" s="3"/>
    </row>
    <row r="30470" spans="1:7" x14ac:dyDescent="0.25">
      <c r="A30470" s="2"/>
      <c r="B30470" s="3"/>
      <c r="C30470" s="3"/>
      <c r="D30470" s="3"/>
      <c r="E30470" s="3"/>
      <c r="F30470" s="3"/>
      <c r="G30470" s="3"/>
    </row>
    <row r="30471" spans="1:7" x14ac:dyDescent="0.25">
      <c r="A30471" s="2"/>
      <c r="B30471" s="3"/>
      <c r="C30471" s="3"/>
      <c r="D30471" s="3"/>
      <c r="E30471" s="3"/>
      <c r="F30471" s="3"/>
      <c r="G30471" s="3"/>
    </row>
    <row r="30472" spans="1:7" x14ac:dyDescent="0.25">
      <c r="A30472" s="2"/>
      <c r="B30472" s="3"/>
      <c r="C30472" s="3"/>
      <c r="D30472" s="3"/>
      <c r="E30472" s="3"/>
      <c r="F30472" s="3"/>
      <c r="G30472" s="3"/>
    </row>
    <row r="30473" spans="1:7" x14ac:dyDescent="0.25">
      <c r="A30473" s="2"/>
      <c r="B30473" s="3"/>
      <c r="C30473" s="3"/>
      <c r="D30473" s="3"/>
      <c r="E30473" s="3"/>
      <c r="F30473" s="3"/>
      <c r="G30473" s="3"/>
    </row>
    <row r="30474" spans="1:7" x14ac:dyDescent="0.25">
      <c r="A30474" s="2"/>
      <c r="B30474" s="3"/>
      <c r="C30474" s="3"/>
      <c r="D30474" s="3"/>
      <c r="E30474" s="3"/>
      <c r="F30474" s="3"/>
      <c r="G30474" s="3"/>
    </row>
    <row r="30475" spans="1:7" x14ac:dyDescent="0.25">
      <c r="A30475" s="2"/>
      <c r="B30475" s="3"/>
      <c r="C30475" s="3"/>
      <c r="D30475" s="3"/>
      <c r="E30475" s="3"/>
      <c r="F30475" s="3"/>
      <c r="G30475" s="3"/>
    </row>
    <row r="30476" spans="1:7" x14ac:dyDescent="0.25">
      <c r="A30476" s="2"/>
      <c r="B30476" s="3"/>
      <c r="C30476" s="3"/>
      <c r="D30476" s="3"/>
      <c r="E30476" s="3"/>
      <c r="F30476" s="3"/>
      <c r="G30476" s="3"/>
    </row>
    <row r="30477" spans="1:7" x14ac:dyDescent="0.25">
      <c r="A30477" s="2"/>
      <c r="B30477" s="3"/>
      <c r="C30477" s="3"/>
      <c r="D30477" s="3"/>
      <c r="E30477" s="3"/>
      <c r="F30477" s="3"/>
      <c r="G30477" s="3"/>
    </row>
    <row r="30478" spans="1:7" x14ac:dyDescent="0.25">
      <c r="A30478" s="2"/>
      <c r="B30478" s="3"/>
      <c r="C30478" s="3"/>
      <c r="D30478" s="3"/>
      <c r="E30478" s="3"/>
      <c r="F30478" s="3"/>
      <c r="G30478" s="3"/>
    </row>
    <row r="30479" spans="1:7" x14ac:dyDescent="0.25">
      <c r="A30479" s="2"/>
      <c r="B30479" s="3"/>
      <c r="C30479" s="3"/>
      <c r="D30479" s="3"/>
      <c r="E30479" s="3"/>
      <c r="F30479" s="3"/>
      <c r="G30479" s="3"/>
    </row>
    <row r="30480" spans="1:7" x14ac:dyDescent="0.25">
      <c r="A30480" s="2"/>
      <c r="B30480" s="3"/>
      <c r="C30480" s="3"/>
      <c r="D30480" s="3"/>
      <c r="E30480" s="3"/>
      <c r="F30480" s="3"/>
      <c r="G30480" s="3"/>
    </row>
    <row r="30481" spans="1:7" x14ac:dyDescent="0.25">
      <c r="A30481" s="2"/>
      <c r="B30481" s="3"/>
      <c r="C30481" s="3"/>
      <c r="D30481" s="3"/>
      <c r="E30481" s="3"/>
      <c r="F30481" s="3"/>
      <c r="G30481" s="3"/>
    </row>
    <row r="30482" spans="1:7" x14ac:dyDescent="0.25">
      <c r="A30482" s="2"/>
      <c r="B30482" s="3"/>
      <c r="C30482" s="3"/>
      <c r="D30482" s="3"/>
      <c r="E30482" s="3"/>
      <c r="F30482" s="3"/>
      <c r="G30482" s="3"/>
    </row>
    <row r="30483" spans="1:7" x14ac:dyDescent="0.25">
      <c r="A30483" s="2"/>
      <c r="B30483" s="3"/>
      <c r="C30483" s="3"/>
      <c r="D30483" s="3"/>
      <c r="E30483" s="3"/>
      <c r="F30483" s="3"/>
      <c r="G30483" s="3"/>
    </row>
    <row r="30484" spans="1:7" x14ac:dyDescent="0.25">
      <c r="A30484" s="2"/>
      <c r="B30484" s="3"/>
      <c r="C30484" s="3"/>
      <c r="D30484" s="3"/>
      <c r="E30484" s="3"/>
      <c r="F30484" s="3"/>
      <c r="G30484" s="3"/>
    </row>
    <row r="30485" spans="1:7" x14ac:dyDescent="0.25">
      <c r="A30485" s="2"/>
      <c r="B30485" s="3"/>
      <c r="C30485" s="3"/>
      <c r="D30485" s="3"/>
      <c r="E30485" s="3"/>
      <c r="F30485" s="3"/>
      <c r="G30485" s="3"/>
    </row>
    <row r="30486" spans="1:7" x14ac:dyDescent="0.25">
      <c r="A30486" s="2"/>
      <c r="B30486" s="3"/>
      <c r="C30486" s="3"/>
      <c r="D30486" s="3"/>
      <c r="E30486" s="3"/>
      <c r="F30486" s="3"/>
      <c r="G30486" s="3"/>
    </row>
    <row r="30487" spans="1:7" x14ac:dyDescent="0.25">
      <c r="A30487" s="2"/>
      <c r="B30487" s="3"/>
      <c r="C30487" s="3"/>
      <c r="D30487" s="3"/>
      <c r="E30487" s="3"/>
      <c r="F30487" s="3"/>
      <c r="G30487" s="3"/>
    </row>
    <row r="30488" spans="1:7" x14ac:dyDescent="0.25">
      <c r="A30488" s="2"/>
      <c r="B30488" s="3"/>
      <c r="C30488" s="3"/>
      <c r="D30488" s="3"/>
      <c r="E30488" s="3"/>
      <c r="F30488" s="3"/>
      <c r="G30488" s="3"/>
    </row>
    <row r="30489" spans="1:7" x14ac:dyDescent="0.25">
      <c r="A30489" s="2"/>
      <c r="B30489" s="3"/>
      <c r="C30489" s="3"/>
      <c r="D30489" s="3"/>
      <c r="E30489" s="3"/>
      <c r="F30489" s="3"/>
      <c r="G30489" s="3"/>
    </row>
    <row r="30490" spans="1:7" x14ac:dyDescent="0.25">
      <c r="A30490" s="2"/>
      <c r="B30490" s="3"/>
      <c r="C30490" s="3"/>
      <c r="D30490" s="3"/>
      <c r="E30490" s="3"/>
      <c r="F30490" s="3"/>
      <c r="G30490" s="3"/>
    </row>
    <row r="30491" spans="1:7" x14ac:dyDescent="0.25">
      <c r="A30491" s="2"/>
      <c r="B30491" s="3"/>
      <c r="C30491" s="3"/>
      <c r="D30491" s="3"/>
      <c r="E30491" s="3"/>
      <c r="F30491" s="3"/>
      <c r="G30491" s="3"/>
    </row>
    <row r="30492" spans="1:7" x14ac:dyDescent="0.25">
      <c r="A30492" s="2"/>
      <c r="B30492" s="3"/>
      <c r="C30492" s="3"/>
      <c r="D30492" s="3"/>
      <c r="E30492" s="3"/>
      <c r="F30492" s="3"/>
      <c r="G30492" s="3"/>
    </row>
    <row r="30493" spans="1:7" x14ac:dyDescent="0.25">
      <c r="A30493" s="2"/>
      <c r="B30493" s="3"/>
      <c r="C30493" s="3"/>
      <c r="D30493" s="3"/>
      <c r="E30493" s="3"/>
      <c r="F30493" s="3"/>
      <c r="G30493" s="3"/>
    </row>
    <row r="30494" spans="1:7" x14ac:dyDescent="0.25">
      <c r="A30494" s="2"/>
      <c r="B30494" s="3"/>
      <c r="C30494" s="3"/>
      <c r="D30494" s="3"/>
      <c r="E30494" s="3"/>
      <c r="F30494" s="3"/>
      <c r="G30494" s="3"/>
    </row>
    <row r="30495" spans="1:7" x14ac:dyDescent="0.25">
      <c r="A30495" s="2"/>
      <c r="B30495" s="3"/>
      <c r="C30495" s="3"/>
      <c r="D30495" s="3"/>
      <c r="E30495" s="3"/>
      <c r="F30495" s="3"/>
      <c r="G30495" s="3"/>
    </row>
    <row r="30496" spans="1:7" x14ac:dyDescent="0.25">
      <c r="A30496" s="2"/>
      <c r="B30496" s="3"/>
      <c r="C30496" s="3"/>
      <c r="D30496" s="3"/>
      <c r="E30496" s="3"/>
      <c r="F30496" s="3"/>
      <c r="G30496" s="3"/>
    </row>
    <row r="30497" spans="1:7" x14ac:dyDescent="0.25">
      <c r="A30497" s="2"/>
      <c r="B30497" s="3"/>
      <c r="C30497" s="3"/>
      <c r="D30497" s="3"/>
      <c r="E30497" s="3"/>
      <c r="F30497" s="3"/>
      <c r="G30497" s="3"/>
    </row>
    <row r="30498" spans="1:7" x14ac:dyDescent="0.25">
      <c r="A30498" s="2"/>
      <c r="B30498" s="3"/>
      <c r="C30498" s="3"/>
      <c r="D30498" s="3"/>
      <c r="E30498" s="3"/>
      <c r="F30498" s="3"/>
      <c r="G30498" s="3"/>
    </row>
    <row r="30499" spans="1:7" x14ac:dyDescent="0.25">
      <c r="A30499" s="2"/>
      <c r="B30499" s="3"/>
      <c r="C30499" s="3"/>
      <c r="D30499" s="3"/>
      <c r="E30499" s="3"/>
      <c r="F30499" s="3"/>
      <c r="G30499" s="3"/>
    </row>
    <row r="30500" spans="1:7" x14ac:dyDescent="0.25">
      <c r="A30500" s="2"/>
      <c r="B30500" s="3"/>
      <c r="C30500" s="3"/>
      <c r="D30500" s="3"/>
      <c r="E30500" s="3"/>
      <c r="F30500" s="3"/>
      <c r="G30500" s="3"/>
    </row>
    <row r="30501" spans="1:7" x14ac:dyDescent="0.25">
      <c r="A30501" s="2"/>
      <c r="B30501" s="3"/>
      <c r="C30501" s="3"/>
      <c r="D30501" s="3"/>
      <c r="E30501" s="3"/>
      <c r="F30501" s="3"/>
      <c r="G30501" s="3"/>
    </row>
    <row r="30502" spans="1:7" x14ac:dyDescent="0.25">
      <c r="A30502" s="2"/>
      <c r="B30502" s="3"/>
      <c r="C30502" s="3"/>
      <c r="D30502" s="3"/>
      <c r="E30502" s="3"/>
      <c r="F30502" s="3"/>
      <c r="G30502" s="3"/>
    </row>
    <row r="30503" spans="1:7" x14ac:dyDescent="0.25">
      <c r="A30503" s="2"/>
      <c r="B30503" s="3"/>
      <c r="C30503" s="3"/>
      <c r="D30503" s="3"/>
      <c r="E30503" s="3"/>
      <c r="F30503" s="3"/>
      <c r="G30503" s="3"/>
    </row>
    <row r="30504" spans="1:7" x14ac:dyDescent="0.25">
      <c r="A30504" s="2"/>
      <c r="B30504" s="3"/>
      <c r="C30504" s="3"/>
      <c r="D30504" s="3"/>
      <c r="E30504" s="3"/>
      <c r="F30504" s="3"/>
      <c r="G30504" s="3"/>
    </row>
    <row r="30505" spans="1:7" x14ac:dyDescent="0.25">
      <c r="A30505" s="2"/>
      <c r="B30505" s="3"/>
      <c r="C30505" s="3"/>
      <c r="D30505" s="3"/>
      <c r="E30505" s="3"/>
      <c r="F30505" s="3"/>
      <c r="G30505" s="3"/>
    </row>
    <row r="30506" spans="1:7" x14ac:dyDescent="0.25">
      <c r="A30506" s="2"/>
      <c r="B30506" s="3"/>
      <c r="C30506" s="3"/>
      <c r="D30506" s="3"/>
      <c r="E30506" s="3"/>
      <c r="F30506" s="3"/>
      <c r="G30506" s="3"/>
    </row>
    <row r="30507" spans="1:7" x14ac:dyDescent="0.25">
      <c r="A30507" s="2"/>
      <c r="B30507" s="3"/>
      <c r="C30507" s="3"/>
      <c r="D30507" s="3"/>
      <c r="E30507" s="3"/>
      <c r="F30507" s="3"/>
      <c r="G30507" s="3"/>
    </row>
    <row r="30508" spans="1:7" x14ac:dyDescent="0.25">
      <c r="A30508" s="2"/>
      <c r="B30508" s="3"/>
      <c r="C30508" s="3"/>
      <c r="D30508" s="3"/>
      <c r="E30508" s="3"/>
      <c r="F30508" s="3"/>
      <c r="G30508" s="3"/>
    </row>
    <row r="30509" spans="1:7" x14ac:dyDescent="0.25">
      <c r="A30509" s="2"/>
      <c r="B30509" s="3"/>
      <c r="C30509" s="3"/>
      <c r="D30509" s="3"/>
      <c r="E30509" s="3"/>
      <c r="F30509" s="3"/>
      <c r="G30509" s="3"/>
    </row>
    <row r="30510" spans="1:7" x14ac:dyDescent="0.25">
      <c r="A30510" s="2"/>
      <c r="B30510" s="3"/>
      <c r="C30510" s="3"/>
      <c r="D30510" s="3"/>
      <c r="E30510" s="3"/>
      <c r="F30510" s="3"/>
      <c r="G30510" s="3"/>
    </row>
    <row r="30511" spans="1:7" x14ac:dyDescent="0.25">
      <c r="A30511" s="2"/>
      <c r="B30511" s="3"/>
      <c r="C30511" s="3"/>
      <c r="D30511" s="3"/>
      <c r="E30511" s="3"/>
      <c r="F30511" s="3"/>
      <c r="G30511" s="3"/>
    </row>
    <row r="30512" spans="1:7" x14ac:dyDescent="0.25">
      <c r="A30512" s="2"/>
      <c r="B30512" s="3"/>
      <c r="C30512" s="3"/>
      <c r="D30512" s="3"/>
      <c r="E30512" s="3"/>
      <c r="F30512" s="3"/>
      <c r="G30512" s="3"/>
    </row>
    <row r="30513" spans="1:7" x14ac:dyDescent="0.25">
      <c r="A30513" s="2"/>
      <c r="B30513" s="3"/>
      <c r="C30513" s="3"/>
      <c r="D30513" s="3"/>
      <c r="E30513" s="3"/>
      <c r="F30513" s="3"/>
      <c r="G30513" s="3"/>
    </row>
    <row r="30514" spans="1:7" x14ac:dyDescent="0.25">
      <c r="A30514" s="2"/>
      <c r="B30514" s="3"/>
      <c r="C30514" s="3"/>
      <c r="D30514" s="3"/>
      <c r="E30514" s="3"/>
      <c r="F30514" s="3"/>
      <c r="G30514" s="3"/>
    </row>
    <row r="30515" spans="1:7" x14ac:dyDescent="0.25">
      <c r="A30515" s="2"/>
      <c r="B30515" s="3"/>
      <c r="C30515" s="3"/>
      <c r="D30515" s="3"/>
      <c r="E30515" s="3"/>
      <c r="F30515" s="3"/>
      <c r="G30515" s="3"/>
    </row>
    <row r="30516" spans="1:7" x14ac:dyDescent="0.25">
      <c r="A30516" s="2"/>
      <c r="B30516" s="3"/>
      <c r="C30516" s="3"/>
      <c r="D30516" s="3"/>
      <c r="E30516" s="3"/>
      <c r="F30516" s="3"/>
      <c r="G30516" s="3"/>
    </row>
    <row r="30517" spans="1:7" x14ac:dyDescent="0.25">
      <c r="A30517" s="2"/>
      <c r="B30517" s="3"/>
      <c r="C30517" s="3"/>
      <c r="D30517" s="3"/>
      <c r="E30517" s="3"/>
      <c r="F30517" s="3"/>
      <c r="G30517" s="3"/>
    </row>
    <row r="30518" spans="1:7" x14ac:dyDescent="0.25">
      <c r="A30518" s="2"/>
      <c r="B30518" s="3"/>
      <c r="C30518" s="3"/>
      <c r="D30518" s="3"/>
      <c r="E30518" s="3"/>
      <c r="F30518" s="3"/>
      <c r="G30518" s="3"/>
    </row>
    <row r="30519" spans="1:7" x14ac:dyDescent="0.25">
      <c r="A30519" s="2"/>
      <c r="B30519" s="3"/>
      <c r="C30519" s="3"/>
      <c r="D30519" s="3"/>
      <c r="E30519" s="3"/>
      <c r="F30519" s="3"/>
      <c r="G30519" s="3"/>
    </row>
    <row r="30520" spans="1:7" x14ac:dyDescent="0.25">
      <c r="A30520" s="2"/>
      <c r="B30520" s="3"/>
      <c r="C30520" s="3"/>
      <c r="D30520" s="3"/>
      <c r="E30520" s="3"/>
      <c r="F30520" s="3"/>
      <c r="G30520" s="3"/>
    </row>
    <row r="30521" spans="1:7" x14ac:dyDescent="0.25">
      <c r="A30521" s="2"/>
      <c r="B30521" s="3"/>
      <c r="C30521" s="3"/>
      <c r="D30521" s="3"/>
      <c r="E30521" s="3"/>
      <c r="F30521" s="3"/>
      <c r="G30521" s="3"/>
    </row>
    <row r="30522" spans="1:7" x14ac:dyDescent="0.25">
      <c r="A30522" s="2"/>
      <c r="B30522" s="3"/>
      <c r="C30522" s="3"/>
      <c r="D30522" s="3"/>
      <c r="E30522" s="3"/>
      <c r="F30522" s="3"/>
      <c r="G30522" s="3"/>
    </row>
    <row r="30523" spans="1:7" x14ac:dyDescent="0.25">
      <c r="A30523" s="2"/>
      <c r="B30523" s="3"/>
      <c r="C30523" s="3"/>
      <c r="D30523" s="3"/>
      <c r="E30523" s="3"/>
      <c r="F30523" s="3"/>
      <c r="G30523" s="3"/>
    </row>
    <row r="30524" spans="1:7" x14ac:dyDescent="0.25">
      <c r="A30524" s="2"/>
      <c r="B30524" s="3"/>
      <c r="C30524" s="3"/>
      <c r="D30524" s="3"/>
      <c r="E30524" s="3"/>
      <c r="F30524" s="3"/>
      <c r="G30524" s="3"/>
    </row>
    <row r="30525" spans="1:7" x14ac:dyDescent="0.25">
      <c r="A30525" s="2"/>
      <c r="B30525" s="3"/>
      <c r="C30525" s="3"/>
      <c r="D30525" s="3"/>
      <c r="E30525" s="3"/>
      <c r="F30525" s="3"/>
      <c r="G30525" s="3"/>
    </row>
    <row r="30526" spans="1:7" x14ac:dyDescent="0.25">
      <c r="A30526" s="2"/>
      <c r="B30526" s="3"/>
      <c r="C30526" s="3"/>
      <c r="D30526" s="3"/>
      <c r="E30526" s="3"/>
      <c r="F30526" s="3"/>
      <c r="G30526" s="3"/>
    </row>
    <row r="30527" spans="1:7" x14ac:dyDescent="0.25">
      <c r="A30527" s="2"/>
      <c r="B30527" s="3"/>
      <c r="C30527" s="3"/>
      <c r="D30527" s="3"/>
      <c r="E30527" s="3"/>
      <c r="F30527" s="3"/>
      <c r="G30527" s="3"/>
    </row>
    <row r="30528" spans="1:7" x14ac:dyDescent="0.25">
      <c r="A30528" s="2"/>
      <c r="B30528" s="3"/>
      <c r="C30528" s="3"/>
      <c r="D30528" s="3"/>
      <c r="E30528" s="3"/>
      <c r="F30528" s="3"/>
      <c r="G30528" s="3"/>
    </row>
    <row r="30529" spans="1:7" x14ac:dyDescent="0.25">
      <c r="A30529" s="2"/>
      <c r="B30529" s="3"/>
      <c r="C30529" s="3"/>
      <c r="D30529" s="3"/>
      <c r="E30529" s="3"/>
      <c r="F30529" s="3"/>
      <c r="G30529" s="3"/>
    </row>
    <row r="30530" spans="1:7" x14ac:dyDescent="0.25">
      <c r="A30530" s="2"/>
      <c r="B30530" s="3"/>
      <c r="C30530" s="3"/>
      <c r="D30530" s="3"/>
      <c r="E30530" s="3"/>
      <c r="F30530" s="3"/>
      <c r="G30530" s="3"/>
    </row>
    <row r="30531" spans="1:7" x14ac:dyDescent="0.25">
      <c r="A30531" s="2"/>
      <c r="B30531" s="3"/>
      <c r="C30531" s="3"/>
      <c r="D30531" s="3"/>
      <c r="E30531" s="3"/>
      <c r="F30531" s="3"/>
      <c r="G30531" s="3"/>
    </row>
    <row r="30532" spans="1:7" x14ac:dyDescent="0.25">
      <c r="A30532" s="2"/>
      <c r="B30532" s="3"/>
      <c r="C30532" s="3"/>
      <c r="D30532" s="3"/>
      <c r="E30532" s="3"/>
      <c r="F30532" s="3"/>
      <c r="G30532" s="3"/>
    </row>
    <row r="30533" spans="1:7" x14ac:dyDescent="0.25">
      <c r="A30533" s="2"/>
      <c r="B30533" s="3"/>
      <c r="C30533" s="3"/>
      <c r="D30533" s="3"/>
      <c r="E30533" s="3"/>
      <c r="F30533" s="3"/>
      <c r="G30533" s="3"/>
    </row>
    <row r="30534" spans="1:7" x14ac:dyDescent="0.25">
      <c r="A30534" s="2"/>
      <c r="B30534" s="3"/>
      <c r="C30534" s="3"/>
      <c r="D30534" s="3"/>
      <c r="E30534" s="3"/>
      <c r="F30534" s="3"/>
      <c r="G30534" s="3"/>
    </row>
    <row r="30535" spans="1:7" x14ac:dyDescent="0.25">
      <c r="A30535" s="2"/>
      <c r="B30535" s="3"/>
      <c r="C30535" s="3"/>
      <c r="D30535" s="3"/>
      <c r="E30535" s="3"/>
      <c r="F30535" s="3"/>
      <c r="G30535" s="3"/>
    </row>
    <row r="30536" spans="1:7" x14ac:dyDescent="0.25">
      <c r="A30536" s="2"/>
      <c r="B30536" s="3"/>
      <c r="C30536" s="3"/>
      <c r="D30536" s="3"/>
      <c r="E30536" s="3"/>
      <c r="F30536" s="3"/>
      <c r="G30536" s="3"/>
    </row>
    <row r="30537" spans="1:7" x14ac:dyDescent="0.25">
      <c r="A30537" s="2"/>
      <c r="B30537" s="3"/>
      <c r="C30537" s="3"/>
      <c r="D30537" s="3"/>
      <c r="E30537" s="3"/>
      <c r="F30537" s="3"/>
      <c r="G30537" s="3"/>
    </row>
    <row r="30538" spans="1:7" x14ac:dyDescent="0.25">
      <c r="A30538" s="2"/>
      <c r="B30538" s="3"/>
      <c r="C30538" s="3"/>
      <c r="D30538" s="3"/>
      <c r="E30538" s="3"/>
      <c r="F30538" s="3"/>
      <c r="G30538" s="3"/>
    </row>
    <row r="30539" spans="1:7" x14ac:dyDescent="0.25">
      <c r="A30539" s="2"/>
      <c r="B30539" s="3"/>
      <c r="C30539" s="3"/>
      <c r="D30539" s="3"/>
      <c r="E30539" s="3"/>
      <c r="F30539" s="3"/>
      <c r="G30539" s="3"/>
    </row>
    <row r="30540" spans="1:7" x14ac:dyDescent="0.25">
      <c r="A30540" s="2"/>
      <c r="B30540" s="3"/>
      <c r="C30540" s="3"/>
      <c r="D30540" s="3"/>
      <c r="E30540" s="3"/>
      <c r="F30540" s="3"/>
      <c r="G30540" s="3"/>
    </row>
    <row r="30541" spans="1:7" x14ac:dyDescent="0.25">
      <c r="A30541" s="2"/>
      <c r="B30541" s="3"/>
      <c r="C30541" s="3"/>
      <c r="D30541" s="3"/>
      <c r="E30541" s="3"/>
      <c r="F30541" s="3"/>
      <c r="G30541" s="3"/>
    </row>
    <row r="30542" spans="1:7" x14ac:dyDescent="0.25">
      <c r="A30542" s="2"/>
      <c r="B30542" s="3"/>
      <c r="C30542" s="3"/>
      <c r="D30542" s="3"/>
      <c r="E30542" s="3"/>
      <c r="F30542" s="3"/>
      <c r="G30542" s="3"/>
    </row>
    <row r="30543" spans="1:7" x14ac:dyDescent="0.25">
      <c r="A30543" s="2"/>
      <c r="B30543" s="3"/>
      <c r="C30543" s="3"/>
      <c r="D30543" s="3"/>
      <c r="E30543" s="3"/>
      <c r="F30543" s="3"/>
      <c r="G30543" s="3"/>
    </row>
    <row r="30544" spans="1:7" x14ac:dyDescent="0.25">
      <c r="A30544" s="2"/>
      <c r="B30544" s="3"/>
      <c r="C30544" s="3"/>
      <c r="D30544" s="3"/>
      <c r="E30544" s="3"/>
      <c r="F30544" s="3"/>
      <c r="G30544" s="3"/>
    </row>
    <row r="30545" spans="1:7" x14ac:dyDescent="0.25">
      <c r="A30545" s="2"/>
      <c r="B30545" s="3"/>
      <c r="C30545" s="3"/>
      <c r="D30545" s="3"/>
      <c r="E30545" s="3"/>
      <c r="F30545" s="3"/>
      <c r="G30545" s="3"/>
    </row>
    <row r="30546" spans="1:7" x14ac:dyDescent="0.25">
      <c r="A30546" s="2"/>
      <c r="B30546" s="3"/>
      <c r="C30546" s="3"/>
      <c r="D30546" s="3"/>
      <c r="E30546" s="3"/>
      <c r="F30546" s="3"/>
      <c r="G30546" s="3"/>
    </row>
    <row r="30547" spans="1:7" x14ac:dyDescent="0.25">
      <c r="A30547" s="2"/>
      <c r="B30547" s="3"/>
      <c r="C30547" s="3"/>
      <c r="D30547" s="3"/>
      <c r="E30547" s="3"/>
      <c r="F30547" s="3"/>
      <c r="G30547" s="3"/>
    </row>
    <row r="30548" spans="1:7" x14ac:dyDescent="0.25">
      <c r="A30548" s="2"/>
      <c r="B30548" s="3"/>
      <c r="C30548" s="3"/>
      <c r="D30548" s="3"/>
      <c r="E30548" s="3"/>
      <c r="F30548" s="3"/>
      <c r="G30548" s="3"/>
    </row>
    <row r="30549" spans="1:7" x14ac:dyDescent="0.25">
      <c r="A30549" s="2"/>
      <c r="B30549" s="3"/>
      <c r="C30549" s="3"/>
      <c r="D30549" s="3"/>
      <c r="E30549" s="3"/>
      <c r="F30549" s="3"/>
      <c r="G30549" s="3"/>
    </row>
    <row r="30550" spans="1:7" x14ac:dyDescent="0.25">
      <c r="A30550" s="2"/>
      <c r="B30550" s="3"/>
      <c r="C30550" s="3"/>
      <c r="D30550" s="3"/>
      <c r="E30550" s="3"/>
      <c r="F30550" s="3"/>
      <c r="G30550" s="3"/>
    </row>
    <row r="30551" spans="1:7" x14ac:dyDescent="0.25">
      <c r="A30551" s="2"/>
      <c r="B30551" s="3"/>
      <c r="C30551" s="3"/>
      <c r="D30551" s="3"/>
      <c r="E30551" s="3"/>
      <c r="F30551" s="3"/>
      <c r="G30551" s="3"/>
    </row>
    <row r="30552" spans="1:7" x14ac:dyDescent="0.25">
      <c r="A30552" s="2"/>
      <c r="B30552" s="3"/>
      <c r="C30552" s="3"/>
      <c r="D30552" s="3"/>
      <c r="E30552" s="3"/>
      <c r="F30552" s="3"/>
      <c r="G30552" s="3"/>
    </row>
    <row r="30553" spans="1:7" x14ac:dyDescent="0.25">
      <c r="A30553" s="2"/>
      <c r="B30553" s="3"/>
      <c r="C30553" s="3"/>
      <c r="D30553" s="3"/>
      <c r="E30553" s="3"/>
      <c r="F30553" s="3"/>
      <c r="G30553" s="3"/>
    </row>
    <row r="30554" spans="1:7" x14ac:dyDescent="0.25">
      <c r="A30554" s="2"/>
      <c r="B30554" s="3"/>
      <c r="C30554" s="3"/>
      <c r="D30554" s="3"/>
      <c r="E30554" s="3"/>
      <c r="F30554" s="3"/>
      <c r="G30554" s="3"/>
    </row>
    <row r="30555" spans="1:7" x14ac:dyDescent="0.25">
      <c r="A30555" s="2"/>
      <c r="B30555" s="3"/>
      <c r="C30555" s="3"/>
      <c r="D30555" s="3"/>
      <c r="E30555" s="3"/>
      <c r="F30555" s="3"/>
      <c r="G30555" s="3"/>
    </row>
    <row r="30556" spans="1:7" x14ac:dyDescent="0.25">
      <c r="A30556" s="2"/>
      <c r="B30556" s="3"/>
      <c r="C30556" s="3"/>
      <c r="D30556" s="3"/>
      <c r="E30556" s="3"/>
      <c r="F30556" s="3"/>
      <c r="G30556" s="3"/>
    </row>
    <row r="30557" spans="1:7" x14ac:dyDescent="0.25">
      <c r="A30557" s="2"/>
      <c r="B30557" s="3"/>
      <c r="C30557" s="3"/>
      <c r="D30557" s="3"/>
      <c r="E30557" s="3"/>
      <c r="F30557" s="3"/>
      <c r="G30557" s="3"/>
    </row>
    <row r="30558" spans="1:7" x14ac:dyDescent="0.25">
      <c r="A30558" s="2"/>
      <c r="B30558" s="3"/>
      <c r="C30558" s="3"/>
      <c r="D30558" s="3"/>
      <c r="E30558" s="3"/>
      <c r="F30558" s="3"/>
      <c r="G30558" s="3"/>
    </row>
    <row r="30559" spans="1:7" x14ac:dyDescent="0.25">
      <c r="A30559" s="2"/>
      <c r="B30559" s="3"/>
      <c r="C30559" s="3"/>
      <c r="D30559" s="3"/>
      <c r="E30559" s="3"/>
      <c r="F30559" s="3"/>
      <c r="G30559" s="3"/>
    </row>
    <row r="30560" spans="1:7" x14ac:dyDescent="0.25">
      <c r="A30560" s="2"/>
      <c r="B30560" s="3"/>
      <c r="C30560" s="3"/>
      <c r="D30560" s="3"/>
      <c r="E30560" s="3"/>
      <c r="F30560" s="3"/>
      <c r="G30560" s="3"/>
    </row>
    <row r="30561" spans="1:7" x14ac:dyDescent="0.25">
      <c r="A30561" s="2"/>
      <c r="B30561" s="3"/>
      <c r="C30561" s="3"/>
      <c r="D30561" s="3"/>
      <c r="E30561" s="3"/>
      <c r="F30561" s="3"/>
      <c r="G30561" s="3"/>
    </row>
    <row r="30562" spans="1:7" x14ac:dyDescent="0.25">
      <c r="A30562" s="2"/>
      <c r="B30562" s="3"/>
      <c r="C30562" s="3"/>
      <c r="D30562" s="3"/>
      <c r="E30562" s="3"/>
      <c r="F30562" s="3"/>
      <c r="G30562" s="3"/>
    </row>
    <row r="30563" spans="1:7" x14ac:dyDescent="0.25">
      <c r="A30563" s="2"/>
      <c r="B30563" s="3"/>
      <c r="C30563" s="3"/>
      <c r="D30563" s="3"/>
      <c r="E30563" s="3"/>
      <c r="F30563" s="3"/>
      <c r="G30563" s="3"/>
    </row>
    <row r="30564" spans="1:7" x14ac:dyDescent="0.25">
      <c r="A30564" s="2"/>
      <c r="B30564" s="3"/>
      <c r="C30564" s="3"/>
      <c r="D30564" s="3"/>
      <c r="E30564" s="3"/>
      <c r="F30564" s="3"/>
      <c r="G30564" s="3"/>
    </row>
    <row r="30565" spans="1:7" x14ac:dyDescent="0.25">
      <c r="A30565" s="2"/>
      <c r="B30565" s="3"/>
      <c r="C30565" s="3"/>
      <c r="D30565" s="3"/>
      <c r="E30565" s="3"/>
      <c r="F30565" s="3"/>
      <c r="G30565" s="3"/>
    </row>
    <row r="30566" spans="1:7" x14ac:dyDescent="0.25">
      <c r="A30566" s="2"/>
      <c r="B30566" s="3"/>
      <c r="C30566" s="3"/>
      <c r="D30566" s="3"/>
      <c r="E30566" s="3"/>
      <c r="F30566" s="3"/>
      <c r="G30566" s="3"/>
    </row>
    <row r="30567" spans="1:7" x14ac:dyDescent="0.25">
      <c r="A30567" s="2"/>
      <c r="B30567" s="3"/>
      <c r="C30567" s="3"/>
      <c r="D30567" s="3"/>
      <c r="E30567" s="3"/>
      <c r="F30567" s="3"/>
      <c r="G30567" s="3"/>
    </row>
    <row r="30568" spans="1:7" x14ac:dyDescent="0.25">
      <c r="A30568" s="2"/>
      <c r="B30568" s="3"/>
      <c r="C30568" s="3"/>
      <c r="D30568" s="3"/>
      <c r="E30568" s="3"/>
      <c r="F30568" s="3"/>
      <c r="G30568" s="3"/>
    </row>
    <row r="30569" spans="1:7" x14ac:dyDescent="0.25">
      <c r="A30569" s="2"/>
      <c r="B30569" s="3"/>
      <c r="C30569" s="3"/>
      <c r="D30569" s="3"/>
      <c r="E30569" s="3"/>
      <c r="F30569" s="3"/>
      <c r="G30569" s="3"/>
    </row>
    <row r="30570" spans="1:7" x14ac:dyDescent="0.25">
      <c r="A30570" s="2"/>
      <c r="B30570" s="3"/>
      <c r="C30570" s="3"/>
      <c r="D30570" s="3"/>
      <c r="E30570" s="3"/>
      <c r="F30570" s="3"/>
      <c r="G30570" s="3"/>
    </row>
    <row r="30571" spans="1:7" x14ac:dyDescent="0.25">
      <c r="A30571" s="2"/>
      <c r="B30571" s="3"/>
      <c r="C30571" s="3"/>
      <c r="D30571" s="3"/>
      <c r="E30571" s="3"/>
      <c r="F30571" s="3"/>
      <c r="G30571" s="3"/>
    </row>
    <row r="30572" spans="1:7" x14ac:dyDescent="0.25">
      <c r="A30572" s="2"/>
      <c r="B30572" s="3"/>
      <c r="C30572" s="3"/>
      <c r="D30572" s="3"/>
      <c r="E30572" s="3"/>
      <c r="F30572" s="3"/>
      <c r="G30572" s="3"/>
    </row>
    <row r="30573" spans="1:7" x14ac:dyDescent="0.25">
      <c r="A30573" s="2"/>
      <c r="B30573" s="3"/>
      <c r="C30573" s="3"/>
      <c r="D30573" s="3"/>
      <c r="E30573" s="3"/>
      <c r="F30573" s="3"/>
      <c r="G30573" s="3"/>
    </row>
    <row r="30574" spans="1:7" x14ac:dyDescent="0.25">
      <c r="A30574" s="2"/>
      <c r="B30574" s="3"/>
      <c r="C30574" s="3"/>
      <c r="D30574" s="3"/>
      <c r="E30574" s="3"/>
      <c r="F30574" s="3"/>
      <c r="G30574" s="3"/>
    </row>
    <row r="30575" spans="1:7" x14ac:dyDescent="0.25">
      <c r="A30575" s="2"/>
      <c r="B30575" s="3"/>
      <c r="C30575" s="3"/>
      <c r="D30575" s="3"/>
      <c r="E30575" s="3"/>
      <c r="F30575" s="3"/>
      <c r="G30575" s="3"/>
    </row>
    <row r="30576" spans="1:7" x14ac:dyDescent="0.25">
      <c r="A30576" s="2"/>
      <c r="B30576" s="3"/>
      <c r="C30576" s="3"/>
      <c r="D30576" s="3"/>
      <c r="E30576" s="3"/>
      <c r="F30576" s="3"/>
      <c r="G30576" s="3"/>
    </row>
    <row r="30577" spans="1:7" x14ac:dyDescent="0.25">
      <c r="A30577" s="2"/>
      <c r="B30577" s="3"/>
      <c r="C30577" s="3"/>
      <c r="D30577" s="3"/>
      <c r="E30577" s="3"/>
      <c r="F30577" s="3"/>
      <c r="G30577" s="3"/>
    </row>
    <row r="30578" spans="1:7" x14ac:dyDescent="0.25">
      <c r="A30578" s="2"/>
      <c r="B30578" s="3"/>
      <c r="C30578" s="3"/>
      <c r="D30578" s="3"/>
      <c r="E30578" s="3"/>
      <c r="F30578" s="3"/>
      <c r="G30578" s="3"/>
    </row>
    <row r="30579" spans="1:7" x14ac:dyDescent="0.25">
      <c r="A30579" s="2"/>
      <c r="B30579" s="3"/>
      <c r="C30579" s="3"/>
      <c r="D30579" s="3"/>
      <c r="E30579" s="3"/>
      <c r="F30579" s="3"/>
      <c r="G30579" s="3"/>
    </row>
    <row r="30580" spans="1:7" x14ac:dyDescent="0.25">
      <c r="A30580" s="2"/>
      <c r="B30580" s="3"/>
      <c r="C30580" s="3"/>
      <c r="D30580" s="3"/>
      <c r="E30580" s="3"/>
      <c r="F30580" s="3"/>
      <c r="G30580" s="3"/>
    </row>
    <row r="30581" spans="1:7" x14ac:dyDescent="0.25">
      <c r="A30581" s="2"/>
      <c r="B30581" s="3"/>
      <c r="C30581" s="3"/>
      <c r="D30581" s="3"/>
      <c r="E30581" s="3"/>
      <c r="F30581" s="3"/>
      <c r="G30581" s="3"/>
    </row>
    <row r="30582" spans="1:7" x14ac:dyDescent="0.25">
      <c r="A30582" s="2"/>
      <c r="B30582" s="3"/>
      <c r="C30582" s="3"/>
      <c r="D30582" s="3"/>
      <c r="E30582" s="3"/>
      <c r="F30582" s="3"/>
      <c r="G30582" s="3"/>
    </row>
    <row r="30583" spans="1:7" x14ac:dyDescent="0.25">
      <c r="A30583" s="2"/>
      <c r="B30583" s="3"/>
      <c r="C30583" s="3"/>
      <c r="D30583" s="3"/>
      <c r="E30583" s="3"/>
      <c r="F30583" s="3"/>
      <c r="G30583" s="3"/>
    </row>
    <row r="30584" spans="1:7" x14ac:dyDescent="0.25">
      <c r="A30584" s="2"/>
      <c r="B30584" s="3"/>
      <c r="C30584" s="3"/>
      <c r="D30584" s="3"/>
      <c r="E30584" s="3"/>
      <c r="F30584" s="3"/>
      <c r="G30584" s="3"/>
    </row>
    <row r="30585" spans="1:7" x14ac:dyDescent="0.25">
      <c r="A30585" s="2"/>
      <c r="B30585" s="3"/>
      <c r="C30585" s="3"/>
      <c r="D30585" s="3"/>
      <c r="E30585" s="3"/>
      <c r="F30585" s="3"/>
      <c r="G30585" s="3"/>
    </row>
    <row r="30586" spans="1:7" x14ac:dyDescent="0.25">
      <c r="A30586" s="2"/>
      <c r="B30586" s="3"/>
      <c r="C30586" s="3"/>
      <c r="D30586" s="3"/>
      <c r="E30586" s="3"/>
      <c r="F30586" s="3"/>
      <c r="G30586" s="3"/>
    </row>
    <row r="30587" spans="1:7" x14ac:dyDescent="0.25">
      <c r="A30587" s="2"/>
      <c r="B30587" s="3"/>
      <c r="C30587" s="3"/>
      <c r="D30587" s="3"/>
      <c r="E30587" s="3"/>
      <c r="F30587" s="3"/>
      <c r="G30587" s="3"/>
    </row>
    <row r="30588" spans="1:7" x14ac:dyDescent="0.25">
      <c r="A30588" s="2"/>
      <c r="B30588" s="3"/>
      <c r="C30588" s="3"/>
      <c r="D30588" s="3"/>
      <c r="E30588" s="3"/>
      <c r="F30588" s="3"/>
      <c r="G30588" s="3"/>
    </row>
    <row r="30589" spans="1:7" x14ac:dyDescent="0.25">
      <c r="A30589" s="2"/>
      <c r="B30589" s="3"/>
      <c r="C30589" s="3"/>
      <c r="D30589" s="3"/>
      <c r="E30589" s="3"/>
      <c r="F30589" s="3"/>
      <c r="G30589" s="3"/>
    </row>
    <row r="30590" spans="1:7" x14ac:dyDescent="0.25">
      <c r="A30590" s="2"/>
      <c r="B30590" s="3"/>
      <c r="C30590" s="3"/>
      <c r="D30590" s="3"/>
      <c r="E30590" s="3"/>
      <c r="F30590" s="3"/>
      <c r="G30590" s="3"/>
    </row>
    <row r="30591" spans="1:7" x14ac:dyDescent="0.25">
      <c r="A30591" s="2"/>
      <c r="B30591" s="3"/>
      <c r="C30591" s="3"/>
      <c r="D30591" s="3"/>
      <c r="E30591" s="3"/>
      <c r="F30591" s="3"/>
      <c r="G30591" s="3"/>
    </row>
    <row r="30592" spans="1:7" x14ac:dyDescent="0.25">
      <c r="A30592" s="2"/>
      <c r="B30592" s="3"/>
      <c r="C30592" s="3"/>
      <c r="D30592" s="3"/>
      <c r="E30592" s="3"/>
      <c r="F30592" s="3"/>
      <c r="G30592" s="3"/>
    </row>
    <row r="30593" spans="1:7" x14ac:dyDescent="0.25">
      <c r="A30593" s="2"/>
      <c r="B30593" s="3"/>
      <c r="C30593" s="3"/>
      <c r="D30593" s="3"/>
      <c r="E30593" s="3"/>
      <c r="F30593" s="3"/>
      <c r="G30593" s="3"/>
    </row>
    <row r="30594" spans="1:7" x14ac:dyDescent="0.25">
      <c r="A30594" s="2"/>
      <c r="B30594" s="3"/>
      <c r="C30594" s="3"/>
      <c r="D30594" s="3"/>
      <c r="E30594" s="3"/>
      <c r="F30594" s="3"/>
      <c r="G30594" s="3"/>
    </row>
    <row r="30595" spans="1:7" x14ac:dyDescent="0.25">
      <c r="A30595" s="2"/>
      <c r="B30595" s="3"/>
      <c r="C30595" s="3"/>
      <c r="D30595" s="3"/>
      <c r="E30595" s="3"/>
      <c r="F30595" s="3"/>
      <c r="G30595" s="3"/>
    </row>
    <row r="30596" spans="1:7" x14ac:dyDescent="0.25">
      <c r="A30596" s="2"/>
      <c r="B30596" s="3"/>
      <c r="C30596" s="3"/>
      <c r="D30596" s="3"/>
      <c r="E30596" s="3"/>
      <c r="F30596" s="3"/>
      <c r="G30596" s="3"/>
    </row>
    <row r="30597" spans="1:7" x14ac:dyDescent="0.25">
      <c r="A30597" s="2"/>
      <c r="B30597" s="3"/>
      <c r="C30597" s="3"/>
      <c r="D30597" s="3"/>
      <c r="E30597" s="3"/>
      <c r="F30597" s="3"/>
      <c r="G30597" s="3"/>
    </row>
    <row r="30598" spans="1:7" x14ac:dyDescent="0.25">
      <c r="A30598" s="2"/>
      <c r="B30598" s="3"/>
      <c r="C30598" s="3"/>
      <c r="D30598" s="3"/>
      <c r="E30598" s="3"/>
      <c r="F30598" s="3"/>
      <c r="G30598" s="3"/>
    </row>
    <row r="30599" spans="1:7" x14ac:dyDescent="0.25">
      <c r="A30599" s="2"/>
      <c r="B30599" s="3"/>
      <c r="C30599" s="3"/>
      <c r="D30599" s="3"/>
      <c r="E30599" s="3"/>
      <c r="F30599" s="3"/>
      <c r="G30599" s="3"/>
    </row>
    <row r="30600" spans="1:7" x14ac:dyDescent="0.25">
      <c r="A30600" s="2"/>
      <c r="B30600" s="3"/>
      <c r="C30600" s="3"/>
      <c r="D30600" s="3"/>
      <c r="E30600" s="3"/>
      <c r="F30600" s="3"/>
      <c r="G30600" s="3"/>
    </row>
    <row r="30601" spans="1:7" x14ac:dyDescent="0.25">
      <c r="A30601" s="2"/>
      <c r="B30601" s="3"/>
      <c r="C30601" s="3"/>
      <c r="D30601" s="3"/>
      <c r="E30601" s="3"/>
      <c r="F30601" s="3"/>
      <c r="G30601" s="3"/>
    </row>
    <row r="30602" spans="1:7" x14ac:dyDescent="0.25">
      <c r="A30602" s="2"/>
      <c r="B30602" s="3"/>
      <c r="C30602" s="3"/>
      <c r="D30602" s="3"/>
      <c r="E30602" s="3"/>
      <c r="F30602" s="3"/>
      <c r="G30602" s="3"/>
    </row>
    <row r="30603" spans="1:7" x14ac:dyDescent="0.25">
      <c r="A30603" s="2"/>
      <c r="B30603" s="3"/>
      <c r="C30603" s="3"/>
      <c r="D30603" s="3"/>
      <c r="E30603" s="3"/>
      <c r="F30603" s="3"/>
      <c r="G30603" s="3"/>
    </row>
    <row r="30604" spans="1:7" x14ac:dyDescent="0.25">
      <c r="A30604" s="2"/>
      <c r="B30604" s="3"/>
      <c r="C30604" s="3"/>
      <c r="D30604" s="3"/>
      <c r="E30604" s="3"/>
      <c r="F30604" s="3"/>
      <c r="G30604" s="3"/>
    </row>
    <row r="30605" spans="1:7" x14ac:dyDescent="0.25">
      <c r="A30605" s="2"/>
      <c r="B30605" s="3"/>
      <c r="C30605" s="3"/>
      <c r="D30605" s="3"/>
      <c r="E30605" s="3"/>
      <c r="F30605" s="3"/>
      <c r="G30605" s="3"/>
    </row>
    <row r="30606" spans="1:7" x14ac:dyDescent="0.25">
      <c r="A30606" s="2"/>
      <c r="B30606" s="3"/>
      <c r="C30606" s="3"/>
      <c r="D30606" s="3"/>
      <c r="E30606" s="3"/>
      <c r="F30606" s="3"/>
      <c r="G30606" s="3"/>
    </row>
    <row r="30607" spans="1:7" x14ac:dyDescent="0.25">
      <c r="A30607" s="2"/>
      <c r="B30607" s="3"/>
      <c r="C30607" s="3"/>
      <c r="D30607" s="3"/>
      <c r="E30607" s="3"/>
      <c r="F30607" s="3"/>
      <c r="G30607" s="3"/>
    </row>
    <row r="30608" spans="1:7" x14ac:dyDescent="0.25">
      <c r="A30608" s="2"/>
      <c r="B30608" s="3"/>
      <c r="C30608" s="3"/>
      <c r="D30608" s="3"/>
      <c r="E30608" s="3"/>
      <c r="F30608" s="3"/>
      <c r="G30608" s="3"/>
    </row>
    <row r="30609" spans="1:7" x14ac:dyDescent="0.25">
      <c r="A30609" s="2"/>
      <c r="B30609" s="3"/>
      <c r="C30609" s="3"/>
      <c r="D30609" s="3"/>
      <c r="E30609" s="3"/>
      <c r="F30609" s="3"/>
      <c r="G30609" s="3"/>
    </row>
    <row r="30610" spans="1:7" x14ac:dyDescent="0.25">
      <c r="A30610" s="2"/>
      <c r="B30610" s="3"/>
      <c r="C30610" s="3"/>
      <c r="D30610" s="3"/>
      <c r="E30610" s="3"/>
      <c r="F30610" s="3"/>
      <c r="G30610" s="3"/>
    </row>
    <row r="30611" spans="1:7" x14ac:dyDescent="0.25">
      <c r="A30611" s="2"/>
      <c r="B30611" s="3"/>
      <c r="C30611" s="3"/>
      <c r="D30611" s="3"/>
      <c r="E30611" s="3"/>
      <c r="F30611" s="3"/>
      <c r="G30611" s="3"/>
    </row>
    <row r="30612" spans="1:7" x14ac:dyDescent="0.25">
      <c r="A30612" s="2"/>
      <c r="B30612" s="3"/>
      <c r="C30612" s="3"/>
      <c r="D30612" s="3"/>
      <c r="E30612" s="3"/>
      <c r="F30612" s="3"/>
      <c r="G30612" s="3"/>
    </row>
    <row r="30613" spans="1:7" x14ac:dyDescent="0.25">
      <c r="A30613" s="2"/>
      <c r="B30613" s="3"/>
      <c r="C30613" s="3"/>
      <c r="D30613" s="3"/>
      <c r="E30613" s="3"/>
      <c r="F30613" s="3"/>
      <c r="G30613" s="3"/>
    </row>
    <row r="30614" spans="1:7" x14ac:dyDescent="0.25">
      <c r="A30614" s="2"/>
      <c r="B30614" s="3"/>
      <c r="C30614" s="3"/>
      <c r="D30614" s="3"/>
      <c r="E30614" s="3"/>
      <c r="F30614" s="3"/>
      <c r="G30614" s="3"/>
    </row>
    <row r="30615" spans="1:7" x14ac:dyDescent="0.25">
      <c r="A30615" s="2"/>
      <c r="B30615" s="3"/>
      <c r="C30615" s="3"/>
      <c r="D30615" s="3"/>
      <c r="E30615" s="3"/>
      <c r="F30615" s="3"/>
      <c r="G30615" s="3"/>
    </row>
    <row r="30616" spans="1:7" x14ac:dyDescent="0.25">
      <c r="A30616" s="2"/>
      <c r="B30616" s="3"/>
      <c r="C30616" s="3"/>
      <c r="D30616" s="3"/>
      <c r="E30616" s="3"/>
      <c r="F30616" s="3"/>
      <c r="G30616" s="3"/>
    </row>
    <row r="30617" spans="1:7" x14ac:dyDescent="0.25">
      <c r="A30617" s="2"/>
      <c r="B30617" s="3"/>
      <c r="C30617" s="3"/>
      <c r="D30617" s="3"/>
      <c r="E30617" s="3"/>
      <c r="F30617" s="3"/>
      <c r="G30617" s="3"/>
    </row>
    <row r="30618" spans="1:7" x14ac:dyDescent="0.25">
      <c r="A30618" s="2"/>
      <c r="B30618" s="3"/>
      <c r="C30618" s="3"/>
      <c r="D30618" s="3"/>
      <c r="E30618" s="3"/>
      <c r="F30618" s="3"/>
      <c r="G30618" s="3"/>
    </row>
    <row r="30619" spans="1:7" x14ac:dyDescent="0.25">
      <c r="A30619" s="2"/>
      <c r="B30619" s="3"/>
      <c r="C30619" s="3"/>
      <c r="D30619" s="3"/>
      <c r="E30619" s="3"/>
      <c r="F30619" s="3"/>
      <c r="G30619" s="3"/>
    </row>
    <row r="30620" spans="1:7" x14ac:dyDescent="0.25">
      <c r="A30620" s="2"/>
      <c r="B30620" s="3"/>
      <c r="C30620" s="3"/>
      <c r="D30620" s="3"/>
      <c r="E30620" s="3"/>
      <c r="F30620" s="3"/>
      <c r="G30620" s="3"/>
    </row>
    <row r="30621" spans="1:7" x14ac:dyDescent="0.25">
      <c r="A30621" s="2"/>
      <c r="B30621" s="3"/>
      <c r="C30621" s="3"/>
      <c r="D30621" s="3"/>
      <c r="E30621" s="3"/>
      <c r="F30621" s="3"/>
      <c r="G30621" s="3"/>
    </row>
    <row r="30622" spans="1:7" x14ac:dyDescent="0.25">
      <c r="A30622" s="2"/>
      <c r="B30622" s="3"/>
      <c r="C30622" s="3"/>
      <c r="D30622" s="3"/>
      <c r="E30622" s="3"/>
      <c r="F30622" s="3"/>
      <c r="G30622" s="3"/>
    </row>
    <row r="30623" spans="1:7" x14ac:dyDescent="0.25">
      <c r="A30623" s="2"/>
      <c r="B30623" s="3"/>
      <c r="C30623" s="3"/>
      <c r="D30623" s="3"/>
      <c r="E30623" s="3"/>
      <c r="F30623" s="3"/>
      <c r="G30623" s="3"/>
    </row>
    <row r="30624" spans="1:7" x14ac:dyDescent="0.25">
      <c r="A30624" s="2"/>
      <c r="B30624" s="3"/>
      <c r="C30624" s="3"/>
      <c r="D30624" s="3"/>
      <c r="E30624" s="3"/>
      <c r="F30624" s="3"/>
      <c r="G30624" s="3"/>
    </row>
    <row r="30625" spans="1:7" x14ac:dyDescent="0.25">
      <c r="A30625" s="2"/>
      <c r="B30625" s="3"/>
      <c r="C30625" s="3"/>
      <c r="D30625" s="3"/>
      <c r="E30625" s="3"/>
      <c r="F30625" s="3"/>
      <c r="G30625" s="3"/>
    </row>
    <row r="30626" spans="1:7" x14ac:dyDescent="0.25">
      <c r="A30626" s="2"/>
      <c r="B30626" s="3"/>
      <c r="C30626" s="3"/>
      <c r="D30626" s="3"/>
      <c r="E30626" s="3"/>
      <c r="F30626" s="3"/>
      <c r="G30626" s="3"/>
    </row>
    <row r="30627" spans="1:7" x14ac:dyDescent="0.25">
      <c r="A30627" s="2"/>
      <c r="B30627" s="3"/>
      <c r="C30627" s="3"/>
      <c r="D30627" s="3"/>
      <c r="E30627" s="3"/>
      <c r="F30627" s="3"/>
      <c r="G30627" s="3"/>
    </row>
    <row r="30628" spans="1:7" x14ac:dyDescent="0.25">
      <c r="A30628" s="2"/>
      <c r="B30628" s="3"/>
      <c r="C30628" s="3"/>
      <c r="D30628" s="3"/>
      <c r="E30628" s="3"/>
      <c r="F30628" s="3"/>
      <c r="G30628" s="3"/>
    </row>
    <row r="30629" spans="1:7" x14ac:dyDescent="0.25">
      <c r="A30629" s="2"/>
      <c r="B30629" s="3"/>
      <c r="C30629" s="3"/>
      <c r="D30629" s="3"/>
      <c r="E30629" s="3"/>
      <c r="F30629" s="3"/>
      <c r="G30629" s="3"/>
    </row>
    <row r="30630" spans="1:7" x14ac:dyDescent="0.25">
      <c r="A30630" s="2"/>
      <c r="B30630" s="3"/>
      <c r="C30630" s="3"/>
      <c r="D30630" s="3"/>
      <c r="E30630" s="3"/>
      <c r="F30630" s="3"/>
      <c r="G30630" s="3"/>
    </row>
    <row r="30631" spans="1:7" x14ac:dyDescent="0.25">
      <c r="A30631" s="2"/>
      <c r="B30631" s="3"/>
      <c r="C30631" s="3"/>
      <c r="D30631" s="3"/>
      <c r="E30631" s="3"/>
      <c r="F30631" s="3"/>
      <c r="G30631" s="3"/>
    </row>
    <row r="30632" spans="1:7" x14ac:dyDescent="0.25">
      <c r="A30632" s="2"/>
      <c r="B30632" s="3"/>
      <c r="C30632" s="3"/>
      <c r="D30632" s="3"/>
      <c r="E30632" s="3"/>
      <c r="F30632" s="3"/>
      <c r="G30632" s="3"/>
    </row>
    <row r="30633" spans="1:7" x14ac:dyDescent="0.25">
      <c r="A30633" s="2"/>
      <c r="B30633" s="3"/>
      <c r="C30633" s="3"/>
      <c r="D30633" s="3"/>
      <c r="E30633" s="3"/>
      <c r="F30633" s="3"/>
      <c r="G30633" s="3"/>
    </row>
    <row r="30634" spans="1:7" x14ac:dyDescent="0.25">
      <c r="A30634" s="2"/>
      <c r="B30634" s="3"/>
      <c r="C30634" s="3"/>
      <c r="D30634" s="3"/>
      <c r="E30634" s="3"/>
      <c r="F30634" s="3"/>
      <c r="G30634" s="3"/>
    </row>
    <row r="30635" spans="1:7" x14ac:dyDescent="0.25">
      <c r="A30635" s="2"/>
      <c r="B30635" s="3"/>
      <c r="C30635" s="3"/>
      <c r="D30635" s="3"/>
      <c r="E30635" s="3"/>
      <c r="F30635" s="3"/>
      <c r="G30635" s="3"/>
    </row>
    <row r="30636" spans="1:7" x14ac:dyDescent="0.25">
      <c r="A30636" s="2"/>
      <c r="B30636" s="3"/>
      <c r="C30636" s="3"/>
      <c r="D30636" s="3"/>
      <c r="E30636" s="3"/>
      <c r="F30636" s="3"/>
      <c r="G30636" s="3"/>
    </row>
    <row r="30637" spans="1:7" x14ac:dyDescent="0.25">
      <c r="A30637" s="2"/>
      <c r="B30637" s="3"/>
      <c r="C30637" s="3"/>
      <c r="D30637" s="3"/>
      <c r="E30637" s="3"/>
      <c r="F30637" s="3"/>
      <c r="G30637" s="3"/>
    </row>
    <row r="30638" spans="1:7" x14ac:dyDescent="0.25">
      <c r="A30638" s="2"/>
      <c r="B30638" s="3"/>
      <c r="C30638" s="3"/>
      <c r="D30638" s="3"/>
      <c r="E30638" s="3"/>
      <c r="F30638" s="3"/>
      <c r="G30638" s="3"/>
    </row>
    <row r="30639" spans="1:7" x14ac:dyDescent="0.25">
      <c r="A30639" s="2"/>
      <c r="B30639" s="3"/>
      <c r="C30639" s="3"/>
      <c r="D30639" s="3"/>
      <c r="E30639" s="3"/>
      <c r="F30639" s="3"/>
      <c r="G30639" s="3"/>
    </row>
    <row r="30640" spans="1:7" x14ac:dyDescent="0.25">
      <c r="A30640" s="2"/>
      <c r="B30640" s="3"/>
      <c r="C30640" s="3"/>
      <c r="D30640" s="3"/>
      <c r="E30640" s="3"/>
      <c r="F30640" s="3"/>
      <c r="G30640" s="3"/>
    </row>
    <row r="30641" spans="1:7" x14ac:dyDescent="0.25">
      <c r="A30641" s="2"/>
      <c r="B30641" s="3"/>
      <c r="C30641" s="3"/>
      <c r="D30641" s="3"/>
      <c r="E30641" s="3"/>
      <c r="F30641" s="3"/>
      <c r="G30641" s="3"/>
    </row>
    <row r="30642" spans="1:7" x14ac:dyDescent="0.25">
      <c r="A30642" s="2"/>
      <c r="B30642" s="3"/>
      <c r="C30642" s="3"/>
      <c r="D30642" s="3"/>
      <c r="E30642" s="3"/>
      <c r="F30642" s="3"/>
      <c r="G30642" s="3"/>
    </row>
    <row r="30643" spans="1:7" x14ac:dyDescent="0.25">
      <c r="A30643" s="2"/>
      <c r="B30643" s="3"/>
      <c r="C30643" s="3"/>
      <c r="D30643" s="3"/>
      <c r="E30643" s="3"/>
      <c r="F30643" s="3"/>
      <c r="G30643" s="3"/>
    </row>
    <row r="30644" spans="1:7" x14ac:dyDescent="0.25">
      <c r="A30644" s="2"/>
      <c r="B30644" s="3"/>
      <c r="C30644" s="3"/>
      <c r="D30644" s="3"/>
      <c r="E30644" s="3"/>
      <c r="F30644" s="3"/>
      <c r="G30644" s="3"/>
    </row>
    <row r="30645" spans="1:7" x14ac:dyDescent="0.25">
      <c r="A30645" s="2"/>
      <c r="B30645" s="3"/>
      <c r="C30645" s="3"/>
      <c r="D30645" s="3"/>
      <c r="E30645" s="3"/>
      <c r="F30645" s="3"/>
      <c r="G30645" s="3"/>
    </row>
    <row r="30646" spans="1:7" x14ac:dyDescent="0.25">
      <c r="A30646" s="2"/>
      <c r="B30646" s="3"/>
      <c r="C30646" s="3"/>
      <c r="D30646" s="3"/>
      <c r="E30646" s="3"/>
      <c r="F30646" s="3"/>
      <c r="G30646" s="3"/>
    </row>
    <row r="30647" spans="1:7" x14ac:dyDescent="0.25">
      <c r="A30647" s="2"/>
      <c r="B30647" s="3"/>
      <c r="C30647" s="3"/>
      <c r="D30647" s="3"/>
      <c r="E30647" s="3"/>
      <c r="F30647" s="3"/>
      <c r="G30647" s="3"/>
    </row>
    <row r="30648" spans="1:7" x14ac:dyDescent="0.25">
      <c r="A30648" s="2"/>
      <c r="B30648" s="3"/>
      <c r="C30648" s="3"/>
      <c r="D30648" s="3"/>
      <c r="E30648" s="3"/>
      <c r="F30648" s="3"/>
      <c r="G30648" s="3"/>
    </row>
    <row r="30649" spans="1:7" x14ac:dyDescent="0.25">
      <c r="A30649" s="2"/>
      <c r="B30649" s="3"/>
      <c r="C30649" s="3"/>
      <c r="D30649" s="3"/>
      <c r="E30649" s="3"/>
      <c r="F30649" s="3"/>
      <c r="G30649" s="3"/>
    </row>
    <row r="30650" spans="1:7" x14ac:dyDescent="0.25">
      <c r="A30650" s="2"/>
      <c r="B30650" s="3"/>
      <c r="C30650" s="3"/>
      <c r="D30650" s="3"/>
      <c r="E30650" s="3"/>
      <c r="F30650" s="3"/>
      <c r="G30650" s="3"/>
    </row>
    <row r="30651" spans="1:7" x14ac:dyDescent="0.25">
      <c r="A30651" s="2"/>
      <c r="B30651" s="3"/>
      <c r="C30651" s="3"/>
      <c r="D30651" s="3"/>
      <c r="E30651" s="3"/>
      <c r="F30651" s="3"/>
      <c r="G30651" s="3"/>
    </row>
    <row r="30652" spans="1:7" x14ac:dyDescent="0.25">
      <c r="A30652" s="2"/>
      <c r="B30652" s="3"/>
      <c r="C30652" s="3"/>
      <c r="D30652" s="3"/>
      <c r="E30652" s="3"/>
      <c r="F30652" s="3"/>
      <c r="G30652" s="3"/>
    </row>
    <row r="30653" spans="1:7" x14ac:dyDescent="0.25">
      <c r="A30653" s="2"/>
      <c r="B30653" s="3"/>
      <c r="C30653" s="3"/>
      <c r="D30653" s="3"/>
      <c r="E30653" s="3"/>
      <c r="F30653" s="3"/>
      <c r="G30653" s="3"/>
    </row>
    <row r="30654" spans="1:7" x14ac:dyDescent="0.25">
      <c r="A30654" s="2"/>
      <c r="B30654" s="3"/>
      <c r="C30654" s="3"/>
      <c r="D30654" s="3"/>
      <c r="E30654" s="3"/>
      <c r="F30654" s="3"/>
      <c r="G30654" s="3"/>
    </row>
    <row r="30655" spans="1:7" x14ac:dyDescent="0.25">
      <c r="A30655" s="2"/>
      <c r="B30655" s="3"/>
      <c r="C30655" s="3"/>
      <c r="D30655" s="3"/>
      <c r="E30655" s="3"/>
      <c r="F30655" s="3"/>
      <c r="G30655" s="3"/>
    </row>
    <row r="30656" spans="1:7" x14ac:dyDescent="0.25">
      <c r="A30656" s="2"/>
      <c r="B30656" s="3"/>
      <c r="C30656" s="3"/>
      <c r="D30656" s="3"/>
      <c r="E30656" s="3"/>
      <c r="F30656" s="3"/>
      <c r="G30656" s="3"/>
    </row>
    <row r="30657" spans="1:7" x14ac:dyDescent="0.25">
      <c r="A30657" s="2"/>
      <c r="B30657" s="3"/>
      <c r="C30657" s="3"/>
      <c r="D30657" s="3"/>
      <c r="E30657" s="3"/>
      <c r="F30657" s="3"/>
      <c r="G30657" s="3"/>
    </row>
    <row r="30658" spans="1:7" x14ac:dyDescent="0.25">
      <c r="A30658" s="2"/>
      <c r="B30658" s="3"/>
      <c r="C30658" s="3"/>
      <c r="D30658" s="3"/>
      <c r="E30658" s="3"/>
      <c r="F30658" s="3"/>
      <c r="G30658" s="3"/>
    </row>
    <row r="30659" spans="1:7" x14ac:dyDescent="0.25">
      <c r="A30659" s="2"/>
      <c r="B30659" s="3"/>
      <c r="C30659" s="3"/>
      <c r="D30659" s="3"/>
      <c r="E30659" s="3"/>
      <c r="F30659" s="3"/>
      <c r="G30659" s="3"/>
    </row>
    <row r="30660" spans="1:7" x14ac:dyDescent="0.25">
      <c r="A30660" s="2"/>
      <c r="B30660" s="3"/>
      <c r="C30660" s="3"/>
      <c r="D30660" s="3"/>
      <c r="E30660" s="3"/>
      <c r="F30660" s="3"/>
      <c r="G30660" s="3"/>
    </row>
    <row r="30661" spans="1:7" x14ac:dyDescent="0.25">
      <c r="A30661" s="2"/>
      <c r="B30661" s="3"/>
      <c r="C30661" s="3"/>
      <c r="D30661" s="3"/>
      <c r="E30661" s="3"/>
      <c r="F30661" s="3"/>
      <c r="G30661" s="3"/>
    </row>
    <row r="30662" spans="1:7" x14ac:dyDescent="0.25">
      <c r="A30662" s="2"/>
      <c r="B30662" s="3"/>
      <c r="C30662" s="3"/>
      <c r="D30662" s="3"/>
      <c r="E30662" s="3"/>
      <c r="F30662" s="3"/>
      <c r="G30662" s="3"/>
    </row>
    <row r="30663" spans="1:7" x14ac:dyDescent="0.25">
      <c r="A30663" s="2"/>
      <c r="B30663" s="3"/>
      <c r="C30663" s="3"/>
      <c r="D30663" s="3"/>
      <c r="E30663" s="3"/>
      <c r="F30663" s="3"/>
      <c r="G30663" s="3"/>
    </row>
    <row r="30664" spans="1:7" x14ac:dyDescent="0.25">
      <c r="A30664" s="2"/>
      <c r="B30664" s="3"/>
      <c r="C30664" s="3"/>
      <c r="D30664" s="3"/>
      <c r="E30664" s="3"/>
      <c r="F30664" s="3"/>
      <c r="G30664" s="3"/>
    </row>
    <row r="30665" spans="1:7" x14ac:dyDescent="0.25">
      <c r="A30665" s="2"/>
      <c r="B30665" s="3"/>
      <c r="C30665" s="3"/>
      <c r="D30665" s="3"/>
      <c r="E30665" s="3"/>
      <c r="F30665" s="3"/>
      <c r="G30665" s="3"/>
    </row>
    <row r="30666" spans="1:7" x14ac:dyDescent="0.25">
      <c r="A30666" s="2"/>
      <c r="B30666" s="3"/>
      <c r="C30666" s="3"/>
      <c r="D30666" s="3"/>
      <c r="E30666" s="3"/>
      <c r="F30666" s="3"/>
      <c r="G30666" s="3"/>
    </row>
    <row r="30667" spans="1:7" x14ac:dyDescent="0.25">
      <c r="A30667" s="2"/>
      <c r="B30667" s="3"/>
      <c r="C30667" s="3"/>
      <c r="D30667" s="3"/>
      <c r="E30667" s="3"/>
      <c r="F30667" s="3"/>
      <c r="G30667" s="3"/>
    </row>
    <row r="30668" spans="1:7" x14ac:dyDescent="0.25">
      <c r="A30668" s="2"/>
      <c r="B30668" s="3"/>
      <c r="C30668" s="3"/>
      <c r="D30668" s="3"/>
      <c r="E30668" s="3"/>
      <c r="F30668" s="3"/>
      <c r="G30668" s="3"/>
    </row>
    <row r="30669" spans="1:7" x14ac:dyDescent="0.25">
      <c r="A30669" s="2"/>
      <c r="B30669" s="3"/>
      <c r="C30669" s="3"/>
      <c r="D30669" s="3"/>
      <c r="E30669" s="3"/>
      <c r="F30669" s="3"/>
      <c r="G30669" s="3"/>
    </row>
    <row r="30670" spans="1:7" x14ac:dyDescent="0.25">
      <c r="A30670" s="2"/>
      <c r="B30670" s="3"/>
      <c r="C30670" s="3"/>
      <c r="D30670" s="3"/>
      <c r="E30670" s="3"/>
      <c r="F30670" s="3"/>
      <c r="G30670" s="3"/>
    </row>
    <row r="30671" spans="1:7" x14ac:dyDescent="0.25">
      <c r="A30671" s="2"/>
      <c r="B30671" s="3"/>
      <c r="C30671" s="3"/>
      <c r="D30671" s="3"/>
      <c r="E30671" s="3"/>
      <c r="F30671" s="3"/>
      <c r="G30671" s="3"/>
    </row>
    <row r="30672" spans="1:7" x14ac:dyDescent="0.25">
      <c r="A30672" s="2"/>
      <c r="B30672" s="3"/>
      <c r="C30672" s="3"/>
      <c r="D30672" s="3"/>
      <c r="E30672" s="3"/>
      <c r="F30672" s="3"/>
      <c r="G30672" s="3"/>
    </row>
    <row r="30673" spans="1:7" x14ac:dyDescent="0.25">
      <c r="A30673" s="2"/>
      <c r="B30673" s="3"/>
      <c r="C30673" s="3"/>
      <c r="D30673" s="3"/>
      <c r="E30673" s="3"/>
      <c r="F30673" s="3"/>
      <c r="G30673" s="3"/>
    </row>
    <row r="30674" spans="1:7" x14ac:dyDescent="0.25">
      <c r="A30674" s="2"/>
      <c r="B30674" s="3"/>
      <c r="C30674" s="3"/>
      <c r="D30674" s="3"/>
      <c r="E30674" s="3"/>
      <c r="F30674" s="3"/>
      <c r="G30674" s="3"/>
    </row>
    <row r="30675" spans="1:7" x14ac:dyDescent="0.25">
      <c r="A30675" s="2"/>
      <c r="B30675" s="3"/>
      <c r="C30675" s="3"/>
      <c r="D30675" s="3"/>
      <c r="E30675" s="3"/>
      <c r="F30675" s="3"/>
      <c r="G30675" s="3"/>
    </row>
    <row r="30676" spans="1:7" x14ac:dyDescent="0.25">
      <c r="A30676" s="2"/>
      <c r="B30676" s="3"/>
      <c r="C30676" s="3"/>
      <c r="D30676" s="3"/>
      <c r="E30676" s="3"/>
      <c r="F30676" s="3"/>
      <c r="G30676" s="3"/>
    </row>
    <row r="30677" spans="1:7" x14ac:dyDescent="0.25">
      <c r="A30677" s="2"/>
      <c r="B30677" s="3"/>
      <c r="C30677" s="3"/>
      <c r="D30677" s="3"/>
      <c r="E30677" s="3"/>
      <c r="F30677" s="3"/>
      <c r="G30677" s="3"/>
    </row>
    <row r="30678" spans="1:7" x14ac:dyDescent="0.25">
      <c r="A30678" s="2"/>
      <c r="B30678" s="3"/>
      <c r="C30678" s="3"/>
      <c r="D30678" s="3"/>
      <c r="E30678" s="3"/>
      <c r="F30678" s="3"/>
      <c r="G30678" s="3"/>
    </row>
    <row r="30679" spans="1:7" x14ac:dyDescent="0.25">
      <c r="A30679" s="2"/>
      <c r="B30679" s="3"/>
      <c r="C30679" s="3"/>
      <c r="D30679" s="3"/>
      <c r="E30679" s="3"/>
      <c r="F30679" s="3"/>
      <c r="G30679" s="3"/>
    </row>
    <row r="30680" spans="1:7" x14ac:dyDescent="0.25">
      <c r="A30680" s="2"/>
      <c r="B30680" s="3"/>
      <c r="C30680" s="3"/>
      <c r="D30680" s="3"/>
      <c r="E30680" s="3"/>
      <c r="F30680" s="3"/>
      <c r="G30680" s="3"/>
    </row>
    <row r="30681" spans="1:7" x14ac:dyDescent="0.25">
      <c r="A30681" s="2"/>
      <c r="B30681" s="3"/>
      <c r="C30681" s="3"/>
      <c r="D30681" s="3"/>
      <c r="E30681" s="3"/>
      <c r="F30681" s="3"/>
      <c r="G30681" s="3"/>
    </row>
    <row r="30682" spans="1:7" x14ac:dyDescent="0.25">
      <c r="A30682" s="2"/>
      <c r="B30682" s="3"/>
      <c r="C30682" s="3"/>
      <c r="D30682" s="3"/>
      <c r="E30682" s="3"/>
      <c r="F30682" s="3"/>
      <c r="G30682" s="3"/>
    </row>
    <row r="30683" spans="1:7" x14ac:dyDescent="0.25">
      <c r="A30683" s="2"/>
      <c r="B30683" s="3"/>
      <c r="C30683" s="3"/>
      <c r="D30683" s="3"/>
      <c r="E30683" s="3"/>
      <c r="F30683" s="3"/>
      <c r="G30683" s="3"/>
    </row>
    <row r="30684" spans="1:7" x14ac:dyDescent="0.25">
      <c r="A30684" s="2"/>
      <c r="B30684" s="3"/>
      <c r="C30684" s="3"/>
      <c r="D30684" s="3"/>
      <c r="E30684" s="3"/>
      <c r="F30684" s="3"/>
      <c r="G30684" s="3"/>
    </row>
    <row r="30685" spans="1:7" x14ac:dyDescent="0.25">
      <c r="A30685" s="2"/>
      <c r="B30685" s="3"/>
      <c r="C30685" s="3"/>
      <c r="D30685" s="3"/>
      <c r="E30685" s="3"/>
      <c r="F30685" s="3"/>
      <c r="G30685" s="3"/>
    </row>
    <row r="30686" spans="1:7" x14ac:dyDescent="0.25">
      <c r="A30686" s="2"/>
      <c r="B30686" s="3"/>
      <c r="C30686" s="3"/>
      <c r="D30686" s="3"/>
      <c r="E30686" s="3"/>
      <c r="F30686" s="3"/>
      <c r="G30686" s="3"/>
    </row>
    <row r="30687" spans="1:7" x14ac:dyDescent="0.25">
      <c r="A30687" s="2"/>
      <c r="B30687" s="3"/>
      <c r="C30687" s="3"/>
      <c r="D30687" s="3"/>
      <c r="E30687" s="3"/>
      <c r="F30687" s="3"/>
      <c r="G30687" s="3"/>
    </row>
    <row r="30688" spans="1:7" x14ac:dyDescent="0.25">
      <c r="A30688" s="2"/>
      <c r="B30688" s="3"/>
      <c r="C30688" s="3"/>
      <c r="D30688" s="3"/>
      <c r="E30688" s="3"/>
      <c r="F30688" s="3"/>
      <c r="G30688" s="3"/>
    </row>
    <row r="30689" spans="1:7" x14ac:dyDescent="0.25">
      <c r="A30689" s="2"/>
      <c r="B30689" s="3"/>
      <c r="C30689" s="3"/>
      <c r="D30689" s="3"/>
      <c r="E30689" s="3"/>
      <c r="F30689" s="3"/>
      <c r="G30689" s="3"/>
    </row>
    <row r="30690" spans="1:7" x14ac:dyDescent="0.25">
      <c r="A30690" s="2"/>
      <c r="B30690" s="3"/>
      <c r="C30690" s="3"/>
      <c r="D30690" s="3"/>
      <c r="E30690" s="3"/>
      <c r="F30690" s="3"/>
      <c r="G30690" s="3"/>
    </row>
    <row r="30691" spans="1:7" x14ac:dyDescent="0.25">
      <c r="A30691" s="2"/>
      <c r="B30691" s="3"/>
      <c r="C30691" s="3"/>
      <c r="D30691" s="3"/>
      <c r="E30691" s="3"/>
      <c r="F30691" s="3"/>
      <c r="G30691" s="3"/>
    </row>
    <row r="30692" spans="1:7" x14ac:dyDescent="0.25">
      <c r="A30692" s="2"/>
      <c r="B30692" s="3"/>
      <c r="C30692" s="3"/>
      <c r="D30692" s="3"/>
      <c r="E30692" s="3"/>
      <c r="F30692" s="3"/>
      <c r="G30692" s="3"/>
    </row>
    <row r="30693" spans="1:7" x14ac:dyDescent="0.25">
      <c r="A30693" s="2"/>
      <c r="B30693" s="3"/>
      <c r="C30693" s="3"/>
      <c r="D30693" s="3"/>
      <c r="E30693" s="3"/>
      <c r="F30693" s="3"/>
      <c r="G30693" s="3"/>
    </row>
    <row r="30694" spans="1:7" x14ac:dyDescent="0.25">
      <c r="A30694" s="2"/>
      <c r="B30694" s="3"/>
      <c r="C30694" s="3"/>
      <c r="D30694" s="3"/>
      <c r="E30694" s="3"/>
      <c r="F30694" s="3"/>
      <c r="G30694" s="3"/>
    </row>
    <row r="30695" spans="1:7" x14ac:dyDescent="0.25">
      <c r="A30695" s="2"/>
      <c r="B30695" s="3"/>
      <c r="C30695" s="3"/>
      <c r="D30695" s="3"/>
      <c r="E30695" s="3"/>
      <c r="F30695" s="3"/>
      <c r="G30695" s="3"/>
    </row>
    <row r="30696" spans="1:7" x14ac:dyDescent="0.25">
      <c r="A30696" s="2"/>
      <c r="B30696" s="3"/>
      <c r="C30696" s="3"/>
      <c r="D30696" s="3"/>
      <c r="E30696" s="3"/>
      <c r="F30696" s="3"/>
      <c r="G30696" s="3"/>
    </row>
    <row r="30697" spans="1:7" x14ac:dyDescent="0.25">
      <c r="A30697" s="2"/>
      <c r="B30697" s="3"/>
      <c r="C30697" s="3"/>
      <c r="D30697" s="3"/>
      <c r="E30697" s="3"/>
      <c r="F30697" s="3"/>
      <c r="G30697" s="3"/>
    </row>
    <row r="30698" spans="1:7" x14ac:dyDescent="0.25">
      <c r="A30698" s="2"/>
      <c r="B30698" s="3"/>
      <c r="C30698" s="3"/>
      <c r="D30698" s="3"/>
      <c r="E30698" s="3"/>
      <c r="F30698" s="3"/>
      <c r="G30698" s="3"/>
    </row>
    <row r="30699" spans="1:7" x14ac:dyDescent="0.25">
      <c r="A30699" s="2"/>
      <c r="B30699" s="3"/>
      <c r="C30699" s="3"/>
      <c r="D30699" s="3"/>
      <c r="E30699" s="3"/>
      <c r="F30699" s="3"/>
      <c r="G30699" s="3"/>
    </row>
    <row r="30700" spans="1:7" x14ac:dyDescent="0.25">
      <c r="A30700" s="2"/>
      <c r="B30700" s="3"/>
      <c r="C30700" s="3"/>
      <c r="D30700" s="3"/>
      <c r="E30700" s="3"/>
      <c r="F30700" s="3"/>
      <c r="G30700" s="3"/>
    </row>
    <row r="30701" spans="1:7" x14ac:dyDescent="0.25">
      <c r="A30701" s="2"/>
      <c r="B30701" s="3"/>
      <c r="C30701" s="3"/>
      <c r="D30701" s="3"/>
      <c r="E30701" s="3"/>
      <c r="F30701" s="3"/>
      <c r="G30701" s="3"/>
    </row>
    <row r="30702" spans="1:7" x14ac:dyDescent="0.25">
      <c r="A30702" s="2"/>
      <c r="B30702" s="3"/>
      <c r="C30702" s="3"/>
      <c r="D30702" s="3"/>
      <c r="E30702" s="3"/>
      <c r="F30702" s="3"/>
      <c r="G30702" s="3"/>
    </row>
    <row r="30703" spans="1:7" x14ac:dyDescent="0.25">
      <c r="A30703" s="2"/>
      <c r="B30703" s="3"/>
      <c r="C30703" s="3"/>
      <c r="D30703" s="3"/>
      <c r="E30703" s="3"/>
      <c r="F30703" s="3"/>
      <c r="G30703" s="3"/>
    </row>
    <row r="30704" spans="1:7" x14ac:dyDescent="0.25">
      <c r="A30704" s="2"/>
      <c r="B30704" s="3"/>
      <c r="C30704" s="3"/>
      <c r="D30704" s="3"/>
      <c r="E30704" s="3"/>
      <c r="F30704" s="3"/>
      <c r="G30704" s="3"/>
    </row>
    <row r="30705" spans="1:7" x14ac:dyDescent="0.25">
      <c r="A30705" s="2"/>
      <c r="B30705" s="3"/>
      <c r="C30705" s="3"/>
      <c r="D30705" s="3"/>
      <c r="E30705" s="3"/>
      <c r="F30705" s="3"/>
      <c r="G30705" s="3"/>
    </row>
    <row r="30706" spans="1:7" x14ac:dyDescent="0.25">
      <c r="A30706" s="2"/>
      <c r="B30706" s="3"/>
      <c r="C30706" s="3"/>
      <c r="D30706" s="3"/>
      <c r="E30706" s="3"/>
      <c r="F30706" s="3"/>
      <c r="G30706" s="3"/>
    </row>
    <row r="30707" spans="1:7" x14ac:dyDescent="0.25">
      <c r="A30707" s="2"/>
      <c r="B30707" s="3"/>
      <c r="C30707" s="3"/>
      <c r="D30707" s="3"/>
      <c r="E30707" s="3"/>
      <c r="F30707" s="3"/>
      <c r="G30707" s="3"/>
    </row>
    <row r="30708" spans="1:7" x14ac:dyDescent="0.25">
      <c r="A30708" s="2"/>
      <c r="B30708" s="3"/>
      <c r="C30708" s="3"/>
      <c r="D30708" s="3"/>
      <c r="E30708" s="3"/>
      <c r="F30708" s="3"/>
      <c r="G30708" s="3"/>
    </row>
    <row r="30709" spans="1:7" x14ac:dyDescent="0.25">
      <c r="A30709" s="2"/>
      <c r="B30709" s="3"/>
      <c r="C30709" s="3"/>
      <c r="D30709" s="3"/>
      <c r="E30709" s="3"/>
      <c r="F30709" s="3"/>
      <c r="G30709" s="3"/>
    </row>
    <row r="30710" spans="1:7" x14ac:dyDescent="0.25">
      <c r="A30710" s="2"/>
      <c r="B30710" s="3"/>
      <c r="C30710" s="3"/>
      <c r="D30710" s="3"/>
      <c r="E30710" s="3"/>
      <c r="F30710" s="3"/>
      <c r="G30710" s="3"/>
    </row>
    <row r="30711" spans="1:7" x14ac:dyDescent="0.25">
      <c r="A30711" s="2"/>
      <c r="B30711" s="3"/>
      <c r="C30711" s="3"/>
      <c r="D30711" s="3"/>
      <c r="E30711" s="3"/>
      <c r="F30711" s="3"/>
      <c r="G30711" s="3"/>
    </row>
    <row r="30712" spans="1:7" x14ac:dyDescent="0.25">
      <c r="A30712" s="2"/>
      <c r="B30712" s="3"/>
      <c r="C30712" s="3"/>
      <c r="D30712" s="3"/>
      <c r="E30712" s="3"/>
      <c r="F30712" s="3"/>
      <c r="G30712" s="3"/>
    </row>
    <row r="30713" spans="1:7" x14ac:dyDescent="0.25">
      <c r="A30713" s="2"/>
      <c r="B30713" s="3"/>
      <c r="C30713" s="3"/>
      <c r="D30713" s="3"/>
      <c r="E30713" s="3"/>
      <c r="F30713" s="3"/>
      <c r="G30713" s="3"/>
    </row>
    <row r="30714" spans="1:7" x14ac:dyDescent="0.25">
      <c r="A30714" s="2"/>
      <c r="B30714" s="3"/>
      <c r="C30714" s="3"/>
      <c r="D30714" s="3"/>
      <c r="E30714" s="3"/>
      <c r="F30714" s="3"/>
      <c r="G30714" s="3"/>
    </row>
    <row r="30715" spans="1:7" x14ac:dyDescent="0.25">
      <c r="A30715" s="2"/>
      <c r="B30715" s="3"/>
      <c r="C30715" s="3"/>
      <c r="D30715" s="3"/>
      <c r="E30715" s="3"/>
      <c r="F30715" s="3"/>
      <c r="G30715" s="3"/>
    </row>
    <row r="30716" spans="1:7" x14ac:dyDescent="0.25">
      <c r="A30716" s="2"/>
      <c r="B30716" s="3"/>
      <c r="C30716" s="3"/>
      <c r="D30716" s="3"/>
      <c r="E30716" s="3"/>
      <c r="F30716" s="3"/>
      <c r="G30716" s="3"/>
    </row>
    <row r="30717" spans="1:7" x14ac:dyDescent="0.25">
      <c r="A30717" s="2"/>
      <c r="B30717" s="3"/>
      <c r="C30717" s="3"/>
      <c r="D30717" s="3"/>
      <c r="E30717" s="3"/>
      <c r="F30717" s="3"/>
      <c r="G30717" s="3"/>
    </row>
    <row r="30718" spans="1:7" x14ac:dyDescent="0.25">
      <c r="A30718" s="2"/>
      <c r="B30718" s="3"/>
      <c r="C30718" s="3"/>
      <c r="D30718" s="3"/>
      <c r="E30718" s="3"/>
      <c r="F30718" s="3"/>
      <c r="G30718" s="3"/>
    </row>
    <row r="30719" spans="1:7" x14ac:dyDescent="0.25">
      <c r="A30719" s="2"/>
      <c r="B30719" s="3"/>
      <c r="C30719" s="3"/>
      <c r="D30719" s="3"/>
      <c r="E30719" s="3"/>
      <c r="F30719" s="3"/>
      <c r="G30719" s="3"/>
    </row>
    <row r="30720" spans="1:7" x14ac:dyDescent="0.25">
      <c r="A30720" s="2"/>
      <c r="B30720" s="3"/>
      <c r="C30720" s="3"/>
      <c r="D30720" s="3"/>
      <c r="E30720" s="3"/>
      <c r="F30720" s="3"/>
      <c r="G30720" s="3"/>
    </row>
    <row r="30721" spans="1:7" x14ac:dyDescent="0.25">
      <c r="A30721" s="2"/>
      <c r="B30721" s="3"/>
      <c r="C30721" s="3"/>
      <c r="D30721" s="3"/>
      <c r="E30721" s="3"/>
      <c r="F30721" s="3"/>
      <c r="G30721" s="3"/>
    </row>
    <row r="30722" spans="1:7" x14ac:dyDescent="0.25">
      <c r="A30722" s="2"/>
      <c r="B30722" s="3"/>
      <c r="C30722" s="3"/>
      <c r="D30722" s="3"/>
      <c r="E30722" s="3"/>
      <c r="F30722" s="3"/>
      <c r="G30722" s="3"/>
    </row>
    <row r="30723" spans="1:7" x14ac:dyDescent="0.25">
      <c r="A30723" s="2"/>
      <c r="B30723" s="3"/>
      <c r="C30723" s="3"/>
      <c r="D30723" s="3"/>
      <c r="E30723" s="3"/>
      <c r="F30723" s="3"/>
      <c r="G30723" s="3"/>
    </row>
    <row r="30724" spans="1:7" x14ac:dyDescent="0.25">
      <c r="A30724" s="2"/>
      <c r="B30724" s="3"/>
      <c r="C30724" s="3"/>
      <c r="D30724" s="3"/>
      <c r="E30724" s="3"/>
      <c r="F30724" s="3"/>
      <c r="G30724" s="3"/>
    </row>
    <row r="30725" spans="1:7" x14ac:dyDescent="0.25">
      <c r="A30725" s="2"/>
      <c r="B30725" s="3"/>
      <c r="C30725" s="3"/>
      <c r="D30725" s="3"/>
      <c r="E30725" s="3"/>
      <c r="F30725" s="3"/>
      <c r="G30725" s="3"/>
    </row>
    <row r="30726" spans="1:7" x14ac:dyDescent="0.25">
      <c r="A30726" s="2"/>
      <c r="B30726" s="3"/>
      <c r="C30726" s="3"/>
      <c r="D30726" s="3"/>
      <c r="E30726" s="3"/>
      <c r="F30726" s="3"/>
      <c r="G30726" s="3"/>
    </row>
    <row r="30727" spans="1:7" x14ac:dyDescent="0.25">
      <c r="A30727" s="2"/>
      <c r="B30727" s="3"/>
      <c r="C30727" s="3"/>
      <c r="D30727" s="3"/>
      <c r="E30727" s="3"/>
      <c r="F30727" s="3"/>
      <c r="G30727" s="3"/>
    </row>
    <row r="30728" spans="1:7" x14ac:dyDescent="0.25">
      <c r="A30728" s="2"/>
      <c r="B30728" s="3"/>
      <c r="C30728" s="3"/>
      <c r="D30728" s="3"/>
      <c r="E30728" s="3"/>
      <c r="F30728" s="3"/>
      <c r="G30728" s="3"/>
    </row>
    <row r="30729" spans="1:7" x14ac:dyDescent="0.25">
      <c r="A30729" s="2"/>
      <c r="B30729" s="3"/>
      <c r="C30729" s="3"/>
      <c r="D30729" s="3"/>
      <c r="E30729" s="3"/>
      <c r="F30729" s="3"/>
      <c r="G30729" s="3"/>
    </row>
    <row r="30730" spans="1:7" x14ac:dyDescent="0.25">
      <c r="A30730" s="2"/>
      <c r="B30730" s="3"/>
      <c r="C30730" s="3"/>
      <c r="D30730" s="3"/>
      <c r="E30730" s="3"/>
      <c r="F30730" s="3"/>
      <c r="G30730" s="3"/>
    </row>
    <row r="30731" spans="1:7" x14ac:dyDescent="0.25">
      <c r="A30731" s="2"/>
      <c r="B30731" s="3"/>
      <c r="C30731" s="3"/>
      <c r="D30731" s="3"/>
      <c r="E30731" s="3"/>
      <c r="F30731" s="3"/>
      <c r="G30731" s="3"/>
    </row>
    <row r="30732" spans="1:7" x14ac:dyDescent="0.25">
      <c r="A30732" s="2"/>
      <c r="B30732" s="3"/>
      <c r="C30732" s="3"/>
      <c r="D30732" s="3"/>
      <c r="E30732" s="3"/>
      <c r="F30732" s="3"/>
      <c r="G30732" s="3"/>
    </row>
    <row r="30733" spans="1:7" x14ac:dyDescent="0.25">
      <c r="A30733" s="2"/>
      <c r="B30733" s="3"/>
      <c r="C30733" s="3"/>
      <c r="D30733" s="3"/>
      <c r="E30733" s="3"/>
      <c r="F30733" s="3"/>
      <c r="G30733" s="3"/>
    </row>
    <row r="30734" spans="1:7" x14ac:dyDescent="0.25">
      <c r="A30734" s="2"/>
      <c r="B30734" s="3"/>
      <c r="C30734" s="3"/>
      <c r="D30734" s="3"/>
      <c r="E30734" s="3"/>
      <c r="F30734" s="3"/>
      <c r="G30734" s="3"/>
    </row>
    <row r="30735" spans="1:7" x14ac:dyDescent="0.25">
      <c r="A30735" s="2"/>
      <c r="B30735" s="3"/>
      <c r="C30735" s="3"/>
      <c r="D30735" s="3"/>
      <c r="E30735" s="3"/>
      <c r="F30735" s="3"/>
      <c r="G30735" s="3"/>
    </row>
    <row r="30736" spans="1:7" x14ac:dyDescent="0.25">
      <c r="A30736" s="2"/>
      <c r="B30736" s="3"/>
      <c r="C30736" s="3"/>
      <c r="D30736" s="3"/>
      <c r="E30736" s="3"/>
      <c r="F30736" s="3"/>
      <c r="G30736" s="3"/>
    </row>
    <row r="30737" spans="1:7" x14ac:dyDescent="0.25">
      <c r="A30737" s="2"/>
      <c r="B30737" s="3"/>
      <c r="C30737" s="3"/>
      <c r="D30737" s="3"/>
      <c r="E30737" s="3"/>
      <c r="F30737" s="3"/>
      <c r="G30737" s="3"/>
    </row>
    <row r="30738" spans="1:7" x14ac:dyDescent="0.25">
      <c r="A30738" s="2"/>
      <c r="B30738" s="3"/>
      <c r="C30738" s="3"/>
      <c r="D30738" s="3"/>
      <c r="E30738" s="3"/>
      <c r="F30738" s="3"/>
      <c r="G30738" s="3"/>
    </row>
    <row r="30739" spans="1:7" x14ac:dyDescent="0.25">
      <c r="A30739" s="2"/>
      <c r="B30739" s="3"/>
      <c r="C30739" s="3"/>
      <c r="D30739" s="3"/>
      <c r="E30739" s="3"/>
      <c r="F30739" s="3"/>
      <c r="G30739" s="3"/>
    </row>
    <row r="30740" spans="1:7" x14ac:dyDescent="0.25">
      <c r="A30740" s="2"/>
      <c r="B30740" s="3"/>
      <c r="C30740" s="3"/>
      <c r="D30740" s="3"/>
      <c r="E30740" s="3"/>
      <c r="F30740" s="3"/>
      <c r="G30740" s="3"/>
    </row>
    <row r="30741" spans="1:7" x14ac:dyDescent="0.25">
      <c r="A30741" s="2"/>
      <c r="B30741" s="3"/>
      <c r="C30741" s="3"/>
      <c r="D30741" s="3"/>
      <c r="E30741" s="3"/>
      <c r="F30741" s="3"/>
      <c r="G30741" s="3"/>
    </row>
    <row r="30742" spans="1:7" x14ac:dyDescent="0.25">
      <c r="A30742" s="2"/>
      <c r="B30742" s="3"/>
      <c r="C30742" s="3"/>
      <c r="D30742" s="3"/>
      <c r="E30742" s="3"/>
      <c r="F30742" s="3"/>
      <c r="G30742" s="3"/>
    </row>
    <row r="30743" spans="1:7" x14ac:dyDescent="0.25">
      <c r="A30743" s="2"/>
      <c r="B30743" s="3"/>
      <c r="C30743" s="3"/>
      <c r="D30743" s="3"/>
      <c r="E30743" s="3"/>
      <c r="F30743" s="3"/>
      <c r="G30743" s="3"/>
    </row>
    <row r="30744" spans="1:7" x14ac:dyDescent="0.25">
      <c r="A30744" s="2"/>
      <c r="B30744" s="3"/>
      <c r="C30744" s="3"/>
      <c r="D30744" s="3"/>
      <c r="E30744" s="3"/>
      <c r="F30744" s="3"/>
      <c r="G30744" s="3"/>
    </row>
    <row r="30745" spans="1:7" x14ac:dyDescent="0.25">
      <c r="A30745" s="2"/>
      <c r="B30745" s="3"/>
      <c r="C30745" s="3"/>
      <c r="D30745" s="3"/>
      <c r="E30745" s="3"/>
      <c r="F30745" s="3"/>
      <c r="G30745" s="3"/>
    </row>
    <row r="30746" spans="1:7" x14ac:dyDescent="0.25">
      <c r="A30746" s="2"/>
      <c r="B30746" s="3"/>
      <c r="C30746" s="3"/>
      <c r="D30746" s="3"/>
      <c r="E30746" s="3"/>
      <c r="F30746" s="3"/>
      <c r="G30746" s="3"/>
    </row>
    <row r="30747" spans="1:7" x14ac:dyDescent="0.25">
      <c r="A30747" s="2"/>
      <c r="B30747" s="3"/>
      <c r="C30747" s="3"/>
      <c r="D30747" s="3"/>
      <c r="E30747" s="3"/>
      <c r="F30747" s="3"/>
      <c r="G30747" s="3"/>
    </row>
    <row r="30748" spans="1:7" x14ac:dyDescent="0.25">
      <c r="A30748" s="2"/>
      <c r="B30748" s="3"/>
      <c r="C30748" s="3"/>
      <c r="D30748" s="3"/>
      <c r="E30748" s="3"/>
      <c r="F30748" s="3"/>
      <c r="G30748" s="3"/>
    </row>
    <row r="30749" spans="1:7" x14ac:dyDescent="0.25">
      <c r="A30749" s="2"/>
      <c r="B30749" s="3"/>
      <c r="C30749" s="3"/>
      <c r="D30749" s="3"/>
      <c r="E30749" s="3"/>
      <c r="F30749" s="3"/>
      <c r="G30749" s="3"/>
    </row>
    <row r="30750" spans="1:7" x14ac:dyDescent="0.25">
      <c r="A30750" s="2"/>
      <c r="B30750" s="3"/>
      <c r="C30750" s="3"/>
      <c r="D30750" s="3"/>
      <c r="E30750" s="3"/>
      <c r="F30750" s="3"/>
      <c r="G30750" s="3"/>
    </row>
    <row r="30751" spans="1:7" x14ac:dyDescent="0.25">
      <c r="A30751" s="2"/>
      <c r="B30751" s="3"/>
      <c r="C30751" s="3"/>
      <c r="D30751" s="3"/>
      <c r="E30751" s="3"/>
      <c r="F30751" s="3"/>
      <c r="G30751" s="3"/>
    </row>
    <row r="30752" spans="1:7" x14ac:dyDescent="0.25">
      <c r="A30752" s="2"/>
      <c r="B30752" s="3"/>
      <c r="C30752" s="3"/>
      <c r="D30752" s="3"/>
      <c r="E30752" s="3"/>
      <c r="F30752" s="3"/>
      <c r="G30752" s="3"/>
    </row>
    <row r="30753" spans="1:7" x14ac:dyDescent="0.25">
      <c r="A30753" s="2"/>
      <c r="B30753" s="3"/>
      <c r="C30753" s="3"/>
      <c r="D30753" s="3"/>
      <c r="E30753" s="3"/>
      <c r="F30753" s="3"/>
      <c r="G30753" s="3"/>
    </row>
    <row r="30754" spans="1:7" x14ac:dyDescent="0.25">
      <c r="A30754" s="2"/>
      <c r="B30754" s="3"/>
      <c r="C30754" s="3"/>
      <c r="D30754" s="3"/>
      <c r="E30754" s="3"/>
      <c r="F30754" s="3"/>
      <c r="G30754" s="3"/>
    </row>
    <row r="30755" spans="1:7" x14ac:dyDescent="0.25">
      <c r="A30755" s="2"/>
      <c r="B30755" s="3"/>
      <c r="C30755" s="3"/>
      <c r="D30755" s="3"/>
      <c r="E30755" s="3"/>
      <c r="F30755" s="3"/>
      <c r="G30755" s="3"/>
    </row>
    <row r="30756" spans="1:7" x14ac:dyDescent="0.25">
      <c r="A30756" s="2"/>
      <c r="B30756" s="3"/>
      <c r="C30756" s="3"/>
      <c r="D30756" s="3"/>
      <c r="E30756" s="3"/>
      <c r="F30756" s="3"/>
      <c r="G30756" s="3"/>
    </row>
    <row r="30757" spans="1:7" x14ac:dyDescent="0.25">
      <c r="A30757" s="2"/>
      <c r="B30757" s="3"/>
      <c r="C30757" s="3"/>
      <c r="D30757" s="3"/>
      <c r="E30757" s="3"/>
      <c r="F30757" s="3"/>
      <c r="G30757" s="3"/>
    </row>
    <row r="30758" spans="1:7" x14ac:dyDescent="0.25">
      <c r="A30758" s="2"/>
      <c r="B30758" s="3"/>
      <c r="C30758" s="3"/>
      <c r="D30758" s="3"/>
      <c r="E30758" s="3"/>
      <c r="F30758" s="3"/>
      <c r="G30758" s="3"/>
    </row>
    <row r="30759" spans="1:7" x14ac:dyDescent="0.25">
      <c r="A30759" s="2"/>
      <c r="B30759" s="3"/>
      <c r="C30759" s="3"/>
      <c r="D30759" s="3"/>
      <c r="E30759" s="3"/>
      <c r="F30759" s="3"/>
      <c r="G30759" s="3"/>
    </row>
    <row r="30760" spans="1:7" x14ac:dyDescent="0.25">
      <c r="A30760" s="2"/>
      <c r="B30760" s="3"/>
      <c r="C30760" s="3"/>
      <c r="D30760" s="3"/>
      <c r="E30760" s="3"/>
      <c r="F30760" s="3"/>
      <c r="G30760" s="3"/>
    </row>
    <row r="30761" spans="1:7" x14ac:dyDescent="0.25">
      <c r="A30761" s="2"/>
      <c r="B30761" s="3"/>
      <c r="C30761" s="3"/>
      <c r="D30761" s="3"/>
      <c r="E30761" s="3"/>
      <c r="F30761" s="3"/>
      <c r="G30761" s="3"/>
    </row>
    <row r="30762" spans="1:7" x14ac:dyDescent="0.25">
      <c r="A30762" s="2"/>
      <c r="B30762" s="3"/>
      <c r="C30762" s="3"/>
      <c r="D30762" s="3"/>
      <c r="E30762" s="3"/>
      <c r="F30762" s="3"/>
      <c r="G30762" s="3"/>
    </row>
    <row r="30763" spans="1:7" x14ac:dyDescent="0.25">
      <c r="A30763" s="2"/>
      <c r="B30763" s="3"/>
      <c r="C30763" s="3"/>
      <c r="D30763" s="3"/>
      <c r="E30763" s="3"/>
      <c r="F30763" s="3"/>
      <c r="G30763" s="3"/>
    </row>
    <row r="30764" spans="1:7" x14ac:dyDescent="0.25">
      <c r="A30764" s="2"/>
      <c r="B30764" s="3"/>
      <c r="C30764" s="3"/>
      <c r="D30764" s="3"/>
      <c r="E30764" s="3"/>
      <c r="F30764" s="3"/>
      <c r="G30764" s="3"/>
    </row>
    <row r="30765" spans="1:7" x14ac:dyDescent="0.25">
      <c r="A30765" s="2"/>
      <c r="B30765" s="3"/>
      <c r="C30765" s="3"/>
      <c r="D30765" s="3"/>
      <c r="E30765" s="3"/>
      <c r="F30765" s="3"/>
      <c r="G30765" s="3"/>
    </row>
    <row r="30766" spans="1:7" x14ac:dyDescent="0.25">
      <c r="A30766" s="2"/>
      <c r="B30766" s="3"/>
      <c r="C30766" s="3"/>
      <c r="D30766" s="3"/>
      <c r="E30766" s="3"/>
      <c r="F30766" s="3"/>
      <c r="G30766" s="3"/>
    </row>
    <row r="30767" spans="1:7" x14ac:dyDescent="0.25">
      <c r="A30767" s="2"/>
      <c r="B30767" s="3"/>
      <c r="C30767" s="3"/>
      <c r="D30767" s="3"/>
      <c r="E30767" s="3"/>
      <c r="F30767" s="3"/>
      <c r="G30767" s="3"/>
    </row>
    <row r="30768" spans="1:7" x14ac:dyDescent="0.25">
      <c r="A30768" s="2"/>
      <c r="B30768" s="3"/>
      <c r="C30768" s="3"/>
      <c r="D30768" s="3"/>
      <c r="E30768" s="3"/>
      <c r="F30768" s="3"/>
      <c r="G30768" s="3"/>
    </row>
    <row r="30769" spans="1:7" x14ac:dyDescent="0.25">
      <c r="A30769" s="2"/>
      <c r="B30769" s="3"/>
      <c r="C30769" s="3"/>
      <c r="D30769" s="3"/>
      <c r="E30769" s="3"/>
      <c r="F30769" s="3"/>
      <c r="G30769" s="3"/>
    </row>
    <row r="30770" spans="1:7" x14ac:dyDescent="0.25">
      <c r="A30770" s="2"/>
      <c r="B30770" s="3"/>
      <c r="C30770" s="3"/>
      <c r="D30770" s="3"/>
      <c r="E30770" s="3"/>
      <c r="F30770" s="3"/>
      <c r="G30770" s="3"/>
    </row>
    <row r="30771" spans="1:7" x14ac:dyDescent="0.25">
      <c r="A30771" s="2"/>
      <c r="B30771" s="3"/>
      <c r="C30771" s="3"/>
      <c r="D30771" s="3"/>
      <c r="E30771" s="3"/>
      <c r="F30771" s="3"/>
      <c r="G30771" s="3"/>
    </row>
    <row r="30772" spans="1:7" x14ac:dyDescent="0.25">
      <c r="A30772" s="2"/>
      <c r="B30772" s="3"/>
      <c r="C30772" s="3"/>
      <c r="D30772" s="3"/>
      <c r="E30772" s="3"/>
      <c r="F30772" s="3"/>
      <c r="G30772" s="3"/>
    </row>
    <row r="30773" spans="1:7" x14ac:dyDescent="0.25">
      <c r="A30773" s="2"/>
      <c r="B30773" s="3"/>
      <c r="C30773" s="3"/>
      <c r="D30773" s="3"/>
      <c r="E30773" s="3"/>
      <c r="F30773" s="3"/>
      <c r="G30773" s="3"/>
    </row>
    <row r="30774" spans="1:7" x14ac:dyDescent="0.25">
      <c r="A30774" s="2"/>
      <c r="B30774" s="3"/>
      <c r="C30774" s="3"/>
      <c r="D30774" s="3"/>
      <c r="E30774" s="3"/>
      <c r="F30774" s="3"/>
      <c r="G30774" s="3"/>
    </row>
    <row r="30775" spans="1:7" x14ac:dyDescent="0.25">
      <c r="A30775" s="2"/>
      <c r="B30775" s="3"/>
      <c r="C30775" s="3"/>
      <c r="D30775" s="3"/>
      <c r="E30775" s="3"/>
      <c r="F30775" s="3"/>
      <c r="G30775" s="3"/>
    </row>
    <row r="30776" spans="1:7" x14ac:dyDescent="0.25">
      <c r="A30776" s="2"/>
      <c r="B30776" s="3"/>
      <c r="C30776" s="3"/>
      <c r="D30776" s="3"/>
      <c r="E30776" s="3"/>
      <c r="F30776" s="3"/>
      <c r="G30776" s="3"/>
    </row>
    <row r="30777" spans="1:7" x14ac:dyDescent="0.25">
      <c r="A30777" s="2"/>
      <c r="B30777" s="3"/>
      <c r="C30777" s="3"/>
      <c r="D30777" s="3"/>
      <c r="E30777" s="3"/>
      <c r="F30777" s="3"/>
      <c r="G30777" s="3"/>
    </row>
    <row r="30778" spans="1:7" x14ac:dyDescent="0.25">
      <c r="A30778" s="2"/>
      <c r="B30778" s="3"/>
      <c r="C30778" s="3"/>
      <c r="D30778" s="3"/>
      <c r="E30778" s="3"/>
      <c r="F30778" s="3"/>
      <c r="G30778" s="3"/>
    </row>
    <row r="30779" spans="1:7" x14ac:dyDescent="0.25">
      <c r="A30779" s="2"/>
      <c r="B30779" s="3"/>
      <c r="C30779" s="3"/>
      <c r="D30779" s="3"/>
      <c r="E30779" s="3"/>
      <c r="F30779" s="3"/>
      <c r="G30779" s="3"/>
    </row>
    <row r="30780" spans="1:7" x14ac:dyDescent="0.25">
      <c r="A30780" s="2"/>
      <c r="B30780" s="3"/>
      <c r="C30780" s="3"/>
      <c r="D30780" s="3"/>
      <c r="E30780" s="3"/>
      <c r="F30780" s="3"/>
      <c r="G30780" s="3"/>
    </row>
    <row r="30781" spans="1:7" x14ac:dyDescent="0.25">
      <c r="A30781" s="2"/>
      <c r="B30781" s="3"/>
      <c r="C30781" s="3"/>
      <c r="D30781" s="3"/>
      <c r="E30781" s="3"/>
      <c r="F30781" s="3"/>
      <c r="G30781" s="3"/>
    </row>
    <row r="30782" spans="1:7" x14ac:dyDescent="0.25">
      <c r="A30782" s="2"/>
      <c r="B30782" s="3"/>
      <c r="C30782" s="3"/>
      <c r="D30782" s="3"/>
      <c r="E30782" s="3"/>
      <c r="F30782" s="3"/>
      <c r="G30782" s="3"/>
    </row>
    <row r="30783" spans="1:7" x14ac:dyDescent="0.25">
      <c r="A30783" s="2"/>
      <c r="B30783" s="3"/>
      <c r="C30783" s="3"/>
      <c r="D30783" s="3"/>
      <c r="E30783" s="3"/>
      <c r="F30783" s="3"/>
      <c r="G30783" s="3"/>
    </row>
    <row r="30784" spans="1:7" x14ac:dyDescent="0.25">
      <c r="A30784" s="2"/>
      <c r="B30784" s="3"/>
      <c r="C30784" s="3"/>
      <c r="D30784" s="3"/>
      <c r="E30784" s="3"/>
      <c r="F30784" s="3"/>
      <c r="G30784" s="3"/>
    </row>
    <row r="30785" spans="1:7" x14ac:dyDescent="0.25">
      <c r="A30785" s="2"/>
      <c r="B30785" s="3"/>
      <c r="C30785" s="3"/>
      <c r="D30785" s="3"/>
      <c r="E30785" s="3"/>
      <c r="F30785" s="3"/>
      <c r="G30785" s="3"/>
    </row>
    <row r="30786" spans="1:7" x14ac:dyDescent="0.25">
      <c r="A30786" s="2"/>
      <c r="B30786" s="3"/>
      <c r="C30786" s="3"/>
      <c r="D30786" s="3"/>
      <c r="E30786" s="3"/>
      <c r="F30786" s="3"/>
      <c r="G30786" s="3"/>
    </row>
    <row r="30787" spans="1:7" x14ac:dyDescent="0.25">
      <c r="A30787" s="2"/>
      <c r="B30787" s="3"/>
      <c r="C30787" s="3"/>
      <c r="D30787" s="3"/>
      <c r="E30787" s="3"/>
      <c r="F30787" s="3"/>
      <c r="G30787" s="3"/>
    </row>
    <row r="30788" spans="1:7" x14ac:dyDescent="0.25">
      <c r="A30788" s="2"/>
      <c r="B30788" s="3"/>
      <c r="C30788" s="3"/>
      <c r="D30788" s="3"/>
      <c r="E30788" s="3"/>
      <c r="F30788" s="3"/>
      <c r="G30788" s="3"/>
    </row>
    <row r="30789" spans="1:7" x14ac:dyDescent="0.25">
      <c r="A30789" s="2"/>
      <c r="B30789" s="3"/>
      <c r="C30789" s="3"/>
      <c r="D30789" s="3"/>
      <c r="E30789" s="3"/>
      <c r="F30789" s="3"/>
      <c r="G30789" s="3"/>
    </row>
    <row r="30790" spans="1:7" x14ac:dyDescent="0.25">
      <c r="A30790" s="2"/>
      <c r="B30790" s="3"/>
      <c r="C30790" s="3"/>
      <c r="D30790" s="3"/>
      <c r="E30790" s="3"/>
      <c r="F30790" s="3"/>
      <c r="G30790" s="3"/>
    </row>
    <row r="30791" spans="1:7" x14ac:dyDescent="0.25">
      <c r="A30791" s="2"/>
      <c r="B30791" s="3"/>
      <c r="C30791" s="3"/>
      <c r="D30791" s="3"/>
      <c r="E30791" s="3"/>
      <c r="F30791" s="3"/>
      <c r="G30791" s="3"/>
    </row>
    <row r="30792" spans="1:7" x14ac:dyDescent="0.25">
      <c r="A30792" s="2"/>
      <c r="B30792" s="3"/>
      <c r="C30792" s="3"/>
      <c r="D30792" s="3"/>
      <c r="E30792" s="3"/>
      <c r="F30792" s="3"/>
      <c r="G30792" s="3"/>
    </row>
    <row r="30793" spans="1:7" x14ac:dyDescent="0.25">
      <c r="A30793" s="2"/>
      <c r="B30793" s="3"/>
      <c r="C30793" s="3"/>
      <c r="D30793" s="3"/>
      <c r="E30793" s="3"/>
      <c r="F30793" s="3"/>
      <c r="G30793" s="3"/>
    </row>
    <row r="30794" spans="1:7" x14ac:dyDescent="0.25">
      <c r="A30794" s="2"/>
      <c r="B30794" s="3"/>
      <c r="C30794" s="3"/>
      <c r="D30794" s="3"/>
      <c r="E30794" s="3"/>
      <c r="F30794" s="3"/>
      <c r="G30794" s="3"/>
    </row>
    <row r="30795" spans="1:7" x14ac:dyDescent="0.25">
      <c r="A30795" s="2"/>
      <c r="B30795" s="3"/>
      <c r="C30795" s="3"/>
      <c r="D30795" s="3"/>
      <c r="E30795" s="3"/>
      <c r="F30795" s="3"/>
      <c r="G30795" s="3"/>
    </row>
    <row r="30796" spans="1:7" x14ac:dyDescent="0.25">
      <c r="A30796" s="2"/>
      <c r="B30796" s="3"/>
      <c r="C30796" s="3"/>
      <c r="D30796" s="3"/>
      <c r="E30796" s="3"/>
      <c r="F30796" s="3"/>
      <c r="G30796" s="3"/>
    </row>
    <row r="30797" spans="1:7" x14ac:dyDescent="0.25">
      <c r="A30797" s="2"/>
      <c r="B30797" s="3"/>
      <c r="C30797" s="3"/>
      <c r="D30797" s="3"/>
      <c r="E30797" s="3"/>
      <c r="F30797" s="3"/>
      <c r="G30797" s="3"/>
    </row>
    <row r="30798" spans="1:7" x14ac:dyDescent="0.25">
      <c r="A30798" s="2"/>
      <c r="B30798" s="3"/>
      <c r="C30798" s="3"/>
      <c r="D30798" s="3"/>
      <c r="E30798" s="3"/>
      <c r="F30798" s="3"/>
      <c r="G30798" s="3"/>
    </row>
    <row r="30799" spans="1:7" x14ac:dyDescent="0.25">
      <c r="A30799" s="2"/>
      <c r="B30799" s="3"/>
      <c r="C30799" s="3"/>
      <c r="D30799" s="3"/>
      <c r="E30799" s="3"/>
      <c r="F30799" s="3"/>
      <c r="G30799" s="3"/>
    </row>
    <row r="30800" spans="1:7" x14ac:dyDescent="0.25">
      <c r="A30800" s="2"/>
      <c r="B30800" s="3"/>
      <c r="C30800" s="3"/>
      <c r="D30800" s="3"/>
      <c r="E30800" s="3"/>
      <c r="F30800" s="3"/>
      <c r="G30800" s="3"/>
    </row>
    <row r="30801" spans="1:7" x14ac:dyDescent="0.25">
      <c r="A30801" s="2"/>
      <c r="B30801" s="3"/>
      <c r="C30801" s="3"/>
      <c r="D30801" s="3"/>
      <c r="E30801" s="3"/>
      <c r="F30801" s="3"/>
      <c r="G30801" s="3"/>
    </row>
    <row r="30802" spans="1:7" x14ac:dyDescent="0.25">
      <c r="A30802" s="2"/>
      <c r="B30802" s="3"/>
      <c r="C30802" s="3"/>
      <c r="D30802" s="3"/>
      <c r="E30802" s="3"/>
      <c r="F30802" s="3"/>
      <c r="G30802" s="3"/>
    </row>
    <row r="30803" spans="1:7" x14ac:dyDescent="0.25">
      <c r="A30803" s="2"/>
      <c r="B30803" s="3"/>
      <c r="C30803" s="3"/>
      <c r="D30803" s="3"/>
      <c r="E30803" s="3"/>
      <c r="F30803" s="3"/>
      <c r="G30803" s="3"/>
    </row>
    <row r="30804" spans="1:7" x14ac:dyDescent="0.25">
      <c r="A30804" s="2"/>
      <c r="B30804" s="3"/>
      <c r="C30804" s="3"/>
      <c r="D30804" s="3"/>
      <c r="E30804" s="3"/>
      <c r="F30804" s="3"/>
      <c r="G30804" s="3"/>
    </row>
    <row r="30805" spans="1:7" x14ac:dyDescent="0.25">
      <c r="A30805" s="2"/>
      <c r="B30805" s="3"/>
      <c r="C30805" s="3"/>
      <c r="D30805" s="3"/>
      <c r="E30805" s="3"/>
      <c r="F30805" s="3"/>
      <c r="G30805" s="3"/>
    </row>
    <row r="30806" spans="1:7" x14ac:dyDescent="0.25">
      <c r="A30806" s="2"/>
      <c r="B30806" s="3"/>
      <c r="C30806" s="3"/>
      <c r="D30806" s="3"/>
      <c r="E30806" s="3"/>
      <c r="F30806" s="3"/>
      <c r="G30806" s="3"/>
    </row>
    <row r="30807" spans="1:7" x14ac:dyDescent="0.25">
      <c r="A30807" s="2"/>
      <c r="B30807" s="3"/>
      <c r="C30807" s="3"/>
      <c r="D30807" s="3"/>
      <c r="E30807" s="3"/>
      <c r="F30807" s="3"/>
      <c r="G30807" s="3"/>
    </row>
    <row r="30808" spans="1:7" x14ac:dyDescent="0.25">
      <c r="A30808" s="2"/>
      <c r="B30808" s="3"/>
      <c r="C30808" s="3"/>
      <c r="D30808" s="3"/>
      <c r="E30808" s="3"/>
      <c r="F30808" s="3"/>
      <c r="G30808" s="3"/>
    </row>
    <row r="30809" spans="1:7" x14ac:dyDescent="0.25">
      <c r="A30809" s="2"/>
      <c r="B30809" s="3"/>
      <c r="C30809" s="3"/>
      <c r="D30809" s="3"/>
      <c r="E30809" s="3"/>
      <c r="F30809" s="3"/>
      <c r="G30809" s="3"/>
    </row>
    <row r="30810" spans="1:7" x14ac:dyDescent="0.25">
      <c r="A30810" s="2"/>
      <c r="B30810" s="3"/>
      <c r="C30810" s="3"/>
      <c r="D30810" s="3"/>
      <c r="E30810" s="3"/>
      <c r="F30810" s="3"/>
      <c r="G30810" s="3"/>
    </row>
    <row r="30811" spans="1:7" x14ac:dyDescent="0.25">
      <c r="A30811" s="2"/>
      <c r="B30811" s="3"/>
      <c r="C30811" s="3"/>
      <c r="D30811" s="3"/>
      <c r="E30811" s="3"/>
      <c r="F30811" s="3"/>
      <c r="G30811" s="3"/>
    </row>
    <row r="30812" spans="1:7" x14ac:dyDescent="0.25">
      <c r="A30812" s="2"/>
      <c r="B30812" s="3"/>
      <c r="C30812" s="3"/>
      <c r="D30812" s="3"/>
      <c r="E30812" s="3"/>
      <c r="F30812" s="3"/>
      <c r="G30812" s="3"/>
    </row>
    <row r="30813" spans="1:7" x14ac:dyDescent="0.25">
      <c r="A30813" s="2"/>
      <c r="B30813" s="3"/>
      <c r="C30813" s="3"/>
      <c r="D30813" s="3"/>
      <c r="E30813" s="3"/>
      <c r="F30813" s="3"/>
      <c r="G30813" s="3"/>
    </row>
    <row r="30814" spans="1:7" x14ac:dyDescent="0.25">
      <c r="A30814" s="2"/>
      <c r="B30814" s="3"/>
      <c r="C30814" s="3"/>
      <c r="D30814" s="3"/>
      <c r="E30814" s="3"/>
      <c r="F30814" s="3"/>
      <c r="G30814" s="3"/>
    </row>
    <row r="30815" spans="1:7" x14ac:dyDescent="0.25">
      <c r="A30815" s="2"/>
      <c r="B30815" s="3"/>
      <c r="C30815" s="3"/>
      <c r="D30815" s="3"/>
      <c r="E30815" s="3"/>
      <c r="F30815" s="3"/>
      <c r="G30815" s="3"/>
    </row>
    <row r="30816" spans="1:7" x14ac:dyDescent="0.25">
      <c r="A30816" s="2"/>
      <c r="B30816" s="3"/>
      <c r="C30816" s="3"/>
      <c r="D30816" s="3"/>
      <c r="E30816" s="3"/>
      <c r="F30816" s="3"/>
      <c r="G30816" s="3"/>
    </row>
    <row r="30817" spans="1:7" x14ac:dyDescent="0.25">
      <c r="A30817" s="2"/>
      <c r="B30817" s="3"/>
      <c r="C30817" s="3"/>
      <c r="D30817" s="3"/>
      <c r="E30817" s="3"/>
      <c r="F30817" s="3"/>
      <c r="G30817" s="3"/>
    </row>
    <row r="30818" spans="1:7" x14ac:dyDescent="0.25">
      <c r="A30818" s="2"/>
      <c r="B30818" s="3"/>
      <c r="C30818" s="3"/>
      <c r="D30818" s="3"/>
      <c r="E30818" s="3"/>
      <c r="F30818" s="3"/>
      <c r="G30818" s="3"/>
    </row>
    <row r="30819" spans="1:7" x14ac:dyDescent="0.25">
      <c r="A30819" s="2"/>
      <c r="B30819" s="3"/>
      <c r="C30819" s="3"/>
      <c r="D30819" s="3"/>
      <c r="E30819" s="3"/>
      <c r="F30819" s="3"/>
      <c r="G30819" s="3"/>
    </row>
    <row r="30820" spans="1:7" x14ac:dyDescent="0.25">
      <c r="A30820" s="2"/>
      <c r="B30820" s="3"/>
      <c r="C30820" s="3"/>
      <c r="D30820" s="3"/>
      <c r="E30820" s="3"/>
      <c r="F30820" s="3"/>
      <c r="G30820" s="3"/>
    </row>
    <row r="30821" spans="1:7" x14ac:dyDescent="0.25">
      <c r="A30821" s="2"/>
      <c r="B30821" s="3"/>
      <c r="C30821" s="3"/>
      <c r="D30821" s="3"/>
      <c r="E30821" s="3"/>
      <c r="F30821" s="3"/>
      <c r="G30821" s="3"/>
    </row>
    <row r="30822" spans="1:7" x14ac:dyDescent="0.25">
      <c r="A30822" s="2"/>
      <c r="B30822" s="3"/>
      <c r="C30822" s="3"/>
      <c r="D30822" s="3"/>
      <c r="E30822" s="3"/>
      <c r="F30822" s="3"/>
      <c r="G30822" s="3"/>
    </row>
    <row r="30823" spans="1:7" x14ac:dyDescent="0.25">
      <c r="A30823" s="2"/>
      <c r="B30823" s="3"/>
      <c r="C30823" s="3"/>
      <c r="D30823" s="3"/>
      <c r="E30823" s="3"/>
      <c r="F30823" s="3"/>
      <c r="G30823" s="3"/>
    </row>
    <row r="30824" spans="1:7" x14ac:dyDescent="0.25">
      <c r="A30824" s="2"/>
      <c r="B30824" s="3"/>
      <c r="C30824" s="3"/>
      <c r="D30824" s="3"/>
      <c r="E30824" s="3"/>
      <c r="F30824" s="3"/>
      <c r="G30824" s="3"/>
    </row>
    <row r="30825" spans="1:7" x14ac:dyDescent="0.25">
      <c r="A30825" s="2"/>
      <c r="B30825" s="3"/>
      <c r="C30825" s="3"/>
      <c r="D30825" s="3"/>
      <c r="E30825" s="3"/>
      <c r="F30825" s="3"/>
      <c r="G30825" s="3"/>
    </row>
    <row r="30826" spans="1:7" x14ac:dyDescent="0.25">
      <c r="A30826" s="2"/>
      <c r="B30826" s="3"/>
      <c r="C30826" s="3"/>
      <c r="D30826" s="3"/>
      <c r="E30826" s="3"/>
      <c r="F30826" s="3"/>
      <c r="G30826" s="3"/>
    </row>
    <row r="30827" spans="1:7" x14ac:dyDescent="0.25">
      <c r="A30827" s="2"/>
      <c r="B30827" s="3"/>
      <c r="C30827" s="3"/>
      <c r="D30827" s="3"/>
      <c r="E30827" s="3"/>
      <c r="F30827" s="3"/>
      <c r="G30827" s="3"/>
    </row>
    <row r="30828" spans="1:7" x14ac:dyDescent="0.25">
      <c r="A30828" s="2"/>
      <c r="B30828" s="3"/>
      <c r="C30828" s="3"/>
      <c r="D30828" s="3"/>
      <c r="E30828" s="3"/>
      <c r="F30828" s="3"/>
      <c r="G30828" s="3"/>
    </row>
    <row r="30829" spans="1:7" x14ac:dyDescent="0.25">
      <c r="A30829" s="2"/>
      <c r="B30829" s="3"/>
      <c r="C30829" s="3"/>
      <c r="D30829" s="3"/>
      <c r="E30829" s="3"/>
      <c r="F30829" s="3"/>
      <c r="G30829" s="3"/>
    </row>
    <row r="30830" spans="1:7" x14ac:dyDescent="0.25">
      <c r="A30830" s="2"/>
      <c r="B30830" s="3"/>
      <c r="C30830" s="3"/>
      <c r="D30830" s="3"/>
      <c r="E30830" s="3"/>
      <c r="F30830" s="3"/>
      <c r="G30830" s="3"/>
    </row>
    <row r="30831" spans="1:7" x14ac:dyDescent="0.25">
      <c r="A30831" s="2"/>
      <c r="B30831" s="3"/>
      <c r="C30831" s="3"/>
      <c r="D30831" s="3"/>
      <c r="E30831" s="3"/>
      <c r="F30831" s="3"/>
      <c r="G30831" s="3"/>
    </row>
    <row r="30832" spans="1:7" x14ac:dyDescent="0.25">
      <c r="A30832" s="2"/>
      <c r="B30832" s="3"/>
      <c r="C30832" s="3"/>
      <c r="D30832" s="3"/>
      <c r="E30832" s="3"/>
      <c r="F30832" s="3"/>
      <c r="G30832" s="3"/>
    </row>
    <row r="30833" spans="1:7" x14ac:dyDescent="0.25">
      <c r="A30833" s="2"/>
      <c r="B30833" s="3"/>
      <c r="C30833" s="3"/>
      <c r="D30833" s="3"/>
      <c r="E30833" s="3"/>
      <c r="F30833" s="3"/>
      <c r="G30833" s="3"/>
    </row>
    <row r="30834" spans="1:7" x14ac:dyDescent="0.25">
      <c r="A30834" s="2"/>
      <c r="B30834" s="3"/>
      <c r="C30834" s="3"/>
      <c r="D30834" s="3"/>
      <c r="E30834" s="3"/>
      <c r="F30834" s="3"/>
      <c r="G30834" s="3"/>
    </row>
    <row r="30835" spans="1:7" x14ac:dyDescent="0.25">
      <c r="A30835" s="2"/>
      <c r="B30835" s="3"/>
      <c r="C30835" s="3"/>
      <c r="D30835" s="3"/>
      <c r="E30835" s="3"/>
      <c r="F30835" s="3"/>
      <c r="G30835" s="3"/>
    </row>
    <row r="30836" spans="1:7" x14ac:dyDescent="0.25">
      <c r="A30836" s="2"/>
      <c r="B30836" s="3"/>
      <c r="C30836" s="3"/>
      <c r="D30836" s="3"/>
      <c r="E30836" s="3"/>
      <c r="F30836" s="3"/>
      <c r="G30836" s="3"/>
    </row>
    <row r="30837" spans="1:7" x14ac:dyDescent="0.25">
      <c r="A30837" s="2"/>
      <c r="B30837" s="3"/>
      <c r="C30837" s="3"/>
      <c r="D30837" s="3"/>
      <c r="E30837" s="3"/>
      <c r="F30837" s="3"/>
      <c r="G30837" s="3"/>
    </row>
    <row r="30838" spans="1:7" x14ac:dyDescent="0.25">
      <c r="A30838" s="2"/>
      <c r="B30838" s="3"/>
      <c r="C30838" s="3"/>
      <c r="D30838" s="3"/>
      <c r="E30838" s="3"/>
      <c r="F30838" s="3"/>
      <c r="G30838" s="3"/>
    </row>
    <row r="30839" spans="1:7" x14ac:dyDescent="0.25">
      <c r="A30839" s="2"/>
      <c r="B30839" s="3"/>
      <c r="C30839" s="3"/>
      <c r="D30839" s="3"/>
      <c r="E30839" s="3"/>
      <c r="F30839" s="3"/>
      <c r="G30839" s="3"/>
    </row>
    <row r="30840" spans="1:7" x14ac:dyDescent="0.25">
      <c r="A30840" s="2"/>
      <c r="B30840" s="3"/>
      <c r="C30840" s="3"/>
      <c r="D30840" s="3"/>
      <c r="E30840" s="3"/>
      <c r="F30840" s="3"/>
      <c r="G30840" s="3"/>
    </row>
    <row r="30841" spans="1:7" x14ac:dyDescent="0.25">
      <c r="A30841" s="2"/>
      <c r="B30841" s="3"/>
      <c r="C30841" s="3"/>
      <c r="D30841" s="3"/>
      <c r="E30841" s="3"/>
      <c r="F30841" s="3"/>
      <c r="G30841" s="3"/>
    </row>
    <row r="30842" spans="1:7" x14ac:dyDescent="0.25">
      <c r="A30842" s="2"/>
      <c r="B30842" s="3"/>
      <c r="C30842" s="3"/>
      <c r="D30842" s="3"/>
      <c r="E30842" s="3"/>
      <c r="F30842" s="3"/>
      <c r="G30842" s="3"/>
    </row>
    <row r="30843" spans="1:7" x14ac:dyDescent="0.25">
      <c r="A30843" s="2"/>
      <c r="B30843" s="3"/>
      <c r="C30843" s="3"/>
      <c r="D30843" s="3"/>
      <c r="E30843" s="3"/>
      <c r="F30843" s="3"/>
      <c r="G30843" s="3"/>
    </row>
    <row r="30844" spans="1:7" x14ac:dyDescent="0.25">
      <c r="A30844" s="2"/>
      <c r="B30844" s="3"/>
      <c r="C30844" s="3"/>
      <c r="D30844" s="3"/>
      <c r="E30844" s="3"/>
      <c r="F30844" s="3"/>
      <c r="G30844" s="3"/>
    </row>
    <row r="30845" spans="1:7" x14ac:dyDescent="0.25">
      <c r="A30845" s="2"/>
      <c r="B30845" s="3"/>
      <c r="C30845" s="3"/>
      <c r="D30845" s="3"/>
      <c r="E30845" s="3"/>
      <c r="F30845" s="3"/>
      <c r="G30845" s="3"/>
    </row>
    <row r="30846" spans="1:7" x14ac:dyDescent="0.25">
      <c r="A30846" s="2"/>
      <c r="B30846" s="3"/>
      <c r="C30846" s="3"/>
      <c r="D30846" s="3"/>
      <c r="E30846" s="3"/>
      <c r="F30846" s="3"/>
      <c r="G30846" s="3"/>
    </row>
    <row r="30847" spans="1:7" x14ac:dyDescent="0.25">
      <c r="A30847" s="2"/>
      <c r="B30847" s="3"/>
      <c r="C30847" s="3"/>
      <c r="D30847" s="3"/>
      <c r="E30847" s="3"/>
      <c r="F30847" s="3"/>
      <c r="G30847" s="3"/>
    </row>
    <row r="30848" spans="1:7" x14ac:dyDescent="0.25">
      <c r="A30848" s="2"/>
      <c r="B30848" s="3"/>
      <c r="C30848" s="3"/>
      <c r="D30848" s="3"/>
      <c r="E30848" s="3"/>
      <c r="F30848" s="3"/>
      <c r="G30848" s="3"/>
    </row>
    <row r="30849" spans="1:7" x14ac:dyDescent="0.25">
      <c r="A30849" s="2"/>
      <c r="B30849" s="3"/>
      <c r="C30849" s="3"/>
      <c r="D30849" s="3"/>
      <c r="E30849" s="3"/>
      <c r="F30849" s="3"/>
      <c r="G30849" s="3"/>
    </row>
    <row r="30850" spans="1:7" x14ac:dyDescent="0.25">
      <c r="A30850" s="2"/>
      <c r="B30850" s="3"/>
      <c r="C30850" s="3"/>
      <c r="D30850" s="3"/>
      <c r="E30850" s="3"/>
      <c r="F30850" s="3"/>
      <c r="G30850" s="3"/>
    </row>
    <row r="30851" spans="1:7" x14ac:dyDescent="0.25">
      <c r="A30851" s="2"/>
      <c r="B30851" s="3"/>
      <c r="C30851" s="3"/>
      <c r="D30851" s="3"/>
      <c r="E30851" s="3"/>
      <c r="F30851" s="3"/>
      <c r="G30851" s="3"/>
    </row>
    <row r="30852" spans="1:7" x14ac:dyDescent="0.25">
      <c r="A30852" s="2"/>
      <c r="B30852" s="3"/>
      <c r="C30852" s="3"/>
      <c r="D30852" s="3"/>
      <c r="E30852" s="3"/>
      <c r="F30852" s="3"/>
      <c r="G30852" s="3"/>
    </row>
    <row r="30853" spans="1:7" x14ac:dyDescent="0.25">
      <c r="A30853" s="2"/>
      <c r="B30853" s="3"/>
      <c r="C30853" s="3"/>
      <c r="D30853" s="3"/>
      <c r="E30853" s="3"/>
      <c r="F30853" s="3"/>
      <c r="G30853" s="3"/>
    </row>
    <row r="30854" spans="1:7" x14ac:dyDescent="0.25">
      <c r="A30854" s="2"/>
      <c r="B30854" s="3"/>
      <c r="C30854" s="3"/>
      <c r="D30854" s="3"/>
      <c r="E30854" s="3"/>
      <c r="F30854" s="3"/>
      <c r="G30854" s="3"/>
    </row>
    <row r="30855" spans="1:7" x14ac:dyDescent="0.25">
      <c r="A30855" s="2"/>
      <c r="B30855" s="3"/>
      <c r="C30855" s="3"/>
      <c r="D30855" s="3"/>
      <c r="E30855" s="3"/>
      <c r="F30855" s="3"/>
      <c r="G30855" s="3"/>
    </row>
    <row r="30856" spans="1:7" x14ac:dyDescent="0.25">
      <c r="A30856" s="2"/>
      <c r="B30856" s="3"/>
      <c r="C30856" s="3"/>
      <c r="D30856" s="3"/>
      <c r="E30856" s="3"/>
      <c r="F30856" s="3"/>
      <c r="G30856" s="3"/>
    </row>
    <row r="30857" spans="1:7" x14ac:dyDescent="0.25">
      <c r="A30857" s="2"/>
      <c r="B30857" s="3"/>
      <c r="C30857" s="3"/>
      <c r="D30857" s="3"/>
      <c r="E30857" s="3"/>
      <c r="F30857" s="3"/>
      <c r="G30857" s="3"/>
    </row>
    <row r="30858" spans="1:7" x14ac:dyDescent="0.25">
      <c r="A30858" s="2"/>
      <c r="B30858" s="3"/>
      <c r="C30858" s="3"/>
      <c r="D30858" s="3"/>
      <c r="E30858" s="3"/>
      <c r="F30858" s="3"/>
      <c r="G30858" s="3"/>
    </row>
    <row r="30859" spans="1:7" x14ac:dyDescent="0.25">
      <c r="A30859" s="2"/>
      <c r="B30859" s="3"/>
      <c r="C30859" s="3"/>
      <c r="D30859" s="3"/>
      <c r="E30859" s="3"/>
      <c r="F30859" s="3"/>
      <c r="G30859" s="3"/>
    </row>
    <row r="30860" spans="1:7" x14ac:dyDescent="0.25">
      <c r="A30860" s="2"/>
      <c r="B30860" s="3"/>
      <c r="C30860" s="3"/>
      <c r="D30860" s="3"/>
      <c r="E30860" s="3"/>
      <c r="F30860" s="3"/>
      <c r="G30860" s="3"/>
    </row>
    <row r="30861" spans="1:7" x14ac:dyDescent="0.25">
      <c r="A30861" s="2"/>
      <c r="B30861" s="3"/>
      <c r="C30861" s="3"/>
      <c r="D30861" s="3"/>
      <c r="E30861" s="3"/>
      <c r="F30861" s="3"/>
      <c r="G30861" s="3"/>
    </row>
    <row r="30862" spans="1:7" x14ac:dyDescent="0.25">
      <c r="A30862" s="2"/>
      <c r="B30862" s="3"/>
      <c r="C30862" s="3"/>
      <c r="D30862" s="3"/>
      <c r="E30862" s="3"/>
      <c r="F30862" s="3"/>
      <c r="G30862" s="3"/>
    </row>
    <row r="30863" spans="1:7" x14ac:dyDescent="0.25">
      <c r="A30863" s="2"/>
      <c r="B30863" s="3"/>
      <c r="C30863" s="3"/>
      <c r="D30863" s="3"/>
      <c r="E30863" s="3"/>
      <c r="F30863" s="3"/>
      <c r="G30863" s="3"/>
    </row>
    <row r="30864" spans="1:7" x14ac:dyDescent="0.25">
      <c r="A30864" s="2"/>
      <c r="B30864" s="3"/>
      <c r="C30864" s="3"/>
      <c r="D30864" s="3"/>
      <c r="E30864" s="3"/>
      <c r="F30864" s="3"/>
      <c r="G30864" s="3"/>
    </row>
    <row r="30865" spans="1:7" x14ac:dyDescent="0.25">
      <c r="A30865" s="2"/>
      <c r="B30865" s="3"/>
      <c r="C30865" s="3"/>
      <c r="D30865" s="3"/>
      <c r="E30865" s="3"/>
      <c r="F30865" s="3"/>
      <c r="G30865" s="3"/>
    </row>
    <row r="30866" spans="1:7" x14ac:dyDescent="0.25">
      <c r="A30866" s="2"/>
      <c r="B30866" s="3"/>
      <c r="C30866" s="3"/>
      <c r="D30866" s="3"/>
      <c r="E30866" s="3"/>
      <c r="F30866" s="3"/>
      <c r="G30866" s="3"/>
    </row>
    <row r="30867" spans="1:7" x14ac:dyDescent="0.25">
      <c r="A30867" s="2"/>
      <c r="B30867" s="3"/>
      <c r="C30867" s="3"/>
      <c r="D30867" s="3"/>
      <c r="E30867" s="3"/>
      <c r="F30867" s="3"/>
      <c r="G30867" s="3"/>
    </row>
    <row r="30868" spans="1:7" x14ac:dyDescent="0.25">
      <c r="A30868" s="2"/>
      <c r="B30868" s="3"/>
      <c r="C30868" s="3"/>
      <c r="D30868" s="3"/>
      <c r="E30868" s="3"/>
      <c r="F30868" s="3"/>
      <c r="G30868" s="3"/>
    </row>
    <row r="30869" spans="1:7" x14ac:dyDescent="0.25">
      <c r="A30869" s="2"/>
      <c r="B30869" s="3"/>
      <c r="C30869" s="3"/>
      <c r="D30869" s="3"/>
      <c r="E30869" s="3"/>
      <c r="F30869" s="3"/>
      <c r="G30869" s="3"/>
    </row>
    <row r="30870" spans="1:7" x14ac:dyDescent="0.25">
      <c r="A30870" s="2"/>
      <c r="B30870" s="3"/>
      <c r="C30870" s="3"/>
      <c r="D30870" s="3"/>
      <c r="E30870" s="3"/>
      <c r="F30870" s="3"/>
      <c r="G30870" s="3"/>
    </row>
    <row r="30871" spans="1:7" x14ac:dyDescent="0.25">
      <c r="A30871" s="2"/>
      <c r="B30871" s="3"/>
      <c r="C30871" s="3"/>
      <c r="D30871" s="3"/>
      <c r="E30871" s="3"/>
      <c r="F30871" s="3"/>
      <c r="G30871" s="3"/>
    </row>
    <row r="30872" spans="1:7" x14ac:dyDescent="0.25">
      <c r="A30872" s="2"/>
      <c r="B30872" s="3"/>
      <c r="C30872" s="3"/>
      <c r="D30872" s="3"/>
      <c r="E30872" s="3"/>
      <c r="F30872" s="3"/>
      <c r="G30872" s="3"/>
    </row>
    <row r="30873" spans="1:7" x14ac:dyDescent="0.25">
      <c r="A30873" s="2"/>
      <c r="B30873" s="3"/>
      <c r="C30873" s="3"/>
      <c r="D30873" s="3"/>
      <c r="E30873" s="3"/>
      <c r="F30873" s="3"/>
      <c r="G30873" s="3"/>
    </row>
    <row r="30874" spans="1:7" x14ac:dyDescent="0.25">
      <c r="A30874" s="2"/>
      <c r="B30874" s="3"/>
      <c r="C30874" s="3"/>
      <c r="D30874" s="3"/>
      <c r="E30874" s="3"/>
      <c r="F30874" s="3"/>
      <c r="G30874" s="3"/>
    </row>
    <row r="30875" spans="1:7" x14ac:dyDescent="0.25">
      <c r="A30875" s="2"/>
      <c r="B30875" s="3"/>
      <c r="C30875" s="3"/>
      <c r="D30875" s="3"/>
      <c r="E30875" s="3"/>
      <c r="F30875" s="3"/>
      <c r="G30875" s="3"/>
    </row>
    <row r="30876" spans="1:7" x14ac:dyDescent="0.25">
      <c r="A30876" s="2"/>
      <c r="B30876" s="3"/>
      <c r="C30876" s="3"/>
      <c r="D30876" s="3"/>
      <c r="E30876" s="3"/>
      <c r="F30876" s="3"/>
      <c r="G30876" s="3"/>
    </row>
    <row r="30877" spans="1:7" x14ac:dyDescent="0.25">
      <c r="A30877" s="2"/>
      <c r="B30877" s="3"/>
      <c r="C30877" s="3"/>
      <c r="D30877" s="3"/>
      <c r="E30877" s="3"/>
      <c r="F30877" s="3"/>
      <c r="G30877" s="3"/>
    </row>
    <row r="30878" spans="1:7" x14ac:dyDescent="0.25">
      <c r="A30878" s="2"/>
      <c r="B30878" s="3"/>
      <c r="C30878" s="3"/>
      <c r="D30878" s="3"/>
      <c r="E30878" s="3"/>
      <c r="F30878" s="3"/>
      <c r="G30878" s="3"/>
    </row>
    <row r="30879" spans="1:7" x14ac:dyDescent="0.25">
      <c r="A30879" s="2"/>
      <c r="B30879" s="3"/>
      <c r="C30879" s="3"/>
      <c r="D30879" s="3"/>
      <c r="E30879" s="3"/>
      <c r="F30879" s="3"/>
      <c r="G30879" s="3"/>
    </row>
    <row r="30880" spans="1:7" x14ac:dyDescent="0.25">
      <c r="A30880" s="2"/>
      <c r="B30880" s="3"/>
      <c r="C30880" s="3"/>
      <c r="D30880" s="3"/>
      <c r="E30880" s="3"/>
      <c r="F30880" s="3"/>
      <c r="G30880" s="3"/>
    </row>
    <row r="30881" spans="1:7" x14ac:dyDescent="0.25">
      <c r="A30881" s="2"/>
      <c r="B30881" s="3"/>
      <c r="C30881" s="3"/>
      <c r="D30881" s="3"/>
      <c r="E30881" s="3"/>
      <c r="F30881" s="3"/>
      <c r="G30881" s="3"/>
    </row>
    <row r="30882" spans="1:7" x14ac:dyDescent="0.25">
      <c r="A30882" s="2"/>
      <c r="B30882" s="3"/>
      <c r="C30882" s="3"/>
      <c r="D30882" s="3"/>
      <c r="E30882" s="3"/>
      <c r="F30882" s="3"/>
      <c r="G30882" s="3"/>
    </row>
    <row r="30883" spans="1:7" x14ac:dyDescent="0.25">
      <c r="A30883" s="2"/>
      <c r="B30883" s="3"/>
      <c r="C30883" s="3"/>
      <c r="D30883" s="3"/>
      <c r="E30883" s="3"/>
      <c r="F30883" s="3"/>
      <c r="G30883" s="3"/>
    </row>
    <row r="30884" spans="1:7" x14ac:dyDescent="0.25">
      <c r="A30884" s="2"/>
      <c r="B30884" s="3"/>
      <c r="C30884" s="3"/>
      <c r="D30884" s="3"/>
      <c r="E30884" s="3"/>
      <c r="F30884" s="3"/>
      <c r="G30884" s="3"/>
    </row>
    <row r="30885" spans="1:7" x14ac:dyDescent="0.25">
      <c r="A30885" s="2"/>
      <c r="B30885" s="3"/>
      <c r="C30885" s="3"/>
      <c r="D30885" s="3"/>
      <c r="E30885" s="3"/>
      <c r="F30885" s="3"/>
      <c r="G30885" s="3"/>
    </row>
    <row r="30886" spans="1:7" x14ac:dyDescent="0.25">
      <c r="A30886" s="2"/>
      <c r="B30886" s="3"/>
      <c r="C30886" s="3"/>
      <c r="D30886" s="3"/>
      <c r="E30886" s="3"/>
      <c r="F30886" s="3"/>
      <c r="G30886" s="3"/>
    </row>
    <row r="30887" spans="1:7" x14ac:dyDescent="0.25">
      <c r="A30887" s="2"/>
      <c r="B30887" s="3"/>
      <c r="C30887" s="3"/>
      <c r="D30887" s="3"/>
      <c r="E30887" s="3"/>
      <c r="F30887" s="3"/>
      <c r="G30887" s="3"/>
    </row>
    <row r="30888" spans="1:7" x14ac:dyDescent="0.25">
      <c r="A30888" s="2"/>
      <c r="B30888" s="3"/>
      <c r="C30888" s="3"/>
      <c r="D30888" s="3"/>
      <c r="E30888" s="3"/>
      <c r="F30888" s="3"/>
      <c r="G30888" s="3"/>
    </row>
    <row r="30889" spans="1:7" x14ac:dyDescent="0.25">
      <c r="A30889" s="2"/>
      <c r="B30889" s="3"/>
      <c r="C30889" s="3"/>
      <c r="D30889" s="3"/>
      <c r="E30889" s="3"/>
      <c r="F30889" s="3"/>
      <c r="G30889" s="3"/>
    </row>
    <row r="30890" spans="1:7" x14ac:dyDescent="0.25">
      <c r="A30890" s="2"/>
      <c r="B30890" s="3"/>
      <c r="C30890" s="3"/>
      <c r="D30890" s="3"/>
      <c r="E30890" s="3"/>
      <c r="F30890" s="3"/>
      <c r="G30890" s="3"/>
    </row>
    <row r="30891" spans="1:7" x14ac:dyDescent="0.25">
      <c r="A30891" s="2"/>
      <c r="B30891" s="3"/>
      <c r="C30891" s="3"/>
      <c r="D30891" s="3"/>
      <c r="E30891" s="3"/>
      <c r="F30891" s="3"/>
      <c r="G30891" s="3"/>
    </row>
    <row r="30892" spans="1:7" x14ac:dyDescent="0.25">
      <c r="A30892" s="2"/>
      <c r="B30892" s="3"/>
      <c r="C30892" s="3"/>
      <c r="D30892" s="3"/>
      <c r="E30892" s="3"/>
      <c r="F30892" s="3"/>
      <c r="G30892" s="3"/>
    </row>
    <row r="30893" spans="1:7" x14ac:dyDescent="0.25">
      <c r="A30893" s="2"/>
      <c r="B30893" s="3"/>
      <c r="C30893" s="3"/>
      <c r="D30893" s="3"/>
      <c r="E30893" s="3"/>
      <c r="F30893" s="3"/>
      <c r="G30893" s="3"/>
    </row>
    <row r="30894" spans="1:7" x14ac:dyDescent="0.25">
      <c r="A30894" s="2"/>
      <c r="B30894" s="3"/>
      <c r="C30894" s="3"/>
      <c r="D30894" s="3"/>
      <c r="E30894" s="3"/>
      <c r="F30894" s="3"/>
      <c r="G30894" s="3"/>
    </row>
    <row r="30895" spans="1:7" x14ac:dyDescent="0.25">
      <c r="A30895" s="2"/>
      <c r="B30895" s="3"/>
      <c r="C30895" s="3"/>
      <c r="D30895" s="3"/>
      <c r="E30895" s="3"/>
      <c r="F30895" s="3"/>
      <c r="G30895" s="3"/>
    </row>
    <row r="30896" spans="1:7" x14ac:dyDescent="0.25">
      <c r="A30896" s="2"/>
      <c r="B30896" s="3"/>
      <c r="C30896" s="3"/>
      <c r="D30896" s="3"/>
      <c r="E30896" s="3"/>
      <c r="F30896" s="3"/>
      <c r="G30896" s="3"/>
    </row>
    <row r="30897" spans="1:7" x14ac:dyDescent="0.25">
      <c r="A30897" s="2"/>
      <c r="B30897" s="3"/>
      <c r="C30897" s="3"/>
      <c r="D30897" s="3"/>
      <c r="E30897" s="3"/>
      <c r="F30897" s="3"/>
      <c r="G30897" s="3"/>
    </row>
    <row r="30898" spans="1:7" x14ac:dyDescent="0.25">
      <c r="A30898" s="2"/>
      <c r="B30898" s="3"/>
      <c r="C30898" s="3"/>
      <c r="D30898" s="3"/>
      <c r="E30898" s="3"/>
      <c r="F30898" s="3"/>
      <c r="G30898" s="3"/>
    </row>
    <row r="30899" spans="1:7" x14ac:dyDescent="0.25">
      <c r="A30899" s="2"/>
      <c r="B30899" s="3"/>
      <c r="C30899" s="3"/>
      <c r="D30899" s="3"/>
      <c r="E30899" s="3"/>
      <c r="F30899" s="3"/>
      <c r="G30899" s="3"/>
    </row>
    <row r="30900" spans="1:7" x14ac:dyDescent="0.25">
      <c r="A30900" s="2"/>
      <c r="B30900" s="3"/>
      <c r="C30900" s="3"/>
      <c r="D30900" s="3"/>
      <c r="E30900" s="3"/>
      <c r="F30900" s="3"/>
      <c r="G30900" s="3"/>
    </row>
    <row r="30901" spans="1:7" x14ac:dyDescent="0.25">
      <c r="A30901" s="2"/>
      <c r="B30901" s="3"/>
      <c r="C30901" s="3"/>
      <c r="D30901" s="3"/>
      <c r="E30901" s="3"/>
      <c r="F30901" s="3"/>
      <c r="G30901" s="3"/>
    </row>
    <row r="30902" spans="1:7" x14ac:dyDescent="0.25">
      <c r="A30902" s="2"/>
      <c r="B30902" s="3"/>
      <c r="C30902" s="3"/>
      <c r="D30902" s="3"/>
      <c r="E30902" s="3"/>
      <c r="F30902" s="3"/>
      <c r="G30902" s="3"/>
    </row>
    <row r="30903" spans="1:7" x14ac:dyDescent="0.25">
      <c r="A30903" s="2"/>
      <c r="B30903" s="3"/>
      <c r="C30903" s="3"/>
      <c r="D30903" s="3"/>
      <c r="E30903" s="3"/>
      <c r="F30903" s="3"/>
      <c r="G30903" s="3"/>
    </row>
    <row r="30904" spans="1:7" x14ac:dyDescent="0.25">
      <c r="A30904" s="2"/>
      <c r="B30904" s="3"/>
      <c r="C30904" s="3"/>
      <c r="D30904" s="3"/>
      <c r="E30904" s="3"/>
      <c r="F30904" s="3"/>
      <c r="G30904" s="3"/>
    </row>
    <row r="30905" spans="1:7" x14ac:dyDescent="0.25">
      <c r="A30905" s="2"/>
      <c r="B30905" s="3"/>
      <c r="C30905" s="3"/>
      <c r="D30905" s="3"/>
      <c r="E30905" s="3"/>
      <c r="F30905" s="3"/>
      <c r="G30905" s="3"/>
    </row>
    <row r="30906" spans="1:7" x14ac:dyDescent="0.25">
      <c r="A30906" s="2"/>
      <c r="B30906" s="3"/>
      <c r="C30906" s="3"/>
      <c r="D30906" s="3"/>
      <c r="E30906" s="3"/>
      <c r="F30906" s="3"/>
      <c r="G30906" s="3"/>
    </row>
    <row r="30907" spans="1:7" x14ac:dyDescent="0.25">
      <c r="A30907" s="2"/>
      <c r="B30907" s="3"/>
      <c r="C30907" s="3"/>
      <c r="D30907" s="3"/>
      <c r="E30907" s="3"/>
      <c r="F30907" s="3"/>
      <c r="G30907" s="3"/>
    </row>
    <row r="30908" spans="1:7" x14ac:dyDescent="0.25">
      <c r="A30908" s="2"/>
      <c r="B30908" s="3"/>
      <c r="C30908" s="3"/>
      <c r="D30908" s="3"/>
      <c r="E30908" s="3"/>
      <c r="F30908" s="3"/>
      <c r="G30908" s="3"/>
    </row>
    <row r="30909" spans="1:7" x14ac:dyDescent="0.25">
      <c r="A30909" s="2"/>
      <c r="B30909" s="3"/>
      <c r="C30909" s="3"/>
      <c r="D30909" s="3"/>
      <c r="E30909" s="3"/>
      <c r="F30909" s="3"/>
      <c r="G30909" s="3"/>
    </row>
    <row r="30910" spans="1:7" x14ac:dyDescent="0.25">
      <c r="A30910" s="2"/>
      <c r="B30910" s="3"/>
      <c r="C30910" s="3"/>
      <c r="D30910" s="3"/>
      <c r="E30910" s="3"/>
      <c r="F30910" s="3"/>
      <c r="G30910" s="3"/>
    </row>
    <row r="30911" spans="1:7" x14ac:dyDescent="0.25">
      <c r="A30911" s="2"/>
      <c r="B30911" s="3"/>
      <c r="C30911" s="3"/>
      <c r="D30911" s="3"/>
      <c r="E30911" s="3"/>
      <c r="F30911" s="3"/>
      <c r="G30911" s="3"/>
    </row>
    <row r="30912" spans="1:7" x14ac:dyDescent="0.25">
      <c r="A30912" s="2"/>
      <c r="B30912" s="3"/>
      <c r="C30912" s="3"/>
      <c r="D30912" s="3"/>
      <c r="E30912" s="3"/>
      <c r="F30912" s="3"/>
      <c r="G30912" s="3"/>
    </row>
    <row r="30913" spans="1:7" x14ac:dyDescent="0.25">
      <c r="A30913" s="2"/>
      <c r="B30913" s="3"/>
      <c r="C30913" s="3"/>
      <c r="D30913" s="3"/>
      <c r="E30913" s="3"/>
      <c r="F30913" s="3"/>
      <c r="G30913" s="3"/>
    </row>
    <row r="30914" spans="1:7" x14ac:dyDescent="0.25">
      <c r="A30914" s="2"/>
      <c r="B30914" s="3"/>
      <c r="C30914" s="3"/>
      <c r="D30914" s="3"/>
      <c r="E30914" s="3"/>
      <c r="F30914" s="3"/>
      <c r="G30914" s="3"/>
    </row>
    <row r="30915" spans="1:7" x14ac:dyDescent="0.25">
      <c r="A30915" s="2"/>
      <c r="B30915" s="3"/>
      <c r="C30915" s="3"/>
      <c r="D30915" s="3"/>
      <c r="E30915" s="3"/>
      <c r="F30915" s="3"/>
      <c r="G30915" s="3"/>
    </row>
    <row r="30916" spans="1:7" x14ac:dyDescent="0.25">
      <c r="A30916" s="2"/>
      <c r="B30916" s="3"/>
      <c r="C30916" s="3"/>
      <c r="D30916" s="3"/>
      <c r="E30916" s="3"/>
      <c r="F30916" s="3"/>
      <c r="G30916" s="3"/>
    </row>
    <row r="30917" spans="1:7" x14ac:dyDescent="0.25">
      <c r="A30917" s="2"/>
      <c r="B30917" s="3"/>
      <c r="C30917" s="3"/>
      <c r="D30917" s="3"/>
      <c r="E30917" s="3"/>
      <c r="F30917" s="3"/>
      <c r="G30917" s="3"/>
    </row>
    <row r="30918" spans="1:7" x14ac:dyDescent="0.25">
      <c r="A30918" s="2"/>
      <c r="B30918" s="3"/>
      <c r="C30918" s="3"/>
      <c r="D30918" s="3"/>
      <c r="E30918" s="3"/>
      <c r="F30918" s="3"/>
      <c r="G30918" s="3"/>
    </row>
    <row r="30919" spans="1:7" x14ac:dyDescent="0.25">
      <c r="A30919" s="2"/>
      <c r="B30919" s="3"/>
      <c r="C30919" s="3"/>
      <c r="D30919" s="3"/>
      <c r="E30919" s="3"/>
      <c r="F30919" s="3"/>
      <c r="G30919" s="3"/>
    </row>
    <row r="30920" spans="1:7" x14ac:dyDescent="0.25">
      <c r="A30920" s="2"/>
      <c r="B30920" s="3"/>
      <c r="C30920" s="3"/>
      <c r="D30920" s="3"/>
      <c r="E30920" s="3"/>
      <c r="F30920" s="3"/>
      <c r="G30920" s="3"/>
    </row>
    <row r="30921" spans="1:7" x14ac:dyDescent="0.25">
      <c r="A30921" s="2"/>
      <c r="B30921" s="3"/>
      <c r="C30921" s="3"/>
      <c r="D30921" s="3"/>
      <c r="E30921" s="3"/>
      <c r="F30921" s="3"/>
      <c r="G30921" s="3"/>
    </row>
    <row r="30922" spans="1:7" x14ac:dyDescent="0.25">
      <c r="A30922" s="2"/>
      <c r="B30922" s="3"/>
      <c r="C30922" s="3"/>
      <c r="D30922" s="3"/>
      <c r="E30922" s="3"/>
      <c r="F30922" s="3"/>
      <c r="G30922" s="3"/>
    </row>
    <row r="30923" spans="1:7" x14ac:dyDescent="0.25">
      <c r="A30923" s="2"/>
      <c r="B30923" s="3"/>
      <c r="C30923" s="3"/>
      <c r="D30923" s="3"/>
      <c r="E30923" s="3"/>
      <c r="F30923" s="3"/>
      <c r="G30923" s="3"/>
    </row>
    <row r="30924" spans="1:7" x14ac:dyDescent="0.25">
      <c r="A30924" s="2"/>
      <c r="B30924" s="3"/>
      <c r="C30924" s="3"/>
      <c r="D30924" s="3"/>
      <c r="E30924" s="3"/>
      <c r="F30924" s="3"/>
      <c r="G30924" s="3"/>
    </row>
    <row r="30925" spans="1:7" x14ac:dyDescent="0.25">
      <c r="A30925" s="2"/>
      <c r="B30925" s="3"/>
      <c r="C30925" s="3"/>
      <c r="D30925" s="3"/>
      <c r="E30925" s="3"/>
      <c r="F30925" s="3"/>
      <c r="G30925" s="3"/>
    </row>
    <row r="30926" spans="1:7" x14ac:dyDescent="0.25">
      <c r="A30926" s="2"/>
      <c r="B30926" s="3"/>
      <c r="C30926" s="3"/>
      <c r="D30926" s="3"/>
      <c r="E30926" s="3"/>
      <c r="F30926" s="3"/>
      <c r="G30926" s="3"/>
    </row>
    <row r="30927" spans="1:7" x14ac:dyDescent="0.25">
      <c r="A30927" s="2"/>
      <c r="B30927" s="3"/>
      <c r="C30927" s="3"/>
      <c r="D30927" s="3"/>
      <c r="E30927" s="3"/>
      <c r="F30927" s="3"/>
      <c r="G30927" s="3"/>
    </row>
    <row r="30928" spans="1:7" x14ac:dyDescent="0.25">
      <c r="A30928" s="2"/>
      <c r="B30928" s="3"/>
      <c r="C30928" s="3"/>
      <c r="D30928" s="3"/>
      <c r="E30928" s="3"/>
      <c r="F30928" s="3"/>
      <c r="G30928" s="3"/>
    </row>
    <row r="30929" spans="1:7" x14ac:dyDescent="0.25">
      <c r="A30929" s="2"/>
      <c r="B30929" s="3"/>
      <c r="C30929" s="3"/>
      <c r="D30929" s="3"/>
      <c r="E30929" s="3"/>
      <c r="F30929" s="3"/>
      <c r="G30929" s="3"/>
    </row>
    <row r="30930" spans="1:7" x14ac:dyDescent="0.25">
      <c r="A30930" s="2"/>
      <c r="B30930" s="3"/>
      <c r="C30930" s="3"/>
      <c r="D30930" s="3"/>
      <c r="E30930" s="3"/>
      <c r="F30930" s="3"/>
      <c r="G30930" s="3"/>
    </row>
    <row r="30931" spans="1:7" x14ac:dyDescent="0.25">
      <c r="A30931" s="2"/>
      <c r="B30931" s="3"/>
      <c r="C30931" s="3"/>
      <c r="D30931" s="3"/>
      <c r="E30931" s="3"/>
      <c r="F30931" s="3"/>
      <c r="G30931" s="3"/>
    </row>
    <row r="30932" spans="1:7" x14ac:dyDescent="0.25">
      <c r="A30932" s="2"/>
      <c r="B30932" s="3"/>
      <c r="C30932" s="3"/>
      <c r="D30932" s="3"/>
      <c r="E30932" s="3"/>
      <c r="F30932" s="3"/>
      <c r="G30932" s="3"/>
    </row>
    <row r="30933" spans="1:7" x14ac:dyDescent="0.25">
      <c r="A30933" s="2"/>
      <c r="B30933" s="3"/>
      <c r="C30933" s="3"/>
      <c r="D30933" s="3"/>
      <c r="E30933" s="3"/>
      <c r="F30933" s="3"/>
      <c r="G30933" s="3"/>
    </row>
    <row r="30934" spans="1:7" x14ac:dyDescent="0.25">
      <c r="A30934" s="2"/>
      <c r="B30934" s="3"/>
      <c r="C30934" s="3"/>
      <c r="D30934" s="3"/>
      <c r="E30934" s="3"/>
      <c r="F30934" s="3"/>
      <c r="G30934" s="3"/>
    </row>
    <row r="30935" spans="1:7" x14ac:dyDescent="0.25">
      <c r="A30935" s="2"/>
      <c r="B30935" s="3"/>
      <c r="C30935" s="3"/>
      <c r="D30935" s="3"/>
      <c r="E30935" s="3"/>
      <c r="F30935" s="3"/>
      <c r="G30935" s="3"/>
    </row>
    <row r="30936" spans="1:7" x14ac:dyDescent="0.25">
      <c r="A30936" s="2"/>
      <c r="B30936" s="3"/>
      <c r="C30936" s="3"/>
      <c r="D30936" s="3"/>
      <c r="E30936" s="3"/>
      <c r="F30936" s="3"/>
      <c r="G30936" s="3"/>
    </row>
    <row r="30937" spans="1:7" x14ac:dyDescent="0.25">
      <c r="A30937" s="2"/>
      <c r="B30937" s="3"/>
      <c r="C30937" s="3"/>
      <c r="D30937" s="3"/>
      <c r="E30937" s="3"/>
      <c r="F30937" s="3"/>
      <c r="G30937" s="3"/>
    </row>
    <row r="30938" spans="1:7" x14ac:dyDescent="0.25">
      <c r="A30938" s="2"/>
      <c r="B30938" s="3"/>
      <c r="C30938" s="3"/>
      <c r="D30938" s="3"/>
      <c r="E30938" s="3"/>
      <c r="F30938" s="3"/>
      <c r="G30938" s="3"/>
    </row>
    <row r="30939" spans="1:7" x14ac:dyDescent="0.25">
      <c r="A30939" s="2"/>
      <c r="B30939" s="3"/>
      <c r="C30939" s="3"/>
      <c r="D30939" s="3"/>
      <c r="E30939" s="3"/>
      <c r="F30939" s="3"/>
      <c r="G30939" s="3"/>
    </row>
    <row r="30940" spans="1:7" x14ac:dyDescent="0.25">
      <c r="A30940" s="2"/>
      <c r="B30940" s="3"/>
      <c r="C30940" s="3"/>
      <c r="D30940" s="3"/>
      <c r="E30940" s="3"/>
      <c r="F30940" s="3"/>
      <c r="G30940" s="3"/>
    </row>
    <row r="30941" spans="1:7" x14ac:dyDescent="0.25">
      <c r="A30941" s="2"/>
      <c r="B30941" s="3"/>
      <c r="C30941" s="3"/>
      <c r="D30941" s="3"/>
      <c r="E30941" s="3"/>
      <c r="F30941" s="3"/>
      <c r="G30941" s="3"/>
    </row>
    <row r="30942" spans="1:7" x14ac:dyDescent="0.25">
      <c r="A30942" s="2"/>
      <c r="B30942" s="3"/>
      <c r="C30942" s="3"/>
      <c r="D30942" s="3"/>
      <c r="E30942" s="3"/>
      <c r="F30942" s="3"/>
      <c r="G30942" s="3"/>
    </row>
    <row r="30943" spans="1:7" x14ac:dyDescent="0.25">
      <c r="A30943" s="2"/>
      <c r="B30943" s="3"/>
      <c r="C30943" s="3"/>
      <c r="D30943" s="3"/>
      <c r="E30943" s="3"/>
      <c r="F30943" s="3"/>
      <c r="G30943" s="3"/>
    </row>
    <row r="30944" spans="1:7" x14ac:dyDescent="0.25">
      <c r="A30944" s="2"/>
      <c r="B30944" s="3"/>
      <c r="C30944" s="3"/>
      <c r="D30944" s="3"/>
      <c r="E30944" s="3"/>
      <c r="F30944" s="3"/>
      <c r="G30944" s="3"/>
    </row>
    <row r="30945" spans="1:7" x14ac:dyDescent="0.25">
      <c r="A30945" s="2"/>
      <c r="B30945" s="3"/>
      <c r="C30945" s="3"/>
      <c r="D30945" s="3"/>
      <c r="E30945" s="3"/>
      <c r="F30945" s="3"/>
      <c r="G30945" s="3"/>
    </row>
    <row r="30946" spans="1:7" x14ac:dyDescent="0.25">
      <c r="A30946" s="2"/>
      <c r="B30946" s="3"/>
      <c r="C30946" s="3"/>
      <c r="D30946" s="3"/>
      <c r="E30946" s="3"/>
      <c r="F30946" s="3"/>
      <c r="G30946" s="3"/>
    </row>
    <row r="30947" spans="1:7" x14ac:dyDescent="0.25">
      <c r="A30947" s="2"/>
      <c r="B30947" s="3"/>
      <c r="C30947" s="3"/>
      <c r="D30947" s="3"/>
      <c r="E30947" s="3"/>
      <c r="F30947" s="3"/>
      <c r="G30947" s="3"/>
    </row>
    <row r="30948" spans="1:7" x14ac:dyDescent="0.25">
      <c r="A30948" s="2"/>
      <c r="B30948" s="3"/>
      <c r="C30948" s="3"/>
      <c r="D30948" s="3"/>
      <c r="E30948" s="3"/>
      <c r="F30948" s="3"/>
      <c r="G30948" s="3"/>
    </row>
    <row r="30949" spans="1:7" x14ac:dyDescent="0.25">
      <c r="A30949" s="2"/>
      <c r="B30949" s="3"/>
      <c r="C30949" s="3"/>
      <c r="D30949" s="3"/>
      <c r="E30949" s="3"/>
      <c r="F30949" s="3"/>
      <c r="G30949" s="3"/>
    </row>
    <row r="30950" spans="1:7" x14ac:dyDescent="0.25">
      <c r="A30950" s="2"/>
      <c r="B30950" s="3"/>
      <c r="C30950" s="3"/>
      <c r="D30950" s="3"/>
      <c r="E30950" s="3"/>
      <c r="F30950" s="3"/>
      <c r="G30950" s="3"/>
    </row>
    <row r="30951" spans="1:7" x14ac:dyDescent="0.25">
      <c r="A30951" s="2"/>
      <c r="B30951" s="3"/>
      <c r="C30951" s="3"/>
      <c r="D30951" s="3"/>
      <c r="E30951" s="3"/>
      <c r="F30951" s="3"/>
      <c r="G30951" s="3"/>
    </row>
    <row r="30952" spans="1:7" x14ac:dyDescent="0.25">
      <c r="A30952" s="2"/>
      <c r="B30952" s="3"/>
      <c r="C30952" s="3"/>
      <c r="D30952" s="3"/>
      <c r="E30952" s="3"/>
      <c r="F30952" s="3"/>
      <c r="G30952" s="3"/>
    </row>
    <row r="30953" spans="1:7" x14ac:dyDescent="0.25">
      <c r="A30953" s="2"/>
      <c r="B30953" s="3"/>
      <c r="C30953" s="3"/>
      <c r="D30953" s="3"/>
      <c r="E30953" s="3"/>
      <c r="F30953" s="3"/>
      <c r="G30953" s="3"/>
    </row>
    <row r="30954" spans="1:7" x14ac:dyDescent="0.25">
      <c r="A30954" s="2"/>
      <c r="B30954" s="3"/>
      <c r="C30954" s="3"/>
      <c r="D30954" s="3"/>
      <c r="E30954" s="3"/>
      <c r="F30954" s="3"/>
      <c r="G30954" s="3"/>
    </row>
    <row r="30955" spans="1:7" x14ac:dyDescent="0.25">
      <c r="A30955" s="2"/>
      <c r="B30955" s="3"/>
      <c r="C30955" s="3"/>
      <c r="D30955" s="3"/>
      <c r="E30955" s="3"/>
      <c r="F30955" s="3"/>
      <c r="G30955" s="3"/>
    </row>
    <row r="30956" spans="1:7" x14ac:dyDescent="0.25">
      <c r="A30956" s="2"/>
      <c r="B30956" s="3"/>
      <c r="C30956" s="3"/>
      <c r="D30956" s="3"/>
      <c r="E30956" s="3"/>
      <c r="F30956" s="3"/>
      <c r="G30956" s="3"/>
    </row>
    <row r="30957" spans="1:7" x14ac:dyDescent="0.25">
      <c r="A30957" s="2"/>
      <c r="B30957" s="3"/>
      <c r="C30957" s="3"/>
      <c r="D30957" s="3"/>
      <c r="E30957" s="3"/>
      <c r="F30957" s="3"/>
      <c r="G30957" s="3"/>
    </row>
    <row r="30958" spans="1:7" x14ac:dyDescent="0.25">
      <c r="A30958" s="2"/>
      <c r="B30958" s="3"/>
      <c r="C30958" s="3"/>
      <c r="D30958" s="3"/>
      <c r="E30958" s="3"/>
      <c r="F30958" s="3"/>
      <c r="G30958" s="3"/>
    </row>
    <row r="30959" spans="1:7" x14ac:dyDescent="0.25">
      <c r="A30959" s="2"/>
      <c r="B30959" s="3"/>
      <c r="C30959" s="3"/>
      <c r="D30959" s="3"/>
      <c r="E30959" s="3"/>
      <c r="F30959" s="3"/>
      <c r="G30959" s="3"/>
    </row>
    <row r="30960" spans="1:7" x14ac:dyDescent="0.25">
      <c r="A30960" s="2"/>
      <c r="B30960" s="3"/>
      <c r="C30960" s="3"/>
      <c r="D30960" s="3"/>
      <c r="E30960" s="3"/>
      <c r="F30960" s="3"/>
      <c r="G30960" s="3"/>
    </row>
    <row r="30961" spans="1:7" x14ac:dyDescent="0.25">
      <c r="A30961" s="2"/>
      <c r="B30961" s="3"/>
      <c r="C30961" s="3"/>
      <c r="D30961" s="3"/>
      <c r="E30961" s="3"/>
      <c r="F30961" s="3"/>
      <c r="G30961" s="3"/>
    </row>
    <row r="30962" spans="1:7" x14ac:dyDescent="0.25">
      <c r="A30962" s="2"/>
      <c r="B30962" s="3"/>
      <c r="C30962" s="3"/>
      <c r="D30962" s="3"/>
      <c r="E30962" s="3"/>
      <c r="F30962" s="3"/>
      <c r="G30962" s="3"/>
    </row>
    <row r="30963" spans="1:7" x14ac:dyDescent="0.25">
      <c r="A30963" s="2"/>
      <c r="B30963" s="3"/>
      <c r="C30963" s="3"/>
      <c r="D30963" s="3"/>
      <c r="E30963" s="3"/>
      <c r="F30963" s="3"/>
      <c r="G30963" s="3"/>
    </row>
    <row r="30964" spans="1:7" x14ac:dyDescent="0.25">
      <c r="A30964" s="2"/>
      <c r="B30964" s="3"/>
      <c r="C30964" s="3"/>
      <c r="D30964" s="3"/>
      <c r="E30964" s="3"/>
      <c r="F30964" s="3"/>
      <c r="G30964" s="3"/>
    </row>
    <row r="30965" spans="1:7" x14ac:dyDescent="0.25">
      <c r="A30965" s="2"/>
      <c r="B30965" s="3"/>
      <c r="C30965" s="3"/>
      <c r="D30965" s="3"/>
      <c r="E30965" s="3"/>
      <c r="F30965" s="3"/>
      <c r="G30965" s="3"/>
    </row>
    <row r="30966" spans="1:7" x14ac:dyDescent="0.25">
      <c r="A30966" s="2"/>
      <c r="B30966" s="3"/>
      <c r="C30966" s="3"/>
      <c r="D30966" s="3"/>
      <c r="E30966" s="3"/>
      <c r="F30966" s="3"/>
      <c r="G30966" s="3"/>
    </row>
    <row r="30967" spans="1:7" x14ac:dyDescent="0.25">
      <c r="A30967" s="2"/>
      <c r="B30967" s="3"/>
      <c r="C30967" s="3"/>
      <c r="D30967" s="3"/>
      <c r="E30967" s="3"/>
      <c r="F30967" s="3"/>
      <c r="G30967" s="3"/>
    </row>
    <row r="30968" spans="1:7" x14ac:dyDescent="0.25">
      <c r="A30968" s="2"/>
      <c r="B30968" s="3"/>
      <c r="C30968" s="3"/>
      <c r="D30968" s="3"/>
      <c r="E30968" s="3"/>
      <c r="F30968" s="3"/>
      <c r="G30968" s="3"/>
    </row>
    <row r="30969" spans="1:7" x14ac:dyDescent="0.25">
      <c r="A30969" s="2"/>
      <c r="B30969" s="3"/>
      <c r="C30969" s="3"/>
      <c r="D30969" s="3"/>
      <c r="E30969" s="3"/>
      <c r="F30969" s="3"/>
      <c r="G30969" s="3"/>
    </row>
    <row r="30970" spans="1:7" x14ac:dyDescent="0.25">
      <c r="A30970" s="2"/>
      <c r="B30970" s="3"/>
      <c r="C30970" s="3"/>
      <c r="D30970" s="3"/>
      <c r="E30970" s="3"/>
      <c r="F30970" s="3"/>
      <c r="G30970" s="3"/>
    </row>
    <row r="30971" spans="1:7" x14ac:dyDescent="0.25">
      <c r="A30971" s="2"/>
      <c r="B30971" s="3"/>
      <c r="C30971" s="3"/>
      <c r="D30971" s="3"/>
      <c r="E30971" s="3"/>
      <c r="F30971" s="3"/>
      <c r="G30971" s="3"/>
    </row>
    <row r="30972" spans="1:7" x14ac:dyDescent="0.25">
      <c r="A30972" s="2"/>
      <c r="B30972" s="3"/>
      <c r="C30972" s="3"/>
      <c r="D30972" s="3"/>
      <c r="E30972" s="3"/>
      <c r="F30972" s="3"/>
      <c r="G30972" s="3"/>
    </row>
    <row r="30973" spans="1:7" x14ac:dyDescent="0.25">
      <c r="A30973" s="2"/>
      <c r="B30973" s="3"/>
      <c r="C30973" s="3"/>
      <c r="D30973" s="3"/>
      <c r="E30973" s="3"/>
      <c r="F30973" s="3"/>
      <c r="G30973" s="3"/>
    </row>
    <row r="30974" spans="1:7" x14ac:dyDescent="0.25">
      <c r="A30974" s="2"/>
      <c r="B30974" s="3"/>
      <c r="C30974" s="3"/>
      <c r="D30974" s="3"/>
      <c r="E30974" s="3"/>
      <c r="F30974" s="3"/>
      <c r="G30974" s="3"/>
    </row>
    <row r="30975" spans="1:7" x14ac:dyDescent="0.25">
      <c r="A30975" s="2"/>
      <c r="B30975" s="3"/>
      <c r="C30975" s="3"/>
      <c r="D30975" s="3"/>
      <c r="E30975" s="3"/>
      <c r="F30975" s="3"/>
      <c r="G30975" s="3"/>
    </row>
    <row r="30976" spans="1:7" x14ac:dyDescent="0.25">
      <c r="A30976" s="2"/>
      <c r="B30976" s="3"/>
      <c r="C30976" s="3"/>
      <c r="D30976" s="3"/>
      <c r="E30976" s="3"/>
      <c r="F30976" s="3"/>
      <c r="G30976" s="3"/>
    </row>
    <row r="30977" spans="1:7" x14ac:dyDescent="0.25">
      <c r="A30977" s="2"/>
      <c r="B30977" s="3"/>
      <c r="C30977" s="3"/>
      <c r="D30977" s="3"/>
      <c r="E30977" s="3"/>
      <c r="F30977" s="3"/>
      <c r="G30977" s="3"/>
    </row>
    <row r="30978" spans="1:7" x14ac:dyDescent="0.25">
      <c r="A30978" s="2"/>
      <c r="B30978" s="3"/>
      <c r="C30978" s="3"/>
      <c r="D30978" s="3"/>
      <c r="E30978" s="3"/>
      <c r="F30978" s="3"/>
      <c r="G30978" s="3"/>
    </row>
    <row r="30979" spans="1:7" x14ac:dyDescent="0.25">
      <c r="A30979" s="2"/>
      <c r="B30979" s="3"/>
      <c r="C30979" s="3"/>
      <c r="D30979" s="3"/>
      <c r="E30979" s="3"/>
      <c r="F30979" s="3"/>
      <c r="G30979" s="3"/>
    </row>
    <row r="30980" spans="1:7" x14ac:dyDescent="0.25">
      <c r="A30980" s="2"/>
      <c r="B30980" s="3"/>
      <c r="C30980" s="3"/>
      <c r="D30980" s="3"/>
      <c r="E30980" s="3"/>
      <c r="F30980" s="3"/>
      <c r="G30980" s="3"/>
    </row>
    <row r="30981" spans="1:7" x14ac:dyDescent="0.25">
      <c r="A30981" s="2"/>
      <c r="B30981" s="3"/>
      <c r="C30981" s="3"/>
      <c r="D30981" s="3"/>
      <c r="E30981" s="3"/>
      <c r="F30981" s="3"/>
      <c r="G30981" s="3"/>
    </row>
    <row r="30982" spans="1:7" x14ac:dyDescent="0.25">
      <c r="A30982" s="2"/>
      <c r="B30982" s="3"/>
      <c r="C30982" s="3"/>
      <c r="D30982" s="3"/>
      <c r="E30982" s="3"/>
      <c r="F30982" s="3"/>
      <c r="G30982" s="3"/>
    </row>
    <row r="30983" spans="1:7" x14ac:dyDescent="0.25">
      <c r="A30983" s="2"/>
      <c r="B30983" s="3"/>
      <c r="C30983" s="3"/>
      <c r="D30983" s="3"/>
      <c r="E30983" s="3"/>
      <c r="F30983" s="3"/>
      <c r="G30983" s="3"/>
    </row>
    <row r="30984" spans="1:7" x14ac:dyDescent="0.25">
      <c r="A30984" s="2"/>
      <c r="B30984" s="3"/>
      <c r="C30984" s="3"/>
      <c r="D30984" s="3"/>
      <c r="E30984" s="3"/>
      <c r="F30984" s="3"/>
      <c r="G30984" s="3"/>
    </row>
    <row r="30985" spans="1:7" x14ac:dyDescent="0.25">
      <c r="A30985" s="2"/>
      <c r="B30985" s="3"/>
      <c r="C30985" s="3"/>
      <c r="D30985" s="3"/>
      <c r="E30985" s="3"/>
      <c r="F30985" s="3"/>
      <c r="G30985" s="3"/>
    </row>
    <row r="30986" spans="1:7" x14ac:dyDescent="0.25">
      <c r="A30986" s="2"/>
      <c r="B30986" s="3"/>
      <c r="C30986" s="3"/>
      <c r="D30986" s="3"/>
      <c r="E30986" s="3"/>
      <c r="F30986" s="3"/>
      <c r="G30986" s="3"/>
    </row>
    <row r="30987" spans="1:7" x14ac:dyDescent="0.25">
      <c r="A30987" s="2"/>
      <c r="B30987" s="3"/>
      <c r="C30987" s="3"/>
      <c r="D30987" s="3"/>
      <c r="E30987" s="3"/>
      <c r="F30987" s="3"/>
      <c r="G30987" s="3"/>
    </row>
    <row r="30988" spans="1:7" x14ac:dyDescent="0.25">
      <c r="A30988" s="2"/>
      <c r="B30988" s="3"/>
      <c r="C30988" s="3"/>
      <c r="D30988" s="3"/>
      <c r="E30988" s="3"/>
      <c r="F30988" s="3"/>
      <c r="G30988" s="3"/>
    </row>
    <row r="30989" spans="1:7" x14ac:dyDescent="0.25">
      <c r="A30989" s="2"/>
      <c r="B30989" s="3"/>
      <c r="C30989" s="3"/>
      <c r="D30989" s="3"/>
      <c r="E30989" s="3"/>
      <c r="F30989" s="3"/>
      <c r="G30989" s="3"/>
    </row>
    <row r="30990" spans="1:7" x14ac:dyDescent="0.25">
      <c r="A30990" s="2"/>
      <c r="B30990" s="3"/>
      <c r="C30990" s="3"/>
      <c r="D30990" s="3"/>
      <c r="E30990" s="3"/>
      <c r="F30990" s="3"/>
      <c r="G30990" s="3"/>
    </row>
    <row r="30991" spans="1:7" x14ac:dyDescent="0.25">
      <c r="A30991" s="2"/>
      <c r="B30991" s="3"/>
      <c r="C30991" s="3"/>
      <c r="D30991" s="3"/>
      <c r="E30991" s="3"/>
      <c r="F30991" s="3"/>
      <c r="G30991" s="3"/>
    </row>
    <row r="30992" spans="1:7" x14ac:dyDescent="0.25">
      <c r="A30992" s="2"/>
      <c r="B30992" s="3"/>
      <c r="C30992" s="3"/>
      <c r="D30992" s="3"/>
      <c r="E30992" s="3"/>
      <c r="F30992" s="3"/>
      <c r="G30992" s="3"/>
    </row>
    <row r="30993" spans="1:7" x14ac:dyDescent="0.25">
      <c r="A30993" s="2"/>
      <c r="B30993" s="3"/>
      <c r="C30993" s="3"/>
      <c r="D30993" s="3"/>
      <c r="E30993" s="3"/>
      <c r="F30993" s="3"/>
      <c r="G30993" s="3"/>
    </row>
    <row r="30994" spans="1:7" x14ac:dyDescent="0.25">
      <c r="A30994" s="2"/>
      <c r="B30994" s="3"/>
      <c r="C30994" s="3"/>
      <c r="D30994" s="3"/>
      <c r="E30994" s="3"/>
      <c r="F30994" s="3"/>
      <c r="G30994" s="3"/>
    </row>
    <row r="30995" spans="1:7" x14ac:dyDescent="0.25">
      <c r="A30995" s="2"/>
      <c r="B30995" s="3"/>
      <c r="C30995" s="3"/>
      <c r="D30995" s="3"/>
      <c r="E30995" s="3"/>
      <c r="F30995" s="3"/>
      <c r="G30995" s="3"/>
    </row>
    <row r="30996" spans="1:7" x14ac:dyDescent="0.25">
      <c r="A30996" s="2"/>
      <c r="B30996" s="3"/>
      <c r="C30996" s="3"/>
      <c r="D30996" s="3"/>
      <c r="E30996" s="3"/>
      <c r="F30996" s="3"/>
      <c r="G30996" s="3"/>
    </row>
    <row r="30997" spans="1:7" x14ac:dyDescent="0.25">
      <c r="A30997" s="2"/>
      <c r="B30997" s="3"/>
      <c r="C30997" s="3"/>
      <c r="D30997" s="3"/>
      <c r="E30997" s="3"/>
      <c r="F30997" s="3"/>
      <c r="G30997" s="3"/>
    </row>
    <row r="30998" spans="1:7" x14ac:dyDescent="0.25">
      <c r="A30998" s="2"/>
      <c r="B30998" s="3"/>
      <c r="C30998" s="3"/>
      <c r="D30998" s="3"/>
      <c r="E30998" s="3"/>
      <c r="F30998" s="3"/>
      <c r="G30998" s="3"/>
    </row>
    <row r="30999" spans="1:7" x14ac:dyDescent="0.25">
      <c r="A30999" s="2"/>
      <c r="B30999" s="3"/>
      <c r="C30999" s="3"/>
      <c r="D30999" s="3"/>
      <c r="E30999" s="3"/>
      <c r="F30999" s="3"/>
      <c r="G30999" s="3"/>
    </row>
    <row r="31000" spans="1:7" x14ac:dyDescent="0.25">
      <c r="A31000" s="2"/>
      <c r="B31000" s="3"/>
      <c r="C31000" s="3"/>
      <c r="D31000" s="3"/>
      <c r="E31000" s="3"/>
      <c r="F31000" s="3"/>
      <c r="G31000" s="3"/>
    </row>
    <row r="31001" spans="1:7" x14ac:dyDescent="0.25">
      <c r="A31001" s="2"/>
      <c r="B31001" s="3"/>
      <c r="C31001" s="3"/>
      <c r="D31001" s="3"/>
      <c r="E31001" s="3"/>
      <c r="F31001" s="3"/>
      <c r="G31001" s="3"/>
    </row>
    <row r="31002" spans="1:7" x14ac:dyDescent="0.25">
      <c r="A31002" s="2"/>
      <c r="B31002" s="3"/>
      <c r="C31002" s="3"/>
      <c r="D31002" s="3"/>
      <c r="E31002" s="3"/>
      <c r="F31002" s="3"/>
      <c r="G31002" s="3"/>
    </row>
    <row r="31003" spans="1:7" x14ac:dyDescent="0.25">
      <c r="A31003" s="2"/>
      <c r="B31003" s="3"/>
      <c r="C31003" s="3"/>
      <c r="D31003" s="3"/>
      <c r="E31003" s="3"/>
      <c r="F31003" s="3"/>
      <c r="G31003" s="3"/>
    </row>
    <row r="31004" spans="1:7" x14ac:dyDescent="0.25">
      <c r="A31004" s="2"/>
      <c r="B31004" s="3"/>
      <c r="C31004" s="3"/>
      <c r="D31004" s="3"/>
      <c r="E31004" s="3"/>
      <c r="F31004" s="3"/>
      <c r="G31004" s="3"/>
    </row>
    <row r="31005" spans="1:7" x14ac:dyDescent="0.25">
      <c r="A31005" s="2"/>
      <c r="B31005" s="3"/>
      <c r="C31005" s="3"/>
      <c r="D31005" s="3"/>
      <c r="E31005" s="3"/>
      <c r="F31005" s="3"/>
      <c r="G31005" s="3"/>
    </row>
    <row r="31006" spans="1:7" x14ac:dyDescent="0.25">
      <c r="A31006" s="2"/>
      <c r="B31006" s="3"/>
      <c r="C31006" s="3"/>
      <c r="D31006" s="3"/>
      <c r="E31006" s="3"/>
      <c r="F31006" s="3"/>
      <c r="G31006" s="3"/>
    </row>
    <row r="31007" spans="1:7" x14ac:dyDescent="0.25">
      <c r="A31007" s="2"/>
      <c r="B31007" s="3"/>
      <c r="C31007" s="3"/>
      <c r="D31007" s="3"/>
      <c r="E31007" s="3"/>
      <c r="F31007" s="3"/>
      <c r="G31007" s="3"/>
    </row>
    <row r="31008" spans="1:7" x14ac:dyDescent="0.25">
      <c r="A31008" s="2"/>
      <c r="B31008" s="3"/>
      <c r="C31008" s="3"/>
      <c r="D31008" s="3"/>
      <c r="E31008" s="3"/>
      <c r="F31008" s="3"/>
      <c r="G31008" s="3"/>
    </row>
    <row r="31009" spans="1:7" x14ac:dyDescent="0.25">
      <c r="A31009" s="2"/>
      <c r="B31009" s="3"/>
      <c r="C31009" s="3"/>
      <c r="D31009" s="3"/>
      <c r="E31009" s="3"/>
      <c r="F31009" s="3"/>
      <c r="G31009" s="3"/>
    </row>
    <row r="31010" spans="1:7" x14ac:dyDescent="0.25">
      <c r="A31010" s="2"/>
      <c r="B31010" s="3"/>
      <c r="C31010" s="3"/>
      <c r="D31010" s="3"/>
      <c r="E31010" s="3"/>
      <c r="F31010" s="3"/>
      <c r="G31010" s="3"/>
    </row>
    <row r="31011" spans="1:7" x14ac:dyDescent="0.25">
      <c r="A31011" s="2"/>
      <c r="B31011" s="3"/>
      <c r="C31011" s="3"/>
      <c r="D31011" s="3"/>
      <c r="E31011" s="3"/>
      <c r="F31011" s="3"/>
      <c r="G31011" s="3"/>
    </row>
    <row r="31012" spans="1:7" x14ac:dyDescent="0.25">
      <c r="A31012" s="2"/>
      <c r="B31012" s="3"/>
      <c r="C31012" s="3"/>
      <c r="D31012" s="3"/>
      <c r="E31012" s="3"/>
      <c r="F31012" s="3"/>
      <c r="G31012" s="3"/>
    </row>
    <row r="31013" spans="1:7" x14ac:dyDescent="0.25">
      <c r="A31013" s="2"/>
      <c r="B31013" s="3"/>
      <c r="C31013" s="3"/>
      <c r="D31013" s="3"/>
      <c r="E31013" s="3"/>
      <c r="F31013" s="3"/>
      <c r="G31013" s="3"/>
    </row>
    <row r="31014" spans="1:7" x14ac:dyDescent="0.25">
      <c r="A31014" s="2"/>
      <c r="B31014" s="3"/>
      <c r="C31014" s="3"/>
      <c r="D31014" s="3"/>
      <c r="E31014" s="3"/>
      <c r="F31014" s="3"/>
      <c r="G31014" s="3"/>
    </row>
    <row r="31015" spans="1:7" x14ac:dyDescent="0.25">
      <c r="A31015" s="2"/>
      <c r="B31015" s="3"/>
      <c r="C31015" s="3"/>
      <c r="D31015" s="3"/>
      <c r="E31015" s="3"/>
      <c r="F31015" s="3"/>
      <c r="G31015" s="3"/>
    </row>
    <row r="31016" spans="1:7" x14ac:dyDescent="0.25">
      <c r="A31016" s="2"/>
      <c r="B31016" s="3"/>
      <c r="C31016" s="3"/>
      <c r="D31016" s="3"/>
      <c r="E31016" s="3"/>
      <c r="F31016" s="3"/>
      <c r="G31016" s="3"/>
    </row>
    <row r="31017" spans="1:7" x14ac:dyDescent="0.25">
      <c r="A31017" s="2"/>
      <c r="B31017" s="3"/>
      <c r="C31017" s="3"/>
      <c r="D31017" s="3"/>
      <c r="E31017" s="3"/>
      <c r="F31017" s="3"/>
      <c r="G31017" s="3"/>
    </row>
    <row r="31018" spans="1:7" x14ac:dyDescent="0.25">
      <c r="A31018" s="2"/>
      <c r="B31018" s="3"/>
      <c r="C31018" s="3"/>
      <c r="D31018" s="3"/>
      <c r="E31018" s="3"/>
      <c r="F31018" s="3"/>
      <c r="G31018" s="3"/>
    </row>
    <row r="31019" spans="1:7" x14ac:dyDescent="0.25">
      <c r="A31019" s="2"/>
      <c r="B31019" s="3"/>
      <c r="C31019" s="3"/>
      <c r="D31019" s="3"/>
      <c r="E31019" s="3"/>
      <c r="F31019" s="3"/>
      <c r="G31019" s="3"/>
    </row>
    <row r="31020" spans="1:7" x14ac:dyDescent="0.25">
      <c r="A31020" s="2"/>
      <c r="B31020" s="3"/>
      <c r="C31020" s="3"/>
      <c r="D31020" s="3"/>
      <c r="E31020" s="3"/>
      <c r="F31020" s="3"/>
      <c r="G31020" s="3"/>
    </row>
    <row r="31021" spans="1:7" x14ac:dyDescent="0.25">
      <c r="A31021" s="2"/>
      <c r="B31021" s="3"/>
      <c r="C31021" s="3"/>
      <c r="D31021" s="3"/>
      <c r="E31021" s="3"/>
      <c r="F31021" s="3"/>
      <c r="G31021" s="3"/>
    </row>
    <row r="31022" spans="1:7" x14ac:dyDescent="0.25">
      <c r="A31022" s="2"/>
      <c r="B31022" s="3"/>
      <c r="C31022" s="3"/>
      <c r="D31022" s="3"/>
      <c r="E31022" s="3"/>
      <c r="F31022" s="3"/>
      <c r="G31022" s="3"/>
    </row>
    <row r="31023" spans="1:7" x14ac:dyDescent="0.25">
      <c r="A31023" s="2"/>
      <c r="B31023" s="3"/>
      <c r="C31023" s="3"/>
      <c r="D31023" s="3"/>
      <c r="E31023" s="3"/>
      <c r="F31023" s="3"/>
      <c r="G31023" s="3"/>
    </row>
    <row r="31024" spans="1:7" x14ac:dyDescent="0.25">
      <c r="A31024" s="2"/>
      <c r="B31024" s="3"/>
      <c r="C31024" s="3"/>
      <c r="D31024" s="3"/>
      <c r="E31024" s="3"/>
      <c r="F31024" s="3"/>
      <c r="G31024" s="3"/>
    </row>
    <row r="31025" spans="1:7" x14ac:dyDescent="0.25">
      <c r="A31025" s="2"/>
      <c r="B31025" s="3"/>
      <c r="C31025" s="3"/>
      <c r="D31025" s="3"/>
      <c r="E31025" s="3"/>
      <c r="F31025" s="3"/>
      <c r="G31025" s="3"/>
    </row>
    <row r="31026" spans="1:7" x14ac:dyDescent="0.25">
      <c r="A31026" s="2"/>
      <c r="B31026" s="3"/>
      <c r="C31026" s="3"/>
      <c r="D31026" s="3"/>
      <c r="E31026" s="3"/>
      <c r="F31026" s="3"/>
      <c r="G31026" s="3"/>
    </row>
    <row r="31027" spans="1:7" x14ac:dyDescent="0.25">
      <c r="A31027" s="2"/>
      <c r="B31027" s="3"/>
      <c r="C31027" s="3"/>
      <c r="D31027" s="3"/>
      <c r="E31027" s="3"/>
      <c r="F31027" s="3"/>
      <c r="G31027" s="3"/>
    </row>
    <row r="31028" spans="1:7" x14ac:dyDescent="0.25">
      <c r="A31028" s="2"/>
      <c r="B31028" s="3"/>
      <c r="C31028" s="3"/>
      <c r="D31028" s="3"/>
      <c r="E31028" s="3"/>
      <c r="F31028" s="3"/>
      <c r="G31028" s="3"/>
    </row>
    <row r="31029" spans="1:7" x14ac:dyDescent="0.25">
      <c r="A31029" s="2"/>
      <c r="B31029" s="3"/>
      <c r="C31029" s="3"/>
      <c r="D31029" s="3"/>
      <c r="E31029" s="3"/>
      <c r="F31029" s="3"/>
      <c r="G31029" s="3"/>
    </row>
    <row r="31030" spans="1:7" x14ac:dyDescent="0.25">
      <c r="A31030" s="2"/>
      <c r="B31030" s="3"/>
      <c r="C31030" s="3"/>
      <c r="D31030" s="3"/>
      <c r="E31030" s="3"/>
      <c r="F31030" s="3"/>
      <c r="G31030" s="3"/>
    </row>
    <row r="31031" spans="1:7" x14ac:dyDescent="0.25">
      <c r="A31031" s="2"/>
      <c r="B31031" s="3"/>
      <c r="C31031" s="3"/>
      <c r="D31031" s="3"/>
      <c r="E31031" s="3"/>
      <c r="F31031" s="3"/>
      <c r="G31031" s="3"/>
    </row>
    <row r="31032" spans="1:7" x14ac:dyDescent="0.25">
      <c r="A31032" s="2"/>
      <c r="B31032" s="3"/>
      <c r="C31032" s="3"/>
      <c r="D31032" s="3"/>
      <c r="E31032" s="3"/>
      <c r="F31032" s="3"/>
      <c r="G31032" s="3"/>
    </row>
    <row r="31033" spans="1:7" x14ac:dyDescent="0.25">
      <c r="A31033" s="2"/>
      <c r="B31033" s="3"/>
      <c r="C31033" s="3"/>
      <c r="D31033" s="3"/>
      <c r="E31033" s="3"/>
      <c r="F31033" s="3"/>
      <c r="G31033" s="3"/>
    </row>
    <row r="31034" spans="1:7" x14ac:dyDescent="0.25">
      <c r="A31034" s="2"/>
      <c r="B31034" s="3"/>
      <c r="C31034" s="3"/>
      <c r="D31034" s="3"/>
      <c r="E31034" s="3"/>
      <c r="F31034" s="3"/>
      <c r="G31034" s="3"/>
    </row>
    <row r="31035" spans="1:7" x14ac:dyDescent="0.25">
      <c r="A31035" s="2"/>
      <c r="B31035" s="3"/>
      <c r="C31035" s="3"/>
      <c r="D31035" s="3"/>
      <c r="E31035" s="3"/>
      <c r="F31035" s="3"/>
      <c r="G31035" s="3"/>
    </row>
    <row r="31036" spans="1:7" x14ac:dyDescent="0.25">
      <c r="A31036" s="2"/>
      <c r="B31036" s="3"/>
      <c r="C31036" s="3"/>
      <c r="D31036" s="3"/>
      <c r="E31036" s="3"/>
      <c r="F31036" s="3"/>
      <c r="G31036" s="3"/>
    </row>
    <row r="31037" spans="1:7" x14ac:dyDescent="0.25">
      <c r="A31037" s="2"/>
      <c r="B31037" s="3"/>
      <c r="C31037" s="3"/>
      <c r="D31037" s="3"/>
      <c r="E31037" s="3"/>
      <c r="F31037" s="3"/>
      <c r="G31037" s="3"/>
    </row>
    <row r="31038" spans="1:7" x14ac:dyDescent="0.25">
      <c r="A31038" s="2"/>
      <c r="B31038" s="3"/>
      <c r="C31038" s="3"/>
      <c r="D31038" s="3"/>
      <c r="E31038" s="3"/>
      <c r="F31038" s="3"/>
      <c r="G31038" s="3"/>
    </row>
    <row r="31039" spans="1:7" x14ac:dyDescent="0.25">
      <c r="A31039" s="2"/>
      <c r="B31039" s="3"/>
      <c r="C31039" s="3"/>
      <c r="D31039" s="3"/>
      <c r="E31039" s="3"/>
      <c r="F31039" s="3"/>
      <c r="G31039" s="3"/>
    </row>
    <row r="31040" spans="1:7" x14ac:dyDescent="0.25">
      <c r="A31040" s="2"/>
      <c r="B31040" s="3"/>
      <c r="C31040" s="3"/>
      <c r="D31040" s="3"/>
      <c r="E31040" s="3"/>
      <c r="F31040" s="3"/>
      <c r="G31040" s="3"/>
    </row>
    <row r="31041" spans="1:7" x14ac:dyDescent="0.25">
      <c r="A31041" s="2"/>
      <c r="B31041" s="3"/>
      <c r="C31041" s="3"/>
      <c r="D31041" s="3"/>
      <c r="E31041" s="3"/>
      <c r="F31041" s="3"/>
      <c r="G31041" s="3"/>
    </row>
    <row r="31042" spans="1:7" x14ac:dyDescent="0.25">
      <c r="A31042" s="2"/>
      <c r="B31042" s="3"/>
      <c r="C31042" s="3"/>
      <c r="D31042" s="3"/>
      <c r="E31042" s="3"/>
      <c r="F31042" s="3"/>
      <c r="G31042" s="3"/>
    </row>
    <row r="31043" spans="1:7" x14ac:dyDescent="0.25">
      <c r="A31043" s="2"/>
      <c r="B31043" s="3"/>
      <c r="C31043" s="3"/>
      <c r="D31043" s="3"/>
      <c r="E31043" s="3"/>
      <c r="F31043" s="3"/>
      <c r="G31043" s="3"/>
    </row>
    <row r="31044" spans="1:7" x14ac:dyDescent="0.25">
      <c r="A31044" s="2"/>
      <c r="B31044" s="3"/>
      <c r="C31044" s="3"/>
      <c r="D31044" s="3"/>
      <c r="E31044" s="3"/>
      <c r="F31044" s="3"/>
      <c r="G31044" s="3"/>
    </row>
    <row r="31045" spans="1:7" x14ac:dyDescent="0.25">
      <c r="A31045" s="2"/>
      <c r="B31045" s="3"/>
      <c r="C31045" s="3"/>
      <c r="D31045" s="3"/>
      <c r="E31045" s="3"/>
      <c r="F31045" s="3"/>
      <c r="G31045" s="3"/>
    </row>
    <row r="31046" spans="1:7" x14ac:dyDescent="0.25">
      <c r="A31046" s="2"/>
      <c r="B31046" s="3"/>
      <c r="C31046" s="3"/>
      <c r="D31046" s="3"/>
      <c r="E31046" s="3"/>
      <c r="F31046" s="3"/>
      <c r="G31046" s="3"/>
    </row>
    <row r="31047" spans="1:7" x14ac:dyDescent="0.25">
      <c r="A31047" s="2"/>
      <c r="B31047" s="3"/>
      <c r="C31047" s="3"/>
      <c r="D31047" s="3"/>
      <c r="E31047" s="3"/>
      <c r="F31047" s="3"/>
      <c r="G31047" s="3"/>
    </row>
    <row r="31048" spans="1:7" x14ac:dyDescent="0.25">
      <c r="A31048" s="2"/>
      <c r="B31048" s="3"/>
      <c r="C31048" s="3"/>
      <c r="D31048" s="3"/>
      <c r="E31048" s="3"/>
      <c r="F31048" s="3"/>
      <c r="G31048" s="3"/>
    </row>
    <row r="31049" spans="1:7" x14ac:dyDescent="0.25">
      <c r="A31049" s="2"/>
      <c r="B31049" s="3"/>
      <c r="C31049" s="3"/>
      <c r="D31049" s="3"/>
      <c r="E31049" s="3"/>
      <c r="F31049" s="3"/>
      <c r="G31049" s="3"/>
    </row>
    <row r="31050" spans="1:7" x14ac:dyDescent="0.25">
      <c r="A31050" s="2"/>
      <c r="B31050" s="3"/>
      <c r="C31050" s="3"/>
      <c r="D31050" s="3"/>
      <c r="E31050" s="3"/>
      <c r="F31050" s="3"/>
      <c r="G31050" s="3"/>
    </row>
    <row r="31051" spans="1:7" x14ac:dyDescent="0.25">
      <c r="A31051" s="2"/>
      <c r="B31051" s="3"/>
      <c r="C31051" s="3"/>
      <c r="D31051" s="3"/>
      <c r="E31051" s="3"/>
      <c r="F31051" s="3"/>
      <c r="G31051" s="3"/>
    </row>
    <row r="31052" spans="1:7" x14ac:dyDescent="0.25">
      <c r="A31052" s="2"/>
      <c r="B31052" s="3"/>
      <c r="C31052" s="3"/>
      <c r="D31052" s="3"/>
      <c r="E31052" s="3"/>
      <c r="F31052" s="3"/>
      <c r="G31052" s="3"/>
    </row>
    <row r="31053" spans="1:7" x14ac:dyDescent="0.25">
      <c r="A31053" s="2"/>
      <c r="B31053" s="3"/>
      <c r="C31053" s="3"/>
      <c r="D31053" s="3"/>
      <c r="E31053" s="3"/>
      <c r="F31053" s="3"/>
      <c r="G31053" s="3"/>
    </row>
    <row r="31054" spans="1:7" x14ac:dyDescent="0.25">
      <c r="A31054" s="2"/>
      <c r="B31054" s="3"/>
      <c r="C31054" s="3"/>
      <c r="D31054" s="3"/>
      <c r="E31054" s="3"/>
      <c r="F31054" s="3"/>
      <c r="G31054" s="3"/>
    </row>
    <row r="31055" spans="1:7" x14ac:dyDescent="0.25">
      <c r="A31055" s="2"/>
      <c r="B31055" s="3"/>
      <c r="C31055" s="3"/>
      <c r="D31055" s="3"/>
      <c r="E31055" s="3"/>
      <c r="F31055" s="3"/>
      <c r="G31055" s="3"/>
    </row>
    <row r="31056" spans="1:7" x14ac:dyDescent="0.25">
      <c r="A31056" s="2"/>
      <c r="B31056" s="3"/>
      <c r="C31056" s="3"/>
      <c r="D31056" s="3"/>
      <c r="E31056" s="3"/>
      <c r="F31056" s="3"/>
      <c r="G31056" s="3"/>
    </row>
    <row r="31057" spans="1:7" x14ac:dyDescent="0.25">
      <c r="A31057" s="2"/>
      <c r="B31057" s="3"/>
      <c r="C31057" s="3"/>
      <c r="D31057" s="3"/>
      <c r="E31057" s="3"/>
      <c r="F31057" s="3"/>
      <c r="G31057" s="3"/>
    </row>
    <row r="31058" spans="1:7" x14ac:dyDescent="0.25">
      <c r="A31058" s="2"/>
      <c r="B31058" s="3"/>
      <c r="C31058" s="3"/>
      <c r="D31058" s="3"/>
      <c r="E31058" s="3"/>
      <c r="F31058" s="3"/>
      <c r="G31058" s="3"/>
    </row>
    <row r="31059" spans="1:7" x14ac:dyDescent="0.25">
      <c r="A31059" s="2"/>
      <c r="B31059" s="3"/>
      <c r="C31059" s="3"/>
      <c r="D31059" s="3"/>
      <c r="E31059" s="3"/>
      <c r="F31059" s="3"/>
      <c r="G31059" s="3"/>
    </row>
    <row r="31060" spans="1:7" x14ac:dyDescent="0.25">
      <c r="A31060" s="2"/>
      <c r="B31060" s="3"/>
      <c r="C31060" s="3"/>
      <c r="D31060" s="3"/>
      <c r="E31060" s="3"/>
      <c r="F31060" s="3"/>
      <c r="G31060" s="3"/>
    </row>
    <row r="31061" spans="1:7" x14ac:dyDescent="0.25">
      <c r="A31061" s="2"/>
      <c r="B31061" s="3"/>
      <c r="C31061" s="3"/>
      <c r="D31061" s="3"/>
      <c r="E31061" s="3"/>
      <c r="F31061" s="3"/>
      <c r="G31061" s="3"/>
    </row>
    <row r="31062" spans="1:7" x14ac:dyDescent="0.25">
      <c r="A31062" s="2"/>
      <c r="B31062" s="3"/>
      <c r="C31062" s="3"/>
      <c r="D31062" s="3"/>
      <c r="E31062" s="3"/>
      <c r="F31062" s="3"/>
      <c r="G31062" s="3"/>
    </row>
    <row r="31063" spans="1:7" x14ac:dyDescent="0.25">
      <c r="A31063" s="2"/>
      <c r="B31063" s="3"/>
      <c r="C31063" s="3"/>
      <c r="D31063" s="3"/>
      <c r="E31063" s="3"/>
      <c r="F31063" s="3"/>
      <c r="G31063" s="3"/>
    </row>
    <row r="31064" spans="1:7" x14ac:dyDescent="0.25">
      <c r="A31064" s="2"/>
      <c r="B31064" s="3"/>
      <c r="C31064" s="3"/>
      <c r="D31064" s="3"/>
      <c r="E31064" s="3"/>
      <c r="F31064" s="3"/>
      <c r="G31064" s="3"/>
    </row>
    <row r="31065" spans="1:7" x14ac:dyDescent="0.25">
      <c r="A31065" s="2"/>
      <c r="B31065" s="3"/>
      <c r="C31065" s="3"/>
      <c r="D31065" s="3"/>
      <c r="E31065" s="3"/>
      <c r="F31065" s="3"/>
      <c r="G31065" s="3"/>
    </row>
    <row r="31066" spans="1:7" x14ac:dyDescent="0.25">
      <c r="A31066" s="2"/>
      <c r="B31066" s="3"/>
      <c r="C31066" s="3"/>
      <c r="D31066" s="3"/>
      <c r="E31066" s="3"/>
      <c r="F31066" s="3"/>
      <c r="G31066" s="3"/>
    </row>
    <row r="31067" spans="1:7" x14ac:dyDescent="0.25">
      <c r="A31067" s="2"/>
      <c r="B31067" s="3"/>
      <c r="C31067" s="3"/>
      <c r="D31067" s="3"/>
      <c r="E31067" s="3"/>
      <c r="F31067" s="3"/>
      <c r="G31067" s="3"/>
    </row>
    <row r="31068" spans="1:7" x14ac:dyDescent="0.25">
      <c r="A31068" s="2"/>
      <c r="B31068" s="3"/>
      <c r="C31068" s="3"/>
      <c r="D31068" s="3"/>
      <c r="E31068" s="3"/>
      <c r="F31068" s="3"/>
      <c r="G31068" s="3"/>
    </row>
    <row r="31069" spans="1:7" x14ac:dyDescent="0.25">
      <c r="A31069" s="2"/>
      <c r="B31069" s="3"/>
      <c r="C31069" s="3"/>
      <c r="D31069" s="3"/>
      <c r="E31069" s="3"/>
      <c r="F31069" s="3"/>
      <c r="G31069" s="3"/>
    </row>
    <row r="31070" spans="1:7" x14ac:dyDescent="0.25">
      <c r="A31070" s="2"/>
      <c r="B31070" s="3"/>
      <c r="C31070" s="3"/>
      <c r="D31070" s="3"/>
      <c r="E31070" s="3"/>
      <c r="F31070" s="3"/>
      <c r="G31070" s="3"/>
    </row>
    <row r="31071" spans="1:7" x14ac:dyDescent="0.25">
      <c r="A31071" s="2"/>
      <c r="B31071" s="3"/>
      <c r="C31071" s="3"/>
      <c r="D31071" s="3"/>
      <c r="E31071" s="3"/>
      <c r="F31071" s="3"/>
      <c r="G31071" s="3"/>
    </row>
    <row r="31072" spans="1:7" x14ac:dyDescent="0.25">
      <c r="A31072" s="2"/>
      <c r="B31072" s="3"/>
      <c r="C31072" s="3"/>
      <c r="D31072" s="3"/>
      <c r="E31072" s="3"/>
      <c r="F31072" s="3"/>
      <c r="G31072" s="3"/>
    </row>
    <row r="31073" spans="1:7" x14ac:dyDescent="0.25">
      <c r="A31073" s="2"/>
      <c r="B31073" s="3"/>
      <c r="C31073" s="3"/>
      <c r="D31073" s="3"/>
      <c r="E31073" s="3"/>
      <c r="F31073" s="3"/>
      <c r="G31073" s="3"/>
    </row>
    <row r="31074" spans="1:7" x14ac:dyDescent="0.25">
      <c r="A31074" s="2"/>
      <c r="B31074" s="3"/>
      <c r="C31074" s="3"/>
      <c r="D31074" s="3"/>
      <c r="E31074" s="3"/>
      <c r="F31074" s="3"/>
      <c r="G31074" s="3"/>
    </row>
    <row r="31075" spans="1:7" x14ac:dyDescent="0.25">
      <c r="A31075" s="2"/>
      <c r="B31075" s="3"/>
      <c r="C31075" s="3"/>
      <c r="D31075" s="3"/>
      <c r="E31075" s="3"/>
      <c r="F31075" s="3"/>
      <c r="G31075" s="3"/>
    </row>
    <row r="31076" spans="1:7" x14ac:dyDescent="0.25">
      <c r="A31076" s="2"/>
      <c r="B31076" s="3"/>
      <c r="C31076" s="3"/>
      <c r="D31076" s="3"/>
      <c r="E31076" s="3"/>
      <c r="F31076" s="3"/>
      <c r="G31076" s="3"/>
    </row>
    <row r="31077" spans="1:7" x14ac:dyDescent="0.25">
      <c r="A31077" s="2"/>
      <c r="B31077" s="3"/>
      <c r="C31077" s="3"/>
      <c r="D31077" s="3"/>
      <c r="E31077" s="3"/>
      <c r="F31077" s="3"/>
      <c r="G31077" s="3"/>
    </row>
    <row r="31078" spans="1:7" x14ac:dyDescent="0.25">
      <c r="A31078" s="2"/>
      <c r="B31078" s="3"/>
      <c r="C31078" s="3"/>
      <c r="D31078" s="3"/>
      <c r="E31078" s="3"/>
      <c r="F31078" s="3"/>
      <c r="G31078" s="3"/>
    </row>
    <row r="31079" spans="1:7" x14ac:dyDescent="0.25">
      <c r="A31079" s="2"/>
      <c r="B31079" s="3"/>
      <c r="C31079" s="3"/>
      <c r="D31079" s="3"/>
      <c r="E31079" s="3"/>
      <c r="F31079" s="3"/>
      <c r="G31079" s="3"/>
    </row>
    <row r="31080" spans="1:7" x14ac:dyDescent="0.25">
      <c r="A31080" s="2"/>
      <c r="B31080" s="3"/>
      <c r="C31080" s="3"/>
      <c r="D31080" s="3"/>
      <c r="E31080" s="3"/>
      <c r="F31080" s="3"/>
      <c r="G31080" s="3"/>
    </row>
    <row r="31081" spans="1:7" x14ac:dyDescent="0.25">
      <c r="A31081" s="2"/>
      <c r="B31081" s="3"/>
      <c r="C31081" s="3"/>
      <c r="D31081" s="3"/>
      <c r="E31081" s="3"/>
      <c r="F31081" s="3"/>
      <c r="G31081" s="3"/>
    </row>
    <row r="31082" spans="1:7" x14ac:dyDescent="0.25">
      <c r="A31082" s="2"/>
      <c r="B31082" s="3"/>
      <c r="C31082" s="3"/>
      <c r="D31082" s="3"/>
      <c r="E31082" s="3"/>
      <c r="F31082" s="3"/>
      <c r="G31082" s="3"/>
    </row>
    <row r="31083" spans="1:7" x14ac:dyDescent="0.25">
      <c r="A31083" s="2"/>
      <c r="B31083" s="3"/>
      <c r="C31083" s="3"/>
      <c r="D31083" s="3"/>
      <c r="E31083" s="3"/>
      <c r="F31083" s="3"/>
      <c r="G31083" s="3"/>
    </row>
    <row r="31084" spans="1:7" x14ac:dyDescent="0.25">
      <c r="A31084" s="2"/>
      <c r="B31084" s="3"/>
      <c r="C31084" s="3"/>
      <c r="D31084" s="3"/>
      <c r="E31084" s="3"/>
      <c r="F31084" s="3"/>
      <c r="G31084" s="3"/>
    </row>
    <row r="31085" spans="1:7" x14ac:dyDescent="0.25">
      <c r="A31085" s="2"/>
      <c r="B31085" s="3"/>
      <c r="C31085" s="3"/>
      <c r="D31085" s="3"/>
      <c r="E31085" s="3"/>
      <c r="F31085" s="3"/>
      <c r="G31085" s="3"/>
    </row>
    <row r="31086" spans="1:7" x14ac:dyDescent="0.25">
      <c r="A31086" s="2"/>
      <c r="B31086" s="3"/>
      <c r="C31086" s="3"/>
      <c r="D31086" s="3"/>
      <c r="E31086" s="3"/>
      <c r="F31086" s="3"/>
      <c r="G31086" s="3"/>
    </row>
    <row r="31087" spans="1:7" x14ac:dyDescent="0.25">
      <c r="A31087" s="2"/>
      <c r="B31087" s="3"/>
      <c r="C31087" s="3"/>
      <c r="D31087" s="3"/>
      <c r="E31087" s="3"/>
      <c r="F31087" s="3"/>
      <c r="G31087" s="3"/>
    </row>
    <row r="31088" spans="1:7" x14ac:dyDescent="0.25">
      <c r="A31088" s="2"/>
      <c r="B31088" s="3"/>
      <c r="C31088" s="3"/>
      <c r="D31088" s="3"/>
      <c r="E31088" s="3"/>
      <c r="F31088" s="3"/>
      <c r="G31088" s="3"/>
    </row>
    <row r="31089" spans="1:7" x14ac:dyDescent="0.25">
      <c r="A31089" s="2"/>
      <c r="B31089" s="3"/>
      <c r="C31089" s="3"/>
      <c r="D31089" s="3"/>
      <c r="E31089" s="3"/>
      <c r="F31089" s="3"/>
      <c r="G31089" s="3"/>
    </row>
    <row r="31090" spans="1:7" x14ac:dyDescent="0.25">
      <c r="A31090" s="2"/>
      <c r="B31090" s="3"/>
      <c r="C31090" s="3"/>
      <c r="D31090" s="3"/>
      <c r="E31090" s="3"/>
      <c r="F31090" s="3"/>
      <c r="G31090" s="3"/>
    </row>
    <row r="31091" spans="1:7" x14ac:dyDescent="0.25">
      <c r="A31091" s="2"/>
      <c r="B31091" s="3"/>
      <c r="C31091" s="3"/>
      <c r="D31091" s="3"/>
      <c r="E31091" s="3"/>
      <c r="F31091" s="3"/>
      <c r="G31091" s="3"/>
    </row>
    <row r="31092" spans="1:7" x14ac:dyDescent="0.25">
      <c r="A31092" s="2"/>
      <c r="B31092" s="3"/>
      <c r="C31092" s="3"/>
      <c r="D31092" s="3"/>
      <c r="E31092" s="3"/>
      <c r="F31092" s="3"/>
      <c r="G31092" s="3"/>
    </row>
    <row r="31093" spans="1:7" x14ac:dyDescent="0.25">
      <c r="A31093" s="2"/>
      <c r="B31093" s="3"/>
      <c r="C31093" s="3"/>
      <c r="D31093" s="3"/>
      <c r="E31093" s="3"/>
      <c r="F31093" s="3"/>
      <c r="G31093" s="3"/>
    </row>
    <row r="31094" spans="1:7" x14ac:dyDescent="0.25">
      <c r="A31094" s="2"/>
      <c r="B31094" s="3"/>
      <c r="C31094" s="3"/>
      <c r="D31094" s="3"/>
      <c r="E31094" s="3"/>
      <c r="F31094" s="3"/>
      <c r="G31094" s="3"/>
    </row>
    <row r="31095" spans="1:7" x14ac:dyDescent="0.25">
      <c r="A31095" s="2"/>
      <c r="B31095" s="3"/>
      <c r="C31095" s="3"/>
      <c r="D31095" s="3"/>
      <c r="E31095" s="3"/>
      <c r="F31095" s="3"/>
      <c r="G31095" s="3"/>
    </row>
    <row r="31096" spans="1:7" x14ac:dyDescent="0.25">
      <c r="A31096" s="2"/>
      <c r="B31096" s="3"/>
      <c r="C31096" s="3"/>
      <c r="D31096" s="3"/>
      <c r="E31096" s="3"/>
      <c r="F31096" s="3"/>
      <c r="G31096" s="3"/>
    </row>
    <row r="31097" spans="1:7" x14ac:dyDescent="0.25">
      <c r="A31097" s="2"/>
      <c r="B31097" s="3"/>
      <c r="C31097" s="3"/>
      <c r="D31097" s="3"/>
      <c r="E31097" s="3"/>
      <c r="F31097" s="3"/>
      <c r="G31097" s="3"/>
    </row>
    <row r="31098" spans="1:7" x14ac:dyDescent="0.25">
      <c r="A31098" s="2"/>
      <c r="B31098" s="3"/>
      <c r="C31098" s="3"/>
      <c r="D31098" s="3"/>
      <c r="E31098" s="3"/>
      <c r="F31098" s="3"/>
      <c r="G31098" s="3"/>
    </row>
    <row r="31099" spans="1:7" x14ac:dyDescent="0.25">
      <c r="A31099" s="2"/>
      <c r="B31099" s="3"/>
      <c r="C31099" s="3"/>
      <c r="D31099" s="3"/>
      <c r="E31099" s="3"/>
      <c r="F31099" s="3"/>
      <c r="G31099" s="3"/>
    </row>
    <row r="31100" spans="1:7" x14ac:dyDescent="0.25">
      <c r="A31100" s="2"/>
      <c r="B31100" s="3"/>
      <c r="C31100" s="3"/>
      <c r="D31100" s="3"/>
      <c r="E31100" s="3"/>
      <c r="F31100" s="3"/>
      <c r="G31100" s="3"/>
    </row>
    <row r="31101" spans="1:7" x14ac:dyDescent="0.25">
      <c r="A31101" s="2"/>
      <c r="B31101" s="3"/>
      <c r="C31101" s="3"/>
      <c r="D31101" s="3"/>
      <c r="E31101" s="3"/>
      <c r="F31101" s="3"/>
      <c r="G31101" s="3"/>
    </row>
    <row r="31102" spans="1:7" x14ac:dyDescent="0.25">
      <c r="A31102" s="2"/>
      <c r="B31102" s="3"/>
      <c r="C31102" s="3"/>
      <c r="D31102" s="3"/>
      <c r="E31102" s="3"/>
      <c r="F31102" s="3"/>
      <c r="G31102" s="3"/>
    </row>
    <row r="31103" spans="1:7" x14ac:dyDescent="0.25">
      <c r="A31103" s="2"/>
      <c r="B31103" s="3"/>
      <c r="C31103" s="3"/>
      <c r="D31103" s="3"/>
      <c r="E31103" s="3"/>
      <c r="F31103" s="3"/>
      <c r="G31103" s="3"/>
    </row>
    <row r="31104" spans="1:7" x14ac:dyDescent="0.25">
      <c r="A31104" s="2"/>
      <c r="B31104" s="3"/>
      <c r="C31104" s="3"/>
      <c r="D31104" s="3"/>
      <c r="E31104" s="3"/>
      <c r="F31104" s="3"/>
      <c r="G31104" s="3"/>
    </row>
    <row r="31105" spans="1:7" x14ac:dyDescent="0.25">
      <c r="A31105" s="2"/>
      <c r="B31105" s="3"/>
      <c r="C31105" s="3"/>
      <c r="D31105" s="3"/>
      <c r="E31105" s="3"/>
      <c r="F31105" s="3"/>
      <c r="G31105" s="3"/>
    </row>
    <row r="31106" spans="1:7" x14ac:dyDescent="0.25">
      <c r="A31106" s="2"/>
      <c r="B31106" s="3"/>
      <c r="C31106" s="3"/>
      <c r="D31106" s="3"/>
      <c r="E31106" s="3"/>
      <c r="F31106" s="3"/>
      <c r="G31106" s="3"/>
    </row>
    <row r="31107" spans="1:7" x14ac:dyDescent="0.25">
      <c r="A31107" s="2"/>
      <c r="B31107" s="3"/>
      <c r="C31107" s="3"/>
      <c r="D31107" s="3"/>
      <c r="E31107" s="3"/>
      <c r="F31107" s="3"/>
      <c r="G31107" s="3"/>
    </row>
    <row r="31108" spans="1:7" x14ac:dyDescent="0.25">
      <c r="A31108" s="2"/>
      <c r="B31108" s="3"/>
      <c r="C31108" s="3"/>
      <c r="D31108" s="3"/>
      <c r="E31108" s="3"/>
      <c r="F31108" s="3"/>
      <c r="G31108" s="3"/>
    </row>
    <row r="31109" spans="1:7" x14ac:dyDescent="0.25">
      <c r="A31109" s="2"/>
      <c r="B31109" s="3"/>
      <c r="C31109" s="3"/>
      <c r="D31109" s="3"/>
      <c r="E31109" s="3"/>
      <c r="F31109" s="3"/>
      <c r="G31109" s="3"/>
    </row>
    <row r="31110" spans="1:7" x14ac:dyDescent="0.25">
      <c r="A31110" s="2"/>
      <c r="B31110" s="3"/>
      <c r="C31110" s="3"/>
      <c r="D31110" s="3"/>
      <c r="E31110" s="3"/>
      <c r="F31110" s="3"/>
      <c r="G31110" s="3"/>
    </row>
    <row r="31111" spans="1:7" x14ac:dyDescent="0.25">
      <c r="A31111" s="2"/>
      <c r="B31111" s="3"/>
      <c r="C31111" s="3"/>
      <c r="D31111" s="3"/>
      <c r="E31111" s="3"/>
      <c r="F31111" s="3"/>
      <c r="G31111" s="3"/>
    </row>
    <row r="31112" spans="1:7" x14ac:dyDescent="0.25">
      <c r="A31112" s="2"/>
      <c r="B31112" s="3"/>
      <c r="C31112" s="3"/>
      <c r="D31112" s="3"/>
      <c r="E31112" s="3"/>
      <c r="F31112" s="3"/>
      <c r="G31112" s="3"/>
    </row>
    <row r="31113" spans="1:7" x14ac:dyDescent="0.25">
      <c r="A31113" s="2"/>
      <c r="B31113" s="3"/>
      <c r="C31113" s="3"/>
      <c r="D31113" s="3"/>
      <c r="E31113" s="3"/>
      <c r="F31113" s="3"/>
      <c r="G31113" s="3"/>
    </row>
    <row r="31114" spans="1:7" x14ac:dyDescent="0.25">
      <c r="A31114" s="2"/>
      <c r="B31114" s="3"/>
      <c r="C31114" s="3"/>
      <c r="D31114" s="3"/>
      <c r="E31114" s="3"/>
      <c r="F31114" s="3"/>
      <c r="G31114" s="3"/>
    </row>
    <row r="31115" spans="1:7" x14ac:dyDescent="0.25">
      <c r="A31115" s="2"/>
      <c r="B31115" s="3"/>
      <c r="C31115" s="3"/>
      <c r="D31115" s="3"/>
      <c r="E31115" s="3"/>
      <c r="F31115" s="3"/>
      <c r="G31115" s="3"/>
    </row>
    <row r="31116" spans="1:7" x14ac:dyDescent="0.25">
      <c r="A31116" s="2"/>
      <c r="B31116" s="3"/>
      <c r="C31116" s="3"/>
      <c r="D31116" s="3"/>
      <c r="E31116" s="3"/>
      <c r="F31116" s="3"/>
      <c r="G31116" s="3"/>
    </row>
    <row r="31117" spans="1:7" x14ac:dyDescent="0.25">
      <c r="A31117" s="2"/>
      <c r="B31117" s="3"/>
      <c r="C31117" s="3"/>
      <c r="D31117" s="3"/>
      <c r="E31117" s="3"/>
      <c r="F31117" s="3"/>
      <c r="G31117" s="3"/>
    </row>
    <row r="31118" spans="1:7" x14ac:dyDescent="0.25">
      <c r="A31118" s="2"/>
      <c r="B31118" s="3"/>
      <c r="C31118" s="3"/>
      <c r="D31118" s="3"/>
      <c r="E31118" s="3"/>
      <c r="F31118" s="3"/>
      <c r="G31118" s="3"/>
    </row>
    <row r="31119" spans="1:7" x14ac:dyDescent="0.25">
      <c r="A31119" s="2"/>
      <c r="B31119" s="3"/>
      <c r="C31119" s="3"/>
      <c r="D31119" s="3"/>
      <c r="E31119" s="3"/>
      <c r="F31119" s="3"/>
      <c r="G31119" s="3"/>
    </row>
    <row r="31120" spans="1:7" x14ac:dyDescent="0.25">
      <c r="A31120" s="2"/>
      <c r="B31120" s="3"/>
      <c r="C31120" s="3"/>
      <c r="D31120" s="3"/>
      <c r="E31120" s="3"/>
      <c r="F31120" s="3"/>
      <c r="G31120" s="3"/>
    </row>
    <row r="31121" spans="1:7" x14ac:dyDescent="0.25">
      <c r="A31121" s="2"/>
      <c r="B31121" s="3"/>
      <c r="C31121" s="3"/>
      <c r="D31121" s="3"/>
      <c r="E31121" s="3"/>
      <c r="F31121" s="3"/>
      <c r="G31121" s="3"/>
    </row>
    <row r="31122" spans="1:7" x14ac:dyDescent="0.25">
      <c r="A31122" s="2"/>
      <c r="B31122" s="3"/>
      <c r="C31122" s="3"/>
      <c r="D31122" s="3"/>
      <c r="E31122" s="3"/>
      <c r="F31122" s="3"/>
      <c r="G31122" s="3"/>
    </row>
    <row r="31123" spans="1:7" x14ac:dyDescent="0.25">
      <c r="A31123" s="2"/>
      <c r="B31123" s="3"/>
      <c r="C31123" s="3"/>
      <c r="D31123" s="3"/>
      <c r="E31123" s="3"/>
      <c r="F31123" s="3"/>
      <c r="G31123" s="3"/>
    </row>
    <row r="31124" spans="1:7" x14ac:dyDescent="0.25">
      <c r="A31124" s="2"/>
      <c r="B31124" s="3"/>
      <c r="C31124" s="3"/>
      <c r="D31124" s="3"/>
      <c r="E31124" s="3"/>
      <c r="F31124" s="3"/>
      <c r="G31124" s="3"/>
    </row>
    <row r="31125" spans="1:7" x14ac:dyDescent="0.25">
      <c r="A31125" s="2"/>
      <c r="B31125" s="3"/>
      <c r="C31125" s="3"/>
      <c r="D31125" s="3"/>
      <c r="E31125" s="3"/>
      <c r="F31125" s="3"/>
      <c r="G31125" s="3"/>
    </row>
    <row r="31126" spans="1:7" x14ac:dyDescent="0.25">
      <c r="A31126" s="2"/>
      <c r="B31126" s="3"/>
      <c r="C31126" s="3"/>
      <c r="D31126" s="3"/>
      <c r="E31126" s="3"/>
      <c r="F31126" s="3"/>
      <c r="G31126" s="3"/>
    </row>
    <row r="31127" spans="1:7" x14ac:dyDescent="0.25">
      <c r="A31127" s="2"/>
      <c r="B31127" s="3"/>
      <c r="C31127" s="3"/>
      <c r="D31127" s="3"/>
      <c r="E31127" s="3"/>
      <c r="F31127" s="3"/>
      <c r="G31127" s="3"/>
    </row>
    <row r="31128" spans="1:7" x14ac:dyDescent="0.25">
      <c r="A31128" s="2"/>
      <c r="B31128" s="3"/>
      <c r="C31128" s="3"/>
      <c r="D31128" s="3"/>
      <c r="E31128" s="3"/>
      <c r="F31128" s="3"/>
      <c r="G31128" s="3"/>
    </row>
    <row r="31129" spans="1:7" x14ac:dyDescent="0.25">
      <c r="A31129" s="2"/>
      <c r="B31129" s="3"/>
      <c r="C31129" s="3"/>
      <c r="D31129" s="3"/>
      <c r="E31129" s="3"/>
      <c r="F31129" s="3"/>
      <c r="G31129" s="3"/>
    </row>
    <row r="31130" spans="1:7" x14ac:dyDescent="0.25">
      <c r="A31130" s="2"/>
      <c r="B31130" s="3"/>
      <c r="C31130" s="3"/>
      <c r="D31130" s="3"/>
      <c r="E31130" s="3"/>
      <c r="F31130" s="3"/>
      <c r="G31130" s="3"/>
    </row>
    <row r="31131" spans="1:7" x14ac:dyDescent="0.25">
      <c r="A31131" s="2"/>
      <c r="B31131" s="3"/>
      <c r="C31131" s="3"/>
      <c r="D31131" s="3"/>
      <c r="E31131" s="3"/>
      <c r="F31131" s="3"/>
      <c r="G31131" s="3"/>
    </row>
    <row r="31132" spans="1:7" x14ac:dyDescent="0.25">
      <c r="A31132" s="2"/>
      <c r="B31132" s="3"/>
      <c r="C31132" s="3"/>
      <c r="D31132" s="3"/>
      <c r="E31132" s="3"/>
      <c r="F31132" s="3"/>
      <c r="G31132" s="3"/>
    </row>
    <row r="31133" spans="1:7" x14ac:dyDescent="0.25">
      <c r="A31133" s="2"/>
      <c r="B31133" s="3"/>
      <c r="C31133" s="3"/>
      <c r="D31133" s="3"/>
      <c r="E31133" s="3"/>
      <c r="F31133" s="3"/>
      <c r="G31133" s="3"/>
    </row>
    <row r="31134" spans="1:7" x14ac:dyDescent="0.25">
      <c r="A31134" s="2"/>
      <c r="B31134" s="3"/>
      <c r="C31134" s="3"/>
      <c r="D31134" s="3"/>
      <c r="E31134" s="3"/>
      <c r="F31134" s="3"/>
      <c r="G31134" s="3"/>
    </row>
    <row r="31135" spans="1:7" x14ac:dyDescent="0.25">
      <c r="A31135" s="2"/>
      <c r="B31135" s="3"/>
      <c r="C31135" s="3"/>
      <c r="D31135" s="3"/>
      <c r="E31135" s="3"/>
      <c r="F31135" s="3"/>
      <c r="G31135" s="3"/>
    </row>
    <row r="31136" spans="1:7" x14ac:dyDescent="0.25">
      <c r="A31136" s="2"/>
      <c r="B31136" s="3"/>
      <c r="C31136" s="3"/>
      <c r="D31136" s="3"/>
      <c r="E31136" s="3"/>
      <c r="F31136" s="3"/>
      <c r="G31136" s="3"/>
    </row>
    <row r="31137" spans="1:7" x14ac:dyDescent="0.25">
      <c r="A31137" s="2"/>
      <c r="B31137" s="3"/>
      <c r="C31137" s="3"/>
      <c r="D31137" s="3"/>
      <c r="E31137" s="3"/>
      <c r="F31137" s="3"/>
      <c r="G31137" s="3"/>
    </row>
    <row r="31138" spans="1:7" x14ac:dyDescent="0.25">
      <c r="A31138" s="2"/>
      <c r="B31138" s="3"/>
      <c r="C31138" s="3"/>
      <c r="D31138" s="3"/>
      <c r="E31138" s="3"/>
      <c r="F31138" s="3"/>
      <c r="G31138" s="3"/>
    </row>
    <row r="31139" spans="1:7" x14ac:dyDescent="0.25">
      <c r="A31139" s="2"/>
      <c r="B31139" s="3"/>
      <c r="C31139" s="3"/>
      <c r="D31139" s="3"/>
      <c r="E31139" s="3"/>
      <c r="F31139" s="3"/>
      <c r="G31139" s="3"/>
    </row>
    <row r="31140" spans="1:7" x14ac:dyDescent="0.25">
      <c r="A31140" s="2"/>
      <c r="B31140" s="3"/>
      <c r="C31140" s="3"/>
      <c r="D31140" s="3"/>
      <c r="E31140" s="3"/>
      <c r="F31140" s="3"/>
      <c r="G31140" s="3"/>
    </row>
    <row r="31141" spans="1:7" x14ac:dyDescent="0.25">
      <c r="A31141" s="2"/>
      <c r="B31141" s="3"/>
      <c r="C31141" s="3"/>
      <c r="D31141" s="3"/>
      <c r="E31141" s="3"/>
      <c r="F31141" s="3"/>
      <c r="G31141" s="3"/>
    </row>
    <row r="31142" spans="1:7" x14ac:dyDescent="0.25">
      <c r="A31142" s="2"/>
      <c r="B31142" s="3"/>
      <c r="C31142" s="3"/>
      <c r="D31142" s="3"/>
      <c r="E31142" s="3"/>
      <c r="F31142" s="3"/>
      <c r="G31142" s="3"/>
    </row>
    <row r="31143" spans="1:7" x14ac:dyDescent="0.25">
      <c r="A31143" s="2"/>
      <c r="B31143" s="3"/>
      <c r="C31143" s="3"/>
      <c r="D31143" s="3"/>
      <c r="E31143" s="3"/>
      <c r="F31143" s="3"/>
      <c r="G31143" s="3"/>
    </row>
    <row r="31144" spans="1:7" x14ac:dyDescent="0.25">
      <c r="A31144" s="2"/>
      <c r="B31144" s="3"/>
      <c r="C31144" s="3"/>
      <c r="D31144" s="3"/>
      <c r="E31144" s="3"/>
      <c r="F31144" s="3"/>
      <c r="G31144" s="3"/>
    </row>
    <row r="31145" spans="1:7" x14ac:dyDescent="0.25">
      <c r="A31145" s="2"/>
      <c r="B31145" s="3"/>
      <c r="C31145" s="3"/>
      <c r="D31145" s="3"/>
      <c r="E31145" s="3"/>
      <c r="F31145" s="3"/>
      <c r="G31145" s="3"/>
    </row>
    <row r="31146" spans="1:7" x14ac:dyDescent="0.25">
      <c r="A31146" s="2"/>
      <c r="B31146" s="3"/>
      <c r="C31146" s="3"/>
      <c r="D31146" s="3"/>
      <c r="E31146" s="3"/>
      <c r="F31146" s="3"/>
      <c r="G31146" s="3"/>
    </row>
    <row r="31147" spans="1:7" x14ac:dyDescent="0.25">
      <c r="A31147" s="2"/>
      <c r="B31147" s="3"/>
      <c r="C31147" s="3"/>
      <c r="D31147" s="3"/>
      <c r="E31147" s="3"/>
      <c r="F31147" s="3"/>
      <c r="G31147" s="3"/>
    </row>
    <row r="31148" spans="1:7" x14ac:dyDescent="0.25">
      <c r="A31148" s="2"/>
      <c r="B31148" s="3"/>
      <c r="C31148" s="3"/>
      <c r="D31148" s="3"/>
      <c r="E31148" s="3"/>
      <c r="F31148" s="3"/>
      <c r="G31148" s="3"/>
    </row>
    <row r="31149" spans="1:7" x14ac:dyDescent="0.25">
      <c r="A31149" s="2"/>
      <c r="B31149" s="3"/>
      <c r="C31149" s="3"/>
      <c r="D31149" s="3"/>
      <c r="E31149" s="3"/>
      <c r="F31149" s="3"/>
      <c r="G31149" s="3"/>
    </row>
    <row r="31150" spans="1:7" x14ac:dyDescent="0.25">
      <c r="A31150" s="2"/>
      <c r="B31150" s="3"/>
      <c r="C31150" s="3"/>
      <c r="D31150" s="3"/>
      <c r="E31150" s="3"/>
      <c r="F31150" s="3"/>
      <c r="G31150" s="3"/>
    </row>
    <row r="31151" spans="1:7" x14ac:dyDescent="0.25">
      <c r="A31151" s="2"/>
      <c r="B31151" s="3"/>
      <c r="C31151" s="3"/>
      <c r="D31151" s="3"/>
      <c r="E31151" s="3"/>
      <c r="F31151" s="3"/>
      <c r="G31151" s="3"/>
    </row>
    <row r="31152" spans="1:7" x14ac:dyDescent="0.25">
      <c r="A31152" s="2"/>
      <c r="B31152" s="3"/>
      <c r="C31152" s="3"/>
      <c r="D31152" s="3"/>
      <c r="E31152" s="3"/>
      <c r="F31152" s="3"/>
      <c r="G31152" s="3"/>
    </row>
    <row r="31153" spans="1:7" x14ac:dyDescent="0.25">
      <c r="A31153" s="2"/>
      <c r="B31153" s="3"/>
      <c r="C31153" s="3"/>
      <c r="D31153" s="3"/>
      <c r="E31153" s="3"/>
      <c r="F31153" s="3"/>
      <c r="G31153" s="3"/>
    </row>
    <row r="31154" spans="1:7" x14ac:dyDescent="0.25">
      <c r="A31154" s="2"/>
      <c r="B31154" s="3"/>
      <c r="C31154" s="3"/>
      <c r="D31154" s="3"/>
      <c r="E31154" s="3"/>
      <c r="F31154" s="3"/>
      <c r="G31154" s="3"/>
    </row>
    <row r="31155" spans="1:7" x14ac:dyDescent="0.25">
      <c r="A31155" s="2"/>
      <c r="B31155" s="3"/>
      <c r="C31155" s="3"/>
      <c r="D31155" s="3"/>
      <c r="E31155" s="3"/>
      <c r="F31155" s="3"/>
      <c r="G31155" s="3"/>
    </row>
    <row r="31156" spans="1:7" x14ac:dyDescent="0.25">
      <c r="A31156" s="2"/>
      <c r="B31156" s="3"/>
      <c r="C31156" s="3"/>
      <c r="D31156" s="3"/>
      <c r="E31156" s="3"/>
      <c r="F31156" s="3"/>
      <c r="G31156" s="3"/>
    </row>
    <row r="31157" spans="1:7" x14ac:dyDescent="0.25">
      <c r="A31157" s="2"/>
      <c r="B31157" s="3"/>
      <c r="C31157" s="3"/>
      <c r="D31157" s="3"/>
      <c r="E31157" s="3"/>
      <c r="F31157" s="3"/>
      <c r="G31157" s="3"/>
    </row>
    <row r="31158" spans="1:7" x14ac:dyDescent="0.25">
      <c r="A31158" s="2"/>
      <c r="B31158" s="3"/>
      <c r="C31158" s="3"/>
      <c r="D31158" s="3"/>
      <c r="E31158" s="3"/>
      <c r="F31158" s="3"/>
      <c r="G31158" s="3"/>
    </row>
    <row r="31159" spans="1:7" x14ac:dyDescent="0.25">
      <c r="A31159" s="2"/>
      <c r="B31159" s="3"/>
      <c r="C31159" s="3"/>
      <c r="D31159" s="3"/>
      <c r="E31159" s="3"/>
      <c r="F31159" s="3"/>
      <c r="G31159" s="3"/>
    </row>
    <row r="31160" spans="1:7" x14ac:dyDescent="0.25">
      <c r="A31160" s="2"/>
      <c r="B31160" s="3"/>
      <c r="C31160" s="3"/>
      <c r="D31160" s="3"/>
      <c r="E31160" s="3"/>
      <c r="F31160" s="3"/>
      <c r="G31160" s="3"/>
    </row>
    <row r="31161" spans="1:7" x14ac:dyDescent="0.25">
      <c r="A31161" s="2"/>
      <c r="B31161" s="3"/>
      <c r="C31161" s="3"/>
      <c r="D31161" s="3"/>
      <c r="E31161" s="3"/>
      <c r="F31161" s="3"/>
      <c r="G31161" s="3"/>
    </row>
    <row r="31162" spans="1:7" x14ac:dyDescent="0.25">
      <c r="A31162" s="2"/>
      <c r="B31162" s="3"/>
      <c r="C31162" s="3"/>
      <c r="D31162" s="3"/>
      <c r="E31162" s="3"/>
      <c r="F31162" s="3"/>
      <c r="G31162" s="3"/>
    </row>
    <row r="31163" spans="1:7" x14ac:dyDescent="0.25">
      <c r="A31163" s="2"/>
      <c r="B31163" s="3"/>
      <c r="C31163" s="3"/>
      <c r="D31163" s="3"/>
      <c r="E31163" s="3"/>
      <c r="F31163" s="3"/>
      <c r="G31163" s="3"/>
    </row>
    <row r="31164" spans="1:7" x14ac:dyDescent="0.25">
      <c r="A31164" s="2"/>
      <c r="B31164" s="3"/>
      <c r="C31164" s="3"/>
      <c r="D31164" s="3"/>
      <c r="E31164" s="3"/>
      <c r="F31164" s="3"/>
      <c r="G31164" s="3"/>
    </row>
    <row r="31165" spans="1:7" x14ac:dyDescent="0.25">
      <c r="A31165" s="2"/>
      <c r="B31165" s="3"/>
      <c r="C31165" s="3"/>
      <c r="D31165" s="3"/>
      <c r="E31165" s="3"/>
      <c r="F31165" s="3"/>
      <c r="G31165" s="3"/>
    </row>
    <row r="31166" spans="1:7" x14ac:dyDescent="0.25">
      <c r="A31166" s="2"/>
      <c r="B31166" s="3"/>
      <c r="C31166" s="3"/>
      <c r="D31166" s="3"/>
      <c r="E31166" s="3"/>
      <c r="F31166" s="3"/>
      <c r="G31166" s="3"/>
    </row>
    <row r="31167" spans="1:7" x14ac:dyDescent="0.25">
      <c r="A31167" s="2"/>
      <c r="B31167" s="3"/>
      <c r="C31167" s="3"/>
      <c r="D31167" s="3"/>
      <c r="E31167" s="3"/>
      <c r="F31167" s="3"/>
      <c r="G31167" s="3"/>
    </row>
    <row r="31168" spans="1:7" x14ac:dyDescent="0.25">
      <c r="A31168" s="2"/>
      <c r="B31168" s="3"/>
      <c r="C31168" s="3"/>
      <c r="D31168" s="3"/>
      <c r="E31168" s="3"/>
      <c r="F31168" s="3"/>
      <c r="G31168" s="3"/>
    </row>
    <row r="31169" spans="1:7" x14ac:dyDescent="0.25">
      <c r="A31169" s="2"/>
      <c r="B31169" s="3"/>
      <c r="C31169" s="3"/>
      <c r="D31169" s="3"/>
      <c r="E31169" s="3"/>
      <c r="F31169" s="3"/>
      <c r="G31169" s="3"/>
    </row>
    <row r="31170" spans="1:7" x14ac:dyDescent="0.25">
      <c r="A31170" s="2"/>
      <c r="B31170" s="3"/>
      <c r="C31170" s="3"/>
      <c r="D31170" s="3"/>
      <c r="E31170" s="3"/>
      <c r="F31170" s="3"/>
      <c r="G31170" s="3"/>
    </row>
    <row r="31171" spans="1:7" x14ac:dyDescent="0.25">
      <c r="A31171" s="2"/>
      <c r="B31171" s="3"/>
      <c r="C31171" s="3"/>
      <c r="D31171" s="3"/>
      <c r="E31171" s="3"/>
      <c r="F31171" s="3"/>
      <c r="G31171" s="3"/>
    </row>
    <row r="31172" spans="1:7" x14ac:dyDescent="0.25">
      <c r="A31172" s="2"/>
      <c r="B31172" s="3"/>
      <c r="C31172" s="3"/>
      <c r="D31172" s="3"/>
      <c r="E31172" s="3"/>
      <c r="F31172" s="3"/>
      <c r="G31172" s="3"/>
    </row>
    <row r="31173" spans="1:7" x14ac:dyDescent="0.25">
      <c r="A31173" s="2"/>
      <c r="B31173" s="3"/>
      <c r="C31173" s="3"/>
      <c r="D31173" s="3"/>
      <c r="E31173" s="3"/>
      <c r="F31173" s="3"/>
      <c r="G31173" s="3"/>
    </row>
    <row r="31174" spans="1:7" x14ac:dyDescent="0.25">
      <c r="A31174" s="2"/>
      <c r="B31174" s="3"/>
      <c r="C31174" s="3"/>
      <c r="D31174" s="3"/>
      <c r="E31174" s="3"/>
      <c r="F31174" s="3"/>
      <c r="G31174" s="3"/>
    </row>
    <row r="31175" spans="1:7" x14ac:dyDescent="0.25">
      <c r="A31175" s="2"/>
      <c r="B31175" s="3"/>
      <c r="C31175" s="3"/>
      <c r="D31175" s="3"/>
      <c r="E31175" s="3"/>
      <c r="F31175" s="3"/>
      <c r="G31175" s="3"/>
    </row>
    <row r="31176" spans="1:7" x14ac:dyDescent="0.25">
      <c r="A31176" s="2"/>
      <c r="B31176" s="3"/>
      <c r="C31176" s="3"/>
      <c r="D31176" s="3"/>
      <c r="E31176" s="3"/>
      <c r="F31176" s="3"/>
      <c r="G31176" s="3"/>
    </row>
    <row r="31177" spans="1:7" x14ac:dyDescent="0.25">
      <c r="A31177" s="2"/>
      <c r="B31177" s="3"/>
      <c r="C31177" s="3"/>
      <c r="D31177" s="3"/>
      <c r="E31177" s="3"/>
      <c r="F31177" s="3"/>
      <c r="G31177" s="3"/>
    </row>
    <row r="31178" spans="1:7" x14ac:dyDescent="0.25">
      <c r="A31178" s="2"/>
      <c r="B31178" s="3"/>
      <c r="C31178" s="3"/>
      <c r="D31178" s="3"/>
      <c r="E31178" s="3"/>
      <c r="F31178" s="3"/>
      <c r="G31178" s="3"/>
    </row>
    <row r="31179" spans="1:7" x14ac:dyDescent="0.25">
      <c r="A31179" s="2"/>
      <c r="B31179" s="3"/>
      <c r="C31179" s="3"/>
      <c r="D31179" s="3"/>
      <c r="E31179" s="3"/>
      <c r="F31179" s="3"/>
      <c r="G31179" s="3"/>
    </row>
    <row r="31180" spans="1:7" x14ac:dyDescent="0.25">
      <c r="A31180" s="2"/>
      <c r="B31180" s="3"/>
      <c r="C31180" s="3"/>
      <c r="D31180" s="3"/>
      <c r="E31180" s="3"/>
      <c r="F31180" s="3"/>
      <c r="G31180" s="3"/>
    </row>
    <row r="31181" spans="1:7" x14ac:dyDescent="0.25">
      <c r="A31181" s="2"/>
      <c r="B31181" s="3"/>
      <c r="C31181" s="3"/>
      <c r="D31181" s="3"/>
      <c r="E31181" s="3"/>
      <c r="F31181" s="3"/>
      <c r="G31181" s="3"/>
    </row>
    <row r="31182" spans="1:7" x14ac:dyDescent="0.25">
      <c r="A31182" s="2"/>
      <c r="B31182" s="3"/>
      <c r="C31182" s="3"/>
      <c r="D31182" s="3"/>
      <c r="E31182" s="3"/>
      <c r="F31182" s="3"/>
      <c r="G31182" s="3"/>
    </row>
    <row r="31183" spans="1:7" x14ac:dyDescent="0.25">
      <c r="A31183" s="2"/>
      <c r="B31183" s="3"/>
      <c r="C31183" s="3"/>
      <c r="D31183" s="3"/>
      <c r="E31183" s="3"/>
      <c r="F31183" s="3"/>
      <c r="G31183" s="3"/>
    </row>
    <row r="31184" spans="1:7" x14ac:dyDescent="0.25">
      <c r="A31184" s="2"/>
      <c r="B31184" s="3"/>
      <c r="C31184" s="3"/>
      <c r="D31184" s="3"/>
      <c r="E31184" s="3"/>
      <c r="F31184" s="3"/>
      <c r="G31184" s="3"/>
    </row>
    <row r="31185" spans="1:7" x14ac:dyDescent="0.25">
      <c r="A31185" s="2"/>
      <c r="B31185" s="3"/>
      <c r="C31185" s="3"/>
      <c r="D31185" s="3"/>
      <c r="E31185" s="3"/>
      <c r="F31185" s="3"/>
      <c r="G31185" s="3"/>
    </row>
    <row r="31186" spans="1:7" x14ac:dyDescent="0.25">
      <c r="A31186" s="2"/>
      <c r="B31186" s="3"/>
      <c r="C31186" s="3"/>
      <c r="D31186" s="3"/>
      <c r="E31186" s="3"/>
      <c r="F31186" s="3"/>
      <c r="G31186" s="3"/>
    </row>
    <row r="31187" spans="1:7" x14ac:dyDescent="0.25">
      <c r="A31187" s="2"/>
      <c r="B31187" s="3"/>
      <c r="C31187" s="3"/>
      <c r="D31187" s="3"/>
      <c r="E31187" s="3"/>
      <c r="F31187" s="3"/>
      <c r="G31187" s="3"/>
    </row>
    <row r="31188" spans="1:7" x14ac:dyDescent="0.25">
      <c r="A31188" s="2"/>
      <c r="B31188" s="3"/>
      <c r="C31188" s="3"/>
      <c r="D31188" s="3"/>
      <c r="E31188" s="3"/>
      <c r="F31188" s="3"/>
      <c r="G31188" s="3"/>
    </row>
    <row r="31189" spans="1:7" x14ac:dyDescent="0.25">
      <c r="A31189" s="2"/>
      <c r="B31189" s="3"/>
      <c r="C31189" s="3"/>
      <c r="D31189" s="3"/>
      <c r="E31189" s="3"/>
      <c r="F31189" s="3"/>
      <c r="G31189" s="3"/>
    </row>
    <row r="31190" spans="1:7" x14ac:dyDescent="0.25">
      <c r="A31190" s="2"/>
      <c r="B31190" s="3"/>
      <c r="C31190" s="3"/>
      <c r="D31190" s="3"/>
      <c r="E31190" s="3"/>
      <c r="F31190" s="3"/>
      <c r="G31190" s="3"/>
    </row>
    <row r="31191" spans="1:7" x14ac:dyDescent="0.25">
      <c r="A31191" s="2"/>
      <c r="B31191" s="3"/>
      <c r="C31191" s="3"/>
      <c r="D31191" s="3"/>
      <c r="E31191" s="3"/>
      <c r="F31191" s="3"/>
      <c r="G31191" s="3"/>
    </row>
    <row r="31192" spans="1:7" x14ac:dyDescent="0.25">
      <c r="A31192" s="2"/>
      <c r="B31192" s="3"/>
      <c r="C31192" s="3"/>
      <c r="D31192" s="3"/>
      <c r="E31192" s="3"/>
      <c r="F31192" s="3"/>
      <c r="G31192" s="3"/>
    </row>
    <row r="31193" spans="1:7" x14ac:dyDescent="0.25">
      <c r="A31193" s="2"/>
      <c r="B31193" s="3"/>
      <c r="C31193" s="3"/>
      <c r="D31193" s="3"/>
      <c r="E31193" s="3"/>
      <c r="F31193" s="3"/>
      <c r="G31193" s="3"/>
    </row>
    <row r="31194" spans="1:7" x14ac:dyDescent="0.25">
      <c r="A31194" s="2"/>
      <c r="B31194" s="3"/>
      <c r="C31194" s="3"/>
      <c r="D31194" s="3"/>
      <c r="E31194" s="3"/>
      <c r="F31194" s="3"/>
      <c r="G31194" s="3"/>
    </row>
    <row r="31195" spans="1:7" x14ac:dyDescent="0.25">
      <c r="A31195" s="2"/>
      <c r="B31195" s="3"/>
      <c r="C31195" s="3"/>
      <c r="D31195" s="3"/>
      <c r="E31195" s="3"/>
      <c r="F31195" s="3"/>
      <c r="G31195" s="3"/>
    </row>
    <row r="31196" spans="1:7" x14ac:dyDescent="0.25">
      <c r="A31196" s="2"/>
      <c r="B31196" s="3"/>
      <c r="C31196" s="3"/>
      <c r="D31196" s="3"/>
      <c r="E31196" s="3"/>
      <c r="F31196" s="3"/>
      <c r="G31196" s="3"/>
    </row>
    <row r="31197" spans="1:7" x14ac:dyDescent="0.25">
      <c r="A31197" s="2"/>
      <c r="B31197" s="3"/>
      <c r="C31197" s="3"/>
      <c r="D31197" s="3"/>
      <c r="E31197" s="3"/>
      <c r="F31197" s="3"/>
      <c r="G31197" s="3"/>
    </row>
    <row r="31198" spans="1:7" x14ac:dyDescent="0.25">
      <c r="A31198" s="2"/>
      <c r="B31198" s="3"/>
      <c r="C31198" s="3"/>
      <c r="D31198" s="3"/>
      <c r="E31198" s="3"/>
      <c r="F31198" s="3"/>
      <c r="G31198" s="3"/>
    </row>
    <row r="31199" spans="1:7" x14ac:dyDescent="0.25">
      <c r="A31199" s="2"/>
      <c r="B31199" s="3"/>
      <c r="C31199" s="3"/>
      <c r="D31199" s="3"/>
      <c r="E31199" s="3"/>
      <c r="F31199" s="3"/>
      <c r="G31199" s="3"/>
    </row>
    <row r="31200" spans="1:7" x14ac:dyDescent="0.25">
      <c r="A31200" s="2"/>
      <c r="B31200" s="3"/>
      <c r="C31200" s="3"/>
      <c r="D31200" s="3"/>
      <c r="E31200" s="3"/>
      <c r="F31200" s="3"/>
      <c r="G31200" s="3"/>
    </row>
    <row r="31201" spans="1:7" x14ac:dyDescent="0.25">
      <c r="A31201" s="2"/>
      <c r="B31201" s="3"/>
      <c r="C31201" s="3"/>
      <c r="D31201" s="3"/>
      <c r="E31201" s="3"/>
      <c r="F31201" s="3"/>
      <c r="G31201" s="3"/>
    </row>
    <row r="31202" spans="1:7" x14ac:dyDescent="0.25">
      <c r="A31202" s="2"/>
      <c r="B31202" s="3"/>
      <c r="C31202" s="3"/>
      <c r="D31202" s="3"/>
      <c r="E31202" s="3"/>
      <c r="F31202" s="3"/>
      <c r="G31202" s="3"/>
    </row>
    <row r="31203" spans="1:7" x14ac:dyDescent="0.25">
      <c r="A31203" s="2"/>
      <c r="B31203" s="3"/>
      <c r="C31203" s="3"/>
      <c r="D31203" s="3"/>
      <c r="E31203" s="3"/>
      <c r="F31203" s="3"/>
      <c r="G31203" s="3"/>
    </row>
    <row r="31204" spans="1:7" x14ac:dyDescent="0.25">
      <c r="A31204" s="2"/>
      <c r="B31204" s="3"/>
      <c r="C31204" s="3"/>
      <c r="D31204" s="3"/>
      <c r="E31204" s="3"/>
      <c r="F31204" s="3"/>
      <c r="G31204" s="3"/>
    </row>
    <row r="31205" spans="1:7" x14ac:dyDescent="0.25">
      <c r="A31205" s="2"/>
      <c r="B31205" s="3"/>
      <c r="C31205" s="3"/>
      <c r="D31205" s="3"/>
      <c r="E31205" s="3"/>
      <c r="F31205" s="3"/>
      <c r="G31205" s="3"/>
    </row>
    <row r="31206" spans="1:7" x14ac:dyDescent="0.25">
      <c r="A31206" s="2"/>
      <c r="B31206" s="3"/>
      <c r="C31206" s="3"/>
      <c r="D31206" s="3"/>
      <c r="E31206" s="3"/>
      <c r="F31206" s="3"/>
      <c r="G31206" s="3"/>
    </row>
    <row r="31207" spans="1:7" x14ac:dyDescent="0.25">
      <c r="A31207" s="2"/>
      <c r="B31207" s="3"/>
      <c r="C31207" s="3"/>
      <c r="D31207" s="3"/>
      <c r="E31207" s="3"/>
      <c r="F31207" s="3"/>
      <c r="G31207" s="3"/>
    </row>
    <row r="31208" spans="1:7" x14ac:dyDescent="0.25">
      <c r="A31208" s="2"/>
      <c r="B31208" s="3"/>
      <c r="C31208" s="3"/>
      <c r="D31208" s="3"/>
      <c r="E31208" s="3"/>
      <c r="F31208" s="3"/>
      <c r="G31208" s="3"/>
    </row>
    <row r="31209" spans="1:7" x14ac:dyDescent="0.25">
      <c r="A31209" s="2"/>
      <c r="B31209" s="3"/>
      <c r="C31209" s="3"/>
      <c r="D31209" s="3"/>
      <c r="E31209" s="3"/>
      <c r="F31209" s="3"/>
      <c r="G31209" s="3"/>
    </row>
    <row r="31210" spans="1:7" x14ac:dyDescent="0.25">
      <c r="A31210" s="2"/>
      <c r="B31210" s="3"/>
      <c r="C31210" s="3"/>
      <c r="D31210" s="3"/>
      <c r="E31210" s="3"/>
      <c r="F31210" s="3"/>
      <c r="G31210" s="3"/>
    </row>
    <row r="31211" spans="1:7" x14ac:dyDescent="0.25">
      <c r="A31211" s="2"/>
      <c r="B31211" s="3"/>
      <c r="C31211" s="3"/>
      <c r="D31211" s="3"/>
      <c r="E31211" s="3"/>
      <c r="F31211" s="3"/>
      <c r="G31211" s="3"/>
    </row>
    <row r="31212" spans="1:7" x14ac:dyDescent="0.25">
      <c r="A31212" s="2"/>
      <c r="B31212" s="3"/>
      <c r="C31212" s="3"/>
      <c r="D31212" s="3"/>
      <c r="E31212" s="3"/>
      <c r="F31212" s="3"/>
      <c r="G31212" s="3"/>
    </row>
    <row r="31213" spans="1:7" x14ac:dyDescent="0.25">
      <c r="A31213" s="2"/>
      <c r="B31213" s="3"/>
      <c r="C31213" s="3"/>
      <c r="D31213" s="3"/>
      <c r="E31213" s="3"/>
      <c r="F31213" s="3"/>
      <c r="G31213" s="3"/>
    </row>
    <row r="31214" spans="1:7" x14ac:dyDescent="0.25">
      <c r="A31214" s="2"/>
      <c r="B31214" s="3"/>
      <c r="C31214" s="3"/>
      <c r="D31214" s="3"/>
      <c r="E31214" s="3"/>
      <c r="F31214" s="3"/>
      <c r="G31214" s="3"/>
    </row>
    <row r="31215" spans="1:7" x14ac:dyDescent="0.25">
      <c r="A31215" s="2"/>
      <c r="B31215" s="3"/>
      <c r="C31215" s="3"/>
      <c r="D31215" s="3"/>
      <c r="E31215" s="3"/>
      <c r="F31215" s="3"/>
      <c r="G31215" s="3"/>
    </row>
    <row r="31216" spans="1:7" x14ac:dyDescent="0.25">
      <c r="A31216" s="2"/>
      <c r="B31216" s="3"/>
      <c r="C31216" s="3"/>
      <c r="D31216" s="3"/>
      <c r="E31216" s="3"/>
      <c r="F31216" s="3"/>
      <c r="G31216" s="3"/>
    </row>
    <row r="31217" spans="1:7" x14ac:dyDescent="0.25">
      <c r="A31217" s="2"/>
      <c r="B31217" s="3"/>
      <c r="C31217" s="3"/>
      <c r="D31217" s="3"/>
      <c r="E31217" s="3"/>
      <c r="F31217" s="3"/>
      <c r="G31217" s="3"/>
    </row>
    <row r="31218" spans="1:7" x14ac:dyDescent="0.25">
      <c r="A31218" s="2"/>
      <c r="B31218" s="3"/>
      <c r="C31218" s="3"/>
      <c r="D31218" s="3"/>
      <c r="E31218" s="3"/>
      <c r="F31218" s="3"/>
      <c r="G31218" s="3"/>
    </row>
    <row r="31219" spans="1:7" x14ac:dyDescent="0.25">
      <c r="A31219" s="2"/>
      <c r="B31219" s="3"/>
      <c r="C31219" s="3"/>
      <c r="D31219" s="3"/>
      <c r="E31219" s="3"/>
      <c r="F31219" s="3"/>
      <c r="G31219" s="3"/>
    </row>
    <row r="31220" spans="1:7" x14ac:dyDescent="0.25">
      <c r="A31220" s="2"/>
      <c r="B31220" s="3"/>
      <c r="C31220" s="3"/>
      <c r="D31220" s="3"/>
      <c r="E31220" s="3"/>
      <c r="F31220" s="3"/>
      <c r="G31220" s="3"/>
    </row>
    <row r="31221" spans="1:7" x14ac:dyDescent="0.25">
      <c r="A31221" s="2"/>
      <c r="B31221" s="3"/>
      <c r="C31221" s="3"/>
      <c r="D31221" s="3"/>
      <c r="E31221" s="3"/>
      <c r="F31221" s="3"/>
      <c r="G31221" s="3"/>
    </row>
    <row r="31222" spans="1:7" x14ac:dyDescent="0.25">
      <c r="A31222" s="2"/>
      <c r="B31222" s="3"/>
      <c r="C31222" s="3"/>
      <c r="D31222" s="3"/>
      <c r="E31222" s="3"/>
      <c r="F31222" s="3"/>
      <c r="G31222" s="3"/>
    </row>
    <row r="31223" spans="1:7" x14ac:dyDescent="0.25">
      <c r="A31223" s="2"/>
      <c r="B31223" s="3"/>
      <c r="C31223" s="3"/>
      <c r="D31223" s="3"/>
      <c r="E31223" s="3"/>
      <c r="F31223" s="3"/>
      <c r="G31223" s="3"/>
    </row>
    <row r="31224" spans="1:7" x14ac:dyDescent="0.25">
      <c r="A31224" s="2"/>
      <c r="B31224" s="3"/>
      <c r="C31224" s="3"/>
      <c r="D31224" s="3"/>
      <c r="E31224" s="3"/>
      <c r="F31224" s="3"/>
      <c r="G31224" s="3"/>
    </row>
    <row r="31225" spans="1:7" x14ac:dyDescent="0.25">
      <c r="A31225" s="2"/>
      <c r="B31225" s="3"/>
      <c r="C31225" s="3"/>
      <c r="D31225" s="3"/>
      <c r="E31225" s="3"/>
      <c r="F31225" s="3"/>
      <c r="G31225" s="3"/>
    </row>
    <row r="31226" spans="1:7" x14ac:dyDescent="0.25">
      <c r="A31226" s="2"/>
      <c r="B31226" s="3"/>
      <c r="C31226" s="3"/>
      <c r="D31226" s="3"/>
      <c r="E31226" s="3"/>
      <c r="F31226" s="3"/>
      <c r="G31226" s="3"/>
    </row>
    <row r="31227" spans="1:7" x14ac:dyDescent="0.25">
      <c r="A31227" s="2"/>
      <c r="B31227" s="3"/>
      <c r="C31227" s="3"/>
      <c r="D31227" s="3"/>
      <c r="E31227" s="3"/>
      <c r="F31227" s="3"/>
      <c r="G31227" s="3"/>
    </row>
    <row r="31228" spans="1:7" x14ac:dyDescent="0.25">
      <c r="A31228" s="2"/>
      <c r="B31228" s="3"/>
      <c r="C31228" s="3"/>
      <c r="D31228" s="3"/>
      <c r="E31228" s="3"/>
      <c r="F31228" s="3"/>
      <c r="G31228" s="3"/>
    </row>
    <row r="31229" spans="1:7" x14ac:dyDescent="0.25">
      <c r="A31229" s="2"/>
      <c r="B31229" s="3"/>
      <c r="C31229" s="3"/>
      <c r="D31229" s="3"/>
      <c r="E31229" s="3"/>
      <c r="F31229" s="3"/>
      <c r="G31229" s="3"/>
    </row>
    <row r="31230" spans="1:7" x14ac:dyDescent="0.25">
      <c r="A31230" s="2"/>
      <c r="B31230" s="3"/>
      <c r="C31230" s="3"/>
      <c r="D31230" s="3"/>
      <c r="E31230" s="3"/>
      <c r="F31230" s="3"/>
      <c r="G31230" s="3"/>
    </row>
    <row r="31231" spans="1:7" x14ac:dyDescent="0.25">
      <c r="A31231" s="2"/>
      <c r="B31231" s="3"/>
      <c r="C31231" s="3"/>
      <c r="D31231" s="3"/>
      <c r="E31231" s="3"/>
      <c r="F31231" s="3"/>
      <c r="G31231" s="3"/>
    </row>
    <row r="31232" spans="1:7" x14ac:dyDescent="0.25">
      <c r="A31232" s="2"/>
      <c r="B31232" s="3"/>
      <c r="C31232" s="3"/>
      <c r="D31232" s="3"/>
      <c r="E31232" s="3"/>
      <c r="F31232" s="3"/>
      <c r="G31232" s="3"/>
    </row>
    <row r="31233" spans="1:7" x14ac:dyDescent="0.25">
      <c r="A31233" s="2"/>
      <c r="B31233" s="3"/>
      <c r="C31233" s="3"/>
      <c r="D31233" s="3"/>
      <c r="E31233" s="3"/>
      <c r="F31233" s="3"/>
      <c r="G31233" s="3"/>
    </row>
    <row r="31234" spans="1:7" x14ac:dyDescent="0.25">
      <c r="A31234" s="2"/>
      <c r="B31234" s="3"/>
      <c r="C31234" s="3"/>
      <c r="D31234" s="3"/>
      <c r="E31234" s="3"/>
      <c r="F31234" s="3"/>
      <c r="G31234" s="3"/>
    </row>
    <row r="31235" spans="1:7" x14ac:dyDescent="0.25">
      <c r="A31235" s="2"/>
      <c r="B31235" s="3"/>
      <c r="C31235" s="3"/>
      <c r="D31235" s="3"/>
      <c r="E31235" s="3"/>
      <c r="F31235" s="3"/>
      <c r="G31235" s="3"/>
    </row>
    <row r="31236" spans="1:7" x14ac:dyDescent="0.25">
      <c r="A31236" s="2"/>
      <c r="B31236" s="3"/>
      <c r="C31236" s="3"/>
      <c r="D31236" s="3"/>
      <c r="E31236" s="3"/>
      <c r="F31236" s="3"/>
      <c r="G31236" s="3"/>
    </row>
    <row r="31237" spans="1:7" x14ac:dyDescent="0.25">
      <c r="A31237" s="2"/>
      <c r="B31237" s="3"/>
      <c r="C31237" s="3"/>
      <c r="D31237" s="3"/>
      <c r="E31237" s="3"/>
      <c r="F31237" s="3"/>
      <c r="G31237" s="3"/>
    </row>
    <row r="31238" spans="1:7" x14ac:dyDescent="0.25">
      <c r="A31238" s="2"/>
      <c r="B31238" s="3"/>
      <c r="C31238" s="3"/>
      <c r="D31238" s="3"/>
      <c r="E31238" s="3"/>
      <c r="F31238" s="3"/>
      <c r="G31238" s="3"/>
    </row>
    <row r="31239" spans="1:7" x14ac:dyDescent="0.25">
      <c r="A31239" s="2"/>
      <c r="B31239" s="3"/>
      <c r="C31239" s="3"/>
      <c r="D31239" s="3"/>
      <c r="E31239" s="3"/>
      <c r="F31239" s="3"/>
      <c r="G31239" s="3"/>
    </row>
    <row r="31240" spans="1:7" x14ac:dyDescent="0.25">
      <c r="A31240" s="2"/>
      <c r="B31240" s="3"/>
      <c r="C31240" s="3"/>
      <c r="D31240" s="3"/>
      <c r="E31240" s="3"/>
      <c r="F31240" s="3"/>
      <c r="G31240" s="3"/>
    </row>
    <row r="31241" spans="1:7" x14ac:dyDescent="0.25">
      <c r="A31241" s="2"/>
      <c r="B31241" s="3"/>
      <c r="C31241" s="3"/>
      <c r="D31241" s="3"/>
      <c r="E31241" s="3"/>
      <c r="F31241" s="3"/>
      <c r="G31241" s="3"/>
    </row>
    <row r="31242" spans="1:7" x14ac:dyDescent="0.25">
      <c r="A31242" s="2"/>
      <c r="B31242" s="3"/>
      <c r="C31242" s="3"/>
      <c r="D31242" s="3"/>
      <c r="E31242" s="3"/>
      <c r="F31242" s="3"/>
      <c r="G31242" s="3"/>
    </row>
    <row r="31243" spans="1:7" x14ac:dyDescent="0.25">
      <c r="A31243" s="2"/>
      <c r="B31243" s="3"/>
      <c r="C31243" s="3"/>
      <c r="D31243" s="3"/>
      <c r="E31243" s="3"/>
      <c r="F31243" s="3"/>
      <c r="G31243" s="3"/>
    </row>
    <row r="31244" spans="1:7" x14ac:dyDescent="0.25">
      <c r="A31244" s="2"/>
      <c r="B31244" s="3"/>
      <c r="C31244" s="3"/>
      <c r="D31244" s="3"/>
      <c r="E31244" s="3"/>
      <c r="F31244" s="3"/>
      <c r="G31244" s="3"/>
    </row>
    <row r="31245" spans="1:7" x14ac:dyDescent="0.25">
      <c r="A31245" s="2"/>
      <c r="B31245" s="3"/>
      <c r="C31245" s="3"/>
      <c r="D31245" s="3"/>
      <c r="E31245" s="3"/>
      <c r="F31245" s="3"/>
      <c r="G31245" s="3"/>
    </row>
    <row r="31246" spans="1:7" x14ac:dyDescent="0.25">
      <c r="A31246" s="2"/>
      <c r="B31246" s="3"/>
      <c r="C31246" s="3"/>
      <c r="D31246" s="3"/>
      <c r="E31246" s="3"/>
      <c r="F31246" s="3"/>
      <c r="G31246" s="3"/>
    </row>
    <row r="31247" spans="1:7" x14ac:dyDescent="0.25">
      <c r="A31247" s="2"/>
      <c r="B31247" s="3"/>
      <c r="C31247" s="3"/>
      <c r="D31247" s="3"/>
      <c r="E31247" s="3"/>
      <c r="F31247" s="3"/>
      <c r="G31247" s="3"/>
    </row>
    <row r="31248" spans="1:7" x14ac:dyDescent="0.25">
      <c r="A31248" s="2"/>
      <c r="B31248" s="3"/>
      <c r="C31248" s="3"/>
      <c r="D31248" s="3"/>
      <c r="E31248" s="3"/>
      <c r="F31248" s="3"/>
      <c r="G31248" s="3"/>
    </row>
    <row r="31249" spans="1:7" x14ac:dyDescent="0.25">
      <c r="A31249" s="2"/>
      <c r="B31249" s="3"/>
      <c r="C31249" s="3"/>
      <c r="D31249" s="3"/>
      <c r="E31249" s="3"/>
      <c r="F31249" s="3"/>
      <c r="G31249" s="3"/>
    </row>
    <row r="31250" spans="1:7" x14ac:dyDescent="0.25">
      <c r="A31250" s="2"/>
      <c r="B31250" s="3"/>
      <c r="C31250" s="3"/>
      <c r="D31250" s="3"/>
      <c r="E31250" s="3"/>
      <c r="F31250" s="3"/>
      <c r="G31250" s="3"/>
    </row>
    <row r="31251" spans="1:7" x14ac:dyDescent="0.25">
      <c r="A31251" s="2"/>
      <c r="B31251" s="3"/>
      <c r="C31251" s="3"/>
      <c r="D31251" s="3"/>
      <c r="E31251" s="3"/>
      <c r="F31251" s="3"/>
      <c r="G31251" s="3"/>
    </row>
    <row r="31252" spans="1:7" x14ac:dyDescent="0.25">
      <c r="A31252" s="2"/>
      <c r="B31252" s="3"/>
      <c r="C31252" s="3"/>
      <c r="D31252" s="3"/>
      <c r="E31252" s="3"/>
      <c r="F31252" s="3"/>
      <c r="G31252" s="3"/>
    </row>
    <row r="31253" spans="1:7" x14ac:dyDescent="0.25">
      <c r="A31253" s="2"/>
      <c r="B31253" s="3"/>
      <c r="C31253" s="3"/>
      <c r="D31253" s="3"/>
      <c r="E31253" s="3"/>
      <c r="F31253" s="3"/>
      <c r="G31253" s="3"/>
    </row>
    <row r="31254" spans="1:7" x14ac:dyDescent="0.25">
      <c r="A31254" s="2"/>
      <c r="B31254" s="3"/>
      <c r="C31254" s="3"/>
      <c r="D31254" s="3"/>
      <c r="E31254" s="3"/>
      <c r="F31254" s="3"/>
      <c r="G31254" s="3"/>
    </row>
    <row r="31255" spans="1:7" x14ac:dyDescent="0.25">
      <c r="A31255" s="2"/>
      <c r="B31255" s="3"/>
      <c r="C31255" s="3"/>
      <c r="D31255" s="3"/>
      <c r="E31255" s="3"/>
      <c r="F31255" s="3"/>
      <c r="G31255" s="3"/>
    </row>
    <row r="31256" spans="1:7" x14ac:dyDescent="0.25">
      <c r="A31256" s="2"/>
      <c r="B31256" s="3"/>
      <c r="C31256" s="3"/>
      <c r="D31256" s="3"/>
      <c r="E31256" s="3"/>
      <c r="F31256" s="3"/>
      <c r="G31256" s="3"/>
    </row>
    <row r="31257" spans="1:7" x14ac:dyDescent="0.25">
      <c r="A31257" s="2"/>
      <c r="B31257" s="3"/>
      <c r="C31257" s="3"/>
      <c r="D31257" s="3"/>
      <c r="E31257" s="3"/>
      <c r="F31257" s="3"/>
      <c r="G31257" s="3"/>
    </row>
    <row r="31258" spans="1:7" x14ac:dyDescent="0.25">
      <c r="A31258" s="2"/>
      <c r="B31258" s="3"/>
      <c r="C31258" s="3"/>
      <c r="D31258" s="3"/>
      <c r="E31258" s="3"/>
      <c r="F31258" s="3"/>
      <c r="G31258" s="3"/>
    </row>
    <row r="31259" spans="1:7" x14ac:dyDescent="0.25">
      <c r="A31259" s="2"/>
      <c r="B31259" s="3"/>
      <c r="C31259" s="3"/>
      <c r="D31259" s="3"/>
      <c r="E31259" s="3"/>
      <c r="F31259" s="3"/>
      <c r="G31259" s="3"/>
    </row>
    <row r="31260" spans="1:7" x14ac:dyDescent="0.25">
      <c r="A31260" s="2"/>
      <c r="B31260" s="3"/>
      <c r="C31260" s="3"/>
      <c r="D31260" s="3"/>
      <c r="E31260" s="3"/>
      <c r="F31260" s="3"/>
      <c r="G31260" s="3"/>
    </row>
    <row r="31261" spans="1:7" x14ac:dyDescent="0.25">
      <c r="A31261" s="2"/>
      <c r="B31261" s="3"/>
      <c r="C31261" s="3"/>
      <c r="D31261" s="3"/>
      <c r="E31261" s="3"/>
      <c r="F31261" s="3"/>
      <c r="G31261" s="3"/>
    </row>
    <row r="31262" spans="1:7" x14ac:dyDescent="0.25">
      <c r="A31262" s="2"/>
      <c r="B31262" s="3"/>
      <c r="C31262" s="3"/>
      <c r="D31262" s="3"/>
      <c r="E31262" s="3"/>
      <c r="F31262" s="3"/>
      <c r="G31262" s="3"/>
    </row>
    <row r="31263" spans="1:7" x14ac:dyDescent="0.25">
      <c r="A31263" s="2"/>
      <c r="B31263" s="3"/>
      <c r="C31263" s="3"/>
      <c r="D31263" s="3"/>
      <c r="E31263" s="3"/>
      <c r="F31263" s="3"/>
      <c r="G31263" s="3"/>
    </row>
    <row r="31264" spans="1:7" x14ac:dyDescent="0.25">
      <c r="A31264" s="2"/>
      <c r="B31264" s="3"/>
      <c r="C31264" s="3"/>
      <c r="D31264" s="3"/>
      <c r="E31264" s="3"/>
      <c r="F31264" s="3"/>
      <c r="G31264" s="3"/>
    </row>
    <row r="31265" spans="1:7" x14ac:dyDescent="0.25">
      <c r="A31265" s="2"/>
      <c r="B31265" s="3"/>
      <c r="C31265" s="3"/>
      <c r="D31265" s="3"/>
      <c r="E31265" s="3"/>
      <c r="F31265" s="3"/>
      <c r="G31265" s="3"/>
    </row>
    <row r="31266" spans="1:7" x14ac:dyDescent="0.25">
      <c r="A31266" s="2"/>
      <c r="B31266" s="3"/>
      <c r="C31266" s="3"/>
      <c r="D31266" s="3"/>
      <c r="E31266" s="3"/>
      <c r="F31266" s="3"/>
      <c r="G31266" s="3"/>
    </row>
    <row r="31267" spans="1:7" x14ac:dyDescent="0.25">
      <c r="A31267" s="2"/>
      <c r="B31267" s="3"/>
      <c r="C31267" s="3"/>
      <c r="D31267" s="3"/>
      <c r="E31267" s="3"/>
      <c r="F31267" s="3"/>
      <c r="G31267" s="3"/>
    </row>
    <row r="31268" spans="1:7" x14ac:dyDescent="0.25">
      <c r="A31268" s="2"/>
      <c r="B31268" s="3"/>
      <c r="C31268" s="3"/>
      <c r="D31268" s="3"/>
      <c r="E31268" s="3"/>
      <c r="F31268" s="3"/>
      <c r="G31268" s="3"/>
    </row>
    <row r="31269" spans="1:7" x14ac:dyDescent="0.25">
      <c r="A31269" s="2"/>
      <c r="B31269" s="3"/>
      <c r="C31269" s="3"/>
      <c r="D31269" s="3"/>
      <c r="E31269" s="3"/>
      <c r="F31269" s="3"/>
      <c r="G31269" s="3"/>
    </row>
    <row r="31270" spans="1:7" x14ac:dyDescent="0.25">
      <c r="A31270" s="2"/>
      <c r="B31270" s="3"/>
      <c r="C31270" s="3"/>
      <c r="D31270" s="3"/>
      <c r="E31270" s="3"/>
      <c r="F31270" s="3"/>
      <c r="G31270" s="3"/>
    </row>
    <row r="31271" spans="1:7" x14ac:dyDescent="0.25">
      <c r="A31271" s="2"/>
      <c r="B31271" s="3"/>
      <c r="C31271" s="3"/>
      <c r="D31271" s="3"/>
      <c r="E31271" s="3"/>
      <c r="F31271" s="3"/>
      <c r="G31271" s="3"/>
    </row>
    <row r="31272" spans="1:7" x14ac:dyDescent="0.25">
      <c r="A31272" s="2"/>
      <c r="B31272" s="3"/>
      <c r="C31272" s="3"/>
      <c r="D31272" s="3"/>
      <c r="E31272" s="3"/>
      <c r="F31272" s="3"/>
      <c r="G31272" s="3"/>
    </row>
    <row r="31273" spans="1:7" x14ac:dyDescent="0.25">
      <c r="A31273" s="2"/>
      <c r="B31273" s="3"/>
      <c r="C31273" s="3"/>
      <c r="D31273" s="3"/>
      <c r="E31273" s="3"/>
      <c r="F31273" s="3"/>
      <c r="G31273" s="3"/>
    </row>
    <row r="31274" spans="1:7" x14ac:dyDescent="0.25">
      <c r="A31274" s="2"/>
      <c r="B31274" s="3"/>
      <c r="C31274" s="3"/>
      <c r="D31274" s="3"/>
      <c r="E31274" s="3"/>
      <c r="F31274" s="3"/>
      <c r="G31274" s="3"/>
    </row>
    <row r="31275" spans="1:7" x14ac:dyDescent="0.25">
      <c r="A31275" s="2"/>
      <c r="B31275" s="3"/>
      <c r="C31275" s="3"/>
      <c r="D31275" s="3"/>
      <c r="E31275" s="3"/>
      <c r="F31275" s="3"/>
      <c r="G31275" s="3"/>
    </row>
    <row r="31276" spans="1:7" x14ac:dyDescent="0.25">
      <c r="A31276" s="2"/>
      <c r="B31276" s="3"/>
      <c r="C31276" s="3"/>
      <c r="D31276" s="3"/>
      <c r="E31276" s="3"/>
      <c r="F31276" s="3"/>
      <c r="G31276" s="3"/>
    </row>
    <row r="31277" spans="1:7" x14ac:dyDescent="0.25">
      <c r="A31277" s="2"/>
      <c r="B31277" s="3"/>
      <c r="C31277" s="3"/>
      <c r="D31277" s="3"/>
      <c r="E31277" s="3"/>
      <c r="F31277" s="3"/>
      <c r="G31277" s="3"/>
    </row>
    <row r="31278" spans="1:7" x14ac:dyDescent="0.25">
      <c r="A31278" s="2"/>
      <c r="B31278" s="3"/>
      <c r="C31278" s="3"/>
      <c r="D31278" s="3"/>
      <c r="E31278" s="3"/>
      <c r="F31278" s="3"/>
      <c r="G31278" s="3"/>
    </row>
    <row r="31279" spans="1:7" x14ac:dyDescent="0.25">
      <c r="A31279" s="2"/>
      <c r="B31279" s="3"/>
      <c r="C31279" s="3"/>
      <c r="D31279" s="3"/>
      <c r="E31279" s="3"/>
      <c r="F31279" s="3"/>
      <c r="G31279" s="3"/>
    </row>
    <row r="31280" spans="1:7" x14ac:dyDescent="0.25">
      <c r="A31280" s="2"/>
      <c r="B31280" s="3"/>
      <c r="C31280" s="3"/>
      <c r="D31280" s="3"/>
      <c r="E31280" s="3"/>
      <c r="F31280" s="3"/>
      <c r="G31280" s="3"/>
    </row>
    <row r="31281" spans="1:7" x14ac:dyDescent="0.25">
      <c r="A31281" s="2"/>
      <c r="B31281" s="3"/>
      <c r="C31281" s="3"/>
      <c r="D31281" s="3"/>
      <c r="E31281" s="3"/>
      <c r="F31281" s="3"/>
      <c r="G31281" s="3"/>
    </row>
    <row r="31282" spans="1:7" x14ac:dyDescent="0.25">
      <c r="A31282" s="2"/>
      <c r="B31282" s="3"/>
      <c r="C31282" s="3"/>
      <c r="D31282" s="3"/>
      <c r="E31282" s="3"/>
      <c r="F31282" s="3"/>
      <c r="G31282" s="3"/>
    </row>
    <row r="31283" spans="1:7" x14ac:dyDescent="0.25">
      <c r="A31283" s="2"/>
      <c r="B31283" s="3"/>
      <c r="C31283" s="3"/>
      <c r="D31283" s="3"/>
      <c r="E31283" s="3"/>
      <c r="F31283" s="3"/>
      <c r="G31283" s="3"/>
    </row>
    <row r="31284" spans="1:7" x14ac:dyDescent="0.25">
      <c r="A31284" s="2"/>
      <c r="B31284" s="3"/>
      <c r="C31284" s="3"/>
      <c r="D31284" s="3"/>
      <c r="E31284" s="3"/>
      <c r="F31284" s="3"/>
      <c r="G31284" s="3"/>
    </row>
    <row r="31285" spans="1:7" x14ac:dyDescent="0.25">
      <c r="A31285" s="2"/>
      <c r="B31285" s="3"/>
      <c r="C31285" s="3"/>
      <c r="D31285" s="3"/>
      <c r="E31285" s="3"/>
      <c r="F31285" s="3"/>
      <c r="G31285" s="3"/>
    </row>
    <row r="31286" spans="1:7" x14ac:dyDescent="0.25">
      <c r="A31286" s="2"/>
      <c r="B31286" s="3"/>
      <c r="C31286" s="3"/>
      <c r="D31286" s="3"/>
      <c r="E31286" s="3"/>
      <c r="F31286" s="3"/>
      <c r="G31286" s="3"/>
    </row>
    <row r="31287" spans="1:7" x14ac:dyDescent="0.25">
      <c r="A31287" s="2"/>
      <c r="B31287" s="3"/>
      <c r="C31287" s="3"/>
      <c r="D31287" s="3"/>
      <c r="E31287" s="3"/>
      <c r="F31287" s="3"/>
      <c r="G31287" s="3"/>
    </row>
    <row r="31288" spans="1:7" x14ac:dyDescent="0.25">
      <c r="A31288" s="2"/>
      <c r="B31288" s="3"/>
      <c r="C31288" s="3"/>
      <c r="D31288" s="3"/>
      <c r="E31288" s="3"/>
      <c r="F31288" s="3"/>
      <c r="G31288" s="3"/>
    </row>
    <row r="31289" spans="1:7" x14ac:dyDescent="0.25">
      <c r="A31289" s="2"/>
      <c r="B31289" s="3"/>
      <c r="C31289" s="3"/>
      <c r="D31289" s="3"/>
      <c r="E31289" s="3"/>
      <c r="F31289" s="3"/>
      <c r="G31289" s="3"/>
    </row>
    <row r="31290" spans="1:7" x14ac:dyDescent="0.25">
      <c r="A31290" s="2"/>
      <c r="B31290" s="3"/>
      <c r="C31290" s="3"/>
      <c r="D31290" s="3"/>
      <c r="E31290" s="3"/>
      <c r="F31290" s="3"/>
      <c r="G31290" s="3"/>
    </row>
    <row r="31291" spans="1:7" x14ac:dyDescent="0.25">
      <c r="A31291" s="2"/>
      <c r="B31291" s="3"/>
      <c r="C31291" s="3"/>
      <c r="D31291" s="3"/>
      <c r="E31291" s="3"/>
      <c r="F31291" s="3"/>
      <c r="G31291" s="3"/>
    </row>
    <row r="31292" spans="1:7" x14ac:dyDescent="0.25">
      <c r="A31292" s="2"/>
      <c r="B31292" s="3"/>
      <c r="C31292" s="3"/>
      <c r="D31292" s="3"/>
      <c r="E31292" s="3"/>
      <c r="F31292" s="3"/>
      <c r="G31292" s="3"/>
    </row>
    <row r="31293" spans="1:7" x14ac:dyDescent="0.25">
      <c r="A31293" s="2"/>
      <c r="B31293" s="3"/>
      <c r="C31293" s="3"/>
      <c r="D31293" s="3"/>
      <c r="E31293" s="3"/>
      <c r="F31293" s="3"/>
      <c r="G31293" s="3"/>
    </row>
    <row r="31294" spans="1:7" x14ac:dyDescent="0.25">
      <c r="A31294" s="2"/>
      <c r="B31294" s="3"/>
      <c r="C31294" s="3"/>
      <c r="D31294" s="3"/>
      <c r="E31294" s="3"/>
      <c r="F31294" s="3"/>
      <c r="G31294" s="3"/>
    </row>
    <row r="31295" spans="1:7" x14ac:dyDescent="0.25">
      <c r="A31295" s="2"/>
      <c r="B31295" s="3"/>
      <c r="C31295" s="3"/>
      <c r="D31295" s="3"/>
      <c r="E31295" s="3"/>
      <c r="F31295" s="3"/>
      <c r="G31295" s="3"/>
    </row>
    <row r="31296" spans="1:7" x14ac:dyDescent="0.25">
      <c r="A31296" s="2"/>
      <c r="B31296" s="3"/>
      <c r="C31296" s="3"/>
      <c r="D31296" s="3"/>
      <c r="E31296" s="3"/>
      <c r="F31296" s="3"/>
      <c r="G31296" s="3"/>
    </row>
    <row r="31297" spans="1:7" x14ac:dyDescent="0.25">
      <c r="A31297" s="2"/>
      <c r="B31297" s="3"/>
      <c r="C31297" s="3"/>
      <c r="D31297" s="3"/>
      <c r="E31297" s="3"/>
      <c r="F31297" s="3"/>
      <c r="G31297" s="3"/>
    </row>
    <row r="31298" spans="1:7" x14ac:dyDescent="0.25">
      <c r="A31298" s="2"/>
      <c r="B31298" s="3"/>
      <c r="C31298" s="3"/>
      <c r="D31298" s="3"/>
      <c r="E31298" s="3"/>
      <c r="F31298" s="3"/>
      <c r="G31298" s="3"/>
    </row>
    <row r="31299" spans="1:7" x14ac:dyDescent="0.25">
      <c r="A31299" s="2"/>
      <c r="B31299" s="3"/>
      <c r="C31299" s="3"/>
      <c r="D31299" s="3"/>
      <c r="E31299" s="3"/>
      <c r="F31299" s="3"/>
      <c r="G31299" s="3"/>
    </row>
    <row r="31300" spans="1:7" x14ac:dyDescent="0.25">
      <c r="A31300" s="2"/>
      <c r="B31300" s="3"/>
      <c r="C31300" s="3"/>
      <c r="D31300" s="3"/>
      <c r="E31300" s="3"/>
      <c r="F31300" s="3"/>
      <c r="G31300" s="3"/>
    </row>
    <row r="31301" spans="1:7" x14ac:dyDescent="0.25">
      <c r="A31301" s="2"/>
      <c r="B31301" s="3"/>
      <c r="C31301" s="3"/>
      <c r="D31301" s="3"/>
      <c r="E31301" s="3"/>
      <c r="F31301" s="3"/>
      <c r="G31301" s="3"/>
    </row>
    <row r="31302" spans="1:7" x14ac:dyDescent="0.25">
      <c r="A31302" s="2"/>
      <c r="B31302" s="3"/>
      <c r="C31302" s="3"/>
      <c r="D31302" s="3"/>
      <c r="E31302" s="3"/>
      <c r="F31302" s="3"/>
      <c r="G31302" s="3"/>
    </row>
    <row r="31303" spans="1:7" x14ac:dyDescent="0.25">
      <c r="A31303" s="2"/>
      <c r="B31303" s="3"/>
      <c r="C31303" s="3"/>
      <c r="D31303" s="3"/>
      <c r="E31303" s="3"/>
      <c r="F31303" s="3"/>
      <c r="G31303" s="3"/>
    </row>
    <row r="31304" spans="1:7" x14ac:dyDescent="0.25">
      <c r="A31304" s="2"/>
      <c r="B31304" s="3"/>
      <c r="C31304" s="3"/>
      <c r="D31304" s="3"/>
      <c r="E31304" s="3"/>
      <c r="F31304" s="3"/>
      <c r="G31304" s="3"/>
    </row>
    <row r="31305" spans="1:7" x14ac:dyDescent="0.25">
      <c r="A31305" s="2"/>
      <c r="B31305" s="3"/>
      <c r="C31305" s="3"/>
      <c r="D31305" s="3"/>
      <c r="E31305" s="3"/>
      <c r="F31305" s="3"/>
      <c r="G31305" s="3"/>
    </row>
    <row r="31306" spans="1:7" x14ac:dyDescent="0.25">
      <c r="A31306" s="2"/>
      <c r="B31306" s="3"/>
      <c r="C31306" s="3"/>
      <c r="D31306" s="3"/>
      <c r="E31306" s="3"/>
      <c r="F31306" s="3"/>
      <c r="G31306" s="3"/>
    </row>
    <row r="31307" spans="1:7" x14ac:dyDescent="0.25">
      <c r="A31307" s="2"/>
      <c r="B31307" s="3"/>
      <c r="C31307" s="3"/>
      <c r="D31307" s="3"/>
      <c r="E31307" s="3"/>
      <c r="F31307" s="3"/>
      <c r="G31307" s="3"/>
    </row>
    <row r="31308" spans="1:7" x14ac:dyDescent="0.25">
      <c r="A31308" s="2"/>
      <c r="B31308" s="3"/>
      <c r="C31308" s="3"/>
      <c r="D31308" s="3"/>
      <c r="E31308" s="3"/>
      <c r="F31308" s="3"/>
      <c r="G31308" s="3"/>
    </row>
    <row r="31309" spans="1:7" x14ac:dyDescent="0.25">
      <c r="A31309" s="2"/>
      <c r="B31309" s="3"/>
      <c r="C31309" s="3"/>
      <c r="D31309" s="3"/>
      <c r="E31309" s="3"/>
      <c r="F31309" s="3"/>
      <c r="G31309" s="3"/>
    </row>
    <row r="31310" spans="1:7" x14ac:dyDescent="0.25">
      <c r="A31310" s="2"/>
      <c r="B31310" s="3"/>
      <c r="C31310" s="3"/>
      <c r="D31310" s="3"/>
      <c r="E31310" s="3"/>
      <c r="F31310" s="3"/>
      <c r="G31310" s="3"/>
    </row>
    <row r="31311" spans="1:7" x14ac:dyDescent="0.25">
      <c r="A31311" s="2"/>
      <c r="B31311" s="3"/>
      <c r="C31311" s="3"/>
      <c r="D31311" s="3"/>
      <c r="E31311" s="3"/>
      <c r="F31311" s="3"/>
      <c r="G31311" s="3"/>
    </row>
    <row r="31312" spans="1:7" x14ac:dyDescent="0.25">
      <c r="A31312" s="2"/>
      <c r="B31312" s="3"/>
      <c r="C31312" s="3"/>
      <c r="D31312" s="3"/>
      <c r="E31312" s="3"/>
      <c r="F31312" s="3"/>
      <c r="G31312" s="3"/>
    </row>
    <row r="31313" spans="1:7" x14ac:dyDescent="0.25">
      <c r="A31313" s="2"/>
      <c r="B31313" s="3"/>
      <c r="C31313" s="3"/>
      <c r="D31313" s="3"/>
      <c r="E31313" s="3"/>
      <c r="F31313" s="3"/>
      <c r="G31313" s="3"/>
    </row>
    <row r="31314" spans="1:7" x14ac:dyDescent="0.25">
      <c r="A31314" s="2"/>
      <c r="B31314" s="3"/>
      <c r="C31314" s="3"/>
      <c r="D31314" s="3"/>
      <c r="E31314" s="3"/>
      <c r="F31314" s="3"/>
      <c r="G31314" s="3"/>
    </row>
    <row r="31315" spans="1:7" x14ac:dyDescent="0.25">
      <c r="A31315" s="2"/>
      <c r="B31315" s="3"/>
      <c r="C31315" s="3"/>
      <c r="D31315" s="3"/>
      <c r="E31315" s="3"/>
      <c r="F31315" s="3"/>
      <c r="G31315" s="3"/>
    </row>
    <row r="31316" spans="1:7" x14ac:dyDescent="0.25">
      <c r="A31316" s="2"/>
      <c r="B31316" s="3"/>
      <c r="C31316" s="3"/>
      <c r="D31316" s="3"/>
      <c r="E31316" s="3"/>
      <c r="F31316" s="3"/>
      <c r="G31316" s="3"/>
    </row>
    <row r="31317" spans="1:7" x14ac:dyDescent="0.25">
      <c r="A31317" s="2"/>
      <c r="B31317" s="3"/>
      <c r="C31317" s="3"/>
      <c r="D31317" s="3"/>
      <c r="E31317" s="3"/>
      <c r="F31317" s="3"/>
      <c r="G31317" s="3"/>
    </row>
    <row r="31318" spans="1:7" x14ac:dyDescent="0.25">
      <c r="A31318" s="2"/>
      <c r="B31318" s="3"/>
      <c r="C31318" s="3"/>
      <c r="D31318" s="3"/>
      <c r="E31318" s="3"/>
      <c r="F31318" s="3"/>
      <c r="G31318" s="3"/>
    </row>
    <row r="31319" spans="1:7" x14ac:dyDescent="0.25">
      <c r="A31319" s="2"/>
      <c r="B31319" s="3"/>
      <c r="C31319" s="3"/>
      <c r="D31319" s="3"/>
      <c r="E31319" s="3"/>
      <c r="F31319" s="3"/>
      <c r="G31319" s="3"/>
    </row>
    <row r="31320" spans="1:7" x14ac:dyDescent="0.25">
      <c r="A31320" s="2"/>
      <c r="B31320" s="3"/>
      <c r="C31320" s="3"/>
      <c r="D31320" s="3"/>
      <c r="E31320" s="3"/>
      <c r="F31320" s="3"/>
      <c r="G31320" s="3"/>
    </row>
    <row r="31321" spans="1:7" x14ac:dyDescent="0.25">
      <c r="A31321" s="2"/>
      <c r="B31321" s="3"/>
      <c r="C31321" s="3"/>
      <c r="D31321" s="3"/>
      <c r="E31321" s="3"/>
      <c r="F31321" s="3"/>
      <c r="G31321" s="3"/>
    </row>
    <row r="31322" spans="1:7" x14ac:dyDescent="0.25">
      <c r="A31322" s="2"/>
      <c r="B31322" s="3"/>
      <c r="C31322" s="3"/>
      <c r="D31322" s="3"/>
      <c r="E31322" s="3"/>
      <c r="F31322" s="3"/>
      <c r="G31322" s="3"/>
    </row>
    <row r="31323" spans="1:7" x14ac:dyDescent="0.25">
      <c r="A31323" s="2"/>
      <c r="B31323" s="3"/>
      <c r="C31323" s="3"/>
      <c r="D31323" s="3"/>
      <c r="E31323" s="3"/>
      <c r="F31323" s="3"/>
      <c r="G31323" s="3"/>
    </row>
    <row r="31324" spans="1:7" x14ac:dyDescent="0.25">
      <c r="A31324" s="2"/>
      <c r="B31324" s="3"/>
      <c r="C31324" s="3"/>
      <c r="D31324" s="3"/>
      <c r="E31324" s="3"/>
      <c r="F31324" s="3"/>
      <c r="G31324" s="3"/>
    </row>
    <row r="31325" spans="1:7" x14ac:dyDescent="0.25">
      <c r="A31325" s="2"/>
      <c r="B31325" s="3"/>
      <c r="C31325" s="3"/>
      <c r="D31325" s="3"/>
      <c r="E31325" s="3"/>
      <c r="F31325" s="3"/>
      <c r="G31325" s="3"/>
    </row>
    <row r="31326" spans="1:7" x14ac:dyDescent="0.25">
      <c r="A31326" s="2"/>
      <c r="B31326" s="3"/>
      <c r="C31326" s="3"/>
      <c r="D31326" s="3"/>
      <c r="E31326" s="3"/>
      <c r="F31326" s="3"/>
      <c r="G31326" s="3"/>
    </row>
    <row r="31327" spans="1:7" x14ac:dyDescent="0.25">
      <c r="A31327" s="2"/>
      <c r="B31327" s="3"/>
      <c r="C31327" s="3"/>
      <c r="D31327" s="3"/>
      <c r="E31327" s="3"/>
      <c r="F31327" s="3"/>
      <c r="G31327" s="3"/>
    </row>
    <row r="31328" spans="1:7" x14ac:dyDescent="0.25">
      <c r="A31328" s="2"/>
      <c r="B31328" s="3"/>
      <c r="C31328" s="3"/>
      <c r="D31328" s="3"/>
      <c r="E31328" s="3"/>
      <c r="F31328" s="3"/>
      <c r="G31328" s="3"/>
    </row>
    <row r="31329" spans="1:7" x14ac:dyDescent="0.25">
      <c r="A31329" s="2"/>
      <c r="B31329" s="3"/>
      <c r="C31329" s="3"/>
      <c r="D31329" s="3"/>
      <c r="E31329" s="3"/>
      <c r="F31329" s="3"/>
      <c r="G31329" s="3"/>
    </row>
    <row r="31330" spans="1:7" x14ac:dyDescent="0.25">
      <c r="A31330" s="2"/>
      <c r="B31330" s="3"/>
      <c r="C31330" s="3"/>
      <c r="D31330" s="3"/>
      <c r="E31330" s="3"/>
      <c r="F31330" s="3"/>
      <c r="G31330" s="3"/>
    </row>
    <row r="31331" spans="1:7" x14ac:dyDescent="0.25">
      <c r="A31331" s="2"/>
      <c r="B31331" s="3"/>
      <c r="C31331" s="3"/>
      <c r="D31331" s="3"/>
      <c r="E31331" s="3"/>
      <c r="F31331" s="3"/>
      <c r="G31331" s="3"/>
    </row>
    <row r="31332" spans="1:7" x14ac:dyDescent="0.25">
      <c r="A31332" s="2"/>
      <c r="B31332" s="3"/>
      <c r="C31332" s="3"/>
      <c r="D31332" s="3"/>
      <c r="E31332" s="3"/>
      <c r="F31332" s="3"/>
      <c r="G31332" s="3"/>
    </row>
    <row r="31333" spans="1:7" x14ac:dyDescent="0.25">
      <c r="A31333" s="2"/>
      <c r="B31333" s="3"/>
      <c r="C31333" s="3"/>
      <c r="D31333" s="3"/>
      <c r="E31333" s="3"/>
      <c r="F31333" s="3"/>
      <c r="G31333" s="3"/>
    </row>
    <row r="31334" spans="1:7" x14ac:dyDescent="0.25">
      <c r="A31334" s="2"/>
      <c r="B31334" s="3"/>
      <c r="C31334" s="3"/>
      <c r="D31334" s="3"/>
      <c r="E31334" s="3"/>
      <c r="F31334" s="3"/>
      <c r="G31334" s="3"/>
    </row>
    <row r="31335" spans="1:7" x14ac:dyDescent="0.25">
      <c r="A31335" s="2"/>
      <c r="B31335" s="3"/>
      <c r="C31335" s="3"/>
      <c r="D31335" s="3"/>
      <c r="E31335" s="3"/>
      <c r="F31335" s="3"/>
      <c r="G31335" s="3"/>
    </row>
    <row r="31336" spans="1:7" x14ac:dyDescent="0.25">
      <c r="A31336" s="2"/>
      <c r="B31336" s="3"/>
      <c r="C31336" s="3"/>
      <c r="D31336" s="3"/>
      <c r="E31336" s="3"/>
      <c r="F31336" s="3"/>
      <c r="G31336" s="3"/>
    </row>
    <row r="31337" spans="1:7" x14ac:dyDescent="0.25">
      <c r="A31337" s="2"/>
      <c r="B31337" s="3"/>
      <c r="C31337" s="3"/>
      <c r="D31337" s="3"/>
      <c r="E31337" s="3"/>
      <c r="F31337" s="3"/>
      <c r="G31337" s="3"/>
    </row>
    <row r="31338" spans="1:7" x14ac:dyDescent="0.25">
      <c r="A31338" s="2"/>
      <c r="B31338" s="3"/>
      <c r="C31338" s="3"/>
      <c r="D31338" s="3"/>
      <c r="E31338" s="3"/>
      <c r="F31338" s="3"/>
      <c r="G31338" s="3"/>
    </row>
    <row r="31339" spans="1:7" x14ac:dyDescent="0.25">
      <c r="A31339" s="2"/>
      <c r="B31339" s="3"/>
      <c r="C31339" s="3"/>
      <c r="D31339" s="3"/>
      <c r="E31339" s="3"/>
      <c r="F31339" s="3"/>
      <c r="G31339" s="3"/>
    </row>
    <row r="31340" spans="1:7" x14ac:dyDescent="0.25">
      <c r="A31340" s="2"/>
      <c r="B31340" s="3"/>
      <c r="C31340" s="3"/>
      <c r="D31340" s="3"/>
      <c r="E31340" s="3"/>
      <c r="F31340" s="3"/>
      <c r="G31340" s="3"/>
    </row>
    <row r="31341" spans="1:7" x14ac:dyDescent="0.25">
      <c r="A31341" s="2"/>
      <c r="B31341" s="3"/>
      <c r="C31341" s="3"/>
      <c r="D31341" s="3"/>
      <c r="E31341" s="3"/>
      <c r="F31341" s="3"/>
      <c r="G31341" s="3"/>
    </row>
    <row r="31342" spans="1:7" x14ac:dyDescent="0.25">
      <c r="A31342" s="2"/>
      <c r="B31342" s="3"/>
      <c r="C31342" s="3"/>
      <c r="D31342" s="3"/>
      <c r="E31342" s="3"/>
      <c r="F31342" s="3"/>
      <c r="G31342" s="3"/>
    </row>
    <row r="31343" spans="1:7" x14ac:dyDescent="0.25">
      <c r="A31343" s="2"/>
      <c r="B31343" s="3"/>
      <c r="C31343" s="3"/>
      <c r="D31343" s="3"/>
      <c r="E31343" s="3"/>
      <c r="F31343" s="3"/>
      <c r="G31343" s="3"/>
    </row>
    <row r="31344" spans="1:7" x14ac:dyDescent="0.25">
      <c r="A31344" s="2"/>
      <c r="B31344" s="3"/>
      <c r="C31344" s="3"/>
      <c r="D31344" s="3"/>
      <c r="E31344" s="3"/>
      <c r="F31344" s="3"/>
      <c r="G31344" s="3"/>
    </row>
    <row r="31345" spans="1:7" x14ac:dyDescent="0.25">
      <c r="A31345" s="2"/>
      <c r="B31345" s="3"/>
      <c r="C31345" s="3"/>
      <c r="D31345" s="3"/>
      <c r="E31345" s="3"/>
      <c r="F31345" s="3"/>
      <c r="G31345" s="3"/>
    </row>
    <row r="31346" spans="1:7" x14ac:dyDescent="0.25">
      <c r="A31346" s="2"/>
      <c r="B31346" s="3"/>
      <c r="C31346" s="3"/>
      <c r="D31346" s="3"/>
      <c r="E31346" s="3"/>
      <c r="F31346" s="3"/>
      <c r="G31346" s="3"/>
    </row>
    <row r="31347" spans="1:7" x14ac:dyDescent="0.25">
      <c r="A31347" s="2"/>
      <c r="B31347" s="3"/>
      <c r="C31347" s="3"/>
      <c r="D31347" s="3"/>
      <c r="E31347" s="3"/>
      <c r="F31347" s="3"/>
      <c r="G31347" s="3"/>
    </row>
    <row r="31348" spans="1:7" x14ac:dyDescent="0.25">
      <c r="A31348" s="2"/>
      <c r="B31348" s="3"/>
      <c r="C31348" s="3"/>
      <c r="D31348" s="3"/>
      <c r="E31348" s="3"/>
      <c r="F31348" s="3"/>
      <c r="G31348" s="3"/>
    </row>
    <row r="31349" spans="1:7" x14ac:dyDescent="0.25">
      <c r="A31349" s="2"/>
      <c r="B31349" s="3"/>
      <c r="C31349" s="3"/>
      <c r="D31349" s="3"/>
      <c r="E31349" s="3"/>
      <c r="F31349" s="3"/>
      <c r="G31349" s="3"/>
    </row>
    <row r="31350" spans="1:7" x14ac:dyDescent="0.25">
      <c r="A31350" s="2"/>
      <c r="B31350" s="3"/>
      <c r="C31350" s="3"/>
      <c r="D31350" s="3"/>
      <c r="E31350" s="3"/>
      <c r="F31350" s="3"/>
      <c r="G31350" s="3"/>
    </row>
    <row r="31351" spans="1:7" x14ac:dyDescent="0.25">
      <c r="A31351" s="2"/>
      <c r="B31351" s="3"/>
      <c r="C31351" s="3"/>
      <c r="D31351" s="3"/>
      <c r="E31351" s="3"/>
      <c r="F31351" s="3"/>
      <c r="G31351" s="3"/>
    </row>
    <row r="31352" spans="1:7" x14ac:dyDescent="0.25">
      <c r="A31352" s="2"/>
      <c r="B31352" s="3"/>
      <c r="C31352" s="3"/>
      <c r="D31352" s="3"/>
      <c r="E31352" s="3"/>
      <c r="F31352" s="3"/>
      <c r="G31352" s="3"/>
    </row>
    <row r="31353" spans="1:7" x14ac:dyDescent="0.25">
      <c r="A31353" s="2"/>
      <c r="B31353" s="3"/>
      <c r="C31353" s="3"/>
      <c r="D31353" s="3"/>
      <c r="E31353" s="3"/>
      <c r="F31353" s="3"/>
      <c r="G31353" s="3"/>
    </row>
    <row r="31354" spans="1:7" x14ac:dyDescent="0.25">
      <c r="A31354" s="2"/>
      <c r="B31354" s="3"/>
      <c r="C31354" s="3"/>
      <c r="D31354" s="3"/>
      <c r="E31354" s="3"/>
      <c r="F31354" s="3"/>
      <c r="G31354" s="3"/>
    </row>
    <row r="31355" spans="1:7" x14ac:dyDescent="0.25">
      <c r="A31355" s="2"/>
      <c r="B31355" s="3"/>
      <c r="C31355" s="3"/>
      <c r="D31355" s="3"/>
      <c r="E31355" s="3"/>
      <c r="F31355" s="3"/>
      <c r="G31355" s="3"/>
    </row>
    <row r="31356" spans="1:7" x14ac:dyDescent="0.25">
      <c r="A31356" s="2"/>
      <c r="B31356" s="3"/>
      <c r="C31356" s="3"/>
      <c r="D31356" s="3"/>
      <c r="E31356" s="3"/>
      <c r="F31356" s="3"/>
      <c r="G31356" s="3"/>
    </row>
    <row r="31357" spans="1:7" x14ac:dyDescent="0.25">
      <c r="A31357" s="2"/>
      <c r="B31357" s="3"/>
      <c r="C31357" s="3"/>
      <c r="D31357" s="3"/>
      <c r="E31357" s="3"/>
      <c r="F31357" s="3"/>
      <c r="G31357" s="3"/>
    </row>
    <row r="31358" spans="1:7" x14ac:dyDescent="0.25">
      <c r="A31358" s="2"/>
      <c r="B31358" s="3"/>
      <c r="C31358" s="3"/>
      <c r="D31358" s="3"/>
      <c r="E31358" s="3"/>
      <c r="F31358" s="3"/>
      <c r="G31358" s="3"/>
    </row>
    <row r="31359" spans="1:7" x14ac:dyDescent="0.25">
      <c r="A31359" s="2"/>
      <c r="B31359" s="3"/>
      <c r="C31359" s="3"/>
      <c r="D31359" s="3"/>
      <c r="E31359" s="3"/>
      <c r="F31359" s="3"/>
      <c r="G31359" s="3"/>
    </row>
    <row r="31360" spans="1:7" x14ac:dyDescent="0.25">
      <c r="A31360" s="2"/>
      <c r="B31360" s="3"/>
      <c r="C31360" s="3"/>
      <c r="D31360" s="3"/>
      <c r="E31360" s="3"/>
      <c r="F31360" s="3"/>
      <c r="G31360" s="3"/>
    </row>
    <row r="31361" spans="1:7" x14ac:dyDescent="0.25">
      <c r="A31361" s="2"/>
      <c r="B31361" s="3"/>
      <c r="C31361" s="3"/>
      <c r="D31361" s="3"/>
      <c r="E31361" s="3"/>
      <c r="F31361" s="3"/>
      <c r="G31361" s="3"/>
    </row>
    <row r="31362" spans="1:7" x14ac:dyDescent="0.25">
      <c r="A31362" s="2"/>
      <c r="B31362" s="3"/>
      <c r="C31362" s="3"/>
      <c r="D31362" s="3"/>
      <c r="E31362" s="3"/>
      <c r="F31362" s="3"/>
      <c r="G31362" s="3"/>
    </row>
    <row r="31363" spans="1:7" x14ac:dyDescent="0.25">
      <c r="A31363" s="2"/>
      <c r="B31363" s="3"/>
      <c r="C31363" s="3"/>
      <c r="D31363" s="3"/>
      <c r="E31363" s="3"/>
      <c r="F31363" s="3"/>
      <c r="G31363" s="3"/>
    </row>
    <row r="31364" spans="1:7" x14ac:dyDescent="0.25">
      <c r="A31364" s="2"/>
      <c r="B31364" s="3"/>
      <c r="C31364" s="3"/>
      <c r="D31364" s="3"/>
      <c r="E31364" s="3"/>
      <c r="F31364" s="3"/>
      <c r="G31364" s="3"/>
    </row>
    <row r="31365" spans="1:7" x14ac:dyDescent="0.25">
      <c r="A31365" s="2"/>
      <c r="B31365" s="3"/>
      <c r="C31365" s="3"/>
      <c r="D31365" s="3"/>
      <c r="E31365" s="3"/>
      <c r="F31365" s="3"/>
      <c r="G31365" s="3"/>
    </row>
    <row r="31366" spans="1:7" x14ac:dyDescent="0.25">
      <c r="A31366" s="2"/>
      <c r="B31366" s="3"/>
      <c r="C31366" s="3"/>
      <c r="D31366" s="3"/>
      <c r="E31366" s="3"/>
      <c r="F31366" s="3"/>
      <c r="G31366" s="3"/>
    </row>
    <row r="31367" spans="1:7" x14ac:dyDescent="0.25">
      <c r="A31367" s="2"/>
      <c r="B31367" s="3"/>
      <c r="C31367" s="3"/>
      <c r="D31367" s="3"/>
      <c r="E31367" s="3"/>
      <c r="F31367" s="3"/>
      <c r="G31367" s="3"/>
    </row>
    <row r="31368" spans="1:7" x14ac:dyDescent="0.25">
      <c r="A31368" s="2"/>
      <c r="B31368" s="3"/>
      <c r="C31368" s="3"/>
      <c r="D31368" s="3"/>
      <c r="E31368" s="3"/>
      <c r="F31368" s="3"/>
      <c r="G31368" s="3"/>
    </row>
    <row r="31369" spans="1:7" x14ac:dyDescent="0.25">
      <c r="A31369" s="2"/>
      <c r="B31369" s="3"/>
      <c r="C31369" s="3"/>
      <c r="D31369" s="3"/>
      <c r="E31369" s="3"/>
      <c r="F31369" s="3"/>
      <c r="G31369" s="3"/>
    </row>
    <row r="31370" spans="1:7" x14ac:dyDescent="0.25">
      <c r="A31370" s="2"/>
      <c r="B31370" s="3"/>
      <c r="C31370" s="3"/>
      <c r="D31370" s="3"/>
      <c r="E31370" s="3"/>
      <c r="F31370" s="3"/>
      <c r="G31370" s="3"/>
    </row>
    <row r="31371" spans="1:7" x14ac:dyDescent="0.25">
      <c r="A31371" s="2"/>
      <c r="B31371" s="3"/>
      <c r="C31371" s="3"/>
      <c r="D31371" s="3"/>
      <c r="E31371" s="3"/>
      <c r="F31371" s="3"/>
      <c r="G31371" s="3"/>
    </row>
    <row r="31372" spans="1:7" x14ac:dyDescent="0.25">
      <c r="A31372" s="2"/>
      <c r="B31372" s="3"/>
      <c r="C31372" s="3"/>
      <c r="D31372" s="3"/>
      <c r="E31372" s="3"/>
      <c r="F31372" s="3"/>
      <c r="G31372" s="3"/>
    </row>
    <row r="31373" spans="1:7" x14ac:dyDescent="0.25">
      <c r="A31373" s="2"/>
      <c r="B31373" s="3"/>
      <c r="C31373" s="3"/>
      <c r="D31373" s="3"/>
      <c r="E31373" s="3"/>
      <c r="F31373" s="3"/>
      <c r="G31373" s="3"/>
    </row>
    <row r="31374" spans="1:7" x14ac:dyDescent="0.25">
      <c r="A31374" s="2"/>
      <c r="B31374" s="3"/>
      <c r="C31374" s="3"/>
      <c r="D31374" s="3"/>
      <c r="E31374" s="3"/>
      <c r="F31374" s="3"/>
      <c r="G31374" s="3"/>
    </row>
    <row r="31375" spans="1:7" x14ac:dyDescent="0.25">
      <c r="A31375" s="2"/>
      <c r="B31375" s="3"/>
      <c r="C31375" s="3"/>
      <c r="D31375" s="3"/>
      <c r="E31375" s="3"/>
      <c r="F31375" s="3"/>
      <c r="G31375" s="3"/>
    </row>
    <row r="31376" spans="1:7" x14ac:dyDescent="0.25">
      <c r="A31376" s="2"/>
      <c r="B31376" s="3"/>
      <c r="C31376" s="3"/>
      <c r="D31376" s="3"/>
      <c r="E31376" s="3"/>
      <c r="F31376" s="3"/>
      <c r="G31376" s="3"/>
    </row>
    <row r="31377" spans="1:7" x14ac:dyDescent="0.25">
      <c r="A31377" s="2"/>
      <c r="B31377" s="3"/>
      <c r="C31377" s="3"/>
      <c r="D31377" s="3"/>
      <c r="E31377" s="3"/>
      <c r="F31377" s="3"/>
      <c r="G31377" s="3"/>
    </row>
    <row r="31378" spans="1:7" x14ac:dyDescent="0.25">
      <c r="A31378" s="2"/>
      <c r="B31378" s="3"/>
      <c r="C31378" s="3"/>
      <c r="D31378" s="3"/>
      <c r="E31378" s="3"/>
      <c r="F31378" s="3"/>
      <c r="G31378" s="3"/>
    </row>
    <row r="31379" spans="1:7" x14ac:dyDescent="0.25">
      <c r="A31379" s="2"/>
      <c r="B31379" s="3"/>
      <c r="C31379" s="3"/>
      <c r="D31379" s="3"/>
      <c r="E31379" s="3"/>
      <c r="F31379" s="3"/>
      <c r="G31379" s="3"/>
    </row>
    <row r="31380" spans="1:7" x14ac:dyDescent="0.25">
      <c r="A31380" s="2"/>
      <c r="B31380" s="3"/>
      <c r="C31380" s="3"/>
      <c r="D31380" s="3"/>
      <c r="E31380" s="3"/>
      <c r="F31380" s="3"/>
      <c r="G31380" s="3"/>
    </row>
    <row r="31381" spans="1:7" x14ac:dyDescent="0.25">
      <c r="A31381" s="2"/>
      <c r="B31381" s="3"/>
      <c r="C31381" s="3"/>
      <c r="D31381" s="3"/>
      <c r="E31381" s="3"/>
      <c r="F31381" s="3"/>
      <c r="G31381" s="3"/>
    </row>
    <row r="31382" spans="1:7" x14ac:dyDescent="0.25">
      <c r="A31382" s="2"/>
      <c r="B31382" s="3"/>
      <c r="C31382" s="3"/>
      <c r="D31382" s="3"/>
      <c r="E31382" s="3"/>
      <c r="F31382" s="3"/>
      <c r="G31382" s="3"/>
    </row>
    <row r="31383" spans="1:7" x14ac:dyDescent="0.25">
      <c r="A31383" s="2"/>
      <c r="B31383" s="3"/>
      <c r="C31383" s="3"/>
      <c r="D31383" s="3"/>
      <c r="E31383" s="3"/>
      <c r="F31383" s="3"/>
      <c r="G31383" s="3"/>
    </row>
    <row r="31384" spans="1:7" x14ac:dyDescent="0.25">
      <c r="A31384" s="2"/>
      <c r="B31384" s="3"/>
      <c r="C31384" s="3"/>
      <c r="D31384" s="3"/>
      <c r="E31384" s="3"/>
      <c r="F31384" s="3"/>
      <c r="G31384" s="3"/>
    </row>
    <row r="31385" spans="1:7" x14ac:dyDescent="0.25">
      <c r="A31385" s="2"/>
      <c r="B31385" s="3"/>
      <c r="C31385" s="3"/>
      <c r="D31385" s="3"/>
      <c r="E31385" s="3"/>
      <c r="F31385" s="3"/>
      <c r="G31385" s="3"/>
    </row>
    <row r="31386" spans="1:7" x14ac:dyDescent="0.25">
      <c r="A31386" s="2"/>
      <c r="B31386" s="3"/>
      <c r="C31386" s="3"/>
      <c r="D31386" s="3"/>
      <c r="E31386" s="3"/>
      <c r="F31386" s="3"/>
      <c r="G31386" s="3"/>
    </row>
    <row r="31387" spans="1:7" x14ac:dyDescent="0.25">
      <c r="A31387" s="2"/>
      <c r="B31387" s="3"/>
      <c r="C31387" s="3"/>
      <c r="D31387" s="3"/>
      <c r="E31387" s="3"/>
      <c r="F31387" s="3"/>
      <c r="G31387" s="3"/>
    </row>
    <row r="31388" spans="1:7" x14ac:dyDescent="0.25">
      <c r="A31388" s="2"/>
      <c r="B31388" s="3"/>
      <c r="C31388" s="3"/>
      <c r="D31388" s="3"/>
      <c r="E31388" s="3"/>
      <c r="F31388" s="3"/>
      <c r="G31388" s="3"/>
    </row>
    <row r="31389" spans="1:7" x14ac:dyDescent="0.25">
      <c r="A31389" s="2"/>
      <c r="B31389" s="3"/>
      <c r="C31389" s="3"/>
      <c r="D31389" s="3"/>
      <c r="E31389" s="3"/>
      <c r="F31389" s="3"/>
      <c r="G31389" s="3"/>
    </row>
    <row r="31390" spans="1:7" x14ac:dyDescent="0.25">
      <c r="A31390" s="2"/>
      <c r="B31390" s="3"/>
      <c r="C31390" s="3"/>
      <c r="D31390" s="3"/>
      <c r="E31390" s="3"/>
      <c r="F31390" s="3"/>
      <c r="G31390" s="3"/>
    </row>
    <row r="31391" spans="1:7" x14ac:dyDescent="0.25">
      <c r="A31391" s="2"/>
      <c r="B31391" s="3"/>
      <c r="C31391" s="3"/>
      <c r="D31391" s="3"/>
      <c r="E31391" s="3"/>
      <c r="F31391" s="3"/>
      <c r="G31391" s="3"/>
    </row>
    <row r="31392" spans="1:7" x14ac:dyDescent="0.25">
      <c r="A31392" s="2"/>
      <c r="B31392" s="3"/>
      <c r="C31392" s="3"/>
      <c r="D31392" s="3"/>
      <c r="E31392" s="3"/>
      <c r="F31392" s="3"/>
      <c r="G31392" s="3"/>
    </row>
    <row r="31393" spans="1:7" x14ac:dyDescent="0.25">
      <c r="A31393" s="2"/>
      <c r="B31393" s="3"/>
      <c r="C31393" s="3"/>
      <c r="D31393" s="3"/>
      <c r="E31393" s="3"/>
      <c r="F31393" s="3"/>
      <c r="G31393" s="3"/>
    </row>
    <row r="31394" spans="1:7" x14ac:dyDescent="0.25">
      <c r="A31394" s="2"/>
      <c r="B31394" s="3"/>
      <c r="C31394" s="3"/>
      <c r="D31394" s="3"/>
      <c r="E31394" s="3"/>
      <c r="F31394" s="3"/>
      <c r="G31394" s="3"/>
    </row>
    <row r="31395" spans="1:7" x14ac:dyDescent="0.25">
      <c r="A31395" s="2"/>
      <c r="B31395" s="3"/>
      <c r="C31395" s="3"/>
      <c r="D31395" s="3"/>
      <c r="E31395" s="3"/>
      <c r="F31395" s="3"/>
      <c r="G31395" s="3"/>
    </row>
    <row r="31396" spans="1:7" x14ac:dyDescent="0.25">
      <c r="A31396" s="2"/>
      <c r="B31396" s="3"/>
      <c r="C31396" s="3"/>
      <c r="D31396" s="3"/>
      <c r="E31396" s="3"/>
      <c r="F31396" s="3"/>
      <c r="G31396" s="3"/>
    </row>
    <row r="31397" spans="1:7" x14ac:dyDescent="0.25">
      <c r="A31397" s="2"/>
      <c r="B31397" s="3"/>
      <c r="C31397" s="3"/>
      <c r="D31397" s="3"/>
      <c r="E31397" s="3"/>
      <c r="F31397" s="3"/>
      <c r="G31397" s="3"/>
    </row>
    <row r="31398" spans="1:7" x14ac:dyDescent="0.25">
      <c r="A31398" s="2"/>
      <c r="B31398" s="3"/>
      <c r="C31398" s="3"/>
      <c r="D31398" s="3"/>
      <c r="E31398" s="3"/>
      <c r="F31398" s="3"/>
      <c r="G31398" s="3"/>
    </row>
    <row r="31399" spans="1:7" x14ac:dyDescent="0.25">
      <c r="A31399" s="2"/>
      <c r="B31399" s="3"/>
      <c r="C31399" s="3"/>
      <c r="D31399" s="3"/>
      <c r="E31399" s="3"/>
      <c r="F31399" s="3"/>
      <c r="G31399" s="3"/>
    </row>
    <row r="31400" spans="1:7" x14ac:dyDescent="0.25">
      <c r="A31400" s="2"/>
      <c r="B31400" s="3"/>
      <c r="C31400" s="3"/>
      <c r="D31400" s="3"/>
      <c r="E31400" s="3"/>
      <c r="F31400" s="3"/>
      <c r="G31400" s="3"/>
    </row>
    <row r="31401" spans="1:7" x14ac:dyDescent="0.25">
      <c r="A31401" s="2"/>
      <c r="B31401" s="3"/>
      <c r="C31401" s="3"/>
      <c r="D31401" s="3"/>
      <c r="E31401" s="3"/>
      <c r="F31401" s="3"/>
      <c r="G31401" s="3"/>
    </row>
    <row r="31402" spans="1:7" x14ac:dyDescent="0.25">
      <c r="A31402" s="2"/>
      <c r="B31402" s="3"/>
      <c r="C31402" s="3"/>
      <c r="D31402" s="3"/>
      <c r="E31402" s="3"/>
      <c r="F31402" s="3"/>
      <c r="G31402" s="3"/>
    </row>
    <row r="31403" spans="1:7" x14ac:dyDescent="0.25">
      <c r="A31403" s="2"/>
      <c r="B31403" s="3"/>
      <c r="C31403" s="3"/>
      <c r="D31403" s="3"/>
      <c r="E31403" s="3"/>
      <c r="F31403" s="3"/>
      <c r="G31403" s="3"/>
    </row>
    <row r="31404" spans="1:7" x14ac:dyDescent="0.25">
      <c r="A31404" s="2"/>
      <c r="B31404" s="3"/>
      <c r="C31404" s="3"/>
      <c r="D31404" s="3"/>
      <c r="E31404" s="3"/>
      <c r="F31404" s="3"/>
      <c r="G31404" s="3"/>
    </row>
    <row r="31405" spans="1:7" x14ac:dyDescent="0.25">
      <c r="A31405" s="2"/>
      <c r="B31405" s="3"/>
      <c r="C31405" s="3"/>
      <c r="D31405" s="3"/>
      <c r="E31405" s="3"/>
      <c r="F31405" s="3"/>
      <c r="G31405" s="3"/>
    </row>
    <row r="31406" spans="1:7" x14ac:dyDescent="0.25">
      <c r="A31406" s="2"/>
      <c r="B31406" s="3"/>
      <c r="C31406" s="3"/>
      <c r="D31406" s="3"/>
      <c r="E31406" s="3"/>
      <c r="F31406" s="3"/>
      <c r="G31406" s="3"/>
    </row>
    <row r="31407" spans="1:7" x14ac:dyDescent="0.25">
      <c r="A31407" s="2"/>
      <c r="B31407" s="3"/>
      <c r="C31407" s="3"/>
      <c r="D31407" s="3"/>
      <c r="E31407" s="3"/>
      <c r="F31407" s="3"/>
      <c r="G31407" s="3"/>
    </row>
    <row r="31408" spans="1:7" x14ac:dyDescent="0.25">
      <c r="A31408" s="2"/>
      <c r="B31408" s="3"/>
      <c r="C31408" s="3"/>
      <c r="D31408" s="3"/>
      <c r="E31408" s="3"/>
      <c r="F31408" s="3"/>
      <c r="G31408" s="3"/>
    </row>
    <row r="31409" spans="1:7" x14ac:dyDescent="0.25">
      <c r="A31409" s="2"/>
      <c r="B31409" s="3"/>
      <c r="C31409" s="3"/>
      <c r="D31409" s="3"/>
      <c r="E31409" s="3"/>
      <c r="F31409" s="3"/>
      <c r="G31409" s="3"/>
    </row>
    <row r="31410" spans="1:7" x14ac:dyDescent="0.25">
      <c r="A31410" s="2"/>
      <c r="B31410" s="3"/>
      <c r="C31410" s="3"/>
      <c r="D31410" s="3"/>
      <c r="E31410" s="3"/>
      <c r="F31410" s="3"/>
      <c r="G31410" s="3"/>
    </row>
    <row r="31411" spans="1:7" x14ac:dyDescent="0.25">
      <c r="A31411" s="2"/>
      <c r="B31411" s="3"/>
      <c r="C31411" s="3"/>
      <c r="D31411" s="3"/>
      <c r="E31411" s="3"/>
      <c r="F31411" s="3"/>
      <c r="G31411" s="3"/>
    </row>
    <row r="31412" spans="1:7" x14ac:dyDescent="0.25">
      <c r="A31412" s="2"/>
      <c r="B31412" s="3"/>
      <c r="C31412" s="3"/>
      <c r="D31412" s="3"/>
      <c r="E31412" s="3"/>
      <c r="F31412" s="3"/>
      <c r="G31412" s="3"/>
    </row>
    <row r="31413" spans="1:7" x14ac:dyDescent="0.25">
      <c r="A31413" s="2"/>
      <c r="B31413" s="3"/>
      <c r="C31413" s="3"/>
      <c r="D31413" s="3"/>
      <c r="E31413" s="3"/>
      <c r="F31413" s="3"/>
      <c r="G31413" s="3"/>
    </row>
    <row r="31414" spans="1:7" x14ac:dyDescent="0.25">
      <c r="A31414" s="2"/>
      <c r="B31414" s="3"/>
      <c r="C31414" s="3"/>
      <c r="D31414" s="3"/>
      <c r="E31414" s="3"/>
      <c r="F31414" s="3"/>
      <c r="G31414" s="3"/>
    </row>
    <row r="31415" spans="1:7" x14ac:dyDescent="0.25">
      <c r="A31415" s="2"/>
      <c r="B31415" s="3"/>
      <c r="C31415" s="3"/>
      <c r="D31415" s="3"/>
      <c r="E31415" s="3"/>
      <c r="F31415" s="3"/>
      <c r="G31415" s="3"/>
    </row>
    <row r="31416" spans="1:7" x14ac:dyDescent="0.25">
      <c r="A31416" s="2"/>
      <c r="B31416" s="3"/>
      <c r="C31416" s="3"/>
      <c r="D31416" s="3"/>
      <c r="E31416" s="3"/>
      <c r="F31416" s="3"/>
      <c r="G31416" s="3"/>
    </row>
    <row r="31417" spans="1:7" x14ac:dyDescent="0.25">
      <c r="A31417" s="2"/>
      <c r="B31417" s="3"/>
      <c r="C31417" s="3"/>
      <c r="D31417" s="3"/>
      <c r="E31417" s="3"/>
      <c r="F31417" s="3"/>
      <c r="G31417" s="3"/>
    </row>
    <row r="31418" spans="1:7" x14ac:dyDescent="0.25">
      <c r="A31418" s="2"/>
      <c r="B31418" s="3"/>
      <c r="C31418" s="3"/>
      <c r="D31418" s="3"/>
      <c r="E31418" s="3"/>
      <c r="F31418" s="3"/>
      <c r="G31418" s="3"/>
    </row>
    <row r="31419" spans="1:7" x14ac:dyDescent="0.25">
      <c r="A31419" s="2"/>
      <c r="B31419" s="3"/>
      <c r="C31419" s="3"/>
      <c r="D31419" s="3"/>
      <c r="E31419" s="3"/>
      <c r="F31419" s="3"/>
      <c r="G31419" s="3"/>
    </row>
    <row r="31420" spans="1:7" x14ac:dyDescent="0.25">
      <c r="A31420" s="2"/>
      <c r="B31420" s="3"/>
      <c r="C31420" s="3"/>
      <c r="D31420" s="3"/>
      <c r="E31420" s="3"/>
      <c r="F31420" s="3"/>
      <c r="G31420" s="3"/>
    </row>
    <row r="31421" spans="1:7" x14ac:dyDescent="0.25">
      <c r="A31421" s="2"/>
      <c r="B31421" s="3"/>
      <c r="C31421" s="3"/>
      <c r="D31421" s="3"/>
      <c r="E31421" s="3"/>
      <c r="F31421" s="3"/>
      <c r="G31421" s="3"/>
    </row>
    <row r="31422" spans="1:7" x14ac:dyDescent="0.25">
      <c r="A31422" s="2"/>
      <c r="B31422" s="3"/>
      <c r="C31422" s="3"/>
      <c r="D31422" s="3"/>
      <c r="E31422" s="3"/>
      <c r="F31422" s="3"/>
      <c r="G31422" s="3"/>
    </row>
    <row r="31423" spans="1:7" x14ac:dyDescent="0.25">
      <c r="A31423" s="2"/>
      <c r="B31423" s="3"/>
      <c r="C31423" s="3"/>
      <c r="D31423" s="3"/>
      <c r="E31423" s="3"/>
      <c r="F31423" s="3"/>
      <c r="G31423" s="3"/>
    </row>
    <row r="31424" spans="1:7" x14ac:dyDescent="0.25">
      <c r="A31424" s="2"/>
      <c r="B31424" s="3"/>
      <c r="C31424" s="3"/>
      <c r="D31424" s="3"/>
      <c r="E31424" s="3"/>
      <c r="F31424" s="3"/>
      <c r="G31424" s="3"/>
    </row>
    <row r="31425" spans="1:7" x14ac:dyDescent="0.25">
      <c r="A31425" s="2"/>
      <c r="B31425" s="3"/>
      <c r="C31425" s="3"/>
      <c r="D31425" s="3"/>
      <c r="E31425" s="3"/>
      <c r="F31425" s="3"/>
      <c r="G31425" s="3"/>
    </row>
    <row r="31426" spans="1:7" x14ac:dyDescent="0.25">
      <c r="A31426" s="2"/>
      <c r="B31426" s="3"/>
      <c r="C31426" s="3"/>
      <c r="D31426" s="3"/>
      <c r="E31426" s="3"/>
      <c r="F31426" s="3"/>
      <c r="G31426" s="3"/>
    </row>
    <row r="31427" spans="1:7" x14ac:dyDescent="0.25">
      <c r="A31427" s="2"/>
      <c r="B31427" s="3"/>
      <c r="C31427" s="3"/>
      <c r="D31427" s="3"/>
      <c r="E31427" s="3"/>
      <c r="F31427" s="3"/>
      <c r="G31427" s="3"/>
    </row>
    <row r="31428" spans="1:7" x14ac:dyDescent="0.25">
      <c r="A31428" s="2"/>
      <c r="B31428" s="3"/>
      <c r="C31428" s="3"/>
      <c r="D31428" s="3"/>
      <c r="E31428" s="3"/>
      <c r="F31428" s="3"/>
      <c r="G31428" s="3"/>
    </row>
    <row r="31429" spans="1:7" x14ac:dyDescent="0.25">
      <c r="A31429" s="2"/>
      <c r="B31429" s="3"/>
      <c r="C31429" s="3"/>
      <c r="D31429" s="3"/>
      <c r="E31429" s="3"/>
      <c r="F31429" s="3"/>
      <c r="G31429" s="3"/>
    </row>
    <row r="31430" spans="1:7" x14ac:dyDescent="0.25">
      <c r="A31430" s="2"/>
      <c r="B31430" s="3"/>
      <c r="C31430" s="3"/>
      <c r="D31430" s="3"/>
      <c r="E31430" s="3"/>
      <c r="F31430" s="3"/>
      <c r="G31430" s="3"/>
    </row>
    <row r="31431" spans="1:7" x14ac:dyDescent="0.25">
      <c r="A31431" s="2"/>
      <c r="B31431" s="3"/>
      <c r="C31431" s="3"/>
      <c r="D31431" s="3"/>
      <c r="E31431" s="3"/>
      <c r="F31431" s="3"/>
      <c r="G31431" s="3"/>
    </row>
    <row r="31432" spans="1:7" x14ac:dyDescent="0.25">
      <c r="A31432" s="2"/>
      <c r="B31432" s="3"/>
      <c r="C31432" s="3"/>
      <c r="D31432" s="3"/>
      <c r="E31432" s="3"/>
      <c r="F31432" s="3"/>
      <c r="G31432" s="3"/>
    </row>
    <row r="31433" spans="1:7" x14ac:dyDescent="0.25">
      <c r="A31433" s="2"/>
      <c r="B31433" s="3"/>
      <c r="C31433" s="3"/>
      <c r="D31433" s="3"/>
      <c r="E31433" s="3"/>
      <c r="F31433" s="3"/>
      <c r="G31433" s="3"/>
    </row>
    <row r="31434" spans="1:7" x14ac:dyDescent="0.25">
      <c r="A31434" s="2"/>
      <c r="B31434" s="3"/>
      <c r="C31434" s="3"/>
      <c r="D31434" s="3"/>
      <c r="E31434" s="3"/>
      <c r="F31434" s="3"/>
      <c r="G31434" s="3"/>
    </row>
    <row r="31435" spans="1:7" x14ac:dyDescent="0.25">
      <c r="A31435" s="2"/>
      <c r="B31435" s="3"/>
      <c r="C31435" s="3"/>
      <c r="D31435" s="3"/>
      <c r="E31435" s="3"/>
      <c r="F31435" s="3"/>
      <c r="G31435" s="3"/>
    </row>
    <row r="31436" spans="1:7" x14ac:dyDescent="0.25">
      <c r="A31436" s="2"/>
      <c r="B31436" s="3"/>
      <c r="C31436" s="3"/>
      <c r="D31436" s="3"/>
      <c r="E31436" s="3"/>
      <c r="F31436" s="3"/>
      <c r="G31436" s="3"/>
    </row>
    <row r="31437" spans="1:7" x14ac:dyDescent="0.25">
      <c r="A31437" s="2"/>
      <c r="B31437" s="3"/>
      <c r="C31437" s="3"/>
      <c r="D31437" s="3"/>
      <c r="E31437" s="3"/>
      <c r="F31437" s="3"/>
      <c r="G31437" s="3"/>
    </row>
    <row r="31438" spans="1:7" x14ac:dyDescent="0.25">
      <c r="A31438" s="2"/>
      <c r="B31438" s="3"/>
      <c r="C31438" s="3"/>
      <c r="D31438" s="3"/>
      <c r="E31438" s="3"/>
      <c r="F31438" s="3"/>
      <c r="G31438" s="3"/>
    </row>
    <row r="31439" spans="1:7" x14ac:dyDescent="0.25">
      <c r="A31439" s="2"/>
      <c r="B31439" s="3"/>
      <c r="C31439" s="3"/>
      <c r="D31439" s="3"/>
      <c r="E31439" s="3"/>
      <c r="F31439" s="3"/>
      <c r="G31439" s="3"/>
    </row>
    <row r="31440" spans="1:7" x14ac:dyDescent="0.25">
      <c r="A31440" s="2"/>
      <c r="B31440" s="3"/>
      <c r="C31440" s="3"/>
      <c r="D31440" s="3"/>
      <c r="E31440" s="3"/>
      <c r="F31440" s="3"/>
      <c r="G31440" s="3"/>
    </row>
    <row r="31441" spans="1:7" x14ac:dyDescent="0.25">
      <c r="A31441" s="2"/>
      <c r="B31441" s="3"/>
      <c r="C31441" s="3"/>
      <c r="D31441" s="3"/>
      <c r="E31441" s="3"/>
      <c r="F31441" s="3"/>
      <c r="G31441" s="3"/>
    </row>
    <row r="31442" spans="1:7" x14ac:dyDescent="0.25">
      <c r="A31442" s="2"/>
      <c r="B31442" s="3"/>
      <c r="C31442" s="3"/>
      <c r="D31442" s="3"/>
      <c r="E31442" s="3"/>
      <c r="F31442" s="3"/>
      <c r="G31442" s="3"/>
    </row>
    <row r="31443" spans="1:7" x14ac:dyDescent="0.25">
      <c r="A31443" s="2"/>
      <c r="B31443" s="3"/>
      <c r="C31443" s="3"/>
      <c r="D31443" s="3"/>
      <c r="E31443" s="3"/>
      <c r="F31443" s="3"/>
      <c r="G31443" s="3"/>
    </row>
    <row r="31444" spans="1:7" x14ac:dyDescent="0.25">
      <c r="A31444" s="2"/>
      <c r="B31444" s="3"/>
      <c r="C31444" s="3"/>
      <c r="D31444" s="3"/>
      <c r="E31444" s="3"/>
      <c r="F31444" s="3"/>
      <c r="G31444" s="3"/>
    </row>
    <row r="31445" spans="1:7" x14ac:dyDescent="0.25">
      <c r="A31445" s="2"/>
      <c r="B31445" s="3"/>
      <c r="C31445" s="3"/>
      <c r="D31445" s="3"/>
      <c r="E31445" s="3"/>
      <c r="F31445" s="3"/>
      <c r="G31445" s="3"/>
    </row>
    <row r="31446" spans="1:7" x14ac:dyDescent="0.25">
      <c r="A31446" s="2"/>
      <c r="B31446" s="3"/>
      <c r="C31446" s="3"/>
      <c r="D31446" s="3"/>
      <c r="E31446" s="3"/>
      <c r="F31446" s="3"/>
      <c r="G31446" s="3"/>
    </row>
    <row r="31447" spans="1:7" x14ac:dyDescent="0.25">
      <c r="A31447" s="2"/>
      <c r="B31447" s="3"/>
      <c r="C31447" s="3"/>
      <c r="D31447" s="3"/>
      <c r="E31447" s="3"/>
      <c r="F31447" s="3"/>
      <c r="G31447" s="3"/>
    </row>
    <row r="31448" spans="1:7" x14ac:dyDescent="0.25">
      <c r="A31448" s="2"/>
      <c r="B31448" s="3"/>
      <c r="C31448" s="3"/>
      <c r="D31448" s="3"/>
      <c r="E31448" s="3"/>
      <c r="F31448" s="3"/>
      <c r="G31448" s="3"/>
    </row>
    <row r="31449" spans="1:7" x14ac:dyDescent="0.25">
      <c r="A31449" s="2"/>
      <c r="B31449" s="3"/>
      <c r="C31449" s="3"/>
      <c r="D31449" s="3"/>
      <c r="E31449" s="3"/>
      <c r="F31449" s="3"/>
      <c r="G31449" s="3"/>
    </row>
    <row r="31450" spans="1:7" x14ac:dyDescent="0.25">
      <c r="A31450" s="2"/>
      <c r="B31450" s="3"/>
      <c r="C31450" s="3"/>
      <c r="D31450" s="3"/>
      <c r="E31450" s="3"/>
      <c r="F31450" s="3"/>
      <c r="G31450" s="3"/>
    </row>
    <row r="31451" spans="1:7" x14ac:dyDescent="0.25">
      <c r="A31451" s="2"/>
      <c r="B31451" s="3"/>
      <c r="C31451" s="3"/>
      <c r="D31451" s="3"/>
      <c r="E31451" s="3"/>
      <c r="F31451" s="3"/>
      <c r="G31451" s="3"/>
    </row>
    <row r="31452" spans="1:7" x14ac:dyDescent="0.25">
      <c r="A31452" s="2"/>
      <c r="B31452" s="3"/>
      <c r="C31452" s="3"/>
      <c r="D31452" s="3"/>
      <c r="E31452" s="3"/>
      <c r="F31452" s="3"/>
      <c r="G31452" s="3"/>
    </row>
    <row r="31453" spans="1:7" x14ac:dyDescent="0.25">
      <c r="A31453" s="2"/>
      <c r="B31453" s="3"/>
      <c r="C31453" s="3"/>
      <c r="D31453" s="3"/>
      <c r="E31453" s="3"/>
      <c r="F31453" s="3"/>
      <c r="G31453" s="3"/>
    </row>
    <row r="31454" spans="1:7" x14ac:dyDescent="0.25">
      <c r="A31454" s="2"/>
      <c r="B31454" s="3"/>
      <c r="C31454" s="3"/>
      <c r="D31454" s="3"/>
      <c r="E31454" s="3"/>
      <c r="F31454" s="3"/>
      <c r="G31454" s="3"/>
    </row>
    <row r="31455" spans="1:7" x14ac:dyDescent="0.25">
      <c r="A31455" s="2"/>
      <c r="B31455" s="3"/>
      <c r="C31455" s="3"/>
      <c r="D31455" s="3"/>
      <c r="E31455" s="3"/>
      <c r="F31455" s="3"/>
      <c r="G31455" s="3"/>
    </row>
    <row r="31456" spans="1:7" x14ac:dyDescent="0.25">
      <c r="A31456" s="2"/>
      <c r="B31456" s="3"/>
      <c r="C31456" s="3"/>
      <c r="D31456" s="3"/>
      <c r="E31456" s="3"/>
      <c r="F31456" s="3"/>
      <c r="G31456" s="3"/>
    </row>
    <row r="31457" spans="1:7" x14ac:dyDescent="0.25">
      <c r="A31457" s="2"/>
      <c r="B31457" s="3"/>
      <c r="C31457" s="3"/>
      <c r="D31457" s="3"/>
      <c r="E31457" s="3"/>
      <c r="F31457" s="3"/>
      <c r="G31457" s="3"/>
    </row>
    <row r="31458" spans="1:7" x14ac:dyDescent="0.25">
      <c r="A31458" s="2"/>
      <c r="B31458" s="3"/>
      <c r="C31458" s="3"/>
      <c r="D31458" s="3"/>
      <c r="E31458" s="3"/>
      <c r="F31458" s="3"/>
      <c r="G31458" s="3"/>
    </row>
    <row r="31459" spans="1:7" x14ac:dyDescent="0.25">
      <c r="A31459" s="2"/>
      <c r="B31459" s="3"/>
      <c r="C31459" s="3"/>
      <c r="D31459" s="3"/>
      <c r="E31459" s="3"/>
      <c r="F31459" s="3"/>
      <c r="G31459" s="3"/>
    </row>
    <row r="31460" spans="1:7" x14ac:dyDescent="0.25">
      <c r="A31460" s="2"/>
      <c r="B31460" s="3"/>
      <c r="C31460" s="3"/>
      <c r="D31460" s="3"/>
      <c r="E31460" s="3"/>
      <c r="F31460" s="3"/>
      <c r="G31460" s="3"/>
    </row>
    <row r="31461" spans="1:7" x14ac:dyDescent="0.25">
      <c r="A31461" s="2"/>
      <c r="B31461" s="3"/>
      <c r="C31461" s="3"/>
      <c r="D31461" s="3"/>
      <c r="E31461" s="3"/>
      <c r="F31461" s="3"/>
      <c r="G31461" s="3"/>
    </row>
    <row r="31462" spans="1:7" x14ac:dyDescent="0.25">
      <c r="A31462" s="2"/>
      <c r="B31462" s="3"/>
      <c r="C31462" s="3"/>
      <c r="D31462" s="3"/>
      <c r="E31462" s="3"/>
      <c r="F31462" s="3"/>
      <c r="G31462" s="3"/>
    </row>
    <row r="31463" spans="1:7" x14ac:dyDescent="0.25">
      <c r="A31463" s="2"/>
      <c r="B31463" s="3"/>
      <c r="C31463" s="3"/>
      <c r="D31463" s="3"/>
      <c r="E31463" s="3"/>
      <c r="F31463" s="3"/>
      <c r="G31463" s="3"/>
    </row>
    <row r="31464" spans="1:7" x14ac:dyDescent="0.25">
      <c r="A31464" s="2"/>
      <c r="B31464" s="3"/>
      <c r="C31464" s="3"/>
      <c r="D31464" s="3"/>
      <c r="E31464" s="3"/>
      <c r="F31464" s="3"/>
      <c r="G31464" s="3"/>
    </row>
    <row r="31465" spans="1:7" x14ac:dyDescent="0.25">
      <c r="A31465" s="2"/>
      <c r="B31465" s="3"/>
      <c r="C31465" s="3"/>
      <c r="D31465" s="3"/>
      <c r="E31465" s="3"/>
      <c r="F31465" s="3"/>
      <c r="G31465" s="3"/>
    </row>
    <row r="31466" spans="1:7" x14ac:dyDescent="0.25">
      <c r="A31466" s="2"/>
      <c r="B31466" s="3"/>
      <c r="C31466" s="3"/>
      <c r="D31466" s="3"/>
      <c r="E31466" s="3"/>
      <c r="F31466" s="3"/>
      <c r="G31466" s="3"/>
    </row>
    <row r="31467" spans="1:7" x14ac:dyDescent="0.25">
      <c r="A31467" s="2"/>
      <c r="B31467" s="3"/>
      <c r="C31467" s="3"/>
      <c r="D31467" s="3"/>
      <c r="E31467" s="3"/>
      <c r="F31467" s="3"/>
      <c r="G31467" s="3"/>
    </row>
    <row r="31468" spans="1:7" x14ac:dyDescent="0.25">
      <c r="A31468" s="2"/>
      <c r="B31468" s="3"/>
      <c r="C31468" s="3"/>
      <c r="D31468" s="3"/>
      <c r="E31468" s="3"/>
      <c r="F31468" s="3"/>
      <c r="G31468" s="3"/>
    </row>
    <row r="31469" spans="1:7" x14ac:dyDescent="0.25">
      <c r="A31469" s="2"/>
      <c r="B31469" s="3"/>
      <c r="C31469" s="3"/>
      <c r="D31469" s="3"/>
      <c r="E31469" s="3"/>
      <c r="F31469" s="3"/>
      <c r="G31469" s="3"/>
    </row>
    <row r="31470" spans="1:7" x14ac:dyDescent="0.25">
      <c r="A31470" s="2"/>
      <c r="B31470" s="3"/>
      <c r="C31470" s="3"/>
      <c r="D31470" s="3"/>
      <c r="E31470" s="3"/>
      <c r="F31470" s="3"/>
      <c r="G31470" s="3"/>
    </row>
    <row r="31471" spans="1:7" x14ac:dyDescent="0.25">
      <c r="A31471" s="2"/>
      <c r="B31471" s="3"/>
      <c r="C31471" s="3"/>
      <c r="D31471" s="3"/>
      <c r="E31471" s="3"/>
      <c r="F31471" s="3"/>
      <c r="G31471" s="3"/>
    </row>
    <row r="31472" spans="1:7" x14ac:dyDescent="0.25">
      <c r="A31472" s="2"/>
      <c r="B31472" s="3"/>
      <c r="C31472" s="3"/>
      <c r="D31472" s="3"/>
      <c r="E31472" s="3"/>
      <c r="F31472" s="3"/>
      <c r="G31472" s="3"/>
    </row>
    <row r="31473" spans="1:7" x14ac:dyDescent="0.25">
      <c r="A31473" s="2"/>
      <c r="B31473" s="3"/>
      <c r="C31473" s="3"/>
      <c r="D31473" s="3"/>
      <c r="E31473" s="3"/>
      <c r="F31473" s="3"/>
      <c r="G31473" s="3"/>
    </row>
    <row r="31474" spans="1:7" x14ac:dyDescent="0.25">
      <c r="A31474" s="2"/>
      <c r="B31474" s="3"/>
      <c r="C31474" s="3"/>
      <c r="D31474" s="3"/>
      <c r="E31474" s="3"/>
      <c r="F31474" s="3"/>
      <c r="G31474" s="3"/>
    </row>
    <row r="31475" spans="1:7" x14ac:dyDescent="0.25">
      <c r="A31475" s="2"/>
      <c r="B31475" s="3"/>
      <c r="C31475" s="3"/>
      <c r="D31475" s="3"/>
      <c r="E31475" s="3"/>
      <c r="F31475" s="3"/>
      <c r="G31475" s="3"/>
    </row>
    <row r="31476" spans="1:7" x14ac:dyDescent="0.25">
      <c r="A31476" s="2"/>
      <c r="B31476" s="3"/>
      <c r="C31476" s="3"/>
      <c r="D31476" s="3"/>
      <c r="E31476" s="3"/>
      <c r="F31476" s="3"/>
      <c r="G31476" s="3"/>
    </row>
    <row r="31477" spans="1:7" x14ac:dyDescent="0.25">
      <c r="A31477" s="2"/>
      <c r="B31477" s="3"/>
      <c r="C31477" s="3"/>
      <c r="D31477" s="3"/>
      <c r="E31477" s="3"/>
      <c r="F31477" s="3"/>
      <c r="G31477" s="3"/>
    </row>
    <row r="31478" spans="1:7" x14ac:dyDescent="0.25">
      <c r="A31478" s="2"/>
      <c r="B31478" s="3"/>
      <c r="C31478" s="3"/>
      <c r="D31478" s="3"/>
      <c r="E31478" s="3"/>
      <c r="F31478" s="3"/>
      <c r="G31478" s="3"/>
    </row>
    <row r="31479" spans="1:7" x14ac:dyDescent="0.25">
      <c r="A31479" s="2"/>
      <c r="B31479" s="3"/>
      <c r="C31479" s="3"/>
      <c r="D31479" s="3"/>
      <c r="E31479" s="3"/>
      <c r="F31479" s="3"/>
      <c r="G31479" s="3"/>
    </row>
    <row r="31480" spans="1:7" x14ac:dyDescent="0.25">
      <c r="A31480" s="2"/>
      <c r="B31480" s="3"/>
      <c r="C31480" s="3"/>
      <c r="D31480" s="3"/>
      <c r="E31480" s="3"/>
      <c r="F31480" s="3"/>
      <c r="G31480" s="3"/>
    </row>
    <row r="31481" spans="1:7" x14ac:dyDescent="0.25">
      <c r="A31481" s="2"/>
      <c r="B31481" s="3"/>
      <c r="C31481" s="3"/>
      <c r="D31481" s="3"/>
      <c r="E31481" s="3"/>
      <c r="F31481" s="3"/>
      <c r="G31481" s="3"/>
    </row>
    <row r="31482" spans="1:7" x14ac:dyDescent="0.25">
      <c r="A31482" s="2"/>
      <c r="B31482" s="3"/>
      <c r="C31482" s="3"/>
      <c r="D31482" s="3"/>
      <c r="E31482" s="3"/>
      <c r="F31482" s="3"/>
      <c r="G31482" s="3"/>
    </row>
    <row r="31483" spans="1:7" x14ac:dyDescent="0.25">
      <c r="A31483" s="2"/>
      <c r="B31483" s="3"/>
      <c r="C31483" s="3"/>
      <c r="D31483" s="3"/>
      <c r="E31483" s="3"/>
      <c r="F31483" s="3"/>
      <c r="G31483" s="3"/>
    </row>
    <row r="31484" spans="1:7" x14ac:dyDescent="0.25">
      <c r="A31484" s="2"/>
      <c r="B31484" s="3"/>
      <c r="C31484" s="3"/>
      <c r="D31484" s="3"/>
      <c r="E31484" s="3"/>
      <c r="F31484" s="3"/>
      <c r="G31484" s="3"/>
    </row>
    <row r="31485" spans="1:7" x14ac:dyDescent="0.25">
      <c r="A31485" s="2"/>
      <c r="B31485" s="3"/>
      <c r="C31485" s="3"/>
      <c r="D31485" s="3"/>
      <c r="E31485" s="3"/>
      <c r="F31485" s="3"/>
      <c r="G31485" s="3"/>
    </row>
    <row r="31486" spans="1:7" x14ac:dyDescent="0.25">
      <c r="A31486" s="2"/>
      <c r="B31486" s="3"/>
      <c r="C31486" s="3"/>
      <c r="D31486" s="3"/>
      <c r="E31486" s="3"/>
      <c r="F31486" s="3"/>
      <c r="G31486" s="3"/>
    </row>
    <row r="31487" spans="1:7" x14ac:dyDescent="0.25">
      <c r="A31487" s="2"/>
      <c r="B31487" s="3"/>
      <c r="C31487" s="3"/>
      <c r="D31487" s="3"/>
      <c r="E31487" s="3"/>
      <c r="F31487" s="3"/>
      <c r="G31487" s="3"/>
    </row>
    <row r="31488" spans="1:7" x14ac:dyDescent="0.25">
      <c r="A31488" s="2"/>
      <c r="B31488" s="3"/>
      <c r="C31488" s="3"/>
      <c r="D31488" s="3"/>
      <c r="E31488" s="3"/>
      <c r="F31488" s="3"/>
      <c r="G31488" s="3"/>
    </row>
    <row r="31489" spans="1:7" x14ac:dyDescent="0.25">
      <c r="A31489" s="2"/>
      <c r="B31489" s="3"/>
      <c r="C31489" s="3"/>
      <c r="D31489" s="3"/>
      <c r="E31489" s="3"/>
      <c r="F31489" s="3"/>
      <c r="G31489" s="3"/>
    </row>
    <row r="31490" spans="1:7" x14ac:dyDescent="0.25">
      <c r="A31490" s="2"/>
      <c r="B31490" s="3"/>
      <c r="C31490" s="3"/>
      <c r="D31490" s="3"/>
      <c r="E31490" s="3"/>
      <c r="F31490" s="3"/>
      <c r="G31490" s="3"/>
    </row>
    <row r="31491" spans="1:7" x14ac:dyDescent="0.25">
      <c r="A31491" s="2"/>
      <c r="B31491" s="3"/>
      <c r="C31491" s="3"/>
      <c r="D31491" s="3"/>
      <c r="E31491" s="3"/>
      <c r="F31491" s="3"/>
      <c r="G31491" s="3"/>
    </row>
    <row r="31492" spans="1:7" x14ac:dyDescent="0.25">
      <c r="A31492" s="2"/>
      <c r="B31492" s="3"/>
      <c r="C31492" s="3"/>
      <c r="D31492" s="3"/>
      <c r="E31492" s="3"/>
      <c r="F31492" s="3"/>
      <c r="G31492" s="3"/>
    </row>
    <row r="31493" spans="1:7" x14ac:dyDescent="0.25">
      <c r="A31493" s="2"/>
      <c r="B31493" s="3"/>
      <c r="C31493" s="3"/>
      <c r="D31493" s="3"/>
      <c r="E31493" s="3"/>
      <c r="F31493" s="3"/>
      <c r="G31493" s="3"/>
    </row>
    <row r="31494" spans="1:7" x14ac:dyDescent="0.25">
      <c r="A31494" s="2"/>
      <c r="B31494" s="3"/>
      <c r="C31494" s="3"/>
      <c r="D31494" s="3"/>
      <c r="E31494" s="3"/>
      <c r="F31494" s="3"/>
      <c r="G31494" s="3"/>
    </row>
    <row r="31495" spans="1:7" x14ac:dyDescent="0.25">
      <c r="A31495" s="2"/>
      <c r="B31495" s="3"/>
      <c r="C31495" s="3"/>
      <c r="D31495" s="3"/>
      <c r="E31495" s="3"/>
      <c r="F31495" s="3"/>
      <c r="G31495" s="3"/>
    </row>
    <row r="31496" spans="1:7" x14ac:dyDescent="0.25">
      <c r="A31496" s="2"/>
      <c r="B31496" s="3"/>
      <c r="C31496" s="3"/>
      <c r="D31496" s="3"/>
      <c r="E31496" s="3"/>
      <c r="F31496" s="3"/>
      <c r="G31496" s="3"/>
    </row>
    <row r="31497" spans="1:7" x14ac:dyDescent="0.25">
      <c r="A31497" s="2"/>
      <c r="B31497" s="3"/>
      <c r="C31497" s="3"/>
      <c r="D31497" s="3"/>
      <c r="E31497" s="3"/>
      <c r="F31497" s="3"/>
      <c r="G31497" s="3"/>
    </row>
    <row r="31498" spans="1:7" x14ac:dyDescent="0.25">
      <c r="A31498" s="2"/>
      <c r="B31498" s="3"/>
      <c r="C31498" s="3"/>
      <c r="D31498" s="3"/>
      <c r="E31498" s="3"/>
      <c r="F31498" s="3"/>
      <c r="G31498" s="3"/>
    </row>
    <row r="31499" spans="1:7" x14ac:dyDescent="0.25">
      <c r="A31499" s="2"/>
      <c r="B31499" s="3"/>
      <c r="C31499" s="3"/>
      <c r="D31499" s="3"/>
      <c r="E31499" s="3"/>
      <c r="F31499" s="3"/>
      <c r="G31499" s="3"/>
    </row>
    <row r="31500" spans="1:7" x14ac:dyDescent="0.25">
      <c r="A31500" s="2"/>
      <c r="B31500" s="3"/>
      <c r="C31500" s="3"/>
      <c r="D31500" s="3"/>
      <c r="E31500" s="3"/>
      <c r="F31500" s="3"/>
      <c r="G31500" s="3"/>
    </row>
    <row r="31501" spans="1:7" x14ac:dyDescent="0.25">
      <c r="A31501" s="2"/>
      <c r="B31501" s="3"/>
      <c r="C31501" s="3"/>
      <c r="D31501" s="3"/>
      <c r="E31501" s="3"/>
      <c r="F31501" s="3"/>
      <c r="G31501" s="3"/>
    </row>
    <row r="31502" spans="1:7" x14ac:dyDescent="0.25">
      <c r="A31502" s="2"/>
      <c r="B31502" s="3"/>
      <c r="C31502" s="3"/>
      <c r="D31502" s="3"/>
      <c r="E31502" s="3"/>
      <c r="F31502" s="3"/>
      <c r="G31502" s="3"/>
    </row>
    <row r="31503" spans="1:7" x14ac:dyDescent="0.25">
      <c r="A31503" s="2"/>
      <c r="B31503" s="3"/>
      <c r="C31503" s="3"/>
      <c r="D31503" s="3"/>
      <c r="E31503" s="3"/>
      <c r="F31503" s="3"/>
      <c r="G31503" s="3"/>
    </row>
    <row r="31504" spans="1:7" x14ac:dyDescent="0.25">
      <c r="A31504" s="2"/>
      <c r="B31504" s="3"/>
      <c r="C31504" s="3"/>
      <c r="D31504" s="3"/>
      <c r="E31504" s="3"/>
      <c r="F31504" s="3"/>
      <c r="G31504" s="3"/>
    </row>
    <row r="31505" spans="1:7" x14ac:dyDescent="0.25">
      <c r="A31505" s="2"/>
      <c r="B31505" s="3"/>
      <c r="C31505" s="3"/>
      <c r="D31505" s="3"/>
      <c r="E31505" s="3"/>
      <c r="F31505" s="3"/>
      <c r="G31505" s="3"/>
    </row>
    <row r="31506" spans="1:7" x14ac:dyDescent="0.25">
      <c r="A31506" s="2"/>
      <c r="B31506" s="3"/>
      <c r="C31506" s="3"/>
      <c r="D31506" s="3"/>
      <c r="E31506" s="3"/>
      <c r="F31506" s="3"/>
      <c r="G31506" s="3"/>
    </row>
    <row r="31507" spans="1:7" x14ac:dyDescent="0.25">
      <c r="A31507" s="2"/>
      <c r="B31507" s="3"/>
      <c r="C31507" s="3"/>
      <c r="D31507" s="3"/>
      <c r="E31507" s="3"/>
      <c r="F31507" s="3"/>
      <c r="G31507" s="3"/>
    </row>
    <row r="31508" spans="1:7" x14ac:dyDescent="0.25">
      <c r="A31508" s="2"/>
      <c r="B31508" s="3"/>
      <c r="C31508" s="3"/>
      <c r="D31508" s="3"/>
      <c r="E31508" s="3"/>
      <c r="F31508" s="3"/>
      <c r="G31508" s="3"/>
    </row>
    <row r="31509" spans="1:7" x14ac:dyDescent="0.25">
      <c r="A31509" s="2"/>
      <c r="B31509" s="3"/>
      <c r="C31509" s="3"/>
      <c r="D31509" s="3"/>
      <c r="E31509" s="3"/>
      <c r="F31509" s="3"/>
      <c r="G31509" s="3"/>
    </row>
    <row r="31510" spans="1:7" x14ac:dyDescent="0.25">
      <c r="A31510" s="2"/>
      <c r="B31510" s="3"/>
      <c r="C31510" s="3"/>
      <c r="D31510" s="3"/>
      <c r="E31510" s="3"/>
      <c r="F31510" s="3"/>
      <c r="G31510" s="3"/>
    </row>
    <row r="31511" spans="1:7" x14ac:dyDescent="0.25">
      <c r="A31511" s="2"/>
      <c r="B31511" s="3"/>
      <c r="C31511" s="3"/>
      <c r="D31511" s="3"/>
      <c r="E31511" s="3"/>
      <c r="F31511" s="3"/>
      <c r="G31511" s="3"/>
    </row>
    <row r="31512" spans="1:7" x14ac:dyDescent="0.25">
      <c r="A31512" s="2"/>
      <c r="B31512" s="3"/>
      <c r="C31512" s="3"/>
      <c r="D31512" s="3"/>
      <c r="E31512" s="3"/>
      <c r="F31512" s="3"/>
      <c r="G31512" s="3"/>
    </row>
    <row r="31513" spans="1:7" x14ac:dyDescent="0.25">
      <c r="A31513" s="2"/>
      <c r="B31513" s="3"/>
      <c r="C31513" s="3"/>
      <c r="D31513" s="3"/>
      <c r="E31513" s="3"/>
      <c r="F31513" s="3"/>
      <c r="G31513" s="3"/>
    </row>
    <row r="31514" spans="1:7" x14ac:dyDescent="0.25">
      <c r="A31514" s="2"/>
      <c r="B31514" s="3"/>
      <c r="C31514" s="3"/>
      <c r="D31514" s="3"/>
      <c r="E31514" s="3"/>
      <c r="F31514" s="3"/>
      <c r="G31514" s="3"/>
    </row>
    <row r="31515" spans="1:7" x14ac:dyDescent="0.25">
      <c r="A31515" s="2"/>
      <c r="B31515" s="3"/>
      <c r="C31515" s="3"/>
      <c r="D31515" s="3"/>
      <c r="E31515" s="3"/>
      <c r="F31515" s="3"/>
      <c r="G31515" s="3"/>
    </row>
    <row r="31516" spans="1:7" x14ac:dyDescent="0.25">
      <c r="A31516" s="2"/>
      <c r="B31516" s="3"/>
      <c r="C31516" s="3"/>
      <c r="D31516" s="3"/>
      <c r="E31516" s="3"/>
      <c r="F31516" s="3"/>
      <c r="G31516" s="3"/>
    </row>
    <row r="31517" spans="1:7" x14ac:dyDescent="0.25">
      <c r="A31517" s="2"/>
      <c r="B31517" s="3"/>
      <c r="C31517" s="3"/>
      <c r="D31517" s="3"/>
      <c r="E31517" s="3"/>
      <c r="F31517" s="3"/>
      <c r="G31517" s="3"/>
    </row>
    <row r="31518" spans="1:7" x14ac:dyDescent="0.25">
      <c r="A31518" s="2"/>
      <c r="B31518" s="3"/>
      <c r="C31518" s="3"/>
      <c r="D31518" s="3"/>
      <c r="E31518" s="3"/>
      <c r="F31518" s="3"/>
      <c r="G31518" s="3"/>
    </row>
    <row r="31519" spans="1:7" x14ac:dyDescent="0.25">
      <c r="A31519" s="2"/>
      <c r="B31519" s="3"/>
      <c r="C31519" s="3"/>
      <c r="D31519" s="3"/>
      <c r="E31519" s="3"/>
      <c r="F31519" s="3"/>
      <c r="G31519" s="3"/>
    </row>
    <row r="31520" spans="1:7" x14ac:dyDescent="0.25">
      <c r="A31520" s="2"/>
      <c r="B31520" s="3"/>
      <c r="C31520" s="3"/>
      <c r="D31520" s="3"/>
      <c r="E31520" s="3"/>
      <c r="F31520" s="3"/>
      <c r="G31520" s="3"/>
    </row>
    <row r="31521" spans="1:7" x14ac:dyDescent="0.25">
      <c r="A31521" s="2"/>
      <c r="B31521" s="3"/>
      <c r="C31521" s="3"/>
      <c r="D31521" s="3"/>
      <c r="E31521" s="3"/>
      <c r="F31521" s="3"/>
      <c r="G31521" s="3"/>
    </row>
    <row r="31522" spans="1:7" x14ac:dyDescent="0.25">
      <c r="A31522" s="2"/>
      <c r="B31522" s="3"/>
      <c r="C31522" s="3"/>
      <c r="D31522" s="3"/>
      <c r="E31522" s="3"/>
      <c r="F31522" s="3"/>
      <c r="G31522" s="3"/>
    </row>
    <row r="31523" spans="1:7" x14ac:dyDescent="0.25">
      <c r="A31523" s="2"/>
      <c r="B31523" s="3"/>
      <c r="C31523" s="3"/>
      <c r="D31523" s="3"/>
      <c r="E31523" s="3"/>
      <c r="F31523" s="3"/>
      <c r="G31523" s="3"/>
    </row>
    <row r="31524" spans="1:7" x14ac:dyDescent="0.25">
      <c r="A31524" s="2"/>
      <c r="B31524" s="3"/>
      <c r="C31524" s="3"/>
      <c r="D31524" s="3"/>
      <c r="E31524" s="3"/>
      <c r="F31524" s="3"/>
      <c r="G31524" s="3"/>
    </row>
    <row r="31525" spans="1:7" x14ac:dyDescent="0.25">
      <c r="A31525" s="2"/>
      <c r="B31525" s="3"/>
      <c r="C31525" s="3"/>
      <c r="D31525" s="3"/>
      <c r="E31525" s="3"/>
      <c r="F31525" s="3"/>
      <c r="G31525" s="3"/>
    </row>
    <row r="31526" spans="1:7" x14ac:dyDescent="0.25">
      <c r="A31526" s="2"/>
      <c r="B31526" s="3"/>
      <c r="C31526" s="3"/>
      <c r="D31526" s="3"/>
      <c r="E31526" s="3"/>
      <c r="F31526" s="3"/>
      <c r="G31526" s="3"/>
    </row>
    <row r="31527" spans="1:7" x14ac:dyDescent="0.25">
      <c r="A31527" s="2"/>
      <c r="B31527" s="3"/>
      <c r="C31527" s="3"/>
      <c r="D31527" s="3"/>
      <c r="E31527" s="3"/>
      <c r="F31527" s="3"/>
      <c r="G31527" s="3"/>
    </row>
    <row r="31528" spans="1:7" x14ac:dyDescent="0.25">
      <c r="A31528" s="2"/>
      <c r="B31528" s="3"/>
      <c r="C31528" s="3"/>
      <c r="D31528" s="3"/>
      <c r="E31528" s="3"/>
      <c r="F31528" s="3"/>
      <c r="G31528" s="3"/>
    </row>
    <row r="31529" spans="1:7" x14ac:dyDescent="0.25">
      <c r="A31529" s="2"/>
      <c r="B31529" s="3"/>
      <c r="C31529" s="3"/>
      <c r="D31529" s="3"/>
      <c r="E31529" s="3"/>
      <c r="F31529" s="3"/>
      <c r="G31529" s="3"/>
    </row>
    <row r="31530" spans="1:7" x14ac:dyDescent="0.25">
      <c r="A31530" s="2"/>
      <c r="B31530" s="3"/>
      <c r="C31530" s="3"/>
      <c r="D31530" s="3"/>
      <c r="E31530" s="3"/>
      <c r="F31530" s="3"/>
      <c r="G31530" s="3"/>
    </row>
    <row r="31531" spans="1:7" x14ac:dyDescent="0.25">
      <c r="A31531" s="2"/>
      <c r="B31531" s="3"/>
      <c r="C31531" s="3"/>
      <c r="D31531" s="3"/>
      <c r="E31531" s="3"/>
      <c r="F31531" s="3"/>
      <c r="G31531" s="3"/>
    </row>
    <row r="31532" spans="1:7" x14ac:dyDescent="0.25">
      <c r="A31532" s="2"/>
      <c r="B31532" s="3"/>
      <c r="C31532" s="3"/>
      <c r="D31532" s="3"/>
      <c r="E31532" s="3"/>
      <c r="F31532" s="3"/>
      <c r="G31532" s="3"/>
    </row>
    <row r="31533" spans="1:7" x14ac:dyDescent="0.25">
      <c r="A31533" s="2"/>
      <c r="B31533" s="3"/>
      <c r="C31533" s="3"/>
      <c r="D31533" s="3"/>
      <c r="E31533" s="3"/>
      <c r="F31533" s="3"/>
      <c r="G31533" s="3"/>
    </row>
    <row r="31534" spans="1:7" x14ac:dyDescent="0.25">
      <c r="A31534" s="2"/>
      <c r="B31534" s="3"/>
      <c r="C31534" s="3"/>
      <c r="D31534" s="3"/>
      <c r="E31534" s="3"/>
      <c r="F31534" s="3"/>
      <c r="G31534" s="3"/>
    </row>
    <row r="31535" spans="1:7" x14ac:dyDescent="0.25">
      <c r="A31535" s="2"/>
      <c r="B31535" s="3"/>
      <c r="C31535" s="3"/>
      <c r="D31535" s="3"/>
      <c r="E31535" s="3"/>
      <c r="F31535" s="3"/>
      <c r="G31535" s="3"/>
    </row>
    <row r="31536" spans="1:7" x14ac:dyDescent="0.25">
      <c r="A31536" s="2"/>
      <c r="B31536" s="3"/>
      <c r="C31536" s="3"/>
      <c r="D31536" s="3"/>
      <c r="E31536" s="3"/>
      <c r="F31536" s="3"/>
      <c r="G31536" s="3"/>
    </row>
    <row r="31537" spans="1:7" x14ac:dyDescent="0.25">
      <c r="A31537" s="2"/>
      <c r="B31537" s="3"/>
      <c r="C31537" s="3"/>
      <c r="D31537" s="3"/>
      <c r="E31537" s="3"/>
      <c r="F31537" s="3"/>
      <c r="G31537" s="3"/>
    </row>
    <row r="31538" spans="1:7" x14ac:dyDescent="0.25">
      <c r="A31538" s="2"/>
      <c r="B31538" s="3"/>
      <c r="C31538" s="3"/>
      <c r="D31538" s="3"/>
      <c r="E31538" s="3"/>
      <c r="F31538" s="3"/>
      <c r="G31538" s="3"/>
    </row>
    <row r="31539" spans="1:7" x14ac:dyDescent="0.25">
      <c r="A31539" s="2"/>
      <c r="B31539" s="3"/>
      <c r="C31539" s="3"/>
      <c r="D31539" s="3"/>
      <c r="E31539" s="3"/>
      <c r="F31539" s="3"/>
      <c r="G31539" s="3"/>
    </row>
    <row r="31540" spans="1:7" x14ac:dyDescent="0.25">
      <c r="A31540" s="2"/>
      <c r="B31540" s="3"/>
      <c r="C31540" s="3"/>
      <c r="D31540" s="3"/>
      <c r="E31540" s="3"/>
      <c r="F31540" s="3"/>
      <c r="G31540" s="3"/>
    </row>
    <row r="31541" spans="1:7" x14ac:dyDescent="0.25">
      <c r="A31541" s="2"/>
      <c r="B31541" s="3"/>
      <c r="C31541" s="3"/>
      <c r="D31541" s="3"/>
      <c r="E31541" s="3"/>
      <c r="F31541" s="3"/>
      <c r="G31541" s="3"/>
    </row>
    <row r="31542" spans="1:7" x14ac:dyDescent="0.25">
      <c r="A31542" s="2"/>
      <c r="B31542" s="3"/>
      <c r="C31542" s="3"/>
      <c r="D31542" s="3"/>
      <c r="E31542" s="3"/>
      <c r="F31542" s="3"/>
      <c r="G31542" s="3"/>
    </row>
    <row r="31543" spans="1:7" x14ac:dyDescent="0.25">
      <c r="A31543" s="2"/>
      <c r="B31543" s="3"/>
      <c r="C31543" s="3"/>
      <c r="D31543" s="3"/>
      <c r="E31543" s="3"/>
      <c r="F31543" s="3"/>
      <c r="G31543" s="3"/>
    </row>
    <row r="31544" spans="1:7" x14ac:dyDescent="0.25">
      <c r="A31544" s="2"/>
      <c r="B31544" s="3"/>
      <c r="C31544" s="3"/>
      <c r="D31544" s="3"/>
      <c r="E31544" s="3"/>
      <c r="F31544" s="3"/>
      <c r="G31544" s="3"/>
    </row>
    <row r="31545" spans="1:7" x14ac:dyDescent="0.25">
      <c r="A31545" s="2"/>
      <c r="B31545" s="3"/>
      <c r="C31545" s="3"/>
      <c r="D31545" s="3"/>
      <c r="E31545" s="3"/>
      <c r="F31545" s="3"/>
      <c r="G31545" s="3"/>
    </row>
    <row r="31546" spans="1:7" x14ac:dyDescent="0.25">
      <c r="A31546" s="2"/>
      <c r="B31546" s="3"/>
      <c r="C31546" s="3"/>
      <c r="D31546" s="3"/>
      <c r="E31546" s="3"/>
      <c r="F31546" s="3"/>
      <c r="G31546" s="3"/>
    </row>
    <row r="31547" spans="1:7" x14ac:dyDescent="0.25">
      <c r="A31547" s="2"/>
      <c r="B31547" s="3"/>
      <c r="C31547" s="3"/>
      <c r="D31547" s="3"/>
      <c r="E31547" s="3"/>
      <c r="F31547" s="3"/>
      <c r="G31547" s="3"/>
    </row>
    <row r="31548" spans="1:7" x14ac:dyDescent="0.25">
      <c r="A31548" s="2"/>
      <c r="B31548" s="3"/>
      <c r="C31548" s="3"/>
      <c r="D31548" s="3"/>
      <c r="E31548" s="3"/>
      <c r="F31548" s="3"/>
      <c r="G31548" s="3"/>
    </row>
    <row r="31549" spans="1:7" x14ac:dyDescent="0.25">
      <c r="A31549" s="2"/>
      <c r="B31549" s="3"/>
      <c r="C31549" s="3"/>
      <c r="D31549" s="3"/>
      <c r="E31549" s="3"/>
      <c r="F31549" s="3"/>
      <c r="G31549" s="3"/>
    </row>
    <row r="31550" spans="1:7" x14ac:dyDescent="0.25">
      <c r="A31550" s="2"/>
      <c r="B31550" s="3"/>
      <c r="C31550" s="3"/>
      <c r="D31550" s="3"/>
      <c r="E31550" s="3"/>
      <c r="F31550" s="3"/>
      <c r="G31550" s="3"/>
    </row>
    <row r="31551" spans="1:7" x14ac:dyDescent="0.25">
      <c r="A31551" s="2"/>
      <c r="B31551" s="3"/>
      <c r="C31551" s="3"/>
      <c r="D31551" s="3"/>
      <c r="E31551" s="3"/>
      <c r="F31551" s="3"/>
      <c r="G31551" s="3"/>
    </row>
    <row r="31552" spans="1:7" x14ac:dyDescent="0.25">
      <c r="A31552" s="2"/>
      <c r="B31552" s="3"/>
      <c r="C31552" s="3"/>
      <c r="D31552" s="3"/>
      <c r="E31552" s="3"/>
      <c r="F31552" s="3"/>
      <c r="G31552" s="3"/>
    </row>
    <row r="31553" spans="1:7" x14ac:dyDescent="0.25">
      <c r="A31553" s="2"/>
      <c r="B31553" s="3"/>
      <c r="C31553" s="3"/>
      <c r="D31553" s="3"/>
      <c r="E31553" s="3"/>
      <c r="F31553" s="3"/>
      <c r="G31553" s="3"/>
    </row>
    <row r="31554" spans="1:7" x14ac:dyDescent="0.25">
      <c r="A31554" s="2"/>
      <c r="B31554" s="3"/>
      <c r="C31554" s="3"/>
      <c r="D31554" s="3"/>
      <c r="E31554" s="3"/>
      <c r="F31554" s="3"/>
      <c r="G31554" s="3"/>
    </row>
    <row r="31555" spans="1:7" x14ac:dyDescent="0.25">
      <c r="A31555" s="2"/>
      <c r="B31555" s="3"/>
      <c r="C31555" s="3"/>
      <c r="D31555" s="3"/>
      <c r="E31555" s="3"/>
      <c r="F31555" s="3"/>
      <c r="G31555" s="3"/>
    </row>
    <row r="31556" spans="1:7" x14ac:dyDescent="0.25">
      <c r="A31556" s="2"/>
      <c r="B31556" s="3"/>
      <c r="C31556" s="3"/>
      <c r="D31556" s="3"/>
      <c r="E31556" s="3"/>
      <c r="F31556" s="3"/>
      <c r="G31556" s="3"/>
    </row>
    <row r="31557" spans="1:7" x14ac:dyDescent="0.25">
      <c r="A31557" s="2"/>
      <c r="B31557" s="3"/>
      <c r="C31557" s="3"/>
      <c r="D31557" s="3"/>
      <c r="E31557" s="3"/>
      <c r="F31557" s="3"/>
      <c r="G31557" s="3"/>
    </row>
    <row r="31558" spans="1:7" x14ac:dyDescent="0.25">
      <c r="A31558" s="2"/>
      <c r="B31558" s="3"/>
      <c r="C31558" s="3"/>
      <c r="D31558" s="3"/>
      <c r="E31558" s="3"/>
      <c r="F31558" s="3"/>
      <c r="G31558" s="3"/>
    </row>
    <row r="31559" spans="1:7" x14ac:dyDescent="0.25">
      <c r="A31559" s="2"/>
      <c r="B31559" s="3"/>
      <c r="C31559" s="3"/>
      <c r="D31559" s="3"/>
      <c r="E31559" s="3"/>
      <c r="F31559" s="3"/>
      <c r="G31559" s="3"/>
    </row>
    <row r="31560" spans="1:7" x14ac:dyDescent="0.25">
      <c r="A31560" s="2"/>
      <c r="B31560" s="3"/>
      <c r="C31560" s="3"/>
      <c r="D31560" s="3"/>
      <c r="E31560" s="3"/>
      <c r="F31560" s="3"/>
      <c r="G31560" s="3"/>
    </row>
    <row r="31561" spans="1:7" x14ac:dyDescent="0.25">
      <c r="A31561" s="2"/>
      <c r="B31561" s="3"/>
      <c r="C31561" s="3"/>
      <c r="D31561" s="3"/>
      <c r="E31561" s="3"/>
      <c r="F31561" s="3"/>
      <c r="G31561" s="3"/>
    </row>
    <row r="31562" spans="1:7" x14ac:dyDescent="0.25">
      <c r="A31562" s="2"/>
      <c r="B31562" s="3"/>
      <c r="C31562" s="3"/>
      <c r="D31562" s="3"/>
      <c r="E31562" s="3"/>
      <c r="F31562" s="3"/>
      <c r="G31562" s="3"/>
    </row>
    <row r="31563" spans="1:7" x14ac:dyDescent="0.25">
      <c r="A31563" s="2"/>
      <c r="B31563" s="3"/>
      <c r="C31563" s="3"/>
      <c r="D31563" s="3"/>
      <c r="E31563" s="3"/>
      <c r="F31563" s="3"/>
      <c r="G31563" s="3"/>
    </row>
    <row r="31564" spans="1:7" x14ac:dyDescent="0.25">
      <c r="A31564" s="2"/>
      <c r="B31564" s="3"/>
      <c r="C31564" s="3"/>
      <c r="D31564" s="3"/>
      <c r="E31564" s="3"/>
      <c r="F31564" s="3"/>
      <c r="G31564" s="3"/>
    </row>
    <row r="31565" spans="1:7" x14ac:dyDescent="0.25">
      <c r="A31565" s="2"/>
      <c r="B31565" s="3"/>
      <c r="C31565" s="3"/>
      <c r="D31565" s="3"/>
      <c r="E31565" s="3"/>
      <c r="F31565" s="3"/>
      <c r="G31565" s="3"/>
    </row>
    <row r="31566" spans="1:7" x14ac:dyDescent="0.25">
      <c r="A31566" s="2"/>
      <c r="B31566" s="3"/>
      <c r="C31566" s="3"/>
      <c r="D31566" s="3"/>
      <c r="E31566" s="3"/>
      <c r="F31566" s="3"/>
      <c r="G31566" s="3"/>
    </row>
    <row r="31567" spans="1:7" x14ac:dyDescent="0.25">
      <c r="A31567" s="2"/>
      <c r="B31567" s="3"/>
      <c r="C31567" s="3"/>
      <c r="D31567" s="3"/>
      <c r="E31567" s="3"/>
      <c r="F31567" s="3"/>
      <c r="G31567" s="3"/>
    </row>
    <row r="31568" spans="1:7" x14ac:dyDescent="0.25">
      <c r="A31568" s="2"/>
      <c r="B31568" s="3"/>
      <c r="C31568" s="3"/>
      <c r="D31568" s="3"/>
      <c r="E31568" s="3"/>
      <c r="F31568" s="3"/>
      <c r="G31568" s="3"/>
    </row>
    <row r="31569" spans="1:7" x14ac:dyDescent="0.25">
      <c r="A31569" s="2"/>
      <c r="B31569" s="3"/>
      <c r="C31569" s="3"/>
      <c r="D31569" s="3"/>
      <c r="E31569" s="3"/>
      <c r="F31569" s="3"/>
      <c r="G31569" s="3"/>
    </row>
    <row r="31570" spans="1:7" x14ac:dyDescent="0.25">
      <c r="A31570" s="2"/>
      <c r="B31570" s="3"/>
      <c r="C31570" s="3"/>
      <c r="D31570" s="3"/>
      <c r="E31570" s="3"/>
      <c r="F31570" s="3"/>
      <c r="G31570" s="3"/>
    </row>
    <row r="31571" spans="1:7" x14ac:dyDescent="0.25">
      <c r="A31571" s="2"/>
      <c r="B31571" s="3"/>
      <c r="C31571" s="3"/>
      <c r="D31571" s="3"/>
      <c r="E31571" s="3"/>
      <c r="F31571" s="3"/>
      <c r="G31571" s="3"/>
    </row>
    <row r="31572" spans="1:7" x14ac:dyDescent="0.25">
      <c r="A31572" s="2"/>
      <c r="B31572" s="3"/>
      <c r="C31572" s="3"/>
      <c r="D31572" s="3"/>
      <c r="E31572" s="3"/>
      <c r="F31572" s="3"/>
      <c r="G31572" s="3"/>
    </row>
    <row r="31573" spans="1:7" x14ac:dyDescent="0.25">
      <c r="A31573" s="2"/>
      <c r="B31573" s="3"/>
      <c r="C31573" s="3"/>
      <c r="D31573" s="3"/>
      <c r="E31573" s="3"/>
      <c r="F31573" s="3"/>
      <c r="G31573" s="3"/>
    </row>
    <row r="31574" spans="1:7" x14ac:dyDescent="0.25">
      <c r="A31574" s="2"/>
      <c r="B31574" s="3"/>
      <c r="C31574" s="3"/>
      <c r="D31574" s="3"/>
      <c r="E31574" s="3"/>
      <c r="F31574" s="3"/>
      <c r="G31574" s="3"/>
    </row>
    <row r="31575" spans="1:7" x14ac:dyDescent="0.25">
      <c r="A31575" s="2"/>
      <c r="B31575" s="3"/>
      <c r="C31575" s="3"/>
      <c r="D31575" s="3"/>
      <c r="E31575" s="3"/>
      <c r="F31575" s="3"/>
      <c r="G31575" s="3"/>
    </row>
    <row r="31576" spans="1:7" x14ac:dyDescent="0.25">
      <c r="A31576" s="2"/>
      <c r="B31576" s="3"/>
      <c r="C31576" s="3"/>
      <c r="D31576" s="3"/>
      <c r="E31576" s="3"/>
      <c r="F31576" s="3"/>
      <c r="G31576" s="3"/>
    </row>
    <row r="31577" spans="1:7" x14ac:dyDescent="0.25">
      <c r="A31577" s="2"/>
      <c r="B31577" s="3"/>
      <c r="C31577" s="3"/>
      <c r="D31577" s="3"/>
      <c r="E31577" s="3"/>
      <c r="F31577" s="3"/>
      <c r="G31577" s="3"/>
    </row>
    <row r="31578" spans="1:7" x14ac:dyDescent="0.25">
      <c r="A31578" s="2"/>
      <c r="B31578" s="3"/>
      <c r="C31578" s="3"/>
      <c r="D31578" s="3"/>
      <c r="E31578" s="3"/>
      <c r="F31578" s="3"/>
      <c r="G31578" s="3"/>
    </row>
    <row r="31579" spans="1:7" x14ac:dyDescent="0.25">
      <c r="A31579" s="2"/>
      <c r="B31579" s="3"/>
      <c r="C31579" s="3"/>
      <c r="D31579" s="3"/>
      <c r="E31579" s="3"/>
      <c r="F31579" s="3"/>
      <c r="G31579" s="3"/>
    </row>
    <row r="31580" spans="1:7" x14ac:dyDescent="0.25">
      <c r="A31580" s="2"/>
      <c r="B31580" s="3"/>
      <c r="C31580" s="3"/>
      <c r="D31580" s="3"/>
      <c r="E31580" s="3"/>
      <c r="F31580" s="3"/>
      <c r="G31580" s="3"/>
    </row>
    <row r="31581" spans="1:7" x14ac:dyDescent="0.25">
      <c r="A31581" s="2"/>
      <c r="B31581" s="3"/>
      <c r="C31581" s="3"/>
      <c r="D31581" s="3"/>
      <c r="E31581" s="3"/>
      <c r="F31581" s="3"/>
      <c r="G31581" s="3"/>
    </row>
    <row r="31582" spans="1:7" x14ac:dyDescent="0.25">
      <c r="A31582" s="2"/>
      <c r="B31582" s="3"/>
      <c r="C31582" s="3"/>
      <c r="D31582" s="3"/>
      <c r="E31582" s="3"/>
      <c r="F31582" s="3"/>
      <c r="G31582" s="3"/>
    </row>
    <row r="31583" spans="1:7" x14ac:dyDescent="0.25">
      <c r="A31583" s="2"/>
      <c r="B31583" s="3"/>
      <c r="C31583" s="3"/>
      <c r="D31583" s="3"/>
      <c r="E31583" s="3"/>
      <c r="F31583" s="3"/>
      <c r="G31583" s="3"/>
    </row>
    <row r="31584" spans="1:7" x14ac:dyDescent="0.25">
      <c r="A31584" s="2"/>
      <c r="B31584" s="3"/>
      <c r="C31584" s="3"/>
      <c r="D31584" s="3"/>
      <c r="E31584" s="3"/>
      <c r="F31584" s="3"/>
      <c r="G31584" s="3"/>
    </row>
    <row r="31585" spans="1:7" x14ac:dyDescent="0.25">
      <c r="A31585" s="2"/>
      <c r="B31585" s="3"/>
      <c r="C31585" s="3"/>
      <c r="D31585" s="3"/>
      <c r="E31585" s="3"/>
      <c r="F31585" s="3"/>
      <c r="G31585" s="3"/>
    </row>
    <row r="31586" spans="1:7" x14ac:dyDescent="0.25">
      <c r="A31586" s="2"/>
      <c r="B31586" s="3"/>
      <c r="C31586" s="3"/>
      <c r="D31586" s="3"/>
      <c r="E31586" s="3"/>
      <c r="F31586" s="3"/>
      <c r="G31586" s="3"/>
    </row>
    <row r="31587" spans="1:7" x14ac:dyDescent="0.25">
      <c r="A31587" s="2"/>
      <c r="B31587" s="3"/>
      <c r="C31587" s="3"/>
      <c r="D31587" s="3"/>
      <c r="E31587" s="3"/>
      <c r="F31587" s="3"/>
      <c r="G31587" s="3"/>
    </row>
    <row r="31588" spans="1:7" x14ac:dyDescent="0.25">
      <c r="A31588" s="2"/>
      <c r="B31588" s="3"/>
      <c r="C31588" s="3"/>
      <c r="D31588" s="3"/>
      <c r="E31588" s="3"/>
      <c r="F31588" s="3"/>
      <c r="G31588" s="3"/>
    </row>
    <row r="31589" spans="1:7" x14ac:dyDescent="0.25">
      <c r="A31589" s="2"/>
      <c r="B31589" s="3"/>
      <c r="C31589" s="3"/>
      <c r="D31589" s="3"/>
      <c r="E31589" s="3"/>
      <c r="F31589" s="3"/>
      <c r="G31589" s="3"/>
    </row>
    <row r="31590" spans="1:7" x14ac:dyDescent="0.25">
      <c r="A31590" s="2"/>
      <c r="B31590" s="3"/>
      <c r="C31590" s="3"/>
      <c r="D31590" s="3"/>
      <c r="E31590" s="3"/>
      <c r="F31590" s="3"/>
      <c r="G31590" s="3"/>
    </row>
    <row r="31591" spans="1:7" x14ac:dyDescent="0.25">
      <c r="A31591" s="2"/>
      <c r="B31591" s="3"/>
      <c r="C31591" s="3"/>
      <c r="D31591" s="3"/>
      <c r="E31591" s="3"/>
      <c r="F31591" s="3"/>
      <c r="G31591" s="3"/>
    </row>
    <row r="31592" spans="1:7" x14ac:dyDescent="0.25">
      <c r="A31592" s="2"/>
      <c r="B31592" s="3"/>
      <c r="C31592" s="3"/>
      <c r="D31592" s="3"/>
      <c r="E31592" s="3"/>
      <c r="F31592" s="3"/>
      <c r="G31592" s="3"/>
    </row>
    <row r="31593" spans="1:7" x14ac:dyDescent="0.25">
      <c r="A31593" s="2"/>
      <c r="B31593" s="3"/>
      <c r="C31593" s="3"/>
      <c r="D31593" s="3"/>
      <c r="E31593" s="3"/>
      <c r="F31593" s="3"/>
      <c r="G31593" s="3"/>
    </row>
    <row r="31594" spans="1:7" x14ac:dyDescent="0.25">
      <c r="A31594" s="2"/>
      <c r="B31594" s="3"/>
      <c r="C31594" s="3"/>
      <c r="D31594" s="3"/>
      <c r="E31594" s="3"/>
      <c r="F31594" s="3"/>
      <c r="G31594" s="3"/>
    </row>
    <row r="31595" spans="1:7" x14ac:dyDescent="0.25">
      <c r="A31595" s="2"/>
      <c r="B31595" s="3"/>
      <c r="C31595" s="3"/>
      <c r="D31595" s="3"/>
      <c r="E31595" s="3"/>
      <c r="F31595" s="3"/>
      <c r="G31595" s="3"/>
    </row>
    <row r="31596" spans="1:7" x14ac:dyDescent="0.25">
      <c r="A31596" s="2"/>
      <c r="B31596" s="3"/>
      <c r="C31596" s="3"/>
      <c r="D31596" s="3"/>
      <c r="E31596" s="3"/>
      <c r="F31596" s="3"/>
      <c r="G31596" s="3"/>
    </row>
    <row r="31597" spans="1:7" x14ac:dyDescent="0.25">
      <c r="A31597" s="2"/>
      <c r="B31597" s="3"/>
      <c r="C31597" s="3"/>
      <c r="D31597" s="3"/>
      <c r="E31597" s="3"/>
      <c r="F31597" s="3"/>
      <c r="G31597" s="3"/>
    </row>
    <row r="31598" spans="1:7" x14ac:dyDescent="0.25">
      <c r="A31598" s="2"/>
      <c r="B31598" s="3"/>
      <c r="C31598" s="3"/>
      <c r="D31598" s="3"/>
      <c r="E31598" s="3"/>
      <c r="F31598" s="3"/>
      <c r="G31598" s="3"/>
    </row>
    <row r="31599" spans="1:7" x14ac:dyDescent="0.25">
      <c r="A31599" s="2"/>
      <c r="B31599" s="3"/>
      <c r="C31599" s="3"/>
      <c r="D31599" s="3"/>
      <c r="E31599" s="3"/>
      <c r="F31599" s="3"/>
      <c r="G31599" s="3"/>
    </row>
    <row r="31600" spans="1:7" x14ac:dyDescent="0.25">
      <c r="A31600" s="2"/>
      <c r="B31600" s="3"/>
      <c r="C31600" s="3"/>
      <c r="D31600" s="3"/>
      <c r="E31600" s="3"/>
      <c r="F31600" s="3"/>
      <c r="G31600" s="3"/>
    </row>
    <row r="31601" spans="1:7" x14ac:dyDescent="0.25">
      <c r="A31601" s="2"/>
      <c r="B31601" s="3"/>
      <c r="C31601" s="3"/>
      <c r="D31601" s="3"/>
      <c r="E31601" s="3"/>
      <c r="F31601" s="3"/>
      <c r="G31601" s="3"/>
    </row>
    <row r="31602" spans="1:7" x14ac:dyDescent="0.25">
      <c r="A31602" s="2"/>
      <c r="B31602" s="3"/>
      <c r="C31602" s="3"/>
      <c r="D31602" s="3"/>
      <c r="E31602" s="3"/>
      <c r="F31602" s="3"/>
      <c r="G31602" s="3"/>
    </row>
    <row r="31603" spans="1:7" x14ac:dyDescent="0.25">
      <c r="A31603" s="2"/>
      <c r="B31603" s="3"/>
      <c r="C31603" s="3"/>
      <c r="D31603" s="3"/>
      <c r="E31603" s="3"/>
      <c r="F31603" s="3"/>
      <c r="G31603" s="3"/>
    </row>
    <row r="31604" spans="1:7" x14ac:dyDescent="0.25">
      <c r="A31604" s="2"/>
      <c r="B31604" s="3"/>
      <c r="C31604" s="3"/>
      <c r="D31604" s="3"/>
      <c r="E31604" s="3"/>
      <c r="F31604" s="3"/>
      <c r="G31604" s="3"/>
    </row>
    <row r="31605" spans="1:7" x14ac:dyDescent="0.25">
      <c r="A31605" s="2"/>
      <c r="B31605" s="3"/>
      <c r="C31605" s="3"/>
      <c r="D31605" s="3"/>
      <c r="E31605" s="3"/>
      <c r="F31605" s="3"/>
      <c r="G31605" s="3"/>
    </row>
    <row r="31606" spans="1:7" x14ac:dyDescent="0.25">
      <c r="A31606" s="2"/>
      <c r="B31606" s="3"/>
      <c r="C31606" s="3"/>
      <c r="D31606" s="3"/>
      <c r="E31606" s="3"/>
      <c r="F31606" s="3"/>
      <c r="G31606" s="3"/>
    </row>
    <row r="31607" spans="1:7" x14ac:dyDescent="0.25">
      <c r="A31607" s="2"/>
      <c r="B31607" s="3"/>
      <c r="C31607" s="3"/>
      <c r="D31607" s="3"/>
      <c r="E31607" s="3"/>
      <c r="F31607" s="3"/>
      <c r="G31607" s="3"/>
    </row>
    <row r="31608" spans="1:7" x14ac:dyDescent="0.25">
      <c r="A31608" s="2"/>
      <c r="B31608" s="3"/>
      <c r="C31608" s="3"/>
      <c r="D31608" s="3"/>
      <c r="E31608" s="3"/>
      <c r="F31608" s="3"/>
      <c r="G31608" s="3"/>
    </row>
    <row r="31609" spans="1:7" x14ac:dyDescent="0.25">
      <c r="A31609" s="2"/>
      <c r="B31609" s="3"/>
      <c r="C31609" s="3"/>
      <c r="D31609" s="3"/>
      <c r="E31609" s="3"/>
      <c r="F31609" s="3"/>
      <c r="G31609" s="3"/>
    </row>
    <row r="31610" spans="1:7" x14ac:dyDescent="0.25">
      <c r="A31610" s="2"/>
      <c r="B31610" s="3"/>
      <c r="C31610" s="3"/>
      <c r="D31610" s="3"/>
      <c r="E31610" s="3"/>
      <c r="F31610" s="3"/>
      <c r="G31610" s="3"/>
    </row>
    <row r="31611" spans="1:7" x14ac:dyDescent="0.25">
      <c r="A31611" s="2"/>
      <c r="B31611" s="3"/>
      <c r="C31611" s="3"/>
      <c r="D31611" s="3"/>
      <c r="E31611" s="3"/>
      <c r="F31611" s="3"/>
      <c r="G31611" s="3"/>
    </row>
    <row r="31612" spans="1:7" x14ac:dyDescent="0.25">
      <c r="A31612" s="2"/>
      <c r="B31612" s="3"/>
      <c r="C31612" s="3"/>
      <c r="D31612" s="3"/>
      <c r="E31612" s="3"/>
      <c r="F31612" s="3"/>
      <c r="G31612" s="3"/>
    </row>
    <row r="31613" spans="1:7" x14ac:dyDescent="0.25">
      <c r="A31613" s="2"/>
      <c r="B31613" s="3"/>
      <c r="C31613" s="3"/>
      <c r="D31613" s="3"/>
      <c r="E31613" s="3"/>
      <c r="F31613" s="3"/>
      <c r="G31613" s="3"/>
    </row>
    <row r="31614" spans="1:7" x14ac:dyDescent="0.25">
      <c r="A31614" s="2"/>
      <c r="B31614" s="3"/>
      <c r="C31614" s="3"/>
      <c r="D31614" s="3"/>
      <c r="E31614" s="3"/>
      <c r="F31614" s="3"/>
      <c r="G31614" s="3"/>
    </row>
    <row r="31615" spans="1:7" x14ac:dyDescent="0.25">
      <c r="A31615" s="2"/>
      <c r="B31615" s="3"/>
      <c r="C31615" s="3"/>
      <c r="D31615" s="3"/>
      <c r="E31615" s="3"/>
      <c r="F31615" s="3"/>
      <c r="G31615" s="3"/>
    </row>
    <row r="31616" spans="1:7" x14ac:dyDescent="0.25">
      <c r="A31616" s="2"/>
      <c r="B31616" s="3"/>
      <c r="C31616" s="3"/>
      <c r="D31616" s="3"/>
      <c r="E31616" s="3"/>
      <c r="F31616" s="3"/>
      <c r="G31616" s="3"/>
    </row>
    <row r="31617" spans="1:7" x14ac:dyDescent="0.25">
      <c r="A31617" s="2"/>
      <c r="B31617" s="3"/>
      <c r="C31617" s="3"/>
      <c r="D31617" s="3"/>
      <c r="E31617" s="3"/>
      <c r="F31617" s="3"/>
      <c r="G31617" s="3"/>
    </row>
    <row r="31618" spans="1:7" x14ac:dyDescent="0.25">
      <c r="A31618" s="2"/>
      <c r="B31618" s="3"/>
      <c r="C31618" s="3"/>
      <c r="D31618" s="3"/>
      <c r="E31618" s="3"/>
      <c r="F31618" s="3"/>
      <c r="G31618" s="3"/>
    </row>
    <row r="31619" spans="1:7" x14ac:dyDescent="0.25">
      <c r="A31619" s="2"/>
      <c r="B31619" s="3"/>
      <c r="C31619" s="3"/>
      <c r="D31619" s="3"/>
      <c r="E31619" s="3"/>
      <c r="F31619" s="3"/>
      <c r="G31619" s="3"/>
    </row>
    <row r="31620" spans="1:7" x14ac:dyDescent="0.25">
      <c r="A31620" s="2"/>
      <c r="B31620" s="3"/>
      <c r="C31620" s="3"/>
      <c r="D31620" s="3"/>
      <c r="E31620" s="3"/>
      <c r="F31620" s="3"/>
      <c r="G31620" s="3"/>
    </row>
    <row r="31621" spans="1:7" x14ac:dyDescent="0.25">
      <c r="A31621" s="2"/>
      <c r="B31621" s="3"/>
      <c r="C31621" s="3"/>
      <c r="D31621" s="3"/>
      <c r="E31621" s="3"/>
      <c r="F31621" s="3"/>
      <c r="G31621" s="3"/>
    </row>
    <row r="31622" spans="1:7" x14ac:dyDescent="0.25">
      <c r="A31622" s="2"/>
      <c r="B31622" s="3"/>
      <c r="C31622" s="3"/>
      <c r="D31622" s="3"/>
      <c r="E31622" s="3"/>
      <c r="F31622" s="3"/>
      <c r="G31622" s="3"/>
    </row>
    <row r="31623" spans="1:7" x14ac:dyDescent="0.25">
      <c r="A31623" s="2"/>
      <c r="B31623" s="3"/>
      <c r="C31623" s="3"/>
      <c r="D31623" s="3"/>
      <c r="E31623" s="3"/>
      <c r="F31623" s="3"/>
      <c r="G31623" s="3"/>
    </row>
    <row r="31624" spans="1:7" x14ac:dyDescent="0.25">
      <c r="A31624" s="2"/>
      <c r="B31624" s="3"/>
      <c r="C31624" s="3"/>
      <c r="D31624" s="3"/>
      <c r="E31624" s="3"/>
      <c r="F31624" s="3"/>
      <c r="G31624" s="3"/>
    </row>
    <row r="31625" spans="1:7" x14ac:dyDescent="0.25">
      <c r="A31625" s="2"/>
      <c r="B31625" s="3"/>
      <c r="C31625" s="3"/>
      <c r="D31625" s="3"/>
      <c r="E31625" s="3"/>
      <c r="F31625" s="3"/>
      <c r="G31625" s="3"/>
    </row>
    <row r="31626" spans="1:7" x14ac:dyDescent="0.25">
      <c r="A31626" s="2"/>
      <c r="B31626" s="3"/>
      <c r="C31626" s="3"/>
      <c r="D31626" s="3"/>
      <c r="E31626" s="3"/>
      <c r="F31626" s="3"/>
      <c r="G31626" s="3"/>
    </row>
    <row r="31627" spans="1:7" x14ac:dyDescent="0.25">
      <c r="A31627" s="2"/>
      <c r="B31627" s="3"/>
      <c r="C31627" s="3"/>
      <c r="D31627" s="3"/>
      <c r="E31627" s="3"/>
      <c r="F31627" s="3"/>
      <c r="G31627" s="3"/>
    </row>
    <row r="31628" spans="1:7" x14ac:dyDescent="0.25">
      <c r="A31628" s="2"/>
      <c r="B31628" s="3"/>
      <c r="C31628" s="3"/>
      <c r="D31628" s="3"/>
      <c r="E31628" s="3"/>
      <c r="F31628" s="3"/>
      <c r="G31628" s="3"/>
    </row>
    <row r="31629" spans="1:7" x14ac:dyDescent="0.25">
      <c r="A31629" s="2"/>
      <c r="B31629" s="3"/>
      <c r="C31629" s="3"/>
      <c r="D31629" s="3"/>
      <c r="E31629" s="3"/>
      <c r="F31629" s="3"/>
      <c r="G31629" s="3"/>
    </row>
    <row r="31630" spans="1:7" x14ac:dyDescent="0.25">
      <c r="A31630" s="2"/>
      <c r="B31630" s="3"/>
      <c r="C31630" s="3"/>
      <c r="D31630" s="3"/>
      <c r="E31630" s="3"/>
      <c r="F31630" s="3"/>
      <c r="G31630" s="3"/>
    </row>
    <row r="31631" spans="1:7" x14ac:dyDescent="0.25">
      <c r="A31631" s="2"/>
      <c r="B31631" s="3"/>
      <c r="C31631" s="3"/>
      <c r="D31631" s="3"/>
      <c r="E31631" s="3"/>
      <c r="F31631" s="3"/>
      <c r="G31631" s="3"/>
    </row>
    <row r="31632" spans="1:7" x14ac:dyDescent="0.25">
      <c r="A31632" s="2"/>
      <c r="B31632" s="3"/>
      <c r="C31632" s="3"/>
      <c r="D31632" s="3"/>
      <c r="E31632" s="3"/>
      <c r="F31632" s="3"/>
      <c r="G31632" s="3"/>
    </row>
    <row r="31633" spans="1:7" x14ac:dyDescent="0.25">
      <c r="A31633" s="2"/>
      <c r="B31633" s="3"/>
      <c r="C31633" s="3"/>
      <c r="D31633" s="3"/>
      <c r="E31633" s="3"/>
      <c r="F31633" s="3"/>
      <c r="G31633" s="3"/>
    </row>
    <row r="31634" spans="1:7" x14ac:dyDescent="0.25">
      <c r="A31634" s="2"/>
      <c r="B31634" s="3"/>
      <c r="C31634" s="3"/>
      <c r="D31634" s="3"/>
      <c r="E31634" s="3"/>
      <c r="F31634" s="3"/>
      <c r="G31634" s="3"/>
    </row>
    <row r="31635" spans="1:7" x14ac:dyDescent="0.25">
      <c r="A31635" s="2"/>
      <c r="B31635" s="3"/>
      <c r="C31635" s="3"/>
      <c r="D31635" s="3"/>
      <c r="E31635" s="3"/>
      <c r="F31635" s="3"/>
      <c r="G31635" s="3"/>
    </row>
    <row r="31636" spans="1:7" x14ac:dyDescent="0.25">
      <c r="A31636" s="2"/>
      <c r="B31636" s="3"/>
      <c r="C31636" s="3"/>
      <c r="D31636" s="3"/>
      <c r="E31636" s="3"/>
      <c r="F31636" s="3"/>
      <c r="G31636" s="3"/>
    </row>
    <row r="31637" spans="1:7" x14ac:dyDescent="0.25">
      <c r="A31637" s="2"/>
      <c r="B31637" s="3"/>
      <c r="C31637" s="3"/>
      <c r="D31637" s="3"/>
      <c r="E31637" s="3"/>
      <c r="F31637" s="3"/>
      <c r="G31637" s="3"/>
    </row>
    <row r="31638" spans="1:7" x14ac:dyDescent="0.25">
      <c r="A31638" s="2"/>
      <c r="B31638" s="3"/>
      <c r="C31638" s="3"/>
      <c r="D31638" s="3"/>
      <c r="E31638" s="3"/>
      <c r="F31638" s="3"/>
      <c r="G31638" s="3"/>
    </row>
    <row r="31639" spans="1:7" x14ac:dyDescent="0.25">
      <c r="A31639" s="2"/>
      <c r="B31639" s="3"/>
      <c r="C31639" s="3"/>
      <c r="D31639" s="3"/>
      <c r="E31639" s="3"/>
      <c r="F31639" s="3"/>
      <c r="G31639" s="3"/>
    </row>
    <row r="31640" spans="1:7" x14ac:dyDescent="0.25">
      <c r="A31640" s="2"/>
      <c r="B31640" s="3"/>
      <c r="C31640" s="3"/>
      <c r="D31640" s="3"/>
      <c r="E31640" s="3"/>
      <c r="F31640" s="3"/>
      <c r="G31640" s="3"/>
    </row>
    <row r="31641" spans="1:7" x14ac:dyDescent="0.25">
      <c r="A31641" s="2"/>
      <c r="B31641" s="3"/>
      <c r="C31641" s="3"/>
      <c r="D31641" s="3"/>
      <c r="E31641" s="3"/>
      <c r="F31641" s="3"/>
      <c r="G31641" s="3"/>
    </row>
    <row r="31642" spans="1:7" x14ac:dyDescent="0.25">
      <c r="A31642" s="2"/>
      <c r="B31642" s="3"/>
      <c r="C31642" s="3"/>
      <c r="D31642" s="3"/>
      <c r="E31642" s="3"/>
      <c r="F31642" s="3"/>
      <c r="G31642" s="3"/>
    </row>
    <row r="31643" spans="1:7" x14ac:dyDescent="0.25">
      <c r="A31643" s="2"/>
      <c r="B31643" s="3"/>
      <c r="C31643" s="3"/>
      <c r="D31643" s="3"/>
      <c r="E31643" s="3"/>
      <c r="F31643" s="3"/>
      <c r="G31643" s="3"/>
    </row>
    <row r="31644" spans="1:7" x14ac:dyDescent="0.25">
      <c r="A31644" s="2"/>
      <c r="B31644" s="3"/>
      <c r="C31644" s="3"/>
      <c r="D31644" s="3"/>
      <c r="E31644" s="3"/>
      <c r="F31644" s="3"/>
      <c r="G31644" s="3"/>
    </row>
    <row r="31645" spans="1:7" x14ac:dyDescent="0.25">
      <c r="A31645" s="2"/>
      <c r="B31645" s="3"/>
      <c r="C31645" s="3"/>
      <c r="D31645" s="3"/>
      <c r="E31645" s="3"/>
      <c r="F31645" s="3"/>
      <c r="G31645" s="3"/>
    </row>
    <row r="31646" spans="1:7" x14ac:dyDescent="0.25">
      <c r="A31646" s="2"/>
      <c r="B31646" s="3"/>
      <c r="C31646" s="3"/>
      <c r="D31646" s="3"/>
      <c r="E31646" s="3"/>
      <c r="F31646" s="3"/>
      <c r="G31646" s="3"/>
    </row>
    <row r="31647" spans="1:7" x14ac:dyDescent="0.25">
      <c r="A31647" s="2"/>
      <c r="B31647" s="3"/>
      <c r="C31647" s="3"/>
      <c r="D31647" s="3"/>
      <c r="E31647" s="3"/>
      <c r="F31647" s="3"/>
      <c r="G31647" s="3"/>
    </row>
    <row r="31648" spans="1:7" x14ac:dyDescent="0.25">
      <c r="A31648" s="2"/>
      <c r="B31648" s="3"/>
      <c r="C31648" s="3"/>
      <c r="D31648" s="3"/>
      <c r="E31648" s="3"/>
      <c r="F31648" s="3"/>
      <c r="G31648" s="3"/>
    </row>
    <row r="31649" spans="1:7" x14ac:dyDescent="0.25">
      <c r="A31649" s="2"/>
      <c r="B31649" s="3"/>
      <c r="C31649" s="3"/>
      <c r="D31649" s="3"/>
      <c r="E31649" s="3"/>
      <c r="F31649" s="3"/>
      <c r="G31649" s="3"/>
    </row>
    <row r="31650" spans="1:7" x14ac:dyDescent="0.25">
      <c r="A31650" s="2"/>
      <c r="B31650" s="3"/>
      <c r="C31650" s="3"/>
      <c r="D31650" s="3"/>
      <c r="E31650" s="3"/>
      <c r="F31650" s="3"/>
      <c r="G31650" s="3"/>
    </row>
    <row r="31651" spans="1:7" x14ac:dyDescent="0.25">
      <c r="A31651" s="2"/>
      <c r="B31651" s="3"/>
      <c r="C31651" s="3"/>
      <c r="D31651" s="3"/>
      <c r="E31651" s="3"/>
      <c r="F31651" s="3"/>
      <c r="G31651" s="3"/>
    </row>
    <row r="31652" spans="1:7" x14ac:dyDescent="0.25">
      <c r="A31652" s="2"/>
      <c r="B31652" s="3"/>
      <c r="C31652" s="3"/>
      <c r="D31652" s="3"/>
      <c r="E31652" s="3"/>
      <c r="F31652" s="3"/>
      <c r="G31652" s="3"/>
    </row>
    <row r="31653" spans="1:7" x14ac:dyDescent="0.25">
      <c r="A31653" s="2"/>
      <c r="B31653" s="3"/>
      <c r="C31653" s="3"/>
      <c r="D31653" s="3"/>
      <c r="E31653" s="3"/>
      <c r="F31653" s="3"/>
      <c r="G31653" s="3"/>
    </row>
    <row r="31654" spans="1:7" x14ac:dyDescent="0.25">
      <c r="A31654" s="2"/>
      <c r="B31654" s="3"/>
      <c r="C31654" s="3"/>
      <c r="D31654" s="3"/>
      <c r="E31654" s="3"/>
      <c r="F31654" s="3"/>
      <c r="G31654" s="3"/>
    </row>
    <row r="31655" spans="1:7" x14ac:dyDescent="0.25">
      <c r="A31655" s="2"/>
      <c r="B31655" s="3"/>
      <c r="C31655" s="3"/>
      <c r="D31655" s="3"/>
      <c r="E31655" s="3"/>
      <c r="F31655" s="3"/>
      <c r="G31655" s="3"/>
    </row>
    <row r="31656" spans="1:7" x14ac:dyDescent="0.25">
      <c r="A31656" s="2"/>
      <c r="B31656" s="3"/>
      <c r="C31656" s="3"/>
      <c r="D31656" s="3"/>
      <c r="E31656" s="3"/>
      <c r="F31656" s="3"/>
      <c r="G31656" s="3"/>
    </row>
    <row r="31657" spans="1:7" x14ac:dyDescent="0.25">
      <c r="A31657" s="2"/>
      <c r="B31657" s="3"/>
      <c r="C31657" s="3"/>
      <c r="D31657" s="3"/>
      <c r="E31657" s="3"/>
      <c r="F31657" s="3"/>
      <c r="G31657" s="3"/>
    </row>
    <row r="31658" spans="1:7" x14ac:dyDescent="0.25">
      <c r="A31658" s="2"/>
      <c r="B31658" s="3"/>
      <c r="C31658" s="3"/>
      <c r="D31658" s="3"/>
      <c r="E31658" s="3"/>
      <c r="F31658" s="3"/>
      <c r="G31658" s="3"/>
    </row>
    <row r="31659" spans="1:7" x14ac:dyDescent="0.25">
      <c r="A31659" s="2"/>
      <c r="B31659" s="3"/>
      <c r="C31659" s="3"/>
      <c r="D31659" s="3"/>
      <c r="E31659" s="3"/>
      <c r="F31659" s="3"/>
      <c r="G31659" s="3"/>
    </row>
    <row r="31660" spans="1:7" x14ac:dyDescent="0.25">
      <c r="A31660" s="2"/>
      <c r="B31660" s="3"/>
      <c r="C31660" s="3"/>
      <c r="D31660" s="3"/>
      <c r="E31660" s="3"/>
      <c r="F31660" s="3"/>
      <c r="G31660" s="3"/>
    </row>
    <row r="31661" spans="1:7" x14ac:dyDescent="0.25">
      <c r="A31661" s="2"/>
      <c r="B31661" s="3"/>
      <c r="C31661" s="3"/>
      <c r="D31661" s="3"/>
      <c r="E31661" s="3"/>
      <c r="F31661" s="3"/>
      <c r="G31661" s="3"/>
    </row>
    <row r="31662" spans="1:7" x14ac:dyDescent="0.25">
      <c r="A31662" s="2"/>
      <c r="B31662" s="3"/>
      <c r="C31662" s="3"/>
      <c r="D31662" s="3"/>
      <c r="E31662" s="3"/>
      <c r="F31662" s="3"/>
      <c r="G31662" s="3"/>
    </row>
    <row r="31663" spans="1:7" x14ac:dyDescent="0.25">
      <c r="A31663" s="2"/>
      <c r="B31663" s="3"/>
      <c r="C31663" s="3"/>
      <c r="D31663" s="3"/>
      <c r="E31663" s="3"/>
      <c r="F31663" s="3"/>
      <c r="G31663" s="3"/>
    </row>
    <row r="31664" spans="1:7" x14ac:dyDescent="0.25">
      <c r="A31664" s="2"/>
      <c r="B31664" s="3"/>
      <c r="C31664" s="3"/>
      <c r="D31664" s="3"/>
      <c r="E31664" s="3"/>
      <c r="F31664" s="3"/>
      <c r="G31664" s="3"/>
    </row>
    <row r="31665" spans="1:7" x14ac:dyDescent="0.25">
      <c r="A31665" s="2"/>
      <c r="B31665" s="3"/>
      <c r="C31665" s="3"/>
      <c r="D31665" s="3"/>
      <c r="E31665" s="3"/>
      <c r="F31665" s="3"/>
      <c r="G31665" s="3"/>
    </row>
    <row r="31666" spans="1:7" x14ac:dyDescent="0.25">
      <c r="A31666" s="2"/>
      <c r="B31666" s="3"/>
      <c r="C31666" s="3"/>
      <c r="D31666" s="3"/>
      <c r="E31666" s="3"/>
      <c r="F31666" s="3"/>
      <c r="G31666" s="3"/>
    </row>
    <row r="31667" spans="1:7" x14ac:dyDescent="0.25">
      <c r="A31667" s="2"/>
      <c r="B31667" s="3"/>
      <c r="C31667" s="3"/>
      <c r="D31667" s="3"/>
      <c r="E31667" s="3"/>
      <c r="F31667" s="3"/>
      <c r="G31667" s="3"/>
    </row>
    <row r="31668" spans="1:7" x14ac:dyDescent="0.25">
      <c r="A31668" s="2"/>
      <c r="B31668" s="3"/>
      <c r="C31668" s="3"/>
      <c r="D31668" s="3"/>
      <c r="E31668" s="3"/>
      <c r="F31668" s="3"/>
      <c r="G31668" s="3"/>
    </row>
    <row r="31669" spans="1:7" x14ac:dyDescent="0.25">
      <c r="A31669" s="2"/>
      <c r="B31669" s="3"/>
      <c r="C31669" s="3"/>
      <c r="D31669" s="3"/>
      <c r="E31669" s="3"/>
      <c r="F31669" s="3"/>
      <c r="G31669" s="3"/>
    </row>
    <row r="31670" spans="1:7" x14ac:dyDescent="0.25">
      <c r="A31670" s="2"/>
      <c r="B31670" s="3"/>
      <c r="C31670" s="3"/>
      <c r="D31670" s="3"/>
      <c r="E31670" s="3"/>
      <c r="F31670" s="3"/>
      <c r="G31670" s="3"/>
    </row>
    <row r="31671" spans="1:7" x14ac:dyDescent="0.25">
      <c r="A31671" s="2"/>
      <c r="B31671" s="3"/>
      <c r="C31671" s="3"/>
      <c r="D31671" s="3"/>
      <c r="E31671" s="3"/>
      <c r="F31671" s="3"/>
      <c r="G31671" s="3"/>
    </row>
    <row r="31672" spans="1:7" x14ac:dyDescent="0.25">
      <c r="A31672" s="2"/>
      <c r="B31672" s="3"/>
      <c r="C31672" s="3"/>
      <c r="D31672" s="3"/>
      <c r="E31672" s="3"/>
      <c r="F31672" s="3"/>
      <c r="G31672" s="3"/>
    </row>
    <row r="31673" spans="1:7" x14ac:dyDescent="0.25">
      <c r="A31673" s="2"/>
      <c r="B31673" s="3"/>
      <c r="C31673" s="3"/>
      <c r="D31673" s="3"/>
      <c r="E31673" s="3"/>
      <c r="F31673" s="3"/>
      <c r="G31673" s="3"/>
    </row>
    <row r="31674" spans="1:7" x14ac:dyDescent="0.25">
      <c r="A31674" s="2"/>
      <c r="B31674" s="3"/>
      <c r="C31674" s="3"/>
      <c r="D31674" s="3"/>
      <c r="E31674" s="3"/>
      <c r="F31674" s="3"/>
      <c r="G31674" s="3"/>
    </row>
    <row r="31675" spans="1:7" x14ac:dyDescent="0.25">
      <c r="A31675" s="2"/>
      <c r="B31675" s="3"/>
      <c r="C31675" s="3"/>
      <c r="D31675" s="3"/>
      <c r="E31675" s="3"/>
      <c r="F31675" s="3"/>
      <c r="G31675" s="3"/>
    </row>
    <row r="31676" spans="1:7" x14ac:dyDescent="0.25">
      <c r="A31676" s="2"/>
      <c r="B31676" s="3"/>
      <c r="C31676" s="3"/>
      <c r="D31676" s="3"/>
      <c r="E31676" s="3"/>
      <c r="F31676" s="3"/>
      <c r="G31676" s="3"/>
    </row>
    <row r="31677" spans="1:7" x14ac:dyDescent="0.25">
      <c r="A31677" s="2"/>
      <c r="B31677" s="3"/>
      <c r="C31677" s="3"/>
      <c r="D31677" s="3"/>
      <c r="E31677" s="3"/>
      <c r="F31677" s="3"/>
      <c r="G31677" s="3"/>
    </row>
    <row r="31678" spans="1:7" x14ac:dyDescent="0.25">
      <c r="A31678" s="2"/>
      <c r="B31678" s="3"/>
      <c r="C31678" s="3"/>
      <c r="D31678" s="3"/>
      <c r="E31678" s="3"/>
      <c r="F31678" s="3"/>
      <c r="G31678" s="3"/>
    </row>
    <row r="31679" spans="1:7" x14ac:dyDescent="0.25">
      <c r="A31679" s="2"/>
      <c r="B31679" s="3"/>
      <c r="C31679" s="3"/>
      <c r="D31679" s="3"/>
      <c r="E31679" s="3"/>
      <c r="F31679" s="3"/>
      <c r="G31679" s="3"/>
    </row>
    <row r="31680" spans="1:7" x14ac:dyDescent="0.25">
      <c r="A31680" s="2"/>
      <c r="B31680" s="3"/>
      <c r="C31680" s="3"/>
      <c r="D31680" s="3"/>
      <c r="E31680" s="3"/>
      <c r="F31680" s="3"/>
      <c r="G31680" s="3"/>
    </row>
    <row r="31681" spans="1:7" x14ac:dyDescent="0.25">
      <c r="A31681" s="2"/>
      <c r="B31681" s="3"/>
      <c r="C31681" s="3"/>
      <c r="D31681" s="3"/>
      <c r="E31681" s="3"/>
      <c r="F31681" s="3"/>
      <c r="G31681" s="3"/>
    </row>
    <row r="31682" spans="1:7" x14ac:dyDescent="0.25">
      <c r="A31682" s="2"/>
      <c r="B31682" s="3"/>
      <c r="C31682" s="3"/>
      <c r="D31682" s="3"/>
      <c r="E31682" s="3"/>
      <c r="F31682" s="3"/>
      <c r="G31682" s="3"/>
    </row>
    <row r="31683" spans="1:7" x14ac:dyDescent="0.25">
      <c r="A31683" s="2"/>
      <c r="B31683" s="3"/>
      <c r="C31683" s="3"/>
      <c r="D31683" s="3"/>
      <c r="E31683" s="3"/>
      <c r="F31683" s="3"/>
      <c r="G31683" s="3"/>
    </row>
    <row r="31684" spans="1:7" x14ac:dyDescent="0.25">
      <c r="A31684" s="2"/>
      <c r="B31684" s="3"/>
      <c r="C31684" s="3"/>
      <c r="D31684" s="3"/>
      <c r="E31684" s="3"/>
      <c r="F31684" s="3"/>
      <c r="G31684" s="3"/>
    </row>
    <row r="31685" spans="1:7" x14ac:dyDescent="0.25">
      <c r="A31685" s="2"/>
      <c r="B31685" s="3"/>
      <c r="C31685" s="3"/>
      <c r="D31685" s="3"/>
      <c r="E31685" s="3"/>
      <c r="F31685" s="3"/>
      <c r="G31685" s="3"/>
    </row>
    <row r="31686" spans="1:7" x14ac:dyDescent="0.25">
      <c r="A31686" s="2"/>
      <c r="B31686" s="3"/>
      <c r="C31686" s="3"/>
      <c r="D31686" s="3"/>
      <c r="E31686" s="3"/>
      <c r="F31686" s="3"/>
      <c r="G31686" s="3"/>
    </row>
    <row r="31687" spans="1:7" x14ac:dyDescent="0.25">
      <c r="A31687" s="2"/>
      <c r="B31687" s="3"/>
      <c r="C31687" s="3"/>
      <c r="D31687" s="3"/>
      <c r="E31687" s="3"/>
      <c r="F31687" s="3"/>
      <c r="G31687" s="3"/>
    </row>
    <row r="31688" spans="1:7" x14ac:dyDescent="0.25">
      <c r="A31688" s="2"/>
      <c r="B31688" s="3"/>
      <c r="C31688" s="3"/>
      <c r="D31688" s="3"/>
      <c r="E31688" s="3"/>
      <c r="F31688" s="3"/>
      <c r="G31688" s="3"/>
    </row>
    <row r="31689" spans="1:7" x14ac:dyDescent="0.25">
      <c r="A31689" s="2"/>
      <c r="B31689" s="3"/>
      <c r="C31689" s="3"/>
      <c r="D31689" s="3"/>
      <c r="E31689" s="3"/>
      <c r="F31689" s="3"/>
      <c r="G31689" s="3"/>
    </row>
    <row r="31690" spans="1:7" x14ac:dyDescent="0.25">
      <c r="A31690" s="2"/>
      <c r="B31690" s="3"/>
      <c r="C31690" s="3"/>
      <c r="D31690" s="3"/>
      <c r="E31690" s="3"/>
      <c r="F31690" s="3"/>
      <c r="G31690" s="3"/>
    </row>
    <row r="31691" spans="1:7" x14ac:dyDescent="0.25">
      <c r="A31691" s="2"/>
      <c r="B31691" s="3"/>
      <c r="C31691" s="3"/>
      <c r="D31691" s="3"/>
      <c r="E31691" s="3"/>
      <c r="F31691" s="3"/>
      <c r="G31691" s="3"/>
    </row>
    <row r="31692" spans="1:7" x14ac:dyDescent="0.25">
      <c r="A31692" s="2"/>
      <c r="B31692" s="3"/>
      <c r="C31692" s="3"/>
      <c r="D31692" s="3"/>
      <c r="E31692" s="3"/>
      <c r="F31692" s="3"/>
      <c r="G31692" s="3"/>
    </row>
    <row r="31693" spans="1:7" x14ac:dyDescent="0.25">
      <c r="A31693" s="2"/>
      <c r="B31693" s="3"/>
      <c r="C31693" s="3"/>
      <c r="D31693" s="3"/>
      <c r="E31693" s="3"/>
      <c r="F31693" s="3"/>
      <c r="G31693" s="3"/>
    </row>
    <row r="31694" spans="1:7" x14ac:dyDescent="0.25">
      <c r="A31694" s="2"/>
      <c r="B31694" s="3"/>
      <c r="C31694" s="3"/>
      <c r="D31694" s="3"/>
      <c r="E31694" s="3"/>
      <c r="F31694" s="3"/>
      <c r="G31694" s="3"/>
    </row>
    <row r="31695" spans="1:7" x14ac:dyDescent="0.25">
      <c r="A31695" s="2"/>
      <c r="B31695" s="3"/>
      <c r="C31695" s="3"/>
      <c r="D31695" s="3"/>
      <c r="E31695" s="3"/>
      <c r="F31695" s="3"/>
      <c r="G31695" s="3"/>
    </row>
    <row r="31696" spans="1:7" x14ac:dyDescent="0.25">
      <c r="A31696" s="2"/>
      <c r="B31696" s="3"/>
      <c r="C31696" s="3"/>
      <c r="D31696" s="3"/>
      <c r="E31696" s="3"/>
      <c r="F31696" s="3"/>
      <c r="G31696" s="3"/>
    </row>
    <row r="31697" spans="1:7" x14ac:dyDescent="0.25">
      <c r="A31697" s="2"/>
      <c r="B31697" s="3"/>
      <c r="C31697" s="3"/>
      <c r="D31697" s="3"/>
      <c r="E31697" s="3"/>
      <c r="F31697" s="3"/>
      <c r="G31697" s="3"/>
    </row>
    <row r="31698" spans="1:7" x14ac:dyDescent="0.25">
      <c r="A31698" s="2"/>
      <c r="B31698" s="3"/>
      <c r="C31698" s="3"/>
      <c r="D31698" s="3"/>
      <c r="E31698" s="3"/>
      <c r="F31698" s="3"/>
      <c r="G31698" s="3"/>
    </row>
    <row r="31699" spans="1:7" x14ac:dyDescent="0.25">
      <c r="A31699" s="2"/>
      <c r="B31699" s="3"/>
      <c r="C31699" s="3"/>
      <c r="D31699" s="3"/>
      <c r="E31699" s="3"/>
      <c r="F31699" s="3"/>
      <c r="G31699" s="3"/>
    </row>
    <row r="31700" spans="1:7" x14ac:dyDescent="0.25">
      <c r="A31700" s="2"/>
      <c r="B31700" s="3"/>
      <c r="C31700" s="3"/>
      <c r="D31700" s="3"/>
      <c r="E31700" s="3"/>
      <c r="F31700" s="3"/>
      <c r="G31700" s="3"/>
    </row>
    <row r="31701" spans="1:7" x14ac:dyDescent="0.25">
      <c r="A31701" s="2"/>
      <c r="B31701" s="3"/>
      <c r="C31701" s="3"/>
      <c r="D31701" s="3"/>
      <c r="E31701" s="3"/>
      <c r="F31701" s="3"/>
      <c r="G31701" s="3"/>
    </row>
    <row r="31702" spans="1:7" x14ac:dyDescent="0.25">
      <c r="A31702" s="2"/>
      <c r="B31702" s="3"/>
      <c r="C31702" s="3"/>
      <c r="D31702" s="3"/>
      <c r="E31702" s="3"/>
      <c r="F31702" s="3"/>
      <c r="G31702" s="3"/>
    </row>
    <row r="31703" spans="1:7" x14ac:dyDescent="0.25">
      <c r="A31703" s="2"/>
      <c r="B31703" s="3"/>
      <c r="C31703" s="3"/>
      <c r="D31703" s="3"/>
      <c r="E31703" s="3"/>
      <c r="F31703" s="3"/>
      <c r="G31703" s="3"/>
    </row>
    <row r="31704" spans="1:7" x14ac:dyDescent="0.25">
      <c r="A31704" s="2"/>
      <c r="B31704" s="3"/>
      <c r="C31704" s="3"/>
      <c r="D31704" s="3"/>
      <c r="E31704" s="3"/>
      <c r="F31704" s="3"/>
      <c r="G31704" s="3"/>
    </row>
    <row r="31705" spans="1:7" x14ac:dyDescent="0.25">
      <c r="A31705" s="2"/>
      <c r="B31705" s="3"/>
      <c r="C31705" s="3"/>
      <c r="D31705" s="3"/>
      <c r="E31705" s="3"/>
      <c r="F31705" s="3"/>
      <c r="G31705" s="3"/>
    </row>
    <row r="31706" spans="1:7" x14ac:dyDescent="0.25">
      <c r="A31706" s="2"/>
      <c r="B31706" s="3"/>
      <c r="C31706" s="3"/>
      <c r="D31706" s="3"/>
      <c r="E31706" s="3"/>
      <c r="F31706" s="3"/>
      <c r="G31706" s="3"/>
    </row>
    <row r="31707" spans="1:7" x14ac:dyDescent="0.25">
      <c r="A31707" s="2"/>
      <c r="B31707" s="3"/>
      <c r="C31707" s="3"/>
      <c r="D31707" s="3"/>
      <c r="E31707" s="3"/>
      <c r="F31707" s="3"/>
      <c r="G31707" s="3"/>
    </row>
    <row r="31708" spans="1:7" x14ac:dyDescent="0.25">
      <c r="A31708" s="2"/>
      <c r="B31708" s="3"/>
      <c r="C31708" s="3"/>
      <c r="D31708" s="3"/>
      <c r="E31708" s="3"/>
      <c r="F31708" s="3"/>
      <c r="G31708" s="3"/>
    </row>
    <row r="31709" spans="1:7" x14ac:dyDescent="0.25">
      <c r="A31709" s="2"/>
      <c r="B31709" s="3"/>
      <c r="C31709" s="3"/>
      <c r="D31709" s="3"/>
      <c r="E31709" s="3"/>
      <c r="F31709" s="3"/>
      <c r="G31709" s="3"/>
    </row>
    <row r="31710" spans="1:7" x14ac:dyDescent="0.25">
      <c r="A31710" s="2"/>
      <c r="B31710" s="3"/>
      <c r="C31710" s="3"/>
      <c r="D31710" s="3"/>
      <c r="E31710" s="3"/>
      <c r="F31710" s="3"/>
      <c r="G31710" s="3"/>
    </row>
    <row r="31711" spans="1:7" x14ac:dyDescent="0.25">
      <c r="A31711" s="2"/>
      <c r="B31711" s="3"/>
      <c r="C31711" s="3"/>
      <c r="D31711" s="3"/>
      <c r="E31711" s="3"/>
      <c r="F31711" s="3"/>
      <c r="G31711" s="3"/>
    </row>
    <row r="31712" spans="1:7" x14ac:dyDescent="0.25">
      <c r="A31712" s="2"/>
      <c r="B31712" s="3"/>
      <c r="C31712" s="3"/>
      <c r="D31712" s="3"/>
      <c r="E31712" s="3"/>
      <c r="F31712" s="3"/>
      <c r="G31712" s="3"/>
    </row>
    <row r="31713" spans="1:7" x14ac:dyDescent="0.25">
      <c r="A31713" s="2"/>
      <c r="B31713" s="3"/>
      <c r="C31713" s="3"/>
      <c r="D31713" s="3"/>
      <c r="E31713" s="3"/>
      <c r="F31713" s="3"/>
      <c r="G31713" s="3"/>
    </row>
    <row r="31714" spans="1:7" x14ac:dyDescent="0.25">
      <c r="A31714" s="2"/>
      <c r="B31714" s="3"/>
      <c r="C31714" s="3"/>
      <c r="D31714" s="3"/>
      <c r="E31714" s="3"/>
      <c r="F31714" s="3"/>
      <c r="G31714" s="3"/>
    </row>
    <row r="31715" spans="1:7" x14ac:dyDescent="0.25">
      <c r="A31715" s="2"/>
      <c r="B31715" s="3"/>
      <c r="C31715" s="3"/>
      <c r="D31715" s="3"/>
      <c r="E31715" s="3"/>
      <c r="F31715" s="3"/>
      <c r="G31715" s="3"/>
    </row>
    <row r="31716" spans="1:7" x14ac:dyDescent="0.25">
      <c r="A31716" s="2"/>
      <c r="B31716" s="3"/>
      <c r="C31716" s="3"/>
      <c r="D31716" s="3"/>
      <c r="E31716" s="3"/>
      <c r="F31716" s="3"/>
      <c r="G31716" s="3"/>
    </row>
    <row r="31717" spans="1:7" x14ac:dyDescent="0.25">
      <c r="A31717" s="2"/>
      <c r="B31717" s="3"/>
      <c r="C31717" s="3"/>
      <c r="D31717" s="3"/>
      <c r="E31717" s="3"/>
      <c r="F31717" s="3"/>
      <c r="G31717" s="3"/>
    </row>
    <row r="31718" spans="1:7" x14ac:dyDescent="0.25">
      <c r="A31718" s="2"/>
      <c r="B31718" s="3"/>
      <c r="C31718" s="3"/>
      <c r="D31718" s="3"/>
      <c r="E31718" s="3"/>
      <c r="F31718" s="3"/>
      <c r="G31718" s="3"/>
    </row>
    <row r="31719" spans="1:7" x14ac:dyDescent="0.25">
      <c r="A31719" s="2"/>
      <c r="B31719" s="3"/>
      <c r="C31719" s="3"/>
      <c r="D31719" s="3"/>
      <c r="E31719" s="3"/>
      <c r="F31719" s="3"/>
      <c r="G31719" s="3"/>
    </row>
    <row r="31720" spans="1:7" x14ac:dyDescent="0.25">
      <c r="A31720" s="2"/>
      <c r="B31720" s="3"/>
      <c r="C31720" s="3"/>
      <c r="D31720" s="3"/>
      <c r="E31720" s="3"/>
      <c r="F31720" s="3"/>
      <c r="G31720" s="3"/>
    </row>
    <row r="31721" spans="1:7" x14ac:dyDescent="0.25">
      <c r="A31721" s="2"/>
      <c r="B31721" s="3"/>
      <c r="C31721" s="3"/>
      <c r="D31721" s="3"/>
      <c r="E31721" s="3"/>
      <c r="F31721" s="3"/>
      <c r="G31721" s="3"/>
    </row>
    <row r="31722" spans="1:7" x14ac:dyDescent="0.25">
      <c r="A31722" s="2"/>
      <c r="B31722" s="3"/>
      <c r="C31722" s="3"/>
      <c r="D31722" s="3"/>
      <c r="E31722" s="3"/>
      <c r="F31722" s="3"/>
      <c r="G31722" s="3"/>
    </row>
    <row r="31723" spans="1:7" x14ac:dyDescent="0.25">
      <c r="A31723" s="2"/>
      <c r="B31723" s="3"/>
      <c r="C31723" s="3"/>
      <c r="D31723" s="3"/>
      <c r="E31723" s="3"/>
      <c r="F31723" s="3"/>
      <c r="G31723" s="3"/>
    </row>
    <row r="31724" spans="1:7" x14ac:dyDescent="0.25">
      <c r="A31724" s="2"/>
      <c r="B31724" s="3"/>
      <c r="C31724" s="3"/>
      <c r="D31724" s="3"/>
      <c r="E31724" s="3"/>
      <c r="F31724" s="3"/>
      <c r="G31724" s="3"/>
    </row>
    <row r="31725" spans="1:7" x14ac:dyDescent="0.25">
      <c r="A31725" s="2"/>
      <c r="B31725" s="3"/>
      <c r="C31725" s="3"/>
      <c r="D31725" s="3"/>
      <c r="E31725" s="3"/>
      <c r="F31725" s="3"/>
      <c r="G31725" s="3"/>
    </row>
    <row r="31726" spans="1:7" x14ac:dyDescent="0.25">
      <c r="A31726" s="2"/>
      <c r="B31726" s="3"/>
      <c r="C31726" s="3"/>
      <c r="D31726" s="3"/>
      <c r="E31726" s="3"/>
      <c r="F31726" s="3"/>
      <c r="G31726" s="3"/>
    </row>
    <row r="31727" spans="1:7" x14ac:dyDescent="0.25">
      <c r="A31727" s="2"/>
      <c r="B31727" s="3"/>
      <c r="C31727" s="3"/>
      <c r="D31727" s="3"/>
      <c r="E31727" s="3"/>
      <c r="F31727" s="3"/>
      <c r="G31727" s="3"/>
    </row>
    <row r="31728" spans="1:7" x14ac:dyDescent="0.25">
      <c r="A31728" s="2"/>
      <c r="B31728" s="3"/>
      <c r="C31728" s="3"/>
      <c r="D31728" s="3"/>
      <c r="E31728" s="3"/>
      <c r="F31728" s="3"/>
      <c r="G31728" s="3"/>
    </row>
    <row r="31729" spans="1:7" x14ac:dyDescent="0.25">
      <c r="A31729" s="2"/>
      <c r="B31729" s="3"/>
      <c r="C31729" s="3"/>
      <c r="D31729" s="3"/>
      <c r="E31729" s="3"/>
      <c r="F31729" s="3"/>
      <c r="G31729" s="3"/>
    </row>
    <row r="31730" spans="1:7" x14ac:dyDescent="0.25">
      <c r="A31730" s="2"/>
      <c r="B31730" s="3"/>
      <c r="C31730" s="3"/>
      <c r="D31730" s="3"/>
      <c r="E31730" s="3"/>
      <c r="F31730" s="3"/>
      <c r="G31730" s="3"/>
    </row>
    <row r="31731" spans="1:7" x14ac:dyDescent="0.25">
      <c r="A31731" s="2"/>
      <c r="B31731" s="3"/>
      <c r="C31731" s="3"/>
      <c r="D31731" s="3"/>
      <c r="E31731" s="3"/>
      <c r="F31731" s="3"/>
      <c r="G31731" s="3"/>
    </row>
    <row r="31732" spans="1:7" x14ac:dyDescent="0.25">
      <c r="A31732" s="2"/>
      <c r="B31732" s="3"/>
      <c r="C31732" s="3"/>
      <c r="D31732" s="3"/>
      <c r="E31732" s="3"/>
      <c r="F31732" s="3"/>
      <c r="G31732" s="3"/>
    </row>
    <row r="31733" spans="1:7" x14ac:dyDescent="0.25">
      <c r="A31733" s="2"/>
      <c r="B31733" s="3"/>
      <c r="C31733" s="3"/>
      <c r="D31733" s="3"/>
      <c r="E31733" s="3"/>
      <c r="F31733" s="3"/>
      <c r="G31733" s="3"/>
    </row>
    <row r="31734" spans="1:7" x14ac:dyDescent="0.25">
      <c r="A31734" s="2"/>
      <c r="B31734" s="3"/>
      <c r="C31734" s="3"/>
      <c r="D31734" s="3"/>
      <c r="E31734" s="3"/>
      <c r="F31734" s="3"/>
      <c r="G31734" s="3"/>
    </row>
    <row r="31735" spans="1:7" x14ac:dyDescent="0.25">
      <c r="A31735" s="2"/>
      <c r="B31735" s="3"/>
      <c r="C31735" s="3"/>
      <c r="D31735" s="3"/>
      <c r="E31735" s="3"/>
      <c r="F31735" s="3"/>
      <c r="G31735" s="3"/>
    </row>
    <row r="31736" spans="1:7" x14ac:dyDescent="0.25">
      <c r="A31736" s="2"/>
      <c r="B31736" s="3"/>
      <c r="C31736" s="3"/>
      <c r="D31736" s="3"/>
      <c r="E31736" s="3"/>
      <c r="F31736" s="3"/>
      <c r="G31736" s="3"/>
    </row>
    <row r="31737" spans="1:7" x14ac:dyDescent="0.25">
      <c r="A31737" s="2"/>
      <c r="B31737" s="3"/>
      <c r="C31737" s="3"/>
      <c r="D31737" s="3"/>
      <c r="E31737" s="3"/>
      <c r="F31737" s="3"/>
      <c r="G31737" s="3"/>
    </row>
    <row r="31738" spans="1:7" x14ac:dyDescent="0.25">
      <c r="A31738" s="2"/>
      <c r="B31738" s="3"/>
      <c r="C31738" s="3"/>
      <c r="D31738" s="3"/>
      <c r="E31738" s="3"/>
      <c r="F31738" s="3"/>
      <c r="G31738" s="3"/>
    </row>
    <row r="31739" spans="1:7" x14ac:dyDescent="0.25">
      <c r="A31739" s="2"/>
      <c r="B31739" s="3"/>
      <c r="C31739" s="3"/>
      <c r="D31739" s="3"/>
      <c r="E31739" s="3"/>
      <c r="F31739" s="3"/>
      <c r="G31739" s="3"/>
    </row>
    <row r="31740" spans="1:7" x14ac:dyDescent="0.25">
      <c r="A31740" s="2"/>
      <c r="B31740" s="3"/>
      <c r="C31740" s="3"/>
      <c r="D31740" s="3"/>
      <c r="E31740" s="3"/>
      <c r="F31740" s="3"/>
      <c r="G31740" s="3"/>
    </row>
    <row r="31741" spans="1:7" x14ac:dyDescent="0.25">
      <c r="A31741" s="2"/>
      <c r="B31741" s="3"/>
      <c r="C31741" s="3"/>
      <c r="D31741" s="3"/>
      <c r="E31741" s="3"/>
      <c r="F31741" s="3"/>
      <c r="G31741" s="3"/>
    </row>
    <row r="31742" spans="1:7" x14ac:dyDescent="0.25">
      <c r="A31742" s="2"/>
      <c r="B31742" s="3"/>
      <c r="C31742" s="3"/>
      <c r="D31742" s="3"/>
      <c r="E31742" s="3"/>
      <c r="F31742" s="3"/>
      <c r="G31742" s="3"/>
    </row>
    <row r="31743" spans="1:7" x14ac:dyDescent="0.25">
      <c r="A31743" s="2"/>
      <c r="B31743" s="3"/>
      <c r="C31743" s="3"/>
      <c r="D31743" s="3"/>
      <c r="E31743" s="3"/>
      <c r="F31743" s="3"/>
      <c r="G31743" s="3"/>
    </row>
    <row r="31744" spans="1:7" x14ac:dyDescent="0.25">
      <c r="A31744" s="2"/>
      <c r="B31744" s="3"/>
      <c r="C31744" s="3"/>
      <c r="D31744" s="3"/>
      <c r="E31744" s="3"/>
      <c r="F31744" s="3"/>
      <c r="G31744" s="3"/>
    </row>
    <row r="31745" spans="1:7" x14ac:dyDescent="0.25">
      <c r="A31745" s="2"/>
      <c r="B31745" s="3"/>
      <c r="C31745" s="3"/>
      <c r="D31745" s="3"/>
      <c r="E31745" s="3"/>
      <c r="F31745" s="3"/>
      <c r="G31745" s="3"/>
    </row>
    <row r="31746" spans="1:7" x14ac:dyDescent="0.25">
      <c r="A31746" s="2"/>
      <c r="B31746" s="3"/>
      <c r="C31746" s="3"/>
      <c r="D31746" s="3"/>
      <c r="E31746" s="3"/>
      <c r="F31746" s="3"/>
      <c r="G31746" s="3"/>
    </row>
    <row r="31747" spans="1:7" x14ac:dyDescent="0.25">
      <c r="A31747" s="2"/>
      <c r="B31747" s="3"/>
      <c r="C31747" s="3"/>
      <c r="D31747" s="3"/>
      <c r="E31747" s="3"/>
      <c r="F31747" s="3"/>
      <c r="G31747" s="3"/>
    </row>
    <row r="31748" spans="1:7" x14ac:dyDescent="0.25">
      <c r="A31748" s="2"/>
      <c r="B31748" s="3"/>
      <c r="C31748" s="3"/>
      <c r="D31748" s="3"/>
      <c r="E31748" s="3"/>
      <c r="F31748" s="3"/>
      <c r="G31748" s="3"/>
    </row>
    <row r="31749" spans="1:7" x14ac:dyDescent="0.25">
      <c r="A31749" s="2"/>
      <c r="B31749" s="3"/>
      <c r="C31749" s="3"/>
      <c r="D31749" s="3"/>
      <c r="E31749" s="3"/>
      <c r="F31749" s="3"/>
      <c r="G31749" s="3"/>
    </row>
    <row r="31750" spans="1:7" x14ac:dyDescent="0.25">
      <c r="A31750" s="2"/>
      <c r="B31750" s="3"/>
      <c r="C31750" s="3"/>
      <c r="D31750" s="3"/>
      <c r="E31750" s="3"/>
      <c r="F31750" s="3"/>
      <c r="G31750" s="3"/>
    </row>
    <row r="31751" spans="1:7" x14ac:dyDescent="0.25">
      <c r="A31751" s="2"/>
      <c r="B31751" s="3"/>
      <c r="C31751" s="3"/>
      <c r="D31751" s="3"/>
      <c r="E31751" s="3"/>
      <c r="F31751" s="3"/>
      <c r="G31751" s="3"/>
    </row>
    <row r="31752" spans="1:7" x14ac:dyDescent="0.25">
      <c r="A31752" s="2"/>
      <c r="B31752" s="3"/>
      <c r="C31752" s="3"/>
      <c r="D31752" s="3"/>
      <c r="E31752" s="3"/>
      <c r="F31752" s="3"/>
      <c r="G31752" s="3"/>
    </row>
    <row r="31753" spans="1:7" x14ac:dyDescent="0.25">
      <c r="A31753" s="2"/>
      <c r="B31753" s="3"/>
      <c r="C31753" s="3"/>
      <c r="D31753" s="3"/>
      <c r="E31753" s="3"/>
      <c r="F31753" s="3"/>
      <c r="G31753" s="3"/>
    </row>
    <row r="31754" spans="1:7" x14ac:dyDescent="0.25">
      <c r="A31754" s="2"/>
      <c r="B31754" s="3"/>
      <c r="C31754" s="3"/>
      <c r="D31754" s="3"/>
      <c r="E31754" s="3"/>
      <c r="F31754" s="3"/>
      <c r="G31754" s="3"/>
    </row>
    <row r="31755" spans="1:7" x14ac:dyDescent="0.25">
      <c r="A31755" s="2"/>
      <c r="B31755" s="3"/>
      <c r="C31755" s="3"/>
      <c r="D31755" s="3"/>
      <c r="E31755" s="3"/>
      <c r="F31755" s="3"/>
      <c r="G31755" s="3"/>
    </row>
    <row r="31756" spans="1:7" x14ac:dyDescent="0.25">
      <c r="A31756" s="2"/>
      <c r="B31756" s="3"/>
      <c r="C31756" s="3"/>
      <c r="D31756" s="3"/>
      <c r="E31756" s="3"/>
      <c r="F31756" s="3"/>
      <c r="G31756" s="3"/>
    </row>
    <row r="31757" spans="1:7" x14ac:dyDescent="0.25">
      <c r="A31757" s="2"/>
      <c r="B31757" s="3"/>
      <c r="C31757" s="3"/>
      <c r="D31757" s="3"/>
      <c r="E31757" s="3"/>
      <c r="F31757" s="3"/>
      <c r="G31757" s="3"/>
    </row>
    <row r="31758" spans="1:7" x14ac:dyDescent="0.25">
      <c r="A31758" s="2"/>
      <c r="B31758" s="3"/>
      <c r="C31758" s="3"/>
      <c r="D31758" s="3"/>
      <c r="E31758" s="3"/>
      <c r="F31758" s="3"/>
      <c r="G31758" s="3"/>
    </row>
    <row r="31759" spans="1:7" x14ac:dyDescent="0.25">
      <c r="A31759" s="2"/>
      <c r="B31759" s="3"/>
      <c r="C31759" s="3"/>
      <c r="D31759" s="3"/>
      <c r="E31759" s="3"/>
      <c r="F31759" s="3"/>
      <c r="G31759" s="3"/>
    </row>
    <row r="31760" spans="1:7" x14ac:dyDescent="0.25">
      <c r="A31760" s="2"/>
      <c r="B31760" s="3"/>
      <c r="C31760" s="3"/>
      <c r="D31760" s="3"/>
      <c r="E31760" s="3"/>
      <c r="F31760" s="3"/>
      <c r="G31760" s="3"/>
    </row>
    <row r="31761" spans="1:7" x14ac:dyDescent="0.25">
      <c r="A31761" s="2"/>
      <c r="B31761" s="3"/>
      <c r="C31761" s="3"/>
      <c r="D31761" s="3"/>
      <c r="E31761" s="3"/>
      <c r="F31761" s="3"/>
      <c r="G31761" s="3"/>
    </row>
    <row r="31762" spans="1:7" x14ac:dyDescent="0.25">
      <c r="A31762" s="2"/>
      <c r="B31762" s="3"/>
      <c r="C31762" s="3"/>
      <c r="D31762" s="3"/>
      <c r="E31762" s="3"/>
      <c r="F31762" s="3"/>
      <c r="G31762" s="3"/>
    </row>
    <row r="31763" spans="1:7" x14ac:dyDescent="0.25">
      <c r="A31763" s="2"/>
      <c r="B31763" s="3"/>
      <c r="C31763" s="3"/>
      <c r="D31763" s="3"/>
      <c r="E31763" s="3"/>
      <c r="F31763" s="3"/>
      <c r="G31763" s="3"/>
    </row>
    <row r="31764" spans="1:7" x14ac:dyDescent="0.25">
      <c r="A31764" s="2"/>
      <c r="B31764" s="3"/>
      <c r="C31764" s="3"/>
      <c r="D31764" s="3"/>
      <c r="E31764" s="3"/>
      <c r="F31764" s="3"/>
      <c r="G31764" s="3"/>
    </row>
    <row r="31765" spans="1:7" x14ac:dyDescent="0.25">
      <c r="A31765" s="2"/>
      <c r="B31765" s="3"/>
      <c r="C31765" s="3"/>
      <c r="D31765" s="3"/>
      <c r="E31765" s="3"/>
      <c r="F31765" s="3"/>
      <c r="G31765" s="3"/>
    </row>
    <row r="31766" spans="1:7" x14ac:dyDescent="0.25">
      <c r="A31766" s="2"/>
      <c r="B31766" s="3"/>
      <c r="C31766" s="3"/>
      <c r="D31766" s="3"/>
      <c r="E31766" s="3"/>
      <c r="F31766" s="3"/>
      <c r="G31766" s="3"/>
    </row>
    <row r="31767" spans="1:7" x14ac:dyDescent="0.25">
      <c r="A31767" s="2"/>
      <c r="B31767" s="3"/>
      <c r="C31767" s="3"/>
      <c r="D31767" s="3"/>
      <c r="E31767" s="3"/>
      <c r="F31767" s="3"/>
      <c r="G31767" s="3"/>
    </row>
    <row r="31768" spans="1:7" x14ac:dyDescent="0.25">
      <c r="A31768" s="2"/>
      <c r="B31768" s="3"/>
      <c r="C31768" s="3"/>
      <c r="D31768" s="3"/>
      <c r="E31768" s="3"/>
      <c r="F31768" s="3"/>
      <c r="G31768" s="3"/>
    </row>
    <row r="31769" spans="1:7" x14ac:dyDescent="0.25">
      <c r="A31769" s="2"/>
      <c r="B31769" s="3"/>
      <c r="C31769" s="3"/>
      <c r="D31769" s="3"/>
      <c r="E31769" s="3"/>
      <c r="F31769" s="3"/>
      <c r="G31769" s="3"/>
    </row>
    <row r="31770" spans="1:7" x14ac:dyDescent="0.25">
      <c r="A31770" s="2"/>
      <c r="B31770" s="3"/>
      <c r="C31770" s="3"/>
      <c r="D31770" s="3"/>
      <c r="E31770" s="3"/>
      <c r="F31770" s="3"/>
      <c r="G31770" s="3"/>
    </row>
    <row r="31771" spans="1:7" x14ac:dyDescent="0.25">
      <c r="A31771" s="2"/>
      <c r="B31771" s="3"/>
      <c r="C31771" s="3"/>
      <c r="D31771" s="3"/>
      <c r="E31771" s="3"/>
      <c r="F31771" s="3"/>
      <c r="G31771" s="3"/>
    </row>
    <row r="31772" spans="1:7" x14ac:dyDescent="0.25">
      <c r="A31772" s="2"/>
      <c r="B31772" s="3"/>
      <c r="C31772" s="3"/>
      <c r="D31772" s="3"/>
      <c r="E31772" s="3"/>
      <c r="F31772" s="3"/>
      <c r="G31772" s="3"/>
    </row>
    <row r="31773" spans="1:7" x14ac:dyDescent="0.25">
      <c r="A31773" s="2"/>
      <c r="B31773" s="3"/>
      <c r="C31773" s="3"/>
      <c r="D31773" s="3"/>
      <c r="E31773" s="3"/>
      <c r="F31773" s="3"/>
      <c r="G31773" s="3"/>
    </row>
    <row r="31774" spans="1:7" x14ac:dyDescent="0.25">
      <c r="A31774" s="2"/>
      <c r="B31774" s="3"/>
      <c r="C31774" s="3"/>
      <c r="D31774" s="3"/>
      <c r="E31774" s="3"/>
      <c r="F31774" s="3"/>
      <c r="G31774" s="3"/>
    </row>
    <row r="31775" spans="1:7" x14ac:dyDescent="0.25">
      <c r="A31775" s="2"/>
      <c r="B31775" s="3"/>
      <c r="C31775" s="3"/>
      <c r="D31775" s="3"/>
      <c r="E31775" s="3"/>
      <c r="F31775" s="3"/>
      <c r="G31775" s="3"/>
    </row>
    <row r="31776" spans="1:7" x14ac:dyDescent="0.25">
      <c r="A31776" s="2"/>
      <c r="B31776" s="3"/>
      <c r="C31776" s="3"/>
      <c r="D31776" s="3"/>
      <c r="E31776" s="3"/>
      <c r="F31776" s="3"/>
      <c r="G31776" s="3"/>
    </row>
    <row r="31777" spans="1:7" x14ac:dyDescent="0.25">
      <c r="A31777" s="2"/>
      <c r="B31777" s="3"/>
      <c r="C31777" s="3"/>
      <c r="D31777" s="3"/>
      <c r="E31777" s="3"/>
      <c r="F31777" s="3"/>
      <c r="G31777" s="3"/>
    </row>
    <row r="31778" spans="1:7" x14ac:dyDescent="0.25">
      <c r="A31778" s="2"/>
      <c r="B31778" s="3"/>
      <c r="C31778" s="3"/>
      <c r="D31778" s="3"/>
      <c r="E31778" s="3"/>
      <c r="F31778" s="3"/>
      <c r="G31778" s="3"/>
    </row>
    <row r="31779" spans="1:7" x14ac:dyDescent="0.25">
      <c r="A31779" s="2"/>
      <c r="B31779" s="3"/>
      <c r="C31779" s="3"/>
      <c r="D31779" s="3"/>
      <c r="E31779" s="3"/>
      <c r="F31779" s="3"/>
      <c r="G31779" s="3"/>
    </row>
    <row r="31780" spans="1:7" x14ac:dyDescent="0.25">
      <c r="A31780" s="2"/>
      <c r="B31780" s="3"/>
      <c r="C31780" s="3"/>
      <c r="D31780" s="3"/>
      <c r="E31780" s="3"/>
      <c r="F31780" s="3"/>
      <c r="G31780" s="3"/>
    </row>
    <row r="31781" spans="1:7" x14ac:dyDescent="0.25">
      <c r="A31781" s="2"/>
      <c r="B31781" s="3"/>
      <c r="C31781" s="3"/>
      <c r="D31781" s="3"/>
      <c r="E31781" s="3"/>
      <c r="F31781" s="3"/>
      <c r="G31781" s="3"/>
    </row>
    <row r="31782" spans="1:7" x14ac:dyDescent="0.25">
      <c r="A31782" s="2"/>
      <c r="B31782" s="3"/>
      <c r="C31782" s="3"/>
      <c r="D31782" s="3"/>
      <c r="E31782" s="3"/>
      <c r="F31782" s="3"/>
      <c r="G31782" s="3"/>
    </row>
    <row r="31783" spans="1:7" x14ac:dyDescent="0.25">
      <c r="A31783" s="2"/>
      <c r="B31783" s="3"/>
      <c r="C31783" s="3"/>
      <c r="D31783" s="3"/>
      <c r="E31783" s="3"/>
      <c r="F31783" s="3"/>
      <c r="G31783" s="3"/>
    </row>
    <row r="31784" spans="1:7" x14ac:dyDescent="0.25">
      <c r="A31784" s="2"/>
      <c r="B31784" s="3"/>
      <c r="C31784" s="3"/>
      <c r="D31784" s="3"/>
      <c r="E31784" s="3"/>
      <c r="F31784" s="3"/>
      <c r="G31784" s="3"/>
    </row>
    <row r="31785" spans="1:7" x14ac:dyDescent="0.25">
      <c r="A31785" s="2"/>
      <c r="B31785" s="3"/>
      <c r="C31785" s="3"/>
      <c r="D31785" s="3"/>
      <c r="E31785" s="3"/>
      <c r="F31785" s="3"/>
      <c r="G31785" s="3"/>
    </row>
    <row r="31786" spans="1:7" x14ac:dyDescent="0.25">
      <c r="A31786" s="2"/>
      <c r="B31786" s="3"/>
      <c r="C31786" s="3"/>
      <c r="D31786" s="3"/>
      <c r="E31786" s="3"/>
      <c r="F31786" s="3"/>
      <c r="G31786" s="3"/>
    </row>
    <row r="31787" spans="1:7" x14ac:dyDescent="0.25">
      <c r="A31787" s="2"/>
      <c r="B31787" s="3"/>
      <c r="C31787" s="3"/>
      <c r="D31787" s="3"/>
      <c r="E31787" s="3"/>
      <c r="F31787" s="3"/>
      <c r="G31787" s="3"/>
    </row>
    <row r="31788" spans="1:7" x14ac:dyDescent="0.25">
      <c r="A31788" s="2"/>
      <c r="B31788" s="3"/>
      <c r="C31788" s="3"/>
      <c r="D31788" s="3"/>
      <c r="E31788" s="3"/>
      <c r="F31788" s="3"/>
      <c r="G31788" s="3"/>
    </row>
    <row r="31789" spans="1:7" x14ac:dyDescent="0.25">
      <c r="A31789" s="2"/>
      <c r="B31789" s="3"/>
      <c r="C31789" s="3"/>
      <c r="D31789" s="3"/>
      <c r="E31789" s="3"/>
      <c r="F31789" s="3"/>
      <c r="G31789" s="3"/>
    </row>
    <row r="31790" spans="1:7" x14ac:dyDescent="0.25">
      <c r="A31790" s="2"/>
      <c r="B31790" s="3"/>
      <c r="C31790" s="3"/>
      <c r="D31790" s="3"/>
      <c r="E31790" s="3"/>
      <c r="F31790" s="3"/>
      <c r="G31790" s="3"/>
    </row>
    <row r="31791" spans="1:7" x14ac:dyDescent="0.25">
      <c r="A31791" s="2"/>
      <c r="B31791" s="3"/>
      <c r="C31791" s="3"/>
      <c r="D31791" s="3"/>
      <c r="E31791" s="3"/>
      <c r="F31791" s="3"/>
      <c r="G31791" s="3"/>
    </row>
    <row r="31792" spans="1:7" x14ac:dyDescent="0.25">
      <c r="A31792" s="2"/>
      <c r="B31792" s="3"/>
      <c r="C31792" s="3"/>
      <c r="D31792" s="3"/>
      <c r="E31792" s="3"/>
      <c r="F31792" s="3"/>
      <c r="G31792" s="3"/>
    </row>
    <row r="31793" spans="1:7" x14ac:dyDescent="0.25">
      <c r="A31793" s="2"/>
      <c r="B31793" s="3"/>
      <c r="C31793" s="3"/>
      <c r="D31793" s="3"/>
      <c r="E31793" s="3"/>
      <c r="F31793" s="3"/>
      <c r="G31793" s="3"/>
    </row>
    <row r="31794" spans="1:7" x14ac:dyDescent="0.25">
      <c r="A31794" s="2"/>
      <c r="B31794" s="3"/>
      <c r="C31794" s="3"/>
      <c r="D31794" s="3"/>
      <c r="E31794" s="3"/>
      <c r="F31794" s="3"/>
      <c r="G31794" s="3"/>
    </row>
    <row r="31795" spans="1:7" x14ac:dyDescent="0.25">
      <c r="A31795" s="2"/>
      <c r="B31795" s="3"/>
      <c r="C31795" s="3"/>
      <c r="D31795" s="3"/>
      <c r="E31795" s="3"/>
      <c r="F31795" s="3"/>
      <c r="G31795" s="3"/>
    </row>
    <row r="31796" spans="1:7" x14ac:dyDescent="0.25">
      <c r="A31796" s="2"/>
      <c r="B31796" s="3"/>
      <c r="C31796" s="3"/>
      <c r="D31796" s="3"/>
      <c r="E31796" s="3"/>
      <c r="F31796" s="3"/>
      <c r="G31796" s="3"/>
    </row>
    <row r="31797" spans="1:7" x14ac:dyDescent="0.25">
      <c r="A31797" s="2"/>
      <c r="B31797" s="3"/>
      <c r="C31797" s="3"/>
      <c r="D31797" s="3"/>
      <c r="E31797" s="3"/>
      <c r="F31797" s="3"/>
      <c r="G31797" s="3"/>
    </row>
    <row r="31798" spans="1:7" x14ac:dyDescent="0.25">
      <c r="A31798" s="2"/>
      <c r="B31798" s="3"/>
      <c r="C31798" s="3"/>
      <c r="D31798" s="3"/>
      <c r="E31798" s="3"/>
      <c r="F31798" s="3"/>
      <c r="G31798" s="3"/>
    </row>
    <row r="31799" spans="1:7" x14ac:dyDescent="0.25">
      <c r="A31799" s="2"/>
      <c r="B31799" s="3"/>
      <c r="C31799" s="3"/>
      <c r="D31799" s="3"/>
      <c r="E31799" s="3"/>
      <c r="F31799" s="3"/>
      <c r="G31799" s="3"/>
    </row>
    <row r="31800" spans="1:7" x14ac:dyDescent="0.25">
      <c r="A31800" s="2"/>
      <c r="B31800" s="3"/>
      <c r="C31800" s="3"/>
      <c r="D31800" s="3"/>
      <c r="E31800" s="3"/>
      <c r="F31800" s="3"/>
      <c r="G31800" s="3"/>
    </row>
    <row r="31801" spans="1:7" x14ac:dyDescent="0.25">
      <c r="A31801" s="2"/>
      <c r="B31801" s="3"/>
      <c r="C31801" s="3"/>
      <c r="D31801" s="3"/>
      <c r="E31801" s="3"/>
      <c r="F31801" s="3"/>
      <c r="G31801" s="3"/>
    </row>
    <row r="31802" spans="1:7" x14ac:dyDescent="0.25">
      <c r="A31802" s="2"/>
      <c r="B31802" s="3"/>
      <c r="C31802" s="3"/>
      <c r="D31802" s="3"/>
      <c r="E31802" s="3"/>
      <c r="F31802" s="3"/>
      <c r="G31802" s="3"/>
    </row>
    <row r="31803" spans="1:7" x14ac:dyDescent="0.25">
      <c r="A31803" s="2"/>
      <c r="B31803" s="3"/>
      <c r="C31803" s="3"/>
      <c r="D31803" s="3"/>
      <c r="E31803" s="3"/>
      <c r="F31803" s="3"/>
      <c r="G31803" s="3"/>
    </row>
    <row r="31804" spans="1:7" x14ac:dyDescent="0.25">
      <c r="A31804" s="2"/>
      <c r="B31804" s="3"/>
      <c r="C31804" s="3"/>
      <c r="D31804" s="3"/>
      <c r="E31804" s="3"/>
      <c r="F31804" s="3"/>
      <c r="G31804" s="3"/>
    </row>
    <row r="31805" spans="1:7" x14ac:dyDescent="0.25">
      <c r="A31805" s="2"/>
      <c r="B31805" s="3"/>
      <c r="C31805" s="3"/>
      <c r="D31805" s="3"/>
      <c r="E31805" s="3"/>
      <c r="F31805" s="3"/>
      <c r="G31805" s="3"/>
    </row>
    <row r="31806" spans="1:7" x14ac:dyDescent="0.25">
      <c r="A31806" s="2"/>
      <c r="B31806" s="3"/>
      <c r="C31806" s="3"/>
      <c r="D31806" s="3"/>
      <c r="E31806" s="3"/>
      <c r="F31806" s="3"/>
      <c r="G31806" s="3"/>
    </row>
    <row r="31807" spans="1:7" x14ac:dyDescent="0.25">
      <c r="A31807" s="2"/>
      <c r="B31807" s="3"/>
      <c r="C31807" s="3"/>
      <c r="D31807" s="3"/>
      <c r="E31807" s="3"/>
      <c r="F31807" s="3"/>
      <c r="G31807" s="3"/>
    </row>
    <row r="31808" spans="1:7" x14ac:dyDescent="0.25">
      <c r="A31808" s="2"/>
      <c r="B31808" s="3"/>
      <c r="C31808" s="3"/>
      <c r="D31808" s="3"/>
      <c r="E31808" s="3"/>
      <c r="F31808" s="3"/>
      <c r="G31808" s="3"/>
    </row>
    <row r="31809" spans="1:7" x14ac:dyDescent="0.25">
      <c r="A31809" s="2"/>
      <c r="B31809" s="3"/>
      <c r="C31809" s="3"/>
      <c r="D31809" s="3"/>
      <c r="E31809" s="3"/>
      <c r="F31809" s="3"/>
      <c r="G31809" s="3"/>
    </row>
    <row r="31810" spans="1:7" x14ac:dyDescent="0.25">
      <c r="A31810" s="2"/>
      <c r="B31810" s="3"/>
      <c r="C31810" s="3"/>
      <c r="D31810" s="3"/>
      <c r="E31810" s="3"/>
      <c r="F31810" s="3"/>
      <c r="G31810" s="3"/>
    </row>
    <row r="31811" spans="1:7" x14ac:dyDescent="0.25">
      <c r="A31811" s="2"/>
      <c r="B31811" s="3"/>
      <c r="C31811" s="3"/>
      <c r="D31811" s="3"/>
      <c r="E31811" s="3"/>
      <c r="F31811" s="3"/>
      <c r="G31811" s="3"/>
    </row>
    <row r="31812" spans="1:7" x14ac:dyDescent="0.25">
      <c r="A31812" s="2"/>
      <c r="B31812" s="3"/>
      <c r="C31812" s="3"/>
      <c r="D31812" s="3"/>
      <c r="E31812" s="3"/>
      <c r="F31812" s="3"/>
      <c r="G31812" s="3"/>
    </row>
    <row r="31813" spans="1:7" x14ac:dyDescent="0.25">
      <c r="A31813" s="2"/>
      <c r="B31813" s="3"/>
      <c r="C31813" s="3"/>
      <c r="D31813" s="3"/>
      <c r="E31813" s="3"/>
      <c r="F31813" s="3"/>
      <c r="G31813" s="3"/>
    </row>
    <row r="31814" spans="1:7" x14ac:dyDescent="0.25">
      <c r="A31814" s="2"/>
      <c r="B31814" s="3"/>
      <c r="C31814" s="3"/>
      <c r="D31814" s="3"/>
      <c r="E31814" s="3"/>
      <c r="F31814" s="3"/>
      <c r="G31814" s="3"/>
    </row>
    <row r="31815" spans="1:7" x14ac:dyDescent="0.25">
      <c r="A31815" s="2"/>
      <c r="B31815" s="3"/>
      <c r="C31815" s="3"/>
      <c r="D31815" s="3"/>
      <c r="E31815" s="3"/>
      <c r="F31815" s="3"/>
      <c r="G31815" s="3"/>
    </row>
    <row r="31816" spans="1:7" x14ac:dyDescent="0.25">
      <c r="A31816" s="2"/>
      <c r="B31816" s="3"/>
      <c r="C31816" s="3"/>
      <c r="D31816" s="3"/>
      <c r="E31816" s="3"/>
      <c r="F31816" s="3"/>
      <c r="G31816" s="3"/>
    </row>
    <row r="31817" spans="1:7" x14ac:dyDescent="0.25">
      <c r="A31817" s="2"/>
      <c r="B31817" s="3"/>
      <c r="C31817" s="3"/>
      <c r="D31817" s="3"/>
      <c r="E31817" s="3"/>
      <c r="F31817" s="3"/>
      <c r="G31817" s="3"/>
    </row>
    <row r="31818" spans="1:7" x14ac:dyDescent="0.25">
      <c r="A31818" s="2"/>
      <c r="B31818" s="3"/>
      <c r="C31818" s="3"/>
      <c r="D31818" s="3"/>
      <c r="E31818" s="3"/>
      <c r="F31818" s="3"/>
      <c r="G31818" s="3"/>
    </row>
    <row r="31819" spans="1:7" x14ac:dyDescent="0.25">
      <c r="A31819" s="2"/>
      <c r="B31819" s="3"/>
      <c r="C31819" s="3"/>
      <c r="D31819" s="3"/>
      <c r="E31819" s="3"/>
      <c r="F31819" s="3"/>
      <c r="G31819" s="3"/>
    </row>
    <row r="31820" spans="1:7" x14ac:dyDescent="0.25">
      <c r="A31820" s="2"/>
      <c r="B31820" s="3"/>
      <c r="C31820" s="3"/>
      <c r="D31820" s="3"/>
      <c r="E31820" s="3"/>
      <c r="F31820" s="3"/>
      <c r="G31820" s="3"/>
    </row>
    <row r="31821" spans="1:7" x14ac:dyDescent="0.25">
      <c r="A31821" s="2"/>
      <c r="B31821" s="3"/>
      <c r="C31821" s="3"/>
      <c r="D31821" s="3"/>
      <c r="E31821" s="3"/>
      <c r="F31821" s="3"/>
      <c r="G31821" s="3"/>
    </row>
    <row r="31822" spans="1:7" x14ac:dyDescent="0.25">
      <c r="A31822" s="2"/>
      <c r="B31822" s="3"/>
      <c r="C31822" s="3"/>
      <c r="D31822" s="3"/>
      <c r="E31822" s="3"/>
      <c r="F31822" s="3"/>
      <c r="G31822" s="3"/>
    </row>
    <row r="31823" spans="1:7" x14ac:dyDescent="0.25">
      <c r="A31823" s="2"/>
      <c r="B31823" s="3"/>
      <c r="C31823" s="3"/>
      <c r="D31823" s="3"/>
      <c r="E31823" s="3"/>
      <c r="F31823" s="3"/>
      <c r="G31823" s="3"/>
    </row>
    <row r="31824" spans="1:7" x14ac:dyDescent="0.25">
      <c r="A31824" s="2"/>
      <c r="B31824" s="3"/>
      <c r="C31824" s="3"/>
      <c r="D31824" s="3"/>
      <c r="E31824" s="3"/>
      <c r="F31824" s="3"/>
      <c r="G31824" s="3"/>
    </row>
    <row r="31825" spans="1:7" x14ac:dyDescent="0.25">
      <c r="A31825" s="2"/>
      <c r="B31825" s="3"/>
      <c r="C31825" s="3"/>
      <c r="D31825" s="3"/>
      <c r="E31825" s="3"/>
      <c r="F31825" s="3"/>
      <c r="G31825" s="3"/>
    </row>
    <row r="31826" spans="1:7" x14ac:dyDescent="0.25">
      <c r="A31826" s="2"/>
      <c r="B31826" s="3"/>
      <c r="C31826" s="3"/>
      <c r="D31826" s="3"/>
      <c r="E31826" s="3"/>
      <c r="F31826" s="3"/>
      <c r="G31826" s="3"/>
    </row>
    <row r="31827" spans="1:7" x14ac:dyDescent="0.25">
      <c r="A31827" s="2"/>
      <c r="B31827" s="3"/>
      <c r="C31827" s="3"/>
      <c r="D31827" s="3"/>
      <c r="E31827" s="3"/>
      <c r="F31827" s="3"/>
      <c r="G31827" s="3"/>
    </row>
    <row r="31828" spans="1:7" x14ac:dyDescent="0.25">
      <c r="A31828" s="2"/>
      <c r="B31828" s="3"/>
      <c r="C31828" s="3"/>
      <c r="D31828" s="3"/>
      <c r="E31828" s="3"/>
      <c r="F31828" s="3"/>
      <c r="G31828" s="3"/>
    </row>
    <row r="31829" spans="1:7" x14ac:dyDescent="0.25">
      <c r="A31829" s="2"/>
      <c r="B31829" s="3"/>
      <c r="C31829" s="3"/>
      <c r="D31829" s="3"/>
      <c r="E31829" s="3"/>
      <c r="F31829" s="3"/>
      <c r="G31829" s="3"/>
    </row>
    <row r="31830" spans="1:7" x14ac:dyDescent="0.25">
      <c r="A31830" s="2"/>
      <c r="B31830" s="3"/>
      <c r="C31830" s="3"/>
      <c r="D31830" s="3"/>
      <c r="E31830" s="3"/>
      <c r="F31830" s="3"/>
      <c r="G31830" s="3"/>
    </row>
    <row r="31831" spans="1:7" x14ac:dyDescent="0.25">
      <c r="A31831" s="2"/>
      <c r="B31831" s="3"/>
      <c r="C31831" s="3"/>
      <c r="D31831" s="3"/>
      <c r="E31831" s="3"/>
      <c r="F31831" s="3"/>
      <c r="G31831" s="3"/>
    </row>
    <row r="31832" spans="1:7" x14ac:dyDescent="0.25">
      <c r="A31832" s="2"/>
      <c r="B31832" s="3"/>
      <c r="C31832" s="3"/>
      <c r="D31832" s="3"/>
      <c r="E31832" s="3"/>
      <c r="F31832" s="3"/>
      <c r="G31832" s="3"/>
    </row>
    <row r="31833" spans="1:7" x14ac:dyDescent="0.25">
      <c r="A31833" s="2"/>
      <c r="B31833" s="3"/>
      <c r="C31833" s="3"/>
      <c r="D31833" s="3"/>
      <c r="E31833" s="3"/>
      <c r="F31833" s="3"/>
      <c r="G31833" s="3"/>
    </row>
    <row r="31834" spans="1:7" x14ac:dyDescent="0.25">
      <c r="A31834" s="2"/>
      <c r="B31834" s="3"/>
      <c r="C31834" s="3"/>
      <c r="D31834" s="3"/>
      <c r="E31834" s="3"/>
      <c r="F31834" s="3"/>
      <c r="G31834" s="3"/>
    </row>
    <row r="31835" spans="1:7" x14ac:dyDescent="0.25">
      <c r="A31835" s="2"/>
      <c r="B31835" s="3"/>
      <c r="C31835" s="3"/>
      <c r="D31835" s="3"/>
      <c r="E31835" s="3"/>
      <c r="F31835" s="3"/>
      <c r="G31835" s="3"/>
    </row>
    <row r="31836" spans="1:7" x14ac:dyDescent="0.25">
      <c r="A31836" s="2"/>
      <c r="B31836" s="3"/>
      <c r="C31836" s="3"/>
      <c r="D31836" s="3"/>
      <c r="E31836" s="3"/>
      <c r="F31836" s="3"/>
      <c r="G31836" s="3"/>
    </row>
    <row r="31837" spans="1:7" x14ac:dyDescent="0.25">
      <c r="A31837" s="2"/>
      <c r="B31837" s="3"/>
      <c r="C31837" s="3"/>
      <c r="D31837" s="3"/>
      <c r="E31837" s="3"/>
      <c r="F31837" s="3"/>
      <c r="G31837" s="3"/>
    </row>
    <row r="31838" spans="1:7" x14ac:dyDescent="0.25">
      <c r="A31838" s="2"/>
      <c r="B31838" s="3"/>
      <c r="C31838" s="3"/>
      <c r="D31838" s="3"/>
      <c r="E31838" s="3"/>
      <c r="F31838" s="3"/>
      <c r="G31838" s="3"/>
    </row>
    <row r="31839" spans="1:7" x14ac:dyDescent="0.25">
      <c r="A31839" s="2"/>
      <c r="B31839" s="3"/>
      <c r="C31839" s="3"/>
      <c r="D31839" s="3"/>
      <c r="E31839" s="3"/>
      <c r="F31839" s="3"/>
      <c r="G31839" s="3"/>
    </row>
    <row r="31840" spans="1:7" x14ac:dyDescent="0.25">
      <c r="A31840" s="2"/>
      <c r="B31840" s="3"/>
      <c r="C31840" s="3"/>
      <c r="D31840" s="3"/>
      <c r="E31840" s="3"/>
      <c r="F31840" s="3"/>
      <c r="G31840" s="3"/>
    </row>
    <row r="31841" spans="1:7" x14ac:dyDescent="0.25">
      <c r="A31841" s="2"/>
      <c r="B31841" s="3"/>
      <c r="C31841" s="3"/>
      <c r="D31841" s="3"/>
      <c r="E31841" s="3"/>
      <c r="F31841" s="3"/>
      <c r="G31841" s="3"/>
    </row>
    <row r="31842" spans="1:7" x14ac:dyDescent="0.25">
      <c r="A31842" s="2"/>
      <c r="B31842" s="3"/>
      <c r="C31842" s="3"/>
      <c r="D31842" s="3"/>
      <c r="E31842" s="3"/>
      <c r="F31842" s="3"/>
      <c r="G31842" s="3"/>
    </row>
    <row r="31843" spans="1:7" x14ac:dyDescent="0.25">
      <c r="A31843" s="2"/>
      <c r="B31843" s="3"/>
      <c r="C31843" s="3"/>
      <c r="D31843" s="3"/>
      <c r="E31843" s="3"/>
      <c r="F31843" s="3"/>
      <c r="G31843" s="3"/>
    </row>
    <row r="31844" spans="1:7" x14ac:dyDescent="0.25">
      <c r="A31844" s="2"/>
      <c r="B31844" s="3"/>
      <c r="C31844" s="3"/>
      <c r="D31844" s="3"/>
      <c r="E31844" s="3"/>
      <c r="F31844" s="3"/>
      <c r="G31844" s="3"/>
    </row>
    <row r="31845" spans="1:7" x14ac:dyDescent="0.25">
      <c r="A31845" s="2"/>
      <c r="B31845" s="3"/>
      <c r="C31845" s="3"/>
      <c r="D31845" s="3"/>
      <c r="E31845" s="3"/>
      <c r="F31845" s="3"/>
      <c r="G31845" s="3"/>
    </row>
    <row r="31846" spans="1:7" x14ac:dyDescent="0.25">
      <c r="A31846" s="2"/>
      <c r="B31846" s="3"/>
      <c r="C31846" s="3"/>
      <c r="D31846" s="3"/>
      <c r="E31846" s="3"/>
      <c r="F31846" s="3"/>
      <c r="G31846" s="3"/>
    </row>
    <row r="31847" spans="1:7" x14ac:dyDescent="0.25">
      <c r="A31847" s="2"/>
      <c r="B31847" s="3"/>
      <c r="C31847" s="3"/>
      <c r="D31847" s="3"/>
      <c r="E31847" s="3"/>
      <c r="F31847" s="3"/>
      <c r="G31847" s="3"/>
    </row>
    <row r="31848" spans="1:7" x14ac:dyDescent="0.25">
      <c r="A31848" s="2"/>
      <c r="B31848" s="3"/>
      <c r="C31848" s="3"/>
      <c r="D31848" s="3"/>
      <c r="E31848" s="3"/>
      <c r="F31848" s="3"/>
      <c r="G31848" s="3"/>
    </row>
    <row r="31849" spans="1:7" x14ac:dyDescent="0.25">
      <c r="A31849" s="2"/>
      <c r="B31849" s="3"/>
      <c r="C31849" s="3"/>
      <c r="D31849" s="3"/>
      <c r="E31849" s="3"/>
      <c r="F31849" s="3"/>
      <c r="G31849" s="3"/>
    </row>
    <row r="31850" spans="1:7" x14ac:dyDescent="0.25">
      <c r="A31850" s="2"/>
      <c r="B31850" s="3"/>
      <c r="C31850" s="3"/>
      <c r="D31850" s="3"/>
      <c r="E31850" s="3"/>
      <c r="F31850" s="3"/>
      <c r="G31850" s="3"/>
    </row>
    <row r="31851" spans="1:7" x14ac:dyDescent="0.25">
      <c r="A31851" s="2"/>
      <c r="B31851" s="3"/>
      <c r="C31851" s="3"/>
      <c r="D31851" s="3"/>
      <c r="E31851" s="3"/>
      <c r="F31851" s="3"/>
      <c r="G31851" s="3"/>
    </row>
    <row r="31852" spans="1:7" x14ac:dyDescent="0.25">
      <c r="A31852" s="2"/>
      <c r="B31852" s="3"/>
      <c r="C31852" s="3"/>
      <c r="D31852" s="3"/>
      <c r="E31852" s="3"/>
      <c r="F31852" s="3"/>
      <c r="G31852" s="3"/>
    </row>
    <row r="31853" spans="1:7" x14ac:dyDescent="0.25">
      <c r="A31853" s="2"/>
      <c r="B31853" s="3"/>
      <c r="C31853" s="3"/>
      <c r="D31853" s="3"/>
      <c r="E31853" s="3"/>
      <c r="F31853" s="3"/>
      <c r="G31853" s="3"/>
    </row>
    <row r="31854" spans="1:7" x14ac:dyDescent="0.25">
      <c r="A31854" s="2"/>
      <c r="B31854" s="3"/>
      <c r="C31854" s="3"/>
      <c r="D31854" s="3"/>
      <c r="E31854" s="3"/>
      <c r="F31854" s="3"/>
      <c r="G31854" s="3"/>
    </row>
    <row r="31855" spans="1:7" x14ac:dyDescent="0.25">
      <c r="A31855" s="2"/>
      <c r="B31855" s="3"/>
      <c r="C31855" s="3"/>
      <c r="D31855" s="3"/>
      <c r="E31855" s="3"/>
      <c r="F31855" s="3"/>
      <c r="G31855" s="3"/>
    </row>
    <row r="31856" spans="1:7" x14ac:dyDescent="0.25">
      <c r="A31856" s="2"/>
      <c r="B31856" s="3"/>
      <c r="C31856" s="3"/>
      <c r="D31856" s="3"/>
      <c r="E31856" s="3"/>
      <c r="F31856" s="3"/>
      <c r="G31856" s="3"/>
    </row>
    <row r="31857" spans="1:7" x14ac:dyDescent="0.25">
      <c r="A31857" s="2"/>
      <c r="B31857" s="3"/>
      <c r="C31857" s="3"/>
      <c r="D31857" s="3"/>
      <c r="E31857" s="3"/>
      <c r="F31857" s="3"/>
      <c r="G31857" s="3"/>
    </row>
    <row r="31858" spans="1:7" x14ac:dyDescent="0.25">
      <c r="A31858" s="2"/>
      <c r="B31858" s="3"/>
      <c r="C31858" s="3"/>
      <c r="D31858" s="3"/>
      <c r="E31858" s="3"/>
      <c r="F31858" s="3"/>
      <c r="G31858" s="3"/>
    </row>
    <row r="31859" spans="1:7" x14ac:dyDescent="0.25">
      <c r="A31859" s="2"/>
      <c r="B31859" s="3"/>
      <c r="C31859" s="3"/>
      <c r="D31859" s="3"/>
      <c r="E31859" s="3"/>
      <c r="F31859" s="3"/>
      <c r="G31859" s="3"/>
    </row>
    <row r="31860" spans="1:7" x14ac:dyDescent="0.25">
      <c r="A31860" s="2"/>
      <c r="B31860" s="3"/>
      <c r="C31860" s="3"/>
      <c r="D31860" s="3"/>
      <c r="E31860" s="3"/>
      <c r="F31860" s="3"/>
      <c r="G31860" s="3"/>
    </row>
    <row r="31861" spans="1:7" x14ac:dyDescent="0.25">
      <c r="A31861" s="2"/>
      <c r="B31861" s="3"/>
      <c r="C31861" s="3"/>
      <c r="D31861" s="3"/>
      <c r="E31861" s="3"/>
      <c r="F31861" s="3"/>
      <c r="G31861" s="3"/>
    </row>
    <row r="31862" spans="1:7" x14ac:dyDescent="0.25">
      <c r="A31862" s="2"/>
      <c r="B31862" s="3"/>
      <c r="C31862" s="3"/>
      <c r="D31862" s="3"/>
      <c r="E31862" s="3"/>
      <c r="F31862" s="3"/>
      <c r="G31862" s="3"/>
    </row>
    <row r="31863" spans="1:7" x14ac:dyDescent="0.25">
      <c r="A31863" s="2"/>
      <c r="B31863" s="3"/>
      <c r="C31863" s="3"/>
      <c r="D31863" s="3"/>
      <c r="E31863" s="3"/>
      <c r="F31863" s="3"/>
      <c r="G31863" s="3"/>
    </row>
    <row r="31864" spans="1:7" x14ac:dyDescent="0.25">
      <c r="A31864" s="2"/>
      <c r="B31864" s="3"/>
      <c r="C31864" s="3"/>
      <c r="D31864" s="3"/>
      <c r="E31864" s="3"/>
      <c r="F31864" s="3"/>
      <c r="G31864" s="3"/>
    </row>
    <row r="31865" spans="1:7" x14ac:dyDescent="0.25">
      <c r="A31865" s="2"/>
      <c r="B31865" s="3"/>
      <c r="C31865" s="3"/>
      <c r="D31865" s="3"/>
      <c r="E31865" s="3"/>
      <c r="F31865" s="3"/>
      <c r="G31865" s="3"/>
    </row>
    <row r="31866" spans="1:7" x14ac:dyDescent="0.25">
      <c r="A31866" s="2"/>
      <c r="B31866" s="3"/>
      <c r="C31866" s="3"/>
      <c r="D31866" s="3"/>
      <c r="E31866" s="3"/>
      <c r="F31866" s="3"/>
      <c r="G31866" s="3"/>
    </row>
    <row r="31867" spans="1:7" x14ac:dyDescent="0.25">
      <c r="A31867" s="2"/>
      <c r="B31867" s="3"/>
      <c r="C31867" s="3"/>
      <c r="D31867" s="3"/>
      <c r="E31867" s="3"/>
      <c r="F31867" s="3"/>
      <c r="G31867" s="3"/>
    </row>
    <row r="31868" spans="1:7" x14ac:dyDescent="0.25">
      <c r="A31868" s="2"/>
      <c r="B31868" s="3"/>
      <c r="C31868" s="3"/>
      <c r="D31868" s="3"/>
      <c r="E31868" s="3"/>
      <c r="F31868" s="3"/>
      <c r="G31868" s="3"/>
    </row>
    <row r="31869" spans="1:7" x14ac:dyDescent="0.25">
      <c r="A31869" s="2"/>
      <c r="B31869" s="3"/>
      <c r="C31869" s="3"/>
      <c r="D31869" s="3"/>
      <c r="E31869" s="3"/>
      <c r="F31869" s="3"/>
      <c r="G31869" s="3"/>
    </row>
    <row r="31870" spans="1:7" x14ac:dyDescent="0.25">
      <c r="A31870" s="2"/>
      <c r="B31870" s="3"/>
      <c r="C31870" s="3"/>
      <c r="D31870" s="3"/>
      <c r="E31870" s="3"/>
      <c r="F31870" s="3"/>
      <c r="G31870" s="3"/>
    </row>
    <row r="31871" spans="1:7" x14ac:dyDescent="0.25">
      <c r="A31871" s="2"/>
      <c r="B31871" s="3"/>
      <c r="C31871" s="3"/>
      <c r="D31871" s="3"/>
      <c r="E31871" s="3"/>
      <c r="F31871" s="3"/>
      <c r="G31871" s="3"/>
    </row>
    <row r="31872" spans="1:7" x14ac:dyDescent="0.25">
      <c r="A31872" s="2"/>
      <c r="B31872" s="3"/>
      <c r="C31872" s="3"/>
      <c r="D31872" s="3"/>
      <c r="E31872" s="3"/>
      <c r="F31872" s="3"/>
      <c r="G31872" s="3"/>
    </row>
    <row r="31873" spans="1:7" x14ac:dyDescent="0.25">
      <c r="A31873" s="2"/>
      <c r="B31873" s="3"/>
      <c r="C31873" s="3"/>
      <c r="D31873" s="3"/>
      <c r="E31873" s="3"/>
      <c r="F31873" s="3"/>
      <c r="G31873" s="3"/>
    </row>
    <row r="31874" spans="1:7" x14ac:dyDescent="0.25">
      <c r="A31874" s="2"/>
      <c r="B31874" s="3"/>
      <c r="C31874" s="3"/>
      <c r="D31874" s="3"/>
      <c r="E31874" s="3"/>
      <c r="F31874" s="3"/>
      <c r="G31874" s="3"/>
    </row>
    <row r="31875" spans="1:7" x14ac:dyDescent="0.25">
      <c r="A31875" s="2"/>
      <c r="B31875" s="3"/>
      <c r="C31875" s="3"/>
      <c r="D31875" s="3"/>
      <c r="E31875" s="3"/>
      <c r="F31875" s="3"/>
      <c r="G31875" s="3"/>
    </row>
    <row r="31876" spans="1:7" x14ac:dyDescent="0.25">
      <c r="A31876" s="2"/>
      <c r="B31876" s="3"/>
      <c r="C31876" s="3"/>
      <c r="D31876" s="3"/>
      <c r="E31876" s="3"/>
      <c r="F31876" s="3"/>
      <c r="G31876" s="3"/>
    </row>
    <row r="31877" spans="1:7" x14ac:dyDescent="0.25">
      <c r="A31877" s="2"/>
      <c r="B31877" s="3"/>
      <c r="C31877" s="3"/>
      <c r="D31877" s="3"/>
      <c r="E31877" s="3"/>
      <c r="F31877" s="3"/>
      <c r="G31877" s="3"/>
    </row>
    <row r="31878" spans="1:7" x14ac:dyDescent="0.25">
      <c r="A31878" s="2"/>
      <c r="B31878" s="3"/>
      <c r="C31878" s="3"/>
      <c r="D31878" s="3"/>
      <c r="E31878" s="3"/>
      <c r="F31878" s="3"/>
      <c r="G31878" s="3"/>
    </row>
    <row r="31879" spans="1:7" x14ac:dyDescent="0.25">
      <c r="A31879" s="2"/>
      <c r="B31879" s="3"/>
      <c r="C31879" s="3"/>
      <c r="D31879" s="3"/>
      <c r="E31879" s="3"/>
      <c r="F31879" s="3"/>
      <c r="G31879" s="3"/>
    </row>
    <row r="31880" spans="1:7" x14ac:dyDescent="0.25">
      <c r="A31880" s="2"/>
      <c r="B31880" s="3"/>
      <c r="C31880" s="3"/>
      <c r="D31880" s="3"/>
      <c r="E31880" s="3"/>
      <c r="F31880" s="3"/>
      <c r="G31880" s="3"/>
    </row>
    <row r="31881" spans="1:7" x14ac:dyDescent="0.25">
      <c r="A31881" s="2"/>
      <c r="B31881" s="3"/>
      <c r="C31881" s="3"/>
      <c r="D31881" s="3"/>
      <c r="E31881" s="3"/>
      <c r="F31881" s="3"/>
      <c r="G31881" s="3"/>
    </row>
    <row r="31882" spans="1:7" x14ac:dyDescent="0.25">
      <c r="A31882" s="2"/>
      <c r="B31882" s="3"/>
      <c r="C31882" s="3"/>
      <c r="D31882" s="3"/>
      <c r="E31882" s="3"/>
      <c r="F31882" s="3"/>
      <c r="G31882" s="3"/>
    </row>
    <row r="31883" spans="1:7" x14ac:dyDescent="0.25">
      <c r="A31883" s="2"/>
      <c r="B31883" s="3"/>
      <c r="C31883" s="3"/>
      <c r="D31883" s="3"/>
      <c r="E31883" s="3"/>
      <c r="F31883" s="3"/>
      <c r="G31883" s="3"/>
    </row>
    <row r="31884" spans="1:7" x14ac:dyDescent="0.25">
      <c r="A31884" s="2"/>
      <c r="B31884" s="3"/>
      <c r="C31884" s="3"/>
      <c r="D31884" s="3"/>
      <c r="E31884" s="3"/>
      <c r="F31884" s="3"/>
      <c r="G31884" s="3"/>
    </row>
    <row r="31885" spans="1:7" x14ac:dyDescent="0.25">
      <c r="A31885" s="2"/>
      <c r="B31885" s="3"/>
      <c r="C31885" s="3"/>
      <c r="D31885" s="3"/>
      <c r="E31885" s="3"/>
      <c r="F31885" s="3"/>
      <c r="G31885" s="3"/>
    </row>
    <row r="31886" spans="1:7" x14ac:dyDescent="0.25">
      <c r="A31886" s="2"/>
      <c r="B31886" s="3"/>
      <c r="C31886" s="3"/>
      <c r="D31886" s="3"/>
      <c r="E31886" s="3"/>
      <c r="F31886" s="3"/>
      <c r="G31886" s="3"/>
    </row>
    <row r="31887" spans="1:7" x14ac:dyDescent="0.25">
      <c r="A31887" s="2"/>
      <c r="B31887" s="3"/>
      <c r="C31887" s="3"/>
      <c r="D31887" s="3"/>
      <c r="E31887" s="3"/>
      <c r="F31887" s="3"/>
      <c r="G31887" s="3"/>
    </row>
    <row r="31888" spans="1:7" x14ac:dyDescent="0.25">
      <c r="A31888" s="2"/>
      <c r="B31888" s="3"/>
      <c r="C31888" s="3"/>
      <c r="D31888" s="3"/>
      <c r="E31888" s="3"/>
      <c r="F31888" s="3"/>
      <c r="G31888" s="3"/>
    </row>
    <row r="31889" spans="1:7" x14ac:dyDescent="0.25">
      <c r="A31889" s="2"/>
      <c r="B31889" s="3"/>
      <c r="C31889" s="3"/>
      <c r="D31889" s="3"/>
      <c r="E31889" s="3"/>
      <c r="F31889" s="3"/>
      <c r="G31889" s="3"/>
    </row>
    <row r="31890" spans="1:7" x14ac:dyDescent="0.25">
      <c r="A31890" s="2"/>
      <c r="B31890" s="3"/>
      <c r="C31890" s="3"/>
      <c r="D31890" s="3"/>
      <c r="E31890" s="3"/>
      <c r="F31890" s="3"/>
      <c r="G31890" s="3"/>
    </row>
    <row r="31891" spans="1:7" x14ac:dyDescent="0.25">
      <c r="A31891" s="2"/>
      <c r="B31891" s="3"/>
      <c r="C31891" s="3"/>
      <c r="D31891" s="3"/>
      <c r="E31891" s="3"/>
      <c r="F31891" s="3"/>
      <c r="G31891" s="3"/>
    </row>
    <row r="31892" spans="1:7" x14ac:dyDescent="0.25">
      <c r="A31892" s="2"/>
      <c r="B31892" s="3"/>
      <c r="C31892" s="3"/>
      <c r="D31892" s="3"/>
      <c r="E31892" s="3"/>
      <c r="F31892" s="3"/>
      <c r="G31892" s="3"/>
    </row>
    <row r="31893" spans="1:7" x14ac:dyDescent="0.25">
      <c r="A31893" s="2"/>
      <c r="B31893" s="3"/>
      <c r="C31893" s="3"/>
      <c r="D31893" s="3"/>
      <c r="E31893" s="3"/>
      <c r="F31893" s="3"/>
      <c r="G31893" s="3"/>
    </row>
    <row r="31894" spans="1:7" x14ac:dyDescent="0.25">
      <c r="A31894" s="2"/>
      <c r="B31894" s="3"/>
      <c r="C31894" s="3"/>
      <c r="D31894" s="3"/>
      <c r="E31894" s="3"/>
      <c r="F31894" s="3"/>
      <c r="G31894" s="3"/>
    </row>
    <row r="31895" spans="1:7" x14ac:dyDescent="0.25">
      <c r="A31895" s="2"/>
      <c r="B31895" s="3"/>
      <c r="C31895" s="3"/>
      <c r="D31895" s="3"/>
      <c r="E31895" s="3"/>
      <c r="F31895" s="3"/>
      <c r="G31895" s="3"/>
    </row>
    <row r="31896" spans="1:7" x14ac:dyDescent="0.25">
      <c r="A31896" s="2"/>
      <c r="B31896" s="3"/>
      <c r="C31896" s="3"/>
      <c r="D31896" s="3"/>
      <c r="E31896" s="3"/>
      <c r="F31896" s="3"/>
      <c r="G31896" s="3"/>
    </row>
    <row r="31897" spans="1:7" x14ac:dyDescent="0.25">
      <c r="A31897" s="2"/>
      <c r="B31897" s="3"/>
      <c r="C31897" s="3"/>
      <c r="D31897" s="3"/>
      <c r="E31897" s="3"/>
      <c r="F31897" s="3"/>
      <c r="G31897" s="3"/>
    </row>
    <row r="31898" spans="1:7" x14ac:dyDescent="0.25">
      <c r="A31898" s="2"/>
      <c r="B31898" s="3"/>
      <c r="C31898" s="3"/>
      <c r="D31898" s="3"/>
      <c r="E31898" s="3"/>
      <c r="F31898" s="3"/>
      <c r="G31898" s="3"/>
    </row>
    <row r="31899" spans="1:7" x14ac:dyDescent="0.25">
      <c r="A31899" s="2"/>
      <c r="B31899" s="3"/>
      <c r="C31899" s="3"/>
      <c r="D31899" s="3"/>
      <c r="E31899" s="3"/>
      <c r="F31899" s="3"/>
      <c r="G31899" s="3"/>
    </row>
    <row r="31900" spans="1:7" x14ac:dyDescent="0.25">
      <c r="A31900" s="2"/>
      <c r="B31900" s="3"/>
      <c r="C31900" s="3"/>
      <c r="D31900" s="3"/>
      <c r="E31900" s="3"/>
      <c r="F31900" s="3"/>
      <c r="G31900" s="3"/>
    </row>
    <row r="31901" spans="1:7" x14ac:dyDescent="0.25">
      <c r="A31901" s="2"/>
      <c r="B31901" s="3"/>
      <c r="C31901" s="3"/>
      <c r="D31901" s="3"/>
      <c r="E31901" s="3"/>
      <c r="F31901" s="3"/>
      <c r="G31901" s="3"/>
    </row>
    <row r="31902" spans="1:7" x14ac:dyDescent="0.25">
      <c r="A31902" s="2"/>
      <c r="B31902" s="3"/>
      <c r="C31902" s="3"/>
      <c r="D31902" s="3"/>
      <c r="E31902" s="3"/>
      <c r="F31902" s="3"/>
      <c r="G31902" s="3"/>
    </row>
    <row r="31903" spans="1:7" x14ac:dyDescent="0.25">
      <c r="A31903" s="2"/>
      <c r="B31903" s="3"/>
      <c r="C31903" s="3"/>
      <c r="D31903" s="3"/>
      <c r="E31903" s="3"/>
      <c r="F31903" s="3"/>
      <c r="G31903" s="3"/>
    </row>
    <row r="31904" spans="1:7" x14ac:dyDescent="0.25">
      <c r="A31904" s="2"/>
      <c r="B31904" s="3"/>
      <c r="C31904" s="3"/>
      <c r="D31904" s="3"/>
      <c r="E31904" s="3"/>
      <c r="F31904" s="3"/>
      <c r="G31904" s="3"/>
    </row>
    <row r="31905" spans="1:7" x14ac:dyDescent="0.25">
      <c r="A31905" s="2"/>
      <c r="B31905" s="3"/>
      <c r="C31905" s="3"/>
      <c r="D31905" s="3"/>
      <c r="E31905" s="3"/>
      <c r="F31905" s="3"/>
      <c r="G31905" s="3"/>
    </row>
    <row r="31906" spans="1:7" x14ac:dyDescent="0.25">
      <c r="A31906" s="2"/>
      <c r="B31906" s="3"/>
      <c r="C31906" s="3"/>
      <c r="D31906" s="3"/>
      <c r="E31906" s="3"/>
      <c r="F31906" s="3"/>
      <c r="G31906" s="3"/>
    </row>
    <row r="31907" spans="1:7" x14ac:dyDescent="0.25">
      <c r="A31907" s="2"/>
      <c r="B31907" s="3"/>
      <c r="C31907" s="3"/>
      <c r="D31907" s="3"/>
      <c r="E31907" s="3"/>
      <c r="F31907" s="3"/>
      <c r="G31907" s="3"/>
    </row>
    <row r="31908" spans="1:7" x14ac:dyDescent="0.25">
      <c r="A31908" s="2"/>
      <c r="B31908" s="3"/>
      <c r="C31908" s="3"/>
      <c r="D31908" s="3"/>
      <c r="E31908" s="3"/>
      <c r="F31908" s="3"/>
      <c r="G31908" s="3"/>
    </row>
    <row r="31909" spans="1:7" x14ac:dyDescent="0.25">
      <c r="A31909" s="2"/>
      <c r="B31909" s="3"/>
      <c r="C31909" s="3"/>
      <c r="D31909" s="3"/>
      <c r="E31909" s="3"/>
      <c r="F31909" s="3"/>
      <c r="G31909" s="3"/>
    </row>
    <row r="31910" spans="1:7" x14ac:dyDescent="0.25">
      <c r="A31910" s="2"/>
      <c r="B31910" s="3"/>
      <c r="C31910" s="3"/>
      <c r="D31910" s="3"/>
      <c r="E31910" s="3"/>
      <c r="F31910" s="3"/>
      <c r="G31910" s="3"/>
    </row>
    <row r="31911" spans="1:7" x14ac:dyDescent="0.25">
      <c r="A31911" s="2"/>
      <c r="B31911" s="3"/>
      <c r="C31911" s="3"/>
      <c r="D31911" s="3"/>
      <c r="E31911" s="3"/>
      <c r="F31911" s="3"/>
      <c r="G31911" s="3"/>
    </row>
    <row r="31912" spans="1:7" x14ac:dyDescent="0.25">
      <c r="A31912" s="2"/>
      <c r="B31912" s="3"/>
      <c r="C31912" s="3"/>
      <c r="D31912" s="3"/>
      <c r="E31912" s="3"/>
      <c r="F31912" s="3"/>
      <c r="G31912" s="3"/>
    </row>
    <row r="31913" spans="1:7" x14ac:dyDescent="0.25">
      <c r="A31913" s="2"/>
      <c r="B31913" s="3"/>
      <c r="C31913" s="3"/>
      <c r="D31913" s="3"/>
      <c r="E31913" s="3"/>
      <c r="F31913" s="3"/>
      <c r="G31913" s="3"/>
    </row>
    <row r="31914" spans="1:7" x14ac:dyDescent="0.25">
      <c r="A31914" s="2"/>
      <c r="B31914" s="3"/>
      <c r="C31914" s="3"/>
      <c r="D31914" s="3"/>
      <c r="E31914" s="3"/>
      <c r="F31914" s="3"/>
      <c r="G31914" s="3"/>
    </row>
    <row r="31915" spans="1:7" x14ac:dyDescent="0.25">
      <c r="A31915" s="2"/>
      <c r="B31915" s="3"/>
      <c r="C31915" s="3"/>
      <c r="D31915" s="3"/>
      <c r="E31915" s="3"/>
      <c r="F31915" s="3"/>
      <c r="G31915" s="3"/>
    </row>
    <row r="31916" spans="1:7" x14ac:dyDescent="0.25">
      <c r="A31916" s="2"/>
      <c r="B31916" s="3"/>
      <c r="C31916" s="3"/>
      <c r="D31916" s="3"/>
      <c r="E31916" s="3"/>
      <c r="F31916" s="3"/>
      <c r="G31916" s="3"/>
    </row>
    <row r="31917" spans="1:7" x14ac:dyDescent="0.25">
      <c r="A31917" s="2"/>
      <c r="B31917" s="3"/>
      <c r="C31917" s="3"/>
      <c r="D31917" s="3"/>
      <c r="E31917" s="3"/>
      <c r="F31917" s="3"/>
      <c r="G31917" s="3"/>
    </row>
    <row r="31918" spans="1:7" x14ac:dyDescent="0.25">
      <c r="A31918" s="2"/>
      <c r="B31918" s="3"/>
      <c r="C31918" s="3"/>
      <c r="D31918" s="3"/>
      <c r="E31918" s="3"/>
      <c r="F31918" s="3"/>
      <c r="G31918" s="3"/>
    </row>
    <row r="31919" spans="1:7" x14ac:dyDescent="0.25">
      <c r="A31919" s="2"/>
      <c r="B31919" s="3"/>
      <c r="C31919" s="3"/>
      <c r="D31919" s="3"/>
      <c r="E31919" s="3"/>
      <c r="F31919" s="3"/>
      <c r="G31919" s="3"/>
    </row>
    <row r="31920" spans="1:7" x14ac:dyDescent="0.25">
      <c r="A31920" s="2"/>
      <c r="B31920" s="3"/>
      <c r="C31920" s="3"/>
      <c r="D31920" s="3"/>
      <c r="E31920" s="3"/>
      <c r="F31920" s="3"/>
      <c r="G31920" s="3"/>
    </row>
    <row r="31921" spans="1:7" x14ac:dyDescent="0.25">
      <c r="A31921" s="2"/>
      <c r="B31921" s="3"/>
      <c r="C31921" s="3"/>
      <c r="D31921" s="3"/>
      <c r="E31921" s="3"/>
      <c r="F31921" s="3"/>
      <c r="G31921" s="3"/>
    </row>
    <row r="31922" spans="1:7" x14ac:dyDescent="0.25">
      <c r="A31922" s="2"/>
      <c r="B31922" s="3"/>
      <c r="C31922" s="3"/>
      <c r="D31922" s="3"/>
      <c r="E31922" s="3"/>
      <c r="F31922" s="3"/>
      <c r="G31922" s="3"/>
    </row>
    <row r="31923" spans="1:7" x14ac:dyDescent="0.25">
      <c r="A31923" s="2"/>
      <c r="B31923" s="3"/>
      <c r="C31923" s="3"/>
      <c r="D31923" s="3"/>
      <c r="E31923" s="3"/>
      <c r="F31923" s="3"/>
      <c r="G31923" s="3"/>
    </row>
    <row r="31924" spans="1:7" x14ac:dyDescent="0.25">
      <c r="A31924" s="2"/>
      <c r="B31924" s="3"/>
      <c r="C31924" s="3"/>
      <c r="D31924" s="3"/>
      <c r="E31924" s="3"/>
      <c r="F31924" s="3"/>
      <c r="G31924" s="3"/>
    </row>
    <row r="31925" spans="1:7" x14ac:dyDescent="0.25">
      <c r="A31925" s="2"/>
      <c r="B31925" s="3"/>
      <c r="C31925" s="3"/>
      <c r="D31925" s="3"/>
      <c r="E31925" s="3"/>
      <c r="F31925" s="3"/>
      <c r="G31925" s="3"/>
    </row>
    <row r="31926" spans="1:7" x14ac:dyDescent="0.25">
      <c r="A31926" s="2"/>
      <c r="B31926" s="3"/>
      <c r="C31926" s="3"/>
      <c r="D31926" s="3"/>
      <c r="E31926" s="3"/>
      <c r="F31926" s="3"/>
      <c r="G31926" s="3"/>
    </row>
    <row r="31927" spans="1:7" x14ac:dyDescent="0.25">
      <c r="A31927" s="2"/>
      <c r="B31927" s="3"/>
      <c r="C31927" s="3"/>
      <c r="D31927" s="3"/>
      <c r="E31927" s="3"/>
      <c r="F31927" s="3"/>
      <c r="G31927" s="3"/>
    </row>
    <row r="31928" spans="1:7" x14ac:dyDescent="0.25">
      <c r="A31928" s="2"/>
      <c r="B31928" s="3"/>
      <c r="C31928" s="3"/>
      <c r="D31928" s="3"/>
      <c r="E31928" s="3"/>
      <c r="F31928" s="3"/>
      <c r="G31928" s="3"/>
    </row>
    <row r="31929" spans="1:7" x14ac:dyDescent="0.25">
      <c r="A31929" s="2"/>
      <c r="B31929" s="3"/>
      <c r="C31929" s="3"/>
      <c r="D31929" s="3"/>
      <c r="E31929" s="3"/>
      <c r="F31929" s="3"/>
      <c r="G31929" s="3"/>
    </row>
    <row r="31930" spans="1:7" x14ac:dyDescent="0.25">
      <c r="A31930" s="2"/>
      <c r="B31930" s="3"/>
      <c r="C31930" s="3"/>
      <c r="D31930" s="3"/>
      <c r="E31930" s="3"/>
      <c r="F31930" s="3"/>
      <c r="G31930" s="3"/>
    </row>
    <row r="31931" spans="1:7" x14ac:dyDescent="0.25">
      <c r="A31931" s="2"/>
      <c r="B31931" s="3"/>
      <c r="C31931" s="3"/>
      <c r="D31931" s="3"/>
      <c r="E31931" s="3"/>
      <c r="F31931" s="3"/>
      <c r="G31931" s="3"/>
    </row>
    <row r="31932" spans="1:7" x14ac:dyDescent="0.25">
      <c r="A31932" s="2"/>
      <c r="B31932" s="3"/>
      <c r="C31932" s="3"/>
      <c r="D31932" s="3"/>
      <c r="E31932" s="3"/>
      <c r="F31932" s="3"/>
      <c r="G31932" s="3"/>
    </row>
    <row r="31933" spans="1:7" x14ac:dyDescent="0.25">
      <c r="A31933" s="2"/>
      <c r="B31933" s="3"/>
      <c r="C31933" s="3"/>
      <c r="D31933" s="3"/>
      <c r="E31933" s="3"/>
      <c r="F31933" s="3"/>
      <c r="G31933" s="3"/>
    </row>
    <row r="31934" spans="1:7" x14ac:dyDescent="0.25">
      <c r="A31934" s="2"/>
      <c r="B31934" s="3"/>
      <c r="C31934" s="3"/>
      <c r="D31934" s="3"/>
      <c r="E31934" s="3"/>
      <c r="F31934" s="3"/>
      <c r="G31934" s="3"/>
    </row>
    <row r="31935" spans="1:7" x14ac:dyDescent="0.25">
      <c r="A31935" s="2"/>
      <c r="B31935" s="3"/>
      <c r="C31935" s="3"/>
      <c r="D31935" s="3"/>
      <c r="E31935" s="3"/>
      <c r="F31935" s="3"/>
      <c r="G31935" s="3"/>
    </row>
    <row r="31936" spans="1:7" x14ac:dyDescent="0.25">
      <c r="A31936" s="2"/>
      <c r="B31936" s="3"/>
      <c r="C31936" s="3"/>
      <c r="D31936" s="3"/>
      <c r="E31936" s="3"/>
      <c r="F31936" s="3"/>
      <c r="G31936" s="3"/>
    </row>
    <row r="31937" spans="1:7" x14ac:dyDescent="0.25">
      <c r="A31937" s="2"/>
      <c r="B31937" s="3"/>
      <c r="C31937" s="3"/>
      <c r="D31937" s="3"/>
      <c r="E31937" s="3"/>
      <c r="F31937" s="3"/>
      <c r="G31937" s="3"/>
    </row>
    <row r="31938" spans="1:7" x14ac:dyDescent="0.25">
      <c r="A31938" s="2"/>
      <c r="B31938" s="3"/>
      <c r="C31938" s="3"/>
      <c r="D31938" s="3"/>
      <c r="E31938" s="3"/>
      <c r="F31938" s="3"/>
      <c r="G31938" s="3"/>
    </row>
    <row r="31939" spans="1:7" x14ac:dyDescent="0.25">
      <c r="A31939" s="2"/>
      <c r="B31939" s="3"/>
      <c r="C31939" s="3"/>
      <c r="D31939" s="3"/>
      <c r="E31939" s="3"/>
      <c r="F31939" s="3"/>
      <c r="G31939" s="3"/>
    </row>
    <row r="31940" spans="1:7" x14ac:dyDescent="0.25">
      <c r="A31940" s="2"/>
      <c r="B31940" s="3"/>
      <c r="C31940" s="3"/>
      <c r="D31940" s="3"/>
      <c r="E31940" s="3"/>
      <c r="F31940" s="3"/>
      <c r="G31940" s="3"/>
    </row>
    <row r="31941" spans="1:7" x14ac:dyDescent="0.25">
      <c r="A31941" s="2"/>
      <c r="B31941" s="3"/>
      <c r="C31941" s="3"/>
      <c r="D31941" s="3"/>
      <c r="E31941" s="3"/>
      <c r="F31941" s="3"/>
      <c r="G31941" s="3"/>
    </row>
    <row r="31942" spans="1:7" x14ac:dyDescent="0.25">
      <c r="A31942" s="2"/>
      <c r="B31942" s="3"/>
      <c r="C31942" s="3"/>
      <c r="D31942" s="3"/>
      <c r="E31942" s="3"/>
      <c r="F31942" s="3"/>
      <c r="G31942" s="3"/>
    </row>
    <row r="31943" spans="1:7" x14ac:dyDescent="0.25">
      <c r="A31943" s="2"/>
      <c r="B31943" s="3"/>
      <c r="C31943" s="3"/>
      <c r="D31943" s="3"/>
      <c r="E31943" s="3"/>
      <c r="F31943" s="3"/>
      <c r="G31943" s="3"/>
    </row>
    <row r="31944" spans="1:7" x14ac:dyDescent="0.25">
      <c r="A31944" s="2"/>
      <c r="B31944" s="3"/>
      <c r="C31944" s="3"/>
      <c r="D31944" s="3"/>
      <c r="E31944" s="3"/>
      <c r="F31944" s="3"/>
      <c r="G31944" s="3"/>
    </row>
    <row r="31945" spans="1:7" x14ac:dyDescent="0.25">
      <c r="A31945" s="2"/>
      <c r="B31945" s="3"/>
      <c r="C31945" s="3"/>
      <c r="D31945" s="3"/>
      <c r="E31945" s="3"/>
      <c r="F31945" s="3"/>
      <c r="G31945" s="3"/>
    </row>
    <row r="31946" spans="1:7" x14ac:dyDescent="0.25">
      <c r="A31946" s="2"/>
      <c r="B31946" s="3"/>
      <c r="C31946" s="3"/>
      <c r="D31946" s="3"/>
      <c r="E31946" s="3"/>
      <c r="F31946" s="3"/>
      <c r="G31946" s="3"/>
    </row>
    <row r="31947" spans="1:7" x14ac:dyDescent="0.25">
      <c r="A31947" s="2"/>
      <c r="B31947" s="3"/>
      <c r="C31947" s="3"/>
      <c r="D31947" s="3"/>
      <c r="E31947" s="3"/>
      <c r="F31947" s="3"/>
      <c r="G31947" s="3"/>
    </row>
    <row r="31948" spans="1:7" x14ac:dyDescent="0.25">
      <c r="A31948" s="2"/>
      <c r="B31948" s="3"/>
      <c r="C31948" s="3"/>
      <c r="D31948" s="3"/>
      <c r="E31948" s="3"/>
      <c r="F31948" s="3"/>
      <c r="G31948" s="3"/>
    </row>
    <row r="31949" spans="1:7" x14ac:dyDescent="0.25">
      <c r="A31949" s="2"/>
      <c r="B31949" s="3"/>
      <c r="C31949" s="3"/>
      <c r="D31949" s="3"/>
      <c r="E31949" s="3"/>
      <c r="F31949" s="3"/>
      <c r="G31949" s="3"/>
    </row>
    <row r="31950" spans="1:7" x14ac:dyDescent="0.25">
      <c r="A31950" s="2"/>
      <c r="B31950" s="3"/>
      <c r="C31950" s="3"/>
      <c r="D31950" s="3"/>
      <c r="E31950" s="3"/>
      <c r="F31950" s="3"/>
      <c r="G31950" s="3"/>
    </row>
    <row r="31951" spans="1:7" x14ac:dyDescent="0.25">
      <c r="A31951" s="2"/>
      <c r="B31951" s="3"/>
      <c r="C31951" s="3"/>
      <c r="D31951" s="3"/>
      <c r="E31951" s="3"/>
      <c r="F31951" s="3"/>
      <c r="G31951" s="3"/>
    </row>
    <row r="31952" spans="1:7" x14ac:dyDescent="0.25">
      <c r="A31952" s="2"/>
      <c r="B31952" s="3"/>
      <c r="C31952" s="3"/>
      <c r="D31952" s="3"/>
      <c r="E31952" s="3"/>
      <c r="F31952" s="3"/>
      <c r="G31952" s="3"/>
    </row>
    <row r="31953" spans="1:7" x14ac:dyDescent="0.25">
      <c r="A31953" s="2"/>
      <c r="B31953" s="3"/>
      <c r="C31953" s="3"/>
      <c r="D31953" s="3"/>
      <c r="E31953" s="3"/>
      <c r="F31953" s="3"/>
      <c r="G31953" s="3"/>
    </row>
    <row r="31954" spans="1:7" x14ac:dyDescent="0.25">
      <c r="A31954" s="2"/>
      <c r="B31954" s="3"/>
      <c r="C31954" s="3"/>
      <c r="D31954" s="3"/>
      <c r="E31954" s="3"/>
      <c r="F31954" s="3"/>
      <c r="G31954" s="3"/>
    </row>
    <row r="31955" spans="1:7" x14ac:dyDescent="0.25">
      <c r="A31955" s="2"/>
      <c r="B31955" s="3"/>
      <c r="C31955" s="3"/>
      <c r="D31955" s="3"/>
      <c r="E31955" s="3"/>
      <c r="F31955" s="3"/>
      <c r="G31955" s="3"/>
    </row>
    <row r="31956" spans="1:7" x14ac:dyDescent="0.25">
      <c r="A31956" s="2"/>
      <c r="B31956" s="3"/>
      <c r="C31956" s="3"/>
      <c r="D31956" s="3"/>
      <c r="E31956" s="3"/>
      <c r="F31956" s="3"/>
      <c r="G31956" s="3"/>
    </row>
    <row r="31957" spans="1:7" x14ac:dyDescent="0.25">
      <c r="A31957" s="2"/>
      <c r="B31957" s="3"/>
      <c r="C31957" s="3"/>
      <c r="D31957" s="3"/>
      <c r="E31957" s="3"/>
      <c r="F31957" s="3"/>
      <c r="G31957" s="3"/>
    </row>
    <row r="31958" spans="1:7" x14ac:dyDescent="0.25">
      <c r="A31958" s="2"/>
      <c r="B31958" s="3"/>
      <c r="C31958" s="3"/>
      <c r="D31958" s="3"/>
      <c r="E31958" s="3"/>
      <c r="F31958" s="3"/>
      <c r="G31958" s="3"/>
    </row>
    <row r="31959" spans="1:7" x14ac:dyDescent="0.25">
      <c r="A31959" s="2"/>
      <c r="B31959" s="3"/>
      <c r="C31959" s="3"/>
      <c r="D31959" s="3"/>
      <c r="E31959" s="3"/>
      <c r="F31959" s="3"/>
      <c r="G31959" s="3"/>
    </row>
    <row r="31960" spans="1:7" x14ac:dyDescent="0.25">
      <c r="A31960" s="2"/>
      <c r="B31960" s="3"/>
      <c r="C31960" s="3"/>
      <c r="D31960" s="3"/>
      <c r="E31960" s="3"/>
      <c r="F31960" s="3"/>
      <c r="G31960" s="3"/>
    </row>
    <row r="31961" spans="1:7" x14ac:dyDescent="0.25">
      <c r="A31961" s="2"/>
      <c r="B31961" s="3"/>
      <c r="C31961" s="3"/>
      <c r="D31961" s="3"/>
      <c r="E31961" s="3"/>
      <c r="F31961" s="3"/>
      <c r="G31961" s="3"/>
    </row>
    <row r="31962" spans="1:7" x14ac:dyDescent="0.25">
      <c r="A31962" s="2"/>
      <c r="B31962" s="3"/>
      <c r="C31962" s="3"/>
      <c r="D31962" s="3"/>
      <c r="E31962" s="3"/>
      <c r="F31962" s="3"/>
      <c r="G31962" s="3"/>
    </row>
    <row r="31963" spans="1:7" x14ac:dyDescent="0.25">
      <c r="A31963" s="2"/>
      <c r="B31963" s="3"/>
      <c r="C31963" s="3"/>
      <c r="D31963" s="3"/>
      <c r="E31963" s="3"/>
      <c r="F31963" s="3"/>
      <c r="G31963" s="3"/>
    </row>
    <row r="31964" spans="1:7" x14ac:dyDescent="0.25">
      <c r="A31964" s="2"/>
      <c r="B31964" s="3"/>
      <c r="C31964" s="3"/>
      <c r="D31964" s="3"/>
      <c r="E31964" s="3"/>
      <c r="F31964" s="3"/>
      <c r="G31964" s="3"/>
    </row>
    <row r="31965" spans="1:7" x14ac:dyDescent="0.25">
      <c r="A31965" s="2"/>
      <c r="B31965" s="3"/>
      <c r="C31965" s="3"/>
      <c r="D31965" s="3"/>
      <c r="E31965" s="3"/>
      <c r="F31965" s="3"/>
      <c r="G31965" s="3"/>
    </row>
    <row r="31966" spans="1:7" x14ac:dyDescent="0.25">
      <c r="A31966" s="2"/>
      <c r="B31966" s="3"/>
      <c r="C31966" s="3"/>
      <c r="D31966" s="3"/>
      <c r="E31966" s="3"/>
      <c r="F31966" s="3"/>
      <c r="G31966" s="3"/>
    </row>
    <row r="31967" spans="1:7" x14ac:dyDescent="0.25">
      <c r="A31967" s="2"/>
      <c r="B31967" s="3"/>
      <c r="C31967" s="3"/>
      <c r="D31967" s="3"/>
      <c r="E31967" s="3"/>
      <c r="F31967" s="3"/>
      <c r="G31967" s="3"/>
    </row>
    <row r="31968" spans="1:7" x14ac:dyDescent="0.25">
      <c r="A31968" s="2"/>
      <c r="B31968" s="3"/>
      <c r="C31968" s="3"/>
      <c r="D31968" s="3"/>
      <c r="E31968" s="3"/>
      <c r="F31968" s="3"/>
      <c r="G31968" s="3"/>
    </row>
    <row r="31969" spans="1:7" x14ac:dyDescent="0.25">
      <c r="A31969" s="2"/>
      <c r="B31969" s="3"/>
      <c r="C31969" s="3"/>
      <c r="D31969" s="3"/>
      <c r="E31969" s="3"/>
      <c r="F31969" s="3"/>
      <c r="G31969" s="3"/>
    </row>
    <row r="31970" spans="1:7" x14ac:dyDescent="0.25">
      <c r="A31970" s="2"/>
      <c r="B31970" s="3"/>
      <c r="C31970" s="3"/>
      <c r="D31970" s="3"/>
      <c r="E31970" s="3"/>
      <c r="F31970" s="3"/>
      <c r="G31970" s="3"/>
    </row>
    <row r="31971" spans="1:7" x14ac:dyDescent="0.25">
      <c r="A31971" s="2"/>
      <c r="B31971" s="3"/>
      <c r="C31971" s="3"/>
      <c r="D31971" s="3"/>
      <c r="E31971" s="3"/>
      <c r="F31971" s="3"/>
      <c r="G31971" s="3"/>
    </row>
    <row r="31972" spans="1:7" x14ac:dyDescent="0.25">
      <c r="A31972" s="2"/>
      <c r="B31972" s="3"/>
      <c r="C31972" s="3"/>
      <c r="D31972" s="3"/>
      <c r="E31972" s="3"/>
      <c r="F31972" s="3"/>
      <c r="G31972" s="3"/>
    </row>
    <row r="31973" spans="1:7" x14ac:dyDescent="0.25">
      <c r="A31973" s="2"/>
      <c r="B31973" s="3"/>
      <c r="C31973" s="3"/>
      <c r="D31973" s="3"/>
      <c r="E31973" s="3"/>
      <c r="F31973" s="3"/>
      <c r="G31973" s="3"/>
    </row>
    <row r="31974" spans="1:7" x14ac:dyDescent="0.25">
      <c r="A31974" s="2"/>
      <c r="B31974" s="3"/>
      <c r="C31974" s="3"/>
      <c r="D31974" s="3"/>
      <c r="E31974" s="3"/>
      <c r="F31974" s="3"/>
      <c r="G31974" s="3"/>
    </row>
    <row r="31975" spans="1:7" x14ac:dyDescent="0.25">
      <c r="A31975" s="2"/>
      <c r="B31975" s="3"/>
      <c r="C31975" s="3"/>
      <c r="D31975" s="3"/>
      <c r="E31975" s="3"/>
      <c r="F31975" s="3"/>
      <c r="G31975" s="3"/>
    </row>
    <row r="31976" spans="1:7" x14ac:dyDescent="0.25">
      <c r="A31976" s="2"/>
      <c r="B31976" s="3"/>
      <c r="C31976" s="3"/>
      <c r="D31976" s="3"/>
      <c r="E31976" s="3"/>
      <c r="F31976" s="3"/>
      <c r="G31976" s="3"/>
    </row>
    <row r="31977" spans="1:7" x14ac:dyDescent="0.25">
      <c r="A31977" s="2"/>
      <c r="B31977" s="3"/>
      <c r="C31977" s="3"/>
      <c r="D31977" s="3"/>
      <c r="E31977" s="3"/>
      <c r="F31977" s="3"/>
      <c r="G31977" s="3"/>
    </row>
    <row r="31978" spans="1:7" x14ac:dyDescent="0.25">
      <c r="A31978" s="2"/>
      <c r="B31978" s="3"/>
      <c r="C31978" s="3"/>
      <c r="D31978" s="3"/>
      <c r="E31978" s="3"/>
      <c r="F31978" s="3"/>
      <c r="G31978" s="3"/>
    </row>
    <row r="31979" spans="1:7" x14ac:dyDescent="0.25">
      <c r="A31979" s="2"/>
      <c r="B31979" s="3"/>
      <c r="C31979" s="3"/>
      <c r="D31979" s="3"/>
      <c r="E31979" s="3"/>
      <c r="F31979" s="3"/>
      <c r="G31979" s="3"/>
    </row>
    <row r="31980" spans="1:7" x14ac:dyDescent="0.25">
      <c r="A31980" s="2"/>
      <c r="B31980" s="3"/>
      <c r="C31980" s="3"/>
      <c r="D31980" s="3"/>
      <c r="E31980" s="3"/>
      <c r="F31980" s="3"/>
      <c r="G31980" s="3"/>
    </row>
    <row r="31981" spans="1:7" x14ac:dyDescent="0.25">
      <c r="A31981" s="2"/>
      <c r="B31981" s="3"/>
      <c r="C31981" s="3"/>
      <c r="D31981" s="3"/>
      <c r="E31981" s="3"/>
      <c r="F31981" s="3"/>
      <c r="G31981" s="3"/>
    </row>
    <row r="31982" spans="1:7" x14ac:dyDescent="0.25">
      <c r="A31982" s="2"/>
      <c r="B31982" s="3"/>
      <c r="C31982" s="3"/>
      <c r="D31982" s="3"/>
      <c r="E31982" s="3"/>
      <c r="F31982" s="3"/>
      <c r="G31982" s="3"/>
    </row>
    <row r="31983" spans="1:7" x14ac:dyDescent="0.25">
      <c r="A31983" s="2"/>
      <c r="B31983" s="3"/>
      <c r="C31983" s="3"/>
      <c r="D31983" s="3"/>
      <c r="E31983" s="3"/>
      <c r="F31983" s="3"/>
      <c r="G31983" s="3"/>
    </row>
    <row r="31984" spans="1:7" x14ac:dyDescent="0.25">
      <c r="A31984" s="2"/>
      <c r="B31984" s="3"/>
      <c r="C31984" s="3"/>
      <c r="D31984" s="3"/>
      <c r="E31984" s="3"/>
      <c r="F31984" s="3"/>
      <c r="G31984" s="3"/>
    </row>
    <row r="31985" spans="1:7" x14ac:dyDescent="0.25">
      <c r="A31985" s="2"/>
      <c r="B31985" s="3"/>
      <c r="C31985" s="3"/>
      <c r="D31985" s="3"/>
      <c r="E31985" s="3"/>
      <c r="F31985" s="3"/>
      <c r="G31985" s="3"/>
    </row>
    <row r="31986" spans="1:7" x14ac:dyDescent="0.25">
      <c r="A31986" s="2"/>
      <c r="B31986" s="3"/>
      <c r="C31986" s="3"/>
      <c r="D31986" s="3"/>
      <c r="E31986" s="3"/>
      <c r="F31986" s="3"/>
      <c r="G31986" s="3"/>
    </row>
    <row r="31987" spans="1:7" x14ac:dyDescent="0.25">
      <c r="A31987" s="2"/>
      <c r="B31987" s="3"/>
      <c r="C31987" s="3"/>
      <c r="D31987" s="3"/>
      <c r="E31987" s="3"/>
      <c r="F31987" s="3"/>
      <c r="G31987" s="3"/>
    </row>
    <row r="31988" spans="1:7" x14ac:dyDescent="0.25">
      <c r="A31988" s="2"/>
      <c r="B31988" s="3"/>
      <c r="C31988" s="3"/>
      <c r="D31988" s="3"/>
      <c r="E31988" s="3"/>
      <c r="F31988" s="3"/>
      <c r="G31988" s="3"/>
    </row>
    <row r="31989" spans="1:7" x14ac:dyDescent="0.25">
      <c r="A31989" s="2"/>
      <c r="B31989" s="3"/>
      <c r="C31989" s="3"/>
      <c r="D31989" s="3"/>
      <c r="E31989" s="3"/>
      <c r="F31989" s="3"/>
      <c r="G31989" s="3"/>
    </row>
    <row r="31990" spans="1:7" x14ac:dyDescent="0.25">
      <c r="A31990" s="2"/>
      <c r="B31990" s="3"/>
      <c r="C31990" s="3"/>
      <c r="D31990" s="3"/>
      <c r="E31990" s="3"/>
      <c r="F31990" s="3"/>
      <c r="G31990" s="3"/>
    </row>
    <row r="31991" spans="1:7" x14ac:dyDescent="0.25">
      <c r="A31991" s="2"/>
      <c r="B31991" s="3"/>
      <c r="C31991" s="3"/>
      <c r="D31991" s="3"/>
      <c r="E31991" s="3"/>
      <c r="F31991" s="3"/>
      <c r="G31991" s="3"/>
    </row>
    <row r="31992" spans="1:7" x14ac:dyDescent="0.25">
      <c r="A31992" s="2"/>
      <c r="B31992" s="3"/>
      <c r="C31992" s="3"/>
      <c r="D31992" s="3"/>
      <c r="E31992" s="3"/>
      <c r="F31992" s="3"/>
      <c r="G31992" s="3"/>
    </row>
    <row r="31993" spans="1:7" x14ac:dyDescent="0.25">
      <c r="A31993" s="2"/>
      <c r="B31993" s="3"/>
      <c r="C31993" s="3"/>
      <c r="D31993" s="3"/>
      <c r="E31993" s="3"/>
      <c r="F31993" s="3"/>
      <c r="G31993" s="3"/>
    </row>
    <row r="31994" spans="1:7" x14ac:dyDescent="0.25">
      <c r="A31994" s="2"/>
      <c r="B31994" s="3"/>
      <c r="C31994" s="3"/>
      <c r="D31994" s="3"/>
      <c r="E31994" s="3"/>
      <c r="F31994" s="3"/>
      <c r="G31994" s="3"/>
    </row>
    <row r="31995" spans="1:7" x14ac:dyDescent="0.25">
      <c r="A31995" s="2"/>
      <c r="B31995" s="3"/>
      <c r="C31995" s="3"/>
      <c r="D31995" s="3"/>
      <c r="E31995" s="3"/>
      <c r="F31995" s="3"/>
      <c r="G31995" s="3"/>
    </row>
    <row r="31996" spans="1:7" x14ac:dyDescent="0.25">
      <c r="A31996" s="2"/>
      <c r="B31996" s="3"/>
      <c r="C31996" s="3"/>
      <c r="D31996" s="3"/>
      <c r="E31996" s="3"/>
      <c r="F31996" s="3"/>
      <c r="G31996" s="3"/>
    </row>
    <row r="31997" spans="1:7" x14ac:dyDescent="0.25">
      <c r="A31997" s="2"/>
      <c r="B31997" s="3"/>
      <c r="C31997" s="3"/>
      <c r="D31997" s="3"/>
      <c r="E31997" s="3"/>
      <c r="F31997" s="3"/>
      <c r="G31997" s="3"/>
    </row>
    <row r="31998" spans="1:7" x14ac:dyDescent="0.25">
      <c r="A31998" s="2"/>
      <c r="B31998" s="3"/>
      <c r="C31998" s="3"/>
      <c r="D31998" s="3"/>
      <c r="E31998" s="3"/>
      <c r="F31998" s="3"/>
      <c r="G31998" s="3"/>
    </row>
    <row r="31999" spans="1:7" x14ac:dyDescent="0.25">
      <c r="A31999" s="2"/>
      <c r="B31999" s="3"/>
      <c r="C31999" s="3"/>
      <c r="D31999" s="3"/>
      <c r="E31999" s="3"/>
      <c r="F31999" s="3"/>
      <c r="G31999" s="3"/>
    </row>
    <row r="32000" spans="1:7" x14ac:dyDescent="0.25">
      <c r="A32000" s="2"/>
      <c r="B32000" s="3"/>
      <c r="C32000" s="3"/>
      <c r="D32000" s="3"/>
      <c r="E32000" s="3"/>
      <c r="F32000" s="3"/>
      <c r="G32000" s="3"/>
    </row>
    <row r="32001" spans="1:7" x14ac:dyDescent="0.25">
      <c r="A32001" s="2"/>
      <c r="B32001" s="3"/>
      <c r="C32001" s="3"/>
      <c r="D32001" s="3"/>
      <c r="E32001" s="3"/>
      <c r="F32001" s="3"/>
      <c r="G32001" s="3"/>
    </row>
    <row r="32002" spans="1:7" x14ac:dyDescent="0.25">
      <c r="A32002" s="2"/>
      <c r="B32002" s="3"/>
      <c r="C32002" s="3"/>
      <c r="D32002" s="3"/>
      <c r="E32002" s="3"/>
      <c r="F32002" s="3"/>
      <c r="G32002" s="3"/>
    </row>
    <row r="32003" spans="1:7" x14ac:dyDescent="0.25">
      <c r="A32003" s="2"/>
      <c r="B32003" s="3"/>
      <c r="C32003" s="3"/>
      <c r="D32003" s="3"/>
      <c r="E32003" s="3"/>
      <c r="F32003" s="3"/>
      <c r="G32003" s="3"/>
    </row>
    <row r="32004" spans="1:7" x14ac:dyDescent="0.25">
      <c r="A32004" s="2"/>
      <c r="B32004" s="3"/>
      <c r="C32004" s="3"/>
      <c r="D32004" s="3"/>
      <c r="E32004" s="3"/>
      <c r="F32004" s="3"/>
      <c r="G32004" s="3"/>
    </row>
    <row r="32005" spans="1:7" x14ac:dyDescent="0.25">
      <c r="A32005" s="2"/>
      <c r="B32005" s="3"/>
      <c r="C32005" s="3"/>
      <c r="D32005" s="3"/>
      <c r="E32005" s="3"/>
      <c r="F32005" s="3"/>
      <c r="G32005" s="3"/>
    </row>
    <row r="32006" spans="1:7" x14ac:dyDescent="0.25">
      <c r="A32006" s="2"/>
      <c r="B32006" s="3"/>
      <c r="C32006" s="3"/>
      <c r="D32006" s="3"/>
      <c r="E32006" s="3"/>
      <c r="F32006" s="3"/>
      <c r="G32006" s="3"/>
    </row>
    <row r="32007" spans="1:7" x14ac:dyDescent="0.25">
      <c r="A32007" s="2"/>
      <c r="B32007" s="3"/>
      <c r="C32007" s="3"/>
      <c r="D32007" s="3"/>
      <c r="E32007" s="3"/>
      <c r="F32007" s="3"/>
      <c r="G32007" s="3"/>
    </row>
    <row r="32008" spans="1:7" x14ac:dyDescent="0.25">
      <c r="A32008" s="2"/>
      <c r="B32008" s="3"/>
      <c r="C32008" s="3"/>
      <c r="D32008" s="3"/>
      <c r="E32008" s="3"/>
      <c r="F32008" s="3"/>
      <c r="G32008" s="3"/>
    </row>
    <row r="32009" spans="1:7" x14ac:dyDescent="0.25">
      <c r="A32009" s="2"/>
      <c r="B32009" s="3"/>
      <c r="C32009" s="3"/>
      <c r="D32009" s="3"/>
      <c r="E32009" s="3"/>
      <c r="F32009" s="3"/>
      <c r="G32009" s="3"/>
    </row>
    <row r="32010" spans="1:7" x14ac:dyDescent="0.25">
      <c r="A32010" s="2"/>
      <c r="B32010" s="3"/>
      <c r="C32010" s="3"/>
      <c r="D32010" s="3"/>
      <c r="E32010" s="3"/>
      <c r="F32010" s="3"/>
      <c r="G32010" s="3"/>
    </row>
    <row r="32011" spans="1:7" x14ac:dyDescent="0.25">
      <c r="A32011" s="2"/>
      <c r="B32011" s="3"/>
      <c r="C32011" s="3"/>
      <c r="D32011" s="3"/>
      <c r="E32011" s="3"/>
      <c r="F32011" s="3"/>
      <c r="G32011" s="3"/>
    </row>
    <row r="32012" spans="1:7" x14ac:dyDescent="0.25">
      <c r="A32012" s="2"/>
      <c r="B32012" s="3"/>
      <c r="C32012" s="3"/>
      <c r="D32012" s="3"/>
      <c r="E32012" s="3"/>
      <c r="F32012" s="3"/>
      <c r="G32012" s="3"/>
    </row>
    <row r="32013" spans="1:7" x14ac:dyDescent="0.25">
      <c r="A32013" s="2"/>
      <c r="B32013" s="3"/>
      <c r="C32013" s="3"/>
      <c r="D32013" s="3"/>
      <c r="E32013" s="3"/>
      <c r="F32013" s="3"/>
      <c r="G32013" s="3"/>
    </row>
    <row r="32014" spans="1:7" x14ac:dyDescent="0.25">
      <c r="A32014" s="2"/>
      <c r="B32014" s="3"/>
      <c r="C32014" s="3"/>
      <c r="D32014" s="3"/>
      <c r="E32014" s="3"/>
      <c r="F32014" s="3"/>
      <c r="G32014" s="3"/>
    </row>
    <row r="32015" spans="1:7" x14ac:dyDescent="0.25">
      <c r="A32015" s="2"/>
      <c r="B32015" s="3"/>
      <c r="C32015" s="3"/>
      <c r="D32015" s="3"/>
      <c r="E32015" s="3"/>
      <c r="F32015" s="3"/>
      <c r="G32015" s="3"/>
    </row>
    <row r="32016" spans="1:7" x14ac:dyDescent="0.25">
      <c r="A32016" s="2"/>
      <c r="B32016" s="3"/>
      <c r="C32016" s="3"/>
      <c r="D32016" s="3"/>
      <c r="E32016" s="3"/>
      <c r="F32016" s="3"/>
      <c r="G32016" s="3"/>
    </row>
    <row r="32017" spans="1:7" x14ac:dyDescent="0.25">
      <c r="A32017" s="2"/>
      <c r="B32017" s="3"/>
      <c r="C32017" s="3"/>
      <c r="D32017" s="3"/>
      <c r="E32017" s="3"/>
      <c r="F32017" s="3"/>
      <c r="G32017" s="3"/>
    </row>
    <row r="32018" spans="1:7" x14ac:dyDescent="0.25">
      <c r="A32018" s="2"/>
      <c r="B32018" s="3"/>
      <c r="C32018" s="3"/>
      <c r="D32018" s="3"/>
      <c r="E32018" s="3"/>
      <c r="F32018" s="3"/>
      <c r="G32018" s="3"/>
    </row>
    <row r="32019" spans="1:7" x14ac:dyDescent="0.25">
      <c r="A32019" s="2"/>
      <c r="B32019" s="3"/>
      <c r="C32019" s="3"/>
      <c r="D32019" s="3"/>
      <c r="E32019" s="3"/>
      <c r="F32019" s="3"/>
      <c r="G32019" s="3"/>
    </row>
    <row r="32020" spans="1:7" x14ac:dyDescent="0.25">
      <c r="A32020" s="2"/>
      <c r="B32020" s="3"/>
      <c r="C32020" s="3"/>
      <c r="D32020" s="3"/>
      <c r="E32020" s="3"/>
      <c r="F32020" s="3"/>
      <c r="G32020" s="3"/>
    </row>
    <row r="32021" spans="1:7" x14ac:dyDescent="0.25">
      <c r="A32021" s="2"/>
      <c r="B32021" s="3"/>
      <c r="C32021" s="3"/>
      <c r="D32021" s="3"/>
      <c r="E32021" s="3"/>
      <c r="F32021" s="3"/>
      <c r="G32021" s="3"/>
    </row>
    <row r="32022" spans="1:7" x14ac:dyDescent="0.25">
      <c r="A32022" s="2"/>
      <c r="B32022" s="3"/>
      <c r="C32022" s="3"/>
      <c r="D32022" s="3"/>
      <c r="E32022" s="3"/>
      <c r="F32022" s="3"/>
      <c r="G32022" s="3"/>
    </row>
    <row r="32023" spans="1:7" x14ac:dyDescent="0.25">
      <c r="A32023" s="2"/>
      <c r="B32023" s="3"/>
      <c r="C32023" s="3"/>
      <c r="D32023" s="3"/>
      <c r="E32023" s="3"/>
      <c r="F32023" s="3"/>
      <c r="G32023" s="3"/>
    </row>
    <row r="32024" spans="1:7" x14ac:dyDescent="0.25">
      <c r="A32024" s="2"/>
      <c r="B32024" s="3"/>
      <c r="C32024" s="3"/>
      <c r="D32024" s="3"/>
      <c r="E32024" s="3"/>
      <c r="F32024" s="3"/>
      <c r="G32024" s="3"/>
    </row>
    <row r="32025" spans="1:7" x14ac:dyDescent="0.25">
      <c r="A32025" s="2"/>
      <c r="B32025" s="3"/>
      <c r="C32025" s="3"/>
      <c r="D32025" s="3"/>
      <c r="E32025" s="3"/>
      <c r="F32025" s="3"/>
      <c r="G32025" s="3"/>
    </row>
    <row r="32026" spans="1:7" x14ac:dyDescent="0.25">
      <c r="A32026" s="2"/>
      <c r="B32026" s="3"/>
      <c r="C32026" s="3"/>
      <c r="D32026" s="3"/>
      <c r="E32026" s="3"/>
      <c r="F32026" s="3"/>
      <c r="G32026" s="3"/>
    </row>
    <row r="32027" spans="1:7" x14ac:dyDescent="0.25">
      <c r="A32027" s="2"/>
      <c r="B32027" s="3"/>
      <c r="C32027" s="3"/>
      <c r="D32027" s="3"/>
      <c r="E32027" s="3"/>
      <c r="F32027" s="3"/>
      <c r="G32027" s="3"/>
    </row>
    <row r="32028" spans="1:7" x14ac:dyDescent="0.25">
      <c r="A32028" s="2"/>
      <c r="B32028" s="3"/>
      <c r="C32028" s="3"/>
      <c r="D32028" s="3"/>
      <c r="E32028" s="3"/>
      <c r="F32028" s="3"/>
      <c r="G32028" s="3"/>
    </row>
    <row r="32029" spans="1:7" x14ac:dyDescent="0.25">
      <c r="A32029" s="2"/>
      <c r="B32029" s="3"/>
      <c r="C32029" s="3"/>
      <c r="D32029" s="3"/>
      <c r="E32029" s="3"/>
      <c r="F32029" s="3"/>
      <c r="G32029" s="3"/>
    </row>
    <row r="32030" spans="1:7" x14ac:dyDescent="0.25">
      <c r="A32030" s="2"/>
      <c r="B32030" s="3"/>
      <c r="C32030" s="3"/>
      <c r="D32030" s="3"/>
      <c r="E32030" s="3"/>
      <c r="F32030" s="3"/>
      <c r="G32030" s="3"/>
    </row>
    <row r="32031" spans="1:7" x14ac:dyDescent="0.25">
      <c r="A32031" s="2"/>
      <c r="B32031" s="3"/>
      <c r="C32031" s="3"/>
      <c r="D32031" s="3"/>
      <c r="E32031" s="3"/>
      <c r="F32031" s="3"/>
      <c r="G32031" s="3"/>
    </row>
    <row r="32032" spans="1:7" x14ac:dyDescent="0.25">
      <c r="A32032" s="2"/>
      <c r="B32032" s="3"/>
      <c r="C32032" s="3"/>
      <c r="D32032" s="3"/>
      <c r="E32032" s="3"/>
      <c r="F32032" s="3"/>
      <c r="G32032" s="3"/>
    </row>
    <row r="32033" spans="1:7" x14ac:dyDescent="0.25">
      <c r="A32033" s="2"/>
      <c r="B32033" s="3"/>
      <c r="C32033" s="3"/>
      <c r="D32033" s="3"/>
      <c r="E32033" s="3"/>
      <c r="F32033" s="3"/>
      <c r="G32033" s="3"/>
    </row>
    <row r="32034" spans="1:7" x14ac:dyDescent="0.25">
      <c r="A32034" s="2"/>
      <c r="B32034" s="3"/>
      <c r="C32034" s="3"/>
      <c r="D32034" s="3"/>
      <c r="E32034" s="3"/>
      <c r="F32034" s="3"/>
      <c r="G32034" s="3"/>
    </row>
    <row r="32035" spans="1:7" x14ac:dyDescent="0.25">
      <c r="A32035" s="2"/>
      <c r="B32035" s="3"/>
      <c r="C32035" s="3"/>
      <c r="D32035" s="3"/>
      <c r="E32035" s="3"/>
      <c r="F32035" s="3"/>
      <c r="G32035" s="3"/>
    </row>
    <row r="32036" spans="1:7" x14ac:dyDescent="0.25">
      <c r="A32036" s="2"/>
      <c r="B32036" s="3"/>
      <c r="C32036" s="3"/>
      <c r="D32036" s="3"/>
      <c r="E32036" s="3"/>
      <c r="F32036" s="3"/>
      <c r="G32036" s="3"/>
    </row>
    <row r="32037" spans="1:7" x14ac:dyDescent="0.25">
      <c r="A32037" s="2"/>
      <c r="B32037" s="3"/>
      <c r="C32037" s="3"/>
      <c r="D32037" s="3"/>
      <c r="E32037" s="3"/>
      <c r="F32037" s="3"/>
      <c r="G32037" s="3"/>
    </row>
    <row r="32038" spans="1:7" x14ac:dyDescent="0.25">
      <c r="A32038" s="2"/>
      <c r="B32038" s="3"/>
      <c r="C32038" s="3"/>
      <c r="D32038" s="3"/>
      <c r="E32038" s="3"/>
      <c r="F32038" s="3"/>
      <c r="G32038" s="3"/>
    </row>
    <row r="32039" spans="1:7" x14ac:dyDescent="0.25">
      <c r="A32039" s="2"/>
      <c r="B32039" s="3"/>
      <c r="C32039" s="3"/>
      <c r="D32039" s="3"/>
      <c r="E32039" s="3"/>
      <c r="F32039" s="3"/>
      <c r="G32039" s="3"/>
    </row>
    <row r="32040" spans="1:7" x14ac:dyDescent="0.25">
      <c r="A32040" s="2"/>
      <c r="B32040" s="3"/>
      <c r="C32040" s="3"/>
      <c r="D32040" s="3"/>
      <c r="E32040" s="3"/>
      <c r="F32040" s="3"/>
      <c r="G32040" s="3"/>
    </row>
    <row r="32041" spans="1:7" x14ac:dyDescent="0.25">
      <c r="A32041" s="2"/>
      <c r="B32041" s="3"/>
      <c r="C32041" s="3"/>
      <c r="D32041" s="3"/>
      <c r="E32041" s="3"/>
      <c r="F32041" s="3"/>
      <c r="G32041" s="3"/>
    </row>
    <row r="32042" spans="1:7" x14ac:dyDescent="0.25">
      <c r="A32042" s="2"/>
      <c r="B32042" s="3"/>
      <c r="C32042" s="3"/>
      <c r="D32042" s="3"/>
      <c r="E32042" s="3"/>
      <c r="F32042" s="3"/>
      <c r="G32042" s="3"/>
    </row>
    <row r="32043" spans="1:7" x14ac:dyDescent="0.25">
      <c r="A32043" s="2"/>
      <c r="B32043" s="3"/>
      <c r="C32043" s="3"/>
      <c r="D32043" s="3"/>
      <c r="E32043" s="3"/>
      <c r="F32043" s="3"/>
      <c r="G32043" s="3"/>
    </row>
    <row r="32044" spans="1:7" x14ac:dyDescent="0.25">
      <c r="A32044" s="2"/>
      <c r="B32044" s="3"/>
      <c r="C32044" s="3"/>
      <c r="D32044" s="3"/>
      <c r="E32044" s="3"/>
      <c r="F32044" s="3"/>
      <c r="G32044" s="3"/>
    </row>
    <row r="32045" spans="1:7" x14ac:dyDescent="0.25">
      <c r="A32045" s="2"/>
      <c r="B32045" s="3"/>
      <c r="C32045" s="3"/>
      <c r="D32045" s="3"/>
      <c r="E32045" s="3"/>
      <c r="F32045" s="3"/>
      <c r="G32045" s="3"/>
    </row>
    <row r="32046" spans="1:7" x14ac:dyDescent="0.25">
      <c r="A32046" s="2"/>
      <c r="B32046" s="3"/>
      <c r="C32046" s="3"/>
      <c r="D32046" s="3"/>
      <c r="E32046" s="3"/>
      <c r="F32046" s="3"/>
      <c r="G32046" s="3"/>
    </row>
    <row r="32047" spans="1:7" x14ac:dyDescent="0.25">
      <c r="A32047" s="2"/>
      <c r="B32047" s="3"/>
      <c r="C32047" s="3"/>
      <c r="D32047" s="3"/>
      <c r="E32047" s="3"/>
      <c r="F32047" s="3"/>
      <c r="G32047" s="3"/>
    </row>
    <row r="32048" spans="1:7" x14ac:dyDescent="0.25">
      <c r="A32048" s="2"/>
      <c r="B32048" s="3"/>
      <c r="C32048" s="3"/>
      <c r="D32048" s="3"/>
      <c r="E32048" s="3"/>
      <c r="F32048" s="3"/>
      <c r="G32048" s="3"/>
    </row>
    <row r="32049" spans="1:7" x14ac:dyDescent="0.25">
      <c r="A32049" s="2"/>
      <c r="B32049" s="3"/>
      <c r="C32049" s="3"/>
      <c r="D32049" s="3"/>
      <c r="E32049" s="3"/>
      <c r="F32049" s="3"/>
      <c r="G32049" s="3"/>
    </row>
    <row r="32050" spans="1:7" x14ac:dyDescent="0.25">
      <c r="A32050" s="2"/>
      <c r="B32050" s="3"/>
      <c r="C32050" s="3"/>
      <c r="D32050" s="3"/>
      <c r="E32050" s="3"/>
      <c r="F32050" s="3"/>
      <c r="G32050" s="3"/>
    </row>
    <row r="32051" spans="1:7" x14ac:dyDescent="0.25">
      <c r="A32051" s="2"/>
      <c r="B32051" s="3"/>
      <c r="C32051" s="3"/>
      <c r="D32051" s="3"/>
      <c r="E32051" s="3"/>
      <c r="F32051" s="3"/>
      <c r="G32051" s="3"/>
    </row>
    <row r="32052" spans="1:7" x14ac:dyDescent="0.25">
      <c r="A32052" s="2"/>
      <c r="B32052" s="3"/>
      <c r="C32052" s="3"/>
      <c r="D32052" s="3"/>
      <c r="E32052" s="3"/>
      <c r="F32052" s="3"/>
      <c r="G32052" s="3"/>
    </row>
    <row r="32053" spans="1:7" x14ac:dyDescent="0.25">
      <c r="A32053" s="2"/>
      <c r="B32053" s="3"/>
      <c r="C32053" s="3"/>
      <c r="D32053" s="3"/>
      <c r="E32053" s="3"/>
      <c r="F32053" s="3"/>
      <c r="G32053" s="3"/>
    </row>
    <row r="32054" spans="1:7" x14ac:dyDescent="0.25">
      <c r="A32054" s="2"/>
      <c r="B32054" s="3"/>
      <c r="C32054" s="3"/>
      <c r="D32054" s="3"/>
      <c r="E32054" s="3"/>
      <c r="F32054" s="3"/>
      <c r="G32054" s="3"/>
    </row>
    <row r="32055" spans="1:7" x14ac:dyDescent="0.25">
      <c r="A32055" s="2"/>
      <c r="B32055" s="3"/>
      <c r="C32055" s="3"/>
      <c r="D32055" s="3"/>
      <c r="E32055" s="3"/>
      <c r="F32055" s="3"/>
      <c r="G32055" s="3"/>
    </row>
    <row r="32056" spans="1:7" x14ac:dyDescent="0.25">
      <c r="A32056" s="2"/>
      <c r="B32056" s="3"/>
      <c r="C32056" s="3"/>
      <c r="D32056" s="3"/>
      <c r="E32056" s="3"/>
      <c r="F32056" s="3"/>
      <c r="G32056" s="3"/>
    </row>
    <row r="32057" spans="1:7" x14ac:dyDescent="0.25">
      <c r="A32057" s="2"/>
      <c r="B32057" s="3"/>
      <c r="C32057" s="3"/>
      <c r="D32057" s="3"/>
      <c r="E32057" s="3"/>
      <c r="F32057" s="3"/>
      <c r="G32057" s="3"/>
    </row>
    <row r="32058" spans="1:7" x14ac:dyDescent="0.25">
      <c r="A32058" s="2"/>
      <c r="B32058" s="3"/>
      <c r="C32058" s="3"/>
      <c r="D32058" s="3"/>
      <c r="E32058" s="3"/>
      <c r="F32058" s="3"/>
      <c r="G32058" s="3"/>
    </row>
    <row r="32059" spans="1:7" x14ac:dyDescent="0.25">
      <c r="A32059" s="2"/>
      <c r="B32059" s="3"/>
      <c r="C32059" s="3"/>
      <c r="D32059" s="3"/>
      <c r="E32059" s="3"/>
      <c r="F32059" s="3"/>
      <c r="G32059" s="3"/>
    </row>
    <row r="32060" spans="1:7" x14ac:dyDescent="0.25">
      <c r="A32060" s="2"/>
      <c r="B32060" s="3"/>
      <c r="C32060" s="3"/>
      <c r="D32060" s="3"/>
      <c r="E32060" s="3"/>
      <c r="F32060" s="3"/>
      <c r="G32060" s="3"/>
    </row>
    <row r="32061" spans="1:7" x14ac:dyDescent="0.25">
      <c r="A32061" s="2"/>
      <c r="B32061" s="3"/>
      <c r="C32061" s="3"/>
      <c r="D32061" s="3"/>
      <c r="E32061" s="3"/>
      <c r="F32061" s="3"/>
      <c r="G32061" s="3"/>
    </row>
    <row r="32062" spans="1:7" x14ac:dyDescent="0.25">
      <c r="A32062" s="2"/>
      <c r="B32062" s="3"/>
      <c r="C32062" s="3"/>
      <c r="D32062" s="3"/>
      <c r="E32062" s="3"/>
      <c r="F32062" s="3"/>
      <c r="G32062" s="3"/>
    </row>
    <row r="32063" spans="1:7" x14ac:dyDescent="0.25">
      <c r="A32063" s="2"/>
      <c r="B32063" s="3"/>
      <c r="C32063" s="3"/>
      <c r="D32063" s="3"/>
      <c r="E32063" s="3"/>
      <c r="F32063" s="3"/>
      <c r="G32063" s="3"/>
    </row>
    <row r="32064" spans="1:7" x14ac:dyDescent="0.25">
      <c r="A32064" s="2"/>
      <c r="B32064" s="3"/>
      <c r="C32064" s="3"/>
      <c r="D32064" s="3"/>
      <c r="E32064" s="3"/>
      <c r="F32064" s="3"/>
      <c r="G32064" s="3"/>
    </row>
    <row r="32065" spans="1:7" x14ac:dyDescent="0.25">
      <c r="A32065" s="2"/>
      <c r="B32065" s="3"/>
      <c r="C32065" s="3"/>
      <c r="D32065" s="3"/>
      <c r="E32065" s="3"/>
      <c r="F32065" s="3"/>
      <c r="G32065" s="3"/>
    </row>
    <row r="32066" spans="1:7" x14ac:dyDescent="0.25">
      <c r="A32066" s="2"/>
      <c r="B32066" s="3"/>
      <c r="C32066" s="3"/>
      <c r="D32066" s="3"/>
      <c r="E32066" s="3"/>
      <c r="F32066" s="3"/>
      <c r="G32066" s="3"/>
    </row>
    <row r="32067" spans="1:7" x14ac:dyDescent="0.25">
      <c r="A32067" s="2"/>
      <c r="B32067" s="3"/>
      <c r="C32067" s="3"/>
      <c r="D32067" s="3"/>
      <c r="E32067" s="3"/>
      <c r="F32067" s="3"/>
      <c r="G32067" s="3"/>
    </row>
    <row r="32068" spans="1:7" x14ac:dyDescent="0.25">
      <c r="A32068" s="2"/>
      <c r="B32068" s="3"/>
      <c r="C32068" s="3"/>
      <c r="D32068" s="3"/>
      <c r="E32068" s="3"/>
      <c r="F32068" s="3"/>
      <c r="G32068" s="3"/>
    </row>
    <row r="32069" spans="1:7" x14ac:dyDescent="0.25">
      <c r="A32069" s="2"/>
      <c r="B32069" s="3"/>
      <c r="C32069" s="3"/>
      <c r="D32069" s="3"/>
      <c r="E32069" s="3"/>
      <c r="F32069" s="3"/>
      <c r="G32069" s="3"/>
    </row>
    <row r="32070" spans="1:7" x14ac:dyDescent="0.25">
      <c r="A32070" s="2"/>
      <c r="B32070" s="3"/>
      <c r="C32070" s="3"/>
      <c r="D32070" s="3"/>
      <c r="E32070" s="3"/>
      <c r="F32070" s="3"/>
      <c r="G32070" s="3"/>
    </row>
    <row r="32071" spans="1:7" x14ac:dyDescent="0.25">
      <c r="A32071" s="2"/>
      <c r="B32071" s="3"/>
      <c r="C32071" s="3"/>
      <c r="D32071" s="3"/>
      <c r="E32071" s="3"/>
      <c r="F32071" s="3"/>
      <c r="G32071" s="3"/>
    </row>
    <row r="32072" spans="1:7" x14ac:dyDescent="0.25">
      <c r="A32072" s="2"/>
      <c r="B32072" s="3"/>
      <c r="C32072" s="3"/>
      <c r="D32072" s="3"/>
      <c r="E32072" s="3"/>
      <c r="F32072" s="3"/>
      <c r="G32072" s="3"/>
    </row>
    <row r="32073" spans="1:7" x14ac:dyDescent="0.25">
      <c r="A32073" s="2"/>
      <c r="B32073" s="3"/>
      <c r="C32073" s="3"/>
      <c r="D32073" s="3"/>
      <c r="E32073" s="3"/>
      <c r="F32073" s="3"/>
      <c r="G32073" s="3"/>
    </row>
    <row r="32074" spans="1:7" x14ac:dyDescent="0.25">
      <c r="A32074" s="2"/>
      <c r="B32074" s="3"/>
      <c r="C32074" s="3"/>
      <c r="D32074" s="3"/>
      <c r="E32074" s="3"/>
      <c r="F32074" s="3"/>
      <c r="G32074" s="3"/>
    </row>
    <row r="32075" spans="1:7" x14ac:dyDescent="0.25">
      <c r="A32075" s="2"/>
      <c r="B32075" s="3"/>
      <c r="C32075" s="3"/>
      <c r="D32075" s="3"/>
      <c r="E32075" s="3"/>
      <c r="F32075" s="3"/>
      <c r="G32075" s="3"/>
    </row>
    <row r="32076" spans="1:7" x14ac:dyDescent="0.25">
      <c r="A32076" s="2"/>
      <c r="B32076" s="3"/>
      <c r="C32076" s="3"/>
      <c r="D32076" s="3"/>
      <c r="E32076" s="3"/>
      <c r="F32076" s="3"/>
      <c r="G32076" s="3"/>
    </row>
    <row r="32077" spans="1:7" x14ac:dyDescent="0.25">
      <c r="A32077" s="2"/>
      <c r="B32077" s="3"/>
      <c r="C32077" s="3"/>
      <c r="D32077" s="3"/>
      <c r="E32077" s="3"/>
      <c r="F32077" s="3"/>
      <c r="G32077" s="3"/>
    </row>
    <row r="32078" spans="1:7" x14ac:dyDescent="0.25">
      <c r="A32078" s="2"/>
      <c r="B32078" s="3"/>
      <c r="C32078" s="3"/>
      <c r="D32078" s="3"/>
      <c r="E32078" s="3"/>
      <c r="F32078" s="3"/>
      <c r="G32078" s="3"/>
    </row>
    <row r="32079" spans="1:7" x14ac:dyDescent="0.25">
      <c r="A32079" s="2"/>
      <c r="B32079" s="3"/>
      <c r="C32079" s="3"/>
      <c r="D32079" s="3"/>
      <c r="E32079" s="3"/>
      <c r="F32079" s="3"/>
      <c r="G32079" s="3"/>
    </row>
    <row r="32080" spans="1:7" x14ac:dyDescent="0.25">
      <c r="A32080" s="2"/>
      <c r="B32080" s="3"/>
      <c r="C32080" s="3"/>
      <c r="D32080" s="3"/>
      <c r="E32080" s="3"/>
      <c r="F32080" s="3"/>
      <c r="G32080" s="3"/>
    </row>
    <row r="32081" spans="1:7" x14ac:dyDescent="0.25">
      <c r="A32081" s="2"/>
      <c r="B32081" s="3"/>
      <c r="C32081" s="3"/>
      <c r="D32081" s="3"/>
      <c r="E32081" s="3"/>
      <c r="F32081" s="3"/>
      <c r="G32081" s="3"/>
    </row>
    <row r="32082" spans="1:7" x14ac:dyDescent="0.25">
      <c r="A32082" s="2"/>
      <c r="B32082" s="3"/>
      <c r="C32082" s="3"/>
      <c r="D32082" s="3"/>
      <c r="E32082" s="3"/>
      <c r="F32082" s="3"/>
      <c r="G32082" s="3"/>
    </row>
    <row r="32083" spans="1:7" x14ac:dyDescent="0.25">
      <c r="A32083" s="2"/>
      <c r="B32083" s="3"/>
      <c r="C32083" s="3"/>
      <c r="D32083" s="3"/>
      <c r="E32083" s="3"/>
      <c r="F32083" s="3"/>
      <c r="G32083" s="3"/>
    </row>
    <row r="32084" spans="1:7" x14ac:dyDescent="0.25">
      <c r="A32084" s="2"/>
      <c r="B32084" s="3"/>
      <c r="C32084" s="3"/>
      <c r="D32084" s="3"/>
      <c r="E32084" s="3"/>
      <c r="F32084" s="3"/>
      <c r="G32084" s="3"/>
    </row>
    <row r="32085" spans="1:7" x14ac:dyDescent="0.25">
      <c r="A32085" s="2"/>
      <c r="B32085" s="3"/>
      <c r="C32085" s="3"/>
      <c r="D32085" s="3"/>
      <c r="E32085" s="3"/>
      <c r="F32085" s="3"/>
      <c r="G32085" s="3"/>
    </row>
    <row r="32086" spans="1:7" x14ac:dyDescent="0.25">
      <c r="A32086" s="2"/>
      <c r="B32086" s="3"/>
      <c r="C32086" s="3"/>
      <c r="D32086" s="3"/>
      <c r="E32086" s="3"/>
      <c r="F32086" s="3"/>
      <c r="G32086" s="3"/>
    </row>
    <row r="32087" spans="1:7" x14ac:dyDescent="0.25">
      <c r="A32087" s="2"/>
      <c r="B32087" s="3"/>
      <c r="C32087" s="3"/>
      <c r="D32087" s="3"/>
      <c r="E32087" s="3"/>
      <c r="F32087" s="3"/>
      <c r="G32087" s="3"/>
    </row>
    <row r="32088" spans="1:7" x14ac:dyDescent="0.25">
      <c r="A32088" s="2"/>
      <c r="B32088" s="3"/>
      <c r="C32088" s="3"/>
      <c r="D32088" s="3"/>
      <c r="E32088" s="3"/>
      <c r="F32088" s="3"/>
      <c r="G32088" s="3"/>
    </row>
    <row r="32089" spans="1:7" x14ac:dyDescent="0.25">
      <c r="A32089" s="2"/>
      <c r="B32089" s="3"/>
      <c r="C32089" s="3"/>
      <c r="D32089" s="3"/>
      <c r="E32089" s="3"/>
      <c r="F32089" s="3"/>
      <c r="G32089" s="3"/>
    </row>
    <row r="32090" spans="1:7" x14ac:dyDescent="0.25">
      <c r="A32090" s="2"/>
      <c r="B32090" s="3"/>
      <c r="C32090" s="3"/>
      <c r="D32090" s="3"/>
      <c r="E32090" s="3"/>
      <c r="F32090" s="3"/>
      <c r="G32090" s="3"/>
    </row>
    <row r="32091" spans="1:7" x14ac:dyDescent="0.25">
      <c r="A32091" s="2"/>
      <c r="B32091" s="3"/>
      <c r="C32091" s="3"/>
      <c r="D32091" s="3"/>
      <c r="E32091" s="3"/>
      <c r="F32091" s="3"/>
      <c r="G32091" s="3"/>
    </row>
    <row r="32092" spans="1:7" x14ac:dyDescent="0.25">
      <c r="A32092" s="2"/>
      <c r="B32092" s="3"/>
      <c r="C32092" s="3"/>
      <c r="D32092" s="3"/>
      <c r="E32092" s="3"/>
      <c r="F32092" s="3"/>
      <c r="G32092" s="3"/>
    </row>
    <row r="32093" spans="1:7" x14ac:dyDescent="0.25">
      <c r="A32093" s="2"/>
      <c r="B32093" s="3"/>
      <c r="C32093" s="3"/>
      <c r="D32093" s="3"/>
      <c r="E32093" s="3"/>
      <c r="F32093" s="3"/>
      <c r="G32093" s="3"/>
    </row>
    <row r="32094" spans="1:7" x14ac:dyDescent="0.25">
      <c r="A32094" s="2"/>
      <c r="B32094" s="3"/>
      <c r="C32094" s="3"/>
      <c r="D32094" s="3"/>
      <c r="E32094" s="3"/>
      <c r="F32094" s="3"/>
      <c r="G32094" s="3"/>
    </row>
    <row r="32095" spans="1:7" x14ac:dyDescent="0.25">
      <c r="A32095" s="2"/>
      <c r="B32095" s="3"/>
      <c r="C32095" s="3"/>
      <c r="D32095" s="3"/>
      <c r="E32095" s="3"/>
      <c r="F32095" s="3"/>
      <c r="G32095" s="3"/>
    </row>
    <row r="32096" spans="1:7" x14ac:dyDescent="0.25">
      <c r="A32096" s="2"/>
      <c r="B32096" s="3"/>
      <c r="C32096" s="3"/>
      <c r="D32096" s="3"/>
      <c r="E32096" s="3"/>
      <c r="F32096" s="3"/>
      <c r="G32096" s="3"/>
    </row>
    <row r="32097" spans="1:7" x14ac:dyDescent="0.25">
      <c r="A32097" s="2"/>
      <c r="B32097" s="3"/>
      <c r="C32097" s="3"/>
      <c r="D32097" s="3"/>
      <c r="E32097" s="3"/>
      <c r="F32097" s="3"/>
      <c r="G32097" s="3"/>
    </row>
    <row r="32098" spans="1:7" x14ac:dyDescent="0.25">
      <c r="A32098" s="2"/>
      <c r="B32098" s="3"/>
      <c r="C32098" s="3"/>
      <c r="D32098" s="3"/>
      <c r="E32098" s="3"/>
      <c r="F32098" s="3"/>
      <c r="G32098" s="3"/>
    </row>
    <row r="32099" spans="1:7" x14ac:dyDescent="0.25">
      <c r="A32099" s="2"/>
      <c r="B32099" s="3"/>
      <c r="C32099" s="3"/>
      <c r="D32099" s="3"/>
      <c r="E32099" s="3"/>
      <c r="F32099" s="3"/>
      <c r="G32099" s="3"/>
    </row>
    <row r="32100" spans="1:7" x14ac:dyDescent="0.25">
      <c r="A32100" s="2"/>
      <c r="B32100" s="3"/>
      <c r="C32100" s="3"/>
      <c r="D32100" s="3"/>
      <c r="E32100" s="3"/>
      <c r="F32100" s="3"/>
      <c r="G32100" s="3"/>
    </row>
    <row r="32101" spans="1:7" x14ac:dyDescent="0.25">
      <c r="A32101" s="2"/>
      <c r="B32101" s="3"/>
      <c r="C32101" s="3"/>
      <c r="D32101" s="3"/>
      <c r="E32101" s="3"/>
      <c r="F32101" s="3"/>
      <c r="G32101" s="3"/>
    </row>
    <row r="32102" spans="1:7" x14ac:dyDescent="0.25">
      <c r="A32102" s="2"/>
      <c r="B32102" s="3"/>
      <c r="C32102" s="3"/>
      <c r="D32102" s="3"/>
      <c r="E32102" s="3"/>
      <c r="F32102" s="3"/>
      <c r="G32102" s="3"/>
    </row>
    <row r="32103" spans="1:7" x14ac:dyDescent="0.25">
      <c r="A32103" s="2"/>
      <c r="B32103" s="3"/>
      <c r="C32103" s="3"/>
      <c r="D32103" s="3"/>
      <c r="E32103" s="3"/>
      <c r="F32103" s="3"/>
      <c r="G32103" s="3"/>
    </row>
    <row r="32104" spans="1:7" x14ac:dyDescent="0.25">
      <c r="A32104" s="2"/>
      <c r="B32104" s="3"/>
      <c r="C32104" s="3"/>
      <c r="D32104" s="3"/>
      <c r="E32104" s="3"/>
      <c r="F32104" s="3"/>
      <c r="G32104" s="3"/>
    </row>
    <row r="32105" spans="1:7" x14ac:dyDescent="0.25">
      <c r="A32105" s="2"/>
      <c r="B32105" s="3"/>
      <c r="C32105" s="3"/>
      <c r="D32105" s="3"/>
      <c r="E32105" s="3"/>
      <c r="F32105" s="3"/>
      <c r="G32105" s="3"/>
    </row>
    <row r="32106" spans="1:7" x14ac:dyDescent="0.25">
      <c r="A32106" s="2"/>
      <c r="B32106" s="3"/>
      <c r="C32106" s="3"/>
      <c r="D32106" s="3"/>
      <c r="E32106" s="3"/>
      <c r="F32106" s="3"/>
      <c r="G32106" s="3"/>
    </row>
    <row r="32107" spans="1:7" x14ac:dyDescent="0.25">
      <c r="A32107" s="2"/>
      <c r="B32107" s="3"/>
      <c r="C32107" s="3"/>
      <c r="D32107" s="3"/>
      <c r="E32107" s="3"/>
      <c r="F32107" s="3"/>
      <c r="G32107" s="3"/>
    </row>
    <row r="32108" spans="1:7" x14ac:dyDescent="0.25">
      <c r="A32108" s="2"/>
      <c r="B32108" s="3"/>
      <c r="C32108" s="3"/>
      <c r="D32108" s="3"/>
      <c r="E32108" s="3"/>
      <c r="F32108" s="3"/>
      <c r="G32108" s="3"/>
    </row>
    <row r="32109" spans="1:7" x14ac:dyDescent="0.25">
      <c r="A32109" s="2"/>
      <c r="B32109" s="3"/>
      <c r="C32109" s="3"/>
      <c r="D32109" s="3"/>
      <c r="E32109" s="3"/>
      <c r="F32109" s="3"/>
      <c r="G32109" s="3"/>
    </row>
    <row r="32110" spans="1:7" x14ac:dyDescent="0.25">
      <c r="A32110" s="2"/>
      <c r="B32110" s="3"/>
      <c r="C32110" s="3"/>
      <c r="D32110" s="3"/>
      <c r="E32110" s="3"/>
      <c r="F32110" s="3"/>
      <c r="G32110" s="3"/>
    </row>
    <row r="32111" spans="1:7" x14ac:dyDescent="0.25">
      <c r="A32111" s="2"/>
      <c r="B32111" s="3"/>
      <c r="C32111" s="3"/>
      <c r="D32111" s="3"/>
      <c r="E32111" s="3"/>
      <c r="F32111" s="3"/>
      <c r="G32111" s="3"/>
    </row>
    <row r="32112" spans="1:7" x14ac:dyDescent="0.25">
      <c r="A32112" s="2"/>
      <c r="B32112" s="3"/>
      <c r="C32112" s="3"/>
      <c r="D32112" s="3"/>
      <c r="E32112" s="3"/>
      <c r="F32112" s="3"/>
      <c r="G32112" s="3"/>
    </row>
    <row r="32113" spans="1:7" x14ac:dyDescent="0.25">
      <c r="A32113" s="2"/>
      <c r="B32113" s="3"/>
      <c r="C32113" s="3"/>
      <c r="D32113" s="3"/>
      <c r="E32113" s="3"/>
      <c r="F32113" s="3"/>
      <c r="G32113" s="3"/>
    </row>
    <row r="32114" spans="1:7" x14ac:dyDescent="0.25">
      <c r="A32114" s="2"/>
      <c r="B32114" s="3"/>
      <c r="C32114" s="3"/>
      <c r="D32114" s="3"/>
      <c r="E32114" s="3"/>
      <c r="F32114" s="3"/>
      <c r="G32114" s="3"/>
    </row>
    <row r="32115" spans="1:7" x14ac:dyDescent="0.25">
      <c r="A32115" s="2"/>
      <c r="B32115" s="3"/>
      <c r="C32115" s="3"/>
      <c r="D32115" s="3"/>
      <c r="E32115" s="3"/>
      <c r="F32115" s="3"/>
      <c r="G32115" s="3"/>
    </row>
    <row r="32116" spans="1:7" x14ac:dyDescent="0.25">
      <c r="A32116" s="2"/>
      <c r="B32116" s="3"/>
      <c r="C32116" s="3"/>
      <c r="D32116" s="3"/>
      <c r="E32116" s="3"/>
      <c r="F32116" s="3"/>
      <c r="G32116" s="3"/>
    </row>
    <row r="32117" spans="1:7" x14ac:dyDescent="0.25">
      <c r="A32117" s="2"/>
      <c r="B32117" s="3"/>
      <c r="C32117" s="3"/>
      <c r="D32117" s="3"/>
      <c r="E32117" s="3"/>
      <c r="F32117" s="3"/>
      <c r="G32117" s="3"/>
    </row>
    <row r="32118" spans="1:7" x14ac:dyDescent="0.25">
      <c r="A32118" s="2"/>
      <c r="B32118" s="3"/>
      <c r="C32118" s="3"/>
      <c r="D32118" s="3"/>
      <c r="E32118" s="3"/>
      <c r="F32118" s="3"/>
      <c r="G32118" s="3"/>
    </row>
    <row r="32119" spans="1:7" x14ac:dyDescent="0.25">
      <c r="A32119" s="2"/>
      <c r="B32119" s="3"/>
      <c r="C32119" s="3"/>
      <c r="D32119" s="3"/>
      <c r="E32119" s="3"/>
      <c r="F32119" s="3"/>
      <c r="G32119" s="3"/>
    </row>
    <row r="32120" spans="1:7" x14ac:dyDescent="0.25">
      <c r="A32120" s="2"/>
      <c r="B32120" s="3"/>
      <c r="C32120" s="3"/>
      <c r="D32120" s="3"/>
      <c r="E32120" s="3"/>
      <c r="F32120" s="3"/>
      <c r="G32120" s="3"/>
    </row>
    <row r="32121" spans="1:7" x14ac:dyDescent="0.25">
      <c r="A32121" s="2"/>
      <c r="B32121" s="3"/>
      <c r="C32121" s="3"/>
      <c r="D32121" s="3"/>
      <c r="E32121" s="3"/>
      <c r="F32121" s="3"/>
      <c r="G32121" s="3"/>
    </row>
    <row r="32122" spans="1:7" x14ac:dyDescent="0.25">
      <c r="A32122" s="2"/>
      <c r="B32122" s="3"/>
      <c r="C32122" s="3"/>
      <c r="D32122" s="3"/>
      <c r="E32122" s="3"/>
      <c r="F32122" s="3"/>
      <c r="G32122" s="3"/>
    </row>
    <row r="32123" spans="1:7" x14ac:dyDescent="0.25">
      <c r="A32123" s="2"/>
      <c r="B32123" s="3"/>
      <c r="C32123" s="3"/>
      <c r="D32123" s="3"/>
      <c r="E32123" s="3"/>
      <c r="F32123" s="3"/>
      <c r="G32123" s="3"/>
    </row>
    <row r="32124" spans="1:7" x14ac:dyDescent="0.25">
      <c r="A32124" s="2"/>
      <c r="B32124" s="3"/>
      <c r="C32124" s="3"/>
      <c r="D32124" s="3"/>
      <c r="E32124" s="3"/>
      <c r="F32124" s="3"/>
      <c r="G32124" s="3"/>
    </row>
    <row r="32125" spans="1:7" x14ac:dyDescent="0.25">
      <c r="A32125" s="2"/>
      <c r="B32125" s="3"/>
      <c r="C32125" s="3"/>
      <c r="D32125" s="3"/>
      <c r="E32125" s="3"/>
      <c r="F32125" s="3"/>
      <c r="G32125" s="3"/>
    </row>
    <row r="32126" spans="1:7" x14ac:dyDescent="0.25">
      <c r="A32126" s="2"/>
      <c r="B32126" s="3"/>
      <c r="C32126" s="3"/>
      <c r="D32126" s="3"/>
      <c r="E32126" s="3"/>
      <c r="F32126" s="3"/>
      <c r="G32126" s="3"/>
    </row>
    <row r="32127" spans="1:7" x14ac:dyDescent="0.25">
      <c r="A32127" s="2"/>
      <c r="B32127" s="3"/>
      <c r="C32127" s="3"/>
      <c r="D32127" s="3"/>
      <c r="E32127" s="3"/>
      <c r="F32127" s="3"/>
      <c r="G32127" s="3"/>
    </row>
    <row r="32128" spans="1:7" x14ac:dyDescent="0.25">
      <c r="A32128" s="2"/>
      <c r="B32128" s="3"/>
      <c r="C32128" s="3"/>
      <c r="D32128" s="3"/>
      <c r="E32128" s="3"/>
      <c r="F32128" s="3"/>
      <c r="G32128" s="3"/>
    </row>
    <row r="32129" spans="1:7" x14ac:dyDescent="0.25">
      <c r="A32129" s="2"/>
      <c r="B32129" s="3"/>
      <c r="C32129" s="3"/>
      <c r="D32129" s="3"/>
      <c r="E32129" s="3"/>
      <c r="F32129" s="3"/>
      <c r="G32129" s="3"/>
    </row>
    <row r="32130" spans="1:7" x14ac:dyDescent="0.25">
      <c r="A32130" s="2"/>
      <c r="B32130" s="3"/>
      <c r="C32130" s="3"/>
      <c r="D32130" s="3"/>
      <c r="E32130" s="3"/>
      <c r="F32130" s="3"/>
      <c r="G32130" s="3"/>
    </row>
    <row r="32131" spans="1:7" x14ac:dyDescent="0.25">
      <c r="A32131" s="2"/>
      <c r="B32131" s="3"/>
      <c r="C32131" s="3"/>
      <c r="D32131" s="3"/>
      <c r="E32131" s="3"/>
      <c r="F32131" s="3"/>
      <c r="G32131" s="3"/>
    </row>
    <row r="32132" spans="1:7" x14ac:dyDescent="0.25">
      <c r="A32132" s="2"/>
      <c r="B32132" s="3"/>
      <c r="C32132" s="3"/>
      <c r="D32132" s="3"/>
      <c r="E32132" s="3"/>
      <c r="F32132" s="3"/>
      <c r="G32132" s="3"/>
    </row>
    <row r="32133" spans="1:7" x14ac:dyDescent="0.25">
      <c r="A32133" s="2"/>
      <c r="B32133" s="3"/>
      <c r="C32133" s="3"/>
      <c r="D32133" s="3"/>
      <c r="E32133" s="3"/>
      <c r="F32133" s="3"/>
      <c r="G32133" s="3"/>
    </row>
    <row r="32134" spans="1:7" x14ac:dyDescent="0.25">
      <c r="A32134" s="2"/>
      <c r="B32134" s="3"/>
      <c r="C32134" s="3"/>
      <c r="D32134" s="3"/>
      <c r="E32134" s="3"/>
      <c r="F32134" s="3"/>
      <c r="G32134" s="3"/>
    </row>
    <row r="32135" spans="1:7" x14ac:dyDescent="0.25">
      <c r="A32135" s="2"/>
      <c r="B32135" s="3"/>
      <c r="C32135" s="3"/>
      <c r="D32135" s="3"/>
      <c r="E32135" s="3"/>
      <c r="F32135" s="3"/>
      <c r="G32135" s="3"/>
    </row>
    <row r="32136" spans="1:7" x14ac:dyDescent="0.25">
      <c r="A32136" s="2"/>
      <c r="B32136" s="3"/>
      <c r="C32136" s="3"/>
      <c r="D32136" s="3"/>
      <c r="E32136" s="3"/>
      <c r="F32136" s="3"/>
      <c r="G32136" s="3"/>
    </row>
    <row r="32137" spans="1:7" x14ac:dyDescent="0.25">
      <c r="A32137" s="2"/>
      <c r="B32137" s="3"/>
      <c r="C32137" s="3"/>
      <c r="D32137" s="3"/>
      <c r="E32137" s="3"/>
      <c r="F32137" s="3"/>
      <c r="G32137" s="3"/>
    </row>
    <row r="32138" spans="1:7" x14ac:dyDescent="0.25">
      <c r="A32138" s="2"/>
      <c r="B32138" s="3"/>
      <c r="C32138" s="3"/>
      <c r="D32138" s="3"/>
      <c r="E32138" s="3"/>
      <c r="F32138" s="3"/>
      <c r="G32138" s="3"/>
    </row>
    <row r="32139" spans="1:7" x14ac:dyDescent="0.25">
      <c r="A32139" s="2"/>
      <c r="B32139" s="3"/>
      <c r="C32139" s="3"/>
      <c r="D32139" s="3"/>
      <c r="E32139" s="3"/>
      <c r="F32139" s="3"/>
      <c r="G32139" s="3"/>
    </row>
    <row r="32140" spans="1:7" x14ac:dyDescent="0.25">
      <c r="A32140" s="2"/>
      <c r="B32140" s="3"/>
      <c r="C32140" s="3"/>
      <c r="D32140" s="3"/>
      <c r="E32140" s="3"/>
      <c r="F32140" s="3"/>
      <c r="G32140" s="3"/>
    </row>
    <row r="32141" spans="1:7" x14ac:dyDescent="0.25">
      <c r="A32141" s="2"/>
      <c r="B32141" s="3"/>
      <c r="C32141" s="3"/>
      <c r="D32141" s="3"/>
      <c r="E32141" s="3"/>
      <c r="F32141" s="3"/>
      <c r="G32141" s="3"/>
    </row>
    <row r="32142" spans="1:7" x14ac:dyDescent="0.25">
      <c r="A32142" s="2"/>
      <c r="B32142" s="3"/>
      <c r="C32142" s="3"/>
      <c r="D32142" s="3"/>
      <c r="E32142" s="3"/>
      <c r="F32142" s="3"/>
      <c r="G32142" s="3"/>
    </row>
    <row r="32143" spans="1:7" x14ac:dyDescent="0.25">
      <c r="A32143" s="2"/>
      <c r="B32143" s="3"/>
      <c r="C32143" s="3"/>
      <c r="D32143" s="3"/>
      <c r="E32143" s="3"/>
      <c r="F32143" s="3"/>
      <c r="G32143" s="3"/>
    </row>
    <row r="32144" spans="1:7" x14ac:dyDescent="0.25">
      <c r="A32144" s="2"/>
      <c r="B32144" s="3"/>
      <c r="C32144" s="3"/>
      <c r="D32144" s="3"/>
      <c r="E32144" s="3"/>
      <c r="F32144" s="3"/>
      <c r="G32144" s="3"/>
    </row>
    <row r="32145" spans="1:7" x14ac:dyDescent="0.25">
      <c r="A32145" s="2"/>
      <c r="B32145" s="3"/>
      <c r="C32145" s="3"/>
      <c r="D32145" s="3"/>
      <c r="E32145" s="3"/>
      <c r="F32145" s="3"/>
      <c r="G32145" s="3"/>
    </row>
    <row r="32146" spans="1:7" x14ac:dyDescent="0.25">
      <c r="A32146" s="2"/>
      <c r="B32146" s="3"/>
      <c r="C32146" s="3"/>
      <c r="D32146" s="3"/>
      <c r="E32146" s="3"/>
      <c r="F32146" s="3"/>
      <c r="G32146" s="3"/>
    </row>
    <row r="32147" spans="1:7" x14ac:dyDescent="0.25">
      <c r="A32147" s="2"/>
      <c r="B32147" s="3"/>
      <c r="C32147" s="3"/>
      <c r="D32147" s="3"/>
      <c r="E32147" s="3"/>
      <c r="F32147" s="3"/>
      <c r="G32147" s="3"/>
    </row>
    <row r="32148" spans="1:7" x14ac:dyDescent="0.25">
      <c r="A32148" s="2"/>
      <c r="B32148" s="3"/>
      <c r="C32148" s="3"/>
      <c r="D32148" s="3"/>
      <c r="E32148" s="3"/>
      <c r="F32148" s="3"/>
      <c r="G32148" s="3"/>
    </row>
    <row r="32149" spans="1:7" x14ac:dyDescent="0.25">
      <c r="A32149" s="2"/>
      <c r="B32149" s="3"/>
      <c r="C32149" s="3"/>
      <c r="D32149" s="3"/>
      <c r="E32149" s="3"/>
      <c r="F32149" s="3"/>
      <c r="G32149" s="3"/>
    </row>
    <row r="32150" spans="1:7" x14ac:dyDescent="0.25">
      <c r="A32150" s="2"/>
      <c r="B32150" s="3"/>
      <c r="C32150" s="3"/>
      <c r="D32150" s="3"/>
      <c r="E32150" s="3"/>
      <c r="F32150" s="3"/>
      <c r="G32150" s="3"/>
    </row>
    <row r="32151" spans="1:7" x14ac:dyDescent="0.25">
      <c r="A32151" s="2"/>
      <c r="B32151" s="3"/>
      <c r="C32151" s="3"/>
      <c r="D32151" s="3"/>
      <c r="E32151" s="3"/>
      <c r="F32151" s="3"/>
      <c r="G32151" s="3"/>
    </row>
    <row r="32152" spans="1:7" x14ac:dyDescent="0.25">
      <c r="A32152" s="2"/>
      <c r="B32152" s="3"/>
      <c r="C32152" s="3"/>
      <c r="D32152" s="3"/>
      <c r="E32152" s="3"/>
      <c r="F32152" s="3"/>
      <c r="G32152" s="3"/>
    </row>
    <row r="32153" spans="1:7" x14ac:dyDescent="0.25">
      <c r="A32153" s="2"/>
      <c r="B32153" s="3"/>
      <c r="C32153" s="3"/>
      <c r="D32153" s="3"/>
      <c r="E32153" s="3"/>
      <c r="F32153" s="3"/>
      <c r="G32153" s="3"/>
    </row>
    <row r="32154" spans="1:7" x14ac:dyDescent="0.25">
      <c r="A32154" s="2"/>
      <c r="B32154" s="3"/>
      <c r="C32154" s="3"/>
      <c r="D32154" s="3"/>
      <c r="E32154" s="3"/>
      <c r="F32154" s="3"/>
      <c r="G32154" s="3"/>
    </row>
    <row r="32155" spans="1:7" x14ac:dyDescent="0.25">
      <c r="A32155" s="2"/>
      <c r="B32155" s="3"/>
      <c r="C32155" s="3"/>
      <c r="D32155" s="3"/>
      <c r="E32155" s="3"/>
      <c r="F32155" s="3"/>
      <c r="G32155" s="3"/>
    </row>
    <row r="32156" spans="1:7" x14ac:dyDescent="0.25">
      <c r="A32156" s="2"/>
      <c r="B32156" s="3"/>
      <c r="C32156" s="3"/>
      <c r="D32156" s="3"/>
      <c r="E32156" s="3"/>
      <c r="F32156" s="3"/>
      <c r="G32156" s="3"/>
    </row>
    <row r="32157" spans="1:7" x14ac:dyDescent="0.25">
      <c r="A32157" s="2"/>
      <c r="B32157" s="3"/>
      <c r="C32157" s="3"/>
      <c r="D32157" s="3"/>
      <c r="E32157" s="3"/>
      <c r="F32157" s="3"/>
      <c r="G32157" s="3"/>
    </row>
    <row r="32158" spans="1:7" x14ac:dyDescent="0.25">
      <c r="A32158" s="2"/>
      <c r="B32158" s="3"/>
      <c r="C32158" s="3"/>
      <c r="D32158" s="3"/>
      <c r="E32158" s="3"/>
      <c r="F32158" s="3"/>
      <c r="G32158" s="3"/>
    </row>
    <row r="32159" spans="1:7" x14ac:dyDescent="0.25">
      <c r="A32159" s="2"/>
      <c r="B32159" s="3"/>
      <c r="C32159" s="3"/>
      <c r="D32159" s="3"/>
      <c r="E32159" s="3"/>
      <c r="F32159" s="3"/>
      <c r="G32159" s="3"/>
    </row>
    <row r="32160" spans="1:7" x14ac:dyDescent="0.25">
      <c r="A32160" s="2"/>
      <c r="B32160" s="3"/>
      <c r="C32160" s="3"/>
      <c r="D32160" s="3"/>
      <c r="E32160" s="3"/>
      <c r="F32160" s="3"/>
      <c r="G32160" s="3"/>
    </row>
    <row r="32161" spans="1:7" x14ac:dyDescent="0.25">
      <c r="A32161" s="2"/>
      <c r="B32161" s="3"/>
      <c r="C32161" s="3"/>
      <c r="D32161" s="3"/>
      <c r="E32161" s="3"/>
      <c r="F32161" s="3"/>
      <c r="G32161" s="3"/>
    </row>
    <row r="32162" spans="1:7" x14ac:dyDescent="0.25">
      <c r="A32162" s="2"/>
      <c r="B32162" s="3"/>
      <c r="C32162" s="3"/>
      <c r="D32162" s="3"/>
      <c r="E32162" s="3"/>
      <c r="F32162" s="3"/>
      <c r="G32162" s="3"/>
    </row>
    <row r="32163" spans="1:7" x14ac:dyDescent="0.25">
      <c r="A32163" s="2"/>
      <c r="B32163" s="3"/>
      <c r="C32163" s="3"/>
      <c r="D32163" s="3"/>
      <c r="E32163" s="3"/>
      <c r="F32163" s="3"/>
      <c r="G32163" s="3"/>
    </row>
    <row r="32164" spans="1:7" x14ac:dyDescent="0.25">
      <c r="A32164" s="2"/>
      <c r="B32164" s="3"/>
      <c r="C32164" s="3"/>
      <c r="D32164" s="3"/>
      <c r="E32164" s="3"/>
      <c r="F32164" s="3"/>
      <c r="G32164" s="3"/>
    </row>
    <row r="32165" spans="1:7" x14ac:dyDescent="0.25">
      <c r="A32165" s="2"/>
      <c r="B32165" s="3"/>
      <c r="C32165" s="3"/>
      <c r="D32165" s="3"/>
      <c r="E32165" s="3"/>
      <c r="F32165" s="3"/>
      <c r="G32165" s="3"/>
    </row>
    <row r="32166" spans="1:7" x14ac:dyDescent="0.25">
      <c r="A32166" s="2"/>
      <c r="B32166" s="3"/>
      <c r="C32166" s="3"/>
      <c r="D32166" s="3"/>
      <c r="E32166" s="3"/>
      <c r="F32166" s="3"/>
      <c r="G32166" s="3"/>
    </row>
    <row r="32167" spans="1:7" x14ac:dyDescent="0.25">
      <c r="A32167" s="2"/>
      <c r="B32167" s="3"/>
      <c r="C32167" s="3"/>
      <c r="D32167" s="3"/>
      <c r="E32167" s="3"/>
      <c r="F32167" s="3"/>
      <c r="G32167" s="3"/>
    </row>
    <row r="32168" spans="1:7" x14ac:dyDescent="0.25">
      <c r="A32168" s="2"/>
      <c r="B32168" s="3"/>
      <c r="C32168" s="3"/>
      <c r="D32168" s="3"/>
      <c r="E32168" s="3"/>
      <c r="F32168" s="3"/>
      <c r="G32168" s="3"/>
    </row>
    <row r="32169" spans="1:7" x14ac:dyDescent="0.25">
      <c r="A32169" s="2"/>
      <c r="B32169" s="3"/>
      <c r="C32169" s="3"/>
      <c r="D32169" s="3"/>
      <c r="E32169" s="3"/>
      <c r="F32169" s="3"/>
      <c r="G32169" s="3"/>
    </row>
    <row r="32170" spans="1:7" x14ac:dyDescent="0.25">
      <c r="A32170" s="2"/>
      <c r="B32170" s="3"/>
      <c r="C32170" s="3"/>
      <c r="D32170" s="3"/>
      <c r="E32170" s="3"/>
      <c r="F32170" s="3"/>
      <c r="G32170" s="3"/>
    </row>
    <row r="32171" spans="1:7" x14ac:dyDescent="0.25">
      <c r="A32171" s="2"/>
      <c r="B32171" s="3"/>
      <c r="C32171" s="3"/>
      <c r="D32171" s="3"/>
      <c r="E32171" s="3"/>
      <c r="F32171" s="3"/>
      <c r="G32171" s="3"/>
    </row>
    <row r="32172" spans="1:7" x14ac:dyDescent="0.25">
      <c r="A32172" s="2"/>
      <c r="B32172" s="3"/>
      <c r="C32172" s="3"/>
      <c r="D32172" s="3"/>
      <c r="E32172" s="3"/>
      <c r="F32172" s="3"/>
      <c r="G32172" s="3"/>
    </row>
    <row r="32173" spans="1:7" x14ac:dyDescent="0.25">
      <c r="A32173" s="2"/>
      <c r="B32173" s="3"/>
      <c r="C32173" s="3"/>
      <c r="D32173" s="3"/>
      <c r="E32173" s="3"/>
      <c r="F32173" s="3"/>
      <c r="G32173" s="3"/>
    </row>
    <row r="32174" spans="1:7" x14ac:dyDescent="0.25">
      <c r="A32174" s="2"/>
      <c r="B32174" s="3"/>
      <c r="C32174" s="3"/>
      <c r="D32174" s="3"/>
      <c r="E32174" s="3"/>
      <c r="F32174" s="3"/>
      <c r="G32174" s="3"/>
    </row>
    <row r="32175" spans="1:7" x14ac:dyDescent="0.25">
      <c r="A32175" s="2"/>
      <c r="B32175" s="3"/>
      <c r="C32175" s="3"/>
      <c r="D32175" s="3"/>
      <c r="E32175" s="3"/>
      <c r="F32175" s="3"/>
      <c r="G32175" s="3"/>
    </row>
    <row r="32176" spans="1:7" x14ac:dyDescent="0.25">
      <c r="A32176" s="2"/>
      <c r="B32176" s="3"/>
      <c r="C32176" s="3"/>
      <c r="D32176" s="3"/>
      <c r="E32176" s="3"/>
      <c r="F32176" s="3"/>
      <c r="G32176" s="3"/>
    </row>
    <row r="32177" spans="1:7" x14ac:dyDescent="0.25">
      <c r="A32177" s="2"/>
      <c r="B32177" s="3"/>
      <c r="C32177" s="3"/>
      <c r="D32177" s="3"/>
      <c r="E32177" s="3"/>
      <c r="F32177" s="3"/>
      <c r="G32177" s="3"/>
    </row>
    <row r="32178" spans="1:7" x14ac:dyDescent="0.25">
      <c r="A32178" s="2"/>
      <c r="B32178" s="3"/>
      <c r="C32178" s="3"/>
      <c r="D32178" s="3"/>
      <c r="E32178" s="3"/>
      <c r="F32178" s="3"/>
      <c r="G32178" s="3"/>
    </row>
    <row r="32179" spans="1:7" x14ac:dyDescent="0.25">
      <c r="A32179" s="2"/>
      <c r="B32179" s="3"/>
      <c r="C32179" s="3"/>
      <c r="D32179" s="3"/>
      <c r="E32179" s="3"/>
      <c r="F32179" s="3"/>
      <c r="G32179" s="3"/>
    </row>
    <row r="32180" spans="1:7" x14ac:dyDescent="0.25">
      <c r="A32180" s="2"/>
      <c r="B32180" s="3"/>
      <c r="C32180" s="3"/>
      <c r="D32180" s="3"/>
      <c r="E32180" s="3"/>
      <c r="F32180" s="3"/>
      <c r="G32180" s="3"/>
    </row>
    <row r="32181" spans="1:7" x14ac:dyDescent="0.25">
      <c r="A32181" s="2"/>
      <c r="B32181" s="3"/>
      <c r="C32181" s="3"/>
      <c r="D32181" s="3"/>
      <c r="E32181" s="3"/>
      <c r="F32181" s="3"/>
      <c r="G32181" s="3"/>
    </row>
    <row r="32182" spans="1:7" x14ac:dyDescent="0.25">
      <c r="A32182" s="2"/>
      <c r="B32182" s="3"/>
      <c r="C32182" s="3"/>
      <c r="D32182" s="3"/>
      <c r="E32182" s="3"/>
      <c r="F32182" s="3"/>
      <c r="G32182" s="3"/>
    </row>
    <row r="32183" spans="1:7" x14ac:dyDescent="0.25">
      <c r="A32183" s="2"/>
      <c r="B32183" s="3"/>
      <c r="C32183" s="3"/>
      <c r="D32183" s="3"/>
      <c r="E32183" s="3"/>
      <c r="F32183" s="3"/>
      <c r="G32183" s="3"/>
    </row>
    <row r="32184" spans="1:7" x14ac:dyDescent="0.25">
      <c r="A32184" s="2"/>
      <c r="B32184" s="3"/>
      <c r="C32184" s="3"/>
      <c r="D32184" s="3"/>
      <c r="E32184" s="3"/>
      <c r="F32184" s="3"/>
      <c r="G32184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450"/>
  <sheetViews>
    <sheetView workbookViewId="0">
      <pane ySplit="570" activePane="bottomLeft"/>
      <selection activeCell="P1" sqref="P1"/>
      <selection pane="bottomLeft" activeCell="G8" sqref="G8"/>
    </sheetView>
  </sheetViews>
  <sheetFormatPr defaultRowHeight="15" x14ac:dyDescent="0.25"/>
  <cols>
    <col min="2" max="2" width="17.42578125" bestFit="1" customWidth="1"/>
    <col min="9" max="9" width="12.7109375" bestFit="1" customWidth="1"/>
    <col min="14" max="14" width="15.7109375" customWidth="1"/>
    <col min="16" max="16" width="18.5703125" bestFit="1" customWidth="1"/>
  </cols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13</v>
      </c>
      <c r="J1" t="s">
        <v>14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15</v>
      </c>
      <c r="Q1" t="s">
        <v>11</v>
      </c>
      <c r="R1" t="s">
        <v>12</v>
      </c>
      <c r="S1" t="s">
        <v>16</v>
      </c>
      <c r="T1" t="s">
        <v>17</v>
      </c>
      <c r="U1" t="s">
        <v>26</v>
      </c>
      <c r="V1" t="s">
        <v>23</v>
      </c>
      <c r="W1" t="s">
        <v>19</v>
      </c>
      <c r="X1" t="s">
        <v>20</v>
      </c>
      <c r="Y1" t="s">
        <v>21</v>
      </c>
      <c r="Z1" t="s">
        <v>17</v>
      </c>
      <c r="AA1" t="s">
        <v>18</v>
      </c>
      <c r="AB1" t="s">
        <v>22</v>
      </c>
      <c r="AC1" t="s">
        <v>25</v>
      </c>
      <c r="AD1" t="s">
        <v>24</v>
      </c>
    </row>
    <row r="2" spans="1:30" x14ac:dyDescent="0.25">
      <c r="A2">
        <v>1</v>
      </c>
      <c r="B2" s="1">
        <f>ETH_5MIN_Raw_Data!A6</f>
        <v>43202.364583333336</v>
      </c>
      <c r="C2">
        <f>ETH_5MIN_Raw_Data!B6</f>
        <v>460.78</v>
      </c>
      <c r="D2">
        <f>ETH_5MIN_Raw_Data!C6</f>
        <v>463.5</v>
      </c>
      <c r="E2">
        <f>ETH_5MIN_Raw_Data!D6</f>
        <v>460.06</v>
      </c>
      <c r="F2">
        <f>ETH_5MIN_Raw_Data!E6</f>
        <v>462.12</v>
      </c>
      <c r="G2">
        <f>ETH_5MIN_Raw_Data!F6</f>
        <v>84</v>
      </c>
      <c r="H2">
        <f>ETH_5MIN_Raw_Data!G6</f>
        <v>6444</v>
      </c>
      <c r="O2">
        <f t="shared" ref="O2:O65" si="0">(F3-F2)/F2</f>
        <v>8.3960875962953239E-3</v>
      </c>
      <c r="P2">
        <f t="shared" ref="P2:P61" si="1">IF(O2&gt;0,1,-1)</f>
        <v>1</v>
      </c>
      <c r="Q2">
        <f t="shared" ref="Q2:Q65" si="2">(F7-F2)/F2</f>
        <v>-2.9429585389076727E-3</v>
      </c>
      <c r="R2">
        <f t="shared" ref="R2:R65" si="3">(F12-F2)/F2</f>
        <v>6.7082143166277653E-4</v>
      </c>
      <c r="AC2">
        <f t="shared" ref="AC2:AC65" si="4">(D2-E2)/AVERAGE(D2,E2)</f>
        <v>7.4494347957901989E-3</v>
      </c>
    </row>
    <row r="3" spans="1:30" x14ac:dyDescent="0.25">
      <c r="A3">
        <f>A2+1</f>
        <v>2</v>
      </c>
      <c r="B3" s="1">
        <f>ETH_5MIN_Raw_Data!A7</f>
        <v>43202.368055555555</v>
      </c>
      <c r="C3">
        <f>ETH_5MIN_Raw_Data!B7</f>
        <v>462.83</v>
      </c>
      <c r="D3">
        <f>ETH_5MIN_Raw_Data!C7</f>
        <v>466</v>
      </c>
      <c r="E3">
        <f>ETH_5MIN_Raw_Data!D7</f>
        <v>462.55</v>
      </c>
      <c r="F3">
        <f>ETH_5MIN_Raw_Data!E7</f>
        <v>466</v>
      </c>
      <c r="G3">
        <f>ETH_5MIN_Raw_Data!F7</f>
        <v>118</v>
      </c>
      <c r="H3">
        <f>ETH_5MIN_Raw_Data!G7</f>
        <v>16648</v>
      </c>
      <c r="O3">
        <f t="shared" si="0"/>
        <v>-7.4034334763948256E-3</v>
      </c>
      <c r="P3">
        <f t="shared" si="1"/>
        <v>-1</v>
      </c>
      <c r="Q3">
        <f t="shared" si="2"/>
        <v>-7.553648068669489E-3</v>
      </c>
      <c r="R3">
        <f t="shared" si="3"/>
        <v>-4.3133047210300235E-3</v>
      </c>
      <c r="AC3">
        <f t="shared" si="4"/>
        <v>7.4309407140164532E-3</v>
      </c>
    </row>
    <row r="4" spans="1:30" x14ac:dyDescent="0.25">
      <c r="A4">
        <f t="shared" ref="A4:A67" si="5">A3+1</f>
        <v>3</v>
      </c>
      <c r="B4" s="1">
        <f>ETH_5MIN_Raw_Data!A8</f>
        <v>43202.371527777781</v>
      </c>
      <c r="C4">
        <f>ETH_5MIN_Raw_Data!B8</f>
        <v>465.02</v>
      </c>
      <c r="D4">
        <f>ETH_5MIN_Raw_Data!C8</f>
        <v>466.21</v>
      </c>
      <c r="E4">
        <f>ETH_5MIN_Raw_Data!D8</f>
        <v>462.08</v>
      </c>
      <c r="F4">
        <f>ETH_5MIN_Raw_Data!E8</f>
        <v>462.55</v>
      </c>
      <c r="G4">
        <f>ETH_5MIN_Raw_Data!F8</f>
        <v>76</v>
      </c>
      <c r="H4">
        <f>ETH_5MIN_Raw_Data!G8</f>
        <v>17193</v>
      </c>
      <c r="O4">
        <f t="shared" si="0"/>
        <v>-1.8376391741433849E-3</v>
      </c>
      <c r="P4">
        <f t="shared" si="1"/>
        <v>-1</v>
      </c>
      <c r="Q4">
        <f t="shared" si="2"/>
        <v>-3.1347962382444893E-3</v>
      </c>
      <c r="R4">
        <f t="shared" si="3"/>
        <v>3.1347962382444893E-3</v>
      </c>
      <c r="AC4">
        <f t="shared" si="4"/>
        <v>8.898081418522219E-3</v>
      </c>
    </row>
    <row r="5" spans="1:30" x14ac:dyDescent="0.25">
      <c r="A5">
        <f t="shared" si="5"/>
        <v>4</v>
      </c>
      <c r="B5" s="1">
        <f>ETH_5MIN_Raw_Data!A9</f>
        <v>43202.375</v>
      </c>
      <c r="C5">
        <f>ETH_5MIN_Raw_Data!B9</f>
        <v>462.74</v>
      </c>
      <c r="D5">
        <f>ETH_5MIN_Raw_Data!C9</f>
        <v>464.26</v>
      </c>
      <c r="E5">
        <f>ETH_5MIN_Raw_Data!D9</f>
        <v>460.69</v>
      </c>
      <c r="F5">
        <f>ETH_5MIN_Raw_Data!E9</f>
        <v>461.7</v>
      </c>
      <c r="G5">
        <f>ETH_5MIN_Raw_Data!F9</f>
        <v>145</v>
      </c>
      <c r="H5">
        <f>ETH_5MIN_Raw_Data!G9</f>
        <v>24672</v>
      </c>
      <c r="O5">
        <f t="shared" si="0"/>
        <v>-3.8336582196230925E-3</v>
      </c>
      <c r="P5">
        <f t="shared" si="1"/>
        <v>-1</v>
      </c>
      <c r="Q5">
        <f t="shared" si="2"/>
        <v>6.4977257959716568E-4</v>
      </c>
      <c r="R5">
        <f t="shared" si="3"/>
        <v>5.0682261208577686E-3</v>
      </c>
      <c r="AC5">
        <f t="shared" si="4"/>
        <v>7.719336180334057E-3</v>
      </c>
    </row>
    <row r="6" spans="1:30" x14ac:dyDescent="0.25">
      <c r="A6">
        <f t="shared" si="5"/>
        <v>5</v>
      </c>
      <c r="B6" s="1">
        <f>ETH_5MIN_Raw_Data!A10</f>
        <v>43202.378472222219</v>
      </c>
      <c r="C6">
        <f>ETH_5MIN_Raw_Data!B10</f>
        <v>461.69</v>
      </c>
      <c r="D6">
        <f>ETH_5MIN_Raw_Data!C10</f>
        <v>463.41</v>
      </c>
      <c r="E6">
        <f>ETH_5MIN_Raw_Data!D10</f>
        <v>459.91</v>
      </c>
      <c r="F6">
        <f>ETH_5MIN_Raw_Data!E10</f>
        <v>459.93</v>
      </c>
      <c r="G6">
        <f>ETH_5MIN_Raw_Data!F10</f>
        <v>215</v>
      </c>
      <c r="H6">
        <f>ETH_5MIN_Raw_Data!G10</f>
        <v>30873</v>
      </c>
      <c r="O6">
        <f t="shared" si="0"/>
        <v>1.8046224425455702E-3</v>
      </c>
      <c r="P6">
        <f t="shared" si="1"/>
        <v>1</v>
      </c>
      <c r="Q6">
        <f t="shared" si="2"/>
        <v>4.5006848868305895E-3</v>
      </c>
      <c r="R6">
        <f t="shared" si="3"/>
        <v>6.6749287935120409E-3</v>
      </c>
      <c r="AC6">
        <f t="shared" si="4"/>
        <v>7.5813369146124849E-3</v>
      </c>
    </row>
    <row r="7" spans="1:30" x14ac:dyDescent="0.25">
      <c r="A7">
        <f t="shared" si="5"/>
        <v>6</v>
      </c>
      <c r="B7" s="1">
        <f>ETH_5MIN_Raw_Data!A11</f>
        <v>43202.381944444445</v>
      </c>
      <c r="C7">
        <f>ETH_5MIN_Raw_Data!B11</f>
        <v>459.73</v>
      </c>
      <c r="D7">
        <f>ETH_5MIN_Raw_Data!C11</f>
        <v>461.5</v>
      </c>
      <c r="E7">
        <f>ETH_5MIN_Raw_Data!D11</f>
        <v>459.34</v>
      </c>
      <c r="F7">
        <f>ETH_5MIN_Raw_Data!E11</f>
        <v>460.76</v>
      </c>
      <c r="G7">
        <f>ETH_5MIN_Raw_Data!F11</f>
        <v>142</v>
      </c>
      <c r="H7">
        <f>ETH_5MIN_Raw_Data!G11</f>
        <v>42666</v>
      </c>
      <c r="O7">
        <f t="shared" si="0"/>
        <v>3.7329629308100252E-3</v>
      </c>
      <c r="P7">
        <f t="shared" si="1"/>
        <v>1</v>
      </c>
      <c r="Q7">
        <f t="shared" si="2"/>
        <v>3.6244465665422692E-3</v>
      </c>
      <c r="R7">
        <f t="shared" si="3"/>
        <v>7.1620800416703091E-3</v>
      </c>
      <c r="AC7">
        <f t="shared" si="4"/>
        <v>4.6913687502715459E-3</v>
      </c>
    </row>
    <row r="8" spans="1:30" x14ac:dyDescent="0.25">
      <c r="A8">
        <f t="shared" si="5"/>
        <v>7</v>
      </c>
      <c r="B8" s="1">
        <f>ETH_5MIN_Raw_Data!A12</f>
        <v>43202.385416666664</v>
      </c>
      <c r="C8">
        <f>ETH_5MIN_Raw_Data!B12</f>
        <v>460.76</v>
      </c>
      <c r="D8">
        <f>ETH_5MIN_Raw_Data!C12</f>
        <v>464.55</v>
      </c>
      <c r="E8">
        <f>ETH_5MIN_Raw_Data!D12</f>
        <v>460.6</v>
      </c>
      <c r="F8">
        <f>ETH_5MIN_Raw_Data!E12</f>
        <v>462.48</v>
      </c>
      <c r="G8">
        <f>ETH_5MIN_Raw_Data!F12</f>
        <v>151</v>
      </c>
      <c r="H8">
        <f>ETH_5MIN_Raw_Data!G12</f>
        <v>37187</v>
      </c>
      <c r="O8">
        <f t="shared" si="0"/>
        <v>-2.9839128178515729E-3</v>
      </c>
      <c r="P8">
        <f t="shared" si="1"/>
        <v>-1</v>
      </c>
      <c r="Q8">
        <f t="shared" si="2"/>
        <v>3.2650060543158426E-3</v>
      </c>
      <c r="R8">
        <f t="shared" si="3"/>
        <v>9.7950181629475278E-3</v>
      </c>
      <c r="AC8">
        <f t="shared" si="4"/>
        <v>8.5391558125709095E-3</v>
      </c>
    </row>
    <row r="9" spans="1:30" x14ac:dyDescent="0.25">
      <c r="A9">
        <f t="shared" si="5"/>
        <v>8</v>
      </c>
      <c r="B9" s="1">
        <f>ETH_5MIN_Raw_Data!A13</f>
        <v>43202.388888888891</v>
      </c>
      <c r="C9">
        <f>ETH_5MIN_Raw_Data!B13</f>
        <v>462.48</v>
      </c>
      <c r="D9">
        <f>ETH_5MIN_Raw_Data!C13</f>
        <v>462.94</v>
      </c>
      <c r="E9">
        <f>ETH_5MIN_Raw_Data!D13</f>
        <v>460.99</v>
      </c>
      <c r="F9">
        <f>ETH_5MIN_Raw_Data!E13</f>
        <v>461.1</v>
      </c>
      <c r="G9">
        <f>ETH_5MIN_Raw_Data!F13</f>
        <v>82</v>
      </c>
      <c r="H9">
        <f>ETH_5MIN_Raw_Data!G13</f>
        <v>18434</v>
      </c>
      <c r="O9">
        <f t="shared" si="0"/>
        <v>1.9518542615484216E-3</v>
      </c>
      <c r="P9">
        <f t="shared" si="1"/>
        <v>1</v>
      </c>
      <c r="Q9">
        <f t="shared" si="2"/>
        <v>6.289308176100579E-3</v>
      </c>
      <c r="R9">
        <f t="shared" si="3"/>
        <v>1.9128171763175002E-2</v>
      </c>
      <c r="AC9">
        <f t="shared" si="4"/>
        <v>4.2210990010065445E-3</v>
      </c>
    </row>
    <row r="10" spans="1:30" x14ac:dyDescent="0.25">
      <c r="A10">
        <f t="shared" si="5"/>
        <v>9</v>
      </c>
      <c r="B10" s="1">
        <f>ETH_5MIN_Raw_Data!A14</f>
        <v>43202.392361111109</v>
      </c>
      <c r="C10">
        <f>ETH_5MIN_Raw_Data!B14</f>
        <v>461.1</v>
      </c>
      <c r="D10">
        <f>ETH_5MIN_Raw_Data!C14</f>
        <v>464.56</v>
      </c>
      <c r="E10">
        <f>ETH_5MIN_Raw_Data!D14</f>
        <v>461.1</v>
      </c>
      <c r="F10">
        <f>ETH_5MIN_Raw_Data!E14</f>
        <v>462</v>
      </c>
      <c r="G10">
        <f>ETH_5MIN_Raw_Data!F14</f>
        <v>115</v>
      </c>
      <c r="H10">
        <f>ETH_5MIN_Raw_Data!G14</f>
        <v>17862</v>
      </c>
      <c r="O10">
        <f t="shared" si="0"/>
        <v>0</v>
      </c>
      <c r="P10">
        <f t="shared" si="1"/>
        <v>-1</v>
      </c>
      <c r="Q10">
        <f t="shared" si="2"/>
        <v>4.4155844155844602E-3</v>
      </c>
      <c r="R10">
        <f t="shared" si="3"/>
        <v>1.1839826839826898E-2</v>
      </c>
      <c r="AC10">
        <f t="shared" si="4"/>
        <v>7.475747034548277E-3</v>
      </c>
    </row>
    <row r="11" spans="1:30" x14ac:dyDescent="0.25">
      <c r="A11">
        <f t="shared" si="5"/>
        <v>10</v>
      </c>
      <c r="B11" s="1">
        <f>ETH_5MIN_Raw_Data!A15</f>
        <v>43202.395833333336</v>
      </c>
      <c r="C11">
        <f>ETH_5MIN_Raw_Data!B15</f>
        <v>462</v>
      </c>
      <c r="D11">
        <f>ETH_5MIN_Raw_Data!C15</f>
        <v>463.46</v>
      </c>
      <c r="E11">
        <f>ETH_5MIN_Raw_Data!D15</f>
        <v>459.91</v>
      </c>
      <c r="F11">
        <f>ETH_5MIN_Raw_Data!E15</f>
        <v>462</v>
      </c>
      <c r="G11">
        <f>ETH_5MIN_Raw_Data!F15</f>
        <v>102</v>
      </c>
      <c r="H11">
        <f>ETH_5MIN_Raw_Data!G15</f>
        <v>28559</v>
      </c>
      <c r="O11">
        <f t="shared" si="0"/>
        <v>9.3073593073594548E-4</v>
      </c>
      <c r="P11">
        <f t="shared" si="1"/>
        <v>1</v>
      </c>
      <c r="Q11">
        <f t="shared" si="2"/>
        <v>2.1645021645021645E-3</v>
      </c>
      <c r="R11">
        <f t="shared" si="3"/>
        <v>1.4285714285714336E-2</v>
      </c>
      <c r="AC11">
        <f t="shared" si="4"/>
        <v>7.6892253376218732E-3</v>
      </c>
    </row>
    <row r="12" spans="1:30" x14ac:dyDescent="0.25">
      <c r="A12">
        <f t="shared" si="5"/>
        <v>11</v>
      </c>
      <c r="B12" s="1">
        <f>ETH_5MIN_Raw_Data!A16</f>
        <v>43202.399305555555</v>
      </c>
      <c r="C12">
        <f>ETH_5MIN_Raw_Data!B16</f>
        <v>462</v>
      </c>
      <c r="D12">
        <f>ETH_5MIN_Raw_Data!C16</f>
        <v>462.56</v>
      </c>
      <c r="E12">
        <f>ETH_5MIN_Raw_Data!D16</f>
        <v>460.98</v>
      </c>
      <c r="F12">
        <f>ETH_5MIN_Raw_Data!E16</f>
        <v>462.43</v>
      </c>
      <c r="G12">
        <f>ETH_5MIN_Raw_Data!F16</f>
        <v>43</v>
      </c>
      <c r="H12">
        <f>ETH_5MIN_Raw_Data!G16</f>
        <v>7216</v>
      </c>
      <c r="K12">
        <f t="shared" ref="K12:K75" si="6">AVERAGE(F2:F11)</f>
        <v>462.06400000000002</v>
      </c>
      <c r="O12">
        <f t="shared" si="0"/>
        <v>3.3734835542676778E-3</v>
      </c>
      <c r="P12">
        <f t="shared" si="1"/>
        <v>1</v>
      </c>
      <c r="Q12">
        <f t="shared" si="2"/>
        <v>3.5248578163181356E-3</v>
      </c>
      <c r="R12">
        <f t="shared" si="3"/>
        <v>1.6672793720130571E-2</v>
      </c>
      <c r="AC12">
        <f t="shared" si="4"/>
        <v>3.4216168222274816E-3</v>
      </c>
    </row>
    <row r="13" spans="1:30" x14ac:dyDescent="0.25">
      <c r="A13">
        <f t="shared" si="5"/>
        <v>12</v>
      </c>
      <c r="B13" s="1">
        <f>ETH_5MIN_Raw_Data!A17</f>
        <v>43202.402777777781</v>
      </c>
      <c r="C13">
        <f>ETH_5MIN_Raw_Data!B17</f>
        <v>462.45</v>
      </c>
      <c r="D13">
        <f>ETH_5MIN_Raw_Data!C17</f>
        <v>464.06</v>
      </c>
      <c r="E13">
        <f>ETH_5MIN_Raw_Data!D17</f>
        <v>461.64</v>
      </c>
      <c r="F13">
        <f>ETH_5MIN_Raw_Data!E17</f>
        <v>463.99</v>
      </c>
      <c r="G13">
        <f>ETH_5MIN_Raw_Data!F17</f>
        <v>96</v>
      </c>
      <c r="H13">
        <f>ETH_5MIN_Raw_Data!G17</f>
        <v>15624</v>
      </c>
      <c r="K13">
        <f t="shared" si="6"/>
        <v>462.09500000000008</v>
      </c>
      <c r="O13">
        <f t="shared" si="0"/>
        <v>2.1552188624735243E-5</v>
      </c>
      <c r="P13">
        <f t="shared" si="1"/>
        <v>1</v>
      </c>
      <c r="Q13">
        <f t="shared" si="2"/>
        <v>6.5087609646759239E-3</v>
      </c>
      <c r="R13">
        <f t="shared" si="3"/>
        <v>6.4872087760511881E-3</v>
      </c>
      <c r="AC13">
        <f t="shared" si="4"/>
        <v>5.2284757480825662E-3</v>
      </c>
    </row>
    <row r="14" spans="1:30" x14ac:dyDescent="0.25">
      <c r="A14">
        <f t="shared" si="5"/>
        <v>13</v>
      </c>
      <c r="B14" s="1">
        <f>ETH_5MIN_Raw_Data!A18</f>
        <v>43202.40625</v>
      </c>
      <c r="C14">
        <f>ETH_5MIN_Raw_Data!B18</f>
        <v>464</v>
      </c>
      <c r="D14">
        <f>ETH_5MIN_Raw_Data!C18</f>
        <v>464.89</v>
      </c>
      <c r="E14">
        <f>ETH_5MIN_Raw_Data!D18</f>
        <v>463.99</v>
      </c>
      <c r="F14">
        <f>ETH_5MIN_Raw_Data!E18</f>
        <v>464</v>
      </c>
      <c r="G14">
        <f>ETH_5MIN_Raw_Data!F18</f>
        <v>97</v>
      </c>
      <c r="H14">
        <f>ETH_5MIN_Raw_Data!G18</f>
        <v>24101</v>
      </c>
      <c r="K14">
        <f t="shared" si="6"/>
        <v>461.89399999999995</v>
      </c>
      <c r="O14">
        <f t="shared" si="0"/>
        <v>8.6206896551768245E-5</v>
      </c>
      <c r="P14">
        <f t="shared" si="1"/>
        <v>1</v>
      </c>
      <c r="Q14">
        <f t="shared" si="2"/>
        <v>1.2758620689655206E-2</v>
      </c>
      <c r="R14">
        <f t="shared" si="3"/>
        <v>6.9181034482758176E-3</v>
      </c>
      <c r="AC14">
        <f t="shared" si="4"/>
        <v>1.9378175867711164E-3</v>
      </c>
    </row>
    <row r="15" spans="1:30" x14ac:dyDescent="0.25">
      <c r="A15">
        <f t="shared" si="5"/>
        <v>14</v>
      </c>
      <c r="B15" s="1">
        <f>ETH_5MIN_Raw_Data!A19</f>
        <v>43202.409722222219</v>
      </c>
      <c r="C15">
        <f>ETH_5MIN_Raw_Data!B19</f>
        <v>464</v>
      </c>
      <c r="D15">
        <f>ETH_5MIN_Raw_Data!C19</f>
        <v>464.04</v>
      </c>
      <c r="E15">
        <f>ETH_5MIN_Raw_Data!D19</f>
        <v>461.99</v>
      </c>
      <c r="F15">
        <f>ETH_5MIN_Raw_Data!E19</f>
        <v>464.04</v>
      </c>
      <c r="G15">
        <f>ETH_5MIN_Raw_Data!F19</f>
        <v>134</v>
      </c>
      <c r="H15">
        <f>ETH_5MIN_Raw_Data!G19</f>
        <v>18258</v>
      </c>
      <c r="K15">
        <f t="shared" si="6"/>
        <v>462.03899999999993</v>
      </c>
      <c r="O15">
        <f t="shared" si="0"/>
        <v>-2.2411861046461954E-3</v>
      </c>
      <c r="P15">
        <f t="shared" si="1"/>
        <v>-1</v>
      </c>
      <c r="Q15">
        <f t="shared" si="2"/>
        <v>7.3916041720541474E-3</v>
      </c>
      <c r="R15">
        <f t="shared" si="3"/>
        <v>6.745108180329272E-3</v>
      </c>
      <c r="AC15">
        <f t="shared" si="4"/>
        <v>4.4275023487360269E-3</v>
      </c>
    </row>
    <row r="16" spans="1:30" x14ac:dyDescent="0.25">
      <c r="A16">
        <f t="shared" si="5"/>
        <v>15</v>
      </c>
      <c r="B16" s="1">
        <f>ETH_5MIN_Raw_Data!A20</f>
        <v>43202.413194444445</v>
      </c>
      <c r="C16">
        <f>ETH_5MIN_Raw_Data!B20</f>
        <v>464.04</v>
      </c>
      <c r="D16">
        <f>ETH_5MIN_Raw_Data!C20</f>
        <v>464.54</v>
      </c>
      <c r="E16">
        <f>ETH_5MIN_Raw_Data!D20</f>
        <v>462.02</v>
      </c>
      <c r="F16">
        <f>ETH_5MIN_Raw_Data!E20</f>
        <v>463</v>
      </c>
      <c r="G16">
        <f>ETH_5MIN_Raw_Data!F20</f>
        <v>82</v>
      </c>
      <c r="H16">
        <f>ETH_5MIN_Raw_Data!G20</f>
        <v>16846</v>
      </c>
      <c r="K16">
        <f t="shared" si="6"/>
        <v>462.27299999999997</v>
      </c>
      <c r="O16">
        <f t="shared" si="0"/>
        <v>2.2894168466522729E-3</v>
      </c>
      <c r="P16">
        <f t="shared" si="1"/>
        <v>1</v>
      </c>
      <c r="Q16">
        <f t="shared" si="2"/>
        <v>1.2095032397408256E-2</v>
      </c>
      <c r="R16">
        <f t="shared" si="3"/>
        <v>4.2764578833693698E-3</v>
      </c>
      <c r="AC16">
        <f t="shared" si="4"/>
        <v>5.4394750474875643E-3</v>
      </c>
    </row>
    <row r="17" spans="1:30" x14ac:dyDescent="0.25">
      <c r="A17">
        <f t="shared" si="5"/>
        <v>16</v>
      </c>
      <c r="B17" s="1">
        <f>ETH_5MIN_Raw_Data!A21</f>
        <v>43202.416666666664</v>
      </c>
      <c r="C17">
        <f>ETH_5MIN_Raw_Data!B21</f>
        <v>463.04</v>
      </c>
      <c r="D17">
        <f>ETH_5MIN_Raw_Data!C21</f>
        <v>464.33</v>
      </c>
      <c r="E17">
        <f>ETH_5MIN_Raw_Data!D21</f>
        <v>463</v>
      </c>
      <c r="F17">
        <f>ETH_5MIN_Raw_Data!E21</f>
        <v>464.06</v>
      </c>
      <c r="G17">
        <f>ETH_5MIN_Raw_Data!F21</f>
        <v>79</v>
      </c>
      <c r="H17">
        <f>ETH_5MIN_Raw_Data!G21</f>
        <v>13584</v>
      </c>
      <c r="K17">
        <f t="shared" si="6"/>
        <v>462.58000000000004</v>
      </c>
      <c r="O17">
        <f t="shared" si="0"/>
        <v>6.3569366030254461E-3</v>
      </c>
      <c r="P17">
        <f t="shared" si="1"/>
        <v>1</v>
      </c>
      <c r="Q17">
        <f t="shared" si="2"/>
        <v>1.3101754083523648E-2</v>
      </c>
      <c r="R17">
        <f t="shared" si="3"/>
        <v>6.4215834159376331E-3</v>
      </c>
      <c r="AC17">
        <f t="shared" si="4"/>
        <v>2.8684502819923525E-3</v>
      </c>
    </row>
    <row r="18" spans="1:30" x14ac:dyDescent="0.25">
      <c r="A18">
        <f t="shared" si="5"/>
        <v>17</v>
      </c>
      <c r="B18" s="1">
        <f>ETH_5MIN_Raw_Data!A22</f>
        <v>43202.420138888891</v>
      </c>
      <c r="C18">
        <f>ETH_5MIN_Raw_Data!B22</f>
        <v>463.82</v>
      </c>
      <c r="D18">
        <f>ETH_5MIN_Raw_Data!C22</f>
        <v>467.87</v>
      </c>
      <c r="E18">
        <f>ETH_5MIN_Raw_Data!D22</f>
        <v>463.82</v>
      </c>
      <c r="F18">
        <f>ETH_5MIN_Raw_Data!E22</f>
        <v>467.01</v>
      </c>
      <c r="G18">
        <f>ETH_5MIN_Raw_Data!F22</f>
        <v>86</v>
      </c>
      <c r="H18">
        <f>ETH_5MIN_Raw_Data!G22</f>
        <v>11310</v>
      </c>
      <c r="K18">
        <f t="shared" si="6"/>
        <v>462.91</v>
      </c>
      <c r="O18">
        <f t="shared" si="0"/>
        <v>6.2311299543907524E-3</v>
      </c>
      <c r="P18">
        <f t="shared" si="1"/>
        <v>1</v>
      </c>
      <c r="Q18">
        <f t="shared" si="2"/>
        <v>-2.1412817712663336E-5</v>
      </c>
      <c r="R18">
        <f t="shared" si="3"/>
        <v>5.7814607824239702E-4</v>
      </c>
      <c r="AC18">
        <f t="shared" si="4"/>
        <v>8.6938788652878348E-3</v>
      </c>
    </row>
    <row r="19" spans="1:30" x14ac:dyDescent="0.25">
      <c r="A19">
        <f t="shared" si="5"/>
        <v>18</v>
      </c>
      <c r="B19" s="1">
        <f>ETH_5MIN_Raw_Data!A23</f>
        <v>43202.423611111109</v>
      </c>
      <c r="C19">
        <f>ETH_5MIN_Raw_Data!B23</f>
        <v>467.01</v>
      </c>
      <c r="D19">
        <f>ETH_5MIN_Raw_Data!C23</f>
        <v>470</v>
      </c>
      <c r="E19">
        <f>ETH_5MIN_Raw_Data!D23</f>
        <v>467</v>
      </c>
      <c r="F19">
        <f>ETH_5MIN_Raw_Data!E23</f>
        <v>469.92</v>
      </c>
      <c r="G19">
        <f>ETH_5MIN_Raw_Data!F23</f>
        <v>128</v>
      </c>
      <c r="H19">
        <f>ETH_5MIN_Raw_Data!G23</f>
        <v>17240</v>
      </c>
      <c r="K19">
        <f t="shared" si="6"/>
        <v>463.363</v>
      </c>
      <c r="O19">
        <f t="shared" si="0"/>
        <v>-5.2136533878106668E-3</v>
      </c>
      <c r="P19">
        <f t="shared" si="1"/>
        <v>-1</v>
      </c>
      <c r="Q19">
        <f t="shared" si="2"/>
        <v>-5.7669390534559849E-3</v>
      </c>
      <c r="R19">
        <f t="shared" si="3"/>
        <v>-7.7672795369425306E-3</v>
      </c>
      <c r="AC19">
        <f t="shared" si="4"/>
        <v>6.4034151547491995E-3</v>
      </c>
    </row>
    <row r="20" spans="1:30" x14ac:dyDescent="0.25">
      <c r="A20">
        <f t="shared" si="5"/>
        <v>19</v>
      </c>
      <c r="B20" s="1">
        <f>ETH_5MIN_Raw_Data!A24</f>
        <v>43202.427083333336</v>
      </c>
      <c r="C20">
        <f>ETH_5MIN_Raw_Data!B24</f>
        <v>469.74</v>
      </c>
      <c r="D20">
        <f>ETH_5MIN_Raw_Data!C24</f>
        <v>470.57</v>
      </c>
      <c r="E20">
        <f>ETH_5MIN_Raw_Data!D24</f>
        <v>465.62</v>
      </c>
      <c r="F20">
        <f>ETH_5MIN_Raw_Data!E24</f>
        <v>467.47</v>
      </c>
      <c r="G20">
        <f>ETH_5MIN_Raw_Data!F24</f>
        <v>165</v>
      </c>
      <c r="H20">
        <f>ETH_5MIN_Raw_Data!G24</f>
        <v>46753</v>
      </c>
      <c r="K20">
        <f t="shared" si="6"/>
        <v>464.245</v>
      </c>
      <c r="O20">
        <f t="shared" si="0"/>
        <v>2.4172674182300368E-3</v>
      </c>
      <c r="P20">
        <f t="shared" si="1"/>
        <v>1</v>
      </c>
      <c r="Q20">
        <f t="shared" si="2"/>
        <v>-6.4175241191950577E-4</v>
      </c>
      <c r="R20">
        <f t="shared" si="3"/>
        <v>-5.5404624895715911E-3</v>
      </c>
      <c r="S20">
        <f>FORECAST(A20,F2:F19,A2:A19)</f>
        <v>465.76209150326792</v>
      </c>
      <c r="T20">
        <f t="shared" ref="T20:T83" si="7">F20-S20</f>
        <v>1.7079084967321023</v>
      </c>
      <c r="U20">
        <f t="shared" ref="U20:U83" si="8">STEYX(F2:F19,A2:A19)</f>
        <v>2.0314326137118823</v>
      </c>
      <c r="V20">
        <f>T20/U20</f>
        <v>0.84074090629635556</v>
      </c>
      <c r="W20">
        <f t="shared" ref="W20:W83" si="9">AVERAGE(H10:H19)</f>
        <v>17060</v>
      </c>
      <c r="X20">
        <f t="shared" ref="X20:X83" si="10">(H20-W20)/_xlfn.STDEV.P(H10:H19)</f>
        <v>5.1840632711592818</v>
      </c>
      <c r="Y20">
        <f t="shared" ref="Y20:Y83" si="11">FORECAST(A20,H4:H19,A4:A19)</f>
        <v>12254.25</v>
      </c>
      <c r="Z20">
        <f t="shared" ref="Z20:Z83" si="12">H20-Y20</f>
        <v>34498.75</v>
      </c>
      <c r="AA20">
        <f t="shared" ref="AA20:AA83" si="13">STEYX(H10:H19,A10:A19)</f>
        <v>6121.1483355212476</v>
      </c>
      <c r="AB20">
        <f>Z20/AA20</f>
        <v>5.6359931354387367</v>
      </c>
      <c r="AC20">
        <f t="shared" si="4"/>
        <v>1.0574776487678758E-2</v>
      </c>
      <c r="AD20">
        <f t="shared" ref="AD20:AD83" si="14">(G20-AVERAGE(G2:G19))/_xlfn.STDEV.P(G2:G19)</f>
        <v>1.460148687364468</v>
      </c>
    </row>
    <row r="21" spans="1:30" x14ac:dyDescent="0.25">
      <c r="A21">
        <f t="shared" si="5"/>
        <v>20</v>
      </c>
      <c r="B21" s="1">
        <f>ETH_5MIN_Raw_Data!A25</f>
        <v>43202.430555555555</v>
      </c>
      <c r="C21">
        <f>ETH_5MIN_Raw_Data!B25</f>
        <v>467.96</v>
      </c>
      <c r="D21">
        <f>ETH_5MIN_Raw_Data!C25</f>
        <v>469.57</v>
      </c>
      <c r="E21">
        <f>ETH_5MIN_Raw_Data!D25</f>
        <v>466.86</v>
      </c>
      <c r="F21">
        <f>ETH_5MIN_Raw_Data!E25</f>
        <v>468.6</v>
      </c>
      <c r="G21">
        <f>ETH_5MIN_Raw_Data!F25</f>
        <v>83</v>
      </c>
      <c r="H21">
        <f>ETH_5MIN_Raw_Data!G25</f>
        <v>11897</v>
      </c>
      <c r="K21">
        <f t="shared" si="6"/>
        <v>464.79200000000003</v>
      </c>
      <c r="O21">
        <f t="shared" si="0"/>
        <v>3.2863849765257438E-3</v>
      </c>
      <c r="P21">
        <f t="shared" si="1"/>
        <v>1</v>
      </c>
      <c r="Q21">
        <f t="shared" si="2"/>
        <v>-7.7251387110542132E-3</v>
      </c>
      <c r="R21">
        <f t="shared" si="3"/>
        <v>-7.0422535211267841E-3</v>
      </c>
      <c r="S21">
        <f t="shared" ref="S21:S84" si="15">FORECAST(A21,F3:F20,A3:A20)</f>
        <v>466.54058823529414</v>
      </c>
      <c r="T21">
        <f t="shared" si="7"/>
        <v>2.0594117647058852</v>
      </c>
      <c r="U21">
        <f t="shared" si="8"/>
        <v>2.0396559990418113</v>
      </c>
      <c r="V21">
        <f t="shared" ref="V21:V84" si="16">T21/U21</f>
        <v>1.0096858321566748</v>
      </c>
      <c r="W21">
        <f t="shared" si="9"/>
        <v>19949.099999999999</v>
      </c>
      <c r="X21">
        <f t="shared" si="10"/>
        <v>-0.7589458319164939</v>
      </c>
      <c r="Y21">
        <f t="shared" si="11"/>
        <v>17980.825000000001</v>
      </c>
      <c r="Z21">
        <f t="shared" si="12"/>
        <v>-6083.8250000000007</v>
      </c>
      <c r="AA21">
        <f t="shared" si="13"/>
        <v>11336.474012846294</v>
      </c>
      <c r="AB21">
        <f t="shared" ref="AB21:AB84" si="17">Z21/AA21</f>
        <v>-0.53665936984514906</v>
      </c>
      <c r="AC21">
        <f t="shared" si="4"/>
        <v>5.7879393013892753E-3</v>
      </c>
      <c r="AD21">
        <f t="shared" si="14"/>
        <v>-0.79408318898891339</v>
      </c>
    </row>
    <row r="22" spans="1:30" x14ac:dyDescent="0.25">
      <c r="A22">
        <f t="shared" si="5"/>
        <v>21</v>
      </c>
      <c r="B22" s="1">
        <f>ETH_5MIN_Raw_Data!A26</f>
        <v>43202.434027777781</v>
      </c>
      <c r="C22">
        <f>ETH_5MIN_Raw_Data!B26</f>
        <v>468.23</v>
      </c>
      <c r="D22">
        <f>ETH_5MIN_Raw_Data!C26</f>
        <v>470.79</v>
      </c>
      <c r="E22">
        <f>ETH_5MIN_Raw_Data!D26</f>
        <v>468.19</v>
      </c>
      <c r="F22">
        <f>ETH_5MIN_Raw_Data!E26</f>
        <v>470.14</v>
      </c>
      <c r="G22">
        <f>ETH_5MIN_Raw_Data!F26</f>
        <v>62</v>
      </c>
      <c r="H22">
        <f>ETH_5MIN_Raw_Data!G26</f>
        <v>9142</v>
      </c>
      <c r="K22">
        <f t="shared" si="6"/>
        <v>465.45200000000006</v>
      </c>
      <c r="O22">
        <f t="shared" si="0"/>
        <v>-6.6788616156889151E-3</v>
      </c>
      <c r="P22">
        <f t="shared" si="1"/>
        <v>-1</v>
      </c>
      <c r="Q22">
        <f t="shared" si="2"/>
        <v>-6.5937805759985662E-3</v>
      </c>
      <c r="R22">
        <f t="shared" si="3"/>
        <v>-8.7633470881014267E-3</v>
      </c>
      <c r="S22">
        <f t="shared" si="15"/>
        <v>467.97248366013076</v>
      </c>
      <c r="T22">
        <f t="shared" si="7"/>
        <v>2.1675163398692234</v>
      </c>
      <c r="U22">
        <f t="shared" si="8"/>
        <v>1.493916669062868</v>
      </c>
      <c r="V22">
        <f t="shared" si="16"/>
        <v>1.4508950765164859</v>
      </c>
      <c r="W22">
        <f t="shared" si="9"/>
        <v>18282.900000000001</v>
      </c>
      <c r="X22">
        <f t="shared" si="10"/>
        <v>-0.8761116755138304</v>
      </c>
      <c r="Y22">
        <f t="shared" si="11"/>
        <v>15376.25</v>
      </c>
      <c r="Z22">
        <f t="shared" si="12"/>
        <v>-6234.25</v>
      </c>
      <c r="AA22">
        <f t="shared" si="13"/>
        <v>10985.169722485773</v>
      </c>
      <c r="AB22">
        <f t="shared" si="17"/>
        <v>-0.56751512789456349</v>
      </c>
      <c r="AC22">
        <f t="shared" si="4"/>
        <v>5.5379241304394609E-3</v>
      </c>
      <c r="AD22">
        <f t="shared" si="14"/>
        <v>-1.2587023679328813</v>
      </c>
    </row>
    <row r="23" spans="1:30" x14ac:dyDescent="0.25">
      <c r="A23">
        <f t="shared" si="5"/>
        <v>22</v>
      </c>
      <c r="B23" s="1">
        <f>ETH_5MIN_Raw_Data!A27</f>
        <v>43202.4375</v>
      </c>
      <c r="C23">
        <f>ETH_5MIN_Raw_Data!B27</f>
        <v>470.29</v>
      </c>
      <c r="D23">
        <f>ETH_5MIN_Raw_Data!C27</f>
        <v>470.29</v>
      </c>
      <c r="E23">
        <f>ETH_5MIN_Raw_Data!D27</f>
        <v>465.94</v>
      </c>
      <c r="F23">
        <f>ETH_5MIN_Raw_Data!E27</f>
        <v>467</v>
      </c>
      <c r="G23">
        <f>ETH_5MIN_Raw_Data!F27</f>
        <v>126</v>
      </c>
      <c r="H23">
        <f>ETH_5MIN_Raw_Data!G27</f>
        <v>25532</v>
      </c>
      <c r="K23">
        <f t="shared" si="6"/>
        <v>466.22300000000013</v>
      </c>
      <c r="O23">
        <f t="shared" si="0"/>
        <v>4.4967880085648721E-4</v>
      </c>
      <c r="P23">
        <f t="shared" si="1"/>
        <v>1</v>
      </c>
      <c r="Q23">
        <f t="shared" si="2"/>
        <v>5.9957173447531631E-4</v>
      </c>
      <c r="R23">
        <f t="shared" si="3"/>
        <v>-6.5524625267666002E-3</v>
      </c>
      <c r="S23">
        <f t="shared" si="15"/>
        <v>469.2446405228759</v>
      </c>
      <c r="T23">
        <f t="shared" si="7"/>
        <v>-2.2446405228758977</v>
      </c>
      <c r="U23">
        <f t="shared" si="8"/>
        <v>1.3604620287036853</v>
      </c>
      <c r="V23">
        <f t="shared" si="16"/>
        <v>-1.6499104535939904</v>
      </c>
      <c r="W23">
        <f t="shared" si="9"/>
        <v>18475.5</v>
      </c>
      <c r="X23">
        <f t="shared" si="10"/>
        <v>0.68887834429438788</v>
      </c>
      <c r="Y23">
        <f t="shared" si="11"/>
        <v>13332.450000000004</v>
      </c>
      <c r="Z23">
        <f t="shared" si="12"/>
        <v>12199.549999999996</v>
      </c>
      <c r="AA23">
        <f t="shared" si="13"/>
        <v>11452.446159835872</v>
      </c>
      <c r="AB23">
        <f t="shared" si="17"/>
        <v>1.0652353069149754</v>
      </c>
      <c r="AC23">
        <f t="shared" si="4"/>
        <v>9.2925883596979859E-3</v>
      </c>
      <c r="AD23">
        <f t="shared" si="14"/>
        <v>0.3556475583245538</v>
      </c>
    </row>
    <row r="24" spans="1:30" x14ac:dyDescent="0.25">
      <c r="A24">
        <f t="shared" si="5"/>
        <v>23</v>
      </c>
      <c r="B24" s="1">
        <f>ETH_5MIN_Raw_Data!A28</f>
        <v>43202.440972222219</v>
      </c>
      <c r="C24">
        <f>ETH_5MIN_Raw_Data!B28</f>
        <v>467</v>
      </c>
      <c r="D24">
        <f>ETH_5MIN_Raw_Data!C28</f>
        <v>469</v>
      </c>
      <c r="E24">
        <f>ETH_5MIN_Raw_Data!D28</f>
        <v>466.01</v>
      </c>
      <c r="F24">
        <f>ETH_5MIN_Raw_Data!E28</f>
        <v>467.21</v>
      </c>
      <c r="G24">
        <f>ETH_5MIN_Raw_Data!F28</f>
        <v>70</v>
      </c>
      <c r="H24">
        <f>ETH_5MIN_Raw_Data!G28</f>
        <v>10375</v>
      </c>
      <c r="K24">
        <f t="shared" si="6"/>
        <v>466.524</v>
      </c>
      <c r="O24">
        <f t="shared" si="0"/>
        <v>-8.5614605851680453E-5</v>
      </c>
      <c r="P24">
        <f t="shared" si="1"/>
        <v>-1</v>
      </c>
      <c r="Q24">
        <f t="shared" si="2"/>
        <v>-2.0119432375163156E-3</v>
      </c>
      <c r="R24">
        <f t="shared" si="3"/>
        <v>-5.2438946084201726E-3</v>
      </c>
      <c r="S24">
        <f t="shared" si="15"/>
        <v>469.5590849673203</v>
      </c>
      <c r="T24">
        <f t="shared" si="7"/>
        <v>-2.3490849673203229</v>
      </c>
      <c r="U24">
        <f t="shared" si="8"/>
        <v>1.3490132527540108</v>
      </c>
      <c r="V24">
        <f t="shared" si="16"/>
        <v>-1.7413357226288664</v>
      </c>
      <c r="W24">
        <f t="shared" si="9"/>
        <v>19466.3</v>
      </c>
      <c r="X24">
        <f t="shared" si="10"/>
        <v>-0.87435277176850401</v>
      </c>
      <c r="Y24">
        <f t="shared" si="11"/>
        <v>17698.375</v>
      </c>
      <c r="Z24">
        <f t="shared" si="12"/>
        <v>-7323.375</v>
      </c>
      <c r="AA24">
        <f t="shared" si="13"/>
        <v>11610.598905480259</v>
      </c>
      <c r="AB24">
        <f t="shared" si="17"/>
        <v>-0.63074911635637776</v>
      </c>
      <c r="AC24">
        <f t="shared" si="4"/>
        <v>6.3956535224222394E-3</v>
      </c>
      <c r="AD24">
        <f t="shared" si="14"/>
        <v>-1.0078193004830285</v>
      </c>
    </row>
    <row r="25" spans="1:30" x14ac:dyDescent="0.25">
      <c r="A25">
        <f t="shared" si="5"/>
        <v>24</v>
      </c>
      <c r="B25" s="1">
        <f>ETH_5MIN_Raw_Data!A29</f>
        <v>43202.444444444445</v>
      </c>
      <c r="C25">
        <f>ETH_5MIN_Raw_Data!B29</f>
        <v>468.94</v>
      </c>
      <c r="D25">
        <f>ETH_5MIN_Raw_Data!C29</f>
        <v>468.94</v>
      </c>
      <c r="E25">
        <f>ETH_5MIN_Raw_Data!D29</f>
        <v>466.63</v>
      </c>
      <c r="F25">
        <f>ETH_5MIN_Raw_Data!E29</f>
        <v>467.17</v>
      </c>
      <c r="G25">
        <f>ETH_5MIN_Raw_Data!F29</f>
        <v>48</v>
      </c>
      <c r="H25">
        <f>ETH_5MIN_Raw_Data!G29</f>
        <v>8448</v>
      </c>
      <c r="K25">
        <f t="shared" si="6"/>
        <v>466.84499999999997</v>
      </c>
      <c r="O25">
        <f t="shared" si="0"/>
        <v>-4.6878010146199408E-3</v>
      </c>
      <c r="P25">
        <f t="shared" si="1"/>
        <v>-1</v>
      </c>
      <c r="Q25">
        <f t="shared" si="2"/>
        <v>-4.9018558554702147E-3</v>
      </c>
      <c r="R25">
        <f t="shared" si="3"/>
        <v>-2.2261703448423925E-3</v>
      </c>
      <c r="S25">
        <f t="shared" si="15"/>
        <v>469.58490196078435</v>
      </c>
      <c r="T25">
        <f t="shared" si="7"/>
        <v>-2.4149019607843343</v>
      </c>
      <c r="U25">
        <f t="shared" si="8"/>
        <v>1.4477634168774682</v>
      </c>
      <c r="V25">
        <f t="shared" si="16"/>
        <v>-1.6680225046663961</v>
      </c>
      <c r="W25">
        <f t="shared" si="9"/>
        <v>18093.7</v>
      </c>
      <c r="X25">
        <f t="shared" si="10"/>
        <v>-0.91002731300231499</v>
      </c>
      <c r="Y25">
        <f t="shared" si="11"/>
        <v>17881.55</v>
      </c>
      <c r="Z25">
        <f t="shared" si="12"/>
        <v>-9433.5499999999993</v>
      </c>
      <c r="AA25">
        <f t="shared" si="13"/>
        <v>11850.417339729331</v>
      </c>
      <c r="AB25">
        <f t="shared" si="17"/>
        <v>-0.7960521329804463</v>
      </c>
      <c r="AC25">
        <f t="shared" si="4"/>
        <v>4.9381660378165233E-3</v>
      </c>
      <c r="AD25">
        <f t="shared" si="14"/>
        <v>-1.6954141242081984</v>
      </c>
    </row>
    <row r="26" spans="1:30" x14ac:dyDescent="0.25">
      <c r="A26">
        <f t="shared" si="5"/>
        <v>25</v>
      </c>
      <c r="B26" s="1">
        <f>ETH_5MIN_Raw_Data!A30</f>
        <v>43202.447916666664</v>
      </c>
      <c r="C26">
        <f>ETH_5MIN_Raw_Data!B30</f>
        <v>466.85</v>
      </c>
      <c r="D26">
        <f>ETH_5MIN_Raw_Data!C30</f>
        <v>466.85</v>
      </c>
      <c r="E26">
        <f>ETH_5MIN_Raw_Data!D30</f>
        <v>464.07</v>
      </c>
      <c r="F26">
        <f>ETH_5MIN_Raw_Data!E30</f>
        <v>464.98</v>
      </c>
      <c r="G26">
        <f>ETH_5MIN_Raw_Data!F30</f>
        <v>81</v>
      </c>
      <c r="H26">
        <f>ETH_5MIN_Raw_Data!G30</f>
        <v>15981</v>
      </c>
      <c r="K26">
        <f t="shared" si="6"/>
        <v>467.15800000000002</v>
      </c>
      <c r="O26">
        <f t="shared" si="0"/>
        <v>4.430298077336664E-3</v>
      </c>
      <c r="P26">
        <f t="shared" si="1"/>
        <v>1</v>
      </c>
      <c r="Q26">
        <f t="shared" si="2"/>
        <v>6.8820164308140816E-4</v>
      </c>
      <c r="R26">
        <f t="shared" si="3"/>
        <v>3.720590132908859E-3</v>
      </c>
      <c r="S26">
        <f t="shared" si="15"/>
        <v>469.56758169934648</v>
      </c>
      <c r="T26">
        <f t="shared" si="7"/>
        <v>-4.5875816993464582</v>
      </c>
      <c r="U26">
        <f t="shared" si="8"/>
        <v>1.5457180957550298</v>
      </c>
      <c r="V26">
        <f t="shared" si="16"/>
        <v>-2.9679290887162599</v>
      </c>
      <c r="W26">
        <f t="shared" si="9"/>
        <v>17112.7</v>
      </c>
      <c r="X26">
        <f t="shared" si="10"/>
        <v>-0.10301592859996865</v>
      </c>
      <c r="Y26">
        <f t="shared" si="11"/>
        <v>15440.325000000001</v>
      </c>
      <c r="Z26">
        <f t="shared" si="12"/>
        <v>540.67499999999927</v>
      </c>
      <c r="AA26">
        <f t="shared" si="13"/>
        <v>12167.55495140476</v>
      </c>
      <c r="AB26">
        <f t="shared" si="17"/>
        <v>4.4435796851492966E-2</v>
      </c>
      <c r="AC26">
        <f t="shared" si="4"/>
        <v>5.9725862587548433E-3</v>
      </c>
      <c r="AD26">
        <f t="shared" si="14"/>
        <v>-0.49215757213938427</v>
      </c>
    </row>
    <row r="27" spans="1:30" x14ac:dyDescent="0.25">
      <c r="A27">
        <f t="shared" si="5"/>
        <v>26</v>
      </c>
      <c r="B27" s="1">
        <f>ETH_5MIN_Raw_Data!A31</f>
        <v>43202.451388888891</v>
      </c>
      <c r="C27">
        <f>ETH_5MIN_Raw_Data!B31</f>
        <v>464.11</v>
      </c>
      <c r="D27">
        <f>ETH_5MIN_Raw_Data!C31</f>
        <v>467.99</v>
      </c>
      <c r="E27">
        <f>ETH_5MIN_Raw_Data!D31</f>
        <v>463.74</v>
      </c>
      <c r="F27">
        <f>ETH_5MIN_Raw_Data!E31</f>
        <v>467.04</v>
      </c>
      <c r="G27">
        <f>ETH_5MIN_Raw_Data!F31</f>
        <v>150</v>
      </c>
      <c r="H27">
        <f>ETH_5MIN_Raw_Data!G31</f>
        <v>25972</v>
      </c>
      <c r="K27">
        <f t="shared" si="6"/>
        <v>467.35599999999994</v>
      </c>
      <c r="O27">
        <f t="shared" si="0"/>
        <v>5.1387461459393683E-4</v>
      </c>
      <c r="P27">
        <f t="shared" si="1"/>
        <v>1</v>
      </c>
      <c r="Q27">
        <f t="shared" si="2"/>
        <v>-2.1839671120247486E-3</v>
      </c>
      <c r="R27">
        <f t="shared" si="3"/>
        <v>-1.1562178828366317E-3</v>
      </c>
      <c r="S27">
        <f t="shared" si="15"/>
        <v>469.1627450980393</v>
      </c>
      <c r="T27">
        <f t="shared" si="7"/>
        <v>-2.1227450980392746</v>
      </c>
      <c r="U27">
        <f t="shared" si="8"/>
        <v>1.8444006937183266</v>
      </c>
      <c r="V27">
        <f t="shared" si="16"/>
        <v>-1.1509131965027639</v>
      </c>
      <c r="W27">
        <f t="shared" si="9"/>
        <v>17026.2</v>
      </c>
      <c r="X27">
        <f t="shared" si="10"/>
        <v>0.81393207692138847</v>
      </c>
      <c r="Y27">
        <f t="shared" si="11"/>
        <v>15046.2</v>
      </c>
      <c r="Z27">
        <f t="shared" si="12"/>
        <v>10925.8</v>
      </c>
      <c r="AA27">
        <f t="shared" si="13"/>
        <v>12135.505044552685</v>
      </c>
      <c r="AB27">
        <f t="shared" si="17"/>
        <v>0.90031687679156869</v>
      </c>
      <c r="AC27">
        <f t="shared" si="4"/>
        <v>9.1228145492792973E-3</v>
      </c>
      <c r="AD27">
        <f t="shared" si="14"/>
        <v>1.8727010891691795</v>
      </c>
    </row>
    <row r="28" spans="1:30" x14ac:dyDescent="0.25">
      <c r="A28">
        <f t="shared" si="5"/>
        <v>27</v>
      </c>
      <c r="B28" s="1">
        <f>ETH_5MIN_Raw_Data!A32</f>
        <v>43202.454861111109</v>
      </c>
      <c r="C28">
        <f>ETH_5MIN_Raw_Data!B32</f>
        <v>467.59</v>
      </c>
      <c r="D28">
        <f>ETH_5MIN_Raw_Data!C32</f>
        <v>467.6</v>
      </c>
      <c r="E28">
        <f>ETH_5MIN_Raw_Data!D32</f>
        <v>466.42</v>
      </c>
      <c r="F28">
        <f>ETH_5MIN_Raw_Data!E32</f>
        <v>467.28</v>
      </c>
      <c r="G28">
        <f>ETH_5MIN_Raw_Data!F32</f>
        <v>46</v>
      </c>
      <c r="H28">
        <f>ETH_5MIN_Raw_Data!G32</f>
        <v>7372</v>
      </c>
      <c r="K28">
        <f t="shared" si="6"/>
        <v>467.654</v>
      </c>
      <c r="O28">
        <f t="shared" si="0"/>
        <v>-2.1614449580551081E-3</v>
      </c>
      <c r="P28">
        <f t="shared" si="1"/>
        <v>-1</v>
      </c>
      <c r="Q28">
        <f t="shared" si="2"/>
        <v>-7.1477486731723492E-3</v>
      </c>
      <c r="R28">
        <f t="shared" si="3"/>
        <v>-2.9532614278376893E-3</v>
      </c>
      <c r="S28">
        <f t="shared" si="15"/>
        <v>468.98627450980399</v>
      </c>
      <c r="T28">
        <f t="shared" si="7"/>
        <v>-1.7062745098040182</v>
      </c>
      <c r="U28">
        <f t="shared" si="8"/>
        <v>1.8840090445587985</v>
      </c>
      <c r="V28">
        <f t="shared" si="16"/>
        <v>-0.90566152786362941</v>
      </c>
      <c r="W28">
        <f t="shared" si="9"/>
        <v>18265</v>
      </c>
      <c r="X28">
        <f t="shared" si="10"/>
        <v>-0.97011043861542168</v>
      </c>
      <c r="Y28">
        <f t="shared" si="11"/>
        <v>18801.400000000001</v>
      </c>
      <c r="Z28">
        <f t="shared" si="12"/>
        <v>-11429.400000000001</v>
      </c>
      <c r="AA28">
        <f t="shared" si="13"/>
        <v>12505.629032014489</v>
      </c>
      <c r="AB28">
        <f t="shared" si="17"/>
        <v>-0.91394043200391328</v>
      </c>
      <c r="AC28">
        <f t="shared" si="4"/>
        <v>2.5267124900965865E-3</v>
      </c>
      <c r="AD28">
        <f t="shared" si="14"/>
        <v>-1.5573028075309046</v>
      </c>
    </row>
    <row r="29" spans="1:30" x14ac:dyDescent="0.25">
      <c r="A29">
        <f t="shared" si="5"/>
        <v>28</v>
      </c>
      <c r="B29" s="1">
        <f>ETH_5MIN_Raw_Data!A33</f>
        <v>43202.458333333336</v>
      </c>
      <c r="C29">
        <f>ETH_5MIN_Raw_Data!B33</f>
        <v>466.95</v>
      </c>
      <c r="D29">
        <f>ETH_5MIN_Raw_Data!C33</f>
        <v>467.48</v>
      </c>
      <c r="E29">
        <f>ETH_5MIN_Raw_Data!D33</f>
        <v>465.63</v>
      </c>
      <c r="F29">
        <f>ETH_5MIN_Raw_Data!E33</f>
        <v>466.27</v>
      </c>
      <c r="G29">
        <f>ETH_5MIN_Raw_Data!F33</f>
        <v>40</v>
      </c>
      <c r="H29">
        <f>ETH_5MIN_Raw_Data!G33</f>
        <v>3770</v>
      </c>
      <c r="K29">
        <f t="shared" si="6"/>
        <v>467.68100000000004</v>
      </c>
      <c r="O29">
        <f t="shared" si="0"/>
        <v>-2.9811053681343138E-3</v>
      </c>
      <c r="P29">
        <f t="shared" si="1"/>
        <v>-1</v>
      </c>
      <c r="Q29">
        <f t="shared" si="2"/>
        <v>-3.2384669826495184E-3</v>
      </c>
      <c r="R29">
        <f t="shared" si="3"/>
        <v>-4.6539558624830229E-3</v>
      </c>
      <c r="S29">
        <f t="shared" si="15"/>
        <v>468.86431372549021</v>
      </c>
      <c r="T29">
        <f t="shared" si="7"/>
        <v>-2.594313725490224</v>
      </c>
      <c r="U29">
        <f t="shared" si="8"/>
        <v>1.9076727882360394</v>
      </c>
      <c r="V29">
        <f t="shared" si="16"/>
        <v>-1.3599364322269849</v>
      </c>
      <c r="W29">
        <f t="shared" si="9"/>
        <v>17871.2</v>
      </c>
      <c r="X29">
        <f t="shared" si="10"/>
        <v>-1.2229344657037136</v>
      </c>
      <c r="Y29">
        <f t="shared" si="11"/>
        <v>14769.825000000001</v>
      </c>
      <c r="Z29">
        <f t="shared" si="12"/>
        <v>-10999.825000000001</v>
      </c>
      <c r="AA29">
        <f t="shared" si="13"/>
        <v>12081.577610648423</v>
      </c>
      <c r="AB29">
        <f t="shared" si="17"/>
        <v>-0.91046263612998768</v>
      </c>
      <c r="AC29">
        <f t="shared" si="4"/>
        <v>3.965234538264562E-3</v>
      </c>
      <c r="AD29">
        <f t="shared" si="14"/>
        <v>-1.5447434141819607</v>
      </c>
    </row>
    <row r="30" spans="1:30" x14ac:dyDescent="0.25">
      <c r="A30">
        <f t="shared" si="5"/>
        <v>29</v>
      </c>
      <c r="B30" s="1">
        <f>ETH_5MIN_Raw_Data!A34</f>
        <v>43202.461805555555</v>
      </c>
      <c r="C30">
        <f>ETH_5MIN_Raw_Data!B34</f>
        <v>466.31</v>
      </c>
      <c r="D30">
        <f>ETH_5MIN_Raw_Data!C34</f>
        <v>466.31</v>
      </c>
      <c r="E30">
        <f>ETH_5MIN_Raw_Data!D34</f>
        <v>464.06</v>
      </c>
      <c r="F30">
        <f>ETH_5MIN_Raw_Data!E34</f>
        <v>464.88</v>
      </c>
      <c r="G30">
        <f>ETH_5MIN_Raw_Data!F34</f>
        <v>41</v>
      </c>
      <c r="H30">
        <f>ETH_5MIN_Raw_Data!G34</f>
        <v>7195</v>
      </c>
      <c r="K30">
        <f t="shared" si="6"/>
        <v>467.31599999999997</v>
      </c>
      <c r="O30">
        <f t="shared" si="0"/>
        <v>9.0345895715026659E-4</v>
      </c>
      <c r="P30">
        <f t="shared" si="1"/>
        <v>1</v>
      </c>
      <c r="Q30">
        <f t="shared" si="2"/>
        <v>2.688865943899501E-3</v>
      </c>
      <c r="R30">
        <f t="shared" si="3"/>
        <v>1.2476337979693342E-3</v>
      </c>
      <c r="S30">
        <f t="shared" si="15"/>
        <v>468.41437908496732</v>
      </c>
      <c r="T30">
        <f t="shared" si="7"/>
        <v>-3.5343790849673269</v>
      </c>
      <c r="U30">
        <f t="shared" si="8"/>
        <v>1.9440419295652582</v>
      </c>
      <c r="V30">
        <f t="shared" si="16"/>
        <v>-1.8180570239849263</v>
      </c>
      <c r="W30">
        <f t="shared" si="9"/>
        <v>16524.2</v>
      </c>
      <c r="X30">
        <f t="shared" si="10"/>
        <v>-0.75923605673245809</v>
      </c>
      <c r="Y30">
        <f t="shared" si="11"/>
        <v>11095.05</v>
      </c>
      <c r="Z30">
        <f t="shared" si="12"/>
        <v>-3900.0499999999993</v>
      </c>
      <c r="AA30">
        <f t="shared" si="13"/>
        <v>11759.298242371027</v>
      </c>
      <c r="AB30">
        <f t="shared" si="17"/>
        <v>-0.33165669580072088</v>
      </c>
      <c r="AC30">
        <f t="shared" si="4"/>
        <v>4.8367853649623265E-3</v>
      </c>
      <c r="AD30">
        <f t="shared" si="14"/>
        <v>-1.3383710940043592</v>
      </c>
    </row>
    <row r="31" spans="1:30" x14ac:dyDescent="0.25">
      <c r="A31">
        <f t="shared" si="5"/>
        <v>30</v>
      </c>
      <c r="B31" s="1">
        <f>ETH_5MIN_Raw_Data!A35</f>
        <v>43202.465277777781</v>
      </c>
      <c r="C31">
        <f>ETH_5MIN_Raw_Data!B35</f>
        <v>464.88</v>
      </c>
      <c r="D31">
        <f>ETH_5MIN_Raw_Data!C35</f>
        <v>465.31</v>
      </c>
      <c r="E31">
        <f>ETH_5MIN_Raw_Data!D35</f>
        <v>464.75</v>
      </c>
      <c r="F31">
        <f>ETH_5MIN_Raw_Data!E35</f>
        <v>465.3</v>
      </c>
      <c r="G31">
        <f>ETH_5MIN_Raw_Data!F35</f>
        <v>36</v>
      </c>
      <c r="H31">
        <f>ETH_5MIN_Raw_Data!G35</f>
        <v>2118</v>
      </c>
      <c r="I31">
        <f t="shared" ref="I31:I94" si="18">KURT(F2:F31)</f>
        <v>-0.88192346228605834</v>
      </c>
      <c r="J31">
        <f t="shared" ref="J31:J94" si="19">SKEW(F2:F31)</f>
        <v>0.18580073629241159</v>
      </c>
      <c r="K31">
        <f t="shared" si="6"/>
        <v>467.05700000000007</v>
      </c>
      <c r="O31">
        <f t="shared" si="0"/>
        <v>1.5473887814312711E-3</v>
      </c>
      <c r="P31">
        <f t="shared" si="1"/>
        <v>1</v>
      </c>
      <c r="Q31">
        <f t="shared" si="2"/>
        <v>3.0303030303029618E-3</v>
      </c>
      <c r="R31">
        <f t="shared" si="3"/>
        <v>-5.8886739737803763E-3</v>
      </c>
      <c r="S31">
        <f t="shared" si="15"/>
        <v>467.62803921568639</v>
      </c>
      <c r="T31">
        <f t="shared" si="7"/>
        <v>-2.3280392156863741</v>
      </c>
      <c r="U31">
        <f t="shared" si="8"/>
        <v>2.0158774436718767</v>
      </c>
      <c r="V31">
        <f t="shared" si="16"/>
        <v>-1.1548515625264903</v>
      </c>
      <c r="W31">
        <f t="shared" si="9"/>
        <v>12568.4</v>
      </c>
      <c r="X31">
        <f t="shared" si="10"/>
        <v>-1.4400655548354566</v>
      </c>
      <c r="Y31">
        <f t="shared" si="11"/>
        <v>9844.4249999999993</v>
      </c>
      <c r="Z31">
        <f t="shared" si="12"/>
        <v>-7726.4249999999993</v>
      </c>
      <c r="AA31">
        <f t="shared" si="13"/>
        <v>7790.7697850687</v>
      </c>
      <c r="AB31">
        <f t="shared" si="17"/>
        <v>-0.99174089507919749</v>
      </c>
      <c r="AC31">
        <f t="shared" si="4"/>
        <v>1.2042233834376327E-3</v>
      </c>
      <c r="AD31">
        <f t="shared" si="14"/>
        <v>-1.4666698101311719</v>
      </c>
    </row>
    <row r="32" spans="1:30" x14ac:dyDescent="0.25">
      <c r="A32">
        <f t="shared" si="5"/>
        <v>31</v>
      </c>
      <c r="B32" s="1">
        <f>ETH_5MIN_Raw_Data!A36</f>
        <v>43202.46875</v>
      </c>
      <c r="C32">
        <f>ETH_5MIN_Raw_Data!B36</f>
        <v>464.94</v>
      </c>
      <c r="D32">
        <f>ETH_5MIN_Raw_Data!C36</f>
        <v>466.02</v>
      </c>
      <c r="E32">
        <f>ETH_5MIN_Raw_Data!D36</f>
        <v>464.78</v>
      </c>
      <c r="F32">
        <f>ETH_5MIN_Raw_Data!E36</f>
        <v>466.02</v>
      </c>
      <c r="G32">
        <f>ETH_5MIN_Raw_Data!F36</f>
        <v>58</v>
      </c>
      <c r="H32">
        <f>ETH_5MIN_Raw_Data!G36</f>
        <v>3008</v>
      </c>
      <c r="I32">
        <f t="shared" si="18"/>
        <v>-0.8161691698778073</v>
      </c>
      <c r="J32">
        <f t="shared" si="19"/>
        <v>7.6722223848715299E-2</v>
      </c>
      <c r="K32">
        <f t="shared" si="6"/>
        <v>466.72699999999998</v>
      </c>
      <c r="L32">
        <f t="shared" ref="L32:L95" si="20">AVERAGE(F2:F31)</f>
        <v>464.74766666666659</v>
      </c>
      <c r="O32">
        <f t="shared" si="0"/>
        <v>-4.4633277541736068E-3</v>
      </c>
      <c r="P32">
        <f t="shared" si="1"/>
        <v>-1</v>
      </c>
      <c r="Q32">
        <f t="shared" si="2"/>
        <v>1.0299987125016485E-3</v>
      </c>
      <c r="R32">
        <f t="shared" si="3"/>
        <v>-4.4633277541736068E-3</v>
      </c>
      <c r="S32">
        <f t="shared" si="15"/>
        <v>467.09091503267973</v>
      </c>
      <c r="T32">
        <f t="shared" si="7"/>
        <v>-1.0709150326797499</v>
      </c>
      <c r="U32">
        <f t="shared" si="8"/>
        <v>2.0456079184697029</v>
      </c>
      <c r="V32">
        <f t="shared" si="16"/>
        <v>-0.52351920571410859</v>
      </c>
      <c r="W32">
        <f t="shared" si="9"/>
        <v>11590.5</v>
      </c>
      <c r="X32">
        <f t="shared" si="10"/>
        <v>-1.0848967335699398</v>
      </c>
      <c r="Y32">
        <f t="shared" si="11"/>
        <v>6870.75</v>
      </c>
      <c r="Z32">
        <f t="shared" si="12"/>
        <v>-3862.75</v>
      </c>
      <c r="AA32">
        <f t="shared" si="13"/>
        <v>7762.2898389547008</v>
      </c>
      <c r="AB32">
        <f t="shared" si="17"/>
        <v>-0.49763021996614498</v>
      </c>
      <c r="AC32">
        <f t="shared" si="4"/>
        <v>2.6643747314138572E-3</v>
      </c>
      <c r="AD32">
        <f t="shared" si="14"/>
        <v>-0.7351115088483422</v>
      </c>
    </row>
    <row r="33" spans="1:30" x14ac:dyDescent="0.25">
      <c r="A33">
        <f t="shared" si="5"/>
        <v>32</v>
      </c>
      <c r="B33" s="1">
        <f>ETH_5MIN_Raw_Data!A37</f>
        <v>43202.472222222219</v>
      </c>
      <c r="C33">
        <f>ETH_5MIN_Raw_Data!B37</f>
        <v>466.02</v>
      </c>
      <c r="D33">
        <f>ETH_5MIN_Raw_Data!C37</f>
        <v>467.09</v>
      </c>
      <c r="E33">
        <f>ETH_5MIN_Raw_Data!D37</f>
        <v>463.94</v>
      </c>
      <c r="F33">
        <f>ETH_5MIN_Raw_Data!E37</f>
        <v>463.94</v>
      </c>
      <c r="G33">
        <f>ETH_5MIN_Raw_Data!F37</f>
        <v>74</v>
      </c>
      <c r="H33">
        <f>ETH_5MIN_Raw_Data!G37</f>
        <v>8724</v>
      </c>
      <c r="I33">
        <f t="shared" si="18"/>
        <v>-0.79131660426520556</v>
      </c>
      <c r="J33">
        <f t="shared" si="19"/>
        <v>0.15414040552032288</v>
      </c>
      <c r="K33">
        <f t="shared" si="6"/>
        <v>466.31499999999994</v>
      </c>
      <c r="L33">
        <f t="shared" si="20"/>
        <v>464.87766666666664</v>
      </c>
      <c r="O33">
        <f t="shared" si="0"/>
        <v>1.7674699314566393E-3</v>
      </c>
      <c r="P33">
        <f t="shared" si="1"/>
        <v>1</v>
      </c>
      <c r="Q33">
        <f t="shared" si="2"/>
        <v>4.2246842264085432E-3</v>
      </c>
      <c r="R33">
        <f t="shared" si="3"/>
        <v>-8.4062594300984253E-4</v>
      </c>
      <c r="S33">
        <f t="shared" si="15"/>
        <v>466.68941176470599</v>
      </c>
      <c r="T33">
        <f t="shared" si="7"/>
        <v>-2.7494117647059966</v>
      </c>
      <c r="U33">
        <f t="shared" si="8"/>
        <v>1.9908194155433678</v>
      </c>
      <c r="V33">
        <f t="shared" si="16"/>
        <v>-1.3810452837861142</v>
      </c>
      <c r="W33">
        <f t="shared" si="9"/>
        <v>10977.1</v>
      </c>
      <c r="X33">
        <f t="shared" si="10"/>
        <v>-0.27129571846498007</v>
      </c>
      <c r="Y33">
        <f t="shared" si="11"/>
        <v>4311.2750000000015</v>
      </c>
      <c r="Z33">
        <f t="shared" si="12"/>
        <v>4412.7249999999985</v>
      </c>
      <c r="AA33">
        <f t="shared" si="13"/>
        <v>6851.1334946942306</v>
      </c>
      <c r="AB33">
        <f t="shared" si="17"/>
        <v>0.64408685123671505</v>
      </c>
      <c r="AC33">
        <f t="shared" si="4"/>
        <v>6.7666992470703999E-3</v>
      </c>
      <c r="AD33">
        <f t="shared" si="14"/>
        <v>-0.26084339485021224</v>
      </c>
    </row>
    <row r="34" spans="1:30" x14ac:dyDescent="0.25">
      <c r="A34">
        <f t="shared" si="5"/>
        <v>33</v>
      </c>
      <c r="B34" s="1">
        <f>ETH_5MIN_Raw_Data!A38</f>
        <v>43202.475694444445</v>
      </c>
      <c r="C34">
        <f>ETH_5MIN_Raw_Data!B38</f>
        <v>464.1</v>
      </c>
      <c r="D34">
        <f>ETH_5MIN_Raw_Data!C38</f>
        <v>465.25</v>
      </c>
      <c r="E34">
        <f>ETH_5MIN_Raw_Data!D38</f>
        <v>464.1</v>
      </c>
      <c r="F34">
        <f>ETH_5MIN_Raw_Data!E38</f>
        <v>464.76</v>
      </c>
      <c r="G34">
        <f>ETH_5MIN_Raw_Data!F38</f>
        <v>17</v>
      </c>
      <c r="H34">
        <f>ETH_5MIN_Raw_Data!G38</f>
        <v>1579</v>
      </c>
      <c r="I34">
        <f t="shared" si="18"/>
        <v>-0.70002506527362085</v>
      </c>
      <c r="J34">
        <f t="shared" si="19"/>
        <v>9.3781910742536348E-2</v>
      </c>
      <c r="K34">
        <f t="shared" si="6"/>
        <v>466.00900000000001</v>
      </c>
      <c r="L34">
        <f t="shared" si="20"/>
        <v>464.80900000000003</v>
      </c>
      <c r="O34">
        <f t="shared" si="0"/>
        <v>2.9477579826146928E-3</v>
      </c>
      <c r="P34">
        <f t="shared" si="1"/>
        <v>1</v>
      </c>
      <c r="Q34">
        <f t="shared" si="2"/>
        <v>-1.4200877872449613E-3</v>
      </c>
      <c r="R34">
        <f t="shared" si="3"/>
        <v>-3.0338239091143131E-3</v>
      </c>
      <c r="S34">
        <f t="shared" si="15"/>
        <v>465.79130718954252</v>
      </c>
      <c r="T34">
        <f t="shared" si="7"/>
        <v>-1.031307189542531</v>
      </c>
      <c r="U34">
        <f t="shared" si="8"/>
        <v>1.9565655108406708</v>
      </c>
      <c r="V34">
        <f t="shared" si="16"/>
        <v>-0.52710077113615927</v>
      </c>
      <c r="W34">
        <f t="shared" si="9"/>
        <v>9296.2999999999993</v>
      </c>
      <c r="X34">
        <f t="shared" si="10"/>
        <v>-1.1444609823827567</v>
      </c>
      <c r="Y34">
        <f t="shared" si="11"/>
        <v>3037.4499999999971</v>
      </c>
      <c r="Z34">
        <f t="shared" si="12"/>
        <v>-1458.4499999999971</v>
      </c>
      <c r="AA34">
        <f t="shared" si="13"/>
        <v>6653.2123809753466</v>
      </c>
      <c r="AB34">
        <f t="shared" si="17"/>
        <v>-0.21920989688686165</v>
      </c>
      <c r="AC34">
        <f t="shared" si="4"/>
        <v>2.4748480120513846E-3</v>
      </c>
      <c r="AD34">
        <f t="shared" si="14"/>
        <v>-1.7209529384424969</v>
      </c>
    </row>
    <row r="35" spans="1:30" x14ac:dyDescent="0.25">
      <c r="A35">
        <f t="shared" si="5"/>
        <v>34</v>
      </c>
      <c r="B35" s="1">
        <f>ETH_5MIN_Raw_Data!A39</f>
        <v>43202.479166666664</v>
      </c>
      <c r="C35">
        <f>ETH_5MIN_Raw_Data!B39</f>
        <v>464.06</v>
      </c>
      <c r="D35">
        <f>ETH_5MIN_Raw_Data!C39</f>
        <v>467.2</v>
      </c>
      <c r="E35">
        <f>ETH_5MIN_Raw_Data!D39</f>
        <v>464.06</v>
      </c>
      <c r="F35">
        <f>ETH_5MIN_Raw_Data!E39</f>
        <v>466.13</v>
      </c>
      <c r="G35">
        <f>ETH_5MIN_Raw_Data!F39</f>
        <v>55</v>
      </c>
      <c r="H35">
        <f>ETH_5MIN_Raw_Data!G39</f>
        <v>14695</v>
      </c>
      <c r="I35">
        <f t="shared" si="18"/>
        <v>-0.56083394779390483</v>
      </c>
      <c r="J35">
        <f t="shared" si="19"/>
        <v>-1.081837110810502E-2</v>
      </c>
      <c r="K35">
        <f t="shared" si="6"/>
        <v>465.76400000000001</v>
      </c>
      <c r="L35">
        <f t="shared" si="20"/>
        <v>464.88266666666669</v>
      </c>
      <c r="O35">
        <f t="shared" si="0"/>
        <v>1.2442880741423724E-3</v>
      </c>
      <c r="P35">
        <f t="shared" si="1"/>
        <v>1</v>
      </c>
      <c r="Q35">
        <f t="shared" si="2"/>
        <v>-1.43736725806109E-3</v>
      </c>
      <c r="R35">
        <f t="shared" si="3"/>
        <v>-7.4228219595391404E-3</v>
      </c>
      <c r="S35">
        <f t="shared" si="15"/>
        <v>464.94143790849665</v>
      </c>
      <c r="T35">
        <f t="shared" si="7"/>
        <v>1.1885620915033428</v>
      </c>
      <c r="U35">
        <f t="shared" si="8"/>
        <v>1.5732819734143828</v>
      </c>
      <c r="V35">
        <f t="shared" si="16"/>
        <v>0.75546666877768287</v>
      </c>
      <c r="W35">
        <f t="shared" si="9"/>
        <v>8416.7000000000007</v>
      </c>
      <c r="X35">
        <f t="shared" si="10"/>
        <v>0.88316440564185672</v>
      </c>
      <c r="Y35">
        <f t="shared" si="11"/>
        <v>-242.22499999999854</v>
      </c>
      <c r="Z35">
        <f t="shared" si="12"/>
        <v>14937.224999999999</v>
      </c>
      <c r="AA35">
        <f t="shared" si="13"/>
        <v>6433.6899647186301</v>
      </c>
      <c r="AB35">
        <f t="shared" si="17"/>
        <v>2.3217197412236916</v>
      </c>
      <c r="AC35">
        <f t="shared" si="4"/>
        <v>6.7435517470953036E-3</v>
      </c>
      <c r="AD35">
        <f t="shared" si="14"/>
        <v>-0.55746435364606772</v>
      </c>
    </row>
    <row r="36" spans="1:30" x14ac:dyDescent="0.25">
      <c r="A36">
        <f t="shared" si="5"/>
        <v>35</v>
      </c>
      <c r="B36" s="1">
        <f>ETH_5MIN_Raw_Data!A40</f>
        <v>43202.482638888891</v>
      </c>
      <c r="C36">
        <f>ETH_5MIN_Raw_Data!B40</f>
        <v>466.34</v>
      </c>
      <c r="D36">
        <f>ETH_5MIN_Raw_Data!C40</f>
        <v>466.72</v>
      </c>
      <c r="E36">
        <f>ETH_5MIN_Raw_Data!D40</f>
        <v>464.93</v>
      </c>
      <c r="F36">
        <f>ETH_5MIN_Raw_Data!E40</f>
        <v>466.71</v>
      </c>
      <c r="G36">
        <f>ETH_5MIN_Raw_Data!F40</f>
        <v>35</v>
      </c>
      <c r="H36">
        <f>ETH_5MIN_Raw_Data!G40</f>
        <v>2601</v>
      </c>
      <c r="I36">
        <f t="shared" si="18"/>
        <v>-0.57719797285418339</v>
      </c>
      <c r="J36">
        <f t="shared" si="19"/>
        <v>3.3095935949632574E-2</v>
      </c>
      <c r="K36">
        <f t="shared" si="6"/>
        <v>465.66</v>
      </c>
      <c r="L36">
        <f t="shared" si="20"/>
        <v>465.03033333333332</v>
      </c>
      <c r="O36">
        <f t="shared" si="0"/>
        <v>-4.4995821816541225E-4</v>
      </c>
      <c r="P36">
        <f t="shared" si="1"/>
        <v>-1</v>
      </c>
      <c r="Q36">
        <f t="shared" si="2"/>
        <v>-8.8920314542220592E-3</v>
      </c>
      <c r="R36">
        <f t="shared" si="3"/>
        <v>-1.3198774399519978E-2</v>
      </c>
      <c r="S36">
        <f t="shared" si="15"/>
        <v>464.50006535947716</v>
      </c>
      <c r="T36">
        <f t="shared" si="7"/>
        <v>2.2099346405228175</v>
      </c>
      <c r="U36">
        <f t="shared" si="8"/>
        <v>1.1571710578998828</v>
      </c>
      <c r="V36">
        <f t="shared" si="16"/>
        <v>1.9097735165737428</v>
      </c>
      <c r="W36">
        <f t="shared" si="9"/>
        <v>9041.4</v>
      </c>
      <c r="X36">
        <f t="shared" si="10"/>
        <v>-0.87571923967334431</v>
      </c>
      <c r="Y36">
        <f t="shared" si="11"/>
        <v>889.875</v>
      </c>
      <c r="Z36">
        <f t="shared" si="12"/>
        <v>1711.125</v>
      </c>
      <c r="AA36">
        <f t="shared" si="13"/>
        <v>7411.7454510943762</v>
      </c>
      <c r="AB36">
        <f t="shared" si="17"/>
        <v>0.23086667118975937</v>
      </c>
      <c r="AC36">
        <f t="shared" si="4"/>
        <v>3.8426447700317078E-3</v>
      </c>
      <c r="AD36">
        <f t="shared" si="14"/>
        <v>-1.0176079072865993</v>
      </c>
    </row>
    <row r="37" spans="1:30" x14ac:dyDescent="0.25">
      <c r="A37">
        <f t="shared" si="5"/>
        <v>36</v>
      </c>
      <c r="B37" s="1">
        <f>ETH_5MIN_Raw_Data!A41</f>
        <v>43202.486111111109</v>
      </c>
      <c r="C37">
        <f>ETH_5MIN_Raw_Data!B41</f>
        <v>465.88</v>
      </c>
      <c r="D37">
        <f>ETH_5MIN_Raw_Data!C41</f>
        <v>466.5</v>
      </c>
      <c r="E37">
        <f>ETH_5MIN_Raw_Data!D41</f>
        <v>465.83</v>
      </c>
      <c r="F37">
        <f>ETH_5MIN_Raw_Data!E41</f>
        <v>466.5</v>
      </c>
      <c r="G37">
        <f>ETH_5MIN_Raw_Data!F41</f>
        <v>8</v>
      </c>
      <c r="H37">
        <f>ETH_5MIN_Raw_Data!G41</f>
        <v>1167</v>
      </c>
      <c r="I37">
        <f t="shared" si="18"/>
        <v>-0.50125993060333274</v>
      </c>
      <c r="J37">
        <f t="shared" si="19"/>
        <v>5.043543686958725E-2</v>
      </c>
      <c r="K37">
        <f t="shared" si="6"/>
        <v>465.83299999999997</v>
      </c>
      <c r="L37">
        <f t="shared" si="20"/>
        <v>465.25633333333337</v>
      </c>
      <c r="O37">
        <f t="shared" si="0"/>
        <v>-1.2861736334405633E-3</v>
      </c>
      <c r="P37">
        <f t="shared" si="1"/>
        <v>-1</v>
      </c>
      <c r="Q37">
        <f t="shared" si="2"/>
        <v>-5.4876741693461999E-3</v>
      </c>
      <c r="R37">
        <f t="shared" si="3"/>
        <v>-1.6184351554126498E-2</v>
      </c>
      <c r="S37">
        <f t="shared" si="15"/>
        <v>464.53261437908492</v>
      </c>
      <c r="T37">
        <f t="shared" si="7"/>
        <v>1.9673856209150813</v>
      </c>
      <c r="U37">
        <f t="shared" si="8"/>
        <v>1.1860070884684768</v>
      </c>
      <c r="V37">
        <f t="shared" si="16"/>
        <v>1.6588312498668283</v>
      </c>
      <c r="W37">
        <f t="shared" si="9"/>
        <v>7703.4</v>
      </c>
      <c r="X37">
        <f t="shared" si="10"/>
        <v>-0.90968476198180126</v>
      </c>
      <c r="Y37">
        <f t="shared" si="11"/>
        <v>3489.0499999999993</v>
      </c>
      <c r="Z37">
        <f t="shared" si="12"/>
        <v>-2322.0499999999993</v>
      </c>
      <c r="AA37">
        <f t="shared" si="13"/>
        <v>7367.4572531690146</v>
      </c>
      <c r="AB37">
        <f t="shared" si="17"/>
        <v>-0.31517658266713389</v>
      </c>
      <c r="AC37">
        <f t="shared" si="4"/>
        <v>1.4372593395042871E-3</v>
      </c>
      <c r="AD37">
        <f t="shared" si="14"/>
        <v>-1.5807518284801905</v>
      </c>
    </row>
    <row r="38" spans="1:30" x14ac:dyDescent="0.25">
      <c r="A38">
        <f t="shared" si="5"/>
        <v>37</v>
      </c>
      <c r="B38" s="1">
        <f>ETH_5MIN_Raw_Data!A42</f>
        <v>43202.489583333336</v>
      </c>
      <c r="C38">
        <f>ETH_5MIN_Raw_Data!B42</f>
        <v>465.55</v>
      </c>
      <c r="D38">
        <f>ETH_5MIN_Raw_Data!C42</f>
        <v>466</v>
      </c>
      <c r="E38">
        <f>ETH_5MIN_Raw_Data!D42</f>
        <v>465.39</v>
      </c>
      <c r="F38">
        <f>ETH_5MIN_Raw_Data!E42</f>
        <v>465.9</v>
      </c>
      <c r="G38">
        <f>ETH_5MIN_Raw_Data!F42</f>
        <v>12</v>
      </c>
      <c r="H38">
        <f>ETH_5MIN_Raw_Data!G42</f>
        <v>1402</v>
      </c>
      <c r="I38">
        <f t="shared" si="18"/>
        <v>-0.28473526889024248</v>
      </c>
      <c r="J38">
        <f t="shared" si="19"/>
        <v>-2.2523518470109243E-2</v>
      </c>
      <c r="K38">
        <f t="shared" si="6"/>
        <v>465.779</v>
      </c>
      <c r="L38">
        <f t="shared" si="20"/>
        <v>465.44766666666669</v>
      </c>
      <c r="O38">
        <f t="shared" si="0"/>
        <v>-3.8634900193173526E-3</v>
      </c>
      <c r="P38">
        <f t="shared" si="1"/>
        <v>-1</v>
      </c>
      <c r="Q38">
        <f t="shared" si="2"/>
        <v>-5.0440008585532648E-3</v>
      </c>
      <c r="R38">
        <f t="shared" si="3"/>
        <v>-2.0819918437432902E-2</v>
      </c>
      <c r="S38">
        <f t="shared" si="15"/>
        <v>464.90477124183013</v>
      </c>
      <c r="T38">
        <f t="shared" si="7"/>
        <v>0.99522875816984424</v>
      </c>
      <c r="U38">
        <f t="shared" si="8"/>
        <v>1.2007895543497857</v>
      </c>
      <c r="V38">
        <f t="shared" si="16"/>
        <v>0.8288119717270106</v>
      </c>
      <c r="W38">
        <f t="shared" si="9"/>
        <v>5222.8999999999996</v>
      </c>
      <c r="X38">
        <f t="shared" si="10"/>
        <v>-0.94423553759010137</v>
      </c>
      <c r="Y38">
        <f t="shared" si="11"/>
        <v>1605.1250000000073</v>
      </c>
      <c r="Z38">
        <f t="shared" si="12"/>
        <v>-203.12500000000728</v>
      </c>
      <c r="AA38">
        <f t="shared" si="13"/>
        <v>4503.0761781993724</v>
      </c>
      <c r="AB38">
        <f t="shared" si="17"/>
        <v>-4.5108053242223868E-2</v>
      </c>
      <c r="AC38">
        <f t="shared" si="4"/>
        <v>1.309870194011131E-3</v>
      </c>
      <c r="AD38">
        <f t="shared" si="14"/>
        <v>-1.3126992813579081</v>
      </c>
    </row>
    <row r="39" spans="1:30" x14ac:dyDescent="0.25">
      <c r="A39">
        <f t="shared" si="5"/>
        <v>38</v>
      </c>
      <c r="B39" s="1">
        <f>ETH_5MIN_Raw_Data!A43</f>
        <v>43202.493055555555</v>
      </c>
      <c r="C39">
        <f>ETH_5MIN_Raw_Data!B43</f>
        <v>464.93</v>
      </c>
      <c r="D39">
        <f>ETH_5MIN_Raw_Data!C43</f>
        <v>464.93</v>
      </c>
      <c r="E39">
        <f>ETH_5MIN_Raw_Data!D43</f>
        <v>463.63</v>
      </c>
      <c r="F39">
        <f>ETH_5MIN_Raw_Data!E43</f>
        <v>464.1</v>
      </c>
      <c r="G39">
        <f>ETH_5MIN_Raw_Data!F43</f>
        <v>17</v>
      </c>
      <c r="H39">
        <f>ETH_5MIN_Raw_Data!G43</f>
        <v>1390</v>
      </c>
      <c r="I39">
        <f t="shared" si="18"/>
        <v>-0.26690375193001659</v>
      </c>
      <c r="J39">
        <f t="shared" si="19"/>
        <v>0.16089686271181541</v>
      </c>
      <c r="K39">
        <f t="shared" si="6"/>
        <v>465.64099999999996</v>
      </c>
      <c r="L39">
        <f t="shared" si="20"/>
        <v>465.56166666666667</v>
      </c>
      <c r="O39">
        <f t="shared" si="0"/>
        <v>2.9304029304028372E-3</v>
      </c>
      <c r="P39">
        <f t="shared" si="1"/>
        <v>1</v>
      </c>
      <c r="Q39">
        <f t="shared" si="2"/>
        <v>-1.6160310277957336E-3</v>
      </c>
      <c r="R39">
        <f t="shared" si="3"/>
        <v>-2.0297349709114447E-2</v>
      </c>
      <c r="S39">
        <f t="shared" si="15"/>
        <v>464.89039215686284</v>
      </c>
      <c r="T39">
        <f t="shared" si="7"/>
        <v>-0.79039215686282205</v>
      </c>
      <c r="U39">
        <f t="shared" si="8"/>
        <v>1.2160077912580991</v>
      </c>
      <c r="V39">
        <f t="shared" si="16"/>
        <v>-0.6499893853846701</v>
      </c>
      <c r="W39">
        <f t="shared" si="9"/>
        <v>4625.8999999999996</v>
      </c>
      <c r="X39">
        <f t="shared" si="10"/>
        <v>-0.78444610519333891</v>
      </c>
      <c r="Y39">
        <f t="shared" si="11"/>
        <v>-365.05000000000291</v>
      </c>
      <c r="Z39">
        <f t="shared" si="12"/>
        <v>1755.0500000000029</v>
      </c>
      <c r="AA39">
        <f t="shared" si="13"/>
        <v>4566.5502017884955</v>
      </c>
      <c r="AB39">
        <f t="shared" si="17"/>
        <v>0.38432731984696789</v>
      </c>
      <c r="AC39">
        <f t="shared" si="4"/>
        <v>2.8000344619626334E-3</v>
      </c>
      <c r="AD39">
        <f t="shared" si="14"/>
        <v>-1.14802851877155</v>
      </c>
    </row>
    <row r="40" spans="1:30" x14ac:dyDescent="0.25">
      <c r="A40">
        <f t="shared" si="5"/>
        <v>39</v>
      </c>
      <c r="B40" s="1">
        <f>ETH_5MIN_Raw_Data!A44</f>
        <v>43202.496527777781</v>
      </c>
      <c r="C40">
        <f>ETH_5MIN_Raw_Data!B44</f>
        <v>464.1</v>
      </c>
      <c r="D40">
        <f>ETH_5MIN_Raw_Data!C44</f>
        <v>465.47</v>
      </c>
      <c r="E40">
        <f>ETH_5MIN_Raw_Data!D44</f>
        <v>463.3</v>
      </c>
      <c r="F40">
        <f>ETH_5MIN_Raw_Data!E44</f>
        <v>465.46</v>
      </c>
      <c r="G40">
        <f>ETH_5MIN_Raw_Data!F44</f>
        <v>39</v>
      </c>
      <c r="H40">
        <f>ETH_5MIN_Raw_Data!G44</f>
        <v>4969</v>
      </c>
      <c r="I40">
        <f t="shared" si="18"/>
        <v>-6.1651512710986456E-2</v>
      </c>
      <c r="J40">
        <f t="shared" si="19"/>
        <v>0.23584352422382859</v>
      </c>
      <c r="K40">
        <f t="shared" si="6"/>
        <v>465.42400000000009</v>
      </c>
      <c r="L40">
        <f t="shared" si="20"/>
        <v>465.66166666666669</v>
      </c>
      <c r="O40">
        <f t="shared" si="0"/>
        <v>-6.2303957375499019E-3</v>
      </c>
      <c r="P40">
        <f t="shared" si="1"/>
        <v>-1</v>
      </c>
      <c r="Q40">
        <f t="shared" si="2"/>
        <v>-5.9940703819876331E-3</v>
      </c>
      <c r="R40">
        <f t="shared" si="3"/>
        <v>-2.3568083186525094E-2</v>
      </c>
      <c r="S40">
        <f t="shared" si="15"/>
        <v>464.65450980392143</v>
      </c>
      <c r="T40">
        <f t="shared" si="7"/>
        <v>0.80549019607855143</v>
      </c>
      <c r="U40">
        <f t="shared" si="8"/>
        <v>1.2127411934416858</v>
      </c>
      <c r="V40">
        <f t="shared" si="16"/>
        <v>0.66418968897446218</v>
      </c>
      <c r="W40">
        <f t="shared" si="9"/>
        <v>4387.8999999999996</v>
      </c>
      <c r="X40">
        <f t="shared" si="10"/>
        <v>0.13722045324973423</v>
      </c>
      <c r="Y40">
        <f t="shared" si="11"/>
        <v>313.77500000000146</v>
      </c>
      <c r="Z40">
        <f t="shared" si="12"/>
        <v>4655.2249999999985</v>
      </c>
      <c r="AA40">
        <f t="shared" si="13"/>
        <v>4524.2349006615068</v>
      </c>
      <c r="AB40">
        <f t="shared" si="17"/>
        <v>1.0289529837010318</v>
      </c>
      <c r="AC40">
        <f t="shared" si="4"/>
        <v>4.6728468835126368E-3</v>
      </c>
      <c r="AD40">
        <f t="shared" si="14"/>
        <v>-0.42010114174945323</v>
      </c>
    </row>
    <row r="41" spans="1:30" x14ac:dyDescent="0.25">
      <c r="A41">
        <f t="shared" si="5"/>
        <v>40</v>
      </c>
      <c r="B41" s="1">
        <f>ETH_5MIN_Raw_Data!A45</f>
        <v>43202.5</v>
      </c>
      <c r="C41">
        <f>ETH_5MIN_Raw_Data!B45</f>
        <v>464.58</v>
      </c>
      <c r="D41">
        <f>ETH_5MIN_Raw_Data!C45</f>
        <v>465.46</v>
      </c>
      <c r="E41">
        <f>ETH_5MIN_Raw_Data!D45</f>
        <v>462.56</v>
      </c>
      <c r="F41">
        <f>ETH_5MIN_Raw_Data!E45</f>
        <v>462.56</v>
      </c>
      <c r="G41">
        <f>ETH_5MIN_Raw_Data!F45</f>
        <v>24</v>
      </c>
      <c r="H41">
        <f>ETH_5MIN_Raw_Data!G45</f>
        <v>3427</v>
      </c>
      <c r="I41">
        <f t="shared" si="18"/>
        <v>-0.12172188893029023</v>
      </c>
      <c r="J41">
        <f t="shared" si="19"/>
        <v>0.32034125230710686</v>
      </c>
      <c r="K41">
        <f t="shared" si="6"/>
        <v>465.48200000000008</v>
      </c>
      <c r="L41">
        <f t="shared" si="20"/>
        <v>465.77699999999993</v>
      </c>
      <c r="O41">
        <f t="shared" si="0"/>
        <v>2.9833967485299105E-3</v>
      </c>
      <c r="P41">
        <f t="shared" si="1"/>
        <v>1</v>
      </c>
      <c r="Q41">
        <f t="shared" si="2"/>
        <v>-4.3453822206848645E-3</v>
      </c>
      <c r="R41">
        <f t="shared" si="3"/>
        <v>-1.7359910065721268E-2</v>
      </c>
      <c r="S41">
        <f t="shared" si="15"/>
        <v>465.01039215686268</v>
      </c>
      <c r="T41">
        <f t="shared" si="7"/>
        <v>-2.4503921568626765</v>
      </c>
      <c r="U41">
        <f t="shared" si="8"/>
        <v>0.97733456049463485</v>
      </c>
      <c r="V41">
        <f t="shared" si="16"/>
        <v>-2.5072193861869763</v>
      </c>
      <c r="W41">
        <f t="shared" si="9"/>
        <v>4165.3</v>
      </c>
      <c r="X41">
        <f t="shared" si="10"/>
        <v>-0.17838488829796939</v>
      </c>
      <c r="Y41">
        <f t="shared" si="11"/>
        <v>217.34999999999854</v>
      </c>
      <c r="Z41">
        <f t="shared" si="12"/>
        <v>3209.6500000000015</v>
      </c>
      <c r="AA41">
        <f t="shared" si="13"/>
        <v>4575.135910549543</v>
      </c>
      <c r="AB41">
        <f t="shared" si="17"/>
        <v>0.70154200066473515</v>
      </c>
      <c r="AC41">
        <f t="shared" si="4"/>
        <v>6.2498653046270062E-3</v>
      </c>
      <c r="AD41">
        <f t="shared" si="14"/>
        <v>-0.79641918889405194</v>
      </c>
    </row>
    <row r="42" spans="1:30" x14ac:dyDescent="0.25">
      <c r="A42">
        <f t="shared" si="5"/>
        <v>41</v>
      </c>
      <c r="B42" s="1">
        <f>ETH_5MIN_Raw_Data!A46</f>
        <v>43202.503472222219</v>
      </c>
      <c r="C42">
        <f>ETH_5MIN_Raw_Data!B46</f>
        <v>462.71</v>
      </c>
      <c r="D42">
        <f>ETH_5MIN_Raw_Data!C46</f>
        <v>464.73</v>
      </c>
      <c r="E42">
        <f>ETH_5MIN_Raw_Data!D46</f>
        <v>462.71</v>
      </c>
      <c r="F42">
        <f>ETH_5MIN_Raw_Data!E46</f>
        <v>463.94</v>
      </c>
      <c r="G42">
        <f>ETH_5MIN_Raw_Data!F46</f>
        <v>30</v>
      </c>
      <c r="H42">
        <f>ETH_5MIN_Raw_Data!G46</f>
        <v>10186</v>
      </c>
      <c r="I42">
        <f t="shared" si="18"/>
        <v>-5.9311775148193746E-2</v>
      </c>
      <c r="J42">
        <f t="shared" si="19"/>
        <v>0.44917133650098812</v>
      </c>
      <c r="K42">
        <f t="shared" si="6"/>
        <v>465.20799999999997</v>
      </c>
      <c r="L42">
        <f t="shared" si="20"/>
        <v>465.79566666666659</v>
      </c>
      <c r="O42">
        <f t="shared" si="0"/>
        <v>-8.4062594300984253E-4</v>
      </c>
      <c r="P42">
        <f t="shared" si="1"/>
        <v>-1</v>
      </c>
      <c r="Q42">
        <f t="shared" si="2"/>
        <v>-1.0755701168254535E-2</v>
      </c>
      <c r="R42">
        <f t="shared" si="3"/>
        <v>-1.6036556451265244E-2</v>
      </c>
      <c r="S42">
        <f t="shared" si="15"/>
        <v>464.40313725490205</v>
      </c>
      <c r="T42">
        <f t="shared" si="7"/>
        <v>-0.46313725490205115</v>
      </c>
      <c r="U42">
        <f t="shared" si="8"/>
        <v>1.121280688247563</v>
      </c>
      <c r="V42">
        <f t="shared" si="16"/>
        <v>-0.41304310308410214</v>
      </c>
      <c r="W42">
        <f t="shared" si="9"/>
        <v>4296.2</v>
      </c>
      <c r="X42">
        <f t="shared" si="10"/>
        <v>1.4391963526562577</v>
      </c>
      <c r="Y42">
        <f t="shared" si="11"/>
        <v>-418.47499999999854</v>
      </c>
      <c r="Z42">
        <f t="shared" si="12"/>
        <v>10604.474999999999</v>
      </c>
      <c r="AA42">
        <f t="shared" si="13"/>
        <v>4398.3786210306389</v>
      </c>
      <c r="AB42">
        <f t="shared" si="17"/>
        <v>2.410996395193266</v>
      </c>
      <c r="AC42">
        <f t="shared" si="4"/>
        <v>4.3560769429829178E-3</v>
      </c>
      <c r="AD42">
        <f t="shared" si="14"/>
        <v>-0.53608181476346184</v>
      </c>
    </row>
    <row r="43" spans="1:30" x14ac:dyDescent="0.25">
      <c r="A43">
        <f t="shared" si="5"/>
        <v>42</v>
      </c>
      <c r="B43" s="1">
        <f>ETH_5MIN_Raw_Data!A47</f>
        <v>43202.506944444445</v>
      </c>
      <c r="C43">
        <f>ETH_5MIN_Raw_Data!B47</f>
        <v>463.55</v>
      </c>
      <c r="D43">
        <f>ETH_5MIN_Raw_Data!C47</f>
        <v>463.94</v>
      </c>
      <c r="E43">
        <f>ETH_5MIN_Raw_Data!D47</f>
        <v>463.55</v>
      </c>
      <c r="F43">
        <f>ETH_5MIN_Raw_Data!E47</f>
        <v>463.55</v>
      </c>
      <c r="G43">
        <f>ETH_5MIN_Raw_Data!F47</f>
        <v>11</v>
      </c>
      <c r="H43">
        <f>ETH_5MIN_Raw_Data!G47</f>
        <v>4710</v>
      </c>
      <c r="I43">
        <f t="shared" si="18"/>
        <v>-0.10564248369043838</v>
      </c>
      <c r="J43">
        <f t="shared" si="19"/>
        <v>0.43132731812951258</v>
      </c>
      <c r="K43">
        <f t="shared" si="6"/>
        <v>465</v>
      </c>
      <c r="L43">
        <f t="shared" si="20"/>
        <v>465.84599999999995</v>
      </c>
      <c r="O43">
        <f t="shared" si="0"/>
        <v>-4.3145291770033139E-4</v>
      </c>
      <c r="P43">
        <f t="shared" si="1"/>
        <v>-1</v>
      </c>
      <c r="Q43">
        <f t="shared" si="2"/>
        <v>-1.585589472548813E-2</v>
      </c>
      <c r="R43">
        <f t="shared" si="3"/>
        <v>-6.0403408478050076E-3</v>
      </c>
      <c r="S43">
        <f t="shared" si="15"/>
        <v>464.21705882352938</v>
      </c>
      <c r="T43">
        <f t="shared" si="7"/>
        <v>-0.66705882352937351</v>
      </c>
      <c r="U43">
        <f t="shared" si="8"/>
        <v>1.1218725305114596</v>
      </c>
      <c r="V43">
        <f t="shared" si="16"/>
        <v>-0.59459413203143729</v>
      </c>
      <c r="W43">
        <f t="shared" si="9"/>
        <v>5014</v>
      </c>
      <c r="X43">
        <f t="shared" si="10"/>
        <v>-6.8779484240261035E-2</v>
      </c>
      <c r="Y43">
        <f t="shared" si="11"/>
        <v>1890.9249999999993</v>
      </c>
      <c r="Z43">
        <f t="shared" si="12"/>
        <v>2819.0750000000007</v>
      </c>
      <c r="AA43">
        <f t="shared" si="13"/>
        <v>4915.7789813964773</v>
      </c>
      <c r="AB43">
        <f t="shared" si="17"/>
        <v>0.57347472509822972</v>
      </c>
      <c r="AC43">
        <f t="shared" si="4"/>
        <v>8.4097941756781501E-4</v>
      </c>
      <c r="AD43">
        <f t="shared" si="14"/>
        <v>-1.0654233379925937</v>
      </c>
    </row>
    <row r="44" spans="1:30" x14ac:dyDescent="0.25">
      <c r="A44">
        <f t="shared" si="5"/>
        <v>43</v>
      </c>
      <c r="B44" s="1">
        <f>ETH_5MIN_Raw_Data!A48</f>
        <v>43202.510416666664</v>
      </c>
      <c r="C44">
        <f>ETH_5MIN_Raw_Data!B48</f>
        <v>463.55</v>
      </c>
      <c r="D44">
        <f>ETH_5MIN_Raw_Data!C48</f>
        <v>463.56</v>
      </c>
      <c r="E44">
        <f>ETH_5MIN_Raw_Data!D48</f>
        <v>462.69</v>
      </c>
      <c r="F44">
        <f>ETH_5MIN_Raw_Data!E48</f>
        <v>463.35</v>
      </c>
      <c r="G44">
        <f>ETH_5MIN_Raw_Data!F48</f>
        <v>36</v>
      </c>
      <c r="H44">
        <f>ETH_5MIN_Raw_Data!G48</f>
        <v>2223</v>
      </c>
      <c r="I44">
        <f t="shared" si="18"/>
        <v>-0.16889772680796655</v>
      </c>
      <c r="J44">
        <f t="shared" si="19"/>
        <v>0.40316864378741524</v>
      </c>
      <c r="K44">
        <f t="shared" si="6"/>
        <v>464.96099999999996</v>
      </c>
      <c r="L44">
        <f t="shared" si="20"/>
        <v>465.8313333333333</v>
      </c>
      <c r="O44">
        <f t="shared" si="0"/>
        <v>-1.4675731088809902E-3</v>
      </c>
      <c r="P44">
        <f t="shared" si="1"/>
        <v>-1</v>
      </c>
      <c r="Q44">
        <f t="shared" si="2"/>
        <v>-1.8711557138232471E-2</v>
      </c>
      <c r="R44">
        <f t="shared" si="3"/>
        <v>-4.7480306463797244E-3</v>
      </c>
      <c r="S44">
        <f t="shared" si="15"/>
        <v>464.00320261437906</v>
      </c>
      <c r="T44">
        <f t="shared" si="7"/>
        <v>-0.65320261437904037</v>
      </c>
      <c r="U44">
        <f t="shared" si="8"/>
        <v>1.1242507442657506</v>
      </c>
      <c r="V44">
        <f t="shared" si="16"/>
        <v>-0.5810115027370053</v>
      </c>
      <c r="W44">
        <f t="shared" si="9"/>
        <v>4612.6000000000004</v>
      </c>
      <c r="X44">
        <f t="shared" si="10"/>
        <v>-0.56311797719640355</v>
      </c>
      <c r="Y44">
        <f t="shared" si="11"/>
        <v>4474.8500000000004</v>
      </c>
      <c r="Z44">
        <f t="shared" si="12"/>
        <v>-2251.8500000000004</v>
      </c>
      <c r="AA44">
        <f t="shared" si="13"/>
        <v>4738.5078552155419</v>
      </c>
      <c r="AB44">
        <f t="shared" si="17"/>
        <v>-0.47522343927771538</v>
      </c>
      <c r="AC44">
        <f t="shared" si="4"/>
        <v>1.8785425101214674E-3</v>
      </c>
      <c r="AD44">
        <f t="shared" si="14"/>
        <v>-0.21286091910579655</v>
      </c>
    </row>
    <row r="45" spans="1:30" x14ac:dyDescent="0.25">
      <c r="A45">
        <f t="shared" si="5"/>
        <v>44</v>
      </c>
      <c r="B45" s="1">
        <f>ETH_5MIN_Raw_Data!A49</f>
        <v>43202.513888888891</v>
      </c>
      <c r="C45">
        <f>ETH_5MIN_Raw_Data!B49</f>
        <v>462.67</v>
      </c>
      <c r="D45">
        <f>ETH_5MIN_Raw_Data!C49</f>
        <v>462.71</v>
      </c>
      <c r="E45">
        <f>ETH_5MIN_Raw_Data!D49</f>
        <v>462.67</v>
      </c>
      <c r="F45">
        <f>ETH_5MIN_Raw_Data!E49</f>
        <v>462.67</v>
      </c>
      <c r="G45">
        <f>ETH_5MIN_Raw_Data!F49</f>
        <v>17</v>
      </c>
      <c r="H45">
        <f>ETH_5MIN_Raw_Data!G49</f>
        <v>1302</v>
      </c>
      <c r="I45">
        <f t="shared" si="18"/>
        <v>-0.25806341860540227</v>
      </c>
      <c r="J45">
        <f t="shared" si="19"/>
        <v>0.32133472814849157</v>
      </c>
      <c r="K45">
        <f t="shared" si="6"/>
        <v>464.82</v>
      </c>
      <c r="L45">
        <f t="shared" si="20"/>
        <v>465.80966666666666</v>
      </c>
      <c r="O45">
        <f t="shared" si="0"/>
        <v>-4.5820995525968928E-3</v>
      </c>
      <c r="P45">
        <f t="shared" si="1"/>
        <v>-1</v>
      </c>
      <c r="Q45">
        <f t="shared" si="2"/>
        <v>-1.7679987896340819E-2</v>
      </c>
      <c r="R45">
        <f t="shared" si="3"/>
        <v>-2.7449369961312351E-3</v>
      </c>
      <c r="S45">
        <f t="shared" si="15"/>
        <v>463.52960784313734</v>
      </c>
      <c r="T45">
        <f t="shared" si="7"/>
        <v>-0.85960784313732574</v>
      </c>
      <c r="U45">
        <f t="shared" si="8"/>
        <v>1.0505480780001799</v>
      </c>
      <c r="V45">
        <f t="shared" si="16"/>
        <v>-0.81824702851646025</v>
      </c>
      <c r="W45">
        <f t="shared" si="9"/>
        <v>4677</v>
      </c>
      <c r="X45">
        <f t="shared" si="10"/>
        <v>-0.80325218560654577</v>
      </c>
      <c r="Y45">
        <f t="shared" si="11"/>
        <v>4178.5750000000007</v>
      </c>
      <c r="Z45">
        <f t="shared" si="12"/>
        <v>-2876.5750000000007</v>
      </c>
      <c r="AA45">
        <f t="shared" si="13"/>
        <v>4623.3889423366936</v>
      </c>
      <c r="AB45">
        <f t="shared" si="17"/>
        <v>-0.62217888996078263</v>
      </c>
      <c r="AC45">
        <f t="shared" si="4"/>
        <v>8.6450971492713519E-5</v>
      </c>
      <c r="AD45">
        <f t="shared" si="14"/>
        <v>-0.74399340411849724</v>
      </c>
    </row>
    <row r="46" spans="1:30" x14ac:dyDescent="0.25">
      <c r="A46">
        <f t="shared" si="5"/>
        <v>45</v>
      </c>
      <c r="B46" s="1">
        <f>ETH_5MIN_Raw_Data!A50</f>
        <v>43202.517361111109</v>
      </c>
      <c r="C46">
        <f>ETH_5MIN_Raw_Data!B50</f>
        <v>462.67</v>
      </c>
      <c r="D46">
        <f>ETH_5MIN_Raw_Data!C50</f>
        <v>462.67</v>
      </c>
      <c r="E46">
        <f>ETH_5MIN_Raw_Data!D50</f>
        <v>460.15</v>
      </c>
      <c r="F46">
        <f>ETH_5MIN_Raw_Data!E50</f>
        <v>460.55</v>
      </c>
      <c r="G46">
        <f>ETH_5MIN_Raw_Data!F50</f>
        <v>33</v>
      </c>
      <c r="H46">
        <f>ETH_5MIN_Raw_Data!G50</f>
        <v>4377</v>
      </c>
      <c r="I46">
        <f t="shared" si="18"/>
        <v>0.26049679222924427</v>
      </c>
      <c r="J46">
        <f t="shared" si="19"/>
        <v>-7.7550239669334678E-2</v>
      </c>
      <c r="K46">
        <f t="shared" si="6"/>
        <v>464.47400000000005</v>
      </c>
      <c r="L46">
        <f t="shared" si="20"/>
        <v>465.76399999999995</v>
      </c>
      <c r="O46">
        <f t="shared" si="0"/>
        <v>-3.4741070459234019E-3</v>
      </c>
      <c r="P46">
        <f t="shared" si="1"/>
        <v>-1</v>
      </c>
      <c r="Q46">
        <f t="shared" si="2"/>
        <v>-1.3071327760286697E-2</v>
      </c>
      <c r="R46">
        <f t="shared" si="3"/>
        <v>1.8021930300727044E-3</v>
      </c>
      <c r="S46">
        <f t="shared" si="15"/>
        <v>463.20614379084964</v>
      </c>
      <c r="T46">
        <f t="shared" si="7"/>
        <v>-2.6561437908496259</v>
      </c>
      <c r="U46">
        <f t="shared" si="8"/>
        <v>1.0656603810049439</v>
      </c>
      <c r="V46">
        <f t="shared" si="16"/>
        <v>-2.4924861974739243</v>
      </c>
      <c r="W46">
        <f t="shared" si="9"/>
        <v>3337.7</v>
      </c>
      <c r="X46">
        <f t="shared" si="10"/>
        <v>0.39385144055857213</v>
      </c>
      <c r="Y46">
        <f t="shared" si="11"/>
        <v>3240.4750000000004</v>
      </c>
      <c r="Z46">
        <f t="shared" si="12"/>
        <v>1136.5249999999996</v>
      </c>
      <c r="AA46">
        <f t="shared" si="13"/>
        <v>2860.6223803624102</v>
      </c>
      <c r="AB46">
        <f t="shared" si="17"/>
        <v>0.39729990501438156</v>
      </c>
      <c r="AC46">
        <f t="shared" si="4"/>
        <v>5.4615201231010138E-3</v>
      </c>
      <c r="AD46">
        <f t="shared" si="14"/>
        <v>-6.3346989600872152E-3</v>
      </c>
    </row>
    <row r="47" spans="1:30" x14ac:dyDescent="0.25">
      <c r="A47">
        <f t="shared" si="5"/>
        <v>46</v>
      </c>
      <c r="B47" s="1">
        <f>ETH_5MIN_Raw_Data!A51</f>
        <v>43202.520833333336</v>
      </c>
      <c r="C47">
        <f>ETH_5MIN_Raw_Data!B51</f>
        <v>460.22</v>
      </c>
      <c r="D47">
        <f>ETH_5MIN_Raw_Data!C51</f>
        <v>460.54</v>
      </c>
      <c r="E47">
        <f>ETH_5MIN_Raw_Data!D51</f>
        <v>458.95</v>
      </c>
      <c r="F47">
        <f>ETH_5MIN_Raw_Data!E51</f>
        <v>458.95</v>
      </c>
      <c r="G47">
        <f>ETH_5MIN_Raw_Data!F51</f>
        <v>18</v>
      </c>
      <c r="H47">
        <f>ETH_5MIN_Raw_Data!G51</f>
        <v>2655</v>
      </c>
      <c r="I47">
        <f t="shared" si="18"/>
        <v>0.91560240498833823</v>
      </c>
      <c r="J47">
        <f t="shared" si="19"/>
        <v>-0.57938182724935705</v>
      </c>
      <c r="K47">
        <f t="shared" si="6"/>
        <v>463.858</v>
      </c>
      <c r="L47">
        <f t="shared" si="20"/>
        <v>465.68233333333319</v>
      </c>
      <c r="O47">
        <f t="shared" si="0"/>
        <v>-5.9919381196208736E-3</v>
      </c>
      <c r="P47">
        <f t="shared" si="1"/>
        <v>-1</v>
      </c>
      <c r="Q47">
        <f t="shared" si="2"/>
        <v>-5.3382721429349354E-3</v>
      </c>
      <c r="R47">
        <f t="shared" si="3"/>
        <v>3.6387406035516198E-3</v>
      </c>
      <c r="S47">
        <f t="shared" si="15"/>
        <v>462.52862745098048</v>
      </c>
      <c r="T47">
        <f t="shared" si="7"/>
        <v>-3.5786274509804912</v>
      </c>
      <c r="U47">
        <f t="shared" si="8"/>
        <v>1.2126861511695324</v>
      </c>
      <c r="V47">
        <f t="shared" si="16"/>
        <v>-2.9509922641808108</v>
      </c>
      <c r="W47">
        <f t="shared" si="9"/>
        <v>3515.3</v>
      </c>
      <c r="X47">
        <f t="shared" si="10"/>
        <v>-0.32549943685560301</v>
      </c>
      <c r="Y47">
        <f t="shared" si="11"/>
        <v>3646.5750000000003</v>
      </c>
      <c r="Z47">
        <f t="shared" si="12"/>
        <v>-991.57500000000027</v>
      </c>
      <c r="AA47">
        <f t="shared" si="13"/>
        <v>2859.2303652938112</v>
      </c>
      <c r="AB47">
        <f t="shared" si="17"/>
        <v>-0.34679786981700833</v>
      </c>
      <c r="AC47">
        <f t="shared" si="4"/>
        <v>3.4584389172259227E-3</v>
      </c>
      <c r="AD47">
        <f t="shared" si="14"/>
        <v>-0.83365979591109673</v>
      </c>
    </row>
    <row r="48" spans="1:30" x14ac:dyDescent="0.25">
      <c r="A48">
        <f t="shared" si="5"/>
        <v>47</v>
      </c>
      <c r="B48" s="1">
        <f>ETH_5MIN_Raw_Data!A52</f>
        <v>43202.524305555555</v>
      </c>
      <c r="C48">
        <f>ETH_5MIN_Raw_Data!B52</f>
        <v>459.52</v>
      </c>
      <c r="D48">
        <f>ETH_5MIN_Raw_Data!C52</f>
        <v>459.7</v>
      </c>
      <c r="E48">
        <f>ETH_5MIN_Raw_Data!D52</f>
        <v>456.2</v>
      </c>
      <c r="F48">
        <f>ETH_5MIN_Raw_Data!E52</f>
        <v>456.2</v>
      </c>
      <c r="G48">
        <f>ETH_5MIN_Raw_Data!F52</f>
        <v>77</v>
      </c>
      <c r="H48">
        <f>ETH_5MIN_Raw_Data!G52</f>
        <v>10024</v>
      </c>
      <c r="I48">
        <f t="shared" si="18"/>
        <v>2.0536240516302038</v>
      </c>
      <c r="J48">
        <f t="shared" si="19"/>
        <v>-1.0823359297552912</v>
      </c>
      <c r="K48">
        <f t="shared" si="6"/>
        <v>463.10299999999995</v>
      </c>
      <c r="L48">
        <f t="shared" si="20"/>
        <v>465.51199999999994</v>
      </c>
      <c r="O48">
        <f t="shared" si="0"/>
        <v>-3.3318719859710254E-3</v>
      </c>
      <c r="P48">
        <f t="shared" si="1"/>
        <v>-1</v>
      </c>
      <c r="Q48">
        <f t="shared" si="2"/>
        <v>9.9736957474792012E-3</v>
      </c>
      <c r="R48">
        <f t="shared" si="3"/>
        <v>1.3195966681280225E-2</v>
      </c>
      <c r="S48">
        <f t="shared" si="15"/>
        <v>461.49549019607855</v>
      </c>
      <c r="T48">
        <f t="shared" si="7"/>
        <v>-5.2954901960785605</v>
      </c>
      <c r="U48">
        <f t="shared" si="8"/>
        <v>1.4481576985308726</v>
      </c>
      <c r="V48">
        <f t="shared" si="16"/>
        <v>-3.656708244862235</v>
      </c>
      <c r="W48">
        <f t="shared" si="9"/>
        <v>3664.1</v>
      </c>
      <c r="X48">
        <f t="shared" si="10"/>
        <v>2.4972586495537241</v>
      </c>
      <c r="Y48">
        <f t="shared" si="11"/>
        <v>2931.0750000000007</v>
      </c>
      <c r="Z48">
        <f t="shared" si="12"/>
        <v>7092.9249999999993</v>
      </c>
      <c r="AA48">
        <f t="shared" si="13"/>
        <v>2845.8465992858196</v>
      </c>
      <c r="AB48">
        <f t="shared" si="17"/>
        <v>2.4923778399650938</v>
      </c>
      <c r="AC48">
        <f t="shared" si="4"/>
        <v>7.6427557593623761E-3</v>
      </c>
      <c r="AD48">
        <f t="shared" si="14"/>
        <v>2.6257246155274441</v>
      </c>
    </row>
    <row r="49" spans="1:30" x14ac:dyDescent="0.25">
      <c r="A49">
        <f t="shared" si="5"/>
        <v>48</v>
      </c>
      <c r="B49" s="1">
        <f>ETH_5MIN_Raw_Data!A53</f>
        <v>43202.527777777781</v>
      </c>
      <c r="C49">
        <f>ETH_5MIN_Raw_Data!B53</f>
        <v>456.2</v>
      </c>
      <c r="D49">
        <f>ETH_5MIN_Raw_Data!C53</f>
        <v>456.2</v>
      </c>
      <c r="E49">
        <f>ETH_5MIN_Raw_Data!D53</f>
        <v>454.44</v>
      </c>
      <c r="F49">
        <f>ETH_5MIN_Raw_Data!E53</f>
        <v>454.68</v>
      </c>
      <c r="G49">
        <f>ETH_5MIN_Raw_Data!F53</f>
        <v>127</v>
      </c>
      <c r="H49">
        <f>ETH_5MIN_Raw_Data!G53</f>
        <v>32507</v>
      </c>
      <c r="I49">
        <f t="shared" si="18"/>
        <v>2.3293109641968841</v>
      </c>
      <c r="J49">
        <f t="shared" si="19"/>
        <v>-1.4224152591821706</v>
      </c>
      <c r="K49">
        <f t="shared" si="6"/>
        <v>462.13299999999998</v>
      </c>
      <c r="L49">
        <f t="shared" si="20"/>
        <v>465.15166666666664</v>
      </c>
      <c r="O49">
        <f t="shared" si="0"/>
        <v>-4.1787630861264566E-4</v>
      </c>
      <c r="P49">
        <f t="shared" si="1"/>
        <v>-1</v>
      </c>
      <c r="Q49">
        <f t="shared" si="2"/>
        <v>1.4229787982757038E-2</v>
      </c>
      <c r="R49">
        <f t="shared" si="3"/>
        <v>1.4757631741004617E-2</v>
      </c>
      <c r="S49">
        <f t="shared" si="15"/>
        <v>459.81307189542497</v>
      </c>
      <c r="T49">
        <f t="shared" si="7"/>
        <v>-5.1330718954249619</v>
      </c>
      <c r="U49">
        <f t="shared" si="8"/>
        <v>1.7720088328159014</v>
      </c>
      <c r="V49">
        <f t="shared" si="16"/>
        <v>-2.8967529960152576</v>
      </c>
      <c r="W49">
        <f t="shared" si="9"/>
        <v>4526.3</v>
      </c>
      <c r="X49">
        <f t="shared" si="10"/>
        <v>9.187251836456543</v>
      </c>
      <c r="Y49">
        <f t="shared" si="11"/>
        <v>4177.8999999999996</v>
      </c>
      <c r="Z49">
        <f t="shared" si="12"/>
        <v>28329.1</v>
      </c>
      <c r="AA49">
        <f t="shared" si="13"/>
        <v>3327.5670446083632</v>
      </c>
      <c r="AB49">
        <f t="shared" si="17"/>
        <v>8.5134573158793199</v>
      </c>
      <c r="AC49">
        <f t="shared" si="4"/>
        <v>3.8654133356759881E-3</v>
      </c>
      <c r="AD49">
        <f t="shared" si="14"/>
        <v>4.6226806979754187</v>
      </c>
    </row>
    <row r="50" spans="1:30" x14ac:dyDescent="0.25">
      <c r="A50">
        <f t="shared" si="5"/>
        <v>49</v>
      </c>
      <c r="B50" s="1">
        <f>ETH_5MIN_Raw_Data!A54</f>
        <v>43202.53125</v>
      </c>
      <c r="C50">
        <f>ETH_5MIN_Raw_Data!B54</f>
        <v>455</v>
      </c>
      <c r="D50">
        <f>ETH_5MIN_Raw_Data!C54</f>
        <v>455.56</v>
      </c>
      <c r="E50">
        <f>ETH_5MIN_Raw_Data!D54</f>
        <v>454.36</v>
      </c>
      <c r="F50">
        <f>ETH_5MIN_Raw_Data!E54</f>
        <v>454.49</v>
      </c>
      <c r="G50">
        <f>ETH_5MIN_Raw_Data!F54</f>
        <v>43</v>
      </c>
      <c r="H50">
        <f>ETH_5MIN_Raw_Data!G54</f>
        <v>6689</v>
      </c>
      <c r="I50">
        <f t="shared" si="18"/>
        <v>1.4960412350921835</v>
      </c>
      <c r="J50">
        <f t="shared" si="19"/>
        <v>-1.3381378186317259</v>
      </c>
      <c r="K50">
        <f t="shared" si="6"/>
        <v>461.19100000000009</v>
      </c>
      <c r="L50">
        <f t="shared" si="20"/>
        <v>464.64366666666672</v>
      </c>
      <c r="O50">
        <f t="shared" si="0"/>
        <v>8.8010737309871773E-5</v>
      </c>
      <c r="P50">
        <f t="shared" si="1"/>
        <v>1</v>
      </c>
      <c r="Q50">
        <f t="shared" si="2"/>
        <v>1.5203854870294105E-2</v>
      </c>
      <c r="R50">
        <f t="shared" si="3"/>
        <v>1.6678034720235834E-2</v>
      </c>
      <c r="S50">
        <f t="shared" si="15"/>
        <v>458.0179738562091</v>
      </c>
      <c r="T50">
        <f t="shared" si="7"/>
        <v>-3.527973856209087</v>
      </c>
      <c r="U50">
        <f t="shared" si="8"/>
        <v>2.0106144107554629</v>
      </c>
      <c r="V50">
        <f t="shared" si="16"/>
        <v>-1.7546745101083283</v>
      </c>
      <c r="W50">
        <f t="shared" si="9"/>
        <v>7638</v>
      </c>
      <c r="X50">
        <f t="shared" si="10"/>
        <v>-0.10821794902617758</v>
      </c>
      <c r="Y50">
        <f t="shared" si="11"/>
        <v>11727.474999999999</v>
      </c>
      <c r="Z50">
        <f t="shared" si="12"/>
        <v>-5038.4749999999985</v>
      </c>
      <c r="AA50">
        <f t="shared" si="13"/>
        <v>8461.8486102642073</v>
      </c>
      <c r="AB50">
        <f t="shared" si="17"/>
        <v>-0.59543431134992619</v>
      </c>
      <c r="AC50">
        <f t="shared" si="4"/>
        <v>2.6375945138033862E-3</v>
      </c>
      <c r="AD50">
        <f t="shared" si="14"/>
        <v>0.16150241861290937</v>
      </c>
    </row>
    <row r="51" spans="1:30" x14ac:dyDescent="0.25">
      <c r="A51">
        <f t="shared" si="5"/>
        <v>50</v>
      </c>
      <c r="B51" s="1">
        <f>ETH_5MIN_Raw_Data!A55</f>
        <v>43202.534722222219</v>
      </c>
      <c r="C51">
        <f>ETH_5MIN_Raw_Data!B55</f>
        <v>454.72</v>
      </c>
      <c r="D51">
        <f>ETH_5MIN_Raw_Data!C55</f>
        <v>455.17</v>
      </c>
      <c r="E51">
        <f>ETH_5MIN_Raw_Data!D55</f>
        <v>454.27</v>
      </c>
      <c r="F51">
        <f>ETH_5MIN_Raw_Data!E55</f>
        <v>454.53</v>
      </c>
      <c r="G51">
        <f>ETH_5MIN_Raw_Data!F55</f>
        <v>40</v>
      </c>
      <c r="H51">
        <f>ETH_5MIN_Raw_Data!G55</f>
        <v>12944</v>
      </c>
      <c r="I51">
        <f t="shared" si="18"/>
        <v>0.75672756574203914</v>
      </c>
      <c r="J51">
        <f t="shared" si="19"/>
        <v>-1.2279318482414838</v>
      </c>
      <c r="K51">
        <f t="shared" si="6"/>
        <v>460.09399999999994</v>
      </c>
      <c r="L51">
        <f t="shared" si="20"/>
        <v>464.21100000000007</v>
      </c>
      <c r="O51">
        <f t="shared" si="0"/>
        <v>4.3341473610103345E-3</v>
      </c>
      <c r="P51">
        <f t="shared" si="1"/>
        <v>1</v>
      </c>
      <c r="Q51">
        <f t="shared" si="2"/>
        <v>1.5070512397421564E-2</v>
      </c>
      <c r="R51">
        <f t="shared" si="3"/>
        <v>1.7094581215761424E-2</v>
      </c>
      <c r="S51">
        <f t="shared" si="15"/>
        <v>456.48300653594771</v>
      </c>
      <c r="T51">
        <f t="shared" si="7"/>
        <v>-1.9530065359477362</v>
      </c>
      <c r="U51">
        <f t="shared" si="8"/>
        <v>2.0906073220210941</v>
      </c>
      <c r="V51">
        <f t="shared" si="16"/>
        <v>-0.93418142918377789</v>
      </c>
      <c r="W51">
        <f t="shared" si="9"/>
        <v>7810</v>
      </c>
      <c r="X51">
        <f t="shared" si="10"/>
        <v>0.58794610633134348</v>
      </c>
      <c r="Y51">
        <f t="shared" si="11"/>
        <v>11156.225000000002</v>
      </c>
      <c r="Z51">
        <f t="shared" si="12"/>
        <v>1787.7749999999978</v>
      </c>
      <c r="AA51">
        <f t="shared" si="13"/>
        <v>8806.2262973421257</v>
      </c>
      <c r="AB51">
        <f t="shared" si="17"/>
        <v>0.20301261171764118</v>
      </c>
      <c r="AC51">
        <f t="shared" si="4"/>
        <v>1.9792399718508843E-3</v>
      </c>
      <c r="AD51">
        <f t="shared" si="14"/>
        <v>8.9349575516252125E-2</v>
      </c>
    </row>
    <row r="52" spans="1:30" x14ac:dyDescent="0.25">
      <c r="A52">
        <f t="shared" si="5"/>
        <v>51</v>
      </c>
      <c r="B52" s="1">
        <f>ETH_5MIN_Raw_Data!A56</f>
        <v>43202.538194444445</v>
      </c>
      <c r="C52">
        <f>ETH_5MIN_Raw_Data!B56</f>
        <v>454.53</v>
      </c>
      <c r="D52">
        <f>ETH_5MIN_Raw_Data!C56</f>
        <v>456.56</v>
      </c>
      <c r="E52">
        <f>ETH_5MIN_Raw_Data!D56</f>
        <v>452.47</v>
      </c>
      <c r="F52">
        <f>ETH_5MIN_Raw_Data!E56</f>
        <v>456.5</v>
      </c>
      <c r="G52">
        <f>ETH_5MIN_Raw_Data!F56</f>
        <v>202</v>
      </c>
      <c r="H52">
        <f>ETH_5MIN_Raw_Data!G56</f>
        <v>57939</v>
      </c>
      <c r="I52">
        <f t="shared" si="18"/>
        <v>0.13665231882017048</v>
      </c>
      <c r="J52">
        <f t="shared" si="19"/>
        <v>-1.18787423887371</v>
      </c>
      <c r="K52">
        <f t="shared" si="6"/>
        <v>459.291</v>
      </c>
      <c r="L52">
        <f t="shared" si="20"/>
        <v>463.74199999999996</v>
      </c>
      <c r="O52">
        <f t="shared" si="0"/>
        <v>9.3099671412924419E-3</v>
      </c>
      <c r="P52">
        <f t="shared" si="1"/>
        <v>1</v>
      </c>
      <c r="Q52">
        <f t="shared" si="2"/>
        <v>9.0251916757940961E-3</v>
      </c>
      <c r="R52">
        <f t="shared" si="3"/>
        <v>1.3537787513691142E-2</v>
      </c>
      <c r="S52">
        <f t="shared" si="15"/>
        <v>454.9111111111111</v>
      </c>
      <c r="T52">
        <f t="shared" si="7"/>
        <v>1.5888888888889028</v>
      </c>
      <c r="U52">
        <f t="shared" si="8"/>
        <v>1.812072252409719</v>
      </c>
      <c r="V52">
        <f t="shared" si="16"/>
        <v>0.87683528445180714</v>
      </c>
      <c r="W52">
        <f t="shared" si="9"/>
        <v>8761.7000000000007</v>
      </c>
      <c r="X52">
        <f t="shared" si="10"/>
        <v>5.6388556241101115</v>
      </c>
      <c r="Y52">
        <f t="shared" si="11"/>
        <v>13988.375</v>
      </c>
      <c r="Z52">
        <f t="shared" si="12"/>
        <v>43950.625</v>
      </c>
      <c r="AA52">
        <f t="shared" si="13"/>
        <v>8811.2760957970004</v>
      </c>
      <c r="AB52">
        <f t="shared" si="17"/>
        <v>4.9879977113603955</v>
      </c>
      <c r="AC52">
        <f t="shared" si="4"/>
        <v>8.9986029063946742E-3</v>
      </c>
      <c r="AD52">
        <f t="shared" si="14"/>
        <v>5.9756114586936047</v>
      </c>
    </row>
    <row r="53" spans="1:30" x14ac:dyDescent="0.25">
      <c r="A53">
        <f t="shared" si="5"/>
        <v>52</v>
      </c>
      <c r="B53" s="1">
        <f>ETH_5MIN_Raw_Data!A57</f>
        <v>43202.541666666664</v>
      </c>
      <c r="C53">
        <f>ETH_5MIN_Raw_Data!B57</f>
        <v>456.72</v>
      </c>
      <c r="D53">
        <f>ETH_5MIN_Raw_Data!C57</f>
        <v>464.67</v>
      </c>
      <c r="E53">
        <f>ETH_5MIN_Raw_Data!D57</f>
        <v>456.72</v>
      </c>
      <c r="F53">
        <f>ETH_5MIN_Raw_Data!E57</f>
        <v>460.75</v>
      </c>
      <c r="G53">
        <f>ETH_5MIN_Raw_Data!F57</f>
        <v>271</v>
      </c>
      <c r="H53">
        <f>ETH_5MIN_Raw_Data!G57</f>
        <v>78738</v>
      </c>
      <c r="I53">
        <f t="shared" si="18"/>
        <v>-3.5134751897869965E-2</v>
      </c>
      <c r="J53">
        <f t="shared" si="19"/>
        <v>-1.0923304741933975</v>
      </c>
      <c r="K53">
        <f t="shared" si="6"/>
        <v>458.54699999999991</v>
      </c>
      <c r="L53">
        <f t="shared" si="20"/>
        <v>463.28733333333338</v>
      </c>
      <c r="O53">
        <f t="shared" si="0"/>
        <v>8.6814975583283179E-4</v>
      </c>
      <c r="P53">
        <f t="shared" si="1"/>
        <v>1</v>
      </c>
      <c r="Q53">
        <f t="shared" si="2"/>
        <v>3.1904503526858975E-3</v>
      </c>
      <c r="R53">
        <f t="shared" si="3"/>
        <v>3.3206728160607114E-3</v>
      </c>
      <c r="S53">
        <f t="shared" si="15"/>
        <v>454.06869281045755</v>
      </c>
      <c r="T53">
        <f t="shared" si="7"/>
        <v>6.6813071895424514</v>
      </c>
      <c r="U53">
        <f t="shared" si="8"/>
        <v>1.5955087463297537</v>
      </c>
      <c r="V53">
        <f t="shared" si="16"/>
        <v>4.1875716475461955</v>
      </c>
      <c r="W53">
        <f t="shared" si="9"/>
        <v>13537</v>
      </c>
      <c r="X53">
        <f t="shared" si="10"/>
        <v>3.7968391078916937</v>
      </c>
      <c r="Y53">
        <f t="shared" si="11"/>
        <v>26298.949999999997</v>
      </c>
      <c r="Z53">
        <f t="shared" si="12"/>
        <v>52439.05</v>
      </c>
      <c r="AA53">
        <f t="shared" si="13"/>
        <v>14041.114004895939</v>
      </c>
      <c r="AB53">
        <f t="shared" si="17"/>
        <v>3.7346787428486974</v>
      </c>
      <c r="AC53">
        <f t="shared" si="4"/>
        <v>1.7256536320125002E-2</v>
      </c>
      <c r="AD53">
        <f t="shared" si="14"/>
        <v>4.8106843736249294</v>
      </c>
    </row>
    <row r="54" spans="1:30" x14ac:dyDescent="0.25">
      <c r="A54">
        <f t="shared" si="5"/>
        <v>53</v>
      </c>
      <c r="B54" s="1">
        <f>ETH_5MIN_Raw_Data!A58</f>
        <v>43202.545138888891</v>
      </c>
      <c r="C54">
        <f>ETH_5MIN_Raw_Data!B58</f>
        <v>461</v>
      </c>
      <c r="D54">
        <f>ETH_5MIN_Raw_Data!C58</f>
        <v>462.52</v>
      </c>
      <c r="E54">
        <f>ETH_5MIN_Raw_Data!D58</f>
        <v>459.11</v>
      </c>
      <c r="F54">
        <f>ETH_5MIN_Raw_Data!E58</f>
        <v>461.15</v>
      </c>
      <c r="G54">
        <f>ETH_5MIN_Raw_Data!F58</f>
        <v>143</v>
      </c>
      <c r="H54">
        <f>ETH_5MIN_Raw_Data!G58</f>
        <v>35547</v>
      </c>
      <c r="I54">
        <f t="shared" si="18"/>
        <v>-0.12688924810804991</v>
      </c>
      <c r="J54">
        <f t="shared" si="19"/>
        <v>-1.0257660486879341</v>
      </c>
      <c r="K54">
        <f t="shared" si="6"/>
        <v>458.26699999999994</v>
      </c>
      <c r="L54">
        <f t="shared" si="20"/>
        <v>463.07900000000006</v>
      </c>
      <c r="O54">
        <f t="shared" si="0"/>
        <v>5.4212295348585063E-4</v>
      </c>
      <c r="P54">
        <f t="shared" si="1"/>
        <v>1</v>
      </c>
      <c r="Q54">
        <f t="shared" si="2"/>
        <v>5.204380353464363E-4</v>
      </c>
      <c r="R54">
        <f t="shared" si="3"/>
        <v>3.5346416567277363E-3</v>
      </c>
      <c r="S54">
        <f t="shared" si="15"/>
        <v>454.51176470588229</v>
      </c>
      <c r="T54">
        <f t="shared" si="7"/>
        <v>6.6382352941176919</v>
      </c>
      <c r="U54">
        <f t="shared" si="8"/>
        <v>2.1542611911441414</v>
      </c>
      <c r="V54">
        <f t="shared" si="16"/>
        <v>3.0814440335306252</v>
      </c>
      <c r="W54">
        <f t="shared" si="9"/>
        <v>20939.8</v>
      </c>
      <c r="X54">
        <f t="shared" si="10"/>
        <v>0.56970048172652932</v>
      </c>
      <c r="Y54">
        <f t="shared" si="11"/>
        <v>42210.725000000006</v>
      </c>
      <c r="Z54">
        <f t="shared" si="12"/>
        <v>-6663.7250000000058</v>
      </c>
      <c r="AA54">
        <f t="shared" si="13"/>
        <v>17602.906727643622</v>
      </c>
      <c r="AB54">
        <f t="shared" si="17"/>
        <v>-0.37855821786155835</v>
      </c>
      <c r="AC54">
        <f t="shared" si="4"/>
        <v>7.3999327278842231E-3</v>
      </c>
      <c r="AD54">
        <f t="shared" si="14"/>
        <v>1.2223126971217397</v>
      </c>
    </row>
    <row r="55" spans="1:30" x14ac:dyDescent="0.25">
      <c r="A55">
        <f t="shared" si="5"/>
        <v>54</v>
      </c>
      <c r="B55" s="1">
        <f>ETH_5MIN_Raw_Data!A59</f>
        <v>43202.548611111109</v>
      </c>
      <c r="C55">
        <f>ETH_5MIN_Raw_Data!B59</f>
        <v>461.33</v>
      </c>
      <c r="D55">
        <f>ETH_5MIN_Raw_Data!C59</f>
        <v>462.99</v>
      </c>
      <c r="E55">
        <f>ETH_5MIN_Raw_Data!D59</f>
        <v>460.1</v>
      </c>
      <c r="F55">
        <f>ETH_5MIN_Raw_Data!E59</f>
        <v>461.4</v>
      </c>
      <c r="G55">
        <f>ETH_5MIN_Raw_Data!F59</f>
        <v>131</v>
      </c>
      <c r="H55">
        <f>ETH_5MIN_Raw_Data!G59</f>
        <v>29232</v>
      </c>
      <c r="I55">
        <f t="shared" si="18"/>
        <v>-0.17042875972603477</v>
      </c>
      <c r="J55">
        <f t="shared" si="19"/>
        <v>-0.97757710608005643</v>
      </c>
      <c r="K55">
        <f t="shared" si="6"/>
        <v>458.04699999999991</v>
      </c>
      <c r="L55">
        <f t="shared" si="20"/>
        <v>462.87700000000007</v>
      </c>
      <c r="O55">
        <f t="shared" si="0"/>
        <v>-4.3346337234464266E-5</v>
      </c>
      <c r="P55">
        <f t="shared" si="1"/>
        <v>-1</v>
      </c>
      <c r="Q55">
        <f t="shared" si="2"/>
        <v>1.4521022973559079E-3</v>
      </c>
      <c r="R55">
        <f t="shared" si="3"/>
        <v>-5.0281751192024129E-3</v>
      </c>
      <c r="S55">
        <f t="shared" si="15"/>
        <v>455.2250326797386</v>
      </c>
      <c r="T55">
        <f t="shared" si="7"/>
        <v>6.1749673202613735</v>
      </c>
      <c r="U55">
        <f t="shared" si="8"/>
        <v>2.6186033649125506</v>
      </c>
      <c r="V55">
        <f t="shared" si="16"/>
        <v>2.3581147885936478</v>
      </c>
      <c r="W55">
        <f t="shared" si="9"/>
        <v>24272.2</v>
      </c>
      <c r="X55">
        <f t="shared" si="10"/>
        <v>0.19719400992613204</v>
      </c>
      <c r="Y55">
        <f t="shared" si="11"/>
        <v>45420.725000000006</v>
      </c>
      <c r="Z55">
        <f t="shared" si="12"/>
        <v>-16188.725000000006</v>
      </c>
      <c r="AA55">
        <f t="shared" si="13"/>
        <v>18501.512094347119</v>
      </c>
      <c r="AB55">
        <f t="shared" si="17"/>
        <v>-0.87499469867364232</v>
      </c>
      <c r="AC55">
        <f t="shared" si="4"/>
        <v>6.2615779609788563E-3</v>
      </c>
      <c r="AD55">
        <f t="shared" si="14"/>
        <v>0.93221888263893915</v>
      </c>
    </row>
    <row r="56" spans="1:30" x14ac:dyDescent="0.25">
      <c r="A56">
        <f t="shared" si="5"/>
        <v>55</v>
      </c>
      <c r="B56" s="1">
        <f>ETH_5MIN_Raw_Data!A60</f>
        <v>43202.552083333336</v>
      </c>
      <c r="C56">
        <f>ETH_5MIN_Raw_Data!B60</f>
        <v>461.39</v>
      </c>
      <c r="D56">
        <f>ETH_5MIN_Raw_Data!C60</f>
        <v>463.5</v>
      </c>
      <c r="E56">
        <f>ETH_5MIN_Raw_Data!D60</f>
        <v>461.38</v>
      </c>
      <c r="F56">
        <f>ETH_5MIN_Raw_Data!E60</f>
        <v>461.38</v>
      </c>
      <c r="G56">
        <f>ETH_5MIN_Raw_Data!F60</f>
        <v>75</v>
      </c>
      <c r="H56">
        <f>ETH_5MIN_Raw_Data!G60</f>
        <v>26923</v>
      </c>
      <c r="I56">
        <f t="shared" si="18"/>
        <v>-0.25112468501511298</v>
      </c>
      <c r="J56">
        <f t="shared" si="19"/>
        <v>-0.90147145660119055</v>
      </c>
      <c r="K56">
        <f t="shared" si="6"/>
        <v>457.9199999999999</v>
      </c>
      <c r="L56">
        <f t="shared" si="20"/>
        <v>462.68466666666671</v>
      </c>
      <c r="O56">
        <f t="shared" si="0"/>
        <v>-1.6472322163942758E-3</v>
      </c>
      <c r="P56">
        <f t="shared" si="1"/>
        <v>-1</v>
      </c>
      <c r="Q56">
        <f t="shared" si="2"/>
        <v>1.99401794616155E-3</v>
      </c>
      <c r="R56">
        <f t="shared" si="3"/>
        <v>-3.2294421084572565E-3</v>
      </c>
      <c r="S56">
        <f t="shared" si="15"/>
        <v>456.07542483660126</v>
      </c>
      <c r="T56">
        <f t="shared" si="7"/>
        <v>5.3045751633987379</v>
      </c>
      <c r="U56">
        <f t="shared" si="8"/>
        <v>2.9461577787068243</v>
      </c>
      <c r="V56">
        <f t="shared" si="16"/>
        <v>1.8005061377694134</v>
      </c>
      <c r="W56">
        <f t="shared" si="9"/>
        <v>27065.200000000001</v>
      </c>
      <c r="X56">
        <f t="shared" si="10"/>
        <v>-5.9326620350397298E-3</v>
      </c>
      <c r="Y56">
        <f t="shared" si="11"/>
        <v>46196.550000000017</v>
      </c>
      <c r="Z56">
        <f t="shared" si="12"/>
        <v>-19273.550000000017</v>
      </c>
      <c r="AA56">
        <f t="shared" si="13"/>
        <v>20609.903099069397</v>
      </c>
      <c r="AB56">
        <f t="shared" si="17"/>
        <v>-0.93515966122471872</v>
      </c>
      <c r="AC56">
        <f t="shared" si="4"/>
        <v>4.5843785139693897E-3</v>
      </c>
      <c r="AD56">
        <f t="shared" si="14"/>
        <v>6.0680304134817849E-2</v>
      </c>
    </row>
    <row r="57" spans="1:30" x14ac:dyDescent="0.25">
      <c r="A57">
        <f t="shared" si="5"/>
        <v>56</v>
      </c>
      <c r="B57" s="1">
        <f>ETH_5MIN_Raw_Data!A61</f>
        <v>43202.555555555555</v>
      </c>
      <c r="C57">
        <f>ETH_5MIN_Raw_Data!B61</f>
        <v>461.82</v>
      </c>
      <c r="D57">
        <f>ETH_5MIN_Raw_Data!C61</f>
        <v>462.96</v>
      </c>
      <c r="E57">
        <f>ETH_5MIN_Raw_Data!D61</f>
        <v>460.62</v>
      </c>
      <c r="F57">
        <f>ETH_5MIN_Raw_Data!E61</f>
        <v>460.62</v>
      </c>
      <c r="G57">
        <f>ETH_5MIN_Raw_Data!F61</f>
        <v>67</v>
      </c>
      <c r="H57">
        <f>ETH_5MIN_Raw_Data!G61</f>
        <v>12422</v>
      </c>
      <c r="I57">
        <f t="shared" si="18"/>
        <v>-0.30484672925573486</v>
      </c>
      <c r="J57">
        <f t="shared" si="19"/>
        <v>-0.84068770393695869</v>
      </c>
      <c r="K57">
        <f t="shared" si="6"/>
        <v>458.00299999999999</v>
      </c>
      <c r="L57">
        <f t="shared" si="20"/>
        <v>462.56466666666671</v>
      </c>
      <c r="O57">
        <f t="shared" si="0"/>
        <v>3.4735790890539331E-3</v>
      </c>
      <c r="P57">
        <f t="shared" si="1"/>
        <v>1</v>
      </c>
      <c r="Q57">
        <f t="shared" si="2"/>
        <v>4.4722330771568806E-3</v>
      </c>
      <c r="R57">
        <f t="shared" si="3"/>
        <v>2.8439928791628723E-3</v>
      </c>
      <c r="S57">
        <f t="shared" si="15"/>
        <v>456.94294117647053</v>
      </c>
      <c r="T57">
        <f t="shared" si="7"/>
        <v>3.6770588235294781</v>
      </c>
      <c r="U57">
        <f t="shared" si="8"/>
        <v>3.1405007759653567</v>
      </c>
      <c r="V57">
        <f t="shared" si="16"/>
        <v>1.1708511112846929</v>
      </c>
      <c r="W57">
        <f t="shared" si="9"/>
        <v>29319.8</v>
      </c>
      <c r="X57">
        <f t="shared" si="10"/>
        <v>-0.74247787555957345</v>
      </c>
      <c r="Y57">
        <f t="shared" si="11"/>
        <v>46235.924999999988</v>
      </c>
      <c r="Z57">
        <f t="shared" si="12"/>
        <v>-33813.924999999988</v>
      </c>
      <c r="AA57">
        <f t="shared" si="13"/>
        <v>22304.294186593783</v>
      </c>
      <c r="AB57">
        <f t="shared" si="17"/>
        <v>-1.5160275737541242</v>
      </c>
      <c r="AC57">
        <f t="shared" si="4"/>
        <v>5.0672383550964184E-3</v>
      </c>
      <c r="AD57">
        <f t="shared" si="14"/>
        <v>-0.10027271802926142</v>
      </c>
    </row>
    <row r="58" spans="1:30" x14ac:dyDescent="0.25">
      <c r="A58">
        <f t="shared" si="5"/>
        <v>57</v>
      </c>
      <c r="B58" s="1">
        <f>ETH_5MIN_Raw_Data!A62</f>
        <v>43202.559027777781</v>
      </c>
      <c r="C58">
        <f>ETH_5MIN_Raw_Data!B62</f>
        <v>461.06</v>
      </c>
      <c r="D58">
        <f>ETH_5MIN_Raw_Data!C62</f>
        <v>462.24</v>
      </c>
      <c r="E58">
        <f>ETH_5MIN_Raw_Data!D62</f>
        <v>461.06</v>
      </c>
      <c r="F58">
        <f>ETH_5MIN_Raw_Data!E62</f>
        <v>462.22</v>
      </c>
      <c r="G58">
        <f>ETH_5MIN_Raw_Data!F62</f>
        <v>25</v>
      </c>
      <c r="H58">
        <f>ETH_5MIN_Raw_Data!G62</f>
        <v>2236</v>
      </c>
      <c r="I58">
        <f t="shared" si="18"/>
        <v>-0.2385816148959754</v>
      </c>
      <c r="J58">
        <f t="shared" si="19"/>
        <v>-0.8581723987720038</v>
      </c>
      <c r="K58">
        <f t="shared" si="6"/>
        <v>458.16999999999996</v>
      </c>
      <c r="L58">
        <f t="shared" si="20"/>
        <v>462.35066666666665</v>
      </c>
      <c r="O58">
        <f t="shared" si="0"/>
        <v>-1.7956817100083097E-3</v>
      </c>
      <c r="P58">
        <f t="shared" si="1"/>
        <v>-1</v>
      </c>
      <c r="Q58">
        <f t="shared" si="2"/>
        <v>1.2980831638601841E-4</v>
      </c>
      <c r="R58">
        <f t="shared" si="3"/>
        <v>-1.6009692354290361E-3</v>
      </c>
      <c r="S58">
        <f t="shared" si="15"/>
        <v>457.49490196078426</v>
      </c>
      <c r="T58">
        <f t="shared" si="7"/>
        <v>4.7250980392157658</v>
      </c>
      <c r="U58">
        <f t="shared" si="8"/>
        <v>3.2340801803608858</v>
      </c>
      <c r="V58">
        <f t="shared" si="16"/>
        <v>1.4610330528937288</v>
      </c>
      <c r="W58">
        <f t="shared" si="9"/>
        <v>30296.5</v>
      </c>
      <c r="X58">
        <f t="shared" si="10"/>
        <v>-1.2882433281616628</v>
      </c>
      <c r="Y58">
        <f t="shared" si="11"/>
        <v>41869.899999999994</v>
      </c>
      <c r="Z58">
        <f t="shared" si="12"/>
        <v>-39633.899999999994</v>
      </c>
      <c r="AA58">
        <f t="shared" si="13"/>
        <v>24088.793562441839</v>
      </c>
      <c r="AB58">
        <f t="shared" si="17"/>
        <v>-1.6453252379477976</v>
      </c>
      <c r="AC58">
        <f t="shared" si="4"/>
        <v>2.5560489548359295E-3</v>
      </c>
      <c r="AD58">
        <f t="shared" si="14"/>
        <v>-0.74560313688062618</v>
      </c>
    </row>
    <row r="59" spans="1:30" x14ac:dyDescent="0.25">
      <c r="A59">
        <f t="shared" si="5"/>
        <v>58</v>
      </c>
      <c r="B59" s="1">
        <f>ETH_5MIN_Raw_Data!A63</f>
        <v>43202.5625</v>
      </c>
      <c r="C59">
        <f>ETH_5MIN_Raw_Data!B63</f>
        <v>462.24</v>
      </c>
      <c r="D59">
        <f>ETH_5MIN_Raw_Data!C63</f>
        <v>462.25</v>
      </c>
      <c r="E59">
        <f>ETH_5MIN_Raw_Data!D63</f>
        <v>461.39</v>
      </c>
      <c r="F59">
        <f>ETH_5MIN_Raw_Data!E63</f>
        <v>461.39</v>
      </c>
      <c r="G59">
        <f>ETH_5MIN_Raw_Data!F63</f>
        <v>15</v>
      </c>
      <c r="H59">
        <f>ETH_5MIN_Raw_Data!G63</f>
        <v>2271</v>
      </c>
      <c r="I59">
        <f t="shared" si="18"/>
        <v>-0.21252744996263928</v>
      </c>
      <c r="J59">
        <f t="shared" si="19"/>
        <v>-0.82288429579321909</v>
      </c>
      <c r="K59">
        <f t="shared" si="6"/>
        <v>458.77200000000005</v>
      </c>
      <c r="L59">
        <f t="shared" si="20"/>
        <v>462.18200000000002</v>
      </c>
      <c r="O59">
        <f t="shared" si="0"/>
        <v>1.473807408049604E-3</v>
      </c>
      <c r="P59">
        <f t="shared" si="1"/>
        <v>1</v>
      </c>
      <c r="Q59">
        <f t="shared" si="2"/>
        <v>3.0126357311601602E-3</v>
      </c>
      <c r="R59">
        <f t="shared" si="3"/>
        <v>-3.0776566462211124E-3</v>
      </c>
      <c r="S59">
        <f t="shared" si="15"/>
        <v>458.64843137254894</v>
      </c>
      <c r="T59">
        <f t="shared" si="7"/>
        <v>2.7415686274510449</v>
      </c>
      <c r="U59">
        <f t="shared" si="8"/>
        <v>3.2725888484345025</v>
      </c>
      <c r="V59">
        <f t="shared" si="16"/>
        <v>0.83773695823797723</v>
      </c>
      <c r="W59">
        <f t="shared" si="9"/>
        <v>29517.7</v>
      </c>
      <c r="X59">
        <f t="shared" si="10"/>
        <v>-1.20474534377607</v>
      </c>
      <c r="Y59">
        <f t="shared" si="11"/>
        <v>35746.349999999991</v>
      </c>
      <c r="Z59">
        <f t="shared" si="12"/>
        <v>-33475.349999999991</v>
      </c>
      <c r="AA59">
        <f t="shared" si="13"/>
        <v>24639.938514595167</v>
      </c>
      <c r="AB59">
        <f t="shared" si="17"/>
        <v>-1.3585809063675738</v>
      </c>
      <c r="AC59">
        <f t="shared" si="4"/>
        <v>1.8621973929236794E-3</v>
      </c>
      <c r="AD59">
        <f t="shared" si="14"/>
        <v>-0.87191048419389372</v>
      </c>
    </row>
    <row r="60" spans="1:30" x14ac:dyDescent="0.25">
      <c r="A60">
        <f t="shared" si="5"/>
        <v>59</v>
      </c>
      <c r="B60" s="1">
        <f>ETH_5MIN_Raw_Data!A64</f>
        <v>43202.565972222219</v>
      </c>
      <c r="C60">
        <f>ETH_5MIN_Raw_Data!B64</f>
        <v>462</v>
      </c>
      <c r="D60">
        <f>ETH_5MIN_Raw_Data!C64</f>
        <v>462.5</v>
      </c>
      <c r="E60">
        <f>ETH_5MIN_Raw_Data!D64</f>
        <v>460.97</v>
      </c>
      <c r="F60">
        <f>ETH_5MIN_Raw_Data!E64</f>
        <v>462.07</v>
      </c>
      <c r="G60">
        <f>ETH_5MIN_Raw_Data!F64</f>
        <v>60</v>
      </c>
      <c r="H60">
        <f>ETH_5MIN_Raw_Data!G64</f>
        <v>12416</v>
      </c>
      <c r="I60">
        <f t="shared" si="18"/>
        <v>-0.1876039159961751</v>
      </c>
      <c r="J60">
        <f t="shared" si="19"/>
        <v>-0.78535087899452505</v>
      </c>
      <c r="K60">
        <f t="shared" si="6"/>
        <v>459.44300000000004</v>
      </c>
      <c r="L60">
        <f t="shared" si="20"/>
        <v>462.01933333333341</v>
      </c>
      <c r="O60">
        <f t="shared" si="0"/>
        <v>4.9776007964165208E-4</v>
      </c>
      <c r="P60">
        <f t="shared" si="1"/>
        <v>1</v>
      </c>
      <c r="Q60">
        <f t="shared" si="2"/>
        <v>-6.4708810353409857E-3</v>
      </c>
      <c r="R60">
        <f t="shared" si="3"/>
        <v>-3.1813361611876347E-3</v>
      </c>
      <c r="S60">
        <f t="shared" si="15"/>
        <v>459.30196078431368</v>
      </c>
      <c r="T60">
        <f t="shared" si="7"/>
        <v>2.7680392156863149</v>
      </c>
      <c r="U60">
        <f t="shared" si="8"/>
        <v>3.2980139264613726</v>
      </c>
      <c r="V60">
        <f t="shared" si="16"/>
        <v>0.83930488997549568</v>
      </c>
      <c r="W60">
        <f t="shared" si="9"/>
        <v>26494.1</v>
      </c>
      <c r="X60">
        <f t="shared" si="10"/>
        <v>-0.58674403399069675</v>
      </c>
      <c r="Y60">
        <f t="shared" si="11"/>
        <v>29008.9</v>
      </c>
      <c r="Z60">
        <f t="shared" si="12"/>
        <v>-16592.900000000001</v>
      </c>
      <c r="AA60">
        <f t="shared" si="13"/>
        <v>24967.451697068613</v>
      </c>
      <c r="AB60">
        <f t="shared" si="17"/>
        <v>-0.66458123966043947</v>
      </c>
      <c r="AC60">
        <f t="shared" si="4"/>
        <v>3.3135889633663738E-3</v>
      </c>
      <c r="AD60">
        <f t="shared" si="14"/>
        <v>-0.22146665869444182</v>
      </c>
    </row>
    <row r="61" spans="1:30" x14ac:dyDescent="0.25">
      <c r="A61">
        <f t="shared" si="5"/>
        <v>60</v>
      </c>
      <c r="B61" s="1">
        <f>ETH_5MIN_Raw_Data!A65</f>
        <v>43202.569444444445</v>
      </c>
      <c r="C61">
        <f>ETH_5MIN_Raw_Data!B65</f>
        <v>461.53</v>
      </c>
      <c r="D61">
        <f>ETH_5MIN_Raw_Data!C65</f>
        <v>462.3</v>
      </c>
      <c r="E61">
        <f>ETH_5MIN_Raw_Data!D65</f>
        <v>461</v>
      </c>
      <c r="F61">
        <f>ETH_5MIN_Raw_Data!E65</f>
        <v>462.3</v>
      </c>
      <c r="G61">
        <f>ETH_5MIN_Raw_Data!F65</f>
        <v>29</v>
      </c>
      <c r="H61">
        <f>ETH_5MIN_Raw_Data!G65</f>
        <v>7208</v>
      </c>
      <c r="I61">
        <f t="shared" si="18"/>
        <v>-0.12629690395008675</v>
      </c>
      <c r="J61">
        <f t="shared" si="19"/>
        <v>-0.76317915608377163</v>
      </c>
      <c r="K61">
        <f t="shared" si="6"/>
        <v>460.20100000000002</v>
      </c>
      <c r="L61">
        <f t="shared" si="20"/>
        <v>461.9256666666667</v>
      </c>
      <c r="O61">
        <f t="shared" si="0"/>
        <v>8.2197707116589977E-4</v>
      </c>
      <c r="P61">
        <f t="shared" si="1"/>
        <v>1</v>
      </c>
      <c r="Q61">
        <f t="shared" si="2"/>
        <v>-5.2130651092364803E-3</v>
      </c>
      <c r="R61">
        <f t="shared" si="3"/>
        <v>-6.4676616915423082E-3</v>
      </c>
      <c r="S61">
        <f t="shared" si="15"/>
        <v>460.30993464052278</v>
      </c>
      <c r="T61">
        <f t="shared" si="7"/>
        <v>1.990065359477228</v>
      </c>
      <c r="U61">
        <f t="shared" si="8"/>
        <v>3.1901269549690539</v>
      </c>
      <c r="V61">
        <f t="shared" si="16"/>
        <v>0.62382011360940737</v>
      </c>
      <c r="W61">
        <f t="shared" si="9"/>
        <v>27066.799999999999</v>
      </c>
      <c r="X61">
        <f t="shared" si="10"/>
        <v>-0.84223115504457291</v>
      </c>
      <c r="Y61">
        <f t="shared" si="11"/>
        <v>24495.625</v>
      </c>
      <c r="Z61">
        <f t="shared" si="12"/>
        <v>-17287.625</v>
      </c>
      <c r="AA61">
        <f t="shared" si="13"/>
        <v>20546.584910548121</v>
      </c>
      <c r="AB61">
        <f t="shared" si="17"/>
        <v>-0.84138678399664124</v>
      </c>
      <c r="AC61">
        <f t="shared" si="4"/>
        <v>2.8159861366836595E-3</v>
      </c>
      <c r="AD61">
        <f t="shared" si="14"/>
        <v>-0.6922316510386719</v>
      </c>
    </row>
    <row r="62" spans="1:30" x14ac:dyDescent="0.25">
      <c r="A62">
        <f t="shared" si="5"/>
        <v>61</v>
      </c>
      <c r="B62" s="1">
        <f>ETH_5MIN_Raw_Data!A66</f>
        <v>43202.572916666664</v>
      </c>
      <c r="C62">
        <f>ETH_5MIN_Raw_Data!B66</f>
        <v>462.3</v>
      </c>
      <c r="D62">
        <f>ETH_5MIN_Raw_Data!C66</f>
        <v>463.41</v>
      </c>
      <c r="E62">
        <f>ETH_5MIN_Raw_Data!D66</f>
        <v>462.3</v>
      </c>
      <c r="F62">
        <f>ETH_5MIN_Raw_Data!E66</f>
        <v>462.68</v>
      </c>
      <c r="G62">
        <f>ETH_5MIN_Raw_Data!F66</f>
        <v>9</v>
      </c>
      <c r="H62">
        <f>ETH_5MIN_Raw_Data!G66</f>
        <v>190</v>
      </c>
      <c r="I62">
        <f t="shared" si="18"/>
        <v>-1.6066544378329883E-2</v>
      </c>
      <c r="J62">
        <f t="shared" si="19"/>
        <v>-0.78000770699849109</v>
      </c>
      <c r="K62">
        <f t="shared" si="6"/>
        <v>460.97800000000007</v>
      </c>
      <c r="L62">
        <f t="shared" si="20"/>
        <v>461.82566666666656</v>
      </c>
      <c r="M62">
        <f t="shared" ref="M62:M125" si="21">AVERAGE(F2:F61)</f>
        <v>463.28666666666663</v>
      </c>
      <c r="N62">
        <f t="shared" ref="N62:N125" si="22">(F62-K62)/_xlfn.STDEV.P(F52:F61)</f>
        <v>1.0710046889996685</v>
      </c>
      <c r="O62">
        <f t="shared" si="0"/>
        <v>-8.6452839975800571E-4</v>
      </c>
      <c r="P62">
        <f>IF(O62&gt;0,1,-1)</f>
        <v>-1</v>
      </c>
      <c r="Q62">
        <f t="shared" si="2"/>
        <v>-1.6209907495461225E-3</v>
      </c>
      <c r="R62">
        <f t="shared" si="3"/>
        <v>-1.0633699317022599E-2</v>
      </c>
      <c r="S62">
        <f t="shared" si="15"/>
        <v>461.3547058823529</v>
      </c>
      <c r="T62">
        <f t="shared" si="7"/>
        <v>1.325294117647104</v>
      </c>
      <c r="U62">
        <f t="shared" si="8"/>
        <v>2.9812563625901136</v>
      </c>
      <c r="V62">
        <f t="shared" si="16"/>
        <v>0.44454215151617804</v>
      </c>
      <c r="W62">
        <f t="shared" si="9"/>
        <v>26493.200000000001</v>
      </c>
      <c r="X62">
        <f t="shared" si="10"/>
        <v>-1.0968023060544985</v>
      </c>
      <c r="Y62">
        <f t="shared" si="11"/>
        <v>18287.375000000004</v>
      </c>
      <c r="Z62">
        <f t="shared" si="12"/>
        <v>-18097.375000000004</v>
      </c>
      <c r="AA62">
        <f t="shared" si="13"/>
        <v>13749.940675409212</v>
      </c>
      <c r="AB62">
        <f t="shared" si="17"/>
        <v>-1.3161784059451156</v>
      </c>
      <c r="AC62">
        <f t="shared" si="4"/>
        <v>2.3981592507373011E-3</v>
      </c>
      <c r="AD62">
        <f t="shared" si="14"/>
        <v>-1.0053545684633463</v>
      </c>
    </row>
    <row r="63" spans="1:30" x14ac:dyDescent="0.25">
      <c r="A63">
        <f t="shared" si="5"/>
        <v>62</v>
      </c>
      <c r="B63" s="1">
        <f>ETH_5MIN_Raw_Data!A67</f>
        <v>43202.576388888891</v>
      </c>
      <c r="C63">
        <f>ETH_5MIN_Raw_Data!B67</f>
        <v>463.39</v>
      </c>
      <c r="D63">
        <f>ETH_5MIN_Raw_Data!C67</f>
        <v>463.56</v>
      </c>
      <c r="E63">
        <f>ETH_5MIN_Raw_Data!D67</f>
        <v>462.26</v>
      </c>
      <c r="F63">
        <f>ETH_5MIN_Raw_Data!E67</f>
        <v>462.28</v>
      </c>
      <c r="G63">
        <f>ETH_5MIN_Raw_Data!F67</f>
        <v>18</v>
      </c>
      <c r="H63">
        <f>ETH_5MIN_Raw_Data!G67</f>
        <v>467</v>
      </c>
      <c r="I63">
        <f t="shared" si="18"/>
        <v>9.9245758803028217E-3</v>
      </c>
      <c r="J63">
        <f t="shared" si="19"/>
        <v>-0.75419904998384768</v>
      </c>
      <c r="K63">
        <f t="shared" si="6"/>
        <v>461.596</v>
      </c>
      <c r="L63">
        <f t="shared" si="20"/>
        <v>461.71433333333329</v>
      </c>
      <c r="M63">
        <f t="shared" si="21"/>
        <v>463.29599999999999</v>
      </c>
      <c r="N63">
        <f t="shared" si="22"/>
        <v>1.0455929127941681</v>
      </c>
      <c r="O63">
        <f t="shared" si="0"/>
        <v>1.0815955697845462E-3</v>
      </c>
      <c r="P63">
        <f t="shared" ref="P63:P126" si="23">IF(O63&gt;0,1,-1)</f>
        <v>1</v>
      </c>
      <c r="Q63">
        <f t="shared" si="2"/>
        <v>-1.7305529116551756E-3</v>
      </c>
      <c r="R63">
        <f t="shared" si="3"/>
        <v>-9.1719304317728484E-3</v>
      </c>
      <c r="S63">
        <f t="shared" si="15"/>
        <v>462.48228758169932</v>
      </c>
      <c r="T63">
        <f t="shared" si="7"/>
        <v>-0.2022875816993519</v>
      </c>
      <c r="U63">
        <f t="shared" si="8"/>
        <v>2.6246756921227639</v>
      </c>
      <c r="V63">
        <f t="shared" si="16"/>
        <v>-7.7071457744841379E-2</v>
      </c>
      <c r="W63">
        <f t="shared" si="9"/>
        <v>20718.3</v>
      </c>
      <c r="X63">
        <f t="shared" si="10"/>
        <v>-0.8949237801956853</v>
      </c>
      <c r="Y63">
        <f t="shared" si="11"/>
        <v>10638.224999999991</v>
      </c>
      <c r="Z63">
        <f t="shared" si="12"/>
        <v>-10171.224999999991</v>
      </c>
      <c r="AA63">
        <f t="shared" si="13"/>
        <v>14267.305290205977</v>
      </c>
      <c r="AB63">
        <f t="shared" si="17"/>
        <v>-0.71290441979833385</v>
      </c>
      <c r="AC63">
        <f t="shared" si="4"/>
        <v>2.8083212719535364E-3</v>
      </c>
      <c r="AD63">
        <f t="shared" si="14"/>
        <v>-0.83852769207836364</v>
      </c>
    </row>
    <row r="64" spans="1:30" x14ac:dyDescent="0.25">
      <c r="A64">
        <f t="shared" si="5"/>
        <v>63</v>
      </c>
      <c r="B64" s="1">
        <f>ETH_5MIN_Raw_Data!A68</f>
        <v>43202.579861111109</v>
      </c>
      <c r="C64">
        <f>ETH_5MIN_Raw_Data!B68</f>
        <v>462.28</v>
      </c>
      <c r="D64">
        <f>ETH_5MIN_Raw_Data!C68</f>
        <v>462.8</v>
      </c>
      <c r="E64">
        <f>ETH_5MIN_Raw_Data!D68</f>
        <v>462.28</v>
      </c>
      <c r="F64">
        <f>ETH_5MIN_Raw_Data!E68</f>
        <v>462.78</v>
      </c>
      <c r="G64">
        <f>ETH_5MIN_Raw_Data!F68</f>
        <v>10</v>
      </c>
      <c r="H64">
        <f>ETH_5MIN_Raw_Data!G68</f>
        <v>997</v>
      </c>
      <c r="I64">
        <f t="shared" si="18"/>
        <v>8.1711980455909661E-2</v>
      </c>
      <c r="J64">
        <f t="shared" si="19"/>
        <v>-0.74653547821711563</v>
      </c>
      <c r="K64">
        <f t="shared" si="6"/>
        <v>461.74899999999997</v>
      </c>
      <c r="L64">
        <f t="shared" si="20"/>
        <v>461.65899999999993</v>
      </c>
      <c r="M64">
        <f t="shared" si="21"/>
        <v>463.23399999999998</v>
      </c>
      <c r="N64">
        <f t="shared" si="22"/>
        <v>1.6730554917215543</v>
      </c>
      <c r="O64">
        <f t="shared" si="0"/>
        <v>-7.9951596871083216E-3</v>
      </c>
      <c r="P64">
        <f t="shared" si="23"/>
        <v>-1</v>
      </c>
      <c r="Q64">
        <f t="shared" si="2"/>
        <v>-6.0719996542632475E-3</v>
      </c>
      <c r="R64">
        <f t="shared" si="3"/>
        <v>-6.6338216863304237E-3</v>
      </c>
      <c r="S64">
        <f t="shared" si="15"/>
        <v>463.44522875816989</v>
      </c>
      <c r="T64">
        <f t="shared" si="7"/>
        <v>-0.665228758169917</v>
      </c>
      <c r="U64">
        <f t="shared" si="8"/>
        <v>2.1416708167150507</v>
      </c>
      <c r="V64">
        <f t="shared" si="16"/>
        <v>-0.3106120478357462</v>
      </c>
      <c r="W64">
        <f t="shared" si="9"/>
        <v>12891.2</v>
      </c>
      <c r="X64">
        <f t="shared" si="10"/>
        <v>-0.95476587784665856</v>
      </c>
      <c r="Y64">
        <f t="shared" si="11"/>
        <v>2904.7000000000116</v>
      </c>
      <c r="Z64">
        <f t="shared" si="12"/>
        <v>-1907.7000000000116</v>
      </c>
      <c r="AA64">
        <f t="shared" si="13"/>
        <v>7037.4299507789947</v>
      </c>
      <c r="AB64">
        <f t="shared" si="17"/>
        <v>-0.27107907479616794</v>
      </c>
      <c r="AC64">
        <f t="shared" si="4"/>
        <v>1.1242270938730461E-3</v>
      </c>
      <c r="AD64">
        <f t="shared" si="14"/>
        <v>-0.95408876324976044</v>
      </c>
    </row>
    <row r="65" spans="1:30" x14ac:dyDescent="0.25">
      <c r="A65">
        <f t="shared" si="5"/>
        <v>64</v>
      </c>
      <c r="B65" s="1">
        <f>ETH_5MIN_Raw_Data!A69</f>
        <v>43202.583333333336</v>
      </c>
      <c r="C65">
        <f>ETH_5MIN_Raw_Data!B69</f>
        <v>462.66</v>
      </c>
      <c r="D65">
        <f>ETH_5MIN_Raw_Data!C69</f>
        <v>462.9</v>
      </c>
      <c r="E65">
        <f>ETH_5MIN_Raw_Data!D69</f>
        <v>458.67</v>
      </c>
      <c r="F65">
        <f>ETH_5MIN_Raw_Data!E69</f>
        <v>459.08</v>
      </c>
      <c r="G65">
        <f>ETH_5MIN_Raw_Data!F69</f>
        <v>93</v>
      </c>
      <c r="H65">
        <f>ETH_5MIN_Raw_Data!G69</f>
        <v>25499</v>
      </c>
      <c r="I65">
        <f t="shared" si="18"/>
        <v>3.8991459651570803E-2</v>
      </c>
      <c r="J65">
        <f t="shared" si="19"/>
        <v>-0.68314013811741436</v>
      </c>
      <c r="K65">
        <f t="shared" si="6"/>
        <v>461.91199999999998</v>
      </c>
      <c r="L65">
        <f t="shared" si="20"/>
        <v>461.59299999999996</v>
      </c>
      <c r="M65">
        <f t="shared" si="21"/>
        <v>463.2378333333333</v>
      </c>
      <c r="N65">
        <f t="shared" si="22"/>
        <v>-4.3512829380994811</v>
      </c>
      <c r="O65">
        <f t="shared" si="0"/>
        <v>1.764398361941279E-3</v>
      </c>
      <c r="P65">
        <f t="shared" si="23"/>
        <v>1</v>
      </c>
      <c r="Q65">
        <f t="shared" si="2"/>
        <v>3.3109697656182771E-3</v>
      </c>
      <c r="R65">
        <f t="shared" si="3"/>
        <v>-5.7506316981789374E-3</v>
      </c>
      <c r="S65">
        <f t="shared" si="15"/>
        <v>464.24980392156868</v>
      </c>
      <c r="T65">
        <f t="shared" si="7"/>
        <v>-5.1698039215687004</v>
      </c>
      <c r="U65">
        <f t="shared" si="8"/>
        <v>1.8018014828474673</v>
      </c>
      <c r="V65">
        <f t="shared" si="16"/>
        <v>-2.8692416843828035</v>
      </c>
      <c r="W65">
        <f t="shared" si="9"/>
        <v>9436.2000000000007</v>
      </c>
      <c r="X65">
        <f t="shared" si="10"/>
        <v>1.5595960047274118</v>
      </c>
      <c r="Y65">
        <f t="shared" si="11"/>
        <v>-3536.2749999999942</v>
      </c>
      <c r="Z65">
        <f t="shared" si="12"/>
        <v>29035.274999999994</v>
      </c>
      <c r="AA65">
        <f t="shared" si="13"/>
        <v>6854.5730994539363</v>
      </c>
      <c r="AB65">
        <f t="shared" si="17"/>
        <v>4.2358983672248041</v>
      </c>
      <c r="AC65">
        <f t="shared" si="4"/>
        <v>9.1799863276798548E-3</v>
      </c>
      <c r="AD65">
        <f t="shared" si="14"/>
        <v>0.2455578206586827</v>
      </c>
    </row>
    <row r="66" spans="1:30" x14ac:dyDescent="0.25">
      <c r="A66">
        <f t="shared" si="5"/>
        <v>65</v>
      </c>
      <c r="B66" s="1">
        <f>ETH_5MIN_Raw_Data!A70</f>
        <v>43202.586805555555</v>
      </c>
      <c r="C66">
        <f>ETH_5MIN_Raw_Data!B70</f>
        <v>459.35</v>
      </c>
      <c r="D66">
        <f>ETH_5MIN_Raw_Data!C70</f>
        <v>459.94</v>
      </c>
      <c r="E66">
        <f>ETH_5MIN_Raw_Data!D70</f>
        <v>459.12</v>
      </c>
      <c r="F66">
        <f>ETH_5MIN_Raw_Data!E70</f>
        <v>459.89</v>
      </c>
      <c r="G66">
        <f>ETH_5MIN_Raw_Data!F70</f>
        <v>21</v>
      </c>
      <c r="H66">
        <f>ETH_5MIN_Raw_Data!G70</f>
        <v>926</v>
      </c>
      <c r="I66">
        <f t="shared" si="18"/>
        <v>0.10232140562006764</v>
      </c>
      <c r="J66">
        <f t="shared" si="19"/>
        <v>-0.7284567393171989</v>
      </c>
      <c r="K66">
        <f t="shared" si="6"/>
        <v>461.68</v>
      </c>
      <c r="L66">
        <f t="shared" si="20"/>
        <v>461.35799999999995</v>
      </c>
      <c r="M66">
        <f t="shared" si="21"/>
        <v>463.1941666666666</v>
      </c>
      <c r="N66">
        <f t="shared" si="22"/>
        <v>-1.6724006185652749</v>
      </c>
      <c r="O66">
        <f t="shared" ref="O66:O129" si="24">(F67-F66)/F66</f>
        <v>4.4358433538455293E-3</v>
      </c>
      <c r="P66">
        <f t="shared" si="23"/>
        <v>1</v>
      </c>
      <c r="Q66">
        <f t="shared" ref="Q66:Q129" si="25">(F71-F66)/F66</f>
        <v>-1.2611711496227013E-3</v>
      </c>
      <c r="R66">
        <f t="shared" ref="R66:R129" si="26">(F76-F66)/F66</f>
        <v>-1.6525690926090825E-3</v>
      </c>
      <c r="S66">
        <f t="shared" si="15"/>
        <v>463.97928104575163</v>
      </c>
      <c r="T66">
        <f t="shared" si="7"/>
        <v>-4.0892810457516475</v>
      </c>
      <c r="U66">
        <f t="shared" si="8"/>
        <v>2.0093505339495801</v>
      </c>
      <c r="V66">
        <f t="shared" si="16"/>
        <v>-2.0351257665897426</v>
      </c>
      <c r="W66">
        <f t="shared" si="9"/>
        <v>9062.9</v>
      </c>
      <c r="X66">
        <f t="shared" si="10"/>
        <v>-0.84580185031376875</v>
      </c>
      <c r="Y66">
        <f t="shared" si="11"/>
        <v>-253.625</v>
      </c>
      <c r="Z66">
        <f t="shared" si="12"/>
        <v>1179.625</v>
      </c>
      <c r="AA66">
        <f t="shared" si="13"/>
        <v>10528.268855511782</v>
      </c>
      <c r="AB66">
        <f t="shared" si="17"/>
        <v>0.11204358629029883</v>
      </c>
      <c r="AC66">
        <f t="shared" ref="AC66:AC129" si="27">(D66-E66)/AVERAGE(D66,E66)</f>
        <v>1.7844319195699807E-3</v>
      </c>
      <c r="AD66">
        <f t="shared" si="14"/>
        <v>-0.84214339180232034</v>
      </c>
    </row>
    <row r="67" spans="1:30" x14ac:dyDescent="0.25">
      <c r="A67">
        <f t="shared" si="5"/>
        <v>66</v>
      </c>
      <c r="B67" s="1">
        <f>ETH_5MIN_Raw_Data!A71</f>
        <v>43202.590277777781</v>
      </c>
      <c r="C67">
        <f>ETH_5MIN_Raw_Data!B71</f>
        <v>459</v>
      </c>
      <c r="D67">
        <f>ETH_5MIN_Raw_Data!C71</f>
        <v>461.93</v>
      </c>
      <c r="E67">
        <f>ETH_5MIN_Raw_Data!D71</f>
        <v>459</v>
      </c>
      <c r="F67">
        <f>ETH_5MIN_Raw_Data!E71</f>
        <v>461.93</v>
      </c>
      <c r="G67">
        <f>ETH_5MIN_Raw_Data!F71</f>
        <v>40</v>
      </c>
      <c r="H67">
        <f>ETH_5MIN_Raw_Data!G71</f>
        <v>8826</v>
      </c>
      <c r="I67">
        <f t="shared" si="18"/>
        <v>0.24881417519823401</v>
      </c>
      <c r="J67">
        <f t="shared" si="19"/>
        <v>-0.88887415474644893</v>
      </c>
      <c r="K67">
        <f t="shared" si="6"/>
        <v>461.53099999999995</v>
      </c>
      <c r="L67">
        <f t="shared" si="20"/>
        <v>461.13066666666663</v>
      </c>
      <c r="M67">
        <f t="shared" si="21"/>
        <v>463.19349999999997</v>
      </c>
      <c r="N67">
        <f t="shared" si="22"/>
        <v>0.33310325495383047</v>
      </c>
      <c r="O67">
        <f t="shared" si="24"/>
        <v>-9.7417357608293163E-4</v>
      </c>
      <c r="P67">
        <f t="shared" si="23"/>
        <v>-1</v>
      </c>
      <c r="Q67">
        <f t="shared" si="25"/>
        <v>-9.0273418050354284E-3</v>
      </c>
      <c r="R67">
        <f t="shared" si="26"/>
        <v>-2.9225207282489183E-3</v>
      </c>
      <c r="S67">
        <f t="shared" si="15"/>
        <v>463.52673202614386</v>
      </c>
      <c r="T67">
        <f t="shared" si="7"/>
        <v>-1.5967320261438545</v>
      </c>
      <c r="U67">
        <f t="shared" si="8"/>
        <v>2.2078812951292237</v>
      </c>
      <c r="V67">
        <f t="shared" si="16"/>
        <v>-0.72319650049410844</v>
      </c>
      <c r="W67">
        <f t="shared" si="9"/>
        <v>6463.2</v>
      </c>
      <c r="X67">
        <f t="shared" si="10"/>
        <v>0.30373525333409074</v>
      </c>
      <c r="Y67">
        <f t="shared" si="11"/>
        <v>-6811.7250000000058</v>
      </c>
      <c r="Z67">
        <f t="shared" si="12"/>
        <v>15637.725000000006</v>
      </c>
      <c r="AA67">
        <f t="shared" si="13"/>
        <v>8695.1062107754988</v>
      </c>
      <c r="AB67">
        <f t="shared" si="17"/>
        <v>1.7984512921326707</v>
      </c>
      <c r="AC67">
        <f t="shared" si="27"/>
        <v>6.3631329199830746E-3</v>
      </c>
      <c r="AD67">
        <f t="shared" si="14"/>
        <v>-0.51551232956347526</v>
      </c>
    </row>
    <row r="68" spans="1:30" x14ac:dyDescent="0.25">
      <c r="A68">
        <f t="shared" ref="A68:A131" si="28">A67+1</f>
        <v>67</v>
      </c>
      <c r="B68" s="1">
        <f>ETH_5MIN_Raw_Data!A72</f>
        <v>43202.59375</v>
      </c>
      <c r="C68">
        <f>ETH_5MIN_Raw_Data!B72</f>
        <v>461.44</v>
      </c>
      <c r="D68">
        <f>ETH_5MIN_Raw_Data!C72</f>
        <v>461.48</v>
      </c>
      <c r="E68">
        <f>ETH_5MIN_Raw_Data!D72</f>
        <v>461.44</v>
      </c>
      <c r="F68">
        <f>ETH_5MIN_Raw_Data!E72</f>
        <v>461.48</v>
      </c>
      <c r="G68">
        <f>ETH_5MIN_Raw_Data!F72</f>
        <v>3</v>
      </c>
      <c r="H68">
        <f>ETH_5MIN_Raw_Data!G72</f>
        <v>9</v>
      </c>
      <c r="I68">
        <f t="shared" si="18"/>
        <v>0.39557694709937863</v>
      </c>
      <c r="J68">
        <f t="shared" si="19"/>
        <v>-1.0422000068455428</v>
      </c>
      <c r="K68">
        <f t="shared" si="6"/>
        <v>461.66199999999998</v>
      </c>
      <c r="L68">
        <f t="shared" si="20"/>
        <v>460.9783333333333</v>
      </c>
      <c r="M68">
        <f t="shared" si="21"/>
        <v>463.21299999999997</v>
      </c>
      <c r="N68">
        <f t="shared" si="22"/>
        <v>-0.15660841336722295</v>
      </c>
      <c r="O68">
        <f t="shared" si="24"/>
        <v>-3.2720811302764819E-3</v>
      </c>
      <c r="P68">
        <f t="shared" si="23"/>
        <v>-1</v>
      </c>
      <c r="Q68">
        <f t="shared" si="25"/>
        <v>-7.4542775418219593E-3</v>
      </c>
      <c r="R68">
        <f t="shared" si="26"/>
        <v>-1.4085117448210845E-3</v>
      </c>
      <c r="S68">
        <f t="shared" si="15"/>
        <v>463.25647058823529</v>
      </c>
      <c r="T68">
        <f t="shared" si="7"/>
        <v>-1.77647058823527</v>
      </c>
      <c r="U68">
        <f t="shared" si="8"/>
        <v>2.1407117268858107</v>
      </c>
      <c r="V68">
        <f t="shared" si="16"/>
        <v>-0.8298504492333405</v>
      </c>
      <c r="W68">
        <f t="shared" si="9"/>
        <v>6103.6</v>
      </c>
      <c r="X68">
        <f t="shared" si="10"/>
        <v>-0.80447875470513641</v>
      </c>
      <c r="Y68">
        <f t="shared" si="11"/>
        <v>-10312.5</v>
      </c>
      <c r="Z68">
        <f t="shared" si="12"/>
        <v>10321.5</v>
      </c>
      <c r="AA68">
        <f t="shared" si="13"/>
        <v>8257.1786434592777</v>
      </c>
      <c r="AB68">
        <f t="shared" si="17"/>
        <v>1.2500032330263224</v>
      </c>
      <c r="AC68">
        <f t="shared" si="27"/>
        <v>8.6681402505136865E-5</v>
      </c>
      <c r="AD68">
        <f t="shared" si="14"/>
        <v>-0.97719681762081445</v>
      </c>
    </row>
    <row r="69" spans="1:30" x14ac:dyDescent="0.25">
      <c r="A69">
        <f t="shared" si="28"/>
        <v>68</v>
      </c>
      <c r="B69" s="1">
        <f>ETH_5MIN_Raw_Data!A73</f>
        <v>43202.597222222219</v>
      </c>
      <c r="C69">
        <f>ETH_5MIN_Raw_Data!B73</f>
        <v>461.93</v>
      </c>
      <c r="D69">
        <f>ETH_5MIN_Raw_Data!C73</f>
        <v>461.93</v>
      </c>
      <c r="E69">
        <f>ETH_5MIN_Raw_Data!D73</f>
        <v>459</v>
      </c>
      <c r="F69">
        <f>ETH_5MIN_Raw_Data!E73</f>
        <v>459.97</v>
      </c>
      <c r="G69">
        <f>ETH_5MIN_Raw_Data!F73</f>
        <v>77</v>
      </c>
      <c r="H69">
        <f>ETH_5MIN_Raw_Data!G73</f>
        <v>12739</v>
      </c>
      <c r="I69">
        <f t="shared" si="18"/>
        <v>0.42119431650935057</v>
      </c>
      <c r="J69">
        <f t="shared" si="19"/>
        <v>-1.0144694220552664</v>
      </c>
      <c r="K69">
        <f t="shared" si="6"/>
        <v>461.58799999999991</v>
      </c>
      <c r="L69">
        <f t="shared" si="20"/>
        <v>460.83099999999996</v>
      </c>
      <c r="M69">
        <f t="shared" si="21"/>
        <v>463.19633333333331</v>
      </c>
      <c r="N69">
        <f t="shared" si="22"/>
        <v>-1.4097542890448986</v>
      </c>
      <c r="O69">
        <f t="shared" si="24"/>
        <v>1.3696545426875567E-3</v>
      </c>
      <c r="P69">
        <f t="shared" si="23"/>
        <v>1</v>
      </c>
      <c r="Q69">
        <f t="shared" si="25"/>
        <v>-5.6525425571243284E-4</v>
      </c>
      <c r="R69">
        <f t="shared" si="26"/>
        <v>4.3915907559188248E-3</v>
      </c>
      <c r="S69">
        <f t="shared" si="15"/>
        <v>462.71921568627454</v>
      </c>
      <c r="T69">
        <f t="shared" si="7"/>
        <v>-2.7492156862745105</v>
      </c>
      <c r="U69">
        <f t="shared" si="8"/>
        <v>1.9415746943142995</v>
      </c>
      <c r="V69">
        <f t="shared" si="16"/>
        <v>-1.4159721458696923</v>
      </c>
      <c r="W69">
        <f t="shared" si="9"/>
        <v>5880.9</v>
      </c>
      <c r="X69">
        <f t="shared" si="10"/>
        <v>0.88862413326755607</v>
      </c>
      <c r="Y69">
        <f t="shared" si="11"/>
        <v>-9165.3250000000116</v>
      </c>
      <c r="Z69">
        <f t="shared" si="12"/>
        <v>21904.325000000012</v>
      </c>
      <c r="AA69">
        <f t="shared" si="13"/>
        <v>8628.6032731522973</v>
      </c>
      <c r="AB69">
        <f t="shared" si="17"/>
        <v>2.5385713430764421</v>
      </c>
      <c r="AC69">
        <f t="shared" si="27"/>
        <v>6.3631329199830746E-3</v>
      </c>
      <c r="AD69">
        <f t="shared" si="14"/>
        <v>0.10357924401091262</v>
      </c>
    </row>
    <row r="70" spans="1:30" x14ac:dyDescent="0.25">
      <c r="A70">
        <f t="shared" si="28"/>
        <v>69</v>
      </c>
      <c r="B70" s="1">
        <f>ETH_5MIN_Raw_Data!A74</f>
        <v>43202.600694444445</v>
      </c>
      <c r="C70">
        <f>ETH_5MIN_Raw_Data!B74</f>
        <v>460.62</v>
      </c>
      <c r="D70">
        <f>ETH_5MIN_Raw_Data!C74</f>
        <v>461.18</v>
      </c>
      <c r="E70">
        <f>ETH_5MIN_Raw_Data!D74</f>
        <v>460.24</v>
      </c>
      <c r="F70">
        <f>ETH_5MIN_Raw_Data!E74</f>
        <v>460.6</v>
      </c>
      <c r="G70">
        <f>ETH_5MIN_Raw_Data!F74</f>
        <v>28</v>
      </c>
      <c r="H70">
        <f>ETH_5MIN_Raw_Data!G74</f>
        <v>2490</v>
      </c>
      <c r="I70">
        <f t="shared" si="18"/>
        <v>0.53398334901689903</v>
      </c>
      <c r="J70">
        <f t="shared" si="19"/>
        <v>-1.1990842426921235</v>
      </c>
      <c r="K70">
        <f t="shared" si="6"/>
        <v>461.44600000000003</v>
      </c>
      <c r="L70">
        <f t="shared" si="20"/>
        <v>460.69333333333327</v>
      </c>
      <c r="M70">
        <f t="shared" si="21"/>
        <v>463.17750000000001</v>
      </c>
      <c r="N70">
        <f t="shared" si="22"/>
        <v>-0.67843804438845223</v>
      </c>
      <c r="O70">
        <f t="shared" si="24"/>
        <v>-2.8006947459835439E-3</v>
      </c>
      <c r="P70">
        <f t="shared" si="23"/>
        <v>-1</v>
      </c>
      <c r="Q70">
        <f t="shared" si="25"/>
        <v>-9.0316977854972315E-3</v>
      </c>
      <c r="R70">
        <f t="shared" si="26"/>
        <v>2.3230568823273843E-3</v>
      </c>
      <c r="S70">
        <f t="shared" si="15"/>
        <v>461.71457516339876</v>
      </c>
      <c r="T70">
        <f t="shared" si="7"/>
        <v>-1.1145751633987402</v>
      </c>
      <c r="U70">
        <f t="shared" si="8"/>
        <v>1.5363662697838285</v>
      </c>
      <c r="V70">
        <f t="shared" si="16"/>
        <v>-0.72546188062014949</v>
      </c>
      <c r="W70">
        <f t="shared" si="9"/>
        <v>6927.7</v>
      </c>
      <c r="X70">
        <f t="shared" si="10"/>
        <v>-0.56419520864525297</v>
      </c>
      <c r="Y70">
        <f t="shared" si="11"/>
        <v>-267.55000000000291</v>
      </c>
      <c r="Z70">
        <f t="shared" si="12"/>
        <v>2757.5500000000029</v>
      </c>
      <c r="AA70">
        <f t="shared" si="13"/>
        <v>8783.9122423791432</v>
      </c>
      <c r="AB70">
        <f t="shared" si="17"/>
        <v>0.31393187043648263</v>
      </c>
      <c r="AC70">
        <f t="shared" si="27"/>
        <v>2.0403290573245592E-3</v>
      </c>
      <c r="AD70">
        <f t="shared" si="14"/>
        <v>-0.60972772713527412</v>
      </c>
    </row>
    <row r="71" spans="1:30" x14ac:dyDescent="0.25">
      <c r="A71">
        <f t="shared" si="28"/>
        <v>70</v>
      </c>
      <c r="B71" s="1">
        <f>ETH_5MIN_Raw_Data!A75</f>
        <v>43202.604166666664</v>
      </c>
      <c r="C71">
        <f>ETH_5MIN_Raw_Data!B75</f>
        <v>459.77</v>
      </c>
      <c r="D71">
        <f>ETH_5MIN_Raw_Data!C75</f>
        <v>460.42</v>
      </c>
      <c r="E71">
        <f>ETH_5MIN_Raw_Data!D75</f>
        <v>459.01</v>
      </c>
      <c r="F71">
        <f>ETH_5MIN_Raw_Data!E75</f>
        <v>459.31</v>
      </c>
      <c r="G71">
        <f>ETH_5MIN_Raw_Data!F75</f>
        <v>65</v>
      </c>
      <c r="H71">
        <f>ETH_5MIN_Raw_Data!G75</f>
        <v>9863</v>
      </c>
      <c r="I71">
        <f t="shared" si="18"/>
        <v>0.41432489473696732</v>
      </c>
      <c r="J71">
        <f t="shared" si="19"/>
        <v>-1.1143810534106047</v>
      </c>
      <c r="K71">
        <f t="shared" si="6"/>
        <v>461.29899999999998</v>
      </c>
      <c r="L71">
        <f t="shared" si="20"/>
        <v>460.53133333333324</v>
      </c>
      <c r="M71">
        <f t="shared" si="21"/>
        <v>463.15416666666664</v>
      </c>
      <c r="N71">
        <f t="shared" si="22"/>
        <v>-1.589426426710558</v>
      </c>
      <c r="O71">
        <f t="shared" si="24"/>
        <v>-3.3746271581285218E-3</v>
      </c>
      <c r="P71">
        <f t="shared" si="23"/>
        <v>-1</v>
      </c>
      <c r="Q71">
        <f t="shared" si="25"/>
        <v>-3.918921861052597E-4</v>
      </c>
      <c r="R71">
        <f t="shared" si="26"/>
        <v>6.1831878252160306E-3</v>
      </c>
      <c r="S71">
        <f t="shared" si="15"/>
        <v>461.00078431372549</v>
      </c>
      <c r="T71">
        <f t="shared" si="7"/>
        <v>-1.6907843137254872</v>
      </c>
      <c r="U71">
        <f t="shared" si="8"/>
        <v>1.0399909390234003</v>
      </c>
      <c r="V71">
        <f t="shared" si="16"/>
        <v>-1.6257683122828088</v>
      </c>
      <c r="W71">
        <f t="shared" si="9"/>
        <v>5935.1</v>
      </c>
      <c r="X71">
        <f t="shared" si="10"/>
        <v>0.5077729558781392</v>
      </c>
      <c r="Y71">
        <f t="shared" si="11"/>
        <v>1239.3000000000102</v>
      </c>
      <c r="Z71">
        <f t="shared" si="12"/>
        <v>8623.6999999999898</v>
      </c>
      <c r="AA71">
        <f t="shared" si="13"/>
        <v>8609.8756491565782</v>
      </c>
      <c r="AB71">
        <f t="shared" si="17"/>
        <v>1.0016056388508661</v>
      </c>
      <c r="AC71">
        <f t="shared" si="27"/>
        <v>3.0671176707308331E-3</v>
      </c>
      <c r="AD71">
        <f t="shared" si="14"/>
        <v>4.7240522311230541E-2</v>
      </c>
    </row>
    <row r="72" spans="1:30" x14ac:dyDescent="0.25">
      <c r="A72">
        <f t="shared" si="28"/>
        <v>71</v>
      </c>
      <c r="B72" s="1">
        <f>ETH_5MIN_Raw_Data!A76</f>
        <v>43202.607638888891</v>
      </c>
      <c r="C72">
        <f>ETH_5MIN_Raw_Data!B76</f>
        <v>459.29</v>
      </c>
      <c r="D72">
        <f>ETH_5MIN_Raw_Data!C76</f>
        <v>459.29</v>
      </c>
      <c r="E72">
        <f>ETH_5MIN_Raw_Data!D76</f>
        <v>457.76</v>
      </c>
      <c r="F72">
        <f>ETH_5MIN_Raw_Data!E76</f>
        <v>457.76</v>
      </c>
      <c r="G72">
        <f>ETH_5MIN_Raw_Data!F76</f>
        <v>21</v>
      </c>
      <c r="H72">
        <f>ETH_5MIN_Raw_Data!G76</f>
        <v>10112</v>
      </c>
      <c r="I72">
        <f t="shared" si="18"/>
        <v>0.15243199442282185</v>
      </c>
      <c r="J72">
        <f t="shared" si="19"/>
        <v>-1.0432712846936174</v>
      </c>
      <c r="K72">
        <f t="shared" si="6"/>
        <v>461.00000000000011</v>
      </c>
      <c r="L72">
        <f t="shared" si="20"/>
        <v>460.42299999999994</v>
      </c>
      <c r="M72">
        <f t="shared" si="21"/>
        <v>463.10933333333338</v>
      </c>
      <c r="N72">
        <f t="shared" si="22"/>
        <v>-2.4339584012204925</v>
      </c>
      <c r="O72">
        <f t="shared" si="24"/>
        <v>6.1167423977636661E-4</v>
      </c>
      <c r="P72">
        <f t="shared" si="23"/>
        <v>1</v>
      </c>
      <c r="Q72">
        <f t="shared" si="25"/>
        <v>6.1604334148898836E-3</v>
      </c>
      <c r="R72">
        <f t="shared" si="26"/>
        <v>1.4614645228940924E-2</v>
      </c>
      <c r="S72">
        <f t="shared" si="15"/>
        <v>460.47549019607845</v>
      </c>
      <c r="T72">
        <f t="shared" si="7"/>
        <v>-2.7154901960784628</v>
      </c>
      <c r="U72">
        <f t="shared" si="8"/>
        <v>1.0692417056388153</v>
      </c>
      <c r="V72">
        <f t="shared" si="16"/>
        <v>-2.5396411136583015</v>
      </c>
      <c r="W72">
        <f t="shared" si="9"/>
        <v>6200.6</v>
      </c>
      <c r="X72">
        <f t="shared" si="10"/>
        <v>0.50019308946210894</v>
      </c>
      <c r="Y72">
        <f t="shared" si="11"/>
        <v>4468.5750000000007</v>
      </c>
      <c r="Z72">
        <f t="shared" si="12"/>
        <v>5643.4249999999993</v>
      </c>
      <c r="AA72">
        <f t="shared" si="13"/>
        <v>8560.0660643337087</v>
      </c>
      <c r="AB72">
        <f t="shared" si="17"/>
        <v>0.65927353335669237</v>
      </c>
      <c r="AC72">
        <f t="shared" si="27"/>
        <v>3.336786434763709E-3</v>
      </c>
      <c r="AD72">
        <f t="shared" si="14"/>
        <v>-0.73177366236578101</v>
      </c>
    </row>
    <row r="73" spans="1:30" x14ac:dyDescent="0.25">
      <c r="A73">
        <f t="shared" si="28"/>
        <v>72</v>
      </c>
      <c r="B73" s="1">
        <f>ETH_5MIN_Raw_Data!A77</f>
        <v>43202.611111111109</v>
      </c>
      <c r="C73">
        <f>ETH_5MIN_Raw_Data!B77</f>
        <v>457.94</v>
      </c>
      <c r="D73">
        <f>ETH_5MIN_Raw_Data!C77</f>
        <v>458.82</v>
      </c>
      <c r="E73">
        <f>ETH_5MIN_Raw_Data!D77</f>
        <v>457.57</v>
      </c>
      <c r="F73">
        <f>ETH_5MIN_Raw_Data!E77</f>
        <v>458.04</v>
      </c>
      <c r="G73">
        <f>ETH_5MIN_Raw_Data!F77</f>
        <v>20</v>
      </c>
      <c r="H73">
        <f>ETH_5MIN_Raw_Data!G77</f>
        <v>2388</v>
      </c>
      <c r="I73">
        <f t="shared" si="18"/>
        <v>-2.8023475070906301E-2</v>
      </c>
      <c r="J73">
        <f t="shared" si="19"/>
        <v>-0.97574956768427834</v>
      </c>
      <c r="K73">
        <f t="shared" si="6"/>
        <v>460.50799999999998</v>
      </c>
      <c r="L73">
        <f t="shared" si="20"/>
        <v>460.21699999999993</v>
      </c>
      <c r="M73">
        <f t="shared" si="21"/>
        <v>463.03149999999999</v>
      </c>
      <c r="N73">
        <f t="shared" si="22"/>
        <v>-1.6282517514968886</v>
      </c>
      <c r="O73">
        <f t="shared" si="24"/>
        <v>3.6459697842982251E-3</v>
      </c>
      <c r="P73">
        <f t="shared" si="23"/>
        <v>1</v>
      </c>
      <c r="Q73">
        <f t="shared" si="25"/>
        <v>6.0911710767617751E-3</v>
      </c>
      <c r="R73">
        <f t="shared" si="26"/>
        <v>1.3426774954152426E-2</v>
      </c>
      <c r="S73">
        <f t="shared" si="15"/>
        <v>459.68627450980398</v>
      </c>
      <c r="T73">
        <f t="shared" si="7"/>
        <v>-1.6462745098039591</v>
      </c>
      <c r="U73">
        <f t="shared" si="8"/>
        <v>1.1960746071814579</v>
      </c>
      <c r="V73">
        <f t="shared" si="16"/>
        <v>-1.3763978433447346</v>
      </c>
      <c r="W73">
        <f t="shared" si="9"/>
        <v>7192.8</v>
      </c>
      <c r="X73">
        <f t="shared" si="10"/>
        <v>-0.63045740427505315</v>
      </c>
      <c r="Y73">
        <f t="shared" si="11"/>
        <v>7897.9750000000004</v>
      </c>
      <c r="Z73">
        <f t="shared" si="12"/>
        <v>-5509.9750000000004</v>
      </c>
      <c r="AA73">
        <f t="shared" si="13"/>
        <v>8439.0876636905814</v>
      </c>
      <c r="AB73">
        <f t="shared" si="17"/>
        <v>-0.65291121737090452</v>
      </c>
      <c r="AC73">
        <f t="shared" si="27"/>
        <v>2.7280961162823689E-3</v>
      </c>
      <c r="AD73">
        <f t="shared" si="14"/>
        <v>-0.69886182524496954</v>
      </c>
    </row>
    <row r="74" spans="1:30" x14ac:dyDescent="0.25">
      <c r="A74">
        <f t="shared" si="28"/>
        <v>73</v>
      </c>
      <c r="B74" s="1">
        <f>ETH_5MIN_Raw_Data!A78</f>
        <v>43202.614583333336</v>
      </c>
      <c r="C74">
        <f>ETH_5MIN_Raw_Data!B78</f>
        <v>458.05</v>
      </c>
      <c r="D74">
        <f>ETH_5MIN_Raw_Data!C78</f>
        <v>459.99</v>
      </c>
      <c r="E74">
        <f>ETH_5MIN_Raw_Data!D78</f>
        <v>458.04</v>
      </c>
      <c r="F74">
        <f>ETH_5MIN_Raw_Data!E78</f>
        <v>459.71</v>
      </c>
      <c r="G74">
        <f>ETH_5MIN_Raw_Data!F78</f>
        <v>43</v>
      </c>
      <c r="H74">
        <f>ETH_5MIN_Raw_Data!G78</f>
        <v>3130</v>
      </c>
      <c r="I74">
        <f t="shared" si="18"/>
        <v>2.7335513764437547E-2</v>
      </c>
      <c r="J74">
        <f t="shared" si="19"/>
        <v>-0.99770187129813681</v>
      </c>
      <c r="K74">
        <f t="shared" si="6"/>
        <v>460.084</v>
      </c>
      <c r="L74">
        <f t="shared" si="20"/>
        <v>460.03333333333336</v>
      </c>
      <c r="M74">
        <f t="shared" si="21"/>
        <v>462.93233333333336</v>
      </c>
      <c r="N74">
        <f t="shared" si="22"/>
        <v>-0.24077554805575574</v>
      </c>
      <c r="O74">
        <f t="shared" si="24"/>
        <v>-7.1131800482912748E-3</v>
      </c>
      <c r="P74">
        <f t="shared" si="23"/>
        <v>-1</v>
      </c>
      <c r="Q74">
        <f t="shared" si="25"/>
        <v>4.9596484740380446E-3</v>
      </c>
      <c r="R74">
        <f t="shared" si="26"/>
        <v>8.2660807900633258E-3</v>
      </c>
      <c r="S74">
        <f t="shared" si="15"/>
        <v>459.05843137254914</v>
      </c>
      <c r="T74">
        <f t="shared" si="7"/>
        <v>0.65156862745084254</v>
      </c>
      <c r="U74">
        <f t="shared" si="8"/>
        <v>1.2176234433704056</v>
      </c>
      <c r="V74">
        <f t="shared" si="16"/>
        <v>0.53511504808685995</v>
      </c>
      <c r="W74">
        <f t="shared" si="9"/>
        <v>7384.9</v>
      </c>
      <c r="X74">
        <f t="shared" si="10"/>
        <v>-0.56945123483122795</v>
      </c>
      <c r="Y74">
        <f t="shared" si="11"/>
        <v>7641.5</v>
      </c>
      <c r="Z74">
        <f t="shared" si="12"/>
        <v>-4511.5</v>
      </c>
      <c r="AA74">
        <f t="shared" si="13"/>
        <v>8280.4499220828093</v>
      </c>
      <c r="AB74">
        <f t="shared" si="17"/>
        <v>-0.54483754414943764</v>
      </c>
      <c r="AC74">
        <f t="shared" si="27"/>
        <v>4.2482271821182071E-3</v>
      </c>
      <c r="AD74">
        <f t="shared" si="14"/>
        <v>0.2025866035064417</v>
      </c>
    </row>
    <row r="75" spans="1:30" x14ac:dyDescent="0.25">
      <c r="A75">
        <f t="shared" si="28"/>
        <v>74</v>
      </c>
      <c r="B75" s="1">
        <f>ETH_5MIN_Raw_Data!A79</f>
        <v>43202.618055555555</v>
      </c>
      <c r="C75">
        <f>ETH_5MIN_Raw_Data!B79</f>
        <v>459.97</v>
      </c>
      <c r="D75">
        <f>ETH_5MIN_Raw_Data!C79</f>
        <v>460.17</v>
      </c>
      <c r="E75">
        <f>ETH_5MIN_Raw_Data!D79</f>
        <v>455.58</v>
      </c>
      <c r="F75">
        <f>ETH_5MIN_Raw_Data!E79</f>
        <v>456.44</v>
      </c>
      <c r="G75">
        <f>ETH_5MIN_Raw_Data!F79</f>
        <v>89</v>
      </c>
      <c r="H75">
        <f>ETH_5MIN_Raw_Data!G79</f>
        <v>6903</v>
      </c>
      <c r="I75">
        <f t="shared" si="18"/>
        <v>-0.36589547598081618</v>
      </c>
      <c r="J75">
        <f t="shared" si="19"/>
        <v>-0.8511770495504255</v>
      </c>
      <c r="K75">
        <f t="shared" si="6"/>
        <v>459.77700000000004</v>
      </c>
      <c r="L75">
        <f t="shared" si="20"/>
        <v>459.91199999999998</v>
      </c>
      <c r="M75">
        <f t="shared" si="21"/>
        <v>462.86083333333335</v>
      </c>
      <c r="N75">
        <f t="shared" si="22"/>
        <v>-2.6334590678248064</v>
      </c>
      <c r="O75">
        <f t="shared" si="24"/>
        <v>5.8934361580930631E-3</v>
      </c>
      <c r="P75">
        <f t="shared" si="23"/>
        <v>1</v>
      </c>
      <c r="Q75">
        <f t="shared" si="25"/>
        <v>1.1458242047147529E-2</v>
      </c>
      <c r="R75">
        <f t="shared" si="26"/>
        <v>1.4372097099290163E-2</v>
      </c>
      <c r="S75">
        <f t="shared" si="15"/>
        <v>458.86496732026148</v>
      </c>
      <c r="T75">
        <f t="shared" si="7"/>
        <v>-2.4249673202614872</v>
      </c>
      <c r="U75">
        <f t="shared" si="8"/>
        <v>1.1899187405226999</v>
      </c>
      <c r="V75">
        <f t="shared" si="16"/>
        <v>-2.0379268244790087</v>
      </c>
      <c r="W75">
        <f t="shared" si="9"/>
        <v>7598.2</v>
      </c>
      <c r="X75">
        <f t="shared" si="10"/>
        <v>-9.5033231337701807E-2</v>
      </c>
      <c r="Y75">
        <f t="shared" si="11"/>
        <v>6293.4750000000004</v>
      </c>
      <c r="Z75">
        <f t="shared" si="12"/>
        <v>609.52499999999964</v>
      </c>
      <c r="AA75">
        <f t="shared" si="13"/>
        <v>7519.1174765232636</v>
      </c>
      <c r="AB75">
        <f t="shared" si="17"/>
        <v>8.1063369724319781E-2</v>
      </c>
      <c r="AC75">
        <f t="shared" si="27"/>
        <v>1.0024570024570094E-2</v>
      </c>
      <c r="AD75">
        <f t="shared" si="14"/>
        <v>2.0991415476762683</v>
      </c>
    </row>
    <row r="76" spans="1:30" x14ac:dyDescent="0.25">
      <c r="A76">
        <f t="shared" si="28"/>
        <v>75</v>
      </c>
      <c r="B76" s="1">
        <f>ETH_5MIN_Raw_Data!A80</f>
        <v>43202.621527777781</v>
      </c>
      <c r="C76">
        <f>ETH_5MIN_Raw_Data!B80</f>
        <v>457.1</v>
      </c>
      <c r="D76">
        <f>ETH_5MIN_Raw_Data!C80</f>
        <v>459.6</v>
      </c>
      <c r="E76">
        <f>ETH_5MIN_Raw_Data!D80</f>
        <v>457.01</v>
      </c>
      <c r="F76">
        <f>ETH_5MIN_Raw_Data!E80</f>
        <v>459.13</v>
      </c>
      <c r="G76">
        <f>ETH_5MIN_Raw_Data!F80</f>
        <v>42</v>
      </c>
      <c r="H76">
        <f>ETH_5MIN_Raw_Data!G80</f>
        <v>1293</v>
      </c>
      <c r="I76">
        <f t="shared" si="18"/>
        <v>-0.4227950851086546</v>
      </c>
      <c r="J76">
        <f t="shared" si="19"/>
        <v>-0.79594530218643067</v>
      </c>
      <c r="K76">
        <f t="shared" ref="K76:K139" si="29">AVERAGE(F66:F75)</f>
        <v>459.51299999999992</v>
      </c>
      <c r="L76">
        <f t="shared" si="20"/>
        <v>459.7043333333333</v>
      </c>
      <c r="M76">
        <f t="shared" si="21"/>
        <v>462.73416666666668</v>
      </c>
      <c r="N76">
        <f t="shared" si="22"/>
        <v>-0.23748263217579885</v>
      </c>
      <c r="O76">
        <f t="shared" si="24"/>
        <v>3.1581469300633559E-3</v>
      </c>
      <c r="P76">
        <f t="shared" si="23"/>
        <v>1</v>
      </c>
      <c r="Q76">
        <f t="shared" si="25"/>
        <v>6.5776577439940363E-3</v>
      </c>
      <c r="R76">
        <f t="shared" si="26"/>
        <v>1.0846601180493581E-2</v>
      </c>
      <c r="S76">
        <f t="shared" si="15"/>
        <v>457.87823529411776</v>
      </c>
      <c r="T76">
        <f t="shared" si="7"/>
        <v>1.2517647058822376</v>
      </c>
      <c r="U76">
        <f t="shared" si="8"/>
        <v>1.1706003141376822</v>
      </c>
      <c r="V76">
        <f t="shared" si="16"/>
        <v>1.069335699610114</v>
      </c>
      <c r="W76">
        <f t="shared" si="9"/>
        <v>5738.6</v>
      </c>
      <c r="X76">
        <f t="shared" si="10"/>
        <v>-1.0460816760842087</v>
      </c>
      <c r="Y76">
        <f t="shared" si="11"/>
        <v>5871.6</v>
      </c>
      <c r="Z76">
        <f t="shared" si="12"/>
        <v>-4578.6000000000004</v>
      </c>
      <c r="AA76">
        <f t="shared" si="13"/>
        <v>4725.7807142408656</v>
      </c>
      <c r="AB76">
        <f t="shared" si="17"/>
        <v>-0.9688557884631962</v>
      </c>
      <c r="AC76">
        <f t="shared" si="27"/>
        <v>5.6512584414309943E-3</v>
      </c>
      <c r="AD76">
        <f t="shared" si="14"/>
        <v>0.18324049238105788</v>
      </c>
    </row>
    <row r="77" spans="1:30" x14ac:dyDescent="0.25">
      <c r="A77">
        <f t="shared" si="28"/>
        <v>76</v>
      </c>
      <c r="B77" s="1">
        <f>ETH_5MIN_Raw_Data!A81</f>
        <v>43202.625</v>
      </c>
      <c r="C77">
        <f>ETH_5MIN_Raw_Data!B81</f>
        <v>459.16</v>
      </c>
      <c r="D77">
        <f>ETH_5MIN_Raw_Data!C81</f>
        <v>461.3</v>
      </c>
      <c r="E77">
        <f>ETH_5MIN_Raw_Data!D81</f>
        <v>459</v>
      </c>
      <c r="F77">
        <f>ETH_5MIN_Raw_Data!E81</f>
        <v>460.58</v>
      </c>
      <c r="G77">
        <f>ETH_5MIN_Raw_Data!F81</f>
        <v>42</v>
      </c>
      <c r="H77">
        <f>ETH_5MIN_Raw_Data!G81</f>
        <v>6943</v>
      </c>
      <c r="I77">
        <f t="shared" si="18"/>
        <v>-0.34911425717254696</v>
      </c>
      <c r="J77">
        <f t="shared" si="19"/>
        <v>-0.86066772275566372</v>
      </c>
      <c r="K77">
        <f t="shared" si="29"/>
        <v>459.43700000000001</v>
      </c>
      <c r="L77">
        <f t="shared" si="20"/>
        <v>459.65699999999998</v>
      </c>
      <c r="M77">
        <f t="shared" si="21"/>
        <v>462.66966666666667</v>
      </c>
      <c r="N77">
        <f t="shared" si="22"/>
        <v>0.70945347066640996</v>
      </c>
      <c r="O77">
        <f t="shared" si="24"/>
        <v>5.4279386860046029E-4</v>
      </c>
      <c r="P77">
        <f t="shared" si="23"/>
        <v>1</v>
      </c>
      <c r="Q77">
        <f t="shared" si="25"/>
        <v>8.4024490859351351E-3</v>
      </c>
      <c r="R77">
        <f t="shared" si="26"/>
        <v>5.3845151765166055E-3</v>
      </c>
      <c r="S77">
        <f t="shared" si="15"/>
        <v>457.78039215686272</v>
      </c>
      <c r="T77">
        <f t="shared" si="7"/>
        <v>2.7996078431372666</v>
      </c>
      <c r="U77">
        <f t="shared" si="8"/>
        <v>1.191690506880831</v>
      </c>
      <c r="V77">
        <f t="shared" si="16"/>
        <v>2.3492742679179766</v>
      </c>
      <c r="W77">
        <f t="shared" si="9"/>
        <v>5775.3</v>
      </c>
      <c r="X77">
        <f t="shared" si="10"/>
        <v>0.27740044376938883</v>
      </c>
      <c r="Y77">
        <f t="shared" si="11"/>
        <v>5453.1749999999993</v>
      </c>
      <c r="Z77">
        <f t="shared" si="12"/>
        <v>1489.8250000000007</v>
      </c>
      <c r="AA77">
        <f t="shared" si="13"/>
        <v>4518.4224549966748</v>
      </c>
      <c r="AB77">
        <f t="shared" si="17"/>
        <v>0.32972237873696053</v>
      </c>
      <c r="AC77">
        <f t="shared" si="27"/>
        <v>4.9983700967076205E-3</v>
      </c>
      <c r="AD77">
        <f t="shared" si="14"/>
        <v>0.14938299152118198</v>
      </c>
    </row>
    <row r="78" spans="1:30" x14ac:dyDescent="0.25">
      <c r="A78">
        <f t="shared" si="28"/>
        <v>77</v>
      </c>
      <c r="B78" s="1">
        <f>ETH_5MIN_Raw_Data!A82</f>
        <v>43202.628472222219</v>
      </c>
      <c r="C78">
        <f>ETH_5MIN_Raw_Data!B82</f>
        <v>460.93</v>
      </c>
      <c r="D78">
        <f>ETH_5MIN_Raw_Data!C82</f>
        <v>460.99</v>
      </c>
      <c r="E78">
        <f>ETH_5MIN_Raw_Data!D82</f>
        <v>460.39</v>
      </c>
      <c r="F78">
        <f>ETH_5MIN_Raw_Data!E82</f>
        <v>460.83</v>
      </c>
      <c r="G78">
        <f>ETH_5MIN_Raw_Data!F82</f>
        <v>21</v>
      </c>
      <c r="H78">
        <f>ETH_5MIN_Raw_Data!G82</f>
        <v>618</v>
      </c>
      <c r="I78">
        <f t="shared" si="18"/>
        <v>0.16403647893540585</v>
      </c>
      <c r="J78">
        <f t="shared" si="19"/>
        <v>-1.0400792725248045</v>
      </c>
      <c r="K78">
        <f t="shared" si="29"/>
        <v>459.30199999999996</v>
      </c>
      <c r="L78">
        <f t="shared" si="20"/>
        <v>459.7113333333333</v>
      </c>
      <c r="M78">
        <f t="shared" si="21"/>
        <v>462.61166666666674</v>
      </c>
      <c r="N78">
        <f t="shared" si="22"/>
        <v>1.0578116159218569</v>
      </c>
      <c r="O78">
        <f t="shared" si="24"/>
        <v>2.5171972310831002E-3</v>
      </c>
      <c r="P78">
        <f t="shared" si="23"/>
        <v>1</v>
      </c>
      <c r="Q78">
        <f t="shared" si="25"/>
        <v>7.2911919796888524E-3</v>
      </c>
      <c r="R78">
        <f t="shared" si="26"/>
        <v>4.7088948202157321E-3</v>
      </c>
      <c r="S78">
        <f t="shared" si="15"/>
        <v>457.95686274509808</v>
      </c>
      <c r="T78">
        <f t="shared" si="7"/>
        <v>2.8731372549019056</v>
      </c>
      <c r="U78">
        <f t="shared" si="8"/>
        <v>1.3139574565511687</v>
      </c>
      <c r="V78">
        <f t="shared" si="16"/>
        <v>2.1866288292493272</v>
      </c>
      <c r="W78">
        <f t="shared" si="9"/>
        <v>5587</v>
      </c>
      <c r="X78">
        <f t="shared" si="10"/>
        <v>-1.2090923519451489</v>
      </c>
      <c r="Y78">
        <f t="shared" si="11"/>
        <v>5944.125</v>
      </c>
      <c r="Z78">
        <f t="shared" si="12"/>
        <v>-5326.125</v>
      </c>
      <c r="AA78">
        <f t="shared" si="13"/>
        <v>4571.8135783794314</v>
      </c>
      <c r="AB78">
        <f t="shared" si="17"/>
        <v>-1.1649917278315511</v>
      </c>
      <c r="AC78">
        <f t="shared" si="27"/>
        <v>1.3023942347349035E-3</v>
      </c>
      <c r="AD78">
        <f t="shared" si="14"/>
        <v>-0.6939353027406564</v>
      </c>
    </row>
    <row r="79" spans="1:30" x14ac:dyDescent="0.25">
      <c r="A79">
        <f t="shared" si="28"/>
        <v>78</v>
      </c>
      <c r="B79" s="1">
        <f>ETH_5MIN_Raw_Data!A83</f>
        <v>43202.631944444445</v>
      </c>
      <c r="C79">
        <f>ETH_5MIN_Raw_Data!B83</f>
        <v>460.99</v>
      </c>
      <c r="D79">
        <f>ETH_5MIN_Raw_Data!C83</f>
        <v>461.99</v>
      </c>
      <c r="E79">
        <f>ETH_5MIN_Raw_Data!D83</f>
        <v>460.81</v>
      </c>
      <c r="F79">
        <f>ETH_5MIN_Raw_Data!E83</f>
        <v>461.99</v>
      </c>
      <c r="G79">
        <f>ETH_5MIN_Raw_Data!F83</f>
        <v>31</v>
      </c>
      <c r="H79">
        <f>ETH_5MIN_Raw_Data!G83</f>
        <v>948</v>
      </c>
      <c r="I79">
        <f t="shared" si="18"/>
        <v>0.76264618183940192</v>
      </c>
      <c r="J79">
        <f t="shared" si="19"/>
        <v>-1.1785779139636912</v>
      </c>
      <c r="K79">
        <f t="shared" si="29"/>
        <v>459.23700000000008</v>
      </c>
      <c r="L79">
        <f t="shared" si="20"/>
        <v>459.86566666666664</v>
      </c>
      <c r="M79">
        <f t="shared" si="21"/>
        <v>462.50866666666673</v>
      </c>
      <c r="N79">
        <f t="shared" si="22"/>
        <v>2.0287442742024435</v>
      </c>
      <c r="O79">
        <f t="shared" si="24"/>
        <v>-6.9265568518797626E-4</v>
      </c>
      <c r="P79">
        <f t="shared" si="23"/>
        <v>-1</v>
      </c>
      <c r="Q79">
        <f t="shared" si="25"/>
        <v>3.2901145046429184E-3</v>
      </c>
      <c r="R79">
        <f t="shared" si="26"/>
        <v>4.5455529340457482E-4</v>
      </c>
      <c r="S79">
        <f t="shared" si="15"/>
        <v>458.29366013071899</v>
      </c>
      <c r="T79">
        <f t="shared" si="7"/>
        <v>3.6963398692810188</v>
      </c>
      <c r="U79">
        <f t="shared" si="8"/>
        <v>1.4630500709052692</v>
      </c>
      <c r="V79">
        <f t="shared" si="16"/>
        <v>2.5264616316199562</v>
      </c>
      <c r="W79">
        <f t="shared" si="9"/>
        <v>5647.9</v>
      </c>
      <c r="X79">
        <f t="shared" si="10"/>
        <v>-1.1661325618286609</v>
      </c>
      <c r="Y79">
        <f t="shared" si="11"/>
        <v>3807.75</v>
      </c>
      <c r="Z79">
        <f t="shared" si="12"/>
        <v>-2859.75</v>
      </c>
      <c r="AA79">
        <f t="shared" si="13"/>
        <v>3733.2387539426668</v>
      </c>
      <c r="AB79">
        <f t="shared" si="17"/>
        <v>-0.76602387055470889</v>
      </c>
      <c r="AC79">
        <f t="shared" si="27"/>
        <v>2.5574338968357324E-3</v>
      </c>
      <c r="AD79">
        <f t="shared" si="14"/>
        <v>-0.23775357551637796</v>
      </c>
    </row>
    <row r="80" spans="1:30" x14ac:dyDescent="0.25">
      <c r="A80">
        <f t="shared" si="28"/>
        <v>79</v>
      </c>
      <c r="B80" s="1">
        <f>ETH_5MIN_Raw_Data!A84</f>
        <v>43202.635416666664</v>
      </c>
      <c r="C80">
        <f>ETH_5MIN_Raw_Data!B84</f>
        <v>462.69</v>
      </c>
      <c r="D80">
        <f>ETH_5MIN_Raw_Data!C84</f>
        <v>462.85</v>
      </c>
      <c r="E80">
        <f>ETH_5MIN_Raw_Data!D84</f>
        <v>461.16</v>
      </c>
      <c r="F80">
        <f>ETH_5MIN_Raw_Data!E84</f>
        <v>461.67</v>
      </c>
      <c r="G80">
        <f>ETH_5MIN_Raw_Data!F84</f>
        <v>16</v>
      </c>
      <c r="H80">
        <f>ETH_5MIN_Raw_Data!G84</f>
        <v>657</v>
      </c>
      <c r="I80">
        <f t="shared" si="18"/>
        <v>1.237488831765154</v>
      </c>
      <c r="J80">
        <f t="shared" si="19"/>
        <v>-1.2414382760856981</v>
      </c>
      <c r="K80">
        <f t="shared" si="29"/>
        <v>459.43900000000002</v>
      </c>
      <c r="L80">
        <f t="shared" si="20"/>
        <v>460.10933333333327</v>
      </c>
      <c r="M80">
        <f t="shared" si="21"/>
        <v>462.37650000000008</v>
      </c>
      <c r="N80">
        <f t="shared" si="22"/>
        <v>1.4096531389580615</v>
      </c>
      <c r="O80">
        <f t="shared" si="24"/>
        <v>1.039703684449848E-3</v>
      </c>
      <c r="P80">
        <f t="shared" si="23"/>
        <v>1</v>
      </c>
      <c r="Q80">
        <f t="shared" si="25"/>
        <v>2.880845625663318E-3</v>
      </c>
      <c r="R80">
        <f t="shared" si="26"/>
        <v>4.4404011523382749E-3</v>
      </c>
      <c r="S80">
        <f t="shared" si="15"/>
        <v>458.94261437908506</v>
      </c>
      <c r="T80">
        <f t="shared" si="7"/>
        <v>2.7273856209149585</v>
      </c>
      <c r="U80">
        <f t="shared" si="8"/>
        <v>1.673390194701178</v>
      </c>
      <c r="V80">
        <f t="shared" si="16"/>
        <v>1.6298563416657257</v>
      </c>
      <c r="W80">
        <f t="shared" si="9"/>
        <v>4468.8</v>
      </c>
      <c r="X80">
        <f t="shared" si="10"/>
        <v>-1.0988242776178525</v>
      </c>
      <c r="Y80">
        <f t="shared" si="11"/>
        <v>1784.7249999999985</v>
      </c>
      <c r="Z80">
        <f t="shared" si="12"/>
        <v>-1127.7249999999985</v>
      </c>
      <c r="AA80">
        <f t="shared" si="13"/>
        <v>3420.3614081148226</v>
      </c>
      <c r="AB80">
        <f t="shared" si="17"/>
        <v>-0.32970931005257692</v>
      </c>
      <c r="AC80">
        <f t="shared" si="27"/>
        <v>3.657969069598809E-3</v>
      </c>
      <c r="AD80">
        <f t="shared" si="14"/>
        <v>-0.81099372664787883</v>
      </c>
    </row>
    <row r="81" spans="1:30" x14ac:dyDescent="0.25">
      <c r="A81">
        <f t="shared" si="28"/>
        <v>80</v>
      </c>
      <c r="B81" s="1">
        <f>ETH_5MIN_Raw_Data!A85</f>
        <v>43202.638888888891</v>
      </c>
      <c r="C81">
        <f>ETH_5MIN_Raw_Data!B85</f>
        <v>461.66</v>
      </c>
      <c r="D81">
        <f>ETH_5MIN_Raw_Data!C85</f>
        <v>462.5</v>
      </c>
      <c r="E81">
        <f>ETH_5MIN_Raw_Data!D85</f>
        <v>461.66</v>
      </c>
      <c r="F81">
        <f>ETH_5MIN_Raw_Data!E85</f>
        <v>462.15</v>
      </c>
      <c r="G81">
        <f>ETH_5MIN_Raw_Data!F85</f>
        <v>25</v>
      </c>
      <c r="H81">
        <f>ETH_5MIN_Raw_Data!G85</f>
        <v>415</v>
      </c>
      <c r="I81">
        <f t="shared" si="18"/>
        <v>0.43870865289743888</v>
      </c>
      <c r="J81">
        <f t="shared" si="19"/>
        <v>-1.0247096016991801</v>
      </c>
      <c r="K81">
        <f t="shared" si="29"/>
        <v>459.54599999999999</v>
      </c>
      <c r="L81">
        <f t="shared" si="20"/>
        <v>460.34866666666665</v>
      </c>
      <c r="M81">
        <f t="shared" si="21"/>
        <v>462.27983333333333</v>
      </c>
      <c r="N81">
        <f t="shared" si="22"/>
        <v>1.5407733776554262</v>
      </c>
      <c r="O81">
        <f t="shared" si="24"/>
        <v>4.9767391539543683E-3</v>
      </c>
      <c r="P81">
        <f t="shared" si="23"/>
        <v>1</v>
      </c>
      <c r="Q81">
        <f t="shared" si="25"/>
        <v>4.2410472790220411E-3</v>
      </c>
      <c r="R81">
        <f t="shared" si="26"/>
        <v>4.0679433084496279E-3</v>
      </c>
      <c r="S81">
        <f t="shared" si="15"/>
        <v>459.57620915032675</v>
      </c>
      <c r="T81">
        <f t="shared" si="7"/>
        <v>2.5737908496732302</v>
      </c>
      <c r="U81">
        <f t="shared" si="8"/>
        <v>1.7316162781172164</v>
      </c>
      <c r="V81">
        <f t="shared" si="16"/>
        <v>1.4863517294210868</v>
      </c>
      <c r="W81">
        <f t="shared" si="9"/>
        <v>4285.5</v>
      </c>
      <c r="X81">
        <f t="shared" si="10"/>
        <v>-1.0709474298633488</v>
      </c>
      <c r="Y81">
        <f t="shared" si="11"/>
        <v>-243.57499999999709</v>
      </c>
      <c r="Z81">
        <f t="shared" si="12"/>
        <v>658.57499999999709</v>
      </c>
      <c r="AA81">
        <f t="shared" si="13"/>
        <v>2793.1547939615348</v>
      </c>
      <c r="AB81">
        <f t="shared" si="17"/>
        <v>0.23578177672922287</v>
      </c>
      <c r="AC81">
        <f t="shared" si="27"/>
        <v>1.8178670360110261E-3</v>
      </c>
      <c r="AD81">
        <f t="shared" si="14"/>
        <v>-0.49143055467270536</v>
      </c>
    </row>
    <row r="82" spans="1:30" x14ac:dyDescent="0.25">
      <c r="A82">
        <f t="shared" si="28"/>
        <v>81</v>
      </c>
      <c r="B82" s="1">
        <f>ETH_5MIN_Raw_Data!A86</f>
        <v>43202.642361111109</v>
      </c>
      <c r="C82">
        <f>ETH_5MIN_Raw_Data!B86</f>
        <v>462.15</v>
      </c>
      <c r="D82">
        <f>ETH_5MIN_Raw_Data!C86</f>
        <v>464.47</v>
      </c>
      <c r="E82">
        <f>ETH_5MIN_Raw_Data!D86</f>
        <v>462.15</v>
      </c>
      <c r="F82">
        <f>ETH_5MIN_Raw_Data!E86</f>
        <v>464.45</v>
      </c>
      <c r="G82">
        <f>ETH_5MIN_Raw_Data!F86</f>
        <v>47</v>
      </c>
      <c r="H82">
        <f>ETH_5MIN_Raw_Data!G86</f>
        <v>1828</v>
      </c>
      <c r="I82">
        <f t="shared" si="18"/>
        <v>0.76764225965820598</v>
      </c>
      <c r="J82">
        <f t="shared" si="19"/>
        <v>-0.63880970370003065</v>
      </c>
      <c r="K82">
        <f t="shared" si="29"/>
        <v>459.82999999999993</v>
      </c>
      <c r="L82">
        <f t="shared" si="20"/>
        <v>460.60266666666666</v>
      </c>
      <c r="M82">
        <f t="shared" si="21"/>
        <v>462.17233333333331</v>
      </c>
      <c r="N82">
        <f t="shared" si="22"/>
        <v>2.48798793944467</v>
      </c>
      <c r="O82">
        <f t="shared" si="24"/>
        <v>-5.5980191624500138E-4</v>
      </c>
      <c r="P82">
        <f t="shared" si="23"/>
        <v>-1</v>
      </c>
      <c r="Q82">
        <f t="shared" si="25"/>
        <v>-2.9927871676175828E-3</v>
      </c>
      <c r="R82">
        <f t="shared" si="26"/>
        <v>-9.9041877489499308E-4</v>
      </c>
      <c r="S82">
        <f t="shared" si="15"/>
        <v>460.28398692810458</v>
      </c>
      <c r="T82">
        <f t="shared" si="7"/>
        <v>4.1660130718954065</v>
      </c>
      <c r="U82">
        <f t="shared" si="8"/>
        <v>1.7578045830479501</v>
      </c>
      <c r="V82">
        <f t="shared" si="16"/>
        <v>2.3700092217712485</v>
      </c>
      <c r="W82">
        <f t="shared" si="9"/>
        <v>3340.7</v>
      </c>
      <c r="X82">
        <f t="shared" si="10"/>
        <v>-0.46558451173934612</v>
      </c>
      <c r="Y82">
        <f t="shared" si="11"/>
        <v>1351.4249999999993</v>
      </c>
      <c r="Z82">
        <f t="shared" si="12"/>
        <v>476.57500000000073</v>
      </c>
      <c r="AA82">
        <f t="shared" si="13"/>
        <v>2723.4984442363047</v>
      </c>
      <c r="AB82">
        <f t="shared" si="17"/>
        <v>0.17498633091146742</v>
      </c>
      <c r="AC82">
        <f t="shared" si="27"/>
        <v>5.0074464181650517E-3</v>
      </c>
      <c r="AD82">
        <f t="shared" si="14"/>
        <v>0.34299357897365168</v>
      </c>
    </row>
    <row r="83" spans="1:30" x14ac:dyDescent="0.25">
      <c r="A83">
        <f t="shared" si="28"/>
        <v>82</v>
      </c>
      <c r="B83" s="1">
        <f>ETH_5MIN_Raw_Data!A87</f>
        <v>43202.645833333336</v>
      </c>
      <c r="C83">
        <f>ETH_5MIN_Raw_Data!B87</f>
        <v>464.54</v>
      </c>
      <c r="D83">
        <f>ETH_5MIN_Raw_Data!C87</f>
        <v>466.72</v>
      </c>
      <c r="E83">
        <f>ETH_5MIN_Raw_Data!D87</f>
        <v>463.17</v>
      </c>
      <c r="F83">
        <f>ETH_5MIN_Raw_Data!E87</f>
        <v>464.19</v>
      </c>
      <c r="G83">
        <f>ETH_5MIN_Raw_Data!F87</f>
        <v>112</v>
      </c>
      <c r="H83">
        <f>ETH_5MIN_Raw_Data!G87</f>
        <v>21325</v>
      </c>
      <c r="I83">
        <f t="shared" si="18"/>
        <v>0.50308612642755479</v>
      </c>
      <c r="J83">
        <f t="shared" si="19"/>
        <v>-0.50229990141681069</v>
      </c>
      <c r="K83">
        <f t="shared" si="29"/>
        <v>460.49899999999997</v>
      </c>
      <c r="L83">
        <f t="shared" si="20"/>
        <v>460.86766666666665</v>
      </c>
      <c r="M83">
        <f t="shared" si="21"/>
        <v>462.07750000000004</v>
      </c>
      <c r="N83">
        <f t="shared" si="22"/>
        <v>1.7013464253670088</v>
      </c>
      <c r="O83">
        <f t="shared" si="24"/>
        <v>-1.4649173829681958E-3</v>
      </c>
      <c r="P83">
        <f t="shared" si="23"/>
        <v>-1</v>
      </c>
      <c r="Q83">
        <f t="shared" si="25"/>
        <v>-2.5636054201943121E-3</v>
      </c>
      <c r="R83">
        <f t="shared" si="26"/>
        <v>-5.1702966457702472E-4</v>
      </c>
      <c r="S83">
        <f t="shared" si="15"/>
        <v>461.57078431372554</v>
      </c>
      <c r="T83">
        <f t="shared" si="7"/>
        <v>2.6192156862744582</v>
      </c>
      <c r="U83">
        <f t="shared" si="8"/>
        <v>1.7996854049415281</v>
      </c>
      <c r="V83">
        <f t="shared" si="16"/>
        <v>1.4553741887791531</v>
      </c>
      <c r="W83">
        <f t="shared" si="9"/>
        <v>2512.3000000000002</v>
      </c>
      <c r="X83">
        <f t="shared" si="10"/>
        <v>8.011752041372354</v>
      </c>
      <c r="Y83">
        <f t="shared" si="11"/>
        <v>240.82500000000437</v>
      </c>
      <c r="Z83">
        <f t="shared" si="12"/>
        <v>21084.174999999996</v>
      </c>
      <c r="AA83">
        <f t="shared" si="13"/>
        <v>2325.1132041518349</v>
      </c>
      <c r="AB83">
        <f t="shared" si="17"/>
        <v>9.0680208440393653</v>
      </c>
      <c r="AC83">
        <f t="shared" si="27"/>
        <v>7.6353117035348507E-3</v>
      </c>
      <c r="AD83">
        <f t="shared" si="14"/>
        <v>2.8843309894269615</v>
      </c>
    </row>
    <row r="84" spans="1:30" x14ac:dyDescent="0.25">
      <c r="A84">
        <f t="shared" si="28"/>
        <v>83</v>
      </c>
      <c r="B84" s="1">
        <f>ETH_5MIN_Raw_Data!A88</f>
        <v>43202.649305555555</v>
      </c>
      <c r="C84">
        <f>ETH_5MIN_Raw_Data!B88</f>
        <v>463.93</v>
      </c>
      <c r="D84">
        <f>ETH_5MIN_Raw_Data!C88</f>
        <v>463.93</v>
      </c>
      <c r="E84">
        <f>ETH_5MIN_Raw_Data!D88</f>
        <v>463.02</v>
      </c>
      <c r="F84">
        <f>ETH_5MIN_Raw_Data!E88</f>
        <v>463.51</v>
      </c>
      <c r="G84">
        <f>ETH_5MIN_Raw_Data!F88</f>
        <v>19</v>
      </c>
      <c r="H84">
        <f>ETH_5MIN_Raw_Data!G88</f>
        <v>2546</v>
      </c>
      <c r="I84">
        <f t="shared" si="18"/>
        <v>0.27169412131546133</v>
      </c>
      <c r="J84">
        <f t="shared" si="19"/>
        <v>-0.49851245619448209</v>
      </c>
      <c r="K84">
        <f t="shared" si="29"/>
        <v>461.11400000000003</v>
      </c>
      <c r="L84">
        <f t="shared" si="20"/>
        <v>460.98233333333337</v>
      </c>
      <c r="M84">
        <f t="shared" si="21"/>
        <v>462.03066666666672</v>
      </c>
      <c r="N84">
        <f t="shared" si="22"/>
        <v>1.06242544879749</v>
      </c>
      <c r="O84">
        <f t="shared" si="24"/>
        <v>-1.1002998856550904E-3</v>
      </c>
      <c r="P84">
        <f t="shared" si="23"/>
        <v>-1</v>
      </c>
      <c r="Q84">
        <f t="shared" si="25"/>
        <v>-2.8262604906043069E-3</v>
      </c>
      <c r="R84">
        <f t="shared" si="26"/>
        <v>-3.0204310586607919E-4</v>
      </c>
      <c r="S84">
        <f t="shared" si="15"/>
        <v>462.28339869281035</v>
      </c>
      <c r="T84">
        <f t="shared" ref="T84:T147" si="30">F84-S84</f>
        <v>1.2266013071896396</v>
      </c>
      <c r="U84">
        <f t="shared" ref="U84:U147" si="31">STEYX(F66:F83,A66:A83)</f>
        <v>1.8924230585891058</v>
      </c>
      <c r="V84">
        <f t="shared" si="16"/>
        <v>0.6481644268825022</v>
      </c>
      <c r="W84">
        <f t="shared" ref="W84:W147" si="32">AVERAGE(H74:H83)</f>
        <v>4406</v>
      </c>
      <c r="X84">
        <f t="shared" ref="X84:X147" si="33">(H84-W84)/_xlfn.STDEV.P(H74:H83)</f>
        <v>-0.30447699639602882</v>
      </c>
      <c r="Y84">
        <f t="shared" ref="Y84:Y147" si="34">FORECAST(A84,H68:H83,A68:A83)</f>
        <v>5166.9249999999993</v>
      </c>
      <c r="Z84">
        <f t="shared" ref="Z84:Z147" si="35">H84-Y84</f>
        <v>-2620.9249999999993</v>
      </c>
      <c r="AA84">
        <f t="shared" ref="AA84:AA147" si="36">STEYX(H74:H83,A74:A83)</f>
        <v>6515.0865943453264</v>
      </c>
      <c r="AB84">
        <f t="shared" si="17"/>
        <v>-0.40228552023771913</v>
      </c>
      <c r="AC84">
        <f t="shared" si="27"/>
        <v>1.9634284481364153E-3</v>
      </c>
      <c r="AD84">
        <f t="shared" ref="AD84:AD147" si="37">(G84-AVERAGE(G66:G83))/_xlfn.STDEV.P(G66:G83)</f>
        <v>-0.81366198396844414</v>
      </c>
    </row>
    <row r="85" spans="1:30" x14ac:dyDescent="0.25">
      <c r="A85">
        <f t="shared" si="28"/>
        <v>84</v>
      </c>
      <c r="B85" s="1">
        <f>ETH_5MIN_Raw_Data!A89</f>
        <v>43202.652777777781</v>
      </c>
      <c r="C85">
        <f>ETH_5MIN_Raw_Data!B89</f>
        <v>463.29</v>
      </c>
      <c r="D85">
        <f>ETH_5MIN_Raw_Data!C89</f>
        <v>464.17</v>
      </c>
      <c r="E85">
        <f>ETH_5MIN_Raw_Data!D89</f>
        <v>461.28</v>
      </c>
      <c r="F85">
        <f>ETH_5MIN_Raw_Data!E89</f>
        <v>463</v>
      </c>
      <c r="G85">
        <f>ETH_5MIN_Raw_Data!F89</f>
        <v>62</v>
      </c>
      <c r="H85">
        <f>ETH_5MIN_Raw_Data!G89</f>
        <v>10102</v>
      </c>
      <c r="I85">
        <f t="shared" si="18"/>
        <v>0.13579822543264219</v>
      </c>
      <c r="J85">
        <f t="shared" si="19"/>
        <v>-0.52372049962143075</v>
      </c>
      <c r="K85">
        <f t="shared" si="29"/>
        <v>461.49399999999997</v>
      </c>
      <c r="L85">
        <f t="shared" si="20"/>
        <v>461.06100000000004</v>
      </c>
      <c r="M85">
        <f t="shared" si="21"/>
        <v>461.96899999999999</v>
      </c>
      <c r="N85">
        <f t="shared" si="22"/>
        <v>0.65302194641289502</v>
      </c>
      <c r="O85">
        <f t="shared" si="24"/>
        <v>2.3974082073434421E-3</v>
      </c>
      <c r="P85">
        <f t="shared" si="23"/>
        <v>1</v>
      </c>
      <c r="Q85">
        <f t="shared" si="25"/>
        <v>1.5550755939525427E-3</v>
      </c>
      <c r="R85">
        <f t="shared" si="26"/>
        <v>2.4190064794816515E-3</v>
      </c>
      <c r="S85">
        <f t="shared" ref="S85:S148" si="38">FORECAST(A85,F67:F84,A67:A84)</f>
        <v>462.85058823529397</v>
      </c>
      <c r="T85">
        <f t="shared" si="30"/>
        <v>0.14941176470603068</v>
      </c>
      <c r="U85">
        <f t="shared" si="31"/>
        <v>1.8928345071929129</v>
      </c>
      <c r="V85">
        <f t="shared" ref="V85:V148" si="39">T85/U85</f>
        <v>7.8935461150066097E-2</v>
      </c>
      <c r="W85">
        <f t="shared" si="32"/>
        <v>4347.6000000000004</v>
      </c>
      <c r="X85">
        <f t="shared" si="33"/>
        <v>0.93971956083604202</v>
      </c>
      <c r="Y85">
        <f t="shared" si="34"/>
        <v>3763.2499999999982</v>
      </c>
      <c r="Z85">
        <f t="shared" si="35"/>
        <v>6338.7500000000018</v>
      </c>
      <c r="AA85">
        <f t="shared" si="36"/>
        <v>6690.8601701624784</v>
      </c>
      <c r="AB85">
        <f t="shared" ref="AB85:AB148" si="40">Z85/AA85</f>
        <v>0.94737445392556663</v>
      </c>
      <c r="AC85">
        <f t="shared" si="27"/>
        <v>6.2456102436653366E-3</v>
      </c>
      <c r="AD85">
        <f t="shared" si="37"/>
        <v>0.75852363370117526</v>
      </c>
    </row>
    <row r="86" spans="1:30" x14ac:dyDescent="0.25">
      <c r="A86">
        <f t="shared" si="28"/>
        <v>85</v>
      </c>
      <c r="B86" s="1">
        <f>ETH_5MIN_Raw_Data!A90</f>
        <v>43202.65625</v>
      </c>
      <c r="C86">
        <f>ETH_5MIN_Raw_Data!B90</f>
        <v>463</v>
      </c>
      <c r="D86">
        <f>ETH_5MIN_Raw_Data!C90</f>
        <v>464.11</v>
      </c>
      <c r="E86">
        <f>ETH_5MIN_Raw_Data!D90</f>
        <v>462.28</v>
      </c>
      <c r="F86">
        <f>ETH_5MIN_Raw_Data!E90</f>
        <v>464.11</v>
      </c>
      <c r="G86">
        <f>ETH_5MIN_Raw_Data!F90</f>
        <v>57</v>
      </c>
      <c r="H86">
        <f>ETH_5MIN_Raw_Data!G90</f>
        <v>2326</v>
      </c>
      <c r="I86">
        <f t="shared" si="18"/>
        <v>-6.4717312573423946E-2</v>
      </c>
      <c r="J86">
        <f t="shared" si="19"/>
        <v>-0.48123908152063199</v>
      </c>
      <c r="K86">
        <f t="shared" si="29"/>
        <v>462.15</v>
      </c>
      <c r="L86">
        <f t="shared" si="20"/>
        <v>461.11433333333338</v>
      </c>
      <c r="M86">
        <f t="shared" si="21"/>
        <v>461.89950000000005</v>
      </c>
      <c r="N86">
        <f t="shared" si="22"/>
        <v>1.2248229875935845</v>
      </c>
      <c r="O86">
        <f t="shared" si="24"/>
        <v>-2.2623946909138162E-3</v>
      </c>
      <c r="P86">
        <f t="shared" si="23"/>
        <v>-1</v>
      </c>
      <c r="Q86">
        <f t="shared" si="25"/>
        <v>-1.723729288316152E-4</v>
      </c>
      <c r="R86">
        <f t="shared" si="26"/>
        <v>6.8949171532609336E-4</v>
      </c>
      <c r="S86">
        <f t="shared" si="38"/>
        <v>463.5001307189541</v>
      </c>
      <c r="T86">
        <f t="shared" si="30"/>
        <v>0.60986928104591698</v>
      </c>
      <c r="U86">
        <f t="shared" si="31"/>
        <v>1.6920650206855943</v>
      </c>
      <c r="V86">
        <f t="shared" si="39"/>
        <v>0.36042898682392766</v>
      </c>
      <c r="W86">
        <f t="shared" si="32"/>
        <v>4667.5</v>
      </c>
      <c r="X86">
        <f t="shared" si="33"/>
        <v>-0.36997596406827321</v>
      </c>
      <c r="Y86">
        <f t="shared" si="34"/>
        <v>6094.65</v>
      </c>
      <c r="Z86">
        <f t="shared" si="35"/>
        <v>-3768.6499999999996</v>
      </c>
      <c r="AA86">
        <f t="shared" si="36"/>
        <v>6405.6862085985995</v>
      </c>
      <c r="AB86">
        <f t="shared" si="40"/>
        <v>-0.58832884991169176</v>
      </c>
      <c r="AC86">
        <f t="shared" si="27"/>
        <v>3.9508198490917235E-3</v>
      </c>
      <c r="AD86">
        <f t="shared" si="37"/>
        <v>0.52420296723606952</v>
      </c>
    </row>
    <row r="87" spans="1:30" x14ac:dyDescent="0.25">
      <c r="A87">
        <f t="shared" si="28"/>
        <v>86</v>
      </c>
      <c r="B87" s="1">
        <f>ETH_5MIN_Raw_Data!A91</f>
        <v>43202.659722222219</v>
      </c>
      <c r="C87">
        <f>ETH_5MIN_Raw_Data!B91</f>
        <v>464.27</v>
      </c>
      <c r="D87">
        <f>ETH_5MIN_Raw_Data!C91</f>
        <v>464.27</v>
      </c>
      <c r="E87">
        <f>ETH_5MIN_Raw_Data!D91</f>
        <v>463.06</v>
      </c>
      <c r="F87">
        <f>ETH_5MIN_Raw_Data!E91</f>
        <v>463.06</v>
      </c>
      <c r="G87">
        <f>ETH_5MIN_Raw_Data!F91</f>
        <v>48</v>
      </c>
      <c r="H87">
        <f>ETH_5MIN_Raw_Data!G91</f>
        <v>2051</v>
      </c>
      <c r="I87">
        <f t="shared" si="18"/>
        <v>-0.10299009265768122</v>
      </c>
      <c r="J87">
        <f t="shared" si="19"/>
        <v>-0.56373962231009755</v>
      </c>
      <c r="K87">
        <f t="shared" si="29"/>
        <v>462.64799999999997</v>
      </c>
      <c r="L87">
        <f t="shared" si="20"/>
        <v>461.20533333333339</v>
      </c>
      <c r="M87">
        <f t="shared" si="21"/>
        <v>461.88499999999999</v>
      </c>
      <c r="N87">
        <f t="shared" si="22"/>
        <v>0.30838668906669175</v>
      </c>
      <c r="O87">
        <f t="shared" si="24"/>
        <v>-1.295728415324197E-4</v>
      </c>
      <c r="P87">
        <f t="shared" si="23"/>
        <v>-1</v>
      </c>
      <c r="Q87">
        <f t="shared" si="25"/>
        <v>2.0083790437524442E-3</v>
      </c>
      <c r="R87">
        <f t="shared" si="26"/>
        <v>5.6580140802487897E-3</v>
      </c>
      <c r="S87">
        <f t="shared" si="38"/>
        <v>464.3165359477124</v>
      </c>
      <c r="T87">
        <f t="shared" si="30"/>
        <v>-1.2565359477123934</v>
      </c>
      <c r="U87">
        <f t="shared" si="31"/>
        <v>1.4602755384730739</v>
      </c>
      <c r="V87">
        <f t="shared" si="39"/>
        <v>-0.86047866625656189</v>
      </c>
      <c r="W87">
        <f t="shared" si="32"/>
        <v>4770.8</v>
      </c>
      <c r="X87">
        <f t="shared" si="33"/>
        <v>-0.4330120868213333</v>
      </c>
      <c r="Y87">
        <f t="shared" si="34"/>
        <v>5010.625</v>
      </c>
      <c r="Z87">
        <f t="shared" si="35"/>
        <v>-2959.625</v>
      </c>
      <c r="AA87">
        <f t="shared" si="36"/>
        <v>6768.0885356027657</v>
      </c>
      <c r="AB87">
        <f t="shared" si="40"/>
        <v>-0.43729111763701478</v>
      </c>
      <c r="AC87">
        <f t="shared" si="27"/>
        <v>2.6096427377524283E-3</v>
      </c>
      <c r="AD87">
        <f t="shared" si="37"/>
        <v>9.914707212937203E-2</v>
      </c>
    </row>
    <row r="88" spans="1:30" x14ac:dyDescent="0.25">
      <c r="A88">
        <f t="shared" si="28"/>
        <v>87</v>
      </c>
      <c r="B88" s="1">
        <f>ETH_5MIN_Raw_Data!A92</f>
        <v>43202.663194444445</v>
      </c>
      <c r="C88">
        <f>ETH_5MIN_Raw_Data!B92</f>
        <v>463.9</v>
      </c>
      <c r="D88">
        <f>ETH_5MIN_Raw_Data!C92</f>
        <v>463.98</v>
      </c>
      <c r="E88">
        <f>ETH_5MIN_Raw_Data!D92</f>
        <v>462.69</v>
      </c>
      <c r="F88">
        <f>ETH_5MIN_Raw_Data!E92</f>
        <v>463</v>
      </c>
      <c r="G88">
        <f>ETH_5MIN_Raw_Data!F92</f>
        <v>36</v>
      </c>
      <c r="H88">
        <f>ETH_5MIN_Raw_Data!G92</f>
        <v>3362</v>
      </c>
      <c r="I88">
        <f t="shared" si="18"/>
        <v>-0.16216825981465277</v>
      </c>
      <c r="J88">
        <f t="shared" si="19"/>
        <v>-0.57126733478768288</v>
      </c>
      <c r="K88">
        <f t="shared" si="29"/>
        <v>462.89600000000002</v>
      </c>
      <c r="L88">
        <f t="shared" si="20"/>
        <v>461.28666666666675</v>
      </c>
      <c r="M88">
        <f t="shared" si="21"/>
        <v>461.81866666666673</v>
      </c>
      <c r="N88">
        <f t="shared" si="22"/>
        <v>9.077297136585534E-2</v>
      </c>
      <c r="O88">
        <f t="shared" si="24"/>
        <v>-1.7278617710583398E-3</v>
      </c>
      <c r="P88">
        <f t="shared" si="23"/>
        <v>-1</v>
      </c>
      <c r="Q88">
        <f t="shared" si="25"/>
        <v>2.0518358531317251E-3</v>
      </c>
      <c r="R88">
        <f t="shared" si="26"/>
        <v>4.5572354211663359E-3</v>
      </c>
      <c r="S88">
        <f t="shared" si="38"/>
        <v>464.65065359477114</v>
      </c>
      <c r="T88">
        <f t="shared" si="30"/>
        <v>-1.6506535947711427</v>
      </c>
      <c r="U88">
        <f t="shared" si="31"/>
        <v>1.3915440040984264</v>
      </c>
      <c r="V88">
        <f t="shared" si="39"/>
        <v>-1.1862029442903546</v>
      </c>
      <c r="W88">
        <f t="shared" si="32"/>
        <v>4281.6000000000004</v>
      </c>
      <c r="X88">
        <f t="shared" si="33"/>
        <v>-0.14635407633999822</v>
      </c>
      <c r="Y88">
        <f t="shared" si="34"/>
        <v>4967.8999999999996</v>
      </c>
      <c r="Z88">
        <f t="shared" si="35"/>
        <v>-1605.8999999999996</v>
      </c>
      <c r="AA88">
        <f t="shared" si="36"/>
        <v>6773.8603935878537</v>
      </c>
      <c r="AB88">
        <f t="shared" si="40"/>
        <v>-0.23707308782450653</v>
      </c>
      <c r="AC88">
        <f t="shared" si="27"/>
        <v>2.7841626468969975E-3</v>
      </c>
      <c r="AD88">
        <f t="shared" si="37"/>
        <v>-0.30844787067972873</v>
      </c>
    </row>
    <row r="89" spans="1:30" x14ac:dyDescent="0.25">
      <c r="A89">
        <f t="shared" si="28"/>
        <v>88</v>
      </c>
      <c r="B89" s="1">
        <f>ETH_5MIN_Raw_Data!A93</f>
        <v>43202.666666666664</v>
      </c>
      <c r="C89">
        <f>ETH_5MIN_Raw_Data!B93</f>
        <v>462.99</v>
      </c>
      <c r="D89">
        <f>ETH_5MIN_Raw_Data!C93</f>
        <v>462.99</v>
      </c>
      <c r="E89">
        <f>ETH_5MIN_Raw_Data!D93</f>
        <v>462.08</v>
      </c>
      <c r="F89">
        <f>ETH_5MIN_Raw_Data!E93</f>
        <v>462.2</v>
      </c>
      <c r="G89">
        <f>ETH_5MIN_Raw_Data!F93</f>
        <v>63</v>
      </c>
      <c r="H89">
        <f>ETH_5MIN_Raw_Data!G93</f>
        <v>8227</v>
      </c>
      <c r="I89">
        <f t="shared" si="18"/>
        <v>-0.16558083094855203</v>
      </c>
      <c r="J89">
        <f t="shared" si="19"/>
        <v>-0.60574046013986704</v>
      </c>
      <c r="K89">
        <f t="shared" si="29"/>
        <v>463.113</v>
      </c>
      <c r="L89">
        <f t="shared" si="20"/>
        <v>461.3126666666667</v>
      </c>
      <c r="M89">
        <f t="shared" si="21"/>
        <v>461.74733333333342</v>
      </c>
      <c r="N89">
        <f t="shared" si="22"/>
        <v>-0.99627082486726826</v>
      </c>
      <c r="O89">
        <f t="shared" si="24"/>
        <v>3.2886196451753324E-3</v>
      </c>
      <c r="P89">
        <f t="shared" si="23"/>
        <v>1</v>
      </c>
      <c r="Q89">
        <f t="shared" si="25"/>
        <v>2.5313717005625617E-3</v>
      </c>
      <c r="R89">
        <f t="shared" si="26"/>
        <v>6.9666810904370994E-3</v>
      </c>
      <c r="S89">
        <f t="shared" si="38"/>
        <v>464.99320261437913</v>
      </c>
      <c r="T89">
        <f t="shared" si="30"/>
        <v>-2.7932026143791404</v>
      </c>
      <c r="U89">
        <f t="shared" si="31"/>
        <v>1.2675734170299779</v>
      </c>
      <c r="V89">
        <f t="shared" si="39"/>
        <v>-2.2035825119493504</v>
      </c>
      <c r="W89">
        <f t="shared" si="32"/>
        <v>4556</v>
      </c>
      <c r="X89">
        <f t="shared" si="33"/>
        <v>0.59435785054690726</v>
      </c>
      <c r="Y89">
        <f t="shared" si="34"/>
        <v>5485.5750000000007</v>
      </c>
      <c r="Z89">
        <f t="shared" si="35"/>
        <v>2741.4249999999993</v>
      </c>
      <c r="AA89">
        <f t="shared" si="36"/>
        <v>6844.37315112335</v>
      </c>
      <c r="AB89">
        <f t="shared" si="40"/>
        <v>0.40053704546340463</v>
      </c>
      <c r="AC89">
        <f t="shared" si="27"/>
        <v>1.9674186818295376E-3</v>
      </c>
      <c r="AD89">
        <f t="shared" si="37"/>
        <v>0.75100727530810929</v>
      </c>
    </row>
    <row r="90" spans="1:30" x14ac:dyDescent="0.25">
      <c r="A90">
        <f t="shared" si="28"/>
        <v>89</v>
      </c>
      <c r="B90" s="1">
        <f>ETH_5MIN_Raw_Data!A94</f>
        <v>43202.670138888891</v>
      </c>
      <c r="C90">
        <f>ETH_5MIN_Raw_Data!B94</f>
        <v>462.2</v>
      </c>
      <c r="D90">
        <f>ETH_5MIN_Raw_Data!C94</f>
        <v>463.75</v>
      </c>
      <c r="E90">
        <f>ETH_5MIN_Raw_Data!D94</f>
        <v>462.2</v>
      </c>
      <c r="F90">
        <f>ETH_5MIN_Raw_Data!E94</f>
        <v>463.72</v>
      </c>
      <c r="G90">
        <f>ETH_5MIN_Raw_Data!F94</f>
        <v>21</v>
      </c>
      <c r="H90">
        <f>ETH_5MIN_Raw_Data!G94</f>
        <v>381</v>
      </c>
      <c r="I90">
        <f t="shared" si="18"/>
        <v>-0.27760195126787535</v>
      </c>
      <c r="J90">
        <f t="shared" si="19"/>
        <v>-0.59874047390314811</v>
      </c>
      <c r="K90">
        <f t="shared" si="29"/>
        <v>463.13400000000001</v>
      </c>
      <c r="L90">
        <f t="shared" si="20"/>
        <v>461.33966666666674</v>
      </c>
      <c r="M90">
        <f t="shared" si="21"/>
        <v>461.67950000000013</v>
      </c>
      <c r="N90">
        <f t="shared" si="22"/>
        <v>0.65655471246634656</v>
      </c>
      <c r="O90">
        <f t="shared" si="24"/>
        <v>6.6850685758635688E-4</v>
      </c>
      <c r="P90">
        <f t="shared" si="23"/>
        <v>1</v>
      </c>
      <c r="Q90">
        <f t="shared" si="25"/>
        <v>8.6258949365991815E-4</v>
      </c>
      <c r="R90">
        <f t="shared" si="26"/>
        <v>7.0516691106701926E-3</v>
      </c>
      <c r="S90">
        <f t="shared" si="38"/>
        <v>464.9422875816993</v>
      </c>
      <c r="T90">
        <f t="shared" si="30"/>
        <v>-1.2222875816992769</v>
      </c>
      <c r="U90">
        <f t="shared" si="31"/>
        <v>1.3795248156123403</v>
      </c>
      <c r="V90">
        <f t="shared" si="39"/>
        <v>-0.88602072820033373</v>
      </c>
      <c r="W90">
        <f t="shared" si="32"/>
        <v>5283.9</v>
      </c>
      <c r="X90">
        <f t="shared" si="33"/>
        <v>-0.79889408046703125</v>
      </c>
      <c r="Y90">
        <f t="shared" si="34"/>
        <v>6229.65</v>
      </c>
      <c r="Z90">
        <f t="shared" si="35"/>
        <v>-5848.65</v>
      </c>
      <c r="AA90">
        <f t="shared" si="36"/>
        <v>6816.221810927047</v>
      </c>
      <c r="AB90">
        <f t="shared" si="40"/>
        <v>-0.85804866130149426</v>
      </c>
      <c r="AC90">
        <f t="shared" si="27"/>
        <v>3.3479129542632134E-3</v>
      </c>
      <c r="AD90">
        <f t="shared" si="37"/>
        <v>-0.92759214671361012</v>
      </c>
    </row>
    <row r="91" spans="1:30" x14ac:dyDescent="0.25">
      <c r="A91">
        <f t="shared" si="28"/>
        <v>90</v>
      </c>
      <c r="B91" s="1">
        <f>ETH_5MIN_Raw_Data!A95</f>
        <v>43202.673611111109</v>
      </c>
      <c r="C91">
        <f>ETH_5MIN_Raw_Data!B95</f>
        <v>463.71</v>
      </c>
      <c r="D91">
        <f>ETH_5MIN_Raw_Data!C95</f>
        <v>465</v>
      </c>
      <c r="E91">
        <f>ETH_5MIN_Raw_Data!D95</f>
        <v>463.08</v>
      </c>
      <c r="F91">
        <f>ETH_5MIN_Raw_Data!E95</f>
        <v>464.03</v>
      </c>
      <c r="G91">
        <f>ETH_5MIN_Raw_Data!F95</f>
        <v>44</v>
      </c>
      <c r="H91">
        <f>ETH_5MIN_Raw_Data!G95</f>
        <v>781</v>
      </c>
      <c r="I91">
        <f t="shared" si="18"/>
        <v>-0.38835249311289033</v>
      </c>
      <c r="J91">
        <f t="shared" si="19"/>
        <v>-0.57530175998812316</v>
      </c>
      <c r="K91">
        <f t="shared" si="29"/>
        <v>463.33900000000006</v>
      </c>
      <c r="L91">
        <f t="shared" si="20"/>
        <v>461.39466666666675</v>
      </c>
      <c r="M91">
        <f t="shared" si="21"/>
        <v>461.66016666666678</v>
      </c>
      <c r="N91">
        <f t="shared" si="22"/>
        <v>0.91157380203244021</v>
      </c>
      <c r="O91">
        <f t="shared" si="24"/>
        <v>-8.6201323190232575E-5</v>
      </c>
      <c r="P91">
        <f t="shared" si="23"/>
        <v>-1</v>
      </c>
      <c r="Q91">
        <f t="shared" si="25"/>
        <v>8.620132319031833E-4</v>
      </c>
      <c r="R91">
        <f t="shared" si="26"/>
        <v>1.0322608452039783E-2</v>
      </c>
      <c r="S91">
        <f t="shared" si="38"/>
        <v>464.96986928104565</v>
      </c>
      <c r="T91">
        <f t="shared" si="30"/>
        <v>-0.93986928104567369</v>
      </c>
      <c r="U91">
        <f t="shared" si="31"/>
        <v>1.3949798932775956</v>
      </c>
      <c r="V91">
        <f t="shared" si="39"/>
        <v>-0.67375113116318108</v>
      </c>
      <c r="W91">
        <f t="shared" si="32"/>
        <v>5256.3</v>
      </c>
      <c r="X91">
        <f t="shared" si="33"/>
        <v>-0.7266939304417761</v>
      </c>
      <c r="Y91">
        <f t="shared" si="34"/>
        <v>4977.55</v>
      </c>
      <c r="Z91">
        <f t="shared" si="35"/>
        <v>-4196.55</v>
      </c>
      <c r="AA91">
        <f t="shared" si="36"/>
        <v>6802.8807275991103</v>
      </c>
      <c r="AB91">
        <f t="shared" si="40"/>
        <v>-0.61687837374168653</v>
      </c>
      <c r="AC91">
        <f t="shared" si="27"/>
        <v>4.137574347039083E-3</v>
      </c>
      <c r="AD91">
        <f t="shared" si="37"/>
        <v>-4.4595776284309446E-3</v>
      </c>
    </row>
    <row r="92" spans="1:30" x14ac:dyDescent="0.25">
      <c r="A92">
        <f t="shared" si="28"/>
        <v>91</v>
      </c>
      <c r="B92" s="1">
        <f>ETH_5MIN_Raw_Data!A96</f>
        <v>43202.677083333336</v>
      </c>
      <c r="C92">
        <f>ETH_5MIN_Raw_Data!B96</f>
        <v>463.99</v>
      </c>
      <c r="D92">
        <f>ETH_5MIN_Raw_Data!C96</f>
        <v>464.96</v>
      </c>
      <c r="E92">
        <f>ETH_5MIN_Raw_Data!D96</f>
        <v>463.62</v>
      </c>
      <c r="F92">
        <f>ETH_5MIN_Raw_Data!E96</f>
        <v>463.99</v>
      </c>
      <c r="G92">
        <f>ETH_5MIN_Raw_Data!F96</f>
        <v>82</v>
      </c>
      <c r="H92">
        <f>ETH_5MIN_Raw_Data!G96</f>
        <v>1476</v>
      </c>
      <c r="I92">
        <f t="shared" si="18"/>
        <v>-0.47264623620614987</v>
      </c>
      <c r="J92">
        <f t="shared" si="19"/>
        <v>-0.55496124972306682</v>
      </c>
      <c r="K92">
        <f t="shared" si="29"/>
        <v>463.52699999999993</v>
      </c>
      <c r="L92">
        <f t="shared" si="20"/>
        <v>461.45233333333346</v>
      </c>
      <c r="M92">
        <f t="shared" si="21"/>
        <v>461.63900000000001</v>
      </c>
      <c r="N92">
        <f t="shared" si="22"/>
        <v>0.69356699966813273</v>
      </c>
      <c r="O92">
        <f t="shared" si="24"/>
        <v>-8.6208754499063472E-5</v>
      </c>
      <c r="P92">
        <f t="shared" si="23"/>
        <v>-1</v>
      </c>
      <c r="Q92">
        <f t="shared" si="25"/>
        <v>3.6423198775835637E-3</v>
      </c>
      <c r="R92">
        <f t="shared" si="26"/>
        <v>9.6984848811396789E-3</v>
      </c>
      <c r="S92">
        <f t="shared" si="38"/>
        <v>464.98607843137256</v>
      </c>
      <c r="T92">
        <f t="shared" si="30"/>
        <v>-0.99607843137255259</v>
      </c>
      <c r="U92">
        <f t="shared" si="31"/>
        <v>1.3861683170521446</v>
      </c>
      <c r="V92">
        <f t="shared" si="39"/>
        <v>-0.71858404143216492</v>
      </c>
      <c r="W92">
        <f t="shared" si="32"/>
        <v>5292.9</v>
      </c>
      <c r="X92">
        <f t="shared" si="33"/>
        <v>-0.62259990899706474</v>
      </c>
      <c r="Y92">
        <f t="shared" si="34"/>
        <v>4460.125</v>
      </c>
      <c r="Z92">
        <f t="shared" si="35"/>
        <v>-2984.125</v>
      </c>
      <c r="AA92">
        <f t="shared" si="36"/>
        <v>6218.4811411654464</v>
      </c>
      <c r="AB92">
        <f t="shared" si="40"/>
        <v>-0.47988004341534846</v>
      </c>
      <c r="AC92">
        <f t="shared" si="27"/>
        <v>2.8861272049795928E-3</v>
      </c>
      <c r="AD92">
        <f t="shared" si="37"/>
        <v>1.5092060689745743</v>
      </c>
    </row>
    <row r="93" spans="1:30" x14ac:dyDescent="0.25">
      <c r="A93">
        <f t="shared" si="28"/>
        <v>92</v>
      </c>
      <c r="B93" s="1">
        <f>ETH_5MIN_Raw_Data!A97</f>
        <v>43202.680555555555</v>
      </c>
      <c r="C93">
        <f>ETH_5MIN_Raw_Data!B97</f>
        <v>462.97</v>
      </c>
      <c r="D93">
        <f>ETH_5MIN_Raw_Data!C97</f>
        <v>464.75</v>
      </c>
      <c r="E93">
        <f>ETH_5MIN_Raw_Data!D97</f>
        <v>462.81</v>
      </c>
      <c r="F93">
        <f>ETH_5MIN_Raw_Data!E97</f>
        <v>463.95</v>
      </c>
      <c r="G93">
        <f>ETH_5MIN_Raw_Data!F97</f>
        <v>39</v>
      </c>
      <c r="H93">
        <f>ETH_5MIN_Raw_Data!G97</f>
        <v>807</v>
      </c>
      <c r="I93">
        <f t="shared" si="18"/>
        <v>-0.56153953201049367</v>
      </c>
      <c r="J93">
        <f t="shared" si="19"/>
        <v>-0.55449673986456893</v>
      </c>
      <c r="K93">
        <f t="shared" si="29"/>
        <v>463.48099999999994</v>
      </c>
      <c r="L93">
        <f t="shared" si="20"/>
        <v>461.49600000000004</v>
      </c>
      <c r="M93">
        <f t="shared" si="21"/>
        <v>461.60516666666678</v>
      </c>
      <c r="N93">
        <f t="shared" si="22"/>
        <v>0.76104981935829041</v>
      </c>
      <c r="O93">
        <f t="shared" si="24"/>
        <v>-1.2501347127922924E-3</v>
      </c>
      <c r="P93">
        <f t="shared" si="23"/>
        <v>-1</v>
      </c>
      <c r="Q93">
        <f t="shared" si="25"/>
        <v>2.5002694255847075E-3</v>
      </c>
      <c r="R93">
        <f t="shared" si="26"/>
        <v>1.2997090203685805E-2</v>
      </c>
      <c r="S93">
        <f t="shared" si="38"/>
        <v>465.09424836601306</v>
      </c>
      <c r="T93">
        <f t="shared" si="30"/>
        <v>-1.1442483660130733</v>
      </c>
      <c r="U93">
        <f t="shared" si="31"/>
        <v>1.4037522248379624</v>
      </c>
      <c r="V93">
        <f t="shared" si="39"/>
        <v>-0.81513556720820579</v>
      </c>
      <c r="W93">
        <f t="shared" si="32"/>
        <v>5257.7</v>
      </c>
      <c r="X93">
        <f t="shared" si="33"/>
        <v>-0.72353210668099366</v>
      </c>
      <c r="Y93">
        <f t="shared" si="34"/>
        <v>3428</v>
      </c>
      <c r="Z93">
        <f t="shared" si="35"/>
        <v>-2621</v>
      </c>
      <c r="AA93">
        <f t="shared" si="36"/>
        <v>5372.8579757213683</v>
      </c>
      <c r="AB93">
        <f t="shared" si="40"/>
        <v>-0.48782231204391746</v>
      </c>
      <c r="AC93">
        <f t="shared" si="27"/>
        <v>4.18301781016861E-3</v>
      </c>
      <c r="AD93">
        <f t="shared" si="37"/>
        <v>-0.33623192503497207</v>
      </c>
    </row>
    <row r="94" spans="1:30" x14ac:dyDescent="0.25">
      <c r="A94">
        <f t="shared" si="28"/>
        <v>93</v>
      </c>
      <c r="B94" s="1">
        <f>ETH_5MIN_Raw_Data!A98</f>
        <v>43202.684027777781</v>
      </c>
      <c r="C94">
        <f>ETH_5MIN_Raw_Data!B98</f>
        <v>463.95</v>
      </c>
      <c r="D94">
        <f>ETH_5MIN_Raw_Data!C98</f>
        <v>464.96</v>
      </c>
      <c r="E94">
        <f>ETH_5MIN_Raw_Data!D98</f>
        <v>462.95</v>
      </c>
      <c r="F94">
        <f>ETH_5MIN_Raw_Data!E98</f>
        <v>463.37</v>
      </c>
      <c r="G94">
        <f>ETH_5MIN_Raw_Data!F98</f>
        <v>39</v>
      </c>
      <c r="H94">
        <f>ETH_5MIN_Raw_Data!G98</f>
        <v>838</v>
      </c>
      <c r="I94">
        <f t="shared" si="18"/>
        <v>-0.59378898914978739</v>
      </c>
      <c r="J94">
        <f t="shared" si="19"/>
        <v>-0.55821187319724341</v>
      </c>
      <c r="K94">
        <f t="shared" si="29"/>
        <v>463.45699999999988</v>
      </c>
      <c r="L94">
        <f t="shared" si="20"/>
        <v>461.55166666666679</v>
      </c>
      <c r="M94">
        <f t="shared" si="21"/>
        <v>461.60533333333336</v>
      </c>
      <c r="N94">
        <f t="shared" si="22"/>
        <v>-0.14686373655753884</v>
      </c>
      <c r="O94">
        <f t="shared" si="24"/>
        <v>1.6185769471480675E-3</v>
      </c>
      <c r="P94">
        <f t="shared" si="23"/>
        <v>1</v>
      </c>
      <c r="Q94">
        <f t="shared" si="25"/>
        <v>4.4241103222047422E-3</v>
      </c>
      <c r="R94">
        <f t="shared" si="26"/>
        <v>1.5430433562811527E-2</v>
      </c>
      <c r="S94">
        <f t="shared" si="38"/>
        <v>464.6821568627451</v>
      </c>
      <c r="T94">
        <f t="shared" si="30"/>
        <v>-1.3121568627450984</v>
      </c>
      <c r="U94">
        <f t="shared" si="31"/>
        <v>1.0338743860498882</v>
      </c>
      <c r="V94">
        <f t="shared" si="39"/>
        <v>-1.2691646881382184</v>
      </c>
      <c r="W94">
        <f t="shared" si="32"/>
        <v>3205.9</v>
      </c>
      <c r="X94">
        <f t="shared" si="33"/>
        <v>-0.75661809812218772</v>
      </c>
      <c r="Y94">
        <f t="shared" si="34"/>
        <v>3071.55</v>
      </c>
      <c r="Z94">
        <f t="shared" si="35"/>
        <v>-2233.5500000000002</v>
      </c>
      <c r="AA94">
        <f t="shared" si="36"/>
        <v>3094.5618434651301</v>
      </c>
      <c r="AB94">
        <f t="shared" si="40"/>
        <v>-0.72176615397641775</v>
      </c>
      <c r="AC94">
        <f t="shared" si="27"/>
        <v>4.3323167117500427E-3</v>
      </c>
      <c r="AD94">
        <f t="shared" si="37"/>
        <v>-0.24713545595335087</v>
      </c>
    </row>
    <row r="95" spans="1:30" x14ac:dyDescent="0.25">
      <c r="A95">
        <f t="shared" si="28"/>
        <v>94</v>
      </c>
      <c r="B95" s="1">
        <f>ETH_5MIN_Raw_Data!A99</f>
        <v>43202.6875</v>
      </c>
      <c r="C95">
        <f>ETH_5MIN_Raw_Data!B99</f>
        <v>463.8</v>
      </c>
      <c r="D95">
        <f>ETH_5MIN_Raw_Data!C99</f>
        <v>464.88</v>
      </c>
      <c r="E95">
        <f>ETH_5MIN_Raw_Data!D99</f>
        <v>463.65</v>
      </c>
      <c r="F95">
        <f>ETH_5MIN_Raw_Data!E99</f>
        <v>464.12</v>
      </c>
      <c r="G95">
        <f>ETH_5MIN_Raw_Data!F99</f>
        <v>91</v>
      </c>
      <c r="H95">
        <f>ETH_5MIN_Raw_Data!G99</f>
        <v>647</v>
      </c>
      <c r="I95">
        <f t="shared" ref="I95:I158" si="41">KURT(F66:F95)</f>
        <v>-0.36352191832399372</v>
      </c>
      <c r="J95">
        <f t="shared" ref="J95:J158" si="42">SKEW(F66:F95)</f>
        <v>-0.6961418717158282</v>
      </c>
      <c r="K95">
        <f t="shared" si="29"/>
        <v>463.44299999999993</v>
      </c>
      <c r="L95">
        <f t="shared" si="20"/>
        <v>461.57133333333343</v>
      </c>
      <c r="M95">
        <f t="shared" si="21"/>
        <v>461.58216666666675</v>
      </c>
      <c r="N95">
        <f t="shared" si="22"/>
        <v>1.1423805408091332</v>
      </c>
      <c r="O95">
        <f t="shared" si="24"/>
        <v>6.6793070757563183E-4</v>
      </c>
      <c r="P95">
        <f t="shared" si="23"/>
        <v>1</v>
      </c>
      <c r="Q95">
        <f t="shared" si="25"/>
        <v>6.1837455830388794E-3</v>
      </c>
      <c r="R95">
        <f t="shared" si="26"/>
        <v>2.3420667068861509E-2</v>
      </c>
      <c r="S95">
        <f t="shared" si="38"/>
        <v>464.34555555555551</v>
      </c>
      <c r="T95">
        <f t="shared" si="30"/>
        <v>-0.225555555555502</v>
      </c>
      <c r="U95">
        <f t="shared" si="31"/>
        <v>0.91675242820506653</v>
      </c>
      <c r="V95">
        <f t="shared" si="39"/>
        <v>-0.24603758726565153</v>
      </c>
      <c r="W95">
        <f t="shared" si="32"/>
        <v>3035.1</v>
      </c>
      <c r="X95">
        <f t="shared" si="33"/>
        <v>-0.74474561389824989</v>
      </c>
      <c r="Y95">
        <f t="shared" si="34"/>
        <v>1927.5</v>
      </c>
      <c r="Z95">
        <f t="shared" si="35"/>
        <v>-1280.5</v>
      </c>
      <c r="AA95">
        <f t="shared" si="36"/>
        <v>2839.2089359217966</v>
      </c>
      <c r="AB95">
        <f t="shared" si="40"/>
        <v>-0.45100590653933831</v>
      </c>
      <c r="AC95">
        <f t="shared" si="27"/>
        <v>2.649348970954128E-3</v>
      </c>
      <c r="AD95">
        <f t="shared" si="37"/>
        <v>1.960470707475048</v>
      </c>
    </row>
    <row r="96" spans="1:30" x14ac:dyDescent="0.25">
      <c r="A96">
        <f t="shared" si="28"/>
        <v>95</v>
      </c>
      <c r="B96" s="1">
        <f>ETH_5MIN_Raw_Data!A100</f>
        <v>43202.690972222219</v>
      </c>
      <c r="C96">
        <f>ETH_5MIN_Raw_Data!B100</f>
        <v>463.99</v>
      </c>
      <c r="D96">
        <f>ETH_5MIN_Raw_Data!C100</f>
        <v>465.39</v>
      </c>
      <c r="E96">
        <f>ETH_5MIN_Raw_Data!D100</f>
        <v>463.98</v>
      </c>
      <c r="F96">
        <f>ETH_5MIN_Raw_Data!E100</f>
        <v>464.43</v>
      </c>
      <c r="G96">
        <f>ETH_5MIN_Raw_Data!F100</f>
        <v>204</v>
      </c>
      <c r="H96">
        <f>ETH_5MIN_Raw_Data!G100</f>
        <v>4073</v>
      </c>
      <c r="I96">
        <f t="shared" si="41"/>
        <v>-0.20322783077781104</v>
      </c>
      <c r="J96">
        <f t="shared" si="42"/>
        <v>-0.8056140365799116</v>
      </c>
      <c r="K96">
        <f t="shared" si="29"/>
        <v>463.55499999999995</v>
      </c>
      <c r="L96">
        <f t="shared" ref="L96:L159" si="43">AVERAGE(F66:F95)</f>
        <v>461.73933333333338</v>
      </c>
      <c r="M96">
        <f t="shared" si="21"/>
        <v>461.54866666666669</v>
      </c>
      <c r="N96">
        <f t="shared" si="22"/>
        <v>1.4485782175818234</v>
      </c>
      <c r="O96">
        <f t="shared" si="24"/>
        <v>2.6914712658527656E-3</v>
      </c>
      <c r="P96">
        <f t="shared" si="23"/>
        <v>1</v>
      </c>
      <c r="Q96">
        <f t="shared" si="25"/>
        <v>9.4524470856748831E-3</v>
      </c>
      <c r="R96">
        <f t="shared" si="26"/>
        <v>3.1221066683892084E-2</v>
      </c>
      <c r="S96">
        <f t="shared" si="38"/>
        <v>464.28202614379086</v>
      </c>
      <c r="T96">
        <f t="shared" si="30"/>
        <v>0.14797385620914838</v>
      </c>
      <c r="U96">
        <f t="shared" si="31"/>
        <v>0.85345153304909305</v>
      </c>
      <c r="V96">
        <f t="shared" si="39"/>
        <v>0.17338284656949171</v>
      </c>
      <c r="W96">
        <f t="shared" si="32"/>
        <v>2089.6</v>
      </c>
      <c r="X96">
        <f t="shared" si="33"/>
        <v>0.89016945837106232</v>
      </c>
      <c r="Y96">
        <f t="shared" si="34"/>
        <v>779.70000000000073</v>
      </c>
      <c r="Z96">
        <f t="shared" si="35"/>
        <v>3293.2999999999993</v>
      </c>
      <c r="AA96">
        <f t="shared" si="36"/>
        <v>2237.8482183751535</v>
      </c>
      <c r="AB96">
        <f t="shared" si="40"/>
        <v>1.4716368934043182</v>
      </c>
      <c r="AC96">
        <f t="shared" si="27"/>
        <v>3.0343135672551689E-3</v>
      </c>
      <c r="AD96">
        <f t="shared" si="37"/>
        <v>6.0503453960324043</v>
      </c>
    </row>
    <row r="97" spans="1:30" x14ac:dyDescent="0.25">
      <c r="A97">
        <f t="shared" si="28"/>
        <v>96</v>
      </c>
      <c r="B97" s="1">
        <f>ETH_5MIN_Raw_Data!A101</f>
        <v>43202.694444444445</v>
      </c>
      <c r="C97">
        <f>ETH_5MIN_Raw_Data!B101</f>
        <v>464.68</v>
      </c>
      <c r="D97">
        <f>ETH_5MIN_Raw_Data!C101</f>
        <v>465.88</v>
      </c>
      <c r="E97">
        <f>ETH_5MIN_Raw_Data!D101</f>
        <v>463.99</v>
      </c>
      <c r="F97">
        <f>ETH_5MIN_Raw_Data!E101</f>
        <v>465.68</v>
      </c>
      <c r="G97">
        <f>ETH_5MIN_Raw_Data!F101</f>
        <v>86</v>
      </c>
      <c r="H97">
        <f>ETH_5MIN_Raw_Data!G101</f>
        <v>13019</v>
      </c>
      <c r="I97">
        <f t="shared" si="41"/>
        <v>-0.27954747050371553</v>
      </c>
      <c r="J97">
        <f t="shared" si="42"/>
        <v>-0.71357168735840226</v>
      </c>
      <c r="K97">
        <f t="shared" si="29"/>
        <v>463.58699999999999</v>
      </c>
      <c r="L97">
        <f t="shared" si="43"/>
        <v>461.89066666666673</v>
      </c>
      <c r="M97">
        <f t="shared" si="21"/>
        <v>461.51066666666674</v>
      </c>
      <c r="N97">
        <f t="shared" si="22"/>
        <v>3.2703085079266385</v>
      </c>
      <c r="O97">
        <f t="shared" si="24"/>
        <v>-1.2240164920116672E-3</v>
      </c>
      <c r="P97">
        <f t="shared" si="23"/>
        <v>-1</v>
      </c>
      <c r="Q97">
        <f t="shared" si="25"/>
        <v>6.0341865658821558E-3</v>
      </c>
      <c r="R97">
        <f t="shared" si="26"/>
        <v>3.7149974231231772E-2</v>
      </c>
      <c r="S97">
        <f t="shared" si="38"/>
        <v>464.25065359477117</v>
      </c>
      <c r="T97">
        <f t="shared" si="30"/>
        <v>1.4293464052288414</v>
      </c>
      <c r="U97">
        <f t="shared" si="31"/>
        <v>0.76528373106089642</v>
      </c>
      <c r="V97">
        <f t="shared" si="39"/>
        <v>1.8677339491424561</v>
      </c>
      <c r="W97">
        <f t="shared" si="32"/>
        <v>2264.3000000000002</v>
      </c>
      <c r="X97">
        <f t="shared" si="33"/>
        <v>4.6619757784118603</v>
      </c>
      <c r="Y97">
        <f t="shared" si="34"/>
        <v>452.27500000000146</v>
      </c>
      <c r="Z97">
        <f t="shared" si="35"/>
        <v>12566.724999999999</v>
      </c>
      <c r="AA97">
        <f t="shared" si="36"/>
        <v>2483.4088354395844</v>
      </c>
      <c r="AB97">
        <f t="shared" si="40"/>
        <v>5.060272324341466</v>
      </c>
      <c r="AC97">
        <f t="shared" si="27"/>
        <v>4.0650843666318656E-3</v>
      </c>
      <c r="AD97">
        <f t="shared" si="37"/>
        <v>0.65418396973106396</v>
      </c>
    </row>
    <row r="98" spans="1:30" x14ac:dyDescent="0.25">
      <c r="A98">
        <f t="shared" si="28"/>
        <v>97</v>
      </c>
      <c r="B98" s="1">
        <f>ETH_5MIN_Raw_Data!A102</f>
        <v>43202.697916666664</v>
      </c>
      <c r="C98">
        <f>ETH_5MIN_Raw_Data!B102</f>
        <v>464.89</v>
      </c>
      <c r="D98">
        <f>ETH_5MIN_Raw_Data!C102</f>
        <v>465.6</v>
      </c>
      <c r="E98">
        <f>ETH_5MIN_Raw_Data!D102</f>
        <v>464.21</v>
      </c>
      <c r="F98">
        <f>ETH_5MIN_Raw_Data!E102</f>
        <v>465.11</v>
      </c>
      <c r="G98">
        <f>ETH_5MIN_Raw_Data!F102</f>
        <v>25</v>
      </c>
      <c r="H98">
        <f>ETH_5MIN_Raw_Data!G102</f>
        <v>2590</v>
      </c>
      <c r="I98">
        <f t="shared" si="41"/>
        <v>-0.32546092154520112</v>
      </c>
      <c r="J98">
        <f t="shared" si="42"/>
        <v>-0.73927364841606491</v>
      </c>
      <c r="K98">
        <f t="shared" si="29"/>
        <v>463.84899999999999</v>
      </c>
      <c r="L98">
        <f t="shared" si="43"/>
        <v>462.01566666666673</v>
      </c>
      <c r="M98">
        <f t="shared" si="21"/>
        <v>461.49700000000007</v>
      </c>
      <c r="N98">
        <f t="shared" si="22"/>
        <v>1.4548664640217255</v>
      </c>
      <c r="O98">
        <f t="shared" si="24"/>
        <v>6.6650899787147611E-4</v>
      </c>
      <c r="P98">
        <f t="shared" si="23"/>
        <v>1</v>
      </c>
      <c r="Q98">
        <f t="shared" si="25"/>
        <v>1.0470641353658284E-2</v>
      </c>
      <c r="R98">
        <f t="shared" si="26"/>
        <v>4.4892606050181666E-2</v>
      </c>
      <c r="S98">
        <f t="shared" si="38"/>
        <v>464.57810457516337</v>
      </c>
      <c r="T98">
        <f t="shared" si="30"/>
        <v>0.53189542483664809</v>
      </c>
      <c r="U98">
        <f t="shared" si="31"/>
        <v>0.81827277514122632</v>
      </c>
      <c r="V98">
        <f t="shared" si="39"/>
        <v>0.65002214542069769</v>
      </c>
      <c r="W98">
        <f t="shared" si="32"/>
        <v>3361.1</v>
      </c>
      <c r="X98">
        <f t="shared" si="33"/>
        <v>-0.19472834986160606</v>
      </c>
      <c r="Y98">
        <f t="shared" si="34"/>
        <v>2239.6500000000015</v>
      </c>
      <c r="Z98">
        <f t="shared" si="35"/>
        <v>350.34999999999854</v>
      </c>
      <c r="AA98">
        <f t="shared" si="36"/>
        <v>4277.5048619422269</v>
      </c>
      <c r="AB98">
        <f t="shared" si="40"/>
        <v>8.1905225431098641E-2</v>
      </c>
      <c r="AC98">
        <f t="shared" si="27"/>
        <v>2.9898581430615788E-3</v>
      </c>
      <c r="AD98">
        <f t="shared" si="37"/>
        <v>-0.81978090561495809</v>
      </c>
    </row>
    <row r="99" spans="1:30" x14ac:dyDescent="0.25">
      <c r="A99">
        <f t="shared" si="28"/>
        <v>98</v>
      </c>
      <c r="B99" s="1">
        <f>ETH_5MIN_Raw_Data!A103</f>
        <v>43202.701388888891</v>
      </c>
      <c r="C99">
        <f>ETH_5MIN_Raw_Data!B103</f>
        <v>465.28</v>
      </c>
      <c r="D99">
        <f>ETH_5MIN_Raw_Data!C103</f>
        <v>466.33</v>
      </c>
      <c r="E99">
        <f>ETH_5MIN_Raw_Data!D103</f>
        <v>464.61</v>
      </c>
      <c r="F99">
        <f>ETH_5MIN_Raw_Data!E103</f>
        <v>465.42</v>
      </c>
      <c r="G99">
        <f>ETH_5MIN_Raw_Data!F103</f>
        <v>58</v>
      </c>
      <c r="H99">
        <f>ETH_5MIN_Raw_Data!G103</f>
        <v>10194</v>
      </c>
      <c r="I99">
        <f t="shared" si="41"/>
        <v>-0.14321606277362164</v>
      </c>
      <c r="J99">
        <f t="shared" si="42"/>
        <v>-0.82955042066297813</v>
      </c>
      <c r="K99">
        <f t="shared" si="29"/>
        <v>464.05999999999995</v>
      </c>
      <c r="L99">
        <f t="shared" si="43"/>
        <v>462.13666666666683</v>
      </c>
      <c r="M99">
        <f t="shared" si="21"/>
        <v>461.48383333333345</v>
      </c>
      <c r="N99">
        <f t="shared" si="22"/>
        <v>1.5265873596228312</v>
      </c>
      <c r="O99">
        <f t="shared" si="24"/>
        <v>3.3732972369042869E-3</v>
      </c>
      <c r="P99">
        <f t="shared" si="23"/>
        <v>1</v>
      </c>
      <c r="Q99">
        <f t="shared" si="25"/>
        <v>1.0957844527523453E-2</v>
      </c>
      <c r="R99">
        <f t="shared" si="26"/>
        <v>4.9911907524386491E-2</v>
      </c>
      <c r="S99">
        <f t="shared" si="38"/>
        <v>464.66470588235291</v>
      </c>
      <c r="T99">
        <f t="shared" si="30"/>
        <v>0.75529411764711085</v>
      </c>
      <c r="U99">
        <f t="shared" si="31"/>
        <v>0.7796385123955355</v>
      </c>
      <c r="V99">
        <f t="shared" si="39"/>
        <v>0.96877476630339421</v>
      </c>
      <c r="W99">
        <f t="shared" si="32"/>
        <v>3283.9</v>
      </c>
      <c r="X99">
        <f t="shared" si="33"/>
        <v>1.7420603822254306</v>
      </c>
      <c r="Y99">
        <f t="shared" si="34"/>
        <v>1316.625</v>
      </c>
      <c r="Z99">
        <f t="shared" si="35"/>
        <v>8877.375</v>
      </c>
      <c r="AA99">
        <f t="shared" si="36"/>
        <v>4318.9967404409317</v>
      </c>
      <c r="AB99">
        <f t="shared" si="40"/>
        <v>2.0554252604260355</v>
      </c>
      <c r="AC99">
        <f t="shared" si="27"/>
        <v>3.6951898081508377E-3</v>
      </c>
      <c r="AD99">
        <f t="shared" si="37"/>
        <v>-7.2397358143016274E-2</v>
      </c>
    </row>
    <row r="100" spans="1:30" x14ac:dyDescent="0.25">
      <c r="A100">
        <f t="shared" si="28"/>
        <v>99</v>
      </c>
      <c r="B100" s="1">
        <f>ETH_5MIN_Raw_Data!A104</f>
        <v>43202.704861111109</v>
      </c>
      <c r="C100">
        <f>ETH_5MIN_Raw_Data!B104</f>
        <v>465.86</v>
      </c>
      <c r="D100">
        <f>ETH_5MIN_Raw_Data!C104</f>
        <v>466.99</v>
      </c>
      <c r="E100">
        <f>ETH_5MIN_Raw_Data!D104</f>
        <v>465.86</v>
      </c>
      <c r="F100">
        <f>ETH_5MIN_Raw_Data!E104</f>
        <v>466.99</v>
      </c>
      <c r="G100">
        <f>ETH_5MIN_Raw_Data!F104</f>
        <v>36</v>
      </c>
      <c r="H100">
        <f>ETH_5MIN_Raw_Data!G104</f>
        <v>7712</v>
      </c>
      <c r="I100">
        <f t="shared" si="41"/>
        <v>-3.4367164354853763E-3</v>
      </c>
      <c r="J100">
        <f t="shared" si="42"/>
        <v>-0.74629849600543041</v>
      </c>
      <c r="K100">
        <f t="shared" si="29"/>
        <v>464.38199999999995</v>
      </c>
      <c r="L100">
        <f t="shared" si="43"/>
        <v>462.31833333333344</v>
      </c>
      <c r="M100">
        <f t="shared" si="21"/>
        <v>461.50583333333338</v>
      </c>
      <c r="N100">
        <f t="shared" si="22"/>
        <v>3.5858292289494282</v>
      </c>
      <c r="O100">
        <f t="shared" si="24"/>
        <v>3.9187134628150154E-3</v>
      </c>
      <c r="P100">
        <f t="shared" si="23"/>
        <v>1</v>
      </c>
      <c r="Q100">
        <f t="shared" si="25"/>
        <v>1.7130987815584916E-2</v>
      </c>
      <c r="R100">
        <f t="shared" si="26"/>
        <v>3.428338936593929E-2</v>
      </c>
      <c r="S100">
        <f t="shared" si="38"/>
        <v>464.81549019607837</v>
      </c>
      <c r="T100">
        <f t="shared" si="30"/>
        <v>2.1745098039216373</v>
      </c>
      <c r="U100">
        <f t="shared" si="31"/>
        <v>0.76814739002140764</v>
      </c>
      <c r="V100">
        <f t="shared" si="39"/>
        <v>2.8308496939123042</v>
      </c>
      <c r="W100">
        <f t="shared" si="32"/>
        <v>3480.6</v>
      </c>
      <c r="X100">
        <f t="shared" si="33"/>
        <v>0.9966048582284267</v>
      </c>
      <c r="Y100">
        <f t="shared" si="34"/>
        <v>5200.1000000000004</v>
      </c>
      <c r="Z100">
        <f t="shared" si="35"/>
        <v>2511.8999999999996</v>
      </c>
      <c r="AA100">
        <f t="shared" si="36"/>
        <v>3435.7390469133202</v>
      </c>
      <c r="AB100">
        <f t="shared" si="40"/>
        <v>0.7311090760099197</v>
      </c>
      <c r="AC100">
        <f t="shared" si="27"/>
        <v>2.422683175215727E-3</v>
      </c>
      <c r="AD100">
        <f t="shared" si="37"/>
        <v>-0.64019555398535488</v>
      </c>
    </row>
    <row r="101" spans="1:30" x14ac:dyDescent="0.25">
      <c r="A101">
        <f t="shared" si="28"/>
        <v>100</v>
      </c>
      <c r="B101" s="1">
        <f>ETH_5MIN_Raw_Data!A105</f>
        <v>43202.708333333336</v>
      </c>
      <c r="C101">
        <f>ETH_5MIN_Raw_Data!B105</f>
        <v>466.79</v>
      </c>
      <c r="D101">
        <f>ETH_5MIN_Raw_Data!C105</f>
        <v>469.99</v>
      </c>
      <c r="E101">
        <f>ETH_5MIN_Raw_Data!D105</f>
        <v>466.79</v>
      </c>
      <c r="F101">
        <f>ETH_5MIN_Raw_Data!E105</f>
        <v>468.82</v>
      </c>
      <c r="G101">
        <f>ETH_5MIN_Raw_Data!F105</f>
        <v>124</v>
      </c>
      <c r="H101">
        <f>ETH_5MIN_Raw_Data!G105</f>
        <v>5375</v>
      </c>
      <c r="I101">
        <f t="shared" si="41"/>
        <v>0.51668968909196922</v>
      </c>
      <c r="J101">
        <f t="shared" si="42"/>
        <v>-0.47100767394851245</v>
      </c>
      <c r="K101">
        <f t="shared" si="29"/>
        <v>464.70899999999995</v>
      </c>
      <c r="L101">
        <f t="shared" si="43"/>
        <v>462.53133333333346</v>
      </c>
      <c r="M101">
        <f t="shared" si="21"/>
        <v>461.53133333333341</v>
      </c>
      <c r="N101">
        <f t="shared" si="22"/>
        <v>3.9959939131783297</v>
      </c>
      <c r="O101">
        <f t="shared" si="24"/>
        <v>-7.0389488503046812E-4</v>
      </c>
      <c r="P101">
        <f t="shared" si="23"/>
        <v>-1</v>
      </c>
      <c r="Q101">
        <f t="shared" si="25"/>
        <v>2.1564779659570866E-2</v>
      </c>
      <c r="R101">
        <f t="shared" si="26"/>
        <v>3.6453222985367587E-2</v>
      </c>
      <c r="S101">
        <f t="shared" si="38"/>
        <v>465.5516993464052</v>
      </c>
      <c r="T101">
        <f t="shared" si="30"/>
        <v>3.2683006535947925</v>
      </c>
      <c r="U101">
        <f t="shared" si="31"/>
        <v>0.81625040464444443</v>
      </c>
      <c r="V101">
        <f t="shared" si="39"/>
        <v>4.0040416948013053</v>
      </c>
      <c r="W101">
        <f t="shared" si="32"/>
        <v>4213.7</v>
      </c>
      <c r="X101">
        <f t="shared" si="33"/>
        <v>0.27132560516647652</v>
      </c>
      <c r="Y101">
        <f t="shared" si="34"/>
        <v>5924.5</v>
      </c>
      <c r="Z101">
        <f t="shared" si="35"/>
        <v>-549.5</v>
      </c>
      <c r="AA101">
        <f t="shared" si="36"/>
        <v>3413.9847237413628</v>
      </c>
      <c r="AB101">
        <f t="shared" si="40"/>
        <v>-0.16095561183349605</v>
      </c>
      <c r="AC101">
        <f t="shared" si="27"/>
        <v>6.8319135762932356E-3</v>
      </c>
      <c r="AD101">
        <f t="shared" si="37"/>
        <v>1.4546200978458901</v>
      </c>
    </row>
    <row r="102" spans="1:30" x14ac:dyDescent="0.25">
      <c r="A102">
        <f t="shared" si="28"/>
        <v>101</v>
      </c>
      <c r="B102" s="1">
        <f>ETH_5MIN_Raw_Data!A106</f>
        <v>43202.711805555555</v>
      </c>
      <c r="C102">
        <f>ETH_5MIN_Raw_Data!B106</f>
        <v>468.82</v>
      </c>
      <c r="D102">
        <f>ETH_5MIN_Raw_Data!C106</f>
        <v>470</v>
      </c>
      <c r="E102">
        <f>ETH_5MIN_Raw_Data!D106</f>
        <v>468.49</v>
      </c>
      <c r="F102">
        <f>ETH_5MIN_Raw_Data!E106</f>
        <v>468.49</v>
      </c>
      <c r="G102">
        <f>ETH_5MIN_Raw_Data!F106</f>
        <v>134</v>
      </c>
      <c r="H102">
        <f>ETH_5MIN_Raw_Data!G106</f>
        <v>4353</v>
      </c>
      <c r="I102">
        <f t="shared" si="41"/>
        <v>0.77084718395053065</v>
      </c>
      <c r="J102">
        <f t="shared" si="42"/>
        <v>-0.3227257268903484</v>
      </c>
      <c r="K102">
        <f t="shared" si="29"/>
        <v>465.18799999999993</v>
      </c>
      <c r="L102">
        <f t="shared" si="43"/>
        <v>462.84833333333341</v>
      </c>
      <c r="M102">
        <f t="shared" si="21"/>
        <v>461.63566666666674</v>
      </c>
      <c r="N102">
        <f t="shared" si="22"/>
        <v>2.0997901740559994</v>
      </c>
      <c r="O102">
        <f t="shared" si="24"/>
        <v>3.1804307455869049E-3</v>
      </c>
      <c r="P102">
        <f t="shared" si="23"/>
        <v>1</v>
      </c>
      <c r="Q102">
        <f t="shared" si="25"/>
        <v>3.0929155371512751E-2</v>
      </c>
      <c r="R102">
        <f t="shared" si="26"/>
        <v>2.5955730111635184E-2</v>
      </c>
      <c r="S102">
        <f t="shared" si="38"/>
        <v>466.61078431372539</v>
      </c>
      <c r="T102">
        <f t="shared" si="30"/>
        <v>1.8792156862746197</v>
      </c>
      <c r="U102">
        <f t="shared" si="31"/>
        <v>0.99330666308798277</v>
      </c>
      <c r="V102">
        <f t="shared" si="39"/>
        <v>1.8918786675934811</v>
      </c>
      <c r="W102">
        <f t="shared" si="32"/>
        <v>4673.1000000000004</v>
      </c>
      <c r="X102">
        <f t="shared" si="33"/>
        <v>-7.7488329480904533E-2</v>
      </c>
      <c r="Y102">
        <f t="shared" si="34"/>
        <v>7068.9000000000015</v>
      </c>
      <c r="Z102">
        <f t="shared" si="35"/>
        <v>-2715.9000000000015</v>
      </c>
      <c r="AA102">
        <f t="shared" si="36"/>
        <v>3656.3576747159932</v>
      </c>
      <c r="AB102">
        <f t="shared" si="40"/>
        <v>-0.74278838166754524</v>
      </c>
      <c r="AC102">
        <f t="shared" si="27"/>
        <v>3.2179351937686941E-3</v>
      </c>
      <c r="AD102">
        <f t="shared" si="37"/>
        <v>1.6414265542764661</v>
      </c>
    </row>
    <row r="103" spans="1:30" x14ac:dyDescent="0.25">
      <c r="A103">
        <f t="shared" si="28"/>
        <v>102</v>
      </c>
      <c r="B103" s="1">
        <f>ETH_5MIN_Raw_Data!A107</f>
        <v>43202.715277777781</v>
      </c>
      <c r="C103">
        <f>ETH_5MIN_Raw_Data!B107</f>
        <v>469.61</v>
      </c>
      <c r="D103">
        <f>ETH_5MIN_Raw_Data!C107</f>
        <v>469.98</v>
      </c>
      <c r="E103">
        <f>ETH_5MIN_Raw_Data!D107</f>
        <v>469.61</v>
      </c>
      <c r="F103">
        <f>ETH_5MIN_Raw_Data!E107</f>
        <v>469.98</v>
      </c>
      <c r="G103">
        <f>ETH_5MIN_Raw_Data!F107</f>
        <v>6</v>
      </c>
      <c r="H103">
        <f>ETH_5MIN_Raw_Data!G107</f>
        <v>100</v>
      </c>
      <c r="I103">
        <f t="shared" si="41"/>
        <v>1.0659840020385976</v>
      </c>
      <c r="J103">
        <f t="shared" si="42"/>
        <v>-1.058281138081462E-2</v>
      </c>
      <c r="K103">
        <f t="shared" si="29"/>
        <v>465.63800000000003</v>
      </c>
      <c r="L103">
        <f t="shared" si="43"/>
        <v>463.20600000000007</v>
      </c>
      <c r="M103">
        <f t="shared" si="21"/>
        <v>461.71150000000006</v>
      </c>
      <c r="N103">
        <f t="shared" si="22"/>
        <v>2.420763759311289</v>
      </c>
      <c r="O103">
        <f t="shared" si="24"/>
        <v>1.1489850631941009E-3</v>
      </c>
      <c r="P103">
        <f t="shared" si="23"/>
        <v>1</v>
      </c>
      <c r="Q103">
        <f t="shared" si="25"/>
        <v>3.4065279373590343E-2</v>
      </c>
      <c r="R103">
        <f t="shared" si="26"/>
        <v>1.9256138559087522E-2</v>
      </c>
      <c r="S103">
        <f t="shared" si="38"/>
        <v>467.41686274509806</v>
      </c>
      <c r="T103">
        <f t="shared" si="30"/>
        <v>2.5631372549019602</v>
      </c>
      <c r="U103">
        <f t="shared" si="31"/>
        <v>1.0135774472067085</v>
      </c>
      <c r="V103">
        <f t="shared" si="39"/>
        <v>2.5288025714913478</v>
      </c>
      <c r="W103">
        <f t="shared" si="32"/>
        <v>4960.8</v>
      </c>
      <c r="X103">
        <f t="shared" si="33"/>
        <v>-1.2163395613131169</v>
      </c>
      <c r="Y103">
        <f t="shared" si="34"/>
        <v>6909.5750000000007</v>
      </c>
      <c r="Z103">
        <f t="shared" si="35"/>
        <v>-6809.5750000000007</v>
      </c>
      <c r="AA103">
        <f t="shared" si="36"/>
        <v>3953.6452035374327</v>
      </c>
      <c r="AB103">
        <f t="shared" si="40"/>
        <v>-1.7223535874962403</v>
      </c>
      <c r="AC103">
        <f t="shared" si="27"/>
        <v>7.8757756042530157E-4</v>
      </c>
      <c r="AD103">
        <f t="shared" si="37"/>
        <v>-1.416469186384669</v>
      </c>
    </row>
    <row r="104" spans="1:30" x14ac:dyDescent="0.25">
      <c r="A104">
        <f t="shared" si="28"/>
        <v>103</v>
      </c>
      <c r="B104" s="1">
        <f>ETH_5MIN_Raw_Data!A108</f>
        <v>43202.71875</v>
      </c>
      <c r="C104">
        <f>ETH_5MIN_Raw_Data!B108</f>
        <v>469.99</v>
      </c>
      <c r="D104">
        <f>ETH_5MIN_Raw_Data!C108</f>
        <v>470.52</v>
      </c>
      <c r="E104">
        <f>ETH_5MIN_Raw_Data!D108</f>
        <v>469.99</v>
      </c>
      <c r="F104">
        <f>ETH_5MIN_Raw_Data!E108</f>
        <v>470.52</v>
      </c>
      <c r="G104">
        <f>ETH_5MIN_Raw_Data!F108</f>
        <v>36</v>
      </c>
      <c r="H104">
        <f>ETH_5MIN_Raw_Data!G108</f>
        <v>1033</v>
      </c>
      <c r="I104">
        <f t="shared" si="41"/>
        <v>1.0492089272455378</v>
      </c>
      <c r="J104">
        <f t="shared" si="42"/>
        <v>0.14023776546232172</v>
      </c>
      <c r="K104">
        <f t="shared" si="29"/>
        <v>466.24099999999999</v>
      </c>
      <c r="L104">
        <f t="shared" si="43"/>
        <v>463.6040000000001</v>
      </c>
      <c r="M104">
        <f t="shared" si="21"/>
        <v>461.81866666666673</v>
      </c>
      <c r="N104">
        <f t="shared" si="22"/>
        <v>2.0275456525897901</v>
      </c>
      <c r="O104">
        <f t="shared" si="24"/>
        <v>9.5001275184902392E-3</v>
      </c>
      <c r="P104">
        <f t="shared" si="23"/>
        <v>1</v>
      </c>
      <c r="Q104">
        <f t="shared" si="25"/>
        <v>3.8531837116381869E-2</v>
      </c>
      <c r="R104">
        <f t="shared" si="26"/>
        <v>2.2634532007141109E-2</v>
      </c>
      <c r="S104">
        <f t="shared" si="38"/>
        <v>468.3897385620914</v>
      </c>
      <c r="T104">
        <f t="shared" si="30"/>
        <v>2.1302614379085867</v>
      </c>
      <c r="U104">
        <f t="shared" si="31"/>
        <v>1.1260319618093311</v>
      </c>
      <c r="V104">
        <f t="shared" si="39"/>
        <v>1.8918303477688496</v>
      </c>
      <c r="W104">
        <f t="shared" si="32"/>
        <v>4890.1000000000004</v>
      </c>
      <c r="X104">
        <f t="shared" si="33"/>
        <v>-0.94662045504154979</v>
      </c>
      <c r="Y104">
        <f t="shared" si="34"/>
        <v>5595.0750000000007</v>
      </c>
      <c r="Z104">
        <f t="shared" si="35"/>
        <v>-4562.0750000000007</v>
      </c>
      <c r="AA104">
        <f t="shared" si="36"/>
        <v>4542.8018456775008</v>
      </c>
      <c r="AB104">
        <f t="shared" si="40"/>
        <v>-1.0042425698890738</v>
      </c>
      <c r="AC104">
        <f t="shared" si="27"/>
        <v>1.1270480909293314E-3</v>
      </c>
      <c r="AD104">
        <f t="shared" si="37"/>
        <v>-0.64359639949539182</v>
      </c>
    </row>
    <row r="105" spans="1:30" x14ac:dyDescent="0.25">
      <c r="A105">
        <f t="shared" si="28"/>
        <v>104</v>
      </c>
      <c r="B105" s="1">
        <f>ETH_5MIN_Raw_Data!A109</f>
        <v>43202.722222222219</v>
      </c>
      <c r="C105">
        <f>ETH_5MIN_Raw_Data!B109</f>
        <v>470.58</v>
      </c>
      <c r="D105">
        <f>ETH_5MIN_Raw_Data!C109</f>
        <v>475</v>
      </c>
      <c r="E105">
        <f>ETH_5MIN_Raw_Data!D109</f>
        <v>470.48</v>
      </c>
      <c r="F105">
        <f>ETH_5MIN_Raw_Data!E109</f>
        <v>474.99</v>
      </c>
      <c r="G105">
        <f>ETH_5MIN_Raw_Data!F109</f>
        <v>127</v>
      </c>
      <c r="H105">
        <f>ETH_5MIN_Raw_Data!G109</f>
        <v>11346</v>
      </c>
      <c r="I105">
        <f t="shared" si="41"/>
        <v>2.477482761137606</v>
      </c>
      <c r="J105">
        <f t="shared" si="42"/>
        <v>1.3345954085368532</v>
      </c>
      <c r="K105">
        <f t="shared" si="29"/>
        <v>466.95600000000013</v>
      </c>
      <c r="L105">
        <f t="shared" si="43"/>
        <v>463.9643333333334</v>
      </c>
      <c r="M105">
        <f t="shared" si="21"/>
        <v>461.93816666666669</v>
      </c>
      <c r="N105">
        <f t="shared" si="22"/>
        <v>3.6112245770774107</v>
      </c>
      <c r="O105">
        <f t="shared" si="24"/>
        <v>8.2949114718204545E-3</v>
      </c>
      <c r="P105">
        <f t="shared" si="23"/>
        <v>1</v>
      </c>
      <c r="Q105">
        <f t="shared" si="25"/>
        <v>1.686351291606137E-2</v>
      </c>
      <c r="R105">
        <f t="shared" si="26"/>
        <v>3.2000673698393267E-3</v>
      </c>
      <c r="S105">
        <f t="shared" si="38"/>
        <v>469.4908496732026</v>
      </c>
      <c r="T105">
        <f t="shared" si="30"/>
        <v>5.4991503267974053</v>
      </c>
      <c r="U105">
        <f t="shared" si="31"/>
        <v>1.0447177895096433</v>
      </c>
      <c r="V105">
        <f t="shared" si="39"/>
        <v>5.2637663319378607</v>
      </c>
      <c r="W105">
        <f t="shared" si="32"/>
        <v>4909.6000000000004</v>
      </c>
      <c r="X105">
        <f t="shared" si="33"/>
        <v>1.5870465740198689</v>
      </c>
      <c r="Y105">
        <f t="shared" si="34"/>
        <v>4759.25</v>
      </c>
      <c r="Z105">
        <f t="shared" si="35"/>
        <v>6586.75</v>
      </c>
      <c r="AA105">
        <f t="shared" si="36"/>
        <v>4371.8756417895429</v>
      </c>
      <c r="AB105">
        <f t="shared" si="40"/>
        <v>1.5066187924100789</v>
      </c>
      <c r="AC105">
        <f t="shared" si="27"/>
        <v>9.5612810424334348E-3</v>
      </c>
      <c r="AD105">
        <f t="shared" si="37"/>
        <v>1.3024225417979547</v>
      </c>
    </row>
    <row r="106" spans="1:30" x14ac:dyDescent="0.25">
      <c r="A106">
        <f t="shared" si="28"/>
        <v>105</v>
      </c>
      <c r="B106" s="1">
        <f>ETH_5MIN_Raw_Data!A110</f>
        <v>43202.725694444445</v>
      </c>
      <c r="C106">
        <f>ETH_5MIN_Raw_Data!B110</f>
        <v>474.99</v>
      </c>
      <c r="D106">
        <f>ETH_5MIN_Raw_Data!C110</f>
        <v>479.69</v>
      </c>
      <c r="E106">
        <f>ETH_5MIN_Raw_Data!D110</f>
        <v>473.77</v>
      </c>
      <c r="F106">
        <f>ETH_5MIN_Raw_Data!E110</f>
        <v>478.93</v>
      </c>
      <c r="G106">
        <f>ETH_5MIN_Raw_Data!F110</f>
        <v>237</v>
      </c>
      <c r="H106">
        <f>ETH_5MIN_Raw_Data!G110</f>
        <v>53215</v>
      </c>
      <c r="I106">
        <f t="shared" si="41"/>
        <v>4.0805425141631702</v>
      </c>
      <c r="J106">
        <f t="shared" si="42"/>
        <v>1.9141008358251421</v>
      </c>
      <c r="K106">
        <f t="shared" si="29"/>
        <v>468.04300000000001</v>
      </c>
      <c r="L106">
        <f t="shared" si="43"/>
        <v>464.58266666666674</v>
      </c>
      <c r="M106">
        <f t="shared" si="21"/>
        <v>462.14350000000007</v>
      </c>
      <c r="N106">
        <f t="shared" si="22"/>
        <v>3.5475376415824851</v>
      </c>
      <c r="O106">
        <f t="shared" si="24"/>
        <v>8.4563506149124331E-3</v>
      </c>
      <c r="P106">
        <f t="shared" si="23"/>
        <v>1</v>
      </c>
      <c r="Q106">
        <f t="shared" si="25"/>
        <v>1.4574154886935498E-2</v>
      </c>
      <c r="R106">
        <f t="shared" si="26"/>
        <v>-9.395945127680217E-4</v>
      </c>
      <c r="S106">
        <f t="shared" si="38"/>
        <v>471.3223529411764</v>
      </c>
      <c r="T106">
        <f t="shared" si="30"/>
        <v>7.607647058823602</v>
      </c>
      <c r="U106">
        <f t="shared" si="31"/>
        <v>1.5326261381227191</v>
      </c>
      <c r="V106">
        <f t="shared" si="39"/>
        <v>4.9637983260170975</v>
      </c>
      <c r="W106">
        <f t="shared" si="32"/>
        <v>5979.5</v>
      </c>
      <c r="X106">
        <f t="shared" si="33"/>
        <v>11.250113063614306</v>
      </c>
      <c r="Y106">
        <f t="shared" si="34"/>
        <v>7289.6500000000015</v>
      </c>
      <c r="Z106">
        <f t="shared" si="35"/>
        <v>45925.35</v>
      </c>
      <c r="AA106">
        <f t="shared" si="36"/>
        <v>4589.1438975174024</v>
      </c>
      <c r="AB106">
        <f t="shared" si="40"/>
        <v>10.007389401069842</v>
      </c>
      <c r="AC106">
        <f t="shared" si="27"/>
        <v>1.2417930484760798E-2</v>
      </c>
      <c r="AD106">
        <f t="shared" si="37"/>
        <v>3.3942438154830108</v>
      </c>
    </row>
    <row r="107" spans="1:30" x14ac:dyDescent="0.25">
      <c r="A107">
        <f t="shared" si="28"/>
        <v>106</v>
      </c>
      <c r="B107" s="1">
        <f>ETH_5MIN_Raw_Data!A111</f>
        <v>43202.732638888891</v>
      </c>
      <c r="C107">
        <f>ETH_5MIN_Raw_Data!B111</f>
        <v>481.69</v>
      </c>
      <c r="D107">
        <f>ETH_5MIN_Raw_Data!C111</f>
        <v>482.98</v>
      </c>
      <c r="E107">
        <f>ETH_5MIN_Raw_Data!D111</f>
        <v>481.17</v>
      </c>
      <c r="F107">
        <f>ETH_5MIN_Raw_Data!E111</f>
        <v>482.98</v>
      </c>
      <c r="G107">
        <f>ETH_5MIN_Raw_Data!F111</f>
        <v>29</v>
      </c>
      <c r="H107">
        <f>ETH_5MIN_Raw_Data!G111</f>
        <v>3505</v>
      </c>
      <c r="I107">
        <f t="shared" si="41"/>
        <v>4.2873612462792359</v>
      </c>
      <c r="J107">
        <f t="shared" si="42"/>
        <v>2.0782145122598465</v>
      </c>
      <c r="K107">
        <f t="shared" si="29"/>
        <v>469.49300000000005</v>
      </c>
      <c r="L107">
        <f t="shared" si="43"/>
        <v>465.24266666666671</v>
      </c>
      <c r="M107">
        <f t="shared" si="21"/>
        <v>462.44983333333334</v>
      </c>
      <c r="N107">
        <f t="shared" si="22"/>
        <v>3.1910940558679699</v>
      </c>
      <c r="O107">
        <f t="shared" si="24"/>
        <v>6.2321421176860133E-3</v>
      </c>
      <c r="P107">
        <f t="shared" si="23"/>
        <v>1</v>
      </c>
      <c r="Q107">
        <f t="shared" si="25"/>
        <v>-4.8242163236573788E-3</v>
      </c>
      <c r="R107">
        <f t="shared" si="26"/>
        <v>-3.0021947078554918E-3</v>
      </c>
      <c r="S107">
        <f t="shared" si="38"/>
        <v>473.7876470588235</v>
      </c>
      <c r="T107">
        <f t="shared" si="30"/>
        <v>9.192352941176523</v>
      </c>
      <c r="U107">
        <f t="shared" si="31"/>
        <v>2.1978217650291625</v>
      </c>
      <c r="V107">
        <f t="shared" si="39"/>
        <v>4.1824833512168587</v>
      </c>
      <c r="W107">
        <f t="shared" si="32"/>
        <v>10893.7</v>
      </c>
      <c r="X107">
        <f t="shared" si="33"/>
        <v>-0.50246383226335378</v>
      </c>
      <c r="Y107">
        <f t="shared" si="34"/>
        <v>19032.424999999988</v>
      </c>
      <c r="Z107">
        <f t="shared" si="35"/>
        <v>-15527.424999999988</v>
      </c>
      <c r="AA107">
        <f t="shared" si="36"/>
        <v>14932.799586612668</v>
      </c>
      <c r="AB107">
        <f t="shared" si="40"/>
        <v>-1.0398200893233982</v>
      </c>
      <c r="AC107">
        <f t="shared" si="27"/>
        <v>3.7546024996110605E-3</v>
      </c>
      <c r="AD107">
        <f t="shared" si="37"/>
        <v>-0.83738531939389738</v>
      </c>
    </row>
    <row r="108" spans="1:30" x14ac:dyDescent="0.25">
      <c r="A108">
        <f t="shared" si="28"/>
        <v>107</v>
      </c>
      <c r="B108" s="1">
        <f>ETH_5MIN_Raw_Data!A112</f>
        <v>43202.736111111109</v>
      </c>
      <c r="C108">
        <f>ETH_5MIN_Raw_Data!B112</f>
        <v>482.63</v>
      </c>
      <c r="D108">
        <f>ETH_5MIN_Raw_Data!C112</f>
        <v>485.99</v>
      </c>
      <c r="E108">
        <f>ETH_5MIN_Raw_Data!D112</f>
        <v>482.62</v>
      </c>
      <c r="F108">
        <f>ETH_5MIN_Raw_Data!E112</f>
        <v>485.99</v>
      </c>
      <c r="G108">
        <f>ETH_5MIN_Raw_Data!F112</f>
        <v>94</v>
      </c>
      <c r="H108">
        <f>ETH_5MIN_Raw_Data!G112</f>
        <v>17445</v>
      </c>
      <c r="I108">
        <f t="shared" si="41"/>
        <v>3.4684809057109169</v>
      </c>
      <c r="J108">
        <f t="shared" si="42"/>
        <v>2.0076581741792547</v>
      </c>
      <c r="K108">
        <f t="shared" si="29"/>
        <v>471.22299999999996</v>
      </c>
      <c r="L108">
        <f t="shared" si="43"/>
        <v>465.98933333333332</v>
      </c>
      <c r="M108">
        <f t="shared" si="21"/>
        <v>462.85033333333342</v>
      </c>
      <c r="N108">
        <f t="shared" si="22"/>
        <v>2.6266820129503619</v>
      </c>
      <c r="O108">
        <f t="shared" si="24"/>
        <v>5.4733636494577421E-3</v>
      </c>
      <c r="P108">
        <f t="shared" si="23"/>
        <v>1</v>
      </c>
      <c r="Q108">
        <f t="shared" si="25"/>
        <v>-1.4321282330912233E-2</v>
      </c>
      <c r="R108">
        <f t="shared" si="26"/>
        <v>-3.1687894812650885E-3</v>
      </c>
      <c r="S108">
        <f t="shared" si="38"/>
        <v>476.73601307189534</v>
      </c>
      <c r="T108">
        <f t="shared" si="30"/>
        <v>9.2539869281046663</v>
      </c>
      <c r="U108">
        <f t="shared" si="31"/>
        <v>2.94920606704052</v>
      </c>
      <c r="V108">
        <f t="shared" si="39"/>
        <v>3.1377891940222713</v>
      </c>
      <c r="W108">
        <f t="shared" si="32"/>
        <v>9942.2999999999993</v>
      </c>
      <c r="X108">
        <f t="shared" si="33"/>
        <v>0.5054441883281996</v>
      </c>
      <c r="Y108">
        <f t="shared" si="34"/>
        <v>17086.850000000006</v>
      </c>
      <c r="Z108">
        <f t="shared" si="35"/>
        <v>358.14999999999418</v>
      </c>
      <c r="AA108">
        <f t="shared" si="36"/>
        <v>15458.215533946321</v>
      </c>
      <c r="AB108">
        <f t="shared" si="40"/>
        <v>2.3168909711052673E-2</v>
      </c>
      <c r="AC108">
        <f t="shared" si="27"/>
        <v>6.9584249594780243E-3</v>
      </c>
      <c r="AD108">
        <f t="shared" si="37"/>
        <v>0.24268627018649322</v>
      </c>
    </row>
    <row r="109" spans="1:30" x14ac:dyDescent="0.25">
      <c r="A109">
        <f t="shared" si="28"/>
        <v>108</v>
      </c>
      <c r="B109" s="1">
        <f>ETH_5MIN_Raw_Data!A113</f>
        <v>43202.739583333336</v>
      </c>
      <c r="C109">
        <f>ETH_5MIN_Raw_Data!B113</f>
        <v>485.99</v>
      </c>
      <c r="D109">
        <f>ETH_5MIN_Raw_Data!C113</f>
        <v>488.65</v>
      </c>
      <c r="E109">
        <f>ETH_5MIN_Raw_Data!D113</f>
        <v>485.99</v>
      </c>
      <c r="F109">
        <f>ETH_5MIN_Raw_Data!E113</f>
        <v>488.65</v>
      </c>
      <c r="G109">
        <f>ETH_5MIN_Raw_Data!F113</f>
        <v>109</v>
      </c>
      <c r="H109">
        <f>ETH_5MIN_Raw_Data!G113</f>
        <v>7898</v>
      </c>
      <c r="I109">
        <f t="shared" si="41"/>
        <v>2.4802820056793426</v>
      </c>
      <c r="J109">
        <f t="shared" si="42"/>
        <v>1.8415012155627069</v>
      </c>
      <c r="K109">
        <f t="shared" si="29"/>
        <v>473.31099999999998</v>
      </c>
      <c r="L109">
        <f t="shared" si="43"/>
        <v>466.82799999999992</v>
      </c>
      <c r="M109">
        <f t="shared" si="21"/>
        <v>463.34683333333345</v>
      </c>
      <c r="N109">
        <f t="shared" si="22"/>
        <v>2.2786214358169135</v>
      </c>
      <c r="O109">
        <f t="shared" si="24"/>
        <v>-1.1562468024148117E-2</v>
      </c>
      <c r="P109">
        <f t="shared" si="23"/>
        <v>-1</v>
      </c>
      <c r="Q109">
        <f t="shared" si="25"/>
        <v>-1.530747979126156E-2</v>
      </c>
      <c r="R109">
        <f t="shared" si="26"/>
        <v>-7.2853780824721224E-3</v>
      </c>
      <c r="S109">
        <f t="shared" si="38"/>
        <v>480.14450980392155</v>
      </c>
      <c r="T109">
        <f t="shared" si="30"/>
        <v>8.5054901960784264</v>
      </c>
      <c r="U109">
        <f t="shared" si="31"/>
        <v>3.4111286166183303</v>
      </c>
      <c r="V109">
        <f t="shared" si="39"/>
        <v>2.493453385088265</v>
      </c>
      <c r="W109">
        <f t="shared" si="32"/>
        <v>11427.8</v>
      </c>
      <c r="X109">
        <f t="shared" si="33"/>
        <v>-0.23887414644888919</v>
      </c>
      <c r="Y109">
        <f t="shared" si="34"/>
        <v>18662.425000000003</v>
      </c>
      <c r="Z109">
        <f t="shared" si="35"/>
        <v>-10764.425000000003</v>
      </c>
      <c r="AA109">
        <f t="shared" si="36"/>
        <v>15477.338866725586</v>
      </c>
      <c r="AB109">
        <f t="shared" si="40"/>
        <v>-0.69549585317552365</v>
      </c>
      <c r="AC109">
        <f t="shared" si="27"/>
        <v>5.4584256751210054E-3</v>
      </c>
      <c r="AD109">
        <f t="shared" si="37"/>
        <v>0.42757075797160204</v>
      </c>
    </row>
    <row r="110" spans="1:30" x14ac:dyDescent="0.25">
      <c r="A110">
        <f t="shared" si="28"/>
        <v>109</v>
      </c>
      <c r="B110" s="1">
        <f>ETH_5MIN_Raw_Data!A114</f>
        <v>43202.743055555555</v>
      </c>
      <c r="C110">
        <f>ETH_5MIN_Raw_Data!B114</f>
        <v>488.99</v>
      </c>
      <c r="D110">
        <f>ETH_5MIN_Raw_Data!C114</f>
        <v>489</v>
      </c>
      <c r="E110">
        <f>ETH_5MIN_Raw_Data!D114</f>
        <v>481.62</v>
      </c>
      <c r="F110">
        <f>ETH_5MIN_Raw_Data!E114</f>
        <v>483</v>
      </c>
      <c r="G110">
        <f>ETH_5MIN_Raw_Data!F114</f>
        <v>83</v>
      </c>
      <c r="H110">
        <f>ETH_5MIN_Raw_Data!G114</f>
        <v>13044</v>
      </c>
      <c r="I110">
        <f t="shared" si="41"/>
        <v>1.2292258910533573</v>
      </c>
      <c r="J110">
        <f t="shared" si="42"/>
        <v>1.5664200556523484</v>
      </c>
      <c r="K110">
        <f t="shared" si="29"/>
        <v>475.6339999999999</v>
      </c>
      <c r="L110">
        <f t="shared" si="43"/>
        <v>467.71666666666658</v>
      </c>
      <c r="M110">
        <f t="shared" si="21"/>
        <v>463.91300000000018</v>
      </c>
      <c r="N110">
        <f t="shared" si="22"/>
        <v>0.97376305815613695</v>
      </c>
      <c r="O110">
        <f t="shared" si="24"/>
        <v>6.0248447204969465E-3</v>
      </c>
      <c r="P110">
        <f t="shared" si="23"/>
        <v>1</v>
      </c>
      <c r="Q110">
        <f t="shared" si="25"/>
        <v>-1.3436853002070412E-2</v>
      </c>
      <c r="R110">
        <f t="shared" si="26"/>
        <v>1.6770186335403774E-3</v>
      </c>
      <c r="S110">
        <f t="shared" si="38"/>
        <v>483.747973856209</v>
      </c>
      <c r="T110">
        <f t="shared" si="30"/>
        <v>-0.74797385620900059</v>
      </c>
      <c r="U110">
        <f t="shared" si="31"/>
        <v>3.6353651149869157</v>
      </c>
      <c r="V110">
        <f t="shared" si="39"/>
        <v>-0.20574930785506332</v>
      </c>
      <c r="W110">
        <f t="shared" si="32"/>
        <v>11198.2</v>
      </c>
      <c r="X110">
        <f t="shared" si="33"/>
        <v>0.1246151658190917</v>
      </c>
      <c r="Y110">
        <f t="shared" si="34"/>
        <v>17351.675000000003</v>
      </c>
      <c r="Z110">
        <f t="shared" si="35"/>
        <v>-4307.6750000000029</v>
      </c>
      <c r="AA110">
        <f t="shared" si="36"/>
        <v>15819.905722289286</v>
      </c>
      <c r="AB110">
        <f t="shared" si="40"/>
        <v>-0.27229460627763102</v>
      </c>
      <c r="AC110">
        <f t="shared" si="27"/>
        <v>1.5206775050998322E-2</v>
      </c>
      <c r="AD110">
        <f t="shared" si="37"/>
        <v>-5.6730143652251611E-2</v>
      </c>
    </row>
    <row r="111" spans="1:30" x14ac:dyDescent="0.25">
      <c r="A111">
        <f t="shared" si="28"/>
        <v>110</v>
      </c>
      <c r="B111" s="1">
        <f>ETH_5MIN_Raw_Data!A115</f>
        <v>43202.746527777781</v>
      </c>
      <c r="C111">
        <f>ETH_5MIN_Raw_Data!B115</f>
        <v>482.99</v>
      </c>
      <c r="D111">
        <f>ETH_5MIN_Raw_Data!C115</f>
        <v>485.97</v>
      </c>
      <c r="E111">
        <f>ETH_5MIN_Raw_Data!D115</f>
        <v>482.2</v>
      </c>
      <c r="F111">
        <f>ETH_5MIN_Raw_Data!E115</f>
        <v>485.91</v>
      </c>
      <c r="G111">
        <f>ETH_5MIN_Raw_Data!F115</f>
        <v>79</v>
      </c>
      <c r="H111">
        <f>ETH_5MIN_Raw_Data!G115</f>
        <v>13163</v>
      </c>
      <c r="I111">
        <f t="shared" si="41"/>
        <v>0.34008669755516951</v>
      </c>
      <c r="J111">
        <f t="shared" si="42"/>
        <v>1.3403113925151897</v>
      </c>
      <c r="K111">
        <f t="shared" si="29"/>
        <v>477.23499999999996</v>
      </c>
      <c r="L111">
        <f t="shared" si="43"/>
        <v>468.4276666666666</v>
      </c>
      <c r="M111">
        <f t="shared" si="21"/>
        <v>464.38816666666679</v>
      </c>
      <c r="N111">
        <f t="shared" si="22"/>
        <v>1.1959897836177573</v>
      </c>
      <c r="O111">
        <f t="shared" si="24"/>
        <v>-1.0825049906361357E-2</v>
      </c>
      <c r="P111">
        <f t="shared" si="23"/>
        <v>-1</v>
      </c>
      <c r="Q111">
        <f t="shared" si="25"/>
        <v>-1.5290897491304987E-2</v>
      </c>
      <c r="R111">
        <f t="shared" si="26"/>
        <v>-3.1693111893149359E-3</v>
      </c>
      <c r="S111">
        <f t="shared" si="38"/>
        <v>485.60790849673202</v>
      </c>
      <c r="T111">
        <f t="shared" si="30"/>
        <v>0.30209150326800227</v>
      </c>
      <c r="U111">
        <f t="shared" si="31"/>
        <v>3.3715160769355235</v>
      </c>
      <c r="V111">
        <f t="shared" si="39"/>
        <v>8.9601086387991566E-2</v>
      </c>
      <c r="W111">
        <f t="shared" si="32"/>
        <v>11731.4</v>
      </c>
      <c r="X111">
        <f t="shared" si="33"/>
        <v>9.6907653076344816E-2</v>
      </c>
      <c r="Y111">
        <f t="shared" si="34"/>
        <v>17154.800000000003</v>
      </c>
      <c r="Z111">
        <f t="shared" si="35"/>
        <v>-3991.8000000000029</v>
      </c>
      <c r="AA111">
        <f t="shared" si="36"/>
        <v>15899.19714520583</v>
      </c>
      <c r="AB111">
        <f t="shared" si="40"/>
        <v>-0.25106928126893951</v>
      </c>
      <c r="AC111">
        <f t="shared" si="27"/>
        <v>7.7878884906577121E-3</v>
      </c>
      <c r="AD111">
        <f t="shared" si="37"/>
        <v>-0.12353270791399737</v>
      </c>
    </row>
    <row r="112" spans="1:30" x14ac:dyDescent="0.25">
      <c r="A112">
        <f t="shared" si="28"/>
        <v>111</v>
      </c>
      <c r="B112" s="1">
        <f>ETH_5MIN_Raw_Data!A116</f>
        <v>43202.75</v>
      </c>
      <c r="C112">
        <f>ETH_5MIN_Raw_Data!B116</f>
        <v>484.9</v>
      </c>
      <c r="D112">
        <f>ETH_5MIN_Raw_Data!C116</f>
        <v>485.91</v>
      </c>
      <c r="E112">
        <f>ETH_5MIN_Raw_Data!D116</f>
        <v>480.15</v>
      </c>
      <c r="F112">
        <f>ETH_5MIN_Raw_Data!E116</f>
        <v>480.65</v>
      </c>
      <c r="G112">
        <f>ETH_5MIN_Raw_Data!F116</f>
        <v>49</v>
      </c>
      <c r="H112">
        <f>ETH_5MIN_Raw_Data!G116</f>
        <v>23898</v>
      </c>
      <c r="I112">
        <f t="shared" si="41"/>
        <v>-0.23100798476060724</v>
      </c>
      <c r="J112">
        <f t="shared" si="42"/>
        <v>1.1373835184560084</v>
      </c>
      <c r="K112">
        <f t="shared" si="29"/>
        <v>478.94400000000007</v>
      </c>
      <c r="L112">
        <f t="shared" si="43"/>
        <v>469.21966666666657</v>
      </c>
      <c r="M112">
        <f t="shared" si="21"/>
        <v>464.91116666666682</v>
      </c>
      <c r="N112">
        <f t="shared" si="22"/>
        <v>0.24093842906272037</v>
      </c>
      <c r="O112">
        <f t="shared" si="24"/>
        <v>-3.3704358680952972E-3</v>
      </c>
      <c r="P112">
        <f t="shared" si="23"/>
        <v>-1</v>
      </c>
      <c r="Q112">
        <f t="shared" si="25"/>
        <v>1.8308540518048382E-3</v>
      </c>
      <c r="R112">
        <f t="shared" si="26"/>
        <v>1.7372308332466498E-2</v>
      </c>
      <c r="S112">
        <f t="shared" si="38"/>
        <v>487.73653594771235</v>
      </c>
      <c r="T112">
        <f t="shared" si="30"/>
        <v>-7.0865359477123775</v>
      </c>
      <c r="U112">
        <f t="shared" si="31"/>
        <v>3.1152161296172873</v>
      </c>
      <c r="V112">
        <f t="shared" si="39"/>
        <v>-2.274813577247039</v>
      </c>
      <c r="W112">
        <f t="shared" si="32"/>
        <v>12510.2</v>
      </c>
      <c r="X112">
        <f t="shared" si="33"/>
        <v>0.77882809900456984</v>
      </c>
      <c r="Y112">
        <f t="shared" si="34"/>
        <v>16653.875</v>
      </c>
      <c r="Z112">
        <f t="shared" si="35"/>
        <v>7244.125</v>
      </c>
      <c r="AA112">
        <f t="shared" si="36"/>
        <v>15997.850327986778</v>
      </c>
      <c r="AB112">
        <f t="shared" si="40"/>
        <v>0.45281865072378286</v>
      </c>
      <c r="AC112">
        <f t="shared" si="27"/>
        <v>1.1924725172349644E-2</v>
      </c>
      <c r="AD112">
        <f t="shared" si="37"/>
        <v>-0.66585189538224487</v>
      </c>
    </row>
    <row r="113" spans="1:30" x14ac:dyDescent="0.25">
      <c r="A113">
        <f t="shared" si="28"/>
        <v>112</v>
      </c>
      <c r="B113" s="1">
        <f>ETH_5MIN_Raw_Data!A117</f>
        <v>43202.753472222219</v>
      </c>
      <c r="C113">
        <f>ETH_5MIN_Raw_Data!B117</f>
        <v>480</v>
      </c>
      <c r="D113">
        <f>ETH_5MIN_Raw_Data!C117</f>
        <v>480.18</v>
      </c>
      <c r="E113">
        <f>ETH_5MIN_Raw_Data!D117</f>
        <v>476.19</v>
      </c>
      <c r="F113">
        <f>ETH_5MIN_Raw_Data!E117</f>
        <v>479.03</v>
      </c>
      <c r="G113">
        <f>ETH_5MIN_Raw_Data!F117</f>
        <v>99</v>
      </c>
      <c r="H113">
        <f>ETH_5MIN_Raw_Data!G117</f>
        <v>17124</v>
      </c>
      <c r="I113">
        <f t="shared" si="41"/>
        <v>-0.60132645259200013</v>
      </c>
      <c r="J113">
        <f t="shared" si="42"/>
        <v>0.97021385850957331</v>
      </c>
      <c r="K113">
        <f t="shared" si="29"/>
        <v>480.16</v>
      </c>
      <c r="L113">
        <f t="shared" si="43"/>
        <v>469.75966666666659</v>
      </c>
      <c r="M113">
        <f t="shared" si="21"/>
        <v>465.31366666666685</v>
      </c>
      <c r="N113">
        <f t="shared" si="22"/>
        <v>-0.18326357605266747</v>
      </c>
      <c r="O113">
        <f t="shared" si="24"/>
        <v>4.4673611256080903E-3</v>
      </c>
      <c r="P113">
        <f t="shared" si="23"/>
        <v>1</v>
      </c>
      <c r="Q113">
        <f t="shared" si="25"/>
        <v>1.1314531448969828E-2</v>
      </c>
      <c r="R113">
        <f t="shared" si="26"/>
        <v>2.6908544350040798E-2</v>
      </c>
      <c r="S113">
        <f t="shared" si="38"/>
        <v>488.18986928104573</v>
      </c>
      <c r="T113">
        <f t="shared" si="30"/>
        <v>-9.1598692810457578</v>
      </c>
      <c r="U113">
        <f t="shared" si="31"/>
        <v>3.3970239231167874</v>
      </c>
      <c r="V113">
        <f t="shared" si="39"/>
        <v>-2.6964394388608044</v>
      </c>
      <c r="W113">
        <f t="shared" si="32"/>
        <v>14464.7</v>
      </c>
      <c r="X113">
        <f t="shared" si="33"/>
        <v>0.18082169070017232</v>
      </c>
      <c r="Y113">
        <f t="shared" si="34"/>
        <v>19037.700000000012</v>
      </c>
      <c r="Z113">
        <f t="shared" si="35"/>
        <v>-1913.7000000000116</v>
      </c>
      <c r="AA113">
        <f t="shared" si="36"/>
        <v>16041.090248030356</v>
      </c>
      <c r="AB113">
        <f t="shared" si="40"/>
        <v>-0.11929987116898055</v>
      </c>
      <c r="AC113">
        <f t="shared" si="27"/>
        <v>8.344050942626826E-3</v>
      </c>
      <c r="AD113">
        <f t="shared" si="37"/>
        <v>0.16412777139882115</v>
      </c>
    </row>
    <row r="114" spans="1:30" x14ac:dyDescent="0.25">
      <c r="A114">
        <f t="shared" si="28"/>
        <v>113</v>
      </c>
      <c r="B114" s="1">
        <f>ETH_5MIN_Raw_Data!A118</f>
        <v>43202.756944444445</v>
      </c>
      <c r="C114">
        <f>ETH_5MIN_Raw_Data!B118</f>
        <v>479.06</v>
      </c>
      <c r="D114">
        <f>ETH_5MIN_Raw_Data!C118</f>
        <v>482.33</v>
      </c>
      <c r="E114">
        <f>ETH_5MIN_Raw_Data!D118</f>
        <v>479.06</v>
      </c>
      <c r="F114">
        <f>ETH_5MIN_Raw_Data!E118</f>
        <v>481.17</v>
      </c>
      <c r="G114">
        <f>ETH_5MIN_Raw_Data!F118</f>
        <v>50</v>
      </c>
      <c r="H114">
        <f>ETH_5MIN_Raw_Data!G118</f>
        <v>3912</v>
      </c>
      <c r="I114">
        <f t="shared" si="41"/>
        <v>-0.95097082598017879</v>
      </c>
      <c r="J114">
        <f t="shared" si="42"/>
        <v>0.80077146621636763</v>
      </c>
      <c r="K114">
        <f t="shared" si="29"/>
        <v>481.06499999999994</v>
      </c>
      <c r="L114">
        <f t="shared" si="43"/>
        <v>470.25433333333325</v>
      </c>
      <c r="M114">
        <f t="shared" si="21"/>
        <v>465.61833333333351</v>
      </c>
      <c r="N114">
        <f t="shared" si="22"/>
        <v>2.0220457577524734E-2</v>
      </c>
      <c r="O114">
        <f t="shared" si="24"/>
        <v>-9.6847268117297939E-3</v>
      </c>
      <c r="P114">
        <f t="shared" si="23"/>
        <v>-1</v>
      </c>
      <c r="Q114">
        <f t="shared" si="25"/>
        <v>8.1468088201674237E-3</v>
      </c>
      <c r="R114">
        <f t="shared" si="26"/>
        <v>1.2053951825758072E-2</v>
      </c>
      <c r="S114">
        <f t="shared" si="38"/>
        <v>488.04241830065354</v>
      </c>
      <c r="T114">
        <f t="shared" si="30"/>
        <v>-6.8724183006535213</v>
      </c>
      <c r="U114">
        <f t="shared" si="31"/>
        <v>3.9252843959946824</v>
      </c>
      <c r="V114">
        <f t="shared" si="39"/>
        <v>-1.7508077396038011</v>
      </c>
      <c r="W114">
        <f t="shared" si="32"/>
        <v>16167.1</v>
      </c>
      <c r="X114">
        <f t="shared" si="33"/>
        <v>-0.88108483627431256</v>
      </c>
      <c r="Y114">
        <f t="shared" si="34"/>
        <v>20574.299999999988</v>
      </c>
      <c r="Z114">
        <f t="shared" si="35"/>
        <v>-16662.299999999988</v>
      </c>
      <c r="AA114">
        <f t="shared" si="36"/>
        <v>15518.523642682148</v>
      </c>
      <c r="AB114">
        <f t="shared" si="40"/>
        <v>-1.07370394140922</v>
      </c>
      <c r="AC114">
        <f t="shared" si="27"/>
        <v>6.8026503292107927E-3</v>
      </c>
      <c r="AD114">
        <f t="shared" si="37"/>
        <v>-0.67011251041995878</v>
      </c>
    </row>
    <row r="115" spans="1:30" x14ac:dyDescent="0.25">
      <c r="A115">
        <f t="shared" si="28"/>
        <v>114</v>
      </c>
      <c r="B115" s="1">
        <f>ETH_5MIN_Raw_Data!A119</f>
        <v>43202.760416666664</v>
      </c>
      <c r="C115">
        <f>ETH_5MIN_Raw_Data!B119</f>
        <v>480.56</v>
      </c>
      <c r="D115">
        <f>ETH_5MIN_Raw_Data!C119</f>
        <v>481.84</v>
      </c>
      <c r="E115">
        <f>ETH_5MIN_Raw_Data!D119</f>
        <v>476.51</v>
      </c>
      <c r="F115">
        <f>ETH_5MIN_Raw_Data!E119</f>
        <v>476.51</v>
      </c>
      <c r="G115">
        <f>ETH_5MIN_Raw_Data!F119</f>
        <v>77</v>
      </c>
      <c r="H115">
        <f>ETH_5MIN_Raw_Data!G119</f>
        <v>17063</v>
      </c>
      <c r="I115">
        <f t="shared" si="41"/>
        <v>-1.0793240310725971</v>
      </c>
      <c r="J115">
        <f t="shared" si="42"/>
        <v>0.69082293566921793</v>
      </c>
      <c r="K115">
        <f t="shared" si="29"/>
        <v>482.13</v>
      </c>
      <c r="L115">
        <f t="shared" si="43"/>
        <v>470.84299999999996</v>
      </c>
      <c r="M115">
        <f t="shared" si="21"/>
        <v>465.95200000000011</v>
      </c>
      <c r="N115">
        <f t="shared" si="22"/>
        <v>-1.4652149560876606</v>
      </c>
      <c r="O115">
        <f t="shared" si="24"/>
        <v>4.1342259343980763E-3</v>
      </c>
      <c r="P115">
        <f t="shared" si="23"/>
        <v>1</v>
      </c>
      <c r="Q115">
        <f t="shared" si="25"/>
        <v>1.5319720467566288E-2</v>
      </c>
      <c r="R115">
        <f t="shared" si="26"/>
        <v>2.6274369897798539E-2</v>
      </c>
      <c r="S115">
        <f t="shared" si="38"/>
        <v>488.11869281045739</v>
      </c>
      <c r="T115">
        <f t="shared" si="30"/>
        <v>-11.608692810457399</v>
      </c>
      <c r="U115">
        <f t="shared" si="31"/>
        <v>4.2088850934410367</v>
      </c>
      <c r="V115">
        <f t="shared" si="39"/>
        <v>-2.758139638582183</v>
      </c>
      <c r="W115">
        <f t="shared" si="32"/>
        <v>16455</v>
      </c>
      <c r="X115">
        <f t="shared" si="33"/>
        <v>4.4641375950439689E-2</v>
      </c>
      <c r="Y115">
        <f t="shared" si="34"/>
        <v>17140.925000000003</v>
      </c>
      <c r="Z115">
        <f t="shared" si="35"/>
        <v>-77.92500000000291</v>
      </c>
      <c r="AA115">
        <f t="shared" si="36"/>
        <v>14582.355596695785</v>
      </c>
      <c r="AB115">
        <f t="shared" si="40"/>
        <v>-5.3437868445383356E-3</v>
      </c>
      <c r="AC115">
        <f t="shared" si="27"/>
        <v>1.1123284812438012E-2</v>
      </c>
      <c r="AD115">
        <f t="shared" si="37"/>
        <v>-7.8704738801982671E-2</v>
      </c>
    </row>
    <row r="116" spans="1:30" x14ac:dyDescent="0.25">
      <c r="A116">
        <f t="shared" si="28"/>
        <v>115</v>
      </c>
      <c r="B116" s="1">
        <f>ETH_5MIN_Raw_Data!A120</f>
        <v>43202.763888888891</v>
      </c>
      <c r="C116">
        <f>ETH_5MIN_Raw_Data!B120</f>
        <v>475.86</v>
      </c>
      <c r="D116">
        <f>ETH_5MIN_Raw_Data!C120</f>
        <v>478.5</v>
      </c>
      <c r="E116">
        <f>ETH_5MIN_Raw_Data!D120</f>
        <v>475.39</v>
      </c>
      <c r="F116">
        <f>ETH_5MIN_Raw_Data!E120</f>
        <v>478.48</v>
      </c>
      <c r="G116">
        <f>ETH_5MIN_Raw_Data!F120</f>
        <v>94</v>
      </c>
      <c r="H116">
        <f>ETH_5MIN_Raw_Data!G120</f>
        <v>24205</v>
      </c>
      <c r="I116">
        <f t="shared" si="41"/>
        <v>-1.2310150695009212</v>
      </c>
      <c r="J116">
        <f t="shared" si="42"/>
        <v>0.55785274352399528</v>
      </c>
      <c r="K116">
        <f t="shared" si="29"/>
        <v>482.28200000000004</v>
      </c>
      <c r="L116">
        <f t="shared" si="43"/>
        <v>471.29333333333329</v>
      </c>
      <c r="M116">
        <f t="shared" si="21"/>
        <v>466.20383333333342</v>
      </c>
      <c r="N116">
        <f t="shared" si="22"/>
        <v>-1.0648015380133495</v>
      </c>
      <c r="O116">
        <f t="shared" si="24"/>
        <v>6.3743521150308362E-3</v>
      </c>
      <c r="P116">
        <f t="shared" si="23"/>
        <v>1</v>
      </c>
      <c r="Q116">
        <f t="shared" si="25"/>
        <v>1.2309814412305605E-2</v>
      </c>
      <c r="R116">
        <f t="shared" si="26"/>
        <v>2.0648720949673956E-2</v>
      </c>
      <c r="S116">
        <f t="shared" si="38"/>
        <v>486.99457516339862</v>
      </c>
      <c r="T116">
        <f t="shared" si="30"/>
        <v>-8.5145751633986038</v>
      </c>
      <c r="U116">
        <f t="shared" si="31"/>
        <v>4.9494031891698427</v>
      </c>
      <c r="V116">
        <f t="shared" si="39"/>
        <v>-1.7203236103354802</v>
      </c>
      <c r="W116">
        <f t="shared" si="32"/>
        <v>17026.7</v>
      </c>
      <c r="X116">
        <f t="shared" si="33"/>
        <v>0.53122357085117033</v>
      </c>
      <c r="Y116">
        <f t="shared" si="34"/>
        <v>18102.849999999991</v>
      </c>
      <c r="Z116">
        <f t="shared" si="35"/>
        <v>6102.1500000000087</v>
      </c>
      <c r="AA116">
        <f t="shared" si="36"/>
        <v>14120.480784801184</v>
      </c>
      <c r="AB116">
        <f t="shared" si="40"/>
        <v>0.43214888310093236</v>
      </c>
      <c r="AC116">
        <f t="shared" si="27"/>
        <v>6.5206680015515699E-3</v>
      </c>
      <c r="AD116">
        <f t="shared" si="37"/>
        <v>0.25188137794968751</v>
      </c>
    </row>
    <row r="117" spans="1:30" x14ac:dyDescent="0.25">
      <c r="A117">
        <f t="shared" si="28"/>
        <v>116</v>
      </c>
      <c r="B117" s="1">
        <f>ETH_5MIN_Raw_Data!A121</f>
        <v>43202.767361111109</v>
      </c>
      <c r="C117">
        <f>ETH_5MIN_Raw_Data!B121</f>
        <v>478.74</v>
      </c>
      <c r="D117">
        <f>ETH_5MIN_Raw_Data!C121</f>
        <v>484.68</v>
      </c>
      <c r="E117">
        <f>ETH_5MIN_Raw_Data!D121</f>
        <v>478.58</v>
      </c>
      <c r="F117">
        <f>ETH_5MIN_Raw_Data!E121</f>
        <v>481.53</v>
      </c>
      <c r="G117">
        <f>ETH_5MIN_Raw_Data!F121</f>
        <v>141</v>
      </c>
      <c r="H117">
        <f>ETH_5MIN_Raw_Data!G121</f>
        <v>19175</v>
      </c>
      <c r="I117">
        <f t="shared" si="41"/>
        <v>-1.396022693184501</v>
      </c>
      <c r="J117">
        <f t="shared" si="42"/>
        <v>0.41668218043422167</v>
      </c>
      <c r="K117">
        <f t="shared" si="29"/>
        <v>482.23700000000008</v>
      </c>
      <c r="L117">
        <f t="shared" si="43"/>
        <v>471.77233333333328</v>
      </c>
      <c r="M117">
        <f t="shared" si="21"/>
        <v>466.48883333333345</v>
      </c>
      <c r="N117">
        <f t="shared" si="22"/>
        <v>-0.19556654478452187</v>
      </c>
      <c r="O117">
        <f t="shared" si="24"/>
        <v>6.0640043195647544E-3</v>
      </c>
      <c r="P117">
        <f t="shared" si="23"/>
        <v>1</v>
      </c>
      <c r="Q117">
        <f t="shared" si="25"/>
        <v>1.5513052146283778E-2</v>
      </c>
      <c r="R117">
        <f t="shared" si="26"/>
        <v>1.5388449317799566E-2</v>
      </c>
      <c r="S117">
        <f t="shared" si="38"/>
        <v>486.02137254901953</v>
      </c>
      <c r="T117">
        <f t="shared" si="30"/>
        <v>-4.4913725490195588</v>
      </c>
      <c r="U117">
        <f t="shared" si="31"/>
        <v>5.2644712234603279</v>
      </c>
      <c r="V117">
        <f t="shared" si="39"/>
        <v>-0.85314789622259302</v>
      </c>
      <c r="W117">
        <f t="shared" si="32"/>
        <v>14125.7</v>
      </c>
      <c r="X117">
        <f t="shared" si="33"/>
        <v>0.72599176777137364</v>
      </c>
      <c r="Y117">
        <f t="shared" si="34"/>
        <v>20306.25</v>
      </c>
      <c r="Z117">
        <f t="shared" si="35"/>
        <v>-1131.25</v>
      </c>
      <c r="AA117">
        <f t="shared" si="36"/>
        <v>6875.0576733669086</v>
      </c>
      <c r="AB117">
        <f t="shared" si="40"/>
        <v>-0.16454407420934333</v>
      </c>
      <c r="AC117">
        <f t="shared" si="27"/>
        <v>1.266532400390346E-2</v>
      </c>
      <c r="AD117">
        <f t="shared" si="37"/>
        <v>1.1027379098571399</v>
      </c>
    </row>
    <row r="118" spans="1:30" x14ac:dyDescent="0.25">
      <c r="A118">
        <f t="shared" si="28"/>
        <v>117</v>
      </c>
      <c r="B118" s="1">
        <f>ETH_5MIN_Raw_Data!A122</f>
        <v>43202.770833333336</v>
      </c>
      <c r="C118">
        <f>ETH_5MIN_Raw_Data!B122</f>
        <v>480.79</v>
      </c>
      <c r="D118">
        <f>ETH_5MIN_Raw_Data!C122</f>
        <v>485.99</v>
      </c>
      <c r="E118">
        <f>ETH_5MIN_Raw_Data!D122</f>
        <v>479.9</v>
      </c>
      <c r="F118">
        <f>ETH_5MIN_Raw_Data!E122</f>
        <v>484.45</v>
      </c>
      <c r="G118">
        <f>ETH_5MIN_Raw_Data!F122</f>
        <v>167</v>
      </c>
      <c r="H118">
        <f>ETH_5MIN_Raw_Data!G122</f>
        <v>29845</v>
      </c>
      <c r="I118">
        <f t="shared" si="41"/>
        <v>-1.5278871977962778</v>
      </c>
      <c r="J118">
        <f t="shared" si="42"/>
        <v>0.28536910976780544</v>
      </c>
      <c r="K118">
        <f t="shared" si="29"/>
        <v>482.09199999999993</v>
      </c>
      <c r="L118">
        <f t="shared" si="43"/>
        <v>472.38799999999998</v>
      </c>
      <c r="M118">
        <f t="shared" si="21"/>
        <v>466.83733333333333</v>
      </c>
      <c r="N118">
        <f t="shared" si="22"/>
        <v>0.65291320650199647</v>
      </c>
      <c r="O118">
        <f t="shared" si="24"/>
        <v>1.3210857673650251E-3</v>
      </c>
      <c r="P118">
        <f t="shared" si="23"/>
        <v>1</v>
      </c>
      <c r="Q118">
        <f t="shared" si="25"/>
        <v>1.5419547940964036E-2</v>
      </c>
      <c r="R118">
        <f t="shared" si="26"/>
        <v>1.6947053359479897E-2</v>
      </c>
      <c r="S118">
        <f t="shared" si="38"/>
        <v>485.50431372549014</v>
      </c>
      <c r="T118">
        <f t="shared" si="30"/>
        <v>-1.0543137254901467</v>
      </c>
      <c r="U118">
        <f t="shared" si="31"/>
        <v>5.2450420517733711</v>
      </c>
      <c r="V118">
        <f t="shared" si="39"/>
        <v>-0.20101149143955457</v>
      </c>
      <c r="W118">
        <f t="shared" si="32"/>
        <v>15692.7</v>
      </c>
      <c r="X118">
        <f t="shared" si="33"/>
        <v>2.3207766994357555</v>
      </c>
      <c r="Y118">
        <f t="shared" si="34"/>
        <v>20489.274999999994</v>
      </c>
      <c r="Z118">
        <f t="shared" si="35"/>
        <v>9355.7250000000058</v>
      </c>
      <c r="AA118">
        <f t="shared" si="36"/>
        <v>6438.0772228416708</v>
      </c>
      <c r="AB118">
        <f t="shared" si="40"/>
        <v>1.4531862039192083</v>
      </c>
      <c r="AC118">
        <f t="shared" si="27"/>
        <v>1.2610131588483228E-2</v>
      </c>
      <c r="AD118">
        <f t="shared" si="37"/>
        <v>1.4873910475304006</v>
      </c>
    </row>
    <row r="119" spans="1:30" x14ac:dyDescent="0.25">
      <c r="A119">
        <f t="shared" si="28"/>
        <v>118</v>
      </c>
      <c r="B119" s="1">
        <f>ETH_5MIN_Raw_Data!A123</f>
        <v>43202.774305555555</v>
      </c>
      <c r="C119">
        <f>ETH_5MIN_Raw_Data!B123</f>
        <v>485.02</v>
      </c>
      <c r="D119">
        <f>ETH_5MIN_Raw_Data!C123</f>
        <v>486.02</v>
      </c>
      <c r="E119">
        <f>ETH_5MIN_Raw_Data!D123</f>
        <v>484.24</v>
      </c>
      <c r="F119">
        <f>ETH_5MIN_Raw_Data!E123</f>
        <v>485.09</v>
      </c>
      <c r="G119">
        <f>ETH_5MIN_Raw_Data!F123</f>
        <v>14</v>
      </c>
      <c r="H119">
        <f>ETH_5MIN_Raw_Data!G123</f>
        <v>6037</v>
      </c>
      <c r="I119">
        <f t="shared" si="41"/>
        <v>-1.6174909725293567</v>
      </c>
      <c r="J119">
        <f t="shared" si="42"/>
        <v>0.17101497988047951</v>
      </c>
      <c r="K119">
        <f t="shared" si="29"/>
        <v>481.93799999999999</v>
      </c>
      <c r="L119">
        <f t="shared" si="43"/>
        <v>473.10300000000001</v>
      </c>
      <c r="M119">
        <f t="shared" si="21"/>
        <v>467.20783333333344</v>
      </c>
      <c r="N119">
        <f t="shared" si="22"/>
        <v>0.90779449142470359</v>
      </c>
      <c r="O119">
        <f t="shared" si="24"/>
        <v>-2.6386856047330861E-3</v>
      </c>
      <c r="P119">
        <f t="shared" si="23"/>
        <v>-1</v>
      </c>
      <c r="Q119">
        <f t="shared" si="25"/>
        <v>3.8755694819519108E-3</v>
      </c>
      <c r="R119">
        <f t="shared" si="26"/>
        <v>1.4450926632171448E-2</v>
      </c>
      <c r="S119">
        <f t="shared" si="38"/>
        <v>485.52549019607829</v>
      </c>
      <c r="T119">
        <f t="shared" si="30"/>
        <v>-0.43549019607831951</v>
      </c>
      <c r="U119">
        <f t="shared" si="31"/>
        <v>5.1154672979068696</v>
      </c>
      <c r="V119">
        <f t="shared" si="39"/>
        <v>-8.5132045757874752E-2</v>
      </c>
      <c r="W119">
        <f t="shared" si="32"/>
        <v>16932.7</v>
      </c>
      <c r="X119">
        <f t="shared" si="33"/>
        <v>-1.4642486169656674</v>
      </c>
      <c r="Y119">
        <f t="shared" si="34"/>
        <v>22841.5</v>
      </c>
      <c r="Z119">
        <f t="shared" si="35"/>
        <v>-16804.5</v>
      </c>
      <c r="AA119">
        <f t="shared" si="36"/>
        <v>6574.5915953353751</v>
      </c>
      <c r="AB119">
        <f t="shared" si="40"/>
        <v>-2.5559762543916293</v>
      </c>
      <c r="AC119">
        <f t="shared" si="27"/>
        <v>3.6691196174220781E-3</v>
      </c>
      <c r="AD119">
        <f t="shared" si="37"/>
        <v>-1.5380135424495365</v>
      </c>
    </row>
    <row r="120" spans="1:30" x14ac:dyDescent="0.25">
      <c r="A120">
        <f t="shared" si="28"/>
        <v>119</v>
      </c>
      <c r="B120" s="1">
        <f>ETH_5MIN_Raw_Data!A124</f>
        <v>43202.777777777781</v>
      </c>
      <c r="C120">
        <f>ETH_5MIN_Raw_Data!B124</f>
        <v>484.77</v>
      </c>
      <c r="D120">
        <f>ETH_5MIN_Raw_Data!C124</f>
        <v>484.77</v>
      </c>
      <c r="E120">
        <f>ETH_5MIN_Raw_Data!D124</f>
        <v>481.25</v>
      </c>
      <c r="F120">
        <f>ETH_5MIN_Raw_Data!E124</f>
        <v>483.81</v>
      </c>
      <c r="G120">
        <f>ETH_5MIN_Raw_Data!F124</f>
        <v>39</v>
      </c>
      <c r="H120">
        <f>ETH_5MIN_Raw_Data!G124</f>
        <v>2043</v>
      </c>
      <c r="I120">
        <f t="shared" si="41"/>
        <v>-1.6541376568121453</v>
      </c>
      <c r="J120">
        <f t="shared" si="42"/>
        <v>3.9473860874422222E-2</v>
      </c>
      <c r="K120">
        <f t="shared" si="29"/>
        <v>481.58199999999999</v>
      </c>
      <c r="L120">
        <f t="shared" si="43"/>
        <v>473.86599999999999</v>
      </c>
      <c r="M120">
        <f t="shared" si="21"/>
        <v>467.60283333333342</v>
      </c>
      <c r="N120">
        <f t="shared" si="22"/>
        <v>0.76793278871235593</v>
      </c>
      <c r="O120">
        <f t="shared" si="24"/>
        <v>1.1574791757094775E-3</v>
      </c>
      <c r="P120">
        <f t="shared" si="23"/>
        <v>1</v>
      </c>
      <c r="Q120">
        <f t="shared" si="25"/>
        <v>1.078935945929181E-2</v>
      </c>
      <c r="R120">
        <f t="shared" si="26"/>
        <v>2.4575763212831454E-2</v>
      </c>
      <c r="S120">
        <f t="shared" si="38"/>
        <v>485.58575163398689</v>
      </c>
      <c r="T120">
        <f t="shared" si="30"/>
        <v>-1.7757516339868857</v>
      </c>
      <c r="U120">
        <f t="shared" si="31"/>
        <v>4.9822251952773922</v>
      </c>
      <c r="V120">
        <f t="shared" si="39"/>
        <v>-0.35641737665132145</v>
      </c>
      <c r="W120">
        <f t="shared" si="32"/>
        <v>16746.599999999999</v>
      </c>
      <c r="X120">
        <f t="shared" si="33"/>
        <v>-1.9135129583721155</v>
      </c>
      <c r="Y120">
        <f t="shared" si="34"/>
        <v>17966.475000000002</v>
      </c>
      <c r="Z120">
        <f t="shared" si="35"/>
        <v>-15923.475000000002</v>
      </c>
      <c r="AA120">
        <f t="shared" si="36"/>
        <v>8498.8897584188944</v>
      </c>
      <c r="AB120">
        <f t="shared" si="40"/>
        <v>-1.8735947226785012</v>
      </c>
      <c r="AC120">
        <f t="shared" si="27"/>
        <v>7.2876337964016937E-3</v>
      </c>
      <c r="AD120">
        <f t="shared" si="37"/>
        <v>-0.91118517594005777</v>
      </c>
    </row>
    <row r="121" spans="1:30" x14ac:dyDescent="0.25">
      <c r="A121">
        <f t="shared" si="28"/>
        <v>120</v>
      </c>
      <c r="B121" s="1">
        <f>ETH_5MIN_Raw_Data!A125</f>
        <v>43202.78125</v>
      </c>
      <c r="C121">
        <f>ETH_5MIN_Raw_Data!B125</f>
        <v>483.95</v>
      </c>
      <c r="D121">
        <f>ETH_5MIN_Raw_Data!C125</f>
        <v>484.37</v>
      </c>
      <c r="E121">
        <f>ETH_5MIN_Raw_Data!D125</f>
        <v>482.25</v>
      </c>
      <c r="F121">
        <f>ETH_5MIN_Raw_Data!E125</f>
        <v>484.37</v>
      </c>
      <c r="G121">
        <f>ETH_5MIN_Raw_Data!F125</f>
        <v>9</v>
      </c>
      <c r="H121">
        <f>ETH_5MIN_Raw_Data!G125</f>
        <v>728</v>
      </c>
      <c r="I121">
        <f t="shared" si="41"/>
        <v>-1.6456958848526089</v>
      </c>
      <c r="J121">
        <f t="shared" si="42"/>
        <v>-9.1063220055895136E-2</v>
      </c>
      <c r="K121">
        <f t="shared" si="29"/>
        <v>481.66300000000001</v>
      </c>
      <c r="L121">
        <f t="shared" si="43"/>
        <v>474.53566666666666</v>
      </c>
      <c r="M121">
        <f t="shared" si="21"/>
        <v>467.96516666666679</v>
      </c>
      <c r="N121">
        <f t="shared" si="22"/>
        <v>0.91742784154113954</v>
      </c>
      <c r="O121">
        <f t="shared" si="24"/>
        <v>9.5588083489894001E-3</v>
      </c>
      <c r="P121">
        <f t="shared" si="23"/>
        <v>1</v>
      </c>
      <c r="Q121">
        <f t="shared" si="25"/>
        <v>8.2375043871420802E-3</v>
      </c>
      <c r="R121">
        <f t="shared" si="26"/>
        <v>2.1718933872865748E-2</v>
      </c>
      <c r="S121">
        <f t="shared" si="38"/>
        <v>484.99941176470588</v>
      </c>
      <c r="T121">
        <f t="shared" si="30"/>
        <v>-0.62941176470587834</v>
      </c>
      <c r="U121">
        <f t="shared" si="31"/>
        <v>4.6811919420096437</v>
      </c>
      <c r="V121">
        <f t="shared" si="39"/>
        <v>-0.13445544906147788</v>
      </c>
      <c r="W121">
        <f t="shared" si="32"/>
        <v>15646.5</v>
      </c>
      <c r="X121">
        <f t="shared" si="33"/>
        <v>-1.6882826297025095</v>
      </c>
      <c r="Y121">
        <f t="shared" si="34"/>
        <v>12084.475000000006</v>
      </c>
      <c r="Z121">
        <f t="shared" si="35"/>
        <v>-11356.475000000006</v>
      </c>
      <c r="AA121">
        <f t="shared" si="36"/>
        <v>9650.8817245949722</v>
      </c>
      <c r="AB121">
        <f t="shared" si="40"/>
        <v>-1.1767292693120859</v>
      </c>
      <c r="AC121">
        <f t="shared" si="27"/>
        <v>4.3864186546936842E-3</v>
      </c>
      <c r="AD121">
        <f t="shared" si="37"/>
        <v>-1.3479330698770609</v>
      </c>
    </row>
    <row r="122" spans="1:30" x14ac:dyDescent="0.25">
      <c r="A122">
        <f t="shared" si="28"/>
        <v>121</v>
      </c>
      <c r="B122" s="1">
        <f>ETH_5MIN_Raw_Data!A126</f>
        <v>43202.784722222219</v>
      </c>
      <c r="C122">
        <f>ETH_5MIN_Raw_Data!B126</f>
        <v>484.9</v>
      </c>
      <c r="D122">
        <f>ETH_5MIN_Raw_Data!C126</f>
        <v>489</v>
      </c>
      <c r="E122">
        <f>ETH_5MIN_Raw_Data!D126</f>
        <v>484.9</v>
      </c>
      <c r="F122">
        <f>ETH_5MIN_Raw_Data!E126</f>
        <v>489</v>
      </c>
      <c r="G122">
        <f>ETH_5MIN_Raw_Data!F126</f>
        <v>79</v>
      </c>
      <c r="H122">
        <f>ETH_5MIN_Raw_Data!G126</f>
        <v>14548</v>
      </c>
      <c r="I122">
        <f t="shared" si="41"/>
        <v>-1.5538257368485917</v>
      </c>
      <c r="J122">
        <f t="shared" si="42"/>
        <v>-0.17026068361460181</v>
      </c>
      <c r="K122">
        <f t="shared" si="29"/>
        <v>481.50900000000001</v>
      </c>
      <c r="L122">
        <f t="shared" si="43"/>
        <v>475.21366666666665</v>
      </c>
      <c r="M122">
        <f t="shared" si="21"/>
        <v>468.33300000000014</v>
      </c>
      <c r="N122">
        <f t="shared" si="22"/>
        <v>2.7151912190141556</v>
      </c>
      <c r="O122">
        <f t="shared" si="24"/>
        <v>5.9713701431493172E-3</v>
      </c>
      <c r="P122">
        <f t="shared" si="23"/>
        <v>1</v>
      </c>
      <c r="Q122">
        <f t="shared" si="25"/>
        <v>-1.2269938650307213E-4</v>
      </c>
      <c r="R122">
        <f t="shared" si="26"/>
        <v>1.2085889570552198E-2</v>
      </c>
      <c r="S122">
        <f t="shared" si="38"/>
        <v>484.43189542483657</v>
      </c>
      <c r="T122">
        <f t="shared" si="30"/>
        <v>4.5681045751634315</v>
      </c>
      <c r="U122">
        <f t="shared" si="31"/>
        <v>4.2791584044443631</v>
      </c>
      <c r="V122">
        <f t="shared" si="39"/>
        <v>1.0675240651103186</v>
      </c>
      <c r="W122">
        <f t="shared" si="32"/>
        <v>14403</v>
      </c>
      <c r="X122">
        <f t="shared" si="33"/>
        <v>1.4634022729443953E-2</v>
      </c>
      <c r="Y122">
        <f t="shared" si="34"/>
        <v>7395.4250000000029</v>
      </c>
      <c r="Z122">
        <f t="shared" si="35"/>
        <v>7152.5749999999971</v>
      </c>
      <c r="AA122">
        <f t="shared" si="36"/>
        <v>9750.6592252663995</v>
      </c>
      <c r="AB122">
        <f t="shared" si="40"/>
        <v>0.73354783863904138</v>
      </c>
      <c r="AC122">
        <f t="shared" si="27"/>
        <v>8.4197556217271239E-3</v>
      </c>
      <c r="AD122">
        <f t="shared" si="37"/>
        <v>-0.10981936374658562</v>
      </c>
    </row>
    <row r="123" spans="1:30" x14ac:dyDescent="0.25">
      <c r="A123">
        <f t="shared" si="28"/>
        <v>122</v>
      </c>
      <c r="B123" s="1">
        <f>ETH_5MIN_Raw_Data!A127</f>
        <v>43202.788194444445</v>
      </c>
      <c r="C123">
        <f>ETH_5MIN_Raw_Data!B127</f>
        <v>489</v>
      </c>
      <c r="D123">
        <f>ETH_5MIN_Raw_Data!C127</f>
        <v>491.93</v>
      </c>
      <c r="E123">
        <f>ETH_5MIN_Raw_Data!D127</f>
        <v>489</v>
      </c>
      <c r="F123">
        <f>ETH_5MIN_Raw_Data!E127</f>
        <v>491.92</v>
      </c>
      <c r="G123">
        <f>ETH_5MIN_Raw_Data!F127</f>
        <v>156</v>
      </c>
      <c r="H123">
        <f>ETH_5MIN_Raw_Data!G127</f>
        <v>24906</v>
      </c>
      <c r="I123">
        <f t="shared" si="41"/>
        <v>-1.3732788367345836</v>
      </c>
      <c r="J123">
        <f t="shared" si="42"/>
        <v>-0.19303667231514235</v>
      </c>
      <c r="K123">
        <f t="shared" si="29"/>
        <v>482.34400000000005</v>
      </c>
      <c r="L123">
        <f t="shared" si="43"/>
        <v>476.04733333333337</v>
      </c>
      <c r="M123">
        <f t="shared" si="21"/>
        <v>468.77166666666676</v>
      </c>
      <c r="N123">
        <f t="shared" si="22"/>
        <v>2.7137014720312642</v>
      </c>
      <c r="O123">
        <f t="shared" si="24"/>
        <v>-1.0062611806797829E-2</v>
      </c>
      <c r="P123">
        <f t="shared" si="23"/>
        <v>-1</v>
      </c>
      <c r="Q123">
        <f t="shared" si="25"/>
        <v>1.5043096438445459E-3</v>
      </c>
      <c r="R123">
        <f t="shared" si="26"/>
        <v>4.2283298097251258E-3</v>
      </c>
      <c r="S123">
        <f t="shared" si="38"/>
        <v>484.68169934640525</v>
      </c>
      <c r="T123">
        <f t="shared" si="30"/>
        <v>7.2383006535947629</v>
      </c>
      <c r="U123">
        <f t="shared" si="31"/>
        <v>3.8183507202825435</v>
      </c>
      <c r="V123">
        <f t="shared" si="39"/>
        <v>1.8956615522890354</v>
      </c>
      <c r="W123">
        <f t="shared" si="32"/>
        <v>13468</v>
      </c>
      <c r="X123">
        <f t="shared" si="33"/>
        <v>1.2172969670755851</v>
      </c>
      <c r="Y123">
        <f t="shared" si="34"/>
        <v>12707.175000000003</v>
      </c>
      <c r="Z123">
        <f t="shared" si="35"/>
        <v>12198.824999999997</v>
      </c>
      <c r="AA123">
        <f t="shared" si="36"/>
        <v>10006.147865187681</v>
      </c>
      <c r="AB123">
        <f t="shared" si="40"/>
        <v>1.2191329934710284</v>
      </c>
      <c r="AC123">
        <f t="shared" si="27"/>
        <v>5.9739227060035E-3</v>
      </c>
      <c r="AD123">
        <f t="shared" si="37"/>
        <v>1.2464554531123224</v>
      </c>
    </row>
    <row r="124" spans="1:30" x14ac:dyDescent="0.25">
      <c r="A124">
        <f t="shared" si="28"/>
        <v>123</v>
      </c>
      <c r="B124" s="1">
        <f>ETH_5MIN_Raw_Data!A128</f>
        <v>43202.791666666664</v>
      </c>
      <c r="C124">
        <f>ETH_5MIN_Raw_Data!B128</f>
        <v>491.66</v>
      </c>
      <c r="D124">
        <f>ETH_5MIN_Raw_Data!C128</f>
        <v>494</v>
      </c>
      <c r="E124">
        <f>ETH_5MIN_Raw_Data!D128</f>
        <v>486.59</v>
      </c>
      <c r="F124">
        <f>ETH_5MIN_Raw_Data!E128</f>
        <v>486.97</v>
      </c>
      <c r="G124">
        <f>ETH_5MIN_Raw_Data!F128</f>
        <v>131</v>
      </c>
      <c r="H124">
        <f>ETH_5MIN_Raw_Data!G128</f>
        <v>27217</v>
      </c>
      <c r="I124">
        <f t="shared" si="41"/>
        <v>-1.3019607492614473</v>
      </c>
      <c r="J124">
        <f t="shared" si="42"/>
        <v>-0.29887748240371609</v>
      </c>
      <c r="K124">
        <f t="shared" si="29"/>
        <v>483.63299999999998</v>
      </c>
      <c r="L124">
        <f t="shared" si="43"/>
        <v>476.97966666666673</v>
      </c>
      <c r="M124">
        <f t="shared" si="21"/>
        <v>469.26566666666679</v>
      </c>
      <c r="N124">
        <f t="shared" si="22"/>
        <v>0.7683487882611848</v>
      </c>
      <c r="O124">
        <f t="shared" si="24"/>
        <v>4.2302400558554849E-3</v>
      </c>
      <c r="P124">
        <f t="shared" si="23"/>
        <v>1</v>
      </c>
      <c r="Q124">
        <f t="shared" si="25"/>
        <v>1.0534529847834559E-2</v>
      </c>
      <c r="R124">
        <f t="shared" si="26"/>
        <v>1.2896071626588851E-2</v>
      </c>
      <c r="S124">
        <f t="shared" si="38"/>
        <v>485.80235294117654</v>
      </c>
      <c r="T124">
        <f t="shared" si="30"/>
        <v>1.1676470588234906</v>
      </c>
      <c r="U124">
        <f t="shared" si="31"/>
        <v>3.9219939189536772</v>
      </c>
      <c r="V124">
        <f t="shared" si="39"/>
        <v>0.29771771271256825</v>
      </c>
      <c r="W124">
        <f t="shared" si="32"/>
        <v>14246.2</v>
      </c>
      <c r="X124">
        <f t="shared" si="33"/>
        <v>1.3007947901898722</v>
      </c>
      <c r="Y124">
        <f t="shared" si="34"/>
        <v>14118.599999999999</v>
      </c>
      <c r="Z124">
        <f t="shared" si="35"/>
        <v>13098.400000000001</v>
      </c>
      <c r="AA124">
        <f t="shared" si="36"/>
        <v>11140.738709526375</v>
      </c>
      <c r="AB124">
        <f t="shared" si="40"/>
        <v>1.1757209590419389</v>
      </c>
      <c r="AC124">
        <f t="shared" si="27"/>
        <v>1.5113350125944636E-2</v>
      </c>
      <c r="AD124">
        <f t="shared" si="37"/>
        <v>0.74108394145318912</v>
      </c>
    </row>
    <row r="125" spans="1:30" x14ac:dyDescent="0.25">
      <c r="A125">
        <f t="shared" si="28"/>
        <v>124</v>
      </c>
      <c r="B125" s="1">
        <f>ETH_5MIN_Raw_Data!A129</f>
        <v>43202.795138888891</v>
      </c>
      <c r="C125">
        <f>ETH_5MIN_Raw_Data!B129</f>
        <v>487.41</v>
      </c>
      <c r="D125">
        <f>ETH_5MIN_Raw_Data!C129</f>
        <v>491.95</v>
      </c>
      <c r="E125">
        <f>ETH_5MIN_Raw_Data!D129</f>
        <v>487.41</v>
      </c>
      <c r="F125">
        <f>ETH_5MIN_Raw_Data!E129</f>
        <v>489.03</v>
      </c>
      <c r="G125">
        <f>ETH_5MIN_Raw_Data!F129</f>
        <v>108</v>
      </c>
      <c r="H125">
        <f>ETH_5MIN_Raw_Data!G129</f>
        <v>19278</v>
      </c>
      <c r="I125">
        <f t="shared" si="41"/>
        <v>-1.1903978068927827</v>
      </c>
      <c r="J125">
        <f t="shared" si="42"/>
        <v>-0.3911324841795773</v>
      </c>
      <c r="K125">
        <f t="shared" si="29"/>
        <v>484.21300000000002</v>
      </c>
      <c r="L125">
        <f t="shared" si="43"/>
        <v>477.76633333333336</v>
      </c>
      <c r="M125">
        <f t="shared" si="21"/>
        <v>469.66883333333345</v>
      </c>
      <c r="N125">
        <f t="shared" si="22"/>
        <v>1.1041411819294524</v>
      </c>
      <c r="O125">
        <f t="shared" si="24"/>
        <v>-1.3700590965788583E-3</v>
      </c>
      <c r="P125">
        <f t="shared" si="23"/>
        <v>-1</v>
      </c>
      <c r="Q125">
        <f t="shared" si="25"/>
        <v>1.3639245036091889E-2</v>
      </c>
      <c r="R125">
        <f t="shared" si="26"/>
        <v>1.0796883626771425E-2</v>
      </c>
      <c r="S125">
        <f t="shared" si="38"/>
        <v>486.0060784313726</v>
      </c>
      <c r="T125">
        <f t="shared" si="30"/>
        <v>3.0239215686273724</v>
      </c>
      <c r="U125">
        <f t="shared" si="31"/>
        <v>3.8806777439413875</v>
      </c>
      <c r="V125">
        <f t="shared" si="39"/>
        <v>0.77922511688799601</v>
      </c>
      <c r="W125">
        <f t="shared" si="32"/>
        <v>16576.7</v>
      </c>
      <c r="X125">
        <f t="shared" si="33"/>
        <v>0.26993703078095466</v>
      </c>
      <c r="Y125">
        <f t="shared" si="34"/>
        <v>17663.749999999996</v>
      </c>
      <c r="Z125">
        <f t="shared" si="35"/>
        <v>1614.2500000000036</v>
      </c>
      <c r="AA125">
        <f t="shared" si="36"/>
        <v>11182.731788071258</v>
      </c>
      <c r="AB125">
        <f t="shared" si="40"/>
        <v>0.14435202691009202</v>
      </c>
      <c r="AC125">
        <f t="shared" si="27"/>
        <v>9.2713608887435954E-3</v>
      </c>
      <c r="AD125">
        <f t="shared" si="37"/>
        <v>0.54804909028238058</v>
      </c>
    </row>
    <row r="126" spans="1:30" x14ac:dyDescent="0.25">
      <c r="A126">
        <f t="shared" si="28"/>
        <v>125</v>
      </c>
      <c r="B126" s="1">
        <f>ETH_5MIN_Raw_Data!A130</f>
        <v>43202.798611111109</v>
      </c>
      <c r="C126">
        <f>ETH_5MIN_Raw_Data!B130</f>
        <v>489.11</v>
      </c>
      <c r="D126">
        <f>ETH_5MIN_Raw_Data!C130</f>
        <v>490.23</v>
      </c>
      <c r="E126">
        <f>ETH_5MIN_Raw_Data!D130</f>
        <v>486.65</v>
      </c>
      <c r="F126">
        <f>ETH_5MIN_Raw_Data!E130</f>
        <v>488.36</v>
      </c>
      <c r="G126">
        <f>ETH_5MIN_Raw_Data!F130</f>
        <v>60</v>
      </c>
      <c r="H126">
        <f>ETH_5MIN_Raw_Data!G130</f>
        <v>6776</v>
      </c>
      <c r="I126">
        <f t="shared" si="41"/>
        <v>-1.0500766930816727</v>
      </c>
      <c r="J126">
        <f t="shared" si="42"/>
        <v>-0.4906541634194263</v>
      </c>
      <c r="K126">
        <f t="shared" si="29"/>
        <v>485.46499999999997</v>
      </c>
      <c r="L126">
        <f t="shared" si="43"/>
        <v>478.59666666666669</v>
      </c>
      <c r="M126">
        <f t="shared" ref="M126:M189" si="44">AVERAGE(F66:F125)</f>
        <v>470.16800000000006</v>
      </c>
      <c r="N126">
        <f t="shared" ref="N126:N189" si="45">(F126-K126)/_xlfn.STDEV.P(F116:F125)</f>
        <v>0.77784129206800834</v>
      </c>
      <c r="O126">
        <f t="shared" si="24"/>
        <v>1.1876484560569744E-3</v>
      </c>
      <c r="P126">
        <f t="shared" si="23"/>
        <v>1</v>
      </c>
      <c r="Q126">
        <f t="shared" si="25"/>
        <v>1.3371283479400387E-2</v>
      </c>
      <c r="R126">
        <f t="shared" si="26"/>
        <v>1.7261856007863067E-2</v>
      </c>
      <c r="S126">
        <f t="shared" si="38"/>
        <v>487.03934640522868</v>
      </c>
      <c r="T126">
        <f t="shared" si="30"/>
        <v>1.3206535947713292</v>
      </c>
      <c r="U126">
        <f t="shared" si="31"/>
        <v>3.9226484156160724</v>
      </c>
      <c r="V126">
        <f t="shared" si="39"/>
        <v>0.33667396484319223</v>
      </c>
      <c r="W126">
        <f t="shared" si="32"/>
        <v>16798.2</v>
      </c>
      <c r="X126">
        <f t="shared" si="33"/>
        <v>-0.99823493600264646</v>
      </c>
      <c r="Y126">
        <f t="shared" si="34"/>
        <v>17547.800000000003</v>
      </c>
      <c r="Z126">
        <f t="shared" si="35"/>
        <v>-10771.800000000003</v>
      </c>
      <c r="AA126">
        <f t="shared" si="36"/>
        <v>11222.751501397561</v>
      </c>
      <c r="AB126">
        <f t="shared" si="40"/>
        <v>-0.95981809796453199</v>
      </c>
      <c r="AC126">
        <f t="shared" si="27"/>
        <v>7.3294570469249875E-3</v>
      </c>
      <c r="AD126">
        <f t="shared" si="37"/>
        <v>-0.6370870638639522</v>
      </c>
    </row>
    <row r="127" spans="1:30" x14ac:dyDescent="0.25">
      <c r="A127">
        <f t="shared" si="28"/>
        <v>126</v>
      </c>
      <c r="B127" s="1">
        <f>ETH_5MIN_Raw_Data!A131</f>
        <v>43202.802083333336</v>
      </c>
      <c r="C127">
        <f>ETH_5MIN_Raw_Data!B131</f>
        <v>487.26</v>
      </c>
      <c r="D127">
        <f>ETH_5MIN_Raw_Data!C131</f>
        <v>488.94</v>
      </c>
      <c r="E127">
        <f>ETH_5MIN_Raw_Data!D131</f>
        <v>486.88</v>
      </c>
      <c r="F127">
        <f>ETH_5MIN_Raw_Data!E131</f>
        <v>488.94</v>
      </c>
      <c r="G127">
        <f>ETH_5MIN_Raw_Data!F131</f>
        <v>14</v>
      </c>
      <c r="H127">
        <f>ETH_5MIN_Raw_Data!G131</f>
        <v>2332</v>
      </c>
      <c r="I127">
        <f t="shared" si="41"/>
        <v>-0.84242106059670663</v>
      </c>
      <c r="J127">
        <f t="shared" si="42"/>
        <v>-0.59930179882125501</v>
      </c>
      <c r="K127">
        <f t="shared" si="29"/>
        <v>486.45299999999997</v>
      </c>
      <c r="L127">
        <f t="shared" si="43"/>
        <v>479.39433333333335</v>
      </c>
      <c r="M127">
        <f t="shared" si="44"/>
        <v>470.64250000000004</v>
      </c>
      <c r="N127">
        <f t="shared" si="45"/>
        <v>0.83670428321417056</v>
      </c>
      <c r="O127">
        <f t="shared" si="24"/>
        <v>7.6082954963799798E-3</v>
      </c>
      <c r="P127">
        <f t="shared" ref="P127:P190" si="46">IF(O127&gt;0,1,-1)</f>
        <v>1</v>
      </c>
      <c r="Q127">
        <f t="shared" si="25"/>
        <v>1.2210087127254934E-2</v>
      </c>
      <c r="R127">
        <f t="shared" si="26"/>
        <v>1.6484640242156505E-2</v>
      </c>
      <c r="S127">
        <f t="shared" si="38"/>
        <v>488.19856209150339</v>
      </c>
      <c r="T127">
        <f t="shared" si="30"/>
        <v>0.74143790849660718</v>
      </c>
      <c r="U127">
        <f t="shared" si="31"/>
        <v>3.7330989820758744</v>
      </c>
      <c r="V127">
        <f t="shared" si="39"/>
        <v>0.19861190717324989</v>
      </c>
      <c r="W127">
        <f t="shared" si="32"/>
        <v>15055.3</v>
      </c>
      <c r="X127">
        <f t="shared" si="33"/>
        <v>-1.257818634863392</v>
      </c>
      <c r="Y127">
        <f t="shared" si="34"/>
        <v>14793.750000000002</v>
      </c>
      <c r="Z127">
        <f t="shared" si="35"/>
        <v>-12461.750000000002</v>
      </c>
      <c r="AA127">
        <f t="shared" si="36"/>
        <v>11309.200126981625</v>
      </c>
      <c r="AB127">
        <f t="shared" si="40"/>
        <v>-1.1019125897567779</v>
      </c>
      <c r="AC127">
        <f t="shared" si="27"/>
        <v>4.2220901395749267E-3</v>
      </c>
      <c r="AD127">
        <f t="shared" si="37"/>
        <v>-1.6369808068110705</v>
      </c>
    </row>
    <row r="128" spans="1:30" x14ac:dyDescent="0.25">
      <c r="A128">
        <f t="shared" si="28"/>
        <v>127</v>
      </c>
      <c r="B128" s="1">
        <f>ETH_5MIN_Raw_Data!A132</f>
        <v>43202.805555555555</v>
      </c>
      <c r="C128">
        <f>ETH_5MIN_Raw_Data!B132</f>
        <v>488.99</v>
      </c>
      <c r="D128">
        <f>ETH_5MIN_Raw_Data!C132</f>
        <v>492.66</v>
      </c>
      <c r="E128">
        <f>ETH_5MIN_Raw_Data!D132</f>
        <v>488.94</v>
      </c>
      <c r="F128">
        <f>ETH_5MIN_Raw_Data!E132</f>
        <v>492.66</v>
      </c>
      <c r="G128">
        <f>ETH_5MIN_Raw_Data!F132</f>
        <v>93</v>
      </c>
      <c r="H128">
        <f>ETH_5MIN_Raw_Data!G132</f>
        <v>3909</v>
      </c>
      <c r="I128">
        <f t="shared" si="41"/>
        <v>-0.6508023489296324</v>
      </c>
      <c r="J128">
        <f t="shared" si="42"/>
        <v>-0.6074886967709372</v>
      </c>
      <c r="K128">
        <f t="shared" si="29"/>
        <v>487.19399999999985</v>
      </c>
      <c r="L128">
        <f t="shared" si="43"/>
        <v>480.16966666666667</v>
      </c>
      <c r="M128">
        <f t="shared" si="44"/>
        <v>471.09266666666667</v>
      </c>
      <c r="N128">
        <f t="shared" si="45"/>
        <v>2.1471044566771296</v>
      </c>
      <c r="O128">
        <f t="shared" si="24"/>
        <v>-1.1366865586814481E-3</v>
      </c>
      <c r="P128">
        <f t="shared" si="46"/>
        <v>-1</v>
      </c>
      <c r="Q128">
        <f t="shared" si="25"/>
        <v>2.7199285511305461E-3</v>
      </c>
      <c r="R128">
        <f t="shared" si="26"/>
        <v>6.312669995534358E-3</v>
      </c>
      <c r="S128">
        <f t="shared" si="38"/>
        <v>489.78790849673209</v>
      </c>
      <c r="T128">
        <f t="shared" si="30"/>
        <v>2.8720915032679386</v>
      </c>
      <c r="U128">
        <f t="shared" si="31"/>
        <v>3.030254505410575</v>
      </c>
      <c r="V128">
        <f t="shared" si="39"/>
        <v>0.94780537348917937</v>
      </c>
      <c r="W128">
        <f t="shared" si="32"/>
        <v>13371</v>
      </c>
      <c r="X128">
        <f t="shared" si="33"/>
        <v>-0.88629517547189429</v>
      </c>
      <c r="Y128">
        <f t="shared" si="34"/>
        <v>11103.250000000007</v>
      </c>
      <c r="Z128">
        <f t="shared" si="35"/>
        <v>-7194.2500000000073</v>
      </c>
      <c r="AA128">
        <f t="shared" si="36"/>
        <v>11865.762368144438</v>
      </c>
      <c r="AB128">
        <f t="shared" si="40"/>
        <v>-0.60630322576778861</v>
      </c>
      <c r="AC128">
        <f t="shared" si="27"/>
        <v>7.5794621026895421E-3</v>
      </c>
      <c r="AD128">
        <f t="shared" si="37"/>
        <v>0.26951752114292971</v>
      </c>
    </row>
    <row r="129" spans="1:30" x14ac:dyDescent="0.25">
      <c r="A129">
        <f t="shared" si="28"/>
        <v>128</v>
      </c>
      <c r="B129" s="1">
        <f>ETH_5MIN_Raw_Data!A133</f>
        <v>43202.809027777781</v>
      </c>
      <c r="C129">
        <f>ETH_5MIN_Raw_Data!B133</f>
        <v>492.57</v>
      </c>
      <c r="D129">
        <f>ETH_5MIN_Raw_Data!C133</f>
        <v>494.49</v>
      </c>
      <c r="E129">
        <f>ETH_5MIN_Raw_Data!D133</f>
        <v>490.4</v>
      </c>
      <c r="F129">
        <f>ETH_5MIN_Raw_Data!E133</f>
        <v>492.1</v>
      </c>
      <c r="G129">
        <f>ETH_5MIN_Raw_Data!F133</f>
        <v>138</v>
      </c>
      <c r="H129">
        <f>ETH_5MIN_Raw_Data!G133</f>
        <v>8353</v>
      </c>
      <c r="I129">
        <f t="shared" si="41"/>
        <v>-0.53580943315929552</v>
      </c>
      <c r="J129">
        <f t="shared" si="42"/>
        <v>-0.61276722208122525</v>
      </c>
      <c r="K129">
        <f t="shared" si="29"/>
        <v>488.01499999999999</v>
      </c>
      <c r="L129">
        <f t="shared" si="43"/>
        <v>481.08800000000002</v>
      </c>
      <c r="M129">
        <f t="shared" si="44"/>
        <v>471.61233333333337</v>
      </c>
      <c r="N129">
        <f t="shared" si="45"/>
        <v>1.4405264351995255</v>
      </c>
      <c r="O129">
        <f t="shared" si="24"/>
        <v>7.3155862629546145E-3</v>
      </c>
      <c r="P129">
        <f t="shared" si="46"/>
        <v>1</v>
      </c>
      <c r="Q129">
        <f t="shared" si="25"/>
        <v>2.336923389554922E-3</v>
      </c>
      <c r="R129">
        <f t="shared" si="26"/>
        <v>1.753708595813858E-2</v>
      </c>
      <c r="S129">
        <f t="shared" si="38"/>
        <v>491.45967320261434</v>
      </c>
      <c r="T129">
        <f t="shared" si="30"/>
        <v>0.64032679738568277</v>
      </c>
      <c r="U129">
        <f t="shared" si="31"/>
        <v>2.9134328460722148</v>
      </c>
      <c r="V129">
        <f t="shared" si="39"/>
        <v>0.21978429955883427</v>
      </c>
      <c r="W129">
        <f t="shared" si="32"/>
        <v>10777.4</v>
      </c>
      <c r="X129">
        <f t="shared" si="33"/>
        <v>-0.25689672537384378</v>
      </c>
      <c r="Y129">
        <f t="shared" si="34"/>
        <v>9688.0249999999942</v>
      </c>
      <c r="Z129">
        <f t="shared" si="35"/>
        <v>-1335.0249999999942</v>
      </c>
      <c r="AA129">
        <f t="shared" si="36"/>
        <v>10535.420642606856</v>
      </c>
      <c r="AB129">
        <f t="shared" si="40"/>
        <v>-0.12671776906571233</v>
      </c>
      <c r="AC129">
        <f t="shared" si="27"/>
        <v>8.3054960452436967E-3</v>
      </c>
      <c r="AD129">
        <f t="shared" si="37"/>
        <v>1.2255181906257357</v>
      </c>
    </row>
    <row r="130" spans="1:30" x14ac:dyDescent="0.25">
      <c r="A130">
        <f t="shared" si="28"/>
        <v>129</v>
      </c>
      <c r="B130" s="1">
        <f>ETH_5MIN_Raw_Data!A134</f>
        <v>43202.8125</v>
      </c>
      <c r="C130">
        <f>ETH_5MIN_Raw_Data!B134</f>
        <v>492.1</v>
      </c>
      <c r="D130">
        <f>ETH_5MIN_Raw_Data!C134</f>
        <v>495.7</v>
      </c>
      <c r="E130">
        <f>ETH_5MIN_Raw_Data!D134</f>
        <v>491.72</v>
      </c>
      <c r="F130">
        <f>ETH_5MIN_Raw_Data!E134</f>
        <v>495.7</v>
      </c>
      <c r="G130">
        <f>ETH_5MIN_Raw_Data!F134</f>
        <v>97</v>
      </c>
      <c r="H130">
        <f>ETH_5MIN_Raw_Data!G134</f>
        <v>5652</v>
      </c>
      <c r="I130">
        <f t="shared" si="41"/>
        <v>-0.34795680631595616</v>
      </c>
      <c r="J130">
        <f t="shared" si="42"/>
        <v>-0.50549879637623374</v>
      </c>
      <c r="K130">
        <f t="shared" si="29"/>
        <v>488.71600000000007</v>
      </c>
      <c r="L130">
        <f t="shared" si="43"/>
        <v>481.97733333333338</v>
      </c>
      <c r="M130">
        <f t="shared" si="44"/>
        <v>472.14783333333332</v>
      </c>
      <c r="N130">
        <f t="shared" si="45"/>
        <v>2.4149839593184605</v>
      </c>
      <c r="O130">
        <f t="shared" ref="O130:O193" si="47">(F131-F130)/F130</f>
        <v>-1.634052854549127E-3</v>
      </c>
      <c r="P130">
        <f t="shared" si="46"/>
        <v>-1</v>
      </c>
      <c r="Q130">
        <f t="shared" ref="Q130:Q193" si="48">(F135-F130)/F130</f>
        <v>-2.8041153923743923E-3</v>
      </c>
      <c r="R130">
        <f t="shared" ref="R130:R193" si="49">(F140-F130)/F130</f>
        <v>4.2364333266088818E-3</v>
      </c>
      <c r="S130">
        <f t="shared" si="38"/>
        <v>493.19797385620916</v>
      </c>
      <c r="T130">
        <f t="shared" si="30"/>
        <v>2.5020261437908289</v>
      </c>
      <c r="U130">
        <f t="shared" si="31"/>
        <v>2.1766900374798057</v>
      </c>
      <c r="V130">
        <f t="shared" si="39"/>
        <v>1.1494636814195651</v>
      </c>
      <c r="W130">
        <f t="shared" si="32"/>
        <v>11009</v>
      </c>
      <c r="X130">
        <f t="shared" si="33"/>
        <v>-0.57318289035168057</v>
      </c>
      <c r="Y130">
        <f t="shared" si="34"/>
        <v>8867.4250000000029</v>
      </c>
      <c r="Z130">
        <f t="shared" si="35"/>
        <v>-3215.4250000000029</v>
      </c>
      <c r="AA130">
        <f t="shared" si="36"/>
        <v>10413.494353481929</v>
      </c>
      <c r="AB130">
        <f t="shared" si="40"/>
        <v>-0.3087748349260756</v>
      </c>
      <c r="AC130">
        <f t="shared" ref="AC130:AC193" si="50">(D130-E130)/AVERAGE(D130,E130)</f>
        <v>8.061412570132185E-3</v>
      </c>
      <c r="AD130">
        <f t="shared" si="37"/>
        <v>0.26251258395322291</v>
      </c>
    </row>
    <row r="131" spans="1:30" x14ac:dyDescent="0.25">
      <c r="A131">
        <f t="shared" si="28"/>
        <v>130</v>
      </c>
      <c r="B131" s="1">
        <f>ETH_5MIN_Raw_Data!A135</f>
        <v>43202.815972222219</v>
      </c>
      <c r="C131">
        <f>ETH_5MIN_Raw_Data!B135</f>
        <v>495.71</v>
      </c>
      <c r="D131">
        <f>ETH_5MIN_Raw_Data!C135</f>
        <v>498</v>
      </c>
      <c r="E131">
        <f>ETH_5MIN_Raw_Data!D135</f>
        <v>492.34</v>
      </c>
      <c r="F131">
        <f>ETH_5MIN_Raw_Data!E135</f>
        <v>494.89</v>
      </c>
      <c r="G131">
        <f>ETH_5MIN_Raw_Data!F135</f>
        <v>397</v>
      </c>
      <c r="H131">
        <f>ETH_5MIN_Raw_Data!G135</f>
        <v>93902</v>
      </c>
      <c r="I131">
        <f t="shared" si="41"/>
        <v>-0.18370865409021819</v>
      </c>
      <c r="J131">
        <f t="shared" si="42"/>
        <v>-0.47370864148595099</v>
      </c>
      <c r="K131">
        <f t="shared" si="29"/>
        <v>489.90500000000003</v>
      </c>
      <c r="L131">
        <f t="shared" si="43"/>
        <v>482.93433333333337</v>
      </c>
      <c r="M131">
        <f t="shared" si="44"/>
        <v>472.7328333333333</v>
      </c>
      <c r="N131">
        <f t="shared" si="45"/>
        <v>1.6241693012140941</v>
      </c>
      <c r="O131">
        <f t="shared" si="47"/>
        <v>4.0413021075468594E-5</v>
      </c>
      <c r="P131">
        <f t="shared" si="46"/>
        <v>1</v>
      </c>
      <c r="Q131">
        <f t="shared" si="48"/>
        <v>3.8392370021621655E-3</v>
      </c>
      <c r="R131">
        <f t="shared" si="49"/>
        <v>1.1093374285194708E-2</v>
      </c>
      <c r="S131">
        <f t="shared" si="38"/>
        <v>494.92732026143801</v>
      </c>
      <c r="T131">
        <f t="shared" si="30"/>
        <v>-3.7320261438026137E-2</v>
      </c>
      <c r="U131">
        <f t="shared" si="31"/>
        <v>2.1102147091827046</v>
      </c>
      <c r="V131">
        <f t="shared" si="39"/>
        <v>-1.7685528053437007E-2</v>
      </c>
      <c r="W131">
        <f t="shared" si="32"/>
        <v>11369.9</v>
      </c>
      <c r="X131">
        <f t="shared" si="33"/>
        <v>9.1114036838219317</v>
      </c>
      <c r="Y131">
        <f t="shared" si="34"/>
        <v>5609.0500000000029</v>
      </c>
      <c r="Z131">
        <f t="shared" si="35"/>
        <v>88292.95</v>
      </c>
      <c r="AA131">
        <f t="shared" si="36"/>
        <v>9418.890184977563</v>
      </c>
      <c r="AB131">
        <f t="shared" si="40"/>
        <v>9.3740290274135223</v>
      </c>
      <c r="AC131">
        <f t="shared" si="50"/>
        <v>1.1430417836298697E-2</v>
      </c>
      <c r="AD131">
        <f t="shared" si="37"/>
        <v>6.5199374378481005</v>
      </c>
    </row>
    <row r="132" spans="1:30" x14ac:dyDescent="0.25">
      <c r="A132">
        <f t="shared" ref="A132:A195" si="51">A131+1</f>
        <v>131</v>
      </c>
      <c r="B132" s="1">
        <f>ETH_5MIN_Raw_Data!A136</f>
        <v>43202.819444444445</v>
      </c>
      <c r="C132">
        <f>ETH_5MIN_Raw_Data!B136</f>
        <v>494.9</v>
      </c>
      <c r="D132">
        <f>ETH_5MIN_Raw_Data!C136</f>
        <v>496.46</v>
      </c>
      <c r="E132">
        <f>ETH_5MIN_Raw_Data!D136</f>
        <v>491.35</v>
      </c>
      <c r="F132">
        <f>ETH_5MIN_Raw_Data!E136</f>
        <v>494.91</v>
      </c>
      <c r="G132">
        <f>ETH_5MIN_Raw_Data!F136</f>
        <v>137</v>
      </c>
      <c r="H132">
        <f>ETH_5MIN_Raw_Data!G136</f>
        <v>45729</v>
      </c>
      <c r="I132">
        <f t="shared" si="41"/>
        <v>-0.22467885304593649</v>
      </c>
      <c r="J132">
        <f t="shared" si="42"/>
        <v>-0.3734774614015749</v>
      </c>
      <c r="K132">
        <f t="shared" si="29"/>
        <v>490.95700000000005</v>
      </c>
      <c r="L132">
        <f t="shared" si="43"/>
        <v>483.8033333333334</v>
      </c>
      <c r="M132">
        <f t="shared" si="44"/>
        <v>473.32583333333332</v>
      </c>
      <c r="N132">
        <f t="shared" si="45"/>
        <v>1.4213300657009027</v>
      </c>
      <c r="O132">
        <f t="shared" si="47"/>
        <v>-1.8387181507749388E-3</v>
      </c>
      <c r="P132">
        <f t="shared" si="46"/>
        <v>-1</v>
      </c>
      <c r="Q132">
        <f t="shared" si="48"/>
        <v>4.2229900385928245E-3</v>
      </c>
      <c r="R132">
        <f t="shared" si="49"/>
        <v>-5.4555373704317687E-4</v>
      </c>
      <c r="S132">
        <f t="shared" si="38"/>
        <v>495.96980392156865</v>
      </c>
      <c r="T132">
        <f t="shared" si="30"/>
        <v>-1.0598039215686299</v>
      </c>
      <c r="U132">
        <f t="shared" si="31"/>
        <v>2.0954032784599712</v>
      </c>
      <c r="V132">
        <f t="shared" si="39"/>
        <v>-0.50577563396175407</v>
      </c>
      <c r="W132">
        <f t="shared" si="32"/>
        <v>20687.3</v>
      </c>
      <c r="X132">
        <f t="shared" si="33"/>
        <v>0.9710278954904229</v>
      </c>
      <c r="Y132">
        <f t="shared" si="34"/>
        <v>26342.324999999997</v>
      </c>
      <c r="Z132">
        <f t="shared" si="35"/>
        <v>19386.675000000003</v>
      </c>
      <c r="AA132">
        <f t="shared" si="36"/>
        <v>27564.611810144168</v>
      </c>
      <c r="AB132">
        <f t="shared" si="40"/>
        <v>0.70331754111136913</v>
      </c>
      <c r="AC132">
        <f t="shared" si="50"/>
        <v>1.0346119192962123E-2</v>
      </c>
      <c r="AD132">
        <f t="shared" si="37"/>
        <v>0.39097009201388511</v>
      </c>
    </row>
    <row r="133" spans="1:30" x14ac:dyDescent="0.25">
      <c r="A133">
        <f t="shared" si="51"/>
        <v>132</v>
      </c>
      <c r="B133" s="1">
        <f>ETH_5MIN_Raw_Data!A137</f>
        <v>43202.822916666664</v>
      </c>
      <c r="C133">
        <f>ETH_5MIN_Raw_Data!B137</f>
        <v>493.67</v>
      </c>
      <c r="D133">
        <f>ETH_5MIN_Raw_Data!C137</f>
        <v>496.26</v>
      </c>
      <c r="E133">
        <f>ETH_5MIN_Raw_Data!D137</f>
        <v>492.88</v>
      </c>
      <c r="F133">
        <f>ETH_5MIN_Raw_Data!E137</f>
        <v>494</v>
      </c>
      <c r="G133">
        <f>ETH_5MIN_Raw_Data!F137</f>
        <v>107</v>
      </c>
      <c r="H133">
        <f>ETH_5MIN_Raw_Data!G137</f>
        <v>10805</v>
      </c>
      <c r="I133">
        <f t="shared" si="41"/>
        <v>-0.35834679639493894</v>
      </c>
      <c r="J133">
        <f t="shared" si="42"/>
        <v>-0.28048675169500725</v>
      </c>
      <c r="K133">
        <f t="shared" si="29"/>
        <v>491.54799999999994</v>
      </c>
      <c r="L133">
        <f t="shared" si="43"/>
        <v>484.68400000000008</v>
      </c>
      <c r="M133">
        <f t="shared" si="44"/>
        <v>473.94499999999994</v>
      </c>
      <c r="N133">
        <f t="shared" si="45"/>
        <v>0.83781134251860645</v>
      </c>
      <c r="O133">
        <f t="shared" si="47"/>
        <v>-1.5182186234817814E-3</v>
      </c>
      <c r="P133">
        <f t="shared" si="46"/>
        <v>-1</v>
      </c>
      <c r="Q133">
        <f t="shared" si="48"/>
        <v>3.5829959514169672E-3</v>
      </c>
      <c r="R133">
        <f t="shared" si="49"/>
        <v>-7.5303643724696908E-3</v>
      </c>
      <c r="S133">
        <f t="shared" si="38"/>
        <v>496.98549019607839</v>
      </c>
      <c r="T133">
        <f t="shared" si="30"/>
        <v>-2.9854901960783877</v>
      </c>
      <c r="U133">
        <f t="shared" si="31"/>
        <v>2.0171263911091382</v>
      </c>
      <c r="V133">
        <f t="shared" si="39"/>
        <v>-1.4800709609658047</v>
      </c>
      <c r="W133">
        <f t="shared" si="32"/>
        <v>23805.4</v>
      </c>
      <c r="X133">
        <f t="shared" si="33"/>
        <v>-0.4864316250180219</v>
      </c>
      <c r="Y133">
        <f t="shared" si="34"/>
        <v>34182.674999999988</v>
      </c>
      <c r="Z133">
        <f t="shared" si="35"/>
        <v>-23377.674999999988</v>
      </c>
      <c r="AA133">
        <f t="shared" si="36"/>
        <v>27566.841503137261</v>
      </c>
      <c r="AB133">
        <f t="shared" si="40"/>
        <v>-0.84803603624083945</v>
      </c>
      <c r="AC133">
        <f t="shared" si="50"/>
        <v>6.8342196251288904E-3</v>
      </c>
      <c r="AD133">
        <f t="shared" si="37"/>
        <v>-1.6371732463401362E-2</v>
      </c>
    </row>
    <row r="134" spans="1:30" x14ac:dyDescent="0.25">
      <c r="A134">
        <f t="shared" si="51"/>
        <v>133</v>
      </c>
      <c r="B134" s="1">
        <f>ETH_5MIN_Raw_Data!A138</f>
        <v>43202.826388888891</v>
      </c>
      <c r="C134">
        <f>ETH_5MIN_Raw_Data!B138</f>
        <v>494.19</v>
      </c>
      <c r="D134">
        <f>ETH_5MIN_Raw_Data!C138</f>
        <v>494.53</v>
      </c>
      <c r="E134">
        <f>ETH_5MIN_Raw_Data!D138</f>
        <v>492.94</v>
      </c>
      <c r="F134">
        <f>ETH_5MIN_Raw_Data!E138</f>
        <v>493.25</v>
      </c>
      <c r="G134">
        <f>ETH_5MIN_Raw_Data!F138</f>
        <v>24</v>
      </c>
      <c r="H134">
        <f>ETH_5MIN_Raw_Data!G138</f>
        <v>3706</v>
      </c>
      <c r="I134">
        <f t="shared" si="41"/>
        <v>-0.94100189590563499</v>
      </c>
      <c r="J134">
        <f t="shared" si="42"/>
        <v>-7.3614360662381306E-2</v>
      </c>
      <c r="K134">
        <f t="shared" si="29"/>
        <v>491.75599999999997</v>
      </c>
      <c r="L134">
        <f t="shared" si="43"/>
        <v>485.48466666666667</v>
      </c>
      <c r="M134">
        <f t="shared" si="44"/>
        <v>474.54433333333327</v>
      </c>
      <c r="N134">
        <f t="shared" si="45"/>
        <v>0.49499667141186854</v>
      </c>
      <c r="O134">
        <f t="shared" si="47"/>
        <v>2.1490116573745612E-3</v>
      </c>
      <c r="P134">
        <f t="shared" si="46"/>
        <v>1</v>
      </c>
      <c r="Q134">
        <f t="shared" si="48"/>
        <v>1.5164723770907284E-2</v>
      </c>
      <c r="R134">
        <f t="shared" si="49"/>
        <v>-1.1799290420679155E-2</v>
      </c>
      <c r="S134">
        <f t="shared" si="38"/>
        <v>496.92039215686276</v>
      </c>
      <c r="T134">
        <f t="shared" si="30"/>
        <v>-3.6703921568627607</v>
      </c>
      <c r="U134">
        <f t="shared" si="31"/>
        <v>1.9343050207536241</v>
      </c>
      <c r="V134">
        <f t="shared" si="39"/>
        <v>-1.8975250115582805</v>
      </c>
      <c r="W134">
        <f t="shared" si="32"/>
        <v>22395.3</v>
      </c>
      <c r="X134">
        <f t="shared" si="33"/>
        <v>-0.69216129907040203</v>
      </c>
      <c r="Y134">
        <f t="shared" si="34"/>
        <v>31999.424999999988</v>
      </c>
      <c r="Z134">
        <f t="shared" si="35"/>
        <v>-28293.424999999988</v>
      </c>
      <c r="AA134">
        <f t="shared" si="36"/>
        <v>28658.805339614897</v>
      </c>
      <c r="AB134">
        <f t="shared" si="40"/>
        <v>-0.98725067792306587</v>
      </c>
      <c r="AC134">
        <f t="shared" si="50"/>
        <v>3.220350998004952E-3</v>
      </c>
      <c r="AD134">
        <f t="shared" si="37"/>
        <v>-1.018462651833326</v>
      </c>
    </row>
    <row r="135" spans="1:30" x14ac:dyDescent="0.25">
      <c r="A135">
        <f t="shared" si="51"/>
        <v>134</v>
      </c>
      <c r="B135" s="1">
        <f>ETH_5MIN_Raw_Data!A139</f>
        <v>43202.829861111109</v>
      </c>
      <c r="C135">
        <f>ETH_5MIN_Raw_Data!B139</f>
        <v>493.62</v>
      </c>
      <c r="D135">
        <f>ETH_5MIN_Raw_Data!C139</f>
        <v>495.05</v>
      </c>
      <c r="E135">
        <f>ETH_5MIN_Raw_Data!D139</f>
        <v>493.48</v>
      </c>
      <c r="F135">
        <f>ETH_5MIN_Raw_Data!E139</f>
        <v>494.31</v>
      </c>
      <c r="G135">
        <f>ETH_5MIN_Raw_Data!F139</f>
        <v>62</v>
      </c>
      <c r="H135">
        <f>ETH_5MIN_Raw_Data!G139</f>
        <v>6879</v>
      </c>
      <c r="I135">
        <f t="shared" si="41"/>
        <v>-1.110907576943327</v>
      </c>
      <c r="J135">
        <f t="shared" si="42"/>
        <v>-4.7545293265935033E-2</v>
      </c>
      <c r="K135">
        <f t="shared" si="29"/>
        <v>492.38400000000001</v>
      </c>
      <c r="L135">
        <f t="shared" si="43"/>
        <v>486.24233333333342</v>
      </c>
      <c r="M135">
        <f t="shared" si="44"/>
        <v>475.10333333333324</v>
      </c>
      <c r="N135">
        <f t="shared" si="45"/>
        <v>0.74699523729255279</v>
      </c>
      <c r="O135">
        <f t="shared" si="47"/>
        <v>5.0170945358176408E-3</v>
      </c>
      <c r="P135">
        <f t="shared" si="46"/>
        <v>1</v>
      </c>
      <c r="Q135">
        <f t="shared" si="48"/>
        <v>7.060346745969147E-3</v>
      </c>
      <c r="R135">
        <f t="shared" si="49"/>
        <v>-1.2765268758471409E-2</v>
      </c>
      <c r="S135">
        <f t="shared" si="38"/>
        <v>496.60320261437909</v>
      </c>
      <c r="T135">
        <f t="shared" si="30"/>
        <v>-2.2932026143790836</v>
      </c>
      <c r="U135">
        <f t="shared" si="31"/>
        <v>1.9100577627482207</v>
      </c>
      <c r="V135">
        <f t="shared" si="39"/>
        <v>-1.2005933323605817</v>
      </c>
      <c r="W135">
        <f t="shared" si="32"/>
        <v>20044.2</v>
      </c>
      <c r="X135">
        <f t="shared" si="33"/>
        <v>-0.47876614830473457</v>
      </c>
      <c r="Y135">
        <f t="shared" si="34"/>
        <v>29851.174999999988</v>
      </c>
      <c r="Z135">
        <f t="shared" si="35"/>
        <v>-22972.174999999988</v>
      </c>
      <c r="AA135">
        <f t="shared" si="36"/>
        <v>29877.748704436461</v>
      </c>
      <c r="AB135">
        <f t="shared" si="40"/>
        <v>-0.76887235471623461</v>
      </c>
      <c r="AC135">
        <f t="shared" si="50"/>
        <v>3.1764336944756217E-3</v>
      </c>
      <c r="AD135">
        <f t="shared" si="37"/>
        <v>-0.50926425646296614</v>
      </c>
    </row>
    <row r="136" spans="1:30" x14ac:dyDescent="0.25">
      <c r="A136">
        <f t="shared" si="51"/>
        <v>135</v>
      </c>
      <c r="B136" s="1">
        <f>ETH_5MIN_Raw_Data!A140</f>
        <v>43202.833333333336</v>
      </c>
      <c r="C136">
        <f>ETH_5MIN_Raw_Data!B140</f>
        <v>494</v>
      </c>
      <c r="D136">
        <f>ETH_5MIN_Raw_Data!C140</f>
        <v>496.79</v>
      </c>
      <c r="E136">
        <f>ETH_5MIN_Raw_Data!D140</f>
        <v>493.99</v>
      </c>
      <c r="F136">
        <f>ETH_5MIN_Raw_Data!E140</f>
        <v>496.79</v>
      </c>
      <c r="G136">
        <f>ETH_5MIN_Raw_Data!F140</f>
        <v>44</v>
      </c>
      <c r="H136">
        <f>ETH_5MIN_Raw_Data!G140</f>
        <v>21272</v>
      </c>
      <c r="I136">
        <f t="shared" si="41"/>
        <v>-1.0361557456269215</v>
      </c>
      <c r="J136">
        <f t="shared" si="42"/>
        <v>-8.8259908910696266E-2</v>
      </c>
      <c r="K136">
        <f t="shared" si="29"/>
        <v>492.91199999999998</v>
      </c>
      <c r="L136">
        <f t="shared" si="43"/>
        <v>486.88633333333343</v>
      </c>
      <c r="M136">
        <f t="shared" si="44"/>
        <v>475.73449999999991</v>
      </c>
      <c r="N136">
        <f t="shared" si="45"/>
        <v>1.6365614075629982</v>
      </c>
      <c r="O136">
        <f t="shared" si="47"/>
        <v>4.2271382274196247E-4</v>
      </c>
      <c r="P136">
        <f t="shared" si="46"/>
        <v>1</v>
      </c>
      <c r="Q136">
        <f t="shared" si="48"/>
        <v>7.2263934459227738E-3</v>
      </c>
      <c r="R136">
        <f t="shared" si="49"/>
        <v>-1.5861832967652319E-2</v>
      </c>
      <c r="S136">
        <f t="shared" si="38"/>
        <v>496.63065359477116</v>
      </c>
      <c r="T136">
        <f t="shared" si="30"/>
        <v>0.15934640522885957</v>
      </c>
      <c r="U136">
        <f t="shared" si="31"/>
        <v>1.9122194153745182</v>
      </c>
      <c r="V136">
        <f t="shared" si="39"/>
        <v>8.3330607328683956E-2</v>
      </c>
      <c r="W136">
        <f t="shared" si="32"/>
        <v>18804.3</v>
      </c>
      <c r="X136">
        <f t="shared" si="33"/>
        <v>8.8821004217235155E-2</v>
      </c>
      <c r="Y136">
        <f t="shared" si="34"/>
        <v>25578.449999999997</v>
      </c>
      <c r="Z136">
        <f t="shared" si="35"/>
        <v>-4306.4499999999971</v>
      </c>
      <c r="AA136">
        <f t="shared" si="36"/>
        <v>30692.773438177152</v>
      </c>
      <c r="AB136">
        <f t="shared" si="40"/>
        <v>-0.14030827186973682</v>
      </c>
      <c r="AC136">
        <f t="shared" si="50"/>
        <v>5.6521124770383159E-3</v>
      </c>
      <c r="AD136">
        <f t="shared" si="37"/>
        <v>-0.66524834793403109</v>
      </c>
    </row>
    <row r="137" spans="1:30" x14ac:dyDescent="0.25">
      <c r="A137">
        <f t="shared" si="51"/>
        <v>136</v>
      </c>
      <c r="B137" s="1">
        <f>ETH_5MIN_Raw_Data!A141</f>
        <v>43202.836805555555</v>
      </c>
      <c r="C137">
        <f>ETH_5MIN_Raw_Data!B141</f>
        <v>497</v>
      </c>
      <c r="D137">
        <f>ETH_5MIN_Raw_Data!C141</f>
        <v>498</v>
      </c>
      <c r="E137">
        <f>ETH_5MIN_Raw_Data!D141</f>
        <v>495.84</v>
      </c>
      <c r="F137">
        <f>ETH_5MIN_Raw_Data!E141</f>
        <v>497</v>
      </c>
      <c r="G137">
        <f>ETH_5MIN_Raw_Data!F141</f>
        <v>31</v>
      </c>
      <c r="H137">
        <f>ETH_5MIN_Raw_Data!G141</f>
        <v>3407</v>
      </c>
      <c r="I137">
        <f t="shared" si="41"/>
        <v>-1.030767235624277</v>
      </c>
      <c r="J137">
        <f t="shared" si="42"/>
        <v>-0.16307789117825292</v>
      </c>
      <c r="K137">
        <f t="shared" si="29"/>
        <v>493.755</v>
      </c>
      <c r="L137">
        <f t="shared" si="43"/>
        <v>487.48166666666674</v>
      </c>
      <c r="M137">
        <f t="shared" si="44"/>
        <v>476.36216666666655</v>
      </c>
      <c r="N137">
        <f t="shared" si="45"/>
        <v>1.5583349095011805</v>
      </c>
      <c r="O137">
        <f t="shared" si="47"/>
        <v>-2.474849094567441E-3</v>
      </c>
      <c r="P137">
        <f t="shared" si="46"/>
        <v>-1</v>
      </c>
      <c r="Q137">
        <f t="shared" si="48"/>
        <v>-4.7484909456740713E-3</v>
      </c>
      <c r="R137">
        <f t="shared" si="49"/>
        <v>-1.2012072434607701E-2</v>
      </c>
      <c r="S137">
        <f t="shared" si="38"/>
        <v>497.34032679738561</v>
      </c>
      <c r="T137">
        <f t="shared" si="30"/>
        <v>-0.34032679738561455</v>
      </c>
      <c r="U137">
        <f t="shared" si="31"/>
        <v>1.9125535037516626</v>
      </c>
      <c r="V137">
        <f t="shared" si="39"/>
        <v>-0.17794367410795564</v>
      </c>
      <c r="W137">
        <f t="shared" si="32"/>
        <v>20253.900000000001</v>
      </c>
      <c r="X137">
        <f t="shared" si="33"/>
        <v>-0.61274583107050007</v>
      </c>
      <c r="Y137">
        <f t="shared" si="34"/>
        <v>24283.824999999997</v>
      </c>
      <c r="Z137">
        <f t="shared" si="35"/>
        <v>-20876.824999999997</v>
      </c>
      <c r="AA137">
        <f t="shared" si="36"/>
        <v>30626.348698663402</v>
      </c>
      <c r="AB137">
        <f t="shared" si="40"/>
        <v>-0.68166222507977603</v>
      </c>
      <c r="AC137">
        <f t="shared" si="50"/>
        <v>4.3467761410287877E-3</v>
      </c>
      <c r="AD137">
        <f t="shared" si="37"/>
        <v>-0.74105891124008516</v>
      </c>
    </row>
    <row r="138" spans="1:30" x14ac:dyDescent="0.25">
      <c r="A138">
        <f t="shared" si="51"/>
        <v>137</v>
      </c>
      <c r="B138" s="1">
        <f>ETH_5MIN_Raw_Data!A142</f>
        <v>43202.840277777781</v>
      </c>
      <c r="C138">
        <f>ETH_5MIN_Raw_Data!B142</f>
        <v>497.02</v>
      </c>
      <c r="D138">
        <f>ETH_5MIN_Raw_Data!C142</f>
        <v>498.08</v>
      </c>
      <c r="E138">
        <f>ETH_5MIN_Raw_Data!D142</f>
        <v>495.43</v>
      </c>
      <c r="F138">
        <f>ETH_5MIN_Raw_Data!E142</f>
        <v>495.77</v>
      </c>
      <c r="G138">
        <f>ETH_5MIN_Raw_Data!F142</f>
        <v>42</v>
      </c>
      <c r="H138">
        <f>ETH_5MIN_Raw_Data!G142</f>
        <v>9336</v>
      </c>
      <c r="I138">
        <f t="shared" si="41"/>
        <v>-1.1033367003611882</v>
      </c>
      <c r="J138">
        <f t="shared" si="42"/>
        <v>-0.24297815966786898</v>
      </c>
      <c r="K138">
        <f t="shared" si="29"/>
        <v>494.56099999999998</v>
      </c>
      <c r="L138">
        <f t="shared" si="43"/>
        <v>487.94900000000001</v>
      </c>
      <c r="M138">
        <f t="shared" si="44"/>
        <v>476.96916666666658</v>
      </c>
      <c r="N138">
        <f t="shared" si="45"/>
        <v>0.77699341114208997</v>
      </c>
      <c r="O138">
        <f t="shared" si="47"/>
        <v>1.0004639248038478E-2</v>
      </c>
      <c r="P138">
        <f t="shared" si="46"/>
        <v>1</v>
      </c>
      <c r="Q138">
        <f t="shared" si="48"/>
        <v>-1.1073683361236077E-2</v>
      </c>
      <c r="R138">
        <f t="shared" si="49"/>
        <v>-1.480525243560517E-2</v>
      </c>
      <c r="S138">
        <f t="shared" si="38"/>
        <v>497.93836601307203</v>
      </c>
      <c r="T138">
        <f t="shared" si="30"/>
        <v>-2.1683660130720455</v>
      </c>
      <c r="U138">
        <f t="shared" si="31"/>
        <v>1.9139843819400106</v>
      </c>
      <c r="V138">
        <f t="shared" si="39"/>
        <v>-1.1329068478992468</v>
      </c>
      <c r="W138">
        <f t="shared" si="32"/>
        <v>20361.400000000001</v>
      </c>
      <c r="X138">
        <f t="shared" si="33"/>
        <v>-0.40200772350363345</v>
      </c>
      <c r="Y138">
        <f t="shared" si="34"/>
        <v>17844.974999999999</v>
      </c>
      <c r="Z138">
        <f t="shared" si="35"/>
        <v>-8508.9749999999985</v>
      </c>
      <c r="AA138">
        <f t="shared" si="36"/>
        <v>30380.274870008547</v>
      </c>
      <c r="AB138">
        <f t="shared" si="40"/>
        <v>-0.28008222560224666</v>
      </c>
      <c r="AC138">
        <f t="shared" si="50"/>
        <v>5.3346216947992011E-3</v>
      </c>
      <c r="AD138">
        <f t="shared" si="37"/>
        <v>-0.63038174517264178</v>
      </c>
    </row>
    <row r="139" spans="1:30" x14ac:dyDescent="0.25">
      <c r="A139">
        <f t="shared" si="51"/>
        <v>138</v>
      </c>
      <c r="B139" s="1">
        <f>ETH_5MIN_Raw_Data!A143</f>
        <v>43202.84375</v>
      </c>
      <c r="C139">
        <f>ETH_5MIN_Raw_Data!B143</f>
        <v>497.38</v>
      </c>
      <c r="D139">
        <f>ETH_5MIN_Raw_Data!C143</f>
        <v>502</v>
      </c>
      <c r="E139">
        <f>ETH_5MIN_Raw_Data!D143</f>
        <v>497.38</v>
      </c>
      <c r="F139">
        <f>ETH_5MIN_Raw_Data!E143</f>
        <v>500.73</v>
      </c>
      <c r="G139">
        <f>ETH_5MIN_Raw_Data!F143</f>
        <v>120</v>
      </c>
      <c r="H139">
        <f>ETH_5MIN_Raw_Data!G143</f>
        <v>22732</v>
      </c>
      <c r="I139">
        <f t="shared" si="41"/>
        <v>-1.0268050929049588</v>
      </c>
      <c r="J139">
        <f t="shared" si="42"/>
        <v>-0.13488079763947883</v>
      </c>
      <c r="K139">
        <f t="shared" si="29"/>
        <v>494.87200000000013</v>
      </c>
      <c r="L139">
        <f t="shared" si="43"/>
        <v>488.27500000000015</v>
      </c>
      <c r="M139">
        <f t="shared" si="44"/>
        <v>477.55149999999986</v>
      </c>
      <c r="N139">
        <f t="shared" si="45"/>
        <v>4.0335820700611631</v>
      </c>
      <c r="O139">
        <f t="shared" si="47"/>
        <v>-5.8514568729654834E-3</v>
      </c>
      <c r="P139">
        <f t="shared" si="46"/>
        <v>-1</v>
      </c>
      <c r="Q139">
        <f t="shared" si="48"/>
        <v>-2.6561220617897893E-2</v>
      </c>
      <c r="R139">
        <f t="shared" si="49"/>
        <v>-2.6301599664489875E-2</v>
      </c>
      <c r="S139">
        <f t="shared" si="38"/>
        <v>497.86222222222227</v>
      </c>
      <c r="T139">
        <f t="shared" si="30"/>
        <v>2.8677777777777465</v>
      </c>
      <c r="U139">
        <f t="shared" si="31"/>
        <v>1.8745970717160927</v>
      </c>
      <c r="V139">
        <f t="shared" si="39"/>
        <v>1.5298102301805316</v>
      </c>
      <c r="W139">
        <f t="shared" si="32"/>
        <v>20904.099999999999</v>
      </c>
      <c r="X139">
        <f t="shared" si="33"/>
        <v>6.733293039399367E-2</v>
      </c>
      <c r="Y139">
        <f t="shared" si="34"/>
        <v>14894.400000000001</v>
      </c>
      <c r="Z139">
        <f t="shared" si="35"/>
        <v>7837.5999999999985</v>
      </c>
      <c r="AA139">
        <f t="shared" si="36"/>
        <v>28790.610527539786</v>
      </c>
      <c r="AB139">
        <f t="shared" si="40"/>
        <v>0.27222764145633199</v>
      </c>
      <c r="AC139">
        <f t="shared" si="50"/>
        <v>9.2457323540595261E-3</v>
      </c>
      <c r="AD139">
        <f t="shared" si="37"/>
        <v>0.28045248775387804</v>
      </c>
    </row>
    <row r="140" spans="1:30" x14ac:dyDescent="0.25">
      <c r="A140">
        <f t="shared" si="51"/>
        <v>139</v>
      </c>
      <c r="B140" s="1">
        <f>ETH_5MIN_Raw_Data!A144</f>
        <v>43202.847222222219</v>
      </c>
      <c r="C140">
        <f>ETH_5MIN_Raw_Data!B144</f>
        <v>500.68</v>
      </c>
      <c r="D140">
        <f>ETH_5MIN_Raw_Data!C144</f>
        <v>501.5</v>
      </c>
      <c r="E140">
        <f>ETH_5MIN_Raw_Data!D144</f>
        <v>497.44</v>
      </c>
      <c r="F140">
        <f>ETH_5MIN_Raw_Data!E144</f>
        <v>497.8</v>
      </c>
      <c r="G140">
        <f>ETH_5MIN_Raw_Data!F144</f>
        <v>94</v>
      </c>
      <c r="H140">
        <f>ETH_5MIN_Raw_Data!G144</f>
        <v>16565</v>
      </c>
      <c r="I140">
        <f t="shared" si="41"/>
        <v>-1.0078328691402789</v>
      </c>
      <c r="J140">
        <f t="shared" si="42"/>
        <v>-0.24705275188890655</v>
      </c>
      <c r="K140">
        <f t="shared" ref="K140:K203" si="52">AVERAGE(F130:F139)</f>
        <v>495.73500000000001</v>
      </c>
      <c r="L140">
        <f t="shared" si="43"/>
        <v>488.67766666666671</v>
      </c>
      <c r="M140">
        <f t="shared" si="44"/>
        <v>478.19716666666659</v>
      </c>
      <c r="N140">
        <f t="shared" si="45"/>
        <v>1.0289504554696001</v>
      </c>
      <c r="O140">
        <f t="shared" si="47"/>
        <v>5.1828043390919724E-3</v>
      </c>
      <c r="P140">
        <f t="shared" si="46"/>
        <v>1</v>
      </c>
      <c r="Q140">
        <f t="shared" si="48"/>
        <v>-1.9686621132985156E-2</v>
      </c>
      <c r="R140">
        <f t="shared" si="49"/>
        <v>-1.4343109682603427E-2</v>
      </c>
      <c r="S140">
        <f t="shared" si="38"/>
        <v>498.72699346405227</v>
      </c>
      <c r="T140">
        <f t="shared" si="30"/>
        <v>-0.92699346405225924</v>
      </c>
      <c r="U140">
        <f t="shared" si="31"/>
        <v>1.8506374983574727</v>
      </c>
      <c r="V140">
        <f t="shared" si="39"/>
        <v>-0.50090493944654713</v>
      </c>
      <c r="W140">
        <f t="shared" si="32"/>
        <v>22342</v>
      </c>
      <c r="X140">
        <f t="shared" si="33"/>
        <v>-0.21537332809440415</v>
      </c>
      <c r="Y140">
        <f t="shared" si="34"/>
        <v>16976.824999999993</v>
      </c>
      <c r="Z140">
        <f t="shared" si="35"/>
        <v>-411.82499999999345</v>
      </c>
      <c r="AA140">
        <f t="shared" si="36"/>
        <v>27494.6885424065</v>
      </c>
      <c r="AB140">
        <f t="shared" si="40"/>
        <v>-1.4978347522097374E-2</v>
      </c>
      <c r="AC140">
        <f t="shared" si="50"/>
        <v>8.1286163333133162E-3</v>
      </c>
      <c r="AD140">
        <f t="shared" si="37"/>
        <v>-9.9256369054244925E-2</v>
      </c>
    </row>
    <row r="141" spans="1:30" x14ac:dyDescent="0.25">
      <c r="A141">
        <f t="shared" si="51"/>
        <v>140</v>
      </c>
      <c r="B141" s="1">
        <f>ETH_5MIN_Raw_Data!A145</f>
        <v>43202.850694444445</v>
      </c>
      <c r="C141">
        <f>ETH_5MIN_Raw_Data!B145</f>
        <v>498.07</v>
      </c>
      <c r="D141">
        <f>ETH_5MIN_Raw_Data!C145</f>
        <v>500.49</v>
      </c>
      <c r="E141">
        <f>ETH_5MIN_Raw_Data!D145</f>
        <v>498.07</v>
      </c>
      <c r="F141">
        <f>ETH_5MIN_Raw_Data!E145</f>
        <v>500.38</v>
      </c>
      <c r="G141">
        <f>ETH_5MIN_Raw_Data!F145</f>
        <v>34</v>
      </c>
      <c r="H141">
        <f>ETH_5MIN_Raw_Data!G145</f>
        <v>7620</v>
      </c>
      <c r="I141">
        <f t="shared" si="41"/>
        <v>-1.0075355589712456</v>
      </c>
      <c r="J141">
        <f t="shared" si="42"/>
        <v>-0.27914680155382926</v>
      </c>
      <c r="K141">
        <f t="shared" si="52"/>
        <v>495.94499999999999</v>
      </c>
      <c r="L141">
        <f t="shared" si="43"/>
        <v>489.17099999999999</v>
      </c>
      <c r="M141">
        <f t="shared" si="44"/>
        <v>478.79933333333327</v>
      </c>
      <c r="N141">
        <f t="shared" si="45"/>
        <v>2.1119418768557039</v>
      </c>
      <c r="O141">
        <f t="shared" si="47"/>
        <v>-1.1471281825812401E-2</v>
      </c>
      <c r="P141">
        <f t="shared" si="46"/>
        <v>-1</v>
      </c>
      <c r="Q141">
        <f t="shared" si="48"/>
        <v>-2.2922578840081479E-2</v>
      </c>
      <c r="R141">
        <f t="shared" si="49"/>
        <v>-2.376194092489705E-2</v>
      </c>
      <c r="S141">
        <f t="shared" si="38"/>
        <v>499.2250980392156</v>
      </c>
      <c r="T141">
        <f t="shared" si="30"/>
        <v>1.1549019607844002</v>
      </c>
      <c r="U141">
        <f t="shared" si="31"/>
        <v>1.8490366289255509</v>
      </c>
      <c r="V141">
        <f t="shared" si="39"/>
        <v>0.62459658327888157</v>
      </c>
      <c r="W141">
        <f t="shared" si="32"/>
        <v>23433.3</v>
      </c>
      <c r="X141">
        <f t="shared" si="33"/>
        <v>-0.60036223752492568</v>
      </c>
      <c r="Y141">
        <f t="shared" si="34"/>
        <v>17918.5</v>
      </c>
      <c r="Z141">
        <f t="shared" si="35"/>
        <v>-10298.5</v>
      </c>
      <c r="AA141">
        <f t="shared" si="36"/>
        <v>24351.366993798656</v>
      </c>
      <c r="AB141">
        <f t="shared" si="40"/>
        <v>-0.42291260291968935</v>
      </c>
      <c r="AC141">
        <f t="shared" si="50"/>
        <v>4.8469796506970357E-3</v>
      </c>
      <c r="AD141">
        <f t="shared" si="37"/>
        <v>-0.83525798729839829</v>
      </c>
    </row>
    <row r="142" spans="1:30" x14ac:dyDescent="0.25">
      <c r="A142">
        <f t="shared" si="51"/>
        <v>141</v>
      </c>
      <c r="B142" s="1">
        <f>ETH_5MIN_Raw_Data!A146</f>
        <v>43202.854166666664</v>
      </c>
      <c r="C142">
        <f>ETH_5MIN_Raw_Data!B146</f>
        <v>498.69</v>
      </c>
      <c r="D142">
        <f>ETH_5MIN_Raw_Data!C146</f>
        <v>500</v>
      </c>
      <c r="E142">
        <f>ETH_5MIN_Raw_Data!D146</f>
        <v>494.64</v>
      </c>
      <c r="F142">
        <f>ETH_5MIN_Raw_Data!E146</f>
        <v>494.64</v>
      </c>
      <c r="G142">
        <f>ETH_5MIN_Raw_Data!F146</f>
        <v>93</v>
      </c>
      <c r="H142">
        <f>ETH_5MIN_Raw_Data!G146</f>
        <v>16536</v>
      </c>
      <c r="I142">
        <f t="shared" si="41"/>
        <v>-0.80485267446565656</v>
      </c>
      <c r="J142">
        <f t="shared" si="42"/>
        <v>-0.41871257825477726</v>
      </c>
      <c r="K142">
        <f t="shared" si="52"/>
        <v>496.49400000000003</v>
      </c>
      <c r="L142">
        <f t="shared" si="43"/>
        <v>489.65333333333331</v>
      </c>
      <c r="M142">
        <f t="shared" si="44"/>
        <v>479.43649999999991</v>
      </c>
      <c r="N142">
        <f t="shared" si="45"/>
        <v>-0.75916920358640683</v>
      </c>
      <c r="O142">
        <f t="shared" si="47"/>
        <v>-8.8144913472424664E-3</v>
      </c>
      <c r="P142">
        <f t="shared" si="46"/>
        <v>-1</v>
      </c>
      <c r="Q142">
        <f t="shared" si="48"/>
        <v>-7.2982371017305796E-3</v>
      </c>
      <c r="R142">
        <f t="shared" si="49"/>
        <v>-1.5263626071486357E-2</v>
      </c>
      <c r="S142">
        <f t="shared" si="38"/>
        <v>500.50568627450969</v>
      </c>
      <c r="T142">
        <f t="shared" si="30"/>
        <v>-5.8656862745096987</v>
      </c>
      <c r="U142">
        <f t="shared" si="31"/>
        <v>1.6054338601315741</v>
      </c>
      <c r="V142">
        <f t="shared" si="39"/>
        <v>-3.6536455472721707</v>
      </c>
      <c r="W142">
        <f t="shared" si="32"/>
        <v>14805.1</v>
      </c>
      <c r="X142">
        <f t="shared" si="33"/>
        <v>0.14239900681890527</v>
      </c>
      <c r="Y142">
        <f t="shared" si="34"/>
        <v>15699.375000000004</v>
      </c>
      <c r="Z142">
        <f t="shared" si="35"/>
        <v>836.62499999999636</v>
      </c>
      <c r="AA142">
        <f t="shared" si="36"/>
        <v>12910.574674907528</v>
      </c>
      <c r="AB142">
        <f t="shared" si="40"/>
        <v>6.4801530610874125E-2</v>
      </c>
      <c r="AC142">
        <f t="shared" si="50"/>
        <v>1.0777768840987722E-2</v>
      </c>
      <c r="AD142">
        <f t="shared" si="37"/>
        <v>-3.9464000099357147E-2</v>
      </c>
    </row>
    <row r="143" spans="1:30" x14ac:dyDescent="0.25">
      <c r="A143">
        <f t="shared" si="51"/>
        <v>142</v>
      </c>
      <c r="B143" s="1">
        <f>ETH_5MIN_Raw_Data!A147</f>
        <v>43202.857638888891</v>
      </c>
      <c r="C143">
        <f>ETH_5MIN_Raw_Data!B147</f>
        <v>495.4</v>
      </c>
      <c r="D143">
        <f>ETH_5MIN_Raw_Data!C147</f>
        <v>495.4</v>
      </c>
      <c r="E143">
        <f>ETH_5MIN_Raw_Data!D147</f>
        <v>485.55</v>
      </c>
      <c r="F143">
        <f>ETH_5MIN_Raw_Data!E147</f>
        <v>490.28</v>
      </c>
      <c r="G143">
        <f>ETH_5MIN_Raw_Data!F147</f>
        <v>283</v>
      </c>
      <c r="H143">
        <f>ETH_5MIN_Raw_Data!G147</f>
        <v>100733</v>
      </c>
      <c r="I143">
        <f t="shared" si="41"/>
        <v>-0.51334091451360031</v>
      </c>
      <c r="J143">
        <f t="shared" si="42"/>
        <v>-0.48233284822925138</v>
      </c>
      <c r="K143">
        <f t="shared" si="52"/>
        <v>496.46699999999998</v>
      </c>
      <c r="L143">
        <f t="shared" si="43"/>
        <v>490.1196666666666</v>
      </c>
      <c r="M143">
        <f t="shared" si="44"/>
        <v>479.9396666666666</v>
      </c>
      <c r="N143">
        <f t="shared" si="45"/>
        <v>-2.5140934116366473</v>
      </c>
      <c r="O143">
        <f t="shared" si="47"/>
        <v>-5.8130048135758465E-3</v>
      </c>
      <c r="P143">
        <f t="shared" si="46"/>
        <v>-1</v>
      </c>
      <c r="Q143">
        <f t="shared" si="48"/>
        <v>-3.7733540017948234E-3</v>
      </c>
      <c r="R143">
        <f t="shared" si="49"/>
        <v>-9.7087378640776517E-3</v>
      </c>
      <c r="S143">
        <f t="shared" si="38"/>
        <v>499.69777777777779</v>
      </c>
      <c r="T143">
        <f t="shared" si="30"/>
        <v>-9.4177777777778147</v>
      </c>
      <c r="U143">
        <f t="shared" si="31"/>
        <v>2.0071057251208479</v>
      </c>
      <c r="V143">
        <f t="shared" si="39"/>
        <v>-4.6922180829366971</v>
      </c>
      <c r="W143">
        <f t="shared" si="32"/>
        <v>11885.8</v>
      </c>
      <c r="X143">
        <f t="shared" si="33"/>
        <v>13.409558318840476</v>
      </c>
      <c r="Y143">
        <f t="shared" si="34"/>
        <v>14125.400000000001</v>
      </c>
      <c r="Z143">
        <f t="shared" si="35"/>
        <v>86607.6</v>
      </c>
      <c r="AA143">
        <f t="shared" si="36"/>
        <v>6905.8141405586202</v>
      </c>
      <c r="AB143">
        <f t="shared" si="40"/>
        <v>12.541258458049699</v>
      </c>
      <c r="AC143">
        <f t="shared" si="50"/>
        <v>2.0082573015953852E-2</v>
      </c>
      <c r="AD143">
        <f t="shared" si="37"/>
        <v>2.2852915873094459</v>
      </c>
    </row>
    <row r="144" spans="1:30" x14ac:dyDescent="0.25">
      <c r="A144">
        <f t="shared" si="51"/>
        <v>143</v>
      </c>
      <c r="B144" s="1">
        <f>ETH_5MIN_Raw_Data!A148</f>
        <v>43202.861111111109</v>
      </c>
      <c r="C144">
        <f>ETH_5MIN_Raw_Data!B148</f>
        <v>490.29</v>
      </c>
      <c r="D144">
        <f>ETH_5MIN_Raw_Data!C148</f>
        <v>493.28</v>
      </c>
      <c r="E144">
        <f>ETH_5MIN_Raw_Data!D148</f>
        <v>487.43</v>
      </c>
      <c r="F144">
        <f>ETH_5MIN_Raw_Data!E148</f>
        <v>487.43</v>
      </c>
      <c r="G144">
        <f>ETH_5MIN_Raw_Data!F148</f>
        <v>159</v>
      </c>
      <c r="H144">
        <f>ETH_5MIN_Raw_Data!G148</f>
        <v>22803</v>
      </c>
      <c r="I144">
        <f t="shared" si="41"/>
        <v>-0.24162112606113029</v>
      </c>
      <c r="J144">
        <f t="shared" si="42"/>
        <v>-0.51986924768913856</v>
      </c>
      <c r="K144">
        <f t="shared" si="52"/>
        <v>496.09499999999997</v>
      </c>
      <c r="L144">
        <f t="shared" si="43"/>
        <v>490.4946666666666</v>
      </c>
      <c r="M144">
        <f t="shared" si="44"/>
        <v>480.3744999999999</v>
      </c>
      <c r="N144">
        <f t="shared" si="45"/>
        <v>-2.8665875466532671</v>
      </c>
      <c r="O144">
        <f t="shared" si="47"/>
        <v>1.1693986828877853E-3</v>
      </c>
      <c r="P144">
        <f t="shared" si="46"/>
        <v>1</v>
      </c>
      <c r="Q144">
        <f t="shared" si="48"/>
        <v>2.6670496276387469E-4</v>
      </c>
      <c r="R144">
        <f t="shared" si="49"/>
        <v>1.025788318322631E-3</v>
      </c>
      <c r="S144">
        <f t="shared" si="38"/>
        <v>498.03986928104575</v>
      </c>
      <c r="T144">
        <f t="shared" si="30"/>
        <v>-10.609869281045746</v>
      </c>
      <c r="U144">
        <f t="shared" si="31"/>
        <v>2.8759115715823209</v>
      </c>
      <c r="V144">
        <f t="shared" si="39"/>
        <v>-3.6892195802836238</v>
      </c>
      <c r="W144">
        <f t="shared" si="32"/>
        <v>20878.599999999999</v>
      </c>
      <c r="X144">
        <f t="shared" si="33"/>
        <v>7.0161904391204719E-2</v>
      </c>
      <c r="Y144">
        <f t="shared" si="34"/>
        <v>32690.075000000012</v>
      </c>
      <c r="Z144">
        <f t="shared" si="35"/>
        <v>-9887.0750000000116</v>
      </c>
      <c r="AA144">
        <f t="shared" si="36"/>
        <v>24818.361830507667</v>
      </c>
      <c r="AB144">
        <f t="shared" si="40"/>
        <v>-0.3983774218267076</v>
      </c>
      <c r="AC144">
        <f t="shared" si="50"/>
        <v>1.1930132251124116E-2</v>
      </c>
      <c r="AD144">
        <f t="shared" si="37"/>
        <v>0.59073285000020359</v>
      </c>
    </row>
    <row r="145" spans="1:30" x14ac:dyDescent="0.25">
      <c r="A145">
        <f t="shared" si="51"/>
        <v>144</v>
      </c>
      <c r="B145" s="1">
        <f>ETH_5MIN_Raw_Data!A149</f>
        <v>43202.864583333336</v>
      </c>
      <c r="C145">
        <f>ETH_5MIN_Raw_Data!B149</f>
        <v>487.44</v>
      </c>
      <c r="D145">
        <f>ETH_5MIN_Raw_Data!C149</f>
        <v>488.1</v>
      </c>
      <c r="E145">
        <f>ETH_5MIN_Raw_Data!D149</f>
        <v>484.53</v>
      </c>
      <c r="F145">
        <f>ETH_5MIN_Raw_Data!E149</f>
        <v>488</v>
      </c>
      <c r="G145">
        <f>ETH_5MIN_Raw_Data!F149</f>
        <v>122</v>
      </c>
      <c r="H145">
        <f>ETH_5MIN_Raw_Data!G149</f>
        <v>37886</v>
      </c>
      <c r="I145">
        <f t="shared" si="41"/>
        <v>-0.45931385096012178</v>
      </c>
      <c r="J145">
        <f t="shared" si="42"/>
        <v>-0.31155138081470918</v>
      </c>
      <c r="K145">
        <f t="shared" si="52"/>
        <v>495.51300000000003</v>
      </c>
      <c r="L145">
        <f t="shared" si="43"/>
        <v>490.70333333333326</v>
      </c>
      <c r="M145">
        <f t="shared" si="44"/>
        <v>480.77316666666661</v>
      </c>
      <c r="N145">
        <f t="shared" si="45"/>
        <v>-1.9084786960190787</v>
      </c>
      <c r="O145">
        <f t="shared" si="47"/>
        <v>1.8647540983607069E-3</v>
      </c>
      <c r="P145">
        <f t="shared" si="46"/>
        <v>1</v>
      </c>
      <c r="Q145">
        <f t="shared" si="48"/>
        <v>5.4508196721311988E-3</v>
      </c>
      <c r="R145">
        <f t="shared" si="49"/>
        <v>1.762295081967241E-3</v>
      </c>
      <c r="S145">
        <f t="shared" si="38"/>
        <v>495.63653594771239</v>
      </c>
      <c r="T145">
        <f t="shared" si="30"/>
        <v>-7.6365359477123889</v>
      </c>
      <c r="U145">
        <f t="shared" si="31"/>
        <v>3.5558022510064919</v>
      </c>
      <c r="V145">
        <f t="shared" si="39"/>
        <v>-2.147626726303697</v>
      </c>
      <c r="W145">
        <f t="shared" si="32"/>
        <v>22788.3</v>
      </c>
      <c r="X145">
        <f t="shared" si="33"/>
        <v>0.56284250380612255</v>
      </c>
      <c r="Y145">
        <f t="shared" si="34"/>
        <v>29548.774999999994</v>
      </c>
      <c r="Z145">
        <f t="shared" si="35"/>
        <v>8337.2250000000058</v>
      </c>
      <c r="AA145">
        <f t="shared" si="36"/>
        <v>26155.989727889373</v>
      </c>
      <c r="AB145">
        <f t="shared" si="40"/>
        <v>0.31875012518108864</v>
      </c>
      <c r="AC145">
        <f t="shared" si="50"/>
        <v>7.3409210079887523E-3</v>
      </c>
      <c r="AD145">
        <f t="shared" si="37"/>
        <v>0.13493403696263043</v>
      </c>
    </row>
    <row r="146" spans="1:30" x14ac:dyDescent="0.25">
      <c r="A146">
        <f t="shared" si="51"/>
        <v>145</v>
      </c>
      <c r="B146" s="1">
        <f>ETH_5MIN_Raw_Data!A150</f>
        <v>43202.868055555555</v>
      </c>
      <c r="C146">
        <f>ETH_5MIN_Raw_Data!B150</f>
        <v>488.1</v>
      </c>
      <c r="D146">
        <f>ETH_5MIN_Raw_Data!C150</f>
        <v>492.19</v>
      </c>
      <c r="E146">
        <f>ETH_5MIN_Raw_Data!D150</f>
        <v>488.1</v>
      </c>
      <c r="F146">
        <f>ETH_5MIN_Raw_Data!E150</f>
        <v>488.91</v>
      </c>
      <c r="G146">
        <f>ETH_5MIN_Raw_Data!F150</f>
        <v>42</v>
      </c>
      <c r="H146">
        <f>ETH_5MIN_Raw_Data!G150</f>
        <v>9698</v>
      </c>
      <c r="I146">
        <f t="shared" si="41"/>
        <v>-0.76907914527687282</v>
      </c>
      <c r="J146">
        <f t="shared" si="42"/>
        <v>-6.3415455078733515E-2</v>
      </c>
      <c r="K146">
        <f t="shared" si="52"/>
        <v>494.88200000000006</v>
      </c>
      <c r="L146">
        <f t="shared" si="43"/>
        <v>491.0863333333333</v>
      </c>
      <c r="M146">
        <f t="shared" si="44"/>
        <v>481.18983333333324</v>
      </c>
      <c r="N146">
        <f t="shared" si="45"/>
        <v>-1.3158272640063899</v>
      </c>
      <c r="O146">
        <f t="shared" si="47"/>
        <v>4.3361763923829488E-3</v>
      </c>
      <c r="P146">
        <f t="shared" si="46"/>
        <v>1</v>
      </c>
      <c r="Q146">
        <f t="shared" si="48"/>
        <v>-8.5905381358535493E-4</v>
      </c>
      <c r="R146">
        <f t="shared" si="49"/>
        <v>-1.1126792252152743E-2</v>
      </c>
      <c r="S146">
        <f t="shared" si="38"/>
        <v>493.45392156862738</v>
      </c>
      <c r="T146">
        <f t="shared" si="30"/>
        <v>-4.5439215686273542</v>
      </c>
      <c r="U146">
        <f t="shared" si="31"/>
        <v>3.6618158743901943</v>
      </c>
      <c r="V146">
        <f t="shared" si="39"/>
        <v>-1.2408929679961196</v>
      </c>
      <c r="W146">
        <f t="shared" si="32"/>
        <v>25889</v>
      </c>
      <c r="X146">
        <f t="shared" si="33"/>
        <v>-0.60875419779446516</v>
      </c>
      <c r="Y146">
        <f t="shared" si="34"/>
        <v>30372.474999999999</v>
      </c>
      <c r="Z146">
        <f t="shared" si="35"/>
        <v>-20674.474999999999</v>
      </c>
      <c r="AA146">
        <f t="shared" si="36"/>
        <v>26281.860748605508</v>
      </c>
      <c r="AB146">
        <f t="shared" si="40"/>
        <v>-0.78664426380453167</v>
      </c>
      <c r="AC146">
        <f t="shared" si="50"/>
        <v>8.3444694937211943E-3</v>
      </c>
      <c r="AD146">
        <f t="shared" si="37"/>
        <v>-0.810328654836308</v>
      </c>
    </row>
    <row r="147" spans="1:30" x14ac:dyDescent="0.25">
      <c r="A147">
        <f t="shared" si="51"/>
        <v>146</v>
      </c>
      <c r="B147" s="1">
        <f>ETH_5MIN_Raw_Data!A151</f>
        <v>43202.871527777781</v>
      </c>
      <c r="C147">
        <f>ETH_5MIN_Raw_Data!B151</f>
        <v>488.89</v>
      </c>
      <c r="D147">
        <f>ETH_5MIN_Raw_Data!C151</f>
        <v>491.29</v>
      </c>
      <c r="E147">
        <f>ETH_5MIN_Raw_Data!D151</f>
        <v>488.81</v>
      </c>
      <c r="F147">
        <f>ETH_5MIN_Raw_Data!E151</f>
        <v>491.03</v>
      </c>
      <c r="G147">
        <f>ETH_5MIN_Raw_Data!F151</f>
        <v>35</v>
      </c>
      <c r="H147">
        <f>ETH_5MIN_Raw_Data!G151</f>
        <v>2281</v>
      </c>
      <c r="I147">
        <f t="shared" si="41"/>
        <v>-0.78892543172650376</v>
      </c>
      <c r="J147">
        <f t="shared" si="42"/>
        <v>5.3090819192703545E-2</v>
      </c>
      <c r="K147">
        <f t="shared" si="52"/>
        <v>494.09399999999988</v>
      </c>
      <c r="L147">
        <f t="shared" si="43"/>
        <v>491.43399999999997</v>
      </c>
      <c r="M147">
        <f t="shared" si="44"/>
        <v>481.6031666666666</v>
      </c>
      <c r="N147">
        <f t="shared" si="45"/>
        <v>-0.63639884780385769</v>
      </c>
      <c r="O147">
        <f t="shared" si="47"/>
        <v>-5.2949921593384644E-3</v>
      </c>
      <c r="P147">
        <f t="shared" si="46"/>
        <v>-1</v>
      </c>
      <c r="Q147">
        <f t="shared" si="48"/>
        <v>-8.0239496568437728E-3</v>
      </c>
      <c r="R147">
        <f t="shared" si="49"/>
        <v>-1.8002973341750963E-2</v>
      </c>
      <c r="S147">
        <f t="shared" si="38"/>
        <v>491.97823529411772</v>
      </c>
      <c r="T147">
        <f t="shared" si="30"/>
        <v>-0.94823529411775098</v>
      </c>
      <c r="U147">
        <f t="shared" si="31"/>
        <v>3.6987217515594812</v>
      </c>
      <c r="V147">
        <f t="shared" si="39"/>
        <v>-0.25636837745849611</v>
      </c>
      <c r="W147">
        <f t="shared" si="32"/>
        <v>24731.599999999999</v>
      </c>
      <c r="X147">
        <f t="shared" si="33"/>
        <v>-0.83085379471285747</v>
      </c>
      <c r="Y147">
        <f t="shared" si="34"/>
        <v>23005.700000000012</v>
      </c>
      <c r="Z147">
        <f t="shared" si="35"/>
        <v>-20724.700000000012</v>
      </c>
      <c r="AA147">
        <f t="shared" si="36"/>
        <v>28477.052120004526</v>
      </c>
      <c r="AB147">
        <f t="shared" si="40"/>
        <v>-0.7277684471224235</v>
      </c>
      <c r="AC147">
        <f t="shared" si="50"/>
        <v>5.0607080910111584E-3</v>
      </c>
      <c r="AD147">
        <f t="shared" si="37"/>
        <v>-0.84291095399524196</v>
      </c>
    </row>
    <row r="148" spans="1:30" x14ac:dyDescent="0.25">
      <c r="A148">
        <f t="shared" si="51"/>
        <v>147</v>
      </c>
      <c r="B148" s="1">
        <f>ETH_5MIN_Raw_Data!A152</f>
        <v>43202.875</v>
      </c>
      <c r="C148">
        <f>ETH_5MIN_Raw_Data!B152</f>
        <v>491.56</v>
      </c>
      <c r="D148">
        <f>ETH_5MIN_Raw_Data!C152</f>
        <v>491.93</v>
      </c>
      <c r="E148">
        <f>ETH_5MIN_Raw_Data!D152</f>
        <v>488.43</v>
      </c>
      <c r="F148">
        <f>ETH_5MIN_Raw_Data!E152</f>
        <v>488.43</v>
      </c>
      <c r="G148">
        <f>ETH_5MIN_Raw_Data!F152</f>
        <v>50</v>
      </c>
      <c r="H148">
        <f>ETH_5MIN_Raw_Data!G152</f>
        <v>15772</v>
      </c>
      <c r="I148">
        <f t="shared" si="41"/>
        <v>-0.7043740751648464</v>
      </c>
      <c r="J148">
        <f t="shared" si="42"/>
        <v>0.10559979991626273</v>
      </c>
      <c r="K148">
        <f t="shared" si="52"/>
        <v>493.49699999999996</v>
      </c>
      <c r="L148">
        <f t="shared" si="43"/>
        <v>491.75066666666663</v>
      </c>
      <c r="M148">
        <f t="shared" si="44"/>
        <v>482.06933333333325</v>
      </c>
      <c r="N148">
        <f t="shared" si="45"/>
        <v>-1.0584263476007716</v>
      </c>
      <c r="O148">
        <f t="shared" si="47"/>
        <v>-1.7812173699404306E-3</v>
      </c>
      <c r="P148">
        <f t="shared" si="46"/>
        <v>-1</v>
      </c>
      <c r="Q148">
        <f t="shared" si="48"/>
        <v>-5.9578649960076672E-3</v>
      </c>
      <c r="R148">
        <f t="shared" si="49"/>
        <v>-2.8663268022030468E-3</v>
      </c>
      <c r="S148">
        <f t="shared" si="38"/>
        <v>490.97398692810464</v>
      </c>
      <c r="T148">
        <f t="shared" ref="T148:T211" si="53">F148-S148</f>
        <v>-2.5439869281046299</v>
      </c>
      <c r="U148">
        <f t="shared" ref="U148:U211" si="54">STEYX(F130:F147,A130:A147)</f>
        <v>3.5049977445109004</v>
      </c>
      <c r="V148">
        <f t="shared" si="39"/>
        <v>-0.72581699434435065</v>
      </c>
      <c r="W148">
        <f t="shared" ref="W148:W211" si="55">AVERAGE(H138:H147)</f>
        <v>24619</v>
      </c>
      <c r="X148">
        <f t="shared" ref="X148:X211" si="56">(H148-W148)/_xlfn.STDEV.P(H138:H147)</f>
        <v>-0.3263137853172316</v>
      </c>
      <c r="Y148">
        <f t="shared" ref="Y148:Y211" si="57">FORECAST(A148,H132:H147,A132:A147)</f>
        <v>26921.024999999994</v>
      </c>
      <c r="Z148">
        <f t="shared" ref="Z148:Z211" si="58">H148-Y148</f>
        <v>-11149.024999999994</v>
      </c>
      <c r="AA148">
        <f t="shared" ref="AA148:AA211" si="59">STEYX(H138:H147,A138:A147)</f>
        <v>30270.420654193396</v>
      </c>
      <c r="AB148">
        <f t="shared" si="40"/>
        <v>-0.36831417466461625</v>
      </c>
      <c r="AC148">
        <f t="shared" si="50"/>
        <v>7.1402341996817491E-3</v>
      </c>
      <c r="AD148">
        <f t="shared" ref="AD148:AD211" si="60">(G148-AVERAGE(G130:G147))/_xlfn.STDEV.P(G130:G147)</f>
        <v>-0.60822978013099493</v>
      </c>
    </row>
    <row r="149" spans="1:30" x14ac:dyDescent="0.25">
      <c r="A149">
        <f t="shared" si="51"/>
        <v>148</v>
      </c>
      <c r="B149" s="1">
        <f>ETH_5MIN_Raw_Data!A153</f>
        <v>43202.878472222219</v>
      </c>
      <c r="C149">
        <f>ETH_5MIN_Raw_Data!B153</f>
        <v>488.43</v>
      </c>
      <c r="D149">
        <f>ETH_5MIN_Raw_Data!C153</f>
        <v>489.67</v>
      </c>
      <c r="E149">
        <f>ETH_5MIN_Raw_Data!D153</f>
        <v>486.64</v>
      </c>
      <c r="F149">
        <f>ETH_5MIN_Raw_Data!E153</f>
        <v>487.56</v>
      </c>
      <c r="G149">
        <f>ETH_5MIN_Raw_Data!F153</f>
        <v>66</v>
      </c>
      <c r="H149">
        <f>ETH_5MIN_Raw_Data!G153</f>
        <v>6465</v>
      </c>
      <c r="I149">
        <f t="shared" si="41"/>
        <v>-0.65497601968685659</v>
      </c>
      <c r="J149">
        <f t="shared" si="42"/>
        <v>0.15349348580885169</v>
      </c>
      <c r="K149">
        <f t="shared" si="52"/>
        <v>492.76300000000003</v>
      </c>
      <c r="L149">
        <f t="shared" si="43"/>
        <v>491.88333333333333</v>
      </c>
      <c r="M149">
        <f t="shared" si="44"/>
        <v>482.49316666666658</v>
      </c>
      <c r="N149">
        <f t="shared" si="45"/>
        <v>-1.0526644350917496</v>
      </c>
      <c r="O149">
        <f t="shared" si="47"/>
        <v>6.3581918122898162E-3</v>
      </c>
      <c r="P149">
        <f t="shared" si="46"/>
        <v>1</v>
      </c>
      <c r="Q149">
        <f t="shared" si="48"/>
        <v>7.5888095824104627E-4</v>
      </c>
      <c r="R149">
        <f t="shared" si="49"/>
        <v>-6.5427844778078552E-3</v>
      </c>
      <c r="S149">
        <f t="shared" ref="S149:S212" si="61">FORECAST(A149,F131:F148,A131:A148)</f>
        <v>489.8835294117647</v>
      </c>
      <c r="T149">
        <f t="shared" si="53"/>
        <v>-2.3235294117646959</v>
      </c>
      <c r="U149">
        <f t="shared" si="54"/>
        <v>3.5217452293975384</v>
      </c>
      <c r="V149">
        <f t="shared" ref="V149:V212" si="62">T149/U149</f>
        <v>-0.65976646816163353</v>
      </c>
      <c r="W149">
        <f t="shared" si="55"/>
        <v>25262.6</v>
      </c>
      <c r="X149">
        <f t="shared" si="56"/>
        <v>-0.70097708620624066</v>
      </c>
      <c r="Y149">
        <f t="shared" si="57"/>
        <v>29273.675000000017</v>
      </c>
      <c r="Z149">
        <f t="shared" si="58"/>
        <v>-22808.675000000017</v>
      </c>
      <c r="AA149">
        <f t="shared" si="59"/>
        <v>29806.686776526156</v>
      </c>
      <c r="AB149">
        <f t="shared" ref="AB149:AB212" si="63">Z149/AA149</f>
        <v>-0.76522007195924491</v>
      </c>
      <c r="AC149">
        <f t="shared" si="50"/>
        <v>6.2070448935277311E-3</v>
      </c>
      <c r="AD149">
        <f t="shared" si="60"/>
        <v>-0.40519128099487101</v>
      </c>
    </row>
    <row r="150" spans="1:30" x14ac:dyDescent="0.25">
      <c r="A150">
        <f t="shared" si="51"/>
        <v>149</v>
      </c>
      <c r="B150" s="1">
        <f>ETH_5MIN_Raw_Data!A154</f>
        <v>43202.881944444445</v>
      </c>
      <c r="C150">
        <f>ETH_5MIN_Raw_Data!B154</f>
        <v>487.64</v>
      </c>
      <c r="D150">
        <f>ETH_5MIN_Raw_Data!C154</f>
        <v>490.77</v>
      </c>
      <c r="E150">
        <f>ETH_5MIN_Raw_Data!D154</f>
        <v>487.64</v>
      </c>
      <c r="F150">
        <f>ETH_5MIN_Raw_Data!E154</f>
        <v>490.66</v>
      </c>
      <c r="G150">
        <f>ETH_5MIN_Raw_Data!F154</f>
        <v>55</v>
      </c>
      <c r="H150">
        <f>ETH_5MIN_Raw_Data!G154</f>
        <v>8602</v>
      </c>
      <c r="I150">
        <f t="shared" si="41"/>
        <v>-0.62312442334159623</v>
      </c>
      <c r="J150">
        <f t="shared" si="42"/>
        <v>0.28802708033332142</v>
      </c>
      <c r="K150">
        <f t="shared" si="52"/>
        <v>491.44600000000008</v>
      </c>
      <c r="L150">
        <f t="shared" si="43"/>
        <v>491.96566666666672</v>
      </c>
      <c r="M150">
        <f t="shared" si="44"/>
        <v>482.9158333333333</v>
      </c>
      <c r="N150">
        <f t="shared" si="45"/>
        <v>-0.18005767679799814</v>
      </c>
      <c r="O150">
        <f t="shared" si="47"/>
        <v>-4.4226144376961962E-3</v>
      </c>
      <c r="P150">
        <f t="shared" si="46"/>
        <v>-1</v>
      </c>
      <c r="Q150">
        <f t="shared" si="48"/>
        <v>-3.6685281050014497E-3</v>
      </c>
      <c r="R150">
        <f t="shared" si="49"/>
        <v>-9.5381730730037233E-3</v>
      </c>
      <c r="S150">
        <f t="shared" si="61"/>
        <v>488.63640522875806</v>
      </c>
      <c r="T150">
        <f t="shared" si="53"/>
        <v>2.0235947712419602</v>
      </c>
      <c r="U150">
        <f t="shared" si="54"/>
        <v>3.4834359545126703</v>
      </c>
      <c r="V150">
        <f t="shared" si="62"/>
        <v>0.58091918372159634</v>
      </c>
      <c r="W150">
        <f t="shared" si="55"/>
        <v>23635.9</v>
      </c>
      <c r="X150">
        <f t="shared" si="56"/>
        <v>-0.54853583615367607</v>
      </c>
      <c r="Y150">
        <f t="shared" si="57"/>
        <v>24809.899999999994</v>
      </c>
      <c r="Z150">
        <f t="shared" si="58"/>
        <v>-16207.899999999994</v>
      </c>
      <c r="AA150">
        <f t="shared" si="59"/>
        <v>29816.1492468783</v>
      </c>
      <c r="AB150">
        <f t="shared" si="63"/>
        <v>-0.54359467635469172</v>
      </c>
      <c r="AC150">
        <f t="shared" si="50"/>
        <v>6.3981357508610818E-3</v>
      </c>
      <c r="AD150">
        <f t="shared" si="60"/>
        <v>-0.49504718306563633</v>
      </c>
    </row>
    <row r="151" spans="1:30" x14ac:dyDescent="0.25">
      <c r="A151">
        <f t="shared" si="51"/>
        <v>150</v>
      </c>
      <c r="B151" s="1">
        <f>ETH_5MIN_Raw_Data!A155</f>
        <v>43202.885416666664</v>
      </c>
      <c r="C151">
        <f>ETH_5MIN_Raw_Data!B155</f>
        <v>490.06</v>
      </c>
      <c r="D151">
        <f>ETH_5MIN_Raw_Data!C155</f>
        <v>490.44</v>
      </c>
      <c r="E151">
        <f>ETH_5MIN_Raw_Data!D155</f>
        <v>488.44</v>
      </c>
      <c r="F151">
        <f>ETH_5MIN_Raw_Data!E155</f>
        <v>488.49</v>
      </c>
      <c r="G151">
        <f>ETH_5MIN_Raw_Data!F155</f>
        <v>21</v>
      </c>
      <c r="H151">
        <f>ETH_5MIN_Raw_Data!G155</f>
        <v>5822</v>
      </c>
      <c r="I151">
        <f t="shared" si="41"/>
        <v>-0.72489695993497572</v>
      </c>
      <c r="J151">
        <f t="shared" si="42"/>
        <v>0.4816969825990613</v>
      </c>
      <c r="K151">
        <f t="shared" si="52"/>
        <v>490.73199999999997</v>
      </c>
      <c r="L151">
        <f t="shared" si="43"/>
        <v>492.19400000000002</v>
      </c>
      <c r="M151">
        <f t="shared" si="44"/>
        <v>483.36483333333331</v>
      </c>
      <c r="N151">
        <f t="shared" si="45"/>
        <v>-0.58735762785952716</v>
      </c>
      <c r="O151">
        <f t="shared" si="47"/>
        <v>-2.8659747384798748E-3</v>
      </c>
      <c r="P151">
        <f t="shared" si="46"/>
        <v>-1</v>
      </c>
      <c r="Q151">
        <f t="shared" si="48"/>
        <v>-1.0276566562263265E-2</v>
      </c>
      <c r="R151">
        <f t="shared" si="49"/>
        <v>-9.4167741407201043E-4</v>
      </c>
      <c r="S151">
        <f t="shared" si="61"/>
        <v>488.22450980392159</v>
      </c>
      <c r="T151">
        <f t="shared" si="53"/>
        <v>0.26549019607841728</v>
      </c>
      <c r="U151">
        <f t="shared" si="54"/>
        <v>3.4389683110455755</v>
      </c>
      <c r="V151">
        <f t="shared" si="62"/>
        <v>7.7200535761173764E-2</v>
      </c>
      <c r="W151">
        <f t="shared" si="55"/>
        <v>22839.599999999999</v>
      </c>
      <c r="X151">
        <f t="shared" si="56"/>
        <v>-0.61401800922162264</v>
      </c>
      <c r="Y151">
        <f t="shared" si="57"/>
        <v>19924.025000000001</v>
      </c>
      <c r="Z151">
        <f t="shared" si="58"/>
        <v>-14102.025000000001</v>
      </c>
      <c r="AA151">
        <f t="shared" si="59"/>
        <v>28885.877401474761</v>
      </c>
      <c r="AB151">
        <f t="shared" si="63"/>
        <v>-0.48819791083375663</v>
      </c>
      <c r="AC151">
        <f t="shared" si="50"/>
        <v>4.0863027133050019E-3</v>
      </c>
      <c r="AD151">
        <f t="shared" si="60"/>
        <v>-0.98225608468161929</v>
      </c>
    </row>
    <row r="152" spans="1:30" x14ac:dyDescent="0.25">
      <c r="A152">
        <f t="shared" si="51"/>
        <v>151</v>
      </c>
      <c r="B152" s="1">
        <f>ETH_5MIN_Raw_Data!A156</f>
        <v>43202.888888888891</v>
      </c>
      <c r="C152">
        <f>ETH_5MIN_Raw_Data!B156</f>
        <v>488.13</v>
      </c>
      <c r="D152">
        <f>ETH_5MIN_Raw_Data!C156</f>
        <v>488.8</v>
      </c>
      <c r="E152">
        <f>ETH_5MIN_Raw_Data!D156</f>
        <v>486.73</v>
      </c>
      <c r="F152">
        <f>ETH_5MIN_Raw_Data!E156</f>
        <v>487.09</v>
      </c>
      <c r="G152">
        <f>ETH_5MIN_Raw_Data!F156</f>
        <v>14</v>
      </c>
      <c r="H152">
        <f>ETH_5MIN_Raw_Data!G156</f>
        <v>2211</v>
      </c>
      <c r="I152">
        <f t="shared" si="41"/>
        <v>-0.7695489825907984</v>
      </c>
      <c r="J152">
        <f t="shared" si="42"/>
        <v>0.44652234939114149</v>
      </c>
      <c r="K152">
        <f t="shared" si="52"/>
        <v>489.54299999999995</v>
      </c>
      <c r="L152">
        <f t="shared" si="43"/>
        <v>492.3313333333333</v>
      </c>
      <c r="M152">
        <f t="shared" si="44"/>
        <v>483.77249999999998</v>
      </c>
      <c r="N152">
        <f t="shared" si="45"/>
        <v>-1.1760206150321237</v>
      </c>
      <c r="O152">
        <f t="shared" si="47"/>
        <v>-3.2232236342359588E-3</v>
      </c>
      <c r="P152">
        <f t="shared" si="46"/>
        <v>-1</v>
      </c>
      <c r="Q152">
        <f t="shared" si="48"/>
        <v>-1.0059742552710952E-2</v>
      </c>
      <c r="R152">
        <f t="shared" si="49"/>
        <v>4.6808598000370148E-3</v>
      </c>
      <c r="S152">
        <f t="shared" si="61"/>
        <v>487.29477124183012</v>
      </c>
      <c r="T152">
        <f t="shared" si="53"/>
        <v>-0.20477124183014439</v>
      </c>
      <c r="U152">
        <f t="shared" si="54"/>
        <v>3.2932455038415256</v>
      </c>
      <c r="V152">
        <f t="shared" si="62"/>
        <v>-6.2179160828210817E-2</v>
      </c>
      <c r="W152">
        <f t="shared" si="55"/>
        <v>22659.8</v>
      </c>
      <c r="X152">
        <f t="shared" si="56"/>
        <v>-0.7350675824418812</v>
      </c>
      <c r="Y152">
        <f t="shared" si="57"/>
        <v>14696.700000000012</v>
      </c>
      <c r="Z152">
        <f t="shared" si="58"/>
        <v>-12485.700000000012</v>
      </c>
      <c r="AA152">
        <f t="shared" si="59"/>
        <v>25743.579377255024</v>
      </c>
      <c r="AB152">
        <f t="shared" si="63"/>
        <v>-0.48500248613568403</v>
      </c>
      <c r="AC152">
        <f t="shared" si="50"/>
        <v>4.2438469344868801E-3</v>
      </c>
      <c r="AD152">
        <f t="shared" si="60"/>
        <v>-0.99975830987164427</v>
      </c>
    </row>
    <row r="153" spans="1:30" x14ac:dyDescent="0.25">
      <c r="A153">
        <f t="shared" si="51"/>
        <v>152</v>
      </c>
      <c r="B153" s="1">
        <f>ETH_5MIN_Raw_Data!A157</f>
        <v>43202.892361111109</v>
      </c>
      <c r="C153">
        <f>ETH_5MIN_Raw_Data!B157</f>
        <v>486.73</v>
      </c>
      <c r="D153">
        <f>ETH_5MIN_Raw_Data!C157</f>
        <v>487.68</v>
      </c>
      <c r="E153">
        <f>ETH_5MIN_Raw_Data!D157</f>
        <v>484.88</v>
      </c>
      <c r="F153">
        <f>ETH_5MIN_Raw_Data!E157</f>
        <v>485.52</v>
      </c>
      <c r="G153">
        <f>ETH_5MIN_Raw_Data!F157</f>
        <v>22</v>
      </c>
      <c r="H153">
        <f>ETH_5MIN_Raw_Data!G157</f>
        <v>6489</v>
      </c>
      <c r="I153">
        <f t="shared" si="41"/>
        <v>-0.83549885822710479</v>
      </c>
      <c r="J153">
        <f t="shared" si="42"/>
        <v>0.40000073395215197</v>
      </c>
      <c r="K153">
        <f t="shared" si="52"/>
        <v>488.78800000000001</v>
      </c>
      <c r="L153">
        <f t="shared" si="43"/>
        <v>492.26766666666663</v>
      </c>
      <c r="M153">
        <f t="shared" si="44"/>
        <v>484.15750000000008</v>
      </c>
      <c r="N153">
        <f t="shared" si="45"/>
        <v>-2.4463682112022402</v>
      </c>
      <c r="O153">
        <f t="shared" si="47"/>
        <v>4.9637502059647906E-3</v>
      </c>
      <c r="P153">
        <f t="shared" si="46"/>
        <v>1</v>
      </c>
      <c r="Q153">
        <f t="shared" si="48"/>
        <v>3.1100675564343198E-3</v>
      </c>
      <c r="R153">
        <f t="shared" si="49"/>
        <v>9.1860273521173919E-3</v>
      </c>
      <c r="S153">
        <f t="shared" si="61"/>
        <v>486.06392156862745</v>
      </c>
      <c r="T153">
        <f t="shared" si="53"/>
        <v>-0.54392156862746788</v>
      </c>
      <c r="U153">
        <f t="shared" si="54"/>
        <v>3.0333533160582018</v>
      </c>
      <c r="V153">
        <f t="shared" si="62"/>
        <v>-0.17931362157781408</v>
      </c>
      <c r="W153">
        <f t="shared" si="55"/>
        <v>21227.3</v>
      </c>
      <c r="X153">
        <f t="shared" si="56"/>
        <v>-0.51788095333422934</v>
      </c>
      <c r="Y153">
        <f t="shared" si="57"/>
        <v>10752.000000000015</v>
      </c>
      <c r="Z153">
        <f t="shared" si="58"/>
        <v>-4263.0000000000146</v>
      </c>
      <c r="AA153">
        <f t="shared" si="59"/>
        <v>22649.707542964388</v>
      </c>
      <c r="AB153">
        <f t="shared" si="63"/>
        <v>-0.18821435075545678</v>
      </c>
      <c r="AC153">
        <f t="shared" si="50"/>
        <v>5.7579995064572093E-3</v>
      </c>
      <c r="AD153">
        <f t="shared" si="60"/>
        <v>-0.85596786415165571</v>
      </c>
    </row>
    <row r="154" spans="1:30" x14ac:dyDescent="0.25">
      <c r="A154">
        <f t="shared" si="51"/>
        <v>153</v>
      </c>
      <c r="B154" s="1">
        <f>ETH_5MIN_Raw_Data!A158</f>
        <v>43202.895833333336</v>
      </c>
      <c r="C154">
        <f>ETH_5MIN_Raw_Data!B158</f>
        <v>485.57</v>
      </c>
      <c r="D154">
        <f>ETH_5MIN_Raw_Data!C158</f>
        <v>489.27</v>
      </c>
      <c r="E154">
        <f>ETH_5MIN_Raw_Data!D158</f>
        <v>485</v>
      </c>
      <c r="F154">
        <f>ETH_5MIN_Raw_Data!E158</f>
        <v>487.93</v>
      </c>
      <c r="G154">
        <f>ETH_5MIN_Raw_Data!F158</f>
        <v>37</v>
      </c>
      <c r="H154">
        <f>ETH_5MIN_Raw_Data!G158</f>
        <v>8284</v>
      </c>
      <c r="I154">
        <f t="shared" si="41"/>
        <v>-0.81512315620473252</v>
      </c>
      <c r="J154">
        <f t="shared" si="42"/>
        <v>0.41737677681213142</v>
      </c>
      <c r="K154">
        <f t="shared" si="52"/>
        <v>488.31200000000007</v>
      </c>
      <c r="L154">
        <f t="shared" si="43"/>
        <v>492.05433333333332</v>
      </c>
      <c r="M154">
        <f t="shared" si="44"/>
        <v>484.51700000000005</v>
      </c>
      <c r="N154">
        <f t="shared" si="45"/>
        <v>-0.24640977038456865</v>
      </c>
      <c r="O154">
        <f t="shared" si="47"/>
        <v>1.9060111081507733E-3</v>
      </c>
      <c r="P154">
        <f t="shared" si="46"/>
        <v>1</v>
      </c>
      <c r="Q154">
        <f t="shared" si="48"/>
        <v>-7.2961285430287173E-3</v>
      </c>
      <c r="R154">
        <f t="shared" si="49"/>
        <v>2.8282745475785367E-3</v>
      </c>
      <c r="S154">
        <f t="shared" si="61"/>
        <v>484.74352941176471</v>
      </c>
      <c r="T154">
        <f t="shared" si="53"/>
        <v>3.1864705882352951</v>
      </c>
      <c r="U154">
        <f t="shared" si="54"/>
        <v>2.8206947842770025</v>
      </c>
      <c r="V154">
        <f t="shared" si="62"/>
        <v>1.1296757827175008</v>
      </c>
      <c r="W154">
        <f t="shared" si="55"/>
        <v>11802.9</v>
      </c>
      <c r="X154">
        <f t="shared" si="56"/>
        <v>-0.33446153179753579</v>
      </c>
      <c r="Y154">
        <f t="shared" si="57"/>
        <v>5673.5749999999825</v>
      </c>
      <c r="Z154">
        <f t="shared" si="58"/>
        <v>2610.4250000000175</v>
      </c>
      <c r="AA154">
        <f t="shared" si="59"/>
        <v>8708.8568334457395</v>
      </c>
      <c r="AB154">
        <f t="shared" si="63"/>
        <v>0.29974370344163515</v>
      </c>
      <c r="AC154">
        <f t="shared" si="50"/>
        <v>8.7655372740615672E-3</v>
      </c>
      <c r="AD154">
        <f t="shared" si="60"/>
        <v>-0.57227463939614087</v>
      </c>
    </row>
    <row r="155" spans="1:30" x14ac:dyDescent="0.25">
      <c r="A155">
        <f t="shared" si="51"/>
        <v>154</v>
      </c>
      <c r="B155" s="1">
        <f>ETH_5MIN_Raw_Data!A159</f>
        <v>43202.899305555555</v>
      </c>
      <c r="C155">
        <f>ETH_5MIN_Raw_Data!B159</f>
        <v>487.93</v>
      </c>
      <c r="D155">
        <f>ETH_5MIN_Raw_Data!C159</f>
        <v>488.86</v>
      </c>
      <c r="E155">
        <f>ETH_5MIN_Raw_Data!D159</f>
        <v>487.93</v>
      </c>
      <c r="F155">
        <f>ETH_5MIN_Raw_Data!E159</f>
        <v>488.86</v>
      </c>
      <c r="G155">
        <f>ETH_5MIN_Raw_Data!F159</f>
        <v>18</v>
      </c>
      <c r="H155">
        <f>ETH_5MIN_Raw_Data!G159</f>
        <v>676</v>
      </c>
      <c r="I155">
        <f t="shared" si="41"/>
        <v>-0.82024205135874784</v>
      </c>
      <c r="J155">
        <f t="shared" si="42"/>
        <v>0.41784760739420884</v>
      </c>
      <c r="K155">
        <f t="shared" si="52"/>
        <v>488.36200000000008</v>
      </c>
      <c r="L155">
        <f t="shared" si="43"/>
        <v>492.08633333333341</v>
      </c>
      <c r="M155">
        <f t="shared" si="44"/>
        <v>484.92633333333345</v>
      </c>
      <c r="N155">
        <f t="shared" si="45"/>
        <v>0.32571874829844516</v>
      </c>
      <c r="O155">
        <f t="shared" si="47"/>
        <v>-1.1025651515771359E-2</v>
      </c>
      <c r="P155">
        <f t="shared" si="46"/>
        <v>-1</v>
      </c>
      <c r="Q155">
        <f t="shared" si="48"/>
        <v>-5.8912572106533476E-3</v>
      </c>
      <c r="R155">
        <f t="shared" si="49"/>
        <v>5.3594076013582714E-3</v>
      </c>
      <c r="S155">
        <f t="shared" si="61"/>
        <v>484.45522875816994</v>
      </c>
      <c r="T155">
        <f t="shared" si="53"/>
        <v>4.4047712418300762</v>
      </c>
      <c r="U155">
        <f t="shared" si="54"/>
        <v>2.8808584751486119</v>
      </c>
      <c r="V155">
        <f t="shared" si="62"/>
        <v>1.5289786984773182</v>
      </c>
      <c r="W155">
        <f t="shared" si="55"/>
        <v>10351</v>
      </c>
      <c r="X155">
        <f t="shared" si="56"/>
        <v>-0.97870486208529506</v>
      </c>
      <c r="Y155">
        <f t="shared" si="57"/>
        <v>1856.1999999999534</v>
      </c>
      <c r="Z155">
        <f t="shared" si="58"/>
        <v>-1180.1999999999534</v>
      </c>
      <c r="AA155">
        <f t="shared" si="59"/>
        <v>9170.8042392940952</v>
      </c>
      <c r="AB155">
        <f t="shared" si="63"/>
        <v>-0.12869100345018344</v>
      </c>
      <c r="AC155">
        <f t="shared" si="50"/>
        <v>1.9041963984070412E-3</v>
      </c>
      <c r="AD155">
        <f t="shared" si="60"/>
        <v>-0.85963065902649216</v>
      </c>
    </row>
    <row r="156" spans="1:30" x14ac:dyDescent="0.25">
      <c r="A156">
        <f t="shared" si="51"/>
        <v>155</v>
      </c>
      <c r="B156" s="1">
        <f>ETH_5MIN_Raw_Data!A160</f>
        <v>43202.902777777781</v>
      </c>
      <c r="C156">
        <f>ETH_5MIN_Raw_Data!B160</f>
        <v>488.68</v>
      </c>
      <c r="D156">
        <f>ETH_5MIN_Raw_Data!C160</f>
        <v>488.68</v>
      </c>
      <c r="E156">
        <f>ETH_5MIN_Raw_Data!D160</f>
        <v>482.86</v>
      </c>
      <c r="F156">
        <f>ETH_5MIN_Raw_Data!E160</f>
        <v>483.47</v>
      </c>
      <c r="G156">
        <f>ETH_5MIN_Raw_Data!F160</f>
        <v>89</v>
      </c>
      <c r="H156">
        <f>ETH_5MIN_Raw_Data!G160</f>
        <v>21013</v>
      </c>
      <c r="I156">
        <f t="shared" si="41"/>
        <v>-0.69925918636022066</v>
      </c>
      <c r="J156">
        <f t="shared" si="42"/>
        <v>0.21844965539319866</v>
      </c>
      <c r="K156">
        <f t="shared" si="52"/>
        <v>488.44799999999998</v>
      </c>
      <c r="L156">
        <f t="shared" si="43"/>
        <v>492.08066666666673</v>
      </c>
      <c r="M156">
        <f t="shared" si="44"/>
        <v>485.33866666666677</v>
      </c>
      <c r="N156">
        <f t="shared" si="45"/>
        <v>-3.2528889365981701</v>
      </c>
      <c r="O156">
        <f t="shared" si="47"/>
        <v>-2.6475272509153196E-3</v>
      </c>
      <c r="P156">
        <f t="shared" si="46"/>
        <v>-1</v>
      </c>
      <c r="Q156">
        <f t="shared" si="48"/>
        <v>9.4318158313854948E-3</v>
      </c>
      <c r="R156">
        <f t="shared" si="49"/>
        <v>1.2182762115539715E-2</v>
      </c>
      <c r="S156">
        <f t="shared" si="61"/>
        <v>484.57477124183009</v>
      </c>
      <c r="T156">
        <f t="shared" si="53"/>
        <v>-1.1047712418300648</v>
      </c>
      <c r="U156">
        <f t="shared" si="54"/>
        <v>3.0427174966404484</v>
      </c>
      <c r="V156">
        <f t="shared" si="62"/>
        <v>-0.36308702436222701</v>
      </c>
      <c r="W156">
        <f t="shared" si="55"/>
        <v>6630</v>
      </c>
      <c r="X156">
        <f t="shared" si="56"/>
        <v>3.4460335518597973</v>
      </c>
      <c r="Y156">
        <f t="shared" si="57"/>
        <v>-1827.4749999999767</v>
      </c>
      <c r="Z156">
        <f t="shared" si="58"/>
        <v>22840.474999999977</v>
      </c>
      <c r="AA156">
        <f t="shared" si="59"/>
        <v>4230.9948022500175</v>
      </c>
      <c r="AB156">
        <f t="shared" si="63"/>
        <v>5.3983699029489589</v>
      </c>
      <c r="AC156">
        <f t="shared" si="50"/>
        <v>1.1980978652448676E-2</v>
      </c>
      <c r="AD156">
        <f t="shared" si="60"/>
        <v>0.25248513017163549</v>
      </c>
    </row>
    <row r="157" spans="1:30" x14ac:dyDescent="0.25">
      <c r="A157">
        <f t="shared" si="51"/>
        <v>156</v>
      </c>
      <c r="B157" s="1">
        <f>ETH_5MIN_Raw_Data!A161</f>
        <v>43202.90625</v>
      </c>
      <c r="C157">
        <f>ETH_5MIN_Raw_Data!B161</f>
        <v>483.47</v>
      </c>
      <c r="D157">
        <f>ETH_5MIN_Raw_Data!C161</f>
        <v>487.41</v>
      </c>
      <c r="E157">
        <f>ETH_5MIN_Raw_Data!D161</f>
        <v>481.67</v>
      </c>
      <c r="F157">
        <f>ETH_5MIN_Raw_Data!E161</f>
        <v>482.19</v>
      </c>
      <c r="G157">
        <f>ETH_5MIN_Raw_Data!F161</f>
        <v>144</v>
      </c>
      <c r="H157">
        <f>ETH_5MIN_Raw_Data!G161</f>
        <v>22677</v>
      </c>
      <c r="I157">
        <f t="shared" si="41"/>
        <v>-0.59770577988049034</v>
      </c>
      <c r="J157">
        <f t="shared" si="42"/>
        <v>1.6736978123843945E-2</v>
      </c>
      <c r="K157">
        <f t="shared" si="52"/>
        <v>487.904</v>
      </c>
      <c r="L157">
        <f t="shared" si="43"/>
        <v>491.91766666666666</v>
      </c>
      <c r="M157">
        <f t="shared" si="44"/>
        <v>485.65600000000012</v>
      </c>
      <c r="N157">
        <f t="shared" si="45"/>
        <v>-2.6928024979635188</v>
      </c>
      <c r="O157">
        <f t="shared" si="47"/>
        <v>1.0037537070449356E-2</v>
      </c>
      <c r="P157">
        <f t="shared" si="46"/>
        <v>1</v>
      </c>
      <c r="Q157">
        <f t="shared" si="48"/>
        <v>1.4890395902030335E-2</v>
      </c>
      <c r="R157">
        <f t="shared" si="49"/>
        <v>1.5823637985026642E-2</v>
      </c>
      <c r="S157">
        <f t="shared" si="61"/>
        <v>483.49535947712423</v>
      </c>
      <c r="T157">
        <f t="shared" si="53"/>
        <v>-1.3053594771242274</v>
      </c>
      <c r="U157">
        <f t="shared" si="54"/>
        <v>3.0332910738275851</v>
      </c>
      <c r="V157">
        <f t="shared" si="62"/>
        <v>-0.43034428459153706</v>
      </c>
      <c r="W157">
        <f t="shared" si="55"/>
        <v>7761.5</v>
      </c>
      <c r="X157">
        <f t="shared" si="56"/>
        <v>2.4898624957075319</v>
      </c>
      <c r="Y157">
        <f t="shared" si="57"/>
        <v>-800.54999999998836</v>
      </c>
      <c r="Z157">
        <f t="shared" si="58"/>
        <v>23477.549999999988</v>
      </c>
      <c r="AA157">
        <f t="shared" si="59"/>
        <v>6587.7581653742081</v>
      </c>
      <c r="AB157">
        <f t="shared" si="63"/>
        <v>3.5638147926254939</v>
      </c>
      <c r="AC157">
        <f t="shared" si="50"/>
        <v>1.1846287200231165E-2</v>
      </c>
      <c r="AD157">
        <f t="shared" si="60"/>
        <v>1.0651520700833201</v>
      </c>
    </row>
    <row r="158" spans="1:30" x14ac:dyDescent="0.25">
      <c r="A158">
        <f t="shared" si="51"/>
        <v>157</v>
      </c>
      <c r="B158" s="1">
        <f>ETH_5MIN_Raw_Data!A162</f>
        <v>43202.909722222219</v>
      </c>
      <c r="C158">
        <f>ETH_5MIN_Raw_Data!B162</f>
        <v>482.14</v>
      </c>
      <c r="D158">
        <f>ETH_5MIN_Raw_Data!C162</f>
        <v>487.03</v>
      </c>
      <c r="E158">
        <f>ETH_5MIN_Raw_Data!D162</f>
        <v>482.14</v>
      </c>
      <c r="F158">
        <f>ETH_5MIN_Raw_Data!E162</f>
        <v>487.03</v>
      </c>
      <c r="G158">
        <f>ETH_5MIN_Raw_Data!F162</f>
        <v>82</v>
      </c>
      <c r="H158">
        <f>ETH_5MIN_Raw_Data!G162</f>
        <v>15404</v>
      </c>
      <c r="I158">
        <f t="shared" si="41"/>
        <v>-0.71174215104635996</v>
      </c>
      <c r="J158">
        <f t="shared" si="42"/>
        <v>0.10759820461675676</v>
      </c>
      <c r="K158">
        <f t="shared" si="52"/>
        <v>487.02</v>
      </c>
      <c r="L158">
        <f t="shared" si="43"/>
        <v>491.6926666666667</v>
      </c>
      <c r="M158">
        <f t="shared" si="44"/>
        <v>485.9311666666668</v>
      </c>
      <c r="N158">
        <f t="shared" si="45"/>
        <v>4.0794176939107146E-3</v>
      </c>
      <c r="O158">
        <f t="shared" si="47"/>
        <v>-5.461675872122802E-3</v>
      </c>
      <c r="P158">
        <f t="shared" si="46"/>
        <v>-1</v>
      </c>
      <c r="Q158">
        <f t="shared" si="48"/>
        <v>6.057121737880717E-3</v>
      </c>
      <c r="R158">
        <f t="shared" si="49"/>
        <v>1.0184177566063768E-2</v>
      </c>
      <c r="S158">
        <f t="shared" si="61"/>
        <v>483.02104575163412</v>
      </c>
      <c r="T158">
        <f t="shared" si="53"/>
        <v>4.0089542483658533</v>
      </c>
      <c r="U158">
        <f t="shared" si="54"/>
        <v>2.8325579904958436</v>
      </c>
      <c r="V158">
        <f t="shared" si="62"/>
        <v>1.4153123296388646</v>
      </c>
      <c r="W158">
        <f t="shared" si="55"/>
        <v>9801.1</v>
      </c>
      <c r="X158">
        <f t="shared" si="56"/>
        <v>0.78479651163553932</v>
      </c>
      <c r="Y158">
        <f t="shared" si="57"/>
        <v>-810.57500000001164</v>
      </c>
      <c r="Z158">
        <f t="shared" si="58"/>
        <v>16214.575000000012</v>
      </c>
      <c r="AA158">
        <f t="shared" si="59"/>
        <v>7530.2357842677584</v>
      </c>
      <c r="AB158">
        <f t="shared" si="63"/>
        <v>2.1532625889186177</v>
      </c>
      <c r="AC158">
        <f t="shared" si="50"/>
        <v>1.0091108886985743E-2</v>
      </c>
      <c r="AD158">
        <f t="shared" si="60"/>
        <v>8.2843936509435848E-2</v>
      </c>
    </row>
    <row r="159" spans="1:30" x14ac:dyDescent="0.25">
      <c r="A159">
        <f t="shared" si="51"/>
        <v>158</v>
      </c>
      <c r="B159" s="1">
        <f>ETH_5MIN_Raw_Data!A163</f>
        <v>43202.913194444445</v>
      </c>
      <c r="C159">
        <f>ETH_5MIN_Raw_Data!B163</f>
        <v>487.4</v>
      </c>
      <c r="D159">
        <f>ETH_5MIN_Raw_Data!C163</f>
        <v>488.14</v>
      </c>
      <c r="E159">
        <f>ETH_5MIN_Raw_Data!D163</f>
        <v>482.86</v>
      </c>
      <c r="F159">
        <f>ETH_5MIN_Raw_Data!E163</f>
        <v>484.37</v>
      </c>
      <c r="G159">
        <f>ETH_5MIN_Raw_Data!F163</f>
        <v>132</v>
      </c>
      <c r="H159">
        <f>ETH_5MIN_Raw_Data!G163</f>
        <v>21787</v>
      </c>
      <c r="I159">
        <f t="shared" ref="I159:I222" si="64">KURT(F130:F159)</f>
        <v>-0.85860118709278277</v>
      </c>
      <c r="J159">
        <f t="shared" ref="J159:J222" si="65">SKEW(F130:F159)</f>
        <v>0.15408926408717438</v>
      </c>
      <c r="K159">
        <f t="shared" si="52"/>
        <v>486.87999999999994</v>
      </c>
      <c r="L159">
        <f t="shared" si="43"/>
        <v>491.50500000000011</v>
      </c>
      <c r="M159">
        <f t="shared" si="44"/>
        <v>486.29650000000009</v>
      </c>
      <c r="N159">
        <f t="shared" si="45"/>
        <v>-1.0430645570348667</v>
      </c>
      <c r="O159">
        <f t="shared" si="47"/>
        <v>3.323905279022263E-3</v>
      </c>
      <c r="P159">
        <f t="shared" si="46"/>
        <v>1</v>
      </c>
      <c r="Q159">
        <f t="shared" si="48"/>
        <v>1.0198814955509214E-2</v>
      </c>
      <c r="R159">
        <f t="shared" si="49"/>
        <v>1.3687883229762362E-2</v>
      </c>
      <c r="S159">
        <f t="shared" si="61"/>
        <v>483.60281045751645</v>
      </c>
      <c r="T159">
        <f t="shared" si="53"/>
        <v>0.76718954248354976</v>
      </c>
      <c r="U159">
        <f t="shared" si="54"/>
        <v>2.8430636249851644</v>
      </c>
      <c r="V159">
        <f t="shared" si="62"/>
        <v>0.2698460687764429</v>
      </c>
      <c r="W159">
        <f t="shared" si="55"/>
        <v>9764.2999999999993</v>
      </c>
      <c r="X159">
        <f t="shared" si="56"/>
        <v>1.6911190622371171</v>
      </c>
      <c r="Y159">
        <f t="shared" si="57"/>
        <v>-1677.875</v>
      </c>
      <c r="Z159">
        <f t="shared" si="58"/>
        <v>23464.875</v>
      </c>
      <c r="AA159">
        <f t="shared" si="59"/>
        <v>6253.0247490411566</v>
      </c>
      <c r="AB159">
        <f t="shared" si="63"/>
        <v>3.7525639097459389</v>
      </c>
      <c r="AC159">
        <f t="shared" si="50"/>
        <v>1.087538619979397E-2</v>
      </c>
      <c r="AD159">
        <f t="shared" si="60"/>
        <v>0.85535618067096475</v>
      </c>
    </row>
    <row r="160" spans="1:30" x14ac:dyDescent="0.25">
      <c r="A160">
        <f t="shared" si="51"/>
        <v>159</v>
      </c>
      <c r="B160" s="1">
        <f>ETH_5MIN_Raw_Data!A164</f>
        <v>43202.916666666664</v>
      </c>
      <c r="C160">
        <f>ETH_5MIN_Raw_Data!B164</f>
        <v>484.84</v>
      </c>
      <c r="D160">
        <f>ETH_5MIN_Raw_Data!C164</f>
        <v>485.98</v>
      </c>
      <c r="E160">
        <f>ETH_5MIN_Raw_Data!D164</f>
        <v>484.52</v>
      </c>
      <c r="F160">
        <f>ETH_5MIN_Raw_Data!E164</f>
        <v>485.98</v>
      </c>
      <c r="G160">
        <f>ETH_5MIN_Raw_Data!F164</f>
        <v>21</v>
      </c>
      <c r="H160">
        <f>ETH_5MIN_Raw_Data!G164</f>
        <v>8838</v>
      </c>
      <c r="I160">
        <f t="shared" si="64"/>
        <v>-0.809467085740327</v>
      </c>
      <c r="J160">
        <f t="shared" si="65"/>
        <v>0.29186267208453731</v>
      </c>
      <c r="K160">
        <f t="shared" si="52"/>
        <v>486.56100000000004</v>
      </c>
      <c r="L160">
        <f t="shared" ref="L160:L223" si="66">AVERAGE(F130:F159)</f>
        <v>491.24733333333347</v>
      </c>
      <c r="M160">
        <f t="shared" si="44"/>
        <v>486.61233333333337</v>
      </c>
      <c r="N160">
        <f t="shared" si="45"/>
        <v>-0.23198042064819832</v>
      </c>
      <c r="O160">
        <f t="shared" si="47"/>
        <v>4.2182805876784116E-3</v>
      </c>
      <c r="P160">
        <f t="shared" si="46"/>
        <v>1</v>
      </c>
      <c r="Q160">
        <f t="shared" si="48"/>
        <v>1.1317338162064282E-2</v>
      </c>
      <c r="R160">
        <f t="shared" si="49"/>
        <v>1.5823696448413509E-2</v>
      </c>
      <c r="S160">
        <f t="shared" si="61"/>
        <v>484.14189542483655</v>
      </c>
      <c r="T160">
        <f t="shared" si="53"/>
        <v>1.8381045751634701</v>
      </c>
      <c r="U160">
        <f t="shared" si="54"/>
        <v>2.062459075909258</v>
      </c>
      <c r="V160">
        <f t="shared" si="62"/>
        <v>0.89121990183156541</v>
      </c>
      <c r="W160">
        <f t="shared" si="55"/>
        <v>11296.5</v>
      </c>
      <c r="X160">
        <f t="shared" si="56"/>
        <v>-0.31334179293254966</v>
      </c>
      <c r="Y160">
        <f t="shared" si="57"/>
        <v>11708.425000000003</v>
      </c>
      <c r="Z160">
        <f t="shared" si="58"/>
        <v>-2870.4250000000029</v>
      </c>
      <c r="AA160">
        <f t="shared" si="59"/>
        <v>6097.473127153874</v>
      </c>
      <c r="AB160">
        <f t="shared" si="63"/>
        <v>-0.47075648225773076</v>
      </c>
      <c r="AC160">
        <f t="shared" si="50"/>
        <v>3.0087583719732845E-3</v>
      </c>
      <c r="AD160">
        <f t="shared" si="60"/>
        <v>-0.91465483255546076</v>
      </c>
    </row>
    <row r="161" spans="1:30" x14ac:dyDescent="0.25">
      <c r="A161">
        <f t="shared" si="51"/>
        <v>160</v>
      </c>
      <c r="B161" s="1">
        <f>ETH_5MIN_Raw_Data!A165</f>
        <v>43202.920138888891</v>
      </c>
      <c r="C161">
        <f>ETH_5MIN_Raw_Data!B165</f>
        <v>485.72</v>
      </c>
      <c r="D161">
        <f>ETH_5MIN_Raw_Data!C165</f>
        <v>488.59</v>
      </c>
      <c r="E161">
        <f>ETH_5MIN_Raw_Data!D165</f>
        <v>485.45</v>
      </c>
      <c r="F161">
        <f>ETH_5MIN_Raw_Data!E165</f>
        <v>488.03</v>
      </c>
      <c r="G161">
        <f>ETH_5MIN_Raw_Data!F165</f>
        <v>43</v>
      </c>
      <c r="H161">
        <f>ETH_5MIN_Raw_Data!G165</f>
        <v>13360</v>
      </c>
      <c r="I161">
        <f t="shared" si="64"/>
        <v>-0.68482320293759091</v>
      </c>
      <c r="J161">
        <f t="shared" si="65"/>
        <v>0.41957405851591945</v>
      </c>
      <c r="K161">
        <f t="shared" si="52"/>
        <v>486.09300000000002</v>
      </c>
      <c r="L161">
        <f t="shared" si="66"/>
        <v>490.9233333333334</v>
      </c>
      <c r="M161">
        <f t="shared" si="44"/>
        <v>486.92883333333339</v>
      </c>
      <c r="N161">
        <f t="shared" si="45"/>
        <v>0.92267590013124723</v>
      </c>
      <c r="O161">
        <f t="shared" si="47"/>
        <v>2.7457328442924245E-3</v>
      </c>
      <c r="P161">
        <f t="shared" si="46"/>
        <v>1</v>
      </c>
      <c r="Q161">
        <f t="shared" si="48"/>
        <v>2.7252423006783209E-3</v>
      </c>
      <c r="R161">
        <f t="shared" si="49"/>
        <v>1.0163309632604627E-2</v>
      </c>
      <c r="S161">
        <f t="shared" si="61"/>
        <v>484.60235294117649</v>
      </c>
      <c r="T161">
        <f t="shared" si="53"/>
        <v>3.4276470588234815</v>
      </c>
      <c r="U161">
        <f t="shared" si="54"/>
        <v>1.8525802613843743</v>
      </c>
      <c r="V161">
        <f t="shared" si="62"/>
        <v>1.850201651323927</v>
      </c>
      <c r="W161">
        <f t="shared" si="55"/>
        <v>11320.1</v>
      </c>
      <c r="X161">
        <f t="shared" si="56"/>
        <v>0.26024856770788912</v>
      </c>
      <c r="Y161">
        <f t="shared" si="57"/>
        <v>12141.625</v>
      </c>
      <c r="Z161">
        <f t="shared" si="58"/>
        <v>1218.375</v>
      </c>
      <c r="AA161">
        <f t="shared" si="59"/>
        <v>6979.8938389512987</v>
      </c>
      <c r="AB161">
        <f t="shared" si="63"/>
        <v>0.17455494712553624</v>
      </c>
      <c r="AC161">
        <f t="shared" si="50"/>
        <v>6.4473738244835667E-3</v>
      </c>
      <c r="AD161">
        <f t="shared" si="60"/>
        <v>-0.51012607331427318</v>
      </c>
    </row>
    <row r="162" spans="1:30" x14ac:dyDescent="0.25">
      <c r="A162">
        <f t="shared" si="51"/>
        <v>161</v>
      </c>
      <c r="B162" s="1">
        <f>ETH_5MIN_Raw_Data!A166</f>
        <v>43202.923611111109</v>
      </c>
      <c r="C162">
        <f>ETH_5MIN_Raw_Data!B166</f>
        <v>487.79</v>
      </c>
      <c r="D162">
        <f>ETH_5MIN_Raw_Data!C166</f>
        <v>489.37</v>
      </c>
      <c r="E162">
        <f>ETH_5MIN_Raw_Data!D166</f>
        <v>487.55</v>
      </c>
      <c r="F162">
        <f>ETH_5MIN_Raw_Data!E166</f>
        <v>489.37</v>
      </c>
      <c r="G162">
        <f>ETH_5MIN_Raw_Data!F166</f>
        <v>47</v>
      </c>
      <c r="H162">
        <f>ETH_5MIN_Raw_Data!G166</f>
        <v>8591</v>
      </c>
      <c r="I162">
        <f t="shared" si="64"/>
        <v>-0.49436925859595293</v>
      </c>
      <c r="J162">
        <f t="shared" si="65"/>
        <v>0.53215698996477734</v>
      </c>
      <c r="K162">
        <f t="shared" si="52"/>
        <v>486.04700000000003</v>
      </c>
      <c r="L162">
        <f t="shared" si="66"/>
        <v>490.69466666666671</v>
      </c>
      <c r="M162">
        <f t="shared" si="44"/>
        <v>487.24900000000002</v>
      </c>
      <c r="N162">
        <f t="shared" si="45"/>
        <v>1.6203586221714508</v>
      </c>
      <c r="O162">
        <f t="shared" si="47"/>
        <v>1.2465006028158931E-3</v>
      </c>
      <c r="P162">
        <f t="shared" si="46"/>
        <v>1</v>
      </c>
      <c r="Q162">
        <f t="shared" si="48"/>
        <v>9.1954962502807408E-4</v>
      </c>
      <c r="R162">
        <f t="shared" si="49"/>
        <v>1.0196783619756032E-2</v>
      </c>
      <c r="S162">
        <f t="shared" si="61"/>
        <v>485.11823529411777</v>
      </c>
      <c r="T162">
        <f t="shared" si="53"/>
        <v>4.2517647058822376</v>
      </c>
      <c r="U162">
        <f t="shared" si="54"/>
        <v>1.9968547217235786</v>
      </c>
      <c r="V162">
        <f t="shared" si="62"/>
        <v>2.1292308647332847</v>
      </c>
      <c r="W162">
        <f t="shared" si="55"/>
        <v>12073.9</v>
      </c>
      <c r="X162">
        <f t="shared" si="56"/>
        <v>-0.45629162840353038</v>
      </c>
      <c r="Y162">
        <f t="shared" si="57"/>
        <v>16316.899999999994</v>
      </c>
      <c r="Z162">
        <f t="shared" si="58"/>
        <v>-7725.8999999999942</v>
      </c>
      <c r="AA162">
        <f t="shared" si="59"/>
        <v>7264.0173460028509</v>
      </c>
      <c r="AB162">
        <f t="shared" si="63"/>
        <v>-1.0635850152878974</v>
      </c>
      <c r="AC162">
        <f t="shared" si="50"/>
        <v>3.7259959873889225E-3</v>
      </c>
      <c r="AD162">
        <f t="shared" si="60"/>
        <v>-0.37386974985123667</v>
      </c>
    </row>
    <row r="163" spans="1:30" x14ac:dyDescent="0.25">
      <c r="A163">
        <f t="shared" si="51"/>
        <v>162</v>
      </c>
      <c r="B163" s="1">
        <f>ETH_5MIN_Raw_Data!A167</f>
        <v>43202.927083333336</v>
      </c>
      <c r="C163">
        <f>ETH_5MIN_Raw_Data!B167</f>
        <v>489.3</v>
      </c>
      <c r="D163">
        <f>ETH_5MIN_Raw_Data!C167</f>
        <v>490.28</v>
      </c>
      <c r="E163">
        <f>ETH_5MIN_Raw_Data!D167</f>
        <v>488.43</v>
      </c>
      <c r="F163">
        <f>ETH_5MIN_Raw_Data!E167</f>
        <v>489.98</v>
      </c>
      <c r="G163">
        <f>ETH_5MIN_Raw_Data!F167</f>
        <v>36</v>
      </c>
      <c r="H163">
        <f>ETH_5MIN_Raw_Data!G167</f>
        <v>5178</v>
      </c>
      <c r="I163">
        <f t="shared" si="64"/>
        <v>-0.32770877879263161</v>
      </c>
      <c r="J163">
        <f t="shared" si="65"/>
        <v>0.62184021787423416</v>
      </c>
      <c r="K163">
        <f t="shared" si="52"/>
        <v>486.27499999999998</v>
      </c>
      <c r="L163">
        <f t="shared" si="66"/>
        <v>490.5100000000001</v>
      </c>
      <c r="M163">
        <f t="shared" si="44"/>
        <v>487.59699999999998</v>
      </c>
      <c r="N163">
        <f t="shared" si="45"/>
        <v>1.6327504345458586</v>
      </c>
      <c r="O163">
        <f t="shared" si="47"/>
        <v>-1.3674027511327317E-3</v>
      </c>
      <c r="P163">
        <f t="shared" si="46"/>
        <v>-1</v>
      </c>
      <c r="Q163">
        <f t="shared" si="48"/>
        <v>4.102208253398079E-3</v>
      </c>
      <c r="R163">
        <f t="shared" si="49"/>
        <v>6.0002449079554218E-3</v>
      </c>
      <c r="S163">
        <f t="shared" si="61"/>
        <v>485.60346405228762</v>
      </c>
      <c r="T163">
        <f t="shared" si="53"/>
        <v>4.376535947712398</v>
      </c>
      <c r="U163">
        <f t="shared" si="54"/>
        <v>2.1784569822930639</v>
      </c>
      <c r="V163">
        <f t="shared" si="62"/>
        <v>2.0090072851039804</v>
      </c>
      <c r="W163">
        <f t="shared" si="55"/>
        <v>12711.9</v>
      </c>
      <c r="X163">
        <f t="shared" si="56"/>
        <v>-1.0725361553353974</v>
      </c>
      <c r="Y163">
        <f t="shared" si="57"/>
        <v>15684.875</v>
      </c>
      <c r="Z163">
        <f t="shared" si="58"/>
        <v>-10506.875</v>
      </c>
      <c r="AA163">
        <f t="shared" si="59"/>
        <v>7654.2852014707787</v>
      </c>
      <c r="AB163">
        <f t="shared" si="63"/>
        <v>-1.3726787967060716</v>
      </c>
      <c r="AC163">
        <f t="shared" si="50"/>
        <v>3.7804865588375838E-3</v>
      </c>
      <c r="AD163">
        <f t="shared" si="60"/>
        <v>-0.55431850442788277</v>
      </c>
    </row>
    <row r="164" spans="1:30" x14ac:dyDescent="0.25">
      <c r="A164">
        <f t="shared" si="51"/>
        <v>163</v>
      </c>
      <c r="B164" s="1">
        <f>ETH_5MIN_Raw_Data!A168</f>
        <v>43202.930555555555</v>
      </c>
      <c r="C164">
        <f>ETH_5MIN_Raw_Data!B168</f>
        <v>490.34</v>
      </c>
      <c r="D164">
        <f>ETH_5MIN_Raw_Data!C168</f>
        <v>492.54</v>
      </c>
      <c r="E164">
        <f>ETH_5MIN_Raw_Data!D168</f>
        <v>488.98</v>
      </c>
      <c r="F164">
        <f>ETH_5MIN_Raw_Data!E168</f>
        <v>489.31</v>
      </c>
      <c r="G164">
        <f>ETH_5MIN_Raw_Data!F168</f>
        <v>37</v>
      </c>
      <c r="H164">
        <f>ETH_5MIN_Raw_Data!G168</f>
        <v>10706</v>
      </c>
      <c r="I164">
        <f t="shared" si="64"/>
        <v>-0.18071451585112097</v>
      </c>
      <c r="J164">
        <f t="shared" si="65"/>
        <v>0.71182429803846325</v>
      </c>
      <c r="K164">
        <f t="shared" si="52"/>
        <v>486.72099999999989</v>
      </c>
      <c r="L164">
        <f t="shared" si="66"/>
        <v>490.37600000000015</v>
      </c>
      <c r="M164">
        <f t="shared" si="44"/>
        <v>487.93033333333329</v>
      </c>
      <c r="N164">
        <f t="shared" si="45"/>
        <v>1.0342811807737202</v>
      </c>
      <c r="O164">
        <f t="shared" si="47"/>
        <v>4.4348163740778159E-3</v>
      </c>
      <c r="P164">
        <f t="shared" si="46"/>
        <v>1</v>
      </c>
      <c r="Q164">
        <f t="shared" si="48"/>
        <v>3.453843166908499E-3</v>
      </c>
      <c r="R164">
        <f t="shared" si="49"/>
        <v>4.0056405959411814E-3</v>
      </c>
      <c r="S164">
        <f t="shared" si="61"/>
        <v>486.2607189542482</v>
      </c>
      <c r="T164">
        <f t="shared" si="53"/>
        <v>3.0492810457517976</v>
      </c>
      <c r="U164">
        <f t="shared" si="54"/>
        <v>2.3839028624835237</v>
      </c>
      <c r="V164">
        <f t="shared" si="62"/>
        <v>1.2791129595671069</v>
      </c>
      <c r="W164">
        <f t="shared" si="55"/>
        <v>12580.8</v>
      </c>
      <c r="X164">
        <f t="shared" si="56"/>
        <v>-0.26219511272048163</v>
      </c>
      <c r="Y164">
        <f t="shared" si="57"/>
        <v>13114.724999999999</v>
      </c>
      <c r="Z164">
        <f t="shared" si="58"/>
        <v>-2408.7249999999985</v>
      </c>
      <c r="AA164">
        <f t="shared" si="59"/>
        <v>7944.2164903440625</v>
      </c>
      <c r="AB164">
        <f t="shared" si="63"/>
        <v>-0.30320485386163953</v>
      </c>
      <c r="AC164">
        <f t="shared" si="50"/>
        <v>7.2540549352025476E-3</v>
      </c>
      <c r="AD164">
        <f t="shared" si="60"/>
        <v>-0.44073808915550106</v>
      </c>
    </row>
    <row r="165" spans="1:30" x14ac:dyDescent="0.25">
      <c r="A165">
        <f t="shared" si="51"/>
        <v>164</v>
      </c>
      <c r="B165" s="1">
        <f>ETH_5MIN_Raw_Data!A169</f>
        <v>43202.934027777781</v>
      </c>
      <c r="C165">
        <f>ETH_5MIN_Raw_Data!B169</f>
        <v>488.41</v>
      </c>
      <c r="D165">
        <f>ETH_5MIN_Raw_Data!C169</f>
        <v>491.48</v>
      </c>
      <c r="E165">
        <f>ETH_5MIN_Raw_Data!D169</f>
        <v>487.9</v>
      </c>
      <c r="F165">
        <f>ETH_5MIN_Raw_Data!E169</f>
        <v>491.48</v>
      </c>
      <c r="G165">
        <f>ETH_5MIN_Raw_Data!F169</f>
        <v>39</v>
      </c>
      <c r="H165">
        <f>ETH_5MIN_Raw_Data!G169</f>
        <v>1592</v>
      </c>
      <c r="I165">
        <f t="shared" si="64"/>
        <v>1.2942980610372246E-2</v>
      </c>
      <c r="J165">
        <f t="shared" si="65"/>
        <v>0.77806892847283449</v>
      </c>
      <c r="K165">
        <f t="shared" si="52"/>
        <v>486.85900000000009</v>
      </c>
      <c r="L165">
        <f t="shared" si="66"/>
        <v>490.24466666666677</v>
      </c>
      <c r="M165">
        <f t="shared" si="44"/>
        <v>488.24349999999998</v>
      </c>
      <c r="N165">
        <f t="shared" si="45"/>
        <v>1.7758596173398649</v>
      </c>
      <c r="O165">
        <f t="shared" si="47"/>
        <v>-4.3135020753642152E-3</v>
      </c>
      <c r="P165">
        <f t="shared" si="46"/>
        <v>-1</v>
      </c>
      <c r="Q165">
        <f t="shared" si="48"/>
        <v>4.4559290306828304E-3</v>
      </c>
      <c r="R165">
        <f t="shared" si="49"/>
        <v>6.5109465288514933E-4</v>
      </c>
      <c r="S165">
        <f t="shared" si="61"/>
        <v>486.84921568627436</v>
      </c>
      <c r="T165">
        <f t="shared" si="53"/>
        <v>4.6307843137256555</v>
      </c>
      <c r="U165">
        <f t="shared" si="54"/>
        <v>2.4747603135235385</v>
      </c>
      <c r="V165">
        <f t="shared" si="62"/>
        <v>1.8712051783036685</v>
      </c>
      <c r="W165">
        <f t="shared" si="55"/>
        <v>12823</v>
      </c>
      <c r="X165">
        <f t="shared" si="56"/>
        <v>-1.5951000759450011</v>
      </c>
      <c r="Y165">
        <f t="shared" si="57"/>
        <v>13877.799999999996</v>
      </c>
      <c r="Z165">
        <f t="shared" si="58"/>
        <v>-12285.799999999996</v>
      </c>
      <c r="AA165">
        <f t="shared" si="59"/>
        <v>7574.8266612830712</v>
      </c>
      <c r="AB165">
        <f t="shared" si="63"/>
        <v>-1.621924903284711</v>
      </c>
      <c r="AC165">
        <f t="shared" si="50"/>
        <v>7.3107476158386754E-3</v>
      </c>
      <c r="AD165">
        <f t="shared" si="60"/>
        <v>-0.37693409919904558</v>
      </c>
    </row>
    <row r="166" spans="1:30" x14ac:dyDescent="0.25">
      <c r="A166">
        <f t="shared" si="51"/>
        <v>165</v>
      </c>
      <c r="B166" s="1">
        <f>ETH_5MIN_Raw_Data!A170</f>
        <v>43202.9375</v>
      </c>
      <c r="C166">
        <f>ETH_5MIN_Raw_Data!B170</f>
        <v>491.45</v>
      </c>
      <c r="D166">
        <f>ETH_5MIN_Raw_Data!C170</f>
        <v>492.48</v>
      </c>
      <c r="E166">
        <f>ETH_5MIN_Raw_Data!D170</f>
        <v>489.2</v>
      </c>
      <c r="F166">
        <f>ETH_5MIN_Raw_Data!E170</f>
        <v>489.36</v>
      </c>
      <c r="G166">
        <f>ETH_5MIN_Raw_Data!F170</f>
        <v>67</v>
      </c>
      <c r="H166">
        <f>ETH_5MIN_Raw_Data!G170</f>
        <v>15681</v>
      </c>
      <c r="I166">
        <f t="shared" si="64"/>
        <v>0.54997610988976708</v>
      </c>
      <c r="J166">
        <f t="shared" si="65"/>
        <v>0.92774719493546598</v>
      </c>
      <c r="K166">
        <f t="shared" si="52"/>
        <v>487.12099999999992</v>
      </c>
      <c r="L166">
        <f t="shared" si="66"/>
        <v>490.15033333333338</v>
      </c>
      <c r="M166">
        <f t="shared" si="44"/>
        <v>488.51833333333337</v>
      </c>
      <c r="N166">
        <f t="shared" si="45"/>
        <v>0.77081664960432472</v>
      </c>
      <c r="O166">
        <f t="shared" si="47"/>
        <v>9.4000326957654795E-4</v>
      </c>
      <c r="P166">
        <f t="shared" si="46"/>
        <v>1</v>
      </c>
      <c r="Q166">
        <f t="shared" si="48"/>
        <v>7.4178518881804715E-3</v>
      </c>
      <c r="R166">
        <f t="shared" si="49"/>
        <v>6.1304561059342816E-3</v>
      </c>
      <c r="S166">
        <f t="shared" si="61"/>
        <v>488.18921568627445</v>
      </c>
      <c r="T166">
        <f t="shared" si="53"/>
        <v>1.1707843137255622</v>
      </c>
      <c r="U166">
        <f t="shared" si="54"/>
        <v>2.518491179241543</v>
      </c>
      <c r="V166">
        <f t="shared" si="62"/>
        <v>0.46487528857581711</v>
      </c>
      <c r="W166">
        <f t="shared" si="55"/>
        <v>12914.6</v>
      </c>
      <c r="X166">
        <f t="shared" si="56"/>
        <v>0.40170882256691193</v>
      </c>
      <c r="Y166">
        <f t="shared" si="57"/>
        <v>11092.974999999999</v>
      </c>
      <c r="Z166">
        <f t="shared" si="58"/>
        <v>4588.0250000000015</v>
      </c>
      <c r="AA166">
        <f t="shared" si="59"/>
        <v>3775.3098612544163</v>
      </c>
      <c r="AB166">
        <f t="shared" si="63"/>
        <v>1.2152711084953292</v>
      </c>
      <c r="AC166">
        <f t="shared" si="50"/>
        <v>6.6824219704996113E-3</v>
      </c>
      <c r="AD166">
        <f t="shared" si="60"/>
        <v>0.38711950952226176</v>
      </c>
    </row>
    <row r="167" spans="1:30" x14ac:dyDescent="0.25">
      <c r="A167">
        <f t="shared" si="51"/>
        <v>166</v>
      </c>
      <c r="B167" s="1">
        <f>ETH_5MIN_Raw_Data!A171</f>
        <v>43202.940972222219</v>
      </c>
      <c r="C167">
        <f>ETH_5MIN_Raw_Data!B171</f>
        <v>489.35</v>
      </c>
      <c r="D167">
        <f>ETH_5MIN_Raw_Data!C171</f>
        <v>489.99</v>
      </c>
      <c r="E167">
        <f>ETH_5MIN_Raw_Data!D171</f>
        <v>488.98</v>
      </c>
      <c r="F167">
        <f>ETH_5MIN_Raw_Data!E171</f>
        <v>489.82</v>
      </c>
      <c r="G167">
        <f>ETH_5MIN_Raw_Data!F171</f>
        <v>38</v>
      </c>
      <c r="H167">
        <f>ETH_5MIN_Raw_Data!G171</f>
        <v>496</v>
      </c>
      <c r="I167">
        <f t="shared" si="64"/>
        <v>1.2656136248487502</v>
      </c>
      <c r="J167">
        <f t="shared" si="65"/>
        <v>1.0797454880090815</v>
      </c>
      <c r="K167">
        <f t="shared" si="52"/>
        <v>487.70999999999992</v>
      </c>
      <c r="L167">
        <f t="shared" si="66"/>
        <v>489.90266666666673</v>
      </c>
      <c r="M167">
        <f t="shared" si="44"/>
        <v>488.69216666666671</v>
      </c>
      <c r="N167">
        <f t="shared" si="45"/>
        <v>0.78316133247398356</v>
      </c>
      <c r="O167">
        <f t="shared" si="47"/>
        <v>4.4301988485566449E-3</v>
      </c>
      <c r="P167">
        <f t="shared" si="46"/>
        <v>1</v>
      </c>
      <c r="Q167">
        <f t="shared" si="48"/>
        <v>9.2687109550447528E-3</v>
      </c>
      <c r="R167">
        <f t="shared" si="49"/>
        <v>2.1232289412437639E-3</v>
      </c>
      <c r="S167">
        <f t="shared" si="61"/>
        <v>488.70941176470586</v>
      </c>
      <c r="T167">
        <f t="shared" si="53"/>
        <v>1.1105882352941308</v>
      </c>
      <c r="U167">
        <f t="shared" si="54"/>
        <v>2.4939668197343834</v>
      </c>
      <c r="V167">
        <f t="shared" si="62"/>
        <v>0.44530994819426367</v>
      </c>
      <c r="W167">
        <f t="shared" si="55"/>
        <v>12381.4</v>
      </c>
      <c r="X167">
        <f t="shared" si="56"/>
        <v>-1.8483695017188126</v>
      </c>
      <c r="Y167">
        <f t="shared" si="57"/>
        <v>12272.775000000001</v>
      </c>
      <c r="Z167">
        <f t="shared" si="58"/>
        <v>-11776.775000000001</v>
      </c>
      <c r="AA167">
        <f t="shared" si="59"/>
        <v>5613.0740864520949</v>
      </c>
      <c r="AB167">
        <f t="shared" si="63"/>
        <v>-2.0980971956926102</v>
      </c>
      <c r="AC167">
        <f t="shared" si="50"/>
        <v>2.0633931581151431E-3</v>
      </c>
      <c r="AD167">
        <f t="shared" si="60"/>
        <v>-0.43602830077355698</v>
      </c>
    </row>
    <row r="168" spans="1:30" x14ac:dyDescent="0.25">
      <c r="A168">
        <f t="shared" si="51"/>
        <v>167</v>
      </c>
      <c r="B168" s="1">
        <f>ETH_5MIN_Raw_Data!A172</f>
        <v>43202.944444444445</v>
      </c>
      <c r="C168">
        <f>ETH_5MIN_Raw_Data!B172</f>
        <v>489.84</v>
      </c>
      <c r="D168">
        <f>ETH_5MIN_Raw_Data!C172</f>
        <v>492.07</v>
      </c>
      <c r="E168">
        <f>ETH_5MIN_Raw_Data!D172</f>
        <v>489.84</v>
      </c>
      <c r="F168">
        <f>ETH_5MIN_Raw_Data!E172</f>
        <v>491.99</v>
      </c>
      <c r="G168">
        <f>ETH_5MIN_Raw_Data!F172</f>
        <v>23</v>
      </c>
      <c r="H168">
        <f>ETH_5MIN_Raw_Data!G172</f>
        <v>2605</v>
      </c>
      <c r="I168">
        <f t="shared" si="64"/>
        <v>1.8250435884926994</v>
      </c>
      <c r="J168">
        <f t="shared" si="65"/>
        <v>1.1731357359420092</v>
      </c>
      <c r="K168">
        <f t="shared" si="52"/>
        <v>488.47299999999996</v>
      </c>
      <c r="L168">
        <f t="shared" si="66"/>
        <v>489.66333333333336</v>
      </c>
      <c r="M168">
        <f t="shared" si="44"/>
        <v>488.80616666666663</v>
      </c>
      <c r="N168">
        <f t="shared" si="45"/>
        <v>1.742293425812887</v>
      </c>
      <c r="O168">
        <f t="shared" si="47"/>
        <v>-2.012236021057357E-3</v>
      </c>
      <c r="P168">
        <f t="shared" si="46"/>
        <v>-1</v>
      </c>
      <c r="Q168">
        <f t="shared" si="48"/>
        <v>1.890282322811453E-3</v>
      </c>
      <c r="R168">
        <f t="shared" si="49"/>
        <v>2.0935384865545491E-3</v>
      </c>
      <c r="S168">
        <f t="shared" si="61"/>
        <v>489.19986928104578</v>
      </c>
      <c r="T168">
        <f t="shared" si="53"/>
        <v>2.7901307189542308</v>
      </c>
      <c r="U168">
        <f t="shared" si="54"/>
        <v>2.4887698291119484</v>
      </c>
      <c r="V168">
        <f t="shared" si="62"/>
        <v>1.1210882928253012</v>
      </c>
      <c r="W168">
        <f t="shared" si="55"/>
        <v>10163.299999999999</v>
      </c>
      <c r="X168">
        <f t="shared" si="56"/>
        <v>-1.1957608163963005</v>
      </c>
      <c r="Y168">
        <f t="shared" si="57"/>
        <v>9062.3499999999985</v>
      </c>
      <c r="Z168">
        <f t="shared" si="58"/>
        <v>-6457.3499999999985</v>
      </c>
      <c r="AA168">
        <f t="shared" si="59"/>
        <v>5554.1146817908657</v>
      </c>
      <c r="AB168">
        <f t="shared" si="63"/>
        <v>-1.1626245351343545</v>
      </c>
      <c r="AC168">
        <f t="shared" si="50"/>
        <v>4.5421678157876351E-3</v>
      </c>
      <c r="AD168">
        <f t="shared" si="60"/>
        <v>-0.80392959114253615</v>
      </c>
    </row>
    <row r="169" spans="1:30" x14ac:dyDescent="0.25">
      <c r="A169">
        <f t="shared" si="51"/>
        <v>168</v>
      </c>
      <c r="B169" s="1">
        <f>ETH_5MIN_Raw_Data!A173</f>
        <v>43202.947916666664</v>
      </c>
      <c r="C169">
        <f>ETH_5MIN_Raw_Data!B173</f>
        <v>491.7</v>
      </c>
      <c r="D169">
        <f>ETH_5MIN_Raw_Data!C173</f>
        <v>493.04</v>
      </c>
      <c r="E169">
        <f>ETH_5MIN_Raw_Data!D173</f>
        <v>490.55</v>
      </c>
      <c r="F169">
        <f>ETH_5MIN_Raw_Data!E173</f>
        <v>491</v>
      </c>
      <c r="G169">
        <f>ETH_5MIN_Raw_Data!F173</f>
        <v>82</v>
      </c>
      <c r="H169">
        <f>ETH_5MIN_Raw_Data!G173</f>
        <v>24577</v>
      </c>
      <c r="I169">
        <f t="shared" si="64"/>
        <v>2.4799441859477294</v>
      </c>
      <c r="J169">
        <f t="shared" si="65"/>
        <v>1.0472651984938428</v>
      </c>
      <c r="K169">
        <f t="shared" si="52"/>
        <v>488.96899999999994</v>
      </c>
      <c r="L169">
        <f t="shared" si="66"/>
        <v>489.53733333333344</v>
      </c>
      <c r="M169">
        <f t="shared" si="44"/>
        <v>488.90616666666671</v>
      </c>
      <c r="N169">
        <f t="shared" si="45"/>
        <v>0.92152219273087466</v>
      </c>
      <c r="O169">
        <f t="shared" si="47"/>
        <v>5.4378818737271196E-3</v>
      </c>
      <c r="P169">
        <f t="shared" si="46"/>
        <v>1</v>
      </c>
      <c r="Q169">
        <f t="shared" si="48"/>
        <v>5.4989816700607298E-4</v>
      </c>
      <c r="R169">
        <f t="shared" si="49"/>
        <v>1.3238289205702186E-3</v>
      </c>
      <c r="S169">
        <f t="shared" si="61"/>
        <v>490.53346405228763</v>
      </c>
      <c r="T169">
        <f t="shared" si="53"/>
        <v>0.46653594771237294</v>
      </c>
      <c r="U169">
        <f t="shared" si="54"/>
        <v>2.2367388539779052</v>
      </c>
      <c r="V169">
        <f t="shared" si="62"/>
        <v>0.20857863978294422</v>
      </c>
      <c r="W169">
        <f t="shared" si="55"/>
        <v>8883.4</v>
      </c>
      <c r="X169">
        <f t="shared" si="56"/>
        <v>2.4425402443712598</v>
      </c>
      <c r="Y169">
        <f t="shared" si="57"/>
        <v>5970.6750000000029</v>
      </c>
      <c r="Z169">
        <f t="shared" si="58"/>
        <v>18606.324999999997</v>
      </c>
      <c r="AA169">
        <f t="shared" si="59"/>
        <v>5540.9896226653273</v>
      </c>
      <c r="AB169">
        <f t="shared" si="63"/>
        <v>3.3579425819335826</v>
      </c>
      <c r="AC169">
        <f t="shared" si="50"/>
        <v>5.0630852286013663E-3</v>
      </c>
      <c r="AD169">
        <f t="shared" si="60"/>
        <v>0.84781473569799759</v>
      </c>
    </row>
    <row r="170" spans="1:30" x14ac:dyDescent="0.25">
      <c r="A170">
        <f t="shared" si="51"/>
        <v>169</v>
      </c>
      <c r="B170" s="1">
        <f>ETH_5MIN_Raw_Data!A174</f>
        <v>43202.951388888891</v>
      </c>
      <c r="C170">
        <f>ETH_5MIN_Raw_Data!B174</f>
        <v>490.99</v>
      </c>
      <c r="D170">
        <f>ETH_5MIN_Raw_Data!C174</f>
        <v>493.67</v>
      </c>
      <c r="E170">
        <f>ETH_5MIN_Raw_Data!D174</f>
        <v>490.93</v>
      </c>
      <c r="F170">
        <f>ETH_5MIN_Raw_Data!E174</f>
        <v>493.67</v>
      </c>
      <c r="G170">
        <f>ETH_5MIN_Raw_Data!F174</f>
        <v>72</v>
      </c>
      <c r="H170">
        <f>ETH_5MIN_Raw_Data!G174</f>
        <v>29215</v>
      </c>
      <c r="I170">
        <f t="shared" si="64"/>
        <v>3.1178615940340904</v>
      </c>
      <c r="J170">
        <f t="shared" si="65"/>
        <v>0.94606861804230025</v>
      </c>
      <c r="K170">
        <f t="shared" si="52"/>
        <v>489.63200000000006</v>
      </c>
      <c r="L170">
        <f t="shared" si="66"/>
        <v>489.21300000000008</v>
      </c>
      <c r="M170">
        <f t="shared" si="44"/>
        <v>488.94533333333334</v>
      </c>
      <c r="N170">
        <f t="shared" si="45"/>
        <v>2.4505170281695863</v>
      </c>
      <c r="O170">
        <f t="shared" si="47"/>
        <v>-1.3774383697611903E-3</v>
      </c>
      <c r="P170">
        <f t="shared" si="46"/>
        <v>-1</v>
      </c>
      <c r="Q170">
        <f t="shared" si="48"/>
        <v>-3.7879555168432444E-3</v>
      </c>
      <c r="R170">
        <f t="shared" si="49"/>
        <v>-4.6387262746369444E-3</v>
      </c>
      <c r="S170">
        <f t="shared" si="61"/>
        <v>491.33732026143798</v>
      </c>
      <c r="T170">
        <f t="shared" si="53"/>
        <v>2.3326797385620353</v>
      </c>
      <c r="U170">
        <f t="shared" si="54"/>
        <v>2.0551325832268139</v>
      </c>
      <c r="V170">
        <f t="shared" si="62"/>
        <v>1.1350507298655339</v>
      </c>
      <c r="W170">
        <f t="shared" si="55"/>
        <v>9162.4</v>
      </c>
      <c r="X170">
        <f t="shared" si="56"/>
        <v>2.8593265430506123</v>
      </c>
      <c r="Y170">
        <f t="shared" si="57"/>
        <v>9003.8499999999985</v>
      </c>
      <c r="Z170">
        <f t="shared" si="58"/>
        <v>20211.150000000001</v>
      </c>
      <c r="AA170">
        <f t="shared" si="59"/>
        <v>7784.3066193424957</v>
      </c>
      <c r="AB170">
        <f t="shared" si="63"/>
        <v>2.5963969545828531</v>
      </c>
      <c r="AC170">
        <f t="shared" si="50"/>
        <v>5.5657119642494599E-3</v>
      </c>
      <c r="AD170">
        <f t="shared" si="60"/>
        <v>0.48772141481588255</v>
      </c>
    </row>
    <row r="171" spans="1:30" x14ac:dyDescent="0.25">
      <c r="A171">
        <f t="shared" si="51"/>
        <v>170</v>
      </c>
      <c r="B171" s="1">
        <f>ETH_5MIN_Raw_Data!A175</f>
        <v>43202.954861111109</v>
      </c>
      <c r="C171">
        <f>ETH_5MIN_Raw_Data!B175</f>
        <v>493.12</v>
      </c>
      <c r="D171">
        <f>ETH_5MIN_Raw_Data!C175</f>
        <v>493.2</v>
      </c>
      <c r="E171">
        <f>ETH_5MIN_Raw_Data!D175</f>
        <v>492.11</v>
      </c>
      <c r="F171">
        <f>ETH_5MIN_Raw_Data!E175</f>
        <v>492.99</v>
      </c>
      <c r="G171">
        <f>ETH_5MIN_Raw_Data!F175</f>
        <v>50</v>
      </c>
      <c r="H171">
        <f>ETH_5MIN_Raw_Data!G175</f>
        <v>5194</v>
      </c>
      <c r="I171">
        <f t="shared" si="64"/>
        <v>0.30831529904304578</v>
      </c>
      <c r="J171">
        <f t="shared" si="65"/>
        <v>-0.23808055894361338</v>
      </c>
      <c r="K171">
        <f t="shared" si="52"/>
        <v>490.40100000000001</v>
      </c>
      <c r="L171">
        <f t="shared" si="66"/>
        <v>489.07533333333339</v>
      </c>
      <c r="M171">
        <f t="shared" si="44"/>
        <v>489.12316666666658</v>
      </c>
      <c r="N171">
        <f t="shared" si="45"/>
        <v>1.6640078694530573</v>
      </c>
      <c r="O171">
        <f t="shared" si="47"/>
        <v>2.7789610336923761E-3</v>
      </c>
      <c r="P171">
        <f t="shared" si="46"/>
        <v>1</v>
      </c>
      <c r="Q171">
        <f t="shared" si="48"/>
        <v>-1.2779163877563347E-3</v>
      </c>
      <c r="R171">
        <f t="shared" si="49"/>
        <v>-5.6593440029209935E-3</v>
      </c>
      <c r="S171">
        <f t="shared" si="61"/>
        <v>492.50228758169925</v>
      </c>
      <c r="T171">
        <f t="shared" si="53"/>
        <v>0.48771241830075951</v>
      </c>
      <c r="U171">
        <f t="shared" si="54"/>
        <v>2.0113317437849321</v>
      </c>
      <c r="V171">
        <f t="shared" si="62"/>
        <v>0.24248233530237054</v>
      </c>
      <c r="W171">
        <f t="shared" si="55"/>
        <v>11200.1</v>
      </c>
      <c r="X171">
        <f t="shared" si="56"/>
        <v>-0.65057035718778977</v>
      </c>
      <c r="Y171">
        <f t="shared" si="57"/>
        <v>13013.575000000001</v>
      </c>
      <c r="Z171">
        <f t="shared" si="58"/>
        <v>-7819.5750000000007</v>
      </c>
      <c r="AA171">
        <f t="shared" si="59"/>
        <v>9345.041231162184</v>
      </c>
      <c r="AB171">
        <f t="shared" si="63"/>
        <v>-0.83676195819496979</v>
      </c>
      <c r="AC171">
        <f t="shared" si="50"/>
        <v>2.2125016492270961E-3</v>
      </c>
      <c r="AD171">
        <f t="shared" si="60"/>
        <v>-0.19956873265177277</v>
      </c>
    </row>
    <row r="172" spans="1:30" x14ac:dyDescent="0.25">
      <c r="A172">
        <f t="shared" si="51"/>
        <v>171</v>
      </c>
      <c r="B172" s="1">
        <f>ETH_5MIN_Raw_Data!A176</f>
        <v>43202.958333333336</v>
      </c>
      <c r="C172">
        <f>ETH_5MIN_Raw_Data!B176</f>
        <v>492.99</v>
      </c>
      <c r="D172">
        <f>ETH_5MIN_Raw_Data!C176</f>
        <v>495.33</v>
      </c>
      <c r="E172">
        <f>ETH_5MIN_Raw_Data!D176</f>
        <v>492.99</v>
      </c>
      <c r="F172">
        <f>ETH_5MIN_Raw_Data!E176</f>
        <v>494.36</v>
      </c>
      <c r="G172">
        <f>ETH_5MIN_Raw_Data!F176</f>
        <v>96</v>
      </c>
      <c r="H172">
        <f>ETH_5MIN_Raw_Data!G176</f>
        <v>17296</v>
      </c>
      <c r="I172">
        <f t="shared" si="64"/>
        <v>0.26799736182087575</v>
      </c>
      <c r="J172">
        <f t="shared" si="65"/>
        <v>-0.27693758415822722</v>
      </c>
      <c r="K172">
        <f t="shared" si="52"/>
        <v>490.89700000000005</v>
      </c>
      <c r="L172">
        <f t="shared" si="66"/>
        <v>488.82899999999995</v>
      </c>
      <c r="M172">
        <f t="shared" si="44"/>
        <v>489.24116666666663</v>
      </c>
      <c r="N172">
        <f t="shared" si="45"/>
        <v>2.2919801643662252</v>
      </c>
      <c r="O172">
        <f t="shared" si="47"/>
        <v>-2.9128570272675736E-3</v>
      </c>
      <c r="P172">
        <f t="shared" si="46"/>
        <v>-1</v>
      </c>
      <c r="Q172">
        <f t="shared" si="48"/>
        <v>-7.0798608301642528E-3</v>
      </c>
      <c r="R172">
        <f t="shared" si="49"/>
        <v>-7.4641961323731647E-3</v>
      </c>
      <c r="S172">
        <f t="shared" si="61"/>
        <v>493.18189542483651</v>
      </c>
      <c r="T172">
        <f t="shared" si="53"/>
        <v>1.178104575163502</v>
      </c>
      <c r="U172">
        <f t="shared" si="54"/>
        <v>1.9938502339920021</v>
      </c>
      <c r="V172">
        <f t="shared" si="62"/>
        <v>0.59086914106118749</v>
      </c>
      <c r="W172">
        <f t="shared" si="55"/>
        <v>10383.5</v>
      </c>
      <c r="X172">
        <f t="shared" si="56"/>
        <v>0.73811414615708326</v>
      </c>
      <c r="Y172">
        <f t="shared" si="57"/>
        <v>9353.5749999999971</v>
      </c>
      <c r="Z172">
        <f t="shared" si="58"/>
        <v>7942.4250000000029</v>
      </c>
      <c r="AA172">
        <f t="shared" si="59"/>
        <v>9759.2553460338822</v>
      </c>
      <c r="AB172">
        <f t="shared" si="63"/>
        <v>0.81383514606242668</v>
      </c>
      <c r="AC172">
        <f t="shared" si="50"/>
        <v>4.7353084021369094E-3</v>
      </c>
      <c r="AD172">
        <f t="shared" si="60"/>
        <v>1.0666863834031886</v>
      </c>
    </row>
    <row r="173" spans="1:30" x14ac:dyDescent="0.25">
      <c r="A173">
        <f t="shared" si="51"/>
        <v>172</v>
      </c>
      <c r="B173" s="1">
        <f>ETH_5MIN_Raw_Data!A177</f>
        <v>43202.961805555555</v>
      </c>
      <c r="C173">
        <f>ETH_5MIN_Raw_Data!B177</f>
        <v>494.37</v>
      </c>
      <c r="D173">
        <f>ETH_5MIN_Raw_Data!C177</f>
        <v>494.5</v>
      </c>
      <c r="E173">
        <f>ETH_5MIN_Raw_Data!D177</f>
        <v>492.07</v>
      </c>
      <c r="F173">
        <f>ETH_5MIN_Raw_Data!E177</f>
        <v>492.92</v>
      </c>
      <c r="G173">
        <f>ETH_5MIN_Raw_Data!F177</f>
        <v>96</v>
      </c>
      <c r="H173">
        <f>ETH_5MIN_Raw_Data!G177</f>
        <v>25887</v>
      </c>
      <c r="I173">
        <f t="shared" si="64"/>
        <v>4.8740976681998394E-2</v>
      </c>
      <c r="J173">
        <f t="shared" si="65"/>
        <v>-0.2510765416981463</v>
      </c>
      <c r="K173">
        <f t="shared" si="52"/>
        <v>491.39600000000002</v>
      </c>
      <c r="L173">
        <f t="shared" si="66"/>
        <v>488.81966666666665</v>
      </c>
      <c r="M173">
        <f t="shared" si="44"/>
        <v>489.46966666666668</v>
      </c>
      <c r="N173">
        <f t="shared" si="45"/>
        <v>0.87989002259019067</v>
      </c>
      <c r="O173">
        <f t="shared" si="47"/>
        <v>-3.3473991722795466E-3</v>
      </c>
      <c r="P173">
        <f t="shared" si="46"/>
        <v>-1</v>
      </c>
      <c r="Q173">
        <f t="shared" si="48"/>
        <v>2.0287267710777791E-4</v>
      </c>
      <c r="R173">
        <f t="shared" si="49"/>
        <v>-6.147042116367827E-3</v>
      </c>
      <c r="S173">
        <f t="shared" si="61"/>
        <v>494.33450980392172</v>
      </c>
      <c r="T173">
        <f t="shared" si="53"/>
        <v>-1.4145098039217032</v>
      </c>
      <c r="U173">
        <f t="shared" si="54"/>
        <v>1.7858098611456716</v>
      </c>
      <c r="V173">
        <f t="shared" si="62"/>
        <v>-0.79208309613333416</v>
      </c>
      <c r="W173">
        <f t="shared" si="55"/>
        <v>11254</v>
      </c>
      <c r="X173">
        <f t="shared" si="56"/>
        <v>1.5305617621581749</v>
      </c>
      <c r="Y173">
        <f t="shared" si="57"/>
        <v>11656.674999999999</v>
      </c>
      <c r="Z173">
        <f t="shared" si="58"/>
        <v>14230.325000000001</v>
      </c>
      <c r="AA173">
        <f t="shared" si="59"/>
        <v>9638.9178487761037</v>
      </c>
      <c r="AB173">
        <f t="shared" si="63"/>
        <v>1.4763405211308953</v>
      </c>
      <c r="AC173">
        <f t="shared" si="50"/>
        <v>4.9261583060502693E-3</v>
      </c>
      <c r="AD173">
        <f t="shared" si="60"/>
        <v>0.95725077541461567</v>
      </c>
    </row>
    <row r="174" spans="1:30" x14ac:dyDescent="0.25">
      <c r="A174">
        <f t="shared" si="51"/>
        <v>173</v>
      </c>
      <c r="B174" s="1">
        <f>ETH_5MIN_Raw_Data!A178</f>
        <v>43202.965277777781</v>
      </c>
      <c r="C174">
        <f>ETH_5MIN_Raw_Data!B178</f>
        <v>492.84</v>
      </c>
      <c r="D174">
        <f>ETH_5MIN_Raw_Data!C178</f>
        <v>493.95</v>
      </c>
      <c r="E174">
        <f>ETH_5MIN_Raw_Data!D178</f>
        <v>490.87</v>
      </c>
      <c r="F174">
        <f>ETH_5MIN_Raw_Data!E178</f>
        <v>491.27</v>
      </c>
      <c r="G174">
        <f>ETH_5MIN_Raw_Data!F178</f>
        <v>33</v>
      </c>
      <c r="H174">
        <f>ETH_5MIN_Raw_Data!G178</f>
        <v>1077</v>
      </c>
      <c r="I174">
        <f t="shared" si="64"/>
        <v>4.4017302428049909E-2</v>
      </c>
      <c r="J174">
        <f t="shared" si="65"/>
        <v>-0.36323898024256096</v>
      </c>
      <c r="K174">
        <f t="shared" si="52"/>
        <v>491.68999999999994</v>
      </c>
      <c r="L174">
        <f t="shared" si="66"/>
        <v>488.90766666666673</v>
      </c>
      <c r="M174">
        <f t="shared" si="44"/>
        <v>489.70116666666667</v>
      </c>
      <c r="N174">
        <f t="shared" si="45"/>
        <v>-0.24473014684403591</v>
      </c>
      <c r="O174">
        <f t="shared" si="47"/>
        <v>1.0788364850286595E-3</v>
      </c>
      <c r="P174">
        <f t="shared" si="46"/>
        <v>1</v>
      </c>
      <c r="Q174">
        <f t="shared" si="48"/>
        <v>7.7350540436011859E-4</v>
      </c>
      <c r="R174">
        <f t="shared" si="49"/>
        <v>-6.2491094510147031E-3</v>
      </c>
      <c r="S174">
        <f t="shared" si="61"/>
        <v>495.16261437908486</v>
      </c>
      <c r="T174">
        <f t="shared" si="53"/>
        <v>-3.8926143790848755</v>
      </c>
      <c r="U174">
        <f t="shared" si="54"/>
        <v>1.3435219354705248</v>
      </c>
      <c r="V174">
        <f t="shared" si="62"/>
        <v>-2.8973210457644027</v>
      </c>
      <c r="W174">
        <f t="shared" si="55"/>
        <v>13324.9</v>
      </c>
      <c r="X174">
        <f t="shared" si="56"/>
        <v>-1.1962070382900287</v>
      </c>
      <c r="Y174">
        <f t="shared" si="57"/>
        <v>16450.050000000003</v>
      </c>
      <c r="Z174">
        <f t="shared" si="58"/>
        <v>-15373.050000000003</v>
      </c>
      <c r="AA174">
        <f t="shared" si="59"/>
        <v>9820.4182850802936</v>
      </c>
      <c r="AB174">
        <f t="shared" si="63"/>
        <v>-1.5654170274351313</v>
      </c>
      <c r="AC174">
        <f t="shared" si="50"/>
        <v>6.2549501431733399E-3</v>
      </c>
      <c r="AD174">
        <f t="shared" si="60"/>
        <v>-0.96247326918001119</v>
      </c>
    </row>
    <row r="175" spans="1:30" x14ac:dyDescent="0.25">
      <c r="A175">
        <f t="shared" si="51"/>
        <v>174</v>
      </c>
      <c r="B175" s="1">
        <f>ETH_5MIN_Raw_Data!A179</f>
        <v>43202.96875</v>
      </c>
      <c r="C175">
        <f>ETH_5MIN_Raw_Data!B179</f>
        <v>491.34</v>
      </c>
      <c r="D175">
        <f>ETH_5MIN_Raw_Data!C179</f>
        <v>491.85</v>
      </c>
      <c r="E175">
        <f>ETH_5MIN_Raw_Data!D179</f>
        <v>491.01</v>
      </c>
      <c r="F175">
        <f>ETH_5MIN_Raw_Data!E179</f>
        <v>491.8</v>
      </c>
      <c r="G175">
        <f>ETH_5MIN_Raw_Data!F179</f>
        <v>20</v>
      </c>
      <c r="H175">
        <f>ETH_5MIN_Raw_Data!G179</f>
        <v>2072</v>
      </c>
      <c r="I175">
        <f t="shared" si="64"/>
        <v>-8.3356700667067685E-3</v>
      </c>
      <c r="J175">
        <f t="shared" si="65"/>
        <v>-0.45622892824594802</v>
      </c>
      <c r="K175">
        <f t="shared" si="52"/>
        <v>491.88600000000008</v>
      </c>
      <c r="L175">
        <f t="shared" si="66"/>
        <v>489.03566666666671</v>
      </c>
      <c r="M175">
        <f t="shared" si="44"/>
        <v>489.86949999999996</v>
      </c>
      <c r="N175">
        <f t="shared" si="45"/>
        <v>-5.6004445154461527E-2</v>
      </c>
      <c r="O175">
        <f t="shared" si="47"/>
        <v>1.13867425782839E-3</v>
      </c>
      <c r="P175">
        <f t="shared" si="46"/>
        <v>1</v>
      </c>
      <c r="Q175">
        <f t="shared" si="48"/>
        <v>-8.5400569337132153E-4</v>
      </c>
      <c r="R175">
        <f t="shared" si="49"/>
        <v>-7.8487189914599707E-3</v>
      </c>
      <c r="S175">
        <f t="shared" si="61"/>
        <v>494.83986928104571</v>
      </c>
      <c r="T175">
        <f t="shared" si="53"/>
        <v>-3.0398692810456964</v>
      </c>
      <c r="U175">
        <f t="shared" si="54"/>
        <v>1.5815624350565887</v>
      </c>
      <c r="V175">
        <f t="shared" si="62"/>
        <v>-1.922067199918623</v>
      </c>
      <c r="W175">
        <f t="shared" si="55"/>
        <v>12362</v>
      </c>
      <c r="X175">
        <f t="shared" si="56"/>
        <v>-0.94637308270342924</v>
      </c>
      <c r="Y175">
        <f t="shared" si="57"/>
        <v>13869.724999999999</v>
      </c>
      <c r="Z175">
        <f t="shared" si="58"/>
        <v>-11797.724999999999</v>
      </c>
      <c r="AA175">
        <f t="shared" si="59"/>
        <v>11734.134194151848</v>
      </c>
      <c r="AB175">
        <f t="shared" si="63"/>
        <v>-1.0054193010575798</v>
      </c>
      <c r="AC175">
        <f t="shared" si="50"/>
        <v>1.7092973566937952E-3</v>
      </c>
      <c r="AD175">
        <f t="shared" si="60"/>
        <v>-1.2359549226453748</v>
      </c>
    </row>
    <row r="176" spans="1:30" x14ac:dyDescent="0.25">
      <c r="A176">
        <f t="shared" si="51"/>
        <v>175</v>
      </c>
      <c r="B176" s="1">
        <f>ETH_5MIN_Raw_Data!A180</f>
        <v>43202.972222222219</v>
      </c>
      <c r="C176">
        <f>ETH_5MIN_Raw_Data!B180</f>
        <v>491.84</v>
      </c>
      <c r="D176">
        <f>ETH_5MIN_Raw_Data!C180</f>
        <v>492.57</v>
      </c>
      <c r="E176">
        <f>ETH_5MIN_Raw_Data!D180</f>
        <v>491.69</v>
      </c>
      <c r="F176">
        <f>ETH_5MIN_Raw_Data!E180</f>
        <v>492.36</v>
      </c>
      <c r="G176">
        <f>ETH_5MIN_Raw_Data!F180</f>
        <v>34</v>
      </c>
      <c r="H176">
        <f>ETH_5MIN_Raw_Data!G180</f>
        <v>1639</v>
      </c>
      <c r="I176">
        <f t="shared" si="64"/>
        <v>-0.11814939670221847</v>
      </c>
      <c r="J176">
        <f t="shared" si="65"/>
        <v>-0.50968850342825489</v>
      </c>
      <c r="K176">
        <f t="shared" si="52"/>
        <v>491.91800000000001</v>
      </c>
      <c r="L176">
        <f t="shared" si="66"/>
        <v>489.16233333333327</v>
      </c>
      <c r="M176">
        <f t="shared" si="44"/>
        <v>490.12433333333331</v>
      </c>
      <c r="N176">
        <f t="shared" si="45"/>
        <v>0.28886569073035623</v>
      </c>
      <c r="O176">
        <f t="shared" si="47"/>
        <v>-3.0465513039239578E-3</v>
      </c>
      <c r="P176">
        <f t="shared" si="46"/>
        <v>-1</v>
      </c>
      <c r="Q176">
        <f t="shared" si="48"/>
        <v>-4.3870338776505506E-3</v>
      </c>
      <c r="R176">
        <f t="shared" si="49"/>
        <v>-8.6115850190917401E-3</v>
      </c>
      <c r="S176">
        <f t="shared" si="61"/>
        <v>494.31464052287572</v>
      </c>
      <c r="T176">
        <f t="shared" si="53"/>
        <v>-1.9546405228757067</v>
      </c>
      <c r="U176">
        <f t="shared" si="54"/>
        <v>1.4672128374887967</v>
      </c>
      <c r="V176">
        <f t="shared" si="62"/>
        <v>-1.3322133455573939</v>
      </c>
      <c r="W176">
        <f t="shared" si="55"/>
        <v>12410</v>
      </c>
      <c r="X176">
        <f t="shared" si="56"/>
        <v>-0.99488299755047993</v>
      </c>
      <c r="Y176">
        <f t="shared" si="57"/>
        <v>12853.775000000001</v>
      </c>
      <c r="Z176">
        <f t="shared" si="58"/>
        <v>-11214.775000000001</v>
      </c>
      <c r="AA176">
        <f t="shared" si="59"/>
        <v>12068.376128430566</v>
      </c>
      <c r="AB176">
        <f t="shared" si="63"/>
        <v>-0.92926959523413766</v>
      </c>
      <c r="AC176">
        <f t="shared" si="50"/>
        <v>1.7881454087334556E-3</v>
      </c>
      <c r="AD176">
        <f t="shared" si="60"/>
        <v>-0.73760102089704316</v>
      </c>
    </row>
    <row r="177" spans="1:30" x14ac:dyDescent="0.25">
      <c r="A177">
        <f t="shared" si="51"/>
        <v>176</v>
      </c>
      <c r="B177" s="1">
        <f>ETH_5MIN_Raw_Data!A181</f>
        <v>43202.975694444445</v>
      </c>
      <c r="C177">
        <f>ETH_5MIN_Raw_Data!B181</f>
        <v>492.28</v>
      </c>
      <c r="D177">
        <f>ETH_5MIN_Raw_Data!C181</f>
        <v>492.28</v>
      </c>
      <c r="E177">
        <f>ETH_5MIN_Raw_Data!D181</f>
        <v>490.16</v>
      </c>
      <c r="F177">
        <f>ETH_5MIN_Raw_Data!E181</f>
        <v>490.86</v>
      </c>
      <c r="G177">
        <f>ETH_5MIN_Raw_Data!F181</f>
        <v>55</v>
      </c>
      <c r="H177">
        <f>ETH_5MIN_Raw_Data!G181</f>
        <v>1654</v>
      </c>
      <c r="I177">
        <f t="shared" si="64"/>
        <v>-0.11027416719375616</v>
      </c>
      <c r="J177">
        <f t="shared" si="65"/>
        <v>-0.50721192203867227</v>
      </c>
      <c r="K177">
        <f t="shared" si="52"/>
        <v>492.21800000000002</v>
      </c>
      <c r="L177">
        <f t="shared" si="66"/>
        <v>489.27733333333327</v>
      </c>
      <c r="M177">
        <f t="shared" si="44"/>
        <v>490.35566666666665</v>
      </c>
      <c r="N177">
        <f t="shared" si="45"/>
        <v>-1.0681079300654042</v>
      </c>
      <c r="O177">
        <f t="shared" si="47"/>
        <v>4.4004400440043352E-3</v>
      </c>
      <c r="P177">
        <f t="shared" si="46"/>
        <v>1</v>
      </c>
      <c r="Q177">
        <f t="shared" si="48"/>
        <v>-3.8707574461149352E-4</v>
      </c>
      <c r="R177">
        <f t="shared" si="49"/>
        <v>-3.8096402232815968E-3</v>
      </c>
      <c r="S177">
        <f t="shared" si="61"/>
        <v>494.3581045751634</v>
      </c>
      <c r="T177">
        <f t="shared" si="53"/>
        <v>-3.4981045751633815</v>
      </c>
      <c r="U177">
        <f t="shared" si="54"/>
        <v>1.530138361297035</v>
      </c>
      <c r="V177">
        <f t="shared" si="62"/>
        <v>-2.2861361192187766</v>
      </c>
      <c r="W177">
        <f t="shared" si="55"/>
        <v>11005.8</v>
      </c>
      <c r="X177">
        <f t="shared" si="56"/>
        <v>-0.83388390173981486</v>
      </c>
      <c r="Y177">
        <f t="shared" si="57"/>
        <v>10280.1</v>
      </c>
      <c r="Z177">
        <f t="shared" si="58"/>
        <v>-8626.1</v>
      </c>
      <c r="AA177">
        <f t="shared" si="59"/>
        <v>12358.287386436585</v>
      </c>
      <c r="AB177">
        <f t="shared" si="63"/>
        <v>-0.69800124647265294</v>
      </c>
      <c r="AC177">
        <f t="shared" si="50"/>
        <v>4.3157851878994086E-3</v>
      </c>
      <c r="AD177">
        <f t="shared" si="60"/>
        <v>4.4425252493201978E-2</v>
      </c>
    </row>
    <row r="178" spans="1:30" x14ac:dyDescent="0.25">
      <c r="A178">
        <f t="shared" si="51"/>
        <v>177</v>
      </c>
      <c r="B178" s="1">
        <f>ETH_5MIN_Raw_Data!A182</f>
        <v>43202.979166666664</v>
      </c>
      <c r="C178">
        <f>ETH_5MIN_Raw_Data!B182</f>
        <v>491.09</v>
      </c>
      <c r="D178">
        <f>ETH_5MIN_Raw_Data!C182</f>
        <v>493.25</v>
      </c>
      <c r="E178">
        <f>ETH_5MIN_Raw_Data!D182</f>
        <v>491.09</v>
      </c>
      <c r="F178">
        <f>ETH_5MIN_Raw_Data!E182</f>
        <v>493.02</v>
      </c>
      <c r="G178">
        <f>ETH_5MIN_Raw_Data!F182</f>
        <v>71</v>
      </c>
      <c r="H178">
        <f>ETH_5MIN_Raw_Data!G182</f>
        <v>9337</v>
      </c>
      <c r="I178">
        <f t="shared" si="64"/>
        <v>-0.19631788223863866</v>
      </c>
      <c r="J178">
        <f t="shared" si="65"/>
        <v>-0.5652504900876828</v>
      </c>
      <c r="K178">
        <f t="shared" si="52"/>
        <v>492.322</v>
      </c>
      <c r="L178">
        <f t="shared" si="66"/>
        <v>489.27166666666665</v>
      </c>
      <c r="M178">
        <f t="shared" si="44"/>
        <v>490.51116666666661</v>
      </c>
      <c r="N178">
        <f t="shared" si="45"/>
        <v>0.63322907832855058</v>
      </c>
      <c r="O178">
        <f t="shared" si="47"/>
        <v>-2.7787919354184507E-3</v>
      </c>
      <c r="P178">
        <f t="shared" si="46"/>
        <v>-1</v>
      </c>
      <c r="Q178">
        <f t="shared" si="48"/>
        <v>-6.3486268305545327E-3</v>
      </c>
      <c r="R178">
        <f t="shared" si="49"/>
        <v>-8.9043040850269491E-3</v>
      </c>
      <c r="S178">
        <f t="shared" si="61"/>
        <v>493.61601307189551</v>
      </c>
      <c r="T178">
        <f t="shared" si="53"/>
        <v>-0.59601307189552699</v>
      </c>
      <c r="U178">
        <f t="shared" si="54"/>
        <v>1.4866303223539761</v>
      </c>
      <c r="V178">
        <f t="shared" si="62"/>
        <v>-0.40091545486021141</v>
      </c>
      <c r="W178">
        <f t="shared" si="55"/>
        <v>11121.6</v>
      </c>
      <c r="X178">
        <f t="shared" si="56"/>
        <v>-0.16061370187201437</v>
      </c>
      <c r="Y178">
        <f t="shared" si="57"/>
        <v>8568.4499999999971</v>
      </c>
      <c r="Z178">
        <f t="shared" si="58"/>
        <v>768.55000000000291</v>
      </c>
      <c r="AA178">
        <f t="shared" si="59"/>
        <v>10874.193802440268</v>
      </c>
      <c r="AB178">
        <f t="shared" si="63"/>
        <v>7.0676503836774845E-2</v>
      </c>
      <c r="AC178">
        <f t="shared" si="50"/>
        <v>4.3887274722149367E-3</v>
      </c>
      <c r="AD178">
        <f t="shared" si="60"/>
        <v>0.92854905957076017</v>
      </c>
    </row>
    <row r="179" spans="1:30" x14ac:dyDescent="0.25">
      <c r="A179">
        <f t="shared" si="51"/>
        <v>178</v>
      </c>
      <c r="B179" s="1">
        <f>ETH_5MIN_Raw_Data!A183</f>
        <v>43202.982638888891</v>
      </c>
      <c r="C179">
        <f>ETH_5MIN_Raw_Data!B183</f>
        <v>492.83</v>
      </c>
      <c r="D179">
        <f>ETH_5MIN_Raw_Data!C183</f>
        <v>493.07</v>
      </c>
      <c r="E179">
        <f>ETH_5MIN_Raw_Data!D183</f>
        <v>490.08</v>
      </c>
      <c r="F179">
        <f>ETH_5MIN_Raw_Data!E183</f>
        <v>491.65</v>
      </c>
      <c r="G179">
        <f>ETH_5MIN_Raw_Data!F183</f>
        <v>82</v>
      </c>
      <c r="H179">
        <f>ETH_5MIN_Raw_Data!G183</f>
        <v>5995</v>
      </c>
      <c r="I179">
        <f t="shared" si="64"/>
        <v>-8.736238851829814E-2</v>
      </c>
      <c r="J179">
        <f t="shared" si="65"/>
        <v>-0.68246555327575442</v>
      </c>
      <c r="K179">
        <f t="shared" si="52"/>
        <v>492.42500000000001</v>
      </c>
      <c r="L179">
        <f t="shared" si="66"/>
        <v>489.42466666666672</v>
      </c>
      <c r="M179">
        <f t="shared" si="44"/>
        <v>490.65399999999994</v>
      </c>
      <c r="N179">
        <f t="shared" si="45"/>
        <v>-0.69537496500402685</v>
      </c>
      <c r="O179">
        <f t="shared" si="47"/>
        <v>-5.4917115834431367E-4</v>
      </c>
      <c r="P179">
        <f t="shared" si="46"/>
        <v>-1</v>
      </c>
      <c r="Q179">
        <f t="shared" si="48"/>
        <v>-7.0171870232889023E-3</v>
      </c>
      <c r="R179">
        <f t="shared" si="49"/>
        <v>-5.7968066714125209E-3</v>
      </c>
      <c r="S179">
        <f t="shared" si="61"/>
        <v>493.43712418300652</v>
      </c>
      <c r="T179">
        <f t="shared" si="53"/>
        <v>-1.7871241830065401</v>
      </c>
      <c r="U179">
        <f t="shared" si="54"/>
        <v>1.3081646361763084</v>
      </c>
      <c r="V179">
        <f t="shared" si="62"/>
        <v>-1.3661309391684853</v>
      </c>
      <c r="W179">
        <f t="shared" si="55"/>
        <v>11794.8</v>
      </c>
      <c r="X179">
        <f t="shared" si="56"/>
        <v>-0.53833717108354229</v>
      </c>
      <c r="Y179">
        <f t="shared" si="57"/>
        <v>8354.8500000000022</v>
      </c>
      <c r="Z179">
        <f t="shared" si="58"/>
        <v>-2359.8500000000022</v>
      </c>
      <c r="AA179">
        <f t="shared" si="59"/>
        <v>8876.6148648621074</v>
      </c>
      <c r="AB179">
        <f t="shared" si="63"/>
        <v>-0.26585021834634492</v>
      </c>
      <c r="AC179">
        <f t="shared" si="50"/>
        <v>6.0824899557544816E-3</v>
      </c>
      <c r="AD179">
        <f t="shared" si="60"/>
        <v>1.3144365055195057</v>
      </c>
    </row>
    <row r="180" spans="1:30" x14ac:dyDescent="0.25">
      <c r="A180">
        <f t="shared" si="51"/>
        <v>179</v>
      </c>
      <c r="B180" s="1">
        <f>ETH_5MIN_Raw_Data!A184</f>
        <v>43202.986111111109</v>
      </c>
      <c r="C180">
        <f>ETH_5MIN_Raw_Data!B184</f>
        <v>491.55</v>
      </c>
      <c r="D180">
        <f>ETH_5MIN_Raw_Data!C184</f>
        <v>491.65</v>
      </c>
      <c r="E180">
        <f>ETH_5MIN_Raw_Data!D184</f>
        <v>491.09</v>
      </c>
      <c r="F180">
        <f>ETH_5MIN_Raw_Data!E184</f>
        <v>491.38</v>
      </c>
      <c r="G180">
        <f>ETH_5MIN_Raw_Data!F184</f>
        <v>19</v>
      </c>
      <c r="H180">
        <f>ETH_5MIN_Raw_Data!G184</f>
        <v>1457</v>
      </c>
      <c r="I180">
        <f t="shared" si="64"/>
        <v>-0.10718415542453164</v>
      </c>
      <c r="J180">
        <f t="shared" si="65"/>
        <v>-0.69389423535267247</v>
      </c>
      <c r="K180">
        <f t="shared" si="52"/>
        <v>492.48999999999995</v>
      </c>
      <c r="L180">
        <f t="shared" si="66"/>
        <v>489.56100000000004</v>
      </c>
      <c r="M180">
        <f t="shared" si="44"/>
        <v>490.76333333333332</v>
      </c>
      <c r="N180">
        <f t="shared" si="45"/>
        <v>-1.0608054710117327</v>
      </c>
      <c r="O180">
        <f t="shared" si="47"/>
        <v>-2.4014001383857848E-3</v>
      </c>
      <c r="P180">
        <f t="shared" si="46"/>
        <v>-1</v>
      </c>
      <c r="Q180">
        <f t="shared" si="48"/>
        <v>-7.0006919288534289E-3</v>
      </c>
      <c r="R180">
        <f t="shared" si="49"/>
        <v>-5.8203427082909633E-3</v>
      </c>
      <c r="S180">
        <f t="shared" si="61"/>
        <v>493.083725490196</v>
      </c>
      <c r="T180">
        <f t="shared" si="53"/>
        <v>-1.7037254901960068</v>
      </c>
      <c r="U180">
        <f t="shared" si="54"/>
        <v>1.2994253760988159</v>
      </c>
      <c r="V180">
        <f t="shared" si="62"/>
        <v>-1.3111376163139095</v>
      </c>
      <c r="W180">
        <f t="shared" si="55"/>
        <v>9936.6</v>
      </c>
      <c r="X180">
        <f t="shared" si="56"/>
        <v>-0.84948330246431303</v>
      </c>
      <c r="Y180">
        <f t="shared" si="57"/>
        <v>6775.1500000000087</v>
      </c>
      <c r="Z180">
        <f t="shared" si="58"/>
        <v>-5318.1500000000087</v>
      </c>
      <c r="AA180">
        <f t="shared" si="59"/>
        <v>9127.8473828137248</v>
      </c>
      <c r="AB180">
        <f t="shared" si="63"/>
        <v>-0.58262915416544248</v>
      </c>
      <c r="AC180">
        <f t="shared" si="50"/>
        <v>1.1396707165679677E-3</v>
      </c>
      <c r="AD180">
        <f t="shared" si="60"/>
        <v>-1.4995162985035164</v>
      </c>
    </row>
    <row r="181" spans="1:30" x14ac:dyDescent="0.25">
      <c r="A181">
        <f t="shared" si="51"/>
        <v>180</v>
      </c>
      <c r="B181" s="1">
        <f>ETH_5MIN_Raw_Data!A185</f>
        <v>43202.989583333336</v>
      </c>
      <c r="C181">
        <f>ETH_5MIN_Raw_Data!B185</f>
        <v>491.82</v>
      </c>
      <c r="D181">
        <f>ETH_5MIN_Raw_Data!C185</f>
        <v>491.99</v>
      </c>
      <c r="E181">
        <f>ETH_5MIN_Raw_Data!D185</f>
        <v>489.39</v>
      </c>
      <c r="F181">
        <f>ETH_5MIN_Raw_Data!E185</f>
        <v>490.2</v>
      </c>
      <c r="G181">
        <f>ETH_5MIN_Raw_Data!F185</f>
        <v>60</v>
      </c>
      <c r="H181">
        <f>ETH_5MIN_Raw_Data!G185</f>
        <v>11186</v>
      </c>
      <c r="I181">
        <f t="shared" si="64"/>
        <v>-2.5077972503335655E-2</v>
      </c>
      <c r="J181">
        <f t="shared" si="65"/>
        <v>-0.75461079806194864</v>
      </c>
      <c r="K181">
        <f t="shared" si="52"/>
        <v>492.26100000000008</v>
      </c>
      <c r="L181">
        <f t="shared" si="66"/>
        <v>489.58500000000004</v>
      </c>
      <c r="M181">
        <f t="shared" si="44"/>
        <v>490.8895</v>
      </c>
      <c r="N181">
        <f t="shared" si="45"/>
        <v>-2.034293141423086</v>
      </c>
      <c r="O181">
        <f t="shared" si="47"/>
        <v>9.5879232966141837E-4</v>
      </c>
      <c r="P181">
        <f t="shared" si="46"/>
        <v>1</v>
      </c>
      <c r="Q181">
        <f t="shared" si="48"/>
        <v>-4.2431660546715299E-3</v>
      </c>
      <c r="R181">
        <f t="shared" si="49"/>
        <v>-6.0791513667889869E-3</v>
      </c>
      <c r="S181">
        <f t="shared" si="61"/>
        <v>492.77450980392143</v>
      </c>
      <c r="T181">
        <f t="shared" si="53"/>
        <v>-2.574509803921444</v>
      </c>
      <c r="U181">
        <f t="shared" si="54"/>
        <v>1.3317124645490506</v>
      </c>
      <c r="V181">
        <f t="shared" si="62"/>
        <v>-1.9332324900880418</v>
      </c>
      <c r="W181">
        <f t="shared" si="55"/>
        <v>7160.8</v>
      </c>
      <c r="X181">
        <f t="shared" si="56"/>
        <v>0.51136051044330844</v>
      </c>
      <c r="Y181">
        <f t="shared" si="57"/>
        <v>4869.7250000000058</v>
      </c>
      <c r="Z181">
        <f t="shared" si="58"/>
        <v>6316.2749999999942</v>
      </c>
      <c r="AA181">
        <f t="shared" si="59"/>
        <v>7947.7882582819775</v>
      </c>
      <c r="AB181">
        <f t="shared" si="63"/>
        <v>0.79472109657905543</v>
      </c>
      <c r="AC181">
        <f t="shared" si="50"/>
        <v>5.2986610691068145E-3</v>
      </c>
      <c r="AD181">
        <f t="shared" si="60"/>
        <v>0.29024510126863473</v>
      </c>
    </row>
    <row r="182" spans="1:30" x14ac:dyDescent="0.25">
      <c r="A182">
        <f t="shared" si="51"/>
        <v>181</v>
      </c>
      <c r="B182" s="1">
        <f>ETH_5MIN_Raw_Data!A186</f>
        <v>43202.993055555555</v>
      </c>
      <c r="C182">
        <f>ETH_5MIN_Raw_Data!B186</f>
        <v>490.63</v>
      </c>
      <c r="D182">
        <f>ETH_5MIN_Raw_Data!C186</f>
        <v>490.83</v>
      </c>
      <c r="E182">
        <f>ETH_5MIN_Raw_Data!D186</f>
        <v>490.56</v>
      </c>
      <c r="F182">
        <f>ETH_5MIN_Raw_Data!E186</f>
        <v>490.67</v>
      </c>
      <c r="G182">
        <f>ETH_5MIN_Raw_Data!F186</f>
        <v>7</v>
      </c>
      <c r="H182">
        <f>ETH_5MIN_Raw_Data!G186</f>
        <v>1066</v>
      </c>
      <c r="I182">
        <f t="shared" si="64"/>
        <v>0.24645462799493378</v>
      </c>
      <c r="J182">
        <f t="shared" si="65"/>
        <v>-0.88177083673881662</v>
      </c>
      <c r="K182">
        <f t="shared" si="52"/>
        <v>491.98199999999997</v>
      </c>
      <c r="L182">
        <f t="shared" si="66"/>
        <v>489.64200000000005</v>
      </c>
      <c r="M182">
        <f t="shared" si="44"/>
        <v>490.98666666666668</v>
      </c>
      <c r="N182">
        <f t="shared" si="45"/>
        <v>-1.1418560023089284</v>
      </c>
      <c r="O182">
        <f t="shared" si="47"/>
        <v>-1.5896631137017334E-3</v>
      </c>
      <c r="P182">
        <f t="shared" si="46"/>
        <v>-1</v>
      </c>
      <c r="Q182">
        <f t="shared" si="48"/>
        <v>-3.4238897833574638E-3</v>
      </c>
      <c r="R182">
        <f t="shared" si="49"/>
        <v>-3.4238897833574638E-3</v>
      </c>
      <c r="S182">
        <f t="shared" si="61"/>
        <v>492.24339869281033</v>
      </c>
      <c r="T182">
        <f t="shared" si="53"/>
        <v>-1.573398692810315</v>
      </c>
      <c r="U182">
        <f t="shared" si="54"/>
        <v>1.4324096025655015</v>
      </c>
      <c r="V182">
        <f t="shared" si="62"/>
        <v>-1.0984279147474971</v>
      </c>
      <c r="W182">
        <f t="shared" si="55"/>
        <v>7760</v>
      </c>
      <c r="X182">
        <f t="shared" si="56"/>
        <v>-0.84446689021617816</v>
      </c>
      <c r="Y182">
        <f t="shared" si="57"/>
        <v>4260.6750000000029</v>
      </c>
      <c r="Z182">
        <f t="shared" si="58"/>
        <v>-3194.6750000000029</v>
      </c>
      <c r="AA182">
        <f t="shared" si="59"/>
        <v>8144.0978214752295</v>
      </c>
      <c r="AB182">
        <f t="shared" si="63"/>
        <v>-0.39226874112144644</v>
      </c>
      <c r="AC182">
        <f t="shared" si="50"/>
        <v>5.5023996576280946E-4</v>
      </c>
      <c r="AD182">
        <f t="shared" si="60"/>
        <v>-1.9158864537569775</v>
      </c>
    </row>
    <row r="183" spans="1:30" x14ac:dyDescent="0.25">
      <c r="A183">
        <f t="shared" si="51"/>
        <v>182</v>
      </c>
      <c r="B183" s="1">
        <f>ETH_5MIN_Raw_Data!A187</f>
        <v>43202.996527777781</v>
      </c>
      <c r="C183">
        <f>ETH_5MIN_Raw_Data!B187</f>
        <v>489.94</v>
      </c>
      <c r="D183">
        <f>ETH_5MIN_Raw_Data!C187</f>
        <v>490.51</v>
      </c>
      <c r="E183">
        <f>ETH_5MIN_Raw_Data!D187</f>
        <v>489.44</v>
      </c>
      <c r="F183">
        <f>ETH_5MIN_Raw_Data!E187</f>
        <v>489.89</v>
      </c>
      <c r="G183">
        <f>ETH_5MIN_Raw_Data!F187</f>
        <v>52</v>
      </c>
      <c r="H183">
        <f>ETH_5MIN_Raw_Data!G187</f>
        <v>46261</v>
      </c>
      <c r="I183">
        <f t="shared" si="64"/>
        <v>0.82761211750655272</v>
      </c>
      <c r="J183">
        <f t="shared" si="65"/>
        <v>-1.0300586888215983</v>
      </c>
      <c r="K183">
        <f t="shared" si="52"/>
        <v>491.613</v>
      </c>
      <c r="L183">
        <f t="shared" si="66"/>
        <v>489.76133333333331</v>
      </c>
      <c r="M183">
        <f t="shared" si="44"/>
        <v>491.0145</v>
      </c>
      <c r="N183">
        <f t="shared" si="45"/>
        <v>-1.9376669575039489</v>
      </c>
      <c r="O183">
        <f t="shared" si="47"/>
        <v>-3.4497540264140886E-3</v>
      </c>
      <c r="P183">
        <f t="shared" si="46"/>
        <v>-1</v>
      </c>
      <c r="Q183">
        <f t="shared" si="48"/>
        <v>-2.5720059605217312E-3</v>
      </c>
      <c r="R183">
        <f t="shared" si="49"/>
        <v>-1.0410500316397372E-3</v>
      </c>
      <c r="S183">
        <f t="shared" si="61"/>
        <v>491.72483660130712</v>
      </c>
      <c r="T183">
        <f t="shared" si="53"/>
        <v>-1.8348366013071313</v>
      </c>
      <c r="U183">
        <f t="shared" si="54"/>
        <v>1.3746037253029668</v>
      </c>
      <c r="V183">
        <f t="shared" si="62"/>
        <v>-1.3348113114583098</v>
      </c>
      <c r="W183">
        <f t="shared" si="55"/>
        <v>6137</v>
      </c>
      <c r="X183">
        <f t="shared" si="56"/>
        <v>5.3815816999550394</v>
      </c>
      <c r="Y183">
        <f t="shared" si="57"/>
        <v>2995.125</v>
      </c>
      <c r="Z183">
        <f t="shared" si="58"/>
        <v>43265.875</v>
      </c>
      <c r="AA183">
        <f t="shared" si="59"/>
        <v>7911.2518983081845</v>
      </c>
      <c r="AB183">
        <f t="shared" si="63"/>
        <v>5.4689037280246851</v>
      </c>
      <c r="AC183">
        <f t="shared" si="50"/>
        <v>2.1837848869840156E-3</v>
      </c>
      <c r="AD183">
        <f t="shared" si="60"/>
        <v>-1.6692478821959029E-2</v>
      </c>
    </row>
    <row r="184" spans="1:30" x14ac:dyDescent="0.25">
      <c r="A184">
        <f t="shared" si="51"/>
        <v>183</v>
      </c>
      <c r="B184" s="1">
        <f>ETH_5MIN_Raw_Data!A188</f>
        <v>43203</v>
      </c>
      <c r="C184">
        <f>ETH_5MIN_Raw_Data!B188</f>
        <v>489.72</v>
      </c>
      <c r="D184">
        <f>ETH_5MIN_Raw_Data!C188</f>
        <v>490.8</v>
      </c>
      <c r="E184">
        <f>ETH_5MIN_Raw_Data!D188</f>
        <v>487.93</v>
      </c>
      <c r="F184">
        <f>ETH_5MIN_Raw_Data!E188</f>
        <v>488.2</v>
      </c>
      <c r="G184">
        <f>ETH_5MIN_Raw_Data!F188</f>
        <v>63</v>
      </c>
      <c r="H184">
        <f>ETH_5MIN_Raw_Data!G188</f>
        <v>13785</v>
      </c>
      <c r="I184">
        <f t="shared" si="64"/>
        <v>0.8713216458181221</v>
      </c>
      <c r="J184">
        <f t="shared" si="65"/>
        <v>-1.0420139107880859</v>
      </c>
      <c r="K184">
        <f t="shared" si="52"/>
        <v>491.31000000000006</v>
      </c>
      <c r="L184">
        <f t="shared" si="66"/>
        <v>489.90699999999998</v>
      </c>
      <c r="M184">
        <f t="shared" si="44"/>
        <v>490.98066666666659</v>
      </c>
      <c r="N184">
        <f t="shared" si="45"/>
        <v>-3.424121825327946</v>
      </c>
      <c r="O184">
        <f t="shared" si="47"/>
        <v>-5.3256861941825256E-4</v>
      </c>
      <c r="P184">
        <f t="shared" si="46"/>
        <v>-1</v>
      </c>
      <c r="Q184">
        <f t="shared" si="48"/>
        <v>1.2290045063499033E-3</v>
      </c>
      <c r="R184">
        <f t="shared" si="49"/>
        <v>2.45800901269969E-3</v>
      </c>
      <c r="S184">
        <f t="shared" si="61"/>
        <v>491.28993464052286</v>
      </c>
      <c r="T184">
        <f t="shared" si="53"/>
        <v>-3.0899346405228698</v>
      </c>
      <c r="U184">
        <f t="shared" si="54"/>
        <v>1.4309398786072463</v>
      </c>
      <c r="V184">
        <f t="shared" si="62"/>
        <v>-2.1593741894525618</v>
      </c>
      <c r="W184">
        <f t="shared" si="55"/>
        <v>8174.4</v>
      </c>
      <c r="X184">
        <f t="shared" si="56"/>
        <v>0.42604271265287585</v>
      </c>
      <c r="Y184">
        <f t="shared" si="57"/>
        <v>11115.949999999997</v>
      </c>
      <c r="Z184">
        <f t="shared" si="58"/>
        <v>2669.0500000000029</v>
      </c>
      <c r="AA184">
        <f t="shared" si="59"/>
        <v>11929.171972648826</v>
      </c>
      <c r="AB184">
        <f t="shared" si="63"/>
        <v>0.22374143034567642</v>
      </c>
      <c r="AC184">
        <f t="shared" si="50"/>
        <v>5.8647430854270426E-3</v>
      </c>
      <c r="AD184">
        <f t="shared" si="60"/>
        <v>0.37210091471036794</v>
      </c>
    </row>
    <row r="185" spans="1:30" x14ac:dyDescent="0.25">
      <c r="A185">
        <f t="shared" si="51"/>
        <v>184</v>
      </c>
      <c r="B185" s="1">
        <f>ETH_5MIN_Raw_Data!A189</f>
        <v>43203.003472222219</v>
      </c>
      <c r="C185">
        <f>ETH_5MIN_Raw_Data!B189</f>
        <v>489.1</v>
      </c>
      <c r="D185">
        <f>ETH_5MIN_Raw_Data!C189</f>
        <v>490.06</v>
      </c>
      <c r="E185">
        <f>ETH_5MIN_Raw_Data!D189</f>
        <v>487.94</v>
      </c>
      <c r="F185">
        <f>ETH_5MIN_Raw_Data!E189</f>
        <v>487.94</v>
      </c>
      <c r="G185">
        <f>ETH_5MIN_Raw_Data!F189</f>
        <v>46</v>
      </c>
      <c r="H185">
        <f>ETH_5MIN_Raw_Data!G189</f>
        <v>2268</v>
      </c>
      <c r="I185">
        <f t="shared" si="64"/>
        <v>0.74005349904143136</v>
      </c>
      <c r="J185">
        <f t="shared" si="65"/>
        <v>-1.0011641483552636</v>
      </c>
      <c r="K185">
        <f t="shared" si="52"/>
        <v>491.00299999999999</v>
      </c>
      <c r="L185">
        <f t="shared" si="66"/>
        <v>489.91600000000011</v>
      </c>
      <c r="M185">
        <f t="shared" si="44"/>
        <v>491.00116666666673</v>
      </c>
      <c r="N185">
        <f t="shared" si="45"/>
        <v>-2.3507761633904907</v>
      </c>
      <c r="O185">
        <f t="shared" si="47"/>
        <v>3.6889781530517448E-4</v>
      </c>
      <c r="P185">
        <f t="shared" si="46"/>
        <v>1</v>
      </c>
      <c r="Q185">
        <f t="shared" si="48"/>
        <v>1.1886707382054845E-3</v>
      </c>
      <c r="R185">
        <f t="shared" si="49"/>
        <v>-1.9264663688158333E-3</v>
      </c>
      <c r="S185">
        <f t="shared" si="61"/>
        <v>490.23352941176461</v>
      </c>
      <c r="T185">
        <f t="shared" si="53"/>
        <v>-2.2935294117646094</v>
      </c>
      <c r="U185">
        <f t="shared" si="54"/>
        <v>1.3796400132090558</v>
      </c>
      <c r="V185">
        <f t="shared" si="62"/>
        <v>-1.6624114912627375</v>
      </c>
      <c r="W185">
        <f t="shared" si="55"/>
        <v>9445.2000000000007</v>
      </c>
      <c r="X185">
        <f t="shared" si="56"/>
        <v>-0.5505942319072602</v>
      </c>
      <c r="Y185">
        <f t="shared" si="57"/>
        <v>10290</v>
      </c>
      <c r="Z185">
        <f t="shared" si="58"/>
        <v>-8022</v>
      </c>
      <c r="AA185">
        <f t="shared" si="59"/>
        <v>12120.231674515937</v>
      </c>
      <c r="AB185">
        <f t="shared" si="63"/>
        <v>-0.66186853646264032</v>
      </c>
      <c r="AC185">
        <f t="shared" si="50"/>
        <v>4.3353783231083942E-3</v>
      </c>
      <c r="AD185">
        <f t="shared" si="60"/>
        <v>-0.26378764480054179</v>
      </c>
    </row>
    <row r="186" spans="1:30" x14ac:dyDescent="0.25">
      <c r="A186">
        <f t="shared" si="51"/>
        <v>185</v>
      </c>
      <c r="B186" s="1">
        <f>ETH_5MIN_Raw_Data!A190</f>
        <v>43203.006944444445</v>
      </c>
      <c r="C186">
        <f>ETH_5MIN_Raw_Data!B190</f>
        <v>488.9</v>
      </c>
      <c r="D186">
        <f>ETH_5MIN_Raw_Data!C190</f>
        <v>489.04</v>
      </c>
      <c r="E186">
        <f>ETH_5MIN_Raw_Data!D190</f>
        <v>487.55</v>
      </c>
      <c r="F186">
        <f>ETH_5MIN_Raw_Data!E190</f>
        <v>488.12</v>
      </c>
      <c r="G186">
        <f>ETH_5MIN_Raw_Data!F190</f>
        <v>46</v>
      </c>
      <c r="H186">
        <f>ETH_5MIN_Raw_Data!G190</f>
        <v>3378</v>
      </c>
      <c r="I186">
        <f t="shared" si="64"/>
        <v>1.2840473603995153</v>
      </c>
      <c r="J186">
        <f t="shared" si="65"/>
        <v>-0.99577989131136502</v>
      </c>
      <c r="K186">
        <f t="shared" si="52"/>
        <v>490.6169999999999</v>
      </c>
      <c r="L186">
        <f t="shared" si="66"/>
        <v>489.88533333333334</v>
      </c>
      <c r="M186">
        <f t="shared" si="44"/>
        <v>490.98300000000006</v>
      </c>
      <c r="N186">
        <f t="shared" si="45"/>
        <v>-1.6039990579851451</v>
      </c>
      <c r="O186">
        <f t="shared" si="47"/>
        <v>1.7823486028025989E-3</v>
      </c>
      <c r="P186">
        <f t="shared" si="46"/>
        <v>1</v>
      </c>
      <c r="Q186">
        <f t="shared" si="48"/>
        <v>-1.843808899450908E-3</v>
      </c>
      <c r="R186">
        <f t="shared" si="49"/>
        <v>-1.7004015406047368E-3</v>
      </c>
      <c r="S186">
        <f t="shared" si="61"/>
        <v>489.20222222222225</v>
      </c>
      <c r="T186">
        <f t="shared" si="53"/>
        <v>-1.0822222222222422</v>
      </c>
      <c r="U186">
        <f t="shared" si="54"/>
        <v>1.1867212743694024</v>
      </c>
      <c r="V186">
        <f t="shared" si="62"/>
        <v>-0.91194305318012536</v>
      </c>
      <c r="W186">
        <f t="shared" si="55"/>
        <v>9464.7999999999993</v>
      </c>
      <c r="X186">
        <f t="shared" si="56"/>
        <v>-0.46733777793002512</v>
      </c>
      <c r="Y186">
        <f t="shared" si="57"/>
        <v>9601.1000000000022</v>
      </c>
      <c r="Z186">
        <f t="shared" si="58"/>
        <v>-6223.1000000000022</v>
      </c>
      <c r="AA186">
        <f t="shared" si="59"/>
        <v>13579.465059363893</v>
      </c>
      <c r="AB186">
        <f t="shared" si="63"/>
        <v>-0.45827283864240181</v>
      </c>
      <c r="AC186">
        <f t="shared" si="50"/>
        <v>3.0514340716165616E-3</v>
      </c>
      <c r="AD186">
        <f t="shared" si="60"/>
        <v>-0.28270178825891912</v>
      </c>
    </row>
    <row r="187" spans="1:30" x14ac:dyDescent="0.25">
      <c r="A187">
        <f t="shared" si="51"/>
        <v>186</v>
      </c>
      <c r="B187" s="1">
        <f>ETH_5MIN_Raw_Data!A191</f>
        <v>43203.010416666664</v>
      </c>
      <c r="C187">
        <f>ETH_5MIN_Raw_Data!B191</f>
        <v>487.76</v>
      </c>
      <c r="D187">
        <f>ETH_5MIN_Raw_Data!C191</f>
        <v>488.99</v>
      </c>
      <c r="E187">
        <f>ETH_5MIN_Raw_Data!D191</f>
        <v>486.1</v>
      </c>
      <c r="F187">
        <f>ETH_5MIN_Raw_Data!E191</f>
        <v>488.99</v>
      </c>
      <c r="G187">
        <f>ETH_5MIN_Raw_Data!F191</f>
        <v>53</v>
      </c>
      <c r="H187">
        <f>ETH_5MIN_Raw_Data!G191</f>
        <v>3577</v>
      </c>
      <c r="I187">
        <f t="shared" si="64"/>
        <v>0.2217792134831873</v>
      </c>
      <c r="J187">
        <f t="shared" si="65"/>
        <v>-0.51730912865945278</v>
      </c>
      <c r="K187">
        <f t="shared" si="52"/>
        <v>490.19299999999993</v>
      </c>
      <c r="L187">
        <f t="shared" si="66"/>
        <v>490.04033333333336</v>
      </c>
      <c r="M187">
        <f t="shared" si="44"/>
        <v>490.97900000000004</v>
      </c>
      <c r="N187">
        <f t="shared" si="45"/>
        <v>-0.75138485190136084</v>
      </c>
      <c r="O187">
        <f t="shared" si="47"/>
        <v>-7.3621137446576337E-4</v>
      </c>
      <c r="P187">
        <f t="shared" si="46"/>
        <v>-1</v>
      </c>
      <c r="Q187">
        <f t="shared" si="48"/>
        <v>0</v>
      </c>
      <c r="R187">
        <f t="shared" si="49"/>
        <v>-3.5788052925417699E-3</v>
      </c>
      <c r="S187">
        <f t="shared" si="61"/>
        <v>488.53143790849674</v>
      </c>
      <c r="T187">
        <f t="shared" si="53"/>
        <v>0.45856209150326777</v>
      </c>
      <c r="U187">
        <f t="shared" si="54"/>
        <v>1.1289954125481949</v>
      </c>
      <c r="V187">
        <f t="shared" si="62"/>
        <v>0.40616825046992167</v>
      </c>
      <c r="W187">
        <f t="shared" si="55"/>
        <v>9638.7000000000007</v>
      </c>
      <c r="X187">
        <f t="shared" si="56"/>
        <v>-0.46880787944413826</v>
      </c>
      <c r="Y187">
        <f t="shared" si="57"/>
        <v>10443.125</v>
      </c>
      <c r="Z187">
        <f t="shared" si="58"/>
        <v>-6866.125</v>
      </c>
      <c r="AA187">
        <f t="shared" si="59"/>
        <v>14235.581680274172</v>
      </c>
      <c r="AB187">
        <f t="shared" si="63"/>
        <v>-0.48232135182183583</v>
      </c>
      <c r="AC187">
        <f t="shared" si="50"/>
        <v>5.9276579597780437E-3</v>
      </c>
      <c r="AD187">
        <f t="shared" si="60"/>
        <v>-6.6232427970195615E-2</v>
      </c>
    </row>
    <row r="188" spans="1:30" x14ac:dyDescent="0.25">
      <c r="A188">
        <f t="shared" si="51"/>
        <v>187</v>
      </c>
      <c r="B188" s="1">
        <f>ETH_5MIN_Raw_Data!A192</f>
        <v>43203.013888888891</v>
      </c>
      <c r="C188">
        <f>ETH_5MIN_Raw_Data!B192</f>
        <v>488.99</v>
      </c>
      <c r="D188">
        <f>ETH_5MIN_Raw_Data!C192</f>
        <v>489.26</v>
      </c>
      <c r="E188">
        <f>ETH_5MIN_Raw_Data!D192</f>
        <v>488.63</v>
      </c>
      <c r="F188">
        <f>ETH_5MIN_Raw_Data!E192</f>
        <v>488.63</v>
      </c>
      <c r="G188">
        <f>ETH_5MIN_Raw_Data!F192</f>
        <v>22</v>
      </c>
      <c r="H188">
        <f>ETH_5MIN_Raw_Data!G192</f>
        <v>603</v>
      </c>
      <c r="I188">
        <f t="shared" si="64"/>
        <v>0.49931102688037665</v>
      </c>
      <c r="J188">
        <f t="shared" si="65"/>
        <v>-0.53977383933718925</v>
      </c>
      <c r="K188">
        <f t="shared" si="52"/>
        <v>490.00599999999997</v>
      </c>
      <c r="L188">
        <f t="shared" si="66"/>
        <v>490.267</v>
      </c>
      <c r="M188">
        <f t="shared" si="44"/>
        <v>490.97983333333343</v>
      </c>
      <c r="N188">
        <f t="shared" si="45"/>
        <v>-0.84870322347399618</v>
      </c>
      <c r="O188">
        <f t="shared" si="47"/>
        <v>3.4791150768478382E-4</v>
      </c>
      <c r="P188">
        <f t="shared" si="46"/>
        <v>1</v>
      </c>
      <c r="Q188">
        <f t="shared" si="48"/>
        <v>1.5349037103739025E-3</v>
      </c>
      <c r="R188">
        <f t="shared" si="49"/>
        <v>-5.8940302478357768E-3</v>
      </c>
      <c r="S188">
        <f t="shared" si="61"/>
        <v>488.00045751633979</v>
      </c>
      <c r="T188">
        <f t="shared" si="53"/>
        <v>0.62954248366020238</v>
      </c>
      <c r="U188">
        <f t="shared" si="54"/>
        <v>0.86735759005527058</v>
      </c>
      <c r="V188">
        <f t="shared" si="62"/>
        <v>0.72581653850528483</v>
      </c>
      <c r="W188">
        <f t="shared" si="55"/>
        <v>9831</v>
      </c>
      <c r="X188">
        <f t="shared" si="56"/>
        <v>-0.71960446048532956</v>
      </c>
      <c r="Y188">
        <f t="shared" si="57"/>
        <v>8377.6749999999993</v>
      </c>
      <c r="Z188">
        <f t="shared" si="58"/>
        <v>-7774.6749999999993</v>
      </c>
      <c r="AA188">
        <f t="shared" si="59"/>
        <v>14335.074051663167</v>
      </c>
      <c r="AB188">
        <f t="shared" si="63"/>
        <v>-0.54235331969547629</v>
      </c>
      <c r="AC188">
        <f t="shared" si="50"/>
        <v>1.2884884802994109E-3</v>
      </c>
      <c r="AD188">
        <f t="shared" si="60"/>
        <v>-1.2793235904275688</v>
      </c>
    </row>
    <row r="189" spans="1:30" x14ac:dyDescent="0.25">
      <c r="A189">
        <f t="shared" si="51"/>
        <v>188</v>
      </c>
      <c r="B189" s="1">
        <f>ETH_5MIN_Raw_Data!A193</f>
        <v>43203.017361111109</v>
      </c>
      <c r="C189">
        <f>ETH_5MIN_Raw_Data!B193</f>
        <v>489.24</v>
      </c>
      <c r="D189">
        <f>ETH_5MIN_Raw_Data!C193</f>
        <v>489.24</v>
      </c>
      <c r="E189">
        <f>ETH_5MIN_Raw_Data!D193</f>
        <v>488.02</v>
      </c>
      <c r="F189">
        <f>ETH_5MIN_Raw_Data!E193</f>
        <v>488.8</v>
      </c>
      <c r="G189">
        <f>ETH_5MIN_Raw_Data!F193</f>
        <v>14</v>
      </c>
      <c r="H189">
        <f>ETH_5MIN_Raw_Data!G193</f>
        <v>7796</v>
      </c>
      <c r="I189">
        <f t="shared" si="64"/>
        <v>-0.39407399228827966</v>
      </c>
      <c r="J189">
        <f t="shared" si="65"/>
        <v>-4.1219227141324415E-2</v>
      </c>
      <c r="K189">
        <f t="shared" si="52"/>
        <v>489.56700000000001</v>
      </c>
      <c r="L189">
        <f t="shared" si="66"/>
        <v>490.32033333333334</v>
      </c>
      <c r="M189">
        <f t="shared" si="44"/>
        <v>490.91266666666684</v>
      </c>
      <c r="N189">
        <f t="shared" si="45"/>
        <v>-0.58537663681438123</v>
      </c>
      <c r="O189">
        <f t="shared" si="47"/>
        <v>-5.7283142389531413E-4</v>
      </c>
      <c r="P189">
        <f t="shared" si="46"/>
        <v>-1</v>
      </c>
      <c r="Q189">
        <f t="shared" si="48"/>
        <v>1.2274959083469024E-3</v>
      </c>
      <c r="R189">
        <f t="shared" si="49"/>
        <v>-6.1170212765957631E-3</v>
      </c>
      <c r="S189">
        <f t="shared" si="61"/>
        <v>487.77790849673204</v>
      </c>
      <c r="T189">
        <f t="shared" si="53"/>
        <v>1.0220915032679727</v>
      </c>
      <c r="U189">
        <f t="shared" si="54"/>
        <v>0.87703862715730585</v>
      </c>
      <c r="V189">
        <f t="shared" si="62"/>
        <v>1.1653893815154053</v>
      </c>
      <c r="W189">
        <f t="shared" si="55"/>
        <v>8957.6</v>
      </c>
      <c r="X189">
        <f t="shared" si="56"/>
        <v>-8.8525903300580647E-2</v>
      </c>
      <c r="Y189">
        <f t="shared" si="57"/>
        <v>7424.4500000000007</v>
      </c>
      <c r="Z189">
        <f t="shared" si="58"/>
        <v>371.54999999999927</v>
      </c>
      <c r="AA189">
        <f t="shared" si="59"/>
        <v>14536.506574202009</v>
      </c>
      <c r="AB189">
        <f t="shared" si="63"/>
        <v>2.5559786190953913E-2</v>
      </c>
      <c r="AC189">
        <f t="shared" si="50"/>
        <v>2.4967767022082707E-3</v>
      </c>
      <c r="AD189">
        <f t="shared" si="60"/>
        <v>-1.4626226510760088</v>
      </c>
    </row>
    <row r="190" spans="1:30" x14ac:dyDescent="0.25">
      <c r="A190">
        <f t="shared" si="51"/>
        <v>189</v>
      </c>
      <c r="B190" s="1">
        <f>ETH_5MIN_Raw_Data!A194</f>
        <v>43203.020833333336</v>
      </c>
      <c r="C190">
        <f>ETH_5MIN_Raw_Data!B194</f>
        <v>488</v>
      </c>
      <c r="D190">
        <f>ETH_5MIN_Raw_Data!C194</f>
        <v>489.02</v>
      </c>
      <c r="E190">
        <f>ETH_5MIN_Raw_Data!D194</f>
        <v>487.59</v>
      </c>
      <c r="F190">
        <f>ETH_5MIN_Raw_Data!E194</f>
        <v>488.52</v>
      </c>
      <c r="G190">
        <f>ETH_5MIN_Raw_Data!F194</f>
        <v>20</v>
      </c>
      <c r="H190">
        <f>ETH_5MIN_Raw_Data!G194</f>
        <v>710</v>
      </c>
      <c r="I190">
        <f t="shared" si="64"/>
        <v>-0.88547344399577188</v>
      </c>
      <c r="J190">
        <f t="shared" si="65"/>
        <v>0.30655580508279445</v>
      </c>
      <c r="K190">
        <f t="shared" si="52"/>
        <v>489.28199999999998</v>
      </c>
      <c r="L190">
        <f t="shared" si="66"/>
        <v>490.46800000000002</v>
      </c>
      <c r="M190">
        <f t="shared" ref="M190:M253" si="67">AVERAGE(F130:F189)</f>
        <v>490.85766666666683</v>
      </c>
      <c r="N190">
        <f t="shared" ref="N190:N253" si="68">(F190-K190)/_xlfn.STDEV.P(F180:F189)</f>
        <v>-0.67870459583700382</v>
      </c>
      <c r="O190">
        <f t="shared" si="47"/>
        <v>-2.6610988291164224E-3</v>
      </c>
      <c r="P190">
        <f t="shared" si="46"/>
        <v>-1</v>
      </c>
      <c r="Q190">
        <f t="shared" si="48"/>
        <v>-3.1114386309669651E-3</v>
      </c>
      <c r="R190">
        <f t="shared" si="49"/>
        <v>-5.9567673790222883E-3</v>
      </c>
      <c r="S190">
        <f t="shared" si="61"/>
        <v>487.6030718954247</v>
      </c>
      <c r="T190">
        <f t="shared" si="53"/>
        <v>0.91692810457527685</v>
      </c>
      <c r="U190">
        <f t="shared" si="54"/>
        <v>0.89522500164906793</v>
      </c>
      <c r="V190">
        <f t="shared" si="62"/>
        <v>1.0242431823130835</v>
      </c>
      <c r="W190">
        <f t="shared" si="55"/>
        <v>9137.7000000000007</v>
      </c>
      <c r="X190">
        <f t="shared" si="56"/>
        <v>-0.64372847725215521</v>
      </c>
      <c r="Y190">
        <f t="shared" si="57"/>
        <v>9975.4499999999971</v>
      </c>
      <c r="Z190">
        <f t="shared" si="58"/>
        <v>-9265.4499999999971</v>
      </c>
      <c r="AA190">
        <f t="shared" si="59"/>
        <v>14364.06266167357</v>
      </c>
      <c r="AB190">
        <f t="shared" si="63"/>
        <v>-0.6450438304423598</v>
      </c>
      <c r="AC190">
        <f t="shared" si="50"/>
        <v>2.9284975578787991E-3</v>
      </c>
      <c r="AD190">
        <f t="shared" si="60"/>
        <v>-1.0809815598776005</v>
      </c>
    </row>
    <row r="191" spans="1:30" x14ac:dyDescent="0.25">
      <c r="A191">
        <f t="shared" si="51"/>
        <v>190</v>
      </c>
      <c r="B191" s="1">
        <f>ETH_5MIN_Raw_Data!A195</f>
        <v>43203.024305555555</v>
      </c>
      <c r="C191">
        <f>ETH_5MIN_Raw_Data!B195</f>
        <v>489.34</v>
      </c>
      <c r="D191">
        <f>ETH_5MIN_Raw_Data!C195</f>
        <v>489.99</v>
      </c>
      <c r="E191">
        <f>ETH_5MIN_Raw_Data!D195</f>
        <v>487</v>
      </c>
      <c r="F191">
        <f>ETH_5MIN_Raw_Data!E195</f>
        <v>487.22</v>
      </c>
      <c r="G191">
        <f>ETH_5MIN_Raw_Data!F195</f>
        <v>55</v>
      </c>
      <c r="H191">
        <f>ETH_5MIN_Raw_Data!G195</f>
        <v>4790</v>
      </c>
      <c r="I191">
        <f t="shared" si="64"/>
        <v>-0.80627790166726587</v>
      </c>
      <c r="J191">
        <f t="shared" si="65"/>
        <v>0.21233217802742296</v>
      </c>
      <c r="K191">
        <f t="shared" si="52"/>
        <v>488.99600000000009</v>
      </c>
      <c r="L191">
        <f t="shared" si="66"/>
        <v>490.55266666666665</v>
      </c>
      <c r="M191">
        <f t="shared" si="67"/>
        <v>490.73800000000011</v>
      </c>
      <c r="N191">
        <f t="shared" si="68"/>
        <v>-1.9898313469970108</v>
      </c>
      <c r="O191">
        <f t="shared" si="47"/>
        <v>3.6328557940970849E-3</v>
      </c>
      <c r="P191">
        <f t="shared" ref="P191:P254" si="69">IF(O191&gt;0,1,-1)</f>
        <v>1</v>
      </c>
      <c r="Q191">
        <f t="shared" si="48"/>
        <v>1.4367226304337502E-4</v>
      </c>
      <c r="R191">
        <f t="shared" si="49"/>
        <v>-6.1163334838471696E-3</v>
      </c>
      <c r="S191">
        <f t="shared" si="61"/>
        <v>487.62725490196073</v>
      </c>
      <c r="T191">
        <f t="shared" si="53"/>
        <v>-0.40725490196069813</v>
      </c>
      <c r="U191">
        <f t="shared" si="54"/>
        <v>0.86259635497735909</v>
      </c>
      <c r="V191">
        <f t="shared" si="62"/>
        <v>-0.47212685239249302</v>
      </c>
      <c r="W191">
        <f t="shared" si="55"/>
        <v>9063</v>
      </c>
      <c r="X191">
        <f t="shared" si="56"/>
        <v>-0.32524785297305209</v>
      </c>
      <c r="Y191">
        <f t="shared" si="57"/>
        <v>7485.7250000000004</v>
      </c>
      <c r="Z191">
        <f t="shared" si="58"/>
        <v>-2695.7250000000004</v>
      </c>
      <c r="AA191">
        <f t="shared" si="59"/>
        <v>13435.639619153142</v>
      </c>
      <c r="AB191">
        <f t="shared" si="63"/>
        <v>-0.20063987100079078</v>
      </c>
      <c r="AC191">
        <f t="shared" si="50"/>
        <v>6.1208405408448583E-3</v>
      </c>
      <c r="AD191">
        <f t="shared" si="60"/>
        <v>0.45273481518718761</v>
      </c>
    </row>
    <row r="192" spans="1:30" x14ac:dyDescent="0.25">
      <c r="A192">
        <f t="shared" si="51"/>
        <v>191</v>
      </c>
      <c r="B192" s="1">
        <f>ETH_5MIN_Raw_Data!A196</f>
        <v>43203.027777777781</v>
      </c>
      <c r="C192">
        <f>ETH_5MIN_Raw_Data!B196</f>
        <v>487.22</v>
      </c>
      <c r="D192">
        <f>ETH_5MIN_Raw_Data!C196</f>
        <v>488.99</v>
      </c>
      <c r="E192">
        <f>ETH_5MIN_Raw_Data!D196</f>
        <v>487.22</v>
      </c>
      <c r="F192">
        <f>ETH_5MIN_Raw_Data!E196</f>
        <v>488.99</v>
      </c>
      <c r="G192">
        <f>ETH_5MIN_Raw_Data!F196</f>
        <v>38</v>
      </c>
      <c r="H192">
        <f>ETH_5MIN_Raw_Data!G196</f>
        <v>6580</v>
      </c>
      <c r="I192">
        <f t="shared" si="64"/>
        <v>-0.83716173488615864</v>
      </c>
      <c r="J192">
        <f t="shared" si="65"/>
        <v>0.21921530877073667</v>
      </c>
      <c r="K192">
        <f t="shared" si="52"/>
        <v>488.69800000000004</v>
      </c>
      <c r="L192">
        <f t="shared" si="66"/>
        <v>490.52566666666661</v>
      </c>
      <c r="M192">
        <f t="shared" si="67"/>
        <v>490.61016666666677</v>
      </c>
      <c r="N192">
        <f t="shared" si="68"/>
        <v>0.3115784007131055</v>
      </c>
      <c r="O192">
        <f t="shared" si="47"/>
        <v>7.9756232233785219E-4</v>
      </c>
      <c r="P192">
        <f t="shared" si="69"/>
        <v>1</v>
      </c>
      <c r="Q192">
        <f t="shared" si="48"/>
        <v>-3.5788052925417699E-3</v>
      </c>
      <c r="R192">
        <f t="shared" si="49"/>
        <v>-3.9264606638172881E-3</v>
      </c>
      <c r="S192">
        <f t="shared" si="61"/>
        <v>487.28882352941167</v>
      </c>
      <c r="T192">
        <f t="shared" si="53"/>
        <v>1.7011764705883365</v>
      </c>
      <c r="U192">
        <f t="shared" si="54"/>
        <v>0.86542529377900901</v>
      </c>
      <c r="V192">
        <f t="shared" si="62"/>
        <v>1.96571152104868</v>
      </c>
      <c r="W192">
        <f t="shared" si="55"/>
        <v>8423.4</v>
      </c>
      <c r="X192">
        <f t="shared" si="56"/>
        <v>-0.13992300429229748</v>
      </c>
      <c r="Y192">
        <f t="shared" si="57"/>
        <v>6174.4249999999993</v>
      </c>
      <c r="Z192">
        <f t="shared" si="58"/>
        <v>405.57500000000073</v>
      </c>
      <c r="AA192">
        <f t="shared" si="59"/>
        <v>13347.204798281651</v>
      </c>
      <c r="AB192">
        <f t="shared" si="63"/>
        <v>3.0386512092195915E-2</v>
      </c>
      <c r="AC192">
        <f t="shared" si="50"/>
        <v>3.6262689380358358E-3</v>
      </c>
      <c r="AD192">
        <f t="shared" si="60"/>
        <v>-0.18093298957071854</v>
      </c>
    </row>
    <row r="193" spans="1:30" x14ac:dyDescent="0.25">
      <c r="A193">
        <f t="shared" si="51"/>
        <v>192</v>
      </c>
      <c r="B193" s="1">
        <f>ETH_5MIN_Raw_Data!A197</f>
        <v>43203.03125</v>
      </c>
      <c r="C193">
        <f>ETH_5MIN_Raw_Data!B197</f>
        <v>488.99</v>
      </c>
      <c r="D193">
        <f>ETH_5MIN_Raw_Data!C197</f>
        <v>489.44</v>
      </c>
      <c r="E193">
        <f>ETH_5MIN_Raw_Data!D197</f>
        <v>488.99</v>
      </c>
      <c r="F193">
        <f>ETH_5MIN_Raw_Data!E197</f>
        <v>489.38</v>
      </c>
      <c r="G193">
        <f>ETH_5MIN_Raw_Data!F197</f>
        <v>5</v>
      </c>
      <c r="H193">
        <f>ETH_5MIN_Raw_Data!G197</f>
        <v>244</v>
      </c>
      <c r="I193">
        <f t="shared" si="64"/>
        <v>-0.86865320172116345</v>
      </c>
      <c r="J193">
        <f t="shared" si="65"/>
        <v>0.24299608507881501</v>
      </c>
      <c r="K193">
        <f t="shared" si="52"/>
        <v>488.53000000000003</v>
      </c>
      <c r="L193">
        <f t="shared" si="66"/>
        <v>490.51299999999992</v>
      </c>
      <c r="M193">
        <f t="shared" si="67"/>
        <v>490.51150000000013</v>
      </c>
      <c r="N193">
        <f t="shared" si="68"/>
        <v>1.240248314845894</v>
      </c>
      <c r="O193">
        <f t="shared" si="47"/>
        <v>4.0868037108140524E-5</v>
      </c>
      <c r="P193">
        <f t="shared" si="69"/>
        <v>1</v>
      </c>
      <c r="Q193">
        <f t="shared" si="48"/>
        <v>-7.417548735134242E-3</v>
      </c>
      <c r="R193">
        <f t="shared" si="49"/>
        <v>-2.6972904491397139E-3</v>
      </c>
      <c r="S193">
        <f t="shared" si="61"/>
        <v>487.23980392156852</v>
      </c>
      <c r="T193">
        <f t="shared" si="53"/>
        <v>2.1401960784314724</v>
      </c>
      <c r="U193">
        <f t="shared" si="54"/>
        <v>0.90780786440691696</v>
      </c>
      <c r="V193">
        <f t="shared" si="62"/>
        <v>2.3575430025930557</v>
      </c>
      <c r="W193">
        <f t="shared" si="55"/>
        <v>8974.7999999999993</v>
      </c>
      <c r="X193">
        <f t="shared" si="56"/>
        <v>-0.67322097671114378</v>
      </c>
      <c r="Y193">
        <f t="shared" si="57"/>
        <v>5177.7249999999985</v>
      </c>
      <c r="Z193">
        <f t="shared" si="58"/>
        <v>-4933.7249999999985</v>
      </c>
      <c r="AA193">
        <f t="shared" si="59"/>
        <v>12007.328573278348</v>
      </c>
      <c r="AB193">
        <f t="shared" si="63"/>
        <v>-0.41089281182658177</v>
      </c>
      <c r="AC193">
        <f t="shared" si="50"/>
        <v>9.1984096971676793E-4</v>
      </c>
      <c r="AD193">
        <f t="shared" si="60"/>
        <v>-1.7820406897333674</v>
      </c>
    </row>
    <row r="194" spans="1:30" x14ac:dyDescent="0.25">
      <c r="A194">
        <f t="shared" si="51"/>
        <v>193</v>
      </c>
      <c r="B194" s="1">
        <f>ETH_5MIN_Raw_Data!A198</f>
        <v>43203.034722222219</v>
      </c>
      <c r="C194">
        <f>ETH_5MIN_Raw_Data!B198</f>
        <v>489.09</v>
      </c>
      <c r="D194">
        <f>ETH_5MIN_Raw_Data!C198</f>
        <v>489.4</v>
      </c>
      <c r="E194">
        <f>ETH_5MIN_Raw_Data!D198</f>
        <v>489.09</v>
      </c>
      <c r="F194">
        <f>ETH_5MIN_Raw_Data!E198</f>
        <v>489.4</v>
      </c>
      <c r="G194">
        <f>ETH_5MIN_Raw_Data!F198</f>
        <v>19</v>
      </c>
      <c r="H194">
        <f>ETH_5MIN_Raw_Data!G198</f>
        <v>873</v>
      </c>
      <c r="I194">
        <f t="shared" si="64"/>
        <v>-0.86235492602245989</v>
      </c>
      <c r="J194">
        <f t="shared" si="65"/>
        <v>0.24054073147541472</v>
      </c>
      <c r="K194">
        <f t="shared" si="52"/>
        <v>488.47899999999998</v>
      </c>
      <c r="L194">
        <f t="shared" si="66"/>
        <v>490.49299999999988</v>
      </c>
      <c r="M194">
        <f t="shared" si="67"/>
        <v>490.43450000000018</v>
      </c>
      <c r="N194">
        <f t="shared" si="68"/>
        <v>1.5471040164069199</v>
      </c>
      <c r="O194">
        <f t="shared" ref="O194:O257" si="70">(F195-F194)/F194</f>
        <v>-4.9039640375970117E-3</v>
      </c>
      <c r="P194">
        <f t="shared" si="69"/>
        <v>-1</v>
      </c>
      <c r="Q194">
        <f t="shared" ref="Q194:Q257" si="71">(F199-F194)/F194</f>
        <v>-7.335512872905548E-3</v>
      </c>
      <c r="R194">
        <f t="shared" ref="R194:R257" si="72">(F204-F194)/F194</f>
        <v>-4.4953003677972794E-3</v>
      </c>
      <c r="S194">
        <f t="shared" si="61"/>
        <v>487.3914379084967</v>
      </c>
      <c r="T194">
        <f t="shared" si="53"/>
        <v>2.0085620915032791</v>
      </c>
      <c r="U194">
        <f t="shared" si="54"/>
        <v>1.0256272925918302</v>
      </c>
      <c r="V194">
        <f t="shared" si="62"/>
        <v>1.958374261304519</v>
      </c>
      <c r="W194">
        <f t="shared" si="55"/>
        <v>4373.1000000000004</v>
      </c>
      <c r="X194">
        <f t="shared" si="56"/>
        <v>-0.88594175984490842</v>
      </c>
      <c r="Y194">
        <f t="shared" si="57"/>
        <v>2475.75</v>
      </c>
      <c r="Z194">
        <f t="shared" si="58"/>
        <v>-1602.75</v>
      </c>
      <c r="AA194">
        <f t="shared" si="59"/>
        <v>4087.3564560097825</v>
      </c>
      <c r="AB194">
        <f t="shared" si="63"/>
        <v>-0.39212386226883172</v>
      </c>
      <c r="AC194">
        <f t="shared" ref="AC194:AC257" si="73">(D194-E194)/AVERAGE(D194,E194)</f>
        <v>6.3362936769921464E-4</v>
      </c>
      <c r="AD194">
        <f t="shared" si="60"/>
        <v>-1.0132981342192831</v>
      </c>
    </row>
    <row r="195" spans="1:30" x14ac:dyDescent="0.25">
      <c r="A195">
        <f t="shared" si="51"/>
        <v>194</v>
      </c>
      <c r="B195" s="1">
        <f>ETH_5MIN_Raw_Data!A199</f>
        <v>43203.038194444445</v>
      </c>
      <c r="C195">
        <f>ETH_5MIN_Raw_Data!B199</f>
        <v>488.56</v>
      </c>
      <c r="D195">
        <f>ETH_5MIN_Raw_Data!C199</f>
        <v>488.65</v>
      </c>
      <c r="E195">
        <f>ETH_5MIN_Raw_Data!D199</f>
        <v>487</v>
      </c>
      <c r="F195">
        <f>ETH_5MIN_Raw_Data!E199</f>
        <v>487</v>
      </c>
      <c r="G195">
        <f>ETH_5MIN_Raw_Data!F199</f>
        <v>24</v>
      </c>
      <c r="H195">
        <f>ETH_5MIN_Raw_Data!G199</f>
        <v>3856</v>
      </c>
      <c r="I195">
        <f t="shared" si="64"/>
        <v>-0.84855499968871273</v>
      </c>
      <c r="J195">
        <f t="shared" si="65"/>
        <v>0.24175521936015243</v>
      </c>
      <c r="K195">
        <f t="shared" si="52"/>
        <v>488.59899999999999</v>
      </c>
      <c r="L195">
        <f t="shared" si="66"/>
        <v>490.49599999999992</v>
      </c>
      <c r="M195">
        <f t="shared" si="67"/>
        <v>490.37033333333352</v>
      </c>
      <c r="N195">
        <f t="shared" si="68"/>
        <v>-2.4760837809577123</v>
      </c>
      <c r="O195">
        <f t="shared" si="70"/>
        <v>5.9548254620127403E-4</v>
      </c>
      <c r="P195">
        <f t="shared" si="69"/>
        <v>1</v>
      </c>
      <c r="Q195">
        <f t="shared" si="71"/>
        <v>-2.8542094455851876E-3</v>
      </c>
      <c r="R195">
        <f t="shared" si="72"/>
        <v>7.5975359342916741E-4</v>
      </c>
      <c r="S195">
        <f t="shared" si="61"/>
        <v>487.6681699346405</v>
      </c>
      <c r="T195">
        <f t="shared" si="53"/>
        <v>-0.66816993464050256</v>
      </c>
      <c r="U195">
        <f t="shared" si="54"/>
        <v>1.1005361962064828</v>
      </c>
      <c r="V195">
        <f t="shared" si="62"/>
        <v>-0.60713126650778548</v>
      </c>
      <c r="W195">
        <f t="shared" si="55"/>
        <v>3081.9</v>
      </c>
      <c r="X195">
        <f t="shared" si="56"/>
        <v>0.30822284156954366</v>
      </c>
      <c r="Y195">
        <f t="shared" si="57"/>
        <v>1118.7250000000058</v>
      </c>
      <c r="Z195">
        <f t="shared" si="58"/>
        <v>2737.2749999999942</v>
      </c>
      <c r="AA195">
        <f t="shared" si="59"/>
        <v>2794.6792511246558</v>
      </c>
      <c r="AB195">
        <f t="shared" si="63"/>
        <v>0.97945944920099126</v>
      </c>
      <c r="AC195">
        <f t="shared" si="73"/>
        <v>3.3823604776302514E-3</v>
      </c>
      <c r="AD195">
        <f t="shared" si="60"/>
        <v>-0.72944534750812773</v>
      </c>
    </row>
    <row r="196" spans="1:30" x14ac:dyDescent="0.25">
      <c r="A196">
        <f t="shared" ref="A196:A259" si="74">A195+1</f>
        <v>195</v>
      </c>
      <c r="B196" s="1">
        <f>ETH_5MIN_Raw_Data!A200</f>
        <v>43203.041666666664</v>
      </c>
      <c r="C196">
        <f>ETH_5MIN_Raw_Data!B200</f>
        <v>486.18</v>
      </c>
      <c r="D196">
        <f>ETH_5MIN_Raw_Data!C200</f>
        <v>487.52</v>
      </c>
      <c r="E196">
        <f>ETH_5MIN_Raw_Data!D200</f>
        <v>485.01</v>
      </c>
      <c r="F196">
        <f>ETH_5MIN_Raw_Data!E200</f>
        <v>487.29</v>
      </c>
      <c r="G196">
        <f>ETH_5MIN_Raw_Data!F200</f>
        <v>78</v>
      </c>
      <c r="H196">
        <f>ETH_5MIN_Raw_Data!G200</f>
        <v>49364</v>
      </c>
      <c r="I196">
        <f t="shared" si="64"/>
        <v>-0.9417699218807325</v>
      </c>
      <c r="J196">
        <f t="shared" si="65"/>
        <v>0.2070165507071591</v>
      </c>
      <c r="K196">
        <f t="shared" si="52"/>
        <v>488.50499999999994</v>
      </c>
      <c r="L196">
        <f t="shared" si="66"/>
        <v>490.34666666666658</v>
      </c>
      <c r="M196">
        <f t="shared" si="67"/>
        <v>490.24850000000009</v>
      </c>
      <c r="N196">
        <f t="shared" si="68"/>
        <v>-1.5424980845641538</v>
      </c>
      <c r="O196">
        <f t="shared" si="70"/>
        <v>-1.0260830306390725E-4</v>
      </c>
      <c r="P196">
        <f t="shared" si="69"/>
        <v>-1</v>
      </c>
      <c r="Q196">
        <f t="shared" si="71"/>
        <v>-6.2591064868969424E-3</v>
      </c>
      <c r="R196">
        <f t="shared" si="72"/>
        <v>1.6417328490218161E-4</v>
      </c>
      <c r="S196">
        <f t="shared" si="61"/>
        <v>487.27352941176468</v>
      </c>
      <c r="T196">
        <f t="shared" si="53"/>
        <v>1.6470588235335981E-2</v>
      </c>
      <c r="U196">
        <f t="shared" si="54"/>
        <v>1.1042391344484492</v>
      </c>
      <c r="V196">
        <f t="shared" si="62"/>
        <v>1.4915780215997137E-2</v>
      </c>
      <c r="W196">
        <f t="shared" si="55"/>
        <v>3240.7</v>
      </c>
      <c r="X196">
        <f t="shared" si="56"/>
        <v>18.410965854482974</v>
      </c>
      <c r="Y196">
        <f t="shared" si="57"/>
        <v>217.75</v>
      </c>
      <c r="Z196">
        <f t="shared" si="58"/>
        <v>49146.25</v>
      </c>
      <c r="AA196">
        <f t="shared" si="59"/>
        <v>2783.5674687404839</v>
      </c>
      <c r="AB196">
        <f t="shared" si="63"/>
        <v>17.655850110303891</v>
      </c>
      <c r="AC196">
        <f t="shared" si="73"/>
        <v>5.1617944947713506E-3</v>
      </c>
      <c r="AD196">
        <f t="shared" si="60"/>
        <v>1.7505029458359336</v>
      </c>
    </row>
    <row r="197" spans="1:30" x14ac:dyDescent="0.25">
      <c r="A197">
        <f t="shared" si="74"/>
        <v>196</v>
      </c>
      <c r="B197" s="1">
        <f>ETH_5MIN_Raw_Data!A201</f>
        <v>43203.045138888891</v>
      </c>
      <c r="C197">
        <f>ETH_5MIN_Raw_Data!B201</f>
        <v>487.29</v>
      </c>
      <c r="D197">
        <f>ETH_5MIN_Raw_Data!C201</f>
        <v>487.29</v>
      </c>
      <c r="E197">
        <f>ETH_5MIN_Raw_Data!D201</f>
        <v>485.75</v>
      </c>
      <c r="F197">
        <f>ETH_5MIN_Raw_Data!E201</f>
        <v>487.24</v>
      </c>
      <c r="G197">
        <f>ETH_5MIN_Raw_Data!F201</f>
        <v>35</v>
      </c>
      <c r="H197">
        <f>ETH_5MIN_Raw_Data!G201</f>
        <v>6533</v>
      </c>
      <c r="I197">
        <f t="shared" si="64"/>
        <v>-1.0487336758876538</v>
      </c>
      <c r="J197">
        <f t="shared" si="65"/>
        <v>0.20845526683324958</v>
      </c>
      <c r="K197">
        <f t="shared" si="52"/>
        <v>488.42200000000003</v>
      </c>
      <c r="L197">
        <f t="shared" si="66"/>
        <v>490.27766666666662</v>
      </c>
      <c r="M197">
        <f t="shared" si="67"/>
        <v>490.09016666666685</v>
      </c>
      <c r="N197">
        <f t="shared" si="68"/>
        <v>-1.3681838581330563</v>
      </c>
      <c r="O197">
        <f t="shared" si="70"/>
        <v>-3.0580412117231942E-3</v>
      </c>
      <c r="P197">
        <f t="shared" si="69"/>
        <v>-1</v>
      </c>
      <c r="Q197">
        <f t="shared" si="71"/>
        <v>-3.489040308677775E-4</v>
      </c>
      <c r="R197">
        <f t="shared" si="72"/>
        <v>-4.0637057712831831E-3</v>
      </c>
      <c r="S197">
        <f t="shared" si="61"/>
        <v>487.30137254901973</v>
      </c>
      <c r="T197">
        <f t="shared" si="53"/>
        <v>-6.1372549019722555E-2</v>
      </c>
      <c r="U197">
        <f t="shared" si="54"/>
        <v>0.9772979126194381</v>
      </c>
      <c r="V197">
        <f t="shared" si="62"/>
        <v>-6.2798199225890666E-2</v>
      </c>
      <c r="W197">
        <f t="shared" si="55"/>
        <v>7839.3</v>
      </c>
      <c r="X197">
        <f t="shared" si="56"/>
        <v>-9.2866846260341029E-2</v>
      </c>
      <c r="Y197">
        <f t="shared" si="57"/>
        <v>10066.549999999999</v>
      </c>
      <c r="Z197">
        <f t="shared" si="58"/>
        <v>-3533.5499999999993</v>
      </c>
      <c r="AA197">
        <f t="shared" si="59"/>
        <v>13657.644460765065</v>
      </c>
      <c r="AB197">
        <f t="shared" si="63"/>
        <v>-0.25872323812140435</v>
      </c>
      <c r="AC197">
        <f t="shared" si="73"/>
        <v>3.1653374989723351E-3</v>
      </c>
      <c r="AD197">
        <f t="shared" si="60"/>
        <v>-0.17573024002761409</v>
      </c>
    </row>
    <row r="198" spans="1:30" x14ac:dyDescent="0.25">
      <c r="A198">
        <f t="shared" si="74"/>
        <v>197</v>
      </c>
      <c r="B198" s="1">
        <f>ETH_5MIN_Raw_Data!A202</f>
        <v>43203.048611111109</v>
      </c>
      <c r="C198">
        <f>ETH_5MIN_Raw_Data!B202</f>
        <v>486.43</v>
      </c>
      <c r="D198">
        <f>ETH_5MIN_Raw_Data!C202</f>
        <v>488.22</v>
      </c>
      <c r="E198">
        <f>ETH_5MIN_Raw_Data!D202</f>
        <v>485.75</v>
      </c>
      <c r="F198">
        <f>ETH_5MIN_Raw_Data!E202</f>
        <v>485.75</v>
      </c>
      <c r="G198">
        <f>ETH_5MIN_Raw_Data!F202</f>
        <v>39</v>
      </c>
      <c r="H198">
        <f>ETH_5MIN_Raw_Data!G202</f>
        <v>3786</v>
      </c>
      <c r="I198">
        <f t="shared" si="64"/>
        <v>-0.85489300377840394</v>
      </c>
      <c r="J198">
        <f t="shared" si="65"/>
        <v>0.16862737593777571</v>
      </c>
      <c r="K198">
        <f t="shared" si="52"/>
        <v>488.24700000000001</v>
      </c>
      <c r="L198">
        <f t="shared" si="66"/>
        <v>490.19166666666661</v>
      </c>
      <c r="M198">
        <f t="shared" si="67"/>
        <v>489.92750000000018</v>
      </c>
      <c r="N198">
        <f t="shared" si="68"/>
        <v>-2.7521422240663855</v>
      </c>
      <c r="O198">
        <f t="shared" si="70"/>
        <v>1.2352032938754972E-4</v>
      </c>
      <c r="P198">
        <f t="shared" si="69"/>
        <v>1</v>
      </c>
      <c r="Q198">
        <f t="shared" si="71"/>
        <v>4.7555326814204884E-3</v>
      </c>
      <c r="R198">
        <f t="shared" si="72"/>
        <v>7.7611940298507086E-3</v>
      </c>
      <c r="S198">
        <f t="shared" si="61"/>
        <v>487.25137254901966</v>
      </c>
      <c r="T198">
        <f t="shared" si="53"/>
        <v>-1.5013725490196634</v>
      </c>
      <c r="U198">
        <f t="shared" si="54"/>
        <v>0.92845267402547238</v>
      </c>
      <c r="V198">
        <f t="shared" si="62"/>
        <v>-1.6170695513323201</v>
      </c>
      <c r="W198">
        <f t="shared" si="55"/>
        <v>8134.9</v>
      </c>
      <c r="X198">
        <f t="shared" si="56"/>
        <v>-0.31053315776978457</v>
      </c>
      <c r="Y198">
        <f t="shared" si="57"/>
        <v>9469.2750000000015</v>
      </c>
      <c r="Z198">
        <f t="shared" si="58"/>
        <v>-5683.2750000000015</v>
      </c>
      <c r="AA198">
        <f t="shared" si="59"/>
        <v>14172.514186343975</v>
      </c>
      <c r="AB198">
        <f t="shared" si="63"/>
        <v>-0.40100683091756301</v>
      </c>
      <c r="AC198">
        <f t="shared" si="73"/>
        <v>5.0720248056922226E-3</v>
      </c>
      <c r="AD198">
        <f t="shared" si="60"/>
        <v>0.12407262790208473</v>
      </c>
    </row>
    <row r="199" spans="1:30" x14ac:dyDescent="0.25">
      <c r="A199">
        <f t="shared" si="74"/>
        <v>198</v>
      </c>
      <c r="B199" s="1">
        <f>ETH_5MIN_Raw_Data!A203</f>
        <v>43203.052083333336</v>
      </c>
      <c r="C199">
        <f>ETH_5MIN_Raw_Data!B203</f>
        <v>485.96</v>
      </c>
      <c r="D199">
        <f>ETH_5MIN_Raw_Data!C203</f>
        <v>486.48</v>
      </c>
      <c r="E199">
        <f>ETH_5MIN_Raw_Data!D203</f>
        <v>483.76</v>
      </c>
      <c r="F199">
        <f>ETH_5MIN_Raw_Data!E203</f>
        <v>485.81</v>
      </c>
      <c r="G199">
        <f>ETH_5MIN_Raw_Data!F203</f>
        <v>39</v>
      </c>
      <c r="H199">
        <f>ETH_5MIN_Raw_Data!G203</f>
        <v>36904</v>
      </c>
      <c r="I199">
        <f t="shared" si="64"/>
        <v>-0.87468355371179918</v>
      </c>
      <c r="J199">
        <f t="shared" si="65"/>
        <v>0.17288659052843786</v>
      </c>
      <c r="K199">
        <f t="shared" si="52"/>
        <v>487.959</v>
      </c>
      <c r="L199">
        <f t="shared" si="66"/>
        <v>489.98366666666664</v>
      </c>
      <c r="M199">
        <f t="shared" si="67"/>
        <v>489.76050000000021</v>
      </c>
      <c r="N199">
        <f t="shared" si="68"/>
        <v>-1.8502028009216394</v>
      </c>
      <c r="O199">
        <f t="shared" si="70"/>
        <v>-4.116835800003883E-4</v>
      </c>
      <c r="P199">
        <f t="shared" si="69"/>
        <v>-1</v>
      </c>
      <c r="Q199">
        <f t="shared" si="71"/>
        <v>2.8612008810028331E-3</v>
      </c>
      <c r="R199">
        <f t="shared" si="72"/>
        <v>1.3544389782013512E-2</v>
      </c>
      <c r="S199">
        <f t="shared" si="61"/>
        <v>486.92143790849684</v>
      </c>
      <c r="T199">
        <f t="shared" si="53"/>
        <v>-1.1114379084968391</v>
      </c>
      <c r="U199">
        <f t="shared" si="54"/>
        <v>0.93736411009180165</v>
      </c>
      <c r="V199">
        <f t="shared" si="62"/>
        <v>-1.1857056361886837</v>
      </c>
      <c r="W199">
        <f t="shared" si="55"/>
        <v>8453.2000000000007</v>
      </c>
      <c r="X199">
        <f t="shared" si="56"/>
        <v>2.051942803622619</v>
      </c>
      <c r="Y199">
        <f t="shared" si="57"/>
        <v>6783.5749999999971</v>
      </c>
      <c r="Z199">
        <f t="shared" si="58"/>
        <v>30120.425000000003</v>
      </c>
      <c r="AA199">
        <f t="shared" si="59"/>
        <v>14898.830053010368</v>
      </c>
      <c r="AB199">
        <f t="shared" si="63"/>
        <v>2.0216637744595287</v>
      </c>
      <c r="AC199">
        <f t="shared" si="73"/>
        <v>5.6068601583114022E-3</v>
      </c>
      <c r="AD199">
        <f t="shared" si="60"/>
        <v>7.1645192813349648E-2</v>
      </c>
    </row>
    <row r="200" spans="1:30" x14ac:dyDescent="0.25">
      <c r="A200">
        <f t="shared" si="74"/>
        <v>199</v>
      </c>
      <c r="B200" s="1">
        <f>ETH_5MIN_Raw_Data!A204</f>
        <v>43203.055555555555</v>
      </c>
      <c r="C200">
        <f>ETH_5MIN_Raw_Data!B204</f>
        <v>484.49</v>
      </c>
      <c r="D200">
        <f>ETH_5MIN_Raw_Data!C204</f>
        <v>486.09</v>
      </c>
      <c r="E200">
        <f>ETH_5MIN_Raw_Data!D204</f>
        <v>484.49</v>
      </c>
      <c r="F200">
        <f>ETH_5MIN_Raw_Data!E204</f>
        <v>485.61</v>
      </c>
      <c r="G200">
        <f>ETH_5MIN_Raw_Data!F204</f>
        <v>40</v>
      </c>
      <c r="H200">
        <f>ETH_5MIN_Raw_Data!G204</f>
        <v>5283</v>
      </c>
      <c r="I200">
        <f t="shared" si="64"/>
        <v>-0.77730284637344083</v>
      </c>
      <c r="J200">
        <f t="shared" si="65"/>
        <v>0.16950679739025687</v>
      </c>
      <c r="K200">
        <f t="shared" si="52"/>
        <v>487.66</v>
      </c>
      <c r="L200">
        <f t="shared" si="66"/>
        <v>489.81066666666652</v>
      </c>
      <c r="M200">
        <f t="shared" si="67"/>
        <v>489.51183333333358</v>
      </c>
      <c r="N200">
        <f t="shared" si="68"/>
        <v>-1.5955554165876593</v>
      </c>
      <c r="O200">
        <f t="shared" si="70"/>
        <v>-2.8211939622330771E-3</v>
      </c>
      <c r="P200">
        <f t="shared" si="69"/>
        <v>-1</v>
      </c>
      <c r="Q200">
        <f t="shared" si="71"/>
        <v>3.6243075719198346E-3</v>
      </c>
      <c r="R200">
        <f t="shared" si="72"/>
        <v>1.464137888428989E-2</v>
      </c>
      <c r="S200">
        <f t="shared" si="61"/>
        <v>486.56098039215675</v>
      </c>
      <c r="T200">
        <f t="shared" si="53"/>
        <v>-0.9509803921567368</v>
      </c>
      <c r="U200">
        <f t="shared" si="54"/>
        <v>0.96705609171346352</v>
      </c>
      <c r="V200">
        <f t="shared" si="62"/>
        <v>-0.98337666274533964</v>
      </c>
      <c r="W200">
        <f t="shared" si="55"/>
        <v>11364</v>
      </c>
      <c r="X200">
        <f t="shared" si="56"/>
        <v>-0.37378188000814166</v>
      </c>
      <c r="Y200">
        <f t="shared" si="57"/>
        <v>19088.625</v>
      </c>
      <c r="Z200">
        <f t="shared" si="58"/>
        <v>-13805.625</v>
      </c>
      <c r="AA200">
        <f t="shared" si="59"/>
        <v>15734.911992223862</v>
      </c>
      <c r="AB200">
        <f t="shared" si="63"/>
        <v>-0.87738812945523248</v>
      </c>
      <c r="AC200">
        <f t="shared" si="73"/>
        <v>3.2969976714953245E-3</v>
      </c>
      <c r="AD200">
        <f t="shared" si="60"/>
        <v>0.18592309215248404</v>
      </c>
    </row>
    <row r="201" spans="1:30" x14ac:dyDescent="0.25">
      <c r="A201">
        <f t="shared" si="74"/>
        <v>200</v>
      </c>
      <c r="B201" s="1">
        <f>ETH_5MIN_Raw_Data!A205</f>
        <v>43203.059027777781</v>
      </c>
      <c r="C201">
        <f>ETH_5MIN_Raw_Data!B205</f>
        <v>485.61</v>
      </c>
      <c r="D201">
        <f>ETH_5MIN_Raw_Data!C205</f>
        <v>485.95</v>
      </c>
      <c r="E201">
        <f>ETH_5MIN_Raw_Data!D205</f>
        <v>482.78</v>
      </c>
      <c r="F201">
        <f>ETH_5MIN_Raw_Data!E205</f>
        <v>484.24</v>
      </c>
      <c r="G201">
        <f>ETH_5MIN_Raw_Data!F205</f>
        <v>81</v>
      </c>
      <c r="H201">
        <f>ETH_5MIN_Raw_Data!G205</f>
        <v>19960</v>
      </c>
      <c r="I201">
        <f t="shared" si="64"/>
        <v>-0.4780636774320226</v>
      </c>
      <c r="J201">
        <f t="shared" si="65"/>
        <v>6.03673341168139E-2</v>
      </c>
      <c r="K201">
        <f t="shared" si="52"/>
        <v>487.36900000000003</v>
      </c>
      <c r="L201">
        <f t="shared" si="66"/>
        <v>489.54199999999997</v>
      </c>
      <c r="M201">
        <f t="shared" si="67"/>
        <v>489.30866666666691</v>
      </c>
      <c r="N201">
        <f t="shared" si="68"/>
        <v>-2.2626621688577706</v>
      </c>
      <c r="O201">
        <f t="shared" si="70"/>
        <v>5.8442094829010078E-3</v>
      </c>
      <c r="P201">
        <f t="shared" si="69"/>
        <v>1</v>
      </c>
      <c r="Q201">
        <f t="shared" si="71"/>
        <v>6.4637369899223432E-3</v>
      </c>
      <c r="R201">
        <f t="shared" si="72"/>
        <v>1.350569965306452E-2</v>
      </c>
      <c r="S201">
        <f t="shared" si="61"/>
        <v>486.30359477124188</v>
      </c>
      <c r="T201">
        <f t="shared" si="53"/>
        <v>-2.063594771241867</v>
      </c>
      <c r="U201">
        <f t="shared" si="54"/>
        <v>0.95853938871488942</v>
      </c>
      <c r="V201">
        <f t="shared" si="62"/>
        <v>-2.1528533887465193</v>
      </c>
      <c r="W201">
        <f t="shared" si="55"/>
        <v>11821.3</v>
      </c>
      <c r="X201">
        <f t="shared" si="56"/>
        <v>0.50786263705388746</v>
      </c>
      <c r="Y201">
        <f t="shared" si="57"/>
        <v>18850.950000000012</v>
      </c>
      <c r="Z201">
        <f t="shared" si="58"/>
        <v>1109.0499999999884</v>
      </c>
      <c r="AA201">
        <f t="shared" si="59"/>
        <v>16959.539430612047</v>
      </c>
      <c r="AB201">
        <f t="shared" si="63"/>
        <v>6.5393874906658614E-2</v>
      </c>
      <c r="AC201">
        <f t="shared" si="73"/>
        <v>6.544651244412821E-3</v>
      </c>
      <c r="AD201">
        <f t="shared" si="60"/>
        <v>2.3670020744991751</v>
      </c>
    </row>
    <row r="202" spans="1:30" x14ac:dyDescent="0.25">
      <c r="A202">
        <f t="shared" si="74"/>
        <v>201</v>
      </c>
      <c r="B202" s="1">
        <f>ETH_5MIN_Raw_Data!A206</f>
        <v>43203.0625</v>
      </c>
      <c r="C202">
        <f>ETH_5MIN_Raw_Data!B206</f>
        <v>484.24</v>
      </c>
      <c r="D202">
        <f>ETH_5MIN_Raw_Data!C206</f>
        <v>487.07</v>
      </c>
      <c r="E202">
        <f>ETH_5MIN_Raw_Data!D206</f>
        <v>483.7</v>
      </c>
      <c r="F202">
        <f>ETH_5MIN_Raw_Data!E206</f>
        <v>487.07</v>
      </c>
      <c r="G202">
        <f>ETH_5MIN_Raw_Data!F206</f>
        <v>73</v>
      </c>
      <c r="H202">
        <f>ETH_5MIN_Raw_Data!G206</f>
        <v>16008</v>
      </c>
      <c r="I202">
        <f t="shared" si="64"/>
        <v>-0.6549798744087485</v>
      </c>
      <c r="J202">
        <f t="shared" si="65"/>
        <v>-2.5422062023855212E-2</v>
      </c>
      <c r="K202">
        <f t="shared" si="52"/>
        <v>487.07100000000003</v>
      </c>
      <c r="L202">
        <f t="shared" si="66"/>
        <v>489.25033333333323</v>
      </c>
      <c r="M202">
        <f t="shared" si="67"/>
        <v>489.0396666666669</v>
      </c>
      <c r="N202">
        <f t="shared" si="68"/>
        <v>-5.9757066228055056E-4</v>
      </c>
      <c r="O202">
        <f t="shared" si="70"/>
        <v>2.0325620547354778E-3</v>
      </c>
      <c r="P202">
        <f t="shared" si="69"/>
        <v>1</v>
      </c>
      <c r="Q202">
        <f t="shared" si="71"/>
        <v>-3.7160983020921067E-3</v>
      </c>
      <c r="R202">
        <f t="shared" si="72"/>
        <v>1.0121748413985684E-2</v>
      </c>
      <c r="S202">
        <f t="shared" si="61"/>
        <v>485.73901960784309</v>
      </c>
      <c r="T202">
        <f t="shared" si="53"/>
        <v>1.3309803921569028</v>
      </c>
      <c r="U202">
        <f t="shared" si="54"/>
        <v>1.0608355414123458</v>
      </c>
      <c r="V202">
        <f t="shared" si="62"/>
        <v>1.254652903488602</v>
      </c>
      <c r="W202">
        <f t="shared" si="55"/>
        <v>13338.3</v>
      </c>
      <c r="X202">
        <f t="shared" si="56"/>
        <v>0.16679372651230168</v>
      </c>
      <c r="Y202">
        <f t="shared" si="57"/>
        <v>20767.524999999994</v>
      </c>
      <c r="Z202">
        <f t="shared" si="58"/>
        <v>-4759.5249999999942</v>
      </c>
      <c r="AA202">
        <f t="shared" si="59"/>
        <v>16963.614523399334</v>
      </c>
      <c r="AB202">
        <f t="shared" si="63"/>
        <v>-0.28057257452029361</v>
      </c>
      <c r="AC202">
        <f t="shared" si="73"/>
        <v>6.9429422005212451E-3</v>
      </c>
      <c r="AD202">
        <f t="shared" si="60"/>
        <v>1.6278152646922823</v>
      </c>
    </row>
    <row r="203" spans="1:30" x14ac:dyDescent="0.25">
      <c r="A203">
        <f t="shared" si="74"/>
        <v>202</v>
      </c>
      <c r="B203" s="1">
        <f>ETH_5MIN_Raw_Data!A207</f>
        <v>43203.065972222219</v>
      </c>
      <c r="C203">
        <f>ETH_5MIN_Raw_Data!B207</f>
        <v>486.52</v>
      </c>
      <c r="D203">
        <f>ETH_5MIN_Raw_Data!C207</f>
        <v>488.06</v>
      </c>
      <c r="E203">
        <f>ETH_5MIN_Raw_Data!D207</f>
        <v>486.52</v>
      </c>
      <c r="F203">
        <f>ETH_5MIN_Raw_Data!E207</f>
        <v>488.06</v>
      </c>
      <c r="G203">
        <f>ETH_5MIN_Raw_Data!F207</f>
        <v>33</v>
      </c>
      <c r="H203">
        <f>ETH_5MIN_Raw_Data!G207</f>
        <v>2542</v>
      </c>
      <c r="I203">
        <f t="shared" si="64"/>
        <v>-0.5150578136091033</v>
      </c>
      <c r="J203">
        <f t="shared" si="65"/>
        <v>-8.5849926993591587E-3</v>
      </c>
      <c r="K203">
        <f t="shared" si="52"/>
        <v>486.87900000000002</v>
      </c>
      <c r="L203">
        <f t="shared" si="66"/>
        <v>489.00733333333324</v>
      </c>
      <c r="M203">
        <f t="shared" si="67"/>
        <v>488.91350000000023</v>
      </c>
      <c r="N203">
        <f t="shared" si="68"/>
        <v>0.76308152258211759</v>
      </c>
      <c r="O203">
        <f t="shared" si="70"/>
        <v>-1.7620784329795797E-3</v>
      </c>
      <c r="P203">
        <f t="shared" si="69"/>
        <v>-1</v>
      </c>
      <c r="Q203">
        <f t="shared" si="71"/>
        <v>2.9914354792443133E-3</v>
      </c>
      <c r="R203">
        <f t="shared" si="72"/>
        <v>7.8473958119902962E-3</v>
      </c>
      <c r="S203">
        <f t="shared" si="61"/>
        <v>485.69320261437912</v>
      </c>
      <c r="T203">
        <f t="shared" si="53"/>
        <v>2.3667973856208846</v>
      </c>
      <c r="U203">
        <f t="shared" si="54"/>
        <v>1.0676503341366501</v>
      </c>
      <c r="V203">
        <f t="shared" si="62"/>
        <v>2.2168282160795489</v>
      </c>
      <c r="W203">
        <f t="shared" si="55"/>
        <v>14281.1</v>
      </c>
      <c r="X203">
        <f t="shared" si="56"/>
        <v>-0.74030451879714376</v>
      </c>
      <c r="Y203">
        <f t="shared" si="57"/>
        <v>21420.300000000017</v>
      </c>
      <c r="Z203">
        <f t="shared" si="58"/>
        <v>-18878.300000000017</v>
      </c>
      <c r="AA203">
        <f t="shared" si="59"/>
        <v>17089.079513883076</v>
      </c>
      <c r="AB203">
        <f t="shared" si="63"/>
        <v>-1.1046996407655185</v>
      </c>
      <c r="AC203">
        <f t="shared" si="73"/>
        <v>3.1603357343676672E-3</v>
      </c>
      <c r="AD203">
        <f t="shared" si="60"/>
        <v>-0.34982440508552481</v>
      </c>
    </row>
    <row r="204" spans="1:30" x14ac:dyDescent="0.25">
      <c r="A204">
        <f t="shared" si="74"/>
        <v>203</v>
      </c>
      <c r="B204" s="1">
        <f>ETH_5MIN_Raw_Data!A208</f>
        <v>43203.069444444445</v>
      </c>
      <c r="C204">
        <f>ETH_5MIN_Raw_Data!B208</f>
        <v>488.11</v>
      </c>
      <c r="D204">
        <f>ETH_5MIN_Raw_Data!C208</f>
        <v>488.66</v>
      </c>
      <c r="E204">
        <f>ETH_5MIN_Raw_Data!D208</f>
        <v>486.08</v>
      </c>
      <c r="F204">
        <f>ETH_5MIN_Raw_Data!E208</f>
        <v>487.2</v>
      </c>
      <c r="G204">
        <f>ETH_5MIN_Raw_Data!F208</f>
        <v>45</v>
      </c>
      <c r="H204">
        <f>ETH_5MIN_Raw_Data!G208</f>
        <v>11175</v>
      </c>
      <c r="I204">
        <f t="shared" si="64"/>
        <v>-0.40315019105851757</v>
      </c>
      <c r="J204">
        <f t="shared" si="65"/>
        <v>0.12458465680478882</v>
      </c>
      <c r="K204">
        <f t="shared" ref="K204:K267" si="75">AVERAGE(F194:F203)</f>
        <v>486.74700000000001</v>
      </c>
      <c r="L204">
        <f t="shared" si="66"/>
        <v>488.84533333333326</v>
      </c>
      <c r="M204">
        <f t="shared" si="67"/>
        <v>488.87650000000025</v>
      </c>
      <c r="N204">
        <f t="shared" si="68"/>
        <v>0.32934864830907951</v>
      </c>
      <c r="O204">
        <f t="shared" si="70"/>
        <v>3.4893267651891607E-4</v>
      </c>
      <c r="P204">
        <f t="shared" si="69"/>
        <v>1</v>
      </c>
      <c r="Q204">
        <f t="shared" si="71"/>
        <v>1.0652709359605907E-2</v>
      </c>
      <c r="R204">
        <f t="shared" si="72"/>
        <v>9.544334975369528E-3</v>
      </c>
      <c r="S204">
        <f t="shared" si="61"/>
        <v>485.8555555555555</v>
      </c>
      <c r="T204">
        <f t="shared" si="53"/>
        <v>1.3444444444444912</v>
      </c>
      <c r="U204">
        <f t="shared" si="54"/>
        <v>1.1545251042633311</v>
      </c>
      <c r="V204">
        <f t="shared" si="62"/>
        <v>1.1644999658126465</v>
      </c>
      <c r="W204">
        <f t="shared" si="55"/>
        <v>14510.9</v>
      </c>
      <c r="X204">
        <f t="shared" si="56"/>
        <v>-0.21291775797065016</v>
      </c>
      <c r="Y204">
        <f t="shared" si="57"/>
        <v>18420.674999999988</v>
      </c>
      <c r="Z204">
        <f t="shared" si="58"/>
        <v>-7245.6749999999884</v>
      </c>
      <c r="AA204">
        <f t="shared" si="59"/>
        <v>17513.518496197918</v>
      </c>
      <c r="AB204">
        <f t="shared" si="63"/>
        <v>-0.41371897951705033</v>
      </c>
      <c r="AC204">
        <f t="shared" si="73"/>
        <v>5.2937193508013234E-3</v>
      </c>
      <c r="AD204">
        <f t="shared" si="60"/>
        <v>0.25228936840509891</v>
      </c>
    </row>
    <row r="205" spans="1:30" x14ac:dyDescent="0.25">
      <c r="A205">
        <f t="shared" si="74"/>
        <v>204</v>
      </c>
      <c r="B205" s="1">
        <f>ETH_5MIN_Raw_Data!A209</f>
        <v>43203.072916666664</v>
      </c>
      <c r="C205">
        <f>ETH_5MIN_Raw_Data!B209</f>
        <v>486.74</v>
      </c>
      <c r="D205">
        <f>ETH_5MIN_Raw_Data!C209</f>
        <v>487.37</v>
      </c>
      <c r="E205">
        <f>ETH_5MIN_Raw_Data!D209</f>
        <v>486.31</v>
      </c>
      <c r="F205">
        <f>ETH_5MIN_Raw_Data!E209</f>
        <v>487.37</v>
      </c>
      <c r="G205">
        <f>ETH_5MIN_Raw_Data!F209</f>
        <v>17</v>
      </c>
      <c r="H205">
        <f>ETH_5MIN_Raw_Data!G209</f>
        <v>1542</v>
      </c>
      <c r="I205">
        <f t="shared" si="64"/>
        <v>-0.15669533811583891</v>
      </c>
      <c r="J205">
        <f t="shared" si="65"/>
        <v>0.23443995532495571</v>
      </c>
      <c r="K205">
        <f t="shared" si="75"/>
        <v>486.52700000000004</v>
      </c>
      <c r="L205">
        <f t="shared" si="66"/>
        <v>488.70966666666658</v>
      </c>
      <c r="M205">
        <f t="shared" si="67"/>
        <v>488.87266666666693</v>
      </c>
      <c r="N205">
        <f t="shared" si="68"/>
        <v>0.7826650314510134</v>
      </c>
      <c r="O205">
        <f t="shared" si="70"/>
        <v>0</v>
      </c>
      <c r="P205">
        <f t="shared" si="69"/>
        <v>-1</v>
      </c>
      <c r="Q205">
        <f t="shared" si="71"/>
        <v>1.0977286250692539E-2</v>
      </c>
      <c r="R205">
        <f t="shared" si="72"/>
        <v>1.0710548453946632E-2</v>
      </c>
      <c r="S205">
        <f t="shared" si="61"/>
        <v>485.84797385620925</v>
      </c>
      <c r="T205">
        <f t="shared" si="53"/>
        <v>1.5220261437907538</v>
      </c>
      <c r="U205">
        <f t="shared" si="54"/>
        <v>1.1695989723430575</v>
      </c>
      <c r="V205">
        <f t="shared" si="62"/>
        <v>1.301323085759625</v>
      </c>
      <c r="W205">
        <f t="shared" si="55"/>
        <v>15541.1</v>
      </c>
      <c r="X205">
        <f t="shared" si="56"/>
        <v>-0.92930754282106898</v>
      </c>
      <c r="Y205">
        <f t="shared" si="57"/>
        <v>17159.074999999983</v>
      </c>
      <c r="Z205">
        <f t="shared" si="58"/>
        <v>-15617.074999999983</v>
      </c>
      <c r="AA205">
        <f t="shared" si="59"/>
        <v>16397.087069327008</v>
      </c>
      <c r="AB205">
        <f t="shared" si="63"/>
        <v>-0.95242983915197077</v>
      </c>
      <c r="AC205">
        <f t="shared" si="73"/>
        <v>2.1773067126776811E-3</v>
      </c>
      <c r="AD205">
        <f t="shared" si="60"/>
        <v>-1.0703819997618271</v>
      </c>
    </row>
    <row r="206" spans="1:30" x14ac:dyDescent="0.25">
      <c r="A206">
        <f t="shared" si="74"/>
        <v>205</v>
      </c>
      <c r="B206" s="1">
        <f>ETH_5MIN_Raw_Data!A210</f>
        <v>43203.076388888891</v>
      </c>
      <c r="C206">
        <f>ETH_5MIN_Raw_Data!B210</f>
        <v>487.17</v>
      </c>
      <c r="D206">
        <f>ETH_5MIN_Raw_Data!C210</f>
        <v>487.37</v>
      </c>
      <c r="E206">
        <f>ETH_5MIN_Raw_Data!D210</f>
        <v>487.17</v>
      </c>
      <c r="F206">
        <f>ETH_5MIN_Raw_Data!E210</f>
        <v>487.37</v>
      </c>
      <c r="G206">
        <f>ETH_5MIN_Raw_Data!F210</f>
        <v>17</v>
      </c>
      <c r="H206">
        <f>ETH_5MIN_Raw_Data!G210</f>
        <v>126</v>
      </c>
      <c r="I206">
        <f t="shared" si="64"/>
        <v>0.14231777948474411</v>
      </c>
      <c r="J206">
        <f t="shared" si="65"/>
        <v>0.27461735416322347</v>
      </c>
      <c r="K206">
        <f t="shared" si="75"/>
        <v>486.56399999999996</v>
      </c>
      <c r="L206">
        <f t="shared" si="66"/>
        <v>488.56200000000001</v>
      </c>
      <c r="M206">
        <f t="shared" si="67"/>
        <v>488.86216666666684</v>
      </c>
      <c r="N206">
        <f t="shared" si="68"/>
        <v>0.73350240632027952</v>
      </c>
      <c r="O206">
        <f t="shared" si="70"/>
        <v>-4.3293596241049176E-3</v>
      </c>
      <c r="P206">
        <f t="shared" si="69"/>
        <v>-1</v>
      </c>
      <c r="Q206">
        <f t="shared" si="71"/>
        <v>6.9967375915628129E-3</v>
      </c>
      <c r="R206">
        <f t="shared" si="72"/>
        <v>9.5410058066766057E-3</v>
      </c>
      <c r="S206">
        <f t="shared" si="61"/>
        <v>486.00993464052294</v>
      </c>
      <c r="T206">
        <f t="shared" si="53"/>
        <v>1.360065359477062</v>
      </c>
      <c r="U206">
        <f t="shared" si="54"/>
        <v>1.2179080919342897</v>
      </c>
      <c r="V206">
        <f t="shared" si="62"/>
        <v>1.1167224920207215</v>
      </c>
      <c r="W206">
        <f t="shared" si="55"/>
        <v>15309.7</v>
      </c>
      <c r="X206">
        <f t="shared" si="56"/>
        <v>-0.99511402637924729</v>
      </c>
      <c r="Y206">
        <f t="shared" si="57"/>
        <v>14303.875</v>
      </c>
      <c r="Z206">
        <f t="shared" si="58"/>
        <v>-14177.875</v>
      </c>
      <c r="AA206">
        <f t="shared" si="59"/>
        <v>14614.502464965575</v>
      </c>
      <c r="AB206">
        <f t="shared" si="63"/>
        <v>-0.97012368597478604</v>
      </c>
      <c r="AC206">
        <f t="shared" si="73"/>
        <v>4.1045005848911001E-4</v>
      </c>
      <c r="AD206">
        <f t="shared" si="60"/>
        <v>-0.96028630694452977</v>
      </c>
    </row>
    <row r="207" spans="1:30" x14ac:dyDescent="0.25">
      <c r="A207">
        <f t="shared" si="74"/>
        <v>206</v>
      </c>
      <c r="B207" s="1">
        <f>ETH_5MIN_Raw_Data!A211</f>
        <v>43203.079861111109</v>
      </c>
      <c r="C207">
        <f>ETH_5MIN_Raw_Data!B211</f>
        <v>487.18</v>
      </c>
      <c r="D207">
        <f>ETH_5MIN_Raw_Data!C211</f>
        <v>487.37</v>
      </c>
      <c r="E207">
        <f>ETH_5MIN_Raw_Data!D211</f>
        <v>485.18</v>
      </c>
      <c r="F207">
        <f>ETH_5MIN_Raw_Data!E211</f>
        <v>485.26</v>
      </c>
      <c r="G207">
        <f>ETH_5MIN_Raw_Data!F211</f>
        <v>52</v>
      </c>
      <c r="H207">
        <f>ETH_5MIN_Raw_Data!G211</f>
        <v>4061</v>
      </c>
      <c r="I207">
        <f t="shared" si="64"/>
        <v>0.22949398812752753</v>
      </c>
      <c r="J207">
        <f t="shared" si="65"/>
        <v>0.35063996503259759</v>
      </c>
      <c r="K207">
        <f t="shared" si="75"/>
        <v>486.57199999999995</v>
      </c>
      <c r="L207">
        <f t="shared" si="66"/>
        <v>488.39566666666667</v>
      </c>
      <c r="M207">
        <f t="shared" si="67"/>
        <v>488.83650000000017</v>
      </c>
      <c r="N207">
        <f t="shared" si="68"/>
        <v>-1.1880062284578521</v>
      </c>
      <c r="O207">
        <f t="shared" si="70"/>
        <v>8.778798994353524E-3</v>
      </c>
      <c r="P207">
        <f t="shared" si="69"/>
        <v>1</v>
      </c>
      <c r="Q207">
        <f t="shared" si="71"/>
        <v>1.3889461319704919E-2</v>
      </c>
      <c r="R207">
        <f t="shared" si="72"/>
        <v>1.3518526150929404E-2</v>
      </c>
      <c r="S207">
        <f t="shared" si="61"/>
        <v>486.15660130718965</v>
      </c>
      <c r="T207">
        <f t="shared" si="53"/>
        <v>-0.89660130718965547</v>
      </c>
      <c r="U207">
        <f t="shared" si="54"/>
        <v>1.2554039809904787</v>
      </c>
      <c r="V207">
        <f t="shared" si="62"/>
        <v>-0.71419345546623336</v>
      </c>
      <c r="W207">
        <f t="shared" si="55"/>
        <v>10385.9</v>
      </c>
      <c r="X207">
        <f t="shared" si="56"/>
        <v>-0.58812652010377053</v>
      </c>
      <c r="Y207">
        <f t="shared" si="57"/>
        <v>10188.125</v>
      </c>
      <c r="Z207">
        <f t="shared" si="58"/>
        <v>-6127.125</v>
      </c>
      <c r="AA207">
        <f t="shared" si="59"/>
        <v>11277.910409089731</v>
      </c>
      <c r="AB207">
        <f t="shared" si="63"/>
        <v>-0.54328548266012833</v>
      </c>
      <c r="AC207">
        <f t="shared" si="73"/>
        <v>4.5036244923140154E-3</v>
      </c>
      <c r="AD207">
        <f t="shared" si="60"/>
        <v>0.67604359224930222</v>
      </c>
    </row>
    <row r="208" spans="1:30" x14ac:dyDescent="0.25">
      <c r="A208">
        <f t="shared" si="74"/>
        <v>207</v>
      </c>
      <c r="B208" s="1">
        <f>ETH_5MIN_Raw_Data!A212</f>
        <v>43203.083333333336</v>
      </c>
      <c r="C208">
        <f>ETH_5MIN_Raw_Data!B212</f>
        <v>485.16</v>
      </c>
      <c r="D208">
        <f>ETH_5MIN_Raw_Data!C212</f>
        <v>489.56</v>
      </c>
      <c r="E208">
        <f>ETH_5MIN_Raw_Data!D212</f>
        <v>485.16</v>
      </c>
      <c r="F208">
        <f>ETH_5MIN_Raw_Data!E212</f>
        <v>489.52</v>
      </c>
      <c r="G208">
        <f>ETH_5MIN_Raw_Data!F212</f>
        <v>49</v>
      </c>
      <c r="H208">
        <f>ETH_5MIN_Raw_Data!G212</f>
        <v>4795</v>
      </c>
      <c r="I208">
        <f t="shared" si="64"/>
        <v>-0.16731671648656077</v>
      </c>
      <c r="J208">
        <f t="shared" si="65"/>
        <v>-2.2233414614116011E-2</v>
      </c>
      <c r="K208">
        <f t="shared" si="75"/>
        <v>486.37399999999997</v>
      </c>
      <c r="L208">
        <f t="shared" si="66"/>
        <v>488.20900000000006</v>
      </c>
      <c r="M208">
        <f t="shared" si="67"/>
        <v>488.74033333333341</v>
      </c>
      <c r="N208">
        <f t="shared" si="68"/>
        <v>2.7508324784503273</v>
      </c>
      <c r="O208">
        <f t="shared" si="70"/>
        <v>5.8628860924987841E-3</v>
      </c>
      <c r="P208">
        <f t="shared" si="69"/>
        <v>1</v>
      </c>
      <c r="Q208">
        <f t="shared" si="71"/>
        <v>4.8414773655826209E-3</v>
      </c>
      <c r="R208">
        <f t="shared" si="72"/>
        <v>6.1488805360352819E-3</v>
      </c>
      <c r="S208">
        <f t="shared" si="61"/>
        <v>485.88130718954255</v>
      </c>
      <c r="T208">
        <f t="shared" si="53"/>
        <v>3.6386928104574281</v>
      </c>
      <c r="U208">
        <f t="shared" si="54"/>
        <v>1.268667764411477</v>
      </c>
      <c r="V208">
        <f t="shared" si="62"/>
        <v>2.8681211208557689</v>
      </c>
      <c r="W208">
        <f t="shared" si="55"/>
        <v>10138.700000000001</v>
      </c>
      <c r="X208">
        <f t="shared" si="56"/>
        <v>-0.49169788547642229</v>
      </c>
      <c r="Y208">
        <f t="shared" si="57"/>
        <v>7682.7249999999913</v>
      </c>
      <c r="Z208">
        <f t="shared" si="58"/>
        <v>-2887.7249999999913</v>
      </c>
      <c r="AA208">
        <f t="shared" si="59"/>
        <v>10507.63316637438</v>
      </c>
      <c r="AB208">
        <f t="shared" si="63"/>
        <v>-0.27482164196986236</v>
      </c>
      <c r="AC208">
        <f t="shared" si="73"/>
        <v>9.0282337491792049E-3</v>
      </c>
      <c r="AD208">
        <f t="shared" si="60"/>
        <v>0.45150111464475279</v>
      </c>
    </row>
    <row r="209" spans="1:30" x14ac:dyDescent="0.25">
      <c r="A209">
        <f t="shared" si="74"/>
        <v>208</v>
      </c>
      <c r="B209" s="1">
        <f>ETH_5MIN_Raw_Data!A213</f>
        <v>43203.086805555555</v>
      </c>
      <c r="C209">
        <f>ETH_5MIN_Raw_Data!B213</f>
        <v>489.33</v>
      </c>
      <c r="D209">
        <f>ETH_5MIN_Raw_Data!C213</f>
        <v>494.04</v>
      </c>
      <c r="E209">
        <f>ETH_5MIN_Raw_Data!D213</f>
        <v>489.33</v>
      </c>
      <c r="F209">
        <f>ETH_5MIN_Raw_Data!E213</f>
        <v>492.39</v>
      </c>
      <c r="G209">
        <f>ETH_5MIN_Raw_Data!F213</f>
        <v>77</v>
      </c>
      <c r="H209">
        <f>ETH_5MIN_Raw_Data!G213</f>
        <v>14245</v>
      </c>
      <c r="I209">
        <f t="shared" si="64"/>
        <v>0.13561339701075159</v>
      </c>
      <c r="J209">
        <f t="shared" si="65"/>
        <v>0.14222511113040578</v>
      </c>
      <c r="K209">
        <f t="shared" si="75"/>
        <v>486.75100000000003</v>
      </c>
      <c r="L209">
        <f t="shared" si="66"/>
        <v>488.09233333333339</v>
      </c>
      <c r="M209">
        <f t="shared" si="67"/>
        <v>488.75850000000014</v>
      </c>
      <c r="N209">
        <f t="shared" si="68"/>
        <v>3.8759822127321706</v>
      </c>
      <c r="O209">
        <f t="shared" si="70"/>
        <v>6.7020045086220459E-4</v>
      </c>
      <c r="P209">
        <f t="shared" si="69"/>
        <v>1</v>
      </c>
      <c r="Q209">
        <f t="shared" si="71"/>
        <v>-1.0966916468652158E-3</v>
      </c>
      <c r="R209">
        <f t="shared" si="72"/>
        <v>1.4216373200104222E-4</v>
      </c>
      <c r="S209">
        <f t="shared" si="61"/>
        <v>486.58549019607847</v>
      </c>
      <c r="T209">
        <f t="shared" si="53"/>
        <v>5.8045098039215191</v>
      </c>
      <c r="U209">
        <f t="shared" si="54"/>
        <v>1.5007424976909354</v>
      </c>
      <c r="V209">
        <f t="shared" si="62"/>
        <v>3.867758668027609</v>
      </c>
      <c r="W209">
        <f t="shared" si="55"/>
        <v>10239.6</v>
      </c>
      <c r="X209">
        <f t="shared" si="56"/>
        <v>0.37042623591410323</v>
      </c>
      <c r="Y209">
        <f t="shared" si="57"/>
        <v>5647.5500000000029</v>
      </c>
      <c r="Z209">
        <f t="shared" si="58"/>
        <v>8597.4499999999971</v>
      </c>
      <c r="AA209">
        <f t="shared" si="59"/>
        <v>8696.681657565161</v>
      </c>
      <c r="AB209">
        <f t="shared" si="63"/>
        <v>0.98858971025128384</v>
      </c>
      <c r="AC209">
        <f t="shared" si="73"/>
        <v>9.5793038225694023E-3</v>
      </c>
      <c r="AD209">
        <f t="shared" si="60"/>
        <v>1.7346343223701373</v>
      </c>
    </row>
    <row r="210" spans="1:30" x14ac:dyDescent="0.25">
      <c r="A210">
        <f t="shared" si="74"/>
        <v>209</v>
      </c>
      <c r="B210" s="1">
        <f>ETH_5MIN_Raw_Data!A214</f>
        <v>43203.090277777781</v>
      </c>
      <c r="C210">
        <f>ETH_5MIN_Raw_Data!B214</f>
        <v>492.84</v>
      </c>
      <c r="D210">
        <f>ETH_5MIN_Raw_Data!C214</f>
        <v>494.29</v>
      </c>
      <c r="E210">
        <f>ETH_5MIN_Raw_Data!D214</f>
        <v>490.55</v>
      </c>
      <c r="F210">
        <f>ETH_5MIN_Raw_Data!E214</f>
        <v>492.72</v>
      </c>
      <c r="G210">
        <f>ETH_5MIN_Raw_Data!F214</f>
        <v>62</v>
      </c>
      <c r="H210">
        <f>ETH_5MIN_Raw_Data!G214</f>
        <v>13008</v>
      </c>
      <c r="I210">
        <f t="shared" si="64"/>
        <v>0.47704344456542769</v>
      </c>
      <c r="J210">
        <f t="shared" si="65"/>
        <v>0.3703202538036946</v>
      </c>
      <c r="K210">
        <f t="shared" si="75"/>
        <v>487.40899999999993</v>
      </c>
      <c r="L210">
        <f t="shared" si="66"/>
        <v>488.11700000000008</v>
      </c>
      <c r="M210">
        <f t="shared" si="67"/>
        <v>488.83900000000017</v>
      </c>
      <c r="N210">
        <f t="shared" si="68"/>
        <v>2.4304844243870645</v>
      </c>
      <c r="O210">
        <f t="shared" si="70"/>
        <v>-3.9373274882287188E-3</v>
      </c>
      <c r="P210">
        <f t="shared" si="69"/>
        <v>-1</v>
      </c>
      <c r="Q210">
        <f t="shared" si="71"/>
        <v>-2.6384153271645619E-4</v>
      </c>
      <c r="R210">
        <f t="shared" si="72"/>
        <v>2.5978243221301605E-3</v>
      </c>
      <c r="S210">
        <f t="shared" si="61"/>
        <v>487.73790849673196</v>
      </c>
      <c r="T210">
        <f t="shared" si="53"/>
        <v>4.9820915032680659</v>
      </c>
      <c r="U210">
        <f t="shared" si="54"/>
        <v>1.986922386334057</v>
      </c>
      <c r="V210">
        <f t="shared" si="62"/>
        <v>2.5074414267686636</v>
      </c>
      <c r="W210">
        <f t="shared" si="55"/>
        <v>7973.7</v>
      </c>
      <c r="X210">
        <f t="shared" si="56"/>
        <v>0.77413341726881912</v>
      </c>
      <c r="Y210">
        <f t="shared" si="57"/>
        <v>5069.1000000000058</v>
      </c>
      <c r="Z210">
        <f t="shared" si="58"/>
        <v>7938.8999999999942</v>
      </c>
      <c r="AA210">
        <f t="shared" si="59"/>
        <v>6993.8497100428658</v>
      </c>
      <c r="AB210">
        <f t="shared" si="63"/>
        <v>1.1351259076385467</v>
      </c>
      <c r="AC210">
        <f t="shared" si="73"/>
        <v>7.5951423581495656E-3</v>
      </c>
      <c r="AD210">
        <f t="shared" si="60"/>
        <v>0.8919907706523329</v>
      </c>
    </row>
    <row r="211" spans="1:30" x14ac:dyDescent="0.25">
      <c r="A211">
        <f t="shared" si="74"/>
        <v>210</v>
      </c>
      <c r="B211" s="1">
        <f>ETH_5MIN_Raw_Data!A215</f>
        <v>43203.09375</v>
      </c>
      <c r="C211">
        <f>ETH_5MIN_Raw_Data!B215</f>
        <v>492.34</v>
      </c>
      <c r="D211">
        <f>ETH_5MIN_Raw_Data!C215</f>
        <v>492.72</v>
      </c>
      <c r="E211">
        <f>ETH_5MIN_Raw_Data!D215</f>
        <v>490.78</v>
      </c>
      <c r="F211">
        <f>ETH_5MIN_Raw_Data!E215</f>
        <v>490.78</v>
      </c>
      <c r="G211">
        <f>ETH_5MIN_Raw_Data!F215</f>
        <v>32</v>
      </c>
      <c r="H211">
        <f>ETH_5MIN_Raw_Data!G215</f>
        <v>5841</v>
      </c>
      <c r="I211">
        <f t="shared" si="64"/>
        <v>0.36288312069078232</v>
      </c>
      <c r="J211">
        <f t="shared" si="65"/>
        <v>0.37206643911331655</v>
      </c>
      <c r="K211">
        <f t="shared" si="75"/>
        <v>488.12</v>
      </c>
      <c r="L211">
        <f t="shared" si="66"/>
        <v>488.16166666666675</v>
      </c>
      <c r="M211">
        <f t="shared" si="67"/>
        <v>488.87333333333356</v>
      </c>
      <c r="N211">
        <f t="shared" si="68"/>
        <v>1.0225899473688809</v>
      </c>
      <c r="O211">
        <f t="shared" si="70"/>
        <v>2.485838868739613E-3</v>
      </c>
      <c r="P211">
        <f t="shared" si="69"/>
        <v>1</v>
      </c>
      <c r="Q211">
        <f t="shared" si="71"/>
        <v>2.5265903256041591E-3</v>
      </c>
      <c r="R211">
        <f t="shared" si="72"/>
        <v>8.8226904111822838E-3</v>
      </c>
      <c r="S211">
        <f t="shared" si="61"/>
        <v>489.09366013071883</v>
      </c>
      <c r="T211">
        <f t="shared" si="53"/>
        <v>1.6863398692811415</v>
      </c>
      <c r="U211">
        <f t="shared" si="54"/>
        <v>2.1993212033693368</v>
      </c>
      <c r="V211">
        <f t="shared" si="62"/>
        <v>0.76675469990362788</v>
      </c>
      <c r="W211">
        <f t="shared" si="55"/>
        <v>8746.2000000000007</v>
      </c>
      <c r="X211">
        <f t="shared" si="56"/>
        <v>-0.44046231109857403</v>
      </c>
      <c r="Y211">
        <f t="shared" si="57"/>
        <v>3925.7250000000058</v>
      </c>
      <c r="Z211">
        <f t="shared" si="58"/>
        <v>1915.2749999999942</v>
      </c>
      <c r="AA211">
        <f t="shared" si="59"/>
        <v>7180.0352141028934</v>
      </c>
      <c r="AB211">
        <f t="shared" si="63"/>
        <v>0.26675008448956439</v>
      </c>
      <c r="AC211">
        <f t="shared" si="73"/>
        <v>3.9450940518557286E-3</v>
      </c>
      <c r="AD211">
        <f t="shared" si="60"/>
        <v>-0.51532101786015416</v>
      </c>
    </row>
    <row r="212" spans="1:30" x14ac:dyDescent="0.25">
      <c r="A212">
        <f t="shared" si="74"/>
        <v>211</v>
      </c>
      <c r="B212" s="1">
        <f>ETH_5MIN_Raw_Data!A216</f>
        <v>43203.097222222219</v>
      </c>
      <c r="C212">
        <f>ETH_5MIN_Raw_Data!B216</f>
        <v>491.77</v>
      </c>
      <c r="D212">
        <f>ETH_5MIN_Raw_Data!C216</f>
        <v>492.89</v>
      </c>
      <c r="E212">
        <f>ETH_5MIN_Raw_Data!D216</f>
        <v>490.79</v>
      </c>
      <c r="F212">
        <f>ETH_5MIN_Raw_Data!E216</f>
        <v>492</v>
      </c>
      <c r="G212">
        <f>ETH_5MIN_Raw_Data!F216</f>
        <v>25</v>
      </c>
      <c r="H212">
        <f>ETH_5MIN_Raw_Data!G216</f>
        <v>4143</v>
      </c>
      <c r="I212">
        <f t="shared" si="64"/>
        <v>0.25403331713028443</v>
      </c>
      <c r="J212">
        <f t="shared" si="65"/>
        <v>0.44230097140682145</v>
      </c>
      <c r="K212">
        <f t="shared" si="75"/>
        <v>488.774</v>
      </c>
      <c r="L212">
        <f t="shared" si="66"/>
        <v>488.18099999999998</v>
      </c>
      <c r="M212">
        <f t="shared" si="67"/>
        <v>488.91150000000022</v>
      </c>
      <c r="N212">
        <f t="shared" si="68"/>
        <v>1.370491674346467</v>
      </c>
      <c r="O212">
        <f t="shared" si="70"/>
        <v>-2.2357723577238545E-4</v>
      </c>
      <c r="P212">
        <f t="shared" si="69"/>
        <v>-1</v>
      </c>
      <c r="Q212">
        <f t="shared" si="71"/>
        <v>-3.6585365853659924E-4</v>
      </c>
      <c r="R212">
        <f t="shared" si="72"/>
        <v>4.3699186991869457E-3</v>
      </c>
      <c r="S212">
        <f t="shared" si="61"/>
        <v>489.99614379084977</v>
      </c>
      <c r="T212">
        <f t="shared" ref="T212:T275" si="76">F212-S212</f>
        <v>2.0038562091502286</v>
      </c>
      <c r="U212">
        <f t="shared" ref="U212:U275" si="77">STEYX(F194:F211,A194:A211)</f>
        <v>2.0612870775475849</v>
      </c>
      <c r="V212">
        <f t="shared" si="62"/>
        <v>0.97213834549155342</v>
      </c>
      <c r="W212">
        <f t="shared" ref="W212:W275" si="78">AVERAGE(H202:H211)</f>
        <v>7334.3</v>
      </c>
      <c r="X212">
        <f t="shared" ref="X212:X275" si="79">(H212-W212)/_xlfn.STDEV.P(H202:H211)</f>
        <v>-0.58479558700424616</v>
      </c>
      <c r="Y212">
        <f t="shared" ref="Y212:Y275" si="80">FORECAST(A212,H196:H211,A196:A211)</f>
        <v>1134.6749999999884</v>
      </c>
      <c r="Z212">
        <f t="shared" ref="Z212:Z275" si="81">H212-Y212</f>
        <v>3008.3250000000116</v>
      </c>
      <c r="AA212">
        <f t="shared" ref="AA212:AA275" si="82">STEYX(H202:H211,A202:A211)</f>
        <v>6097.6224174225927</v>
      </c>
      <c r="AB212">
        <f t="shared" si="63"/>
        <v>0.49336032867571394</v>
      </c>
      <c r="AC212">
        <f t="shared" si="73"/>
        <v>4.2696811971372111E-3</v>
      </c>
      <c r="AD212">
        <f t="shared" ref="AD212:AD275" si="83">(G212-AVERAGE(G194:G211))/_xlfn.STDEV.P(G194:G211)</f>
        <v>-0.96973253681116989</v>
      </c>
    </row>
    <row r="213" spans="1:30" x14ac:dyDescent="0.25">
      <c r="A213">
        <f t="shared" si="74"/>
        <v>212</v>
      </c>
      <c r="B213" s="1">
        <f>ETH_5MIN_Raw_Data!A217</f>
        <v>43203.100694444445</v>
      </c>
      <c r="C213">
        <f>ETH_5MIN_Raw_Data!B217</f>
        <v>492</v>
      </c>
      <c r="D213">
        <f>ETH_5MIN_Raw_Data!C217</f>
        <v>493.06</v>
      </c>
      <c r="E213">
        <f>ETH_5MIN_Raw_Data!D217</f>
        <v>491.89</v>
      </c>
      <c r="F213">
        <f>ETH_5MIN_Raw_Data!E217</f>
        <v>491.89</v>
      </c>
      <c r="G213">
        <f>ETH_5MIN_Raw_Data!F217</f>
        <v>45</v>
      </c>
      <c r="H213">
        <f>ETH_5MIN_Raw_Data!G217</f>
        <v>13684</v>
      </c>
      <c r="I213">
        <f t="shared" si="64"/>
        <v>-1.3139749396585909E-2</v>
      </c>
      <c r="J213">
        <f t="shared" si="65"/>
        <v>0.46260347596567175</v>
      </c>
      <c r="K213">
        <f t="shared" si="75"/>
        <v>489.267</v>
      </c>
      <c r="L213">
        <f t="shared" si="66"/>
        <v>488.22533333333342</v>
      </c>
      <c r="M213">
        <f t="shared" si="67"/>
        <v>488.99333333333357</v>
      </c>
      <c r="N213">
        <f t="shared" si="68"/>
        <v>1.0665650221215353</v>
      </c>
      <c r="O213">
        <f t="shared" si="70"/>
        <v>-8.1318994083969217E-5</v>
      </c>
      <c r="P213">
        <f t="shared" si="69"/>
        <v>-1</v>
      </c>
      <c r="Q213">
        <f t="shared" si="71"/>
        <v>1.3011039053446632E-3</v>
      </c>
      <c r="R213">
        <f t="shared" si="72"/>
        <v>7.196730976437863E-3</v>
      </c>
      <c r="S213">
        <f t="shared" ref="S213:S276" si="84">FORECAST(A213,F195:F212,A195:A212)</f>
        <v>491.14490196078447</v>
      </c>
      <c r="T213">
        <f t="shared" si="76"/>
        <v>0.7450980392155202</v>
      </c>
      <c r="U213">
        <f t="shared" si="77"/>
        <v>1.8284463515158231</v>
      </c>
      <c r="V213">
        <f t="shared" ref="V213:V276" si="85">T213/U213</f>
        <v>0.40750336404336784</v>
      </c>
      <c r="W213">
        <f t="shared" si="78"/>
        <v>6147.8</v>
      </c>
      <c r="X213">
        <f t="shared" si="79"/>
        <v>1.6115830956858954</v>
      </c>
      <c r="Y213">
        <f t="shared" si="80"/>
        <v>4695.7000000000116</v>
      </c>
      <c r="Z213">
        <f t="shared" si="81"/>
        <v>8988.2999999999884</v>
      </c>
      <c r="AA213">
        <f t="shared" si="82"/>
        <v>5005.9732496046736</v>
      </c>
      <c r="AB213">
        <f t="shared" ref="AB213:AB276" si="86">Z213/AA213</f>
        <v>1.7955149881613537</v>
      </c>
      <c r="AC213">
        <f t="shared" si="73"/>
        <v>2.3757551144728481E-3</v>
      </c>
      <c r="AD213">
        <f t="shared" si="83"/>
        <v>-2.1827961492573954E-2</v>
      </c>
    </row>
    <row r="214" spans="1:30" x14ac:dyDescent="0.25">
      <c r="A214">
        <f t="shared" si="74"/>
        <v>213</v>
      </c>
      <c r="B214" s="1">
        <f>ETH_5MIN_Raw_Data!A218</f>
        <v>43203.104166666664</v>
      </c>
      <c r="C214">
        <f>ETH_5MIN_Raw_Data!B218</f>
        <v>490.74</v>
      </c>
      <c r="D214">
        <f>ETH_5MIN_Raw_Data!C218</f>
        <v>491.85</v>
      </c>
      <c r="E214">
        <f>ETH_5MIN_Raw_Data!D218</f>
        <v>490.63</v>
      </c>
      <c r="F214">
        <f>ETH_5MIN_Raw_Data!E218</f>
        <v>491.85</v>
      </c>
      <c r="G214">
        <f>ETH_5MIN_Raw_Data!F218</f>
        <v>14</v>
      </c>
      <c r="H214">
        <f>ETH_5MIN_Raw_Data!G218</f>
        <v>430</v>
      </c>
      <c r="I214">
        <f t="shared" si="64"/>
        <v>-0.39514394727641244</v>
      </c>
      <c r="J214">
        <f t="shared" si="65"/>
        <v>0.38106514529799829</v>
      </c>
      <c r="K214">
        <f t="shared" si="75"/>
        <v>489.65</v>
      </c>
      <c r="L214">
        <f t="shared" si="66"/>
        <v>488.29200000000003</v>
      </c>
      <c r="M214">
        <f t="shared" si="67"/>
        <v>489.09950000000021</v>
      </c>
      <c r="N214">
        <f t="shared" si="68"/>
        <v>0.86666713621098979</v>
      </c>
      <c r="O214">
        <f t="shared" si="70"/>
        <v>1.5045237369115628E-3</v>
      </c>
      <c r="P214">
        <f t="shared" si="69"/>
        <v>1</v>
      </c>
      <c r="Q214">
        <f t="shared" si="71"/>
        <v>1.2402155128595238E-3</v>
      </c>
      <c r="R214">
        <f t="shared" si="72"/>
        <v>1.4577615126562892E-2</v>
      </c>
      <c r="S214">
        <f t="shared" si="84"/>
        <v>491.90450980392154</v>
      </c>
      <c r="T214">
        <f t="shared" si="76"/>
        <v>-5.4509803921519051E-2</v>
      </c>
      <c r="U214">
        <f t="shared" si="77"/>
        <v>1.747748418853162</v>
      </c>
      <c r="V214">
        <f t="shared" si="85"/>
        <v>-3.1188587175085134E-2</v>
      </c>
      <c r="W214">
        <f t="shared" si="78"/>
        <v>7262</v>
      </c>
      <c r="X214">
        <f t="shared" si="79"/>
        <v>-1.3662545125706587</v>
      </c>
      <c r="Y214">
        <f t="shared" si="80"/>
        <v>5347.8500000000058</v>
      </c>
      <c r="Z214">
        <f t="shared" si="81"/>
        <v>-4917.8500000000058</v>
      </c>
      <c r="AA214">
        <f t="shared" si="82"/>
        <v>5198.8782102925379</v>
      </c>
      <c r="AB214">
        <f t="shared" si="86"/>
        <v>-0.94594445206733957</v>
      </c>
      <c r="AC214">
        <f t="shared" si="73"/>
        <v>2.4835111147301263E-3</v>
      </c>
      <c r="AD214">
        <f t="shared" si="83"/>
        <v>-1.6562569824760207</v>
      </c>
    </row>
    <row r="215" spans="1:30" x14ac:dyDescent="0.25">
      <c r="A215">
        <f t="shared" si="74"/>
        <v>214</v>
      </c>
      <c r="B215" s="1">
        <f>ETH_5MIN_Raw_Data!A219</f>
        <v>43203.107638888891</v>
      </c>
      <c r="C215">
        <f>ETH_5MIN_Raw_Data!B219</f>
        <v>491.85</v>
      </c>
      <c r="D215">
        <f>ETH_5MIN_Raw_Data!C219</f>
        <v>493.5</v>
      </c>
      <c r="E215">
        <f>ETH_5MIN_Raw_Data!D219</f>
        <v>491.12</v>
      </c>
      <c r="F215">
        <f>ETH_5MIN_Raw_Data!E219</f>
        <v>492.59</v>
      </c>
      <c r="G215">
        <f>ETH_5MIN_Raw_Data!F219</f>
        <v>63</v>
      </c>
      <c r="H215">
        <f>ETH_5MIN_Raw_Data!G219</f>
        <v>9535</v>
      </c>
      <c r="I215">
        <f t="shared" si="64"/>
        <v>-0.67360975180117455</v>
      </c>
      <c r="J215">
        <f t="shared" si="65"/>
        <v>0.32087453380051795</v>
      </c>
      <c r="K215">
        <f t="shared" si="75"/>
        <v>490.11500000000007</v>
      </c>
      <c r="L215">
        <f t="shared" si="66"/>
        <v>488.4136666666667</v>
      </c>
      <c r="M215">
        <f t="shared" si="67"/>
        <v>489.16483333333349</v>
      </c>
      <c r="N215">
        <f t="shared" si="68"/>
        <v>1.0011709136725371</v>
      </c>
      <c r="O215">
        <f t="shared" si="70"/>
        <v>-1.1571489474004612E-3</v>
      </c>
      <c r="P215">
        <f t="shared" si="69"/>
        <v>-1</v>
      </c>
      <c r="Q215">
        <f t="shared" si="71"/>
        <v>2.8624210804117523E-3</v>
      </c>
      <c r="R215">
        <f t="shared" si="72"/>
        <v>1.299254958484751E-2</v>
      </c>
      <c r="S215">
        <f t="shared" si="84"/>
        <v>492.59725490196081</v>
      </c>
      <c r="T215">
        <f t="shared" si="76"/>
        <v>-7.2549019608345588E-3</v>
      </c>
      <c r="U215">
        <f t="shared" si="77"/>
        <v>1.614514108006978</v>
      </c>
      <c r="V215">
        <f t="shared" si="85"/>
        <v>-4.4935512950024983E-3</v>
      </c>
      <c r="W215">
        <f t="shared" si="78"/>
        <v>6187.5</v>
      </c>
      <c r="X215">
        <f t="shared" si="79"/>
        <v>0.64437895951667157</v>
      </c>
      <c r="Y215">
        <f t="shared" si="80"/>
        <v>2095.6750000000175</v>
      </c>
      <c r="Z215">
        <f t="shared" si="81"/>
        <v>7439.3249999999825</v>
      </c>
      <c r="AA215">
        <f t="shared" si="82"/>
        <v>5554.5668428889403</v>
      </c>
      <c r="AB215">
        <f t="shared" si="86"/>
        <v>1.3393168559172071</v>
      </c>
      <c r="AC215">
        <f t="shared" si="73"/>
        <v>4.8343523389734015E-3</v>
      </c>
      <c r="AD215">
        <f t="shared" si="83"/>
        <v>1.0239562618790141</v>
      </c>
    </row>
    <row r="216" spans="1:30" x14ac:dyDescent="0.25">
      <c r="A216">
        <f t="shared" si="74"/>
        <v>215</v>
      </c>
      <c r="B216" s="1">
        <f>ETH_5MIN_Raw_Data!A220</f>
        <v>43203.111111111109</v>
      </c>
      <c r="C216">
        <f>ETH_5MIN_Raw_Data!B220</f>
        <v>492.59</v>
      </c>
      <c r="D216">
        <f>ETH_5MIN_Raw_Data!C220</f>
        <v>493.5</v>
      </c>
      <c r="E216">
        <f>ETH_5MIN_Raw_Data!D220</f>
        <v>491.28</v>
      </c>
      <c r="F216">
        <f>ETH_5MIN_Raw_Data!E220</f>
        <v>492.02</v>
      </c>
      <c r="G216">
        <f>ETH_5MIN_Raw_Data!F220</f>
        <v>53</v>
      </c>
      <c r="H216">
        <f>ETH_5MIN_Raw_Data!G220</f>
        <v>22880</v>
      </c>
      <c r="I216">
        <f t="shared" si="64"/>
        <v>-0.91471405745269641</v>
      </c>
      <c r="J216">
        <f t="shared" si="65"/>
        <v>0.22431601434759529</v>
      </c>
      <c r="K216">
        <f t="shared" si="75"/>
        <v>490.637</v>
      </c>
      <c r="L216">
        <f t="shared" si="66"/>
        <v>488.56866666666673</v>
      </c>
      <c r="M216">
        <f t="shared" si="67"/>
        <v>489.22700000000009</v>
      </c>
      <c r="N216">
        <f t="shared" si="68"/>
        <v>0.57938265920055365</v>
      </c>
      <c r="O216">
        <f t="shared" si="70"/>
        <v>-4.0648754115684045E-4</v>
      </c>
      <c r="P216">
        <f t="shared" si="69"/>
        <v>-1</v>
      </c>
      <c r="Q216">
        <f t="shared" si="71"/>
        <v>6.2802325108736066E-3</v>
      </c>
      <c r="R216">
        <f t="shared" si="72"/>
        <v>1.0629649201252018E-2</v>
      </c>
      <c r="S216">
        <f t="shared" si="84"/>
        <v>493.3584967320262</v>
      </c>
      <c r="T216">
        <f t="shared" si="76"/>
        <v>-1.3384967320262149</v>
      </c>
      <c r="U216">
        <f t="shared" si="77"/>
        <v>1.4569738850153739</v>
      </c>
      <c r="V216">
        <f t="shared" si="85"/>
        <v>-0.91868272025485964</v>
      </c>
      <c r="W216">
        <f t="shared" si="78"/>
        <v>6986.8</v>
      </c>
      <c r="X216">
        <f t="shared" si="79"/>
        <v>3.1590596721946276</v>
      </c>
      <c r="Y216">
        <f t="shared" si="80"/>
        <v>6171.3499999999985</v>
      </c>
      <c r="Z216">
        <f t="shared" si="81"/>
        <v>16708.650000000001</v>
      </c>
      <c r="AA216">
        <f t="shared" si="82"/>
        <v>5475.1040038551146</v>
      </c>
      <c r="AB216">
        <f t="shared" si="86"/>
        <v>3.051750247709478</v>
      </c>
      <c r="AC216">
        <f t="shared" si="73"/>
        <v>4.5086212148906912E-3</v>
      </c>
      <c r="AD216">
        <f t="shared" si="83"/>
        <v>0.42184531379375945</v>
      </c>
    </row>
    <row r="217" spans="1:30" x14ac:dyDescent="0.25">
      <c r="A217">
        <f t="shared" si="74"/>
        <v>216</v>
      </c>
      <c r="B217" s="1">
        <f>ETH_5MIN_Raw_Data!A221</f>
        <v>43203.114583333336</v>
      </c>
      <c r="C217">
        <f>ETH_5MIN_Raw_Data!B221</f>
        <v>492.02</v>
      </c>
      <c r="D217">
        <f>ETH_5MIN_Raw_Data!C221</f>
        <v>492.91</v>
      </c>
      <c r="E217">
        <f>ETH_5MIN_Raw_Data!D221</f>
        <v>491.55</v>
      </c>
      <c r="F217">
        <f>ETH_5MIN_Raw_Data!E221</f>
        <v>491.82</v>
      </c>
      <c r="G217">
        <f>ETH_5MIN_Raw_Data!F221</f>
        <v>38</v>
      </c>
      <c r="H217">
        <f>ETH_5MIN_Raw_Data!G221</f>
        <v>8004</v>
      </c>
      <c r="I217">
        <f t="shared" si="64"/>
        <v>-1.0948036581376384</v>
      </c>
      <c r="J217">
        <f t="shared" si="65"/>
        <v>0.15802220703916325</v>
      </c>
      <c r="K217">
        <f t="shared" si="75"/>
        <v>491.10200000000003</v>
      </c>
      <c r="L217">
        <f t="shared" si="66"/>
        <v>488.69866666666678</v>
      </c>
      <c r="M217">
        <f t="shared" si="67"/>
        <v>489.36950000000007</v>
      </c>
      <c r="N217">
        <f t="shared" si="68"/>
        <v>0.33456578473702492</v>
      </c>
      <c r="O217">
        <f t="shared" si="70"/>
        <v>1.4436175836687803E-3</v>
      </c>
      <c r="P217">
        <f t="shared" si="69"/>
        <v>1</v>
      </c>
      <c r="Q217">
        <f t="shared" si="71"/>
        <v>4.7375055914765244E-3</v>
      </c>
      <c r="R217">
        <f t="shared" si="72"/>
        <v>1.7994388190801559E-2</v>
      </c>
      <c r="S217">
        <f t="shared" si="84"/>
        <v>493.6933986928106</v>
      </c>
      <c r="T217">
        <f t="shared" si="76"/>
        <v>-1.8733986928106106</v>
      </c>
      <c r="U217">
        <f t="shared" si="77"/>
        <v>1.4609700386155691</v>
      </c>
      <c r="V217">
        <f t="shared" si="85"/>
        <v>-1.2822978180893179</v>
      </c>
      <c r="W217">
        <f t="shared" si="78"/>
        <v>9262.2000000000007</v>
      </c>
      <c r="X217">
        <f t="shared" si="79"/>
        <v>-0.19725523614394475</v>
      </c>
      <c r="Y217">
        <f t="shared" si="80"/>
        <v>9524.35</v>
      </c>
      <c r="Z217">
        <f t="shared" si="81"/>
        <v>-1520.3500000000004</v>
      </c>
      <c r="AA217">
        <f t="shared" si="82"/>
        <v>6638.9266249762231</v>
      </c>
      <c r="AB217">
        <f t="shared" si="86"/>
        <v>-0.22900539287184024</v>
      </c>
      <c r="AC217">
        <f t="shared" si="73"/>
        <v>2.7629360258416059E-3</v>
      </c>
      <c r="AD217">
        <f t="shared" si="83"/>
        <v>-0.37083049575605415</v>
      </c>
    </row>
    <row r="218" spans="1:30" x14ac:dyDescent="0.25">
      <c r="A218">
        <f t="shared" si="74"/>
        <v>217</v>
      </c>
      <c r="B218" s="1">
        <f>ETH_5MIN_Raw_Data!A222</f>
        <v>43203.118055555555</v>
      </c>
      <c r="C218">
        <f>ETH_5MIN_Raw_Data!B222</f>
        <v>491.73</v>
      </c>
      <c r="D218">
        <f>ETH_5MIN_Raw_Data!C222</f>
        <v>492.94</v>
      </c>
      <c r="E218">
        <f>ETH_5MIN_Raw_Data!D222</f>
        <v>491.06</v>
      </c>
      <c r="F218">
        <f>ETH_5MIN_Raw_Data!E222</f>
        <v>492.53</v>
      </c>
      <c r="G218">
        <f>ETH_5MIN_Raw_Data!F222</f>
        <v>24</v>
      </c>
      <c r="H218">
        <f>ETH_5MIN_Raw_Data!G222</f>
        <v>3046</v>
      </c>
      <c r="I218">
        <f t="shared" si="64"/>
        <v>-1.2491944786768032</v>
      </c>
      <c r="J218">
        <f t="shared" si="65"/>
        <v>9.227703352481717E-2</v>
      </c>
      <c r="K218">
        <f t="shared" si="75"/>
        <v>491.75799999999998</v>
      </c>
      <c r="L218">
        <f t="shared" si="66"/>
        <v>488.79300000000006</v>
      </c>
      <c r="M218">
        <f t="shared" si="67"/>
        <v>489.53000000000009</v>
      </c>
      <c r="N218">
        <f t="shared" si="68"/>
        <v>0.8557117734900761</v>
      </c>
      <c r="O218">
        <f t="shared" si="70"/>
        <v>-1.4212332243719811E-4</v>
      </c>
      <c r="P218">
        <f t="shared" si="69"/>
        <v>-1</v>
      </c>
      <c r="Q218">
        <f t="shared" si="71"/>
        <v>5.8879662152559933E-3</v>
      </c>
      <c r="R218">
        <f t="shared" si="72"/>
        <v>1.9206951860800431E-2</v>
      </c>
      <c r="S218">
        <f t="shared" si="84"/>
        <v>493.86875816993467</v>
      </c>
      <c r="T218">
        <f t="shared" si="76"/>
        <v>-1.3387581699346924</v>
      </c>
      <c r="U218">
        <f t="shared" si="77"/>
        <v>1.5091432009237558</v>
      </c>
      <c r="V218">
        <f t="shared" si="85"/>
        <v>-0.8870981687590882</v>
      </c>
      <c r="W218">
        <f t="shared" si="78"/>
        <v>9656.5</v>
      </c>
      <c r="X218">
        <f t="shared" si="79"/>
        <v>-1.0725999704130191</v>
      </c>
      <c r="Y218">
        <f t="shared" si="80"/>
        <v>10919.975000000006</v>
      </c>
      <c r="Z218">
        <f t="shared" si="81"/>
        <v>-7873.9750000000058</v>
      </c>
      <c r="AA218">
        <f t="shared" si="82"/>
        <v>6772.4081686672062</v>
      </c>
      <c r="AB218">
        <f t="shared" si="86"/>
        <v>-1.1626551152704054</v>
      </c>
      <c r="AC218">
        <f t="shared" si="73"/>
        <v>3.8211382113821045E-3</v>
      </c>
      <c r="AD218">
        <f t="shared" si="83"/>
        <v>-1.069642032743801</v>
      </c>
    </row>
    <row r="219" spans="1:30" x14ac:dyDescent="0.25">
      <c r="A219">
        <f t="shared" si="74"/>
        <v>218</v>
      </c>
      <c r="B219" s="1">
        <f>ETH_5MIN_Raw_Data!A223</f>
        <v>43203.121527777781</v>
      </c>
      <c r="C219">
        <f>ETH_5MIN_Raw_Data!B223</f>
        <v>491.6</v>
      </c>
      <c r="D219">
        <f>ETH_5MIN_Raw_Data!C223</f>
        <v>492.46</v>
      </c>
      <c r="E219">
        <f>ETH_5MIN_Raw_Data!D223</f>
        <v>491.6</v>
      </c>
      <c r="F219">
        <f>ETH_5MIN_Raw_Data!E223</f>
        <v>492.46</v>
      </c>
      <c r="G219">
        <f>ETH_5MIN_Raw_Data!F223</f>
        <v>11</v>
      </c>
      <c r="H219">
        <f>ETH_5MIN_Raw_Data!G223</f>
        <v>615</v>
      </c>
      <c r="I219">
        <f t="shared" si="64"/>
        <v>-1.3750848927674413</v>
      </c>
      <c r="J219">
        <f t="shared" si="65"/>
        <v>2.3809056226781023E-2</v>
      </c>
      <c r="K219">
        <f t="shared" si="75"/>
        <v>492.05899999999991</v>
      </c>
      <c r="L219">
        <f t="shared" si="66"/>
        <v>488.92300000000006</v>
      </c>
      <c r="M219">
        <f t="shared" si="67"/>
        <v>489.62166666666673</v>
      </c>
      <c r="N219">
        <f t="shared" si="68"/>
        <v>0.75506108966801666</v>
      </c>
      <c r="O219">
        <f t="shared" si="70"/>
        <v>3.1271575356374539E-3</v>
      </c>
      <c r="P219">
        <f t="shared" si="69"/>
        <v>1</v>
      </c>
      <c r="Q219">
        <f t="shared" si="71"/>
        <v>1.3320878853104826E-2</v>
      </c>
      <c r="R219">
        <f t="shared" si="72"/>
        <v>2.7758599683223036E-2</v>
      </c>
      <c r="S219">
        <f t="shared" si="84"/>
        <v>494.05790849673207</v>
      </c>
      <c r="T219">
        <f t="shared" si="76"/>
        <v>-1.5979084967320887</v>
      </c>
      <c r="U219">
        <f t="shared" si="77"/>
        <v>1.5387164419130963</v>
      </c>
      <c r="V219">
        <f t="shared" si="85"/>
        <v>-1.0384684618989308</v>
      </c>
      <c r="W219">
        <f t="shared" si="78"/>
        <v>9481.6</v>
      </c>
      <c r="X219">
        <f t="shared" si="79"/>
        <v>-1.4026481821882468</v>
      </c>
      <c r="Y219">
        <f t="shared" si="80"/>
        <v>10782.199999999997</v>
      </c>
      <c r="Z219">
        <f t="shared" si="81"/>
        <v>-10167.199999999997</v>
      </c>
      <c r="AA219">
        <f t="shared" si="82"/>
        <v>7006.2164363535258</v>
      </c>
      <c r="AB219">
        <f t="shared" si="86"/>
        <v>-1.4511684148444099</v>
      </c>
      <c r="AC219">
        <f t="shared" si="73"/>
        <v>1.7478609027903925E-3</v>
      </c>
      <c r="AD219">
        <f t="shared" si="83"/>
        <v>-1.6305802990807305</v>
      </c>
    </row>
    <row r="220" spans="1:30" x14ac:dyDescent="0.25">
      <c r="A220">
        <f t="shared" si="74"/>
        <v>219</v>
      </c>
      <c r="B220" s="1">
        <f>ETH_5MIN_Raw_Data!A224</f>
        <v>43203.125</v>
      </c>
      <c r="C220">
        <f>ETH_5MIN_Raw_Data!B224</f>
        <v>492.46</v>
      </c>
      <c r="D220">
        <f>ETH_5MIN_Raw_Data!C224</f>
        <v>494</v>
      </c>
      <c r="E220">
        <f>ETH_5MIN_Raw_Data!D224</f>
        <v>491.86</v>
      </c>
      <c r="F220">
        <f>ETH_5MIN_Raw_Data!E224</f>
        <v>494</v>
      </c>
      <c r="G220">
        <f>ETH_5MIN_Raw_Data!F224</f>
        <v>45</v>
      </c>
      <c r="H220">
        <f>ETH_5MIN_Raw_Data!G224</f>
        <v>17236</v>
      </c>
      <c r="I220">
        <f t="shared" si="64"/>
        <v>-1.3767404598879949</v>
      </c>
      <c r="J220">
        <f t="shared" si="65"/>
        <v>1.5016655962358391E-2</v>
      </c>
      <c r="K220">
        <f t="shared" si="75"/>
        <v>492.06599999999997</v>
      </c>
      <c r="L220">
        <f t="shared" si="66"/>
        <v>489.04500000000002</v>
      </c>
      <c r="M220">
        <f t="shared" si="67"/>
        <v>489.75650000000007</v>
      </c>
      <c r="N220">
        <f t="shared" si="68"/>
        <v>3.6092895319514042</v>
      </c>
      <c r="O220">
        <f t="shared" si="70"/>
        <v>2.246963562753064E-3</v>
      </c>
      <c r="P220">
        <f t="shared" si="69"/>
        <v>1</v>
      </c>
      <c r="Q220">
        <f t="shared" si="71"/>
        <v>1.0101214574898805E-2</v>
      </c>
      <c r="R220">
        <f t="shared" si="72"/>
        <v>3.643724696356275E-2</v>
      </c>
      <c r="S220">
        <f t="shared" si="84"/>
        <v>493.91673202614368</v>
      </c>
      <c r="T220">
        <f t="shared" si="76"/>
        <v>8.3267973856322897E-2</v>
      </c>
      <c r="U220">
        <f t="shared" si="77"/>
        <v>1.4863444611667753</v>
      </c>
      <c r="V220">
        <f t="shared" si="85"/>
        <v>5.6021989540000587E-2</v>
      </c>
      <c r="W220">
        <f t="shared" si="78"/>
        <v>8118.6</v>
      </c>
      <c r="X220">
        <f t="shared" si="79"/>
        <v>1.3793029749671277</v>
      </c>
      <c r="Y220">
        <f t="shared" si="80"/>
        <v>8340.8250000000007</v>
      </c>
      <c r="Z220">
        <f t="shared" si="81"/>
        <v>8895.1749999999993</v>
      </c>
      <c r="AA220">
        <f t="shared" si="82"/>
        <v>7244.3780991841795</v>
      </c>
      <c r="AB220">
        <f t="shared" si="86"/>
        <v>1.2278728247220729</v>
      </c>
      <c r="AC220">
        <f t="shared" si="73"/>
        <v>4.3413872152232294E-3</v>
      </c>
      <c r="AD220">
        <f t="shared" si="83"/>
        <v>0.22405887248148357</v>
      </c>
    </row>
    <row r="221" spans="1:30" x14ac:dyDescent="0.25">
      <c r="A221">
        <f t="shared" si="74"/>
        <v>220</v>
      </c>
      <c r="B221" s="1">
        <f>ETH_5MIN_Raw_Data!A225</f>
        <v>43203.128472222219</v>
      </c>
      <c r="C221">
        <f>ETH_5MIN_Raw_Data!B225</f>
        <v>494</v>
      </c>
      <c r="D221">
        <f>ETH_5MIN_Raw_Data!C225</f>
        <v>495.11</v>
      </c>
      <c r="E221">
        <f>ETH_5MIN_Raw_Data!D225</f>
        <v>493.81</v>
      </c>
      <c r="F221">
        <f>ETH_5MIN_Raw_Data!E225</f>
        <v>495.11</v>
      </c>
      <c r="G221">
        <f>ETH_5MIN_Raw_Data!F225</f>
        <v>21</v>
      </c>
      <c r="H221">
        <f>ETH_5MIN_Raw_Data!G225</f>
        <v>6152</v>
      </c>
      <c r="I221">
        <f t="shared" si="64"/>
        <v>-1.2145655070743695</v>
      </c>
      <c r="J221">
        <f t="shared" si="65"/>
        <v>2.5271435246523082E-2</v>
      </c>
      <c r="K221">
        <f t="shared" si="75"/>
        <v>492.19400000000007</v>
      </c>
      <c r="L221">
        <f t="shared" si="66"/>
        <v>489.22766666666666</v>
      </c>
      <c r="M221">
        <f t="shared" si="67"/>
        <v>489.89016666666669</v>
      </c>
      <c r="N221">
        <f t="shared" si="68"/>
        <v>3.7582687357089544</v>
      </c>
      <c r="O221">
        <f t="shared" si="70"/>
        <v>-1.9389630587142985E-3</v>
      </c>
      <c r="P221">
        <f t="shared" si="69"/>
        <v>-1</v>
      </c>
      <c r="Q221">
        <f t="shared" si="71"/>
        <v>4.3222718183837661E-3</v>
      </c>
      <c r="R221">
        <f t="shared" si="72"/>
        <v>3.3851063400052492E-2</v>
      </c>
      <c r="S221">
        <f t="shared" si="84"/>
        <v>494.32653594771239</v>
      </c>
      <c r="T221">
        <f t="shared" si="76"/>
        <v>0.78346405228762706</v>
      </c>
      <c r="U221">
        <f t="shared" si="77"/>
        <v>1.4863477548214699</v>
      </c>
      <c r="V221">
        <f t="shared" si="85"/>
        <v>0.52710682930437869</v>
      </c>
      <c r="W221">
        <f t="shared" si="78"/>
        <v>8541.4</v>
      </c>
      <c r="X221">
        <f t="shared" si="79"/>
        <v>-0.33982946944151143</v>
      </c>
      <c r="Y221">
        <f t="shared" si="80"/>
        <v>11397.824999999997</v>
      </c>
      <c r="Z221">
        <f t="shared" si="81"/>
        <v>-5245.8249999999971</v>
      </c>
      <c r="AA221">
        <f t="shared" si="82"/>
        <v>7771.7087537445914</v>
      </c>
      <c r="AB221">
        <f t="shared" si="86"/>
        <v>-0.67498991099897243</v>
      </c>
      <c r="AC221">
        <f t="shared" si="73"/>
        <v>2.6291307689196523E-3</v>
      </c>
      <c r="AD221">
        <f t="shared" si="83"/>
        <v>-0.98540802261244609</v>
      </c>
    </row>
    <row r="222" spans="1:30" x14ac:dyDescent="0.25">
      <c r="A222">
        <f t="shared" si="74"/>
        <v>221</v>
      </c>
      <c r="B222" s="1">
        <f>ETH_5MIN_Raw_Data!A226</f>
        <v>43203.131944444445</v>
      </c>
      <c r="C222">
        <f>ETH_5MIN_Raw_Data!B226</f>
        <v>495.28</v>
      </c>
      <c r="D222">
        <f>ETH_5MIN_Raw_Data!C226</f>
        <v>495.83</v>
      </c>
      <c r="E222">
        <f>ETH_5MIN_Raw_Data!D226</f>
        <v>494.1</v>
      </c>
      <c r="F222">
        <f>ETH_5MIN_Raw_Data!E226</f>
        <v>494.15</v>
      </c>
      <c r="G222">
        <f>ETH_5MIN_Raw_Data!F226</f>
        <v>41</v>
      </c>
      <c r="H222">
        <f>ETH_5MIN_Raw_Data!G226</f>
        <v>14859</v>
      </c>
      <c r="I222">
        <f t="shared" si="64"/>
        <v>-1.3141826282766673</v>
      </c>
      <c r="J222">
        <f t="shared" si="65"/>
        <v>-2.9702521573972136E-2</v>
      </c>
      <c r="K222">
        <f t="shared" si="75"/>
        <v>492.62699999999995</v>
      </c>
      <c r="L222">
        <f t="shared" si="66"/>
        <v>489.49066666666664</v>
      </c>
      <c r="M222">
        <f t="shared" si="67"/>
        <v>490.00816666666663</v>
      </c>
      <c r="N222">
        <f t="shared" si="68"/>
        <v>1.4758742794091262</v>
      </c>
      <c r="O222">
        <f t="shared" si="70"/>
        <v>2.5903065870687639E-3</v>
      </c>
      <c r="P222">
        <f t="shared" si="69"/>
        <v>1</v>
      </c>
      <c r="Q222">
        <f t="shared" si="71"/>
        <v>1.319437417788129E-2</v>
      </c>
      <c r="R222">
        <f t="shared" si="72"/>
        <v>3.0820601032075318E-2</v>
      </c>
      <c r="S222">
        <f t="shared" si="84"/>
        <v>494.97653594771248</v>
      </c>
      <c r="T222">
        <f t="shared" si="76"/>
        <v>-0.82653594771250027</v>
      </c>
      <c r="U222">
        <f t="shared" si="77"/>
        <v>1.4818127823537754</v>
      </c>
      <c r="V222">
        <f t="shared" si="85"/>
        <v>-0.55778702785894108</v>
      </c>
      <c r="W222">
        <f t="shared" si="78"/>
        <v>8572.5</v>
      </c>
      <c r="X222">
        <f t="shared" si="79"/>
        <v>0.8955333330739037</v>
      </c>
      <c r="Y222">
        <f t="shared" si="80"/>
        <v>10087.349999999999</v>
      </c>
      <c r="Z222">
        <f t="shared" si="81"/>
        <v>4771.6500000000015</v>
      </c>
      <c r="AA222">
        <f t="shared" si="82"/>
        <v>7846.2282570749376</v>
      </c>
      <c r="AB222">
        <f t="shared" si="86"/>
        <v>0.60814570308955884</v>
      </c>
      <c r="AC222">
        <f t="shared" si="73"/>
        <v>3.4951966300646739E-3</v>
      </c>
      <c r="AD222">
        <f t="shared" si="83"/>
        <v>0.14269797050369473</v>
      </c>
    </row>
    <row r="223" spans="1:30" x14ac:dyDescent="0.25">
      <c r="A223">
        <f t="shared" si="74"/>
        <v>222</v>
      </c>
      <c r="B223" s="1">
        <f>ETH_5MIN_Raw_Data!A227</f>
        <v>43203.135416666664</v>
      </c>
      <c r="C223">
        <f>ETH_5MIN_Raw_Data!B227</f>
        <v>494.46</v>
      </c>
      <c r="D223">
        <f>ETH_5MIN_Raw_Data!C227</f>
        <v>495.43</v>
      </c>
      <c r="E223">
        <f>ETH_5MIN_Raw_Data!D227</f>
        <v>494.46</v>
      </c>
      <c r="F223">
        <f>ETH_5MIN_Raw_Data!E227</f>
        <v>495.43</v>
      </c>
      <c r="G223">
        <f>ETH_5MIN_Raw_Data!F227</f>
        <v>51</v>
      </c>
      <c r="H223">
        <f>ETH_5MIN_Raw_Data!G227</f>
        <v>3660</v>
      </c>
      <c r="I223">
        <f t="shared" ref="I223:I286" si="87">KURT(F194:F223)</f>
        <v>-1.3197178379383128</v>
      </c>
      <c r="J223">
        <f t="shared" ref="J223:J286" si="88">SKEW(F194:F223)</f>
        <v>-2.0017141635169825E-2</v>
      </c>
      <c r="K223">
        <f t="shared" si="75"/>
        <v>492.84199999999993</v>
      </c>
      <c r="L223">
        <f t="shared" si="66"/>
        <v>489.66266666666667</v>
      </c>
      <c r="M223">
        <f t="shared" si="67"/>
        <v>490.08783333333326</v>
      </c>
      <c r="N223">
        <f t="shared" si="68"/>
        <v>2.3514683110156778</v>
      </c>
      <c r="O223">
        <f t="shared" si="70"/>
        <v>7.2462305472013704E-3</v>
      </c>
      <c r="P223">
        <f t="shared" si="69"/>
        <v>1</v>
      </c>
      <c r="Q223">
        <f t="shared" si="71"/>
        <v>1.3241022949760818E-2</v>
      </c>
      <c r="R223">
        <f t="shared" si="72"/>
        <v>3.1952041660779494E-2</v>
      </c>
      <c r="S223">
        <f t="shared" si="84"/>
        <v>495.16254901960781</v>
      </c>
      <c r="T223">
        <f t="shared" si="76"/>
        <v>0.26745098039219783</v>
      </c>
      <c r="U223">
        <f t="shared" si="77"/>
        <v>1.4890238073532682</v>
      </c>
      <c r="V223">
        <f t="shared" si="85"/>
        <v>0.17961497933843684</v>
      </c>
      <c r="W223">
        <f t="shared" si="78"/>
        <v>9644.1</v>
      </c>
      <c r="X223">
        <f t="shared" si="79"/>
        <v>-0.84526770640690152</v>
      </c>
      <c r="Y223">
        <f t="shared" si="80"/>
        <v>10625.974999999999</v>
      </c>
      <c r="Z223">
        <f t="shared" si="81"/>
        <v>-6965.9749999999985</v>
      </c>
      <c r="AA223">
        <f t="shared" si="82"/>
        <v>7907.9257623046269</v>
      </c>
      <c r="AB223">
        <f t="shared" si="86"/>
        <v>-0.88088522950042047</v>
      </c>
      <c r="AC223">
        <f t="shared" si="73"/>
        <v>1.9598137166756454E-3</v>
      </c>
      <c r="AD223">
        <f t="shared" si="83"/>
        <v>0.69181336101619639</v>
      </c>
    </row>
    <row r="224" spans="1:30" x14ac:dyDescent="0.25">
      <c r="A224">
        <f t="shared" si="74"/>
        <v>223</v>
      </c>
      <c r="B224" s="1">
        <f>ETH_5MIN_Raw_Data!A228</f>
        <v>43203.138888888891</v>
      </c>
      <c r="C224">
        <f>ETH_5MIN_Raw_Data!B228</f>
        <v>495.76</v>
      </c>
      <c r="D224">
        <f>ETH_5MIN_Raw_Data!C228</f>
        <v>499.26</v>
      </c>
      <c r="E224">
        <f>ETH_5MIN_Raw_Data!D228</f>
        <v>495.76</v>
      </c>
      <c r="F224">
        <f>ETH_5MIN_Raw_Data!E228</f>
        <v>499.02</v>
      </c>
      <c r="G224">
        <f>ETH_5MIN_Raw_Data!F228</f>
        <v>110</v>
      </c>
      <c r="H224">
        <f>ETH_5MIN_Raw_Data!G228</f>
        <v>34154</v>
      </c>
      <c r="I224">
        <f t="shared" si="87"/>
        <v>-0.58257846201657992</v>
      </c>
      <c r="J224">
        <f t="shared" si="88"/>
        <v>0.28062715964333601</v>
      </c>
      <c r="K224">
        <f t="shared" si="75"/>
        <v>493.19600000000003</v>
      </c>
      <c r="L224">
        <f t="shared" ref="L224:L287" si="89">AVERAGE(F194:F223)</f>
        <v>489.86433333333338</v>
      </c>
      <c r="M224">
        <f t="shared" si="67"/>
        <v>490.17866666666663</v>
      </c>
      <c r="N224">
        <f t="shared" si="68"/>
        <v>4.5133402591003522</v>
      </c>
      <c r="O224">
        <f t="shared" si="70"/>
        <v>-6.0117830948604697E-5</v>
      </c>
      <c r="P224">
        <f t="shared" si="69"/>
        <v>-1</v>
      </c>
      <c r="Q224">
        <f t="shared" si="71"/>
        <v>1.42479259348323E-2</v>
      </c>
      <c r="R224">
        <f t="shared" si="72"/>
        <v>3.0018836920363952E-2</v>
      </c>
      <c r="S224">
        <f t="shared" si="84"/>
        <v>495.51895424836596</v>
      </c>
      <c r="T224">
        <f t="shared" si="76"/>
        <v>3.5010457516340239</v>
      </c>
      <c r="U224">
        <f t="shared" si="77"/>
        <v>1.4771992635588134</v>
      </c>
      <c r="V224">
        <f t="shared" si="85"/>
        <v>2.3700565238567983</v>
      </c>
      <c r="W224">
        <f t="shared" si="78"/>
        <v>8641.7000000000007</v>
      </c>
      <c r="X224">
        <f t="shared" si="79"/>
        <v>3.5702028212691594</v>
      </c>
      <c r="Y224">
        <f t="shared" si="80"/>
        <v>8586.7750000000015</v>
      </c>
      <c r="Z224">
        <f t="shared" si="81"/>
        <v>25567.224999999999</v>
      </c>
      <c r="AA224">
        <f t="shared" si="82"/>
        <v>7987.8519053698792</v>
      </c>
      <c r="AB224">
        <f t="shared" si="86"/>
        <v>3.200763522269646</v>
      </c>
      <c r="AC224">
        <f t="shared" si="73"/>
        <v>7.0350344716689113E-3</v>
      </c>
      <c r="AD224">
        <f t="shared" si="83"/>
        <v>3.8651034126196286</v>
      </c>
    </row>
    <row r="225" spans="1:30" x14ac:dyDescent="0.25">
      <c r="A225">
        <f t="shared" si="74"/>
        <v>224</v>
      </c>
      <c r="B225" s="1">
        <f>ETH_5MIN_Raw_Data!A229</f>
        <v>43203.142361111109</v>
      </c>
      <c r="C225">
        <f>ETH_5MIN_Raw_Data!B229</f>
        <v>498.96</v>
      </c>
      <c r="D225">
        <f>ETH_5MIN_Raw_Data!C229</f>
        <v>500</v>
      </c>
      <c r="E225">
        <f>ETH_5MIN_Raw_Data!D229</f>
        <v>496.55</v>
      </c>
      <c r="F225">
        <f>ETH_5MIN_Raw_Data!E229</f>
        <v>498.99</v>
      </c>
      <c r="G225">
        <f>ETH_5MIN_Raw_Data!F229</f>
        <v>135</v>
      </c>
      <c r="H225">
        <f>ETH_5MIN_Raw_Data!G229</f>
        <v>33690</v>
      </c>
      <c r="I225">
        <f t="shared" si="87"/>
        <v>-0.48842395190514809</v>
      </c>
      <c r="J225">
        <f t="shared" si="88"/>
        <v>0.32734751349725355</v>
      </c>
      <c r="K225">
        <f t="shared" si="75"/>
        <v>493.9129999999999</v>
      </c>
      <c r="L225">
        <f t="shared" si="89"/>
        <v>490.18500000000012</v>
      </c>
      <c r="M225">
        <f t="shared" si="67"/>
        <v>490.34049999999996</v>
      </c>
      <c r="N225">
        <f t="shared" si="68"/>
        <v>2.4309511451267811</v>
      </c>
      <c r="O225">
        <f t="shared" si="70"/>
        <v>-3.4870438285336562E-3</v>
      </c>
      <c r="P225">
        <f t="shared" si="69"/>
        <v>-1</v>
      </c>
      <c r="Q225">
        <f t="shared" si="71"/>
        <v>2.6072666786909539E-2</v>
      </c>
      <c r="R225">
        <f t="shared" si="72"/>
        <v>3.1122868193751322E-2</v>
      </c>
      <c r="S225">
        <f t="shared" si="84"/>
        <v>496.51509803921567</v>
      </c>
      <c r="T225">
        <f t="shared" si="76"/>
        <v>2.4749019607843366</v>
      </c>
      <c r="U225">
        <f t="shared" si="77"/>
        <v>1.6521325423719828</v>
      </c>
      <c r="V225">
        <f t="shared" si="85"/>
        <v>1.4980044865111704</v>
      </c>
      <c r="W225">
        <f t="shared" si="78"/>
        <v>12014.1</v>
      </c>
      <c r="X225">
        <f t="shared" si="79"/>
        <v>2.1892023199015815</v>
      </c>
      <c r="Y225">
        <f t="shared" si="80"/>
        <v>14291.199999999997</v>
      </c>
      <c r="Z225">
        <f t="shared" si="81"/>
        <v>19398.800000000003</v>
      </c>
      <c r="AA225">
        <f t="shared" si="82"/>
        <v>10692.59509016035</v>
      </c>
      <c r="AB225">
        <f t="shared" si="86"/>
        <v>1.8142274944883461</v>
      </c>
      <c r="AC225">
        <f t="shared" si="73"/>
        <v>6.9238874115698937E-3</v>
      </c>
      <c r="AD225">
        <f t="shared" si="83"/>
        <v>3.8510808120978037</v>
      </c>
    </row>
    <row r="226" spans="1:30" x14ac:dyDescent="0.25">
      <c r="A226">
        <f t="shared" si="74"/>
        <v>225</v>
      </c>
      <c r="B226" s="1">
        <f>ETH_5MIN_Raw_Data!A230</f>
        <v>43203.145833333336</v>
      </c>
      <c r="C226">
        <f>ETH_5MIN_Raw_Data!B230</f>
        <v>499.28</v>
      </c>
      <c r="D226">
        <f>ETH_5MIN_Raw_Data!C230</f>
        <v>499.5</v>
      </c>
      <c r="E226">
        <f>ETH_5MIN_Raw_Data!D230</f>
        <v>497.25</v>
      </c>
      <c r="F226">
        <f>ETH_5MIN_Raw_Data!E230</f>
        <v>497.25</v>
      </c>
      <c r="G226">
        <f>ETH_5MIN_Raw_Data!F230</f>
        <v>29</v>
      </c>
      <c r="H226">
        <f>ETH_5MIN_Raw_Data!G230</f>
        <v>7534</v>
      </c>
      <c r="I226">
        <f t="shared" si="87"/>
        <v>-0.67962130798906406</v>
      </c>
      <c r="J226">
        <f t="shared" si="88"/>
        <v>0.215600243432401</v>
      </c>
      <c r="K226">
        <f t="shared" si="75"/>
        <v>494.553</v>
      </c>
      <c r="L226">
        <f t="shared" si="89"/>
        <v>490.58466666666669</v>
      </c>
      <c r="M226">
        <f t="shared" si="67"/>
        <v>490.46566666666666</v>
      </c>
      <c r="N226">
        <f t="shared" si="68"/>
        <v>1.0698741701182146</v>
      </c>
      <c r="O226">
        <f t="shared" si="70"/>
        <v>6.8778280542986748E-3</v>
      </c>
      <c r="P226">
        <f t="shared" si="69"/>
        <v>1</v>
      </c>
      <c r="Q226">
        <f t="shared" si="71"/>
        <v>2.940170940170941E-2</v>
      </c>
      <c r="R226">
        <f t="shared" si="72"/>
        <v>3.5696329813976871E-2</v>
      </c>
      <c r="S226">
        <f t="shared" si="84"/>
        <v>497.00032679738558</v>
      </c>
      <c r="T226">
        <f t="shared" si="76"/>
        <v>0.24967320261441728</v>
      </c>
      <c r="U226">
        <f t="shared" si="77"/>
        <v>1.4478535023827177</v>
      </c>
      <c r="V226">
        <f t="shared" si="85"/>
        <v>0.1724436914394534</v>
      </c>
      <c r="W226">
        <f t="shared" si="78"/>
        <v>14429.6</v>
      </c>
      <c r="X226">
        <f t="shared" si="79"/>
        <v>-0.58578281020133527</v>
      </c>
      <c r="Y226">
        <f t="shared" si="80"/>
        <v>20563.149999999994</v>
      </c>
      <c r="Z226">
        <f t="shared" si="81"/>
        <v>-13029.149999999994</v>
      </c>
      <c r="AA226">
        <f t="shared" si="82"/>
        <v>11645.346370715619</v>
      </c>
      <c r="AB226">
        <f t="shared" si="86"/>
        <v>-1.1188288939832829</v>
      </c>
      <c r="AC226">
        <f t="shared" si="73"/>
        <v>4.5146726862302479E-3</v>
      </c>
      <c r="AD226">
        <f t="shared" si="83"/>
        <v>-0.66761024084735565</v>
      </c>
    </row>
    <row r="227" spans="1:30" x14ac:dyDescent="0.25">
      <c r="A227">
        <f t="shared" si="74"/>
        <v>226</v>
      </c>
      <c r="B227" s="1">
        <f>ETH_5MIN_Raw_Data!A231</f>
        <v>43203.149305555555</v>
      </c>
      <c r="C227">
        <f>ETH_5MIN_Raw_Data!B231</f>
        <v>497.87</v>
      </c>
      <c r="D227">
        <f>ETH_5MIN_Raw_Data!C231</f>
        <v>500.99</v>
      </c>
      <c r="E227">
        <f>ETH_5MIN_Raw_Data!D231</f>
        <v>497.87</v>
      </c>
      <c r="F227">
        <f>ETH_5MIN_Raw_Data!E231</f>
        <v>500.67</v>
      </c>
      <c r="G227">
        <f>ETH_5MIN_Raw_Data!F231</f>
        <v>78</v>
      </c>
      <c r="H227">
        <f>ETH_5MIN_Raw_Data!G231</f>
        <v>9247</v>
      </c>
      <c r="I227">
        <f t="shared" si="87"/>
        <v>-0.53885395828806049</v>
      </c>
      <c r="J227">
        <f t="shared" si="88"/>
        <v>0.27227513049956775</v>
      </c>
      <c r="K227">
        <f t="shared" si="75"/>
        <v>495.07600000000002</v>
      </c>
      <c r="L227">
        <f t="shared" si="89"/>
        <v>490.91666666666674</v>
      </c>
      <c r="M227">
        <f t="shared" si="67"/>
        <v>490.59716666666662</v>
      </c>
      <c r="N227">
        <f t="shared" si="68"/>
        <v>2.2526138781160392</v>
      </c>
      <c r="O227">
        <f t="shared" si="70"/>
        <v>2.6364671340403721E-3</v>
      </c>
      <c r="P227">
        <f t="shared" si="69"/>
        <v>1</v>
      </c>
      <c r="Q227">
        <f t="shared" si="71"/>
        <v>1.7396688437493715E-2</v>
      </c>
      <c r="R227">
        <f t="shared" si="72"/>
        <v>3.0678890287015311E-2</v>
      </c>
      <c r="S227">
        <f t="shared" si="84"/>
        <v>497.38653594771233</v>
      </c>
      <c r="T227">
        <f t="shared" si="76"/>
        <v>3.2834640522876839</v>
      </c>
      <c r="U227">
        <f t="shared" si="77"/>
        <v>1.4439025757518513</v>
      </c>
      <c r="V227">
        <f t="shared" si="85"/>
        <v>2.2740204965545954</v>
      </c>
      <c r="W227">
        <f t="shared" si="78"/>
        <v>12895</v>
      </c>
      <c r="X227">
        <f t="shared" si="79"/>
        <v>-0.31533984044629504</v>
      </c>
      <c r="Y227">
        <f t="shared" si="80"/>
        <v>19624.424999999988</v>
      </c>
      <c r="Z227">
        <f t="shared" si="81"/>
        <v>-10377.424999999988</v>
      </c>
      <c r="AA227">
        <f t="shared" si="82"/>
        <v>11043.211998711464</v>
      </c>
      <c r="AB227">
        <f t="shared" si="86"/>
        <v>-0.93971074730892057</v>
      </c>
      <c r="AC227">
        <f t="shared" si="73"/>
        <v>6.2471217187593945E-3</v>
      </c>
      <c r="AD227">
        <f t="shared" si="83"/>
        <v>0.93164737083413518</v>
      </c>
    </row>
    <row r="228" spans="1:30" x14ac:dyDescent="0.25">
      <c r="A228">
        <f t="shared" si="74"/>
        <v>227</v>
      </c>
      <c r="B228" s="1">
        <f>ETH_5MIN_Raw_Data!A232</f>
        <v>43203.152777777781</v>
      </c>
      <c r="C228">
        <f>ETH_5MIN_Raw_Data!B232</f>
        <v>500.28</v>
      </c>
      <c r="D228">
        <f>ETH_5MIN_Raw_Data!C232</f>
        <v>501.99</v>
      </c>
      <c r="E228">
        <f>ETH_5MIN_Raw_Data!D232</f>
        <v>499.57</v>
      </c>
      <c r="F228">
        <f>ETH_5MIN_Raw_Data!E232</f>
        <v>501.99</v>
      </c>
      <c r="G228">
        <f>ETH_5MIN_Raw_Data!F232</f>
        <v>120</v>
      </c>
      <c r="H228">
        <f>ETH_5MIN_Raw_Data!G232</f>
        <v>23618</v>
      </c>
      <c r="I228">
        <f t="shared" si="87"/>
        <v>-0.37904263477559175</v>
      </c>
      <c r="J228">
        <f t="shared" si="88"/>
        <v>0.35368089453506557</v>
      </c>
      <c r="K228">
        <f t="shared" si="75"/>
        <v>495.96099999999996</v>
      </c>
      <c r="L228">
        <f t="shared" si="89"/>
        <v>491.36433333333338</v>
      </c>
      <c r="M228">
        <f t="shared" si="67"/>
        <v>490.77799999999996</v>
      </c>
      <c r="N228">
        <f t="shared" si="68"/>
        <v>2.2084295013609414</v>
      </c>
      <c r="O228">
        <f t="shared" si="70"/>
        <v>8.2471762385704622E-3</v>
      </c>
      <c r="P228">
        <f t="shared" si="69"/>
        <v>1</v>
      </c>
      <c r="Q228">
        <f t="shared" si="71"/>
        <v>1.8466503316799103E-2</v>
      </c>
      <c r="R228">
        <f t="shared" si="72"/>
        <v>3.7351341660192432E-2</v>
      </c>
      <c r="S228">
        <f t="shared" si="84"/>
        <v>498.75633986928102</v>
      </c>
      <c r="T228">
        <f t="shared" si="76"/>
        <v>3.2336601307189881</v>
      </c>
      <c r="U228">
        <f t="shared" si="77"/>
        <v>1.495982978305386</v>
      </c>
      <c r="V228">
        <f t="shared" si="85"/>
        <v>2.161562115086364</v>
      </c>
      <c r="W228">
        <f t="shared" si="78"/>
        <v>13019.3</v>
      </c>
      <c r="X228">
        <f t="shared" si="79"/>
        <v>0.91987949478348452</v>
      </c>
      <c r="Y228">
        <f t="shared" si="80"/>
        <v>18175.75</v>
      </c>
      <c r="Z228">
        <f t="shared" si="81"/>
        <v>5442.25</v>
      </c>
      <c r="AA228">
        <f t="shared" si="82"/>
        <v>11851.951731804778</v>
      </c>
      <c r="AB228">
        <f t="shared" si="86"/>
        <v>0.45918597401942601</v>
      </c>
      <c r="AC228">
        <f t="shared" si="73"/>
        <v>4.8324613602779981E-3</v>
      </c>
      <c r="AD228">
        <f t="shared" si="83"/>
        <v>2.2601868541063874</v>
      </c>
    </row>
    <row r="229" spans="1:30" x14ac:dyDescent="0.25">
      <c r="A229">
        <f t="shared" si="74"/>
        <v>228</v>
      </c>
      <c r="B229" s="1">
        <f>ETH_5MIN_Raw_Data!A233</f>
        <v>43203.15625</v>
      </c>
      <c r="C229">
        <f>ETH_5MIN_Raw_Data!B233</f>
        <v>501.91</v>
      </c>
      <c r="D229">
        <f>ETH_5MIN_Raw_Data!C233</f>
        <v>510.38</v>
      </c>
      <c r="E229">
        <f>ETH_5MIN_Raw_Data!D233</f>
        <v>501.89</v>
      </c>
      <c r="F229">
        <f>ETH_5MIN_Raw_Data!E233</f>
        <v>506.13</v>
      </c>
      <c r="G229">
        <f>ETH_5MIN_Raw_Data!F233</f>
        <v>309</v>
      </c>
      <c r="H229">
        <f>ETH_5MIN_Raw_Data!G233</f>
        <v>134698</v>
      </c>
      <c r="I229">
        <f t="shared" si="87"/>
        <v>0.3778875731390765</v>
      </c>
      <c r="J229">
        <f t="shared" si="88"/>
        <v>0.65394749883677583</v>
      </c>
      <c r="K229">
        <f t="shared" si="75"/>
        <v>496.90699999999998</v>
      </c>
      <c r="L229">
        <f t="shared" si="89"/>
        <v>491.90566666666672</v>
      </c>
      <c r="M229">
        <f t="shared" si="67"/>
        <v>490.94466666666659</v>
      </c>
      <c r="N229">
        <f t="shared" si="68"/>
        <v>3.0716619783727586</v>
      </c>
      <c r="O229">
        <f t="shared" si="70"/>
        <v>1.159781083911249E-2</v>
      </c>
      <c r="P229">
        <f t="shared" si="69"/>
        <v>1</v>
      </c>
      <c r="Q229">
        <f t="shared" si="71"/>
        <v>1.5549364787702774E-2</v>
      </c>
      <c r="R229">
        <f t="shared" si="72"/>
        <v>3.3331357556359048E-2</v>
      </c>
      <c r="S229">
        <f t="shared" si="84"/>
        <v>500.30026143790849</v>
      </c>
      <c r="T229">
        <f t="shared" si="76"/>
        <v>5.8297385620915065</v>
      </c>
      <c r="U229">
        <f t="shared" si="77"/>
        <v>1.45002781161424</v>
      </c>
      <c r="V229">
        <f t="shared" si="85"/>
        <v>4.0204322395730907</v>
      </c>
      <c r="W229">
        <f t="shared" si="78"/>
        <v>15076.5</v>
      </c>
      <c r="X229">
        <f t="shared" si="79"/>
        <v>10.499288551338635</v>
      </c>
      <c r="Y229">
        <f t="shared" si="80"/>
        <v>19979.975000000006</v>
      </c>
      <c r="Z229">
        <f t="shared" si="81"/>
        <v>114718.02499999999</v>
      </c>
      <c r="AA229">
        <f t="shared" si="82"/>
        <v>11811.945565054817</v>
      </c>
      <c r="AB229">
        <f t="shared" si="86"/>
        <v>9.7120346828712805</v>
      </c>
      <c r="AC229">
        <f t="shared" si="73"/>
        <v>1.6774180801564818E-2</v>
      </c>
      <c r="AD229">
        <f t="shared" si="83"/>
        <v>7.2514871213548897</v>
      </c>
    </row>
    <row r="230" spans="1:30" x14ac:dyDescent="0.25">
      <c r="A230">
        <f t="shared" si="74"/>
        <v>229</v>
      </c>
      <c r="B230" s="1">
        <f>ETH_5MIN_Raw_Data!A234</f>
        <v>43203.159722222219</v>
      </c>
      <c r="C230">
        <f>ETH_5MIN_Raw_Data!B234</f>
        <v>506.13</v>
      </c>
      <c r="D230">
        <f>ETH_5MIN_Raw_Data!C234</f>
        <v>512</v>
      </c>
      <c r="E230">
        <f>ETH_5MIN_Raw_Data!D234</f>
        <v>504.66</v>
      </c>
      <c r="F230">
        <f>ETH_5MIN_Raw_Data!E234</f>
        <v>512</v>
      </c>
      <c r="G230">
        <f>ETH_5MIN_Raw_Data!F234</f>
        <v>188</v>
      </c>
      <c r="H230">
        <f>ETH_5MIN_Raw_Data!G234</f>
        <v>40428</v>
      </c>
      <c r="I230">
        <f t="shared" si="87"/>
        <v>1.8829131139156217</v>
      </c>
      <c r="J230">
        <f t="shared" si="88"/>
        <v>1.1671895299432185</v>
      </c>
      <c r="K230">
        <f t="shared" si="75"/>
        <v>498.274</v>
      </c>
      <c r="L230">
        <f t="shared" si="89"/>
        <v>492.58299999999997</v>
      </c>
      <c r="M230">
        <f t="shared" si="67"/>
        <v>491.19683333333325</v>
      </c>
      <c r="N230">
        <f t="shared" si="68"/>
        <v>3.7116600780374012</v>
      </c>
      <c r="O230">
        <f t="shared" si="70"/>
        <v>-2.5390624999999112E-4</v>
      </c>
      <c r="P230">
        <f t="shared" si="69"/>
        <v>-1</v>
      </c>
      <c r="Q230">
        <f t="shared" si="71"/>
        <v>4.9218749999999645E-3</v>
      </c>
      <c r="R230">
        <f t="shared" si="72"/>
        <v>1.9492187500000036E-2</v>
      </c>
      <c r="S230">
        <f t="shared" si="84"/>
        <v>502.32882352941169</v>
      </c>
      <c r="T230">
        <f t="shared" si="76"/>
        <v>9.671176470588307</v>
      </c>
      <c r="U230">
        <f t="shared" si="77"/>
        <v>1.8999886242937962</v>
      </c>
      <c r="V230">
        <f t="shared" si="85"/>
        <v>5.0901233549137546</v>
      </c>
      <c r="W230">
        <f t="shared" si="78"/>
        <v>28484.799999999999</v>
      </c>
      <c r="X230">
        <f t="shared" si="79"/>
        <v>0.32385053846547512</v>
      </c>
      <c r="Y230">
        <f t="shared" si="80"/>
        <v>50498.474999999977</v>
      </c>
      <c r="Z230">
        <f t="shared" si="81"/>
        <v>-10070.474999999977</v>
      </c>
      <c r="AA230">
        <f t="shared" si="82"/>
        <v>34469.402747021362</v>
      </c>
      <c r="AB230">
        <f t="shared" si="86"/>
        <v>-0.29215693332168935</v>
      </c>
      <c r="AC230">
        <f t="shared" si="73"/>
        <v>1.4439438947140587E-2</v>
      </c>
      <c r="AD230">
        <f t="shared" si="83"/>
        <v>1.766000743843271</v>
      </c>
    </row>
    <row r="231" spans="1:30" x14ac:dyDescent="0.25">
      <c r="A231">
        <f t="shared" si="74"/>
        <v>230</v>
      </c>
      <c r="B231" s="1">
        <f>ETH_5MIN_Raw_Data!A235</f>
        <v>43203.163194444445</v>
      </c>
      <c r="C231">
        <f>ETH_5MIN_Raw_Data!B235</f>
        <v>512</v>
      </c>
      <c r="D231">
        <f>ETH_5MIN_Raw_Data!C235</f>
        <v>517.71</v>
      </c>
      <c r="E231">
        <f>ETH_5MIN_Raw_Data!D235</f>
        <v>511.82</v>
      </c>
      <c r="F231">
        <f>ETH_5MIN_Raw_Data!E235</f>
        <v>511.87</v>
      </c>
      <c r="G231">
        <f>ETH_5MIN_Raw_Data!F235</f>
        <v>466</v>
      </c>
      <c r="H231">
        <f>ETH_5MIN_Raw_Data!G235</f>
        <v>179169</v>
      </c>
      <c r="I231">
        <f t="shared" si="87"/>
        <v>1.5015504414889267</v>
      </c>
      <c r="J231">
        <f t="shared" si="88"/>
        <v>1.2838323529380029</v>
      </c>
      <c r="K231">
        <f t="shared" si="75"/>
        <v>500.07399999999996</v>
      </c>
      <c r="L231">
        <f t="shared" si="89"/>
        <v>493.46266666666662</v>
      </c>
      <c r="M231">
        <f t="shared" si="67"/>
        <v>491.50233333333324</v>
      </c>
      <c r="N231">
        <f t="shared" si="68"/>
        <v>2.2514827334240124</v>
      </c>
      <c r="O231">
        <f t="shared" si="70"/>
        <v>-4.8645163811124091E-3</v>
      </c>
      <c r="P231">
        <f t="shared" si="69"/>
        <v>-1</v>
      </c>
      <c r="Q231">
        <f t="shared" si="71"/>
        <v>6.114833844530829E-3</v>
      </c>
      <c r="R231">
        <f t="shared" si="72"/>
        <v>1.5550823451266994E-2</v>
      </c>
      <c r="S231">
        <f t="shared" si="84"/>
        <v>505.52032679738551</v>
      </c>
      <c r="T231">
        <f t="shared" si="76"/>
        <v>6.3496732026144969</v>
      </c>
      <c r="U231">
        <f t="shared" si="77"/>
        <v>2.725858577340381</v>
      </c>
      <c r="V231">
        <f t="shared" si="85"/>
        <v>2.3294213630150504</v>
      </c>
      <c r="W231">
        <f t="shared" si="78"/>
        <v>30804</v>
      </c>
      <c r="X231">
        <f t="shared" si="79"/>
        <v>4.0286344235732932</v>
      </c>
      <c r="Y231">
        <f t="shared" si="80"/>
        <v>52436.025000000023</v>
      </c>
      <c r="Z231">
        <f t="shared" si="81"/>
        <v>126732.97499999998</v>
      </c>
      <c r="AA231">
        <f t="shared" si="82"/>
        <v>34606.920857355581</v>
      </c>
      <c r="AB231">
        <f t="shared" si="86"/>
        <v>3.662070240873895</v>
      </c>
      <c r="AC231">
        <f t="shared" si="73"/>
        <v>1.1442114362864693E-2</v>
      </c>
      <c r="AD231">
        <f t="shared" si="83"/>
        <v>5.353733055028151</v>
      </c>
    </row>
    <row r="232" spans="1:30" x14ac:dyDescent="0.25">
      <c r="A232">
        <f t="shared" si="74"/>
        <v>231</v>
      </c>
      <c r="B232" s="1">
        <f>ETH_5MIN_Raw_Data!A236</f>
        <v>43203.166666666664</v>
      </c>
      <c r="C232">
        <f>ETH_5MIN_Raw_Data!B236</f>
        <v>511.88</v>
      </c>
      <c r="D232">
        <f>ETH_5MIN_Raw_Data!C236</f>
        <v>513.99</v>
      </c>
      <c r="E232">
        <f>ETH_5MIN_Raw_Data!D236</f>
        <v>509.38</v>
      </c>
      <c r="F232">
        <f>ETH_5MIN_Raw_Data!E236</f>
        <v>509.38</v>
      </c>
      <c r="G232">
        <f>ETH_5MIN_Raw_Data!F236</f>
        <v>233</v>
      </c>
      <c r="H232">
        <f>ETH_5MIN_Raw_Data!G236</f>
        <v>157359</v>
      </c>
      <c r="I232">
        <f t="shared" si="87"/>
        <v>0.69873010805661329</v>
      </c>
      <c r="J232">
        <f t="shared" si="88"/>
        <v>1.1347744880303205</v>
      </c>
      <c r="K232">
        <f t="shared" si="75"/>
        <v>501.75</v>
      </c>
      <c r="L232">
        <f t="shared" si="89"/>
        <v>494.38366666666667</v>
      </c>
      <c r="M232">
        <f t="shared" si="67"/>
        <v>491.81699999999989</v>
      </c>
      <c r="N232">
        <f t="shared" si="68"/>
        <v>1.2700656291233621</v>
      </c>
      <c r="O232">
        <f t="shared" si="70"/>
        <v>3.6907613176803081E-3</v>
      </c>
      <c r="P232">
        <f t="shared" si="69"/>
        <v>1</v>
      </c>
      <c r="Q232">
        <f t="shared" si="71"/>
        <v>1.3055086575837248E-2</v>
      </c>
      <c r="R232">
        <f t="shared" si="72"/>
        <v>1.3094349994110407E-2</v>
      </c>
      <c r="S232">
        <f t="shared" si="84"/>
        <v>508.27640522875811</v>
      </c>
      <c r="T232">
        <f t="shared" si="76"/>
        <v>1.1035947712418874</v>
      </c>
      <c r="U232">
        <f t="shared" si="77"/>
        <v>2.8953925052949083</v>
      </c>
      <c r="V232">
        <f t="shared" si="85"/>
        <v>0.38115549764797141</v>
      </c>
      <c r="W232">
        <f t="shared" si="78"/>
        <v>48105.7</v>
      </c>
      <c r="X232">
        <f t="shared" si="79"/>
        <v>1.9321379859676004</v>
      </c>
      <c r="Y232">
        <f t="shared" si="80"/>
        <v>89424.625</v>
      </c>
      <c r="Z232">
        <f t="shared" si="81"/>
        <v>67934.375</v>
      </c>
      <c r="AA232">
        <f t="shared" si="82"/>
        <v>46325.294462767539</v>
      </c>
      <c r="AB232">
        <f t="shared" si="86"/>
        <v>1.4664639650504556</v>
      </c>
      <c r="AC232">
        <f t="shared" si="73"/>
        <v>9.0094491728309675E-3</v>
      </c>
      <c r="AD232">
        <f t="shared" si="83"/>
        <v>1.1627528053892897</v>
      </c>
    </row>
    <row r="233" spans="1:30" x14ac:dyDescent="0.25">
      <c r="A233">
        <f t="shared" si="74"/>
        <v>232</v>
      </c>
      <c r="B233" s="1">
        <f>ETH_5MIN_Raw_Data!A237</f>
        <v>43203.170138888891</v>
      </c>
      <c r="C233">
        <f>ETH_5MIN_Raw_Data!B237</f>
        <v>510</v>
      </c>
      <c r="D233">
        <f>ETH_5MIN_Raw_Data!C237</f>
        <v>514</v>
      </c>
      <c r="E233">
        <f>ETH_5MIN_Raw_Data!D237</f>
        <v>509.46</v>
      </c>
      <c r="F233">
        <f>ETH_5MIN_Raw_Data!E237</f>
        <v>511.26</v>
      </c>
      <c r="G233">
        <f>ETH_5MIN_Raw_Data!F237</f>
        <v>143</v>
      </c>
      <c r="H233">
        <f>ETH_5MIN_Raw_Data!G237</f>
        <v>69963</v>
      </c>
      <c r="I233">
        <f t="shared" si="87"/>
        <v>0.11391666045222149</v>
      </c>
      <c r="J233">
        <f t="shared" si="88"/>
        <v>1.0016011102634821</v>
      </c>
      <c r="K233">
        <f t="shared" si="75"/>
        <v>503.27300000000002</v>
      </c>
      <c r="L233">
        <f t="shared" si="89"/>
        <v>495.1273333333333</v>
      </c>
      <c r="M233">
        <f t="shared" si="67"/>
        <v>492.06733333333329</v>
      </c>
      <c r="N233">
        <f t="shared" si="68"/>
        <v>1.3734607967381958</v>
      </c>
      <c r="O233">
        <f t="shared" si="70"/>
        <v>5.3593083753863185E-3</v>
      </c>
      <c r="P233">
        <f t="shared" si="69"/>
        <v>1</v>
      </c>
      <c r="Q233">
        <f t="shared" si="71"/>
        <v>1.8542424598051908E-2</v>
      </c>
      <c r="R233">
        <f t="shared" si="72"/>
        <v>1.9383483941634333E-2</v>
      </c>
      <c r="S233">
        <f t="shared" si="84"/>
        <v>510.08215686274502</v>
      </c>
      <c r="T233">
        <f t="shared" si="76"/>
        <v>1.1778431372549676</v>
      </c>
      <c r="U233">
        <f t="shared" si="77"/>
        <v>2.7297372665470285</v>
      </c>
      <c r="V233">
        <f t="shared" si="85"/>
        <v>0.4314858985476196</v>
      </c>
      <c r="W233">
        <f t="shared" si="78"/>
        <v>62355.7</v>
      </c>
      <c r="X233">
        <f t="shared" si="79"/>
        <v>0.11913484923584459</v>
      </c>
      <c r="Y233">
        <f t="shared" si="80"/>
        <v>118721.625</v>
      </c>
      <c r="Z233">
        <f t="shared" si="81"/>
        <v>-48758.625</v>
      </c>
      <c r="AA233">
        <f t="shared" si="82"/>
        <v>45469.472150287344</v>
      </c>
      <c r="AB233">
        <f t="shared" si="86"/>
        <v>-1.0723376079414608</v>
      </c>
      <c r="AC233">
        <f t="shared" si="73"/>
        <v>8.8718660230981579E-3</v>
      </c>
      <c r="AD233">
        <f t="shared" si="83"/>
        <v>0.26672503651413254</v>
      </c>
    </row>
    <row r="234" spans="1:30" x14ac:dyDescent="0.25">
      <c r="A234">
        <f t="shared" si="74"/>
        <v>233</v>
      </c>
      <c r="B234" s="1">
        <f>ETH_5MIN_Raw_Data!A238</f>
        <v>43203.173611111109</v>
      </c>
      <c r="C234">
        <f>ETH_5MIN_Raw_Data!B238</f>
        <v>510.21</v>
      </c>
      <c r="D234">
        <f>ETH_5MIN_Raw_Data!C238</f>
        <v>514.44000000000005</v>
      </c>
      <c r="E234">
        <f>ETH_5MIN_Raw_Data!D238</f>
        <v>509.38</v>
      </c>
      <c r="F234">
        <f>ETH_5MIN_Raw_Data!E238</f>
        <v>514</v>
      </c>
      <c r="G234">
        <f>ETH_5MIN_Raw_Data!F238</f>
        <v>170</v>
      </c>
      <c r="H234">
        <f>ETH_5MIN_Raw_Data!G238</f>
        <v>103168</v>
      </c>
      <c r="I234">
        <f t="shared" si="87"/>
        <v>-0.21787456440647501</v>
      </c>
      <c r="J234">
        <f t="shared" si="88"/>
        <v>0.93134798755254844</v>
      </c>
      <c r="K234">
        <f t="shared" si="75"/>
        <v>504.85600000000005</v>
      </c>
      <c r="L234">
        <f t="shared" si="89"/>
        <v>495.90066666666667</v>
      </c>
      <c r="M234">
        <f t="shared" si="67"/>
        <v>492.37299999999993</v>
      </c>
      <c r="N234">
        <f t="shared" si="68"/>
        <v>1.6282157629333325</v>
      </c>
      <c r="O234">
        <f t="shared" si="70"/>
        <v>1.0116731517509374E-3</v>
      </c>
      <c r="P234">
        <f t="shared" si="69"/>
        <v>1</v>
      </c>
      <c r="Q234">
        <f t="shared" si="71"/>
        <v>1.7509727626459144E-2</v>
      </c>
      <c r="R234">
        <f t="shared" si="72"/>
        <v>1.4007782101167404E-2</v>
      </c>
      <c r="S234">
        <f t="shared" si="84"/>
        <v>512.05869281045761</v>
      </c>
      <c r="T234">
        <f t="shared" si="76"/>
        <v>1.9413071895423855</v>
      </c>
      <c r="U234">
        <f t="shared" si="77"/>
        <v>2.4940540083279688</v>
      </c>
      <c r="V234">
        <f t="shared" si="85"/>
        <v>0.77837415832219747</v>
      </c>
      <c r="W234">
        <f t="shared" si="78"/>
        <v>68986</v>
      </c>
      <c r="X234">
        <f t="shared" si="79"/>
        <v>0.56235084962111437</v>
      </c>
      <c r="Y234">
        <f t="shared" si="80"/>
        <v>120576.25</v>
      </c>
      <c r="Z234">
        <f t="shared" si="81"/>
        <v>-17408.25</v>
      </c>
      <c r="AA234">
        <f t="shared" si="82"/>
        <v>51956.456991014027</v>
      </c>
      <c r="AB234">
        <f t="shared" si="86"/>
        <v>-0.33505460164481177</v>
      </c>
      <c r="AC234">
        <f t="shared" si="73"/>
        <v>9.8845500185580654E-3</v>
      </c>
      <c r="AD234">
        <f t="shared" si="83"/>
        <v>0.46214159010089201</v>
      </c>
    </row>
    <row r="235" spans="1:30" x14ac:dyDescent="0.25">
      <c r="A235">
        <f t="shared" si="74"/>
        <v>234</v>
      </c>
      <c r="B235" s="1">
        <f>ETH_5MIN_Raw_Data!A239</f>
        <v>43203.177083333336</v>
      </c>
      <c r="C235">
        <f>ETH_5MIN_Raw_Data!B239</f>
        <v>514.38</v>
      </c>
      <c r="D235">
        <f>ETH_5MIN_Raw_Data!C239</f>
        <v>515</v>
      </c>
      <c r="E235">
        <f>ETH_5MIN_Raw_Data!D239</f>
        <v>513.28</v>
      </c>
      <c r="F235">
        <f>ETH_5MIN_Raw_Data!E239</f>
        <v>514.52</v>
      </c>
      <c r="G235">
        <f>ETH_5MIN_Raw_Data!F239</f>
        <v>68</v>
      </c>
      <c r="H235">
        <f>ETH_5MIN_Raw_Data!G239</f>
        <v>39984</v>
      </c>
      <c r="I235">
        <f t="shared" si="87"/>
        <v>-0.54382645167913912</v>
      </c>
      <c r="J235">
        <f t="shared" si="88"/>
        <v>0.84312008640593028</v>
      </c>
      <c r="K235">
        <f t="shared" si="75"/>
        <v>506.35399999999998</v>
      </c>
      <c r="L235">
        <f t="shared" si="89"/>
        <v>496.79399999999998</v>
      </c>
      <c r="M235">
        <f t="shared" si="67"/>
        <v>492.75183333333331</v>
      </c>
      <c r="N235">
        <f t="shared" si="68"/>
        <v>1.3953282898331765</v>
      </c>
      <c r="O235">
        <f t="shared" si="70"/>
        <v>9.329083417554579E-4</v>
      </c>
      <c r="P235">
        <f t="shared" si="69"/>
        <v>1</v>
      </c>
      <c r="Q235">
        <f t="shared" si="71"/>
        <v>1.4498950478115596E-2</v>
      </c>
      <c r="R235">
        <f t="shared" si="72"/>
        <v>3.7316333670218316E-3</v>
      </c>
      <c r="S235">
        <f t="shared" si="84"/>
        <v>514.20352941176475</v>
      </c>
      <c r="T235">
        <f t="shared" si="76"/>
        <v>0.31647058823523366</v>
      </c>
      <c r="U235">
        <f t="shared" si="77"/>
        <v>2.3484107140440629</v>
      </c>
      <c r="V235">
        <f t="shared" si="85"/>
        <v>0.13475947215819753</v>
      </c>
      <c r="W235">
        <f t="shared" si="78"/>
        <v>75887.399999999994</v>
      </c>
      <c r="X235">
        <f t="shared" si="79"/>
        <v>-0.5948811567307275</v>
      </c>
      <c r="Y235">
        <f t="shared" si="80"/>
        <v>128439.45000000019</v>
      </c>
      <c r="Z235">
        <f t="shared" si="81"/>
        <v>-88455.450000000186</v>
      </c>
      <c r="AA235">
        <f t="shared" si="82"/>
        <v>52544.552850875843</v>
      </c>
      <c r="AB235">
        <f t="shared" si="86"/>
        <v>-1.6834371062408948</v>
      </c>
      <c r="AC235">
        <f t="shared" si="73"/>
        <v>3.3453923055977502E-3</v>
      </c>
      <c r="AD235">
        <f t="shared" si="83"/>
        <v>-0.47502745014189679</v>
      </c>
    </row>
    <row r="236" spans="1:30" x14ac:dyDescent="0.25">
      <c r="A236">
        <f t="shared" si="74"/>
        <v>235</v>
      </c>
      <c r="B236" s="1">
        <f>ETH_5MIN_Raw_Data!A240</f>
        <v>43203.180555555555</v>
      </c>
      <c r="C236">
        <f>ETH_5MIN_Raw_Data!B240</f>
        <v>514.52</v>
      </c>
      <c r="D236">
        <f>ETH_5MIN_Raw_Data!C240</f>
        <v>516</v>
      </c>
      <c r="E236">
        <f>ETH_5MIN_Raw_Data!D240</f>
        <v>513.27</v>
      </c>
      <c r="F236">
        <f>ETH_5MIN_Raw_Data!E240</f>
        <v>515</v>
      </c>
      <c r="G236">
        <f>ETH_5MIN_Raw_Data!F240</f>
        <v>108</v>
      </c>
      <c r="H236">
        <f>ETH_5MIN_Raw_Data!G240</f>
        <v>29129</v>
      </c>
      <c r="I236">
        <f t="shared" si="87"/>
        <v>-0.8361110642902756</v>
      </c>
      <c r="J236">
        <f t="shared" si="88"/>
        <v>0.75218849498898477</v>
      </c>
      <c r="K236">
        <f t="shared" si="75"/>
        <v>507.90699999999998</v>
      </c>
      <c r="L236">
        <f t="shared" si="89"/>
        <v>497.69899999999996</v>
      </c>
      <c r="M236">
        <f t="shared" si="67"/>
        <v>493.13050000000004</v>
      </c>
      <c r="N236">
        <f t="shared" si="68"/>
        <v>1.2331620742572302</v>
      </c>
      <c r="O236">
        <f t="shared" si="70"/>
        <v>1.9999999999999471E-3</v>
      </c>
      <c r="P236">
        <f t="shared" si="69"/>
        <v>1</v>
      </c>
      <c r="Q236">
        <f t="shared" si="71"/>
        <v>9.3786407766991084E-3</v>
      </c>
      <c r="R236">
        <f t="shared" si="72"/>
        <v>4.2718446601942633E-3</v>
      </c>
      <c r="S236">
        <f t="shared" si="84"/>
        <v>516.00679738562098</v>
      </c>
      <c r="T236">
        <f t="shared" si="76"/>
        <v>-1.0067973856209846</v>
      </c>
      <c r="U236">
        <f t="shared" si="77"/>
        <v>2.2299519700239498</v>
      </c>
      <c r="V236">
        <f t="shared" si="85"/>
        <v>-0.45148837246488838</v>
      </c>
      <c r="W236">
        <f t="shared" si="78"/>
        <v>76516.800000000003</v>
      </c>
      <c r="X236">
        <f t="shared" si="79"/>
        <v>-0.7905611471829227</v>
      </c>
      <c r="Y236">
        <f t="shared" si="80"/>
        <v>117638.95000000019</v>
      </c>
      <c r="Z236">
        <f t="shared" si="81"/>
        <v>-88509.950000000186</v>
      </c>
      <c r="AA236">
        <f t="shared" si="82"/>
        <v>61331.936083594504</v>
      </c>
      <c r="AB236">
        <f t="shared" si="86"/>
        <v>-1.4431298871661651</v>
      </c>
      <c r="AC236">
        <f t="shared" si="73"/>
        <v>5.3047305371768695E-3</v>
      </c>
      <c r="AD236">
        <f t="shared" si="83"/>
        <v>-0.14455939610629526</v>
      </c>
    </row>
    <row r="237" spans="1:30" x14ac:dyDescent="0.25">
      <c r="A237">
        <f t="shared" si="74"/>
        <v>236</v>
      </c>
      <c r="B237" s="1">
        <f>ETH_5MIN_Raw_Data!A241</f>
        <v>43203.184027777781</v>
      </c>
      <c r="C237">
        <f>ETH_5MIN_Raw_Data!B241</f>
        <v>515</v>
      </c>
      <c r="D237">
        <f>ETH_5MIN_Raw_Data!C241</f>
        <v>517.49</v>
      </c>
      <c r="E237">
        <f>ETH_5MIN_Raw_Data!D241</f>
        <v>513.66</v>
      </c>
      <c r="F237">
        <f>ETH_5MIN_Raw_Data!E241</f>
        <v>516.03</v>
      </c>
      <c r="G237">
        <f>ETH_5MIN_Raw_Data!F241</f>
        <v>159</v>
      </c>
      <c r="H237">
        <f>ETH_5MIN_Raw_Data!G241</f>
        <v>72628</v>
      </c>
      <c r="I237">
        <f t="shared" si="87"/>
        <v>-1.1196975467422852</v>
      </c>
      <c r="J237">
        <f t="shared" si="88"/>
        <v>0.72793229135412585</v>
      </c>
      <c r="K237">
        <f t="shared" si="75"/>
        <v>509.68199999999996</v>
      </c>
      <c r="L237">
        <f t="shared" si="89"/>
        <v>498.61999999999995</v>
      </c>
      <c r="M237">
        <f t="shared" si="67"/>
        <v>493.50783333333334</v>
      </c>
      <c r="N237">
        <f t="shared" si="68"/>
        <v>1.3065104132420637</v>
      </c>
      <c r="O237">
        <f t="shared" si="70"/>
        <v>9.1273763153305754E-3</v>
      </c>
      <c r="P237">
        <f t="shared" si="69"/>
        <v>1</v>
      </c>
      <c r="Q237">
        <f t="shared" si="71"/>
        <v>3.8757436583109144E-5</v>
      </c>
      <c r="R237">
        <f t="shared" si="72"/>
        <v>5.1547390655583628E-3</v>
      </c>
      <c r="S237">
        <f t="shared" si="84"/>
        <v>517.56444444444446</v>
      </c>
      <c r="T237">
        <f t="shared" si="76"/>
        <v>-1.5344444444444889</v>
      </c>
      <c r="U237">
        <f t="shared" si="77"/>
        <v>2.1330024071730103</v>
      </c>
      <c r="V237">
        <f t="shared" si="85"/>
        <v>-0.71938242511323536</v>
      </c>
      <c r="W237">
        <f t="shared" si="78"/>
        <v>78676.3</v>
      </c>
      <c r="X237">
        <f t="shared" si="79"/>
        <v>-0.10470087985244365</v>
      </c>
      <c r="Y237">
        <f t="shared" si="80"/>
        <v>105633.625</v>
      </c>
      <c r="Z237">
        <f t="shared" si="81"/>
        <v>-33005.625</v>
      </c>
      <c r="AA237">
        <f t="shared" si="82"/>
        <v>64465.409381898426</v>
      </c>
      <c r="AB237">
        <f t="shared" si="86"/>
        <v>-0.5119896905404252</v>
      </c>
      <c r="AC237">
        <f t="shared" si="73"/>
        <v>7.4285991368860799E-3</v>
      </c>
      <c r="AD237">
        <f t="shared" si="83"/>
        <v>0.26583586658356201</v>
      </c>
    </row>
    <row r="238" spans="1:30" x14ac:dyDescent="0.25">
      <c r="A238">
        <f t="shared" si="74"/>
        <v>237</v>
      </c>
      <c r="B238" s="1">
        <f>ETH_5MIN_Raw_Data!A242</f>
        <v>43203.1875</v>
      </c>
      <c r="C238">
        <f>ETH_5MIN_Raw_Data!B242</f>
        <v>516.66</v>
      </c>
      <c r="D238">
        <f>ETH_5MIN_Raw_Data!C242</f>
        <v>521</v>
      </c>
      <c r="E238">
        <f>ETH_5MIN_Raw_Data!D242</f>
        <v>516.57000000000005</v>
      </c>
      <c r="F238">
        <f>ETH_5MIN_Raw_Data!E242</f>
        <v>520.74</v>
      </c>
      <c r="G238">
        <f>ETH_5MIN_Raw_Data!F242</f>
        <v>152</v>
      </c>
      <c r="H238">
        <f>ETH_5MIN_Raw_Data!G242</f>
        <v>21674</v>
      </c>
      <c r="I238">
        <f t="shared" si="87"/>
        <v>-1.0943461159050529</v>
      </c>
      <c r="J238">
        <f t="shared" si="88"/>
        <v>0.69204702242275096</v>
      </c>
      <c r="K238">
        <f t="shared" si="75"/>
        <v>511.21799999999996</v>
      </c>
      <c r="L238">
        <f t="shared" si="89"/>
        <v>499.64566666666661</v>
      </c>
      <c r="M238">
        <f t="shared" si="67"/>
        <v>493.92733333333331</v>
      </c>
      <c r="N238">
        <f t="shared" si="68"/>
        <v>2.2988872814354595</v>
      </c>
      <c r="O238">
        <f t="shared" si="70"/>
        <v>4.3399777240081244E-3</v>
      </c>
      <c r="P238">
        <f t="shared" si="69"/>
        <v>1</v>
      </c>
      <c r="Q238">
        <f t="shared" si="71"/>
        <v>8.2574797403685133E-4</v>
      </c>
      <c r="R238">
        <f t="shared" si="72"/>
        <v>-8.353496946652883E-3</v>
      </c>
      <c r="S238">
        <f t="shared" si="84"/>
        <v>518.90124183006537</v>
      </c>
      <c r="T238">
        <f t="shared" si="76"/>
        <v>1.8387581699346356</v>
      </c>
      <c r="U238">
        <f t="shared" si="77"/>
        <v>2.1259963709553786</v>
      </c>
      <c r="V238">
        <f t="shared" si="85"/>
        <v>0.86489243117020742</v>
      </c>
      <c r="W238">
        <f t="shared" si="78"/>
        <v>85014.399999999994</v>
      </c>
      <c r="X238">
        <f t="shared" si="79"/>
        <v>-1.193082056082817</v>
      </c>
      <c r="Y238">
        <f t="shared" si="80"/>
        <v>102543.125</v>
      </c>
      <c r="Z238">
        <f t="shared" si="81"/>
        <v>-80869.125</v>
      </c>
      <c r="AA238">
        <f t="shared" si="82"/>
        <v>58134.698150880075</v>
      </c>
      <c r="AB238">
        <f t="shared" si="86"/>
        <v>-1.3910646751810092</v>
      </c>
      <c r="AC238">
        <f t="shared" si="73"/>
        <v>8.5391828985031358E-3</v>
      </c>
      <c r="AD238">
        <f t="shared" si="83"/>
        <v>0.13426416666144539</v>
      </c>
    </row>
    <row r="239" spans="1:30" x14ac:dyDescent="0.25">
      <c r="A239">
        <f t="shared" si="74"/>
        <v>238</v>
      </c>
      <c r="B239" s="1">
        <f>ETH_5MIN_Raw_Data!A243</f>
        <v>43203.190972222219</v>
      </c>
      <c r="C239">
        <f>ETH_5MIN_Raw_Data!B243</f>
        <v>520.04</v>
      </c>
      <c r="D239">
        <f>ETH_5MIN_Raw_Data!C243</f>
        <v>524.34</v>
      </c>
      <c r="E239">
        <f>ETH_5MIN_Raw_Data!D243</f>
        <v>520.04</v>
      </c>
      <c r="F239">
        <f>ETH_5MIN_Raw_Data!E243</f>
        <v>523</v>
      </c>
      <c r="G239">
        <f>ETH_5MIN_Raw_Data!F243</f>
        <v>125</v>
      </c>
      <c r="H239">
        <f>ETH_5MIN_Raw_Data!G243</f>
        <v>27824</v>
      </c>
      <c r="I239">
        <f t="shared" si="87"/>
        <v>-1.0775484119853616</v>
      </c>
      <c r="J239">
        <f t="shared" si="88"/>
        <v>0.63946085959608556</v>
      </c>
      <c r="K239">
        <f t="shared" si="75"/>
        <v>513.09300000000007</v>
      </c>
      <c r="L239">
        <f t="shared" si="89"/>
        <v>500.68633333333327</v>
      </c>
      <c r="M239">
        <f t="shared" si="67"/>
        <v>494.38933333333341</v>
      </c>
      <c r="N239">
        <f t="shared" si="68"/>
        <v>2.6298022983045857</v>
      </c>
      <c r="O239">
        <f t="shared" si="70"/>
        <v>-1.9502868068833304E-3</v>
      </c>
      <c r="P239">
        <f t="shared" si="69"/>
        <v>-1</v>
      </c>
      <c r="Q239">
        <f t="shared" si="71"/>
        <v>-3.4416826003823221E-3</v>
      </c>
      <c r="R239">
        <f t="shared" si="72"/>
        <v>-1.6443594646271553E-2</v>
      </c>
      <c r="S239">
        <f t="shared" si="84"/>
        <v>521.02385620915038</v>
      </c>
      <c r="T239">
        <f t="shared" si="76"/>
        <v>1.9761437908496191</v>
      </c>
      <c r="U239">
        <f t="shared" si="77"/>
        <v>2.097169726901734</v>
      </c>
      <c r="V239">
        <f t="shared" si="85"/>
        <v>0.94229082439077871</v>
      </c>
      <c r="W239">
        <f t="shared" si="78"/>
        <v>84820</v>
      </c>
      <c r="X239">
        <f t="shared" si="79"/>
        <v>-1.0689971908151061</v>
      </c>
      <c r="Y239">
        <f t="shared" si="80"/>
        <v>86358.275000000023</v>
      </c>
      <c r="Z239">
        <f t="shared" si="81"/>
        <v>-58534.275000000023</v>
      </c>
      <c r="AA239">
        <f t="shared" si="82"/>
        <v>47345.948465523426</v>
      </c>
      <c r="AB239">
        <f t="shared" si="86"/>
        <v>-1.2363101151648437</v>
      </c>
      <c r="AC239">
        <f t="shared" si="73"/>
        <v>8.2345506424865815E-3</v>
      </c>
      <c r="AD239">
        <f t="shared" si="83"/>
        <v>-0.1733386077081768</v>
      </c>
    </row>
    <row r="240" spans="1:30" x14ac:dyDescent="0.25">
      <c r="A240">
        <f t="shared" si="74"/>
        <v>239</v>
      </c>
      <c r="B240" s="1">
        <f>ETH_5MIN_Raw_Data!A244</f>
        <v>43203.194444444445</v>
      </c>
      <c r="C240">
        <f>ETH_5MIN_Raw_Data!B244</f>
        <v>524.23</v>
      </c>
      <c r="D240">
        <f>ETH_5MIN_Raw_Data!C244</f>
        <v>524.23</v>
      </c>
      <c r="E240">
        <f>ETH_5MIN_Raw_Data!D244</f>
        <v>518.64</v>
      </c>
      <c r="F240">
        <f>ETH_5MIN_Raw_Data!E244</f>
        <v>521.98</v>
      </c>
      <c r="G240">
        <f>ETH_5MIN_Raw_Data!F244</f>
        <v>166</v>
      </c>
      <c r="H240">
        <f>ETH_5MIN_Raw_Data!G244</f>
        <v>78325</v>
      </c>
      <c r="I240">
        <f t="shared" si="87"/>
        <v>-1.2339578102106539</v>
      </c>
      <c r="J240">
        <f t="shared" si="88"/>
        <v>0.53152370662270332</v>
      </c>
      <c r="K240">
        <f t="shared" si="75"/>
        <v>514.78</v>
      </c>
      <c r="L240">
        <f t="shared" si="89"/>
        <v>501.70666666666665</v>
      </c>
      <c r="M240">
        <f t="shared" si="67"/>
        <v>494.91183333333339</v>
      </c>
      <c r="N240">
        <f t="shared" si="68"/>
        <v>1.7826818035023091</v>
      </c>
      <c r="O240">
        <f t="shared" si="70"/>
        <v>-4.1189317598374978E-3</v>
      </c>
      <c r="P240">
        <f t="shared" si="69"/>
        <v>-1</v>
      </c>
      <c r="Q240">
        <f t="shared" si="71"/>
        <v>-1.0613433464883642E-2</v>
      </c>
      <c r="R240">
        <f t="shared" si="72"/>
        <v>-1.9655925514387506E-2</v>
      </c>
      <c r="S240">
        <f t="shared" si="84"/>
        <v>523.26947712418303</v>
      </c>
      <c r="T240">
        <f t="shared" si="76"/>
        <v>-1.2894771241830085</v>
      </c>
      <c r="U240">
        <f t="shared" si="77"/>
        <v>2.0584475678891794</v>
      </c>
      <c r="V240">
        <f t="shared" si="85"/>
        <v>-0.62643185296446191</v>
      </c>
      <c r="W240">
        <f t="shared" si="78"/>
        <v>74132.600000000006</v>
      </c>
      <c r="X240">
        <f t="shared" si="79"/>
        <v>7.9164159108165252E-2</v>
      </c>
      <c r="Y240">
        <f t="shared" si="80"/>
        <v>69860.700000000012</v>
      </c>
      <c r="Z240">
        <f t="shared" si="81"/>
        <v>8464.2999999999884</v>
      </c>
      <c r="AA240">
        <f t="shared" si="82"/>
        <v>47368.693577567174</v>
      </c>
      <c r="AB240">
        <f t="shared" si="86"/>
        <v>0.1786897497212907</v>
      </c>
      <c r="AC240">
        <f t="shared" si="73"/>
        <v>1.0720415775695978E-2</v>
      </c>
      <c r="AD240">
        <f t="shared" si="83"/>
        <v>0.16500426689793549</v>
      </c>
    </row>
    <row r="241" spans="1:30" x14ac:dyDescent="0.25">
      <c r="A241">
        <f t="shared" si="74"/>
        <v>240</v>
      </c>
      <c r="B241" s="1">
        <f>ETH_5MIN_Raw_Data!A245</f>
        <v>43203.197916666664</v>
      </c>
      <c r="C241">
        <f>ETH_5MIN_Raw_Data!B245</f>
        <v>521.98</v>
      </c>
      <c r="D241">
        <f>ETH_5MIN_Raw_Data!C245</f>
        <v>524.27</v>
      </c>
      <c r="E241">
        <f>ETH_5MIN_Raw_Data!D245</f>
        <v>519.32000000000005</v>
      </c>
      <c r="F241">
        <f>ETH_5MIN_Raw_Data!E245</f>
        <v>519.83000000000004</v>
      </c>
      <c r="G241">
        <f>ETH_5MIN_Raw_Data!F245</f>
        <v>122</v>
      </c>
      <c r="H241">
        <f>ETH_5MIN_Raw_Data!G245</f>
        <v>40416</v>
      </c>
      <c r="I241">
        <f t="shared" si="87"/>
        <v>-1.4091684915584874</v>
      </c>
      <c r="J241">
        <f t="shared" si="88"/>
        <v>0.40735536531424765</v>
      </c>
      <c r="K241">
        <f t="shared" si="75"/>
        <v>515.77799999999991</v>
      </c>
      <c r="L241">
        <f t="shared" si="89"/>
        <v>502.68199999999996</v>
      </c>
      <c r="M241">
        <f t="shared" si="67"/>
        <v>495.42183333333344</v>
      </c>
      <c r="N241">
        <f t="shared" si="68"/>
        <v>0.91229021005138689</v>
      </c>
      <c r="O241">
        <f t="shared" si="70"/>
        <v>-7.2716080257008752E-3</v>
      </c>
      <c r="P241">
        <f t="shared" si="69"/>
        <v>-1</v>
      </c>
      <c r="Q241">
        <f t="shared" si="71"/>
        <v>-5.059346324760009E-3</v>
      </c>
      <c r="R241">
        <f t="shared" si="72"/>
        <v>-1.1272916145663031E-2</v>
      </c>
      <c r="S241">
        <f t="shared" si="84"/>
        <v>524.61607843137244</v>
      </c>
      <c r="T241">
        <f t="shared" si="76"/>
        <v>-4.7860784313724025</v>
      </c>
      <c r="U241">
        <f t="shared" si="77"/>
        <v>2.0786553340888432</v>
      </c>
      <c r="V241">
        <f t="shared" si="85"/>
        <v>-2.3024877443043388</v>
      </c>
      <c r="W241">
        <f t="shared" si="78"/>
        <v>77922.3</v>
      </c>
      <c r="X241">
        <f t="shared" si="79"/>
        <v>-0.7247166942988531</v>
      </c>
      <c r="Y241">
        <f t="shared" si="80"/>
        <v>69958.375</v>
      </c>
      <c r="Z241">
        <f t="shared" si="81"/>
        <v>-29542.375</v>
      </c>
      <c r="AA241">
        <f t="shared" si="82"/>
        <v>39793.776097563677</v>
      </c>
      <c r="AB241">
        <f t="shared" si="86"/>
        <v>-0.74238682269232281</v>
      </c>
      <c r="AC241">
        <f t="shared" si="73"/>
        <v>9.4864841556548674E-3</v>
      </c>
      <c r="AD241">
        <f t="shared" si="83"/>
        <v>-0.34589864101629336</v>
      </c>
    </row>
    <row r="242" spans="1:30" x14ac:dyDescent="0.25">
      <c r="A242">
        <f t="shared" si="74"/>
        <v>241</v>
      </c>
      <c r="B242" s="1">
        <f>ETH_5MIN_Raw_Data!A246</f>
        <v>43203.201388888891</v>
      </c>
      <c r="C242">
        <f>ETH_5MIN_Raw_Data!B246</f>
        <v>519.83000000000004</v>
      </c>
      <c r="D242">
        <f>ETH_5MIN_Raw_Data!C246</f>
        <v>520.84</v>
      </c>
      <c r="E242">
        <f>ETH_5MIN_Raw_Data!D246</f>
        <v>515</v>
      </c>
      <c r="F242">
        <f>ETH_5MIN_Raw_Data!E246</f>
        <v>516.04999999999995</v>
      </c>
      <c r="G242">
        <f>ETH_5MIN_Raw_Data!F246</f>
        <v>201</v>
      </c>
      <c r="H242">
        <f>ETH_5MIN_Raw_Data!G246</f>
        <v>109166</v>
      </c>
      <c r="I242">
        <f t="shared" si="87"/>
        <v>-1.5226279333272095</v>
      </c>
      <c r="J242">
        <f t="shared" si="88"/>
        <v>0.26990882683243989</v>
      </c>
      <c r="K242">
        <f t="shared" si="75"/>
        <v>516.57399999999996</v>
      </c>
      <c r="L242">
        <f t="shared" si="89"/>
        <v>503.65033333333326</v>
      </c>
      <c r="M242">
        <f t="shared" si="67"/>
        <v>495.91566666666671</v>
      </c>
      <c r="N242">
        <f t="shared" si="68"/>
        <v>-0.11955949269364967</v>
      </c>
      <c r="O242">
        <f t="shared" si="70"/>
        <v>9.9215192326325072E-3</v>
      </c>
      <c r="P242">
        <f t="shared" si="69"/>
        <v>1</v>
      </c>
      <c r="Q242">
        <f t="shared" si="71"/>
        <v>5.1157833543263257E-3</v>
      </c>
      <c r="R242">
        <f t="shared" si="72"/>
        <v>5.2320511578353944E-4</v>
      </c>
      <c r="S242">
        <f t="shared" si="84"/>
        <v>525.10653594771247</v>
      </c>
      <c r="T242">
        <f t="shared" si="76"/>
        <v>-9.0565359477125185</v>
      </c>
      <c r="U242">
        <f t="shared" si="77"/>
        <v>2.3292084245736575</v>
      </c>
      <c r="V242">
        <f t="shared" si="85"/>
        <v>-3.8882462609030974</v>
      </c>
      <c r="W242">
        <f t="shared" si="78"/>
        <v>64047</v>
      </c>
      <c r="X242">
        <f t="shared" si="79"/>
        <v>1.1274687534152512</v>
      </c>
      <c r="Y242">
        <f t="shared" si="80"/>
        <v>59404.924999999988</v>
      </c>
      <c r="Z242">
        <f t="shared" si="81"/>
        <v>49761.075000000012</v>
      </c>
      <c r="AA242">
        <f t="shared" si="82"/>
        <v>35752.363561007893</v>
      </c>
      <c r="AB242">
        <f t="shared" si="86"/>
        <v>1.3918261631874389</v>
      </c>
      <c r="AC242">
        <f t="shared" si="73"/>
        <v>1.1275872721655915E-2</v>
      </c>
      <c r="AD242">
        <f t="shared" si="83"/>
        <v>0.4277973601183635</v>
      </c>
    </row>
    <row r="243" spans="1:30" x14ac:dyDescent="0.25">
      <c r="A243">
        <f t="shared" si="74"/>
        <v>242</v>
      </c>
      <c r="B243" s="1">
        <f>ETH_5MIN_Raw_Data!A247</f>
        <v>43203.204861111109</v>
      </c>
      <c r="C243">
        <f>ETH_5MIN_Raw_Data!B247</f>
        <v>515.67999999999995</v>
      </c>
      <c r="D243">
        <f>ETH_5MIN_Raw_Data!C247</f>
        <v>521.99</v>
      </c>
      <c r="E243">
        <f>ETH_5MIN_Raw_Data!D247</f>
        <v>514.91999999999996</v>
      </c>
      <c r="F243">
        <f>ETH_5MIN_Raw_Data!E247</f>
        <v>521.16999999999996</v>
      </c>
      <c r="G243">
        <f>ETH_5MIN_Raw_Data!F247</f>
        <v>223</v>
      </c>
      <c r="H243">
        <f>ETH_5MIN_Raw_Data!G247</f>
        <v>101392</v>
      </c>
      <c r="I243">
        <f t="shared" si="87"/>
        <v>-1.5874192066285826</v>
      </c>
      <c r="J243">
        <f t="shared" si="88"/>
        <v>0.15570023750868958</v>
      </c>
      <c r="K243">
        <f t="shared" si="75"/>
        <v>517.24099999999987</v>
      </c>
      <c r="L243">
        <f t="shared" si="89"/>
        <v>504.45199999999994</v>
      </c>
      <c r="M243">
        <f t="shared" si="67"/>
        <v>496.33866666666671</v>
      </c>
      <c r="N243">
        <f t="shared" si="68"/>
        <v>1.0647833719410376</v>
      </c>
      <c r="O243">
        <f t="shared" si="70"/>
        <v>5.7562791411797311E-5</v>
      </c>
      <c r="P243">
        <f t="shared" si="69"/>
        <v>1</v>
      </c>
      <c r="Q243">
        <f t="shared" si="71"/>
        <v>-9.1716714315865713E-3</v>
      </c>
      <c r="R243">
        <f t="shared" si="72"/>
        <v>-1.5446015695454372E-2</v>
      </c>
      <c r="S243">
        <f t="shared" si="84"/>
        <v>524.7478431372549</v>
      </c>
      <c r="T243">
        <f t="shared" si="76"/>
        <v>-3.5778431372549448</v>
      </c>
      <c r="U243">
        <f t="shared" si="77"/>
        <v>3.0897880002487099</v>
      </c>
      <c r="V243">
        <f t="shared" si="85"/>
        <v>-1.1579574834800799</v>
      </c>
      <c r="W243">
        <f t="shared" si="78"/>
        <v>59227.7</v>
      </c>
      <c r="X243">
        <f t="shared" si="79"/>
        <v>1.3969111563077643</v>
      </c>
      <c r="Y243">
        <f t="shared" si="80"/>
        <v>61947.424999999988</v>
      </c>
      <c r="Z243">
        <f t="shared" si="81"/>
        <v>39444.575000000012</v>
      </c>
      <c r="AA243">
        <f t="shared" si="82"/>
        <v>33732.42642659667</v>
      </c>
      <c r="AB243">
        <f t="shared" si="86"/>
        <v>1.169337020146868</v>
      </c>
      <c r="AC243">
        <f t="shared" si="73"/>
        <v>1.3636670492135385E-2</v>
      </c>
      <c r="AD243">
        <f t="shared" si="83"/>
        <v>0.60721538443838574</v>
      </c>
    </row>
    <row r="244" spans="1:30" x14ac:dyDescent="0.25">
      <c r="A244">
        <f t="shared" si="74"/>
        <v>243</v>
      </c>
      <c r="B244" s="1">
        <f>ETH_5MIN_Raw_Data!A248</f>
        <v>43203.208333333336</v>
      </c>
      <c r="C244">
        <f>ETH_5MIN_Raw_Data!B248</f>
        <v>520.29999999999995</v>
      </c>
      <c r="D244">
        <f>ETH_5MIN_Raw_Data!C248</f>
        <v>521.20000000000005</v>
      </c>
      <c r="E244">
        <f>ETH_5MIN_Raw_Data!D248</f>
        <v>515.02</v>
      </c>
      <c r="F244">
        <f>ETH_5MIN_Raw_Data!E248</f>
        <v>521.20000000000005</v>
      </c>
      <c r="G244">
        <f>ETH_5MIN_Raw_Data!F248</f>
        <v>213</v>
      </c>
      <c r="H244">
        <f>ETH_5MIN_Raw_Data!G248</f>
        <v>92949</v>
      </c>
      <c r="I244">
        <f t="shared" si="87"/>
        <v>-1.6191396043567228</v>
      </c>
      <c r="J244">
        <f t="shared" si="88"/>
        <v>4.1676049471129024E-2</v>
      </c>
      <c r="K244">
        <f t="shared" si="75"/>
        <v>518.23200000000008</v>
      </c>
      <c r="L244">
        <f t="shared" si="89"/>
        <v>505.42799999999994</v>
      </c>
      <c r="M244">
        <f t="shared" si="67"/>
        <v>496.86</v>
      </c>
      <c r="N244">
        <f t="shared" si="68"/>
        <v>0.91160810534833059</v>
      </c>
      <c r="O244">
        <f t="shared" si="70"/>
        <v>-9.1327705295471805E-3</v>
      </c>
      <c r="P244">
        <f t="shared" si="69"/>
        <v>-1</v>
      </c>
      <c r="Q244">
        <f t="shared" si="71"/>
        <v>-1.3046815042210414E-2</v>
      </c>
      <c r="R244">
        <f t="shared" si="72"/>
        <v>-1.9397544128933363E-2</v>
      </c>
      <c r="S244">
        <f t="shared" si="84"/>
        <v>525.18908496732024</v>
      </c>
      <c r="T244">
        <f t="shared" si="76"/>
        <v>-3.9890849673201956</v>
      </c>
      <c r="U244">
        <f t="shared" si="77"/>
        <v>3.1696042563813762</v>
      </c>
      <c r="V244">
        <f t="shared" si="85"/>
        <v>-1.2585435419229249</v>
      </c>
      <c r="W244">
        <f t="shared" si="78"/>
        <v>62370.6</v>
      </c>
      <c r="X244">
        <f t="shared" si="79"/>
        <v>0.93592428823307627</v>
      </c>
      <c r="Y244">
        <f t="shared" si="80"/>
        <v>60262.574999999953</v>
      </c>
      <c r="Z244">
        <f t="shared" si="81"/>
        <v>32686.425000000047</v>
      </c>
      <c r="AA244">
        <f t="shared" si="82"/>
        <v>34936.753589337997</v>
      </c>
      <c r="AB244">
        <f t="shared" si="86"/>
        <v>0.93558850327682685</v>
      </c>
      <c r="AC244">
        <f t="shared" si="73"/>
        <v>1.1927968964119712E-2</v>
      </c>
      <c r="AD244">
        <f t="shared" si="83"/>
        <v>0.44828974813476735</v>
      </c>
    </row>
    <row r="245" spans="1:30" x14ac:dyDescent="0.25">
      <c r="A245">
        <f t="shared" si="74"/>
        <v>244</v>
      </c>
      <c r="B245" s="1">
        <f>ETH_5MIN_Raw_Data!A249</f>
        <v>43203.211805555555</v>
      </c>
      <c r="C245">
        <f>ETH_5MIN_Raw_Data!B249</f>
        <v>520.74</v>
      </c>
      <c r="D245">
        <f>ETH_5MIN_Raw_Data!C249</f>
        <v>520.74</v>
      </c>
      <c r="E245">
        <f>ETH_5MIN_Raw_Data!D249</f>
        <v>515</v>
      </c>
      <c r="F245">
        <f>ETH_5MIN_Raw_Data!E249</f>
        <v>516.44000000000005</v>
      </c>
      <c r="G245">
        <f>ETH_5MIN_Raw_Data!F249</f>
        <v>206</v>
      </c>
      <c r="H245">
        <f>ETH_5MIN_Raw_Data!G249</f>
        <v>72965</v>
      </c>
      <c r="I245">
        <f t="shared" si="87"/>
        <v>-1.5963277096505386</v>
      </c>
      <c r="J245">
        <f t="shared" si="88"/>
        <v>-8.7780271755937125E-2</v>
      </c>
      <c r="K245">
        <f t="shared" si="75"/>
        <v>518.952</v>
      </c>
      <c r="L245">
        <f t="shared" si="89"/>
        <v>506.40633333333329</v>
      </c>
      <c r="M245">
        <f t="shared" si="67"/>
        <v>497.41000000000008</v>
      </c>
      <c r="N245">
        <f t="shared" si="68"/>
        <v>-0.82946059017773643</v>
      </c>
      <c r="O245">
        <f t="shared" si="70"/>
        <v>1.4716133529548269E-3</v>
      </c>
      <c r="P245">
        <f t="shared" si="69"/>
        <v>1</v>
      </c>
      <c r="Q245">
        <f t="shared" si="71"/>
        <v>-9.1394934551932983E-3</v>
      </c>
      <c r="R245">
        <f t="shared" si="72"/>
        <v>-1.3631786848423973E-2</v>
      </c>
      <c r="S245">
        <f t="shared" si="84"/>
        <v>524.9746405228758</v>
      </c>
      <c r="T245">
        <f t="shared" si="76"/>
        <v>-8.5346405228757476</v>
      </c>
      <c r="U245">
        <f t="shared" si="77"/>
        <v>2.9736815450791911</v>
      </c>
      <c r="V245">
        <f t="shared" si="85"/>
        <v>-2.8700586776007531</v>
      </c>
      <c r="W245">
        <f t="shared" si="78"/>
        <v>61348.7</v>
      </c>
      <c r="X245">
        <f t="shared" si="79"/>
        <v>0.36854528008900289</v>
      </c>
      <c r="Y245">
        <f t="shared" si="80"/>
        <v>56319</v>
      </c>
      <c r="Z245">
        <f t="shared" si="81"/>
        <v>16646</v>
      </c>
      <c r="AA245">
        <f t="shared" si="82"/>
        <v>25080.218071855328</v>
      </c>
      <c r="AB245">
        <f t="shared" si="86"/>
        <v>0.66371033745834573</v>
      </c>
      <c r="AC245">
        <f t="shared" si="73"/>
        <v>1.1083862745476682E-2</v>
      </c>
      <c r="AD245">
        <f t="shared" si="83"/>
        <v>0.28651890115198037</v>
      </c>
    </row>
    <row r="246" spans="1:30" x14ac:dyDescent="0.25">
      <c r="A246">
        <f t="shared" si="74"/>
        <v>245</v>
      </c>
      <c r="B246" s="1">
        <f>ETH_5MIN_Raw_Data!A250</f>
        <v>43203.215277777781</v>
      </c>
      <c r="C246">
        <f>ETH_5MIN_Raw_Data!B250</f>
        <v>516.44000000000005</v>
      </c>
      <c r="D246">
        <f>ETH_5MIN_Raw_Data!C250</f>
        <v>518.22</v>
      </c>
      <c r="E246">
        <f>ETH_5MIN_Raw_Data!D250</f>
        <v>515</v>
      </c>
      <c r="F246">
        <f>ETH_5MIN_Raw_Data!E250</f>
        <v>517.20000000000005</v>
      </c>
      <c r="G246">
        <f>ETH_5MIN_Raw_Data!F250</f>
        <v>192</v>
      </c>
      <c r="H246">
        <f>ETH_5MIN_Raw_Data!G250</f>
        <v>95841</v>
      </c>
      <c r="I246">
        <f t="shared" si="87"/>
        <v>-1.5413706043294595</v>
      </c>
      <c r="J246">
        <f t="shared" si="88"/>
        <v>-0.21152158873510715</v>
      </c>
      <c r="K246">
        <f t="shared" si="75"/>
        <v>519.14400000000001</v>
      </c>
      <c r="L246">
        <f t="shared" si="89"/>
        <v>507.20133333333337</v>
      </c>
      <c r="M246">
        <f t="shared" si="67"/>
        <v>497.8850000000001</v>
      </c>
      <c r="N246">
        <f t="shared" si="68"/>
        <v>-0.69599477533819276</v>
      </c>
      <c r="O246">
        <f t="shared" si="70"/>
        <v>2.880897138437759E-3</v>
      </c>
      <c r="P246">
        <f t="shared" si="69"/>
        <v>1</v>
      </c>
      <c r="Q246">
        <f t="shared" si="71"/>
        <v>-6.245166279969099E-3</v>
      </c>
      <c r="R246">
        <f t="shared" si="72"/>
        <v>-1.0054137664346569E-2</v>
      </c>
      <c r="S246">
        <f t="shared" si="84"/>
        <v>523.67986928104574</v>
      </c>
      <c r="T246">
        <f t="shared" si="76"/>
        <v>-6.4798692810456942</v>
      </c>
      <c r="U246">
        <f t="shared" si="77"/>
        <v>3.2763105452038097</v>
      </c>
      <c r="V246">
        <f t="shared" si="85"/>
        <v>-1.977794592924524</v>
      </c>
      <c r="W246">
        <f t="shared" si="78"/>
        <v>64646.8</v>
      </c>
      <c r="X246">
        <f t="shared" si="79"/>
        <v>1.0118394901569556</v>
      </c>
      <c r="Y246">
        <f t="shared" si="80"/>
        <v>62308.150000000023</v>
      </c>
      <c r="Z246">
        <f t="shared" si="81"/>
        <v>33532.849999999977</v>
      </c>
      <c r="AA246">
        <f t="shared" si="82"/>
        <v>26353.354690167202</v>
      </c>
      <c r="AB246">
        <f t="shared" si="86"/>
        <v>1.2724319311238028</v>
      </c>
      <c r="AC246">
        <f t="shared" si="73"/>
        <v>6.2329416774743567E-3</v>
      </c>
      <c r="AD246">
        <f t="shared" si="83"/>
        <v>5.3885226830621448E-2</v>
      </c>
    </row>
    <row r="247" spans="1:30" x14ac:dyDescent="0.25">
      <c r="A247">
        <f t="shared" si="74"/>
        <v>246</v>
      </c>
      <c r="B247" s="1">
        <f>ETH_5MIN_Raw_Data!A251</f>
        <v>43203.21875</v>
      </c>
      <c r="C247">
        <f>ETH_5MIN_Raw_Data!B251</f>
        <v>517.22</v>
      </c>
      <c r="D247">
        <f>ETH_5MIN_Raw_Data!C251</f>
        <v>519.94000000000005</v>
      </c>
      <c r="E247">
        <f>ETH_5MIN_Raw_Data!D251</f>
        <v>515.33000000000004</v>
      </c>
      <c r="F247">
        <f>ETH_5MIN_Raw_Data!E251</f>
        <v>518.69000000000005</v>
      </c>
      <c r="G247">
        <f>ETH_5MIN_Raw_Data!F251</f>
        <v>154</v>
      </c>
      <c r="H247">
        <f>ETH_5MIN_Raw_Data!G251</f>
        <v>67020</v>
      </c>
      <c r="I247">
        <f t="shared" si="87"/>
        <v>-1.4637276804834716</v>
      </c>
      <c r="J247">
        <f t="shared" si="88"/>
        <v>-0.32847099735399704</v>
      </c>
      <c r="K247">
        <f t="shared" si="75"/>
        <v>519.36400000000003</v>
      </c>
      <c r="L247">
        <f t="shared" si="89"/>
        <v>508.04066666666671</v>
      </c>
      <c r="M247">
        <f t="shared" si="67"/>
        <v>498.36966666666677</v>
      </c>
      <c r="N247">
        <f t="shared" si="68"/>
        <v>-0.26613545240120784</v>
      </c>
      <c r="O247">
        <f t="shared" si="70"/>
        <v>-4.4342478166150652E-3</v>
      </c>
      <c r="P247">
        <f t="shared" si="69"/>
        <v>-1</v>
      </c>
      <c r="Q247">
        <f t="shared" si="71"/>
        <v>-4.5692031849467012E-3</v>
      </c>
      <c r="R247">
        <f t="shared" si="72"/>
        <v>-1.8758796198114623E-2</v>
      </c>
      <c r="S247">
        <f t="shared" si="84"/>
        <v>522.41732026143791</v>
      </c>
      <c r="T247">
        <f t="shared" si="76"/>
        <v>-3.7273202614378533</v>
      </c>
      <c r="U247">
        <f t="shared" si="77"/>
        <v>3.1564242796059792</v>
      </c>
      <c r="V247">
        <f t="shared" si="85"/>
        <v>-1.180867947797924</v>
      </c>
      <c r="W247">
        <f t="shared" si="78"/>
        <v>71318</v>
      </c>
      <c r="X247">
        <f t="shared" si="79"/>
        <v>-0.14512562349488817</v>
      </c>
      <c r="Y247">
        <f t="shared" si="80"/>
        <v>61419.125</v>
      </c>
      <c r="Z247">
        <f t="shared" si="81"/>
        <v>5600.875</v>
      </c>
      <c r="AA247">
        <f t="shared" si="82"/>
        <v>26330.834862438947</v>
      </c>
      <c r="AB247">
        <f t="shared" si="86"/>
        <v>0.21271163748741112</v>
      </c>
      <c r="AC247">
        <f t="shared" si="73"/>
        <v>8.9058892849208683E-3</v>
      </c>
      <c r="AD247">
        <f t="shared" si="83"/>
        <v>-0.43895586619313126</v>
      </c>
    </row>
    <row r="248" spans="1:30" x14ac:dyDescent="0.25">
      <c r="A248">
        <f t="shared" si="74"/>
        <v>247</v>
      </c>
      <c r="B248" s="1">
        <f>ETH_5MIN_Raw_Data!A252</f>
        <v>43203.222222222219</v>
      </c>
      <c r="C248">
        <f>ETH_5MIN_Raw_Data!B252</f>
        <v>518.42999999999995</v>
      </c>
      <c r="D248">
        <f>ETH_5MIN_Raw_Data!C252</f>
        <v>518.71</v>
      </c>
      <c r="E248">
        <f>ETH_5MIN_Raw_Data!D252</f>
        <v>514.91999999999996</v>
      </c>
      <c r="F248">
        <f>ETH_5MIN_Raw_Data!E252</f>
        <v>516.39</v>
      </c>
      <c r="G248">
        <f>ETH_5MIN_Raw_Data!F252</f>
        <v>124</v>
      </c>
      <c r="H248">
        <f>ETH_5MIN_Raw_Data!G252</f>
        <v>63807</v>
      </c>
      <c r="I248">
        <f t="shared" si="87"/>
        <v>-1.3250247433909736</v>
      </c>
      <c r="J248">
        <f t="shared" si="88"/>
        <v>-0.44800429929301211</v>
      </c>
      <c r="K248">
        <f t="shared" si="75"/>
        <v>519.62999999999988</v>
      </c>
      <c r="L248">
        <f t="shared" si="89"/>
        <v>508.93633333333338</v>
      </c>
      <c r="M248">
        <f t="shared" si="67"/>
        <v>498.86466666666672</v>
      </c>
      <c r="N248">
        <f t="shared" si="68"/>
        <v>-1.4104431245718843</v>
      </c>
      <c r="O248">
        <f t="shared" si="70"/>
        <v>-3.8536764848273769E-3</v>
      </c>
      <c r="P248">
        <f t="shared" si="69"/>
        <v>-1</v>
      </c>
      <c r="Q248">
        <f t="shared" si="71"/>
        <v>-6.3324231685353742E-3</v>
      </c>
      <c r="R248">
        <f t="shared" si="72"/>
        <v>-1.2413098627006658E-2</v>
      </c>
      <c r="S248">
        <f t="shared" si="84"/>
        <v>521.72882352941201</v>
      </c>
      <c r="T248">
        <f t="shared" si="76"/>
        <v>-5.338823529412025</v>
      </c>
      <c r="U248">
        <f t="shared" si="77"/>
        <v>3.0218762282913674</v>
      </c>
      <c r="V248">
        <f t="shared" si="85"/>
        <v>-1.7667247518045133</v>
      </c>
      <c r="W248">
        <f t="shared" si="78"/>
        <v>70757.2</v>
      </c>
      <c r="X248">
        <f t="shared" si="79"/>
        <v>-0.23449752099306664</v>
      </c>
      <c r="Y248">
        <f t="shared" si="80"/>
        <v>72750.675000000003</v>
      </c>
      <c r="Z248">
        <f t="shared" si="81"/>
        <v>-8943.6750000000029</v>
      </c>
      <c r="AA248">
        <f t="shared" si="82"/>
        <v>26716.265178016951</v>
      </c>
      <c r="AB248">
        <f t="shared" si="86"/>
        <v>-0.33476516797561817</v>
      </c>
      <c r="AC248">
        <f t="shared" si="73"/>
        <v>7.3333784816618655E-3</v>
      </c>
      <c r="AD248">
        <f t="shared" si="83"/>
        <v>-0.73017909187121155</v>
      </c>
    </row>
    <row r="249" spans="1:30" x14ac:dyDescent="0.25">
      <c r="A249">
        <f t="shared" si="74"/>
        <v>248</v>
      </c>
      <c r="B249" s="1">
        <f>ETH_5MIN_Raw_Data!A253</f>
        <v>43203.225694444445</v>
      </c>
      <c r="C249">
        <f>ETH_5MIN_Raw_Data!B253</f>
        <v>516</v>
      </c>
      <c r="D249">
        <f>ETH_5MIN_Raw_Data!C253</f>
        <v>516.84</v>
      </c>
      <c r="E249">
        <f>ETH_5MIN_Raw_Data!D253</f>
        <v>513.67999999999995</v>
      </c>
      <c r="F249">
        <f>ETH_5MIN_Raw_Data!E253</f>
        <v>514.4</v>
      </c>
      <c r="G249">
        <f>ETH_5MIN_Raw_Data!F253</f>
        <v>139</v>
      </c>
      <c r="H249">
        <f>ETH_5MIN_Raw_Data!G253</f>
        <v>155641</v>
      </c>
      <c r="I249">
        <f t="shared" si="87"/>
        <v>-1.1559667353304186</v>
      </c>
      <c r="J249">
        <f t="shared" si="88"/>
        <v>-0.54853343243403496</v>
      </c>
      <c r="K249">
        <f t="shared" si="75"/>
        <v>519.19499999999994</v>
      </c>
      <c r="L249">
        <f t="shared" si="89"/>
        <v>509.73166666666668</v>
      </c>
      <c r="M249">
        <f t="shared" si="67"/>
        <v>499.3273333333334</v>
      </c>
      <c r="N249">
        <f t="shared" si="68"/>
        <v>-1.9552341577502135</v>
      </c>
      <c r="O249">
        <f t="shared" si="70"/>
        <v>-5.2099533437013025E-3</v>
      </c>
      <c r="P249">
        <f t="shared" si="69"/>
        <v>-1</v>
      </c>
      <c r="Q249">
        <f t="shared" si="71"/>
        <v>-6.4346811819595692E-3</v>
      </c>
      <c r="R249">
        <f t="shared" si="72"/>
        <v>-9.7200622083981336E-3</v>
      </c>
      <c r="S249">
        <f t="shared" si="84"/>
        <v>521.05026143790849</v>
      </c>
      <c r="T249">
        <f t="shared" si="76"/>
        <v>-6.6502614379085117</v>
      </c>
      <c r="U249">
        <f t="shared" si="77"/>
        <v>3.2454851158048639</v>
      </c>
      <c r="V249">
        <f t="shared" si="85"/>
        <v>-2.0490808617556331</v>
      </c>
      <c r="W249">
        <f t="shared" si="78"/>
        <v>74970.5</v>
      </c>
      <c r="X249">
        <f t="shared" si="79"/>
        <v>3.2278151130703425</v>
      </c>
      <c r="Y249">
        <f t="shared" si="80"/>
        <v>82811.200000000012</v>
      </c>
      <c r="Z249">
        <f t="shared" si="81"/>
        <v>72829.799999999988</v>
      </c>
      <c r="AA249">
        <f t="shared" si="82"/>
        <v>26808.614155686693</v>
      </c>
      <c r="AB249">
        <f t="shared" si="86"/>
        <v>2.7166566528598866</v>
      </c>
      <c r="AC249">
        <f t="shared" si="73"/>
        <v>6.1328261460235258E-3</v>
      </c>
      <c r="AD249">
        <f t="shared" si="83"/>
        <v>-0.49273951513873748</v>
      </c>
    </row>
    <row r="250" spans="1:30" x14ac:dyDescent="0.25">
      <c r="A250">
        <f t="shared" si="74"/>
        <v>249</v>
      </c>
      <c r="B250" s="1">
        <f>ETH_5MIN_Raw_Data!A254</f>
        <v>43203.229166666664</v>
      </c>
      <c r="C250">
        <f>ETH_5MIN_Raw_Data!B254</f>
        <v>513.6</v>
      </c>
      <c r="D250">
        <f>ETH_5MIN_Raw_Data!C254</f>
        <v>515.89</v>
      </c>
      <c r="E250">
        <f>ETH_5MIN_Raw_Data!D254</f>
        <v>510.01</v>
      </c>
      <c r="F250">
        <f>ETH_5MIN_Raw_Data!E254</f>
        <v>511.72</v>
      </c>
      <c r="G250">
        <f>ETH_5MIN_Raw_Data!F254</f>
        <v>88</v>
      </c>
      <c r="H250">
        <f>ETH_5MIN_Raw_Data!G254</f>
        <v>20346</v>
      </c>
      <c r="I250">
        <f t="shared" si="87"/>
        <v>-0.91718943669026132</v>
      </c>
      <c r="J250">
        <f t="shared" si="88"/>
        <v>-0.63577886112571136</v>
      </c>
      <c r="K250">
        <f t="shared" si="75"/>
        <v>518.33499999999992</v>
      </c>
      <c r="L250">
        <f t="shared" si="89"/>
        <v>510.46300000000002</v>
      </c>
      <c r="M250">
        <f t="shared" si="67"/>
        <v>499.75400000000002</v>
      </c>
      <c r="N250">
        <f t="shared" si="68"/>
        <v>-2.6726400131778978</v>
      </c>
      <c r="O250">
        <f t="shared" si="70"/>
        <v>4.3969358242789023E-3</v>
      </c>
      <c r="P250">
        <f t="shared" si="69"/>
        <v>1</v>
      </c>
      <c r="Q250">
        <f t="shared" si="71"/>
        <v>-4.5337293832565656E-3</v>
      </c>
      <c r="R250">
        <f t="shared" si="72"/>
        <v>-2.1300711326507306E-3</v>
      </c>
      <c r="S250">
        <f t="shared" si="84"/>
        <v>519.82640522875806</v>
      </c>
      <c r="T250">
        <f t="shared" si="76"/>
        <v>-8.1064052287580353</v>
      </c>
      <c r="U250">
        <f t="shared" si="77"/>
        <v>3.5295823700668025</v>
      </c>
      <c r="V250">
        <f t="shared" si="85"/>
        <v>-2.2967037963204158</v>
      </c>
      <c r="W250">
        <f t="shared" si="78"/>
        <v>87752.2</v>
      </c>
      <c r="X250">
        <f t="shared" si="79"/>
        <v>-2.2597954459979626</v>
      </c>
      <c r="Y250">
        <f t="shared" si="80"/>
        <v>105059.625</v>
      </c>
      <c r="Z250">
        <f t="shared" si="81"/>
        <v>-84713.625</v>
      </c>
      <c r="AA250">
        <f t="shared" si="82"/>
        <v>31148.013153305379</v>
      </c>
      <c r="AB250">
        <f t="shared" si="86"/>
        <v>-2.7197119952098876</v>
      </c>
      <c r="AC250">
        <f t="shared" si="73"/>
        <v>1.1463105565844614E-2</v>
      </c>
      <c r="AD250">
        <f t="shared" si="83"/>
        <v>-1.7046544263038292</v>
      </c>
    </row>
    <row r="251" spans="1:30" x14ac:dyDescent="0.25">
      <c r="A251">
        <f t="shared" si="74"/>
        <v>250</v>
      </c>
      <c r="B251" s="1">
        <f>ETH_5MIN_Raw_Data!A255</f>
        <v>43203.232638888891</v>
      </c>
      <c r="C251">
        <f>ETH_5MIN_Raw_Data!B255</f>
        <v>511.69</v>
      </c>
      <c r="D251">
        <f>ETH_5MIN_Raw_Data!C255</f>
        <v>513.97</v>
      </c>
      <c r="E251">
        <f>ETH_5MIN_Raw_Data!D255</f>
        <v>511.42</v>
      </c>
      <c r="F251">
        <f>ETH_5MIN_Raw_Data!E255</f>
        <v>513.97</v>
      </c>
      <c r="G251">
        <f>ETH_5MIN_Raw_Data!F255</f>
        <v>45</v>
      </c>
      <c r="H251">
        <f>ETH_5MIN_Raw_Data!G255</f>
        <v>3399</v>
      </c>
      <c r="I251">
        <f t="shared" si="87"/>
        <v>-0.59286849953393039</v>
      </c>
      <c r="J251">
        <f t="shared" si="88"/>
        <v>-0.75057729003673057</v>
      </c>
      <c r="K251">
        <f t="shared" si="75"/>
        <v>517.30899999999997</v>
      </c>
      <c r="L251">
        <f t="shared" si="89"/>
        <v>511.05366666666669</v>
      </c>
      <c r="M251">
        <f t="shared" si="67"/>
        <v>500.14066666666673</v>
      </c>
      <c r="N251">
        <f t="shared" si="68"/>
        <v>-1.1717182346814836</v>
      </c>
      <c r="O251">
        <f t="shared" si="70"/>
        <v>4.5722512987139766E-3</v>
      </c>
      <c r="P251">
        <f t="shared" si="69"/>
        <v>1</v>
      </c>
      <c r="Q251">
        <f t="shared" si="71"/>
        <v>-3.83290853551769E-3</v>
      </c>
      <c r="R251">
        <f t="shared" si="72"/>
        <v>-5.1948557308792651E-3</v>
      </c>
      <c r="S251">
        <f t="shared" si="84"/>
        <v>517.63189542483656</v>
      </c>
      <c r="T251">
        <f t="shared" si="76"/>
        <v>-3.6618954248365299</v>
      </c>
      <c r="U251">
        <f t="shared" si="77"/>
        <v>3.60783117303649</v>
      </c>
      <c r="V251">
        <f t="shared" si="85"/>
        <v>-1.0149852499208096</v>
      </c>
      <c r="W251">
        <f t="shared" si="78"/>
        <v>81954.3</v>
      </c>
      <c r="X251">
        <f t="shared" si="79"/>
        <v>-2.1773981199193511</v>
      </c>
      <c r="Y251">
        <f t="shared" si="80"/>
        <v>96323.100000000093</v>
      </c>
      <c r="Z251">
        <f t="shared" si="81"/>
        <v>-92924.100000000093</v>
      </c>
      <c r="AA251">
        <f t="shared" si="82"/>
        <v>40290.733903865796</v>
      </c>
      <c r="AB251">
        <f t="shared" si="86"/>
        <v>-2.3063392248381023</v>
      </c>
      <c r="AC251">
        <f t="shared" si="73"/>
        <v>4.9737173173134341E-3</v>
      </c>
      <c r="AD251">
        <f t="shared" si="83"/>
        <v>-2.5606496970898096</v>
      </c>
    </row>
    <row r="252" spans="1:30" x14ac:dyDescent="0.25">
      <c r="A252">
        <f t="shared" si="74"/>
        <v>251</v>
      </c>
      <c r="B252" s="1">
        <f>ETH_5MIN_Raw_Data!A256</f>
        <v>43203.236111111109</v>
      </c>
      <c r="C252">
        <f>ETH_5MIN_Raw_Data!B256</f>
        <v>513.22</v>
      </c>
      <c r="D252">
        <f>ETH_5MIN_Raw_Data!C256</f>
        <v>517.37</v>
      </c>
      <c r="E252">
        <f>ETH_5MIN_Raw_Data!D256</f>
        <v>513.02</v>
      </c>
      <c r="F252">
        <f>ETH_5MIN_Raw_Data!E256</f>
        <v>516.32000000000005</v>
      </c>
      <c r="G252">
        <f>ETH_5MIN_Raw_Data!F256</f>
        <v>117</v>
      </c>
      <c r="H252">
        <f>ETH_5MIN_Raw_Data!G256</f>
        <v>20679</v>
      </c>
      <c r="I252">
        <f t="shared" si="87"/>
        <v>-0.32716109720946651</v>
      </c>
      <c r="J252">
        <f t="shared" si="88"/>
        <v>-0.83699716531268775</v>
      </c>
      <c r="K252">
        <f t="shared" si="75"/>
        <v>516.72299999999996</v>
      </c>
      <c r="L252">
        <f t="shared" si="89"/>
        <v>511.6823333333333</v>
      </c>
      <c r="M252">
        <f t="shared" si="67"/>
        <v>500.58650000000006</v>
      </c>
      <c r="N252">
        <f t="shared" si="68"/>
        <v>-0.14025117268557272</v>
      </c>
      <c r="O252">
        <f t="shared" si="70"/>
        <v>-6.1977068484661548E-3</v>
      </c>
      <c r="P252">
        <f t="shared" si="69"/>
        <v>-1</v>
      </c>
      <c r="Q252">
        <f t="shared" si="71"/>
        <v>-1.425472575147209E-2</v>
      </c>
      <c r="R252">
        <f t="shared" si="72"/>
        <v>-8.4250077471336032E-3</v>
      </c>
      <c r="S252">
        <f t="shared" si="84"/>
        <v>516.13725490196089</v>
      </c>
      <c r="T252">
        <f t="shared" si="76"/>
        <v>0.18274509803916317</v>
      </c>
      <c r="U252">
        <f t="shared" si="77"/>
        <v>3.3173532791425484</v>
      </c>
      <c r="V252">
        <f t="shared" si="85"/>
        <v>5.5087620359323963E-2</v>
      </c>
      <c r="W252">
        <f t="shared" si="78"/>
        <v>78252.600000000006</v>
      </c>
      <c r="X252">
        <f t="shared" si="79"/>
        <v>-1.3832291676263442</v>
      </c>
      <c r="Y252">
        <f t="shared" si="80"/>
        <v>75942.775000000023</v>
      </c>
      <c r="Z252">
        <f t="shared" si="81"/>
        <v>-55263.775000000023</v>
      </c>
      <c r="AA252">
        <f t="shared" si="82"/>
        <v>39524.927019233794</v>
      </c>
      <c r="AB252">
        <f t="shared" si="86"/>
        <v>-1.3982005576659844</v>
      </c>
      <c r="AC252">
        <f t="shared" si="73"/>
        <v>8.443404924349078E-3</v>
      </c>
      <c r="AD252">
        <f t="shared" si="83"/>
        <v>-0.62397766129529231</v>
      </c>
    </row>
    <row r="253" spans="1:30" x14ac:dyDescent="0.25">
      <c r="A253">
        <f t="shared" si="74"/>
        <v>252</v>
      </c>
      <c r="B253" s="1">
        <f>ETH_5MIN_Raw_Data!A257</f>
        <v>43203.239583333336</v>
      </c>
      <c r="C253">
        <f>ETH_5MIN_Raw_Data!B257</f>
        <v>516.1</v>
      </c>
      <c r="D253">
        <f>ETH_5MIN_Raw_Data!C257</f>
        <v>516.30999999999995</v>
      </c>
      <c r="E253">
        <f>ETH_5MIN_Raw_Data!D257</f>
        <v>512.72</v>
      </c>
      <c r="F253">
        <f>ETH_5MIN_Raw_Data!E257</f>
        <v>513.12</v>
      </c>
      <c r="G253">
        <f>ETH_5MIN_Raw_Data!F257</f>
        <v>35</v>
      </c>
      <c r="H253">
        <f>ETH_5MIN_Raw_Data!G257</f>
        <v>14340</v>
      </c>
      <c r="I253">
        <f t="shared" si="87"/>
        <v>-3.9095499113391607E-2</v>
      </c>
      <c r="J253">
        <f t="shared" si="88"/>
        <v>-0.8790317839108609</v>
      </c>
      <c r="K253">
        <f t="shared" si="75"/>
        <v>516.75</v>
      </c>
      <c r="L253">
        <f t="shared" si="89"/>
        <v>512.42133333333322</v>
      </c>
      <c r="M253">
        <f t="shared" si="67"/>
        <v>501.04200000000003</v>
      </c>
      <c r="N253">
        <f t="shared" si="68"/>
        <v>-1.26558913870612</v>
      </c>
      <c r="O253">
        <f t="shared" si="70"/>
        <v>-3.9561895852822529E-3</v>
      </c>
      <c r="P253">
        <f t="shared" si="69"/>
        <v>-1</v>
      </c>
      <c r="Q253">
        <f t="shared" si="71"/>
        <v>-6.1194262550670142E-3</v>
      </c>
      <c r="R253">
        <f t="shared" si="72"/>
        <v>1.7344870595571919E-3</v>
      </c>
      <c r="S253">
        <f t="shared" si="84"/>
        <v>515.46986928104559</v>
      </c>
      <c r="T253">
        <f t="shared" si="76"/>
        <v>-2.349869281045585</v>
      </c>
      <c r="U253">
        <f t="shared" si="77"/>
        <v>3.0804070702487198</v>
      </c>
      <c r="V253">
        <f t="shared" si="85"/>
        <v>-0.76284375001640636</v>
      </c>
      <c r="W253">
        <f t="shared" si="78"/>
        <v>69403.899999999994</v>
      </c>
      <c r="X253">
        <f t="shared" si="79"/>
        <v>-1.2665733483971924</v>
      </c>
      <c r="Y253">
        <f t="shared" si="80"/>
        <v>59168.825000000012</v>
      </c>
      <c r="Z253">
        <f t="shared" si="81"/>
        <v>-44828.825000000012</v>
      </c>
      <c r="AA253">
        <f t="shared" si="82"/>
        <v>39710.411383120503</v>
      </c>
      <c r="AB253">
        <f t="shared" si="86"/>
        <v>-1.1288934926283631</v>
      </c>
      <c r="AC253">
        <f t="shared" si="73"/>
        <v>6.9774447780918307E-3</v>
      </c>
      <c r="AD253">
        <f t="shared" si="83"/>
        <v>-2.2343690526166751</v>
      </c>
    </row>
    <row r="254" spans="1:30" x14ac:dyDescent="0.25">
      <c r="A254">
        <f t="shared" si="74"/>
        <v>253</v>
      </c>
      <c r="B254" s="1">
        <f>ETH_5MIN_Raw_Data!A258</f>
        <v>43203.243055555555</v>
      </c>
      <c r="C254">
        <f>ETH_5MIN_Raw_Data!B258</f>
        <v>512.45000000000005</v>
      </c>
      <c r="D254">
        <f>ETH_5MIN_Raw_Data!C258</f>
        <v>515.52</v>
      </c>
      <c r="E254">
        <f>ETH_5MIN_Raw_Data!D258</f>
        <v>510.95</v>
      </c>
      <c r="F254">
        <f>ETH_5MIN_Raw_Data!E258</f>
        <v>511.09</v>
      </c>
      <c r="G254">
        <f>ETH_5MIN_Raw_Data!F258</f>
        <v>106</v>
      </c>
      <c r="H254">
        <f>ETH_5MIN_Raw_Data!G258</f>
        <v>12632</v>
      </c>
      <c r="I254">
        <f t="shared" si="87"/>
        <v>0.46626166754293941</v>
      </c>
      <c r="J254">
        <f t="shared" si="88"/>
        <v>-0.94583174511439927</v>
      </c>
      <c r="K254">
        <f t="shared" si="75"/>
        <v>515.94499999999994</v>
      </c>
      <c r="L254">
        <f t="shared" si="89"/>
        <v>513.01099999999997</v>
      </c>
      <c r="M254">
        <f t="shared" ref="M254:M317" si="90">AVERAGE(F194:F253)</f>
        <v>501.4376666666667</v>
      </c>
      <c r="N254">
        <f t="shared" ref="N254:N317" si="91">(F254-K254)/_xlfn.STDEV.P(F244:F253)</f>
        <v>-1.8425657813406557</v>
      </c>
      <c r="O254">
        <f t="shared" si="70"/>
        <v>-3.3066583184957598E-3</v>
      </c>
      <c r="P254">
        <f t="shared" si="69"/>
        <v>-1</v>
      </c>
      <c r="Q254">
        <f t="shared" si="71"/>
        <v>-3.3066583184957598E-3</v>
      </c>
      <c r="R254">
        <f t="shared" si="72"/>
        <v>1.0526521747637504E-2</v>
      </c>
      <c r="S254">
        <f t="shared" si="84"/>
        <v>514.1138562091503</v>
      </c>
      <c r="T254">
        <f t="shared" si="76"/>
        <v>-3.023856209150324</v>
      </c>
      <c r="U254">
        <f t="shared" si="77"/>
        <v>2.8017485978471379</v>
      </c>
      <c r="V254">
        <f t="shared" si="85"/>
        <v>-1.0792746399423037</v>
      </c>
      <c r="W254">
        <f t="shared" si="78"/>
        <v>60698.7</v>
      </c>
      <c r="X254">
        <f t="shared" si="79"/>
        <v>-1.0707565837161228</v>
      </c>
      <c r="Y254">
        <f t="shared" si="80"/>
        <v>47546.225000000035</v>
      </c>
      <c r="Z254">
        <f t="shared" si="81"/>
        <v>-34914.225000000035</v>
      </c>
      <c r="AA254">
        <f t="shared" si="82"/>
        <v>39606.548914270279</v>
      </c>
      <c r="AB254">
        <f t="shared" si="86"/>
        <v>-0.88152656459852285</v>
      </c>
      <c r="AC254">
        <f t="shared" si="73"/>
        <v>8.9043030970218182E-3</v>
      </c>
      <c r="AD254">
        <f t="shared" si="83"/>
        <v>-0.70128885992432299</v>
      </c>
    </row>
    <row r="255" spans="1:30" x14ac:dyDescent="0.25">
      <c r="A255">
        <f t="shared" si="74"/>
        <v>254</v>
      </c>
      <c r="B255" s="1">
        <f>ETH_5MIN_Raw_Data!A259</f>
        <v>43203.246527777781</v>
      </c>
      <c r="C255">
        <f>ETH_5MIN_Raw_Data!B259</f>
        <v>511.09</v>
      </c>
      <c r="D255">
        <f>ETH_5MIN_Raw_Data!C259</f>
        <v>513.42999999999995</v>
      </c>
      <c r="E255">
        <f>ETH_5MIN_Raw_Data!D259</f>
        <v>509.21</v>
      </c>
      <c r="F255">
        <f>ETH_5MIN_Raw_Data!E259</f>
        <v>509.4</v>
      </c>
      <c r="G255">
        <f>ETH_5MIN_Raw_Data!F259</f>
        <v>72</v>
      </c>
      <c r="H255">
        <f>ETH_5MIN_Raw_Data!G259</f>
        <v>14591</v>
      </c>
      <c r="I255">
        <f t="shared" si="87"/>
        <v>0.90441850165032056</v>
      </c>
      <c r="J255">
        <f t="shared" si="88"/>
        <v>-0.9323696655561996</v>
      </c>
      <c r="K255">
        <f t="shared" si="75"/>
        <v>514.93399999999997</v>
      </c>
      <c r="L255">
        <f t="shared" si="89"/>
        <v>513.4133333333333</v>
      </c>
      <c r="M255">
        <f t="shared" si="90"/>
        <v>501.79916666666674</v>
      </c>
      <c r="N255">
        <f t="shared" si="91"/>
        <v>-2.3562285869632467</v>
      </c>
      <c r="O255">
        <f t="shared" si="70"/>
        <v>5.1040439733019685E-3</v>
      </c>
      <c r="P255">
        <f t="shared" ref="P255:P318" si="92">IF(O255&gt;0,1,-1)</f>
        <v>1</v>
      </c>
      <c r="Q255">
        <f t="shared" si="71"/>
        <v>2.4146054181390228E-3</v>
      </c>
      <c r="R255">
        <f t="shared" si="72"/>
        <v>1.0266980761680445E-2</v>
      </c>
      <c r="S255">
        <f t="shared" si="84"/>
        <v>512.39692810457518</v>
      </c>
      <c r="T255">
        <f t="shared" si="76"/>
        <v>-2.9969281045752041</v>
      </c>
      <c r="U255">
        <f t="shared" si="77"/>
        <v>2.4211623542593959</v>
      </c>
      <c r="V255">
        <f t="shared" si="85"/>
        <v>-1.2378055107716757</v>
      </c>
      <c r="W255">
        <f t="shared" si="78"/>
        <v>52667</v>
      </c>
      <c r="X255">
        <f t="shared" si="79"/>
        <v>-0.83533890437687086</v>
      </c>
      <c r="Y255">
        <f t="shared" si="80"/>
        <v>29310.724999999977</v>
      </c>
      <c r="Z255">
        <f t="shared" si="81"/>
        <v>-14719.724999999977</v>
      </c>
      <c r="AA255">
        <f t="shared" si="82"/>
        <v>39384.378759204577</v>
      </c>
      <c r="AB255">
        <f t="shared" si="86"/>
        <v>-0.37374526306473249</v>
      </c>
      <c r="AC255">
        <f t="shared" si="73"/>
        <v>8.2531487131345758E-3</v>
      </c>
      <c r="AD255">
        <f t="shared" si="83"/>
        <v>-1.346524481181635</v>
      </c>
    </row>
    <row r="256" spans="1:30" x14ac:dyDescent="0.25">
      <c r="A256">
        <f t="shared" si="74"/>
        <v>255</v>
      </c>
      <c r="B256" s="1">
        <f>ETH_5MIN_Raw_Data!A260</f>
        <v>43203.25</v>
      </c>
      <c r="C256">
        <f>ETH_5MIN_Raw_Data!B260</f>
        <v>509.72</v>
      </c>
      <c r="D256">
        <f>ETH_5MIN_Raw_Data!C260</f>
        <v>513.14</v>
      </c>
      <c r="E256">
        <f>ETH_5MIN_Raw_Data!D260</f>
        <v>509.27</v>
      </c>
      <c r="F256">
        <f>ETH_5MIN_Raw_Data!E260</f>
        <v>512</v>
      </c>
      <c r="G256">
        <f>ETH_5MIN_Raw_Data!F260</f>
        <v>191</v>
      </c>
      <c r="H256">
        <f>ETH_5MIN_Raw_Data!G260</f>
        <v>78183</v>
      </c>
      <c r="I256">
        <f t="shared" si="87"/>
        <v>0.64369916281715511</v>
      </c>
      <c r="J256">
        <f t="shared" si="88"/>
        <v>-0.66415921868551653</v>
      </c>
      <c r="K256">
        <f t="shared" si="75"/>
        <v>514.23000000000013</v>
      </c>
      <c r="L256">
        <f t="shared" si="89"/>
        <v>513.76033333333328</v>
      </c>
      <c r="M256">
        <f t="shared" si="90"/>
        <v>502.17250000000001</v>
      </c>
      <c r="N256">
        <f t="shared" si="91"/>
        <v>-0.79559991479551706</v>
      </c>
      <c r="O256">
        <f t="shared" si="70"/>
        <v>-5.93750000000004E-3</v>
      </c>
      <c r="P256">
        <f t="shared" si="92"/>
        <v>-1</v>
      </c>
      <c r="Q256">
        <f t="shared" si="71"/>
        <v>-1.3671874999999778E-3</v>
      </c>
      <c r="R256">
        <f t="shared" si="72"/>
        <v>6.8164062500000178E-3</v>
      </c>
      <c r="S256">
        <f t="shared" si="84"/>
        <v>510.51575163398695</v>
      </c>
      <c r="T256">
        <f t="shared" si="76"/>
        <v>1.4842483660130483</v>
      </c>
      <c r="U256">
        <f t="shared" si="77"/>
        <v>1.9455212064837371</v>
      </c>
      <c r="V256">
        <f t="shared" si="85"/>
        <v>0.76290526213056487</v>
      </c>
      <c r="W256">
        <f t="shared" si="78"/>
        <v>46829.599999999999</v>
      </c>
      <c r="X256">
        <f t="shared" si="79"/>
        <v>0.67659795290864666</v>
      </c>
      <c r="Y256">
        <f t="shared" si="80"/>
        <v>12713.52500000014</v>
      </c>
      <c r="Z256">
        <f t="shared" si="81"/>
        <v>65469.47499999986</v>
      </c>
      <c r="AA256">
        <f t="shared" si="82"/>
        <v>38503.737220895295</v>
      </c>
      <c r="AB256">
        <f t="shared" si="86"/>
        <v>1.7003407909316071</v>
      </c>
      <c r="AC256">
        <f t="shared" si="73"/>
        <v>7.5703484903316765E-3</v>
      </c>
      <c r="AD256">
        <f t="shared" si="83"/>
        <v>0.97354908311418109</v>
      </c>
    </row>
    <row r="257" spans="1:30" x14ac:dyDescent="0.25">
      <c r="A257">
        <f t="shared" si="74"/>
        <v>256</v>
      </c>
      <c r="B257" s="1">
        <f>ETH_5MIN_Raw_Data!A261</f>
        <v>43203.253472222219</v>
      </c>
      <c r="C257">
        <f>ETH_5MIN_Raw_Data!B261</f>
        <v>512</v>
      </c>
      <c r="D257">
        <f>ETH_5MIN_Raw_Data!C261</f>
        <v>512.01</v>
      </c>
      <c r="E257">
        <f>ETH_5MIN_Raw_Data!D261</f>
        <v>508.96</v>
      </c>
      <c r="F257">
        <f>ETH_5MIN_Raw_Data!E261</f>
        <v>508.96</v>
      </c>
      <c r="G257">
        <f>ETH_5MIN_Raw_Data!F261</f>
        <v>80</v>
      </c>
      <c r="H257">
        <f>ETH_5MIN_Raw_Data!G261</f>
        <v>13521</v>
      </c>
      <c r="I257">
        <f t="shared" si="87"/>
        <v>0.24492746418687039</v>
      </c>
      <c r="J257">
        <f t="shared" si="88"/>
        <v>-0.33408253140259936</v>
      </c>
      <c r="K257">
        <f t="shared" si="75"/>
        <v>513.70999999999992</v>
      </c>
      <c r="L257">
        <f t="shared" si="89"/>
        <v>514.25199999999995</v>
      </c>
      <c r="M257">
        <f t="shared" si="90"/>
        <v>502.58433333333335</v>
      </c>
      <c r="N257">
        <f t="shared" si="91"/>
        <v>-1.7700803563721821</v>
      </c>
      <c r="O257">
        <f t="shared" si="70"/>
        <v>2.0040867651682621E-3</v>
      </c>
      <c r="P257">
        <f t="shared" si="92"/>
        <v>1</v>
      </c>
      <c r="Q257">
        <f t="shared" si="71"/>
        <v>5.9140207481924861E-3</v>
      </c>
      <c r="R257">
        <f t="shared" si="72"/>
        <v>8.762967620245166E-3</v>
      </c>
      <c r="S257">
        <f t="shared" si="84"/>
        <v>509.9580392156862</v>
      </c>
      <c r="T257">
        <f t="shared" si="76"/>
        <v>-0.99803921568621945</v>
      </c>
      <c r="U257">
        <f t="shared" si="77"/>
        <v>1.923938025457119</v>
      </c>
      <c r="V257">
        <f t="shared" si="85"/>
        <v>-0.51874811063578297</v>
      </c>
      <c r="W257">
        <f t="shared" si="78"/>
        <v>45063.8</v>
      </c>
      <c r="X257">
        <f t="shared" si="79"/>
        <v>-0.7049046236822526</v>
      </c>
      <c r="Y257">
        <f t="shared" si="80"/>
        <v>19920.300000000047</v>
      </c>
      <c r="Z257">
        <f t="shared" si="81"/>
        <v>-6399.3000000000466</v>
      </c>
      <c r="AA257">
        <f t="shared" si="82"/>
        <v>46410.886307116794</v>
      </c>
      <c r="AB257">
        <f t="shared" si="86"/>
        <v>-0.13788359820697407</v>
      </c>
      <c r="AC257">
        <f t="shared" si="73"/>
        <v>5.9747103244953553E-3</v>
      </c>
      <c r="AD257">
        <f t="shared" si="83"/>
        <v>-1.0714530137006697</v>
      </c>
    </row>
    <row r="258" spans="1:30" x14ac:dyDescent="0.25">
      <c r="A258">
        <f t="shared" si="74"/>
        <v>257</v>
      </c>
      <c r="B258" s="1">
        <f>ETH_5MIN_Raw_Data!A262</f>
        <v>43203.256944444445</v>
      </c>
      <c r="C258">
        <f>ETH_5MIN_Raw_Data!B262</f>
        <v>508.95</v>
      </c>
      <c r="D258">
        <f>ETH_5MIN_Raw_Data!C262</f>
        <v>510.33</v>
      </c>
      <c r="E258">
        <f>ETH_5MIN_Raw_Data!D262</f>
        <v>506.33</v>
      </c>
      <c r="F258">
        <f>ETH_5MIN_Raw_Data!E262</f>
        <v>509.98</v>
      </c>
      <c r="G258">
        <f>ETH_5MIN_Raw_Data!F262</f>
        <v>188</v>
      </c>
      <c r="H258">
        <f>ETH_5MIN_Raw_Data!G262</f>
        <v>40833</v>
      </c>
      <c r="I258">
        <f t="shared" si="87"/>
        <v>-0.67667606853105111</v>
      </c>
      <c r="J258">
        <f t="shared" si="88"/>
        <v>0.1786079848305068</v>
      </c>
      <c r="K258">
        <f t="shared" si="75"/>
        <v>512.73699999999997</v>
      </c>
      <c r="L258">
        <f t="shared" si="89"/>
        <v>514.52833333333331</v>
      </c>
      <c r="M258">
        <f t="shared" si="90"/>
        <v>502.94633333333337</v>
      </c>
      <c r="N258">
        <f t="shared" si="91"/>
        <v>-1.1226793855125741</v>
      </c>
      <c r="O258">
        <f t="shared" ref="O258:O321" si="93">(F259-F258)/F258</f>
        <v>-1.1372995019413327E-3</v>
      </c>
      <c r="P258">
        <f t="shared" si="92"/>
        <v>-1</v>
      </c>
      <c r="Q258">
        <f t="shared" ref="Q258:Q321" si="94">(F263-F258)/F258</f>
        <v>7.9022706772814075E-3</v>
      </c>
      <c r="R258">
        <f t="shared" ref="R258:R321" si="95">(F268-F258)/F258</f>
        <v>7.2551864779009604E-3</v>
      </c>
      <c r="S258">
        <f t="shared" si="84"/>
        <v>509.19156862745092</v>
      </c>
      <c r="T258">
        <f t="shared" si="76"/>
        <v>0.78843137254909834</v>
      </c>
      <c r="U258">
        <f t="shared" si="77"/>
        <v>1.921475198269432</v>
      </c>
      <c r="V258">
        <f t="shared" si="85"/>
        <v>0.41032607303971214</v>
      </c>
      <c r="W258">
        <f t="shared" si="78"/>
        <v>39713.9</v>
      </c>
      <c r="X258">
        <f t="shared" si="79"/>
        <v>2.4868797524840249E-2</v>
      </c>
      <c r="Y258">
        <f t="shared" si="80"/>
        <v>5278.7749999999069</v>
      </c>
      <c r="Z258">
        <f t="shared" si="81"/>
        <v>35554.225000000093</v>
      </c>
      <c r="AA258">
        <f t="shared" si="82"/>
        <v>46376.890972522866</v>
      </c>
      <c r="AB258">
        <f t="shared" si="86"/>
        <v>0.76663666439100175</v>
      </c>
      <c r="AC258">
        <f t="shared" ref="AC258:AC321" si="96">(D258-E258)/AVERAGE(D258,E258)</f>
        <v>7.8689040583872685E-3</v>
      </c>
      <c r="AD258">
        <f t="shared" si="83"/>
        <v>0.87859287599704983</v>
      </c>
    </row>
    <row r="259" spans="1:30" x14ac:dyDescent="0.25">
      <c r="A259">
        <f t="shared" si="74"/>
        <v>258</v>
      </c>
      <c r="B259" s="1">
        <f>ETH_5MIN_Raw_Data!A263</f>
        <v>43203.260416666664</v>
      </c>
      <c r="C259">
        <f>ETH_5MIN_Raw_Data!B263</f>
        <v>509.98</v>
      </c>
      <c r="D259">
        <f>ETH_5MIN_Raw_Data!C263</f>
        <v>510.66</v>
      </c>
      <c r="E259">
        <f>ETH_5MIN_Raw_Data!D263</f>
        <v>506.89</v>
      </c>
      <c r="F259">
        <f>ETH_5MIN_Raw_Data!E263</f>
        <v>509.4</v>
      </c>
      <c r="G259">
        <f>ETH_5MIN_Raw_Data!F263</f>
        <v>104</v>
      </c>
      <c r="H259">
        <f>ETH_5MIN_Raw_Data!G263</f>
        <v>15759</v>
      </c>
      <c r="I259">
        <f t="shared" si="87"/>
        <v>-0.89156761979667687</v>
      </c>
      <c r="J259">
        <f t="shared" si="88"/>
        <v>0.37312518643358233</v>
      </c>
      <c r="K259">
        <f t="shared" si="75"/>
        <v>512.09600000000012</v>
      </c>
      <c r="L259">
        <f t="shared" si="89"/>
        <v>514.79466666666656</v>
      </c>
      <c r="M259">
        <f t="shared" si="90"/>
        <v>503.35016666666672</v>
      </c>
      <c r="N259">
        <f t="shared" si="91"/>
        <v>-1.2002505517289868</v>
      </c>
      <c r="O259">
        <f t="shared" si="93"/>
        <v>2.4146054181390228E-3</v>
      </c>
      <c r="P259">
        <f t="shared" si="92"/>
        <v>1</v>
      </c>
      <c r="Q259">
        <f t="shared" si="94"/>
        <v>1.3879073419709561E-2</v>
      </c>
      <c r="R259">
        <f t="shared" si="95"/>
        <v>1.2936788378484554E-2</v>
      </c>
      <c r="S259">
        <f t="shared" si="84"/>
        <v>508.79372549019598</v>
      </c>
      <c r="T259">
        <f t="shared" si="76"/>
        <v>0.60627450980399544</v>
      </c>
      <c r="U259">
        <f t="shared" si="77"/>
        <v>1.9164153972237485</v>
      </c>
      <c r="V259">
        <f t="shared" si="85"/>
        <v>0.31635860924634945</v>
      </c>
      <c r="W259">
        <f t="shared" si="78"/>
        <v>37416.5</v>
      </c>
      <c r="X259">
        <f t="shared" si="79"/>
        <v>-0.48896680022560357</v>
      </c>
      <c r="Y259">
        <f t="shared" si="80"/>
        <v>8450.125</v>
      </c>
      <c r="Z259">
        <f t="shared" si="81"/>
        <v>7308.875</v>
      </c>
      <c r="AA259">
        <f t="shared" si="82"/>
        <v>47455.379016104394</v>
      </c>
      <c r="AB259">
        <f t="shared" si="86"/>
        <v>0.15401573333804097</v>
      </c>
      <c r="AC259">
        <f t="shared" si="96"/>
        <v>7.4099552847526687E-3</v>
      </c>
      <c r="AD259">
        <f t="shared" si="83"/>
        <v>-0.59398516110043986</v>
      </c>
    </row>
    <row r="260" spans="1:30" x14ac:dyDescent="0.25">
      <c r="A260">
        <f t="shared" ref="A260:A323" si="97">A259+1</f>
        <v>259</v>
      </c>
      <c r="B260" s="1">
        <f>ETH_5MIN_Raw_Data!A264</f>
        <v>43203.263888888891</v>
      </c>
      <c r="C260">
        <f>ETH_5MIN_Raw_Data!B264</f>
        <v>509.4</v>
      </c>
      <c r="D260">
        <f>ETH_5MIN_Raw_Data!C264</f>
        <v>510.73</v>
      </c>
      <c r="E260">
        <f>ETH_5MIN_Raw_Data!D264</f>
        <v>506.73</v>
      </c>
      <c r="F260">
        <f>ETH_5MIN_Raw_Data!E264</f>
        <v>510.63</v>
      </c>
      <c r="G260">
        <f>ETH_5MIN_Raw_Data!F264</f>
        <v>104</v>
      </c>
      <c r="H260">
        <f>ETH_5MIN_Raw_Data!G264</f>
        <v>20705</v>
      </c>
      <c r="I260">
        <f t="shared" si="87"/>
        <v>-0.93068015257656356</v>
      </c>
      <c r="J260">
        <f t="shared" si="88"/>
        <v>0.37070898448803602</v>
      </c>
      <c r="K260">
        <f t="shared" si="75"/>
        <v>511.59599999999989</v>
      </c>
      <c r="L260">
        <f t="shared" si="89"/>
        <v>514.9036666666666</v>
      </c>
      <c r="M260">
        <f t="shared" si="90"/>
        <v>503.7433333333334</v>
      </c>
      <c r="N260">
        <f t="shared" si="91"/>
        <v>-0.43238016712751765</v>
      </c>
      <c r="O260">
        <f t="shared" si="93"/>
        <v>1.3121046550340087E-3</v>
      </c>
      <c r="P260">
        <f t="shared" si="92"/>
        <v>1</v>
      </c>
      <c r="Q260">
        <f t="shared" si="94"/>
        <v>7.8334606270685225E-3</v>
      </c>
      <c r="R260">
        <f t="shared" si="95"/>
        <v>1.3591054187963995E-2</v>
      </c>
      <c r="S260">
        <f t="shared" si="84"/>
        <v>508.22124183006531</v>
      </c>
      <c r="T260">
        <f t="shared" si="76"/>
        <v>2.4087581699346856</v>
      </c>
      <c r="U260">
        <f t="shared" si="77"/>
        <v>1.917125852474943</v>
      </c>
      <c r="V260">
        <f t="shared" si="85"/>
        <v>1.2564423805693623</v>
      </c>
      <c r="W260">
        <f t="shared" si="78"/>
        <v>23428.3</v>
      </c>
      <c r="X260">
        <f t="shared" si="79"/>
        <v>-0.13362583451488252</v>
      </c>
      <c r="Y260">
        <f t="shared" si="80"/>
        <v>5895.1999999999534</v>
      </c>
      <c r="Z260">
        <f t="shared" si="81"/>
        <v>14809.800000000047</v>
      </c>
      <c r="AA260">
        <f t="shared" si="82"/>
        <v>21562.237048409846</v>
      </c>
      <c r="AB260">
        <f t="shared" si="86"/>
        <v>0.68683968025906783</v>
      </c>
      <c r="AC260">
        <f t="shared" si="96"/>
        <v>7.8627169618461657E-3</v>
      </c>
      <c r="AD260">
        <f t="shared" si="83"/>
        <v>-0.57263560564663318</v>
      </c>
    </row>
    <row r="261" spans="1:30" x14ac:dyDescent="0.25">
      <c r="A261">
        <f t="shared" si="97"/>
        <v>260</v>
      </c>
      <c r="B261" s="1">
        <f>ETH_5MIN_Raw_Data!A265</f>
        <v>43203.267361111109</v>
      </c>
      <c r="C261">
        <f>ETH_5MIN_Raw_Data!B265</f>
        <v>510.59</v>
      </c>
      <c r="D261">
        <f>ETH_5MIN_Raw_Data!C265</f>
        <v>511.97</v>
      </c>
      <c r="E261">
        <f>ETH_5MIN_Raw_Data!D265</f>
        <v>508.26</v>
      </c>
      <c r="F261">
        <f>ETH_5MIN_Raw_Data!E265</f>
        <v>511.3</v>
      </c>
      <c r="G261">
        <f>ETH_5MIN_Raw_Data!F265</f>
        <v>70</v>
      </c>
      <c r="H261">
        <f>ETH_5MIN_Raw_Data!G265</f>
        <v>8749</v>
      </c>
      <c r="I261">
        <f t="shared" si="87"/>
        <v>-0.94693448927245205</v>
      </c>
      <c r="J261">
        <f t="shared" si="88"/>
        <v>0.37212685434470488</v>
      </c>
      <c r="K261">
        <f t="shared" si="75"/>
        <v>511.48699999999997</v>
      </c>
      <c r="L261">
        <f t="shared" si="89"/>
        <v>514.85799999999983</v>
      </c>
      <c r="M261">
        <f t="shared" si="90"/>
        <v>504.16033333333337</v>
      </c>
      <c r="N261">
        <f t="shared" si="91"/>
        <v>-8.3038962118317225E-2</v>
      </c>
      <c r="O261">
        <f t="shared" si="93"/>
        <v>1.3103852923919731E-3</v>
      </c>
      <c r="P261">
        <f t="shared" si="92"/>
        <v>1</v>
      </c>
      <c r="Q261">
        <f t="shared" si="94"/>
        <v>8.1947975748093045E-3</v>
      </c>
      <c r="R261">
        <f t="shared" si="95"/>
        <v>1.3455896733815644E-2</v>
      </c>
      <c r="S261">
        <f t="shared" si="84"/>
        <v>507.63248366013056</v>
      </c>
      <c r="T261">
        <f t="shared" si="76"/>
        <v>3.6675163398694508</v>
      </c>
      <c r="U261">
        <f t="shared" si="77"/>
        <v>1.7393503516206428</v>
      </c>
      <c r="V261">
        <f t="shared" si="85"/>
        <v>2.1085552640112075</v>
      </c>
      <c r="W261">
        <f t="shared" si="78"/>
        <v>23464.2</v>
      </c>
      <c r="X261">
        <f t="shared" si="79"/>
        <v>-0.72222211000144243</v>
      </c>
      <c r="Y261">
        <f t="shared" si="80"/>
        <v>5451.1499999999069</v>
      </c>
      <c r="Z261">
        <f t="shared" si="81"/>
        <v>3297.8500000000931</v>
      </c>
      <c r="AA261">
        <f t="shared" si="82"/>
        <v>21911.717538658155</v>
      </c>
      <c r="AB261">
        <f t="shared" si="86"/>
        <v>0.1505062300197052</v>
      </c>
      <c r="AC261">
        <f t="shared" si="96"/>
        <v>7.2728698430746721E-3</v>
      </c>
      <c r="AD261">
        <f t="shared" si="83"/>
        <v>-1.089470986842122</v>
      </c>
    </row>
    <row r="262" spans="1:30" x14ac:dyDescent="0.25">
      <c r="A262">
        <f t="shared" si="97"/>
        <v>261</v>
      </c>
      <c r="B262" s="1">
        <f>ETH_5MIN_Raw_Data!A266</f>
        <v>43203.270833333336</v>
      </c>
      <c r="C262">
        <f>ETH_5MIN_Raw_Data!B266</f>
        <v>510.99</v>
      </c>
      <c r="D262">
        <f>ETH_5MIN_Raw_Data!C266</f>
        <v>514.29</v>
      </c>
      <c r="E262">
        <f>ETH_5MIN_Raw_Data!D266</f>
        <v>509.62</v>
      </c>
      <c r="F262">
        <f>ETH_5MIN_Raw_Data!E266</f>
        <v>511.97</v>
      </c>
      <c r="G262">
        <f>ETH_5MIN_Raw_Data!F266</f>
        <v>72</v>
      </c>
      <c r="H262">
        <f>ETH_5MIN_Raw_Data!G266</f>
        <v>12877</v>
      </c>
      <c r="I262">
        <f t="shared" si="87"/>
        <v>-0.89330271417454288</v>
      </c>
      <c r="J262">
        <f t="shared" si="88"/>
        <v>0.40299965176047903</v>
      </c>
      <c r="K262">
        <f t="shared" si="75"/>
        <v>511.21999999999997</v>
      </c>
      <c r="L262">
        <f t="shared" si="89"/>
        <v>514.83899999999983</v>
      </c>
      <c r="M262">
        <f t="shared" si="90"/>
        <v>504.61133333333333</v>
      </c>
      <c r="N262">
        <f t="shared" si="91"/>
        <v>0.35807865712448061</v>
      </c>
      <c r="O262">
        <f t="shared" si="93"/>
        <v>3.9846084731526522E-3</v>
      </c>
      <c r="P262">
        <f t="shared" si="92"/>
        <v>1</v>
      </c>
      <c r="Q262">
        <f t="shared" si="94"/>
        <v>2.8321971990544989E-3</v>
      </c>
      <c r="R262">
        <f t="shared" si="95"/>
        <v>1.2656991620602805E-2</v>
      </c>
      <c r="S262">
        <f t="shared" si="84"/>
        <v>507.9681699346404</v>
      </c>
      <c r="T262">
        <f t="shared" si="76"/>
        <v>4.001830065359627</v>
      </c>
      <c r="U262">
        <f t="shared" si="77"/>
        <v>1.8582050402989101</v>
      </c>
      <c r="V262">
        <f t="shared" si="85"/>
        <v>2.1535998334801065</v>
      </c>
      <c r="W262">
        <f t="shared" si="78"/>
        <v>23999.200000000001</v>
      </c>
      <c r="X262">
        <f t="shared" si="79"/>
        <v>-0.55874043738366186</v>
      </c>
      <c r="Y262">
        <f t="shared" si="80"/>
        <v>826.5999999998603</v>
      </c>
      <c r="Z262">
        <f t="shared" si="81"/>
        <v>12050.40000000014</v>
      </c>
      <c r="AA262">
        <f t="shared" si="82"/>
        <v>22246.075566333726</v>
      </c>
      <c r="AB262">
        <f t="shared" si="86"/>
        <v>0.54168655339086902</v>
      </c>
      <c r="AC262">
        <f t="shared" si="96"/>
        <v>9.1218954790947635E-3</v>
      </c>
      <c r="AD262">
        <f t="shared" si="83"/>
        <v>-0.95272222579809851</v>
      </c>
    </row>
    <row r="263" spans="1:30" x14ac:dyDescent="0.25">
      <c r="A263">
        <f t="shared" si="97"/>
        <v>262</v>
      </c>
      <c r="B263" s="1">
        <f>ETH_5MIN_Raw_Data!A267</f>
        <v>43203.274305555555</v>
      </c>
      <c r="C263">
        <f>ETH_5MIN_Raw_Data!B267</f>
        <v>513.09</v>
      </c>
      <c r="D263">
        <f>ETH_5MIN_Raw_Data!C267</f>
        <v>515.34</v>
      </c>
      <c r="E263">
        <f>ETH_5MIN_Raw_Data!D267</f>
        <v>513.09</v>
      </c>
      <c r="F263">
        <f>ETH_5MIN_Raw_Data!E267</f>
        <v>514.01</v>
      </c>
      <c r="G263">
        <f>ETH_5MIN_Raw_Data!F267</f>
        <v>60</v>
      </c>
      <c r="H263">
        <f>ETH_5MIN_Raw_Data!G267</f>
        <v>7364</v>
      </c>
      <c r="I263">
        <f t="shared" si="87"/>
        <v>-0.83098577833772813</v>
      </c>
      <c r="J263">
        <f t="shared" si="88"/>
        <v>0.37343156830377816</v>
      </c>
      <c r="K263">
        <f t="shared" si="75"/>
        <v>510.78500000000003</v>
      </c>
      <c r="L263">
        <f t="shared" si="89"/>
        <v>514.92533333333313</v>
      </c>
      <c r="M263">
        <f t="shared" si="90"/>
        <v>505.02633333333335</v>
      </c>
      <c r="N263">
        <f t="shared" si="91"/>
        <v>2.5083759915716763</v>
      </c>
      <c r="O263">
        <f t="shared" si="93"/>
        <v>4.7858991070213351E-3</v>
      </c>
      <c r="P263">
        <f t="shared" si="92"/>
        <v>1</v>
      </c>
      <c r="Q263">
        <f t="shared" si="94"/>
        <v>-6.4201085582000529E-4</v>
      </c>
      <c r="R263">
        <f t="shared" si="95"/>
        <v>1.1439466158245939E-2</v>
      </c>
      <c r="S263">
        <f t="shared" si="84"/>
        <v>508.65019607843124</v>
      </c>
      <c r="T263">
        <f t="shared" si="76"/>
        <v>5.359803921568755</v>
      </c>
      <c r="U263">
        <f t="shared" si="77"/>
        <v>1.8623319387955677</v>
      </c>
      <c r="V263">
        <f t="shared" si="85"/>
        <v>2.8780067666321179</v>
      </c>
      <c r="W263">
        <f t="shared" si="78"/>
        <v>23219</v>
      </c>
      <c r="X263">
        <f t="shared" si="79"/>
        <v>-0.78599792735125251</v>
      </c>
      <c r="Y263">
        <f t="shared" si="80"/>
        <v>2270.8499999999767</v>
      </c>
      <c r="Z263">
        <f t="shared" si="81"/>
        <v>5093.1500000000233</v>
      </c>
      <c r="AA263">
        <f t="shared" si="82"/>
        <v>22309.506728651748</v>
      </c>
      <c r="AB263">
        <f t="shared" si="86"/>
        <v>0.22829505205773873</v>
      </c>
      <c r="AC263">
        <f t="shared" si="96"/>
        <v>4.3756016452262186E-3</v>
      </c>
      <c r="AD263">
        <f t="shared" si="83"/>
        <v>-1.0973842564045504</v>
      </c>
    </row>
    <row r="264" spans="1:30" x14ac:dyDescent="0.25">
      <c r="A264">
        <f t="shared" si="97"/>
        <v>263</v>
      </c>
      <c r="B264" s="1">
        <f>ETH_5MIN_Raw_Data!A268</f>
        <v>43203.277777777781</v>
      </c>
      <c r="C264">
        <f>ETH_5MIN_Raw_Data!B268</f>
        <v>514.01</v>
      </c>
      <c r="D264">
        <f>ETH_5MIN_Raw_Data!C268</f>
        <v>516.48</v>
      </c>
      <c r="E264">
        <f>ETH_5MIN_Raw_Data!D268</f>
        <v>512.86</v>
      </c>
      <c r="F264">
        <f>ETH_5MIN_Raw_Data!E268</f>
        <v>516.47</v>
      </c>
      <c r="G264">
        <f>ETH_5MIN_Raw_Data!F268</f>
        <v>61</v>
      </c>
      <c r="H264">
        <f>ETH_5MIN_Raw_Data!G268</f>
        <v>6799</v>
      </c>
      <c r="I264">
        <f t="shared" si="87"/>
        <v>-0.87131261764527501</v>
      </c>
      <c r="J264">
        <f t="shared" si="88"/>
        <v>0.30969772654446615</v>
      </c>
      <c r="K264">
        <f t="shared" si="75"/>
        <v>510.87400000000008</v>
      </c>
      <c r="L264">
        <f t="shared" si="89"/>
        <v>515.01699999999994</v>
      </c>
      <c r="M264">
        <f t="shared" si="90"/>
        <v>505.45883333333336</v>
      </c>
      <c r="N264">
        <f t="shared" si="91"/>
        <v>3.8254147761590036</v>
      </c>
      <c r="O264">
        <f t="shared" si="93"/>
        <v>-3.5626464267044197E-3</v>
      </c>
      <c r="P264">
        <f t="shared" si="92"/>
        <v>-1</v>
      </c>
      <c r="Q264">
        <f t="shared" si="94"/>
        <v>-9.2938602435769385E-4</v>
      </c>
      <c r="R264">
        <f t="shared" si="95"/>
        <v>5.6924893991905446E-3</v>
      </c>
      <c r="S264">
        <f t="shared" si="84"/>
        <v>509.34431372549022</v>
      </c>
      <c r="T264">
        <f t="shared" si="76"/>
        <v>7.1256862745098033</v>
      </c>
      <c r="U264">
        <f t="shared" si="77"/>
        <v>2.2164589928478997</v>
      </c>
      <c r="V264">
        <f t="shared" si="85"/>
        <v>3.2148965072230369</v>
      </c>
      <c r="W264">
        <f t="shared" si="78"/>
        <v>22521.4</v>
      </c>
      <c r="X264">
        <f t="shared" si="79"/>
        <v>-0.76384485041406913</v>
      </c>
      <c r="Y264">
        <f t="shared" si="80"/>
        <v>87.800000000046566</v>
      </c>
      <c r="Z264">
        <f t="shared" si="81"/>
        <v>6711.1999999999534</v>
      </c>
      <c r="AA264">
        <f t="shared" si="82"/>
        <v>21584.280306896191</v>
      </c>
      <c r="AB264">
        <f t="shared" si="86"/>
        <v>0.31092998722110371</v>
      </c>
      <c r="AC264">
        <f t="shared" si="96"/>
        <v>7.0336332018575091E-3</v>
      </c>
      <c r="AD264">
        <f t="shared" si="83"/>
        <v>-0.98591636111610292</v>
      </c>
    </row>
    <row r="265" spans="1:30" x14ac:dyDescent="0.25">
      <c r="A265">
        <f t="shared" si="97"/>
        <v>264</v>
      </c>
      <c r="B265" s="1">
        <f>ETH_5MIN_Raw_Data!A269</f>
        <v>43203.28125</v>
      </c>
      <c r="C265">
        <f>ETH_5MIN_Raw_Data!B269</f>
        <v>516.5</v>
      </c>
      <c r="D265">
        <f>ETH_5MIN_Raw_Data!C269</f>
        <v>516.51</v>
      </c>
      <c r="E265">
        <f>ETH_5MIN_Raw_Data!D269</f>
        <v>513.28</v>
      </c>
      <c r="F265">
        <f>ETH_5MIN_Raw_Data!E269</f>
        <v>514.63</v>
      </c>
      <c r="G265">
        <f>ETH_5MIN_Raw_Data!F269</f>
        <v>47</v>
      </c>
      <c r="H265">
        <f>ETH_5MIN_Raw_Data!G269</f>
        <v>16140</v>
      </c>
      <c r="I265">
        <f t="shared" si="87"/>
        <v>-0.87141089446566289</v>
      </c>
      <c r="J265">
        <f t="shared" si="88"/>
        <v>0.30696597711221429</v>
      </c>
      <c r="K265">
        <f t="shared" si="75"/>
        <v>511.41200000000009</v>
      </c>
      <c r="L265">
        <f t="shared" si="89"/>
        <v>515.09933333333311</v>
      </c>
      <c r="M265">
        <f t="shared" si="90"/>
        <v>505.94666666666672</v>
      </c>
      <c r="N265">
        <f t="shared" si="91"/>
        <v>1.4424061325065727</v>
      </c>
      <c r="O265">
        <f t="shared" si="93"/>
        <v>1.6711035112605438E-3</v>
      </c>
      <c r="P265">
        <f t="shared" si="92"/>
        <v>1</v>
      </c>
      <c r="Q265">
        <f t="shared" si="94"/>
        <v>5.7128422361697817E-3</v>
      </c>
      <c r="R265">
        <f t="shared" si="95"/>
        <v>8.3360861201250674E-3</v>
      </c>
      <c r="S265">
        <f t="shared" si="84"/>
        <v>510.73209150326772</v>
      </c>
      <c r="T265">
        <f t="shared" si="76"/>
        <v>3.8979084967322706</v>
      </c>
      <c r="U265">
        <f t="shared" si="77"/>
        <v>2.6793851250357603</v>
      </c>
      <c r="V265">
        <f t="shared" si="85"/>
        <v>1.4547772398640331</v>
      </c>
      <c r="W265">
        <f t="shared" si="78"/>
        <v>21938.1</v>
      </c>
      <c r="X265">
        <f t="shared" si="79"/>
        <v>-0.27695896536988901</v>
      </c>
      <c r="Y265">
        <f t="shared" si="80"/>
        <v>-1227.0500000000466</v>
      </c>
      <c r="Z265">
        <f t="shared" si="81"/>
        <v>17367.050000000047</v>
      </c>
      <c r="AA265">
        <f t="shared" si="82"/>
        <v>19561.24824447096</v>
      </c>
      <c r="AB265">
        <f t="shared" si="86"/>
        <v>0.88782933394390562</v>
      </c>
      <c r="AC265">
        <f t="shared" si="96"/>
        <v>6.2731236465687536E-3</v>
      </c>
      <c r="AD265">
        <f t="shared" si="83"/>
        <v>-1.2184933697727989</v>
      </c>
    </row>
    <row r="266" spans="1:30" x14ac:dyDescent="0.25">
      <c r="A266">
        <f t="shared" si="97"/>
        <v>265</v>
      </c>
      <c r="B266" s="1">
        <f>ETH_5MIN_Raw_Data!A270</f>
        <v>43203.284722222219</v>
      </c>
      <c r="C266">
        <f>ETH_5MIN_Raw_Data!B270</f>
        <v>514.77</v>
      </c>
      <c r="D266">
        <f>ETH_5MIN_Raw_Data!C270</f>
        <v>515.49</v>
      </c>
      <c r="E266">
        <f>ETH_5MIN_Raw_Data!D270</f>
        <v>513.4</v>
      </c>
      <c r="F266">
        <f>ETH_5MIN_Raw_Data!E270</f>
        <v>515.49</v>
      </c>
      <c r="G266">
        <f>ETH_5MIN_Raw_Data!F270</f>
        <v>34</v>
      </c>
      <c r="H266">
        <f>ETH_5MIN_Raw_Data!G270</f>
        <v>8646</v>
      </c>
      <c r="I266">
        <f t="shared" si="87"/>
        <v>-0.87828270330658365</v>
      </c>
      <c r="J266">
        <f t="shared" si="88"/>
        <v>0.2939862364194053</v>
      </c>
      <c r="K266">
        <f t="shared" si="75"/>
        <v>511.93500000000012</v>
      </c>
      <c r="L266">
        <f t="shared" si="89"/>
        <v>515.10299999999984</v>
      </c>
      <c r="M266">
        <f t="shared" si="90"/>
        <v>506.40100000000007</v>
      </c>
      <c r="N266">
        <f t="shared" si="91"/>
        <v>1.539185323323309</v>
      </c>
      <c r="O266">
        <f t="shared" si="93"/>
        <v>-4.0155968108014709E-3</v>
      </c>
      <c r="P266">
        <f t="shared" si="92"/>
        <v>-1</v>
      </c>
      <c r="Q266">
        <f t="shared" si="94"/>
        <v>5.2183359522007039E-3</v>
      </c>
      <c r="R266">
        <f t="shared" si="95"/>
        <v>1.160061300898178E-2</v>
      </c>
      <c r="S266">
        <f t="shared" si="84"/>
        <v>511.92006535947706</v>
      </c>
      <c r="T266">
        <f t="shared" si="76"/>
        <v>3.5699346405229448</v>
      </c>
      <c r="U266">
        <f t="shared" si="77"/>
        <v>2.5312287923746553</v>
      </c>
      <c r="V266">
        <f t="shared" si="85"/>
        <v>1.4103563657609293</v>
      </c>
      <c r="W266">
        <f t="shared" si="78"/>
        <v>22093</v>
      </c>
      <c r="X266">
        <f t="shared" si="79"/>
        <v>-0.6438404970678242</v>
      </c>
      <c r="Y266">
        <f t="shared" si="80"/>
        <v>14993.649999999994</v>
      </c>
      <c r="Z266">
        <f t="shared" si="81"/>
        <v>-6347.6499999999942</v>
      </c>
      <c r="AA266">
        <f t="shared" si="82"/>
        <v>17516.484464597481</v>
      </c>
      <c r="AB266">
        <f t="shared" si="86"/>
        <v>-0.36238150485214154</v>
      </c>
      <c r="AC266">
        <f t="shared" si="96"/>
        <v>4.0626306019108591E-3</v>
      </c>
      <c r="AD266">
        <f t="shared" si="83"/>
        <v>-1.3915669168817457</v>
      </c>
    </row>
    <row r="267" spans="1:30" x14ac:dyDescent="0.25">
      <c r="A267">
        <f t="shared" si="97"/>
        <v>266</v>
      </c>
      <c r="B267" s="1">
        <f>ETH_5MIN_Raw_Data!A271</f>
        <v>43203.288194444445</v>
      </c>
      <c r="C267">
        <f>ETH_5MIN_Raw_Data!B271</f>
        <v>514.99</v>
      </c>
      <c r="D267">
        <f>ETH_5MIN_Raw_Data!C271</f>
        <v>515.67999999999995</v>
      </c>
      <c r="E267">
        <f>ETH_5MIN_Raw_Data!D271</f>
        <v>513.4</v>
      </c>
      <c r="F267">
        <f>ETH_5MIN_Raw_Data!E271</f>
        <v>513.41999999999996</v>
      </c>
      <c r="G267">
        <f>ETH_5MIN_Raw_Data!F271</f>
        <v>47</v>
      </c>
      <c r="H267">
        <f>ETH_5MIN_Raw_Data!G271</f>
        <v>9360</v>
      </c>
      <c r="I267">
        <f t="shared" si="87"/>
        <v>-0.8640520743028608</v>
      </c>
      <c r="J267">
        <f t="shared" si="88"/>
        <v>0.35776087634606946</v>
      </c>
      <c r="K267">
        <f t="shared" si="75"/>
        <v>512.28400000000011</v>
      </c>
      <c r="L267">
        <f t="shared" si="89"/>
        <v>515.1193333333332</v>
      </c>
      <c r="M267">
        <f t="shared" si="90"/>
        <v>506.86966666666672</v>
      </c>
      <c r="N267">
        <f t="shared" si="91"/>
        <v>0.44639647193030346</v>
      </c>
      <c r="O267">
        <f t="shared" si="93"/>
        <v>5.0640800903741759E-4</v>
      </c>
      <c r="P267">
        <f t="shared" si="92"/>
        <v>1</v>
      </c>
      <c r="Q267">
        <f t="shared" si="94"/>
        <v>9.7970472517628585E-3</v>
      </c>
      <c r="R267">
        <f t="shared" si="95"/>
        <v>1.4802695648786614E-2</v>
      </c>
      <c r="S267">
        <f t="shared" si="84"/>
        <v>513.07810457516348</v>
      </c>
      <c r="T267">
        <f t="shared" si="76"/>
        <v>0.34189542483647983</v>
      </c>
      <c r="U267">
        <f t="shared" si="77"/>
        <v>2.4569818493879012</v>
      </c>
      <c r="V267">
        <f t="shared" si="85"/>
        <v>0.13915260502296953</v>
      </c>
      <c r="W267">
        <f t="shared" si="78"/>
        <v>15139.3</v>
      </c>
      <c r="X267">
        <f t="shared" si="79"/>
        <v>-0.60474625282124572</v>
      </c>
      <c r="Y267">
        <f t="shared" si="80"/>
        <v>12534.125</v>
      </c>
      <c r="Z267">
        <f t="shared" si="81"/>
        <v>-3174.125</v>
      </c>
      <c r="AA267">
        <f t="shared" si="82"/>
        <v>8980.6875920364582</v>
      </c>
      <c r="AB267">
        <f t="shared" si="86"/>
        <v>-0.35343897307090671</v>
      </c>
      <c r="AC267">
        <f t="shared" si="96"/>
        <v>4.4311423796011447E-3</v>
      </c>
      <c r="AD267">
        <f t="shared" si="83"/>
        <v>-0.94615750432967038</v>
      </c>
    </row>
    <row r="268" spans="1:30" x14ac:dyDescent="0.25">
      <c r="A268">
        <f t="shared" si="97"/>
        <v>267</v>
      </c>
      <c r="B268" s="1">
        <f>ETH_5MIN_Raw_Data!A272</f>
        <v>43203.291666666664</v>
      </c>
      <c r="C268">
        <f>ETH_5MIN_Raw_Data!B272</f>
        <v>513.4</v>
      </c>
      <c r="D268">
        <f>ETH_5MIN_Raw_Data!C272</f>
        <v>514.9</v>
      </c>
      <c r="E268">
        <f>ETH_5MIN_Raw_Data!D272</f>
        <v>513.16999999999996</v>
      </c>
      <c r="F268">
        <f>ETH_5MIN_Raw_Data!E272</f>
        <v>513.67999999999995</v>
      </c>
      <c r="G268">
        <f>ETH_5MIN_Raw_Data!F272</f>
        <v>31</v>
      </c>
      <c r="H268">
        <f>ETH_5MIN_Raw_Data!G272</f>
        <v>1753</v>
      </c>
      <c r="I268">
        <f t="shared" si="87"/>
        <v>-0.57731122872903873</v>
      </c>
      <c r="J268">
        <f t="shared" si="88"/>
        <v>0.47553648519380881</v>
      </c>
      <c r="K268">
        <f t="shared" ref="K268:K331" si="98">AVERAGE(F258:F267)</f>
        <v>512.73</v>
      </c>
      <c r="L268">
        <f t="shared" si="89"/>
        <v>515.0323333333331</v>
      </c>
      <c r="M268">
        <f t="shared" si="90"/>
        <v>507.33900000000006</v>
      </c>
      <c r="N268">
        <f t="shared" si="91"/>
        <v>0.41260069657257514</v>
      </c>
      <c r="O268">
        <f t="shared" si="93"/>
        <v>4.4969630898615076E-3</v>
      </c>
      <c r="P268">
        <f t="shared" si="92"/>
        <v>1</v>
      </c>
      <c r="Q268">
        <f t="shared" si="94"/>
        <v>1.2089238436380698E-2</v>
      </c>
      <c r="R268">
        <f t="shared" si="95"/>
        <v>6.8525151845508798E-3</v>
      </c>
      <c r="S268">
        <f t="shared" si="84"/>
        <v>513.53366013071889</v>
      </c>
      <c r="T268">
        <f t="shared" si="76"/>
        <v>0.14633986928106424</v>
      </c>
      <c r="U268">
        <f t="shared" si="77"/>
        <v>2.3605012999718875</v>
      </c>
      <c r="V268">
        <f t="shared" si="85"/>
        <v>6.1995250450744117E-2</v>
      </c>
      <c r="W268">
        <f t="shared" si="78"/>
        <v>14723.2</v>
      </c>
      <c r="X268">
        <f t="shared" si="79"/>
        <v>-1.3361188227924206</v>
      </c>
      <c r="Y268">
        <f t="shared" si="80"/>
        <v>8003.5499999999884</v>
      </c>
      <c r="Z268">
        <f t="shared" si="81"/>
        <v>-6250.5499999999884</v>
      </c>
      <c r="AA268">
        <f t="shared" si="82"/>
        <v>8167.4413126422005</v>
      </c>
      <c r="AB268">
        <f t="shared" si="86"/>
        <v>-0.76530087707210104</v>
      </c>
      <c r="AC268">
        <f t="shared" si="96"/>
        <v>3.3655295845613983E-3</v>
      </c>
      <c r="AD268">
        <f t="shared" si="83"/>
        <v>-1.2061448790376328</v>
      </c>
    </row>
    <row r="269" spans="1:30" x14ac:dyDescent="0.25">
      <c r="A269">
        <f t="shared" si="97"/>
        <v>268</v>
      </c>
      <c r="B269" s="1">
        <f>ETH_5MIN_Raw_Data!A273</f>
        <v>43203.295138888891</v>
      </c>
      <c r="C269">
        <f>ETH_5MIN_Raw_Data!B273</f>
        <v>514.36</v>
      </c>
      <c r="D269">
        <f>ETH_5MIN_Raw_Data!C273</f>
        <v>515.99</v>
      </c>
      <c r="E269">
        <f>ETH_5MIN_Raw_Data!D273</f>
        <v>513.44000000000005</v>
      </c>
      <c r="F269">
        <f>ETH_5MIN_Raw_Data!E273</f>
        <v>515.99</v>
      </c>
      <c r="G269">
        <f>ETH_5MIN_Raw_Data!F273</f>
        <v>52</v>
      </c>
      <c r="H269">
        <f>ETH_5MIN_Raw_Data!G273</f>
        <v>8088</v>
      </c>
      <c r="I269">
        <f t="shared" si="87"/>
        <v>-0.53395564521933547</v>
      </c>
      <c r="J269">
        <f t="shared" si="88"/>
        <v>0.39028221448305767</v>
      </c>
      <c r="K269">
        <f t="shared" si="98"/>
        <v>513.1</v>
      </c>
      <c r="L269">
        <f t="shared" si="89"/>
        <v>514.7969999999998</v>
      </c>
      <c r="M269">
        <f t="shared" si="90"/>
        <v>507.74166666666667</v>
      </c>
      <c r="N269">
        <f t="shared" si="91"/>
        <v>1.3625922397092916</v>
      </c>
      <c r="O269">
        <f t="shared" si="93"/>
        <v>3.0620748464118314E-3</v>
      </c>
      <c r="P269">
        <f t="shared" si="92"/>
        <v>1</v>
      </c>
      <c r="Q269">
        <f t="shared" si="94"/>
        <v>6.6280354270430806E-3</v>
      </c>
      <c r="R269">
        <f t="shared" si="95"/>
        <v>3.3140177135216504E-3</v>
      </c>
      <c r="S269">
        <f t="shared" si="84"/>
        <v>513.71588235294121</v>
      </c>
      <c r="T269">
        <f t="shared" si="76"/>
        <v>2.2741176470588016</v>
      </c>
      <c r="U269">
        <f t="shared" si="77"/>
        <v>2.3594784613111415</v>
      </c>
      <c r="V269">
        <f t="shared" si="85"/>
        <v>0.96382216847832314</v>
      </c>
      <c r="W269">
        <f t="shared" si="78"/>
        <v>10815.2</v>
      </c>
      <c r="X269">
        <f t="shared" si="79"/>
        <v>-0.5190100937914659</v>
      </c>
      <c r="Y269">
        <f t="shared" si="80"/>
        <v>4014.2000000000116</v>
      </c>
      <c r="Z269">
        <f t="shared" si="81"/>
        <v>4073.7999999999884</v>
      </c>
      <c r="AA269">
        <f t="shared" si="82"/>
        <v>4455.2425327649198</v>
      </c>
      <c r="AB269">
        <f t="shared" si="86"/>
        <v>0.91438344153888107</v>
      </c>
      <c r="AC269">
        <f t="shared" si="96"/>
        <v>4.9541979542075797E-3</v>
      </c>
      <c r="AD269">
        <f t="shared" si="83"/>
        <v>-0.63771464668088373</v>
      </c>
    </row>
    <row r="270" spans="1:30" x14ac:dyDescent="0.25">
      <c r="A270">
        <f t="shared" si="97"/>
        <v>269</v>
      </c>
      <c r="B270" s="1">
        <f>ETH_5MIN_Raw_Data!A274</f>
        <v>43203.298611111109</v>
      </c>
      <c r="C270">
        <f>ETH_5MIN_Raw_Data!B274</f>
        <v>515.99</v>
      </c>
      <c r="D270">
        <f>ETH_5MIN_Raw_Data!C274</f>
        <v>518.92999999999995</v>
      </c>
      <c r="E270">
        <f>ETH_5MIN_Raw_Data!D274</f>
        <v>515.95000000000005</v>
      </c>
      <c r="F270">
        <f>ETH_5MIN_Raw_Data!E274</f>
        <v>517.57000000000005</v>
      </c>
      <c r="G270">
        <f>ETH_5MIN_Raw_Data!F274</f>
        <v>128</v>
      </c>
      <c r="H270">
        <f>ETH_5MIN_Raw_Data!G274</f>
        <v>11473</v>
      </c>
      <c r="I270">
        <f t="shared" si="87"/>
        <v>-0.5933996065045255</v>
      </c>
      <c r="J270">
        <f t="shared" si="88"/>
        <v>0.25714906681332494</v>
      </c>
      <c r="K270">
        <f t="shared" si="98"/>
        <v>513.75900000000001</v>
      </c>
      <c r="L270">
        <f t="shared" si="89"/>
        <v>514.56333333333316</v>
      </c>
      <c r="M270">
        <f t="shared" si="90"/>
        <v>508.13500000000005</v>
      </c>
      <c r="N270">
        <f t="shared" si="91"/>
        <v>2.0282788784526988</v>
      </c>
      <c r="O270">
        <f t="shared" si="93"/>
        <v>1.1785845392891781E-3</v>
      </c>
      <c r="P270">
        <f t="shared" si="92"/>
        <v>1</v>
      </c>
      <c r="Q270">
        <f t="shared" si="94"/>
        <v>2.608342832853351E-3</v>
      </c>
      <c r="R270">
        <f t="shared" si="95"/>
        <v>-2.8401955291072266E-3</v>
      </c>
      <c r="S270">
        <f t="shared" si="84"/>
        <v>514.66712418300654</v>
      </c>
      <c r="T270">
        <f t="shared" si="76"/>
        <v>2.9028758169935145</v>
      </c>
      <c r="U270">
        <f t="shared" si="77"/>
        <v>2.2962780669937124</v>
      </c>
      <c r="V270">
        <f t="shared" si="85"/>
        <v>1.2641656333868834</v>
      </c>
      <c r="W270">
        <f t="shared" si="78"/>
        <v>10048.1</v>
      </c>
      <c r="X270">
        <f t="shared" si="79"/>
        <v>0.28316104773150041</v>
      </c>
      <c r="Y270">
        <f t="shared" si="80"/>
        <v>1130.9000000000233</v>
      </c>
      <c r="Z270">
        <f t="shared" si="81"/>
        <v>10342.099999999977</v>
      </c>
      <c r="AA270">
        <f t="shared" si="82"/>
        <v>4593.3100681119031</v>
      </c>
      <c r="AB270">
        <f t="shared" si="86"/>
        <v>2.2515571225634972</v>
      </c>
      <c r="AC270">
        <f t="shared" si="96"/>
        <v>5.759121830550217E-3</v>
      </c>
      <c r="AD270">
        <f t="shared" si="83"/>
        <v>1.0122552873595723</v>
      </c>
    </row>
    <row r="271" spans="1:30" x14ac:dyDescent="0.25">
      <c r="A271">
        <f t="shared" si="97"/>
        <v>270</v>
      </c>
      <c r="B271" s="1">
        <f>ETH_5MIN_Raw_Data!A275</f>
        <v>43203.302083333336</v>
      </c>
      <c r="C271">
        <f>ETH_5MIN_Raw_Data!B275</f>
        <v>517.70000000000005</v>
      </c>
      <c r="D271">
        <f>ETH_5MIN_Raw_Data!C275</f>
        <v>519.33000000000004</v>
      </c>
      <c r="E271">
        <f>ETH_5MIN_Raw_Data!D275</f>
        <v>515.25</v>
      </c>
      <c r="F271">
        <f>ETH_5MIN_Raw_Data!E275</f>
        <v>518.17999999999995</v>
      </c>
      <c r="G271">
        <f>ETH_5MIN_Raw_Data!F275</f>
        <v>80</v>
      </c>
      <c r="H271">
        <f>ETH_5MIN_Raw_Data!G275</f>
        <v>7823</v>
      </c>
      <c r="I271">
        <f t="shared" si="87"/>
        <v>-0.53954905399327657</v>
      </c>
      <c r="J271">
        <f t="shared" si="88"/>
        <v>0.22326261311399589</v>
      </c>
      <c r="K271">
        <f t="shared" si="98"/>
        <v>514.45299999999997</v>
      </c>
      <c r="L271">
        <f t="shared" si="89"/>
        <v>514.41633333333311</v>
      </c>
      <c r="M271">
        <f t="shared" si="90"/>
        <v>508.54916666666674</v>
      </c>
      <c r="N271">
        <f t="shared" si="91"/>
        <v>1.9859163714194856</v>
      </c>
      <c r="O271">
        <f t="shared" si="93"/>
        <v>5.2105445984039435E-4</v>
      </c>
      <c r="P271">
        <f t="shared" si="92"/>
        <v>1</v>
      </c>
      <c r="Q271">
        <f t="shared" si="94"/>
        <v>6.3491450847197456E-3</v>
      </c>
      <c r="R271">
        <f t="shared" si="95"/>
        <v>-6.9859894245243061E-3</v>
      </c>
      <c r="S271">
        <f t="shared" si="84"/>
        <v>516.23705882352942</v>
      </c>
      <c r="T271">
        <f t="shared" si="76"/>
        <v>1.9429411764705264</v>
      </c>
      <c r="U271">
        <f t="shared" si="77"/>
        <v>1.7775367198754906</v>
      </c>
      <c r="V271">
        <f t="shared" si="85"/>
        <v>1.0930526243118184</v>
      </c>
      <c r="W271">
        <f t="shared" si="78"/>
        <v>9124.9</v>
      </c>
      <c r="X271">
        <f t="shared" si="79"/>
        <v>-0.35677194265256035</v>
      </c>
      <c r="Y271">
        <f t="shared" si="80"/>
        <v>-1006.0499999999302</v>
      </c>
      <c r="Z271">
        <f t="shared" si="81"/>
        <v>8829.0499999999302</v>
      </c>
      <c r="AA271">
        <f t="shared" si="82"/>
        <v>4016.2166581814963</v>
      </c>
      <c r="AB271">
        <f t="shared" si="86"/>
        <v>2.1983500272611383</v>
      </c>
      <c r="AC271">
        <f t="shared" si="96"/>
        <v>7.8872585976918971E-3</v>
      </c>
      <c r="AD271">
        <f t="shared" si="83"/>
        <v>-5.0444637021566818E-2</v>
      </c>
    </row>
    <row r="272" spans="1:30" x14ac:dyDescent="0.25">
      <c r="A272">
        <f t="shared" si="97"/>
        <v>271</v>
      </c>
      <c r="B272" s="1">
        <f>ETH_5MIN_Raw_Data!A276</f>
        <v>43203.305555555555</v>
      </c>
      <c r="C272">
        <f>ETH_5MIN_Raw_Data!B276</f>
        <v>518.17999999999995</v>
      </c>
      <c r="D272">
        <f>ETH_5MIN_Raw_Data!C276</f>
        <v>519.99</v>
      </c>
      <c r="E272">
        <f>ETH_5MIN_Raw_Data!D276</f>
        <v>517.54999999999995</v>
      </c>
      <c r="F272">
        <f>ETH_5MIN_Raw_Data!E276</f>
        <v>518.45000000000005</v>
      </c>
      <c r="G272">
        <f>ETH_5MIN_Raw_Data!F276</f>
        <v>207</v>
      </c>
      <c r="H272">
        <f>ETH_5MIN_Raw_Data!G276</f>
        <v>18481</v>
      </c>
      <c r="I272">
        <f t="shared" si="87"/>
        <v>-0.70205506401989881</v>
      </c>
      <c r="J272">
        <f t="shared" si="88"/>
        <v>0.19384081715185378</v>
      </c>
      <c r="K272">
        <f t="shared" si="98"/>
        <v>515.14099999999996</v>
      </c>
      <c r="L272">
        <f t="shared" si="89"/>
        <v>514.36133333333316</v>
      </c>
      <c r="M272">
        <f t="shared" si="90"/>
        <v>509.00583333333338</v>
      </c>
      <c r="N272">
        <f t="shared" si="91"/>
        <v>1.7831529192504865</v>
      </c>
      <c r="O272">
        <f t="shared" si="93"/>
        <v>2.7775098852347202E-3</v>
      </c>
      <c r="P272">
        <f t="shared" si="92"/>
        <v>1</v>
      </c>
      <c r="Q272">
        <f t="shared" si="94"/>
        <v>4.9570836146203799E-3</v>
      </c>
      <c r="R272">
        <f t="shared" si="95"/>
        <v>-3.645481724370913E-3</v>
      </c>
      <c r="S272">
        <f t="shared" si="84"/>
        <v>517.49973856209158</v>
      </c>
      <c r="T272">
        <f t="shared" si="76"/>
        <v>0.95026143790846618</v>
      </c>
      <c r="U272">
        <f t="shared" si="77"/>
        <v>1.5113820200714121</v>
      </c>
      <c r="V272">
        <f t="shared" si="85"/>
        <v>0.62873676230683673</v>
      </c>
      <c r="W272">
        <f t="shared" si="78"/>
        <v>9032.2999999999993</v>
      </c>
      <c r="X272">
        <f t="shared" si="79"/>
        <v>2.5751616258603285</v>
      </c>
      <c r="Y272">
        <f t="shared" si="80"/>
        <v>-3732.6750000000466</v>
      </c>
      <c r="Z272">
        <f t="shared" si="81"/>
        <v>22213.675000000047</v>
      </c>
      <c r="AA272">
        <f t="shared" si="82"/>
        <v>3971.8368397780619</v>
      </c>
      <c r="AB272">
        <f t="shared" si="86"/>
        <v>5.5927964556674237</v>
      </c>
      <c r="AC272">
        <f t="shared" si="96"/>
        <v>4.7034331206508755E-3</v>
      </c>
      <c r="AD272">
        <f t="shared" si="83"/>
        <v>2.7255097770715899</v>
      </c>
    </row>
    <row r="273" spans="1:30" x14ac:dyDescent="0.25">
      <c r="A273">
        <f t="shared" si="97"/>
        <v>272</v>
      </c>
      <c r="B273" s="1">
        <f>ETH_5MIN_Raw_Data!A277</f>
        <v>43203.309027777781</v>
      </c>
      <c r="C273">
        <f>ETH_5MIN_Raw_Data!B277</f>
        <v>518.99</v>
      </c>
      <c r="D273">
        <f>ETH_5MIN_Raw_Data!C277</f>
        <v>521.34</v>
      </c>
      <c r="E273">
        <f>ETH_5MIN_Raw_Data!D277</f>
        <v>518.79</v>
      </c>
      <c r="F273">
        <f>ETH_5MIN_Raw_Data!E277</f>
        <v>519.89</v>
      </c>
      <c r="G273">
        <f>ETH_5MIN_Raw_Data!F277</f>
        <v>95</v>
      </c>
      <c r="H273">
        <f>ETH_5MIN_Raw_Data!G277</f>
        <v>9759</v>
      </c>
      <c r="I273">
        <f t="shared" si="87"/>
        <v>-0.84117664450494445</v>
      </c>
      <c r="J273">
        <f t="shared" si="88"/>
        <v>0.10517863373189376</v>
      </c>
      <c r="K273">
        <f t="shared" si="98"/>
        <v>515.78899999999999</v>
      </c>
      <c r="L273">
        <f t="shared" si="89"/>
        <v>514.4413333333332</v>
      </c>
      <c r="M273">
        <f t="shared" si="90"/>
        <v>509.44666666666677</v>
      </c>
      <c r="N273">
        <f t="shared" si="91"/>
        <v>2.3242873347289343</v>
      </c>
      <c r="O273">
        <f t="shared" si="93"/>
        <v>-9.2327223066421401E-4</v>
      </c>
      <c r="P273">
        <f t="shared" si="92"/>
        <v>-1</v>
      </c>
      <c r="Q273">
        <f t="shared" si="94"/>
        <v>-5.174171459347056E-3</v>
      </c>
      <c r="R273">
        <f t="shared" si="95"/>
        <v>-2.692877339436926E-4</v>
      </c>
      <c r="S273">
        <f t="shared" si="84"/>
        <v>518.45784313725505</v>
      </c>
      <c r="T273">
        <f t="shared" si="76"/>
        <v>1.4321568627449324</v>
      </c>
      <c r="U273">
        <f t="shared" si="77"/>
        <v>1.3999216677923898</v>
      </c>
      <c r="V273">
        <f t="shared" si="85"/>
        <v>1.0230264276167509</v>
      </c>
      <c r="W273">
        <f t="shared" si="78"/>
        <v>9592.7000000000007</v>
      </c>
      <c r="X273">
        <f t="shared" si="79"/>
        <v>3.6641721733483394E-2</v>
      </c>
      <c r="Y273">
        <f t="shared" si="80"/>
        <v>5913.2000000000116</v>
      </c>
      <c r="Z273">
        <f t="shared" si="81"/>
        <v>3845.7999999999884</v>
      </c>
      <c r="AA273">
        <f t="shared" si="82"/>
        <v>4862.0632221061851</v>
      </c>
      <c r="AB273">
        <f t="shared" si="86"/>
        <v>0.79098107620534719</v>
      </c>
      <c r="AC273">
        <f t="shared" si="96"/>
        <v>4.9032332496900732E-3</v>
      </c>
      <c r="AD273">
        <f t="shared" si="83"/>
        <v>8.6371314648170688E-2</v>
      </c>
    </row>
    <row r="274" spans="1:30" x14ac:dyDescent="0.25">
      <c r="A274">
        <f t="shared" si="97"/>
        <v>273</v>
      </c>
      <c r="B274" s="1">
        <f>ETH_5MIN_Raw_Data!A278</f>
        <v>43203.3125</v>
      </c>
      <c r="C274">
        <f>ETH_5MIN_Raw_Data!B278</f>
        <v>519.79</v>
      </c>
      <c r="D274">
        <f>ETH_5MIN_Raw_Data!C278</f>
        <v>519.79</v>
      </c>
      <c r="E274">
        <f>ETH_5MIN_Raw_Data!D278</f>
        <v>516.83000000000004</v>
      </c>
      <c r="F274">
        <f>ETH_5MIN_Raw_Data!E278</f>
        <v>519.41</v>
      </c>
      <c r="G274">
        <f>ETH_5MIN_Raw_Data!F278</f>
        <v>55</v>
      </c>
      <c r="H274">
        <f>ETH_5MIN_Raw_Data!G278</f>
        <v>22221</v>
      </c>
      <c r="I274">
        <f t="shared" si="87"/>
        <v>-1.0837566018613121</v>
      </c>
      <c r="J274">
        <f t="shared" si="88"/>
        <v>-3.5084120261706923E-2</v>
      </c>
      <c r="K274">
        <f t="shared" si="98"/>
        <v>516.37699999999995</v>
      </c>
      <c r="L274">
        <f t="shared" si="89"/>
        <v>514.39866666666649</v>
      </c>
      <c r="M274">
        <f t="shared" si="90"/>
        <v>509.91333333333347</v>
      </c>
      <c r="N274">
        <f t="shared" si="91"/>
        <v>1.4919467265754749</v>
      </c>
      <c r="O274">
        <f t="shared" si="93"/>
        <v>-9.4337806357214747E-4</v>
      </c>
      <c r="P274">
        <f t="shared" si="92"/>
        <v>-1</v>
      </c>
      <c r="Q274">
        <f t="shared" si="94"/>
        <v>-3.2921969157311617E-3</v>
      </c>
      <c r="R274">
        <f t="shared" si="95"/>
        <v>-1.4439460156716276E-3</v>
      </c>
      <c r="S274">
        <f t="shared" si="84"/>
        <v>519.37071895424845</v>
      </c>
      <c r="T274">
        <f t="shared" si="76"/>
        <v>3.928104575152247E-2</v>
      </c>
      <c r="U274">
        <f t="shared" si="77"/>
        <v>1.4259331687063117</v>
      </c>
      <c r="V274">
        <f t="shared" si="85"/>
        <v>2.7547606447194495E-2</v>
      </c>
      <c r="W274">
        <f t="shared" si="78"/>
        <v>9832.2000000000007</v>
      </c>
      <c r="X274">
        <f t="shared" si="79"/>
        <v>2.7669664615698291</v>
      </c>
      <c r="Y274">
        <f t="shared" si="80"/>
        <v>5171.8249999999825</v>
      </c>
      <c r="Z274">
        <f t="shared" si="81"/>
        <v>17049.175000000017</v>
      </c>
      <c r="AA274">
        <f t="shared" si="82"/>
        <v>4904.1642452042115</v>
      </c>
      <c r="AB274">
        <f t="shared" si="86"/>
        <v>3.476469006247584</v>
      </c>
      <c r="AC274">
        <f t="shared" si="96"/>
        <v>5.710868013350935E-3</v>
      </c>
      <c r="AD274">
        <f t="shared" si="83"/>
        <v>-0.69867490146706035</v>
      </c>
    </row>
    <row r="275" spans="1:30" x14ac:dyDescent="0.25">
      <c r="A275">
        <f t="shared" si="97"/>
        <v>274</v>
      </c>
      <c r="B275" s="1">
        <f>ETH_5MIN_Raw_Data!A279</f>
        <v>43203.315972222219</v>
      </c>
      <c r="C275">
        <f>ETH_5MIN_Raw_Data!B279</f>
        <v>519.38</v>
      </c>
      <c r="D275">
        <f>ETH_5MIN_Raw_Data!C279</f>
        <v>520.09</v>
      </c>
      <c r="E275">
        <f>ETH_5MIN_Raw_Data!D279</f>
        <v>518.87</v>
      </c>
      <c r="F275">
        <f>ETH_5MIN_Raw_Data!E279</f>
        <v>518.91999999999996</v>
      </c>
      <c r="G275">
        <f>ETH_5MIN_Raw_Data!F279</f>
        <v>21</v>
      </c>
      <c r="H275">
        <f>ETH_5MIN_Raw_Data!G279</f>
        <v>10624</v>
      </c>
      <c r="I275">
        <f t="shared" si="87"/>
        <v>-1.1623721260973796</v>
      </c>
      <c r="J275">
        <f t="shared" si="88"/>
        <v>-2.3244373761369112E-2</v>
      </c>
      <c r="K275">
        <f t="shared" si="98"/>
        <v>516.67100000000005</v>
      </c>
      <c r="L275">
        <f t="shared" si="89"/>
        <v>514.33899999999983</v>
      </c>
      <c r="M275">
        <f t="shared" si="90"/>
        <v>510.37266666666682</v>
      </c>
      <c r="N275">
        <f t="shared" si="91"/>
        <v>1.0092867360471405</v>
      </c>
      <c r="O275">
        <f t="shared" si="93"/>
        <v>4.9140522623912514E-3</v>
      </c>
      <c r="P275">
        <f t="shared" si="92"/>
        <v>1</v>
      </c>
      <c r="Q275">
        <f t="shared" si="94"/>
        <v>-5.4343636784088814E-3</v>
      </c>
      <c r="R275">
        <f t="shared" si="95"/>
        <v>9.8281045247820657E-4</v>
      </c>
      <c r="S275">
        <f t="shared" si="84"/>
        <v>520.31111111111113</v>
      </c>
      <c r="T275">
        <f t="shared" si="76"/>
        <v>-1.3911111111111722</v>
      </c>
      <c r="U275">
        <f t="shared" si="77"/>
        <v>1.1924394194280414</v>
      </c>
      <c r="V275">
        <f t="shared" si="85"/>
        <v>-1.1666094632953552</v>
      </c>
      <c r="W275">
        <f t="shared" si="78"/>
        <v>11374.4</v>
      </c>
      <c r="X275">
        <f t="shared" si="79"/>
        <v>-0.13245287148616258</v>
      </c>
      <c r="Y275">
        <f t="shared" si="80"/>
        <v>11736.800000000001</v>
      </c>
      <c r="Z275">
        <f t="shared" si="81"/>
        <v>-1112.8000000000011</v>
      </c>
      <c r="AA275">
        <f t="shared" si="82"/>
        <v>5809.2286888270201</v>
      </c>
      <c r="AB275">
        <f t="shared" si="86"/>
        <v>-0.19155727199038775</v>
      </c>
      <c r="AC275">
        <f t="shared" si="96"/>
        <v>2.3485023485024011E-3</v>
      </c>
      <c r="AD275">
        <f t="shared" si="83"/>
        <v>-1.3367879051797602</v>
      </c>
    </row>
    <row r="276" spans="1:30" x14ac:dyDescent="0.25">
      <c r="A276">
        <f t="shared" si="97"/>
        <v>275</v>
      </c>
      <c r="B276" s="1">
        <f>ETH_5MIN_Raw_Data!A280</f>
        <v>43203.319444444445</v>
      </c>
      <c r="C276">
        <f>ETH_5MIN_Raw_Data!B280</f>
        <v>519.07000000000005</v>
      </c>
      <c r="D276">
        <f>ETH_5MIN_Raw_Data!C280</f>
        <v>521.47</v>
      </c>
      <c r="E276">
        <f>ETH_5MIN_Raw_Data!D280</f>
        <v>519.04</v>
      </c>
      <c r="F276">
        <f>ETH_5MIN_Raw_Data!E280</f>
        <v>521.47</v>
      </c>
      <c r="G276">
        <f>ETH_5MIN_Raw_Data!F280</f>
        <v>25</v>
      </c>
      <c r="H276">
        <f>ETH_5MIN_Raw_Data!G280</f>
        <v>6780</v>
      </c>
      <c r="I276">
        <f t="shared" si="87"/>
        <v>-0.99701876770258302</v>
      </c>
      <c r="J276">
        <f t="shared" si="88"/>
        <v>0.13248911841298275</v>
      </c>
      <c r="K276">
        <f t="shared" si="98"/>
        <v>517.1</v>
      </c>
      <c r="L276">
        <f t="shared" si="89"/>
        <v>514.42166666666662</v>
      </c>
      <c r="M276">
        <f t="shared" si="90"/>
        <v>510.81150000000014</v>
      </c>
      <c r="N276">
        <f t="shared" si="91"/>
        <v>1.9801262437732592</v>
      </c>
      <c r="O276">
        <f t="shared" si="93"/>
        <v>-8.629451358660047E-4</v>
      </c>
      <c r="P276">
        <f t="shared" si="92"/>
        <v>-1</v>
      </c>
      <c r="Q276">
        <f t="shared" si="94"/>
        <v>-1.3251001975185689E-2</v>
      </c>
      <c r="R276">
        <f t="shared" si="95"/>
        <v>-3.4326039848890199E-3</v>
      </c>
      <c r="S276">
        <f t="shared" si="84"/>
        <v>520.59993464052286</v>
      </c>
      <c r="T276">
        <f t="shared" ref="T276:T339" si="99">F276-S276</f>
        <v>0.87006535947716657</v>
      </c>
      <c r="U276">
        <f t="shared" ref="U276:U339" si="100">STEYX(F258:F275,A258:A275)</f>
        <v>1.2297692292626219</v>
      </c>
      <c r="V276">
        <f t="shared" si="85"/>
        <v>0.70750295158943255</v>
      </c>
      <c r="W276">
        <f t="shared" ref="W276:W339" si="101">AVERAGE(H266:H275)</f>
        <v>10822.8</v>
      </c>
      <c r="X276">
        <f t="shared" ref="X276:X339" si="102">(H276-W276)/_xlfn.STDEV.P(H266:H275)</f>
        <v>-0.74335974385907011</v>
      </c>
      <c r="Y276">
        <f t="shared" ref="Y276:Y339" si="103">FORECAST(A276,H260:H275,A260:A275)</f>
        <v>12106.725000000002</v>
      </c>
      <c r="Z276">
        <f t="shared" ref="Z276:Z339" si="104">H276-Y276</f>
        <v>-5326.7250000000022</v>
      </c>
      <c r="AA276">
        <f t="shared" ref="AA276:AA339" si="105">STEYX(H266:H275,A266:A275)</f>
        <v>5031.9403060786981</v>
      </c>
      <c r="AB276">
        <f t="shared" si="86"/>
        <v>-1.0585827088539181</v>
      </c>
      <c r="AC276">
        <f t="shared" si="96"/>
        <v>4.6707864412645021E-3</v>
      </c>
      <c r="AD276">
        <f t="shared" ref="AD276:AD339" si="106">(G276-AVERAGE(G258:G275))/_xlfn.STDEV.P(G258:G275)</f>
        <v>-1.1307968572496412</v>
      </c>
    </row>
    <row r="277" spans="1:30" x14ac:dyDescent="0.25">
      <c r="A277">
        <f t="shared" si="97"/>
        <v>276</v>
      </c>
      <c r="B277" s="1">
        <f>ETH_5MIN_Raw_Data!A281</f>
        <v>43203.322916666664</v>
      </c>
      <c r="C277">
        <f>ETH_5MIN_Raw_Data!B281</f>
        <v>521.47</v>
      </c>
      <c r="D277">
        <f>ETH_5MIN_Raw_Data!C281</f>
        <v>521.47</v>
      </c>
      <c r="E277">
        <f>ETH_5MIN_Raw_Data!D281</f>
        <v>519.98</v>
      </c>
      <c r="F277">
        <f>ETH_5MIN_Raw_Data!E281</f>
        <v>521.02</v>
      </c>
      <c r="G277">
        <f>ETH_5MIN_Raw_Data!F281</f>
        <v>32</v>
      </c>
      <c r="H277">
        <f>ETH_5MIN_Raw_Data!G281</f>
        <v>7221</v>
      </c>
      <c r="I277">
        <f t="shared" si="87"/>
        <v>-0.9552662137852419</v>
      </c>
      <c r="J277">
        <f t="shared" si="88"/>
        <v>0.20561965748569735</v>
      </c>
      <c r="K277">
        <f t="shared" si="98"/>
        <v>517.69800000000009</v>
      </c>
      <c r="L277">
        <f t="shared" si="89"/>
        <v>514.56399999999985</v>
      </c>
      <c r="M277">
        <f t="shared" si="90"/>
        <v>511.30233333333342</v>
      </c>
      <c r="N277">
        <f t="shared" si="91"/>
        <v>1.3381009757616442</v>
      </c>
      <c r="O277">
        <f t="shared" si="93"/>
        <v>-7.3317722928101349E-3</v>
      </c>
      <c r="P277">
        <f t="shared" si="92"/>
        <v>-1</v>
      </c>
      <c r="Q277">
        <f t="shared" si="94"/>
        <v>-8.5601320486738252E-3</v>
      </c>
      <c r="R277">
        <f t="shared" si="95"/>
        <v>-1.189973513492773E-3</v>
      </c>
      <c r="S277">
        <f t="shared" ref="S277:S340" si="107">FORECAST(A277,F259:F276,A259:A276)</f>
        <v>521.39346405228753</v>
      </c>
      <c r="T277">
        <f t="shared" si="99"/>
        <v>-0.3734640522875452</v>
      </c>
      <c r="U277">
        <f t="shared" si="100"/>
        <v>1.2446159659303828</v>
      </c>
      <c r="V277">
        <f t="shared" ref="V277:V340" si="108">T277/U277</f>
        <v>-0.30006368430953811</v>
      </c>
      <c r="W277">
        <f t="shared" si="101"/>
        <v>10636.2</v>
      </c>
      <c r="X277">
        <f t="shared" si="102"/>
        <v>-0.6163416495524634</v>
      </c>
      <c r="Y277">
        <f t="shared" si="103"/>
        <v>12385.924999999996</v>
      </c>
      <c r="Z277">
        <f t="shared" si="104"/>
        <v>-5164.9249999999956</v>
      </c>
      <c r="AA277">
        <f t="shared" si="105"/>
        <v>5776.2420048405902</v>
      </c>
      <c r="AB277">
        <f t="shared" ref="AB277:AB340" si="109">Z277/AA277</f>
        <v>-0.89416700264145788</v>
      </c>
      <c r="AC277">
        <f t="shared" si="96"/>
        <v>2.8613951701954182E-3</v>
      </c>
      <c r="AD277">
        <f t="shared" si="106"/>
        <v>-0.91458173606114723</v>
      </c>
    </row>
    <row r="278" spans="1:30" x14ac:dyDescent="0.25">
      <c r="A278">
        <f t="shared" si="97"/>
        <v>277</v>
      </c>
      <c r="B278" s="1">
        <f>ETH_5MIN_Raw_Data!A282</f>
        <v>43203.326388888891</v>
      </c>
      <c r="C278">
        <f>ETH_5MIN_Raw_Data!B282</f>
        <v>520.75</v>
      </c>
      <c r="D278">
        <f>ETH_5MIN_Raw_Data!C282</f>
        <v>521</v>
      </c>
      <c r="E278">
        <f>ETH_5MIN_Raw_Data!D282</f>
        <v>517</v>
      </c>
      <c r="F278">
        <f>ETH_5MIN_Raw_Data!E282</f>
        <v>517.20000000000005</v>
      </c>
      <c r="G278">
        <f>ETH_5MIN_Raw_Data!F282</f>
        <v>73</v>
      </c>
      <c r="H278">
        <f>ETH_5MIN_Raw_Data!G282</f>
        <v>26756</v>
      </c>
      <c r="I278">
        <f t="shared" si="87"/>
        <v>-0.99679159569756548</v>
      </c>
      <c r="J278">
        <f t="shared" si="88"/>
        <v>0.18773239170236211</v>
      </c>
      <c r="K278">
        <f t="shared" si="98"/>
        <v>518.45799999999997</v>
      </c>
      <c r="L278">
        <f t="shared" si="89"/>
        <v>514.64166666666665</v>
      </c>
      <c r="M278">
        <f t="shared" si="90"/>
        <v>511.7890000000001</v>
      </c>
      <c r="N278">
        <f t="shared" si="91"/>
        <v>-0.57068407188871473</v>
      </c>
      <c r="O278">
        <f t="shared" si="93"/>
        <v>9.6674400618716153E-4</v>
      </c>
      <c r="P278">
        <f t="shared" si="92"/>
        <v>1</v>
      </c>
      <c r="Q278">
        <f t="shared" si="94"/>
        <v>4.9303944315544357E-3</v>
      </c>
      <c r="R278">
        <f t="shared" si="95"/>
        <v>1.7865429234338762E-2</v>
      </c>
      <c r="S278">
        <f t="shared" si="107"/>
        <v>521.78588235294114</v>
      </c>
      <c r="T278">
        <f t="shared" si="99"/>
        <v>-4.5858823529410984</v>
      </c>
      <c r="U278">
        <f t="shared" si="100"/>
        <v>1.2120953890672888</v>
      </c>
      <c r="V278">
        <f t="shared" si="108"/>
        <v>-3.7834335435183442</v>
      </c>
      <c r="W278">
        <f t="shared" si="101"/>
        <v>10422.299999999999</v>
      </c>
      <c r="X278">
        <f t="shared" si="102"/>
        <v>2.9028190957639977</v>
      </c>
      <c r="Y278">
        <f t="shared" si="103"/>
        <v>11330.100000000002</v>
      </c>
      <c r="Z278">
        <f t="shared" si="104"/>
        <v>15425.899999999998</v>
      </c>
      <c r="AA278">
        <f t="shared" si="105"/>
        <v>6140.486034829767</v>
      </c>
      <c r="AB278">
        <f t="shared" si="109"/>
        <v>2.5121627038156191</v>
      </c>
      <c r="AC278">
        <f t="shared" si="96"/>
        <v>7.7071290944123313E-3</v>
      </c>
      <c r="AD278">
        <f t="shared" si="106"/>
        <v>0.11817179319670684</v>
      </c>
    </row>
    <row r="279" spans="1:30" x14ac:dyDescent="0.25">
      <c r="A279">
        <f t="shared" si="97"/>
        <v>278</v>
      </c>
      <c r="B279" s="1">
        <f>ETH_5MIN_Raw_Data!A283</f>
        <v>43203.329861111109</v>
      </c>
      <c r="C279">
        <f>ETH_5MIN_Raw_Data!B283</f>
        <v>517.29</v>
      </c>
      <c r="D279">
        <f>ETH_5MIN_Raw_Data!C283</f>
        <v>519.28</v>
      </c>
      <c r="E279">
        <f>ETH_5MIN_Raw_Data!D283</f>
        <v>516.25</v>
      </c>
      <c r="F279">
        <f>ETH_5MIN_Raw_Data!E283</f>
        <v>517.70000000000005</v>
      </c>
      <c r="G279">
        <f>ETH_5MIN_Raw_Data!F283</f>
        <v>86</v>
      </c>
      <c r="H279">
        <f>ETH_5MIN_Raw_Data!G283</f>
        <v>32266</v>
      </c>
      <c r="I279">
        <f t="shared" si="87"/>
        <v>-1.1016162417042414</v>
      </c>
      <c r="J279">
        <f t="shared" si="88"/>
        <v>0.10603873476218473</v>
      </c>
      <c r="K279">
        <f t="shared" si="98"/>
        <v>518.80999999999995</v>
      </c>
      <c r="L279">
        <f t="shared" si="89"/>
        <v>514.6686666666667</v>
      </c>
      <c r="M279">
        <f t="shared" si="90"/>
        <v>512.20016666666675</v>
      </c>
      <c r="N279">
        <f t="shared" si="91"/>
        <v>-0.68698326501042373</v>
      </c>
      <c r="O279">
        <f t="shared" si="93"/>
        <v>-3.0905930075333641E-3</v>
      </c>
      <c r="P279">
        <f t="shared" si="92"/>
        <v>-1</v>
      </c>
      <c r="Q279">
        <f t="shared" si="94"/>
        <v>1.8543558045198427E-3</v>
      </c>
      <c r="R279">
        <f t="shared" si="95"/>
        <v>1.7442534286266125E-2</v>
      </c>
      <c r="S279">
        <f t="shared" si="107"/>
        <v>521.26235294117657</v>
      </c>
      <c r="T279">
        <f t="shared" si="99"/>
        <v>-3.5623529411765276</v>
      </c>
      <c r="U279">
        <f t="shared" si="100"/>
        <v>1.5612672350552212</v>
      </c>
      <c r="V279">
        <f t="shared" si="108"/>
        <v>-2.2817060790048087</v>
      </c>
      <c r="W279">
        <f t="shared" si="101"/>
        <v>12922.6</v>
      </c>
      <c r="X279">
        <f t="shared" si="102"/>
        <v>2.8973184487360806</v>
      </c>
      <c r="Y279">
        <f t="shared" si="103"/>
        <v>15815.425000000017</v>
      </c>
      <c r="Z279">
        <f t="shared" si="104"/>
        <v>16450.574999999983</v>
      </c>
      <c r="AA279">
        <f t="shared" si="105"/>
        <v>7077.1152008898844</v>
      </c>
      <c r="AB279">
        <f t="shared" si="109"/>
        <v>2.3244746670128342</v>
      </c>
      <c r="AC279">
        <f t="shared" si="96"/>
        <v>5.8520757486503969E-3</v>
      </c>
      <c r="AD279">
        <f t="shared" si="106"/>
        <v>0.46398599510667116</v>
      </c>
    </row>
    <row r="280" spans="1:30" x14ac:dyDescent="0.25">
      <c r="A280">
        <f t="shared" si="97"/>
        <v>279</v>
      </c>
      <c r="B280" s="1">
        <f>ETH_5MIN_Raw_Data!A284</f>
        <v>43203.333333333336</v>
      </c>
      <c r="C280">
        <f>ETH_5MIN_Raw_Data!B284</f>
        <v>517.84</v>
      </c>
      <c r="D280">
        <f>ETH_5MIN_Raw_Data!C284</f>
        <v>519.4</v>
      </c>
      <c r="E280">
        <f>ETH_5MIN_Raw_Data!D284</f>
        <v>516.1</v>
      </c>
      <c r="F280">
        <f>ETH_5MIN_Raw_Data!E284</f>
        <v>516.1</v>
      </c>
      <c r="G280">
        <f>ETH_5MIN_Raw_Data!F284</f>
        <v>69</v>
      </c>
      <c r="H280">
        <f>ETH_5MIN_Raw_Data!G284</f>
        <v>33341</v>
      </c>
      <c r="I280">
        <f t="shared" si="87"/>
        <v>-1.0376639243942103</v>
      </c>
      <c r="J280">
        <f t="shared" si="88"/>
        <v>4.1710933146306556E-3</v>
      </c>
      <c r="K280">
        <f t="shared" si="98"/>
        <v>518.98099999999999</v>
      </c>
      <c r="L280">
        <f t="shared" si="89"/>
        <v>514.77866666666671</v>
      </c>
      <c r="M280">
        <f t="shared" si="90"/>
        <v>512.62083333333351</v>
      </c>
      <c r="N280">
        <f t="shared" si="91"/>
        <v>-2.0849410282874059</v>
      </c>
      <c r="O280">
        <f t="shared" si="93"/>
        <v>-2.9839178453789522E-3</v>
      </c>
      <c r="P280">
        <f t="shared" si="92"/>
        <v>-1</v>
      </c>
      <c r="Q280">
        <f t="shared" si="94"/>
        <v>6.4522379383838927E-3</v>
      </c>
      <c r="R280">
        <f t="shared" si="95"/>
        <v>2.4433249370277105E-2</v>
      </c>
      <c r="S280">
        <f t="shared" si="107"/>
        <v>520.80869281045761</v>
      </c>
      <c r="T280">
        <f t="shared" si="99"/>
        <v>-4.7086928104575918</v>
      </c>
      <c r="U280">
        <f t="shared" si="100"/>
        <v>1.7050675636046873</v>
      </c>
      <c r="V280">
        <f t="shared" si="108"/>
        <v>-2.7615872303047824</v>
      </c>
      <c r="W280">
        <f t="shared" si="101"/>
        <v>15340.4</v>
      </c>
      <c r="X280">
        <f t="shared" si="102"/>
        <v>2.0952648721757812</v>
      </c>
      <c r="Y280">
        <f t="shared" si="103"/>
        <v>20504.324999999983</v>
      </c>
      <c r="Z280">
        <f t="shared" si="104"/>
        <v>12836.675000000017</v>
      </c>
      <c r="AA280">
        <f t="shared" si="105"/>
        <v>8361.9342408610737</v>
      </c>
      <c r="AB280">
        <f t="shared" si="109"/>
        <v>1.535132258906422</v>
      </c>
      <c r="AC280">
        <f t="shared" si="96"/>
        <v>6.3737324963784731E-3</v>
      </c>
      <c r="AD280">
        <f t="shared" si="106"/>
        <v>4.6401616866730944E-2</v>
      </c>
    </row>
    <row r="281" spans="1:30" x14ac:dyDescent="0.25">
      <c r="A281">
        <f t="shared" si="97"/>
        <v>280</v>
      </c>
      <c r="B281" s="1">
        <f>ETH_5MIN_Raw_Data!A285</f>
        <v>43203.336805555555</v>
      </c>
      <c r="C281">
        <f>ETH_5MIN_Raw_Data!B285</f>
        <v>516.1</v>
      </c>
      <c r="D281">
        <f>ETH_5MIN_Raw_Data!C285</f>
        <v>516.1</v>
      </c>
      <c r="E281">
        <f>ETH_5MIN_Raw_Data!D285</f>
        <v>514.5</v>
      </c>
      <c r="F281">
        <f>ETH_5MIN_Raw_Data!E285</f>
        <v>514.55999999999995</v>
      </c>
      <c r="G281">
        <f>ETH_5MIN_Raw_Data!F285</f>
        <v>101</v>
      </c>
      <c r="H281">
        <f>ETH_5MIN_Raw_Data!G285</f>
        <v>26038</v>
      </c>
      <c r="I281">
        <f t="shared" si="87"/>
        <v>-1.0282820091251335</v>
      </c>
      <c r="J281">
        <f t="shared" si="88"/>
        <v>-1.2567057057705062E-2</v>
      </c>
      <c r="K281">
        <f t="shared" si="98"/>
        <v>518.83400000000006</v>
      </c>
      <c r="L281">
        <f t="shared" si="89"/>
        <v>514.92466666666678</v>
      </c>
      <c r="M281">
        <f t="shared" si="90"/>
        <v>512.98916666666673</v>
      </c>
      <c r="N281">
        <f t="shared" si="91"/>
        <v>-2.6930488273012125</v>
      </c>
      <c r="O281">
        <f t="shared" si="93"/>
        <v>3.8868159203980105E-3</v>
      </c>
      <c r="P281">
        <f t="shared" si="92"/>
        <v>1</v>
      </c>
      <c r="Q281">
        <f t="shared" si="94"/>
        <v>9.9502487562189157E-3</v>
      </c>
      <c r="R281">
        <f t="shared" si="95"/>
        <v>2.5536380597015122E-2</v>
      </c>
      <c r="S281">
        <f t="shared" si="107"/>
        <v>519.96156862745113</v>
      </c>
      <c r="T281">
        <f t="shared" si="99"/>
        <v>-5.4015686274511836</v>
      </c>
      <c r="U281">
        <f t="shared" si="100"/>
        <v>1.9278164197067145</v>
      </c>
      <c r="V281">
        <f t="shared" si="108"/>
        <v>-2.8019102712450925</v>
      </c>
      <c r="W281">
        <f t="shared" si="101"/>
        <v>17527.2</v>
      </c>
      <c r="X281">
        <f t="shared" si="102"/>
        <v>0.85137317673107848</v>
      </c>
      <c r="Y281">
        <f t="shared" si="103"/>
        <v>24754.675000000047</v>
      </c>
      <c r="Z281">
        <f t="shared" si="104"/>
        <v>1283.3249999999534</v>
      </c>
      <c r="AA281">
        <f t="shared" si="105"/>
        <v>8671.4640506559317</v>
      </c>
      <c r="AB281">
        <f t="shared" si="109"/>
        <v>0.14799404028007007</v>
      </c>
      <c r="AC281">
        <f t="shared" si="96"/>
        <v>3.1049873859887887E-3</v>
      </c>
      <c r="AD281">
        <f t="shared" si="106"/>
        <v>0.79294923954277463</v>
      </c>
    </row>
    <row r="282" spans="1:30" x14ac:dyDescent="0.25">
      <c r="A282">
        <f t="shared" si="97"/>
        <v>281</v>
      </c>
      <c r="B282" s="1">
        <f>ETH_5MIN_Raw_Data!A286</f>
        <v>43203.340277777781</v>
      </c>
      <c r="C282">
        <f>ETH_5MIN_Raw_Data!B286</f>
        <v>514.72</v>
      </c>
      <c r="D282">
        <f>ETH_5MIN_Raw_Data!C286</f>
        <v>516.98</v>
      </c>
      <c r="E282">
        <f>ETH_5MIN_Raw_Data!D286</f>
        <v>514.72</v>
      </c>
      <c r="F282">
        <f>ETH_5MIN_Raw_Data!E286</f>
        <v>516.55999999999995</v>
      </c>
      <c r="G282">
        <f>ETH_5MIN_Raw_Data!F286</f>
        <v>20</v>
      </c>
      <c r="H282">
        <f>ETH_5MIN_Raw_Data!G286</f>
        <v>6939</v>
      </c>
      <c r="I282">
        <f t="shared" si="87"/>
        <v>-1.0359479001425385</v>
      </c>
      <c r="J282">
        <f t="shared" si="88"/>
        <v>-1.8359662414394292E-2</v>
      </c>
      <c r="K282">
        <f t="shared" si="98"/>
        <v>518.47200000000009</v>
      </c>
      <c r="L282">
        <f t="shared" si="89"/>
        <v>514.94433333333336</v>
      </c>
      <c r="M282">
        <f t="shared" si="90"/>
        <v>513.31333333333339</v>
      </c>
      <c r="N282">
        <f t="shared" si="91"/>
        <v>-0.93612905687844516</v>
      </c>
      <c r="O282">
        <f t="shared" si="93"/>
        <v>6.1754684838161199E-3</v>
      </c>
      <c r="P282">
        <f t="shared" si="92"/>
        <v>1</v>
      </c>
      <c r="Q282">
        <f t="shared" si="94"/>
        <v>7.4337927830262357E-3</v>
      </c>
      <c r="R282">
        <f t="shared" si="95"/>
        <v>1.8003716896391648E-2</v>
      </c>
      <c r="S282">
        <f t="shared" si="107"/>
        <v>518.95790849673199</v>
      </c>
      <c r="T282">
        <f t="shared" si="99"/>
        <v>-2.3979084967320432</v>
      </c>
      <c r="U282">
        <f t="shared" si="100"/>
        <v>2.2522666066789467</v>
      </c>
      <c r="V282">
        <f t="shared" si="108"/>
        <v>-1.0646645870525298</v>
      </c>
      <c r="W282">
        <f t="shared" si="101"/>
        <v>19348.7</v>
      </c>
      <c r="X282">
        <f t="shared" si="102"/>
        <v>-1.2769810224518745</v>
      </c>
      <c r="Y282">
        <f t="shared" si="103"/>
        <v>27916.875</v>
      </c>
      <c r="Z282">
        <f t="shared" si="104"/>
        <v>-20977.875</v>
      </c>
      <c r="AA282">
        <f t="shared" si="105"/>
        <v>8732.7186885837218</v>
      </c>
      <c r="AB282">
        <f t="shared" si="109"/>
        <v>-2.4022158216804081</v>
      </c>
      <c r="AC282">
        <f t="shared" si="96"/>
        <v>4.3811185422118655E-3</v>
      </c>
      <c r="AD282">
        <f t="shared" si="106"/>
        <v>-1.122659394000463</v>
      </c>
    </row>
    <row r="283" spans="1:30" x14ac:dyDescent="0.25">
      <c r="A283">
        <f t="shared" si="97"/>
        <v>282</v>
      </c>
      <c r="B283" s="1">
        <f>ETH_5MIN_Raw_Data!A287</f>
        <v>43203.34375</v>
      </c>
      <c r="C283">
        <f>ETH_5MIN_Raw_Data!B287</f>
        <v>516.55999999999995</v>
      </c>
      <c r="D283">
        <f>ETH_5MIN_Raw_Data!C287</f>
        <v>520</v>
      </c>
      <c r="E283">
        <f>ETH_5MIN_Raw_Data!D287</f>
        <v>516.55999999999995</v>
      </c>
      <c r="F283">
        <f>ETH_5MIN_Raw_Data!E287</f>
        <v>519.75</v>
      </c>
      <c r="G283">
        <f>ETH_5MIN_Raw_Data!F287</f>
        <v>80</v>
      </c>
      <c r="H283">
        <f>ETH_5MIN_Raw_Data!G287</f>
        <v>20280</v>
      </c>
      <c r="I283">
        <f t="shared" si="87"/>
        <v>-1.1171309453130496</v>
      </c>
      <c r="J283">
        <f t="shared" si="88"/>
        <v>-0.12473215079390661</v>
      </c>
      <c r="K283">
        <f t="shared" si="98"/>
        <v>518.28300000000002</v>
      </c>
      <c r="L283">
        <f t="shared" si="89"/>
        <v>514.9523333333334</v>
      </c>
      <c r="M283">
        <f t="shared" si="90"/>
        <v>513.68683333333342</v>
      </c>
      <c r="N283">
        <f t="shared" si="91"/>
        <v>0.69144126972370079</v>
      </c>
      <c r="O283">
        <f t="shared" si="93"/>
        <v>-2.0971620971621586E-3</v>
      </c>
      <c r="P283">
        <f t="shared" si="92"/>
        <v>-1</v>
      </c>
      <c r="Q283">
        <f t="shared" si="94"/>
        <v>1.2871572871572977E-2</v>
      </c>
      <c r="R283">
        <f t="shared" si="95"/>
        <v>1.1890331890331795E-2</v>
      </c>
      <c r="S283">
        <f t="shared" si="107"/>
        <v>518.70947712418297</v>
      </c>
      <c r="T283">
        <f t="shared" si="99"/>
        <v>1.0405228758170324</v>
      </c>
      <c r="U283">
        <f t="shared" si="100"/>
        <v>2.3101602500642677</v>
      </c>
      <c r="V283">
        <f t="shared" si="108"/>
        <v>0.45041155728832466</v>
      </c>
      <c r="W283">
        <f t="shared" si="101"/>
        <v>18194.5</v>
      </c>
      <c r="X283">
        <f t="shared" si="102"/>
        <v>0.20027708647164771</v>
      </c>
      <c r="Y283">
        <f t="shared" si="103"/>
        <v>24932.775000000023</v>
      </c>
      <c r="Z283">
        <f t="shared" si="104"/>
        <v>-4652.7750000000233</v>
      </c>
      <c r="AA283">
        <f t="shared" si="105"/>
        <v>10894.465176214828</v>
      </c>
      <c r="AB283">
        <f t="shared" si="109"/>
        <v>-0.42707695373226051</v>
      </c>
      <c r="AC283">
        <f t="shared" si="96"/>
        <v>6.6373388901753002E-3</v>
      </c>
      <c r="AD283">
        <f t="shared" si="106"/>
        <v>0.29160028005227728</v>
      </c>
    </row>
    <row r="284" spans="1:30" x14ac:dyDescent="0.25">
      <c r="A284">
        <f t="shared" si="97"/>
        <v>283</v>
      </c>
      <c r="B284" s="1">
        <f>ETH_5MIN_Raw_Data!A288</f>
        <v>43203.347222222219</v>
      </c>
      <c r="C284">
        <f>ETH_5MIN_Raw_Data!B288</f>
        <v>518.87</v>
      </c>
      <c r="D284">
        <f>ETH_5MIN_Raw_Data!C288</f>
        <v>519.41999999999996</v>
      </c>
      <c r="E284">
        <f>ETH_5MIN_Raw_Data!D288</f>
        <v>516.98</v>
      </c>
      <c r="F284">
        <f>ETH_5MIN_Raw_Data!E288</f>
        <v>518.66</v>
      </c>
      <c r="G284">
        <f>ETH_5MIN_Raw_Data!F288</f>
        <v>74</v>
      </c>
      <c r="H284">
        <f>ETH_5MIN_Raw_Data!G288</f>
        <v>8354</v>
      </c>
      <c r="I284">
        <f t="shared" si="87"/>
        <v>-1.0249012337809771</v>
      </c>
      <c r="J284">
        <f t="shared" si="88"/>
        <v>-0.26673784271629009</v>
      </c>
      <c r="K284">
        <f t="shared" si="98"/>
        <v>518.26899999999989</v>
      </c>
      <c r="L284">
        <f t="shared" si="89"/>
        <v>515.1733333333334</v>
      </c>
      <c r="M284">
        <f t="shared" si="90"/>
        <v>514.0921666666668</v>
      </c>
      <c r="N284">
        <f t="shared" si="91"/>
        <v>0.18518146664744203</v>
      </c>
      <c r="O284">
        <f t="shared" si="93"/>
        <v>1.4845949176724286E-3</v>
      </c>
      <c r="P284">
        <f t="shared" si="92"/>
        <v>1</v>
      </c>
      <c r="Q284">
        <f t="shared" si="94"/>
        <v>1.5559325955346566E-2</v>
      </c>
      <c r="R284">
        <f t="shared" si="95"/>
        <v>1.5270119153202625E-2</v>
      </c>
      <c r="S284">
        <f t="shared" si="107"/>
        <v>518.92764705882348</v>
      </c>
      <c r="T284">
        <f t="shared" si="99"/>
        <v>-0.26764705882351336</v>
      </c>
      <c r="U284">
        <f t="shared" si="100"/>
        <v>2.2979859855498099</v>
      </c>
      <c r="V284">
        <f t="shared" si="108"/>
        <v>-0.11647027462592503</v>
      </c>
      <c r="W284">
        <f t="shared" si="101"/>
        <v>19246.599999999999</v>
      </c>
      <c r="X284">
        <f t="shared" si="102"/>
        <v>-1.0857675558578097</v>
      </c>
      <c r="Y284">
        <f t="shared" si="103"/>
        <v>25433.699999999953</v>
      </c>
      <c r="Z284">
        <f t="shared" si="104"/>
        <v>-17079.699999999953</v>
      </c>
      <c r="AA284">
        <f t="shared" si="105"/>
        <v>10895.262970458976</v>
      </c>
      <c r="AB284">
        <f t="shared" si="109"/>
        <v>-1.5676262286012956</v>
      </c>
      <c r="AC284">
        <f t="shared" si="96"/>
        <v>4.7086067155537254E-3</v>
      </c>
      <c r="AD284">
        <f t="shared" si="106"/>
        <v>0.1185705773882198</v>
      </c>
    </row>
    <row r="285" spans="1:30" x14ac:dyDescent="0.25">
      <c r="A285">
        <f t="shared" si="97"/>
        <v>284</v>
      </c>
      <c r="B285" s="1">
        <f>ETH_5MIN_Raw_Data!A289</f>
        <v>43203.350694444445</v>
      </c>
      <c r="C285">
        <f>ETH_5MIN_Raw_Data!B289</f>
        <v>518.66</v>
      </c>
      <c r="D285">
        <f>ETH_5MIN_Raw_Data!C289</f>
        <v>519.66</v>
      </c>
      <c r="E285">
        <f>ETH_5MIN_Raw_Data!D289</f>
        <v>517.61</v>
      </c>
      <c r="F285">
        <f>ETH_5MIN_Raw_Data!E289</f>
        <v>519.42999999999995</v>
      </c>
      <c r="G285">
        <f>ETH_5MIN_Raw_Data!F289</f>
        <v>47</v>
      </c>
      <c r="H285">
        <f>ETH_5MIN_Raw_Data!G289</f>
        <v>5263</v>
      </c>
      <c r="I285">
        <f t="shared" si="87"/>
        <v>-0.90261679954208729</v>
      </c>
      <c r="J285">
        <f t="shared" si="88"/>
        <v>-0.3661092736430186</v>
      </c>
      <c r="K285">
        <f t="shared" si="98"/>
        <v>518.19399999999985</v>
      </c>
      <c r="L285">
        <f t="shared" si="89"/>
        <v>515.42566666666676</v>
      </c>
      <c r="M285">
        <f t="shared" si="90"/>
        <v>514.41950000000008</v>
      </c>
      <c r="N285">
        <f t="shared" si="91"/>
        <v>0.59345872160525892</v>
      </c>
      <c r="O285">
        <f t="shared" si="93"/>
        <v>4.8129680611439467E-4</v>
      </c>
      <c r="P285">
        <f t="shared" si="92"/>
        <v>1</v>
      </c>
      <c r="Q285">
        <f t="shared" si="94"/>
        <v>1.7865737442966496E-2</v>
      </c>
      <c r="R285">
        <f t="shared" si="95"/>
        <v>8.9713724659724742E-3</v>
      </c>
      <c r="S285">
        <f t="shared" si="107"/>
        <v>518.9156209150326</v>
      </c>
      <c r="T285">
        <f t="shared" si="99"/>
        <v>0.51437908496734508</v>
      </c>
      <c r="U285">
        <f t="shared" si="100"/>
        <v>2.2880899464084075</v>
      </c>
      <c r="V285">
        <f t="shared" si="108"/>
        <v>0.22480719596480939</v>
      </c>
      <c r="W285">
        <f t="shared" si="101"/>
        <v>17859.900000000001</v>
      </c>
      <c r="X285">
        <f t="shared" si="102"/>
        <v>-1.2026998096204855</v>
      </c>
      <c r="Y285">
        <f t="shared" si="103"/>
        <v>21539.075000000012</v>
      </c>
      <c r="Z285">
        <f t="shared" si="104"/>
        <v>-16276.075000000012</v>
      </c>
      <c r="AA285">
        <f t="shared" si="105"/>
        <v>11626.956847943464</v>
      </c>
      <c r="AB285">
        <f t="shared" si="109"/>
        <v>-1.3998568338093444</v>
      </c>
      <c r="AC285">
        <f t="shared" si="96"/>
        <v>3.9526834864595612E-3</v>
      </c>
      <c r="AD285">
        <f t="shared" si="106"/>
        <v>-0.54054748086281568</v>
      </c>
    </row>
    <row r="286" spans="1:30" x14ac:dyDescent="0.25">
      <c r="A286">
        <f t="shared" si="97"/>
        <v>285</v>
      </c>
      <c r="B286" s="1">
        <f>ETH_5MIN_Raw_Data!A290</f>
        <v>43203.354166666664</v>
      </c>
      <c r="C286">
        <f>ETH_5MIN_Raw_Data!B290</f>
        <v>519.78</v>
      </c>
      <c r="D286">
        <f>ETH_5MIN_Raw_Data!C290</f>
        <v>519.92999999999995</v>
      </c>
      <c r="E286">
        <f>ETH_5MIN_Raw_Data!D290</f>
        <v>519.08000000000004</v>
      </c>
      <c r="F286">
        <f>ETH_5MIN_Raw_Data!E290</f>
        <v>519.67999999999995</v>
      </c>
      <c r="G286">
        <f>ETH_5MIN_Raw_Data!F290</f>
        <v>28</v>
      </c>
      <c r="H286">
        <f>ETH_5MIN_Raw_Data!G290</f>
        <v>1971</v>
      </c>
      <c r="I286">
        <f t="shared" si="87"/>
        <v>-0.75513884647080198</v>
      </c>
      <c r="J286">
        <f t="shared" si="88"/>
        <v>-0.50614583968409321</v>
      </c>
      <c r="K286">
        <f t="shared" si="98"/>
        <v>518.24500000000012</v>
      </c>
      <c r="L286">
        <f t="shared" si="89"/>
        <v>515.76</v>
      </c>
      <c r="M286">
        <f t="shared" si="90"/>
        <v>514.76016666666681</v>
      </c>
      <c r="N286">
        <f t="shared" si="91"/>
        <v>0.68139504135992934</v>
      </c>
      <c r="O286">
        <f t="shared" si="93"/>
        <v>1.3854679802956192E-3</v>
      </c>
      <c r="P286">
        <f t="shared" si="92"/>
        <v>1</v>
      </c>
      <c r="Q286">
        <f t="shared" si="94"/>
        <v>1.5432573891625801E-2</v>
      </c>
      <c r="R286">
        <f t="shared" si="95"/>
        <v>7.4468903940886795E-3</v>
      </c>
      <c r="S286">
        <f t="shared" si="107"/>
        <v>518.74196078431362</v>
      </c>
      <c r="T286">
        <f t="shared" si="99"/>
        <v>0.93803921568633086</v>
      </c>
      <c r="U286">
        <f t="shared" si="100"/>
        <v>2.1175311529454679</v>
      </c>
      <c r="V286">
        <f t="shared" si="108"/>
        <v>0.44298720912867151</v>
      </c>
      <c r="W286">
        <f t="shared" si="101"/>
        <v>17323.8</v>
      </c>
      <c r="X286">
        <f t="shared" si="102"/>
        <v>-1.4012407827767133</v>
      </c>
      <c r="Y286">
        <f t="shared" si="103"/>
        <v>17656.925000000003</v>
      </c>
      <c r="Z286">
        <f t="shared" si="104"/>
        <v>-15685.925000000003</v>
      </c>
      <c r="AA286">
        <f t="shared" si="105"/>
        <v>12019.854485202994</v>
      </c>
      <c r="AB286">
        <f t="shared" si="109"/>
        <v>-1.3050012393502861</v>
      </c>
      <c r="AC286">
        <f t="shared" si="96"/>
        <v>1.6361728953521314E-3</v>
      </c>
      <c r="AD286">
        <f t="shared" si="106"/>
        <v>-0.97047129122347375</v>
      </c>
    </row>
    <row r="287" spans="1:30" x14ac:dyDescent="0.25">
      <c r="A287">
        <f t="shared" si="97"/>
        <v>286</v>
      </c>
      <c r="B287" s="1">
        <f>ETH_5MIN_Raw_Data!A291</f>
        <v>43203.357638888891</v>
      </c>
      <c r="C287">
        <f>ETH_5MIN_Raw_Data!B291</f>
        <v>519.67999999999995</v>
      </c>
      <c r="D287">
        <f>ETH_5MIN_Raw_Data!C291</f>
        <v>523.58000000000004</v>
      </c>
      <c r="E287">
        <f>ETH_5MIN_Raw_Data!D291</f>
        <v>519.67999999999995</v>
      </c>
      <c r="F287">
        <f>ETH_5MIN_Raw_Data!E291</f>
        <v>520.4</v>
      </c>
      <c r="G287">
        <f>ETH_5MIN_Raw_Data!F291</f>
        <v>179</v>
      </c>
      <c r="H287">
        <f>ETH_5MIN_Raw_Data!G291</f>
        <v>53994</v>
      </c>
      <c r="I287">
        <f t="shared" ref="I287:I350" si="110">KURT(F258:F287)</f>
        <v>-0.66960671141451167</v>
      </c>
      <c r="J287">
        <f t="shared" ref="J287:J350" si="111">SKEW(F258:F287)</f>
        <v>-0.54148045211127549</v>
      </c>
      <c r="K287">
        <f t="shared" si="98"/>
        <v>518.06600000000003</v>
      </c>
      <c r="L287">
        <f t="shared" si="89"/>
        <v>516.01600000000008</v>
      </c>
      <c r="M287">
        <f t="shared" si="90"/>
        <v>515.13400000000013</v>
      </c>
      <c r="N287">
        <f t="shared" si="91"/>
        <v>1.2354665314504276</v>
      </c>
      <c r="O287">
        <f t="shared" si="93"/>
        <v>1.1606456571867943E-2</v>
      </c>
      <c r="P287">
        <f t="shared" si="92"/>
        <v>1</v>
      </c>
      <c r="Q287">
        <f t="shared" si="94"/>
        <v>1.0491929285165328E-2</v>
      </c>
      <c r="R287">
        <f t="shared" si="95"/>
        <v>4.4388931591084922E-3</v>
      </c>
      <c r="S287">
        <f t="shared" si="107"/>
        <v>518.53999999999985</v>
      </c>
      <c r="T287">
        <f t="shared" si="99"/>
        <v>1.8600000000001273</v>
      </c>
      <c r="U287">
        <f t="shared" si="100"/>
        <v>1.8724423491464806</v>
      </c>
      <c r="V287">
        <f t="shared" si="108"/>
        <v>0.99335501616270061</v>
      </c>
      <c r="W287">
        <f t="shared" si="101"/>
        <v>16842.900000000001</v>
      </c>
      <c r="X287">
        <f t="shared" si="102"/>
        <v>3.2302990084527758</v>
      </c>
      <c r="Y287">
        <f t="shared" si="103"/>
        <v>13530.150000000009</v>
      </c>
      <c r="Z287">
        <f t="shared" si="104"/>
        <v>40463.849999999991</v>
      </c>
      <c r="AA287">
        <f t="shared" si="105"/>
        <v>10578.977696785778</v>
      </c>
      <c r="AB287">
        <f t="shared" si="109"/>
        <v>3.8249300792357439</v>
      </c>
      <c r="AC287">
        <f t="shared" si="96"/>
        <v>7.4765638479383683E-3</v>
      </c>
      <c r="AD287">
        <f t="shared" si="106"/>
        <v>2.4414723249877563</v>
      </c>
    </row>
    <row r="288" spans="1:30" x14ac:dyDescent="0.25">
      <c r="A288">
        <f t="shared" si="97"/>
        <v>287</v>
      </c>
      <c r="B288" s="1">
        <f>ETH_5MIN_Raw_Data!A292</f>
        <v>43203.361111111109</v>
      </c>
      <c r="C288">
        <f>ETH_5MIN_Raw_Data!B292</f>
        <v>520</v>
      </c>
      <c r="D288">
        <f>ETH_5MIN_Raw_Data!C292</f>
        <v>526.47</v>
      </c>
      <c r="E288">
        <f>ETH_5MIN_Raw_Data!D292</f>
        <v>519.99</v>
      </c>
      <c r="F288">
        <f>ETH_5MIN_Raw_Data!E292</f>
        <v>526.44000000000005</v>
      </c>
      <c r="G288">
        <f>ETH_5MIN_Raw_Data!F292</f>
        <v>199</v>
      </c>
      <c r="H288">
        <f>ETH_5MIN_Raw_Data!G292</f>
        <v>79269</v>
      </c>
      <c r="I288">
        <f t="shared" si="110"/>
        <v>0.49788486994953596</v>
      </c>
      <c r="J288">
        <f t="shared" si="111"/>
        <v>4.1314979253866693E-2</v>
      </c>
      <c r="K288">
        <f t="shared" si="98"/>
        <v>518.00400000000002</v>
      </c>
      <c r="L288">
        <f t="shared" ref="L288:L351" si="112">AVERAGE(F258:F287)</f>
        <v>516.39733333333334</v>
      </c>
      <c r="M288">
        <f t="shared" si="90"/>
        <v>515.46283333333349</v>
      </c>
      <c r="N288">
        <f t="shared" si="91"/>
        <v>4.6886612190428654</v>
      </c>
      <c r="O288">
        <f t="shared" si="93"/>
        <v>5.508699946811861E-4</v>
      </c>
      <c r="P288">
        <f t="shared" si="92"/>
        <v>1</v>
      </c>
      <c r="Q288">
        <f t="shared" si="94"/>
        <v>-9.687713699568888E-4</v>
      </c>
      <c r="R288">
        <f t="shared" si="95"/>
        <v>-5.3187447762329384E-3</v>
      </c>
      <c r="S288">
        <f t="shared" si="107"/>
        <v>518.68235294117642</v>
      </c>
      <c r="T288">
        <f t="shared" si="99"/>
        <v>7.7576470588236361</v>
      </c>
      <c r="U288">
        <f t="shared" si="100"/>
        <v>1.8314890960858941</v>
      </c>
      <c r="V288">
        <f t="shared" si="108"/>
        <v>4.2357047472478175</v>
      </c>
      <c r="W288">
        <f t="shared" si="101"/>
        <v>21520.2</v>
      </c>
      <c r="X288">
        <f t="shared" si="102"/>
        <v>3.7342553400392462</v>
      </c>
      <c r="Y288">
        <f t="shared" si="103"/>
        <v>22099.175000000003</v>
      </c>
      <c r="Z288">
        <f t="shared" si="104"/>
        <v>57169.824999999997</v>
      </c>
      <c r="AA288">
        <f t="shared" si="105"/>
        <v>17051.532987735096</v>
      </c>
      <c r="AB288">
        <f t="shared" si="109"/>
        <v>3.3527674632610083</v>
      </c>
      <c r="AC288">
        <f t="shared" si="96"/>
        <v>1.2384610974141425E-2</v>
      </c>
      <c r="AD288">
        <f t="shared" si="106"/>
        <v>2.4010518041692097</v>
      </c>
    </row>
    <row r="289" spans="1:30" x14ac:dyDescent="0.25">
      <c r="A289">
        <f t="shared" si="97"/>
        <v>288</v>
      </c>
      <c r="B289" s="1">
        <f>ETH_5MIN_Raw_Data!A293</f>
        <v>43203.364583333336</v>
      </c>
      <c r="C289">
        <f>ETH_5MIN_Raw_Data!B293</f>
        <v>526.44000000000005</v>
      </c>
      <c r="D289">
        <f>ETH_5MIN_Raw_Data!C293</f>
        <v>527</v>
      </c>
      <c r="E289">
        <f>ETH_5MIN_Raw_Data!D293</f>
        <v>524.1</v>
      </c>
      <c r="F289">
        <f>ETH_5MIN_Raw_Data!E293</f>
        <v>526.73</v>
      </c>
      <c r="G289">
        <f>ETH_5MIN_Raw_Data!F293</f>
        <v>138</v>
      </c>
      <c r="H289">
        <f>ETH_5MIN_Raw_Data!G293</f>
        <v>49694</v>
      </c>
      <c r="I289">
        <f t="shared" si="110"/>
        <v>0.70297185039494758</v>
      </c>
      <c r="J289">
        <f t="shared" si="111"/>
        <v>0.47156974499078635</v>
      </c>
      <c r="K289">
        <f t="shared" si="98"/>
        <v>518.92799999999988</v>
      </c>
      <c r="L289">
        <f t="shared" si="112"/>
        <v>516.94600000000003</v>
      </c>
      <c r="M289">
        <f t="shared" si="90"/>
        <v>515.87033333333341</v>
      </c>
      <c r="N289">
        <f t="shared" si="91"/>
        <v>2.5399487832431955</v>
      </c>
      <c r="O289">
        <f t="shared" si="93"/>
        <v>3.7590416342338923E-3</v>
      </c>
      <c r="P289">
        <f t="shared" si="92"/>
        <v>1</v>
      </c>
      <c r="Q289">
        <f t="shared" si="94"/>
        <v>-2.847758813813097E-4</v>
      </c>
      <c r="R289">
        <f t="shared" si="95"/>
        <v>-9.0179029104095077E-3</v>
      </c>
      <c r="S289">
        <f t="shared" si="107"/>
        <v>520.28699346405233</v>
      </c>
      <c r="T289">
        <f t="shared" si="99"/>
        <v>6.4430065359476885</v>
      </c>
      <c r="U289">
        <f t="shared" si="100"/>
        <v>2.5253128052504619</v>
      </c>
      <c r="V289">
        <f t="shared" si="108"/>
        <v>2.551369684797788</v>
      </c>
      <c r="W289">
        <f t="shared" si="101"/>
        <v>26771.5</v>
      </c>
      <c r="X289">
        <f t="shared" si="102"/>
        <v>0.98430696733598844</v>
      </c>
      <c r="Y289">
        <f t="shared" si="103"/>
        <v>37431.375</v>
      </c>
      <c r="Z289">
        <f t="shared" si="104"/>
        <v>12262.625</v>
      </c>
      <c r="AA289">
        <f t="shared" si="105"/>
        <v>24653.046490579345</v>
      </c>
      <c r="AB289">
        <f t="shared" si="109"/>
        <v>0.49740809942843817</v>
      </c>
      <c r="AC289">
        <f t="shared" si="96"/>
        <v>5.5180287318047335E-3</v>
      </c>
      <c r="AD289">
        <f t="shared" si="106"/>
        <v>0.99336404353572128</v>
      </c>
    </row>
    <row r="290" spans="1:30" x14ac:dyDescent="0.25">
      <c r="A290">
        <f t="shared" si="97"/>
        <v>289</v>
      </c>
      <c r="B290" s="1">
        <f>ETH_5MIN_Raw_Data!A294</f>
        <v>43203.368055555555</v>
      </c>
      <c r="C290">
        <f>ETH_5MIN_Raw_Data!B294</f>
        <v>526.73</v>
      </c>
      <c r="D290">
        <f>ETH_5MIN_Raw_Data!C294</f>
        <v>529.36</v>
      </c>
      <c r="E290">
        <f>ETH_5MIN_Raw_Data!D294</f>
        <v>526.73</v>
      </c>
      <c r="F290">
        <f>ETH_5MIN_Raw_Data!E294</f>
        <v>528.71</v>
      </c>
      <c r="G290">
        <f>ETH_5MIN_Raw_Data!F294</f>
        <v>279</v>
      </c>
      <c r="H290">
        <f>ETH_5MIN_Raw_Data!G294</f>
        <v>42820</v>
      </c>
      <c r="I290">
        <f t="shared" si="110"/>
        <v>0.98364321102327645</v>
      </c>
      <c r="J290">
        <f t="shared" si="111"/>
        <v>0.83828496235280126</v>
      </c>
      <c r="K290">
        <f t="shared" si="98"/>
        <v>519.8309999999999</v>
      </c>
      <c r="L290">
        <f t="shared" si="112"/>
        <v>517.52366666666671</v>
      </c>
      <c r="M290">
        <f t="shared" si="90"/>
        <v>516.21366666666677</v>
      </c>
      <c r="N290">
        <f t="shared" si="91"/>
        <v>2.3272220664673187</v>
      </c>
      <c r="O290">
        <f t="shared" si="93"/>
        <v>-1.9103099998108431E-3</v>
      </c>
      <c r="P290">
        <f t="shared" si="92"/>
        <v>-1</v>
      </c>
      <c r="Q290">
        <f t="shared" si="94"/>
        <v>-8.738249702105131E-3</v>
      </c>
      <c r="R290">
        <f t="shared" si="95"/>
        <v>-1.518791019651621E-2</v>
      </c>
      <c r="S290">
        <f t="shared" si="107"/>
        <v>521.86189542483658</v>
      </c>
      <c r="T290">
        <f t="shared" si="99"/>
        <v>6.848104575163461</v>
      </c>
      <c r="U290">
        <f t="shared" si="100"/>
        <v>2.9028676356279179</v>
      </c>
      <c r="V290">
        <f t="shared" si="108"/>
        <v>2.3590826157948985</v>
      </c>
      <c r="W290">
        <f t="shared" si="101"/>
        <v>28514.3</v>
      </c>
      <c r="X290">
        <f t="shared" si="102"/>
        <v>0.5895477837679628</v>
      </c>
      <c r="Y290">
        <f t="shared" si="103"/>
        <v>42541.82500000007</v>
      </c>
      <c r="Z290">
        <f t="shared" si="104"/>
        <v>278.17499999993015</v>
      </c>
      <c r="AA290">
        <f t="shared" si="105"/>
        <v>23494.159463061402</v>
      </c>
      <c r="AB290">
        <f t="shared" si="109"/>
        <v>1.1840176722954898E-2</v>
      </c>
      <c r="AC290">
        <f t="shared" si="96"/>
        <v>4.9806361200276398E-3</v>
      </c>
      <c r="AD290">
        <f t="shared" si="106"/>
        <v>3.340302634823622</v>
      </c>
    </row>
    <row r="291" spans="1:30" x14ac:dyDescent="0.25">
      <c r="A291">
        <f t="shared" si="97"/>
        <v>290</v>
      </c>
      <c r="B291" s="1">
        <f>ETH_5MIN_Raw_Data!A295</f>
        <v>43203.371527777781</v>
      </c>
      <c r="C291">
        <f>ETH_5MIN_Raw_Data!B295</f>
        <v>528.70000000000005</v>
      </c>
      <c r="D291">
        <f>ETH_5MIN_Raw_Data!C295</f>
        <v>528.72</v>
      </c>
      <c r="E291">
        <f>ETH_5MIN_Raw_Data!D295</f>
        <v>527.02</v>
      </c>
      <c r="F291">
        <f>ETH_5MIN_Raw_Data!E295</f>
        <v>527.70000000000005</v>
      </c>
      <c r="G291">
        <f>ETH_5MIN_Raw_Data!F295</f>
        <v>59</v>
      </c>
      <c r="H291">
        <f>ETH_5MIN_Raw_Data!G295</f>
        <v>5008</v>
      </c>
      <c r="I291">
        <f t="shared" si="110"/>
        <v>0.56016860180953776</v>
      </c>
      <c r="J291">
        <f t="shared" si="111"/>
        <v>0.91809430045661733</v>
      </c>
      <c r="K291">
        <f t="shared" si="98"/>
        <v>521.09199999999987</v>
      </c>
      <c r="L291">
        <f t="shared" si="112"/>
        <v>518.12633333333338</v>
      </c>
      <c r="M291">
        <f t="shared" si="90"/>
        <v>516.49216666666666</v>
      </c>
      <c r="N291">
        <f t="shared" si="91"/>
        <v>1.4980370057581949</v>
      </c>
      <c r="O291">
        <f t="shared" si="93"/>
        <v>-3.4868296380519835E-3</v>
      </c>
      <c r="P291">
        <f t="shared" si="92"/>
        <v>-1</v>
      </c>
      <c r="Q291">
        <f t="shared" si="94"/>
        <v>-7.8643168466933679E-3</v>
      </c>
      <c r="R291">
        <f t="shared" si="95"/>
        <v>-2.3668751184385082E-2</v>
      </c>
      <c r="S291">
        <f t="shared" si="107"/>
        <v>523.74444444444453</v>
      </c>
      <c r="T291">
        <f t="shared" si="99"/>
        <v>3.9555555555555202</v>
      </c>
      <c r="U291">
        <f t="shared" si="100"/>
        <v>3.2564982830106923</v>
      </c>
      <c r="V291">
        <f t="shared" si="108"/>
        <v>1.2146653281507449</v>
      </c>
      <c r="W291">
        <f t="shared" si="101"/>
        <v>29462.2</v>
      </c>
      <c r="X291">
        <f t="shared" si="102"/>
        <v>-0.99333979252339299</v>
      </c>
      <c r="Y291">
        <f t="shared" si="103"/>
        <v>46804.70000000007</v>
      </c>
      <c r="Z291">
        <f t="shared" si="104"/>
        <v>-41796.70000000007</v>
      </c>
      <c r="AA291">
        <f t="shared" si="105"/>
        <v>21563.153397495909</v>
      </c>
      <c r="AB291">
        <f t="shared" si="109"/>
        <v>-1.9383389446579666</v>
      </c>
      <c r="AC291">
        <f t="shared" si="96"/>
        <v>3.2204898933450386E-3</v>
      </c>
      <c r="AD291">
        <f t="shared" si="106"/>
        <v>-0.44038343440703231</v>
      </c>
    </row>
    <row r="292" spans="1:30" x14ac:dyDescent="0.25">
      <c r="A292">
        <f t="shared" si="97"/>
        <v>291</v>
      </c>
      <c r="B292" s="1">
        <f>ETH_5MIN_Raw_Data!A296</f>
        <v>43203.375</v>
      </c>
      <c r="C292">
        <f>ETH_5MIN_Raw_Data!B296</f>
        <v>527.94000000000005</v>
      </c>
      <c r="D292">
        <f>ETH_5MIN_Raw_Data!C296</f>
        <v>529.09</v>
      </c>
      <c r="E292">
        <f>ETH_5MIN_Raw_Data!D296</f>
        <v>522.98</v>
      </c>
      <c r="F292">
        <f>ETH_5MIN_Raw_Data!E296</f>
        <v>525.86</v>
      </c>
      <c r="G292">
        <f>ETH_5MIN_Raw_Data!F296</f>
        <v>160</v>
      </c>
      <c r="H292">
        <f>ETH_5MIN_Raw_Data!G296</f>
        <v>41630</v>
      </c>
      <c r="I292">
        <f t="shared" si="110"/>
        <v>0.10488983496332915</v>
      </c>
      <c r="J292">
        <f t="shared" si="111"/>
        <v>0.8920444588950831</v>
      </c>
      <c r="K292">
        <f t="shared" si="98"/>
        <v>522.40599999999995</v>
      </c>
      <c r="L292">
        <f t="shared" si="112"/>
        <v>518.67300000000012</v>
      </c>
      <c r="M292">
        <f t="shared" si="90"/>
        <v>516.75599999999997</v>
      </c>
      <c r="N292">
        <f t="shared" si="91"/>
        <v>0.8179617080664241</v>
      </c>
      <c r="O292">
        <f t="shared" si="93"/>
        <v>1.3311527783048022E-4</v>
      </c>
      <c r="P292">
        <f t="shared" si="92"/>
        <v>1</v>
      </c>
      <c r="Q292">
        <f t="shared" si="94"/>
        <v>-5.9901875023770151E-3</v>
      </c>
      <c r="R292">
        <f t="shared" si="95"/>
        <v>-1.6030882744456819E-2</v>
      </c>
      <c r="S292">
        <f t="shared" si="107"/>
        <v>525.38960784313713</v>
      </c>
      <c r="T292">
        <f t="shared" si="99"/>
        <v>0.47039215686288571</v>
      </c>
      <c r="U292">
        <f t="shared" si="100"/>
        <v>3.2462451914692747</v>
      </c>
      <c r="V292">
        <f t="shared" si="108"/>
        <v>0.14490345895590923</v>
      </c>
      <c r="W292">
        <f t="shared" si="101"/>
        <v>27359.200000000001</v>
      </c>
      <c r="X292">
        <f t="shared" si="102"/>
        <v>0.55538093515887454</v>
      </c>
      <c r="Y292">
        <f t="shared" si="103"/>
        <v>39360.049999999988</v>
      </c>
      <c r="Z292">
        <f t="shared" si="104"/>
        <v>2269.9500000000116</v>
      </c>
      <c r="AA292">
        <f t="shared" si="105"/>
        <v>26061.111136193529</v>
      </c>
      <c r="AB292">
        <f t="shared" si="109"/>
        <v>8.710104446957051E-2</v>
      </c>
      <c r="AC292">
        <f t="shared" si="96"/>
        <v>1.1615196707443445E-2</v>
      </c>
      <c r="AD292">
        <f t="shared" si="106"/>
        <v>1.069354168593603</v>
      </c>
    </row>
    <row r="293" spans="1:30" x14ac:dyDescent="0.25">
      <c r="A293">
        <f t="shared" si="97"/>
        <v>292</v>
      </c>
      <c r="B293" s="1">
        <f>ETH_5MIN_Raw_Data!A297</f>
        <v>43203.378472222219</v>
      </c>
      <c r="C293">
        <f>ETH_5MIN_Raw_Data!B297</f>
        <v>525.87</v>
      </c>
      <c r="D293">
        <f>ETH_5MIN_Raw_Data!C297</f>
        <v>526.99</v>
      </c>
      <c r="E293">
        <f>ETH_5MIN_Raw_Data!D297</f>
        <v>524.70000000000005</v>
      </c>
      <c r="F293">
        <f>ETH_5MIN_Raw_Data!E297</f>
        <v>525.92999999999995</v>
      </c>
      <c r="G293">
        <f>ETH_5MIN_Raw_Data!F297</f>
        <v>48</v>
      </c>
      <c r="H293">
        <f>ETH_5MIN_Raw_Data!G297</f>
        <v>6117</v>
      </c>
      <c r="I293">
        <f t="shared" si="110"/>
        <v>-0.29623878399503178</v>
      </c>
      <c r="J293">
        <f t="shared" si="111"/>
        <v>0.76537018050497785</v>
      </c>
      <c r="K293">
        <f t="shared" si="98"/>
        <v>523.3359999999999</v>
      </c>
      <c r="L293">
        <f t="shared" si="112"/>
        <v>519.13600000000008</v>
      </c>
      <c r="M293">
        <f t="shared" si="90"/>
        <v>517.03066666666666</v>
      </c>
      <c r="N293">
        <f t="shared" si="91"/>
        <v>0.67561100878933233</v>
      </c>
      <c r="O293">
        <f t="shared" si="93"/>
        <v>1.2359059190388284E-3</v>
      </c>
      <c r="P293">
        <f t="shared" si="92"/>
        <v>1</v>
      </c>
      <c r="Q293">
        <f t="shared" si="94"/>
        <v>-4.3541916224591939E-3</v>
      </c>
      <c r="R293">
        <f t="shared" si="95"/>
        <v>-1.3404825737265331E-2</v>
      </c>
      <c r="S293">
        <f t="shared" si="107"/>
        <v>526.41</v>
      </c>
      <c r="T293">
        <f t="shared" si="99"/>
        <v>-0.48000000000001819</v>
      </c>
      <c r="U293">
        <f t="shared" si="100"/>
        <v>3.1251616098562711</v>
      </c>
      <c r="V293">
        <f t="shared" si="108"/>
        <v>-0.15359205696312575</v>
      </c>
      <c r="W293">
        <f t="shared" si="101"/>
        <v>30828.3</v>
      </c>
      <c r="X293">
        <f t="shared" si="102"/>
        <v>-0.98695924257399537</v>
      </c>
      <c r="Y293">
        <f t="shared" si="103"/>
        <v>40634.700000000012</v>
      </c>
      <c r="Z293">
        <f t="shared" si="104"/>
        <v>-34517.700000000012</v>
      </c>
      <c r="AA293">
        <f t="shared" si="105"/>
        <v>26062.017031379964</v>
      </c>
      <c r="AB293">
        <f t="shared" si="109"/>
        <v>-1.3244446873946474</v>
      </c>
      <c r="AC293">
        <f t="shared" si="96"/>
        <v>4.3548954539835193E-3</v>
      </c>
      <c r="AD293">
        <f t="shared" si="106"/>
        <v>-0.64144818457060193</v>
      </c>
    </row>
    <row r="294" spans="1:30" x14ac:dyDescent="0.25">
      <c r="A294">
        <f t="shared" si="97"/>
        <v>293</v>
      </c>
      <c r="B294" s="1">
        <f>ETH_5MIN_Raw_Data!A298</f>
        <v>43203.381944444445</v>
      </c>
      <c r="C294">
        <f>ETH_5MIN_Raw_Data!B298</f>
        <v>526.5</v>
      </c>
      <c r="D294">
        <f>ETH_5MIN_Raw_Data!C298</f>
        <v>526.67999999999995</v>
      </c>
      <c r="E294">
        <f>ETH_5MIN_Raw_Data!D298</f>
        <v>524.64</v>
      </c>
      <c r="F294">
        <f>ETH_5MIN_Raw_Data!E298</f>
        <v>526.58000000000004</v>
      </c>
      <c r="G294">
        <f>ETH_5MIN_Raw_Data!F298</f>
        <v>44</v>
      </c>
      <c r="H294">
        <f>ETH_5MIN_Raw_Data!G298</f>
        <v>5666</v>
      </c>
      <c r="I294">
        <f t="shared" si="110"/>
        <v>-0.67074945609485548</v>
      </c>
      <c r="J294">
        <f t="shared" si="111"/>
        <v>0.60795812155457607</v>
      </c>
      <c r="K294">
        <f t="shared" si="98"/>
        <v>523.95399999999995</v>
      </c>
      <c r="L294">
        <f t="shared" si="112"/>
        <v>519.5333333333333</v>
      </c>
      <c r="M294">
        <f t="shared" si="90"/>
        <v>517.27516666666668</v>
      </c>
      <c r="N294">
        <f t="shared" si="91"/>
        <v>0.70826494455587508</v>
      </c>
      <c r="O294">
        <f t="shared" si="93"/>
        <v>-4.7286262296327413E-3</v>
      </c>
      <c r="P294">
        <f t="shared" si="92"/>
        <v>-1</v>
      </c>
      <c r="Q294">
        <f t="shared" si="94"/>
        <v>-8.7356147214098945E-3</v>
      </c>
      <c r="R294">
        <f t="shared" si="95"/>
        <v>-1.5951992099965989E-2</v>
      </c>
      <c r="S294">
        <f t="shared" si="107"/>
        <v>527.25542483660138</v>
      </c>
      <c r="T294">
        <f t="shared" si="99"/>
        <v>-0.67542483660133712</v>
      </c>
      <c r="U294">
        <f t="shared" si="100"/>
        <v>3.0256704054884995</v>
      </c>
      <c r="V294">
        <f t="shared" si="108"/>
        <v>-0.22323146479409367</v>
      </c>
      <c r="W294">
        <f t="shared" si="101"/>
        <v>29412</v>
      </c>
      <c r="X294">
        <f t="shared" si="102"/>
        <v>-0.91410294458953534</v>
      </c>
      <c r="Y294">
        <f t="shared" si="103"/>
        <v>32226</v>
      </c>
      <c r="Z294">
        <f t="shared" si="104"/>
        <v>-26560</v>
      </c>
      <c r="AA294">
        <f t="shared" si="105"/>
        <v>28815.826999684698</v>
      </c>
      <c r="AB294">
        <f t="shared" si="109"/>
        <v>-0.9217156946524776</v>
      </c>
      <c r="AC294">
        <f t="shared" si="96"/>
        <v>3.8808355210591707E-3</v>
      </c>
      <c r="AD294">
        <f t="shared" si="106"/>
        <v>-0.73369072511679312</v>
      </c>
    </row>
    <row r="295" spans="1:30" x14ac:dyDescent="0.25">
      <c r="A295">
        <f t="shared" si="97"/>
        <v>294</v>
      </c>
      <c r="B295" s="1">
        <f>ETH_5MIN_Raw_Data!A299</f>
        <v>43203.385416666664</v>
      </c>
      <c r="C295">
        <f>ETH_5MIN_Raw_Data!B299</f>
        <v>526.24</v>
      </c>
      <c r="D295">
        <f>ETH_5MIN_Raw_Data!C299</f>
        <v>527.05999999999995</v>
      </c>
      <c r="E295">
        <f>ETH_5MIN_Raw_Data!D299</f>
        <v>521.37</v>
      </c>
      <c r="F295">
        <f>ETH_5MIN_Raw_Data!E299</f>
        <v>524.09</v>
      </c>
      <c r="G295">
        <f>ETH_5MIN_Raw_Data!F299</f>
        <v>162</v>
      </c>
      <c r="H295">
        <f>ETH_5MIN_Raw_Data!G299</f>
        <v>30069</v>
      </c>
      <c r="I295">
        <f t="shared" si="110"/>
        <v>-0.79952252309124949</v>
      </c>
      <c r="J295">
        <f t="shared" si="111"/>
        <v>0.49307775621750266</v>
      </c>
      <c r="K295">
        <f t="shared" si="98"/>
        <v>524.74599999999998</v>
      </c>
      <c r="L295">
        <f t="shared" si="112"/>
        <v>519.87033333333341</v>
      </c>
      <c r="M295">
        <f t="shared" si="90"/>
        <v>517.48483333333331</v>
      </c>
      <c r="N295">
        <f t="shared" si="91"/>
        <v>-0.19773425118756072</v>
      </c>
      <c r="O295">
        <f t="shared" si="93"/>
        <v>-1.0303573813659434E-3</v>
      </c>
      <c r="P295">
        <f t="shared" si="92"/>
        <v>-1</v>
      </c>
      <c r="Q295">
        <f t="shared" si="94"/>
        <v>-6.5065160564026824E-3</v>
      </c>
      <c r="R295">
        <f t="shared" si="95"/>
        <v>-1.6771928485565604E-2</v>
      </c>
      <c r="S295">
        <f t="shared" si="107"/>
        <v>528.44117647058829</v>
      </c>
      <c r="T295">
        <f t="shared" si="99"/>
        <v>-4.351176470588257</v>
      </c>
      <c r="U295">
        <f t="shared" si="100"/>
        <v>2.6318370394594179</v>
      </c>
      <c r="V295">
        <f t="shared" si="108"/>
        <v>-1.6532849129146663</v>
      </c>
      <c r="W295">
        <f t="shared" si="101"/>
        <v>29143.200000000001</v>
      </c>
      <c r="X295">
        <f t="shared" si="102"/>
        <v>3.5326735004134989E-2</v>
      </c>
      <c r="Y295">
        <f t="shared" si="103"/>
        <v>26662.400000000001</v>
      </c>
      <c r="Z295">
        <f t="shared" si="104"/>
        <v>3406.5999999999985</v>
      </c>
      <c r="AA295">
        <f t="shared" si="105"/>
        <v>28863.791613054203</v>
      </c>
      <c r="AB295">
        <f t="shared" si="109"/>
        <v>0.11802330219357939</v>
      </c>
      <c r="AC295">
        <f t="shared" si="96"/>
        <v>1.0854325038390625E-2</v>
      </c>
      <c r="AD295">
        <f t="shared" si="106"/>
        <v>0.98631129040177101</v>
      </c>
    </row>
    <row r="296" spans="1:30" x14ac:dyDescent="0.25">
      <c r="A296">
        <f t="shared" si="97"/>
        <v>295</v>
      </c>
      <c r="B296" s="1">
        <f>ETH_5MIN_Raw_Data!A300</f>
        <v>43203.388888888891</v>
      </c>
      <c r="C296">
        <f>ETH_5MIN_Raw_Data!B300</f>
        <v>524.09</v>
      </c>
      <c r="D296">
        <f>ETH_5MIN_Raw_Data!C300</f>
        <v>526.46</v>
      </c>
      <c r="E296">
        <f>ETH_5MIN_Raw_Data!D300</f>
        <v>523.54</v>
      </c>
      <c r="F296">
        <f>ETH_5MIN_Raw_Data!E300</f>
        <v>523.54999999999995</v>
      </c>
      <c r="G296">
        <f>ETH_5MIN_Raw_Data!F300</f>
        <v>175</v>
      </c>
      <c r="H296">
        <f>ETH_5MIN_Raw_Data!G300</f>
        <v>15517</v>
      </c>
      <c r="I296">
        <f t="shared" si="110"/>
        <v>-0.85616675734757353</v>
      </c>
      <c r="J296">
        <f t="shared" si="111"/>
        <v>0.3754162356899774</v>
      </c>
      <c r="K296">
        <f t="shared" si="98"/>
        <v>525.21199999999999</v>
      </c>
      <c r="L296">
        <f t="shared" si="112"/>
        <v>520.18566666666675</v>
      </c>
      <c r="M296">
        <f t="shared" si="90"/>
        <v>517.64433333333329</v>
      </c>
      <c r="N296">
        <f t="shared" si="91"/>
        <v>-0.58737611598645423</v>
      </c>
      <c r="O296">
        <f t="shared" si="93"/>
        <v>-1.6044312864099289E-3</v>
      </c>
      <c r="P296">
        <f t="shared" si="92"/>
        <v>-1</v>
      </c>
      <c r="Q296">
        <f t="shared" si="94"/>
        <v>-1.5929710629357118E-2</v>
      </c>
      <c r="R296">
        <f t="shared" si="95"/>
        <v>-1.5662305414955464E-2</v>
      </c>
      <c r="S296">
        <f t="shared" si="107"/>
        <v>528.91457516339869</v>
      </c>
      <c r="T296">
        <f t="shared" si="99"/>
        <v>-5.3645751633987402</v>
      </c>
      <c r="U296">
        <f t="shared" si="100"/>
        <v>2.4160203701468865</v>
      </c>
      <c r="V296">
        <f t="shared" si="108"/>
        <v>-2.2204180186910389</v>
      </c>
      <c r="W296">
        <f t="shared" si="101"/>
        <v>31623.8</v>
      </c>
      <c r="X296">
        <f t="shared" si="102"/>
        <v>-0.64494241887891834</v>
      </c>
      <c r="Y296">
        <f t="shared" si="103"/>
        <v>28553.300000000003</v>
      </c>
      <c r="Z296">
        <f t="shared" si="104"/>
        <v>-13036.300000000003</v>
      </c>
      <c r="AA296">
        <f t="shared" si="105"/>
        <v>26074.35916572122</v>
      </c>
      <c r="AB296">
        <f t="shared" si="109"/>
        <v>-0.49996626636708436</v>
      </c>
      <c r="AC296">
        <f t="shared" si="96"/>
        <v>5.5619047619049006E-3</v>
      </c>
      <c r="AD296">
        <f t="shared" si="106"/>
        <v>1.0751013533388141</v>
      </c>
    </row>
    <row r="297" spans="1:30" x14ac:dyDescent="0.25">
      <c r="A297">
        <f t="shared" si="97"/>
        <v>296</v>
      </c>
      <c r="B297" s="1">
        <f>ETH_5MIN_Raw_Data!A301</f>
        <v>43203.392361111109</v>
      </c>
      <c r="C297">
        <f>ETH_5MIN_Raw_Data!B301</f>
        <v>523.67999999999995</v>
      </c>
      <c r="D297">
        <f>ETH_5MIN_Raw_Data!C301</f>
        <v>524.03</v>
      </c>
      <c r="E297">
        <f>ETH_5MIN_Raw_Data!D301</f>
        <v>522.53</v>
      </c>
      <c r="F297">
        <f>ETH_5MIN_Raw_Data!E301</f>
        <v>522.71</v>
      </c>
      <c r="G297">
        <f>ETH_5MIN_Raw_Data!F301</f>
        <v>40</v>
      </c>
      <c r="H297">
        <f>ETH_5MIN_Raw_Data!G301</f>
        <v>6446</v>
      </c>
      <c r="I297">
        <f t="shared" si="110"/>
        <v>-0.88126953773874828</v>
      </c>
      <c r="J297">
        <f t="shared" si="111"/>
        <v>0.37592908425556376</v>
      </c>
      <c r="K297">
        <f t="shared" si="98"/>
        <v>525.59900000000005</v>
      </c>
      <c r="L297">
        <f t="shared" si="112"/>
        <v>520.45433333333335</v>
      </c>
      <c r="M297">
        <f t="shared" si="90"/>
        <v>517.78683333333333</v>
      </c>
      <c r="N297">
        <f t="shared" si="91"/>
        <v>-1.2827452336967693</v>
      </c>
      <c r="O297">
        <f t="shared" si="93"/>
        <v>1.7791892253830037E-3</v>
      </c>
      <c r="P297">
        <f t="shared" si="92"/>
        <v>1</v>
      </c>
      <c r="Q297">
        <f t="shared" si="94"/>
        <v>-1.0101203344110665E-2</v>
      </c>
      <c r="R297">
        <f t="shared" si="95"/>
        <v>-1.0675135352298675E-2</v>
      </c>
      <c r="S297">
        <f t="shared" si="107"/>
        <v>528.70843137254883</v>
      </c>
      <c r="T297">
        <f t="shared" si="99"/>
        <v>-5.9984313725487937</v>
      </c>
      <c r="U297">
        <f t="shared" si="100"/>
        <v>2.6740322579415574</v>
      </c>
      <c r="V297">
        <f t="shared" si="108"/>
        <v>-2.2432157857236636</v>
      </c>
      <c r="W297">
        <f t="shared" si="101"/>
        <v>32978.400000000001</v>
      </c>
      <c r="X297">
        <f t="shared" si="102"/>
        <v>-1.1213182819322176</v>
      </c>
      <c r="Y297">
        <f t="shared" si="103"/>
        <v>27022.375</v>
      </c>
      <c r="Z297">
        <f t="shared" si="104"/>
        <v>-20576.375</v>
      </c>
      <c r="AA297">
        <f t="shared" si="105"/>
        <v>18244.130088714541</v>
      </c>
      <c r="AB297">
        <f t="shared" si="109"/>
        <v>-1.1278353585479057</v>
      </c>
      <c r="AC297">
        <f t="shared" si="96"/>
        <v>2.8665341690872958E-3</v>
      </c>
      <c r="AD297">
        <f t="shared" si="106"/>
        <v>-0.98971513757498675</v>
      </c>
    </row>
    <row r="298" spans="1:30" x14ac:dyDescent="0.25">
      <c r="A298">
        <f t="shared" si="97"/>
        <v>297</v>
      </c>
      <c r="B298" s="1">
        <f>ETH_5MIN_Raw_Data!A302</f>
        <v>43203.395833333336</v>
      </c>
      <c r="C298">
        <f>ETH_5MIN_Raw_Data!B302</f>
        <v>522.71</v>
      </c>
      <c r="D298">
        <f>ETH_5MIN_Raw_Data!C302</f>
        <v>524.15</v>
      </c>
      <c r="E298">
        <f>ETH_5MIN_Raw_Data!D302</f>
        <v>520.9</v>
      </c>
      <c r="F298">
        <f>ETH_5MIN_Raw_Data!E302</f>
        <v>523.64</v>
      </c>
      <c r="G298">
        <f>ETH_5MIN_Raw_Data!F302</f>
        <v>111</v>
      </c>
      <c r="H298">
        <f>ETH_5MIN_Raw_Data!G302</f>
        <v>28558</v>
      </c>
      <c r="I298">
        <f t="shared" si="110"/>
        <v>-0.99465350903347893</v>
      </c>
      <c r="J298">
        <f t="shared" si="111"/>
        <v>0.38976795478712661</v>
      </c>
      <c r="K298">
        <f t="shared" si="98"/>
        <v>525.83000000000004</v>
      </c>
      <c r="L298">
        <f t="shared" si="112"/>
        <v>520.76400000000001</v>
      </c>
      <c r="M298">
        <f t="shared" si="90"/>
        <v>517.89816666666661</v>
      </c>
      <c r="N298">
        <f t="shared" si="91"/>
        <v>-1.2337842160496972</v>
      </c>
      <c r="O298">
        <f t="shared" si="93"/>
        <v>-3.1701168741883131E-3</v>
      </c>
      <c r="P298">
        <f t="shared" si="92"/>
        <v>-1</v>
      </c>
      <c r="Q298">
        <f t="shared" si="94"/>
        <v>-9.0902146512871259E-3</v>
      </c>
      <c r="R298">
        <f t="shared" si="95"/>
        <v>-2.0185623710946329E-2</v>
      </c>
      <c r="S298">
        <f t="shared" si="107"/>
        <v>528.25647058823529</v>
      </c>
      <c r="T298">
        <f t="shared" si="99"/>
        <v>-4.6164705882353019</v>
      </c>
      <c r="U298">
        <f t="shared" si="100"/>
        <v>2.9828008054503017</v>
      </c>
      <c r="V298">
        <f t="shared" si="108"/>
        <v>-1.5476965742398516</v>
      </c>
      <c r="W298">
        <f t="shared" si="101"/>
        <v>28223.599999999999</v>
      </c>
      <c r="X298">
        <f t="shared" si="102"/>
        <v>1.4086981252479839E-2</v>
      </c>
      <c r="Y298">
        <f t="shared" si="103"/>
        <v>22573.85</v>
      </c>
      <c r="Z298">
        <f t="shared" si="104"/>
        <v>5984.1500000000015</v>
      </c>
      <c r="AA298">
        <f t="shared" si="105"/>
        <v>18211.892397385269</v>
      </c>
      <c r="AB298">
        <f t="shared" si="109"/>
        <v>0.3285847439368334</v>
      </c>
      <c r="AC298">
        <f t="shared" si="96"/>
        <v>6.2197980957848908E-3</v>
      </c>
      <c r="AD298">
        <f t="shared" si="106"/>
        <v>7.5605552841101611E-2</v>
      </c>
    </row>
    <row r="299" spans="1:30" x14ac:dyDescent="0.25">
      <c r="A299">
        <f t="shared" si="97"/>
        <v>298</v>
      </c>
      <c r="B299" s="1">
        <f>ETH_5MIN_Raw_Data!A303</f>
        <v>43203.399305555555</v>
      </c>
      <c r="C299">
        <f>ETH_5MIN_Raw_Data!B303</f>
        <v>523.36</v>
      </c>
      <c r="D299">
        <f>ETH_5MIN_Raw_Data!C303</f>
        <v>524.71</v>
      </c>
      <c r="E299">
        <f>ETH_5MIN_Raw_Data!D303</f>
        <v>521.98</v>
      </c>
      <c r="F299">
        <f>ETH_5MIN_Raw_Data!E303</f>
        <v>521.98</v>
      </c>
      <c r="G299">
        <f>ETH_5MIN_Raw_Data!F303</f>
        <v>63</v>
      </c>
      <c r="H299">
        <f>ETH_5MIN_Raw_Data!G303</f>
        <v>18047</v>
      </c>
      <c r="I299">
        <f t="shared" si="110"/>
        <v>-0.93075802744686342</v>
      </c>
      <c r="J299">
        <f t="shared" si="111"/>
        <v>0.34672700364039877</v>
      </c>
      <c r="K299">
        <f t="shared" si="98"/>
        <v>525.54999999999995</v>
      </c>
      <c r="L299">
        <f t="shared" si="112"/>
        <v>521.096</v>
      </c>
      <c r="M299">
        <f t="shared" si="90"/>
        <v>517.9464999999999</v>
      </c>
      <c r="N299">
        <f t="shared" si="91"/>
        <v>-1.9042451132797287</v>
      </c>
      <c r="O299">
        <f t="shared" si="93"/>
        <v>-2.490516878041435E-3</v>
      </c>
      <c r="P299">
        <f t="shared" si="92"/>
        <v>-1</v>
      </c>
      <c r="Q299">
        <f t="shared" si="94"/>
        <v>-7.2799724127362506E-3</v>
      </c>
      <c r="R299">
        <f t="shared" si="95"/>
        <v>-1.8544771830338449E-2</v>
      </c>
      <c r="S299">
        <f t="shared" si="107"/>
        <v>527.70379084967317</v>
      </c>
      <c r="T299">
        <f t="shared" si="99"/>
        <v>-5.7237908496731507</v>
      </c>
      <c r="U299">
        <f t="shared" si="100"/>
        <v>3.1297700752793913</v>
      </c>
      <c r="V299">
        <f t="shared" si="108"/>
        <v>-1.8288215146801778</v>
      </c>
      <c r="W299">
        <f t="shared" si="101"/>
        <v>23152.5</v>
      </c>
      <c r="X299">
        <f t="shared" si="102"/>
        <v>-0.30662950183005155</v>
      </c>
      <c r="Y299">
        <f t="shared" si="103"/>
        <v>21278.274999999994</v>
      </c>
      <c r="Z299">
        <f t="shared" si="104"/>
        <v>-3231.2749999999942</v>
      </c>
      <c r="AA299">
        <f t="shared" si="105"/>
        <v>16653.550494632451</v>
      </c>
      <c r="AB299">
        <f t="shared" si="109"/>
        <v>-0.19402919521824824</v>
      </c>
      <c r="AC299">
        <f t="shared" si="96"/>
        <v>5.2164442193964175E-3</v>
      </c>
      <c r="AD299">
        <f t="shared" si="106"/>
        <v>-0.64301755273116568</v>
      </c>
    </row>
    <row r="300" spans="1:30" x14ac:dyDescent="0.25">
      <c r="A300">
        <f t="shared" si="97"/>
        <v>299</v>
      </c>
      <c r="B300" s="1">
        <f>ETH_5MIN_Raw_Data!A304</f>
        <v>43203.402777777781</v>
      </c>
      <c r="C300">
        <f>ETH_5MIN_Raw_Data!B304</f>
        <v>522.86</v>
      </c>
      <c r="D300">
        <f>ETH_5MIN_Raw_Data!C304</f>
        <v>523.13</v>
      </c>
      <c r="E300">
        <f>ETH_5MIN_Raw_Data!D304</f>
        <v>520.54999999999995</v>
      </c>
      <c r="F300">
        <f>ETH_5MIN_Raw_Data!E304</f>
        <v>520.67999999999995</v>
      </c>
      <c r="G300">
        <f>ETH_5MIN_Raw_Data!F304</f>
        <v>61</v>
      </c>
      <c r="H300">
        <f>ETH_5MIN_Raw_Data!G304</f>
        <v>22102</v>
      </c>
      <c r="I300">
        <f t="shared" si="110"/>
        <v>-0.85206722125091527</v>
      </c>
      <c r="J300">
        <f t="shared" si="111"/>
        <v>0.31135427397527271</v>
      </c>
      <c r="K300">
        <f t="shared" si="98"/>
        <v>525.07500000000005</v>
      </c>
      <c r="L300">
        <f t="shared" si="112"/>
        <v>521.29566666666665</v>
      </c>
      <c r="M300">
        <f t="shared" si="90"/>
        <v>517.92949999999996</v>
      </c>
      <c r="N300">
        <f t="shared" si="91"/>
        <v>-2.0894615656287616</v>
      </c>
      <c r="O300">
        <f t="shared" si="93"/>
        <v>-1.0505492817085184E-2</v>
      </c>
      <c r="P300">
        <f t="shared" si="92"/>
        <v>-1</v>
      </c>
      <c r="Q300">
        <f t="shared" si="94"/>
        <v>-1.0332641929784121E-2</v>
      </c>
      <c r="R300">
        <f t="shared" si="95"/>
        <v>-1.3059844818314426E-2</v>
      </c>
      <c r="S300">
        <f t="shared" si="107"/>
        <v>526.43307189542475</v>
      </c>
      <c r="T300">
        <f t="shared" si="99"/>
        <v>-5.7530718954247959</v>
      </c>
      <c r="U300">
        <f t="shared" si="100"/>
        <v>3.1502683951486499</v>
      </c>
      <c r="V300">
        <f t="shared" si="108"/>
        <v>-1.8262164278714828</v>
      </c>
      <c r="W300">
        <f t="shared" si="101"/>
        <v>19987.8</v>
      </c>
      <c r="X300">
        <f t="shared" si="102"/>
        <v>0.1497281874288747</v>
      </c>
      <c r="Y300">
        <f t="shared" si="103"/>
        <v>18815.625</v>
      </c>
      <c r="Z300">
        <f t="shared" si="104"/>
        <v>3286.375</v>
      </c>
      <c r="AA300">
        <f t="shared" si="105"/>
        <v>15386.984118472381</v>
      </c>
      <c r="AB300">
        <f t="shared" si="109"/>
        <v>0.21358149034901786</v>
      </c>
      <c r="AC300">
        <f t="shared" si="96"/>
        <v>4.9440441514641293E-3</v>
      </c>
      <c r="AD300">
        <f t="shared" si="106"/>
        <v>-0.6346422233366199</v>
      </c>
    </row>
    <row r="301" spans="1:30" x14ac:dyDescent="0.25">
      <c r="A301">
        <f t="shared" si="97"/>
        <v>300</v>
      </c>
      <c r="B301" s="1">
        <f>ETH_5MIN_Raw_Data!A305</f>
        <v>43203.40625</v>
      </c>
      <c r="C301">
        <f>ETH_5MIN_Raw_Data!B305</f>
        <v>520.67999999999995</v>
      </c>
      <c r="D301">
        <f>ETH_5MIN_Raw_Data!C305</f>
        <v>520.91999999999996</v>
      </c>
      <c r="E301">
        <f>ETH_5MIN_Raw_Data!D305</f>
        <v>514.5</v>
      </c>
      <c r="F301">
        <f>ETH_5MIN_Raw_Data!E305</f>
        <v>515.21</v>
      </c>
      <c r="G301">
        <f>ETH_5MIN_Raw_Data!F305</f>
        <v>207</v>
      </c>
      <c r="H301">
        <f>ETH_5MIN_Raw_Data!G305</f>
        <v>91656</v>
      </c>
      <c r="I301">
        <f t="shared" si="110"/>
        <v>-0.88136634883879772</v>
      </c>
      <c r="J301">
        <f t="shared" si="111"/>
        <v>0.23705910459113799</v>
      </c>
      <c r="K301">
        <f t="shared" si="98"/>
        <v>524.27200000000016</v>
      </c>
      <c r="L301">
        <f t="shared" si="112"/>
        <v>521.39933333333329</v>
      </c>
      <c r="M301">
        <f t="shared" si="90"/>
        <v>517.90783333333331</v>
      </c>
      <c r="N301">
        <f t="shared" si="91"/>
        <v>-4.3251472664933877</v>
      </c>
      <c r="O301">
        <f t="shared" si="93"/>
        <v>4.308922575260405E-3</v>
      </c>
      <c r="P301">
        <f t="shared" si="92"/>
        <v>1</v>
      </c>
      <c r="Q301">
        <f t="shared" si="94"/>
        <v>2.7173385609748714E-4</v>
      </c>
      <c r="R301">
        <f t="shared" si="95"/>
        <v>-4.2701034529614581E-4</v>
      </c>
      <c r="S301">
        <f t="shared" si="107"/>
        <v>524.98941176470578</v>
      </c>
      <c r="T301">
        <f t="shared" si="99"/>
        <v>-9.7794117647057419</v>
      </c>
      <c r="U301">
        <f t="shared" si="100"/>
        <v>3.1818029228790143</v>
      </c>
      <c r="V301">
        <f t="shared" si="108"/>
        <v>-3.0735441514576785</v>
      </c>
      <c r="W301">
        <f t="shared" si="101"/>
        <v>17916</v>
      </c>
      <c r="X301">
        <f t="shared" si="102"/>
        <v>6.1577293128302673</v>
      </c>
      <c r="Y301">
        <f t="shared" si="103"/>
        <v>15633.650000000023</v>
      </c>
      <c r="Z301">
        <f t="shared" si="104"/>
        <v>76022.349999999977</v>
      </c>
      <c r="AA301">
        <f t="shared" si="105"/>
        <v>13276.765031266259</v>
      </c>
      <c r="AB301">
        <f t="shared" si="109"/>
        <v>5.7259693774025777</v>
      </c>
      <c r="AC301">
        <f t="shared" si="96"/>
        <v>1.2400764906994183E-2</v>
      </c>
      <c r="AD301">
        <f t="shared" si="106"/>
        <v>1.441662154562642</v>
      </c>
    </row>
    <row r="302" spans="1:30" x14ac:dyDescent="0.25">
      <c r="A302">
        <f t="shared" si="97"/>
        <v>301</v>
      </c>
      <c r="B302" s="1">
        <f>ETH_5MIN_Raw_Data!A306</f>
        <v>43203.409722222219</v>
      </c>
      <c r="C302">
        <f>ETH_5MIN_Raw_Data!B306</f>
        <v>515.99</v>
      </c>
      <c r="D302">
        <f>ETH_5MIN_Raw_Data!C306</f>
        <v>518.51</v>
      </c>
      <c r="E302">
        <f>ETH_5MIN_Raw_Data!D306</f>
        <v>514.5</v>
      </c>
      <c r="F302">
        <f>ETH_5MIN_Raw_Data!E306</f>
        <v>517.42999999999995</v>
      </c>
      <c r="G302">
        <f>ETH_5MIN_Raw_Data!F306</f>
        <v>102</v>
      </c>
      <c r="H302">
        <f>ETH_5MIN_Raw_Data!G306</f>
        <v>27543</v>
      </c>
      <c r="I302">
        <f t="shared" si="110"/>
        <v>-0.918528757434661</v>
      </c>
      <c r="J302">
        <f t="shared" si="111"/>
        <v>0.23825511316955128</v>
      </c>
      <c r="K302">
        <f t="shared" si="98"/>
        <v>523.02300000000002</v>
      </c>
      <c r="L302">
        <f t="shared" si="112"/>
        <v>521.30033333333336</v>
      </c>
      <c r="M302">
        <f t="shared" si="90"/>
        <v>517.83083333333332</v>
      </c>
      <c r="N302">
        <f t="shared" si="91"/>
        <v>-1.780570917698157</v>
      </c>
      <c r="O302">
        <f t="shared" si="93"/>
        <v>2.8023114237675541E-3</v>
      </c>
      <c r="P302">
        <f t="shared" si="92"/>
        <v>1</v>
      </c>
      <c r="Q302">
        <f t="shared" si="94"/>
        <v>-5.7978857043456029E-4</v>
      </c>
      <c r="R302">
        <f t="shared" si="95"/>
        <v>-1.178903426550258E-3</v>
      </c>
      <c r="S302">
        <f t="shared" si="107"/>
        <v>522.66640522875821</v>
      </c>
      <c r="T302">
        <f t="shared" si="99"/>
        <v>-5.2364052287582581</v>
      </c>
      <c r="U302">
        <f t="shared" si="100"/>
        <v>3.7578561212663675</v>
      </c>
      <c r="V302">
        <f t="shared" si="108"/>
        <v>-1.3934554862610418</v>
      </c>
      <c r="W302">
        <f t="shared" si="101"/>
        <v>26580.799999999999</v>
      </c>
      <c r="X302">
        <f t="shared" si="102"/>
        <v>3.9432319629203752E-2</v>
      </c>
      <c r="Y302">
        <f t="shared" si="103"/>
        <v>29032.824999999997</v>
      </c>
      <c r="Z302">
        <f t="shared" si="104"/>
        <v>-1489.8249999999971</v>
      </c>
      <c r="AA302">
        <f t="shared" si="105"/>
        <v>24558.781837541115</v>
      </c>
      <c r="AB302">
        <f t="shared" si="109"/>
        <v>-6.0663635918725277E-2</v>
      </c>
      <c r="AC302">
        <f t="shared" si="96"/>
        <v>7.7637196154925724E-3</v>
      </c>
      <c r="AD302">
        <f t="shared" si="106"/>
        <v>-0.18427191400090354</v>
      </c>
    </row>
    <row r="303" spans="1:30" x14ac:dyDescent="0.25">
      <c r="A303">
        <f t="shared" si="97"/>
        <v>302</v>
      </c>
      <c r="B303" s="1">
        <f>ETH_5MIN_Raw_Data!A307</f>
        <v>43203.413194444445</v>
      </c>
      <c r="C303">
        <f>ETH_5MIN_Raw_Data!B307</f>
        <v>517.66</v>
      </c>
      <c r="D303">
        <f>ETH_5MIN_Raw_Data!C307</f>
        <v>519.86</v>
      </c>
      <c r="E303">
        <f>ETH_5MIN_Raw_Data!D307</f>
        <v>517.11</v>
      </c>
      <c r="F303">
        <f>ETH_5MIN_Raw_Data!E307</f>
        <v>518.88</v>
      </c>
      <c r="G303">
        <f>ETH_5MIN_Raw_Data!F307</f>
        <v>59</v>
      </c>
      <c r="H303">
        <f>ETH_5MIN_Raw_Data!G307</f>
        <v>23751</v>
      </c>
      <c r="I303">
        <f t="shared" si="110"/>
        <v>-0.9441869186953018</v>
      </c>
      <c r="J303">
        <f t="shared" si="111"/>
        <v>0.25610218525071499</v>
      </c>
      <c r="K303">
        <f t="shared" si="98"/>
        <v>522.18000000000006</v>
      </c>
      <c r="L303">
        <f t="shared" si="112"/>
        <v>521.26633333333336</v>
      </c>
      <c r="M303">
        <f t="shared" si="90"/>
        <v>517.85383333333334</v>
      </c>
      <c r="N303">
        <f t="shared" si="91"/>
        <v>-0.97399220300272815</v>
      </c>
      <c r="O303">
        <f t="shared" si="93"/>
        <v>-1.3490595127968808E-3</v>
      </c>
      <c r="P303">
        <f t="shared" si="92"/>
        <v>-1</v>
      </c>
      <c r="Q303">
        <f t="shared" si="94"/>
        <v>-1.1197193956213278E-2</v>
      </c>
      <c r="R303">
        <f t="shared" si="95"/>
        <v>-7.6318223866790715E-3</v>
      </c>
      <c r="S303">
        <f t="shared" si="107"/>
        <v>520.78326797385625</v>
      </c>
      <c r="T303">
        <f t="shared" si="99"/>
        <v>-1.9032679738562592</v>
      </c>
      <c r="U303">
        <f t="shared" si="100"/>
        <v>3.6237355492537673</v>
      </c>
      <c r="V303">
        <f t="shared" si="108"/>
        <v>-0.52522264607531788</v>
      </c>
      <c r="W303">
        <f t="shared" si="101"/>
        <v>25172.1</v>
      </c>
      <c r="X303">
        <f t="shared" si="102"/>
        <v>-5.9477230064129388E-2</v>
      </c>
      <c r="Y303">
        <f t="shared" si="103"/>
        <v>23750.125</v>
      </c>
      <c r="Z303">
        <f t="shared" si="104"/>
        <v>0.875</v>
      </c>
      <c r="AA303">
        <f t="shared" si="105"/>
        <v>21918.159813545506</v>
      </c>
      <c r="AB303">
        <f t="shared" si="109"/>
        <v>3.9921234603794005E-5</v>
      </c>
      <c r="AC303">
        <f t="shared" si="96"/>
        <v>5.3039142887450937E-3</v>
      </c>
      <c r="AD303">
        <f t="shared" si="106"/>
        <v>-0.81212138907130071</v>
      </c>
    </row>
    <row r="304" spans="1:30" x14ac:dyDescent="0.25">
      <c r="A304">
        <f t="shared" si="97"/>
        <v>303</v>
      </c>
      <c r="B304" s="1">
        <f>ETH_5MIN_Raw_Data!A308</f>
        <v>43203.416666666664</v>
      </c>
      <c r="C304">
        <f>ETH_5MIN_Raw_Data!B308</f>
        <v>518.88</v>
      </c>
      <c r="D304">
        <f>ETH_5MIN_Raw_Data!C308</f>
        <v>519.5</v>
      </c>
      <c r="E304">
        <f>ETH_5MIN_Raw_Data!D308</f>
        <v>517.48</v>
      </c>
      <c r="F304">
        <f>ETH_5MIN_Raw_Data!E308</f>
        <v>518.17999999999995</v>
      </c>
      <c r="G304">
        <f>ETH_5MIN_Raw_Data!F308</f>
        <v>78</v>
      </c>
      <c r="H304">
        <f>ETH_5MIN_Raw_Data!G308</f>
        <v>19035</v>
      </c>
      <c r="I304">
        <f t="shared" si="110"/>
        <v>-0.98102952769265483</v>
      </c>
      <c r="J304">
        <f t="shared" si="111"/>
        <v>0.27109675644116282</v>
      </c>
      <c r="K304">
        <f t="shared" si="98"/>
        <v>521.47500000000014</v>
      </c>
      <c r="L304">
        <f t="shared" si="112"/>
        <v>521.23266666666655</v>
      </c>
      <c r="M304">
        <f t="shared" si="90"/>
        <v>517.81566666666663</v>
      </c>
      <c r="N304">
        <f t="shared" si="91"/>
        <v>-1.0089593414282585</v>
      </c>
      <c r="O304">
        <f t="shared" si="93"/>
        <v>-5.5579142382955644E-3</v>
      </c>
      <c r="P304">
        <f t="shared" si="92"/>
        <v>-1</v>
      </c>
      <c r="Q304">
        <f t="shared" si="94"/>
        <v>-1.1347408236520121E-2</v>
      </c>
      <c r="R304">
        <f t="shared" si="95"/>
        <v>-5.2684395383841617E-3</v>
      </c>
      <c r="S304">
        <f t="shared" si="107"/>
        <v>519.34712418300649</v>
      </c>
      <c r="T304">
        <f t="shared" si="99"/>
        <v>-1.1671241830065355</v>
      </c>
      <c r="U304">
        <f t="shared" si="100"/>
        <v>3.2415098923200971</v>
      </c>
      <c r="V304">
        <f t="shared" si="108"/>
        <v>-0.36005572149316234</v>
      </c>
      <c r="W304">
        <f t="shared" si="101"/>
        <v>26935.5</v>
      </c>
      <c r="X304">
        <f t="shared" si="102"/>
        <v>-0.34263749392181453</v>
      </c>
      <c r="Y304">
        <f t="shared" si="103"/>
        <v>24683.574999999983</v>
      </c>
      <c r="Z304">
        <f t="shared" si="104"/>
        <v>-5648.5749999999825</v>
      </c>
      <c r="AA304">
        <f t="shared" si="105"/>
        <v>23341.921677011891</v>
      </c>
      <c r="AB304">
        <f t="shared" si="109"/>
        <v>-0.24199271500267852</v>
      </c>
      <c r="AC304">
        <f t="shared" si="96"/>
        <v>3.8959285617851487E-3</v>
      </c>
      <c r="AD304">
        <f t="shared" si="106"/>
        <v>-0.55917092344840102</v>
      </c>
    </row>
    <row r="305" spans="1:30" x14ac:dyDescent="0.25">
      <c r="A305">
        <f t="shared" si="97"/>
        <v>304</v>
      </c>
      <c r="B305" s="1">
        <f>ETH_5MIN_Raw_Data!A309</f>
        <v>43203.420138888891</v>
      </c>
      <c r="C305">
        <f>ETH_5MIN_Raw_Data!B309</f>
        <v>518.17999999999995</v>
      </c>
      <c r="D305">
        <f>ETH_5MIN_Raw_Data!C309</f>
        <v>518.17999999999995</v>
      </c>
      <c r="E305">
        <f>ETH_5MIN_Raw_Data!D309</f>
        <v>515.29999999999995</v>
      </c>
      <c r="F305">
        <f>ETH_5MIN_Raw_Data!E309</f>
        <v>515.29999999999995</v>
      </c>
      <c r="G305">
        <f>ETH_5MIN_Raw_Data!F309</f>
        <v>89</v>
      </c>
      <c r="H305">
        <f>ETH_5MIN_Raw_Data!G309</f>
        <v>15975</v>
      </c>
      <c r="I305">
        <f t="shared" si="110"/>
        <v>-1.0511480523956496</v>
      </c>
      <c r="J305">
        <f t="shared" si="111"/>
        <v>0.23812048363917657</v>
      </c>
      <c r="K305">
        <f t="shared" si="98"/>
        <v>520.63499999999999</v>
      </c>
      <c r="L305">
        <f t="shared" si="112"/>
        <v>521.19166666666661</v>
      </c>
      <c r="M305">
        <f t="shared" si="90"/>
        <v>517.76533333333339</v>
      </c>
      <c r="N305">
        <f t="shared" si="91"/>
        <v>-1.8364844600358936</v>
      </c>
      <c r="O305">
        <f t="shared" si="93"/>
        <v>9.7030855812280646E-5</v>
      </c>
      <c r="P305">
        <f t="shared" si="92"/>
        <v>1</v>
      </c>
      <c r="Q305">
        <f t="shared" si="94"/>
        <v>-2.7556763050649315E-3</v>
      </c>
      <c r="R305">
        <f t="shared" si="95"/>
        <v>-5.0456045022315339E-4</v>
      </c>
      <c r="S305">
        <f t="shared" si="107"/>
        <v>517.79888888888877</v>
      </c>
      <c r="T305">
        <f t="shared" si="99"/>
        <v>-2.4988888888888141</v>
      </c>
      <c r="U305">
        <f t="shared" si="100"/>
        <v>2.6181245659231145</v>
      </c>
      <c r="V305">
        <f t="shared" si="108"/>
        <v>-0.9544575996932142</v>
      </c>
      <c r="W305">
        <f t="shared" si="101"/>
        <v>28272.400000000001</v>
      </c>
      <c r="X305">
        <f t="shared" si="102"/>
        <v>-0.55504062983227387</v>
      </c>
      <c r="Y305">
        <f t="shared" si="103"/>
        <v>28985.350000000006</v>
      </c>
      <c r="Z305">
        <f t="shared" si="104"/>
        <v>-13010.350000000006</v>
      </c>
      <c r="AA305">
        <f t="shared" si="105"/>
        <v>24260.080921321984</v>
      </c>
      <c r="AB305">
        <f t="shared" si="109"/>
        <v>-0.53628633977742912</v>
      </c>
      <c r="AC305">
        <f t="shared" si="96"/>
        <v>5.5734024848085985E-3</v>
      </c>
      <c r="AD305">
        <f t="shared" si="106"/>
        <v>-0.45983282829706185</v>
      </c>
    </row>
    <row r="306" spans="1:30" x14ac:dyDescent="0.25">
      <c r="A306">
        <f t="shared" si="97"/>
        <v>305</v>
      </c>
      <c r="B306" s="1">
        <f>ETH_5MIN_Raw_Data!A310</f>
        <v>43203.423611111109</v>
      </c>
      <c r="C306">
        <f>ETH_5MIN_Raw_Data!B310</f>
        <v>515.01</v>
      </c>
      <c r="D306">
        <f>ETH_5MIN_Raw_Data!C310</f>
        <v>518.44000000000005</v>
      </c>
      <c r="E306">
        <f>ETH_5MIN_Raw_Data!D310</f>
        <v>513</v>
      </c>
      <c r="F306">
        <f>ETH_5MIN_Raw_Data!E310</f>
        <v>515.35</v>
      </c>
      <c r="G306">
        <f>ETH_5MIN_Raw_Data!F310</f>
        <v>214</v>
      </c>
      <c r="H306">
        <f>ETH_5MIN_Raw_Data!G310</f>
        <v>106770</v>
      </c>
      <c r="I306">
        <f t="shared" si="110"/>
        <v>-1.1318577413963742</v>
      </c>
      <c r="J306">
        <f t="shared" si="111"/>
        <v>0.28038660324327208</v>
      </c>
      <c r="K306">
        <f t="shared" si="98"/>
        <v>519.75600000000009</v>
      </c>
      <c r="L306">
        <f t="shared" si="112"/>
        <v>521.07100000000003</v>
      </c>
      <c r="M306">
        <f t="shared" si="90"/>
        <v>517.74633333333338</v>
      </c>
      <c r="N306">
        <f t="shared" si="91"/>
        <v>-1.4433150554443221</v>
      </c>
      <c r="O306">
        <f t="shared" si="93"/>
        <v>3.4539633258949699E-3</v>
      </c>
      <c r="P306">
        <f t="shared" si="92"/>
        <v>1</v>
      </c>
      <c r="Q306">
        <f t="shared" si="94"/>
        <v>-6.9855438051812091E-4</v>
      </c>
      <c r="R306">
        <f t="shared" si="95"/>
        <v>-1.8628116813816558E-3</v>
      </c>
      <c r="S306">
        <f t="shared" si="107"/>
        <v>515.73418300653589</v>
      </c>
      <c r="T306">
        <f t="shared" si="99"/>
        <v>-0.38418300653586357</v>
      </c>
      <c r="U306">
        <f t="shared" si="100"/>
        <v>1.6563786715535658</v>
      </c>
      <c r="V306">
        <f t="shared" si="108"/>
        <v>-0.23194153192972905</v>
      </c>
      <c r="W306">
        <f t="shared" si="101"/>
        <v>26863</v>
      </c>
      <c r="X306">
        <f t="shared" si="102"/>
        <v>3.5604169014469043</v>
      </c>
      <c r="Y306">
        <f t="shared" si="103"/>
        <v>29591.724999999977</v>
      </c>
      <c r="Z306">
        <f t="shared" si="104"/>
        <v>77178.275000000023</v>
      </c>
      <c r="AA306">
        <f t="shared" si="105"/>
        <v>24882.716838168715</v>
      </c>
      <c r="AB306">
        <f t="shared" si="109"/>
        <v>3.1016820028917746</v>
      </c>
      <c r="AC306">
        <f t="shared" si="96"/>
        <v>1.0548359574963263E-2</v>
      </c>
      <c r="AD306">
        <f t="shared" si="106"/>
        <v>1.4811565783453233</v>
      </c>
    </row>
    <row r="307" spans="1:30" x14ac:dyDescent="0.25">
      <c r="A307">
        <f t="shared" si="97"/>
        <v>306</v>
      </c>
      <c r="B307" s="1">
        <f>ETH_5MIN_Raw_Data!A311</f>
        <v>43203.427083333336</v>
      </c>
      <c r="C307">
        <f>ETH_5MIN_Raw_Data!B311</f>
        <v>515.35</v>
      </c>
      <c r="D307">
        <f>ETH_5MIN_Raw_Data!C311</f>
        <v>517.24</v>
      </c>
      <c r="E307">
        <f>ETH_5MIN_Raw_Data!D311</f>
        <v>515.34</v>
      </c>
      <c r="F307">
        <f>ETH_5MIN_Raw_Data!E311</f>
        <v>517.13</v>
      </c>
      <c r="G307">
        <f>ETH_5MIN_Raw_Data!F311</f>
        <v>49</v>
      </c>
      <c r="H307">
        <f>ETH_5MIN_Raw_Data!G311</f>
        <v>4374</v>
      </c>
      <c r="I307">
        <f t="shared" si="110"/>
        <v>-1.1764865566746683</v>
      </c>
      <c r="J307">
        <f t="shared" si="111"/>
        <v>0.34263278785453288</v>
      </c>
      <c r="K307">
        <f t="shared" si="98"/>
        <v>518.93600000000004</v>
      </c>
      <c r="L307">
        <f t="shared" si="112"/>
        <v>520.86699999999996</v>
      </c>
      <c r="M307">
        <f t="shared" si="90"/>
        <v>517.71549999999991</v>
      </c>
      <c r="N307">
        <f t="shared" si="91"/>
        <v>-0.59709791289438974</v>
      </c>
      <c r="O307">
        <f t="shared" si="93"/>
        <v>-7.851023920484106E-3</v>
      </c>
      <c r="P307">
        <f t="shared" si="92"/>
        <v>-1</v>
      </c>
      <c r="Q307">
        <f t="shared" si="94"/>
        <v>-5.9946241757381205E-4</v>
      </c>
      <c r="R307">
        <f t="shared" si="95"/>
        <v>-6.0719741651035263E-3</v>
      </c>
      <c r="S307">
        <f t="shared" si="107"/>
        <v>514.57013071895426</v>
      </c>
      <c r="T307">
        <f t="shared" si="99"/>
        <v>2.5598692810457351</v>
      </c>
      <c r="U307">
        <f t="shared" si="100"/>
        <v>1.487704592746943</v>
      </c>
      <c r="V307">
        <f t="shared" si="108"/>
        <v>1.7206838599046834</v>
      </c>
      <c r="W307">
        <f t="shared" si="101"/>
        <v>35988.300000000003</v>
      </c>
      <c r="X307">
        <f t="shared" si="102"/>
        <v>-0.97747228699218103</v>
      </c>
      <c r="Y307">
        <f t="shared" si="103"/>
        <v>52708.724999999977</v>
      </c>
      <c r="Z307">
        <f t="shared" si="104"/>
        <v>-48334.724999999977</v>
      </c>
      <c r="AA307">
        <f t="shared" si="105"/>
        <v>32991.533412009783</v>
      </c>
      <c r="AB307">
        <f t="shared" si="109"/>
        <v>-1.4650645181107245</v>
      </c>
      <c r="AC307">
        <f t="shared" si="96"/>
        <v>3.6801022681050908E-3</v>
      </c>
      <c r="AD307">
        <f t="shared" si="106"/>
        <v>-0.98879401507324571</v>
      </c>
    </row>
    <row r="308" spans="1:30" x14ac:dyDescent="0.25">
      <c r="A308">
        <f t="shared" si="97"/>
        <v>307</v>
      </c>
      <c r="B308" s="1">
        <f>ETH_5MIN_Raw_Data!A312</f>
        <v>43203.430555555555</v>
      </c>
      <c r="C308">
        <f>ETH_5MIN_Raw_Data!B312</f>
        <v>516.79</v>
      </c>
      <c r="D308">
        <f>ETH_5MIN_Raw_Data!C312</f>
        <v>517.1</v>
      </c>
      <c r="E308">
        <f>ETH_5MIN_Raw_Data!D312</f>
        <v>513.07000000000005</v>
      </c>
      <c r="F308">
        <f>ETH_5MIN_Raw_Data!E312</f>
        <v>513.07000000000005</v>
      </c>
      <c r="G308">
        <f>ETH_5MIN_Raw_Data!F312</f>
        <v>144</v>
      </c>
      <c r="H308">
        <f>ETH_5MIN_Raw_Data!G312</f>
        <v>24755</v>
      </c>
      <c r="I308">
        <f t="shared" si="110"/>
        <v>-1.1255648523872597</v>
      </c>
      <c r="J308">
        <f t="shared" si="111"/>
        <v>0.23263131714699026</v>
      </c>
      <c r="K308">
        <f t="shared" si="98"/>
        <v>518.37799999999993</v>
      </c>
      <c r="L308">
        <f t="shared" si="112"/>
        <v>520.73733333333314</v>
      </c>
      <c r="M308">
        <f t="shared" si="90"/>
        <v>517.68949999999995</v>
      </c>
      <c r="N308">
        <f t="shared" si="91"/>
        <v>-1.9080597494495979</v>
      </c>
      <c r="O308">
        <f t="shared" si="93"/>
        <v>-1.5007698754557768E-3</v>
      </c>
      <c r="P308">
        <f t="shared" si="92"/>
        <v>-1</v>
      </c>
      <c r="Q308">
        <f t="shared" si="94"/>
        <v>3.6057458046658522E-3</v>
      </c>
      <c r="R308">
        <f t="shared" si="95"/>
        <v>-2.6702009472392876E-3</v>
      </c>
      <c r="S308">
        <f t="shared" si="107"/>
        <v>514.05699346405231</v>
      </c>
      <c r="T308">
        <f t="shared" si="99"/>
        <v>-0.98699346405226152</v>
      </c>
      <c r="U308">
        <f t="shared" si="100"/>
        <v>1.4990148611123102</v>
      </c>
      <c r="V308">
        <f t="shared" si="108"/>
        <v>-0.6584280714334515</v>
      </c>
      <c r="W308">
        <f t="shared" si="101"/>
        <v>35781.1</v>
      </c>
      <c r="X308">
        <f t="shared" si="102"/>
        <v>-0.33887300634207695</v>
      </c>
      <c r="Y308">
        <f t="shared" si="103"/>
        <v>42956.174999999988</v>
      </c>
      <c r="Z308">
        <f t="shared" si="104"/>
        <v>-18201.174999999988</v>
      </c>
      <c r="AA308">
        <f t="shared" si="105"/>
        <v>36259.01162987978</v>
      </c>
      <c r="AB308">
        <f t="shared" si="109"/>
        <v>-0.50197658959355196</v>
      </c>
      <c r="AC308">
        <f t="shared" si="96"/>
        <v>7.8239513866642831E-3</v>
      </c>
      <c r="AD308">
        <f t="shared" si="106"/>
        <v>0.47483175375784575</v>
      </c>
    </row>
    <row r="309" spans="1:30" x14ac:dyDescent="0.25">
      <c r="A309">
        <f t="shared" si="97"/>
        <v>308</v>
      </c>
      <c r="B309" s="1">
        <f>ETH_5MIN_Raw_Data!A313</f>
        <v>43203.434027777781</v>
      </c>
      <c r="C309">
        <f>ETH_5MIN_Raw_Data!B313</f>
        <v>513</v>
      </c>
      <c r="D309">
        <f>ETH_5MIN_Raw_Data!C313</f>
        <v>514.73</v>
      </c>
      <c r="E309">
        <f>ETH_5MIN_Raw_Data!D313</f>
        <v>512</v>
      </c>
      <c r="F309">
        <f>ETH_5MIN_Raw_Data!E313</f>
        <v>512.29999999999995</v>
      </c>
      <c r="G309">
        <f>ETH_5MIN_Raw_Data!F313</f>
        <v>69</v>
      </c>
      <c r="H309">
        <f>ETH_5MIN_Raw_Data!G313</f>
        <v>13717</v>
      </c>
      <c r="I309">
        <f t="shared" si="110"/>
        <v>-1.0963452704841936</v>
      </c>
      <c r="J309">
        <f t="shared" si="111"/>
        <v>0.12756094207602256</v>
      </c>
      <c r="K309">
        <f t="shared" si="98"/>
        <v>517.32100000000003</v>
      </c>
      <c r="L309">
        <f t="shared" si="112"/>
        <v>520.59966666666651</v>
      </c>
      <c r="M309">
        <f t="shared" si="90"/>
        <v>517.63416666666672</v>
      </c>
      <c r="N309">
        <f t="shared" si="91"/>
        <v>-1.9441026764940761</v>
      </c>
      <c r="O309">
        <f t="shared" si="93"/>
        <v>3.0841303923483136E-3</v>
      </c>
      <c r="P309">
        <f t="shared" si="92"/>
        <v>1</v>
      </c>
      <c r="Q309">
        <f t="shared" si="94"/>
        <v>6.1487409720868457E-3</v>
      </c>
      <c r="R309">
        <f t="shared" si="95"/>
        <v>-1.0150302557095099E-3</v>
      </c>
      <c r="S309">
        <f t="shared" si="107"/>
        <v>513.08869281045759</v>
      </c>
      <c r="T309">
        <f t="shared" si="99"/>
        <v>-0.78869281045763273</v>
      </c>
      <c r="U309">
        <f t="shared" si="100"/>
        <v>1.5135330753376419</v>
      </c>
      <c r="V309">
        <f t="shared" si="108"/>
        <v>-0.52109387188759626</v>
      </c>
      <c r="W309">
        <f t="shared" si="101"/>
        <v>35400.800000000003</v>
      </c>
      <c r="X309">
        <f t="shared" si="102"/>
        <v>-0.66429513189306522</v>
      </c>
      <c r="Y309">
        <f t="shared" si="103"/>
        <v>43808.025000000023</v>
      </c>
      <c r="Z309">
        <f t="shared" si="104"/>
        <v>-30091.025000000023</v>
      </c>
      <c r="AA309">
        <f t="shared" si="105"/>
        <v>36490.714618595201</v>
      </c>
      <c r="AB309">
        <f t="shared" si="109"/>
        <v>-0.82462142258694004</v>
      </c>
      <c r="AC309">
        <f t="shared" si="96"/>
        <v>5.3178537687610531E-3</v>
      </c>
      <c r="AD309">
        <f t="shared" si="106"/>
        <v>-0.60848171529935513</v>
      </c>
    </row>
    <row r="310" spans="1:30" x14ac:dyDescent="0.25">
      <c r="A310">
        <f t="shared" si="97"/>
        <v>309</v>
      </c>
      <c r="B310" s="1">
        <f>ETH_5MIN_Raw_Data!A314</f>
        <v>43203.4375</v>
      </c>
      <c r="C310">
        <f>ETH_5MIN_Raw_Data!B314</f>
        <v>512.29999999999995</v>
      </c>
      <c r="D310">
        <f>ETH_5MIN_Raw_Data!C314</f>
        <v>513.96</v>
      </c>
      <c r="E310">
        <f>ETH_5MIN_Raw_Data!D314</f>
        <v>508.36</v>
      </c>
      <c r="F310">
        <f>ETH_5MIN_Raw_Data!E314</f>
        <v>513.88</v>
      </c>
      <c r="G310">
        <f>ETH_5MIN_Raw_Data!F314</f>
        <v>166</v>
      </c>
      <c r="H310">
        <f>ETH_5MIN_Raw_Data!G314</f>
        <v>66649</v>
      </c>
      <c r="I310">
        <f t="shared" si="110"/>
        <v>-1.1291829934998834</v>
      </c>
      <c r="J310">
        <f t="shared" si="111"/>
        <v>0.10282033801373941</v>
      </c>
      <c r="K310">
        <f t="shared" si="98"/>
        <v>516.35299999999984</v>
      </c>
      <c r="L310">
        <f t="shared" si="112"/>
        <v>520.41966666666644</v>
      </c>
      <c r="M310">
        <f t="shared" si="90"/>
        <v>517.59916666666663</v>
      </c>
      <c r="N310">
        <f t="shared" si="91"/>
        <v>-1.0026337681165718</v>
      </c>
      <c r="O310">
        <f t="shared" si="93"/>
        <v>2.1600373628084643E-3</v>
      </c>
      <c r="P310">
        <f t="shared" si="92"/>
        <v>1</v>
      </c>
      <c r="Q310">
        <f t="shared" si="94"/>
        <v>2.2573363431150624E-3</v>
      </c>
      <c r="R310">
        <f t="shared" si="95"/>
        <v>-2.0043589943176863E-3</v>
      </c>
      <c r="S310">
        <f t="shared" si="107"/>
        <v>512.12392156862745</v>
      </c>
      <c r="T310">
        <f t="shared" si="99"/>
        <v>1.7560784313725435</v>
      </c>
      <c r="U310">
        <f t="shared" si="100"/>
        <v>1.5237795282020237</v>
      </c>
      <c r="V310">
        <f t="shared" si="108"/>
        <v>1.152449156108968</v>
      </c>
      <c r="W310">
        <f t="shared" si="101"/>
        <v>34967.800000000003</v>
      </c>
      <c r="X310">
        <f t="shared" si="102"/>
        <v>0.96304605492638773</v>
      </c>
      <c r="Y310">
        <f t="shared" si="103"/>
        <v>36995.299999999988</v>
      </c>
      <c r="Z310">
        <f t="shared" si="104"/>
        <v>29653.700000000012</v>
      </c>
      <c r="AA310">
        <f t="shared" si="105"/>
        <v>35888.039721451554</v>
      </c>
      <c r="AB310">
        <f t="shared" si="109"/>
        <v>0.82628363739452015</v>
      </c>
      <c r="AC310">
        <f t="shared" si="96"/>
        <v>1.0955473824242943E-2</v>
      </c>
      <c r="AD310">
        <f t="shared" si="106"/>
        <v>1.0945857904219081</v>
      </c>
    </row>
    <row r="311" spans="1:30" x14ac:dyDescent="0.25">
      <c r="A311">
        <f t="shared" si="97"/>
        <v>310</v>
      </c>
      <c r="B311" s="1">
        <f>ETH_5MIN_Raw_Data!A315</f>
        <v>43203.440972222219</v>
      </c>
      <c r="C311">
        <f>ETH_5MIN_Raw_Data!B315</f>
        <v>513.08000000000004</v>
      </c>
      <c r="D311">
        <f>ETH_5MIN_Raw_Data!C315</f>
        <v>515.02</v>
      </c>
      <c r="E311">
        <f>ETH_5MIN_Raw_Data!D315</f>
        <v>511</v>
      </c>
      <c r="F311">
        <f>ETH_5MIN_Raw_Data!E315</f>
        <v>514.99</v>
      </c>
      <c r="G311">
        <f>ETH_5MIN_Raw_Data!F315</f>
        <v>140</v>
      </c>
      <c r="H311">
        <f>ETH_5MIN_Raw_Data!G315</f>
        <v>73029</v>
      </c>
      <c r="I311">
        <f t="shared" si="110"/>
        <v>-1.123037156222034</v>
      </c>
      <c r="J311">
        <f t="shared" si="111"/>
        <v>0.10803398419377939</v>
      </c>
      <c r="K311">
        <f t="shared" si="98"/>
        <v>515.673</v>
      </c>
      <c r="L311">
        <f t="shared" si="112"/>
        <v>520.34566666666649</v>
      </c>
      <c r="M311">
        <f t="shared" si="90"/>
        <v>517.63516666666669</v>
      </c>
      <c r="N311">
        <f t="shared" si="91"/>
        <v>-0.32707813481841014</v>
      </c>
      <c r="O311">
        <f t="shared" si="93"/>
        <v>3.5534670576128488E-3</v>
      </c>
      <c r="P311">
        <f t="shared" si="92"/>
        <v>1</v>
      </c>
      <c r="Q311">
        <f t="shared" si="94"/>
        <v>-1.1650711664304603E-3</v>
      </c>
      <c r="R311">
        <f t="shared" si="95"/>
        <v>-3.864152701994231E-3</v>
      </c>
      <c r="S311">
        <f t="shared" si="107"/>
        <v>511.57169934640513</v>
      </c>
      <c r="T311">
        <f t="shared" si="99"/>
        <v>3.4183006535948834</v>
      </c>
      <c r="U311">
        <f t="shared" si="100"/>
        <v>1.5577956998208868</v>
      </c>
      <c r="V311">
        <f t="shared" si="108"/>
        <v>2.1943189687761464</v>
      </c>
      <c r="W311">
        <f t="shared" si="101"/>
        <v>39422.5</v>
      </c>
      <c r="X311">
        <f t="shared" si="102"/>
        <v>0.992653125714827</v>
      </c>
      <c r="Y311">
        <f t="shared" si="103"/>
        <v>43157.924999999988</v>
      </c>
      <c r="Z311">
        <f t="shared" si="104"/>
        <v>29871.075000000012</v>
      </c>
      <c r="AA311">
        <f t="shared" si="105"/>
        <v>37484.723055452065</v>
      </c>
      <c r="AB311">
        <f t="shared" si="109"/>
        <v>0.79688663981353158</v>
      </c>
      <c r="AC311">
        <f t="shared" si="96"/>
        <v>7.8361045593652798E-3</v>
      </c>
      <c r="AD311">
        <f t="shared" si="106"/>
        <v>0.62461194516034835</v>
      </c>
    </row>
    <row r="312" spans="1:30" x14ac:dyDescent="0.25">
      <c r="A312">
        <f t="shared" si="97"/>
        <v>311</v>
      </c>
      <c r="B312" s="1">
        <f>ETH_5MIN_Raw_Data!A316</f>
        <v>43203.444444444445</v>
      </c>
      <c r="C312">
        <f>ETH_5MIN_Raw_Data!B316</f>
        <v>514.91999999999996</v>
      </c>
      <c r="D312">
        <f>ETH_5MIN_Raw_Data!C316</f>
        <v>516.82000000000005</v>
      </c>
      <c r="E312">
        <f>ETH_5MIN_Raw_Data!D316</f>
        <v>514.28</v>
      </c>
      <c r="F312">
        <f>ETH_5MIN_Raw_Data!E316</f>
        <v>516.82000000000005</v>
      </c>
      <c r="G312">
        <f>ETH_5MIN_Raw_Data!F316</f>
        <v>47</v>
      </c>
      <c r="H312">
        <f>ETH_5MIN_Raw_Data!G316</f>
        <v>19629</v>
      </c>
      <c r="I312">
        <f t="shared" si="110"/>
        <v>-1.1152854962481662</v>
      </c>
      <c r="J312">
        <f t="shared" si="111"/>
        <v>0.10627003022844894</v>
      </c>
      <c r="K312">
        <f t="shared" si="98"/>
        <v>515.65100000000007</v>
      </c>
      <c r="L312">
        <f t="shared" si="112"/>
        <v>520.35999999999979</v>
      </c>
      <c r="M312">
        <f t="shared" si="90"/>
        <v>517.65216666666663</v>
      </c>
      <c r="N312">
        <f t="shared" si="91"/>
        <v>0.558235411108159</v>
      </c>
      <c r="O312">
        <f t="shared" si="93"/>
        <v>-3.6763283154678432E-3</v>
      </c>
      <c r="P312">
        <f t="shared" si="92"/>
        <v>-1</v>
      </c>
      <c r="Q312">
        <f t="shared" si="94"/>
        <v>-5.4757942804071836E-3</v>
      </c>
      <c r="R312">
        <f t="shared" si="95"/>
        <v>-3.5215355442901781E-3</v>
      </c>
      <c r="S312">
        <f t="shared" si="107"/>
        <v>511.51019607843136</v>
      </c>
      <c r="T312">
        <f t="shared" si="99"/>
        <v>5.3098039215686867</v>
      </c>
      <c r="U312">
        <f t="shared" si="100"/>
        <v>1.7355965492697161</v>
      </c>
      <c r="V312">
        <f t="shared" si="108"/>
        <v>3.0593538134210303</v>
      </c>
      <c r="W312">
        <f t="shared" si="101"/>
        <v>37559.800000000003</v>
      </c>
      <c r="X312">
        <f t="shared" si="102"/>
        <v>-0.57195816912611841</v>
      </c>
      <c r="Y312">
        <f t="shared" si="103"/>
        <v>53051.42499999993</v>
      </c>
      <c r="Z312">
        <f t="shared" si="104"/>
        <v>-33422.42499999993</v>
      </c>
      <c r="AA312">
        <f t="shared" si="105"/>
        <v>32999.174699459603</v>
      </c>
      <c r="AB312">
        <f t="shared" si="109"/>
        <v>-1.0128260874520374</v>
      </c>
      <c r="AC312">
        <f t="shared" si="96"/>
        <v>4.9267772282030409E-3</v>
      </c>
      <c r="AD312">
        <f t="shared" si="106"/>
        <v>-1.125110837275388</v>
      </c>
    </row>
    <row r="313" spans="1:30" x14ac:dyDescent="0.25">
      <c r="A313">
        <f t="shared" si="97"/>
        <v>312</v>
      </c>
      <c r="B313" s="1">
        <f>ETH_5MIN_Raw_Data!A317</f>
        <v>43203.447916666664</v>
      </c>
      <c r="C313">
        <f>ETH_5MIN_Raw_Data!B317</f>
        <v>516.85</v>
      </c>
      <c r="D313">
        <f>ETH_5MIN_Raw_Data!C317</f>
        <v>516.85</v>
      </c>
      <c r="E313">
        <f>ETH_5MIN_Raw_Data!D317</f>
        <v>514.32000000000005</v>
      </c>
      <c r="F313">
        <f>ETH_5MIN_Raw_Data!E317</f>
        <v>514.91999999999996</v>
      </c>
      <c r="G313">
        <f>ETH_5MIN_Raw_Data!F317</f>
        <v>41</v>
      </c>
      <c r="H313">
        <f>ETH_5MIN_Raw_Data!G317</f>
        <v>4221</v>
      </c>
      <c r="I313">
        <f t="shared" si="110"/>
        <v>-1.2143418512593951</v>
      </c>
      <c r="J313">
        <f t="shared" si="111"/>
        <v>0.15409831244678243</v>
      </c>
      <c r="K313">
        <f t="shared" si="98"/>
        <v>515.58999999999992</v>
      </c>
      <c r="L313">
        <f t="shared" si="112"/>
        <v>520.36866666666651</v>
      </c>
      <c r="M313">
        <f t="shared" si="90"/>
        <v>517.66050000000007</v>
      </c>
      <c r="N313">
        <f t="shared" si="91"/>
        <v>-0.32686038081500168</v>
      </c>
      <c r="O313">
        <f t="shared" si="93"/>
        <v>1.0292861026957323E-3</v>
      </c>
      <c r="P313">
        <f t="shared" si="92"/>
        <v>1</v>
      </c>
      <c r="Q313">
        <f t="shared" si="94"/>
        <v>-6.2533985861880888E-3</v>
      </c>
      <c r="R313">
        <f t="shared" si="95"/>
        <v>-9.710246251844948E-4</v>
      </c>
      <c r="S313">
        <f t="shared" si="107"/>
        <v>512.15483660130712</v>
      </c>
      <c r="T313">
        <f t="shared" si="99"/>
        <v>2.7651633986928346</v>
      </c>
      <c r="U313">
        <f t="shared" si="100"/>
        <v>2.0224644311584363</v>
      </c>
      <c r="V313">
        <f t="shared" si="108"/>
        <v>1.3672247363623555</v>
      </c>
      <c r="W313">
        <f t="shared" si="101"/>
        <v>36768.400000000001</v>
      </c>
      <c r="X313">
        <f t="shared" si="102"/>
        <v>-1.0270312564914283</v>
      </c>
      <c r="Y313">
        <f t="shared" si="103"/>
        <v>46338.125</v>
      </c>
      <c r="Z313">
        <f t="shared" si="104"/>
        <v>-42117.125</v>
      </c>
      <c r="AA313">
        <f t="shared" si="105"/>
        <v>34824.646381462939</v>
      </c>
      <c r="AB313">
        <f t="shared" si="109"/>
        <v>-1.2094056760449641</v>
      </c>
      <c r="AC313">
        <f t="shared" si="96"/>
        <v>4.9070473345810533E-3</v>
      </c>
      <c r="AD313">
        <f t="shared" si="106"/>
        <v>-1.2402170091385984</v>
      </c>
    </row>
    <row r="314" spans="1:30" x14ac:dyDescent="0.25">
      <c r="A314">
        <f t="shared" si="97"/>
        <v>313</v>
      </c>
      <c r="B314" s="1">
        <f>ETH_5MIN_Raw_Data!A318</f>
        <v>43203.451388888891</v>
      </c>
      <c r="C314">
        <f>ETH_5MIN_Raw_Data!B318</f>
        <v>515.45000000000005</v>
      </c>
      <c r="D314">
        <f>ETH_5MIN_Raw_Data!C318</f>
        <v>516.11</v>
      </c>
      <c r="E314">
        <f>ETH_5MIN_Raw_Data!D318</f>
        <v>514.28</v>
      </c>
      <c r="F314">
        <f>ETH_5MIN_Raw_Data!E318</f>
        <v>515.45000000000005</v>
      </c>
      <c r="G314">
        <f>ETH_5MIN_Raw_Data!F318</f>
        <v>81</v>
      </c>
      <c r="H314">
        <f>ETH_5MIN_Raw_Data!G318</f>
        <v>36615</v>
      </c>
      <c r="I314">
        <f t="shared" si="110"/>
        <v>-1.2812987751668174</v>
      </c>
      <c r="J314">
        <f t="shared" si="111"/>
        <v>0.18524759822319903</v>
      </c>
      <c r="K314">
        <f t="shared" si="98"/>
        <v>515.19399999999996</v>
      </c>
      <c r="L314">
        <f t="shared" si="112"/>
        <v>520.20766666666657</v>
      </c>
      <c r="M314">
        <f t="shared" si="90"/>
        <v>517.69050000000004</v>
      </c>
      <c r="N314">
        <f t="shared" si="91"/>
        <v>0.14762060027686888</v>
      </c>
      <c r="O314">
        <f t="shared" si="93"/>
        <v>-7.9542147638002097E-4</v>
      </c>
      <c r="P314">
        <f t="shared" si="92"/>
        <v>-1</v>
      </c>
      <c r="Q314">
        <f t="shared" si="94"/>
        <v>-7.1199922397906148E-3</v>
      </c>
      <c r="R314">
        <f t="shared" si="95"/>
        <v>-6.072363953826744E-3</v>
      </c>
      <c r="S314">
        <f t="shared" si="107"/>
        <v>512.24313725490197</v>
      </c>
      <c r="T314">
        <f t="shared" si="99"/>
        <v>3.2068627450980784</v>
      </c>
      <c r="U314">
        <f t="shared" si="100"/>
        <v>2.0976888358410988</v>
      </c>
      <c r="V314">
        <f t="shared" si="108"/>
        <v>1.5287599811304904</v>
      </c>
      <c r="W314">
        <f t="shared" si="101"/>
        <v>34815.4</v>
      </c>
      <c r="X314">
        <f t="shared" si="102"/>
        <v>5.4521367750843826E-2</v>
      </c>
      <c r="Y314">
        <f t="shared" si="103"/>
        <v>34309.375</v>
      </c>
      <c r="Z314">
        <f t="shared" si="104"/>
        <v>2305.625</v>
      </c>
      <c r="AA314">
        <f t="shared" si="105"/>
        <v>36851.174475218977</v>
      </c>
      <c r="AB314">
        <f t="shared" si="109"/>
        <v>6.2565848519982606E-2</v>
      </c>
      <c r="AC314">
        <f t="shared" si="96"/>
        <v>3.5520531061055353E-3</v>
      </c>
      <c r="AD314">
        <f t="shared" si="106"/>
        <v>-0.39350448168669738</v>
      </c>
    </row>
    <row r="315" spans="1:30" x14ac:dyDescent="0.25">
      <c r="A315">
        <f t="shared" si="97"/>
        <v>314</v>
      </c>
      <c r="B315" s="1">
        <f>ETH_5MIN_Raw_Data!A319</f>
        <v>43203.454861111109</v>
      </c>
      <c r="C315">
        <f>ETH_5MIN_Raw_Data!B319</f>
        <v>515.66999999999996</v>
      </c>
      <c r="D315">
        <f>ETH_5MIN_Raw_Data!C319</f>
        <v>516.03</v>
      </c>
      <c r="E315">
        <f>ETH_5MIN_Raw_Data!D319</f>
        <v>513.59</v>
      </c>
      <c r="F315">
        <f>ETH_5MIN_Raw_Data!E319</f>
        <v>515.04</v>
      </c>
      <c r="G315">
        <f>ETH_5MIN_Raw_Data!F319</f>
        <v>47</v>
      </c>
      <c r="H315">
        <f>ETH_5MIN_Raw_Data!G319</f>
        <v>5024</v>
      </c>
      <c r="I315">
        <f t="shared" si="110"/>
        <v>-1.3485969068580783</v>
      </c>
      <c r="J315">
        <f t="shared" si="111"/>
        <v>0.23184884219274293</v>
      </c>
      <c r="K315">
        <f t="shared" si="98"/>
        <v>514.92100000000005</v>
      </c>
      <c r="L315">
        <f t="shared" si="112"/>
        <v>520.1006666666666</v>
      </c>
      <c r="M315">
        <f t="shared" si="90"/>
        <v>517.76316666666673</v>
      </c>
      <c r="N315">
        <f t="shared" si="91"/>
        <v>8.3158467890701041E-2</v>
      </c>
      <c r="O315">
        <f t="shared" si="93"/>
        <v>-1.2620378999688904E-3</v>
      </c>
      <c r="P315">
        <f t="shared" si="92"/>
        <v>-1</v>
      </c>
      <c r="Q315">
        <f t="shared" si="94"/>
        <v>-4.252096924510603E-3</v>
      </c>
      <c r="R315">
        <f t="shared" si="95"/>
        <v>-1.7862690276482587E-3</v>
      </c>
      <c r="S315">
        <f t="shared" si="107"/>
        <v>512.55843137254919</v>
      </c>
      <c r="T315">
        <f t="shared" si="99"/>
        <v>2.4815686274507698</v>
      </c>
      <c r="U315">
        <f t="shared" si="100"/>
        <v>2.1764945578547947</v>
      </c>
      <c r="V315">
        <f t="shared" si="108"/>
        <v>1.1401676234360372</v>
      </c>
      <c r="W315">
        <f t="shared" si="101"/>
        <v>36573.4</v>
      </c>
      <c r="X315">
        <f t="shared" si="102"/>
        <v>-0.96820618898535449</v>
      </c>
      <c r="Y315">
        <f t="shared" si="103"/>
        <v>33751.549999999996</v>
      </c>
      <c r="Z315">
        <f t="shared" si="104"/>
        <v>-28727.549999999996</v>
      </c>
      <c r="AA315">
        <f t="shared" si="105"/>
        <v>36083.754745541155</v>
      </c>
      <c r="AB315">
        <f t="shared" si="109"/>
        <v>-0.79613527479564306</v>
      </c>
      <c r="AC315">
        <f t="shared" si="96"/>
        <v>4.7396126726363926E-3</v>
      </c>
      <c r="AD315">
        <f t="shared" si="106"/>
        <v>-0.95157901068229833</v>
      </c>
    </row>
    <row r="316" spans="1:30" x14ac:dyDescent="0.25">
      <c r="A316">
        <f t="shared" si="97"/>
        <v>315</v>
      </c>
      <c r="B316" s="1">
        <f>ETH_5MIN_Raw_Data!A320</f>
        <v>43203.458333333336</v>
      </c>
      <c r="C316">
        <f>ETH_5MIN_Raw_Data!B320</f>
        <v>514.02</v>
      </c>
      <c r="D316">
        <f>ETH_5MIN_Raw_Data!C320</f>
        <v>514.70000000000005</v>
      </c>
      <c r="E316">
        <f>ETH_5MIN_Raw_Data!D320</f>
        <v>513</v>
      </c>
      <c r="F316">
        <f>ETH_5MIN_Raw_Data!E320</f>
        <v>514.39</v>
      </c>
      <c r="G316">
        <f>ETH_5MIN_Raw_Data!F320</f>
        <v>44</v>
      </c>
      <c r="H316">
        <f>ETH_5MIN_Raw_Data!G320</f>
        <v>16083</v>
      </c>
      <c r="I316">
        <f t="shared" si="110"/>
        <v>-1.4073837946800398</v>
      </c>
      <c r="J316">
        <f t="shared" si="111"/>
        <v>0.28145935940076827</v>
      </c>
      <c r="K316">
        <f t="shared" si="98"/>
        <v>514.89499999999998</v>
      </c>
      <c r="L316">
        <f t="shared" si="112"/>
        <v>519.95433333333324</v>
      </c>
      <c r="M316">
        <f t="shared" si="90"/>
        <v>517.85716666666667</v>
      </c>
      <c r="N316">
        <f t="shared" si="91"/>
        <v>-0.35407920734986692</v>
      </c>
      <c r="O316">
        <f t="shared" si="93"/>
        <v>-7.7762009370317708E-4</v>
      </c>
      <c r="P316">
        <f t="shared" si="92"/>
        <v>-1</v>
      </c>
      <c r="Q316">
        <f t="shared" si="94"/>
        <v>-2.7022298256186676E-3</v>
      </c>
      <c r="R316">
        <f t="shared" si="95"/>
        <v>-7.7762009370317708E-4</v>
      </c>
      <c r="S316">
        <f t="shared" si="107"/>
        <v>512.83163398692818</v>
      </c>
      <c r="T316">
        <f t="shared" si="99"/>
        <v>1.5583660130718044</v>
      </c>
      <c r="U316">
        <f t="shared" si="100"/>
        <v>2.1926617114769318</v>
      </c>
      <c r="V316">
        <f t="shared" si="108"/>
        <v>0.7107188513918643</v>
      </c>
      <c r="W316">
        <f t="shared" si="101"/>
        <v>35478.300000000003</v>
      </c>
      <c r="X316">
        <f t="shared" si="102"/>
        <v>-0.58013699822083986</v>
      </c>
      <c r="Y316">
        <f t="shared" si="103"/>
        <v>23517.900000000023</v>
      </c>
      <c r="Z316">
        <f t="shared" si="104"/>
        <v>-7434.9000000000233</v>
      </c>
      <c r="AA316">
        <f t="shared" si="105"/>
        <v>34254.780209726443</v>
      </c>
      <c r="AB316">
        <f t="shared" si="109"/>
        <v>-0.21704707939970747</v>
      </c>
      <c r="AC316">
        <f t="shared" si="96"/>
        <v>3.3083584703708191E-3</v>
      </c>
      <c r="AD316">
        <f t="shared" si="106"/>
        <v>-1.022645133348657</v>
      </c>
    </row>
    <row r="317" spans="1:30" x14ac:dyDescent="0.25">
      <c r="A317">
        <f t="shared" si="97"/>
        <v>316</v>
      </c>
      <c r="B317" s="1">
        <f>ETH_5MIN_Raw_Data!A321</f>
        <v>43203.461805555555</v>
      </c>
      <c r="C317">
        <f>ETH_5MIN_Raw_Data!B321</f>
        <v>513.9</v>
      </c>
      <c r="D317">
        <f>ETH_5MIN_Raw_Data!C321</f>
        <v>513.99</v>
      </c>
      <c r="E317">
        <f>ETH_5MIN_Raw_Data!D321</f>
        <v>513.9</v>
      </c>
      <c r="F317">
        <f>ETH_5MIN_Raw_Data!E321</f>
        <v>513.99</v>
      </c>
      <c r="G317">
        <f>ETH_5MIN_Raw_Data!F321</f>
        <v>3</v>
      </c>
      <c r="H317">
        <f>ETH_5MIN_Raw_Data!G321</f>
        <v>190</v>
      </c>
      <c r="I317">
        <f t="shared" si="110"/>
        <v>-1.44257952817581</v>
      </c>
      <c r="J317">
        <f t="shared" si="111"/>
        <v>0.3458147518644889</v>
      </c>
      <c r="K317">
        <f t="shared" si="98"/>
        <v>514.79900000000009</v>
      </c>
      <c r="L317">
        <f t="shared" si="112"/>
        <v>519.77799999999991</v>
      </c>
      <c r="M317">
        <f t="shared" si="90"/>
        <v>517.89700000000005</v>
      </c>
      <c r="N317">
        <f t="shared" si="91"/>
        <v>-0.56784459092422301</v>
      </c>
      <c r="O317">
        <f t="shared" si="93"/>
        <v>-4.4553395980466946E-3</v>
      </c>
      <c r="P317">
        <f t="shared" si="92"/>
        <v>-1</v>
      </c>
      <c r="Q317">
        <f t="shared" si="94"/>
        <v>1.9650187746843148E-3</v>
      </c>
      <c r="R317">
        <f t="shared" si="95"/>
        <v>7.782252573007257E-3</v>
      </c>
      <c r="S317">
        <f t="shared" si="107"/>
        <v>513.23235294117637</v>
      </c>
      <c r="T317">
        <f t="shared" si="99"/>
        <v>0.75764705882363614</v>
      </c>
      <c r="U317">
        <f t="shared" si="100"/>
        <v>1.9730882669261203</v>
      </c>
      <c r="V317">
        <f t="shared" si="108"/>
        <v>0.38399045370837698</v>
      </c>
      <c r="W317">
        <f t="shared" si="101"/>
        <v>26409.599999999999</v>
      </c>
      <c r="X317">
        <f t="shared" si="102"/>
        <v>-1.1032203005203218</v>
      </c>
      <c r="Y317">
        <f t="shared" si="103"/>
        <v>16982.824999999953</v>
      </c>
      <c r="Z317">
        <f t="shared" si="104"/>
        <v>-16792.824999999953</v>
      </c>
      <c r="AA317">
        <f t="shared" si="105"/>
        <v>26391.018432385001</v>
      </c>
      <c r="AB317">
        <f t="shared" si="109"/>
        <v>-0.6363083350884674</v>
      </c>
      <c r="AC317">
        <f t="shared" si="96"/>
        <v>1.7511601435957514E-4</v>
      </c>
      <c r="AD317">
        <f t="shared" si="106"/>
        <v>-1.6841679373072127</v>
      </c>
    </row>
    <row r="318" spans="1:30" x14ac:dyDescent="0.25">
      <c r="A318">
        <f t="shared" si="97"/>
        <v>317</v>
      </c>
      <c r="B318" s="1">
        <f>ETH_5MIN_Raw_Data!A322</f>
        <v>43203.465277777781</v>
      </c>
      <c r="C318">
        <f>ETH_5MIN_Raw_Data!B322</f>
        <v>514.52</v>
      </c>
      <c r="D318">
        <f>ETH_5MIN_Raw_Data!C322</f>
        <v>515.04</v>
      </c>
      <c r="E318">
        <f>ETH_5MIN_Raw_Data!D322</f>
        <v>511.7</v>
      </c>
      <c r="F318">
        <f>ETH_5MIN_Raw_Data!E322</f>
        <v>511.7</v>
      </c>
      <c r="G318">
        <f>ETH_5MIN_Raw_Data!F322</f>
        <v>37</v>
      </c>
      <c r="H318">
        <f>ETH_5MIN_Raw_Data!G322</f>
        <v>2580</v>
      </c>
      <c r="I318">
        <f t="shared" si="110"/>
        <v>-1.2653950089068808</v>
      </c>
      <c r="J318">
        <f t="shared" si="111"/>
        <v>0.43481087182187672</v>
      </c>
      <c r="K318">
        <f t="shared" si="98"/>
        <v>514.48500000000001</v>
      </c>
      <c r="L318">
        <f t="shared" si="112"/>
        <v>519.56433333333325</v>
      </c>
      <c r="M318">
        <f t="shared" ref="M318:M381" si="113">AVERAGE(F258:F317)</f>
        <v>517.98083333333341</v>
      </c>
      <c r="N318">
        <f t="shared" ref="N318:N381" si="114">(F318-K318)/_xlfn.STDEV.P(F308:F317)</f>
        <v>-2.3102488847922027</v>
      </c>
      <c r="O318">
        <f t="shared" si="93"/>
        <v>1.5634160640997475E-4</v>
      </c>
      <c r="P318">
        <f t="shared" si="92"/>
        <v>1</v>
      </c>
      <c r="Q318">
        <f t="shared" si="94"/>
        <v>5.3156146179401415E-3</v>
      </c>
      <c r="R318">
        <f t="shared" si="95"/>
        <v>5.8823529411765642E-3</v>
      </c>
      <c r="S318">
        <f t="shared" si="107"/>
        <v>513.50856209150299</v>
      </c>
      <c r="T318">
        <f t="shared" si="99"/>
        <v>-1.8085620915030063</v>
      </c>
      <c r="U318">
        <f t="shared" si="100"/>
        <v>1.7604816255319304</v>
      </c>
      <c r="V318">
        <f t="shared" si="108"/>
        <v>-1.0273109729029681</v>
      </c>
      <c r="W318">
        <f t="shared" si="101"/>
        <v>25991.200000000001</v>
      </c>
      <c r="X318">
        <f t="shared" si="102"/>
        <v>-0.96805168413247578</v>
      </c>
      <c r="Y318">
        <f t="shared" si="103"/>
        <v>17058.075000000012</v>
      </c>
      <c r="Z318">
        <f t="shared" si="104"/>
        <v>-14478.075000000012</v>
      </c>
      <c r="AA318">
        <f t="shared" si="105"/>
        <v>24025.569435467809</v>
      </c>
      <c r="AB318">
        <f t="shared" si="109"/>
        <v>-0.60261110725753353</v>
      </c>
      <c r="AC318">
        <f t="shared" si="96"/>
        <v>6.5060287901513043E-3</v>
      </c>
      <c r="AD318">
        <f t="shared" si="106"/>
        <v>-0.93577599155878555</v>
      </c>
    </row>
    <row r="319" spans="1:30" x14ac:dyDescent="0.25">
      <c r="A319">
        <f t="shared" si="97"/>
        <v>318</v>
      </c>
      <c r="B319" s="1">
        <f>ETH_5MIN_Raw_Data!A323</f>
        <v>43203.46875</v>
      </c>
      <c r="C319">
        <f>ETH_5MIN_Raw_Data!B323</f>
        <v>511.53</v>
      </c>
      <c r="D319">
        <f>ETH_5MIN_Raw_Data!C323</f>
        <v>511.96</v>
      </c>
      <c r="E319">
        <f>ETH_5MIN_Raw_Data!D323</f>
        <v>510.4</v>
      </c>
      <c r="F319">
        <f>ETH_5MIN_Raw_Data!E323</f>
        <v>511.78</v>
      </c>
      <c r="G319">
        <f>ETH_5MIN_Raw_Data!F323</f>
        <v>62</v>
      </c>
      <c r="H319">
        <f>ETH_5MIN_Raw_Data!G323</f>
        <v>13538</v>
      </c>
      <c r="I319">
        <f t="shared" si="110"/>
        <v>-1.064618982111766</v>
      </c>
      <c r="J319">
        <f t="shared" si="111"/>
        <v>0.53436369901632774</v>
      </c>
      <c r="K319">
        <f t="shared" si="98"/>
        <v>514.34799999999996</v>
      </c>
      <c r="L319">
        <f t="shared" si="112"/>
        <v>519.07299999999987</v>
      </c>
      <c r="M319">
        <f t="shared" si="113"/>
        <v>518.0095</v>
      </c>
      <c r="N319">
        <f t="shared" si="114"/>
        <v>-1.8113924283859464</v>
      </c>
      <c r="O319">
        <f t="shared" si="93"/>
        <v>2.0907421157529602E-3</v>
      </c>
      <c r="P319">
        <f t="shared" ref="P319:P382" si="115">IF(O319&gt;0,1,-1)</f>
        <v>1</v>
      </c>
      <c r="Q319">
        <f t="shared" si="94"/>
        <v>1.0551408808473902E-3</v>
      </c>
      <c r="R319">
        <f t="shared" si="95"/>
        <v>5.9009730743678568E-3</v>
      </c>
      <c r="S319">
        <f t="shared" si="107"/>
        <v>513.26261437908511</v>
      </c>
      <c r="T319">
        <f t="shared" si="99"/>
        <v>-1.4826143790851347</v>
      </c>
      <c r="U319">
        <f t="shared" si="100"/>
        <v>1.6276376994172108</v>
      </c>
      <c r="V319">
        <f t="shared" si="108"/>
        <v>-0.9108995076828198</v>
      </c>
      <c r="W319">
        <f t="shared" si="101"/>
        <v>23773.7</v>
      </c>
      <c r="X319">
        <f t="shared" si="102"/>
        <v>-0.40632061760790772</v>
      </c>
      <c r="Y319">
        <f t="shared" si="103"/>
        <v>10400.524999999907</v>
      </c>
      <c r="Z319">
        <f t="shared" si="104"/>
        <v>3137.4750000000931</v>
      </c>
      <c r="AA319">
        <f t="shared" si="105"/>
        <v>22628.568996956037</v>
      </c>
      <c r="AB319">
        <f t="shared" si="109"/>
        <v>0.13865105656580148</v>
      </c>
      <c r="AC319">
        <f t="shared" si="96"/>
        <v>3.0517625885206822E-3</v>
      </c>
      <c r="AD319">
        <f t="shared" si="106"/>
        <v>-0.47309541203618893</v>
      </c>
    </row>
    <row r="320" spans="1:30" x14ac:dyDescent="0.25">
      <c r="A320">
        <f t="shared" si="97"/>
        <v>319</v>
      </c>
      <c r="B320" s="1">
        <f>ETH_5MIN_Raw_Data!A324</f>
        <v>43203.472222222219</v>
      </c>
      <c r="C320">
        <f>ETH_5MIN_Raw_Data!B324</f>
        <v>511.94</v>
      </c>
      <c r="D320">
        <f>ETH_5MIN_Raw_Data!C324</f>
        <v>513</v>
      </c>
      <c r="E320">
        <f>ETH_5MIN_Raw_Data!D324</f>
        <v>511.23</v>
      </c>
      <c r="F320">
        <f>ETH_5MIN_Raw_Data!E324</f>
        <v>512.85</v>
      </c>
      <c r="G320">
        <f>ETH_5MIN_Raw_Data!F324</f>
        <v>68</v>
      </c>
      <c r="H320">
        <f>ETH_5MIN_Raw_Data!G324</f>
        <v>21478</v>
      </c>
      <c r="I320">
        <f t="shared" si="110"/>
        <v>-1.0057932660723417</v>
      </c>
      <c r="J320">
        <f t="shared" si="111"/>
        <v>0.59277900916174087</v>
      </c>
      <c r="K320">
        <f t="shared" si="98"/>
        <v>514.29600000000005</v>
      </c>
      <c r="L320">
        <f t="shared" si="112"/>
        <v>518.57466666666664</v>
      </c>
      <c r="M320">
        <f t="shared" si="113"/>
        <v>518.04916666666679</v>
      </c>
      <c r="N320">
        <f t="shared" si="114"/>
        <v>-0.96460381661946937</v>
      </c>
      <c r="O320">
        <f t="shared" si="93"/>
        <v>2.9248318221697817E-4</v>
      </c>
      <c r="P320">
        <f t="shared" si="115"/>
        <v>1</v>
      </c>
      <c r="Q320">
        <f t="shared" si="94"/>
        <v>2.4763576094374217E-3</v>
      </c>
      <c r="R320">
        <f t="shared" si="95"/>
        <v>5.7326703714535255E-3</v>
      </c>
      <c r="S320">
        <f t="shared" si="107"/>
        <v>512.49549019607855</v>
      </c>
      <c r="T320">
        <f t="shared" si="99"/>
        <v>0.35450980392147358</v>
      </c>
      <c r="U320">
        <f t="shared" si="100"/>
        <v>1.5745612645923326</v>
      </c>
      <c r="V320">
        <f t="shared" si="108"/>
        <v>0.22514830759110488</v>
      </c>
      <c r="W320">
        <f t="shared" si="101"/>
        <v>23755.8</v>
      </c>
      <c r="X320">
        <f t="shared" si="102"/>
        <v>-9.0394655307791158E-2</v>
      </c>
      <c r="Y320">
        <f t="shared" si="103"/>
        <v>6537.75</v>
      </c>
      <c r="Z320">
        <f t="shared" si="104"/>
        <v>14940.25</v>
      </c>
      <c r="AA320">
        <f t="shared" si="105"/>
        <v>19094.469572207014</v>
      </c>
      <c r="AB320">
        <f t="shared" si="109"/>
        <v>0.78243859791456605</v>
      </c>
      <c r="AC320">
        <f t="shared" si="96"/>
        <v>3.4562549427374356E-3</v>
      </c>
      <c r="AD320">
        <f t="shared" si="106"/>
        <v>-0.26630359097165429</v>
      </c>
    </row>
    <row r="321" spans="1:30" x14ac:dyDescent="0.25">
      <c r="A321">
        <f t="shared" si="97"/>
        <v>320</v>
      </c>
      <c r="B321" s="1">
        <f>ETH_5MIN_Raw_Data!A325</f>
        <v>43203.475694444445</v>
      </c>
      <c r="C321">
        <f>ETH_5MIN_Raw_Data!B325</f>
        <v>512.85</v>
      </c>
      <c r="D321">
        <f>ETH_5MIN_Raw_Data!C325</f>
        <v>513</v>
      </c>
      <c r="E321">
        <f>ETH_5MIN_Raw_Data!D325</f>
        <v>512.26</v>
      </c>
      <c r="F321">
        <f>ETH_5MIN_Raw_Data!E325</f>
        <v>513</v>
      </c>
      <c r="G321">
        <f>ETH_5MIN_Raw_Data!F325</f>
        <v>27</v>
      </c>
      <c r="H321">
        <f>ETH_5MIN_Raw_Data!G325</f>
        <v>3140</v>
      </c>
      <c r="I321">
        <f t="shared" si="110"/>
        <v>-0.90198955208397624</v>
      </c>
      <c r="J321">
        <f t="shared" si="111"/>
        <v>0.66531965095778534</v>
      </c>
      <c r="K321">
        <f t="shared" si="98"/>
        <v>514.19299999999998</v>
      </c>
      <c r="L321">
        <f t="shared" si="112"/>
        <v>518.04599999999994</v>
      </c>
      <c r="M321">
        <f t="shared" si="113"/>
        <v>518.08616666666671</v>
      </c>
      <c r="N321">
        <f t="shared" si="114"/>
        <v>-0.76556808269807941</v>
      </c>
      <c r="O321">
        <f t="shared" si="93"/>
        <v>3.8986354775828458E-3</v>
      </c>
      <c r="P321">
        <f t="shared" si="115"/>
        <v>1</v>
      </c>
      <c r="Q321">
        <f t="shared" si="94"/>
        <v>1.9298245614035264E-3</v>
      </c>
      <c r="R321">
        <f t="shared" si="95"/>
        <v>1.1695906432748537E-2</v>
      </c>
      <c r="S321">
        <f t="shared" si="107"/>
        <v>512.32359477124191</v>
      </c>
      <c r="T321">
        <f t="shared" si="99"/>
        <v>0.67640522875808529</v>
      </c>
      <c r="U321">
        <f t="shared" si="100"/>
        <v>1.5759563919067117</v>
      </c>
      <c r="V321">
        <f t="shared" si="108"/>
        <v>0.42920301109329484</v>
      </c>
      <c r="W321">
        <f t="shared" si="101"/>
        <v>19238.7</v>
      </c>
      <c r="X321">
        <f t="shared" si="102"/>
        <v>-0.77536527351094031</v>
      </c>
      <c r="Y321">
        <f t="shared" si="103"/>
        <v>4207.9000000000233</v>
      </c>
      <c r="Z321">
        <f t="shared" si="104"/>
        <v>-1067.9000000000233</v>
      </c>
      <c r="AA321">
        <f t="shared" si="105"/>
        <v>19912.786615183177</v>
      </c>
      <c r="AB321">
        <f t="shared" si="109"/>
        <v>-5.3628857710239654E-2</v>
      </c>
      <c r="AC321">
        <f t="shared" si="96"/>
        <v>1.4435362737257069E-3</v>
      </c>
      <c r="AD321">
        <f t="shared" si="106"/>
        <v>-1.0252812458577127</v>
      </c>
    </row>
    <row r="322" spans="1:30" x14ac:dyDescent="0.25">
      <c r="A322">
        <f t="shared" si="97"/>
        <v>321</v>
      </c>
      <c r="B322" s="1">
        <f>ETH_5MIN_Raw_Data!A326</f>
        <v>43203.479166666664</v>
      </c>
      <c r="C322">
        <f>ETH_5MIN_Raw_Data!B326</f>
        <v>512.99</v>
      </c>
      <c r="D322">
        <f>ETH_5MIN_Raw_Data!C326</f>
        <v>515</v>
      </c>
      <c r="E322">
        <f>ETH_5MIN_Raw_Data!D326</f>
        <v>511.98</v>
      </c>
      <c r="F322">
        <f>ETH_5MIN_Raw_Data!E326</f>
        <v>515</v>
      </c>
      <c r="G322">
        <f>ETH_5MIN_Raw_Data!F326</f>
        <v>79</v>
      </c>
      <c r="H322">
        <f>ETH_5MIN_Raw_Data!G326</f>
        <v>4288</v>
      </c>
      <c r="I322">
        <f t="shared" si="110"/>
        <v>-0.57389436563365326</v>
      </c>
      <c r="J322">
        <f t="shared" si="111"/>
        <v>0.79647885416537445</v>
      </c>
      <c r="K322">
        <f t="shared" si="98"/>
        <v>513.99399999999991</v>
      </c>
      <c r="L322">
        <f t="shared" si="112"/>
        <v>517.55600000000004</v>
      </c>
      <c r="M322">
        <f t="shared" si="113"/>
        <v>518.11450000000002</v>
      </c>
      <c r="N322">
        <f t="shared" si="114"/>
        <v>0.64041835089350396</v>
      </c>
      <c r="O322">
        <f t="shared" ref="O322:O385" si="116">(F323-F322)/F322</f>
        <v>-1.1262135922330892E-3</v>
      </c>
      <c r="P322">
        <f t="shared" si="115"/>
        <v>-1</v>
      </c>
      <c r="Q322">
        <f t="shared" ref="Q322:Q385" si="117">(F327-F322)/F322</f>
        <v>5.805825242718464E-3</v>
      </c>
      <c r="R322">
        <f t="shared" ref="R322:R385" si="118">(F332-F322)/F322</f>
        <v>3.8058252427185173E-3</v>
      </c>
      <c r="S322">
        <f t="shared" si="107"/>
        <v>512.46437908496728</v>
      </c>
      <c r="T322">
        <f t="shared" si="99"/>
        <v>2.5356209150327231</v>
      </c>
      <c r="U322">
        <f t="shared" si="100"/>
        <v>1.485611955914782</v>
      </c>
      <c r="V322">
        <f t="shared" si="108"/>
        <v>1.7067854798404516</v>
      </c>
      <c r="W322">
        <f t="shared" si="101"/>
        <v>12249.8</v>
      </c>
      <c r="X322">
        <f t="shared" si="102"/>
        <v>-0.73039911770823263</v>
      </c>
      <c r="Y322">
        <f t="shared" si="103"/>
        <v>-3226.5249999999069</v>
      </c>
      <c r="Z322">
        <f t="shared" si="104"/>
        <v>7514.5249999999069</v>
      </c>
      <c r="AA322">
        <f t="shared" si="105"/>
        <v>11750.094405230035</v>
      </c>
      <c r="AB322">
        <f t="shared" si="109"/>
        <v>0.63952890426609244</v>
      </c>
      <c r="AC322">
        <f t="shared" ref="AC322:AC385" si="119">(D322-E322)/AVERAGE(D322,E322)</f>
        <v>5.8813219342148471E-3</v>
      </c>
      <c r="AD322">
        <f t="shared" si="106"/>
        <v>1.6831552716451294E-2</v>
      </c>
    </row>
    <row r="323" spans="1:30" x14ac:dyDescent="0.25">
      <c r="A323">
        <f t="shared" si="97"/>
        <v>322</v>
      </c>
      <c r="B323" s="1">
        <f>ETH_5MIN_Raw_Data!A327</f>
        <v>43203.482638888891</v>
      </c>
      <c r="C323">
        <f>ETH_5MIN_Raw_Data!B327</f>
        <v>513.95000000000005</v>
      </c>
      <c r="D323">
        <f>ETH_5MIN_Raw_Data!C327</f>
        <v>515.36</v>
      </c>
      <c r="E323">
        <f>ETH_5MIN_Raw_Data!D327</f>
        <v>512.74</v>
      </c>
      <c r="F323">
        <f>ETH_5MIN_Raw_Data!E327</f>
        <v>514.41999999999996</v>
      </c>
      <c r="G323">
        <f>ETH_5MIN_Raw_Data!F327</f>
        <v>52</v>
      </c>
      <c r="H323">
        <f>ETH_5MIN_Raw_Data!G327</f>
        <v>9543</v>
      </c>
      <c r="I323">
        <f t="shared" si="110"/>
        <v>-0.21726944281219351</v>
      </c>
      <c r="J323">
        <f t="shared" si="111"/>
        <v>0.91588274160875571</v>
      </c>
      <c r="K323">
        <f t="shared" si="98"/>
        <v>513.81200000000001</v>
      </c>
      <c r="L323">
        <f t="shared" si="112"/>
        <v>517.19400000000007</v>
      </c>
      <c r="M323">
        <f t="shared" si="113"/>
        <v>518.16500000000008</v>
      </c>
      <c r="N323">
        <f t="shared" si="114"/>
        <v>0.46131934832052518</v>
      </c>
      <c r="O323">
        <f t="shared" si="116"/>
        <v>-4.082267407954413E-3</v>
      </c>
      <c r="P323">
        <f t="shared" si="115"/>
        <v>-1</v>
      </c>
      <c r="Q323">
        <f t="shared" si="117"/>
        <v>5.6374168967006984E-4</v>
      </c>
      <c r="R323">
        <f t="shared" si="118"/>
        <v>2.9159052913961358E-3</v>
      </c>
      <c r="S323">
        <f t="shared" si="107"/>
        <v>513.07339869281043</v>
      </c>
      <c r="T323">
        <f t="shared" si="99"/>
        <v>1.3466013071895304</v>
      </c>
      <c r="U323">
        <f t="shared" si="100"/>
        <v>1.4707503119320366</v>
      </c>
      <c r="V323">
        <f t="shared" si="108"/>
        <v>0.91558798000224861</v>
      </c>
      <c r="W323">
        <f t="shared" si="101"/>
        <v>10715.7</v>
      </c>
      <c r="X323">
        <f t="shared" si="102"/>
        <v>-0.10824802586447062</v>
      </c>
      <c r="Y323">
        <f t="shared" si="103"/>
        <v>3566.1749999999302</v>
      </c>
      <c r="Z323">
        <f t="shared" si="104"/>
        <v>5976.8250000000698</v>
      </c>
      <c r="AA323">
        <f t="shared" si="105"/>
        <v>11721.941656504046</v>
      </c>
      <c r="AB323">
        <f t="shared" si="109"/>
        <v>0.50988353082987437</v>
      </c>
      <c r="AC323">
        <f t="shared" si="119"/>
        <v>5.0967804688259993E-3</v>
      </c>
      <c r="AD323">
        <f t="shared" si="106"/>
        <v>-0.49547526905377653</v>
      </c>
    </row>
    <row r="324" spans="1:30" x14ac:dyDescent="0.25">
      <c r="A324">
        <f t="shared" ref="A324:A387" si="120">A323+1</f>
        <v>323</v>
      </c>
      <c r="B324" s="1">
        <f>ETH_5MIN_Raw_Data!A328</f>
        <v>43203.486111111109</v>
      </c>
      <c r="C324">
        <f>ETH_5MIN_Raw_Data!B328</f>
        <v>514.25</v>
      </c>
      <c r="D324">
        <f>ETH_5MIN_Raw_Data!C328</f>
        <v>514.77</v>
      </c>
      <c r="E324">
        <f>ETH_5MIN_Raw_Data!D328</f>
        <v>511.56</v>
      </c>
      <c r="F324">
        <f>ETH_5MIN_Raw_Data!E328</f>
        <v>512.32000000000005</v>
      </c>
      <c r="G324">
        <f>ETH_5MIN_Raw_Data!F328</f>
        <v>38</v>
      </c>
      <c r="H324">
        <f>ETH_5MIN_Raw_Data!G328</f>
        <v>4834</v>
      </c>
      <c r="I324">
        <f t="shared" si="110"/>
        <v>-0.29807893285486031</v>
      </c>
      <c r="J324">
        <f t="shared" si="111"/>
        <v>0.8987267553310947</v>
      </c>
      <c r="K324">
        <f t="shared" si="98"/>
        <v>513.76199999999994</v>
      </c>
      <c r="L324">
        <f t="shared" si="112"/>
        <v>516.81033333333335</v>
      </c>
      <c r="M324">
        <f t="shared" si="113"/>
        <v>518.17183333333321</v>
      </c>
      <c r="N324">
        <f t="shared" si="114"/>
        <v>-1.1230325242686496</v>
      </c>
      <c r="O324">
        <f t="shared" si="116"/>
        <v>3.5134291068081558E-3</v>
      </c>
      <c r="P324">
        <f t="shared" si="115"/>
        <v>1</v>
      </c>
      <c r="Q324">
        <f t="shared" si="117"/>
        <v>4.8407245471578392E-3</v>
      </c>
      <c r="R324">
        <f t="shared" si="118"/>
        <v>9.1349156777013382E-3</v>
      </c>
      <c r="S324">
        <f t="shared" si="107"/>
        <v>513.23941176470589</v>
      </c>
      <c r="T324">
        <f t="shared" si="99"/>
        <v>-0.91941176470584196</v>
      </c>
      <c r="U324">
        <f t="shared" si="100"/>
        <v>1.5013316801178578</v>
      </c>
      <c r="V324">
        <f t="shared" si="108"/>
        <v>-0.61239749808894073</v>
      </c>
      <c r="W324">
        <f t="shared" si="101"/>
        <v>11247.9</v>
      </c>
      <c r="X324">
        <f t="shared" si="102"/>
        <v>-0.60336923358711192</v>
      </c>
      <c r="Y324">
        <f t="shared" si="103"/>
        <v>-1124.7249999999767</v>
      </c>
      <c r="Z324">
        <f t="shared" si="104"/>
        <v>5958.7249999999767</v>
      </c>
      <c r="AA324">
        <f t="shared" si="105"/>
        <v>10939.318001774122</v>
      </c>
      <c r="AB324">
        <f t="shared" si="109"/>
        <v>0.54470717452711404</v>
      </c>
      <c r="AC324">
        <f t="shared" si="119"/>
        <v>6.2552980035660653E-3</v>
      </c>
      <c r="AD324">
        <f t="shared" si="106"/>
        <v>-0.71814234384114772</v>
      </c>
    </row>
    <row r="325" spans="1:30" x14ac:dyDescent="0.25">
      <c r="A325">
        <f t="shared" si="120"/>
        <v>324</v>
      </c>
      <c r="B325" s="1">
        <f>ETH_5MIN_Raw_Data!A329</f>
        <v>43203.489583333336</v>
      </c>
      <c r="C325">
        <f>ETH_5MIN_Raw_Data!B329</f>
        <v>511.47</v>
      </c>
      <c r="D325">
        <f>ETH_5MIN_Raw_Data!C329</f>
        <v>514.12</v>
      </c>
      <c r="E325">
        <f>ETH_5MIN_Raw_Data!D329</f>
        <v>511.47</v>
      </c>
      <c r="F325">
        <f>ETH_5MIN_Raw_Data!E329</f>
        <v>514.12</v>
      </c>
      <c r="G325">
        <f>ETH_5MIN_Raw_Data!F329</f>
        <v>36</v>
      </c>
      <c r="H325">
        <f>ETH_5MIN_Raw_Data!G329</f>
        <v>36077</v>
      </c>
      <c r="I325">
        <f t="shared" si="110"/>
        <v>0.13667026517273717</v>
      </c>
      <c r="J325">
        <f t="shared" si="111"/>
        <v>1.020824147807007</v>
      </c>
      <c r="K325">
        <f t="shared" si="98"/>
        <v>513.44899999999996</v>
      </c>
      <c r="L325">
        <f t="shared" si="112"/>
        <v>516.33500000000015</v>
      </c>
      <c r="M325">
        <f t="shared" si="113"/>
        <v>518.10266666666666</v>
      </c>
      <c r="N325">
        <f t="shared" si="114"/>
        <v>0.55272710008065984</v>
      </c>
      <c r="O325">
        <f t="shared" si="116"/>
        <v>-2.5285925464871127E-4</v>
      </c>
      <c r="P325">
        <f t="shared" si="115"/>
        <v>-1</v>
      </c>
      <c r="Q325">
        <f t="shared" si="117"/>
        <v>3.2482688866411714E-3</v>
      </c>
      <c r="R325">
        <f t="shared" si="118"/>
        <v>3.6761845483544433E-3</v>
      </c>
      <c r="S325">
        <f t="shared" si="107"/>
        <v>512.96254901960799</v>
      </c>
      <c r="T325">
        <f t="shared" si="99"/>
        <v>1.1574509803920137</v>
      </c>
      <c r="U325">
        <f t="shared" si="100"/>
        <v>1.5147969045461893</v>
      </c>
      <c r="V325">
        <f t="shared" si="108"/>
        <v>0.7640964784904738</v>
      </c>
      <c r="W325">
        <f t="shared" si="101"/>
        <v>8069.8</v>
      </c>
      <c r="X325">
        <f t="shared" si="102"/>
        <v>4.2878226060245908</v>
      </c>
      <c r="Y325">
        <f t="shared" si="103"/>
        <v>-4064.9499999999534</v>
      </c>
      <c r="Z325">
        <f t="shared" si="104"/>
        <v>40141.949999999953</v>
      </c>
      <c r="AA325">
        <f t="shared" si="105"/>
        <v>7294.9363853749046</v>
      </c>
      <c r="AB325">
        <f t="shared" si="109"/>
        <v>5.5027141950788874</v>
      </c>
      <c r="AC325">
        <f t="shared" si="119"/>
        <v>5.1677570959154763E-3</v>
      </c>
      <c r="AD325">
        <f t="shared" si="106"/>
        <v>-0.72612032901183332</v>
      </c>
    </row>
    <row r="326" spans="1:30" x14ac:dyDescent="0.25">
      <c r="A326">
        <f t="shared" si="120"/>
        <v>325</v>
      </c>
      <c r="B326" s="1">
        <f>ETH_5MIN_Raw_Data!A330</f>
        <v>43203.493055555555</v>
      </c>
      <c r="C326">
        <f>ETH_5MIN_Raw_Data!B330</f>
        <v>514.12</v>
      </c>
      <c r="D326">
        <f>ETH_5MIN_Raw_Data!C330</f>
        <v>515.17999999999995</v>
      </c>
      <c r="E326">
        <f>ETH_5MIN_Raw_Data!D330</f>
        <v>513.71</v>
      </c>
      <c r="F326">
        <f>ETH_5MIN_Raw_Data!E330</f>
        <v>513.99</v>
      </c>
      <c r="G326">
        <f>ETH_5MIN_Raw_Data!F330</f>
        <v>72</v>
      </c>
      <c r="H326">
        <f>ETH_5MIN_Raw_Data!G330</f>
        <v>9774</v>
      </c>
      <c r="I326">
        <f t="shared" si="110"/>
        <v>0.70323754587982501</v>
      </c>
      <c r="J326">
        <f t="shared" si="111"/>
        <v>1.1464735817462381</v>
      </c>
      <c r="K326">
        <f t="shared" si="98"/>
        <v>513.35699999999997</v>
      </c>
      <c r="L326">
        <f t="shared" si="112"/>
        <v>516.00266666666676</v>
      </c>
      <c r="M326">
        <f t="shared" si="113"/>
        <v>518.09416666666664</v>
      </c>
      <c r="N326">
        <f t="shared" si="114"/>
        <v>0.56455311185270707</v>
      </c>
      <c r="O326">
        <f t="shared" si="116"/>
        <v>7.782252573007257E-3</v>
      </c>
      <c r="P326">
        <f t="shared" si="115"/>
        <v>1</v>
      </c>
      <c r="Q326">
        <f t="shared" si="117"/>
        <v>9.7472713476915718E-3</v>
      </c>
      <c r="R326">
        <f t="shared" si="118"/>
        <v>6.8289266328138499E-3</v>
      </c>
      <c r="S326">
        <f t="shared" si="107"/>
        <v>513.37777777777785</v>
      </c>
      <c r="T326">
        <f t="shared" si="99"/>
        <v>0.61222222222215805</v>
      </c>
      <c r="U326">
        <f t="shared" si="100"/>
        <v>1.4100208150344538</v>
      </c>
      <c r="V326">
        <f t="shared" si="108"/>
        <v>0.43419374784704751</v>
      </c>
      <c r="W326">
        <f t="shared" si="101"/>
        <v>11175.1</v>
      </c>
      <c r="X326">
        <f t="shared" si="102"/>
        <v>-0.13326646457569319</v>
      </c>
      <c r="Y326">
        <f t="shared" si="103"/>
        <v>-352.10000000009313</v>
      </c>
      <c r="Z326">
        <f t="shared" si="104"/>
        <v>10126.100000000093</v>
      </c>
      <c r="AA326">
        <f t="shared" si="105"/>
        <v>11083.172672952671</v>
      </c>
      <c r="AB326">
        <f t="shared" si="109"/>
        <v>0.91364632662556866</v>
      </c>
      <c r="AC326">
        <f t="shared" si="119"/>
        <v>2.8574483180902016E-3</v>
      </c>
      <c r="AD326">
        <f t="shared" si="106"/>
        <v>0.15147308741422574</v>
      </c>
    </row>
    <row r="327" spans="1:30" x14ac:dyDescent="0.25">
      <c r="A327">
        <f t="shared" si="120"/>
        <v>326</v>
      </c>
      <c r="B327" s="1">
        <f>ETH_5MIN_Raw_Data!A331</f>
        <v>43203.496527777781</v>
      </c>
      <c r="C327">
        <f>ETH_5MIN_Raw_Data!B331</f>
        <v>514.5</v>
      </c>
      <c r="D327">
        <f>ETH_5MIN_Raw_Data!C331</f>
        <v>518.34</v>
      </c>
      <c r="E327">
        <f>ETH_5MIN_Raw_Data!D331</f>
        <v>514.11</v>
      </c>
      <c r="F327">
        <f>ETH_5MIN_Raw_Data!E331</f>
        <v>517.99</v>
      </c>
      <c r="G327">
        <f>ETH_5MIN_Raw_Data!F331</f>
        <v>138</v>
      </c>
      <c r="H327">
        <f>ETH_5MIN_Raw_Data!G331</f>
        <v>11276</v>
      </c>
      <c r="I327">
        <f t="shared" si="110"/>
        <v>1.1621253854047935</v>
      </c>
      <c r="J327">
        <f t="shared" si="111"/>
        <v>1.1501395862933854</v>
      </c>
      <c r="K327">
        <f t="shared" si="98"/>
        <v>513.31700000000001</v>
      </c>
      <c r="L327">
        <f t="shared" si="112"/>
        <v>515.68400000000008</v>
      </c>
      <c r="M327">
        <f t="shared" si="113"/>
        <v>518.06916666666666</v>
      </c>
      <c r="N327">
        <f t="shared" si="114"/>
        <v>4.2856394305311731</v>
      </c>
      <c r="O327">
        <f t="shared" si="116"/>
        <v>-6.332168574682856E-3</v>
      </c>
      <c r="P327">
        <f t="shared" si="115"/>
        <v>-1</v>
      </c>
      <c r="Q327">
        <f t="shared" si="117"/>
        <v>-1.9884553755863486E-3</v>
      </c>
      <c r="R327">
        <f t="shared" si="118"/>
        <v>-9.6526959979834602E-5</v>
      </c>
      <c r="S327">
        <f t="shared" si="107"/>
        <v>513.29241830065371</v>
      </c>
      <c r="T327">
        <f t="shared" si="99"/>
        <v>4.6975816993463013</v>
      </c>
      <c r="U327">
        <f t="shared" si="100"/>
        <v>1.374930030743132</v>
      </c>
      <c r="V327">
        <f t="shared" si="108"/>
        <v>3.4165969135224423</v>
      </c>
      <c r="W327">
        <f t="shared" si="101"/>
        <v>10544.2</v>
      </c>
      <c r="X327">
        <f t="shared" si="102"/>
        <v>7.0442380384312053E-2</v>
      </c>
      <c r="Y327">
        <f t="shared" si="103"/>
        <v>4165.7999999999884</v>
      </c>
      <c r="Z327">
        <f t="shared" si="104"/>
        <v>7110.2000000000116</v>
      </c>
      <c r="AA327">
        <f t="shared" si="105"/>
        <v>10612.203090110816</v>
      </c>
      <c r="AB327">
        <f t="shared" si="109"/>
        <v>0.67000225491592669</v>
      </c>
      <c r="AC327">
        <f t="shared" si="119"/>
        <v>8.1941014092692492E-3</v>
      </c>
      <c r="AD327">
        <f t="shared" si="106"/>
        <v>2.0243695171144718</v>
      </c>
    </row>
    <row r="328" spans="1:30" x14ac:dyDescent="0.25">
      <c r="A328">
        <f t="shared" si="120"/>
        <v>327</v>
      </c>
      <c r="B328" s="1">
        <f>ETH_5MIN_Raw_Data!A332</f>
        <v>43203.5</v>
      </c>
      <c r="C328">
        <f>ETH_5MIN_Raw_Data!B332</f>
        <v>516.23</v>
      </c>
      <c r="D328">
        <f>ETH_5MIN_Raw_Data!C332</f>
        <v>517.79999999999995</v>
      </c>
      <c r="E328">
        <f>ETH_5MIN_Raw_Data!D332</f>
        <v>514.04</v>
      </c>
      <c r="F328">
        <f>ETH_5MIN_Raw_Data!E332</f>
        <v>514.71</v>
      </c>
      <c r="G328">
        <f>ETH_5MIN_Raw_Data!F332</f>
        <v>56</v>
      </c>
      <c r="H328">
        <f>ETH_5MIN_Raw_Data!G332</f>
        <v>27640</v>
      </c>
      <c r="I328">
        <f t="shared" si="110"/>
        <v>0.86508288577314785</v>
      </c>
      <c r="J328">
        <f t="shared" si="111"/>
        <v>0.9701892187384582</v>
      </c>
      <c r="K328">
        <f t="shared" si="98"/>
        <v>513.71699999999998</v>
      </c>
      <c r="L328">
        <f t="shared" si="112"/>
        <v>515.52666666666676</v>
      </c>
      <c r="M328">
        <f t="shared" si="113"/>
        <v>518.14533333333338</v>
      </c>
      <c r="N328">
        <f t="shared" si="114"/>
        <v>0.55795842181394739</v>
      </c>
      <c r="O328">
        <f t="shared" si="116"/>
        <v>1.7485574401103173E-4</v>
      </c>
      <c r="P328">
        <f t="shared" si="115"/>
        <v>1</v>
      </c>
      <c r="Q328">
        <f t="shared" si="117"/>
        <v>2.3508383361503034E-3</v>
      </c>
      <c r="R328">
        <f t="shared" si="118"/>
        <v>9.6364943366165842E-3</v>
      </c>
      <c r="S328">
        <f t="shared" si="107"/>
        <v>513.97725490196081</v>
      </c>
      <c r="T328">
        <f t="shared" si="99"/>
        <v>0.73274509803923138</v>
      </c>
      <c r="U328">
        <f t="shared" si="100"/>
        <v>1.6579075185429661</v>
      </c>
      <c r="V328">
        <f t="shared" si="108"/>
        <v>0.44196982632854959</v>
      </c>
      <c r="W328">
        <f t="shared" si="101"/>
        <v>11652.8</v>
      </c>
      <c r="X328">
        <f t="shared" si="102"/>
        <v>1.6314548286637098</v>
      </c>
      <c r="Y328">
        <f t="shared" si="103"/>
        <v>11438.074999999997</v>
      </c>
      <c r="Z328">
        <f t="shared" si="104"/>
        <v>16201.925000000003</v>
      </c>
      <c r="AA328">
        <f t="shared" si="105"/>
        <v>10635.098797178969</v>
      </c>
      <c r="AB328">
        <f t="shared" si="109"/>
        <v>1.5234390680317584</v>
      </c>
      <c r="AC328">
        <f t="shared" si="119"/>
        <v>7.2879516204062472E-3</v>
      </c>
      <c r="AD328">
        <f t="shared" si="106"/>
        <v>-0.22704316412866718</v>
      </c>
    </row>
    <row r="329" spans="1:30" x14ac:dyDescent="0.25">
      <c r="A329">
        <f t="shared" si="120"/>
        <v>328</v>
      </c>
      <c r="B329" s="1">
        <f>ETH_5MIN_Raw_Data!A333</f>
        <v>43203.503472222219</v>
      </c>
      <c r="C329">
        <f>ETH_5MIN_Raw_Data!B333</f>
        <v>515.85</v>
      </c>
      <c r="D329">
        <f>ETH_5MIN_Raw_Data!C333</f>
        <v>516.57000000000005</v>
      </c>
      <c r="E329">
        <f>ETH_5MIN_Raw_Data!D333</f>
        <v>514.54999999999995</v>
      </c>
      <c r="F329">
        <f>ETH_5MIN_Raw_Data!E333</f>
        <v>514.79999999999995</v>
      </c>
      <c r="G329">
        <f>ETH_5MIN_Raw_Data!F333</f>
        <v>52</v>
      </c>
      <c r="H329">
        <f>ETH_5MIN_Raw_Data!G333</f>
        <v>5662</v>
      </c>
      <c r="I329">
        <f t="shared" si="110"/>
        <v>0.48369347450882172</v>
      </c>
      <c r="J329">
        <f t="shared" si="111"/>
        <v>0.73603079239250191</v>
      </c>
      <c r="K329">
        <f t="shared" si="98"/>
        <v>514.01800000000003</v>
      </c>
      <c r="L329">
        <f t="shared" si="112"/>
        <v>515.22900000000004</v>
      </c>
      <c r="M329">
        <f t="shared" si="113"/>
        <v>518.16250000000002</v>
      </c>
      <c r="N329">
        <f t="shared" si="114"/>
        <v>0.46998417421851207</v>
      </c>
      <c r="O329">
        <f t="shared" si="116"/>
        <v>1.923076923076941E-3</v>
      </c>
      <c r="P329">
        <f t="shared" si="115"/>
        <v>1</v>
      </c>
      <c r="Q329">
        <f t="shared" si="117"/>
        <v>4.2735042735043624E-3</v>
      </c>
      <c r="R329">
        <f t="shared" si="118"/>
        <v>1.0081585081585189E-2</v>
      </c>
      <c r="S329">
        <f t="shared" si="107"/>
        <v>514.02816993464057</v>
      </c>
      <c r="T329">
        <f t="shared" si="99"/>
        <v>0.77183006535938148</v>
      </c>
      <c r="U329">
        <f t="shared" si="100"/>
        <v>1.6586041895995427</v>
      </c>
      <c r="V329">
        <f t="shared" si="108"/>
        <v>0.4653491593710094</v>
      </c>
      <c r="W329">
        <f t="shared" si="101"/>
        <v>14158.8</v>
      </c>
      <c r="X329">
        <f t="shared" si="102"/>
        <v>-0.82112989647293944</v>
      </c>
      <c r="Y329">
        <f t="shared" si="103"/>
        <v>16335.175000000003</v>
      </c>
      <c r="Z329">
        <f t="shared" si="104"/>
        <v>-10673.175000000003</v>
      </c>
      <c r="AA329">
        <f t="shared" si="105"/>
        <v>11030.033094334813</v>
      </c>
      <c r="AB329">
        <f t="shared" si="109"/>
        <v>-0.96764668870140591</v>
      </c>
      <c r="AC329">
        <f t="shared" si="119"/>
        <v>3.9180696718133599E-3</v>
      </c>
      <c r="AD329">
        <f t="shared" si="106"/>
        <v>-0.21755535948723356</v>
      </c>
    </row>
    <row r="330" spans="1:30" x14ac:dyDescent="0.25">
      <c r="A330">
        <f t="shared" si="120"/>
        <v>329</v>
      </c>
      <c r="B330" s="1">
        <f>ETH_5MIN_Raw_Data!A334</f>
        <v>43203.506944444445</v>
      </c>
      <c r="C330">
        <f>ETH_5MIN_Raw_Data!B334</f>
        <v>514.79999999999995</v>
      </c>
      <c r="D330">
        <f>ETH_5MIN_Raw_Data!C334</f>
        <v>517</v>
      </c>
      <c r="E330">
        <f>ETH_5MIN_Raw_Data!D334</f>
        <v>513.95000000000005</v>
      </c>
      <c r="F330">
        <f>ETH_5MIN_Raw_Data!E334</f>
        <v>515.79</v>
      </c>
      <c r="G330">
        <f>ETH_5MIN_Raw_Data!F334</f>
        <v>64</v>
      </c>
      <c r="H330">
        <f>ETH_5MIN_Raw_Data!G334</f>
        <v>22653</v>
      </c>
      <c r="I330">
        <f t="shared" si="110"/>
        <v>-0.23537709706715848</v>
      </c>
      <c r="J330">
        <f t="shared" si="111"/>
        <v>0.35631086663552258</v>
      </c>
      <c r="K330">
        <f t="shared" si="98"/>
        <v>514.31999999999994</v>
      </c>
      <c r="L330">
        <f t="shared" si="112"/>
        <v>514.98966666666661</v>
      </c>
      <c r="M330">
        <f t="shared" si="113"/>
        <v>518.14266666666663</v>
      </c>
      <c r="N330">
        <f t="shared" si="114"/>
        <v>0.98271165779170289</v>
      </c>
      <c r="O330">
        <f t="shared" si="116"/>
        <v>6.2234630372826859E-3</v>
      </c>
      <c r="P330">
        <f t="shared" si="115"/>
        <v>1</v>
      </c>
      <c r="Q330">
        <f t="shared" si="117"/>
        <v>4.2653017701007641E-4</v>
      </c>
      <c r="R330">
        <f t="shared" si="118"/>
        <v>6.7275441555672416E-3</v>
      </c>
      <c r="S330">
        <f t="shared" si="107"/>
        <v>514.22790849673197</v>
      </c>
      <c r="T330">
        <f t="shared" si="99"/>
        <v>1.5620915032679932</v>
      </c>
      <c r="U330">
        <f t="shared" si="100"/>
        <v>1.6616154945629265</v>
      </c>
      <c r="V330">
        <f t="shared" si="108"/>
        <v>0.9401040784582283</v>
      </c>
      <c r="W330">
        <f t="shared" si="101"/>
        <v>13371.2</v>
      </c>
      <c r="X330">
        <f t="shared" si="102"/>
        <v>0.87071349589972713</v>
      </c>
      <c r="Y330">
        <f t="shared" si="103"/>
        <v>13226.300000000001</v>
      </c>
      <c r="Z330">
        <f t="shared" si="104"/>
        <v>9426.6999999999989</v>
      </c>
      <c r="AA330">
        <f t="shared" si="105"/>
        <v>11770.77243423238</v>
      </c>
      <c r="AB330">
        <f t="shared" si="109"/>
        <v>0.80085653279514379</v>
      </c>
      <c r="AC330">
        <f t="shared" si="119"/>
        <v>5.9168727872349856E-3</v>
      </c>
      <c r="AD330">
        <f t="shared" si="106"/>
        <v>0.34803840041022788</v>
      </c>
    </row>
    <row r="331" spans="1:30" x14ac:dyDescent="0.25">
      <c r="A331">
        <f t="shared" si="120"/>
        <v>330</v>
      </c>
      <c r="B331" s="1">
        <f>ETH_5MIN_Raw_Data!A335</f>
        <v>43203.510416666664</v>
      </c>
      <c r="C331">
        <f>ETH_5MIN_Raw_Data!B335</f>
        <v>515.76</v>
      </c>
      <c r="D331">
        <f>ETH_5MIN_Raw_Data!C335</f>
        <v>519</v>
      </c>
      <c r="E331">
        <f>ETH_5MIN_Raw_Data!D335</f>
        <v>515.26</v>
      </c>
      <c r="F331">
        <f>ETH_5MIN_Raw_Data!E335</f>
        <v>519</v>
      </c>
      <c r="G331">
        <f>ETH_5MIN_Raw_Data!F335</f>
        <v>69</v>
      </c>
      <c r="H331">
        <f>ETH_5MIN_Raw_Data!G335</f>
        <v>5091</v>
      </c>
      <c r="I331">
        <f t="shared" si="110"/>
        <v>-0.42371518923016716</v>
      </c>
      <c r="J331">
        <f t="shared" si="111"/>
        <v>0.40886193911775814</v>
      </c>
      <c r="K331">
        <f t="shared" si="98"/>
        <v>514.61400000000003</v>
      </c>
      <c r="L331">
        <f t="shared" si="112"/>
        <v>514.82666666666671</v>
      </c>
      <c r="M331">
        <f t="shared" si="113"/>
        <v>518.11299999999994</v>
      </c>
      <c r="N331">
        <f t="shared" si="114"/>
        <v>2.990417783313128</v>
      </c>
      <c r="O331">
        <f t="shared" si="116"/>
        <v>-3.9306358381502185E-3</v>
      </c>
      <c r="P331">
        <f t="shared" si="115"/>
        <v>-1</v>
      </c>
      <c r="Q331">
        <f t="shared" si="117"/>
        <v>-2.8901734104046241E-3</v>
      </c>
      <c r="R331">
        <f t="shared" si="118"/>
        <v>-4.4315992292870031E-3</v>
      </c>
      <c r="S331">
        <f t="shared" si="107"/>
        <v>514.89058823529399</v>
      </c>
      <c r="T331">
        <f t="shared" si="99"/>
        <v>4.1094117647060102</v>
      </c>
      <c r="U331">
        <f t="shared" si="100"/>
        <v>1.5350364638354448</v>
      </c>
      <c r="V331">
        <f t="shared" si="108"/>
        <v>2.6770776209694893</v>
      </c>
      <c r="W331">
        <f t="shared" si="101"/>
        <v>13488.7</v>
      </c>
      <c r="X331">
        <f t="shared" si="102"/>
        <v>-0.78083582426994969</v>
      </c>
      <c r="Y331">
        <f t="shared" si="103"/>
        <v>19188.25</v>
      </c>
      <c r="Z331">
        <f t="shared" si="104"/>
        <v>-14097.25</v>
      </c>
      <c r="AA331">
        <f t="shared" si="105"/>
        <v>10826.99829277802</v>
      </c>
      <c r="AB331">
        <f t="shared" si="109"/>
        <v>-1.302046016706528</v>
      </c>
      <c r="AC331">
        <f t="shared" si="119"/>
        <v>7.2322240055692167E-3</v>
      </c>
      <c r="AD331">
        <f t="shared" si="106"/>
        <v>0.49539044261273352</v>
      </c>
    </row>
    <row r="332" spans="1:30" x14ac:dyDescent="0.25">
      <c r="A332">
        <f t="shared" si="120"/>
        <v>331</v>
      </c>
      <c r="B332" s="1">
        <f>ETH_5MIN_Raw_Data!A336</f>
        <v>43203.513888888891</v>
      </c>
      <c r="C332">
        <f>ETH_5MIN_Raw_Data!B336</f>
        <v>518.76</v>
      </c>
      <c r="D332">
        <f>ETH_5MIN_Raw_Data!C336</f>
        <v>518.99</v>
      </c>
      <c r="E332">
        <f>ETH_5MIN_Raw_Data!D336</f>
        <v>516.55999999999995</v>
      </c>
      <c r="F332">
        <f>ETH_5MIN_Raw_Data!E336</f>
        <v>516.96</v>
      </c>
      <c r="G332">
        <f>ETH_5MIN_Raw_Data!F336</f>
        <v>50</v>
      </c>
      <c r="H332">
        <f>ETH_5MIN_Raw_Data!G336</f>
        <v>4241</v>
      </c>
      <c r="I332">
        <f t="shared" si="110"/>
        <v>-0.35891139870835342</v>
      </c>
      <c r="J332">
        <f t="shared" si="111"/>
        <v>0.41235726921630783</v>
      </c>
      <c r="K332">
        <f t="shared" ref="K332:K395" si="121">AVERAGE(F322:F331)</f>
        <v>515.21400000000006</v>
      </c>
      <c r="L332">
        <f t="shared" si="112"/>
        <v>514.95300000000009</v>
      </c>
      <c r="M332">
        <f t="shared" si="113"/>
        <v>518.12666666666667</v>
      </c>
      <c r="N332">
        <f t="shared" si="114"/>
        <v>0.93942083912011554</v>
      </c>
      <c r="O332">
        <f t="shared" si="116"/>
        <v>-2.0117610646860052E-3</v>
      </c>
      <c r="P332">
        <f t="shared" si="115"/>
        <v>-1</v>
      </c>
      <c r="Q332">
        <f t="shared" si="117"/>
        <v>1.8956979263386299E-3</v>
      </c>
      <c r="R332">
        <f t="shared" si="118"/>
        <v>-3.0950170225936681E-3</v>
      </c>
      <c r="S332">
        <f t="shared" si="107"/>
        <v>516.03843137254887</v>
      </c>
      <c r="T332">
        <f t="shared" si="99"/>
        <v>0.92156862745116541</v>
      </c>
      <c r="U332">
        <f t="shared" si="100"/>
        <v>1.7316159826152879</v>
      </c>
      <c r="V332">
        <f t="shared" si="108"/>
        <v>0.53220150235579677</v>
      </c>
      <c r="W332">
        <f t="shared" si="101"/>
        <v>13683.8</v>
      </c>
      <c r="X332">
        <f t="shared" si="102"/>
        <v>-0.89238294861915579</v>
      </c>
      <c r="Y332">
        <f t="shared" si="103"/>
        <v>16370.100000000006</v>
      </c>
      <c r="Z332">
        <f t="shared" si="104"/>
        <v>-12129.100000000006</v>
      </c>
      <c r="AA332">
        <f t="shared" si="105"/>
        <v>11729.363526804827</v>
      </c>
      <c r="AB332">
        <f t="shared" si="109"/>
        <v>-1.0340799798967497</v>
      </c>
      <c r="AC332">
        <f t="shared" si="119"/>
        <v>4.6931582250978971E-3</v>
      </c>
      <c r="AD332">
        <f t="shared" si="106"/>
        <v>-0.25336004560153036</v>
      </c>
    </row>
    <row r="333" spans="1:30" x14ac:dyDescent="0.25">
      <c r="A333">
        <f t="shared" si="120"/>
        <v>332</v>
      </c>
      <c r="B333" s="1">
        <f>ETH_5MIN_Raw_Data!A337</f>
        <v>43203.517361111109</v>
      </c>
      <c r="C333">
        <f>ETH_5MIN_Raw_Data!B337</f>
        <v>516.25</v>
      </c>
      <c r="D333">
        <f>ETH_5MIN_Raw_Data!C337</f>
        <v>517.35</v>
      </c>
      <c r="E333">
        <f>ETH_5MIN_Raw_Data!D337</f>
        <v>514.98</v>
      </c>
      <c r="F333">
        <f>ETH_5MIN_Raw_Data!E337</f>
        <v>515.91999999999996</v>
      </c>
      <c r="G333">
        <f>ETH_5MIN_Raw_Data!F337</f>
        <v>35</v>
      </c>
      <c r="H333">
        <f>ETH_5MIN_Raw_Data!G337</f>
        <v>6754</v>
      </c>
      <c r="I333">
        <f t="shared" si="110"/>
        <v>-0.19984500965553531</v>
      </c>
      <c r="J333">
        <f t="shared" si="111"/>
        <v>0.33328251575907331</v>
      </c>
      <c r="K333">
        <f t="shared" si="121"/>
        <v>515.41000000000008</v>
      </c>
      <c r="L333">
        <f t="shared" si="112"/>
        <v>514.9373333333333</v>
      </c>
      <c r="M333">
        <f t="shared" si="113"/>
        <v>518.10183333333327</v>
      </c>
      <c r="N333">
        <f t="shared" si="114"/>
        <v>0.26455712840799384</v>
      </c>
      <c r="O333">
        <f t="shared" si="116"/>
        <v>2.0933478058614533E-3</v>
      </c>
      <c r="P333">
        <f t="shared" si="115"/>
        <v>1</v>
      </c>
      <c r="Q333">
        <f t="shared" si="117"/>
        <v>7.2685687703519936E-3</v>
      </c>
      <c r="R333">
        <f t="shared" si="118"/>
        <v>-3.6439758102031236E-3</v>
      </c>
      <c r="S333">
        <f t="shared" si="107"/>
        <v>516.72222222222217</v>
      </c>
      <c r="T333">
        <f t="shared" si="99"/>
        <v>-0.80222222222221262</v>
      </c>
      <c r="U333">
        <f t="shared" si="100"/>
        <v>1.6014012276168799</v>
      </c>
      <c r="V333">
        <f t="shared" si="108"/>
        <v>-0.50095017312809054</v>
      </c>
      <c r="W333">
        <f t="shared" si="101"/>
        <v>13679.1</v>
      </c>
      <c r="X333">
        <f t="shared" si="102"/>
        <v>-0.65419153360687676</v>
      </c>
      <c r="Y333">
        <f t="shared" si="103"/>
        <v>14996.625</v>
      </c>
      <c r="Z333">
        <f t="shared" si="104"/>
        <v>-8242.625</v>
      </c>
      <c r="AA333">
        <f t="shared" si="105"/>
        <v>11643.496766240569</v>
      </c>
      <c r="AB333">
        <f t="shared" si="109"/>
        <v>-0.70791663067222754</v>
      </c>
      <c r="AC333">
        <f t="shared" si="119"/>
        <v>4.5915550260091339E-3</v>
      </c>
      <c r="AD333">
        <f t="shared" si="106"/>
        <v>-0.75424581644380784</v>
      </c>
    </row>
    <row r="334" spans="1:30" x14ac:dyDescent="0.25">
      <c r="A334">
        <f t="shared" si="120"/>
        <v>333</v>
      </c>
      <c r="B334" s="1">
        <f>ETH_5MIN_Raw_Data!A338</f>
        <v>43203.520833333336</v>
      </c>
      <c r="C334">
        <f>ETH_5MIN_Raw_Data!B338</f>
        <v>515.99</v>
      </c>
      <c r="D334">
        <f>ETH_5MIN_Raw_Data!C338</f>
        <v>517.79999999999995</v>
      </c>
      <c r="E334">
        <f>ETH_5MIN_Raw_Data!D338</f>
        <v>515.99</v>
      </c>
      <c r="F334">
        <f>ETH_5MIN_Raw_Data!E338</f>
        <v>517</v>
      </c>
      <c r="G334">
        <f>ETH_5MIN_Raw_Data!F338</f>
        <v>15</v>
      </c>
      <c r="H334">
        <f>ETH_5MIN_Raw_Data!G338</f>
        <v>1712</v>
      </c>
      <c r="I334">
        <f t="shared" si="110"/>
        <v>-0.13886476678523563</v>
      </c>
      <c r="J334">
        <f t="shared" si="111"/>
        <v>0.26722986789523512</v>
      </c>
      <c r="K334">
        <f t="shared" si="121"/>
        <v>515.56000000000006</v>
      </c>
      <c r="L334">
        <f t="shared" si="112"/>
        <v>514.83866666666665</v>
      </c>
      <c r="M334">
        <f t="shared" si="113"/>
        <v>518.03566666666654</v>
      </c>
      <c r="N334">
        <f t="shared" si="114"/>
        <v>0.75666745753829145</v>
      </c>
      <c r="O334">
        <f t="shared" si="116"/>
        <v>-1.9148936170212943E-3</v>
      </c>
      <c r="P334">
        <f t="shared" si="115"/>
        <v>-1</v>
      </c>
      <c r="Q334">
        <f t="shared" si="117"/>
        <v>5.7833655705996304E-3</v>
      </c>
      <c r="R334">
        <f t="shared" si="118"/>
        <v>-5.3965183752417096E-3</v>
      </c>
      <c r="S334">
        <f t="shared" si="107"/>
        <v>517.09169934640511</v>
      </c>
      <c r="T334">
        <f t="shared" si="99"/>
        <v>-9.1699346405107462E-2</v>
      </c>
      <c r="U334">
        <f t="shared" si="100"/>
        <v>1.470376498602864</v>
      </c>
      <c r="V334">
        <f t="shared" si="108"/>
        <v>-6.2364534860451862E-2</v>
      </c>
      <c r="W334">
        <f t="shared" si="101"/>
        <v>13400.2</v>
      </c>
      <c r="X334">
        <f t="shared" si="102"/>
        <v>-1.0896222500057609</v>
      </c>
      <c r="Y334">
        <f t="shared" si="103"/>
        <v>12163.5</v>
      </c>
      <c r="Z334">
        <f t="shared" si="104"/>
        <v>-10451.5</v>
      </c>
      <c r="AA334">
        <f t="shared" si="105"/>
        <v>11225.944057486577</v>
      </c>
      <c r="AB334">
        <f t="shared" si="109"/>
        <v>-0.93101301293497007</v>
      </c>
      <c r="AC334">
        <f t="shared" si="119"/>
        <v>3.5016782905618075E-3</v>
      </c>
      <c r="AD334">
        <f t="shared" si="106"/>
        <v>-1.4566938376603007</v>
      </c>
    </row>
    <row r="335" spans="1:30" x14ac:dyDescent="0.25">
      <c r="A335">
        <f t="shared" si="120"/>
        <v>334</v>
      </c>
      <c r="B335" s="1">
        <f>ETH_5MIN_Raw_Data!A339</f>
        <v>43203.524305555555</v>
      </c>
      <c r="C335">
        <f>ETH_5MIN_Raw_Data!B339</f>
        <v>517.25</v>
      </c>
      <c r="D335">
        <f>ETH_5MIN_Raw_Data!C339</f>
        <v>517.91999999999996</v>
      </c>
      <c r="E335">
        <f>ETH_5MIN_Raw_Data!D339</f>
        <v>516.01</v>
      </c>
      <c r="F335">
        <f>ETH_5MIN_Raw_Data!E339</f>
        <v>516.01</v>
      </c>
      <c r="G335">
        <f>ETH_5MIN_Raw_Data!F339</f>
        <v>41</v>
      </c>
      <c r="H335">
        <f>ETH_5MIN_Raw_Data!G339</f>
        <v>12717</v>
      </c>
      <c r="I335">
        <f t="shared" si="110"/>
        <v>-0.2255301781045258</v>
      </c>
      <c r="J335">
        <f t="shared" si="111"/>
        <v>0.23048814733830478</v>
      </c>
      <c r="K335">
        <f t="shared" si="121"/>
        <v>516.02800000000002</v>
      </c>
      <c r="L335">
        <f t="shared" si="112"/>
        <v>514.79933333333327</v>
      </c>
      <c r="M335">
        <f t="shared" si="113"/>
        <v>517.99549999999988</v>
      </c>
      <c r="N335">
        <f t="shared" si="114"/>
        <v>-1.1249349665788796E-2</v>
      </c>
      <c r="O335">
        <f t="shared" si="116"/>
        <v>2.8875409391291044E-3</v>
      </c>
      <c r="P335">
        <f t="shared" si="115"/>
        <v>1</v>
      </c>
      <c r="Q335">
        <f t="shared" si="117"/>
        <v>6.2983275517916317E-3</v>
      </c>
      <c r="R335">
        <f t="shared" si="118"/>
        <v>-4.205344857657718E-3</v>
      </c>
      <c r="S335">
        <f t="shared" si="107"/>
        <v>517.598954248366</v>
      </c>
      <c r="T335">
        <f t="shared" si="99"/>
        <v>-1.588954248366008</v>
      </c>
      <c r="U335">
        <f t="shared" si="100"/>
        <v>1.3587413187491697</v>
      </c>
      <c r="V335">
        <f t="shared" si="108"/>
        <v>-1.1694310215198047</v>
      </c>
      <c r="W335">
        <f t="shared" si="101"/>
        <v>13088</v>
      </c>
      <c r="X335">
        <f t="shared" si="102"/>
        <v>-3.3686791939785438E-2</v>
      </c>
      <c r="Y335">
        <f t="shared" si="103"/>
        <v>8264.2750000000233</v>
      </c>
      <c r="Z335">
        <f t="shared" si="104"/>
        <v>4452.7249999999767</v>
      </c>
      <c r="AA335">
        <f t="shared" si="105"/>
        <v>9272.6214328184251</v>
      </c>
      <c r="AB335">
        <f t="shared" si="109"/>
        <v>0.48020131440290725</v>
      </c>
      <c r="AC335">
        <f t="shared" si="119"/>
        <v>3.6946408364201995E-3</v>
      </c>
      <c r="AD335">
        <f t="shared" si="106"/>
        <v>-0.41826814854056393</v>
      </c>
    </row>
    <row r="336" spans="1:30" x14ac:dyDescent="0.25">
      <c r="A336">
        <f t="shared" si="120"/>
        <v>335</v>
      </c>
      <c r="B336" s="1">
        <f>ETH_5MIN_Raw_Data!A340</f>
        <v>43203.527777777781</v>
      </c>
      <c r="C336">
        <f>ETH_5MIN_Raw_Data!B340</f>
        <v>516.96</v>
      </c>
      <c r="D336">
        <f>ETH_5MIN_Raw_Data!C340</f>
        <v>517.99</v>
      </c>
      <c r="E336">
        <f>ETH_5MIN_Raw_Data!D340</f>
        <v>516.96</v>
      </c>
      <c r="F336">
        <f>ETH_5MIN_Raw_Data!E340</f>
        <v>517.5</v>
      </c>
      <c r="G336">
        <f>ETH_5MIN_Raw_Data!F340</f>
        <v>26</v>
      </c>
      <c r="H336">
        <f>ETH_5MIN_Raw_Data!G340</f>
        <v>5148</v>
      </c>
      <c r="I336">
        <f t="shared" si="110"/>
        <v>-0.49131345633352508</v>
      </c>
      <c r="J336">
        <f t="shared" si="111"/>
        <v>0.19161103625903225</v>
      </c>
      <c r="K336">
        <f t="shared" si="121"/>
        <v>516.21699999999998</v>
      </c>
      <c r="L336">
        <f t="shared" si="112"/>
        <v>514.82299999999998</v>
      </c>
      <c r="M336">
        <f t="shared" si="113"/>
        <v>517.94699999999989</v>
      </c>
      <c r="N336">
        <f t="shared" si="114"/>
        <v>0.87285758487836052</v>
      </c>
      <c r="O336">
        <f t="shared" si="116"/>
        <v>8.5024154589382521E-4</v>
      </c>
      <c r="P336">
        <f t="shared" si="115"/>
        <v>1</v>
      </c>
      <c r="Q336">
        <f t="shared" si="117"/>
        <v>-1.5458937198066754E-3</v>
      </c>
      <c r="R336">
        <f t="shared" si="118"/>
        <v>-3.8454106280193415E-3</v>
      </c>
      <c r="S336">
        <f t="shared" si="107"/>
        <v>517.78274509803919</v>
      </c>
      <c r="T336">
        <f t="shared" si="99"/>
        <v>-0.2827450980391859</v>
      </c>
      <c r="U336">
        <f t="shared" si="100"/>
        <v>1.3260501854859215</v>
      </c>
      <c r="V336">
        <f t="shared" si="108"/>
        <v>-0.21322352738525957</v>
      </c>
      <c r="W336">
        <f t="shared" si="101"/>
        <v>10752</v>
      </c>
      <c r="X336">
        <f t="shared" si="102"/>
        <v>-0.70604639061076158</v>
      </c>
      <c r="Y336">
        <f t="shared" si="103"/>
        <v>8781.7000000000116</v>
      </c>
      <c r="Z336">
        <f t="shared" si="104"/>
        <v>-3633.7000000000116</v>
      </c>
      <c r="AA336">
        <f t="shared" si="105"/>
        <v>8259.5357980942244</v>
      </c>
      <c r="AB336">
        <f t="shared" si="109"/>
        <v>-0.439939978326438</v>
      </c>
      <c r="AC336">
        <f t="shared" si="119"/>
        <v>1.9904343204985219E-3</v>
      </c>
      <c r="AD336">
        <f t="shared" si="106"/>
        <v>-1.1139137437967914</v>
      </c>
    </row>
    <row r="337" spans="1:30" x14ac:dyDescent="0.25">
      <c r="A337">
        <f t="shared" si="120"/>
        <v>336</v>
      </c>
      <c r="B337" s="1">
        <f>ETH_5MIN_Raw_Data!A341</f>
        <v>43203.53125</v>
      </c>
      <c r="C337">
        <f>ETH_5MIN_Raw_Data!B341</f>
        <v>516.55999999999995</v>
      </c>
      <c r="D337">
        <f>ETH_5MIN_Raw_Data!C341</f>
        <v>519.49</v>
      </c>
      <c r="E337">
        <f>ETH_5MIN_Raw_Data!D341</f>
        <v>516.12</v>
      </c>
      <c r="F337">
        <f>ETH_5MIN_Raw_Data!E341</f>
        <v>517.94000000000005</v>
      </c>
      <c r="G337">
        <f>ETH_5MIN_Raw_Data!F341</f>
        <v>103</v>
      </c>
      <c r="H337">
        <f>ETH_5MIN_Raw_Data!G341</f>
        <v>36267</v>
      </c>
      <c r="I337">
        <f t="shared" si="110"/>
        <v>-0.53819074269651779</v>
      </c>
      <c r="J337">
        <f t="shared" si="111"/>
        <v>0.22459684681631825</v>
      </c>
      <c r="K337">
        <f t="shared" si="121"/>
        <v>516.56799999999998</v>
      </c>
      <c r="L337">
        <f t="shared" si="112"/>
        <v>514.89466666666669</v>
      </c>
      <c r="M337">
        <f t="shared" si="113"/>
        <v>517.88083333333327</v>
      </c>
      <c r="N337">
        <f t="shared" si="114"/>
        <v>1.0504189824255046</v>
      </c>
      <c r="O337">
        <f t="shared" si="116"/>
        <v>3.3401552303353754E-3</v>
      </c>
      <c r="P337">
        <f t="shared" si="115"/>
        <v>1</v>
      </c>
      <c r="Q337">
        <f t="shared" si="117"/>
        <v>-4.9812719620033995E-3</v>
      </c>
      <c r="R337">
        <f t="shared" si="118"/>
        <v>-8.2441981696723468E-3</v>
      </c>
      <c r="S337">
        <f t="shared" si="107"/>
        <v>517.95869281045759</v>
      </c>
      <c r="T337">
        <f t="shared" si="99"/>
        <v>-1.8692810457537234E-2</v>
      </c>
      <c r="U337">
        <f t="shared" si="100"/>
        <v>1.3184471035570153</v>
      </c>
      <c r="V337">
        <f t="shared" si="108"/>
        <v>-1.4177899444813697E-2</v>
      </c>
      <c r="W337">
        <f t="shared" si="101"/>
        <v>10289.4</v>
      </c>
      <c r="X337">
        <f t="shared" si="102"/>
        <v>3.2017653405146143</v>
      </c>
      <c r="Y337">
        <f t="shared" si="103"/>
        <v>8618.3999999999942</v>
      </c>
      <c r="Z337">
        <f t="shared" si="104"/>
        <v>27648.600000000006</v>
      </c>
      <c r="AA337">
        <f t="shared" si="105"/>
        <v>7912.7254056648862</v>
      </c>
      <c r="AB337">
        <f t="shared" si="109"/>
        <v>3.4941942987438681</v>
      </c>
      <c r="AC337">
        <f t="shared" si="119"/>
        <v>6.5082415194909361E-3</v>
      </c>
      <c r="AD337">
        <f t="shared" si="106"/>
        <v>1.8237962426615772</v>
      </c>
    </row>
    <row r="338" spans="1:30" x14ac:dyDescent="0.25">
      <c r="A338">
        <f t="shared" si="120"/>
        <v>337</v>
      </c>
      <c r="B338" s="1">
        <f>ETH_5MIN_Raw_Data!A342</f>
        <v>43203.534722222219</v>
      </c>
      <c r="C338">
        <f>ETH_5MIN_Raw_Data!B342</f>
        <v>518.41</v>
      </c>
      <c r="D338">
        <f>ETH_5MIN_Raw_Data!C342</f>
        <v>519.83000000000004</v>
      </c>
      <c r="E338">
        <f>ETH_5MIN_Raw_Data!D342</f>
        <v>518.02</v>
      </c>
      <c r="F338">
        <f>ETH_5MIN_Raw_Data!E342</f>
        <v>519.66999999999996</v>
      </c>
      <c r="G338">
        <f>ETH_5MIN_Raw_Data!F342</f>
        <v>33</v>
      </c>
      <c r="H338">
        <f>ETH_5MIN_Raw_Data!G342</f>
        <v>4399</v>
      </c>
      <c r="I338">
        <f t="shared" si="110"/>
        <v>-0.36290158991298149</v>
      </c>
      <c r="J338">
        <f t="shared" si="111"/>
        <v>0.30832861341877055</v>
      </c>
      <c r="K338">
        <f t="shared" si="121"/>
        <v>516.5630000000001</v>
      </c>
      <c r="L338">
        <f t="shared" si="112"/>
        <v>514.92166666666662</v>
      </c>
      <c r="M338">
        <f t="shared" si="113"/>
        <v>517.82949999999983</v>
      </c>
      <c r="N338">
        <f t="shared" si="114"/>
        <v>2.3885722301339714</v>
      </c>
      <c r="O338">
        <f t="shared" si="116"/>
        <v>6.1577539592443293E-4</v>
      </c>
      <c r="P338">
        <f t="shared" si="115"/>
        <v>1</v>
      </c>
      <c r="Q338">
        <f t="shared" si="117"/>
        <v>-1.0833798372043789E-2</v>
      </c>
      <c r="R338">
        <f t="shared" si="118"/>
        <v>-9.0249581465159448E-3</v>
      </c>
      <c r="S338">
        <f t="shared" si="107"/>
        <v>518.12915032679734</v>
      </c>
      <c r="T338">
        <f t="shared" si="99"/>
        <v>1.5408496732026151</v>
      </c>
      <c r="U338">
        <f t="shared" si="100"/>
        <v>1.2940106449297872</v>
      </c>
      <c r="V338">
        <f t="shared" si="108"/>
        <v>1.190755021405733</v>
      </c>
      <c r="W338">
        <f t="shared" si="101"/>
        <v>12788.5</v>
      </c>
      <c r="X338">
        <f t="shared" si="102"/>
        <v>-0.74453567593898629</v>
      </c>
      <c r="Y338">
        <f t="shared" si="103"/>
        <v>13892.400000000001</v>
      </c>
      <c r="Z338">
        <f t="shared" si="104"/>
        <v>-9493.4000000000015</v>
      </c>
      <c r="AA338">
        <f t="shared" si="105"/>
        <v>12593.901095852754</v>
      </c>
      <c r="AB338">
        <f t="shared" si="109"/>
        <v>-0.7538093183156912</v>
      </c>
      <c r="AC338">
        <f t="shared" si="119"/>
        <v>3.4879799585683081E-3</v>
      </c>
      <c r="AD338">
        <f t="shared" si="106"/>
        <v>-0.82270548853703107</v>
      </c>
    </row>
    <row r="339" spans="1:30" x14ac:dyDescent="0.25">
      <c r="A339">
        <f t="shared" si="120"/>
        <v>338</v>
      </c>
      <c r="B339" s="1">
        <f>ETH_5MIN_Raw_Data!A343</f>
        <v>43203.538194444445</v>
      </c>
      <c r="C339">
        <f>ETH_5MIN_Raw_Data!B343</f>
        <v>519.30999999999995</v>
      </c>
      <c r="D339">
        <f>ETH_5MIN_Raw_Data!C343</f>
        <v>520.29999999999995</v>
      </c>
      <c r="E339">
        <f>ETH_5MIN_Raw_Data!D343</f>
        <v>518.78</v>
      </c>
      <c r="F339">
        <f>ETH_5MIN_Raw_Data!E343</f>
        <v>519.99</v>
      </c>
      <c r="G339">
        <f>ETH_5MIN_Raw_Data!F343</f>
        <v>45</v>
      </c>
      <c r="H339">
        <f>ETH_5MIN_Raw_Data!G343</f>
        <v>8055</v>
      </c>
      <c r="I339">
        <f t="shared" si="110"/>
        <v>-0.30253292820652788</v>
      </c>
      <c r="J339">
        <f t="shared" si="111"/>
        <v>0.37353521045977967</v>
      </c>
      <c r="K339">
        <f t="shared" si="121"/>
        <v>517.05899999999997</v>
      </c>
      <c r="L339">
        <f t="shared" si="112"/>
        <v>515.14166666666665</v>
      </c>
      <c r="M339">
        <f t="shared" si="113"/>
        <v>517.87066666666647</v>
      </c>
      <c r="N339">
        <f t="shared" si="114"/>
        <v>2.038176107492907</v>
      </c>
      <c r="O339">
        <f t="shared" si="116"/>
        <v>-1.4038731514067928E-3</v>
      </c>
      <c r="P339">
        <f t="shared" si="115"/>
        <v>-1</v>
      </c>
      <c r="Q339">
        <f t="shared" si="117"/>
        <v>-1.111559837689181E-2</v>
      </c>
      <c r="R339">
        <f t="shared" si="118"/>
        <v>-1.0730975595684611E-2</v>
      </c>
      <c r="S339">
        <f t="shared" si="107"/>
        <v>518.703137254902</v>
      </c>
      <c r="T339">
        <f t="shared" si="99"/>
        <v>1.2868627450980057</v>
      </c>
      <c r="U339">
        <f t="shared" si="100"/>
        <v>1.3383018125542756</v>
      </c>
      <c r="V339">
        <f t="shared" si="108"/>
        <v>0.96156392603392382</v>
      </c>
      <c r="W339">
        <f t="shared" si="101"/>
        <v>10464.4</v>
      </c>
      <c r="X339">
        <f t="shared" si="102"/>
        <v>-0.23341658639573837</v>
      </c>
      <c r="Y339">
        <f t="shared" si="103"/>
        <v>10543.425000000003</v>
      </c>
      <c r="Z339">
        <f t="shared" si="104"/>
        <v>-2488.4250000000029</v>
      </c>
      <c r="AA339">
        <f t="shared" si="105"/>
        <v>11359.720431232345</v>
      </c>
      <c r="AB339">
        <f t="shared" si="109"/>
        <v>-0.21905688745282345</v>
      </c>
      <c r="AC339">
        <f t="shared" si="119"/>
        <v>2.9256650113561647E-3</v>
      </c>
      <c r="AD339">
        <f t="shared" si="106"/>
        <v>-0.33501270219290025</v>
      </c>
    </row>
    <row r="340" spans="1:30" x14ac:dyDescent="0.25">
      <c r="A340">
        <f t="shared" si="120"/>
        <v>339</v>
      </c>
      <c r="B340" s="1">
        <f>ETH_5MIN_Raw_Data!A344</f>
        <v>43203.541666666664</v>
      </c>
      <c r="C340">
        <f>ETH_5MIN_Raw_Data!B344</f>
        <v>519</v>
      </c>
      <c r="D340">
        <f>ETH_5MIN_Raw_Data!C344</f>
        <v>520.28</v>
      </c>
      <c r="E340">
        <f>ETH_5MIN_Raw_Data!D344</f>
        <v>519</v>
      </c>
      <c r="F340">
        <f>ETH_5MIN_Raw_Data!E344</f>
        <v>519.26</v>
      </c>
      <c r="G340">
        <f>ETH_5MIN_Raw_Data!F344</f>
        <v>35</v>
      </c>
      <c r="H340">
        <f>ETH_5MIN_Raw_Data!G344</f>
        <v>4801</v>
      </c>
      <c r="I340">
        <f t="shared" si="110"/>
        <v>-0.55386957232800516</v>
      </c>
      <c r="J340">
        <f t="shared" si="111"/>
        <v>0.26938078324083231</v>
      </c>
      <c r="K340">
        <f t="shared" si="121"/>
        <v>517.57800000000009</v>
      </c>
      <c r="L340">
        <f t="shared" si="112"/>
        <v>515.39800000000002</v>
      </c>
      <c r="M340">
        <f t="shared" si="113"/>
        <v>517.90883333333318</v>
      </c>
      <c r="N340">
        <f t="shared" si="114"/>
        <v>1.1478097818335624</v>
      </c>
      <c r="O340">
        <f t="shared" si="116"/>
        <v>-4.9300928244038547E-3</v>
      </c>
      <c r="P340">
        <f t="shared" si="115"/>
        <v>-1</v>
      </c>
      <c r="Q340">
        <f t="shared" si="117"/>
        <v>-1.043793090166768E-2</v>
      </c>
      <c r="R340">
        <f t="shared" si="118"/>
        <v>-7.5684628124637948E-3</v>
      </c>
      <c r="S340">
        <f t="shared" si="107"/>
        <v>519.23411764705895</v>
      </c>
      <c r="T340">
        <f t="shared" ref="T340:T403" si="122">F340-S340</f>
        <v>2.5882352941039244E-2</v>
      </c>
      <c r="U340">
        <f t="shared" ref="U340:U403" si="123">STEYX(F322:F339,A322:A339)</f>
        <v>1.3670110866944365</v>
      </c>
      <c r="V340">
        <f t="shared" si="108"/>
        <v>1.8933535501621461E-2</v>
      </c>
      <c r="W340">
        <f t="shared" ref="W340:W403" si="124">AVERAGE(H330:H339)</f>
        <v>10703.7</v>
      </c>
      <c r="X340">
        <f t="shared" ref="X340:X403" si="125">(H340-W340)/_xlfn.STDEV.P(H330:H339)</f>
        <v>-0.57668424088388415</v>
      </c>
      <c r="Y340">
        <f t="shared" ref="Y340:Y403" si="126">FORECAST(A340,H324:H339,A324:A339)</f>
        <v>8893.9250000000175</v>
      </c>
      <c r="Z340">
        <f t="shared" ref="Z340:Z403" si="127">H340-Y340</f>
        <v>-4092.9250000000175</v>
      </c>
      <c r="AA340">
        <f t="shared" ref="AA340:AA403" si="128">STEYX(H330:H339,A330:A339)</f>
        <v>11428.735487928237</v>
      </c>
      <c r="AB340">
        <f t="shared" si="109"/>
        <v>-0.35812579653481585</v>
      </c>
      <c r="AC340">
        <f t="shared" si="119"/>
        <v>2.463243784158211E-3</v>
      </c>
      <c r="AD340">
        <f t="shared" ref="AD340:AD403" si="129">(G340-AVERAGE(G322:G339))/_xlfn.STDEV.P(G322:G339)</f>
        <v>-0.72858125938505425</v>
      </c>
    </row>
    <row r="341" spans="1:30" x14ac:dyDescent="0.25">
      <c r="A341">
        <f t="shared" si="120"/>
        <v>340</v>
      </c>
      <c r="B341" s="1">
        <f>ETH_5MIN_Raw_Data!A345</f>
        <v>43203.545138888891</v>
      </c>
      <c r="C341">
        <f>ETH_5MIN_Raw_Data!B345</f>
        <v>518</v>
      </c>
      <c r="D341">
        <f>ETH_5MIN_Raw_Data!C345</f>
        <v>518</v>
      </c>
      <c r="E341">
        <f>ETH_5MIN_Raw_Data!D345</f>
        <v>515.33000000000004</v>
      </c>
      <c r="F341">
        <f>ETH_5MIN_Raw_Data!E345</f>
        <v>516.70000000000005</v>
      </c>
      <c r="G341">
        <f>ETH_5MIN_Raw_Data!F345</f>
        <v>28</v>
      </c>
      <c r="H341">
        <f>ETH_5MIN_Raw_Data!G345</f>
        <v>9558</v>
      </c>
      <c r="I341">
        <f t="shared" si="110"/>
        <v>-0.608494617318728</v>
      </c>
      <c r="J341">
        <f t="shared" si="111"/>
        <v>0.19170188529586527</v>
      </c>
      <c r="K341">
        <f t="shared" si="121"/>
        <v>517.92499999999995</v>
      </c>
      <c r="L341">
        <f t="shared" si="112"/>
        <v>515.57733333333329</v>
      </c>
      <c r="M341">
        <f t="shared" si="113"/>
        <v>517.96149999999977</v>
      </c>
      <c r="N341">
        <f t="shared" si="114"/>
        <v>-0.86833475150200601</v>
      </c>
      <c r="O341">
        <f t="shared" si="116"/>
        <v>-2.5933810721889524E-3</v>
      </c>
      <c r="P341">
        <f t="shared" si="115"/>
        <v>-1</v>
      </c>
      <c r="Q341">
        <f t="shared" si="117"/>
        <v>-2.3030772208245684E-3</v>
      </c>
      <c r="R341">
        <f t="shared" si="118"/>
        <v>-4.4126185407394741E-3</v>
      </c>
      <c r="S341">
        <f t="shared" ref="S341:S404" si="130">FORECAST(A341,F323:F340,A323:A340)</f>
        <v>519.72725490196081</v>
      </c>
      <c r="T341">
        <f t="shared" si="122"/>
        <v>-3.0272549019607595</v>
      </c>
      <c r="U341">
        <f t="shared" si="123"/>
        <v>1.3137886715048983</v>
      </c>
      <c r="V341">
        <f t="shared" ref="V341:V404" si="131">T341/U341</f>
        <v>-2.3042175409330836</v>
      </c>
      <c r="W341">
        <f t="shared" si="124"/>
        <v>8918.5</v>
      </c>
      <c r="X341">
        <f t="shared" si="125"/>
        <v>6.7116834423555094E-2</v>
      </c>
      <c r="Y341">
        <f t="shared" si="126"/>
        <v>5761.7749999999651</v>
      </c>
      <c r="Z341">
        <f t="shared" si="127"/>
        <v>3796.2250000000349</v>
      </c>
      <c r="AA341">
        <f t="shared" si="128"/>
        <v>10441.77210745089</v>
      </c>
      <c r="AB341">
        <f t="shared" ref="AB341:AB404" si="132">Z341/AA341</f>
        <v>0.36356137262286919</v>
      </c>
      <c r="AC341">
        <f t="shared" si="119"/>
        <v>5.1677586056728423E-3</v>
      </c>
      <c r="AD341">
        <f t="shared" si="129"/>
        <v>-0.89492313070589191</v>
      </c>
    </row>
    <row r="342" spans="1:30" x14ac:dyDescent="0.25">
      <c r="A342">
        <f t="shared" si="120"/>
        <v>341</v>
      </c>
      <c r="B342" s="1">
        <f>ETH_5MIN_Raw_Data!A346</f>
        <v>43203.548611111109</v>
      </c>
      <c r="C342">
        <f>ETH_5MIN_Raw_Data!B346</f>
        <v>515.52</v>
      </c>
      <c r="D342">
        <f>ETH_5MIN_Raw_Data!C346</f>
        <v>515.89</v>
      </c>
      <c r="E342">
        <f>ETH_5MIN_Raw_Data!D346</f>
        <v>514.36</v>
      </c>
      <c r="F342">
        <f>ETH_5MIN_Raw_Data!E346</f>
        <v>515.36</v>
      </c>
      <c r="G342">
        <f>ETH_5MIN_Raw_Data!F346</f>
        <v>43</v>
      </c>
      <c r="H342">
        <f>ETH_5MIN_Raw_Data!G346</f>
        <v>17405</v>
      </c>
      <c r="I342">
        <f t="shared" si="110"/>
        <v>-0.53790932764810684</v>
      </c>
      <c r="J342">
        <f t="shared" si="111"/>
        <v>0.25814667240251166</v>
      </c>
      <c r="K342">
        <f t="shared" si="121"/>
        <v>517.69500000000005</v>
      </c>
      <c r="L342">
        <f t="shared" si="112"/>
        <v>515.6343333333333</v>
      </c>
      <c r="M342">
        <f t="shared" si="113"/>
        <v>517.99716666666643</v>
      </c>
      <c r="N342">
        <f t="shared" si="114"/>
        <v>-1.6628570005465737</v>
      </c>
      <c r="O342">
        <f t="shared" si="116"/>
        <v>-2.5613163613785509E-3</v>
      </c>
      <c r="P342">
        <f t="shared" si="115"/>
        <v>-1</v>
      </c>
      <c r="Q342">
        <f t="shared" si="117"/>
        <v>-3.2792610990376716E-3</v>
      </c>
      <c r="R342">
        <f t="shared" si="118"/>
        <v>-6.9854082583051388E-4</v>
      </c>
      <c r="S342">
        <f t="shared" si="130"/>
        <v>519.49215686274511</v>
      </c>
      <c r="T342">
        <f t="shared" si="122"/>
        <v>-4.1321568627450915</v>
      </c>
      <c r="U342">
        <f t="shared" si="123"/>
        <v>1.47248185899772</v>
      </c>
      <c r="V342">
        <f t="shared" si="131"/>
        <v>-2.8062531551714618</v>
      </c>
      <c r="W342">
        <f t="shared" si="124"/>
        <v>9365.2000000000007</v>
      </c>
      <c r="X342">
        <f t="shared" si="125"/>
        <v>0.8514414395987655</v>
      </c>
      <c r="Y342">
        <f t="shared" si="126"/>
        <v>8506.1500000000087</v>
      </c>
      <c r="Z342">
        <f t="shared" si="127"/>
        <v>8898.8499999999913</v>
      </c>
      <c r="AA342">
        <f t="shared" si="128"/>
        <v>10463.544729780688</v>
      </c>
      <c r="AB342">
        <f t="shared" si="132"/>
        <v>0.85046226970030914</v>
      </c>
      <c r="AC342">
        <f t="shared" si="119"/>
        <v>2.9701528755155986E-3</v>
      </c>
      <c r="AD342">
        <f t="shared" si="129"/>
        <v>-0.31143712274918445</v>
      </c>
    </row>
    <row r="343" spans="1:30" x14ac:dyDescent="0.25">
      <c r="A343">
        <f t="shared" si="120"/>
        <v>342</v>
      </c>
      <c r="B343" s="1">
        <f>ETH_5MIN_Raw_Data!A347</f>
        <v>43203.552083333336</v>
      </c>
      <c r="C343">
        <f>ETH_5MIN_Raw_Data!B347</f>
        <v>515.35</v>
      </c>
      <c r="D343">
        <f>ETH_5MIN_Raw_Data!C347</f>
        <v>515.36</v>
      </c>
      <c r="E343">
        <f>ETH_5MIN_Raw_Data!D347</f>
        <v>513.16</v>
      </c>
      <c r="F343">
        <f>ETH_5MIN_Raw_Data!E347</f>
        <v>514.04</v>
      </c>
      <c r="G343">
        <f>ETH_5MIN_Raw_Data!F347</f>
        <v>57</v>
      </c>
      <c r="H343">
        <f>ETH_5MIN_Raw_Data!G347</f>
        <v>1578</v>
      </c>
      <c r="I343">
        <f t="shared" si="110"/>
        <v>-0.58460654525519784</v>
      </c>
      <c r="J343">
        <f t="shared" si="111"/>
        <v>0.28399456403324524</v>
      </c>
      <c r="K343">
        <f t="shared" si="121"/>
        <v>517.53500000000008</v>
      </c>
      <c r="L343">
        <f t="shared" si="112"/>
        <v>515.58566666666661</v>
      </c>
      <c r="M343">
        <f t="shared" si="113"/>
        <v>517.97716666666645</v>
      </c>
      <c r="N343">
        <f t="shared" si="114"/>
        <v>-2.2386352153065143</v>
      </c>
      <c r="O343">
        <f t="shared" si="116"/>
        <v>3.3071356314697838E-4</v>
      </c>
      <c r="P343">
        <f t="shared" si="115"/>
        <v>1</v>
      </c>
      <c r="Q343">
        <f t="shared" si="117"/>
        <v>1.8286514668120275E-3</v>
      </c>
      <c r="R343">
        <f t="shared" si="118"/>
        <v>1.5173916426738901E-3</v>
      </c>
      <c r="S343">
        <f t="shared" si="130"/>
        <v>518.64006535947738</v>
      </c>
      <c r="T343">
        <f t="shared" si="122"/>
        <v>-4.6000653594774121</v>
      </c>
      <c r="U343">
        <f t="shared" si="123"/>
        <v>1.6332751208535041</v>
      </c>
      <c r="V343">
        <f t="shared" si="131"/>
        <v>-2.8164669263274797</v>
      </c>
      <c r="W343">
        <f t="shared" si="124"/>
        <v>10681.6</v>
      </c>
      <c r="X343">
        <f t="shared" si="125"/>
        <v>-0.95291746515887099</v>
      </c>
      <c r="Y343">
        <f t="shared" si="126"/>
        <v>9929.8000000000029</v>
      </c>
      <c r="Z343">
        <f t="shared" si="127"/>
        <v>-8351.8000000000029</v>
      </c>
      <c r="AA343">
        <f t="shared" si="128"/>
        <v>10542.643743962954</v>
      </c>
      <c r="AB343">
        <f t="shared" si="132"/>
        <v>-0.79219218659290314</v>
      </c>
      <c r="AC343">
        <f t="shared" si="119"/>
        <v>4.2779916773617345E-3</v>
      </c>
      <c r="AD343">
        <f t="shared" si="129"/>
        <v>0.16404467873119666</v>
      </c>
    </row>
    <row r="344" spans="1:30" x14ac:dyDescent="0.25">
      <c r="A344">
        <f t="shared" si="120"/>
        <v>343</v>
      </c>
      <c r="B344" s="1">
        <f>ETH_5MIN_Raw_Data!A348</f>
        <v>43203.555555555555</v>
      </c>
      <c r="C344">
        <f>ETH_5MIN_Raw_Data!B348</f>
        <v>513.64</v>
      </c>
      <c r="D344">
        <f>ETH_5MIN_Raw_Data!C348</f>
        <v>514.37</v>
      </c>
      <c r="E344">
        <f>ETH_5MIN_Raw_Data!D348</f>
        <v>509.72</v>
      </c>
      <c r="F344">
        <f>ETH_5MIN_Raw_Data!E348</f>
        <v>514.21</v>
      </c>
      <c r="G344">
        <f>ETH_5MIN_Raw_Data!F348</f>
        <v>153</v>
      </c>
      <c r="H344">
        <f>ETH_5MIN_Raw_Data!G348</f>
        <v>26346</v>
      </c>
      <c r="I344">
        <f t="shared" si="110"/>
        <v>-0.61753887889675863</v>
      </c>
      <c r="J344">
        <f t="shared" si="111"/>
        <v>0.32960276156795126</v>
      </c>
      <c r="K344">
        <f t="shared" si="121"/>
        <v>517.34699999999998</v>
      </c>
      <c r="L344">
        <f t="shared" si="112"/>
        <v>515.55633333333333</v>
      </c>
      <c r="M344">
        <f t="shared" si="113"/>
        <v>517.88199999999983</v>
      </c>
      <c r="N344">
        <f t="shared" si="114"/>
        <v>-1.7106761840080547</v>
      </c>
      <c r="O344">
        <f t="shared" si="116"/>
        <v>-7.1955037825014009E-4</v>
      </c>
      <c r="P344">
        <f t="shared" si="115"/>
        <v>-1</v>
      </c>
      <c r="Q344">
        <f t="shared" si="117"/>
        <v>3.8894615040534366E-4</v>
      </c>
      <c r="R344">
        <f t="shared" si="118"/>
        <v>-1.0501546060949364E-3</v>
      </c>
      <c r="S344">
        <f t="shared" si="130"/>
        <v>517.67032679738566</v>
      </c>
      <c r="T344">
        <f t="shared" si="122"/>
        <v>-3.4603267973856191</v>
      </c>
      <c r="U344">
        <f t="shared" si="123"/>
        <v>1.8876088748366009</v>
      </c>
      <c r="V344">
        <f t="shared" si="131"/>
        <v>-1.8331799789218299</v>
      </c>
      <c r="W344">
        <f t="shared" si="124"/>
        <v>10164</v>
      </c>
      <c r="X344">
        <f t="shared" si="125"/>
        <v>1.6367642420867519</v>
      </c>
      <c r="Y344">
        <f t="shared" si="126"/>
        <v>7431.2250000000058</v>
      </c>
      <c r="Z344">
        <f t="shared" si="127"/>
        <v>18914.774999999994</v>
      </c>
      <c r="AA344">
        <f t="shared" si="128"/>
        <v>11029.94601582987</v>
      </c>
      <c r="AB344">
        <f t="shared" si="132"/>
        <v>1.7148565344611877</v>
      </c>
      <c r="AC344">
        <f t="shared" si="119"/>
        <v>9.081233094747487E-3</v>
      </c>
      <c r="AD344">
        <f t="shared" si="129"/>
        <v>3.4898438769529845</v>
      </c>
    </row>
    <row r="345" spans="1:30" x14ac:dyDescent="0.25">
      <c r="A345">
        <f t="shared" si="120"/>
        <v>344</v>
      </c>
      <c r="B345" s="1">
        <f>ETH_5MIN_Raw_Data!A349</f>
        <v>43203.559027777781</v>
      </c>
      <c r="C345">
        <f>ETH_5MIN_Raw_Data!B349</f>
        <v>514</v>
      </c>
      <c r="D345">
        <f>ETH_5MIN_Raw_Data!C349</f>
        <v>515.99</v>
      </c>
      <c r="E345">
        <f>ETH_5MIN_Raw_Data!D349</f>
        <v>513.80999999999995</v>
      </c>
      <c r="F345">
        <f>ETH_5MIN_Raw_Data!E349</f>
        <v>513.84</v>
      </c>
      <c r="G345">
        <f>ETH_5MIN_Raw_Data!F349</f>
        <v>29</v>
      </c>
      <c r="H345">
        <f>ETH_5MIN_Raw_Data!G349</f>
        <v>9037</v>
      </c>
      <c r="I345">
        <f t="shared" si="110"/>
        <v>-0.66742942253650783</v>
      </c>
      <c r="J345">
        <f t="shared" si="111"/>
        <v>0.36344714344958468</v>
      </c>
      <c r="K345">
        <f t="shared" si="121"/>
        <v>517.06799999999998</v>
      </c>
      <c r="L345">
        <f t="shared" si="112"/>
        <v>515.51499999999999</v>
      </c>
      <c r="M345">
        <f t="shared" si="113"/>
        <v>517.80783333333318</v>
      </c>
      <c r="N345">
        <f t="shared" si="114"/>
        <v>-1.5645338560605249</v>
      </c>
      <c r="O345">
        <f t="shared" si="116"/>
        <v>3.2500389226217479E-3</v>
      </c>
      <c r="P345">
        <f t="shared" si="115"/>
        <v>1</v>
      </c>
      <c r="Q345">
        <f t="shared" si="117"/>
        <v>2.8997353261715885E-3</v>
      </c>
      <c r="R345">
        <f t="shared" si="118"/>
        <v>1.0898334111784707E-3</v>
      </c>
      <c r="S345">
        <f t="shared" si="130"/>
        <v>516.72294117647061</v>
      </c>
      <c r="T345">
        <f t="shared" si="122"/>
        <v>-2.882941176470581</v>
      </c>
      <c r="U345">
        <f t="shared" si="123"/>
        <v>1.9317209378514673</v>
      </c>
      <c r="V345">
        <f t="shared" si="131"/>
        <v>-1.4924211463365391</v>
      </c>
      <c r="W345">
        <f t="shared" si="124"/>
        <v>12627.4</v>
      </c>
      <c r="X345">
        <f t="shared" si="125"/>
        <v>-0.34121909659429017</v>
      </c>
      <c r="Y345">
        <f t="shared" si="126"/>
        <v>13821.699999999997</v>
      </c>
      <c r="Z345">
        <f t="shared" si="127"/>
        <v>-4784.6999999999971</v>
      </c>
      <c r="AA345">
        <f t="shared" si="128"/>
        <v>11760.346762564341</v>
      </c>
      <c r="AB345">
        <f t="shared" si="132"/>
        <v>-0.40685024826229649</v>
      </c>
      <c r="AC345">
        <f t="shared" si="119"/>
        <v>4.2338318120024544E-3</v>
      </c>
      <c r="AD345">
        <f t="shared" si="129"/>
        <v>-0.79514929887312469</v>
      </c>
    </row>
    <row r="346" spans="1:30" x14ac:dyDescent="0.25">
      <c r="A346">
        <f t="shared" si="120"/>
        <v>345</v>
      </c>
      <c r="B346" s="1">
        <f>ETH_5MIN_Raw_Data!A350</f>
        <v>43203.5625</v>
      </c>
      <c r="C346">
        <f>ETH_5MIN_Raw_Data!B350</f>
        <v>514.41</v>
      </c>
      <c r="D346">
        <f>ETH_5MIN_Raw_Data!C350</f>
        <v>518.65</v>
      </c>
      <c r="E346">
        <f>ETH_5MIN_Raw_Data!D350</f>
        <v>513.95000000000005</v>
      </c>
      <c r="F346">
        <f>ETH_5MIN_Raw_Data!E350</f>
        <v>515.51</v>
      </c>
      <c r="G346">
        <f>ETH_5MIN_Raw_Data!F350</f>
        <v>112</v>
      </c>
      <c r="H346">
        <f>ETH_5MIN_Raw_Data!G350</f>
        <v>40076</v>
      </c>
      <c r="I346">
        <f t="shared" si="110"/>
        <v>-0.65277621000192898</v>
      </c>
      <c r="J346">
        <f t="shared" si="111"/>
        <v>0.31950915020651333</v>
      </c>
      <c r="K346">
        <f t="shared" si="121"/>
        <v>516.85100000000011</v>
      </c>
      <c r="L346">
        <f t="shared" si="112"/>
        <v>515.47500000000002</v>
      </c>
      <c r="M346">
        <f t="shared" si="113"/>
        <v>517.71466666666652</v>
      </c>
      <c r="N346">
        <f t="shared" si="114"/>
        <v>-0.59149497957528596</v>
      </c>
      <c r="O346">
        <f t="shared" si="116"/>
        <v>-3.56928090628704E-3</v>
      </c>
      <c r="P346">
        <f t="shared" si="115"/>
        <v>-1</v>
      </c>
      <c r="Q346">
        <f t="shared" si="117"/>
        <v>-2.1144109716591955E-3</v>
      </c>
      <c r="R346">
        <f t="shared" si="118"/>
        <v>-4.325813272293492E-3</v>
      </c>
      <c r="S346">
        <f t="shared" si="130"/>
        <v>516.2118954248366</v>
      </c>
      <c r="T346">
        <f t="shared" si="122"/>
        <v>-0.70189542483660716</v>
      </c>
      <c r="U346">
        <f t="shared" si="123"/>
        <v>2.0244012936409659</v>
      </c>
      <c r="V346">
        <f t="shared" si="131"/>
        <v>-0.34671753423661394</v>
      </c>
      <c r="W346">
        <f t="shared" si="124"/>
        <v>12259.4</v>
      </c>
      <c r="X346">
        <f t="shared" si="125"/>
        <v>2.6299358218456033</v>
      </c>
      <c r="Y346">
        <f t="shared" si="126"/>
        <v>12620.57499999999</v>
      </c>
      <c r="Z346">
        <f t="shared" si="127"/>
        <v>27455.42500000001</v>
      </c>
      <c r="AA346">
        <f t="shared" si="128"/>
        <v>11821.376624957471</v>
      </c>
      <c r="AB346">
        <f t="shared" si="132"/>
        <v>2.322523498831405</v>
      </c>
      <c r="AC346">
        <f t="shared" si="119"/>
        <v>9.1032345535540047E-3</v>
      </c>
      <c r="AD346">
        <f t="shared" si="129"/>
        <v>1.9212805881723292</v>
      </c>
    </row>
    <row r="347" spans="1:30" x14ac:dyDescent="0.25">
      <c r="A347">
        <f t="shared" si="120"/>
        <v>346</v>
      </c>
      <c r="B347" s="1">
        <f>ETH_5MIN_Raw_Data!A351</f>
        <v>43203.565972222219</v>
      </c>
      <c r="C347">
        <f>ETH_5MIN_Raw_Data!B351</f>
        <v>515.30999999999995</v>
      </c>
      <c r="D347">
        <f>ETH_5MIN_Raw_Data!C351</f>
        <v>515.30999999999995</v>
      </c>
      <c r="E347">
        <f>ETH_5MIN_Raw_Data!D351</f>
        <v>513.66999999999996</v>
      </c>
      <c r="F347">
        <f>ETH_5MIN_Raw_Data!E351</f>
        <v>513.66999999999996</v>
      </c>
      <c r="G347">
        <f>ETH_5MIN_Raw_Data!F351</f>
        <v>21</v>
      </c>
      <c r="H347">
        <f>ETH_5MIN_Raw_Data!G351</f>
        <v>5303</v>
      </c>
      <c r="I347">
        <f t="shared" si="110"/>
        <v>-0.67403574344739692</v>
      </c>
      <c r="J347">
        <f t="shared" si="111"/>
        <v>0.32286413044896733</v>
      </c>
      <c r="K347">
        <f t="shared" si="121"/>
        <v>516.65200000000004</v>
      </c>
      <c r="L347">
        <f t="shared" si="112"/>
        <v>515.51233333333334</v>
      </c>
      <c r="M347">
        <f t="shared" si="113"/>
        <v>517.64516666666646</v>
      </c>
      <c r="N347">
        <f t="shared" si="114"/>
        <v>-1.3029394351778085</v>
      </c>
      <c r="O347">
        <f t="shared" si="116"/>
        <v>2.5502754686862368E-3</v>
      </c>
      <c r="P347">
        <f t="shared" si="115"/>
        <v>1</v>
      </c>
      <c r="Q347">
        <f t="shared" si="117"/>
        <v>2.5892109720249208E-3</v>
      </c>
      <c r="R347">
        <f t="shared" si="118"/>
        <v>1.3627426168552679E-3</v>
      </c>
      <c r="S347">
        <f t="shared" si="130"/>
        <v>515.72457516339875</v>
      </c>
      <c r="T347">
        <f t="shared" si="122"/>
        <v>-2.0545751633987948</v>
      </c>
      <c r="U347">
        <f t="shared" si="123"/>
        <v>1.9277308720175377</v>
      </c>
      <c r="V347">
        <f t="shared" si="131"/>
        <v>-1.0657997925034544</v>
      </c>
      <c r="W347">
        <f t="shared" si="124"/>
        <v>15752.2</v>
      </c>
      <c r="X347">
        <f t="shared" si="125"/>
        <v>-0.79676594155380565</v>
      </c>
      <c r="Y347">
        <f t="shared" si="126"/>
        <v>21643.475000000035</v>
      </c>
      <c r="Z347">
        <f t="shared" si="127"/>
        <v>-16340.475000000035</v>
      </c>
      <c r="AA347">
        <f t="shared" si="128"/>
        <v>14343.117847732388</v>
      </c>
      <c r="AB347">
        <f t="shared" si="132"/>
        <v>-1.1392554375883779</v>
      </c>
      <c r="AC347">
        <f t="shared" si="119"/>
        <v>3.1876226943186193E-3</v>
      </c>
      <c r="AD347">
        <f t="shared" si="129"/>
        <v>-0.99442414697600989</v>
      </c>
    </row>
    <row r="348" spans="1:30" x14ac:dyDescent="0.25">
      <c r="A348">
        <f t="shared" si="120"/>
        <v>347</v>
      </c>
      <c r="B348" s="1">
        <f>ETH_5MIN_Raw_Data!A352</f>
        <v>43203.569444444445</v>
      </c>
      <c r="C348">
        <f>ETH_5MIN_Raw_Data!B352</f>
        <v>514.41</v>
      </c>
      <c r="D348">
        <f>ETH_5MIN_Raw_Data!C352</f>
        <v>515.27</v>
      </c>
      <c r="E348">
        <f>ETH_5MIN_Raw_Data!D352</f>
        <v>513.70000000000005</v>
      </c>
      <c r="F348">
        <f>ETH_5MIN_Raw_Data!E352</f>
        <v>514.98</v>
      </c>
      <c r="G348">
        <f>ETH_5MIN_Raw_Data!F352</f>
        <v>50</v>
      </c>
      <c r="H348">
        <f>ETH_5MIN_Raw_Data!G352</f>
        <v>8140</v>
      </c>
      <c r="I348">
        <f t="shared" si="110"/>
        <v>-0.58272288007960604</v>
      </c>
      <c r="J348">
        <f t="shared" si="111"/>
        <v>0.40489083191067016</v>
      </c>
      <c r="K348">
        <f t="shared" si="121"/>
        <v>516.22500000000002</v>
      </c>
      <c r="L348">
        <f t="shared" si="112"/>
        <v>515.50166666666678</v>
      </c>
      <c r="M348">
        <f t="shared" si="113"/>
        <v>517.53299999999979</v>
      </c>
      <c r="N348">
        <f t="shared" si="114"/>
        <v>-0.51789541339528578</v>
      </c>
      <c r="O348">
        <f t="shared" si="116"/>
        <v>-1.1068391005476911E-3</v>
      </c>
      <c r="P348">
        <f t="shared" si="115"/>
        <v>-1</v>
      </c>
      <c r="Q348">
        <f t="shared" si="117"/>
        <v>-3.1069167734663124E-4</v>
      </c>
      <c r="R348">
        <f t="shared" si="118"/>
        <v>-4.8545574585420791E-3</v>
      </c>
      <c r="S348">
        <f t="shared" si="130"/>
        <v>514.82444444444445</v>
      </c>
      <c r="T348">
        <f t="shared" si="122"/>
        <v>0.15555555555556566</v>
      </c>
      <c r="U348">
        <f t="shared" si="123"/>
        <v>1.8172078101158966</v>
      </c>
      <c r="V348">
        <f t="shared" si="131"/>
        <v>8.5601412612047248E-2</v>
      </c>
      <c r="W348">
        <f t="shared" si="124"/>
        <v>12655.8</v>
      </c>
      <c r="X348">
        <f t="shared" si="125"/>
        <v>-0.39419277911563044</v>
      </c>
      <c r="Y348">
        <f t="shared" si="126"/>
        <v>18903.25</v>
      </c>
      <c r="Z348">
        <f t="shared" si="127"/>
        <v>-10763.25</v>
      </c>
      <c r="AA348">
        <f t="shared" si="128"/>
        <v>11516.356732136175</v>
      </c>
      <c r="AB348">
        <f t="shared" si="132"/>
        <v>-0.9346054703190424</v>
      </c>
      <c r="AC348">
        <f t="shared" si="119"/>
        <v>3.0515952846048694E-3</v>
      </c>
      <c r="AD348">
        <f t="shared" si="129"/>
        <v>-9.3469517525116785E-2</v>
      </c>
    </row>
    <row r="349" spans="1:30" x14ac:dyDescent="0.25">
      <c r="A349">
        <f t="shared" si="120"/>
        <v>348</v>
      </c>
      <c r="B349" s="1">
        <f>ETH_5MIN_Raw_Data!A353</f>
        <v>43203.572916666664</v>
      </c>
      <c r="C349">
        <f>ETH_5MIN_Raw_Data!B353</f>
        <v>514.98</v>
      </c>
      <c r="D349">
        <f>ETH_5MIN_Raw_Data!C353</f>
        <v>515.51</v>
      </c>
      <c r="E349">
        <f>ETH_5MIN_Raw_Data!D353</f>
        <v>514.41</v>
      </c>
      <c r="F349">
        <f>ETH_5MIN_Raw_Data!E353</f>
        <v>514.41</v>
      </c>
      <c r="G349">
        <f>ETH_5MIN_Raw_Data!F353</f>
        <v>12</v>
      </c>
      <c r="H349">
        <f>ETH_5MIN_Raw_Data!G353</f>
        <v>947</v>
      </c>
      <c r="I349">
        <f t="shared" si="110"/>
        <v>-0.56033518553065553</v>
      </c>
      <c r="J349">
        <f t="shared" si="111"/>
        <v>0.55662206366332201</v>
      </c>
      <c r="K349">
        <f t="shared" si="121"/>
        <v>515.75599999999997</v>
      </c>
      <c r="L349">
        <f t="shared" si="112"/>
        <v>515.6110000000001</v>
      </c>
      <c r="M349">
        <f t="shared" si="113"/>
        <v>517.34199999999976</v>
      </c>
      <c r="N349">
        <f t="shared" si="114"/>
        <v>-0.63259703157787106</v>
      </c>
      <c r="O349">
        <f t="shared" si="116"/>
        <v>1.7884566785250535E-3</v>
      </c>
      <c r="P349">
        <f t="shared" si="115"/>
        <v>1</v>
      </c>
      <c r="Q349">
        <f t="shared" si="117"/>
        <v>-1.4385412414222296E-3</v>
      </c>
      <c r="R349">
        <f t="shared" si="118"/>
        <v>-1.9439746505705566E-3</v>
      </c>
      <c r="S349">
        <f t="shared" si="130"/>
        <v>514.36699346405226</v>
      </c>
      <c r="T349">
        <f t="shared" si="122"/>
        <v>4.30065359477112E-2</v>
      </c>
      <c r="U349">
        <f t="shared" si="123"/>
        <v>1.6966637622866305</v>
      </c>
      <c r="V349">
        <f t="shared" si="131"/>
        <v>2.5347707013999261E-2</v>
      </c>
      <c r="W349">
        <f t="shared" si="124"/>
        <v>13029.9</v>
      </c>
      <c r="X349">
        <f t="shared" si="125"/>
        <v>-1.0750764451058428</v>
      </c>
      <c r="Y349">
        <f t="shared" si="126"/>
        <v>16739.475000000006</v>
      </c>
      <c r="Z349">
        <f t="shared" si="127"/>
        <v>-15792.475000000006</v>
      </c>
      <c r="AA349">
        <f t="shared" si="128"/>
        <v>12190.801789700197</v>
      </c>
      <c r="AB349">
        <f t="shared" si="132"/>
        <v>-1.2954418644836636</v>
      </c>
      <c r="AC349">
        <f t="shared" si="119"/>
        <v>2.1360882398633345E-3</v>
      </c>
      <c r="AD349">
        <f t="shared" si="129"/>
        <v>-1.1579176871732348</v>
      </c>
    </row>
    <row r="350" spans="1:30" x14ac:dyDescent="0.25">
      <c r="A350">
        <f t="shared" si="120"/>
        <v>349</v>
      </c>
      <c r="B350" s="1">
        <f>ETH_5MIN_Raw_Data!A354</f>
        <v>43203.576388888891</v>
      </c>
      <c r="C350">
        <f>ETH_5MIN_Raw_Data!B354</f>
        <v>514.41</v>
      </c>
      <c r="D350">
        <f>ETH_5MIN_Raw_Data!C354</f>
        <v>515.57000000000005</v>
      </c>
      <c r="E350">
        <f>ETH_5MIN_Raw_Data!D354</f>
        <v>514.41</v>
      </c>
      <c r="F350">
        <f>ETH_5MIN_Raw_Data!E354</f>
        <v>515.33000000000004</v>
      </c>
      <c r="G350">
        <f>ETH_5MIN_Raw_Data!F354</f>
        <v>39</v>
      </c>
      <c r="H350">
        <f>ETH_5MIN_Raw_Data!G354</f>
        <v>6267</v>
      </c>
      <c r="I350">
        <f t="shared" si="110"/>
        <v>-0.45333929986480825</v>
      </c>
      <c r="J350">
        <f t="shared" si="111"/>
        <v>0.58686540535895793</v>
      </c>
      <c r="K350">
        <f t="shared" si="121"/>
        <v>515.19799999999998</v>
      </c>
      <c r="L350">
        <f t="shared" si="112"/>
        <v>515.69866666666667</v>
      </c>
      <c r="M350">
        <f t="shared" si="113"/>
        <v>517.13666666666643</v>
      </c>
      <c r="N350">
        <f t="shared" si="114"/>
        <v>8.1793806806325559E-2</v>
      </c>
      <c r="O350">
        <f t="shared" si="116"/>
        <v>-1.7658587701086328E-3</v>
      </c>
      <c r="P350">
        <f t="shared" si="115"/>
        <v>-1</v>
      </c>
      <c r="Q350">
        <f t="shared" si="117"/>
        <v>-1.8046688529681245E-3</v>
      </c>
      <c r="R350">
        <f t="shared" si="118"/>
        <v>-2.8137310073157885E-3</v>
      </c>
      <c r="S350">
        <f t="shared" si="130"/>
        <v>514.21836601307189</v>
      </c>
      <c r="T350">
        <f t="shared" si="122"/>
        <v>1.1116339869281546</v>
      </c>
      <c r="U350">
        <f t="shared" si="123"/>
        <v>1.6900969385448603</v>
      </c>
      <c r="V350">
        <f t="shared" si="131"/>
        <v>0.65773386222760055</v>
      </c>
      <c r="W350">
        <f t="shared" si="124"/>
        <v>12319.1</v>
      </c>
      <c r="X350">
        <f t="shared" si="125"/>
        <v>-0.51530662050510179</v>
      </c>
      <c r="Y350">
        <f t="shared" si="126"/>
        <v>13056.925000000003</v>
      </c>
      <c r="Z350">
        <f t="shared" si="127"/>
        <v>-6789.9250000000029</v>
      </c>
      <c r="AA350">
        <f t="shared" si="128"/>
        <v>13130.23267478301</v>
      </c>
      <c r="AB350">
        <f t="shared" si="132"/>
        <v>-0.51712145307525659</v>
      </c>
      <c r="AC350">
        <f t="shared" si="119"/>
        <v>2.2524709217656299E-3</v>
      </c>
      <c r="AD350">
        <f t="shared" si="129"/>
        <v>-0.28777816152661306</v>
      </c>
    </row>
    <row r="351" spans="1:30" x14ac:dyDescent="0.25">
      <c r="A351">
        <f t="shared" si="120"/>
        <v>350</v>
      </c>
      <c r="B351" s="1">
        <f>ETH_5MIN_Raw_Data!A355</f>
        <v>43203.579861111109</v>
      </c>
      <c r="C351">
        <f>ETH_5MIN_Raw_Data!B355</f>
        <v>515.33000000000004</v>
      </c>
      <c r="D351">
        <f>ETH_5MIN_Raw_Data!C355</f>
        <v>515.99</v>
      </c>
      <c r="E351">
        <f>ETH_5MIN_Raw_Data!D355</f>
        <v>513.66999999999996</v>
      </c>
      <c r="F351">
        <f>ETH_5MIN_Raw_Data!E355</f>
        <v>514.41999999999996</v>
      </c>
      <c r="G351">
        <f>ETH_5MIN_Raw_Data!F355</f>
        <v>23</v>
      </c>
      <c r="H351">
        <f>ETH_5MIN_Raw_Data!G355</f>
        <v>4723</v>
      </c>
      <c r="I351">
        <f t="shared" ref="I351:I414" si="133">KURT(F322:F351)</f>
        <v>-0.37503010335215414</v>
      </c>
      <c r="J351">
        <f t="shared" ref="J351:J414" si="134">SKEW(F322:F351)</f>
        <v>0.64848882191747392</v>
      </c>
      <c r="K351">
        <f t="shared" si="121"/>
        <v>514.80499999999995</v>
      </c>
      <c r="L351">
        <f t="shared" si="112"/>
        <v>515.78133333333335</v>
      </c>
      <c r="M351">
        <f t="shared" si="113"/>
        <v>516.91366666666647</v>
      </c>
      <c r="N351">
        <f t="shared" si="114"/>
        <v>-0.4299851266445322</v>
      </c>
      <c r="O351">
        <f t="shared" si="116"/>
        <v>1.1274833793399187E-3</v>
      </c>
      <c r="P351">
        <f t="shared" si="115"/>
        <v>1</v>
      </c>
      <c r="Q351">
        <f t="shared" si="117"/>
        <v>-2.2160880214610367E-3</v>
      </c>
      <c r="R351">
        <f t="shared" si="118"/>
        <v>8.1645348159105943E-4</v>
      </c>
      <c r="S351">
        <f t="shared" si="130"/>
        <v>514.09751633986923</v>
      </c>
      <c r="T351">
        <f t="shared" si="122"/>
        <v>0.32248366013072882</v>
      </c>
      <c r="U351">
        <f t="shared" si="123"/>
        <v>1.6827883074790222</v>
      </c>
      <c r="V351">
        <f t="shared" si="131"/>
        <v>0.19163649919450665</v>
      </c>
      <c r="W351">
        <f t="shared" si="124"/>
        <v>12465.7</v>
      </c>
      <c r="X351">
        <f t="shared" si="125"/>
        <v>-0.6641114867547937</v>
      </c>
      <c r="Y351">
        <f t="shared" si="126"/>
        <v>10093.25</v>
      </c>
      <c r="Z351">
        <f t="shared" si="127"/>
        <v>-5370.25</v>
      </c>
      <c r="AA351">
        <f t="shared" si="128"/>
        <v>12729.557350370185</v>
      </c>
      <c r="AB351">
        <f t="shared" si="132"/>
        <v>-0.42187248560090967</v>
      </c>
      <c r="AC351">
        <f t="shared" si="119"/>
        <v>4.506341899267817E-3</v>
      </c>
      <c r="AD351">
        <f t="shared" si="129"/>
        <v>-0.71481862018488618</v>
      </c>
    </row>
    <row r="352" spans="1:30" x14ac:dyDescent="0.25">
      <c r="A352">
        <f t="shared" si="120"/>
        <v>351</v>
      </c>
      <c r="B352" s="1">
        <f>ETH_5MIN_Raw_Data!A356</f>
        <v>43203.583333333336</v>
      </c>
      <c r="C352">
        <f>ETH_5MIN_Raw_Data!B356</f>
        <v>513.82000000000005</v>
      </c>
      <c r="D352">
        <f>ETH_5MIN_Raw_Data!C356</f>
        <v>515.16999999999996</v>
      </c>
      <c r="E352">
        <f>ETH_5MIN_Raw_Data!D356</f>
        <v>513.82000000000005</v>
      </c>
      <c r="F352">
        <f>ETH_5MIN_Raw_Data!E356</f>
        <v>515</v>
      </c>
      <c r="G352">
        <f>ETH_5MIN_Raw_Data!F356</f>
        <v>28</v>
      </c>
      <c r="H352">
        <f>ETH_5MIN_Raw_Data!G356</f>
        <v>8854</v>
      </c>
      <c r="I352">
        <f t="shared" si="133"/>
        <v>-0.37503010335215592</v>
      </c>
      <c r="J352">
        <f t="shared" si="134"/>
        <v>0.64848882191747348</v>
      </c>
      <c r="K352">
        <f t="shared" si="121"/>
        <v>514.577</v>
      </c>
      <c r="L352">
        <f t="shared" ref="L352:L415" si="135">AVERAGE(F322:F351)</f>
        <v>515.82866666666666</v>
      </c>
      <c r="M352">
        <f t="shared" si="113"/>
        <v>516.69233333333318</v>
      </c>
      <c r="N352">
        <f t="shared" si="114"/>
        <v>0.66431878804689026</v>
      </c>
      <c r="O352">
        <f t="shared" si="116"/>
        <v>-3.4951456310669901E-4</v>
      </c>
      <c r="P352">
        <f t="shared" si="115"/>
        <v>-1</v>
      </c>
      <c r="Q352">
        <f t="shared" si="117"/>
        <v>-1.2233009708737775E-3</v>
      </c>
      <c r="R352">
        <f t="shared" si="118"/>
        <v>1.9223300970873964E-3</v>
      </c>
      <c r="S352">
        <f t="shared" si="130"/>
        <v>513.67045751633998</v>
      </c>
      <c r="T352">
        <f t="shared" si="122"/>
        <v>1.3295424836600205</v>
      </c>
      <c r="U352">
        <f t="shared" si="123"/>
        <v>1.5789605523472052</v>
      </c>
      <c r="V352">
        <f t="shared" si="131"/>
        <v>0.84203654213120649</v>
      </c>
      <c r="W352">
        <f t="shared" si="124"/>
        <v>11982.2</v>
      </c>
      <c r="X352">
        <f t="shared" si="125"/>
        <v>-0.26358987398226652</v>
      </c>
      <c r="Y352">
        <f t="shared" si="126"/>
        <v>8280.4499999999825</v>
      </c>
      <c r="Z352">
        <f t="shared" si="127"/>
        <v>573.55000000001746</v>
      </c>
      <c r="AA352">
        <f t="shared" si="128"/>
        <v>12376.252512861929</v>
      </c>
      <c r="AB352">
        <f t="shared" si="132"/>
        <v>4.6342784247813289E-2</v>
      </c>
      <c r="AC352">
        <f t="shared" si="119"/>
        <v>2.6239322053662503E-3</v>
      </c>
      <c r="AD352">
        <f t="shared" si="129"/>
        <v>-0.55186069256120218</v>
      </c>
    </row>
    <row r="353" spans="1:30" x14ac:dyDescent="0.25">
      <c r="A353">
        <f t="shared" si="120"/>
        <v>352</v>
      </c>
      <c r="B353" s="1">
        <f>ETH_5MIN_Raw_Data!A357</f>
        <v>43203.586805555555</v>
      </c>
      <c r="C353">
        <f>ETH_5MIN_Raw_Data!B357</f>
        <v>515.16999999999996</v>
      </c>
      <c r="D353">
        <f>ETH_5MIN_Raw_Data!C357</f>
        <v>515.4</v>
      </c>
      <c r="E353">
        <f>ETH_5MIN_Raw_Data!D357</f>
        <v>514.82000000000005</v>
      </c>
      <c r="F353">
        <f>ETH_5MIN_Raw_Data!E357</f>
        <v>514.82000000000005</v>
      </c>
      <c r="G353">
        <f>ETH_5MIN_Raw_Data!F357</f>
        <v>16</v>
      </c>
      <c r="H353">
        <f>ETH_5MIN_Raw_Data!G357</f>
        <v>8900</v>
      </c>
      <c r="I353">
        <f t="shared" si="133"/>
        <v>-0.35194563984488481</v>
      </c>
      <c r="J353">
        <f t="shared" si="134"/>
        <v>0.64379031864735381</v>
      </c>
      <c r="K353">
        <f t="shared" si="121"/>
        <v>514.54100000000005</v>
      </c>
      <c r="L353">
        <f t="shared" si="135"/>
        <v>515.82866666666666</v>
      </c>
      <c r="M353">
        <f t="shared" si="113"/>
        <v>516.51133333333325</v>
      </c>
      <c r="N353">
        <f t="shared" si="114"/>
        <v>0.46452990134196376</v>
      </c>
      <c r="O353">
        <f t="shared" si="116"/>
        <v>-2.2337904510316051E-3</v>
      </c>
      <c r="P353">
        <f t="shared" si="115"/>
        <v>-1</v>
      </c>
      <c r="Q353">
        <f t="shared" si="117"/>
        <v>-4.5452779612292285E-3</v>
      </c>
      <c r="R353">
        <f t="shared" si="118"/>
        <v>2.2726389806145041E-3</v>
      </c>
      <c r="S353">
        <f t="shared" si="130"/>
        <v>513.54287581699339</v>
      </c>
      <c r="T353">
        <f t="shared" si="122"/>
        <v>1.2771241830066629</v>
      </c>
      <c r="U353">
        <f t="shared" si="123"/>
        <v>1.5741075793866905</v>
      </c>
      <c r="V353">
        <f t="shared" si="131"/>
        <v>0.81133221117216181</v>
      </c>
      <c r="W353">
        <f t="shared" si="124"/>
        <v>11127.1</v>
      </c>
      <c r="X353">
        <f t="shared" si="125"/>
        <v>-0.18948142336480742</v>
      </c>
      <c r="Y353">
        <f t="shared" si="126"/>
        <v>6564.9000000000233</v>
      </c>
      <c r="Z353">
        <f t="shared" si="127"/>
        <v>2335.0999999999767</v>
      </c>
      <c r="AA353">
        <f t="shared" si="128"/>
        <v>12461.68980418617</v>
      </c>
      <c r="AB353">
        <f t="shared" si="132"/>
        <v>0.18738229218444857</v>
      </c>
      <c r="AC353">
        <f t="shared" si="119"/>
        <v>1.1259730931255988E-3</v>
      </c>
      <c r="AD353">
        <f t="shared" si="129"/>
        <v>-0.91550913137595824</v>
      </c>
    </row>
    <row r="354" spans="1:30" x14ac:dyDescent="0.25">
      <c r="A354">
        <f t="shared" si="120"/>
        <v>353</v>
      </c>
      <c r="B354" s="1">
        <f>ETH_5MIN_Raw_Data!A358</f>
        <v>43203.590277777781</v>
      </c>
      <c r="C354">
        <f>ETH_5MIN_Raw_Data!B358</f>
        <v>513.72</v>
      </c>
      <c r="D354">
        <f>ETH_5MIN_Raw_Data!C358</f>
        <v>514.73</v>
      </c>
      <c r="E354">
        <f>ETH_5MIN_Raw_Data!D358</f>
        <v>512.66</v>
      </c>
      <c r="F354">
        <f>ETH_5MIN_Raw_Data!E358</f>
        <v>513.66999999999996</v>
      </c>
      <c r="G354">
        <f>ETH_5MIN_Raw_Data!F358</f>
        <v>27</v>
      </c>
      <c r="H354">
        <f>ETH_5MIN_Raw_Data!G358</f>
        <v>3225</v>
      </c>
      <c r="I354">
        <f t="shared" si="133"/>
        <v>-0.41920791783872291</v>
      </c>
      <c r="J354">
        <f t="shared" si="134"/>
        <v>0.82296766006990318</v>
      </c>
      <c r="K354">
        <f t="shared" si="121"/>
        <v>514.61899999999991</v>
      </c>
      <c r="L354">
        <f t="shared" si="135"/>
        <v>515.8420000000001</v>
      </c>
      <c r="M354">
        <f t="shared" si="113"/>
        <v>516.3261666666665</v>
      </c>
      <c r="N354">
        <f t="shared" si="114"/>
        <v>-1.6339522961602988</v>
      </c>
      <c r="O354">
        <f t="shared" si="116"/>
        <v>1.421145871863294E-3</v>
      </c>
      <c r="P354">
        <f t="shared" si="115"/>
        <v>1</v>
      </c>
      <c r="Q354">
        <f t="shared" si="117"/>
        <v>-5.0616154340333468E-4</v>
      </c>
      <c r="R354">
        <f t="shared" si="118"/>
        <v>5.64564798411582E-4</v>
      </c>
      <c r="S354">
        <f t="shared" si="130"/>
        <v>513.28509803921577</v>
      </c>
      <c r="T354">
        <f t="shared" si="122"/>
        <v>0.38490196078419103</v>
      </c>
      <c r="U354">
        <f t="shared" si="123"/>
        <v>1.4937804709726386</v>
      </c>
      <c r="V354">
        <f t="shared" si="131"/>
        <v>0.25766969662789307</v>
      </c>
      <c r="W354">
        <f t="shared" si="124"/>
        <v>11859.3</v>
      </c>
      <c r="X354">
        <f t="shared" si="125"/>
        <v>-0.76023765050506398</v>
      </c>
      <c r="Y354">
        <f t="shared" si="126"/>
        <v>9436.0499999999956</v>
      </c>
      <c r="Z354">
        <f t="shared" si="127"/>
        <v>-6211.0499999999956</v>
      </c>
      <c r="AA354">
        <f t="shared" si="128"/>
        <v>10844.992552633066</v>
      </c>
      <c r="AB354">
        <f t="shared" si="132"/>
        <v>-0.57271131998076008</v>
      </c>
      <c r="AC354">
        <f t="shared" si="119"/>
        <v>4.0296284760413283E-3</v>
      </c>
      <c r="AD354">
        <f t="shared" si="129"/>
        <v>-0.55776557494225731</v>
      </c>
    </row>
    <row r="355" spans="1:30" x14ac:dyDescent="0.25">
      <c r="A355">
        <f t="shared" si="120"/>
        <v>354</v>
      </c>
      <c r="B355" s="1">
        <f>ETH_5MIN_Raw_Data!A359</f>
        <v>43203.59375</v>
      </c>
      <c r="C355">
        <f>ETH_5MIN_Raw_Data!B359</f>
        <v>513.52</v>
      </c>
      <c r="D355">
        <f>ETH_5MIN_Raw_Data!C359</f>
        <v>514.4</v>
      </c>
      <c r="E355">
        <f>ETH_5MIN_Raw_Data!D359</f>
        <v>511.69</v>
      </c>
      <c r="F355">
        <f>ETH_5MIN_Raw_Data!E359</f>
        <v>514.4</v>
      </c>
      <c r="G355">
        <f>ETH_5MIN_Raw_Data!F359</f>
        <v>30</v>
      </c>
      <c r="H355">
        <f>ETH_5MIN_Raw_Data!G359</f>
        <v>9925</v>
      </c>
      <c r="I355">
        <f t="shared" si="133"/>
        <v>-0.4026075793870616</v>
      </c>
      <c r="J355">
        <f t="shared" si="134"/>
        <v>0.83033643233393983</v>
      </c>
      <c r="K355">
        <f t="shared" si="121"/>
        <v>514.56499999999994</v>
      </c>
      <c r="L355">
        <f t="shared" si="135"/>
        <v>515.88700000000006</v>
      </c>
      <c r="M355">
        <f t="shared" si="113"/>
        <v>516.11099999999988</v>
      </c>
      <c r="N355">
        <f t="shared" si="114"/>
        <v>-0.25839828215678262</v>
      </c>
      <c r="O355">
        <f t="shared" si="116"/>
        <v>-2.1772939346811908E-3</v>
      </c>
      <c r="P355">
        <f t="shared" si="115"/>
        <v>-1</v>
      </c>
      <c r="Q355">
        <f t="shared" si="117"/>
        <v>-1.0108864696733706E-3</v>
      </c>
      <c r="R355">
        <f t="shared" si="118"/>
        <v>1.1469673405910417E-3</v>
      </c>
      <c r="S355">
        <f t="shared" si="130"/>
        <v>512.98986928104569</v>
      </c>
      <c r="T355">
        <f t="shared" si="122"/>
        <v>1.4101307189542922</v>
      </c>
      <c r="U355">
        <f t="shared" si="123"/>
        <v>1.4815118815859543</v>
      </c>
      <c r="V355">
        <f t="shared" si="131"/>
        <v>0.95181870390722167</v>
      </c>
      <c r="W355">
        <f t="shared" si="124"/>
        <v>9547.2000000000007</v>
      </c>
      <c r="X355">
        <f t="shared" si="125"/>
        <v>3.6003377082018242E-2</v>
      </c>
      <c r="Y355">
        <f t="shared" si="126"/>
        <v>6792.4250000000175</v>
      </c>
      <c r="Z355">
        <f t="shared" si="127"/>
        <v>3132.5749999999825</v>
      </c>
      <c r="AA355">
        <f t="shared" si="128"/>
        <v>10605.787223292647</v>
      </c>
      <c r="AB355">
        <f t="shared" si="132"/>
        <v>0.29536468477513456</v>
      </c>
      <c r="AC355">
        <f t="shared" si="119"/>
        <v>5.2821877223245134E-3</v>
      </c>
      <c r="AD355">
        <f t="shared" si="129"/>
        <v>-0.47763186841648886</v>
      </c>
    </row>
    <row r="356" spans="1:30" x14ac:dyDescent="0.25">
      <c r="A356">
        <f t="shared" si="120"/>
        <v>355</v>
      </c>
      <c r="B356" s="1">
        <f>ETH_5MIN_Raw_Data!A360</f>
        <v>43203.597222222219</v>
      </c>
      <c r="C356">
        <f>ETH_5MIN_Raw_Data!B360</f>
        <v>513.52</v>
      </c>
      <c r="D356">
        <f>ETH_5MIN_Raw_Data!C360</f>
        <v>514.29999999999995</v>
      </c>
      <c r="E356">
        <f>ETH_5MIN_Raw_Data!D360</f>
        <v>513.02</v>
      </c>
      <c r="F356">
        <f>ETH_5MIN_Raw_Data!E360</f>
        <v>513.28</v>
      </c>
      <c r="G356">
        <f>ETH_5MIN_Raw_Data!F360</f>
        <v>21</v>
      </c>
      <c r="H356">
        <f>ETH_5MIN_Raw_Data!G360</f>
        <v>3212</v>
      </c>
      <c r="I356">
        <f t="shared" si="133"/>
        <v>-0.42713956234088801</v>
      </c>
      <c r="J356">
        <f t="shared" si="134"/>
        <v>0.77497130886638954</v>
      </c>
      <c r="K356">
        <f t="shared" si="121"/>
        <v>514.62099999999987</v>
      </c>
      <c r="L356">
        <f t="shared" si="135"/>
        <v>515.89633333333336</v>
      </c>
      <c r="M356">
        <f t="shared" si="113"/>
        <v>515.94949999999994</v>
      </c>
      <c r="N356">
        <f t="shared" si="114"/>
        <v>-2.2514170254367287</v>
      </c>
      <c r="O356">
        <f t="shared" si="116"/>
        <v>2.1235972568579174E-3</v>
      </c>
      <c r="P356">
        <f t="shared" si="115"/>
        <v>1</v>
      </c>
      <c r="Q356">
        <f t="shared" si="117"/>
        <v>3.039276807980165E-3</v>
      </c>
      <c r="R356">
        <f t="shared" si="118"/>
        <v>1.3637780548629316E-3</v>
      </c>
      <c r="S356">
        <f t="shared" si="130"/>
        <v>512.98947712418294</v>
      </c>
      <c r="T356">
        <f t="shared" si="122"/>
        <v>0.2905228758170324</v>
      </c>
      <c r="U356">
        <f t="shared" si="123"/>
        <v>1.514739290379389</v>
      </c>
      <c r="V356">
        <f t="shared" si="131"/>
        <v>0.19179728000867174</v>
      </c>
      <c r="W356">
        <f t="shared" si="124"/>
        <v>9636</v>
      </c>
      <c r="X356">
        <f t="shared" si="125"/>
        <v>-0.61224543725532088</v>
      </c>
      <c r="Y356">
        <f t="shared" si="126"/>
        <v>6401.5499999999884</v>
      </c>
      <c r="Z356">
        <f t="shared" si="127"/>
        <v>-3189.5499999999884</v>
      </c>
      <c r="AA356">
        <f t="shared" si="128"/>
        <v>10584.160169729332</v>
      </c>
      <c r="AB356">
        <f t="shared" si="132"/>
        <v>-0.30135125969862891</v>
      </c>
      <c r="AC356">
        <f t="shared" si="119"/>
        <v>2.4919207257718583E-3</v>
      </c>
      <c r="AD356">
        <f t="shared" si="129"/>
        <v>-0.65653902962144672</v>
      </c>
    </row>
    <row r="357" spans="1:30" x14ac:dyDescent="0.25">
      <c r="A357">
        <f t="shared" si="120"/>
        <v>356</v>
      </c>
      <c r="B357" s="1">
        <f>ETH_5MIN_Raw_Data!A361</f>
        <v>43203.600694444445</v>
      </c>
      <c r="C357">
        <f>ETH_5MIN_Raw_Data!B361</f>
        <v>513.58000000000004</v>
      </c>
      <c r="D357">
        <f>ETH_5MIN_Raw_Data!C361</f>
        <v>514.37</v>
      </c>
      <c r="E357">
        <f>ETH_5MIN_Raw_Data!D361</f>
        <v>512.36</v>
      </c>
      <c r="F357">
        <f>ETH_5MIN_Raw_Data!E361</f>
        <v>514.37</v>
      </c>
      <c r="G357">
        <f>ETH_5MIN_Raw_Data!F361</f>
        <v>28</v>
      </c>
      <c r="H357">
        <f>ETH_5MIN_Raw_Data!G361</f>
        <v>23292</v>
      </c>
      <c r="I357">
        <f t="shared" si="133"/>
        <v>-7.9839380446362185E-2</v>
      </c>
      <c r="J357">
        <f t="shared" si="134"/>
        <v>0.9400499133719924</v>
      </c>
      <c r="K357">
        <f t="shared" si="121"/>
        <v>514.39799999999991</v>
      </c>
      <c r="L357">
        <f t="shared" si="135"/>
        <v>515.87266666666665</v>
      </c>
      <c r="M357">
        <f t="shared" si="113"/>
        <v>515.77833333333319</v>
      </c>
      <c r="N357">
        <f t="shared" si="114"/>
        <v>-4.3952415425521044E-2</v>
      </c>
      <c r="O357">
        <f t="shared" si="116"/>
        <v>-3.6743978070260443E-3</v>
      </c>
      <c r="P357">
        <f t="shared" si="115"/>
        <v>-1</v>
      </c>
      <c r="Q357">
        <f t="shared" si="117"/>
        <v>3.1494838345937836E-3</v>
      </c>
      <c r="R357">
        <f t="shared" si="118"/>
        <v>-4.9964033672259137E-3</v>
      </c>
      <c r="S357">
        <f t="shared" si="130"/>
        <v>513.03575163398693</v>
      </c>
      <c r="T357">
        <f t="shared" si="122"/>
        <v>1.3342483660130711</v>
      </c>
      <c r="U357">
        <f t="shared" si="123"/>
        <v>1.4186215053368556</v>
      </c>
      <c r="V357">
        <f t="shared" si="131"/>
        <v>0.94052455922430844</v>
      </c>
      <c r="W357">
        <f t="shared" si="124"/>
        <v>5949.6</v>
      </c>
      <c r="X357">
        <f t="shared" si="125"/>
        <v>6.1426331669592562</v>
      </c>
      <c r="Y357">
        <f t="shared" si="126"/>
        <v>3797.5749999999534</v>
      </c>
      <c r="Z357">
        <f t="shared" si="127"/>
        <v>19494.425000000047</v>
      </c>
      <c r="AA357">
        <f t="shared" si="128"/>
        <v>3138.9422579086813</v>
      </c>
      <c r="AB357">
        <f t="shared" si="132"/>
        <v>6.2105076800578667</v>
      </c>
      <c r="AC357">
        <f t="shared" si="119"/>
        <v>3.9153428846921603E-3</v>
      </c>
      <c r="AD357">
        <f t="shared" si="129"/>
        <v>-0.42779957988767775</v>
      </c>
    </row>
    <row r="358" spans="1:30" x14ac:dyDescent="0.25">
      <c r="A358">
        <f t="shared" si="120"/>
        <v>357</v>
      </c>
      <c r="B358" s="1">
        <f>ETH_5MIN_Raw_Data!A362</f>
        <v>43203.604166666664</v>
      </c>
      <c r="C358">
        <f>ETH_5MIN_Raw_Data!B362</f>
        <v>514.16999999999996</v>
      </c>
      <c r="D358">
        <f>ETH_5MIN_Raw_Data!C362</f>
        <v>514.39</v>
      </c>
      <c r="E358">
        <f>ETH_5MIN_Raw_Data!D362</f>
        <v>512.48</v>
      </c>
      <c r="F358">
        <f>ETH_5MIN_Raw_Data!E362</f>
        <v>512.48</v>
      </c>
      <c r="G358">
        <f>ETH_5MIN_Raw_Data!F362</f>
        <v>20</v>
      </c>
      <c r="H358">
        <f>ETH_5MIN_Raw_Data!G362</f>
        <v>938</v>
      </c>
      <c r="I358">
        <f t="shared" si="133"/>
        <v>-0.16020836729229737</v>
      </c>
      <c r="J358">
        <f t="shared" si="134"/>
        <v>0.78270580182331617</v>
      </c>
      <c r="K358">
        <f t="shared" si="121"/>
        <v>514.46799999999996</v>
      </c>
      <c r="L358">
        <f t="shared" si="135"/>
        <v>515.75200000000007</v>
      </c>
      <c r="M358">
        <f t="shared" si="113"/>
        <v>515.63933333333318</v>
      </c>
      <c r="N358">
        <f t="shared" si="114"/>
        <v>-3.3698981449627565</v>
      </c>
      <c r="O358">
        <f t="shared" si="116"/>
        <v>1.8147049640960622E-3</v>
      </c>
      <c r="P358">
        <f t="shared" si="115"/>
        <v>1</v>
      </c>
      <c r="Q358">
        <f t="shared" si="117"/>
        <v>6.8490477677177466E-3</v>
      </c>
      <c r="R358">
        <f t="shared" si="118"/>
        <v>-1.2878551358102266E-3</v>
      </c>
      <c r="S358">
        <f t="shared" si="130"/>
        <v>513.49137254901962</v>
      </c>
      <c r="T358">
        <f t="shared" si="122"/>
        <v>-1.0113725490195975</v>
      </c>
      <c r="U358">
        <f t="shared" si="123"/>
        <v>1.1752326307272634</v>
      </c>
      <c r="V358">
        <f t="shared" si="131"/>
        <v>-0.86057221572697051</v>
      </c>
      <c r="W358">
        <f t="shared" si="124"/>
        <v>7748.5</v>
      </c>
      <c r="X358">
        <f t="shared" si="125"/>
        <v>-1.1550029622075726</v>
      </c>
      <c r="Y358">
        <f t="shared" si="126"/>
        <v>6966.875</v>
      </c>
      <c r="Z358">
        <f t="shared" si="127"/>
        <v>-6028.875</v>
      </c>
      <c r="AA358">
        <f t="shared" si="128"/>
        <v>5745.8815843887851</v>
      </c>
      <c r="AB358">
        <f t="shared" si="132"/>
        <v>-1.049251522408692</v>
      </c>
      <c r="AC358">
        <f t="shared" si="119"/>
        <v>3.7200424591232939E-3</v>
      </c>
      <c r="AD358">
        <f t="shared" si="129"/>
        <v>-0.62993857594858249</v>
      </c>
    </row>
    <row r="359" spans="1:30" x14ac:dyDescent="0.25">
      <c r="A359">
        <f t="shared" si="120"/>
        <v>358</v>
      </c>
      <c r="B359" s="1">
        <f>ETH_5MIN_Raw_Data!A363</f>
        <v>43203.607638888891</v>
      </c>
      <c r="C359">
        <f>ETH_5MIN_Raw_Data!B363</f>
        <v>512.48</v>
      </c>
      <c r="D359">
        <f>ETH_5MIN_Raw_Data!C363</f>
        <v>513.61</v>
      </c>
      <c r="E359">
        <f>ETH_5MIN_Raw_Data!D363</f>
        <v>512.47</v>
      </c>
      <c r="F359">
        <f>ETH_5MIN_Raw_Data!E363</f>
        <v>513.41</v>
      </c>
      <c r="G359">
        <f>ETH_5MIN_Raw_Data!F363</f>
        <v>34</v>
      </c>
      <c r="H359">
        <f>ETH_5MIN_Raw_Data!G363</f>
        <v>7230</v>
      </c>
      <c r="I359">
        <f t="shared" si="133"/>
        <v>-0.2453368068624413</v>
      </c>
      <c r="J359">
        <f t="shared" si="134"/>
        <v>0.76413142950727708</v>
      </c>
      <c r="K359">
        <f t="shared" si="121"/>
        <v>514.21800000000007</v>
      </c>
      <c r="L359">
        <f t="shared" si="135"/>
        <v>515.67766666666671</v>
      </c>
      <c r="M359">
        <f t="shared" si="113"/>
        <v>515.45333333333315</v>
      </c>
      <c r="N359">
        <f t="shared" si="114"/>
        <v>-0.9987372014355127</v>
      </c>
      <c r="O359">
        <f t="shared" si="116"/>
        <v>9.1544769287709099E-4</v>
      </c>
      <c r="P359">
        <f t="shared" si="115"/>
        <v>1</v>
      </c>
      <c r="Q359">
        <f t="shared" si="117"/>
        <v>1.0712685767711348E-3</v>
      </c>
      <c r="R359">
        <f t="shared" si="118"/>
        <v>-1.0186790284567815E-2</v>
      </c>
      <c r="S359">
        <f t="shared" si="130"/>
        <v>513.54176470588231</v>
      </c>
      <c r="T359">
        <f t="shared" si="122"/>
        <v>-0.13176470588234679</v>
      </c>
      <c r="U359">
        <f t="shared" si="123"/>
        <v>0.82666806848895291</v>
      </c>
      <c r="V359">
        <f t="shared" si="131"/>
        <v>-0.15939251908350155</v>
      </c>
      <c r="W359">
        <f t="shared" si="124"/>
        <v>7028.3</v>
      </c>
      <c r="X359">
        <f t="shared" si="125"/>
        <v>3.2350463562613001E-2</v>
      </c>
      <c r="Y359">
        <f t="shared" si="126"/>
        <v>5381.375</v>
      </c>
      <c r="Z359">
        <f t="shared" si="127"/>
        <v>1848.625</v>
      </c>
      <c r="AA359">
        <f t="shared" si="128"/>
        <v>6639.6396849117154</v>
      </c>
      <c r="AB359">
        <f t="shared" si="132"/>
        <v>0.27842248792519836</v>
      </c>
      <c r="AC359">
        <f t="shared" si="119"/>
        <v>2.2220489630437909E-3</v>
      </c>
      <c r="AD359">
        <f t="shared" si="129"/>
        <v>-0.19895959893456572</v>
      </c>
    </row>
    <row r="360" spans="1:30" x14ac:dyDescent="0.25">
      <c r="A360">
        <f t="shared" si="120"/>
        <v>359</v>
      </c>
      <c r="B360" s="1">
        <f>ETH_5MIN_Raw_Data!A364</f>
        <v>43203.611111111109</v>
      </c>
      <c r="C360">
        <f>ETH_5MIN_Raw_Data!B364</f>
        <v>513.41</v>
      </c>
      <c r="D360">
        <f>ETH_5MIN_Raw_Data!C364</f>
        <v>513.96</v>
      </c>
      <c r="E360">
        <f>ETH_5MIN_Raw_Data!D364</f>
        <v>512.5</v>
      </c>
      <c r="F360">
        <f>ETH_5MIN_Raw_Data!E364</f>
        <v>513.88</v>
      </c>
      <c r="G360">
        <f>ETH_5MIN_Raw_Data!F364</f>
        <v>18</v>
      </c>
      <c r="H360">
        <f>ETH_5MIN_Raw_Data!G364</f>
        <v>3560</v>
      </c>
      <c r="I360">
        <f t="shared" si="133"/>
        <v>-0.26092922254516671</v>
      </c>
      <c r="J360">
        <f t="shared" si="134"/>
        <v>0.81346613992109174</v>
      </c>
      <c r="K360">
        <f t="shared" si="121"/>
        <v>514.11800000000005</v>
      </c>
      <c r="L360">
        <f t="shared" si="135"/>
        <v>515.63133333333337</v>
      </c>
      <c r="M360">
        <f t="shared" si="113"/>
        <v>515.31049999999982</v>
      </c>
      <c r="N360">
        <f t="shared" si="114"/>
        <v>-0.28322979034685258</v>
      </c>
      <c r="O360">
        <f t="shared" si="116"/>
        <v>1.8681404218884494E-3</v>
      </c>
      <c r="P360">
        <f t="shared" si="115"/>
        <v>1</v>
      </c>
      <c r="Q360">
        <f t="shared" si="117"/>
        <v>2.1600373628084643E-3</v>
      </c>
      <c r="R360">
        <f t="shared" si="118"/>
        <v>-1.2318050906826465E-2</v>
      </c>
      <c r="S360">
        <f t="shared" si="130"/>
        <v>513.59712418300649</v>
      </c>
      <c r="T360">
        <f t="shared" si="122"/>
        <v>0.28287581699350994</v>
      </c>
      <c r="U360">
        <f t="shared" si="123"/>
        <v>0.73176080928740439</v>
      </c>
      <c r="V360">
        <f t="shared" si="131"/>
        <v>0.38656868939042677</v>
      </c>
      <c r="W360">
        <f t="shared" si="124"/>
        <v>7656.6</v>
      </c>
      <c r="X360">
        <f t="shared" si="125"/>
        <v>-0.69459513814657137</v>
      </c>
      <c r="Y360">
        <f t="shared" si="126"/>
        <v>3406.5</v>
      </c>
      <c r="Z360">
        <f t="shared" si="127"/>
        <v>153.5</v>
      </c>
      <c r="AA360">
        <f t="shared" si="128"/>
        <v>6538.1301517955562</v>
      </c>
      <c r="AB360">
        <f t="shared" si="132"/>
        <v>2.3477660498674002E-2</v>
      </c>
      <c r="AC360">
        <f t="shared" si="119"/>
        <v>2.8447284843053531E-3</v>
      </c>
      <c r="AD360">
        <f t="shared" si="129"/>
        <v>-0.66876528850545214</v>
      </c>
    </row>
    <row r="361" spans="1:30" x14ac:dyDescent="0.25">
      <c r="A361">
        <f t="shared" si="120"/>
        <v>360</v>
      </c>
      <c r="B361" s="1">
        <f>ETH_5MIN_Raw_Data!A365</f>
        <v>43203.614583333336</v>
      </c>
      <c r="C361">
        <f>ETH_5MIN_Raw_Data!B365</f>
        <v>513.99</v>
      </c>
      <c r="D361">
        <f>ETH_5MIN_Raw_Data!C365</f>
        <v>515.14</v>
      </c>
      <c r="E361">
        <f>ETH_5MIN_Raw_Data!D365</f>
        <v>513.89</v>
      </c>
      <c r="F361">
        <f>ETH_5MIN_Raw_Data!E365</f>
        <v>514.84</v>
      </c>
      <c r="G361">
        <f>ETH_5MIN_Raw_Data!F365</f>
        <v>20</v>
      </c>
      <c r="H361">
        <f>ETH_5MIN_Raw_Data!G365</f>
        <v>36806</v>
      </c>
      <c r="I361">
        <f t="shared" si="133"/>
        <v>0.30886768834794109</v>
      </c>
      <c r="J361">
        <f t="shared" si="134"/>
        <v>0.97240486995287989</v>
      </c>
      <c r="K361">
        <f t="shared" si="121"/>
        <v>513.97300000000007</v>
      </c>
      <c r="L361">
        <f t="shared" si="135"/>
        <v>515.56766666666658</v>
      </c>
      <c r="M361">
        <f t="shared" si="113"/>
        <v>515.19716666666648</v>
      </c>
      <c r="N361">
        <f t="shared" si="114"/>
        <v>1.1756421248262638</v>
      </c>
      <c r="O361">
        <f t="shared" si="116"/>
        <v>2.2337036749280888E-3</v>
      </c>
      <c r="P361">
        <f t="shared" si="115"/>
        <v>1</v>
      </c>
      <c r="Q361">
        <f t="shared" si="117"/>
        <v>-1.6704218786419347E-3</v>
      </c>
      <c r="R361">
        <f t="shared" si="118"/>
        <v>-9.4204024551317357E-3</v>
      </c>
      <c r="S361">
        <f t="shared" si="130"/>
        <v>513.6462745098039</v>
      </c>
      <c r="T361">
        <f t="shared" si="122"/>
        <v>1.1937254901961296</v>
      </c>
      <c r="U361">
        <f t="shared" si="123"/>
        <v>0.7223617704085632</v>
      </c>
      <c r="V361">
        <f t="shared" si="131"/>
        <v>1.6525313756858508</v>
      </c>
      <c r="W361">
        <f t="shared" si="124"/>
        <v>7385.9</v>
      </c>
      <c r="X361">
        <f t="shared" si="125"/>
        <v>4.8900450441405301</v>
      </c>
      <c r="Y361">
        <f t="shared" si="126"/>
        <v>4088.0249999999942</v>
      </c>
      <c r="Z361">
        <f t="shared" si="127"/>
        <v>32717.975000000006</v>
      </c>
      <c r="AA361">
        <f t="shared" si="128"/>
        <v>6724.5820752195177</v>
      </c>
      <c r="AB361">
        <f t="shared" si="132"/>
        <v>4.8654287558728262</v>
      </c>
      <c r="AC361">
        <f t="shared" si="119"/>
        <v>2.4294724157701915E-3</v>
      </c>
      <c r="AD361">
        <f t="shared" si="129"/>
        <v>-0.56491055093691045</v>
      </c>
    </row>
    <row r="362" spans="1:30" x14ac:dyDescent="0.25">
      <c r="A362">
        <f t="shared" si="120"/>
        <v>361</v>
      </c>
      <c r="B362" s="1">
        <f>ETH_5MIN_Raw_Data!A366</f>
        <v>43203.618055555555</v>
      </c>
      <c r="C362">
        <f>ETH_5MIN_Raw_Data!B366</f>
        <v>514.84</v>
      </c>
      <c r="D362">
        <f>ETH_5MIN_Raw_Data!C366</f>
        <v>515.99</v>
      </c>
      <c r="E362">
        <f>ETH_5MIN_Raw_Data!D366</f>
        <v>514.84</v>
      </c>
      <c r="F362">
        <f>ETH_5MIN_Raw_Data!E366</f>
        <v>515.99</v>
      </c>
      <c r="G362">
        <f>ETH_5MIN_Raw_Data!F366</f>
        <v>12</v>
      </c>
      <c r="H362">
        <f>ETH_5MIN_Raw_Data!G366</f>
        <v>4410</v>
      </c>
      <c r="I362">
        <f t="shared" si="133"/>
        <v>0.51292212804697135</v>
      </c>
      <c r="J362">
        <f t="shared" si="134"/>
        <v>1.0371460836157256</v>
      </c>
      <c r="K362">
        <f t="shared" si="121"/>
        <v>514.0150000000001</v>
      </c>
      <c r="L362">
        <f t="shared" si="135"/>
        <v>515.42899999999997</v>
      </c>
      <c r="M362">
        <f t="shared" si="113"/>
        <v>515.19099999999992</v>
      </c>
      <c r="N362">
        <f t="shared" si="114"/>
        <v>2.5555024159981956</v>
      </c>
      <c r="O362">
        <f t="shared" si="116"/>
        <v>0</v>
      </c>
      <c r="P362">
        <f t="shared" si="115"/>
        <v>-1</v>
      </c>
      <c r="Q362">
        <f t="shared" si="117"/>
        <v>-8.1203124091552108E-3</v>
      </c>
      <c r="R362">
        <f t="shared" si="118"/>
        <v>-1.447702474854169E-2</v>
      </c>
      <c r="S362">
        <f t="shared" si="130"/>
        <v>513.76522875816988</v>
      </c>
      <c r="T362">
        <f t="shared" si="122"/>
        <v>2.2247712418301262</v>
      </c>
      <c r="U362">
        <f t="shared" si="123"/>
        <v>0.7543702679745572</v>
      </c>
      <c r="V362">
        <f t="shared" si="131"/>
        <v>2.9491767322743447</v>
      </c>
      <c r="W362">
        <f t="shared" si="124"/>
        <v>10594.2</v>
      </c>
      <c r="X362">
        <f t="shared" si="125"/>
        <v>-0.58501021454490876</v>
      </c>
      <c r="Y362">
        <f t="shared" si="126"/>
        <v>11054.35</v>
      </c>
      <c r="Z362">
        <f t="shared" si="127"/>
        <v>-6644.35</v>
      </c>
      <c r="AA362">
        <f t="shared" si="128"/>
        <v>10959.444826405683</v>
      </c>
      <c r="AB362">
        <f t="shared" si="132"/>
        <v>-0.60626702403675647</v>
      </c>
      <c r="AC362">
        <f t="shared" si="119"/>
        <v>2.2312117419942715E-3</v>
      </c>
      <c r="AD362">
        <f t="shared" si="129"/>
        <v>-0.73331352760703306</v>
      </c>
    </row>
    <row r="363" spans="1:30" x14ac:dyDescent="0.25">
      <c r="A363">
        <f t="shared" si="120"/>
        <v>362</v>
      </c>
      <c r="B363" s="1">
        <f>ETH_5MIN_Raw_Data!A367</f>
        <v>43203.621527777781</v>
      </c>
      <c r="C363">
        <f>ETH_5MIN_Raw_Data!B367</f>
        <v>514.95000000000005</v>
      </c>
      <c r="D363">
        <f>ETH_5MIN_Raw_Data!C367</f>
        <v>516.16</v>
      </c>
      <c r="E363">
        <f>ETH_5MIN_Raw_Data!D367</f>
        <v>514.1</v>
      </c>
      <c r="F363">
        <f>ETH_5MIN_Raw_Data!E367</f>
        <v>515.99</v>
      </c>
      <c r="G363">
        <f>ETH_5MIN_Raw_Data!F367</f>
        <v>83</v>
      </c>
      <c r="H363">
        <f>ETH_5MIN_Raw_Data!G367</f>
        <v>2969</v>
      </c>
      <c r="I363">
        <f t="shared" si="133"/>
        <v>0.5016432991207318</v>
      </c>
      <c r="J363">
        <f t="shared" si="134"/>
        <v>1.0324339674009582</v>
      </c>
      <c r="K363">
        <f t="shared" si="121"/>
        <v>514.11399999999992</v>
      </c>
      <c r="L363">
        <f t="shared" si="135"/>
        <v>515.39666666666665</v>
      </c>
      <c r="M363">
        <f t="shared" si="113"/>
        <v>515.16699999999992</v>
      </c>
      <c r="N363">
        <f t="shared" si="114"/>
        <v>1.999227583420649</v>
      </c>
      <c r="O363">
        <f t="shared" si="116"/>
        <v>-3.934184771022641E-3</v>
      </c>
      <c r="P363">
        <f t="shared" si="115"/>
        <v>-1</v>
      </c>
      <c r="Q363">
        <f t="shared" si="117"/>
        <v>-8.0815519680614272E-3</v>
      </c>
      <c r="R363">
        <f t="shared" si="118"/>
        <v>-1.2965367545882667E-2</v>
      </c>
      <c r="S363">
        <f t="shared" si="130"/>
        <v>514.14627450980379</v>
      </c>
      <c r="T363">
        <f t="shared" si="122"/>
        <v>1.8437254901962206</v>
      </c>
      <c r="U363">
        <f t="shared" si="123"/>
        <v>0.90124180468157145</v>
      </c>
      <c r="V363">
        <f t="shared" si="131"/>
        <v>2.0457611715511237</v>
      </c>
      <c r="W363">
        <f t="shared" si="124"/>
        <v>10149.799999999999</v>
      </c>
      <c r="X363">
        <f t="shared" si="125"/>
        <v>-0.66940291133240504</v>
      </c>
      <c r="Y363">
        <f t="shared" si="126"/>
        <v>13883.299999999988</v>
      </c>
      <c r="Z363">
        <f t="shared" si="127"/>
        <v>-10914.299999999988</v>
      </c>
      <c r="AA363">
        <f t="shared" si="128"/>
        <v>11620.128408772582</v>
      </c>
      <c r="AB363">
        <f t="shared" si="132"/>
        <v>-0.93925812315122692</v>
      </c>
      <c r="AC363">
        <f t="shared" si="119"/>
        <v>3.9989905460756422E-3</v>
      </c>
      <c r="AD363">
        <f t="shared" si="129"/>
        <v>2.4193880002806143</v>
      </c>
    </row>
    <row r="364" spans="1:30" x14ac:dyDescent="0.25">
      <c r="A364">
        <f t="shared" si="120"/>
        <v>363</v>
      </c>
      <c r="B364" s="1">
        <f>ETH_5MIN_Raw_Data!A368</f>
        <v>43203.625</v>
      </c>
      <c r="C364">
        <f>ETH_5MIN_Raw_Data!B368</f>
        <v>515.26</v>
      </c>
      <c r="D364">
        <f>ETH_5MIN_Raw_Data!C368</f>
        <v>515.57000000000005</v>
      </c>
      <c r="E364">
        <f>ETH_5MIN_Raw_Data!D368</f>
        <v>512.33000000000004</v>
      </c>
      <c r="F364">
        <f>ETH_5MIN_Raw_Data!E368</f>
        <v>513.96</v>
      </c>
      <c r="G364">
        <f>ETH_5MIN_Raw_Data!F368</f>
        <v>86</v>
      </c>
      <c r="H364">
        <f>ETH_5MIN_Raw_Data!G368</f>
        <v>5674</v>
      </c>
      <c r="I364">
        <f t="shared" si="133"/>
        <v>0.81914831204052829</v>
      </c>
      <c r="J364">
        <f t="shared" si="134"/>
        <v>1.1774022660663592</v>
      </c>
      <c r="K364">
        <f t="shared" si="121"/>
        <v>514.23099999999999</v>
      </c>
      <c r="L364">
        <f t="shared" si="135"/>
        <v>515.399</v>
      </c>
      <c r="M364">
        <f t="shared" si="113"/>
        <v>515.11883333333321</v>
      </c>
      <c r="N364">
        <f t="shared" si="114"/>
        <v>-0.25065433745633814</v>
      </c>
      <c r="O364">
        <f t="shared" si="116"/>
        <v>2.0040470075491723E-3</v>
      </c>
      <c r="P364">
        <f t="shared" si="115"/>
        <v>1</v>
      </c>
      <c r="Q364">
        <f t="shared" si="117"/>
        <v>-1.1246011362752021E-2</v>
      </c>
      <c r="R364">
        <f t="shared" si="118"/>
        <v>-6.5763872674917349E-3</v>
      </c>
      <c r="S364">
        <f t="shared" si="130"/>
        <v>514.4440522875816</v>
      </c>
      <c r="T364">
        <f t="shared" si="122"/>
        <v>-0.48405228758156227</v>
      </c>
      <c r="U364">
        <f t="shared" si="123"/>
        <v>0.98068321505136324</v>
      </c>
      <c r="V364">
        <f t="shared" si="131"/>
        <v>-0.49358679760437224</v>
      </c>
      <c r="W364">
        <f t="shared" si="124"/>
        <v>9556.7000000000007</v>
      </c>
      <c r="X364">
        <f t="shared" si="125"/>
        <v>-0.35485369343179463</v>
      </c>
      <c r="Y364">
        <f t="shared" si="126"/>
        <v>12027.699999999983</v>
      </c>
      <c r="Z364">
        <f t="shared" si="127"/>
        <v>-6353.6999999999825</v>
      </c>
      <c r="AA364">
        <f t="shared" si="128"/>
        <v>12147.746313055917</v>
      </c>
      <c r="AB364">
        <f t="shared" si="132"/>
        <v>-0.52303528870793725</v>
      </c>
      <c r="AC364">
        <f t="shared" si="119"/>
        <v>6.3041151863021862E-3</v>
      </c>
      <c r="AD364">
        <f t="shared" si="129"/>
        <v>2.1168036875973155</v>
      </c>
    </row>
    <row r="365" spans="1:30" x14ac:dyDescent="0.25">
      <c r="A365">
        <f t="shared" si="120"/>
        <v>364</v>
      </c>
      <c r="B365" s="1">
        <f>ETH_5MIN_Raw_Data!A369</f>
        <v>43203.628472222219</v>
      </c>
      <c r="C365">
        <f>ETH_5MIN_Raw_Data!B369</f>
        <v>513.26</v>
      </c>
      <c r="D365">
        <f>ETH_5MIN_Raw_Data!C369</f>
        <v>515.53</v>
      </c>
      <c r="E365">
        <f>ETH_5MIN_Raw_Data!D369</f>
        <v>513.26</v>
      </c>
      <c r="F365">
        <f>ETH_5MIN_Raw_Data!E369</f>
        <v>514.99</v>
      </c>
      <c r="G365">
        <f>ETH_5MIN_Raw_Data!F369</f>
        <v>68</v>
      </c>
      <c r="H365">
        <f>ETH_5MIN_Raw_Data!G369</f>
        <v>3934</v>
      </c>
      <c r="I365">
        <f t="shared" si="133"/>
        <v>0.95317330584021542</v>
      </c>
      <c r="J365">
        <f t="shared" si="134"/>
        <v>1.2402455277299307</v>
      </c>
      <c r="K365">
        <f t="shared" si="121"/>
        <v>514.26</v>
      </c>
      <c r="L365">
        <f t="shared" si="135"/>
        <v>515.29766666666671</v>
      </c>
      <c r="M365">
        <f t="shared" si="113"/>
        <v>515.04849999999988</v>
      </c>
      <c r="N365">
        <f t="shared" si="114"/>
        <v>0.68252323503488044</v>
      </c>
      <c r="O365">
        <f t="shared" si="116"/>
        <v>-1.9612031301578492E-3</v>
      </c>
      <c r="P365">
        <f t="shared" si="115"/>
        <v>-1</v>
      </c>
      <c r="Q365">
        <f t="shared" si="117"/>
        <v>-1.4446882463737156E-2</v>
      </c>
      <c r="R365">
        <f t="shared" si="118"/>
        <v>-7.7671411095361076E-3</v>
      </c>
      <c r="S365">
        <f t="shared" si="130"/>
        <v>514.46686274509818</v>
      </c>
      <c r="T365">
        <f t="shared" si="122"/>
        <v>0.52313725490182605</v>
      </c>
      <c r="U365">
        <f t="shared" si="123"/>
        <v>0.94858920420179538</v>
      </c>
      <c r="V365">
        <f t="shared" si="131"/>
        <v>0.55148978354864131</v>
      </c>
      <c r="W365">
        <f t="shared" si="124"/>
        <v>9801.6</v>
      </c>
      <c r="X365">
        <f t="shared" si="125"/>
        <v>-0.5420912399979394</v>
      </c>
      <c r="Y365">
        <f t="shared" si="126"/>
        <v>11332.25</v>
      </c>
      <c r="Z365">
        <f t="shared" si="127"/>
        <v>-7398.25</v>
      </c>
      <c r="AA365">
        <f t="shared" si="128"/>
        <v>12087.102645469726</v>
      </c>
      <c r="AB365">
        <f t="shared" si="132"/>
        <v>-0.6120780320148006</v>
      </c>
      <c r="AC365">
        <f t="shared" si="119"/>
        <v>4.4129511367722897E-3</v>
      </c>
      <c r="AD365">
        <f t="shared" si="129"/>
        <v>1.7491156791464575</v>
      </c>
    </row>
    <row r="366" spans="1:30" x14ac:dyDescent="0.25">
      <c r="A366">
        <f t="shared" si="120"/>
        <v>365</v>
      </c>
      <c r="B366" s="1">
        <f>ETH_5MIN_Raw_Data!A370</f>
        <v>43203.631944444445</v>
      </c>
      <c r="C366">
        <f>ETH_5MIN_Raw_Data!B370</f>
        <v>514.99</v>
      </c>
      <c r="D366">
        <f>ETH_5MIN_Raw_Data!C370</f>
        <v>514.99</v>
      </c>
      <c r="E366">
        <f>ETH_5MIN_Raw_Data!D370</f>
        <v>513.98</v>
      </c>
      <c r="F366">
        <f>ETH_5MIN_Raw_Data!E370</f>
        <v>513.98</v>
      </c>
      <c r="G366">
        <f>ETH_5MIN_Raw_Data!F370</f>
        <v>18</v>
      </c>
      <c r="H366">
        <f>ETH_5MIN_Raw_Data!G370</f>
        <v>358</v>
      </c>
      <c r="I366">
        <f t="shared" si="133"/>
        <v>1.585620147492087</v>
      </c>
      <c r="J366">
        <f t="shared" si="134"/>
        <v>1.4368267401729442</v>
      </c>
      <c r="K366">
        <f t="shared" si="121"/>
        <v>514.31899999999996</v>
      </c>
      <c r="L366">
        <f t="shared" si="135"/>
        <v>515.26366666666672</v>
      </c>
      <c r="M366">
        <f t="shared" si="113"/>
        <v>515.04333333333329</v>
      </c>
      <c r="N366">
        <f t="shared" si="114"/>
        <v>-0.31052485513937372</v>
      </c>
      <c r="O366">
        <f t="shared" si="116"/>
        <v>-4.2414101716020209E-3</v>
      </c>
      <c r="P366">
        <f t="shared" si="115"/>
        <v>-1</v>
      </c>
      <c r="Q366">
        <f t="shared" si="117"/>
        <v>-7.7629479746293807E-3</v>
      </c>
      <c r="R366">
        <f t="shared" si="118"/>
        <v>-7.743491964667921E-3</v>
      </c>
      <c r="S366">
        <f t="shared" si="130"/>
        <v>514.50843137254901</v>
      </c>
      <c r="T366">
        <f t="shared" si="122"/>
        <v>-0.52843137254899375</v>
      </c>
      <c r="U366">
        <f t="shared" si="123"/>
        <v>0.94149531533225861</v>
      </c>
      <c r="V366">
        <f t="shared" si="131"/>
        <v>-0.5612681910822972</v>
      </c>
      <c r="W366">
        <f t="shared" si="124"/>
        <v>9202.5</v>
      </c>
      <c r="X366">
        <f t="shared" si="125"/>
        <v>-0.80657720812846789</v>
      </c>
      <c r="Y366">
        <f t="shared" si="126"/>
        <v>9184.5</v>
      </c>
      <c r="Z366">
        <f t="shared" si="127"/>
        <v>-8826.5</v>
      </c>
      <c r="AA366">
        <f t="shared" si="128"/>
        <v>12155.740309654429</v>
      </c>
      <c r="AB366">
        <f t="shared" si="132"/>
        <v>-0.72611784845302652</v>
      </c>
      <c r="AC366">
        <f t="shared" si="119"/>
        <v>1.963128176720392E-3</v>
      </c>
      <c r="AD366">
        <f t="shared" si="129"/>
        <v>-0.72669880205125781</v>
      </c>
    </row>
    <row r="367" spans="1:30" x14ac:dyDescent="0.25">
      <c r="A367">
        <f t="shared" si="120"/>
        <v>366</v>
      </c>
      <c r="B367" s="1">
        <f>ETH_5MIN_Raw_Data!A371</f>
        <v>43203.635416666664</v>
      </c>
      <c r="C367">
        <f>ETH_5MIN_Raw_Data!B371</f>
        <v>513.98</v>
      </c>
      <c r="D367">
        <f>ETH_5MIN_Raw_Data!C371</f>
        <v>513.98</v>
      </c>
      <c r="E367">
        <f>ETH_5MIN_Raw_Data!D371</f>
        <v>511.8</v>
      </c>
      <c r="F367">
        <f>ETH_5MIN_Raw_Data!E371</f>
        <v>511.8</v>
      </c>
      <c r="G367">
        <f>ETH_5MIN_Raw_Data!F371</f>
        <v>39</v>
      </c>
      <c r="H367">
        <f>ETH_5MIN_Raw_Data!G371</f>
        <v>2753</v>
      </c>
      <c r="I367">
        <f t="shared" si="133"/>
        <v>2.2176561492234703</v>
      </c>
      <c r="J367">
        <f t="shared" si="134"/>
        <v>1.4173405719859204</v>
      </c>
      <c r="K367">
        <f t="shared" si="121"/>
        <v>514.3889999999999</v>
      </c>
      <c r="L367">
        <f t="shared" si="135"/>
        <v>515.14633333333325</v>
      </c>
      <c r="M367">
        <f t="shared" si="113"/>
        <v>515.02049999999997</v>
      </c>
      <c r="N367">
        <f t="shared" si="114"/>
        <v>-2.4793016598553157</v>
      </c>
      <c r="O367">
        <f t="shared" si="116"/>
        <v>3.9077764751820652E-5</v>
      </c>
      <c r="P367">
        <f t="shared" si="115"/>
        <v>1</v>
      </c>
      <c r="Q367">
        <f t="shared" si="117"/>
        <v>-6.4087534193044736E-3</v>
      </c>
      <c r="R367">
        <f t="shared" si="118"/>
        <v>-2.0515826494724725E-3</v>
      </c>
      <c r="S367">
        <f t="shared" si="130"/>
        <v>514.47091503267973</v>
      </c>
      <c r="T367">
        <f t="shared" si="122"/>
        <v>-2.6709150326797158</v>
      </c>
      <c r="U367">
        <f t="shared" si="123"/>
        <v>0.93770396703340153</v>
      </c>
      <c r="V367">
        <f t="shared" si="131"/>
        <v>-2.8483563326810328</v>
      </c>
      <c r="W367">
        <f t="shared" si="124"/>
        <v>8917.1</v>
      </c>
      <c r="X367">
        <f t="shared" si="125"/>
        <v>-0.55267509335187792</v>
      </c>
      <c r="Y367">
        <f t="shared" si="126"/>
        <v>6866.0749999999971</v>
      </c>
      <c r="Z367">
        <f t="shared" si="127"/>
        <v>-4113.0749999999971</v>
      </c>
      <c r="AA367">
        <f t="shared" si="128"/>
        <v>11657.961509135499</v>
      </c>
      <c r="AB367">
        <f t="shared" si="132"/>
        <v>-0.35281253903410803</v>
      </c>
      <c r="AC367">
        <f t="shared" si="119"/>
        <v>4.2504240675388617E-3</v>
      </c>
      <c r="AD367">
        <f t="shared" si="129"/>
        <v>0.29794632269681681</v>
      </c>
    </row>
    <row r="368" spans="1:30" x14ac:dyDescent="0.25">
      <c r="A368">
        <f t="shared" si="120"/>
        <v>367</v>
      </c>
      <c r="B368" s="1">
        <f>ETH_5MIN_Raw_Data!A372</f>
        <v>43203.638888888891</v>
      </c>
      <c r="C368">
        <f>ETH_5MIN_Raw_Data!B372</f>
        <v>511.9</v>
      </c>
      <c r="D368">
        <f>ETH_5MIN_Raw_Data!C372</f>
        <v>511.9</v>
      </c>
      <c r="E368">
        <f>ETH_5MIN_Raw_Data!D372</f>
        <v>510.81</v>
      </c>
      <c r="F368">
        <f>ETH_5MIN_Raw_Data!E372</f>
        <v>511.82</v>
      </c>
      <c r="G368">
        <f>ETH_5MIN_Raw_Data!F372</f>
        <v>52</v>
      </c>
      <c r="H368">
        <f>ETH_5MIN_Raw_Data!G372</f>
        <v>4723</v>
      </c>
      <c r="I368">
        <f t="shared" si="133"/>
        <v>3.1193216193276068</v>
      </c>
      <c r="J368">
        <f t="shared" si="134"/>
        <v>1.3284726401497065</v>
      </c>
      <c r="K368">
        <f t="shared" si="121"/>
        <v>514.13200000000006</v>
      </c>
      <c r="L368">
        <f t="shared" si="135"/>
        <v>514.94166666666661</v>
      </c>
      <c r="M368">
        <f t="shared" si="113"/>
        <v>514.93166666666662</v>
      </c>
      <c r="N368">
        <f t="shared" si="114"/>
        <v>-1.7760167318614526</v>
      </c>
      <c r="O368">
        <f t="shared" si="116"/>
        <v>-7.1118752686491083E-3</v>
      </c>
      <c r="P368">
        <f t="shared" si="115"/>
        <v>-1</v>
      </c>
      <c r="Q368">
        <f t="shared" si="117"/>
        <v>-4.9236059552185962E-3</v>
      </c>
      <c r="R368">
        <f t="shared" si="118"/>
        <v>-3.4777851588448532E-3</v>
      </c>
      <c r="S368">
        <f t="shared" si="130"/>
        <v>513.89405228758164</v>
      </c>
      <c r="T368">
        <f t="shared" si="122"/>
        <v>-2.0740522875816509</v>
      </c>
      <c r="U368">
        <f t="shared" si="123"/>
        <v>1.1118200101410924</v>
      </c>
      <c r="V368">
        <f t="shared" si="131"/>
        <v>-1.8654568803078559</v>
      </c>
      <c r="W368">
        <f t="shared" si="124"/>
        <v>6863.2</v>
      </c>
      <c r="X368">
        <f t="shared" si="125"/>
        <v>-0.21056214620636995</v>
      </c>
      <c r="Y368">
        <f t="shared" si="126"/>
        <v>5062.5250000000087</v>
      </c>
      <c r="Z368">
        <f t="shared" si="127"/>
        <v>-339.52500000000873</v>
      </c>
      <c r="AA368">
        <f t="shared" si="128"/>
        <v>11101.604656262056</v>
      </c>
      <c r="AB368">
        <f t="shared" si="132"/>
        <v>-3.0583416588204092E-2</v>
      </c>
      <c r="AC368">
        <f t="shared" si="119"/>
        <v>2.1315915557684486E-3</v>
      </c>
      <c r="AD368">
        <f t="shared" si="129"/>
        <v>0.83590842753350947</v>
      </c>
    </row>
    <row r="369" spans="1:30" x14ac:dyDescent="0.25">
      <c r="A369">
        <f t="shared" si="120"/>
        <v>368</v>
      </c>
      <c r="B369" s="1">
        <f>ETH_5MIN_Raw_Data!A373</f>
        <v>43203.642361111109</v>
      </c>
      <c r="C369">
        <f>ETH_5MIN_Raw_Data!B373</f>
        <v>510.84</v>
      </c>
      <c r="D369">
        <f>ETH_5MIN_Raw_Data!C373</f>
        <v>511.14</v>
      </c>
      <c r="E369">
        <f>ETH_5MIN_Raw_Data!D373</f>
        <v>508.18</v>
      </c>
      <c r="F369">
        <f>ETH_5MIN_Raw_Data!E373</f>
        <v>508.18</v>
      </c>
      <c r="G369">
        <f>ETH_5MIN_Raw_Data!F373</f>
        <v>92</v>
      </c>
      <c r="H369">
        <f>ETH_5MIN_Raw_Data!G373</f>
        <v>10899</v>
      </c>
      <c r="I369">
        <f t="shared" si="133"/>
        <v>4.600036936456469</v>
      </c>
      <c r="J369">
        <f t="shared" si="134"/>
        <v>-0.67439443950145961</v>
      </c>
      <c r="K369">
        <f t="shared" si="121"/>
        <v>514.06599999999992</v>
      </c>
      <c r="L369">
        <f t="shared" si="135"/>
        <v>514.67999999999984</v>
      </c>
      <c r="M369">
        <f t="shared" si="113"/>
        <v>514.91083333333324</v>
      </c>
      <c r="N369">
        <f t="shared" si="114"/>
        <v>-4.2129742603802951</v>
      </c>
      <c r="O369">
        <f t="shared" si="116"/>
        <v>-1.2397182100830325E-3</v>
      </c>
      <c r="P369">
        <f t="shared" si="115"/>
        <v>-1</v>
      </c>
      <c r="Q369">
        <f t="shared" si="117"/>
        <v>4.7227360384115413E-3</v>
      </c>
      <c r="R369">
        <f t="shared" si="118"/>
        <v>-4.5259553701447951E-4</v>
      </c>
      <c r="S369">
        <f t="shared" si="130"/>
        <v>513.49307189542469</v>
      </c>
      <c r="T369">
        <f t="shared" si="122"/>
        <v>-5.3130718954246845</v>
      </c>
      <c r="U369">
        <f t="shared" si="123"/>
        <v>1.194957037353833</v>
      </c>
      <c r="V369">
        <f t="shared" si="131"/>
        <v>-4.4462451195652957</v>
      </c>
      <c r="W369">
        <f t="shared" si="124"/>
        <v>7241.7</v>
      </c>
      <c r="X369">
        <f t="shared" si="125"/>
        <v>0.36551923984689771</v>
      </c>
      <c r="Y369">
        <f t="shared" si="126"/>
        <v>4420.375</v>
      </c>
      <c r="Z369">
        <f t="shared" si="127"/>
        <v>6478.625</v>
      </c>
      <c r="AA369">
        <f t="shared" si="128"/>
        <v>10419.723580568467</v>
      </c>
      <c r="AB369">
        <f t="shared" si="132"/>
        <v>0.62176553436425686</v>
      </c>
      <c r="AC369">
        <f t="shared" si="119"/>
        <v>5.8077934309146879E-3</v>
      </c>
      <c r="AD369">
        <f t="shared" si="129"/>
        <v>2.6040646863101302</v>
      </c>
    </row>
    <row r="370" spans="1:30" x14ac:dyDescent="0.25">
      <c r="A370">
        <f t="shared" si="120"/>
        <v>369</v>
      </c>
      <c r="B370" s="1">
        <f>ETH_5MIN_Raw_Data!A374</f>
        <v>43203.645833333336</v>
      </c>
      <c r="C370">
        <f>ETH_5MIN_Raw_Data!B374</f>
        <v>508.43</v>
      </c>
      <c r="D370">
        <f>ETH_5MIN_Raw_Data!C374</f>
        <v>509.85</v>
      </c>
      <c r="E370">
        <f>ETH_5MIN_Raw_Data!D374</f>
        <v>506.7</v>
      </c>
      <c r="F370">
        <f>ETH_5MIN_Raw_Data!E374</f>
        <v>507.55</v>
      </c>
      <c r="G370">
        <f>ETH_5MIN_Raw_Data!F374</f>
        <v>180</v>
      </c>
      <c r="H370">
        <f>ETH_5MIN_Raw_Data!G374</f>
        <v>51097</v>
      </c>
      <c r="I370">
        <f t="shared" si="133"/>
        <v>4.4551347505805321</v>
      </c>
      <c r="J370">
        <f t="shared" si="134"/>
        <v>-1.9212880146962263</v>
      </c>
      <c r="K370">
        <f t="shared" si="121"/>
        <v>513.54299999999989</v>
      </c>
      <c r="L370">
        <f t="shared" si="135"/>
        <v>514.28633333333323</v>
      </c>
      <c r="M370">
        <f t="shared" si="113"/>
        <v>514.84216666666669</v>
      </c>
      <c r="N370">
        <f t="shared" si="114"/>
        <v>-2.6537811690400495</v>
      </c>
      <c r="O370">
        <f t="shared" si="116"/>
        <v>4.8074081371293426E-3</v>
      </c>
      <c r="P370">
        <f t="shared" si="115"/>
        <v>1</v>
      </c>
      <c r="Q370">
        <f t="shared" si="117"/>
        <v>6.777657373657763E-3</v>
      </c>
      <c r="R370">
        <f t="shared" si="118"/>
        <v>8.6690966407250067E-4</v>
      </c>
      <c r="S370">
        <f t="shared" si="130"/>
        <v>512.23307189542481</v>
      </c>
      <c r="T370">
        <f t="shared" si="122"/>
        <v>-4.6830718954248027</v>
      </c>
      <c r="U370">
        <f t="shared" si="123"/>
        <v>1.6787948491947602</v>
      </c>
      <c r="V370">
        <f t="shared" si="131"/>
        <v>-2.7895438788551528</v>
      </c>
      <c r="W370">
        <f t="shared" si="124"/>
        <v>7608.6</v>
      </c>
      <c r="X370">
        <f t="shared" si="125"/>
        <v>4.3204547677699852</v>
      </c>
      <c r="Y370">
        <f t="shared" si="126"/>
        <v>5432.4000000000087</v>
      </c>
      <c r="Z370">
        <f t="shared" si="127"/>
        <v>45664.599999999991</v>
      </c>
      <c r="AA370">
        <f t="shared" si="128"/>
        <v>10717.404669932499</v>
      </c>
      <c r="AB370">
        <f t="shared" si="132"/>
        <v>4.2607890068862728</v>
      </c>
      <c r="AC370">
        <f t="shared" si="119"/>
        <v>6.1974324922532764E-3</v>
      </c>
      <c r="AD370">
        <f t="shared" si="129"/>
        <v>5.567407637793595</v>
      </c>
    </row>
    <row r="371" spans="1:30" x14ac:dyDescent="0.25">
      <c r="A371">
        <f t="shared" si="120"/>
        <v>370</v>
      </c>
      <c r="B371" s="1">
        <f>ETH_5MIN_Raw_Data!A375</f>
        <v>43203.649305555555</v>
      </c>
      <c r="C371">
        <f>ETH_5MIN_Raw_Data!B375</f>
        <v>507.55</v>
      </c>
      <c r="D371">
        <f>ETH_5MIN_Raw_Data!C375</f>
        <v>509.99</v>
      </c>
      <c r="E371">
        <f>ETH_5MIN_Raw_Data!D375</f>
        <v>506.16</v>
      </c>
      <c r="F371">
        <f>ETH_5MIN_Raw_Data!E375</f>
        <v>509.99</v>
      </c>
      <c r="G371">
        <f>ETH_5MIN_Raw_Data!F375</f>
        <v>140</v>
      </c>
      <c r="H371">
        <f>ETH_5MIN_Raw_Data!G375</f>
        <v>17649</v>
      </c>
      <c r="I371">
        <f t="shared" si="133"/>
        <v>3.1420914467113499</v>
      </c>
      <c r="J371">
        <f t="shared" si="134"/>
        <v>-1.7845950189133564</v>
      </c>
      <c r="K371">
        <f t="shared" si="121"/>
        <v>512.91000000000008</v>
      </c>
      <c r="L371">
        <f t="shared" si="135"/>
        <v>513.89599999999984</v>
      </c>
      <c r="M371">
        <f t="shared" si="113"/>
        <v>514.73666666666657</v>
      </c>
      <c r="N371">
        <f t="shared" si="114"/>
        <v>-1.0148056917449957</v>
      </c>
      <c r="O371">
        <f t="shared" si="116"/>
        <v>-2.8824094590090537E-3</v>
      </c>
      <c r="P371">
        <f t="shared" si="115"/>
        <v>-1</v>
      </c>
      <c r="Q371">
        <f t="shared" si="117"/>
        <v>1.960822761228829E-5</v>
      </c>
      <c r="R371">
        <f t="shared" si="118"/>
        <v>-7.8236828173101607E-3</v>
      </c>
      <c r="S371">
        <f t="shared" si="130"/>
        <v>511.03124183006537</v>
      </c>
      <c r="T371">
        <f t="shared" si="122"/>
        <v>-1.0412418300653599</v>
      </c>
      <c r="U371">
        <f t="shared" si="123"/>
        <v>1.9763046543636256</v>
      </c>
      <c r="V371">
        <f t="shared" si="131"/>
        <v>-0.52686301566224969</v>
      </c>
      <c r="W371">
        <f t="shared" si="124"/>
        <v>12362.3</v>
      </c>
      <c r="X371">
        <f t="shared" si="125"/>
        <v>0.32402316091765099</v>
      </c>
      <c r="Y371">
        <f t="shared" si="126"/>
        <v>15592.700000000012</v>
      </c>
      <c r="Z371">
        <f t="shared" si="127"/>
        <v>2056.2999999999884</v>
      </c>
      <c r="AA371">
        <f t="shared" si="128"/>
        <v>17937.364839993366</v>
      </c>
      <c r="AB371">
        <f t="shared" si="132"/>
        <v>0.11463779759974758</v>
      </c>
      <c r="AC371">
        <f t="shared" si="119"/>
        <v>7.5382571470747105E-3</v>
      </c>
      <c r="AD371">
        <f t="shared" si="129"/>
        <v>2.2701109195475562</v>
      </c>
    </row>
    <row r="372" spans="1:30" x14ac:dyDescent="0.25">
      <c r="A372">
        <f t="shared" si="120"/>
        <v>371</v>
      </c>
      <c r="B372" s="1">
        <f>ETH_5MIN_Raw_Data!A376</f>
        <v>43203.652777777781</v>
      </c>
      <c r="C372">
        <f>ETH_5MIN_Raw_Data!B376</f>
        <v>509.99</v>
      </c>
      <c r="D372">
        <f>ETH_5MIN_Raw_Data!C376</f>
        <v>509.99</v>
      </c>
      <c r="E372">
        <f>ETH_5MIN_Raw_Data!D376</f>
        <v>508.24</v>
      </c>
      <c r="F372">
        <f>ETH_5MIN_Raw_Data!E376</f>
        <v>508.52</v>
      </c>
      <c r="G372">
        <f>ETH_5MIN_Raw_Data!F376</f>
        <v>52</v>
      </c>
      <c r="H372">
        <f>ETH_5MIN_Raw_Data!G376</f>
        <v>4186</v>
      </c>
      <c r="I372">
        <f t="shared" si="133"/>
        <v>1.7065819758127074</v>
      </c>
      <c r="J372">
        <f t="shared" si="134"/>
        <v>-1.5339409138447386</v>
      </c>
      <c r="K372">
        <f t="shared" si="121"/>
        <v>512.42500000000007</v>
      </c>
      <c r="L372">
        <f t="shared" si="135"/>
        <v>513.6723333333332</v>
      </c>
      <c r="M372">
        <f t="shared" si="113"/>
        <v>514.65333333333331</v>
      </c>
      <c r="N372">
        <f t="shared" si="114"/>
        <v>-1.3374899551680106</v>
      </c>
      <c r="O372">
        <f t="shared" si="116"/>
        <v>1.5338629749076331E-3</v>
      </c>
      <c r="P372">
        <f t="shared" si="115"/>
        <v>1</v>
      </c>
      <c r="Q372">
        <f t="shared" si="117"/>
        <v>4.3852749154409234E-3</v>
      </c>
      <c r="R372">
        <f t="shared" si="118"/>
        <v>-6.9220482970187638E-3</v>
      </c>
      <c r="S372">
        <f t="shared" si="130"/>
        <v>510.49418300653588</v>
      </c>
      <c r="T372">
        <f t="shared" si="122"/>
        <v>-1.9741830065358954</v>
      </c>
      <c r="U372">
        <f t="shared" si="123"/>
        <v>1.9829312092885585</v>
      </c>
      <c r="V372">
        <f t="shared" si="131"/>
        <v>-0.99558824697917692</v>
      </c>
      <c r="W372">
        <f t="shared" si="124"/>
        <v>10446.6</v>
      </c>
      <c r="X372">
        <f t="shared" si="125"/>
        <v>-0.43664075581877698</v>
      </c>
      <c r="Y372">
        <f t="shared" si="126"/>
        <v>17199.200000000012</v>
      </c>
      <c r="Z372">
        <f t="shared" si="127"/>
        <v>-13013.200000000012</v>
      </c>
      <c r="AA372">
        <f t="shared" si="128"/>
        <v>12929.195343321162</v>
      </c>
      <c r="AB372">
        <f t="shared" si="132"/>
        <v>-1.0064972842043294</v>
      </c>
      <c r="AC372">
        <f t="shared" si="119"/>
        <v>3.4373373402865758E-3</v>
      </c>
      <c r="AD372">
        <f t="shared" si="129"/>
        <v>-3.9135833440125847E-2</v>
      </c>
    </row>
    <row r="373" spans="1:30" x14ac:dyDescent="0.25">
      <c r="A373">
        <f t="shared" si="120"/>
        <v>372</v>
      </c>
      <c r="B373" s="1">
        <f>ETH_5MIN_Raw_Data!A377</f>
        <v>43203.65625</v>
      </c>
      <c r="C373">
        <f>ETH_5MIN_Raw_Data!B377</f>
        <v>507.99</v>
      </c>
      <c r="D373">
        <f>ETH_5MIN_Raw_Data!C377</f>
        <v>509.49</v>
      </c>
      <c r="E373">
        <f>ETH_5MIN_Raw_Data!D377</f>
        <v>507.98</v>
      </c>
      <c r="F373">
        <f>ETH_5MIN_Raw_Data!E377</f>
        <v>509.3</v>
      </c>
      <c r="G373">
        <f>ETH_5MIN_Raw_Data!F377</f>
        <v>25</v>
      </c>
      <c r="H373">
        <f>ETH_5MIN_Raw_Data!G377</f>
        <v>1175</v>
      </c>
      <c r="I373">
        <f t="shared" si="133"/>
        <v>0.71823935843713516</v>
      </c>
      <c r="J373">
        <f t="shared" si="134"/>
        <v>-1.2954890568721558</v>
      </c>
      <c r="K373">
        <f t="shared" si="121"/>
        <v>511.67800000000005</v>
      </c>
      <c r="L373">
        <f t="shared" si="135"/>
        <v>513.44433333333325</v>
      </c>
      <c r="M373">
        <f t="shared" si="113"/>
        <v>514.51499999999999</v>
      </c>
      <c r="N373">
        <f t="shared" si="114"/>
        <v>-0.82940680431161651</v>
      </c>
      <c r="O373">
        <f t="shared" si="116"/>
        <v>2.5132534851756779E-3</v>
      </c>
      <c r="P373">
        <f t="shared" si="115"/>
        <v>1</v>
      </c>
      <c r="Q373">
        <f t="shared" si="117"/>
        <v>1.4529746711172376E-3</v>
      </c>
      <c r="R373">
        <f t="shared" si="118"/>
        <v>-2.3758099352051879E-2</v>
      </c>
      <c r="S373">
        <f t="shared" si="130"/>
        <v>509.57483660130714</v>
      </c>
      <c r="T373">
        <f t="shared" si="122"/>
        <v>-0.27483660130712906</v>
      </c>
      <c r="U373">
        <f t="shared" si="123"/>
        <v>1.9682402323250923</v>
      </c>
      <c r="V373">
        <f t="shared" si="131"/>
        <v>-0.13963569933862349</v>
      </c>
      <c r="W373">
        <f t="shared" si="124"/>
        <v>10424.200000000001</v>
      </c>
      <c r="X373">
        <f t="shared" si="125"/>
        <v>-0.64464742636221573</v>
      </c>
      <c r="Y373">
        <f t="shared" si="126"/>
        <v>14239.899999999994</v>
      </c>
      <c r="Z373">
        <f t="shared" si="127"/>
        <v>-13064.899999999994</v>
      </c>
      <c r="AA373">
        <f t="shared" si="128"/>
        <v>14390.309166188365</v>
      </c>
      <c r="AB373">
        <f t="shared" si="132"/>
        <v>-0.90789571294947802</v>
      </c>
      <c r="AC373">
        <f t="shared" si="119"/>
        <v>2.968146480977308E-3</v>
      </c>
      <c r="AD373">
        <f t="shared" si="129"/>
        <v>-0.67088131820801689</v>
      </c>
    </row>
    <row r="374" spans="1:30" x14ac:dyDescent="0.25">
      <c r="A374">
        <f t="shared" si="120"/>
        <v>373</v>
      </c>
      <c r="B374" s="1">
        <f>ETH_5MIN_Raw_Data!A378</f>
        <v>43203.659722222219</v>
      </c>
      <c r="C374">
        <f>ETH_5MIN_Raw_Data!B378</f>
        <v>508.65</v>
      </c>
      <c r="D374">
        <f>ETH_5MIN_Raw_Data!C378</f>
        <v>511.72</v>
      </c>
      <c r="E374">
        <f>ETH_5MIN_Raw_Data!D378</f>
        <v>508.65</v>
      </c>
      <c r="F374">
        <f>ETH_5MIN_Raw_Data!E378</f>
        <v>510.58</v>
      </c>
      <c r="G374">
        <f>ETH_5MIN_Raw_Data!F378</f>
        <v>44</v>
      </c>
      <c r="H374">
        <f>ETH_5MIN_Raw_Data!G378</f>
        <v>6850</v>
      </c>
      <c r="I374">
        <f t="shared" si="133"/>
        <v>0.21604818301058026</v>
      </c>
      <c r="J374">
        <f t="shared" si="134"/>
        <v>-1.1177806326084998</v>
      </c>
      <c r="K374">
        <f t="shared" si="121"/>
        <v>511.00900000000013</v>
      </c>
      <c r="L374">
        <f t="shared" si="135"/>
        <v>513.28633333333323</v>
      </c>
      <c r="M374">
        <f t="shared" si="113"/>
        <v>514.42133333333322</v>
      </c>
      <c r="N374">
        <f t="shared" si="114"/>
        <v>-0.16854130494087349</v>
      </c>
      <c r="O374">
        <f t="shared" si="116"/>
        <v>8.0300834345259321E-4</v>
      </c>
      <c r="P374">
        <f t="shared" si="115"/>
        <v>1</v>
      </c>
      <c r="Q374">
        <f t="shared" si="117"/>
        <v>-5.1510047397077749E-3</v>
      </c>
      <c r="R374">
        <f t="shared" si="118"/>
        <v>-3.1748207920404205E-2</v>
      </c>
      <c r="S374">
        <f t="shared" si="130"/>
        <v>509.02522875816999</v>
      </c>
      <c r="T374">
        <f t="shared" si="122"/>
        <v>1.5547712418299966</v>
      </c>
      <c r="U374">
        <f t="shared" si="123"/>
        <v>1.9402272387651198</v>
      </c>
      <c r="V374">
        <f t="shared" si="131"/>
        <v>0.80133461213519963</v>
      </c>
      <c r="W374">
        <f t="shared" si="124"/>
        <v>10244.799999999999</v>
      </c>
      <c r="X374">
        <f t="shared" si="125"/>
        <v>-0.23492400122673973</v>
      </c>
      <c r="Y374">
        <f t="shared" si="126"/>
        <v>13515.5</v>
      </c>
      <c r="Z374">
        <f t="shared" si="127"/>
        <v>-6665.5</v>
      </c>
      <c r="AA374">
        <f t="shared" si="128"/>
        <v>15685.508601746216</v>
      </c>
      <c r="AB374">
        <f t="shared" si="132"/>
        <v>-0.42494637370304661</v>
      </c>
      <c r="AC374">
        <f t="shared" si="119"/>
        <v>6.0174250516970311E-3</v>
      </c>
      <c r="AD374">
        <f t="shared" si="129"/>
        <v>-0.24124908772680254</v>
      </c>
    </row>
    <row r="375" spans="1:30" x14ac:dyDescent="0.25">
      <c r="A375">
        <f t="shared" si="120"/>
        <v>374</v>
      </c>
      <c r="B375" s="1">
        <f>ETH_5MIN_Raw_Data!A379</f>
        <v>43203.663194444445</v>
      </c>
      <c r="C375">
        <f>ETH_5MIN_Raw_Data!B379</f>
        <v>510.28</v>
      </c>
      <c r="D375">
        <f>ETH_5MIN_Raw_Data!C379</f>
        <v>511.06</v>
      </c>
      <c r="E375">
        <f>ETH_5MIN_Raw_Data!D379</f>
        <v>510</v>
      </c>
      <c r="F375">
        <f>ETH_5MIN_Raw_Data!E379</f>
        <v>510.99</v>
      </c>
      <c r="G375">
        <f>ETH_5MIN_Raw_Data!F379</f>
        <v>27</v>
      </c>
      <c r="H375">
        <f>ETH_5MIN_Raw_Data!G379</f>
        <v>1714</v>
      </c>
      <c r="I375">
        <f t="shared" si="133"/>
        <v>-0.11184193938464837</v>
      </c>
      <c r="J375">
        <f t="shared" si="134"/>
        <v>-0.97934883231863168</v>
      </c>
      <c r="K375">
        <f t="shared" si="121"/>
        <v>510.67099999999999</v>
      </c>
      <c r="L375">
        <f t="shared" si="135"/>
        <v>513.16533333333314</v>
      </c>
      <c r="M375">
        <f t="shared" si="113"/>
        <v>514.34016666666662</v>
      </c>
      <c r="N375">
        <f t="shared" si="114"/>
        <v>0.13587108931019867</v>
      </c>
      <c r="O375">
        <f t="shared" si="116"/>
        <v>-1.9374156050020726E-3</v>
      </c>
      <c r="P375">
        <f t="shared" si="115"/>
        <v>-1</v>
      </c>
      <c r="Q375">
        <f t="shared" si="117"/>
        <v>-5.8709563787941055E-3</v>
      </c>
      <c r="R375">
        <f t="shared" si="118"/>
        <v>-3.1350907062760489E-2</v>
      </c>
      <c r="S375">
        <f t="shared" si="130"/>
        <v>508.71366013071884</v>
      </c>
      <c r="T375">
        <f t="shared" si="122"/>
        <v>2.2763398692811734</v>
      </c>
      <c r="U375">
        <f t="shared" si="123"/>
        <v>1.8808296931241106</v>
      </c>
      <c r="V375">
        <f t="shared" si="131"/>
        <v>1.210284949032312</v>
      </c>
      <c r="W375">
        <f t="shared" si="124"/>
        <v>10362.4</v>
      </c>
      <c r="X375">
        <f t="shared" si="125"/>
        <v>-0.59984591878499804</v>
      </c>
      <c r="Y375">
        <f t="shared" si="126"/>
        <v>11409.675000000003</v>
      </c>
      <c r="Z375">
        <f t="shared" si="127"/>
        <v>-9695.6750000000029</v>
      </c>
      <c r="AA375">
        <f t="shared" si="128"/>
        <v>15954.752836038886</v>
      </c>
      <c r="AB375">
        <f t="shared" si="132"/>
        <v>-0.6076982263303532</v>
      </c>
      <c r="AC375">
        <f t="shared" si="119"/>
        <v>2.0762736763755359E-3</v>
      </c>
      <c r="AD375">
        <f t="shared" si="129"/>
        <v>-0.65574353124977358</v>
      </c>
    </row>
    <row r="376" spans="1:30" x14ac:dyDescent="0.25">
      <c r="A376">
        <f t="shared" si="120"/>
        <v>375</v>
      </c>
      <c r="B376" s="1">
        <f>ETH_5MIN_Raw_Data!A380</f>
        <v>43203.666666666664</v>
      </c>
      <c r="C376">
        <f>ETH_5MIN_Raw_Data!B380</f>
        <v>510.63</v>
      </c>
      <c r="D376">
        <f>ETH_5MIN_Raw_Data!C380</f>
        <v>510.63</v>
      </c>
      <c r="E376">
        <f>ETH_5MIN_Raw_Data!D380</f>
        <v>510</v>
      </c>
      <c r="F376">
        <f>ETH_5MIN_Raw_Data!E380</f>
        <v>510</v>
      </c>
      <c r="G376">
        <f>ETH_5MIN_Raw_Data!F380</f>
        <v>39</v>
      </c>
      <c r="H376">
        <f>ETH_5MIN_Raw_Data!G380</f>
        <v>3256</v>
      </c>
      <c r="I376">
        <f t="shared" si="133"/>
        <v>-0.46845791275980808</v>
      </c>
      <c r="J376">
        <f t="shared" si="134"/>
        <v>-0.82683569605824536</v>
      </c>
      <c r="K376">
        <f t="shared" si="121"/>
        <v>510.27100000000002</v>
      </c>
      <c r="L376">
        <f t="shared" si="135"/>
        <v>513.07033333333311</v>
      </c>
      <c r="M376">
        <f t="shared" si="113"/>
        <v>514.27266666666674</v>
      </c>
      <c r="N376">
        <f t="shared" si="114"/>
        <v>-0.14491711313804573</v>
      </c>
      <c r="O376">
        <f t="shared" si="116"/>
        <v>1.4705882352941176E-3</v>
      </c>
      <c r="P376">
        <f t="shared" si="115"/>
        <v>1</v>
      </c>
      <c r="Q376">
        <f t="shared" si="117"/>
        <v>-7.8431372549019607E-3</v>
      </c>
      <c r="R376">
        <f t="shared" si="118"/>
        <v>-3.7450980392156906E-2</v>
      </c>
      <c r="S376">
        <f t="shared" si="130"/>
        <v>508.68862745098039</v>
      </c>
      <c r="T376">
        <f t="shared" si="122"/>
        <v>1.3113725490196089</v>
      </c>
      <c r="U376">
        <f t="shared" si="123"/>
        <v>1.9305117673027905</v>
      </c>
      <c r="V376">
        <f t="shared" si="131"/>
        <v>0.67928751910784235</v>
      </c>
      <c r="W376">
        <f t="shared" si="124"/>
        <v>10140.4</v>
      </c>
      <c r="X376">
        <f t="shared" si="125"/>
        <v>-0.47375317579863047</v>
      </c>
      <c r="Y376">
        <f t="shared" si="126"/>
        <v>8815.8500000000058</v>
      </c>
      <c r="Z376">
        <f t="shared" si="127"/>
        <v>-5559.8500000000058</v>
      </c>
      <c r="AA376">
        <f t="shared" si="128"/>
        <v>16236.034425846501</v>
      </c>
      <c r="AB376">
        <f t="shared" si="132"/>
        <v>-0.34243891421843492</v>
      </c>
      <c r="AC376">
        <f t="shared" si="119"/>
        <v>1.2345316128273625E-3</v>
      </c>
      <c r="AD376">
        <f t="shared" si="129"/>
        <v>-0.38439385635385992</v>
      </c>
    </row>
    <row r="377" spans="1:30" x14ac:dyDescent="0.25">
      <c r="A377">
        <f t="shared" si="120"/>
        <v>376</v>
      </c>
      <c r="B377" s="1">
        <f>ETH_5MIN_Raw_Data!A381</f>
        <v>43203.670138888891</v>
      </c>
      <c r="C377">
        <f>ETH_5MIN_Raw_Data!B381</f>
        <v>509.42</v>
      </c>
      <c r="D377">
        <f>ETH_5MIN_Raw_Data!C381</f>
        <v>511.17</v>
      </c>
      <c r="E377">
        <f>ETH_5MIN_Raw_Data!D381</f>
        <v>509.42</v>
      </c>
      <c r="F377">
        <f>ETH_5MIN_Raw_Data!E381</f>
        <v>510.75</v>
      </c>
      <c r="G377">
        <f>ETH_5MIN_Raw_Data!F381</f>
        <v>33</v>
      </c>
      <c r="H377">
        <f>ETH_5MIN_Raw_Data!G381</f>
        <v>3906</v>
      </c>
      <c r="I377">
        <f t="shared" si="133"/>
        <v>-0.70274009809440896</v>
      </c>
      <c r="J377">
        <f t="shared" si="134"/>
        <v>-0.6989357752758254</v>
      </c>
      <c r="K377">
        <f t="shared" si="121"/>
        <v>509.87300000000005</v>
      </c>
      <c r="L377">
        <f t="shared" si="135"/>
        <v>512.88666666666666</v>
      </c>
      <c r="M377">
        <f t="shared" si="113"/>
        <v>514.19950000000006</v>
      </c>
      <c r="N377">
        <f t="shared" si="114"/>
        <v>0.6247888988823741</v>
      </c>
      <c r="O377">
        <f t="shared" si="116"/>
        <v>-1.3901125795398523E-3</v>
      </c>
      <c r="P377">
        <f t="shared" si="115"/>
        <v>-1</v>
      </c>
      <c r="Q377">
        <f t="shared" si="117"/>
        <v>-1.1257953989231522E-2</v>
      </c>
      <c r="R377">
        <f t="shared" si="118"/>
        <v>-3.4341654429760199E-2</v>
      </c>
      <c r="S377">
        <f t="shared" si="130"/>
        <v>508.26281045751637</v>
      </c>
      <c r="T377">
        <f t="shared" si="122"/>
        <v>2.4871895424836339</v>
      </c>
      <c r="U377">
        <f t="shared" si="123"/>
        <v>1.8132341306505111</v>
      </c>
      <c r="V377">
        <f t="shared" si="131"/>
        <v>1.3716869214188774</v>
      </c>
      <c r="W377">
        <f t="shared" si="124"/>
        <v>10430.200000000001</v>
      </c>
      <c r="X377">
        <f t="shared" si="125"/>
        <v>-0.45428269521754494</v>
      </c>
      <c r="Y377">
        <f t="shared" si="126"/>
        <v>6194.9249999999884</v>
      </c>
      <c r="Z377">
        <f t="shared" si="127"/>
        <v>-2288.9249999999884</v>
      </c>
      <c r="AA377">
        <f t="shared" si="128"/>
        <v>15577.686922617588</v>
      </c>
      <c r="AB377">
        <f t="shared" si="132"/>
        <v>-0.14693612802531342</v>
      </c>
      <c r="AC377">
        <f t="shared" si="119"/>
        <v>3.4293888829010667E-3</v>
      </c>
      <c r="AD377">
        <f t="shared" si="129"/>
        <v>-0.55091678479525852</v>
      </c>
    </row>
    <row r="378" spans="1:30" x14ac:dyDescent="0.25">
      <c r="A378">
        <f t="shared" si="120"/>
        <v>377</v>
      </c>
      <c r="B378" s="1">
        <f>ETH_5MIN_Raw_Data!A382</f>
        <v>43203.673611111109</v>
      </c>
      <c r="C378">
        <f>ETH_5MIN_Raw_Data!B382</f>
        <v>510.01</v>
      </c>
      <c r="D378">
        <f>ETH_5MIN_Raw_Data!C382</f>
        <v>510.23</v>
      </c>
      <c r="E378">
        <f>ETH_5MIN_Raw_Data!D382</f>
        <v>510.01</v>
      </c>
      <c r="F378">
        <f>ETH_5MIN_Raw_Data!E382</f>
        <v>510.04</v>
      </c>
      <c r="G378">
        <f>ETH_5MIN_Raw_Data!F382</f>
        <v>18</v>
      </c>
      <c r="H378">
        <f>ETH_5MIN_Raw_Data!G382</f>
        <v>3243</v>
      </c>
      <c r="I378">
        <f t="shared" si="133"/>
        <v>-0.92282679843364379</v>
      </c>
      <c r="J378">
        <f t="shared" si="134"/>
        <v>-0.54953759636290755</v>
      </c>
      <c r="K378">
        <f t="shared" si="121"/>
        <v>509.76800000000003</v>
      </c>
      <c r="L378">
        <f t="shared" si="135"/>
        <v>512.78933333333327</v>
      </c>
      <c r="M378">
        <f t="shared" si="113"/>
        <v>514.14550000000008</v>
      </c>
      <c r="N378">
        <f t="shared" si="114"/>
        <v>0.2108048343372895</v>
      </c>
      <c r="O378">
        <f t="shared" si="116"/>
        <v>-4.0977178260529212E-3</v>
      </c>
      <c r="P378">
        <f t="shared" si="115"/>
        <v>-1</v>
      </c>
      <c r="Q378">
        <f t="shared" si="117"/>
        <v>-2.5174496117951594E-2</v>
      </c>
      <c r="R378">
        <f t="shared" si="118"/>
        <v>-3.2742529997647332E-2</v>
      </c>
      <c r="S378">
        <f t="shared" si="130"/>
        <v>508.17385620915036</v>
      </c>
      <c r="T378">
        <f t="shared" si="122"/>
        <v>1.8661437908496623</v>
      </c>
      <c r="U378">
        <f t="shared" si="123"/>
        <v>1.8380034300966721</v>
      </c>
      <c r="V378">
        <f t="shared" si="131"/>
        <v>1.015310287397837</v>
      </c>
      <c r="W378">
        <f t="shared" si="124"/>
        <v>10545.5</v>
      </c>
      <c r="X378">
        <f t="shared" si="125"/>
        <v>-0.51052308362650478</v>
      </c>
      <c r="Y378">
        <f t="shared" si="126"/>
        <v>8731</v>
      </c>
      <c r="Z378">
        <f t="shared" si="127"/>
        <v>-5488</v>
      </c>
      <c r="AA378">
        <f t="shared" si="128"/>
        <v>14530.79301387647</v>
      </c>
      <c r="AB378">
        <f t="shared" si="132"/>
        <v>-0.37768069469843285</v>
      </c>
      <c r="AC378">
        <f t="shared" si="119"/>
        <v>4.3127107347296182E-4</v>
      </c>
      <c r="AD378">
        <f t="shared" si="129"/>
        <v>-0.89099077820615791</v>
      </c>
    </row>
    <row r="379" spans="1:30" x14ac:dyDescent="0.25">
      <c r="A379">
        <f t="shared" si="120"/>
        <v>378</v>
      </c>
      <c r="B379" s="1">
        <f>ETH_5MIN_Raw_Data!A383</f>
        <v>43203.677083333336</v>
      </c>
      <c r="C379">
        <f>ETH_5MIN_Raw_Data!B383</f>
        <v>510.03</v>
      </c>
      <c r="D379">
        <f>ETH_5MIN_Raw_Data!C383</f>
        <v>510.03</v>
      </c>
      <c r="E379">
        <f>ETH_5MIN_Raw_Data!D383</f>
        <v>507.63</v>
      </c>
      <c r="F379">
        <f>ETH_5MIN_Raw_Data!E383</f>
        <v>507.95</v>
      </c>
      <c r="G379">
        <f>ETH_5MIN_Raw_Data!F383</f>
        <v>57</v>
      </c>
      <c r="H379">
        <f>ETH_5MIN_Raw_Data!G383</f>
        <v>11795</v>
      </c>
      <c r="I379">
        <f t="shared" si="133"/>
        <v>-1.1097032870972354</v>
      </c>
      <c r="J379">
        <f t="shared" si="134"/>
        <v>-0.43998865137831311</v>
      </c>
      <c r="K379">
        <f t="shared" si="121"/>
        <v>509.59</v>
      </c>
      <c r="L379">
        <f t="shared" si="135"/>
        <v>512.6246666666666</v>
      </c>
      <c r="M379">
        <f t="shared" si="113"/>
        <v>514.11783333333346</v>
      </c>
      <c r="N379">
        <f t="shared" si="114"/>
        <v>-1.485090588126029</v>
      </c>
      <c r="O379">
        <f t="shared" si="116"/>
        <v>7.8747908258727163E-5</v>
      </c>
      <c r="P379">
        <f t="shared" si="115"/>
        <v>1</v>
      </c>
      <c r="Q379">
        <f t="shared" si="117"/>
        <v>-2.6734914853824166E-2</v>
      </c>
      <c r="R379">
        <f t="shared" si="118"/>
        <v>-3.411753125307606E-2</v>
      </c>
      <c r="S379">
        <f t="shared" si="130"/>
        <v>508.04071895424835</v>
      </c>
      <c r="T379">
        <f t="shared" si="122"/>
        <v>-9.0718954248359296E-2</v>
      </c>
      <c r="U379">
        <f t="shared" si="123"/>
        <v>1.8612626250778079</v>
      </c>
      <c r="V379">
        <f t="shared" si="131"/>
        <v>-4.8740544738852691E-2</v>
      </c>
      <c r="W379">
        <f t="shared" si="124"/>
        <v>10397.5</v>
      </c>
      <c r="X379">
        <f t="shared" si="125"/>
        <v>9.724489143913409E-2</v>
      </c>
      <c r="Y379">
        <f t="shared" si="126"/>
        <v>7064.4249999999956</v>
      </c>
      <c r="Z379">
        <f t="shared" si="127"/>
        <v>4730.5750000000044</v>
      </c>
      <c r="AA379">
        <f t="shared" si="128"/>
        <v>13169.20149750235</v>
      </c>
      <c r="AB379">
        <f t="shared" si="132"/>
        <v>0.35921502157114066</v>
      </c>
      <c r="AC379">
        <f t="shared" si="119"/>
        <v>4.7167030245857701E-3</v>
      </c>
      <c r="AD379">
        <f t="shared" si="129"/>
        <v>-2.5312238017221114E-3</v>
      </c>
    </row>
    <row r="380" spans="1:30" x14ac:dyDescent="0.25">
      <c r="A380">
        <f t="shared" si="120"/>
        <v>379</v>
      </c>
      <c r="B380" s="1">
        <f>ETH_5MIN_Raw_Data!A384</f>
        <v>43203.680555555555</v>
      </c>
      <c r="C380">
        <f>ETH_5MIN_Raw_Data!B384</f>
        <v>508.46</v>
      </c>
      <c r="D380">
        <f>ETH_5MIN_Raw_Data!C384</f>
        <v>509.13</v>
      </c>
      <c r="E380">
        <f>ETH_5MIN_Raw_Data!D384</f>
        <v>506</v>
      </c>
      <c r="F380">
        <f>ETH_5MIN_Raw_Data!E384</f>
        <v>507.99</v>
      </c>
      <c r="G380">
        <f>ETH_5MIN_Raw_Data!F384</f>
        <v>103</v>
      </c>
      <c r="H380">
        <f>ETH_5MIN_Raw_Data!G384</f>
        <v>53436</v>
      </c>
      <c r="I380">
        <f t="shared" si="133"/>
        <v>-1.2450393308741505</v>
      </c>
      <c r="J380">
        <f t="shared" si="134"/>
        <v>-0.33417686514451539</v>
      </c>
      <c r="K380">
        <f t="shared" si="121"/>
        <v>509.56700000000001</v>
      </c>
      <c r="L380">
        <f t="shared" si="135"/>
        <v>512.40933333333328</v>
      </c>
      <c r="M380">
        <f t="shared" si="113"/>
        <v>514.05400000000009</v>
      </c>
      <c r="N380">
        <f t="shared" si="114"/>
        <v>-1.3889443700305397</v>
      </c>
      <c r="O380">
        <f t="shared" si="116"/>
        <v>-3.9173999488179082E-3</v>
      </c>
      <c r="P380">
        <f t="shared" si="115"/>
        <v>-1</v>
      </c>
      <c r="Q380">
        <f t="shared" si="117"/>
        <v>-2.5630425795783344E-2</v>
      </c>
      <c r="R380">
        <f t="shared" si="118"/>
        <v>-3.7244827654087709E-2</v>
      </c>
      <c r="S380">
        <f t="shared" si="130"/>
        <v>507.64392156862749</v>
      </c>
      <c r="T380">
        <f t="shared" si="122"/>
        <v>0.34607843137251848</v>
      </c>
      <c r="U380">
        <f t="shared" si="123"/>
        <v>1.8613737894095674</v>
      </c>
      <c r="V380">
        <f t="shared" si="131"/>
        <v>0.18592634823889695</v>
      </c>
      <c r="W380">
        <f t="shared" si="124"/>
        <v>10487.1</v>
      </c>
      <c r="X380">
        <f t="shared" si="125"/>
        <v>2.987422376582908</v>
      </c>
      <c r="Y380">
        <f t="shared" si="126"/>
        <v>7348.875</v>
      </c>
      <c r="Z380">
        <f t="shared" si="127"/>
        <v>46087.125</v>
      </c>
      <c r="AA380">
        <f t="shared" si="128"/>
        <v>13416.015253261961</v>
      </c>
      <c r="AB380">
        <f t="shared" si="132"/>
        <v>3.4352320066716087</v>
      </c>
      <c r="AC380">
        <f t="shared" si="119"/>
        <v>6.1666978613576498E-3</v>
      </c>
      <c r="AD380">
        <f t="shared" si="129"/>
        <v>1.0201694469479075</v>
      </c>
    </row>
    <row r="381" spans="1:30" x14ac:dyDescent="0.25">
      <c r="A381">
        <f t="shared" si="120"/>
        <v>380</v>
      </c>
      <c r="B381" s="1">
        <f>ETH_5MIN_Raw_Data!A385</f>
        <v>43203.684027777781</v>
      </c>
      <c r="C381">
        <f>ETH_5MIN_Raw_Data!B385</f>
        <v>508.01</v>
      </c>
      <c r="D381">
        <f>ETH_5MIN_Raw_Data!C385</f>
        <v>508.01</v>
      </c>
      <c r="E381">
        <f>ETH_5MIN_Raw_Data!D385</f>
        <v>505.98</v>
      </c>
      <c r="F381">
        <f>ETH_5MIN_Raw_Data!E385</f>
        <v>506</v>
      </c>
      <c r="G381">
        <f>ETH_5MIN_Raw_Data!F385</f>
        <v>18</v>
      </c>
      <c r="H381">
        <f>ETH_5MIN_Raw_Data!G385</f>
        <v>1745</v>
      </c>
      <c r="I381">
        <f t="shared" si="133"/>
        <v>-1.0598576457259874</v>
      </c>
      <c r="J381">
        <f t="shared" si="134"/>
        <v>-0.34910271045007479</v>
      </c>
      <c r="K381">
        <f t="shared" si="121"/>
        <v>509.61099999999999</v>
      </c>
      <c r="L381">
        <f t="shared" si="135"/>
        <v>512.16466666666668</v>
      </c>
      <c r="M381">
        <f t="shared" si="113"/>
        <v>513.97300000000018</v>
      </c>
      <c r="N381">
        <f t="shared" si="114"/>
        <v>-3.3983733802229934</v>
      </c>
      <c r="O381">
        <f t="shared" si="116"/>
        <v>-1.976284584980237E-3</v>
      </c>
      <c r="P381">
        <f t="shared" si="115"/>
        <v>-1</v>
      </c>
      <c r="Q381">
        <f t="shared" si="117"/>
        <v>-2.9841897233201627E-2</v>
      </c>
      <c r="R381">
        <f t="shared" si="118"/>
        <v>-2.9861660079051409E-2</v>
      </c>
      <c r="S381">
        <f t="shared" si="130"/>
        <v>507.54143790849679</v>
      </c>
      <c r="T381">
        <f t="shared" si="122"/>
        <v>-1.5414379084967891</v>
      </c>
      <c r="U381">
        <f t="shared" si="123"/>
        <v>1.811783174978127</v>
      </c>
      <c r="V381">
        <f t="shared" si="131"/>
        <v>-0.85078497790741336</v>
      </c>
      <c r="W381">
        <f t="shared" si="124"/>
        <v>10721</v>
      </c>
      <c r="X381">
        <f t="shared" si="125"/>
        <v>-0.59684283248381376</v>
      </c>
      <c r="Y381">
        <f t="shared" si="126"/>
        <v>18228.675000000047</v>
      </c>
      <c r="Z381">
        <f t="shared" si="127"/>
        <v>-16483.675000000047</v>
      </c>
      <c r="AA381">
        <f t="shared" si="128"/>
        <v>15115.663881459945</v>
      </c>
      <c r="AB381">
        <f t="shared" si="132"/>
        <v>-1.0905028802749466</v>
      </c>
      <c r="AC381">
        <f t="shared" si="119"/>
        <v>4.003984260199751E-3</v>
      </c>
      <c r="AD381">
        <f t="shared" si="129"/>
        <v>-1.0883416512262956</v>
      </c>
    </row>
    <row r="382" spans="1:30" x14ac:dyDescent="0.25">
      <c r="A382">
        <f t="shared" si="120"/>
        <v>381</v>
      </c>
      <c r="B382" s="1">
        <f>ETH_5MIN_Raw_Data!A386</f>
        <v>43203.6875</v>
      </c>
      <c r="C382">
        <f>ETH_5MIN_Raw_Data!B386</f>
        <v>506.04</v>
      </c>
      <c r="D382">
        <f>ETH_5MIN_Raw_Data!C386</f>
        <v>506.67</v>
      </c>
      <c r="E382">
        <f>ETH_5MIN_Raw_Data!D386</f>
        <v>504.86</v>
      </c>
      <c r="F382">
        <f>ETH_5MIN_Raw_Data!E386</f>
        <v>505</v>
      </c>
      <c r="G382">
        <f>ETH_5MIN_Raw_Data!F386</f>
        <v>65</v>
      </c>
      <c r="H382">
        <f>ETH_5MIN_Raw_Data!G386</f>
        <v>8570</v>
      </c>
      <c r="I382">
        <f t="shared" si="133"/>
        <v>-0.8269830244994667</v>
      </c>
      <c r="J382">
        <f t="shared" si="134"/>
        <v>-0.39928153971370955</v>
      </c>
      <c r="K382">
        <f t="shared" si="121"/>
        <v>509.21199999999999</v>
      </c>
      <c r="L382">
        <f t="shared" si="135"/>
        <v>511.88399999999996</v>
      </c>
      <c r="M382">
        <f t="shared" ref="M382:M445" si="136">AVERAGE(F322:F381)</f>
        <v>513.85633333333351</v>
      </c>
      <c r="N382">
        <f t="shared" ref="N382:N445" si="137">(F382-K382)/_xlfn.STDEV.P(F372:F381)</f>
        <v>-2.8021427934212308</v>
      </c>
      <c r="O382">
        <f t="shared" si="116"/>
        <v>-1.5445544554455468E-2</v>
      </c>
      <c r="P382">
        <f t="shared" si="115"/>
        <v>-1</v>
      </c>
      <c r="Q382">
        <f t="shared" si="117"/>
        <v>-2.3346534653465388E-2</v>
      </c>
      <c r="R382">
        <f t="shared" si="118"/>
        <v>-2.3762376237623763E-2</v>
      </c>
      <c r="S382">
        <f t="shared" si="130"/>
        <v>507.15359477124184</v>
      </c>
      <c r="T382">
        <f t="shared" si="122"/>
        <v>-2.153594771241842</v>
      </c>
      <c r="U382">
        <f t="shared" si="123"/>
        <v>1.7456096421811569</v>
      </c>
      <c r="V382">
        <f t="shared" si="131"/>
        <v>-1.2337207123529081</v>
      </c>
      <c r="W382">
        <f t="shared" si="124"/>
        <v>9130.6</v>
      </c>
      <c r="X382">
        <f t="shared" si="125"/>
        <v>-3.7216252323626062E-2</v>
      </c>
      <c r="Y382">
        <f t="shared" si="126"/>
        <v>14730.675000000017</v>
      </c>
      <c r="Z382">
        <f t="shared" si="127"/>
        <v>-6160.6750000000175</v>
      </c>
      <c r="AA382">
        <f t="shared" si="128"/>
        <v>15188.707793750573</v>
      </c>
      <c r="AB382">
        <f t="shared" si="132"/>
        <v>-0.4056088960072588</v>
      </c>
      <c r="AC382">
        <f t="shared" si="119"/>
        <v>3.5787371605389899E-3</v>
      </c>
      <c r="AD382">
        <f t="shared" si="129"/>
        <v>0.1009595588166797</v>
      </c>
    </row>
    <row r="383" spans="1:30" x14ac:dyDescent="0.25">
      <c r="A383">
        <f t="shared" si="120"/>
        <v>382</v>
      </c>
      <c r="B383" s="1">
        <f>ETH_5MIN_Raw_Data!A387</f>
        <v>43203.690972222219</v>
      </c>
      <c r="C383">
        <f>ETH_5MIN_Raw_Data!B387</f>
        <v>504.32</v>
      </c>
      <c r="D383">
        <f>ETH_5MIN_Raw_Data!C387</f>
        <v>505</v>
      </c>
      <c r="E383">
        <f>ETH_5MIN_Raw_Data!D387</f>
        <v>495.75</v>
      </c>
      <c r="F383">
        <f>ETH_5MIN_Raw_Data!E387</f>
        <v>497.2</v>
      </c>
      <c r="G383">
        <f>ETH_5MIN_Raw_Data!F387</f>
        <v>466</v>
      </c>
      <c r="H383">
        <f>ETH_5MIN_Raw_Data!G387</f>
        <v>78908</v>
      </c>
      <c r="I383">
        <f t="shared" si="133"/>
        <v>3.7197707050434139</v>
      </c>
      <c r="J383">
        <f t="shared" si="134"/>
        <v>-1.4910255482620114</v>
      </c>
      <c r="K383">
        <f t="shared" si="121"/>
        <v>508.85999999999996</v>
      </c>
      <c r="L383">
        <f t="shared" si="135"/>
        <v>511.5506666666667</v>
      </c>
      <c r="M383">
        <f t="shared" si="136"/>
        <v>513.68966666666677</v>
      </c>
      <c r="N383">
        <f t="shared" si="137"/>
        <v>-5.9334619234145762</v>
      </c>
      <c r="O383">
        <f t="shared" si="116"/>
        <v>-5.6918744971841996E-3</v>
      </c>
      <c r="P383">
        <f t="shared" ref="P383:P446" si="138">IF(O383&gt;0,1,-1)</f>
        <v>-1</v>
      </c>
      <c r="Q383">
        <f t="shared" si="117"/>
        <v>-7.7634754625905342E-3</v>
      </c>
      <c r="R383">
        <f t="shared" si="118"/>
        <v>-5.4706355591310754E-3</v>
      </c>
      <c r="S383">
        <f t="shared" si="130"/>
        <v>506.47405228758174</v>
      </c>
      <c r="T383">
        <f t="shared" si="122"/>
        <v>-9.2740522875817533</v>
      </c>
      <c r="U383">
        <f t="shared" si="123"/>
        <v>1.7988699810254041</v>
      </c>
      <c r="V383">
        <f t="shared" si="131"/>
        <v>-5.1554878259157428</v>
      </c>
      <c r="W383">
        <f t="shared" si="124"/>
        <v>9569</v>
      </c>
      <c r="X383">
        <f t="shared" si="125"/>
        <v>4.6298314996680237</v>
      </c>
      <c r="Y383">
        <f t="shared" si="126"/>
        <v>12457.25</v>
      </c>
      <c r="Z383">
        <f t="shared" si="127"/>
        <v>66450.75</v>
      </c>
      <c r="AA383">
        <f t="shared" si="128"/>
        <v>15586.331391444857</v>
      </c>
      <c r="AB383">
        <f t="shared" si="132"/>
        <v>4.263399021303627</v>
      </c>
      <c r="AC383">
        <f t="shared" si="119"/>
        <v>1.8486135398451162E-2</v>
      </c>
      <c r="AD383">
        <f t="shared" si="129"/>
        <v>9.4428086116589309</v>
      </c>
    </row>
    <row r="384" spans="1:30" x14ac:dyDescent="0.25">
      <c r="A384">
        <f t="shared" si="120"/>
        <v>383</v>
      </c>
      <c r="B384" s="1">
        <f>ETH_5MIN_Raw_Data!A388</f>
        <v>43203.694444444445</v>
      </c>
      <c r="C384">
        <f>ETH_5MIN_Raw_Data!B388</f>
        <v>497.2</v>
      </c>
      <c r="D384">
        <f>ETH_5MIN_Raw_Data!C388</f>
        <v>499.74</v>
      </c>
      <c r="E384">
        <f>ETH_5MIN_Raw_Data!D388</f>
        <v>490</v>
      </c>
      <c r="F384">
        <f>ETH_5MIN_Raw_Data!E388</f>
        <v>494.37</v>
      </c>
      <c r="G384">
        <f>ETH_5MIN_Raw_Data!F388</f>
        <v>620</v>
      </c>
      <c r="H384">
        <f>ETH_5MIN_Raw_Data!G388</f>
        <v>98951</v>
      </c>
      <c r="I384">
        <f t="shared" si="133"/>
        <v>3.7628215547222852</v>
      </c>
      <c r="J384">
        <f t="shared" si="134"/>
        <v>-1.7453314714525505</v>
      </c>
      <c r="K384">
        <f t="shared" si="121"/>
        <v>507.65</v>
      </c>
      <c r="L384">
        <f t="shared" si="135"/>
        <v>510.96333333333331</v>
      </c>
      <c r="M384">
        <f t="shared" si="136"/>
        <v>513.40266666666685</v>
      </c>
      <c r="N384">
        <f t="shared" si="137"/>
        <v>-3.3227195128075482</v>
      </c>
      <c r="O384">
        <f t="shared" si="116"/>
        <v>1.2136658777838921E-3</v>
      </c>
      <c r="P384">
        <f t="shared" si="138"/>
        <v>1</v>
      </c>
      <c r="Q384">
        <f t="shared" si="117"/>
        <v>-7.5854117361490378E-3</v>
      </c>
      <c r="R384">
        <f t="shared" si="118"/>
        <v>-4.4298804539110335E-3</v>
      </c>
      <c r="S384">
        <f t="shared" si="130"/>
        <v>504.37150326797382</v>
      </c>
      <c r="T384">
        <f t="shared" si="122"/>
        <v>-10.001503267973817</v>
      </c>
      <c r="U384">
        <f t="shared" si="123"/>
        <v>2.7190311835386147</v>
      </c>
      <c r="V384">
        <f t="shared" si="131"/>
        <v>-3.6783334183602898</v>
      </c>
      <c r="W384">
        <f t="shared" si="124"/>
        <v>17342.3</v>
      </c>
      <c r="X384">
        <f t="shared" si="125"/>
        <v>3.2318889495997167</v>
      </c>
      <c r="Y384">
        <f t="shared" si="126"/>
        <v>27922.274999999965</v>
      </c>
      <c r="Z384">
        <f t="shared" si="127"/>
        <v>71028.725000000035</v>
      </c>
      <c r="AA384">
        <f t="shared" si="128"/>
        <v>22931.469329847958</v>
      </c>
      <c r="AB384">
        <f t="shared" si="132"/>
        <v>3.0974345332310627</v>
      </c>
      <c r="AC384">
        <f t="shared" si="119"/>
        <v>1.9681936670236645E-2</v>
      </c>
      <c r="AD384">
        <f t="shared" si="129"/>
        <v>5.2438640425561784</v>
      </c>
    </row>
    <row r="385" spans="1:30" x14ac:dyDescent="0.25">
      <c r="A385">
        <f t="shared" si="120"/>
        <v>384</v>
      </c>
      <c r="B385" s="1">
        <f>ETH_5MIN_Raw_Data!A389</f>
        <v>43203.697916666664</v>
      </c>
      <c r="C385">
        <f>ETH_5MIN_Raw_Data!B389</f>
        <v>494.03</v>
      </c>
      <c r="D385">
        <f>ETH_5MIN_Raw_Data!C389</f>
        <v>495.33</v>
      </c>
      <c r="E385">
        <f>ETH_5MIN_Raw_Data!D389</f>
        <v>493.16</v>
      </c>
      <c r="F385">
        <f>ETH_5MIN_Raw_Data!E389</f>
        <v>494.97</v>
      </c>
      <c r="G385">
        <f>ETH_5MIN_Raw_Data!F389</f>
        <v>137</v>
      </c>
      <c r="H385">
        <f>ETH_5MIN_Raw_Data!G389</f>
        <v>22574</v>
      </c>
      <c r="I385">
        <f t="shared" si="133"/>
        <v>2.3373590429362703</v>
      </c>
      <c r="J385">
        <f t="shared" si="134"/>
        <v>-1.5853961607757581</v>
      </c>
      <c r="K385">
        <f t="shared" si="121"/>
        <v>506.029</v>
      </c>
      <c r="L385">
        <f t="shared" si="135"/>
        <v>510.32000000000005</v>
      </c>
      <c r="M385">
        <f t="shared" si="136"/>
        <v>513.10350000000017</v>
      </c>
      <c r="N385">
        <f t="shared" si="137"/>
        <v>-2.0149437829351315</v>
      </c>
      <c r="O385">
        <f t="shared" si="116"/>
        <v>-8.2227205689234702E-3</v>
      </c>
      <c r="P385">
        <f t="shared" si="138"/>
        <v>-1</v>
      </c>
      <c r="Q385">
        <f t="shared" si="117"/>
        <v>-1.191991433824279E-2</v>
      </c>
      <c r="R385">
        <f t="shared" si="118"/>
        <v>-7.8186556761015904E-3</v>
      </c>
      <c r="S385">
        <f t="shared" si="130"/>
        <v>501.85686274509811</v>
      </c>
      <c r="T385">
        <f t="shared" si="122"/>
        <v>-6.8868627450980853</v>
      </c>
      <c r="U385">
        <f t="shared" si="123"/>
        <v>3.5234849905070091</v>
      </c>
      <c r="V385">
        <f t="shared" si="131"/>
        <v>-1.9545599778777845</v>
      </c>
      <c r="W385">
        <f t="shared" si="124"/>
        <v>26552.400000000001</v>
      </c>
      <c r="X385">
        <f t="shared" si="125"/>
        <v>-0.11447599984722526</v>
      </c>
      <c r="Y385">
        <f t="shared" si="126"/>
        <v>46789.675000000047</v>
      </c>
      <c r="Z385">
        <f t="shared" si="127"/>
        <v>-24215.675000000047</v>
      </c>
      <c r="AA385">
        <f t="shared" si="128"/>
        <v>26392.793397234236</v>
      </c>
      <c r="AB385">
        <f t="shared" si="132"/>
        <v>-0.917510876379522</v>
      </c>
      <c r="AC385">
        <f t="shared" si="119"/>
        <v>4.3905350585235238E-3</v>
      </c>
      <c r="AD385">
        <f t="shared" si="129"/>
        <v>0.13829307756895365</v>
      </c>
    </row>
    <row r="386" spans="1:30" x14ac:dyDescent="0.25">
      <c r="A386">
        <f t="shared" si="120"/>
        <v>385</v>
      </c>
      <c r="B386" s="1">
        <f>ETH_5MIN_Raw_Data!A390</f>
        <v>43203.701388888891</v>
      </c>
      <c r="C386">
        <f>ETH_5MIN_Raw_Data!B390</f>
        <v>494.66</v>
      </c>
      <c r="D386">
        <f>ETH_5MIN_Raw_Data!C390</f>
        <v>494.66</v>
      </c>
      <c r="E386">
        <f>ETH_5MIN_Raw_Data!D390</f>
        <v>489.96</v>
      </c>
      <c r="F386">
        <f>ETH_5MIN_Raw_Data!E390</f>
        <v>490.9</v>
      </c>
      <c r="G386">
        <f>ETH_5MIN_Raw_Data!F390</f>
        <v>150</v>
      </c>
      <c r="H386">
        <f>ETH_5MIN_Raw_Data!G390</f>
        <v>27368</v>
      </c>
      <c r="I386">
        <f t="shared" si="133"/>
        <v>1.7581311380264446</v>
      </c>
      <c r="J386">
        <f t="shared" si="134"/>
        <v>-1.5219778237347306</v>
      </c>
      <c r="K386">
        <f t="shared" si="121"/>
        <v>504.42700000000002</v>
      </c>
      <c r="L386">
        <f t="shared" si="135"/>
        <v>509.67233333333337</v>
      </c>
      <c r="M386">
        <f t="shared" si="136"/>
        <v>512.78433333333351</v>
      </c>
      <c r="N386">
        <f t="shared" si="137"/>
        <v>-2.2140889283992498</v>
      </c>
      <c r="O386">
        <f t="shared" ref="O386:O449" si="139">(F387-F386)/F386</f>
        <v>4.7056426970869883E-3</v>
      </c>
      <c r="P386">
        <f t="shared" si="138"/>
        <v>1</v>
      </c>
      <c r="Q386">
        <f t="shared" ref="Q386:Q449" si="140">(F391-F386)/F386</f>
        <v>-2.0370747606418629E-5</v>
      </c>
      <c r="R386">
        <f t="shared" ref="R386:R449" si="141">(F396-F386)/F386</f>
        <v>2.0370747606441789E-4</v>
      </c>
      <c r="S386">
        <f t="shared" si="130"/>
        <v>499.57509803921567</v>
      </c>
      <c r="T386">
        <f t="shared" si="122"/>
        <v>-8.6750980392156976</v>
      </c>
      <c r="U386">
        <f t="shared" si="123"/>
        <v>3.8186149331583477</v>
      </c>
      <c r="V386">
        <f t="shared" si="131"/>
        <v>-2.2717917860444206</v>
      </c>
      <c r="W386">
        <f t="shared" si="124"/>
        <v>28638.400000000001</v>
      </c>
      <c r="X386">
        <f t="shared" si="125"/>
        <v>-3.7571376933009631E-2</v>
      </c>
      <c r="Y386">
        <f t="shared" si="126"/>
        <v>45133.525000000023</v>
      </c>
      <c r="Z386">
        <f t="shared" si="127"/>
        <v>-17765.525000000023</v>
      </c>
      <c r="AA386">
        <f t="shared" si="128"/>
        <v>30378.2742099639</v>
      </c>
      <c r="AB386">
        <f t="shared" si="132"/>
        <v>-0.5848102126279785</v>
      </c>
      <c r="AC386">
        <f t="shared" ref="AC386:AC449" si="142">(D386-E386)/AVERAGE(D386,E386)</f>
        <v>9.5468302492332999E-3</v>
      </c>
      <c r="AD386">
        <f t="shared" si="129"/>
        <v>0.18698716188093617</v>
      </c>
    </row>
    <row r="387" spans="1:30" x14ac:dyDescent="0.25">
      <c r="A387">
        <f t="shared" si="120"/>
        <v>386</v>
      </c>
      <c r="B387" s="1">
        <f>ETH_5MIN_Raw_Data!A391</f>
        <v>43203.704861111109</v>
      </c>
      <c r="C387">
        <f>ETH_5MIN_Raw_Data!B391</f>
        <v>489.95</v>
      </c>
      <c r="D387">
        <f>ETH_5MIN_Raw_Data!C391</f>
        <v>493.5</v>
      </c>
      <c r="E387">
        <f>ETH_5MIN_Raw_Data!D391</f>
        <v>489.51</v>
      </c>
      <c r="F387">
        <f>ETH_5MIN_Raw_Data!E391</f>
        <v>493.21</v>
      </c>
      <c r="G387">
        <f>ETH_5MIN_Raw_Data!F391</f>
        <v>226</v>
      </c>
      <c r="H387">
        <f>ETH_5MIN_Raw_Data!G391</f>
        <v>25129</v>
      </c>
      <c r="I387">
        <f t="shared" si="133"/>
        <v>0.78134889802620533</v>
      </c>
      <c r="J387">
        <f t="shared" si="134"/>
        <v>-1.3166755530018786</v>
      </c>
      <c r="K387">
        <f t="shared" si="121"/>
        <v>502.51699999999994</v>
      </c>
      <c r="L387">
        <f t="shared" si="135"/>
        <v>508.92633333333339</v>
      </c>
      <c r="M387">
        <f t="shared" si="136"/>
        <v>512.39950000000022</v>
      </c>
      <c r="N387">
        <f t="shared" si="137"/>
        <v>-1.3313364699748682</v>
      </c>
      <c r="O387">
        <f t="shared" si="139"/>
        <v>2.6357940836559568E-4</v>
      </c>
      <c r="P387">
        <f t="shared" si="138"/>
        <v>1</v>
      </c>
      <c r="Q387">
        <f t="shared" si="140"/>
        <v>-4.2578212120593568E-4</v>
      </c>
      <c r="R387">
        <f t="shared" si="141"/>
        <v>-7.7654548772327896E-3</v>
      </c>
      <c r="S387">
        <f t="shared" si="130"/>
        <v>496.72150326797379</v>
      </c>
      <c r="T387">
        <f t="shared" si="122"/>
        <v>-3.5115032679738079</v>
      </c>
      <c r="U387">
        <f t="shared" si="123"/>
        <v>4.2460605434283325</v>
      </c>
      <c r="V387">
        <f t="shared" si="131"/>
        <v>-0.82700263739964663</v>
      </c>
      <c r="W387">
        <f t="shared" si="124"/>
        <v>31049.599999999999</v>
      </c>
      <c r="X387">
        <f t="shared" si="125"/>
        <v>-0.18072476888838945</v>
      </c>
      <c r="Y387">
        <f t="shared" si="126"/>
        <v>50413.699999999953</v>
      </c>
      <c r="Z387">
        <f t="shared" si="127"/>
        <v>-25284.699999999953</v>
      </c>
      <c r="AA387">
        <f t="shared" si="128"/>
        <v>32523.898178155556</v>
      </c>
      <c r="AB387">
        <f t="shared" si="132"/>
        <v>-0.77741911075660175</v>
      </c>
      <c r="AC387">
        <f t="shared" si="142"/>
        <v>8.1179235206152722E-3</v>
      </c>
      <c r="AD387">
        <f t="shared" si="129"/>
        <v>0.63644816444477337</v>
      </c>
    </row>
    <row r="388" spans="1:30" x14ac:dyDescent="0.25">
      <c r="A388">
        <f t="shared" ref="A388:A451" si="143">A387+1</f>
        <v>387</v>
      </c>
      <c r="B388" s="1">
        <f>ETH_5MIN_Raw_Data!A392</f>
        <v>43203.708333333336</v>
      </c>
      <c r="C388">
        <f>ETH_5MIN_Raw_Data!B392</f>
        <v>493.08</v>
      </c>
      <c r="D388">
        <f>ETH_5MIN_Raw_Data!C392</f>
        <v>495.94</v>
      </c>
      <c r="E388">
        <f>ETH_5MIN_Raw_Data!D392</f>
        <v>493.08</v>
      </c>
      <c r="F388">
        <f>ETH_5MIN_Raw_Data!E392</f>
        <v>493.34</v>
      </c>
      <c r="G388">
        <f>ETH_5MIN_Raw_Data!F392</f>
        <v>35</v>
      </c>
      <c r="H388">
        <f>ETH_5MIN_Raw_Data!G392</f>
        <v>8542</v>
      </c>
      <c r="I388">
        <f t="shared" si="133"/>
        <v>3.7458485367618088E-2</v>
      </c>
      <c r="J388">
        <f t="shared" si="134"/>
        <v>-1.1134809351618216</v>
      </c>
      <c r="K388">
        <f t="shared" si="121"/>
        <v>500.76299999999992</v>
      </c>
      <c r="L388">
        <f t="shared" si="135"/>
        <v>508.22100000000006</v>
      </c>
      <c r="M388">
        <f t="shared" si="136"/>
        <v>511.98650000000021</v>
      </c>
      <c r="N388">
        <f t="shared" si="137"/>
        <v>-1.0750359604784696</v>
      </c>
      <c r="O388">
        <f t="shared" si="139"/>
        <v>-5.5134390075809187E-3</v>
      </c>
      <c r="P388">
        <f t="shared" si="138"/>
        <v>-1</v>
      </c>
      <c r="Q388">
        <f t="shared" si="140"/>
        <v>2.3107795840597626E-3</v>
      </c>
      <c r="R388">
        <f t="shared" si="141"/>
        <v>-5.2904690477154842E-3</v>
      </c>
      <c r="S388">
        <f t="shared" si="130"/>
        <v>494.3156209150327</v>
      </c>
      <c r="T388">
        <f t="shared" si="122"/>
        <v>-0.97562091503272086</v>
      </c>
      <c r="U388">
        <f t="shared" si="123"/>
        <v>4.0243354727944896</v>
      </c>
      <c r="V388">
        <f t="shared" si="131"/>
        <v>-0.24243031467633883</v>
      </c>
      <c r="W388">
        <f t="shared" si="124"/>
        <v>33171.9</v>
      </c>
      <c r="X388">
        <f t="shared" si="125"/>
        <v>-0.77942651250350059</v>
      </c>
      <c r="Y388">
        <f t="shared" si="126"/>
        <v>50710.149999999907</v>
      </c>
      <c r="Z388">
        <f t="shared" si="127"/>
        <v>-42168.149999999907</v>
      </c>
      <c r="AA388">
        <f t="shared" si="128"/>
        <v>33886.15709955553</v>
      </c>
      <c r="AB388">
        <f t="shared" si="132"/>
        <v>-1.2444063773921714</v>
      </c>
      <c r="AC388">
        <f t="shared" si="142"/>
        <v>5.7835028614184013E-3</v>
      </c>
      <c r="AD388">
        <f t="shared" si="129"/>
        <v>-0.61969046634781833</v>
      </c>
    </row>
    <row r="389" spans="1:30" x14ac:dyDescent="0.25">
      <c r="A389">
        <f t="shared" si="143"/>
        <v>388</v>
      </c>
      <c r="B389" s="1">
        <f>ETH_5MIN_Raw_Data!A393</f>
        <v>43203.711805555555</v>
      </c>
      <c r="C389">
        <f>ETH_5MIN_Raw_Data!B393</f>
        <v>493.02</v>
      </c>
      <c r="D389">
        <f>ETH_5MIN_Raw_Data!C393</f>
        <v>494.02</v>
      </c>
      <c r="E389">
        <f>ETH_5MIN_Raw_Data!D393</f>
        <v>489.39</v>
      </c>
      <c r="F389">
        <f>ETH_5MIN_Raw_Data!E393</f>
        <v>490.62</v>
      </c>
      <c r="G389">
        <f>ETH_5MIN_Raw_Data!F393</f>
        <v>120</v>
      </c>
      <c r="H389">
        <f>ETH_5MIN_Raw_Data!G393</f>
        <v>25945</v>
      </c>
      <c r="I389">
        <f t="shared" si="133"/>
        <v>-0.4144964300967473</v>
      </c>
      <c r="J389">
        <f t="shared" si="134"/>
        <v>-0.96671584639575137</v>
      </c>
      <c r="K389">
        <f t="shared" si="121"/>
        <v>499.09299999999996</v>
      </c>
      <c r="L389">
        <f t="shared" si="135"/>
        <v>507.58300000000003</v>
      </c>
      <c r="M389">
        <f t="shared" si="136"/>
        <v>511.63033333333351</v>
      </c>
      <c r="N389">
        <f t="shared" si="137"/>
        <v>-1.3106560998298653</v>
      </c>
      <c r="O389">
        <f t="shared" si="139"/>
        <v>-3.1592678651502413E-3</v>
      </c>
      <c r="P389">
        <f t="shared" si="138"/>
        <v>-1</v>
      </c>
      <c r="Q389">
        <f t="shared" si="140"/>
        <v>3.1796502384737724E-3</v>
      </c>
      <c r="R389">
        <f t="shared" si="141"/>
        <v>-2.527414292120193E-3</v>
      </c>
      <c r="S389">
        <f t="shared" si="130"/>
        <v>492.14980392156855</v>
      </c>
      <c r="T389">
        <f t="shared" si="122"/>
        <v>-1.5298039215685435</v>
      </c>
      <c r="U389">
        <f t="shared" si="123"/>
        <v>3.5859309314311751</v>
      </c>
      <c r="V389">
        <f t="shared" si="131"/>
        <v>-0.42661276829389067</v>
      </c>
      <c r="W389">
        <f t="shared" si="124"/>
        <v>33701.800000000003</v>
      </c>
      <c r="X389">
        <f t="shared" si="125"/>
        <v>-0.24913671826625886</v>
      </c>
      <c r="Y389">
        <f t="shared" si="126"/>
        <v>44653.400000000023</v>
      </c>
      <c r="Z389">
        <f t="shared" si="127"/>
        <v>-18708.400000000023</v>
      </c>
      <c r="AA389">
        <f t="shared" si="128"/>
        <v>34802.113610557062</v>
      </c>
      <c r="AB389">
        <f t="shared" si="132"/>
        <v>-0.5375650516330972</v>
      </c>
      <c r="AC389">
        <f t="shared" si="142"/>
        <v>9.41621500696555E-3</v>
      </c>
      <c r="AD389">
        <f t="shared" si="129"/>
        <v>-3.3030597216153756E-2</v>
      </c>
    </row>
    <row r="390" spans="1:30" x14ac:dyDescent="0.25">
      <c r="A390">
        <f t="shared" si="143"/>
        <v>389</v>
      </c>
      <c r="B390" s="1">
        <f>ETH_5MIN_Raw_Data!A394</f>
        <v>43203.715277777781</v>
      </c>
      <c r="C390">
        <f>ETH_5MIN_Raw_Data!B394</f>
        <v>491.16</v>
      </c>
      <c r="D390">
        <f>ETH_5MIN_Raw_Data!C394</f>
        <v>491.19</v>
      </c>
      <c r="E390">
        <f>ETH_5MIN_Raw_Data!D394</f>
        <v>489.05</v>
      </c>
      <c r="F390">
        <f>ETH_5MIN_Raw_Data!E394</f>
        <v>489.07</v>
      </c>
      <c r="G390">
        <f>ETH_5MIN_Raw_Data!F394</f>
        <v>108</v>
      </c>
      <c r="H390">
        <f>ETH_5MIN_Raw_Data!G394</f>
        <v>5502</v>
      </c>
      <c r="I390">
        <f t="shared" si="133"/>
        <v>-0.72370501792287856</v>
      </c>
      <c r="J390">
        <f t="shared" si="134"/>
        <v>-0.84455057371487696</v>
      </c>
      <c r="K390">
        <f t="shared" si="121"/>
        <v>497.35999999999996</v>
      </c>
      <c r="L390">
        <f t="shared" si="135"/>
        <v>506.82333333333344</v>
      </c>
      <c r="M390">
        <f t="shared" si="136"/>
        <v>511.22733333333349</v>
      </c>
      <c r="N390">
        <f t="shared" si="137"/>
        <v>-1.3426338073000676</v>
      </c>
      <c r="O390">
        <f t="shared" si="139"/>
        <v>3.7213486821927192E-3</v>
      </c>
      <c r="P390">
        <f t="shared" si="138"/>
        <v>1</v>
      </c>
      <c r="Q390">
        <f t="shared" si="140"/>
        <v>4.1507350685996477E-3</v>
      </c>
      <c r="R390">
        <f t="shared" si="141"/>
        <v>-2.7398940846913018E-3</v>
      </c>
      <c r="S390">
        <f t="shared" si="130"/>
        <v>489.97712418300659</v>
      </c>
      <c r="T390">
        <f t="shared" si="122"/>
        <v>-0.90712418300660147</v>
      </c>
      <c r="U390">
        <f t="shared" si="123"/>
        <v>3.3607879422146385</v>
      </c>
      <c r="V390">
        <f t="shared" si="131"/>
        <v>-0.26991413876855297</v>
      </c>
      <c r="W390">
        <f t="shared" si="124"/>
        <v>35116.800000000003</v>
      </c>
      <c r="X390">
        <f t="shared" si="125"/>
        <v>-0.97352127245149189</v>
      </c>
      <c r="Y390">
        <f t="shared" si="126"/>
        <v>42386.849999999977</v>
      </c>
      <c r="Z390">
        <f t="shared" si="127"/>
        <v>-36884.849999999977</v>
      </c>
      <c r="AA390">
        <f t="shared" si="128"/>
        <v>33329.548429761511</v>
      </c>
      <c r="AB390">
        <f t="shared" si="132"/>
        <v>-1.1066711593087104</v>
      </c>
      <c r="AC390">
        <f t="shared" si="142"/>
        <v>4.3662776462906764E-3</v>
      </c>
      <c r="AD390">
        <f t="shared" si="129"/>
        <v>-0.10120118204789563</v>
      </c>
    </row>
    <row r="391" spans="1:30" x14ac:dyDescent="0.25">
      <c r="A391">
        <f t="shared" si="143"/>
        <v>390</v>
      </c>
      <c r="B391" s="1">
        <f>ETH_5MIN_Raw_Data!A395</f>
        <v>43203.71875</v>
      </c>
      <c r="C391">
        <f>ETH_5MIN_Raw_Data!B395</f>
        <v>489.1</v>
      </c>
      <c r="D391">
        <f>ETH_5MIN_Raw_Data!C395</f>
        <v>490.99</v>
      </c>
      <c r="E391">
        <f>ETH_5MIN_Raw_Data!D395</f>
        <v>489.1</v>
      </c>
      <c r="F391">
        <f>ETH_5MIN_Raw_Data!E395</f>
        <v>490.89</v>
      </c>
      <c r="G391">
        <f>ETH_5MIN_Raw_Data!F395</f>
        <v>20</v>
      </c>
      <c r="H391">
        <f>ETH_5MIN_Raw_Data!G395</f>
        <v>3289</v>
      </c>
      <c r="I391">
        <f t="shared" si="133"/>
        <v>-1.0482850962040882</v>
      </c>
      <c r="J391">
        <f t="shared" si="134"/>
        <v>-0.70391188046759146</v>
      </c>
      <c r="K391">
        <f t="shared" si="121"/>
        <v>495.46800000000002</v>
      </c>
      <c r="L391">
        <f t="shared" si="135"/>
        <v>505.99633333333338</v>
      </c>
      <c r="M391">
        <f t="shared" si="136"/>
        <v>510.78200000000015</v>
      </c>
      <c r="N391">
        <f t="shared" si="137"/>
        <v>-0.83420428083653275</v>
      </c>
      <c r="O391">
        <f t="shared" si="139"/>
        <v>4.2983153048544763E-3</v>
      </c>
      <c r="P391">
        <f t="shared" si="138"/>
        <v>1</v>
      </c>
      <c r="Q391">
        <f t="shared" si="140"/>
        <v>2.2408278840476206E-4</v>
      </c>
      <c r="R391">
        <f t="shared" si="141"/>
        <v>-1.1591191509299431E-2</v>
      </c>
      <c r="S391">
        <f t="shared" si="130"/>
        <v>487.6476470588234</v>
      </c>
      <c r="T391">
        <f t="shared" si="122"/>
        <v>3.2423529411765912</v>
      </c>
      <c r="U391">
        <f t="shared" si="123"/>
        <v>2.9267920185089733</v>
      </c>
      <c r="V391">
        <f t="shared" si="131"/>
        <v>1.1078180207790704</v>
      </c>
      <c r="W391">
        <f t="shared" si="124"/>
        <v>30323.4</v>
      </c>
      <c r="X391">
        <f t="shared" si="125"/>
        <v>-0.87409821958315004</v>
      </c>
      <c r="Y391">
        <f t="shared" si="126"/>
        <v>35241.550000000047</v>
      </c>
      <c r="Z391">
        <f t="shared" si="127"/>
        <v>-31952.550000000047</v>
      </c>
      <c r="AA391">
        <f t="shared" si="128"/>
        <v>33631.423706990034</v>
      </c>
      <c r="AB391">
        <f t="shared" si="132"/>
        <v>-0.95008020708201402</v>
      </c>
      <c r="AC391">
        <f t="shared" si="142"/>
        <v>3.8567886622656823E-3</v>
      </c>
      <c r="AD391">
        <f t="shared" si="129"/>
        <v>-0.67531944699955315</v>
      </c>
    </row>
    <row r="392" spans="1:30" x14ac:dyDescent="0.25">
      <c r="A392">
        <f t="shared" si="143"/>
        <v>391</v>
      </c>
      <c r="B392" s="1">
        <f>ETH_5MIN_Raw_Data!A396</f>
        <v>43203.722222222219</v>
      </c>
      <c r="C392">
        <f>ETH_5MIN_Raw_Data!B396</f>
        <v>490.87</v>
      </c>
      <c r="D392">
        <f>ETH_5MIN_Raw_Data!C396</f>
        <v>493.4</v>
      </c>
      <c r="E392">
        <f>ETH_5MIN_Raw_Data!D396</f>
        <v>490.7</v>
      </c>
      <c r="F392">
        <f>ETH_5MIN_Raw_Data!E396</f>
        <v>493</v>
      </c>
      <c r="G392">
        <f>ETH_5MIN_Raw_Data!F396</f>
        <v>50</v>
      </c>
      <c r="H392">
        <f>ETH_5MIN_Raw_Data!G396</f>
        <v>6546</v>
      </c>
      <c r="I392">
        <f t="shared" si="133"/>
        <v>-1.30603141600682</v>
      </c>
      <c r="J392">
        <f t="shared" si="134"/>
        <v>-0.58236062782043119</v>
      </c>
      <c r="K392">
        <f t="shared" si="121"/>
        <v>493.95700000000005</v>
      </c>
      <c r="L392">
        <f t="shared" si="135"/>
        <v>505.19800000000004</v>
      </c>
      <c r="M392">
        <f t="shared" si="136"/>
        <v>510.31350000000009</v>
      </c>
      <c r="N392">
        <f t="shared" si="137"/>
        <v>-0.22049847808857539</v>
      </c>
      <c r="O392">
        <f t="shared" si="139"/>
        <v>3.0020283975659597E-3</v>
      </c>
      <c r="P392">
        <f t="shared" si="138"/>
        <v>1</v>
      </c>
      <c r="Q392">
        <f t="shared" si="140"/>
        <v>-7.3427991886409827E-3</v>
      </c>
      <c r="R392">
        <f t="shared" si="141"/>
        <v>-1.5314401622718075E-2</v>
      </c>
      <c r="S392">
        <f t="shared" si="130"/>
        <v>486.20594771241826</v>
      </c>
      <c r="T392">
        <f t="shared" si="122"/>
        <v>6.7940522875817351</v>
      </c>
      <c r="U392">
        <f t="shared" si="123"/>
        <v>2.6948230270707572</v>
      </c>
      <c r="V392">
        <f t="shared" si="131"/>
        <v>2.5211497079148812</v>
      </c>
      <c r="W392">
        <f t="shared" si="124"/>
        <v>30477.8</v>
      </c>
      <c r="X392">
        <f t="shared" si="125"/>
        <v>-0.77728870799636229</v>
      </c>
      <c r="Y392">
        <f t="shared" si="126"/>
        <v>26806.299999999988</v>
      </c>
      <c r="Z392">
        <f t="shared" si="127"/>
        <v>-20260.299999999988</v>
      </c>
      <c r="AA392">
        <f t="shared" si="128"/>
        <v>28774.9286293773</v>
      </c>
      <c r="AB392">
        <f t="shared" si="132"/>
        <v>-0.70409557781893373</v>
      </c>
      <c r="AC392">
        <f t="shared" si="142"/>
        <v>5.4872472309724397E-3</v>
      </c>
      <c r="AD392">
        <f t="shared" si="129"/>
        <v>-0.48416183590936285</v>
      </c>
    </row>
    <row r="393" spans="1:30" x14ac:dyDescent="0.25">
      <c r="A393">
        <f t="shared" si="143"/>
        <v>392</v>
      </c>
      <c r="B393" s="1">
        <f>ETH_5MIN_Raw_Data!A397</f>
        <v>43203.725694444445</v>
      </c>
      <c r="C393">
        <f>ETH_5MIN_Raw_Data!B397</f>
        <v>493.63</v>
      </c>
      <c r="D393">
        <f>ETH_5MIN_Raw_Data!C397</f>
        <v>494.73</v>
      </c>
      <c r="E393">
        <f>ETH_5MIN_Raw_Data!D397</f>
        <v>493.17</v>
      </c>
      <c r="F393">
        <f>ETH_5MIN_Raw_Data!E397</f>
        <v>494.48</v>
      </c>
      <c r="G393">
        <f>ETH_5MIN_Raw_Data!F397</f>
        <v>21</v>
      </c>
      <c r="H393">
        <f>ETH_5MIN_Raw_Data!G397</f>
        <v>5735</v>
      </c>
      <c r="I393">
        <f t="shared" si="133"/>
        <v>-1.5022149237962872</v>
      </c>
      <c r="J393">
        <f t="shared" si="134"/>
        <v>-0.47819290314970053</v>
      </c>
      <c r="K393">
        <f t="shared" si="121"/>
        <v>492.75700000000006</v>
      </c>
      <c r="L393">
        <f t="shared" si="135"/>
        <v>504.43166666666667</v>
      </c>
      <c r="M393">
        <f t="shared" si="136"/>
        <v>509.91416666666674</v>
      </c>
      <c r="N393">
        <f t="shared" si="137"/>
        <v>0.7488586158780417</v>
      </c>
      <c r="O393">
        <f t="shared" si="139"/>
        <v>-4.6513509140915935E-3</v>
      </c>
      <c r="P393">
        <f t="shared" si="138"/>
        <v>-1</v>
      </c>
      <c r="Q393">
        <f t="shared" si="140"/>
        <v>-7.583724316453648E-3</v>
      </c>
      <c r="R393">
        <f t="shared" si="141"/>
        <v>-1.597637922666242E-2</v>
      </c>
      <c r="S393">
        <f t="shared" si="130"/>
        <v>485.76143790849665</v>
      </c>
      <c r="T393">
        <f t="shared" si="122"/>
        <v>8.7185620915033724</v>
      </c>
      <c r="U393">
        <f t="shared" si="123"/>
        <v>3.0091210658468492</v>
      </c>
      <c r="V393">
        <f t="shared" si="131"/>
        <v>2.8973783044018968</v>
      </c>
      <c r="W393">
        <f t="shared" si="124"/>
        <v>30275.4</v>
      </c>
      <c r="X393">
        <f t="shared" si="125"/>
        <v>-0.7932004657332864</v>
      </c>
      <c r="Y393">
        <f t="shared" si="126"/>
        <v>19377.225000000006</v>
      </c>
      <c r="Z393">
        <f t="shared" si="127"/>
        <v>-13642.225000000006</v>
      </c>
      <c r="AA393">
        <f t="shared" si="128"/>
        <v>20616.299295996872</v>
      </c>
      <c r="AB393">
        <f t="shared" si="132"/>
        <v>-0.66172036038732507</v>
      </c>
      <c r="AC393">
        <f t="shared" si="142"/>
        <v>3.1582143941694548E-3</v>
      </c>
      <c r="AD393">
        <f t="shared" si="129"/>
        <v>-0.66931194651539427</v>
      </c>
    </row>
    <row r="394" spans="1:30" x14ac:dyDescent="0.25">
      <c r="A394">
        <f t="shared" si="143"/>
        <v>393</v>
      </c>
      <c r="B394" s="1">
        <f>ETH_5MIN_Raw_Data!A398</f>
        <v>43203.732638888891</v>
      </c>
      <c r="C394">
        <f>ETH_5MIN_Raw_Data!B398</f>
        <v>491.51</v>
      </c>
      <c r="D394">
        <f>ETH_5MIN_Raw_Data!C398</f>
        <v>492.18</v>
      </c>
      <c r="E394">
        <f>ETH_5MIN_Raw_Data!D398</f>
        <v>491.1</v>
      </c>
      <c r="F394">
        <f>ETH_5MIN_Raw_Data!E398</f>
        <v>492.18</v>
      </c>
      <c r="G394">
        <f>ETH_5MIN_Raw_Data!F398</f>
        <v>21</v>
      </c>
      <c r="H394">
        <f>ETH_5MIN_Raw_Data!G398</f>
        <v>9933</v>
      </c>
      <c r="I394">
        <f t="shared" si="133"/>
        <v>-1.6586415661688758</v>
      </c>
      <c r="J394">
        <f t="shared" si="134"/>
        <v>-0.35085597905929372</v>
      </c>
      <c r="K394">
        <f t="shared" si="121"/>
        <v>492.48500000000001</v>
      </c>
      <c r="L394">
        <f t="shared" si="135"/>
        <v>503.71466666666669</v>
      </c>
      <c r="M394">
        <f t="shared" si="136"/>
        <v>509.55683333333343</v>
      </c>
      <c r="N394">
        <f t="shared" si="137"/>
        <v>-0.16204377208400231</v>
      </c>
      <c r="O394">
        <f t="shared" si="139"/>
        <v>-2.1943191515298955E-3</v>
      </c>
      <c r="P394">
        <f t="shared" si="138"/>
        <v>-1</v>
      </c>
      <c r="Q394">
        <f t="shared" si="140"/>
        <v>-5.688975578040577E-3</v>
      </c>
      <c r="R394">
        <f t="shared" si="141"/>
        <v>-1.0565240359218148E-2</v>
      </c>
      <c r="S394">
        <f t="shared" si="130"/>
        <v>486.04411764705867</v>
      </c>
      <c r="T394">
        <f t="shared" si="122"/>
        <v>6.1358823529413371</v>
      </c>
      <c r="U394">
        <f t="shared" si="123"/>
        <v>3.5853098198242237</v>
      </c>
      <c r="V394">
        <f t="shared" si="131"/>
        <v>1.7113952939336663</v>
      </c>
      <c r="W394">
        <f t="shared" si="124"/>
        <v>22958.1</v>
      </c>
      <c r="X394">
        <f t="shared" si="125"/>
        <v>-0.48295615077189774</v>
      </c>
      <c r="Y394">
        <f t="shared" si="126"/>
        <v>11760.650000000023</v>
      </c>
      <c r="Z394">
        <f t="shared" si="127"/>
        <v>-1827.6500000000233</v>
      </c>
      <c r="AA394">
        <f t="shared" si="128"/>
        <v>20975.050342410777</v>
      </c>
      <c r="AB394">
        <f t="shared" si="132"/>
        <v>-8.7134475015041207E-2</v>
      </c>
      <c r="AC394">
        <f t="shared" si="142"/>
        <v>2.1967293141322594E-3</v>
      </c>
      <c r="AD394">
        <f t="shared" si="129"/>
        <v>-0.66630656502147312</v>
      </c>
    </row>
    <row r="395" spans="1:30" x14ac:dyDescent="0.25">
      <c r="A395">
        <f t="shared" si="143"/>
        <v>394</v>
      </c>
      <c r="B395" s="1">
        <f>ETH_5MIN_Raw_Data!A399</f>
        <v>43203.736111111109</v>
      </c>
      <c r="C395">
        <f>ETH_5MIN_Raw_Data!B399</f>
        <v>491.2</v>
      </c>
      <c r="D395">
        <f>ETH_5MIN_Raw_Data!C399</f>
        <v>491.88</v>
      </c>
      <c r="E395">
        <f>ETH_5MIN_Raw_Data!D399</f>
        <v>491.1</v>
      </c>
      <c r="F395">
        <f>ETH_5MIN_Raw_Data!E399</f>
        <v>491.1</v>
      </c>
      <c r="G395">
        <f>ETH_5MIN_Raw_Data!F399</f>
        <v>14</v>
      </c>
      <c r="H395">
        <f>ETH_5MIN_Raw_Data!G399</f>
        <v>2101</v>
      </c>
      <c r="I395">
        <f t="shared" si="133"/>
        <v>-1.7986834452124549</v>
      </c>
      <c r="J395">
        <f t="shared" si="134"/>
        <v>-0.25204594085793863</v>
      </c>
      <c r="K395">
        <f t="shared" si="121"/>
        <v>492.26599999999996</v>
      </c>
      <c r="L395">
        <f t="shared" si="135"/>
        <v>502.98866666666669</v>
      </c>
      <c r="M395">
        <f t="shared" si="136"/>
        <v>509.14316666666679</v>
      </c>
      <c r="N395">
        <f t="shared" si="137"/>
        <v>-0.65709967624936283</v>
      </c>
      <c r="O395">
        <f t="shared" si="139"/>
        <v>-2.0362451639181986E-4</v>
      </c>
      <c r="P395">
        <f t="shared" si="138"/>
        <v>-1</v>
      </c>
      <c r="Q395">
        <f t="shared" si="140"/>
        <v>-6.8621462024027781E-3</v>
      </c>
      <c r="R395">
        <f t="shared" si="141"/>
        <v>-1.1912034208918799E-2</v>
      </c>
      <c r="S395">
        <f t="shared" si="130"/>
        <v>486.00999999999988</v>
      </c>
      <c r="T395">
        <f t="shared" si="122"/>
        <v>5.0900000000001455</v>
      </c>
      <c r="U395">
        <f t="shared" si="123"/>
        <v>3.8401125885815537</v>
      </c>
      <c r="V395">
        <f t="shared" si="131"/>
        <v>1.3254819702774054</v>
      </c>
      <c r="W395">
        <f t="shared" si="124"/>
        <v>14056.3</v>
      </c>
      <c r="X395">
        <f t="shared" si="125"/>
        <v>-1.2774426139834083</v>
      </c>
      <c r="Y395">
        <f t="shared" si="126"/>
        <v>5048.4000000000233</v>
      </c>
      <c r="Z395">
        <f t="shared" si="127"/>
        <v>-2947.4000000000233</v>
      </c>
      <c r="AA395">
        <f t="shared" si="128"/>
        <v>7112.4679682934247</v>
      </c>
      <c r="AB395">
        <f t="shared" si="132"/>
        <v>-0.41439905432814572</v>
      </c>
      <c r="AC395">
        <f t="shared" si="142"/>
        <v>1.5870109259597809E-3</v>
      </c>
      <c r="AD395">
        <f t="shared" si="129"/>
        <v>-0.70135287023229653</v>
      </c>
    </row>
    <row r="396" spans="1:30" x14ac:dyDescent="0.25">
      <c r="A396">
        <f t="shared" si="143"/>
        <v>395</v>
      </c>
      <c r="B396" s="1">
        <f>ETH_5MIN_Raw_Data!A400</f>
        <v>43203.739583333336</v>
      </c>
      <c r="C396">
        <f>ETH_5MIN_Raw_Data!B400</f>
        <v>491.4</v>
      </c>
      <c r="D396">
        <f>ETH_5MIN_Raw_Data!C400</f>
        <v>491.92</v>
      </c>
      <c r="E396">
        <f>ETH_5MIN_Raw_Data!D400</f>
        <v>490.21</v>
      </c>
      <c r="F396">
        <f>ETH_5MIN_Raw_Data!E400</f>
        <v>491</v>
      </c>
      <c r="G396">
        <f>ETH_5MIN_Raw_Data!F400</f>
        <v>27</v>
      </c>
      <c r="H396">
        <f>ETH_5MIN_Raw_Data!G400</f>
        <v>4029</v>
      </c>
      <c r="I396">
        <f t="shared" si="133"/>
        <v>-1.8987557263221375</v>
      </c>
      <c r="J396">
        <f t="shared" si="134"/>
        <v>-0.14578689208402759</v>
      </c>
      <c r="K396">
        <f t="shared" ref="K396:K459" si="144">AVERAGE(F386:F395)</f>
        <v>491.87900000000002</v>
      </c>
      <c r="L396">
        <f t="shared" si="135"/>
        <v>502.19233333333329</v>
      </c>
      <c r="M396">
        <f t="shared" si="136"/>
        <v>508.72800000000012</v>
      </c>
      <c r="N396">
        <f t="shared" si="137"/>
        <v>-0.56694942189004649</v>
      </c>
      <c r="O396">
        <f t="shared" si="139"/>
        <v>-3.2993890020366692E-3</v>
      </c>
      <c r="P396">
        <f t="shared" si="138"/>
        <v>-1</v>
      </c>
      <c r="Q396">
        <f t="shared" si="140"/>
        <v>-1.1812627291242385E-2</v>
      </c>
      <c r="R396">
        <f t="shared" si="141"/>
        <v>-1.4256619144602852E-2</v>
      </c>
      <c r="S396">
        <f t="shared" si="130"/>
        <v>486.18333333333328</v>
      </c>
      <c r="T396">
        <f t="shared" si="122"/>
        <v>4.8166666666667197</v>
      </c>
      <c r="U396">
        <f t="shared" si="123"/>
        <v>3.9354569330548994</v>
      </c>
      <c r="V396">
        <f t="shared" si="131"/>
        <v>1.2239154813791295</v>
      </c>
      <c r="W396">
        <f t="shared" si="124"/>
        <v>12009</v>
      </c>
      <c r="X396">
        <f t="shared" si="125"/>
        <v>-0.83914938023402097</v>
      </c>
      <c r="Y396">
        <f t="shared" si="126"/>
        <v>-2506.3000000000466</v>
      </c>
      <c r="Z396">
        <f t="shared" si="127"/>
        <v>6535.3000000000466</v>
      </c>
      <c r="AA396">
        <f t="shared" si="128"/>
        <v>7065.3210268268213</v>
      </c>
      <c r="AB396">
        <f t="shared" si="132"/>
        <v>0.92498273966401523</v>
      </c>
      <c r="AC396">
        <f t="shared" si="142"/>
        <v>3.482227403704268E-3</v>
      </c>
      <c r="AD396">
        <f t="shared" si="129"/>
        <v>-0.61076334438634605</v>
      </c>
    </row>
    <row r="397" spans="1:30" x14ac:dyDescent="0.25">
      <c r="A397">
        <f t="shared" si="143"/>
        <v>396</v>
      </c>
      <c r="B397" s="1">
        <f>ETH_5MIN_Raw_Data!A401</f>
        <v>43203.743055555555</v>
      </c>
      <c r="C397">
        <f>ETH_5MIN_Raw_Data!B401</f>
        <v>490</v>
      </c>
      <c r="D397">
        <f>ETH_5MIN_Raw_Data!C401</f>
        <v>491.31</v>
      </c>
      <c r="E397">
        <f>ETH_5MIN_Raw_Data!D401</f>
        <v>489.04</v>
      </c>
      <c r="F397">
        <f>ETH_5MIN_Raw_Data!E401</f>
        <v>489.38</v>
      </c>
      <c r="G397">
        <f>ETH_5MIN_Raw_Data!F401</f>
        <v>35</v>
      </c>
      <c r="H397">
        <f>ETH_5MIN_Raw_Data!G401</f>
        <v>3106</v>
      </c>
      <c r="I397">
        <f t="shared" si="133"/>
        <v>-1.9210304322670719</v>
      </c>
      <c r="J397">
        <f t="shared" si="134"/>
        <v>-2.7947912085419861E-2</v>
      </c>
      <c r="K397">
        <f t="shared" si="144"/>
        <v>491.88900000000001</v>
      </c>
      <c r="L397">
        <f t="shared" si="135"/>
        <v>501.42633333333328</v>
      </c>
      <c r="M397">
        <f t="shared" si="136"/>
        <v>508.2863333333334</v>
      </c>
      <c r="N397">
        <f t="shared" si="137"/>
        <v>-1.6246139852341182</v>
      </c>
      <c r="O397">
        <f t="shared" si="139"/>
        <v>2.7585925048020407E-3</v>
      </c>
      <c r="P397">
        <f t="shared" si="138"/>
        <v>1</v>
      </c>
      <c r="Q397">
        <f t="shared" si="140"/>
        <v>-8.0305692917569307E-3</v>
      </c>
      <c r="R397">
        <f t="shared" si="141"/>
        <v>-7.417548735134242E-3</v>
      </c>
      <c r="S397">
        <f t="shared" si="130"/>
        <v>486.62692810457514</v>
      </c>
      <c r="T397">
        <f t="shared" si="122"/>
        <v>2.7530718954248528</v>
      </c>
      <c r="U397">
        <f t="shared" si="123"/>
        <v>3.9113301396676223</v>
      </c>
      <c r="V397">
        <f t="shared" si="131"/>
        <v>0.70387100989097373</v>
      </c>
      <c r="W397">
        <f t="shared" si="124"/>
        <v>9675.1</v>
      </c>
      <c r="X397">
        <f t="shared" si="125"/>
        <v>-0.7980056441393214</v>
      </c>
      <c r="Y397">
        <f t="shared" si="126"/>
        <v>-3090.5</v>
      </c>
      <c r="Z397">
        <f t="shared" si="127"/>
        <v>6196.5</v>
      </c>
      <c r="AA397">
        <f t="shared" si="128"/>
        <v>6931.5919996779967</v>
      </c>
      <c r="AB397">
        <f t="shared" si="132"/>
        <v>0.89395048068147331</v>
      </c>
      <c r="AC397">
        <f t="shared" si="142"/>
        <v>4.6309991329626802E-3</v>
      </c>
      <c r="AD397">
        <f t="shared" si="129"/>
        <v>-0.56512422634823067</v>
      </c>
    </row>
    <row r="398" spans="1:30" x14ac:dyDescent="0.25">
      <c r="A398">
        <f t="shared" si="143"/>
        <v>397</v>
      </c>
      <c r="B398" s="1">
        <f>ETH_5MIN_Raw_Data!A402</f>
        <v>43203.746527777781</v>
      </c>
      <c r="C398">
        <f>ETH_5MIN_Raw_Data!B402</f>
        <v>490.98</v>
      </c>
      <c r="D398">
        <f>ETH_5MIN_Raw_Data!C402</f>
        <v>491</v>
      </c>
      <c r="E398">
        <f>ETH_5MIN_Raw_Data!D402</f>
        <v>490.2</v>
      </c>
      <c r="F398">
        <f>ETH_5MIN_Raw_Data!E402</f>
        <v>490.73</v>
      </c>
      <c r="G398">
        <f>ETH_5MIN_Raw_Data!F402</f>
        <v>9</v>
      </c>
      <c r="H398">
        <f>ETH_5MIN_Raw_Data!G402</f>
        <v>639</v>
      </c>
      <c r="I398">
        <f t="shared" si="133"/>
        <v>-1.9240424494270416</v>
      </c>
      <c r="J398">
        <f t="shared" si="134"/>
        <v>9.7206709400241287E-2</v>
      </c>
      <c r="K398">
        <f t="shared" si="144"/>
        <v>491.50600000000003</v>
      </c>
      <c r="L398">
        <f t="shared" si="135"/>
        <v>500.67899999999992</v>
      </c>
      <c r="M398">
        <f t="shared" si="136"/>
        <v>507.8103333333334</v>
      </c>
      <c r="N398">
        <f t="shared" si="137"/>
        <v>-0.47283823040740569</v>
      </c>
      <c r="O398">
        <f t="shared" si="139"/>
        <v>-2.7510036068714421E-3</v>
      </c>
      <c r="P398">
        <f t="shared" si="138"/>
        <v>-1</v>
      </c>
      <c r="Q398">
        <f t="shared" si="140"/>
        <v>-8.4567888655676937E-3</v>
      </c>
      <c r="R398">
        <f t="shared" si="141"/>
        <v>-5.8076742811729925E-3</v>
      </c>
      <c r="S398">
        <f t="shared" si="130"/>
        <v>486.81065359477122</v>
      </c>
      <c r="T398">
        <f t="shared" si="122"/>
        <v>3.9193464052287936</v>
      </c>
      <c r="U398">
        <f t="shared" si="123"/>
        <v>3.773549125798684</v>
      </c>
      <c r="V398">
        <f t="shared" si="131"/>
        <v>1.0386366453886435</v>
      </c>
      <c r="W398">
        <f t="shared" si="124"/>
        <v>7472.8</v>
      </c>
      <c r="X398">
        <f t="shared" si="125"/>
        <v>-1.0379650485559464</v>
      </c>
      <c r="Y398">
        <f t="shared" si="126"/>
        <v>-10423.925000000047</v>
      </c>
      <c r="Z398">
        <f t="shared" si="127"/>
        <v>11062.925000000047</v>
      </c>
      <c r="AA398">
        <f t="shared" si="128"/>
        <v>6244.9088169338529</v>
      </c>
      <c r="AB398">
        <f t="shared" si="132"/>
        <v>1.7715110539326915</v>
      </c>
      <c r="AC398">
        <f t="shared" si="142"/>
        <v>1.6306563391765417E-3</v>
      </c>
      <c r="AD398">
        <f t="shared" si="129"/>
        <v>-0.71725024678085869</v>
      </c>
    </row>
    <row r="399" spans="1:30" x14ac:dyDescent="0.25">
      <c r="A399">
        <f t="shared" si="143"/>
        <v>398</v>
      </c>
      <c r="B399" s="1">
        <f>ETH_5MIN_Raw_Data!A403</f>
        <v>43203.75</v>
      </c>
      <c r="C399">
        <f>ETH_5MIN_Raw_Data!B403</f>
        <v>490.73</v>
      </c>
      <c r="D399">
        <f>ETH_5MIN_Raw_Data!C403</f>
        <v>490.73</v>
      </c>
      <c r="E399">
        <f>ETH_5MIN_Raw_Data!D403</f>
        <v>489.02</v>
      </c>
      <c r="F399">
        <f>ETH_5MIN_Raw_Data!E403</f>
        <v>489.38</v>
      </c>
      <c r="G399">
        <f>ETH_5MIN_Raw_Data!F403</f>
        <v>18</v>
      </c>
      <c r="H399">
        <f>ETH_5MIN_Raw_Data!G403</f>
        <v>1253</v>
      </c>
      <c r="I399">
        <f t="shared" si="133"/>
        <v>-1.8687402284362704</v>
      </c>
      <c r="J399">
        <f t="shared" si="134"/>
        <v>0.22901640782087357</v>
      </c>
      <c r="K399">
        <f t="shared" si="144"/>
        <v>491.24499999999989</v>
      </c>
      <c r="L399">
        <f t="shared" si="135"/>
        <v>499.97599999999989</v>
      </c>
      <c r="M399">
        <f t="shared" si="136"/>
        <v>507.32800000000009</v>
      </c>
      <c r="N399">
        <f t="shared" si="137"/>
        <v>-1.2168184126783763</v>
      </c>
      <c r="O399">
        <f t="shared" si="139"/>
        <v>-3.3716130614246135E-3</v>
      </c>
      <c r="P399">
        <f t="shared" si="138"/>
        <v>-1</v>
      </c>
      <c r="Q399">
        <f t="shared" si="140"/>
        <v>-4.9041644529812765E-3</v>
      </c>
      <c r="R399">
        <f t="shared" si="141"/>
        <v>1.9412317626384173E-3</v>
      </c>
      <c r="S399">
        <f t="shared" si="130"/>
        <v>487.66372549019604</v>
      </c>
      <c r="T399">
        <f t="shared" si="122"/>
        <v>1.7162745098039522</v>
      </c>
      <c r="U399">
        <f t="shared" si="123"/>
        <v>3.4148623101851805</v>
      </c>
      <c r="V399">
        <f t="shared" si="131"/>
        <v>0.50258966655404691</v>
      </c>
      <c r="W399">
        <f t="shared" si="124"/>
        <v>6682.5</v>
      </c>
      <c r="X399">
        <f t="shared" si="125"/>
        <v>-0.78964048950826449</v>
      </c>
      <c r="Y399">
        <f t="shared" si="126"/>
        <v>-17384.375</v>
      </c>
      <c r="Z399">
        <f t="shared" si="127"/>
        <v>18637.375</v>
      </c>
      <c r="AA399">
        <f t="shared" si="128"/>
        <v>5952.352828542218</v>
      </c>
      <c r="AB399">
        <f t="shared" si="132"/>
        <v>3.1310937938073224</v>
      </c>
      <c r="AC399">
        <f t="shared" si="142"/>
        <v>3.4906863995918069E-3</v>
      </c>
      <c r="AD399">
        <f t="shared" si="129"/>
        <v>-0.6205330415428193</v>
      </c>
    </row>
    <row r="400" spans="1:30" x14ac:dyDescent="0.25">
      <c r="A400">
        <f t="shared" si="143"/>
        <v>399</v>
      </c>
      <c r="B400" s="1">
        <f>ETH_5MIN_Raw_Data!A404</f>
        <v>43203.753472222219</v>
      </c>
      <c r="C400">
        <f>ETH_5MIN_Raw_Data!B404</f>
        <v>489.01</v>
      </c>
      <c r="D400">
        <f>ETH_5MIN_Raw_Data!C404</f>
        <v>489.01</v>
      </c>
      <c r="E400">
        <f>ETH_5MIN_Raw_Data!D404</f>
        <v>485.11</v>
      </c>
      <c r="F400">
        <f>ETH_5MIN_Raw_Data!E404</f>
        <v>487.73</v>
      </c>
      <c r="G400">
        <f>ETH_5MIN_Raw_Data!F404</f>
        <v>328</v>
      </c>
      <c r="H400">
        <f>ETH_5MIN_Raw_Data!G404</f>
        <v>19926</v>
      </c>
      <c r="I400">
        <f t="shared" si="133"/>
        <v>-1.7636930453424962</v>
      </c>
      <c r="J400">
        <f t="shared" si="134"/>
        <v>0.34727858118992894</v>
      </c>
      <c r="K400">
        <f t="shared" si="144"/>
        <v>491.12099999999998</v>
      </c>
      <c r="L400">
        <f t="shared" si="135"/>
        <v>499.34933333333328</v>
      </c>
      <c r="M400">
        <f t="shared" si="136"/>
        <v>506.8178333333334</v>
      </c>
      <c r="N400">
        <f t="shared" si="137"/>
        <v>-2.0860252079058395</v>
      </c>
      <c r="O400">
        <f t="shared" si="139"/>
        <v>-5.1872962499744319E-3</v>
      </c>
      <c r="P400">
        <f t="shared" si="138"/>
        <v>-1</v>
      </c>
      <c r="Q400">
        <f t="shared" si="140"/>
        <v>-5.0847805138089066E-3</v>
      </c>
      <c r="R400">
        <f t="shared" si="141"/>
        <v>1.572591392778783E-2</v>
      </c>
      <c r="S400">
        <f t="shared" si="130"/>
        <v>488.29509803921576</v>
      </c>
      <c r="T400">
        <f t="shared" si="122"/>
        <v>-0.56509803921574076</v>
      </c>
      <c r="U400">
        <f t="shared" si="123"/>
        <v>2.8363993821583717</v>
      </c>
      <c r="V400">
        <f t="shared" si="131"/>
        <v>-0.19923077221435814</v>
      </c>
      <c r="W400">
        <f t="shared" si="124"/>
        <v>4213.3</v>
      </c>
      <c r="X400">
        <f t="shared" si="125"/>
        <v>5.9283502604356331</v>
      </c>
      <c r="Y400">
        <f t="shared" si="126"/>
        <v>-13442.350000000093</v>
      </c>
      <c r="Z400">
        <f t="shared" si="127"/>
        <v>33368.350000000093</v>
      </c>
      <c r="AA400">
        <f t="shared" si="128"/>
        <v>2432.6613257413319</v>
      </c>
      <c r="AB400">
        <f t="shared" si="132"/>
        <v>13.716808684756554</v>
      </c>
      <c r="AC400">
        <f t="shared" si="142"/>
        <v>8.0072270356834428E-3</v>
      </c>
      <c r="AD400">
        <f t="shared" si="129"/>
        <v>1.2840733235886064</v>
      </c>
    </row>
    <row r="401" spans="1:30" x14ac:dyDescent="0.25">
      <c r="A401">
        <f t="shared" si="143"/>
        <v>400</v>
      </c>
      <c r="B401" s="1">
        <f>ETH_5MIN_Raw_Data!A405</f>
        <v>43203.756944444445</v>
      </c>
      <c r="C401">
        <f>ETH_5MIN_Raw_Data!B405</f>
        <v>485.37</v>
      </c>
      <c r="D401">
        <f>ETH_5MIN_Raw_Data!C405</f>
        <v>486.16</v>
      </c>
      <c r="E401">
        <f>ETH_5MIN_Raw_Data!D405</f>
        <v>485.02</v>
      </c>
      <c r="F401">
        <f>ETH_5MIN_Raw_Data!E405</f>
        <v>485.2</v>
      </c>
      <c r="G401">
        <f>ETH_5MIN_Raw_Data!F405</f>
        <v>83</v>
      </c>
      <c r="H401">
        <f>ETH_5MIN_Raw_Data!G405</f>
        <v>6570</v>
      </c>
      <c r="I401">
        <f t="shared" si="133"/>
        <v>-1.572707493789741</v>
      </c>
      <c r="J401">
        <f t="shared" si="134"/>
        <v>0.43271696315080005</v>
      </c>
      <c r="K401">
        <f t="shared" si="144"/>
        <v>490.98700000000008</v>
      </c>
      <c r="L401">
        <f t="shared" si="135"/>
        <v>498.68866666666656</v>
      </c>
      <c r="M401">
        <f t="shared" si="136"/>
        <v>506.29233333333337</v>
      </c>
      <c r="N401">
        <f t="shared" si="137"/>
        <v>-3.1599930857483032</v>
      </c>
      <c r="O401">
        <f t="shared" si="139"/>
        <v>5.1525144270403954E-4</v>
      </c>
      <c r="P401">
        <f t="shared" si="138"/>
        <v>1</v>
      </c>
      <c r="Q401">
        <f t="shared" si="140"/>
        <v>-2.4732069249793665E-3</v>
      </c>
      <c r="R401">
        <f t="shared" si="141"/>
        <v>1.8466611706512853E-2</v>
      </c>
      <c r="S401">
        <f t="shared" si="130"/>
        <v>488.75496732026158</v>
      </c>
      <c r="T401">
        <f t="shared" si="122"/>
        <v>-3.5549673202615963</v>
      </c>
      <c r="U401">
        <f t="shared" si="123"/>
        <v>1.7323200988375733</v>
      </c>
      <c r="V401">
        <f t="shared" si="131"/>
        <v>-2.0521422816990125</v>
      </c>
      <c r="W401">
        <f t="shared" si="124"/>
        <v>5655.7</v>
      </c>
      <c r="X401">
        <f t="shared" si="125"/>
        <v>0.16843021920294077</v>
      </c>
      <c r="Y401">
        <f t="shared" si="126"/>
        <v>115.75</v>
      </c>
      <c r="Z401">
        <f t="shared" si="127"/>
        <v>6454.25</v>
      </c>
      <c r="AA401">
        <f t="shared" si="128"/>
        <v>5920.2000162003123</v>
      </c>
      <c r="AB401">
        <f t="shared" si="132"/>
        <v>1.0902080980943698</v>
      </c>
      <c r="AC401">
        <f t="shared" si="142"/>
        <v>2.3476595481785934E-3</v>
      </c>
      <c r="AD401">
        <f t="shared" si="129"/>
        <v>-0.29956777958165176</v>
      </c>
    </row>
    <row r="402" spans="1:30" x14ac:dyDescent="0.25">
      <c r="A402">
        <f t="shared" si="143"/>
        <v>401</v>
      </c>
      <c r="B402" s="1">
        <f>ETH_5MIN_Raw_Data!A406</f>
        <v>43203.760416666664</v>
      </c>
      <c r="C402">
        <f>ETH_5MIN_Raw_Data!B406</f>
        <v>485.92</v>
      </c>
      <c r="D402">
        <f>ETH_5MIN_Raw_Data!C406</f>
        <v>485.92</v>
      </c>
      <c r="E402">
        <f>ETH_5MIN_Raw_Data!D406</f>
        <v>485.02</v>
      </c>
      <c r="F402">
        <f>ETH_5MIN_Raw_Data!E406</f>
        <v>485.45</v>
      </c>
      <c r="G402">
        <f>ETH_5MIN_Raw_Data!F406</f>
        <v>30</v>
      </c>
      <c r="H402">
        <f>ETH_5MIN_Raw_Data!G406</f>
        <v>1578</v>
      </c>
      <c r="I402">
        <f t="shared" si="133"/>
        <v>-1.3744312286279412</v>
      </c>
      <c r="J402">
        <f t="shared" si="134"/>
        <v>0.54085549362577723</v>
      </c>
      <c r="K402">
        <f t="shared" si="144"/>
        <v>490.41800000000001</v>
      </c>
      <c r="L402">
        <f t="shared" si="135"/>
        <v>497.86233333333325</v>
      </c>
      <c r="M402">
        <f t="shared" si="136"/>
        <v>505.76733333333334</v>
      </c>
      <c r="N402">
        <f t="shared" si="137"/>
        <v>-1.9671559236216232</v>
      </c>
      <c r="O402">
        <f t="shared" si="139"/>
        <v>2.3277371510969109E-3</v>
      </c>
      <c r="P402">
        <f t="shared" si="138"/>
        <v>1</v>
      </c>
      <c r="Q402">
        <f t="shared" si="140"/>
        <v>6.1798331445053322E-4</v>
      </c>
      <c r="R402">
        <f t="shared" si="141"/>
        <v>3.0960964053970603E-2</v>
      </c>
      <c r="S402">
        <f t="shared" si="130"/>
        <v>487.97163398692828</v>
      </c>
      <c r="T402">
        <f t="shared" si="122"/>
        <v>-2.5216339869282933</v>
      </c>
      <c r="U402">
        <f t="shared" si="123"/>
        <v>1.8024437685741319</v>
      </c>
      <c r="V402">
        <f t="shared" si="131"/>
        <v>-1.3990084078590117</v>
      </c>
      <c r="W402">
        <f t="shared" si="124"/>
        <v>5983.8</v>
      </c>
      <c r="X402">
        <f t="shared" si="125"/>
        <v>-0.81979306054182055</v>
      </c>
      <c r="Y402">
        <f t="shared" si="126"/>
        <v>853.92499999998836</v>
      </c>
      <c r="Z402">
        <f t="shared" si="127"/>
        <v>724.07500000001164</v>
      </c>
      <c r="AA402">
        <f t="shared" si="128"/>
        <v>5926.5875073112848</v>
      </c>
      <c r="AB402">
        <f t="shared" si="132"/>
        <v>0.12217401651570362</v>
      </c>
      <c r="AC402">
        <f t="shared" si="142"/>
        <v>1.853873565822881E-3</v>
      </c>
      <c r="AD402">
        <f t="shared" si="129"/>
        <v>-0.5538993807044954</v>
      </c>
    </row>
    <row r="403" spans="1:30" x14ac:dyDescent="0.25">
      <c r="A403">
        <f t="shared" si="143"/>
        <v>402</v>
      </c>
      <c r="B403" s="1">
        <f>ETH_5MIN_Raw_Data!A407</f>
        <v>43203.763888888891</v>
      </c>
      <c r="C403">
        <f>ETH_5MIN_Raw_Data!B407</f>
        <v>485.45</v>
      </c>
      <c r="D403">
        <f>ETH_5MIN_Raw_Data!C407</f>
        <v>486.7</v>
      </c>
      <c r="E403">
        <f>ETH_5MIN_Raw_Data!D407</f>
        <v>485.02</v>
      </c>
      <c r="F403">
        <f>ETH_5MIN_Raw_Data!E407</f>
        <v>486.58</v>
      </c>
      <c r="G403">
        <f>ETH_5MIN_Raw_Data!F407</f>
        <v>61</v>
      </c>
      <c r="H403">
        <f>ETH_5MIN_Raw_Data!G407</f>
        <v>3431</v>
      </c>
      <c r="I403">
        <f t="shared" si="133"/>
        <v>-1.133735107808421</v>
      </c>
      <c r="J403">
        <f t="shared" si="134"/>
        <v>0.67647853522508772</v>
      </c>
      <c r="K403">
        <f t="shared" si="144"/>
        <v>489.66300000000001</v>
      </c>
      <c r="L403">
        <f t="shared" si="135"/>
        <v>497.09333333333325</v>
      </c>
      <c r="M403">
        <f t="shared" si="136"/>
        <v>505.26883333333342</v>
      </c>
      <c r="N403">
        <f t="shared" si="137"/>
        <v>-1.117629144598268</v>
      </c>
      <c r="O403">
        <f t="shared" si="139"/>
        <v>8.2206420321434114E-4</v>
      </c>
      <c r="P403">
        <f t="shared" si="138"/>
        <v>1</v>
      </c>
      <c r="Q403">
        <f t="shared" si="140"/>
        <v>2.6717086604464042E-3</v>
      </c>
      <c r="R403">
        <f t="shared" si="141"/>
        <v>2.8731143902338812E-2</v>
      </c>
      <c r="S403">
        <f t="shared" si="130"/>
        <v>487.10921568627469</v>
      </c>
      <c r="T403">
        <f t="shared" si="122"/>
        <v>-0.52921568627471061</v>
      </c>
      <c r="U403">
        <f t="shared" si="123"/>
        <v>1.8890572499534484</v>
      </c>
      <c r="V403">
        <f t="shared" si="131"/>
        <v>-0.28014804013364442</v>
      </c>
      <c r="W403">
        <f t="shared" si="124"/>
        <v>5487</v>
      </c>
      <c r="X403">
        <f t="shared" si="125"/>
        <v>-0.37200494658320865</v>
      </c>
      <c r="Y403">
        <f t="shared" si="126"/>
        <v>1463.2999999999884</v>
      </c>
      <c r="Z403">
        <f t="shared" si="127"/>
        <v>1967.7000000000116</v>
      </c>
      <c r="AA403">
        <f t="shared" si="128"/>
        <v>6169.8983644200107</v>
      </c>
      <c r="AB403">
        <f t="shared" si="132"/>
        <v>0.31891935389846271</v>
      </c>
      <c r="AC403">
        <f t="shared" si="142"/>
        <v>3.4577861935537126E-3</v>
      </c>
      <c r="AD403">
        <f t="shared" si="129"/>
        <v>-0.22054166879596168</v>
      </c>
    </row>
    <row r="404" spans="1:30" x14ac:dyDescent="0.25">
      <c r="A404">
        <f t="shared" si="143"/>
        <v>403</v>
      </c>
      <c r="B404" s="1">
        <f>ETH_5MIN_Raw_Data!A408</f>
        <v>43203.767361111109</v>
      </c>
      <c r="C404">
        <f>ETH_5MIN_Raw_Data!B408</f>
        <v>486.28</v>
      </c>
      <c r="D404">
        <f>ETH_5MIN_Raw_Data!C408</f>
        <v>487.58</v>
      </c>
      <c r="E404">
        <f>ETH_5MIN_Raw_Data!D408</f>
        <v>486.28</v>
      </c>
      <c r="F404">
        <f>ETH_5MIN_Raw_Data!E408</f>
        <v>486.98</v>
      </c>
      <c r="G404">
        <f>ETH_5MIN_Raw_Data!F408</f>
        <v>20</v>
      </c>
      <c r="H404">
        <f>ETH_5MIN_Raw_Data!G408</f>
        <v>1758</v>
      </c>
      <c r="I404">
        <f t="shared" si="133"/>
        <v>-0.83044565821953853</v>
      </c>
      <c r="J404">
        <f t="shared" si="134"/>
        <v>0.81800529631502006</v>
      </c>
      <c r="K404">
        <f t="shared" si="144"/>
        <v>488.87299999999993</v>
      </c>
      <c r="L404">
        <f t="shared" si="135"/>
        <v>496.33599999999996</v>
      </c>
      <c r="M404">
        <f t="shared" si="136"/>
        <v>504.81116666666668</v>
      </c>
      <c r="N404">
        <f t="shared" si="137"/>
        <v>-0.79883651118705823</v>
      </c>
      <c r="O404">
        <f t="shared" si="139"/>
        <v>-3.5525072898271348E-3</v>
      </c>
      <c r="P404">
        <f t="shared" si="138"/>
        <v>-1</v>
      </c>
      <c r="Q404">
        <f t="shared" si="140"/>
        <v>6.8791326132489339E-3</v>
      </c>
      <c r="R404">
        <f t="shared" si="141"/>
        <v>2.2423918846769805E-2</v>
      </c>
      <c r="S404">
        <f t="shared" si="130"/>
        <v>486.7512418300654</v>
      </c>
      <c r="T404">
        <f t="shared" ref="T404:T467" si="145">F404-S404</f>
        <v>0.22875816993462195</v>
      </c>
      <c r="U404">
        <f t="shared" ref="U404:U467" si="146">STEYX(F386:F403,A386:A403)</f>
        <v>1.8718914111882632</v>
      </c>
      <c r="V404">
        <f t="shared" si="131"/>
        <v>0.122206965942222</v>
      </c>
      <c r="W404">
        <f t="shared" ref="W404:W467" si="147">AVERAGE(H394:H403)</f>
        <v>5256.6</v>
      </c>
      <c r="X404">
        <f t="shared" ref="X404:X467" si="148">(H404-W404)/_xlfn.STDEV.P(H394:H403)</f>
        <v>-0.62929052765501881</v>
      </c>
      <c r="Y404">
        <f t="shared" ref="Y404:Y467" si="149">FORECAST(A404,H388:H403,A388:A403)</f>
        <v>2844.8250000000116</v>
      </c>
      <c r="Z404">
        <f t="shared" ref="Z404:Z467" si="150">H404-Y404</f>
        <v>-1086.8250000000116</v>
      </c>
      <c r="AA404">
        <f t="shared" ref="AA404:AA467" si="151">STEYX(H394:H403,A394:A403)</f>
        <v>6215.7373338189173</v>
      </c>
      <c r="AB404">
        <f t="shared" si="132"/>
        <v>-0.17485053528352235</v>
      </c>
      <c r="AC404">
        <f t="shared" si="142"/>
        <v>2.6697882652537562E-3</v>
      </c>
      <c r="AD404">
        <f t="shared" ref="AD404:AD467" si="152">(G404-AVERAGE(G386:G403))/_xlfn.STDEV.P(G386:G403)</f>
        <v>-0.66628527991872266</v>
      </c>
    </row>
    <row r="405" spans="1:30" x14ac:dyDescent="0.25">
      <c r="A405">
        <f t="shared" si="143"/>
        <v>404</v>
      </c>
      <c r="B405" s="1">
        <f>ETH_5MIN_Raw_Data!A409</f>
        <v>43203.770833333336</v>
      </c>
      <c r="C405">
        <f>ETH_5MIN_Raw_Data!B409</f>
        <v>485.28</v>
      </c>
      <c r="D405">
        <f>ETH_5MIN_Raw_Data!C409</f>
        <v>486.3</v>
      </c>
      <c r="E405">
        <f>ETH_5MIN_Raw_Data!D409</f>
        <v>485.05</v>
      </c>
      <c r="F405">
        <f>ETH_5MIN_Raw_Data!E409</f>
        <v>485.25</v>
      </c>
      <c r="G405">
        <f>ETH_5MIN_Raw_Data!F409</f>
        <v>28</v>
      </c>
      <c r="H405">
        <f>ETH_5MIN_Raw_Data!G409</f>
        <v>5831</v>
      </c>
      <c r="I405">
        <f t="shared" si="133"/>
        <v>-0.47748587732694725</v>
      </c>
      <c r="J405">
        <f t="shared" si="134"/>
        <v>0.93461124513058391</v>
      </c>
      <c r="K405">
        <f t="shared" si="144"/>
        <v>488.35300000000007</v>
      </c>
      <c r="L405">
        <f t="shared" si="135"/>
        <v>495.54933333333327</v>
      </c>
      <c r="M405">
        <f t="shared" si="136"/>
        <v>504.35733333333332</v>
      </c>
      <c r="N405">
        <f t="shared" si="137"/>
        <v>-1.4452455099870005</v>
      </c>
      <c r="O405">
        <f t="shared" si="139"/>
        <v>-2.5759917568263782E-3</v>
      </c>
      <c r="P405">
        <f t="shared" si="138"/>
        <v>-1</v>
      </c>
      <c r="Q405">
        <f t="shared" si="140"/>
        <v>2.0917053065430145E-2</v>
      </c>
      <c r="R405">
        <f t="shared" si="141"/>
        <v>2.5615662029881518E-2</v>
      </c>
      <c r="S405">
        <f t="shared" ref="S405:S468" si="153">FORECAST(A405,F387:F404,A387:A404)</f>
        <v>486.11464052287579</v>
      </c>
      <c r="T405">
        <f t="shared" si="145"/>
        <v>-0.86464052287578852</v>
      </c>
      <c r="U405">
        <f t="shared" si="146"/>
        <v>1.7456554220685148</v>
      </c>
      <c r="V405">
        <f t="shared" ref="V405:V468" si="154">T405/U405</f>
        <v>-0.49530996320638843</v>
      </c>
      <c r="W405">
        <f t="shared" si="147"/>
        <v>4439.1000000000004</v>
      </c>
      <c r="X405">
        <f t="shared" si="148"/>
        <v>0.25723961276721641</v>
      </c>
      <c r="Y405">
        <f t="shared" si="149"/>
        <v>1862.5</v>
      </c>
      <c r="Z405">
        <f t="shared" si="150"/>
        <v>3968.5</v>
      </c>
      <c r="AA405">
        <f t="shared" si="151"/>
        <v>6035.0189804125221</v>
      </c>
      <c r="AB405">
        <f t="shared" ref="AB405:AB468" si="155">Z405/AA405</f>
        <v>0.65757871066856766</v>
      </c>
      <c r="AC405">
        <f t="shared" si="142"/>
        <v>2.5737375817161683E-3</v>
      </c>
      <c r="AD405">
        <f t="shared" si="152"/>
        <v>-0.48984886125985261</v>
      </c>
    </row>
    <row r="406" spans="1:30" x14ac:dyDescent="0.25">
      <c r="A406">
        <f t="shared" si="143"/>
        <v>405</v>
      </c>
      <c r="B406" s="1">
        <f>ETH_5MIN_Raw_Data!A410</f>
        <v>43203.774305555555</v>
      </c>
      <c r="C406">
        <f>ETH_5MIN_Raw_Data!B410</f>
        <v>485.25</v>
      </c>
      <c r="D406">
        <f>ETH_5MIN_Raw_Data!C410</f>
        <v>486.17</v>
      </c>
      <c r="E406">
        <f>ETH_5MIN_Raw_Data!D410</f>
        <v>483.97</v>
      </c>
      <c r="F406">
        <f>ETH_5MIN_Raw_Data!E410</f>
        <v>484</v>
      </c>
      <c r="G406">
        <f>ETH_5MIN_Raw_Data!F410</f>
        <v>149</v>
      </c>
      <c r="H406">
        <f>ETH_5MIN_Raw_Data!G410</f>
        <v>37037</v>
      </c>
      <c r="I406">
        <f t="shared" si="133"/>
        <v>-3.04592275850748E-2</v>
      </c>
      <c r="J406">
        <f t="shared" si="134"/>
        <v>1.0402990042268863</v>
      </c>
      <c r="K406">
        <f t="shared" si="144"/>
        <v>487.76800000000003</v>
      </c>
      <c r="L406">
        <f t="shared" si="135"/>
        <v>494.69133333333326</v>
      </c>
      <c r="M406">
        <f t="shared" si="136"/>
        <v>503.88083333333333</v>
      </c>
      <c r="N406">
        <f t="shared" si="137"/>
        <v>-1.7810445463420155</v>
      </c>
      <c r="O406">
        <f t="shared" si="139"/>
        <v>3.6157024793388431E-3</v>
      </c>
      <c r="P406">
        <f t="shared" si="138"/>
        <v>1</v>
      </c>
      <c r="Q406">
        <f t="shared" si="140"/>
        <v>2.0991735537190134E-2</v>
      </c>
      <c r="R406">
        <f t="shared" si="141"/>
        <v>3.5392561983471064E-2</v>
      </c>
      <c r="S406">
        <f t="shared" si="153"/>
        <v>485.4724183006536</v>
      </c>
      <c r="T406">
        <f t="shared" si="145"/>
        <v>-1.4724183006536009</v>
      </c>
      <c r="U406">
        <f t="shared" si="146"/>
        <v>1.7532492772095476</v>
      </c>
      <c r="V406">
        <f t="shared" si="154"/>
        <v>-0.83982256248072484</v>
      </c>
      <c r="W406">
        <f t="shared" si="147"/>
        <v>4812.1000000000004</v>
      </c>
      <c r="X406">
        <f t="shared" si="148"/>
        <v>6.006229280337978</v>
      </c>
      <c r="Y406">
        <f t="shared" si="149"/>
        <v>4678.4750000000022</v>
      </c>
      <c r="Z406">
        <f t="shared" si="150"/>
        <v>32358.524999999998</v>
      </c>
      <c r="AA406">
        <f t="shared" si="151"/>
        <v>5996.3202420696762</v>
      </c>
      <c r="AB406">
        <f t="shared" si="155"/>
        <v>5.39639707248711</v>
      </c>
      <c r="AC406">
        <f t="shared" si="142"/>
        <v>4.5354278763889509E-3</v>
      </c>
      <c r="AD406">
        <f t="shared" si="152"/>
        <v>1.2635573884704043</v>
      </c>
    </row>
    <row r="407" spans="1:30" x14ac:dyDescent="0.25">
      <c r="A407">
        <f t="shared" si="143"/>
        <v>406</v>
      </c>
      <c r="B407" s="1">
        <f>ETH_5MIN_Raw_Data!A411</f>
        <v>43203.777777777781</v>
      </c>
      <c r="C407">
        <f>ETH_5MIN_Raw_Data!B411</f>
        <v>484</v>
      </c>
      <c r="D407">
        <f>ETH_5MIN_Raw_Data!C411</f>
        <v>486.1</v>
      </c>
      <c r="E407">
        <f>ETH_5MIN_Raw_Data!D411</f>
        <v>483.73</v>
      </c>
      <c r="F407">
        <f>ETH_5MIN_Raw_Data!E411</f>
        <v>485.75</v>
      </c>
      <c r="G407">
        <f>ETH_5MIN_Raw_Data!F411</f>
        <v>106</v>
      </c>
      <c r="H407">
        <f>ETH_5MIN_Raw_Data!G411</f>
        <v>13745</v>
      </c>
      <c r="I407">
        <f t="shared" si="133"/>
        <v>0.44460850929803364</v>
      </c>
      <c r="J407">
        <f t="shared" si="134"/>
        <v>1.1558512893875554</v>
      </c>
      <c r="K407">
        <f t="shared" si="144"/>
        <v>487.06800000000004</v>
      </c>
      <c r="L407">
        <f t="shared" si="135"/>
        <v>493.82466666666659</v>
      </c>
      <c r="M407">
        <f t="shared" si="136"/>
        <v>503.35566666666671</v>
      </c>
      <c r="N407">
        <f t="shared" si="137"/>
        <v>-0.6311339904490062</v>
      </c>
      <c r="O407">
        <f t="shared" si="139"/>
        <v>4.3849716932578397E-3</v>
      </c>
      <c r="P407">
        <f t="shared" si="138"/>
        <v>1</v>
      </c>
      <c r="Q407">
        <f t="shared" si="140"/>
        <v>3.0324240864642343E-2</v>
      </c>
      <c r="R407">
        <f t="shared" si="141"/>
        <v>2.4395265054040192E-2</v>
      </c>
      <c r="S407">
        <f t="shared" si="153"/>
        <v>484.72549019607834</v>
      </c>
      <c r="T407">
        <f t="shared" si="145"/>
        <v>1.02450980392166</v>
      </c>
      <c r="U407">
        <f t="shared" si="146"/>
        <v>1.7840632759086335</v>
      </c>
      <c r="V407">
        <f t="shared" si="154"/>
        <v>0.57425642787242026</v>
      </c>
      <c r="W407">
        <f t="shared" si="147"/>
        <v>8112.9</v>
      </c>
      <c r="X407">
        <f t="shared" si="148"/>
        <v>0.5105896798905647</v>
      </c>
      <c r="Y407">
        <f t="shared" si="149"/>
        <v>12732.350000000035</v>
      </c>
      <c r="Z407">
        <f t="shared" si="150"/>
        <v>1012.6499999999651</v>
      </c>
      <c r="AA407">
        <f t="shared" si="151"/>
        <v>10967.512582554207</v>
      </c>
      <c r="AB407">
        <f t="shared" si="155"/>
        <v>9.2331783745638579E-2</v>
      </c>
      <c r="AC407">
        <f t="shared" si="142"/>
        <v>4.8874545023354704E-3</v>
      </c>
      <c r="AD407">
        <f t="shared" si="152"/>
        <v>0.56413944699737106</v>
      </c>
    </row>
    <row r="408" spans="1:30" x14ac:dyDescent="0.25">
      <c r="A408">
        <f t="shared" si="143"/>
        <v>407</v>
      </c>
      <c r="B408" s="1">
        <f>ETH_5MIN_Raw_Data!A412</f>
        <v>43203.78125</v>
      </c>
      <c r="C408">
        <f>ETH_5MIN_Raw_Data!B412</f>
        <v>484.98</v>
      </c>
      <c r="D408">
        <f>ETH_5MIN_Raw_Data!C412</f>
        <v>488</v>
      </c>
      <c r="E408">
        <f>ETH_5MIN_Raw_Data!D412</f>
        <v>484.98</v>
      </c>
      <c r="F408">
        <f>ETH_5MIN_Raw_Data!E412</f>
        <v>487.88</v>
      </c>
      <c r="G408">
        <f>ETH_5MIN_Raw_Data!F412</f>
        <v>54</v>
      </c>
      <c r="H408">
        <f>ETH_5MIN_Raw_Data!G412</f>
        <v>9232</v>
      </c>
      <c r="I408">
        <f t="shared" si="133"/>
        <v>1.0245617913683307</v>
      </c>
      <c r="J408">
        <f t="shared" si="134"/>
        <v>1.2750058876242385</v>
      </c>
      <c r="K408">
        <f t="shared" si="144"/>
        <v>486.70500000000004</v>
      </c>
      <c r="L408">
        <f t="shared" si="135"/>
        <v>492.99133333333327</v>
      </c>
      <c r="M408">
        <f t="shared" si="136"/>
        <v>502.89033333333339</v>
      </c>
      <c r="N408">
        <f t="shared" si="137"/>
        <v>0.59740764501627153</v>
      </c>
      <c r="O408">
        <f t="shared" si="139"/>
        <v>5.0217266540952456E-3</v>
      </c>
      <c r="P408">
        <f t="shared" si="138"/>
        <v>1</v>
      </c>
      <c r="Q408">
        <f t="shared" si="140"/>
        <v>2.5989997540378795E-2</v>
      </c>
      <c r="R408">
        <f t="shared" si="141"/>
        <v>2.160367303435275E-2</v>
      </c>
      <c r="S408">
        <f t="shared" si="153"/>
        <v>484.19503267973857</v>
      </c>
      <c r="T408">
        <f t="shared" si="145"/>
        <v>3.6849673202614213</v>
      </c>
      <c r="U408">
        <f t="shared" si="146"/>
        <v>1.6891129807324123</v>
      </c>
      <c r="V408">
        <f t="shared" si="154"/>
        <v>2.1815990773237628</v>
      </c>
      <c r="W408">
        <f t="shared" si="147"/>
        <v>9176.7999999999993</v>
      </c>
      <c r="X408">
        <f t="shared" si="148"/>
        <v>5.0138959658412004E-3</v>
      </c>
      <c r="Y408">
        <f t="shared" si="149"/>
        <v>13842.899999999965</v>
      </c>
      <c r="Z408">
        <f t="shared" si="150"/>
        <v>-4610.8999999999651</v>
      </c>
      <c r="AA408">
        <f t="shared" si="151"/>
        <v>10984.474295568269</v>
      </c>
      <c r="AB408">
        <f t="shared" si="155"/>
        <v>-0.41976519548689295</v>
      </c>
      <c r="AC408">
        <f t="shared" si="142"/>
        <v>6.2077329441509212E-3</v>
      </c>
      <c r="AD408">
        <f t="shared" si="152"/>
        <v>-0.1156824473878648</v>
      </c>
    </row>
    <row r="409" spans="1:30" x14ac:dyDescent="0.25">
      <c r="A409">
        <f t="shared" si="143"/>
        <v>408</v>
      </c>
      <c r="B409" s="1">
        <f>ETH_5MIN_Raw_Data!A413</f>
        <v>43203.784722222219</v>
      </c>
      <c r="C409">
        <f>ETH_5MIN_Raw_Data!B413</f>
        <v>488.25</v>
      </c>
      <c r="D409">
        <f>ETH_5MIN_Raw_Data!C413</f>
        <v>490.33</v>
      </c>
      <c r="E409">
        <f>ETH_5MIN_Raw_Data!D413</f>
        <v>487.26</v>
      </c>
      <c r="F409">
        <f>ETH_5MIN_Raw_Data!E413</f>
        <v>490.33</v>
      </c>
      <c r="G409">
        <f>ETH_5MIN_Raw_Data!F413</f>
        <v>64</v>
      </c>
      <c r="H409">
        <f>ETH_5MIN_Raw_Data!G413</f>
        <v>10761</v>
      </c>
      <c r="I409">
        <f t="shared" si="133"/>
        <v>1.9577570528815911</v>
      </c>
      <c r="J409">
        <f t="shared" si="134"/>
        <v>1.4140241294793776</v>
      </c>
      <c r="K409">
        <f t="shared" si="144"/>
        <v>486.41999999999996</v>
      </c>
      <c r="L409">
        <f t="shared" si="135"/>
        <v>492.25266666666658</v>
      </c>
      <c r="M409">
        <f t="shared" si="136"/>
        <v>502.43866666666673</v>
      </c>
      <c r="N409">
        <f t="shared" si="137"/>
        <v>2.5752681219059652</v>
      </c>
      <c r="O409">
        <f t="shared" si="139"/>
        <v>1.033997511879753E-2</v>
      </c>
      <c r="P409">
        <f t="shared" si="138"/>
        <v>1</v>
      </c>
      <c r="Q409">
        <f t="shared" si="140"/>
        <v>1.5438582179348589E-2</v>
      </c>
      <c r="R409">
        <f t="shared" si="141"/>
        <v>1.1563640813329831E-2</v>
      </c>
      <c r="S409">
        <f t="shared" si="153"/>
        <v>484.03078431372552</v>
      </c>
      <c r="T409">
        <f t="shared" si="145"/>
        <v>6.299215686274465</v>
      </c>
      <c r="U409">
        <f t="shared" si="146"/>
        <v>1.6090013424225162</v>
      </c>
      <c r="V409">
        <f t="shared" si="154"/>
        <v>3.9149847300875158</v>
      </c>
      <c r="W409">
        <f t="shared" si="147"/>
        <v>10036.1</v>
      </c>
      <c r="X409">
        <f t="shared" si="148"/>
        <v>6.8138771985988236E-2</v>
      </c>
      <c r="Y409">
        <f t="shared" si="149"/>
        <v>14052.350000000035</v>
      </c>
      <c r="Z409">
        <f t="shared" si="150"/>
        <v>-3291.3500000000349</v>
      </c>
      <c r="AA409">
        <f t="shared" si="151"/>
        <v>11292.288151386299</v>
      </c>
      <c r="AB409">
        <f t="shared" si="155"/>
        <v>-0.29146882862672718</v>
      </c>
      <c r="AC409">
        <f t="shared" si="142"/>
        <v>6.2807516443498671E-3</v>
      </c>
      <c r="AD409">
        <f t="shared" si="152"/>
        <v>5.8464325721211255E-2</v>
      </c>
    </row>
    <row r="410" spans="1:30" x14ac:dyDescent="0.25">
      <c r="A410">
        <f t="shared" si="143"/>
        <v>409</v>
      </c>
      <c r="B410" s="1">
        <f>ETH_5MIN_Raw_Data!A414</f>
        <v>43203.788194444445</v>
      </c>
      <c r="C410">
        <f>ETH_5MIN_Raw_Data!B414</f>
        <v>490.35</v>
      </c>
      <c r="D410">
        <f>ETH_5MIN_Raw_Data!C414</f>
        <v>495.49</v>
      </c>
      <c r="E410">
        <f>ETH_5MIN_Raw_Data!D414</f>
        <v>490.09</v>
      </c>
      <c r="F410">
        <f>ETH_5MIN_Raw_Data!E414</f>
        <v>495.4</v>
      </c>
      <c r="G410">
        <f>ETH_5MIN_Raw_Data!F414</f>
        <v>79</v>
      </c>
      <c r="H410">
        <f>ETH_5MIN_Raw_Data!G414</f>
        <v>14353</v>
      </c>
      <c r="I410">
        <f t="shared" si="133"/>
        <v>2.2758578873077169</v>
      </c>
      <c r="J410">
        <f t="shared" si="134"/>
        <v>1.284268845696932</v>
      </c>
      <c r="K410">
        <f t="shared" si="144"/>
        <v>486.51499999999999</v>
      </c>
      <c r="L410">
        <f t="shared" si="135"/>
        <v>491.66533333333325</v>
      </c>
      <c r="M410">
        <f t="shared" si="136"/>
        <v>502.03733333333338</v>
      </c>
      <c r="N410">
        <f t="shared" si="137"/>
        <v>5.1740775323580719</v>
      </c>
      <c r="O410">
        <f t="shared" si="139"/>
        <v>-2.5030278562776591E-3</v>
      </c>
      <c r="P410">
        <f t="shared" si="138"/>
        <v>-1</v>
      </c>
      <c r="Q410">
        <f t="shared" si="140"/>
        <v>4.6023415421881904E-3</v>
      </c>
      <c r="R410">
        <f t="shared" si="141"/>
        <v>-7.8724263221636331E-4</v>
      </c>
      <c r="S410">
        <f t="shared" si="153"/>
        <v>484.67222222222216</v>
      </c>
      <c r="T410">
        <f t="shared" si="145"/>
        <v>10.727777777777817</v>
      </c>
      <c r="U410">
        <f t="shared" si="146"/>
        <v>2.1023909043324669</v>
      </c>
      <c r="V410">
        <f t="shared" si="154"/>
        <v>5.1026561024739632</v>
      </c>
      <c r="W410">
        <f t="shared" si="147"/>
        <v>10986.9</v>
      </c>
      <c r="X410">
        <f t="shared" si="148"/>
        <v>0.32910368033888215</v>
      </c>
      <c r="Y410">
        <f t="shared" si="149"/>
        <v>14455.25</v>
      </c>
      <c r="Z410">
        <f t="shared" si="150"/>
        <v>-102.25</v>
      </c>
      <c r="AA410">
        <f t="shared" si="151"/>
        <v>11262.143010721333</v>
      </c>
      <c r="AB410">
        <f t="shared" si="155"/>
        <v>-9.079089113205192E-3</v>
      </c>
      <c r="AC410">
        <f t="shared" si="142"/>
        <v>1.0958014570100925E-2</v>
      </c>
      <c r="AD410">
        <f t="shared" si="152"/>
        <v>0.22980056119247413</v>
      </c>
    </row>
    <row r="411" spans="1:30" x14ac:dyDescent="0.25">
      <c r="A411">
        <f t="shared" si="143"/>
        <v>410</v>
      </c>
      <c r="B411" s="1">
        <f>ETH_5MIN_Raw_Data!A415</f>
        <v>43203.791666666664</v>
      </c>
      <c r="C411">
        <f>ETH_5MIN_Raw_Data!B415</f>
        <v>495.4</v>
      </c>
      <c r="D411">
        <f>ETH_5MIN_Raw_Data!C415</f>
        <v>496.12</v>
      </c>
      <c r="E411">
        <f>ETH_5MIN_Raw_Data!D415</f>
        <v>491.39</v>
      </c>
      <c r="F411">
        <f>ETH_5MIN_Raw_Data!E415</f>
        <v>494.16</v>
      </c>
      <c r="G411">
        <f>ETH_5MIN_Raw_Data!F415</f>
        <v>110</v>
      </c>
      <c r="H411">
        <f>ETH_5MIN_Raw_Data!G415</f>
        <v>26119</v>
      </c>
      <c r="I411">
        <f t="shared" si="133"/>
        <v>2.3284570362094352</v>
      </c>
      <c r="J411">
        <f t="shared" si="134"/>
        <v>0.98421736398662429</v>
      </c>
      <c r="K411">
        <f t="shared" si="144"/>
        <v>487.28199999999998</v>
      </c>
      <c r="L411">
        <f t="shared" si="135"/>
        <v>491.24566666666664</v>
      </c>
      <c r="M411">
        <f t="shared" si="136"/>
        <v>501.70516666666674</v>
      </c>
      <c r="N411">
        <f t="shared" si="137"/>
        <v>2.1634455450455543</v>
      </c>
      <c r="O411">
        <f t="shared" si="139"/>
        <v>1.2789379957908355E-2</v>
      </c>
      <c r="P411">
        <f t="shared" si="138"/>
        <v>1</v>
      </c>
      <c r="Q411">
        <f t="shared" si="140"/>
        <v>1.4104743402946353E-2</v>
      </c>
      <c r="R411">
        <f t="shared" si="141"/>
        <v>-2.0236360692892988E-3</v>
      </c>
      <c r="S411">
        <f t="shared" si="153"/>
        <v>486.72712418300665</v>
      </c>
      <c r="T411">
        <f t="shared" si="145"/>
        <v>7.4328758169933735</v>
      </c>
      <c r="U411">
        <f t="shared" si="146"/>
        <v>3.1613068063878584</v>
      </c>
      <c r="V411">
        <f t="shared" si="154"/>
        <v>2.3512035598614527</v>
      </c>
      <c r="W411">
        <f t="shared" si="147"/>
        <v>10429.6</v>
      </c>
      <c r="X411">
        <f t="shared" si="148"/>
        <v>1.5893721800829206</v>
      </c>
      <c r="Y411">
        <f t="shared" si="149"/>
        <v>16260.199999999953</v>
      </c>
      <c r="Z411">
        <f t="shared" si="150"/>
        <v>9858.8000000000466</v>
      </c>
      <c r="AA411">
        <f t="shared" si="151"/>
        <v>10083.733800186828</v>
      </c>
      <c r="AB411">
        <f t="shared" si="155"/>
        <v>0.9776934016065939</v>
      </c>
      <c r="AC411">
        <f t="shared" si="142"/>
        <v>9.5796498263309091E-3</v>
      </c>
      <c r="AD411">
        <f t="shared" si="152"/>
        <v>0.62938659919784901</v>
      </c>
    </row>
    <row r="412" spans="1:30" x14ac:dyDescent="0.25">
      <c r="A412">
        <f t="shared" si="143"/>
        <v>411</v>
      </c>
      <c r="B412" s="1">
        <f>ETH_5MIN_Raw_Data!A416</f>
        <v>43203.795138888891</v>
      </c>
      <c r="C412">
        <f>ETH_5MIN_Raw_Data!B416</f>
        <v>494.02</v>
      </c>
      <c r="D412">
        <f>ETH_5MIN_Raw_Data!C416</f>
        <v>500.48</v>
      </c>
      <c r="E412">
        <f>ETH_5MIN_Raw_Data!D416</f>
        <v>493.07</v>
      </c>
      <c r="F412">
        <f>ETH_5MIN_Raw_Data!E416</f>
        <v>500.48</v>
      </c>
      <c r="G412">
        <f>ETH_5MIN_Raw_Data!F416</f>
        <v>104</v>
      </c>
      <c r="H412">
        <f>ETH_5MIN_Raw_Data!G416</f>
        <v>28703</v>
      </c>
      <c r="I412">
        <f t="shared" si="133"/>
        <v>-0.1265162077853601</v>
      </c>
      <c r="J412">
        <f t="shared" si="134"/>
        <v>0.3095809469134842</v>
      </c>
      <c r="K412">
        <f t="shared" si="144"/>
        <v>488.178</v>
      </c>
      <c r="L412">
        <f t="shared" si="135"/>
        <v>490.851</v>
      </c>
      <c r="M412">
        <f t="shared" si="136"/>
        <v>501.36750000000012</v>
      </c>
      <c r="N412">
        <f t="shared" si="137"/>
        <v>3.3356474917537611</v>
      </c>
      <c r="O412">
        <f t="shared" si="139"/>
        <v>1.598465473145462E-4</v>
      </c>
      <c r="P412">
        <f t="shared" si="138"/>
        <v>1</v>
      </c>
      <c r="Q412">
        <f t="shared" si="140"/>
        <v>-5.7544757033247988E-3</v>
      </c>
      <c r="R412">
        <f t="shared" si="141"/>
        <v>-9.271099744245611E-3</v>
      </c>
      <c r="S412">
        <f t="shared" si="153"/>
        <v>488.6528758169934</v>
      </c>
      <c r="T412">
        <f t="shared" si="145"/>
        <v>11.827124183006617</v>
      </c>
      <c r="U412">
        <f t="shared" si="146"/>
        <v>3.3524106573244117</v>
      </c>
      <c r="V412">
        <f t="shared" si="154"/>
        <v>3.5279461235354588</v>
      </c>
      <c r="W412">
        <f t="shared" si="147"/>
        <v>12384.5</v>
      </c>
      <c r="X412">
        <f t="shared" si="148"/>
        <v>1.5102611034677387</v>
      </c>
      <c r="Y412">
        <f t="shared" si="149"/>
        <v>19721.350000000035</v>
      </c>
      <c r="Z412">
        <f t="shared" si="150"/>
        <v>8981.6499999999651</v>
      </c>
      <c r="AA412">
        <f t="shared" si="151"/>
        <v>10240.843272199687</v>
      </c>
      <c r="AB412">
        <f t="shared" si="155"/>
        <v>0.87704203269881187</v>
      </c>
      <c r="AC412">
        <f t="shared" si="142"/>
        <v>1.4916209551607922E-2</v>
      </c>
      <c r="AD412">
        <f t="shared" si="152"/>
        <v>0.48084555261410372</v>
      </c>
    </row>
    <row r="413" spans="1:30" x14ac:dyDescent="0.25">
      <c r="A413">
        <f t="shared" si="143"/>
        <v>412</v>
      </c>
      <c r="B413" s="1">
        <f>ETH_5MIN_Raw_Data!A417</f>
        <v>43203.798611111109</v>
      </c>
      <c r="C413">
        <f>ETH_5MIN_Raw_Data!B417</f>
        <v>500.59</v>
      </c>
      <c r="D413">
        <f>ETH_5MIN_Raw_Data!C417</f>
        <v>500.59</v>
      </c>
      <c r="E413">
        <f>ETH_5MIN_Raw_Data!D417</f>
        <v>497.79</v>
      </c>
      <c r="F413">
        <f>ETH_5MIN_Raw_Data!E417</f>
        <v>500.56</v>
      </c>
      <c r="G413">
        <f>ETH_5MIN_Raw_Data!F417</f>
        <v>76</v>
      </c>
      <c r="H413">
        <f>ETH_5MIN_Raw_Data!G417</f>
        <v>28323</v>
      </c>
      <c r="I413">
        <f t="shared" si="133"/>
        <v>0.22118575120809725</v>
      </c>
      <c r="J413">
        <f t="shared" si="134"/>
        <v>0.52270205365659317</v>
      </c>
      <c r="K413">
        <f t="shared" si="144"/>
        <v>489.68099999999993</v>
      </c>
      <c r="L413">
        <f t="shared" si="135"/>
        <v>490.70033333333333</v>
      </c>
      <c r="M413">
        <f t="shared" si="136"/>
        <v>501.1255000000001</v>
      </c>
      <c r="N413">
        <f t="shared" si="137"/>
        <v>2.1446146100669252</v>
      </c>
      <c r="O413">
        <f t="shared" si="139"/>
        <v>-5.3140482659421945E-3</v>
      </c>
      <c r="P413">
        <f t="shared" si="138"/>
        <v>-1</v>
      </c>
      <c r="Q413">
        <f t="shared" si="140"/>
        <v>-4.2752117628256084E-3</v>
      </c>
      <c r="R413">
        <f t="shared" si="141"/>
        <v>-1.8958766181876318E-2</v>
      </c>
      <c r="S413">
        <f t="shared" si="153"/>
        <v>491.6886928104575</v>
      </c>
      <c r="T413">
        <f t="shared" si="145"/>
        <v>8.871307189542506</v>
      </c>
      <c r="U413">
        <f t="shared" si="146"/>
        <v>4.1042482165157432</v>
      </c>
      <c r="V413">
        <f t="shared" si="154"/>
        <v>2.1614938282348102</v>
      </c>
      <c r="W413">
        <f t="shared" si="147"/>
        <v>15097</v>
      </c>
      <c r="X413">
        <f t="shared" si="148"/>
        <v>1.1860881163145722</v>
      </c>
      <c r="Y413">
        <f t="shared" si="149"/>
        <v>23517.25</v>
      </c>
      <c r="Z413">
        <f t="shared" si="150"/>
        <v>4805.75</v>
      </c>
      <c r="AA413">
        <f t="shared" si="151"/>
        <v>10348.29645041915</v>
      </c>
      <c r="AB413">
        <f t="shared" si="155"/>
        <v>0.46440010904455165</v>
      </c>
      <c r="AC413">
        <f t="shared" si="142"/>
        <v>5.609086720487098E-3</v>
      </c>
      <c r="AD413">
        <f t="shared" si="152"/>
        <v>3.7317255006391062E-2</v>
      </c>
    </row>
    <row r="414" spans="1:30" x14ac:dyDescent="0.25">
      <c r="A414">
        <f t="shared" si="143"/>
        <v>413</v>
      </c>
      <c r="B414" s="1">
        <f>ETH_5MIN_Raw_Data!A418</f>
        <v>43203.802083333336</v>
      </c>
      <c r="C414">
        <f>ETH_5MIN_Raw_Data!B418</f>
        <v>500.39</v>
      </c>
      <c r="D414">
        <f>ETH_5MIN_Raw_Data!C418</f>
        <v>500.77</v>
      </c>
      <c r="E414">
        <f>ETH_5MIN_Raw_Data!D418</f>
        <v>496.8</v>
      </c>
      <c r="F414">
        <f>ETH_5MIN_Raw_Data!E418</f>
        <v>497.9</v>
      </c>
      <c r="G414">
        <f>ETH_5MIN_Raw_Data!F418</f>
        <v>91</v>
      </c>
      <c r="H414">
        <f>ETH_5MIN_Raw_Data!G418</f>
        <v>30543</v>
      </c>
      <c r="I414">
        <f t="shared" si="133"/>
        <v>-3.4047902212799297E-2</v>
      </c>
      <c r="J414">
        <f t="shared" si="134"/>
        <v>0.52467968631531636</v>
      </c>
      <c r="K414">
        <f t="shared" si="144"/>
        <v>491.07900000000001</v>
      </c>
      <c r="L414">
        <f t="shared" si="135"/>
        <v>490.81233333333336</v>
      </c>
      <c r="M414">
        <f t="shared" si="136"/>
        <v>500.88783333333339</v>
      </c>
      <c r="N414">
        <f t="shared" si="137"/>
        <v>1.1587412621187791</v>
      </c>
      <c r="O414">
        <f t="shared" si="139"/>
        <v>-4.4185579433615274E-4</v>
      </c>
      <c r="P414">
        <f t="shared" si="138"/>
        <v>-1</v>
      </c>
      <c r="Q414">
        <f t="shared" si="140"/>
        <v>-3.816027314721786E-3</v>
      </c>
      <c r="R414">
        <f t="shared" si="141"/>
        <v>-1.506326571600723E-2</v>
      </c>
      <c r="S414">
        <f t="shared" si="153"/>
        <v>494.43836601307186</v>
      </c>
      <c r="T414">
        <f t="shared" si="145"/>
        <v>3.4616339869281205</v>
      </c>
      <c r="U414">
        <f t="shared" si="146"/>
        <v>4.3612262162202917</v>
      </c>
      <c r="V414">
        <f t="shared" si="154"/>
        <v>0.79372951901774691</v>
      </c>
      <c r="W414">
        <f t="shared" si="147"/>
        <v>17586.2</v>
      </c>
      <c r="X414">
        <f t="shared" si="148"/>
        <v>1.1729067253982552</v>
      </c>
      <c r="Y414">
        <f t="shared" si="149"/>
        <v>26462.849999999977</v>
      </c>
      <c r="Z414">
        <f t="shared" si="150"/>
        <v>4080.1500000000233</v>
      </c>
      <c r="AA414">
        <f t="shared" si="151"/>
        <v>10328.509565760203</v>
      </c>
      <c r="AB414">
        <f t="shared" si="155"/>
        <v>0.39503763578106482</v>
      </c>
      <c r="AC414">
        <f t="shared" si="142"/>
        <v>7.9593411991137879E-3</v>
      </c>
      <c r="AD414">
        <f t="shared" si="152"/>
        <v>0.19964027096697709</v>
      </c>
    </row>
    <row r="415" spans="1:30" x14ac:dyDescent="0.25">
      <c r="A415">
        <f t="shared" si="143"/>
        <v>414</v>
      </c>
      <c r="B415" s="1">
        <f>ETH_5MIN_Raw_Data!A419</f>
        <v>43203.805555555555</v>
      </c>
      <c r="C415">
        <f>ETH_5MIN_Raw_Data!B419</f>
        <v>498.3</v>
      </c>
      <c r="D415">
        <f>ETH_5MIN_Raw_Data!C419</f>
        <v>498.3</v>
      </c>
      <c r="E415">
        <f>ETH_5MIN_Raw_Data!D419</f>
        <v>496.83</v>
      </c>
      <c r="F415">
        <f>ETH_5MIN_Raw_Data!E419</f>
        <v>497.68</v>
      </c>
      <c r="G415">
        <f>ETH_5MIN_Raw_Data!F419</f>
        <v>93</v>
      </c>
      <c r="H415">
        <f>ETH_5MIN_Raw_Data!G419</f>
        <v>13824</v>
      </c>
      <c r="I415">
        <f t="shared" ref="I415:I478" si="156">KURT(F386:F415)</f>
        <v>-0.21484575210583623</v>
      </c>
      <c r="J415">
        <f t="shared" ref="J415:J478" si="157">SKEW(F386:F415)</f>
        <v>0.52201319583413996</v>
      </c>
      <c r="K415">
        <f t="shared" si="144"/>
        <v>492.17099999999999</v>
      </c>
      <c r="L415">
        <f t="shared" si="135"/>
        <v>490.93</v>
      </c>
      <c r="M415">
        <f t="shared" si="136"/>
        <v>500.62500000000011</v>
      </c>
      <c r="N415">
        <f t="shared" si="137"/>
        <v>0.91271240636160067</v>
      </c>
      <c r="O415">
        <f t="shared" si="139"/>
        <v>6.9321652467448733E-3</v>
      </c>
      <c r="P415">
        <f t="shared" si="138"/>
        <v>1</v>
      </c>
      <c r="Q415">
        <f t="shared" si="140"/>
        <v>-5.3648931040026042E-3</v>
      </c>
      <c r="R415">
        <f t="shared" si="141"/>
        <v>-1.6034399614209969E-2</v>
      </c>
      <c r="S415">
        <f t="shared" si="153"/>
        <v>496.39836601307189</v>
      </c>
      <c r="T415">
        <f t="shared" si="145"/>
        <v>1.2816339869281137</v>
      </c>
      <c r="U415">
        <f t="shared" si="146"/>
        <v>4.1379074277920935</v>
      </c>
      <c r="V415">
        <f t="shared" si="154"/>
        <v>0.30972998050175532</v>
      </c>
      <c r="W415">
        <f t="shared" si="147"/>
        <v>20464.7</v>
      </c>
      <c r="X415">
        <f t="shared" si="148"/>
        <v>-0.64659138356221324</v>
      </c>
      <c r="Y415">
        <f t="shared" si="149"/>
        <v>28962.974999999977</v>
      </c>
      <c r="Z415">
        <f t="shared" si="150"/>
        <v>-15138.974999999977</v>
      </c>
      <c r="AA415">
        <f t="shared" si="151"/>
        <v>9994.6817582394724</v>
      </c>
      <c r="AB415">
        <f t="shared" si="155"/>
        <v>-1.5147030557045624</v>
      </c>
      <c r="AC415">
        <f t="shared" si="142"/>
        <v>2.9543878689217034E-3</v>
      </c>
      <c r="AD415">
        <f t="shared" si="152"/>
        <v>0.18035113735824185</v>
      </c>
    </row>
    <row r="416" spans="1:30" x14ac:dyDescent="0.25">
      <c r="A416">
        <f t="shared" si="143"/>
        <v>415</v>
      </c>
      <c r="B416" s="1">
        <f>ETH_5MIN_Raw_Data!A420</f>
        <v>43203.809027777781</v>
      </c>
      <c r="C416">
        <f>ETH_5MIN_Raw_Data!B420</f>
        <v>497.92</v>
      </c>
      <c r="D416">
        <f>ETH_5MIN_Raw_Data!C420</f>
        <v>502.24</v>
      </c>
      <c r="E416">
        <f>ETH_5MIN_Raw_Data!D420</f>
        <v>497.92</v>
      </c>
      <c r="F416">
        <f>ETH_5MIN_Raw_Data!E420</f>
        <v>501.13</v>
      </c>
      <c r="G416">
        <f>ETH_5MIN_Raw_Data!F420</f>
        <v>64</v>
      </c>
      <c r="H416">
        <f>ETH_5MIN_Raw_Data!G420</f>
        <v>17574</v>
      </c>
      <c r="I416">
        <f t="shared" si="156"/>
        <v>-0.44485988529582565</v>
      </c>
      <c r="J416">
        <f t="shared" si="157"/>
        <v>0.52668101385365473</v>
      </c>
      <c r="K416">
        <f t="shared" si="144"/>
        <v>493.41400000000004</v>
      </c>
      <c r="L416">
        <f t="shared" ref="L416:L479" si="158">AVERAGE(F386:F415)</f>
        <v>491.02033333333321</v>
      </c>
      <c r="M416">
        <f t="shared" si="136"/>
        <v>500.34633333333346</v>
      </c>
      <c r="N416">
        <f t="shared" si="137"/>
        <v>1.3405173210029548</v>
      </c>
      <c r="O416">
        <f t="shared" si="139"/>
        <v>-7.0440803783448861E-3</v>
      </c>
      <c r="P416">
        <f t="shared" si="138"/>
        <v>-1</v>
      </c>
      <c r="Q416">
        <f t="shared" si="140"/>
        <v>-1.5904056831560615E-2</v>
      </c>
      <c r="R416">
        <f t="shared" si="141"/>
        <v>-1.9655578392832246E-2</v>
      </c>
      <c r="S416">
        <f t="shared" si="153"/>
        <v>497.96241830065361</v>
      </c>
      <c r="T416">
        <f t="shared" si="145"/>
        <v>3.1675816993463854</v>
      </c>
      <c r="U416">
        <f t="shared" si="146"/>
        <v>3.9178799989191275</v>
      </c>
      <c r="V416">
        <f t="shared" si="154"/>
        <v>0.80849380282710648</v>
      </c>
      <c r="W416">
        <f t="shared" si="147"/>
        <v>21264</v>
      </c>
      <c r="X416">
        <f t="shared" si="148"/>
        <v>-0.39372247980290975</v>
      </c>
      <c r="Y416">
        <f t="shared" si="149"/>
        <v>26627.849999999977</v>
      </c>
      <c r="Z416">
        <f t="shared" si="150"/>
        <v>-9053.8499999999767</v>
      </c>
      <c r="AA416">
        <f t="shared" si="151"/>
        <v>10390.087027955293</v>
      </c>
      <c r="AB416">
        <f t="shared" si="155"/>
        <v>-0.87139308608676014</v>
      </c>
      <c r="AC416">
        <f t="shared" si="142"/>
        <v>8.6386178211486017E-3</v>
      </c>
      <c r="AD416">
        <f t="shared" si="152"/>
        <v>-0.27969228505134497</v>
      </c>
    </row>
    <row r="417" spans="1:30" x14ac:dyDescent="0.25">
      <c r="A417">
        <f t="shared" si="143"/>
        <v>416</v>
      </c>
      <c r="B417" s="1">
        <f>ETH_5MIN_Raw_Data!A421</f>
        <v>43203.8125</v>
      </c>
      <c r="C417">
        <f>ETH_5MIN_Raw_Data!B421</f>
        <v>502.25</v>
      </c>
      <c r="D417">
        <f>ETH_5MIN_Raw_Data!C421</f>
        <v>502.26</v>
      </c>
      <c r="E417">
        <f>ETH_5MIN_Raw_Data!D421</f>
        <v>497.53</v>
      </c>
      <c r="F417">
        <f>ETH_5MIN_Raw_Data!E421</f>
        <v>497.6</v>
      </c>
      <c r="G417">
        <f>ETH_5MIN_Raw_Data!F421</f>
        <v>51</v>
      </c>
      <c r="H417">
        <f>ETH_5MIN_Raw_Data!G421</f>
        <v>15926</v>
      </c>
      <c r="I417">
        <f t="shared" si="156"/>
        <v>-0.68603168152846905</v>
      </c>
      <c r="J417">
        <f t="shared" si="157"/>
        <v>0.46560297371406884</v>
      </c>
      <c r="K417">
        <f t="shared" si="144"/>
        <v>495.12700000000007</v>
      </c>
      <c r="L417">
        <f t="shared" si="158"/>
        <v>491.36133333333322</v>
      </c>
      <c r="M417">
        <f t="shared" si="136"/>
        <v>500.14383333333348</v>
      </c>
      <c r="N417">
        <f t="shared" si="137"/>
        <v>0.47340795307067429</v>
      </c>
      <c r="O417">
        <f t="shared" si="139"/>
        <v>1.6479099678456453E-3</v>
      </c>
      <c r="P417">
        <f t="shared" si="138"/>
        <v>1</v>
      </c>
      <c r="Q417">
        <f t="shared" si="140"/>
        <v>-3.5369774919615108E-3</v>
      </c>
      <c r="R417">
        <f t="shared" si="141"/>
        <v>-1.4610128617363421E-2</v>
      </c>
      <c r="S417">
        <f t="shared" si="153"/>
        <v>500.30686274509793</v>
      </c>
      <c r="T417">
        <f t="shared" si="145"/>
        <v>-2.7068627450979079</v>
      </c>
      <c r="U417">
        <f t="shared" si="146"/>
        <v>3.4818963797592852</v>
      </c>
      <c r="V417">
        <f t="shared" si="154"/>
        <v>-0.77741048264194523</v>
      </c>
      <c r="W417">
        <f t="shared" si="147"/>
        <v>19317.7</v>
      </c>
      <c r="X417">
        <f t="shared" si="148"/>
        <v>-0.43594278564087974</v>
      </c>
      <c r="Y417">
        <f t="shared" si="149"/>
        <v>27716.900000000023</v>
      </c>
      <c r="Z417">
        <f t="shared" si="150"/>
        <v>-11790.900000000023</v>
      </c>
      <c r="AA417">
        <f t="shared" si="151"/>
        <v>7678.3740765275898</v>
      </c>
      <c r="AB417">
        <f t="shared" si="155"/>
        <v>-1.5355985372012835</v>
      </c>
      <c r="AC417">
        <f t="shared" si="142"/>
        <v>9.461987017273665E-3</v>
      </c>
      <c r="AD417">
        <f t="shared" si="152"/>
        <v>-0.52628731642354776</v>
      </c>
    </row>
    <row r="418" spans="1:30" x14ac:dyDescent="0.25">
      <c r="A418">
        <f t="shared" si="143"/>
        <v>417</v>
      </c>
      <c r="B418" s="1">
        <f>ETH_5MIN_Raw_Data!A422</f>
        <v>43203.815972222219</v>
      </c>
      <c r="C418">
        <f>ETH_5MIN_Raw_Data!B422</f>
        <v>498.7</v>
      </c>
      <c r="D418">
        <f>ETH_5MIN_Raw_Data!C422</f>
        <v>498.86</v>
      </c>
      <c r="E418">
        <f>ETH_5MIN_Raw_Data!D422</f>
        <v>496.93</v>
      </c>
      <c r="F418">
        <f>ETH_5MIN_Raw_Data!E422</f>
        <v>498.42</v>
      </c>
      <c r="G418">
        <f>ETH_5MIN_Raw_Data!F422</f>
        <v>61</v>
      </c>
      <c r="H418">
        <f>ETH_5MIN_Raw_Data!G422</f>
        <v>905</v>
      </c>
      <c r="I418">
        <f t="shared" si="156"/>
        <v>-0.91197510345118316</v>
      </c>
      <c r="J418">
        <f t="shared" si="157"/>
        <v>0.40974905164702141</v>
      </c>
      <c r="K418">
        <f t="shared" si="144"/>
        <v>496.31200000000001</v>
      </c>
      <c r="L418">
        <f t="shared" si="158"/>
        <v>491.50766666666658</v>
      </c>
      <c r="M418">
        <f t="shared" si="136"/>
        <v>499.86433333333355</v>
      </c>
      <c r="N418">
        <f t="shared" si="137"/>
        <v>0.50101265163636233</v>
      </c>
      <c r="O418">
        <f t="shared" si="139"/>
        <v>-4.8553428835119298E-3</v>
      </c>
      <c r="P418">
        <f t="shared" si="138"/>
        <v>-1</v>
      </c>
      <c r="Q418">
        <f t="shared" si="140"/>
        <v>-1.4746599253641553E-2</v>
      </c>
      <c r="R418">
        <f t="shared" si="141"/>
        <v>-1.891978652542034E-2</v>
      </c>
      <c r="S418">
        <f t="shared" si="153"/>
        <v>501.48647058823531</v>
      </c>
      <c r="T418">
        <f t="shared" si="145"/>
        <v>-3.0664705882352905</v>
      </c>
      <c r="U418">
        <f t="shared" si="146"/>
        <v>3.1050516614757693</v>
      </c>
      <c r="V418">
        <f t="shared" si="154"/>
        <v>-0.98757474031136028</v>
      </c>
      <c r="W418">
        <f t="shared" si="147"/>
        <v>19535.8</v>
      </c>
      <c r="X418">
        <f t="shared" si="148"/>
        <v>-2.4352838159552368</v>
      </c>
      <c r="Y418">
        <f t="shared" si="149"/>
        <v>26449.350000000035</v>
      </c>
      <c r="Z418">
        <f t="shared" si="150"/>
        <v>-25544.350000000035</v>
      </c>
      <c r="AA418">
        <f t="shared" si="151"/>
        <v>8238.2839819143574</v>
      </c>
      <c r="AB418">
        <f t="shared" si="155"/>
        <v>-3.1006882083790717</v>
      </c>
      <c r="AC418">
        <f t="shared" si="142"/>
        <v>3.8763193042709947E-3</v>
      </c>
      <c r="AD418">
        <f t="shared" si="152"/>
        <v>-0.41431716742191094</v>
      </c>
    </row>
    <row r="419" spans="1:30" x14ac:dyDescent="0.25">
      <c r="A419">
        <f t="shared" si="143"/>
        <v>418</v>
      </c>
      <c r="B419" s="1">
        <f>ETH_5MIN_Raw_Data!A423</f>
        <v>43203.819444444445</v>
      </c>
      <c r="C419">
        <f>ETH_5MIN_Raw_Data!B423</f>
        <v>498.02</v>
      </c>
      <c r="D419">
        <f>ETH_5MIN_Raw_Data!C423</f>
        <v>498.02</v>
      </c>
      <c r="E419">
        <f>ETH_5MIN_Raw_Data!D423</f>
        <v>495.88</v>
      </c>
      <c r="F419">
        <f>ETH_5MIN_Raw_Data!E423</f>
        <v>496</v>
      </c>
      <c r="G419">
        <f>ETH_5MIN_Raw_Data!F423</f>
        <v>13</v>
      </c>
      <c r="H419">
        <f>ETH_5MIN_Raw_Data!G423</f>
        <v>113</v>
      </c>
      <c r="I419">
        <f t="shared" si="156"/>
        <v>-1.0531547263501304</v>
      </c>
      <c r="J419">
        <f t="shared" si="157"/>
        <v>0.3065205538532183</v>
      </c>
      <c r="K419">
        <f t="shared" si="144"/>
        <v>497.3660000000001</v>
      </c>
      <c r="L419">
        <f t="shared" si="158"/>
        <v>491.67699999999985</v>
      </c>
      <c r="M419">
        <f t="shared" si="136"/>
        <v>499.63000000000017</v>
      </c>
      <c r="N419">
        <f t="shared" si="137"/>
        <v>-0.43356419869644958</v>
      </c>
      <c r="O419">
        <f t="shared" si="139"/>
        <v>-1.9959677419355022E-3</v>
      </c>
      <c r="P419">
        <f t="shared" si="138"/>
        <v>-1</v>
      </c>
      <c r="Q419">
        <f t="shared" si="140"/>
        <v>-1.1290322580645207E-2</v>
      </c>
      <c r="R419">
        <f t="shared" si="141"/>
        <v>-1.2258064516129E-2</v>
      </c>
      <c r="S419">
        <f t="shared" si="153"/>
        <v>502.47143790849674</v>
      </c>
      <c r="T419">
        <f t="shared" si="145"/>
        <v>-6.4714379084967391</v>
      </c>
      <c r="U419">
        <f t="shared" si="146"/>
        <v>2.9145310373833104</v>
      </c>
      <c r="V419">
        <f t="shared" si="154"/>
        <v>-2.2204045266599213</v>
      </c>
      <c r="W419">
        <f t="shared" si="147"/>
        <v>18703.099999999999</v>
      </c>
      <c r="X419">
        <f t="shared" si="148"/>
        <v>-2.0538290596750968</v>
      </c>
      <c r="Y419">
        <f t="shared" si="149"/>
        <v>20443.850000000006</v>
      </c>
      <c r="Z419">
        <f t="shared" si="150"/>
        <v>-20330.850000000006</v>
      </c>
      <c r="AA419">
        <f t="shared" si="151"/>
        <v>9610.7721541239789</v>
      </c>
      <c r="AB419">
        <f t="shared" si="155"/>
        <v>-2.1154231599670217</v>
      </c>
      <c r="AC419">
        <f t="shared" si="142"/>
        <v>4.3062682362410435E-3</v>
      </c>
      <c r="AD419">
        <f t="shared" si="152"/>
        <v>-1.9129991681538834</v>
      </c>
    </row>
    <row r="420" spans="1:30" x14ac:dyDescent="0.25">
      <c r="A420">
        <f t="shared" si="143"/>
        <v>419</v>
      </c>
      <c r="B420" s="1">
        <f>ETH_5MIN_Raw_Data!A424</f>
        <v>43203.822916666664</v>
      </c>
      <c r="C420">
        <f>ETH_5MIN_Raw_Data!B424</f>
        <v>495.76</v>
      </c>
      <c r="D420">
        <f>ETH_5MIN_Raw_Data!C424</f>
        <v>496.81</v>
      </c>
      <c r="E420">
        <f>ETH_5MIN_Raw_Data!D424</f>
        <v>495</v>
      </c>
      <c r="F420">
        <f>ETH_5MIN_Raw_Data!E424</f>
        <v>495.01</v>
      </c>
      <c r="G420">
        <f>ETH_5MIN_Raw_Data!F424</f>
        <v>25</v>
      </c>
      <c r="H420">
        <f>ETH_5MIN_Raw_Data!G424</f>
        <v>2041</v>
      </c>
      <c r="I420">
        <f t="shared" si="156"/>
        <v>-1.1025360053996152</v>
      </c>
      <c r="J420">
        <f t="shared" si="157"/>
        <v>0.19640701029324523</v>
      </c>
      <c r="K420">
        <f t="shared" si="144"/>
        <v>497.93299999999999</v>
      </c>
      <c r="L420">
        <f t="shared" si="158"/>
        <v>491.85633333333323</v>
      </c>
      <c r="M420">
        <f t="shared" si="136"/>
        <v>499.3398333333335</v>
      </c>
      <c r="N420">
        <f t="shared" si="137"/>
        <v>-1.3284935033696046</v>
      </c>
      <c r="O420">
        <f t="shared" si="139"/>
        <v>-3.7372982363991958E-3</v>
      </c>
      <c r="P420">
        <f t="shared" si="138"/>
        <v>-1</v>
      </c>
      <c r="Q420">
        <f t="shared" si="140"/>
        <v>-1.0727056019070327E-2</v>
      </c>
      <c r="R420">
        <f t="shared" si="141"/>
        <v>-8.5048786893193659E-3</v>
      </c>
      <c r="S420">
        <f t="shared" si="153"/>
        <v>502.37830065359481</v>
      </c>
      <c r="T420">
        <f t="shared" si="145"/>
        <v>-7.3683006535948152</v>
      </c>
      <c r="U420">
        <f t="shared" si="146"/>
        <v>3.2295347261863627</v>
      </c>
      <c r="V420">
        <f t="shared" si="154"/>
        <v>-2.281536282564073</v>
      </c>
      <c r="W420">
        <f t="shared" si="147"/>
        <v>17638.3</v>
      </c>
      <c r="X420">
        <f t="shared" si="148"/>
        <v>-1.4936341516516565</v>
      </c>
      <c r="Y420">
        <f t="shared" si="149"/>
        <v>14535.125</v>
      </c>
      <c r="Z420">
        <f t="shared" si="150"/>
        <v>-12494.125</v>
      </c>
      <c r="AA420">
        <f t="shared" si="151"/>
        <v>8383.302448554472</v>
      </c>
      <c r="AB420">
        <f t="shared" si="155"/>
        <v>-1.4903583732869323</v>
      </c>
      <c r="AC420">
        <f t="shared" si="142"/>
        <v>3.649892620562411E-3</v>
      </c>
      <c r="AD420">
        <f t="shared" si="152"/>
        <v>-1.297185956837362</v>
      </c>
    </row>
    <row r="421" spans="1:30" x14ac:dyDescent="0.25">
      <c r="A421">
        <f t="shared" si="143"/>
        <v>420</v>
      </c>
      <c r="B421" s="1">
        <f>ETH_5MIN_Raw_Data!A425</f>
        <v>43203.826388888891</v>
      </c>
      <c r="C421">
        <f>ETH_5MIN_Raw_Data!B425</f>
        <v>495</v>
      </c>
      <c r="D421">
        <f>ETH_5MIN_Raw_Data!C425</f>
        <v>495</v>
      </c>
      <c r="E421">
        <f>ETH_5MIN_Raw_Data!D425</f>
        <v>492.08</v>
      </c>
      <c r="F421">
        <f>ETH_5MIN_Raw_Data!E425</f>
        <v>493.16</v>
      </c>
      <c r="G421">
        <f>ETH_5MIN_Raw_Data!F425</f>
        <v>59</v>
      </c>
      <c r="H421">
        <f>ETH_5MIN_Raw_Data!G425</f>
        <v>16841</v>
      </c>
      <c r="I421">
        <f t="shared" si="156"/>
        <v>-1.1125237353942454</v>
      </c>
      <c r="J421">
        <f t="shared" si="157"/>
        <v>0.14996553435750593</v>
      </c>
      <c r="K421">
        <f t="shared" si="144"/>
        <v>497.89400000000006</v>
      </c>
      <c r="L421">
        <f t="shared" si="158"/>
        <v>492.05433333333326</v>
      </c>
      <c r="M421">
        <f t="shared" si="136"/>
        <v>499.02533333333344</v>
      </c>
      <c r="N421">
        <f t="shared" si="137"/>
        <v>-2.106121959773358</v>
      </c>
      <c r="O421">
        <f t="shared" si="139"/>
        <v>5.4343417957659779E-3</v>
      </c>
      <c r="P421">
        <f t="shared" si="138"/>
        <v>1</v>
      </c>
      <c r="Q421">
        <f t="shared" si="140"/>
        <v>-3.8121502149404901E-3</v>
      </c>
      <c r="R421">
        <f t="shared" si="141"/>
        <v>-8.0906805093681738E-3</v>
      </c>
      <c r="S421">
        <f t="shared" si="153"/>
        <v>501.8860784313726</v>
      </c>
      <c r="T421">
        <f t="shared" si="145"/>
        <v>-8.7260784313725708</v>
      </c>
      <c r="U421">
        <f t="shared" si="146"/>
        <v>3.6259258488135013</v>
      </c>
      <c r="V421">
        <f t="shared" si="154"/>
        <v>-2.4065793938472222</v>
      </c>
      <c r="W421">
        <f t="shared" si="147"/>
        <v>16407.099999999999</v>
      </c>
      <c r="X421">
        <f t="shared" si="148"/>
        <v>3.7942100217687347E-2</v>
      </c>
      <c r="Y421">
        <f t="shared" si="149"/>
        <v>8940.3999999999651</v>
      </c>
      <c r="Z421">
        <f t="shared" si="150"/>
        <v>7900.6000000000349</v>
      </c>
      <c r="AA421">
        <f t="shared" si="151"/>
        <v>5460.1149861629492</v>
      </c>
      <c r="AB421">
        <f t="shared" si="155"/>
        <v>1.4469658642760774</v>
      </c>
      <c r="AC421">
        <f t="shared" si="142"/>
        <v>5.9164404100985049E-3</v>
      </c>
      <c r="AD421">
        <f t="shared" si="152"/>
        <v>-0.29878113951469798</v>
      </c>
    </row>
    <row r="422" spans="1:30" x14ac:dyDescent="0.25">
      <c r="A422">
        <f t="shared" si="143"/>
        <v>421</v>
      </c>
      <c r="B422" s="1">
        <f>ETH_5MIN_Raw_Data!A426</f>
        <v>43203.829861111109</v>
      </c>
      <c r="C422">
        <f>ETH_5MIN_Raw_Data!B426</f>
        <v>492.09</v>
      </c>
      <c r="D422">
        <f>ETH_5MIN_Raw_Data!C426</f>
        <v>496.07</v>
      </c>
      <c r="E422">
        <f>ETH_5MIN_Raw_Data!D426</f>
        <v>492</v>
      </c>
      <c r="F422">
        <f>ETH_5MIN_Raw_Data!E426</f>
        <v>495.84</v>
      </c>
      <c r="G422">
        <f>ETH_5MIN_Raw_Data!F426</f>
        <v>42</v>
      </c>
      <c r="H422">
        <f>ETH_5MIN_Raw_Data!G426</f>
        <v>9557</v>
      </c>
      <c r="I422">
        <f t="shared" si="156"/>
        <v>-1.1846068781518317</v>
      </c>
      <c r="J422">
        <f t="shared" si="157"/>
        <v>0.10094079356591323</v>
      </c>
      <c r="K422">
        <f t="shared" si="144"/>
        <v>497.79399999999998</v>
      </c>
      <c r="L422">
        <f t="shared" si="158"/>
        <v>492.12999999999994</v>
      </c>
      <c r="M422">
        <f t="shared" si="136"/>
        <v>498.66400000000004</v>
      </c>
      <c r="N422">
        <f t="shared" si="137"/>
        <v>-0.80519291983648777</v>
      </c>
      <c r="O422">
        <f t="shared" si="139"/>
        <v>-9.6200387221684058E-3</v>
      </c>
      <c r="P422">
        <f t="shared" si="138"/>
        <v>-1</v>
      </c>
      <c r="Q422">
        <f t="shared" si="140"/>
        <v>-1.1112455630848643E-2</v>
      </c>
      <c r="R422">
        <f t="shared" si="141"/>
        <v>-4.3360761535978891E-3</v>
      </c>
      <c r="S422">
        <f t="shared" si="153"/>
        <v>500.94300653594775</v>
      </c>
      <c r="T422">
        <f t="shared" si="145"/>
        <v>-5.1030065359477703</v>
      </c>
      <c r="U422">
        <f t="shared" si="146"/>
        <v>4.1206319702853014</v>
      </c>
      <c r="V422">
        <f t="shared" si="154"/>
        <v>-1.2384038595891522</v>
      </c>
      <c r="W422">
        <f t="shared" si="147"/>
        <v>15479.3</v>
      </c>
      <c r="X422">
        <f t="shared" si="148"/>
        <v>-0.53949672075499899</v>
      </c>
      <c r="Y422">
        <f t="shared" si="149"/>
        <v>7649.5500000000466</v>
      </c>
      <c r="Z422">
        <f t="shared" si="150"/>
        <v>1907.4499999999534</v>
      </c>
      <c r="AA422">
        <f t="shared" si="151"/>
        <v>7884.066571160145</v>
      </c>
      <c r="AB422">
        <f t="shared" si="155"/>
        <v>0.24193732799991705</v>
      </c>
      <c r="AC422">
        <f t="shared" si="142"/>
        <v>8.2382827127632525E-3</v>
      </c>
      <c r="AD422">
        <f t="shared" si="152"/>
        <v>-0.78382816810226308</v>
      </c>
    </row>
    <row r="423" spans="1:30" x14ac:dyDescent="0.25">
      <c r="A423">
        <f t="shared" si="143"/>
        <v>422</v>
      </c>
      <c r="B423" s="1">
        <f>ETH_5MIN_Raw_Data!A427</f>
        <v>43203.833333333336</v>
      </c>
      <c r="C423">
        <f>ETH_5MIN_Raw_Data!B427</f>
        <v>495.84</v>
      </c>
      <c r="D423">
        <f>ETH_5MIN_Raw_Data!C427</f>
        <v>496.37</v>
      </c>
      <c r="E423">
        <f>ETH_5MIN_Raw_Data!D427</f>
        <v>491.07</v>
      </c>
      <c r="F423">
        <f>ETH_5MIN_Raw_Data!E427</f>
        <v>491.07</v>
      </c>
      <c r="G423">
        <f>ETH_5MIN_Raw_Data!F427</f>
        <v>45</v>
      </c>
      <c r="H423">
        <f>ETH_5MIN_Raw_Data!G427</f>
        <v>6510</v>
      </c>
      <c r="I423">
        <f t="shared" si="156"/>
        <v>-1.1494279741990612</v>
      </c>
      <c r="J423">
        <f t="shared" si="157"/>
        <v>0.16901455483518732</v>
      </c>
      <c r="K423">
        <f t="shared" si="144"/>
        <v>497.33000000000004</v>
      </c>
      <c r="L423">
        <f t="shared" si="158"/>
        <v>492.22466666666668</v>
      </c>
      <c r="M423">
        <f t="shared" si="136"/>
        <v>498.32816666666679</v>
      </c>
      <c r="N423">
        <f t="shared" si="137"/>
        <v>-2.7104494621511872</v>
      </c>
      <c r="O423">
        <f t="shared" si="139"/>
        <v>-1.3643676054330663E-3</v>
      </c>
      <c r="P423">
        <f t="shared" si="138"/>
        <v>-1</v>
      </c>
      <c r="Q423">
        <f t="shared" si="140"/>
        <v>-4.2356486855234165E-3</v>
      </c>
      <c r="R423">
        <f t="shared" si="141"/>
        <v>1.4824770399332131E-2</v>
      </c>
      <c r="S423">
        <f t="shared" si="153"/>
        <v>500.51875816993476</v>
      </c>
      <c r="T423">
        <f t="shared" si="145"/>
        <v>-9.4487581699347629</v>
      </c>
      <c r="U423">
        <f t="shared" si="146"/>
        <v>4.2707367219559211</v>
      </c>
      <c r="V423">
        <f t="shared" si="154"/>
        <v>-2.2124422049616301</v>
      </c>
      <c r="W423">
        <f t="shared" si="147"/>
        <v>13564.7</v>
      </c>
      <c r="X423">
        <f t="shared" si="148"/>
        <v>-0.69559474588615755</v>
      </c>
      <c r="Y423">
        <f t="shared" si="149"/>
        <v>8943.3499999999767</v>
      </c>
      <c r="Z423">
        <f t="shared" si="150"/>
        <v>-2433.3499999999767</v>
      </c>
      <c r="AA423">
        <f t="shared" si="151"/>
        <v>8404.0056828078505</v>
      </c>
      <c r="AB423">
        <f t="shared" si="155"/>
        <v>-0.2895464486629159</v>
      </c>
      <c r="AC423">
        <f t="shared" si="142"/>
        <v>1.0734829457992407E-2</v>
      </c>
      <c r="AD423">
        <f t="shared" si="152"/>
        <v>-0.76331303405828366</v>
      </c>
    </row>
    <row r="424" spans="1:30" x14ac:dyDescent="0.25">
      <c r="A424">
        <f t="shared" si="143"/>
        <v>423</v>
      </c>
      <c r="B424" s="1">
        <f>ETH_5MIN_Raw_Data!A428</f>
        <v>43203.836805555555</v>
      </c>
      <c r="C424">
        <f>ETH_5MIN_Raw_Data!B428</f>
        <v>491.46</v>
      </c>
      <c r="D424">
        <f>ETH_5MIN_Raw_Data!C428</f>
        <v>491.46</v>
      </c>
      <c r="E424">
        <f>ETH_5MIN_Raw_Data!D428</f>
        <v>489.91</v>
      </c>
      <c r="F424">
        <f>ETH_5MIN_Raw_Data!E428</f>
        <v>490.4</v>
      </c>
      <c r="G424">
        <f>ETH_5MIN_Raw_Data!F428</f>
        <v>22</v>
      </c>
      <c r="H424">
        <f>ETH_5MIN_Raw_Data!G428</f>
        <v>2779</v>
      </c>
      <c r="I424">
        <f t="shared" si="156"/>
        <v>-1.1550163693090747</v>
      </c>
      <c r="J424">
        <f t="shared" si="157"/>
        <v>0.20361972634814024</v>
      </c>
      <c r="K424">
        <f t="shared" si="144"/>
        <v>496.38099999999997</v>
      </c>
      <c r="L424">
        <f t="shared" si="158"/>
        <v>492.11099999999993</v>
      </c>
      <c r="M424">
        <f t="shared" si="136"/>
        <v>497.91283333333348</v>
      </c>
      <c r="N424">
        <f t="shared" si="137"/>
        <v>-2.2122996971978806</v>
      </c>
      <c r="O424">
        <f t="shared" si="139"/>
        <v>-1.4274061990211841E-3</v>
      </c>
      <c r="P424">
        <f t="shared" si="138"/>
        <v>-1</v>
      </c>
      <c r="Q424">
        <f t="shared" si="140"/>
        <v>-9.7879282218589188E-4</v>
      </c>
      <c r="R424">
        <f t="shared" si="141"/>
        <v>7.2797716150082587E-3</v>
      </c>
      <c r="S424">
        <f t="shared" si="153"/>
        <v>498.63464052287588</v>
      </c>
      <c r="T424">
        <f t="shared" si="145"/>
        <v>-8.2346405228759068</v>
      </c>
      <c r="U424">
        <f t="shared" si="146"/>
        <v>4.6190922820930886</v>
      </c>
      <c r="V424">
        <f t="shared" si="154"/>
        <v>-1.7827399887201374</v>
      </c>
      <c r="W424">
        <f t="shared" si="147"/>
        <v>11383.4</v>
      </c>
      <c r="X424">
        <f t="shared" si="148"/>
        <v>-0.95429302336991673</v>
      </c>
      <c r="Y424">
        <f t="shared" si="149"/>
        <v>6668.5999999999767</v>
      </c>
      <c r="Z424">
        <f t="shared" si="150"/>
        <v>-3889.5999999999767</v>
      </c>
      <c r="AA424">
        <f t="shared" si="151"/>
        <v>8322.4692765483305</v>
      </c>
      <c r="AB424">
        <f t="shared" si="155"/>
        <v>-0.46736129275482929</v>
      </c>
      <c r="AC424">
        <f t="shared" si="142"/>
        <v>3.1588493636446079E-3</v>
      </c>
      <c r="AD424">
        <f t="shared" si="152"/>
        <v>-1.5252252959395542</v>
      </c>
    </row>
    <row r="425" spans="1:30" x14ac:dyDescent="0.25">
      <c r="A425">
        <f t="shared" si="143"/>
        <v>424</v>
      </c>
      <c r="B425" s="1">
        <f>ETH_5MIN_Raw_Data!A429</f>
        <v>43203.840277777781</v>
      </c>
      <c r="C425">
        <f>ETH_5MIN_Raw_Data!B429</f>
        <v>490.31</v>
      </c>
      <c r="D425">
        <f>ETH_5MIN_Raw_Data!C429</f>
        <v>490.31</v>
      </c>
      <c r="E425">
        <f>ETH_5MIN_Raw_Data!D429</f>
        <v>488.41</v>
      </c>
      <c r="F425">
        <f>ETH_5MIN_Raw_Data!E429</f>
        <v>489.7</v>
      </c>
      <c r="G425">
        <f>ETH_5MIN_Raw_Data!F429</f>
        <v>13</v>
      </c>
      <c r="H425">
        <f>ETH_5MIN_Raw_Data!G429</f>
        <v>1848</v>
      </c>
      <c r="I425">
        <f t="shared" si="156"/>
        <v>-1.1698815145300907</v>
      </c>
      <c r="J425">
        <f t="shared" si="157"/>
        <v>0.22753471000179051</v>
      </c>
      <c r="K425">
        <f t="shared" si="144"/>
        <v>495.63099999999997</v>
      </c>
      <c r="L425">
        <f t="shared" si="158"/>
        <v>492.05166666666662</v>
      </c>
      <c r="M425">
        <f t="shared" si="136"/>
        <v>497.5201666666668</v>
      </c>
      <c r="N425">
        <f t="shared" si="137"/>
        <v>-1.8668832685995929</v>
      </c>
      <c r="O425">
        <f t="shared" si="139"/>
        <v>3.2264651827649256E-3</v>
      </c>
      <c r="P425">
        <f t="shared" si="138"/>
        <v>1</v>
      </c>
      <c r="Q425">
        <f t="shared" si="140"/>
        <v>2.246273228507296E-3</v>
      </c>
      <c r="R425">
        <f t="shared" si="141"/>
        <v>6.7796610169491385E-3</v>
      </c>
      <c r="S425">
        <f t="shared" si="153"/>
        <v>496.32411764705881</v>
      </c>
      <c r="T425">
        <f t="shared" si="145"/>
        <v>-6.6241176470588243</v>
      </c>
      <c r="U425">
        <f t="shared" si="146"/>
        <v>4.4909931563568204</v>
      </c>
      <c r="V425">
        <f t="shared" si="154"/>
        <v>-1.4749783436393467</v>
      </c>
      <c r="W425">
        <f t="shared" si="147"/>
        <v>8607</v>
      </c>
      <c r="X425">
        <f t="shared" si="148"/>
        <v>-1.0156879689297857</v>
      </c>
      <c r="Y425">
        <f t="shared" si="149"/>
        <v>2965.0249999999069</v>
      </c>
      <c r="Z425">
        <f t="shared" si="150"/>
        <v>-1117.0249999999069</v>
      </c>
      <c r="AA425">
        <f t="shared" si="151"/>
        <v>6766.3219966331199</v>
      </c>
      <c r="AB425">
        <f t="shared" si="155"/>
        <v>-0.16508599510276509</v>
      </c>
      <c r="AC425">
        <f t="shared" si="142"/>
        <v>3.8826222004249983E-3</v>
      </c>
      <c r="AD425">
        <f t="shared" si="152"/>
        <v>-1.8137080574842255</v>
      </c>
    </row>
    <row r="426" spans="1:30" x14ac:dyDescent="0.25">
      <c r="A426">
        <f t="shared" si="143"/>
        <v>425</v>
      </c>
      <c r="B426" s="1">
        <f>ETH_5MIN_Raw_Data!A430</f>
        <v>43203.84375</v>
      </c>
      <c r="C426">
        <f>ETH_5MIN_Raw_Data!B430</f>
        <v>489.7</v>
      </c>
      <c r="D426">
        <f>ETH_5MIN_Raw_Data!C430</f>
        <v>492.13</v>
      </c>
      <c r="E426">
        <f>ETH_5MIN_Raw_Data!D430</f>
        <v>489.7</v>
      </c>
      <c r="F426">
        <f>ETH_5MIN_Raw_Data!E430</f>
        <v>491.28</v>
      </c>
      <c r="G426">
        <f>ETH_5MIN_Raw_Data!F430</f>
        <v>40</v>
      </c>
      <c r="H426">
        <f>ETH_5MIN_Raw_Data!G430</f>
        <v>4946</v>
      </c>
      <c r="I426">
        <f t="shared" si="156"/>
        <v>-1.1690785873747327</v>
      </c>
      <c r="J426">
        <f t="shared" si="157"/>
        <v>0.22213264512837322</v>
      </c>
      <c r="K426">
        <f t="shared" si="144"/>
        <v>494.83299999999997</v>
      </c>
      <c r="L426">
        <f t="shared" si="158"/>
        <v>492.005</v>
      </c>
      <c r="M426">
        <f t="shared" si="136"/>
        <v>497.09866666666676</v>
      </c>
      <c r="N426">
        <f t="shared" si="137"/>
        <v>-1.002774058190947</v>
      </c>
      <c r="O426">
        <f t="shared" si="139"/>
        <v>-1.9337241491613514E-3</v>
      </c>
      <c r="P426">
        <f t="shared" si="138"/>
        <v>-1</v>
      </c>
      <c r="Q426">
        <f t="shared" si="140"/>
        <v>-4.2949031102425435E-3</v>
      </c>
      <c r="R426">
        <f t="shared" si="141"/>
        <v>4.9462628236443713E-3</v>
      </c>
      <c r="S426">
        <f t="shared" si="153"/>
        <v>493.96130718954248</v>
      </c>
      <c r="T426">
        <f t="shared" si="145"/>
        <v>-2.6813071895425082</v>
      </c>
      <c r="U426">
        <f t="shared" si="146"/>
        <v>4.0904924961878546</v>
      </c>
      <c r="V426">
        <f t="shared" si="154"/>
        <v>-0.65549739842851673</v>
      </c>
      <c r="W426">
        <f t="shared" si="147"/>
        <v>7409.4</v>
      </c>
      <c r="X426">
        <f t="shared" si="148"/>
        <v>-0.36846791416764424</v>
      </c>
      <c r="Y426">
        <f t="shared" si="149"/>
        <v>-580.625</v>
      </c>
      <c r="Z426">
        <f t="shared" si="150"/>
        <v>5526.625</v>
      </c>
      <c r="AA426">
        <f t="shared" si="151"/>
        <v>6773.4364246285541</v>
      </c>
      <c r="AB426">
        <f t="shared" si="155"/>
        <v>0.81592631177653263</v>
      </c>
      <c r="AC426">
        <f t="shared" si="142"/>
        <v>4.9499404173838791E-3</v>
      </c>
      <c r="AD426">
        <f t="shared" si="152"/>
        <v>-0.66857687779327524</v>
      </c>
    </row>
    <row r="427" spans="1:30" x14ac:dyDescent="0.25">
      <c r="A427">
        <f t="shared" si="143"/>
        <v>426</v>
      </c>
      <c r="B427" s="1">
        <f>ETH_5MIN_Raw_Data!A431</f>
        <v>43203.847222222219</v>
      </c>
      <c r="C427">
        <f>ETH_5MIN_Raw_Data!B431</f>
        <v>491.24</v>
      </c>
      <c r="D427">
        <f>ETH_5MIN_Raw_Data!C431</f>
        <v>494.29</v>
      </c>
      <c r="E427">
        <f>ETH_5MIN_Raw_Data!D431</f>
        <v>489.4</v>
      </c>
      <c r="F427">
        <f>ETH_5MIN_Raw_Data!E431</f>
        <v>490.33</v>
      </c>
      <c r="G427">
        <f>ETH_5MIN_Raw_Data!F431</f>
        <v>119</v>
      </c>
      <c r="H427">
        <f>ETH_5MIN_Raw_Data!G431</f>
        <v>20648</v>
      </c>
      <c r="I427">
        <f t="shared" si="156"/>
        <v>-1.1544249447136941</v>
      </c>
      <c r="J427">
        <f t="shared" si="157"/>
        <v>0.20783780315717124</v>
      </c>
      <c r="K427">
        <f t="shared" si="144"/>
        <v>493.84800000000007</v>
      </c>
      <c r="L427">
        <f t="shared" si="158"/>
        <v>492.01433333333335</v>
      </c>
      <c r="M427">
        <f t="shared" si="136"/>
        <v>496.72033333333343</v>
      </c>
      <c r="N427">
        <f t="shared" si="137"/>
        <v>-1.1804972994130092</v>
      </c>
      <c r="O427">
        <f t="shared" si="139"/>
        <v>-2.732853384455316E-3</v>
      </c>
      <c r="P427">
        <f t="shared" si="138"/>
        <v>-1</v>
      </c>
      <c r="Q427">
        <f t="shared" si="140"/>
        <v>6.8525278893806496E-3</v>
      </c>
      <c r="R427">
        <f t="shared" si="141"/>
        <v>7.3827830236779411E-3</v>
      </c>
      <c r="S427">
        <f t="shared" si="153"/>
        <v>492.15058823529409</v>
      </c>
      <c r="T427">
        <f t="shared" si="145"/>
        <v>-1.8205882352941103</v>
      </c>
      <c r="U427">
        <f t="shared" si="146"/>
        <v>3.3743384169822117</v>
      </c>
      <c r="V427">
        <f t="shared" si="154"/>
        <v>-0.53953931417534751</v>
      </c>
      <c r="W427">
        <f t="shared" si="147"/>
        <v>6146.6</v>
      </c>
      <c r="X427">
        <f t="shared" si="148"/>
        <v>2.5100931806165248</v>
      </c>
      <c r="Y427">
        <f t="shared" si="149"/>
        <v>-2590.1500000000233</v>
      </c>
      <c r="Z427">
        <f t="shared" si="150"/>
        <v>23238.150000000023</v>
      </c>
      <c r="AA427">
        <f t="shared" si="151"/>
        <v>6301.9778928619871</v>
      </c>
      <c r="AB427">
        <f t="shared" si="155"/>
        <v>3.6874375624708238</v>
      </c>
      <c r="AC427">
        <f t="shared" si="142"/>
        <v>9.9421565737174162E-3</v>
      </c>
      <c r="AD427">
        <f t="shared" si="152"/>
        <v>2.0831440055005626</v>
      </c>
    </row>
    <row r="428" spans="1:30" x14ac:dyDescent="0.25">
      <c r="A428">
        <f t="shared" si="143"/>
        <v>427</v>
      </c>
      <c r="B428" s="1">
        <f>ETH_5MIN_Raw_Data!A432</f>
        <v>43203.850694444445</v>
      </c>
      <c r="C428">
        <f>ETH_5MIN_Raw_Data!B432</f>
        <v>489.91</v>
      </c>
      <c r="D428">
        <f>ETH_5MIN_Raw_Data!C432</f>
        <v>489.91</v>
      </c>
      <c r="E428">
        <f>ETH_5MIN_Raw_Data!D432</f>
        <v>488.48</v>
      </c>
      <c r="F428">
        <f>ETH_5MIN_Raw_Data!E432</f>
        <v>488.99</v>
      </c>
      <c r="G428">
        <f>ETH_5MIN_Raw_Data!F432</f>
        <v>40</v>
      </c>
      <c r="H428">
        <f>ETH_5MIN_Raw_Data!G432</f>
        <v>1850</v>
      </c>
      <c r="I428">
        <f t="shared" si="156"/>
        <v>-1.1800814740171655</v>
      </c>
      <c r="J428">
        <f t="shared" si="157"/>
        <v>0.23381533178074732</v>
      </c>
      <c r="K428">
        <f t="shared" si="144"/>
        <v>493.12099999999998</v>
      </c>
      <c r="L428">
        <f t="shared" si="158"/>
        <v>492.04600000000005</v>
      </c>
      <c r="M428">
        <f t="shared" si="136"/>
        <v>496.36250000000007</v>
      </c>
      <c r="N428">
        <f t="shared" si="137"/>
        <v>-1.4441629376490217</v>
      </c>
      <c r="O428">
        <f t="shared" si="139"/>
        <v>1.9018793840364972E-3</v>
      </c>
      <c r="P428">
        <f t="shared" si="138"/>
        <v>1</v>
      </c>
      <c r="Q428">
        <f t="shared" si="140"/>
        <v>1.9141495736109151E-2</v>
      </c>
      <c r="R428">
        <f t="shared" si="141"/>
        <v>1.8425734677600749E-2</v>
      </c>
      <c r="S428">
        <f t="shared" si="153"/>
        <v>490.38235294117635</v>
      </c>
      <c r="T428">
        <f t="shared" si="145"/>
        <v>-1.3923529411763411</v>
      </c>
      <c r="U428">
        <f t="shared" si="146"/>
        <v>2.5598038031919406</v>
      </c>
      <c r="V428">
        <f t="shared" si="154"/>
        <v>-0.5439295540697886</v>
      </c>
      <c r="W428">
        <f t="shared" si="147"/>
        <v>6618.8</v>
      </c>
      <c r="X428">
        <f t="shared" si="148"/>
        <v>-0.71392042614572526</v>
      </c>
      <c r="Y428">
        <f t="shared" si="149"/>
        <v>1325.9000000000233</v>
      </c>
      <c r="Z428">
        <f t="shared" si="150"/>
        <v>524.09999999997672</v>
      </c>
      <c r="AA428">
        <f t="shared" si="151"/>
        <v>6739.5143120347484</v>
      </c>
      <c r="AB428">
        <f t="shared" si="155"/>
        <v>7.7765247721796743E-2</v>
      </c>
      <c r="AC428">
        <f t="shared" si="142"/>
        <v>2.9231696971555449E-3</v>
      </c>
      <c r="AD428">
        <f t="shared" si="152"/>
        <v>-0.66742691168575174</v>
      </c>
    </row>
    <row r="429" spans="1:30" x14ac:dyDescent="0.25">
      <c r="A429">
        <f t="shared" si="143"/>
        <v>428</v>
      </c>
      <c r="B429" s="1">
        <f>ETH_5MIN_Raw_Data!A433</f>
        <v>43203.854166666664</v>
      </c>
      <c r="C429">
        <f>ETH_5MIN_Raw_Data!B433</f>
        <v>489.14</v>
      </c>
      <c r="D429">
        <f>ETH_5MIN_Raw_Data!C433</f>
        <v>489.92</v>
      </c>
      <c r="E429">
        <f>ETH_5MIN_Raw_Data!D433</f>
        <v>489.14</v>
      </c>
      <c r="F429">
        <f>ETH_5MIN_Raw_Data!E433</f>
        <v>489.92</v>
      </c>
      <c r="G429">
        <f>ETH_5MIN_Raw_Data!F433</f>
        <v>20</v>
      </c>
      <c r="H429">
        <f>ETH_5MIN_Raw_Data!G433</f>
        <v>2050</v>
      </c>
      <c r="I429">
        <f t="shared" si="156"/>
        <v>-1.1713871211744213</v>
      </c>
      <c r="J429">
        <f t="shared" si="157"/>
        <v>0.22615734029235496</v>
      </c>
      <c r="K429">
        <f t="shared" si="144"/>
        <v>492.178</v>
      </c>
      <c r="L429">
        <f t="shared" si="158"/>
        <v>491.988</v>
      </c>
      <c r="M429">
        <f t="shared" si="136"/>
        <v>495.98200000000008</v>
      </c>
      <c r="N429">
        <f t="shared" si="137"/>
        <v>-0.90744398529495207</v>
      </c>
      <c r="O429">
        <f t="shared" si="139"/>
        <v>1.7962116263879723E-3</v>
      </c>
      <c r="P429">
        <f t="shared" si="138"/>
        <v>1</v>
      </c>
      <c r="Q429">
        <f t="shared" si="140"/>
        <v>8.26665578053562E-3</v>
      </c>
      <c r="R429">
        <f t="shared" si="141"/>
        <v>2.3554866100587775E-2</v>
      </c>
      <c r="S429">
        <f t="shared" si="153"/>
        <v>488.9790849673202</v>
      </c>
      <c r="T429">
        <f t="shared" si="145"/>
        <v>0.94091503267981125</v>
      </c>
      <c r="U429">
        <f t="shared" si="146"/>
        <v>2.2534899643139807</v>
      </c>
      <c r="V429">
        <f t="shared" si="154"/>
        <v>0.41753681959096256</v>
      </c>
      <c r="W429">
        <f t="shared" si="147"/>
        <v>6713.3</v>
      </c>
      <c r="X429">
        <f t="shared" si="148"/>
        <v>-0.70607985729093969</v>
      </c>
      <c r="Y429">
        <f t="shared" si="149"/>
        <v>1066.8250000000116</v>
      </c>
      <c r="Z429">
        <f t="shared" si="150"/>
        <v>983.17499999998836</v>
      </c>
      <c r="AA429">
        <f t="shared" si="151"/>
        <v>7292.5275867171258</v>
      </c>
      <c r="AB429">
        <f t="shared" si="155"/>
        <v>0.13481951056184949</v>
      </c>
      <c r="AC429">
        <f t="shared" si="142"/>
        <v>1.5933650644496344E-3</v>
      </c>
      <c r="AD429">
        <f t="shared" si="152"/>
        <v>-1.2186987596066003</v>
      </c>
    </row>
    <row r="430" spans="1:30" x14ac:dyDescent="0.25">
      <c r="A430">
        <f t="shared" si="143"/>
        <v>429</v>
      </c>
      <c r="B430" s="1">
        <f>ETH_5MIN_Raw_Data!A434</f>
        <v>43203.857638888891</v>
      </c>
      <c r="C430">
        <f>ETH_5MIN_Raw_Data!B434</f>
        <v>489.01</v>
      </c>
      <c r="D430">
        <f>ETH_5MIN_Raw_Data!C434</f>
        <v>490.8</v>
      </c>
      <c r="E430">
        <f>ETH_5MIN_Raw_Data!D434</f>
        <v>488.96</v>
      </c>
      <c r="F430">
        <f>ETH_5MIN_Raw_Data!E434</f>
        <v>490.8</v>
      </c>
      <c r="G430">
        <f>ETH_5MIN_Raw_Data!F434</f>
        <v>20</v>
      </c>
      <c r="H430">
        <f>ETH_5MIN_Raw_Data!G434</f>
        <v>1016</v>
      </c>
      <c r="I430">
        <f t="shared" si="156"/>
        <v>-1.1137918535422822</v>
      </c>
      <c r="J430">
        <f t="shared" si="157"/>
        <v>0.19059967422883567</v>
      </c>
      <c r="K430">
        <f t="shared" si="144"/>
        <v>491.57</v>
      </c>
      <c r="L430">
        <f t="shared" si="158"/>
        <v>492.00600000000003</v>
      </c>
      <c r="M430">
        <f t="shared" si="136"/>
        <v>495.67766666666671</v>
      </c>
      <c r="N430">
        <f t="shared" si="137"/>
        <v>-0.3488809068008904</v>
      </c>
      <c r="O430">
        <f t="shared" si="139"/>
        <v>-3.3211083944580185E-3</v>
      </c>
      <c r="P430">
        <f t="shared" si="138"/>
        <v>-1</v>
      </c>
      <c r="Q430">
        <f t="shared" si="140"/>
        <v>4.5232273838630207E-3</v>
      </c>
      <c r="R430">
        <f t="shared" si="141"/>
        <v>1.4649551752241233E-2</v>
      </c>
      <c r="S430">
        <f t="shared" si="153"/>
        <v>487.7460784313725</v>
      </c>
      <c r="T430">
        <f t="shared" si="145"/>
        <v>3.0539215686275156</v>
      </c>
      <c r="U430">
        <f t="shared" si="146"/>
        <v>1.4909627225525381</v>
      </c>
      <c r="V430">
        <f t="shared" si="154"/>
        <v>2.0482883458006125</v>
      </c>
      <c r="W430">
        <f t="shared" si="147"/>
        <v>6907</v>
      </c>
      <c r="X430">
        <f t="shared" si="148"/>
        <v>-0.91556365625279734</v>
      </c>
      <c r="Y430">
        <f t="shared" si="149"/>
        <v>1472.0750000000116</v>
      </c>
      <c r="Z430">
        <f t="shared" si="150"/>
        <v>-456.07500000001164</v>
      </c>
      <c r="AA430">
        <f t="shared" si="151"/>
        <v>7113.59541290372</v>
      </c>
      <c r="AB430">
        <f t="shared" si="155"/>
        <v>-6.4113148629835415E-2</v>
      </c>
      <c r="AC430">
        <f t="shared" si="142"/>
        <v>3.7560218829101656E-3</v>
      </c>
      <c r="AD430">
        <f t="shared" si="152"/>
        <v>-1.1081035684982332</v>
      </c>
    </row>
    <row r="431" spans="1:30" x14ac:dyDescent="0.25">
      <c r="A431">
        <f t="shared" si="143"/>
        <v>430</v>
      </c>
      <c r="B431" s="1">
        <f>ETH_5MIN_Raw_Data!A435</f>
        <v>43203.861111111109</v>
      </c>
      <c r="C431">
        <f>ETH_5MIN_Raw_Data!B435</f>
        <v>489.87</v>
      </c>
      <c r="D431">
        <f>ETH_5MIN_Raw_Data!C435</f>
        <v>489.87</v>
      </c>
      <c r="E431">
        <f>ETH_5MIN_Raw_Data!D435</f>
        <v>489.17</v>
      </c>
      <c r="F431">
        <f>ETH_5MIN_Raw_Data!E435</f>
        <v>489.17</v>
      </c>
      <c r="G431">
        <f>ETH_5MIN_Raw_Data!F435</f>
        <v>18</v>
      </c>
      <c r="H431">
        <f>ETH_5MIN_Raw_Data!G435</f>
        <v>41233</v>
      </c>
      <c r="I431">
        <f t="shared" si="156"/>
        <v>-1.0445793700067449</v>
      </c>
      <c r="J431">
        <f t="shared" si="157"/>
        <v>0.21135876889982008</v>
      </c>
      <c r="K431">
        <f t="shared" si="144"/>
        <v>491.149</v>
      </c>
      <c r="L431">
        <f t="shared" si="158"/>
        <v>492.10833333333335</v>
      </c>
      <c r="M431">
        <f t="shared" si="136"/>
        <v>495.39850000000007</v>
      </c>
      <c r="N431">
        <f t="shared" si="137"/>
        <v>-1.0474288233315874</v>
      </c>
      <c r="O431">
        <f t="shared" si="139"/>
        <v>9.2401414641126427E-3</v>
      </c>
      <c r="P431">
        <f t="shared" si="138"/>
        <v>1</v>
      </c>
      <c r="Q431">
        <f t="shared" si="140"/>
        <v>9.2810270458122193E-3</v>
      </c>
      <c r="R431">
        <f t="shared" si="141"/>
        <v>2.9335404869472708E-2</v>
      </c>
      <c r="S431">
        <f t="shared" si="153"/>
        <v>487.61790849673184</v>
      </c>
      <c r="T431">
        <f t="shared" si="145"/>
        <v>1.5520915032681728</v>
      </c>
      <c r="U431">
        <f t="shared" si="146"/>
        <v>1.6392383096981715</v>
      </c>
      <c r="V431">
        <f t="shared" si="154"/>
        <v>0.94683701209615778</v>
      </c>
      <c r="W431">
        <f t="shared" si="147"/>
        <v>6804.5</v>
      </c>
      <c r="X431">
        <f t="shared" si="148"/>
        <v>5.2815789356117593</v>
      </c>
      <c r="Y431">
        <f t="shared" si="149"/>
        <v>2608.6499999999942</v>
      </c>
      <c r="Z431">
        <f t="shared" si="150"/>
        <v>38624.350000000006</v>
      </c>
      <c r="AA431">
        <f t="shared" si="151"/>
        <v>6574.7317102769457</v>
      </c>
      <c r="AB431">
        <f t="shared" si="155"/>
        <v>5.8746655684256117</v>
      </c>
      <c r="AC431">
        <f t="shared" si="142"/>
        <v>1.4299722176826046E-3</v>
      </c>
      <c r="AD431">
        <f t="shared" si="152"/>
        <v>-1.0756631824373659</v>
      </c>
    </row>
    <row r="432" spans="1:30" x14ac:dyDescent="0.25">
      <c r="A432">
        <f t="shared" si="143"/>
        <v>431</v>
      </c>
      <c r="B432" s="1">
        <f>ETH_5MIN_Raw_Data!A436</f>
        <v>43203.864583333336</v>
      </c>
      <c r="C432">
        <f>ETH_5MIN_Raw_Data!B436</f>
        <v>490.6</v>
      </c>
      <c r="D432">
        <f>ETH_5MIN_Raw_Data!C436</f>
        <v>493.69</v>
      </c>
      <c r="E432">
        <f>ETH_5MIN_Raw_Data!D436</f>
        <v>490.59</v>
      </c>
      <c r="F432">
        <f>ETH_5MIN_Raw_Data!E436</f>
        <v>493.69</v>
      </c>
      <c r="G432">
        <f>ETH_5MIN_Raw_Data!F436</f>
        <v>15</v>
      </c>
      <c r="H432">
        <f>ETH_5MIN_Raw_Data!G436</f>
        <v>1329</v>
      </c>
      <c r="I432">
        <f t="shared" si="156"/>
        <v>-0.94956627307435282</v>
      </c>
      <c r="J432">
        <f t="shared" si="157"/>
        <v>0.15387274612318064</v>
      </c>
      <c r="K432">
        <f t="shared" si="144"/>
        <v>490.75</v>
      </c>
      <c r="L432">
        <f t="shared" si="158"/>
        <v>492.2406666666667</v>
      </c>
      <c r="M432">
        <f t="shared" si="136"/>
        <v>495.05149999999998</v>
      </c>
      <c r="N432">
        <f t="shared" si="137"/>
        <v>1.5949502692475721</v>
      </c>
      <c r="O432">
        <f t="shared" si="139"/>
        <v>9.4391217160566861E-3</v>
      </c>
      <c r="P432">
        <f t="shared" si="138"/>
        <v>1</v>
      </c>
      <c r="Q432">
        <f t="shared" si="140"/>
        <v>5.2664627600314143E-4</v>
      </c>
      <c r="R432">
        <f t="shared" si="141"/>
        <v>1.8250319026109484E-2</v>
      </c>
      <c r="S432">
        <f t="shared" si="153"/>
        <v>487.32777777777761</v>
      </c>
      <c r="T432">
        <f t="shared" si="145"/>
        <v>6.3622222222223854</v>
      </c>
      <c r="U432">
        <f t="shared" si="146"/>
        <v>1.6677410572142621</v>
      </c>
      <c r="V432">
        <f t="shared" si="154"/>
        <v>3.8148741345072028</v>
      </c>
      <c r="W432">
        <f t="shared" si="147"/>
        <v>9243.7000000000007</v>
      </c>
      <c r="X432">
        <f t="shared" si="148"/>
        <v>-0.65727671361912721</v>
      </c>
      <c r="Y432">
        <f t="shared" si="149"/>
        <v>12029.799999999988</v>
      </c>
      <c r="Z432">
        <f t="shared" si="150"/>
        <v>-10700.799999999988</v>
      </c>
      <c r="AA432">
        <f t="shared" si="151"/>
        <v>12486.126737242612</v>
      </c>
      <c r="AB432">
        <f t="shared" si="155"/>
        <v>-0.85701516772871644</v>
      </c>
      <c r="AC432">
        <f t="shared" si="142"/>
        <v>6.2990206038932477E-3</v>
      </c>
      <c r="AD432">
        <f t="shared" si="152"/>
        <v>-1.063947367225534</v>
      </c>
    </row>
    <row r="433" spans="1:30" x14ac:dyDescent="0.25">
      <c r="A433">
        <f t="shared" si="143"/>
        <v>432</v>
      </c>
      <c r="B433" s="1">
        <f>ETH_5MIN_Raw_Data!A437</f>
        <v>43203.868055555555</v>
      </c>
      <c r="C433">
        <f>ETH_5MIN_Raw_Data!B437</f>
        <v>494.29</v>
      </c>
      <c r="D433">
        <f>ETH_5MIN_Raw_Data!C437</f>
        <v>498.35</v>
      </c>
      <c r="E433">
        <f>ETH_5MIN_Raw_Data!D437</f>
        <v>494.29</v>
      </c>
      <c r="F433">
        <f>ETH_5MIN_Raw_Data!E437</f>
        <v>498.35</v>
      </c>
      <c r="G433">
        <f>ETH_5MIN_Raw_Data!F437</f>
        <v>46</v>
      </c>
      <c r="H433">
        <f>ETH_5MIN_Raw_Data!G437</f>
        <v>13918</v>
      </c>
      <c r="I433">
        <f t="shared" si="156"/>
        <v>-0.97429275866867115</v>
      </c>
      <c r="J433">
        <f t="shared" si="157"/>
        <v>2.8290392635833175E-2</v>
      </c>
      <c r="K433">
        <f t="shared" si="144"/>
        <v>490.53500000000003</v>
      </c>
      <c r="L433">
        <f t="shared" si="158"/>
        <v>492.51533333333339</v>
      </c>
      <c r="M433">
        <f t="shared" si="136"/>
        <v>494.80433333333332</v>
      </c>
      <c r="N433">
        <f t="shared" si="137"/>
        <v>6.1303168840750812</v>
      </c>
      <c r="O433">
        <f t="shared" si="139"/>
        <v>-8.7890037122504167E-3</v>
      </c>
      <c r="P433">
        <f t="shared" si="138"/>
        <v>-1</v>
      </c>
      <c r="Q433">
        <f t="shared" si="140"/>
        <v>-7.0231764823923491E-4</v>
      </c>
      <c r="R433">
        <f t="shared" si="141"/>
        <v>1.5972709942811237E-2</v>
      </c>
      <c r="S433">
        <f t="shared" si="153"/>
        <v>487.91771241830054</v>
      </c>
      <c r="T433">
        <f t="shared" si="145"/>
        <v>10.432287581699484</v>
      </c>
      <c r="U433">
        <f t="shared" si="146"/>
        <v>2.186428411667396</v>
      </c>
      <c r="V433">
        <f t="shared" si="154"/>
        <v>4.7713831040750607</v>
      </c>
      <c r="W433">
        <f t="shared" si="147"/>
        <v>8420.9</v>
      </c>
      <c r="X433">
        <f t="shared" si="148"/>
        <v>0.44797271755904167</v>
      </c>
      <c r="Y433">
        <f t="shared" si="149"/>
        <v>11352.225000000006</v>
      </c>
      <c r="Z433">
        <f t="shared" si="150"/>
        <v>2565.7749999999942</v>
      </c>
      <c r="AA433">
        <f t="shared" si="151"/>
        <v>13206.782605861459</v>
      </c>
      <c r="AB433">
        <f t="shared" si="155"/>
        <v>0.19427706781977672</v>
      </c>
      <c r="AC433">
        <f t="shared" si="142"/>
        <v>8.1802063185041941E-3</v>
      </c>
      <c r="AD433">
        <f t="shared" si="152"/>
        <v>0.13354091693558495</v>
      </c>
    </row>
    <row r="434" spans="1:30" x14ac:dyDescent="0.25">
      <c r="A434">
        <f t="shared" si="143"/>
        <v>433</v>
      </c>
      <c r="B434" s="1">
        <f>ETH_5MIN_Raw_Data!A438</f>
        <v>43203.871527777781</v>
      </c>
      <c r="C434">
        <f>ETH_5MIN_Raw_Data!B438</f>
        <v>497.32</v>
      </c>
      <c r="D434">
        <f>ETH_5MIN_Raw_Data!C438</f>
        <v>497.32</v>
      </c>
      <c r="E434">
        <f>ETH_5MIN_Raw_Data!D438</f>
        <v>491.35</v>
      </c>
      <c r="F434">
        <f>ETH_5MIN_Raw_Data!E438</f>
        <v>493.97</v>
      </c>
      <c r="G434">
        <f>ETH_5MIN_Raw_Data!F438</f>
        <v>80</v>
      </c>
      <c r="H434">
        <f>ETH_5MIN_Raw_Data!G438</f>
        <v>8018</v>
      </c>
      <c r="I434">
        <f t="shared" si="156"/>
        <v>-0.81682845837658835</v>
      </c>
      <c r="J434">
        <f t="shared" si="157"/>
        <v>-5.4048194519423533E-2</v>
      </c>
      <c r="K434">
        <f t="shared" si="144"/>
        <v>491.26300000000003</v>
      </c>
      <c r="L434">
        <f t="shared" si="158"/>
        <v>492.90766666666673</v>
      </c>
      <c r="M434">
        <f t="shared" si="136"/>
        <v>494.62183333333331</v>
      </c>
      <c r="N434">
        <f t="shared" si="137"/>
        <v>1.0106685466310681</v>
      </c>
      <c r="O434">
        <f t="shared" si="139"/>
        <v>-1.923193716217676E-3</v>
      </c>
      <c r="P434">
        <f t="shared" si="138"/>
        <v>-1</v>
      </c>
      <c r="Q434">
        <f t="shared" si="140"/>
        <v>1.516286414154696E-2</v>
      </c>
      <c r="R434">
        <f t="shared" si="141"/>
        <v>2.4171508391197839E-2</v>
      </c>
      <c r="S434">
        <f t="shared" si="153"/>
        <v>489.59699346405228</v>
      </c>
      <c r="T434">
        <f t="shared" si="145"/>
        <v>4.3730065359477521</v>
      </c>
      <c r="U434">
        <f t="shared" si="146"/>
        <v>3.2007130416343532</v>
      </c>
      <c r="V434">
        <f t="shared" si="154"/>
        <v>1.3662601048780056</v>
      </c>
      <c r="W434">
        <f t="shared" si="147"/>
        <v>9161.7000000000007</v>
      </c>
      <c r="X434">
        <f t="shared" si="148"/>
        <v>-9.2557454464474123E-2</v>
      </c>
      <c r="Y434">
        <f t="shared" si="149"/>
        <v>13980.825000000012</v>
      </c>
      <c r="Z434">
        <f t="shared" si="150"/>
        <v>-5962.8250000000116</v>
      </c>
      <c r="AA434">
        <f t="shared" si="151"/>
        <v>13138.955532551421</v>
      </c>
      <c r="AB434">
        <f t="shared" si="155"/>
        <v>-0.45382793063172089</v>
      </c>
      <c r="AC434">
        <f t="shared" si="142"/>
        <v>1.2076830489445356E-2</v>
      </c>
      <c r="AD434">
        <f t="shared" si="152"/>
        <v>1.5829465986557683</v>
      </c>
    </row>
    <row r="435" spans="1:30" x14ac:dyDescent="0.25">
      <c r="A435">
        <f t="shared" si="143"/>
        <v>434</v>
      </c>
      <c r="B435" s="1">
        <f>ETH_5MIN_Raw_Data!A439</f>
        <v>43203.875</v>
      </c>
      <c r="C435">
        <f>ETH_5MIN_Raw_Data!B439</f>
        <v>494.58</v>
      </c>
      <c r="D435">
        <f>ETH_5MIN_Raw_Data!C439</f>
        <v>494.87</v>
      </c>
      <c r="E435">
        <f>ETH_5MIN_Raw_Data!D439</f>
        <v>492.79</v>
      </c>
      <c r="F435">
        <f>ETH_5MIN_Raw_Data!E439</f>
        <v>493.02</v>
      </c>
      <c r="G435">
        <f>ETH_5MIN_Raw_Data!F439</f>
        <v>12</v>
      </c>
      <c r="H435">
        <f>ETH_5MIN_Raw_Data!G439</f>
        <v>350</v>
      </c>
      <c r="I435">
        <f t="shared" si="156"/>
        <v>-0.65446500976805533</v>
      </c>
      <c r="J435">
        <f t="shared" si="157"/>
        <v>-4.4077485102517751E-2</v>
      </c>
      <c r="K435">
        <f t="shared" si="144"/>
        <v>491.62000000000006</v>
      </c>
      <c r="L435">
        <f t="shared" si="158"/>
        <v>493.14066666666673</v>
      </c>
      <c r="M435">
        <f t="shared" si="136"/>
        <v>494.34499999999997</v>
      </c>
      <c r="N435">
        <f t="shared" si="137"/>
        <v>0.50436714344020228</v>
      </c>
      <c r="O435">
        <f t="shared" si="139"/>
        <v>1.3995375441158528E-3</v>
      </c>
      <c r="P435">
        <f t="shared" si="138"/>
        <v>1</v>
      </c>
      <c r="Q435">
        <f t="shared" si="140"/>
        <v>1.0080726948196884E-2</v>
      </c>
      <c r="R435">
        <f t="shared" si="141"/>
        <v>2.9978499858017992E-2</v>
      </c>
      <c r="S435">
        <f t="shared" si="153"/>
        <v>490.74078431372538</v>
      </c>
      <c r="T435">
        <f t="shared" si="145"/>
        <v>2.2792156862745969</v>
      </c>
      <c r="U435">
        <f t="shared" si="146"/>
        <v>3.0745108389571265</v>
      </c>
      <c r="V435">
        <f t="shared" si="154"/>
        <v>0.74132628104433884</v>
      </c>
      <c r="W435">
        <f t="shared" si="147"/>
        <v>9685.6</v>
      </c>
      <c r="X435">
        <f t="shared" si="148"/>
        <v>-0.7661680006633923</v>
      </c>
      <c r="Y435">
        <f t="shared" si="149"/>
        <v>12931.475000000006</v>
      </c>
      <c r="Z435">
        <f t="shared" si="150"/>
        <v>-12581.475000000006</v>
      </c>
      <c r="AA435">
        <f t="shared" si="151"/>
        <v>13352.278498897527</v>
      </c>
      <c r="AB435">
        <f t="shared" si="155"/>
        <v>-0.9422717629083931</v>
      </c>
      <c r="AC435">
        <f t="shared" si="142"/>
        <v>4.211975781139226E-3</v>
      </c>
      <c r="AD435">
        <f t="shared" si="152"/>
        <v>-1.0712427025422802</v>
      </c>
    </row>
    <row r="436" spans="1:30" x14ac:dyDescent="0.25">
      <c r="A436">
        <f t="shared" si="143"/>
        <v>435</v>
      </c>
      <c r="B436" s="1">
        <f>ETH_5MIN_Raw_Data!A440</f>
        <v>43203.878472222219</v>
      </c>
      <c r="C436">
        <f>ETH_5MIN_Raw_Data!B440</f>
        <v>493.11</v>
      </c>
      <c r="D436">
        <f>ETH_5MIN_Raw_Data!C440</f>
        <v>493.71</v>
      </c>
      <c r="E436">
        <f>ETH_5MIN_Raw_Data!D440</f>
        <v>493.11</v>
      </c>
      <c r="F436">
        <f>ETH_5MIN_Raw_Data!E440</f>
        <v>493.71</v>
      </c>
      <c r="G436">
        <f>ETH_5MIN_Raw_Data!F440</f>
        <v>26</v>
      </c>
      <c r="H436">
        <f>ETH_5MIN_Raw_Data!G440</f>
        <v>19206</v>
      </c>
      <c r="I436">
        <f t="shared" si="156"/>
        <v>-0.83930316490715828</v>
      </c>
      <c r="J436">
        <f t="shared" si="157"/>
        <v>0.14082547960811023</v>
      </c>
      <c r="K436">
        <f t="shared" si="144"/>
        <v>491.95200000000006</v>
      </c>
      <c r="L436">
        <f t="shared" si="158"/>
        <v>493.39966666666675</v>
      </c>
      <c r="M436">
        <f t="shared" si="136"/>
        <v>494.04549999999995</v>
      </c>
      <c r="N436">
        <f t="shared" si="137"/>
        <v>0.64529705495655509</v>
      </c>
      <c r="O436">
        <f t="shared" si="139"/>
        <v>4.861153308622655E-4</v>
      </c>
      <c r="P436">
        <f t="shared" si="138"/>
        <v>1</v>
      </c>
      <c r="Q436">
        <f t="shared" si="140"/>
        <v>1.9869964148994355E-2</v>
      </c>
      <c r="R436">
        <f t="shared" si="141"/>
        <v>2.7647809442790373E-2</v>
      </c>
      <c r="S436">
        <f t="shared" si="153"/>
        <v>491.35241830065365</v>
      </c>
      <c r="T436">
        <f t="shared" si="145"/>
        <v>2.3575816993463263</v>
      </c>
      <c r="U436">
        <f t="shared" si="146"/>
        <v>3.0165251593195332</v>
      </c>
      <c r="V436">
        <f t="shared" si="154"/>
        <v>0.78155545696762851</v>
      </c>
      <c r="W436">
        <f t="shared" si="147"/>
        <v>9535.7999999999993</v>
      </c>
      <c r="X436">
        <f t="shared" si="148"/>
        <v>0.78689934044711418</v>
      </c>
      <c r="Y436">
        <f t="shared" si="149"/>
        <v>9668.5</v>
      </c>
      <c r="Z436">
        <f t="shared" si="150"/>
        <v>9537.5</v>
      </c>
      <c r="AA436">
        <f t="shared" si="151"/>
        <v>13725.930682802202</v>
      </c>
      <c r="AB436">
        <f t="shared" si="155"/>
        <v>0.69485270036733726</v>
      </c>
      <c r="AC436">
        <f t="shared" si="142"/>
        <v>1.2160272390100847E-3</v>
      </c>
      <c r="AD436">
        <f t="shared" si="152"/>
        <v>-0.45273701418436818</v>
      </c>
    </row>
    <row r="437" spans="1:30" x14ac:dyDescent="0.25">
      <c r="A437">
        <f t="shared" si="143"/>
        <v>436</v>
      </c>
      <c r="B437" s="1">
        <f>ETH_5MIN_Raw_Data!A441</f>
        <v>43203.881944444445</v>
      </c>
      <c r="C437">
        <f>ETH_5MIN_Raw_Data!B441</f>
        <v>495.02</v>
      </c>
      <c r="D437">
        <f>ETH_5MIN_Raw_Data!C441</f>
        <v>495.02</v>
      </c>
      <c r="E437">
        <f>ETH_5MIN_Raw_Data!D441</f>
        <v>493.95</v>
      </c>
      <c r="F437">
        <f>ETH_5MIN_Raw_Data!E441</f>
        <v>493.95</v>
      </c>
      <c r="G437">
        <f>ETH_5MIN_Raw_Data!F441</f>
        <v>5</v>
      </c>
      <c r="H437">
        <f>ETH_5MIN_Raw_Data!G441</f>
        <v>463</v>
      </c>
      <c r="I437">
        <f t="shared" si="156"/>
        <v>-0.95550410522892282</v>
      </c>
      <c r="J437">
        <f t="shared" si="157"/>
        <v>0.28844574301026471</v>
      </c>
      <c r="K437">
        <f t="shared" si="144"/>
        <v>492.19499999999999</v>
      </c>
      <c r="L437">
        <f t="shared" si="158"/>
        <v>493.72333333333336</v>
      </c>
      <c r="M437">
        <f t="shared" si="136"/>
        <v>493.77399999999994</v>
      </c>
      <c r="N437">
        <f t="shared" si="137"/>
        <v>0.63548572516214674</v>
      </c>
      <c r="O437">
        <f t="shared" si="139"/>
        <v>8.1992104464014802E-3</v>
      </c>
      <c r="P437">
        <f t="shared" si="138"/>
        <v>1</v>
      </c>
      <c r="Q437">
        <f t="shared" si="140"/>
        <v>1.7714343557040185E-2</v>
      </c>
      <c r="R437">
        <f t="shared" si="141"/>
        <v>2.1986030974795047E-2</v>
      </c>
      <c r="S437">
        <f t="shared" si="153"/>
        <v>492.3143790849673</v>
      </c>
      <c r="T437">
        <f t="shared" si="145"/>
        <v>1.635620915032689</v>
      </c>
      <c r="U437">
        <f t="shared" si="146"/>
        <v>2.7723878391966301</v>
      </c>
      <c r="V437">
        <f t="shared" si="154"/>
        <v>0.58996829083864821</v>
      </c>
      <c r="W437">
        <f t="shared" si="147"/>
        <v>10961.8</v>
      </c>
      <c r="X437">
        <f t="shared" si="148"/>
        <v>-0.83995639298000846</v>
      </c>
      <c r="Y437">
        <f t="shared" si="149"/>
        <v>11402.800000000003</v>
      </c>
      <c r="Z437">
        <f t="shared" si="150"/>
        <v>-10939.800000000003</v>
      </c>
      <c r="AA437">
        <f t="shared" si="151"/>
        <v>13974.191715553008</v>
      </c>
      <c r="AB437">
        <f t="shared" si="155"/>
        <v>-0.78285744339861996</v>
      </c>
      <c r="AC437">
        <f t="shared" si="142"/>
        <v>2.1638674580624147E-3</v>
      </c>
      <c r="AD437">
        <f t="shared" si="152"/>
        <v>-1.1712291098896115</v>
      </c>
    </row>
    <row r="438" spans="1:30" x14ac:dyDescent="0.25">
      <c r="A438">
        <f t="shared" si="143"/>
        <v>437</v>
      </c>
      <c r="B438" s="1">
        <f>ETH_5MIN_Raw_Data!A442</f>
        <v>43203.885416666664</v>
      </c>
      <c r="C438">
        <f>ETH_5MIN_Raw_Data!B442</f>
        <v>495</v>
      </c>
      <c r="D438">
        <f>ETH_5MIN_Raw_Data!C442</f>
        <v>498</v>
      </c>
      <c r="E438">
        <f>ETH_5MIN_Raw_Data!D442</f>
        <v>495</v>
      </c>
      <c r="F438">
        <f>ETH_5MIN_Raw_Data!E442</f>
        <v>498</v>
      </c>
      <c r="G438">
        <f>ETH_5MIN_Raw_Data!F442</f>
        <v>59</v>
      </c>
      <c r="H438">
        <f>ETH_5MIN_Raw_Data!G442</f>
        <v>22961</v>
      </c>
      <c r="I438">
        <f t="shared" si="156"/>
        <v>-1.0740323618097118</v>
      </c>
      <c r="J438">
        <f t="shared" si="157"/>
        <v>0.23903523815211503</v>
      </c>
      <c r="K438">
        <f t="shared" si="144"/>
        <v>492.55699999999996</v>
      </c>
      <c r="L438">
        <f t="shared" si="158"/>
        <v>493.99666666666673</v>
      </c>
      <c r="M438">
        <f t="shared" si="136"/>
        <v>493.49399999999991</v>
      </c>
      <c r="N438">
        <f t="shared" si="137"/>
        <v>1.99336625953852</v>
      </c>
      <c r="O438">
        <f t="shared" si="139"/>
        <v>6.9477911646585932E-3</v>
      </c>
      <c r="P438">
        <f t="shared" si="138"/>
        <v>1</v>
      </c>
      <c r="Q438">
        <f t="shared" si="140"/>
        <v>1.6686746987951813E-2</v>
      </c>
      <c r="R438">
        <f t="shared" si="141"/>
        <v>1.5562248995983935E-2</v>
      </c>
      <c r="S438">
        <f t="shared" si="153"/>
        <v>493.10568627450982</v>
      </c>
      <c r="T438">
        <f t="shared" si="145"/>
        <v>4.8943137254901785</v>
      </c>
      <c r="U438">
        <f t="shared" si="146"/>
        <v>2.6166472592340315</v>
      </c>
      <c r="V438">
        <f t="shared" si="154"/>
        <v>1.8704522392991121</v>
      </c>
      <c r="W438">
        <f t="shared" si="147"/>
        <v>8943.2999999999993</v>
      </c>
      <c r="X438">
        <f t="shared" si="148"/>
        <v>1.1303258964977647</v>
      </c>
      <c r="Y438">
        <f t="shared" si="149"/>
        <v>10242.225000000006</v>
      </c>
      <c r="Z438">
        <f t="shared" si="150"/>
        <v>12718.774999999994</v>
      </c>
      <c r="AA438">
        <f t="shared" si="151"/>
        <v>13861.209841103007</v>
      </c>
      <c r="AB438">
        <f t="shared" si="155"/>
        <v>0.91758043820133783</v>
      </c>
      <c r="AC438">
        <f t="shared" si="142"/>
        <v>6.0422960725075529E-3</v>
      </c>
      <c r="AD438">
        <f t="shared" si="152"/>
        <v>0.84617611575039986</v>
      </c>
    </row>
    <row r="439" spans="1:30" x14ac:dyDescent="0.25">
      <c r="A439">
        <f t="shared" si="143"/>
        <v>438</v>
      </c>
      <c r="B439" s="1">
        <f>ETH_5MIN_Raw_Data!A443</f>
        <v>43203.888888888891</v>
      </c>
      <c r="C439">
        <f>ETH_5MIN_Raw_Data!B443</f>
        <v>497.8</v>
      </c>
      <c r="D439">
        <f>ETH_5MIN_Raw_Data!C443</f>
        <v>502.01</v>
      </c>
      <c r="E439">
        <f>ETH_5MIN_Raw_Data!D443</f>
        <v>497.8</v>
      </c>
      <c r="F439">
        <f>ETH_5MIN_Raw_Data!E443</f>
        <v>501.46</v>
      </c>
      <c r="G439">
        <f>ETH_5MIN_Raw_Data!F443</f>
        <v>50</v>
      </c>
      <c r="H439">
        <f>ETH_5MIN_Raw_Data!G443</f>
        <v>4815</v>
      </c>
      <c r="I439">
        <f t="shared" si="156"/>
        <v>-1.076596319706919</v>
      </c>
      <c r="J439">
        <f t="shared" si="157"/>
        <v>0.18387795026121243</v>
      </c>
      <c r="K439">
        <f t="shared" si="144"/>
        <v>493.45800000000008</v>
      </c>
      <c r="L439">
        <f t="shared" si="158"/>
        <v>494.334</v>
      </c>
      <c r="M439">
        <f t="shared" si="136"/>
        <v>493.29333333333324</v>
      </c>
      <c r="N439">
        <f t="shared" si="137"/>
        <v>2.7717940625387243</v>
      </c>
      <c r="O439">
        <f t="shared" si="139"/>
        <v>-6.9197942009332162E-3</v>
      </c>
      <c r="P439">
        <f t="shared" si="138"/>
        <v>-1</v>
      </c>
      <c r="Q439">
        <f t="shared" si="140"/>
        <v>8.8740876640211498E-3</v>
      </c>
      <c r="R439">
        <f t="shared" si="141"/>
        <v>7.0593865911538723E-3</v>
      </c>
      <c r="S439">
        <f t="shared" si="153"/>
        <v>494.70777777777778</v>
      </c>
      <c r="T439">
        <f t="shared" si="145"/>
        <v>6.7522222222222013</v>
      </c>
      <c r="U439">
        <f t="shared" si="146"/>
        <v>2.6364059910619995</v>
      </c>
      <c r="V439">
        <f t="shared" si="154"/>
        <v>2.5611465931702972</v>
      </c>
      <c r="W439">
        <f t="shared" si="147"/>
        <v>11054.4</v>
      </c>
      <c r="X439">
        <f t="shared" si="148"/>
        <v>-0.48727804590173479</v>
      </c>
      <c r="Y439">
        <f t="shared" si="149"/>
        <v>14023</v>
      </c>
      <c r="Z439">
        <f t="shared" si="150"/>
        <v>-9208</v>
      </c>
      <c r="AA439">
        <f t="shared" si="151"/>
        <v>14259.356181224673</v>
      </c>
      <c r="AB439">
        <f t="shared" si="155"/>
        <v>-0.6457514549025849</v>
      </c>
      <c r="AC439">
        <f t="shared" si="142"/>
        <v>8.421600104019723E-3</v>
      </c>
      <c r="AD439">
        <f t="shared" si="152"/>
        <v>0.44084022536472811</v>
      </c>
    </row>
    <row r="440" spans="1:30" x14ac:dyDescent="0.25">
      <c r="A440">
        <f t="shared" si="143"/>
        <v>439</v>
      </c>
      <c r="B440" s="1">
        <f>ETH_5MIN_Raw_Data!A444</f>
        <v>43203.892361111109</v>
      </c>
      <c r="C440">
        <f>ETH_5MIN_Raw_Data!B444</f>
        <v>501.73</v>
      </c>
      <c r="D440">
        <f>ETH_5MIN_Raw_Data!C444</f>
        <v>502.73</v>
      </c>
      <c r="E440">
        <f>ETH_5MIN_Raw_Data!D444</f>
        <v>497.76</v>
      </c>
      <c r="F440">
        <f>ETH_5MIN_Raw_Data!E444</f>
        <v>497.99</v>
      </c>
      <c r="G440">
        <f>ETH_5MIN_Raw_Data!F444</f>
        <v>67</v>
      </c>
      <c r="H440">
        <f>ETH_5MIN_Raw_Data!G444</f>
        <v>10673</v>
      </c>
      <c r="I440">
        <f t="shared" si="156"/>
        <v>-1.1756601028614293</v>
      </c>
      <c r="J440">
        <f t="shared" si="157"/>
        <v>0.12811635214403755</v>
      </c>
      <c r="K440">
        <f t="shared" si="144"/>
        <v>494.61199999999997</v>
      </c>
      <c r="L440">
        <f t="shared" si="158"/>
        <v>494.70499999999993</v>
      </c>
      <c r="M440">
        <f t="shared" si="136"/>
        <v>493.18516666666653</v>
      </c>
      <c r="N440">
        <f t="shared" si="137"/>
        <v>0.96894079689829615</v>
      </c>
      <c r="O440">
        <f t="shared" si="139"/>
        <v>1.1104640655434794E-2</v>
      </c>
      <c r="P440">
        <f t="shared" si="138"/>
        <v>1</v>
      </c>
      <c r="Q440">
        <f t="shared" si="140"/>
        <v>1.969919074680215E-2</v>
      </c>
      <c r="R440">
        <f t="shared" si="141"/>
        <v>1.1566497319223259E-2</v>
      </c>
      <c r="S440">
        <f t="shared" si="153"/>
        <v>496.77830065359478</v>
      </c>
      <c r="T440">
        <f t="shared" si="145"/>
        <v>1.2116993464052257</v>
      </c>
      <c r="U440">
        <f t="shared" si="146"/>
        <v>2.9067428845301055</v>
      </c>
      <c r="V440">
        <f t="shared" si="154"/>
        <v>0.41685811044863191</v>
      </c>
      <c r="W440">
        <f t="shared" si="147"/>
        <v>11330.9</v>
      </c>
      <c r="X440">
        <f t="shared" si="148"/>
        <v>-5.2065869834958263E-2</v>
      </c>
      <c r="Y440">
        <f t="shared" si="149"/>
        <v>12475.125</v>
      </c>
      <c r="Z440">
        <f t="shared" si="150"/>
        <v>-1802.125</v>
      </c>
      <c r="AA440">
        <f t="shared" si="151"/>
        <v>14018.745780042327</v>
      </c>
      <c r="AB440">
        <f t="shared" si="155"/>
        <v>-0.12855108640072355</v>
      </c>
      <c r="AC440">
        <f t="shared" si="142"/>
        <v>9.9351317854251969E-3</v>
      </c>
      <c r="AD440">
        <f t="shared" si="152"/>
        <v>1.0870647093121164</v>
      </c>
    </row>
    <row r="441" spans="1:30" x14ac:dyDescent="0.25">
      <c r="A441">
        <f t="shared" si="143"/>
        <v>440</v>
      </c>
      <c r="B441" s="1">
        <f>ETH_5MIN_Raw_Data!A445</f>
        <v>43203.895833333336</v>
      </c>
      <c r="C441">
        <f>ETH_5MIN_Raw_Data!B445</f>
        <v>497.29</v>
      </c>
      <c r="D441">
        <f>ETH_5MIN_Raw_Data!C445</f>
        <v>503.52</v>
      </c>
      <c r="E441">
        <f>ETH_5MIN_Raw_Data!D445</f>
        <v>497.29</v>
      </c>
      <c r="F441">
        <f>ETH_5MIN_Raw_Data!E445</f>
        <v>503.52</v>
      </c>
      <c r="G441">
        <f>ETH_5MIN_Raw_Data!F445</f>
        <v>130</v>
      </c>
      <c r="H441">
        <f>ETH_5MIN_Raw_Data!G445</f>
        <v>20751</v>
      </c>
      <c r="I441">
        <f t="shared" si="156"/>
        <v>-1.0506419824662037</v>
      </c>
      <c r="J441">
        <f t="shared" si="157"/>
        <v>0.19945587792295813</v>
      </c>
      <c r="K441">
        <f t="shared" si="144"/>
        <v>495.33099999999996</v>
      </c>
      <c r="L441">
        <f t="shared" si="158"/>
        <v>494.79133333333328</v>
      </c>
      <c r="M441">
        <f t="shared" si="136"/>
        <v>493.0184999999999</v>
      </c>
      <c r="N441">
        <f t="shared" si="137"/>
        <v>2.4333742545430534</v>
      </c>
      <c r="O441">
        <f t="shared" si="139"/>
        <v>-1.6285351128058334E-3</v>
      </c>
      <c r="P441">
        <f t="shared" si="138"/>
        <v>-1</v>
      </c>
      <c r="Q441">
        <f t="shared" si="140"/>
        <v>7.6263107721640288E-3</v>
      </c>
      <c r="R441">
        <f t="shared" si="141"/>
        <v>4.7465840483000539E-3</v>
      </c>
      <c r="S441">
        <f t="shared" si="153"/>
        <v>498.26529411764704</v>
      </c>
      <c r="T441">
        <f t="shared" si="145"/>
        <v>5.2547058823529369</v>
      </c>
      <c r="U441">
        <f t="shared" si="146"/>
        <v>2.319009927392214</v>
      </c>
      <c r="V441">
        <f t="shared" si="154"/>
        <v>2.2659264284659568</v>
      </c>
      <c r="W441">
        <f t="shared" si="147"/>
        <v>12296.6</v>
      </c>
      <c r="X441">
        <f t="shared" si="148"/>
        <v>0.69462507345577662</v>
      </c>
      <c r="Y441">
        <f t="shared" si="149"/>
        <v>11874.475000000006</v>
      </c>
      <c r="Z441">
        <f t="shared" si="150"/>
        <v>8876.5249999999942</v>
      </c>
      <c r="AA441">
        <f t="shared" si="151"/>
        <v>12984.18820124903</v>
      </c>
      <c r="AB441">
        <f t="shared" si="155"/>
        <v>0.68364112275776368</v>
      </c>
      <c r="AC441">
        <f t="shared" si="142"/>
        <v>1.2449915568389527E-2</v>
      </c>
      <c r="AD441">
        <f t="shared" si="152"/>
        <v>3.246420673293029</v>
      </c>
    </row>
    <row r="442" spans="1:30" x14ac:dyDescent="0.25">
      <c r="A442">
        <f t="shared" si="143"/>
        <v>441</v>
      </c>
      <c r="B442" s="1">
        <f>ETH_5MIN_Raw_Data!A446</f>
        <v>43203.899305555555</v>
      </c>
      <c r="C442">
        <f>ETH_5MIN_Raw_Data!B446</f>
        <v>501.57</v>
      </c>
      <c r="D442">
        <f>ETH_5MIN_Raw_Data!C446</f>
        <v>502.76</v>
      </c>
      <c r="E442">
        <f>ETH_5MIN_Raw_Data!D446</f>
        <v>500.88</v>
      </c>
      <c r="F442">
        <f>ETH_5MIN_Raw_Data!E446</f>
        <v>502.7</v>
      </c>
      <c r="G442">
        <f>ETH_5MIN_Raw_Data!F446</f>
        <v>26</v>
      </c>
      <c r="H442">
        <f>ETH_5MIN_Raw_Data!G446</f>
        <v>12812</v>
      </c>
      <c r="I442">
        <f t="shared" si="156"/>
        <v>-0.9992342892566719</v>
      </c>
      <c r="J442">
        <f t="shared" si="157"/>
        <v>0.26084400362506932</v>
      </c>
      <c r="K442">
        <f t="shared" si="144"/>
        <v>496.76599999999996</v>
      </c>
      <c r="L442">
        <f t="shared" si="158"/>
        <v>495.1033333333333</v>
      </c>
      <c r="M442">
        <f t="shared" si="136"/>
        <v>492.97716666666656</v>
      </c>
      <c r="N442">
        <f t="shared" si="137"/>
        <v>1.7005655133061244</v>
      </c>
      <c r="O442">
        <f t="shared" si="139"/>
        <v>7.18122140441618E-3</v>
      </c>
      <c r="P442">
        <f t="shared" si="138"/>
        <v>1</v>
      </c>
      <c r="Q442">
        <f t="shared" si="140"/>
        <v>4.1973343942709644E-3</v>
      </c>
      <c r="R442">
        <f t="shared" si="141"/>
        <v>1.3646309926397482E-2</v>
      </c>
      <c r="S442">
        <f t="shared" si="153"/>
        <v>500.31549019607849</v>
      </c>
      <c r="T442">
        <f t="shared" si="145"/>
        <v>2.3845098039215031</v>
      </c>
      <c r="U442">
        <f t="shared" si="146"/>
        <v>2.4576231154733552</v>
      </c>
      <c r="V442">
        <f t="shared" si="154"/>
        <v>0.97025039718599415</v>
      </c>
      <c r="W442">
        <f t="shared" si="147"/>
        <v>10248.4</v>
      </c>
      <c r="X442">
        <f t="shared" si="148"/>
        <v>0.31235920069570872</v>
      </c>
      <c r="Y442">
        <f t="shared" si="149"/>
        <v>13456.324999999997</v>
      </c>
      <c r="Z442">
        <f t="shared" si="150"/>
        <v>-644.32499999999709</v>
      </c>
      <c r="AA442">
        <f t="shared" si="151"/>
        <v>8438.712105708446</v>
      </c>
      <c r="AB442">
        <f t="shared" si="155"/>
        <v>-7.6353475735253182E-2</v>
      </c>
      <c r="AC442">
        <f t="shared" si="142"/>
        <v>3.7463632378143467E-3</v>
      </c>
      <c r="AD442">
        <f t="shared" si="152"/>
        <v>-0.49761844666627708</v>
      </c>
    </row>
    <row r="443" spans="1:30" x14ac:dyDescent="0.25">
      <c r="A443">
        <f t="shared" si="143"/>
        <v>442</v>
      </c>
      <c r="B443" s="1">
        <f>ETH_5MIN_Raw_Data!A447</f>
        <v>43203.902777777781</v>
      </c>
      <c r="C443">
        <f>ETH_5MIN_Raw_Data!B447</f>
        <v>502.7</v>
      </c>
      <c r="D443">
        <f>ETH_5MIN_Raw_Data!C447</f>
        <v>506.31</v>
      </c>
      <c r="E443">
        <f>ETH_5MIN_Raw_Data!D447</f>
        <v>502.7</v>
      </c>
      <c r="F443">
        <f>ETH_5MIN_Raw_Data!E447</f>
        <v>506.31</v>
      </c>
      <c r="G443">
        <f>ETH_5MIN_Raw_Data!F447</f>
        <v>54</v>
      </c>
      <c r="H443">
        <f>ETH_5MIN_Raw_Data!G447</f>
        <v>11156</v>
      </c>
      <c r="I443">
        <f t="shared" si="156"/>
        <v>-0.43952259999723564</v>
      </c>
      <c r="J443">
        <f t="shared" si="157"/>
        <v>0.52197550217843813</v>
      </c>
      <c r="K443">
        <f t="shared" si="144"/>
        <v>497.66699999999992</v>
      </c>
      <c r="L443">
        <f t="shared" si="158"/>
        <v>495.17733333333325</v>
      </c>
      <c r="M443">
        <f t="shared" si="136"/>
        <v>492.93883333333326</v>
      </c>
      <c r="N443">
        <f t="shared" si="137"/>
        <v>2.3149578089240541</v>
      </c>
      <c r="O443">
        <f t="shared" si="139"/>
        <v>-7.9002982362579694E-4</v>
      </c>
      <c r="P443">
        <f t="shared" si="138"/>
        <v>-1</v>
      </c>
      <c r="Q443">
        <f t="shared" si="140"/>
        <v>-1.1060417530761831E-3</v>
      </c>
      <c r="R443">
        <f t="shared" si="141"/>
        <v>8.5718235863403349E-3</v>
      </c>
      <c r="S443">
        <f t="shared" si="153"/>
        <v>501.85176470588243</v>
      </c>
      <c r="T443">
        <f t="shared" si="145"/>
        <v>4.4582352941175714</v>
      </c>
      <c r="U443">
        <f t="shared" si="146"/>
        <v>2.403623828251817</v>
      </c>
      <c r="V443">
        <f t="shared" si="154"/>
        <v>1.8547974278321648</v>
      </c>
      <c r="W443">
        <f t="shared" si="147"/>
        <v>11396.7</v>
      </c>
      <c r="X443">
        <f t="shared" si="148"/>
        <v>-3.1405354374245402E-2</v>
      </c>
      <c r="Y443">
        <f t="shared" si="149"/>
        <v>13045.549999999988</v>
      </c>
      <c r="Z443">
        <f t="shared" si="150"/>
        <v>-1889.5499999999884</v>
      </c>
      <c r="AA443">
        <f t="shared" si="151"/>
        <v>8296.61042196989</v>
      </c>
      <c r="AB443">
        <f t="shared" si="155"/>
        <v>-0.22774963556157271</v>
      </c>
      <c r="AC443">
        <f t="shared" si="142"/>
        <v>7.1555286865343532E-3</v>
      </c>
      <c r="AD443">
        <f t="shared" si="152"/>
        <v>0.29581553265021415</v>
      </c>
    </row>
    <row r="444" spans="1:30" x14ac:dyDescent="0.25">
      <c r="A444">
        <f t="shared" si="143"/>
        <v>443</v>
      </c>
      <c r="B444" s="1">
        <f>ETH_5MIN_Raw_Data!A448</f>
        <v>43203.90625</v>
      </c>
      <c r="C444">
        <f>ETH_5MIN_Raw_Data!B448</f>
        <v>506.41</v>
      </c>
      <c r="D444">
        <f>ETH_5MIN_Raw_Data!C448</f>
        <v>508.33</v>
      </c>
      <c r="E444">
        <f>ETH_5MIN_Raw_Data!D448</f>
        <v>505.61</v>
      </c>
      <c r="F444">
        <f>ETH_5MIN_Raw_Data!E448</f>
        <v>505.91</v>
      </c>
      <c r="G444">
        <f>ETH_5MIN_Raw_Data!F448</f>
        <v>95</v>
      </c>
      <c r="H444">
        <f>ETH_5MIN_Raw_Data!G448</f>
        <v>22993</v>
      </c>
      <c r="I444">
        <f t="shared" si="156"/>
        <v>-0.53537000126963363</v>
      </c>
      <c r="J444">
        <f t="shared" si="157"/>
        <v>0.58291723851356581</v>
      </c>
      <c r="K444">
        <f t="shared" si="144"/>
        <v>498.46300000000008</v>
      </c>
      <c r="L444">
        <f t="shared" si="158"/>
        <v>495.36899999999991</v>
      </c>
      <c r="M444">
        <f t="shared" si="136"/>
        <v>493.09066666666666</v>
      </c>
      <c r="N444">
        <f t="shared" si="137"/>
        <v>1.6356472713765422</v>
      </c>
      <c r="O444">
        <f t="shared" si="139"/>
        <v>3.7358423434998046E-3</v>
      </c>
      <c r="P444">
        <f t="shared" si="138"/>
        <v>1</v>
      </c>
      <c r="Q444">
        <f t="shared" si="140"/>
        <v>-1.798738906129598E-3</v>
      </c>
      <c r="R444">
        <f t="shared" si="141"/>
        <v>1.124705975371113E-2</v>
      </c>
      <c r="S444">
        <f t="shared" si="153"/>
        <v>503.85758169934638</v>
      </c>
      <c r="T444">
        <f t="shared" si="145"/>
        <v>2.0524183006536418</v>
      </c>
      <c r="U444">
        <f t="shared" si="146"/>
        <v>2.5285944368920417</v>
      </c>
      <c r="V444">
        <f t="shared" si="154"/>
        <v>0.81168346758538323</v>
      </c>
      <c r="W444">
        <f t="shared" si="147"/>
        <v>11120.5</v>
      </c>
      <c r="X444">
        <f t="shared" si="148"/>
        <v>1.5584617323611571</v>
      </c>
      <c r="Y444">
        <f t="shared" si="149"/>
        <v>14379.424999999988</v>
      </c>
      <c r="Z444">
        <f t="shared" si="150"/>
        <v>8613.5750000000116</v>
      </c>
      <c r="AA444">
        <f t="shared" si="151"/>
        <v>8097.5585312282037</v>
      </c>
      <c r="AB444">
        <f t="shared" si="155"/>
        <v>1.0637249445967933</v>
      </c>
      <c r="AC444">
        <f t="shared" si="142"/>
        <v>5.365208986724994E-3</v>
      </c>
      <c r="AD444">
        <f t="shared" si="152"/>
        <v>1.4349379480727269</v>
      </c>
    </row>
    <row r="445" spans="1:30" x14ac:dyDescent="0.25">
      <c r="A445">
        <f t="shared" si="143"/>
        <v>444</v>
      </c>
      <c r="B445" s="1">
        <f>ETH_5MIN_Raw_Data!A449</f>
        <v>43203.909722222219</v>
      </c>
      <c r="C445">
        <f>ETH_5MIN_Raw_Data!B449</f>
        <v>505.91</v>
      </c>
      <c r="D445">
        <f>ETH_5MIN_Raw_Data!C449</f>
        <v>508.89</v>
      </c>
      <c r="E445">
        <f>ETH_5MIN_Raw_Data!D449</f>
        <v>503.51</v>
      </c>
      <c r="F445">
        <f>ETH_5MIN_Raw_Data!E449</f>
        <v>507.8</v>
      </c>
      <c r="G445">
        <f>ETH_5MIN_Raw_Data!F449</f>
        <v>64</v>
      </c>
      <c r="H445">
        <f>ETH_5MIN_Raw_Data!G449</f>
        <v>18567</v>
      </c>
      <c r="I445">
        <f t="shared" si="156"/>
        <v>-0.54757284214414836</v>
      </c>
      <c r="J445">
        <f t="shared" si="157"/>
        <v>0.65239546230650658</v>
      </c>
      <c r="K445">
        <f t="shared" si="144"/>
        <v>499.65699999999998</v>
      </c>
      <c r="L445">
        <f t="shared" si="158"/>
        <v>495.63599999999991</v>
      </c>
      <c r="M445">
        <f t="shared" si="136"/>
        <v>493.28300000000002</v>
      </c>
      <c r="N445">
        <f t="shared" si="137"/>
        <v>1.7042174262818905</v>
      </c>
      <c r="O445">
        <f t="shared" si="139"/>
        <v>-8.6648286727057449E-4</v>
      </c>
      <c r="P445">
        <f t="shared" si="138"/>
        <v>-1</v>
      </c>
      <c r="Q445">
        <f t="shared" si="140"/>
        <v>-7.9755809373769429E-3</v>
      </c>
      <c r="R445">
        <f t="shared" si="141"/>
        <v>6.4592359196533533E-3</v>
      </c>
      <c r="S445">
        <f t="shared" si="153"/>
        <v>505.65535947712414</v>
      </c>
      <c r="T445">
        <f t="shared" si="145"/>
        <v>2.1446405228758749</v>
      </c>
      <c r="U445">
        <f t="shared" si="146"/>
        <v>2.3622385963171744</v>
      </c>
      <c r="V445">
        <f t="shared" si="154"/>
        <v>0.90788480309290365</v>
      </c>
      <c r="W445">
        <f t="shared" si="147"/>
        <v>12618</v>
      </c>
      <c r="X445">
        <f t="shared" si="148"/>
        <v>0.71656058058865935</v>
      </c>
      <c r="Y445">
        <f t="shared" si="149"/>
        <v>16090.149999999994</v>
      </c>
      <c r="Z445">
        <f t="shared" si="150"/>
        <v>2476.8500000000058</v>
      </c>
      <c r="AA445">
        <f t="shared" si="151"/>
        <v>8348.9376705825707</v>
      </c>
      <c r="AB445">
        <f t="shared" si="155"/>
        <v>0.29666648593235656</v>
      </c>
      <c r="AC445">
        <f t="shared" si="142"/>
        <v>1.062821019359936E-2</v>
      </c>
      <c r="AD445">
        <f t="shared" si="152"/>
        <v>0.41745479106336242</v>
      </c>
    </row>
    <row r="446" spans="1:30" x14ac:dyDescent="0.25">
      <c r="A446">
        <f t="shared" si="143"/>
        <v>445</v>
      </c>
      <c r="B446" s="1">
        <f>ETH_5MIN_Raw_Data!A450</f>
        <v>43203.913194444445</v>
      </c>
      <c r="C446">
        <f>ETH_5MIN_Raw_Data!B450</f>
        <v>508.23</v>
      </c>
      <c r="D446">
        <f>ETH_5MIN_Raw_Data!C450</f>
        <v>508.23</v>
      </c>
      <c r="E446">
        <f>ETH_5MIN_Raw_Data!D450</f>
        <v>505.43</v>
      </c>
      <c r="F446">
        <f>ETH_5MIN_Raw_Data!E450</f>
        <v>507.36</v>
      </c>
      <c r="G446">
        <f>ETH_5MIN_Raw_Data!F450</f>
        <v>66</v>
      </c>
      <c r="H446">
        <f>ETH_5MIN_Raw_Data!G450</f>
        <v>6725</v>
      </c>
      <c r="I446">
        <f t="shared" si="156"/>
        <v>-0.6162891618039037</v>
      </c>
      <c r="J446">
        <f t="shared" si="157"/>
        <v>0.69244562130906018</v>
      </c>
      <c r="K446">
        <f t="shared" si="144"/>
        <v>501.13499999999993</v>
      </c>
      <c r="L446">
        <f t="shared" si="158"/>
        <v>495.9733333333333</v>
      </c>
      <c r="M446">
        <f t="shared" ref="M446:M509" si="159">AVERAGE(F386:F445)</f>
        <v>493.49683333333326</v>
      </c>
      <c r="N446">
        <f t="shared" ref="N446:N509" si="160">(F446-K446)/_xlfn.STDEV.P(F436:F445)</f>
        <v>1.3016273559739597</v>
      </c>
      <c r="O446">
        <f t="shared" si="139"/>
        <v>-5.0260170293283096E-3</v>
      </c>
      <c r="P446">
        <f t="shared" si="138"/>
        <v>-1</v>
      </c>
      <c r="Q446">
        <f t="shared" si="140"/>
        <v>-2.8579312519709647E-3</v>
      </c>
      <c r="R446">
        <f t="shared" si="141"/>
        <v>1.0190003153579232E-2</v>
      </c>
      <c r="S446">
        <f t="shared" si="153"/>
        <v>507.46209150326786</v>
      </c>
      <c r="T446">
        <f t="shared" si="145"/>
        <v>-0.10209150326784311</v>
      </c>
      <c r="U446">
        <f t="shared" si="146"/>
        <v>2.2846418581897425</v>
      </c>
      <c r="V446">
        <f t="shared" si="154"/>
        <v>-4.4685998771263113E-2</v>
      </c>
      <c r="W446">
        <f t="shared" si="147"/>
        <v>14439.7</v>
      </c>
      <c r="X446">
        <f t="shared" si="148"/>
        <v>-1.0489063905325213</v>
      </c>
      <c r="Y446">
        <f t="shared" si="149"/>
        <v>16195.800000000017</v>
      </c>
      <c r="Z446">
        <f t="shared" si="150"/>
        <v>-9470.8000000000175</v>
      </c>
      <c r="AA446">
        <f t="shared" si="151"/>
        <v>7842.8412533824485</v>
      </c>
      <c r="AB446">
        <f t="shared" si="155"/>
        <v>-1.2075725740228984</v>
      </c>
      <c r="AC446">
        <f t="shared" si="142"/>
        <v>5.5245348538958058E-3</v>
      </c>
      <c r="AD446">
        <f t="shared" si="152"/>
        <v>0.62733295278497181</v>
      </c>
    </row>
    <row r="447" spans="1:30" x14ac:dyDescent="0.25">
      <c r="A447">
        <f t="shared" si="143"/>
        <v>446</v>
      </c>
      <c r="B447" s="1">
        <f>ETH_5MIN_Raw_Data!A451</f>
        <v>43203.916666666664</v>
      </c>
      <c r="C447">
        <f>ETH_5MIN_Raw_Data!B451</f>
        <v>507.37</v>
      </c>
      <c r="D447">
        <f>ETH_5MIN_Raw_Data!C451</f>
        <v>508.4</v>
      </c>
      <c r="E447">
        <f>ETH_5MIN_Raw_Data!D451</f>
        <v>504.33</v>
      </c>
      <c r="F447">
        <f>ETH_5MIN_Raw_Data!E451</f>
        <v>504.81</v>
      </c>
      <c r="G447">
        <f>ETH_5MIN_Raw_Data!F451</f>
        <v>34</v>
      </c>
      <c r="H447">
        <f>ETH_5MIN_Raw_Data!G451</f>
        <v>8431</v>
      </c>
      <c r="I447">
        <f t="shared" si="156"/>
        <v>-0.91410911650754967</v>
      </c>
      <c r="J447">
        <f t="shared" si="157"/>
        <v>0.60394514356330264</v>
      </c>
      <c r="K447">
        <f t="shared" si="144"/>
        <v>502.49999999999989</v>
      </c>
      <c r="L447">
        <f t="shared" si="158"/>
        <v>496.18099999999993</v>
      </c>
      <c r="M447">
        <f t="shared" si="159"/>
        <v>493.7711666666666</v>
      </c>
      <c r="N447">
        <f t="shared" si="160"/>
        <v>0.52485308338723347</v>
      </c>
      <c r="O447">
        <f t="shared" si="139"/>
        <v>1.8620867256987732E-3</v>
      </c>
      <c r="P447">
        <f t="shared" ref="P447:P510" si="161">IF(O447&gt;0,1,-1)</f>
        <v>1</v>
      </c>
      <c r="Q447">
        <f t="shared" si="140"/>
        <v>9.4094807947544615E-3</v>
      </c>
      <c r="R447">
        <f t="shared" si="141"/>
        <v>1.426279194152253E-2</v>
      </c>
      <c r="S447">
        <f t="shared" si="153"/>
        <v>508.65333333333336</v>
      </c>
      <c r="T447">
        <f t="shared" si="145"/>
        <v>-3.8433333333333621</v>
      </c>
      <c r="U447">
        <f t="shared" si="146"/>
        <v>2.2677581866201013</v>
      </c>
      <c r="V447">
        <f t="shared" si="154"/>
        <v>-1.6947721128333881</v>
      </c>
      <c r="W447">
        <f t="shared" si="147"/>
        <v>13191.6</v>
      </c>
      <c r="X447">
        <f t="shared" si="148"/>
        <v>-0.63492685207924904</v>
      </c>
      <c r="Y447">
        <f t="shared" si="149"/>
        <v>12772.925000000003</v>
      </c>
      <c r="Z447">
        <f t="shared" si="150"/>
        <v>-4341.9250000000029</v>
      </c>
      <c r="AA447">
        <f t="shared" si="151"/>
        <v>8104.8913914170789</v>
      </c>
      <c r="AB447">
        <f t="shared" si="155"/>
        <v>-0.53571661732543585</v>
      </c>
      <c r="AC447">
        <f t="shared" si="142"/>
        <v>8.0376803294066393E-3</v>
      </c>
      <c r="AD447">
        <f t="shared" si="152"/>
        <v>-0.41510222322770196</v>
      </c>
    </row>
    <row r="448" spans="1:30" x14ac:dyDescent="0.25">
      <c r="A448">
        <f t="shared" si="143"/>
        <v>447</v>
      </c>
      <c r="B448" s="1">
        <f>ETH_5MIN_Raw_Data!A452</f>
        <v>43203.920138888891</v>
      </c>
      <c r="C448">
        <f>ETH_5MIN_Raw_Data!B452</f>
        <v>504.31</v>
      </c>
      <c r="D448">
        <f>ETH_5MIN_Raw_Data!C452</f>
        <v>505.75</v>
      </c>
      <c r="E448">
        <f>ETH_5MIN_Raw_Data!D452</f>
        <v>503</v>
      </c>
      <c r="F448">
        <f>ETH_5MIN_Raw_Data!E452</f>
        <v>505.75</v>
      </c>
      <c r="G448">
        <f>ETH_5MIN_Raw_Data!F452</f>
        <v>37</v>
      </c>
      <c r="H448">
        <f>ETH_5MIN_Raw_Data!G452</f>
        <v>12384</v>
      </c>
      <c r="I448">
        <f t="shared" si="156"/>
        <v>-1.1463898710866123</v>
      </c>
      <c r="J448">
        <f t="shared" si="157"/>
        <v>0.53656249105769749</v>
      </c>
      <c r="K448">
        <f t="shared" si="144"/>
        <v>503.58600000000007</v>
      </c>
      <c r="L448">
        <f t="shared" si="158"/>
        <v>496.42133333333334</v>
      </c>
      <c r="M448">
        <f t="shared" si="159"/>
        <v>493.96450000000004</v>
      </c>
      <c r="N448">
        <f t="shared" si="160"/>
        <v>0.64050574140835559</v>
      </c>
      <c r="O448">
        <f t="shared" si="139"/>
        <v>-1.4829461196243204E-3</v>
      </c>
      <c r="P448">
        <f t="shared" si="161"/>
        <v>-1</v>
      </c>
      <c r="Q448">
        <f t="shared" si="140"/>
        <v>9.6885813148788486E-3</v>
      </c>
      <c r="R448">
        <f t="shared" si="141"/>
        <v>7.0785961443400576E-3</v>
      </c>
      <c r="S448">
        <f t="shared" si="153"/>
        <v>509.03928104575152</v>
      </c>
      <c r="T448">
        <f t="shared" si="145"/>
        <v>-3.2892810457515225</v>
      </c>
      <c r="U448">
        <f t="shared" si="146"/>
        <v>2.4176939331206482</v>
      </c>
      <c r="V448">
        <f t="shared" si="154"/>
        <v>-1.3605034949588799</v>
      </c>
      <c r="W448">
        <f t="shared" si="147"/>
        <v>13988.4</v>
      </c>
      <c r="X448">
        <f t="shared" si="148"/>
        <v>-0.24860889022679022</v>
      </c>
      <c r="Y448">
        <f t="shared" si="149"/>
        <v>15666.375</v>
      </c>
      <c r="Z448">
        <f t="shared" si="150"/>
        <v>-3282.375</v>
      </c>
      <c r="AA448">
        <f t="shared" si="151"/>
        <v>7074.5258635430391</v>
      </c>
      <c r="AB448">
        <f t="shared" si="155"/>
        <v>-0.46397102269637225</v>
      </c>
      <c r="AC448">
        <f t="shared" si="142"/>
        <v>5.4522924411400248E-3</v>
      </c>
      <c r="AD448">
        <f t="shared" si="152"/>
        <v>-0.35171209407352455</v>
      </c>
    </row>
    <row r="449" spans="1:30" x14ac:dyDescent="0.25">
      <c r="A449">
        <f t="shared" si="143"/>
        <v>448</v>
      </c>
      <c r="B449" s="1">
        <f>ETH_5MIN_Raw_Data!A453</f>
        <v>43203.923611111109</v>
      </c>
      <c r="C449">
        <f>ETH_5MIN_Raw_Data!B453</f>
        <v>504.99</v>
      </c>
      <c r="D449">
        <f>ETH_5MIN_Raw_Data!C453</f>
        <v>505.81</v>
      </c>
      <c r="E449">
        <f>ETH_5MIN_Raw_Data!D453</f>
        <v>504.65</v>
      </c>
      <c r="F449">
        <f>ETH_5MIN_Raw_Data!E453</f>
        <v>505</v>
      </c>
      <c r="G449">
        <f>ETH_5MIN_Raw_Data!F453</f>
        <v>23</v>
      </c>
      <c r="H449">
        <f>ETH_5MIN_Raw_Data!G453</f>
        <v>2216</v>
      </c>
      <c r="I449">
        <f t="shared" si="156"/>
        <v>-1.3694491241668421</v>
      </c>
      <c r="J449">
        <f t="shared" si="157"/>
        <v>0.42310365187319265</v>
      </c>
      <c r="K449">
        <f t="shared" si="144"/>
        <v>504.36100000000005</v>
      </c>
      <c r="L449">
        <f t="shared" si="158"/>
        <v>496.66566666666665</v>
      </c>
      <c r="M449">
        <f t="shared" si="159"/>
        <v>494.17133333333334</v>
      </c>
      <c r="N449">
        <f t="shared" si="160"/>
        <v>0.22366556738564539</v>
      </c>
      <c r="O449">
        <f t="shared" si="139"/>
        <v>-2.4752475247524753E-3</v>
      </c>
      <c r="P449">
        <f t="shared" si="161"/>
        <v>-1</v>
      </c>
      <c r="Q449">
        <f t="shared" si="140"/>
        <v>1.3069306930693114E-2</v>
      </c>
      <c r="R449">
        <f t="shared" si="141"/>
        <v>3.8217821782178352E-3</v>
      </c>
      <c r="S449">
        <f t="shared" si="153"/>
        <v>509.45718954248366</v>
      </c>
      <c r="T449">
        <f t="shared" si="145"/>
        <v>-4.4571895424836612</v>
      </c>
      <c r="U449">
        <f t="shared" si="146"/>
        <v>2.5249134142378078</v>
      </c>
      <c r="V449">
        <f t="shared" si="154"/>
        <v>-1.7652841152294114</v>
      </c>
      <c r="W449">
        <f t="shared" si="147"/>
        <v>12930.7</v>
      </c>
      <c r="X449">
        <f t="shared" si="148"/>
        <v>-1.8727037220097846</v>
      </c>
      <c r="Y449">
        <f t="shared" si="149"/>
        <v>14382.525000000009</v>
      </c>
      <c r="Z449">
        <f t="shared" si="150"/>
        <v>-12166.525000000009</v>
      </c>
      <c r="AA449">
        <f t="shared" si="151"/>
        <v>6392.9985238350846</v>
      </c>
      <c r="AB449">
        <f t="shared" si="155"/>
        <v>-1.9031014874537235</v>
      </c>
      <c r="AC449">
        <f t="shared" si="142"/>
        <v>2.2959840072838606E-3</v>
      </c>
      <c r="AD449">
        <f t="shared" si="152"/>
        <v>-0.8383825868368131</v>
      </c>
    </row>
    <row r="450" spans="1:30" x14ac:dyDescent="0.25">
      <c r="A450">
        <f t="shared" si="143"/>
        <v>449</v>
      </c>
      <c r="B450" s="1">
        <f>ETH_5MIN_Raw_Data!A454</f>
        <v>43203.927083333336</v>
      </c>
      <c r="C450">
        <f>ETH_5MIN_Raw_Data!B454</f>
        <v>505.34</v>
      </c>
      <c r="D450">
        <f>ETH_5MIN_Raw_Data!C454</f>
        <v>505.85</v>
      </c>
      <c r="E450">
        <f>ETH_5MIN_Raw_Data!D454</f>
        <v>503.46</v>
      </c>
      <c r="F450">
        <f>ETH_5MIN_Raw_Data!E454</f>
        <v>503.75</v>
      </c>
      <c r="G450">
        <f>ETH_5MIN_Raw_Data!F454</f>
        <v>31</v>
      </c>
      <c r="H450">
        <f>ETH_5MIN_Raw_Data!G454</f>
        <v>8337</v>
      </c>
      <c r="I450">
        <f t="shared" si="156"/>
        <v>-1.5214747569159277</v>
      </c>
      <c r="J450">
        <f t="shared" si="157"/>
        <v>0.30167218381486699</v>
      </c>
      <c r="K450">
        <f t="shared" si="144"/>
        <v>504.71499999999997</v>
      </c>
      <c r="L450">
        <f t="shared" si="158"/>
        <v>496.96566666666666</v>
      </c>
      <c r="M450">
        <f t="shared" si="159"/>
        <v>494.411</v>
      </c>
      <c r="N450">
        <f t="shared" si="160"/>
        <v>-0.35873692706067412</v>
      </c>
      <c r="O450">
        <f t="shared" ref="O450:O513" si="162">(F451-F450)/F450</f>
        <v>4.2878411910670473E-3</v>
      </c>
      <c r="P450">
        <f t="shared" si="161"/>
        <v>1</v>
      </c>
      <c r="Q450">
        <f t="shared" ref="Q450:Q513" si="163">(F455-F450)/F450</f>
        <v>1.4550868486352326E-2</v>
      </c>
      <c r="R450">
        <f t="shared" ref="R450:R513" si="164">(F460-F450)/F450</f>
        <v>1.0640198511166279E-2</v>
      </c>
      <c r="S450">
        <f t="shared" si="153"/>
        <v>509.20222222222213</v>
      </c>
      <c r="T450">
        <f t="shared" si="145"/>
        <v>-5.452222222222133</v>
      </c>
      <c r="U450">
        <f t="shared" si="146"/>
        <v>2.6248149336043762</v>
      </c>
      <c r="V450">
        <f t="shared" si="154"/>
        <v>-2.0771834815550911</v>
      </c>
      <c r="W450">
        <f t="shared" si="147"/>
        <v>12670.8</v>
      </c>
      <c r="X450">
        <f t="shared" si="148"/>
        <v>-0.70712045663513468</v>
      </c>
      <c r="Y450">
        <f t="shared" si="149"/>
        <v>12168.650000000001</v>
      </c>
      <c r="Z450">
        <f t="shared" si="150"/>
        <v>-3831.6500000000015</v>
      </c>
      <c r="AA450">
        <f t="shared" si="151"/>
        <v>5953.5020198199318</v>
      </c>
      <c r="AB450">
        <f t="shared" si="155"/>
        <v>-0.64359598556345032</v>
      </c>
      <c r="AC450">
        <f t="shared" ref="AC450:AC513" si="165">(D450-E450)/AVERAGE(D450,E450)</f>
        <v>4.7359086900952991E-3</v>
      </c>
      <c r="AD450">
        <f t="shared" si="152"/>
        <v>-0.59535744478223185</v>
      </c>
    </row>
    <row r="451" spans="1:30" x14ac:dyDescent="0.25">
      <c r="A451">
        <f t="shared" si="143"/>
        <v>450</v>
      </c>
      <c r="B451" s="1">
        <f>ETH_5MIN_Raw_Data!A455</f>
        <v>43203.930555555555</v>
      </c>
      <c r="C451">
        <f>ETH_5MIN_Raw_Data!B455</f>
        <v>503.75</v>
      </c>
      <c r="D451">
        <f>ETH_5MIN_Raw_Data!C455</f>
        <v>511</v>
      </c>
      <c r="E451">
        <f>ETH_5MIN_Raw_Data!D455</f>
        <v>503.75</v>
      </c>
      <c r="F451">
        <f>ETH_5MIN_Raw_Data!E455</f>
        <v>505.91</v>
      </c>
      <c r="G451">
        <f>ETH_5MIN_Raw_Data!F455</f>
        <v>112</v>
      </c>
      <c r="H451">
        <f>ETH_5MIN_Raw_Data!G455</f>
        <v>68784</v>
      </c>
      <c r="I451">
        <f t="shared" si="156"/>
        <v>-1.6314232640039206</v>
      </c>
      <c r="J451">
        <f t="shared" si="157"/>
        <v>0.16760636911699336</v>
      </c>
      <c r="K451">
        <f t="shared" si="144"/>
        <v>505.291</v>
      </c>
      <c r="L451">
        <f t="shared" si="158"/>
        <v>497.25699999999995</v>
      </c>
      <c r="M451">
        <f t="shared" si="159"/>
        <v>494.65566666666666</v>
      </c>
      <c r="N451">
        <f t="shared" si="160"/>
        <v>0.39347423162975276</v>
      </c>
      <c r="O451">
        <f t="shared" si="162"/>
        <v>7.2147219861239693E-3</v>
      </c>
      <c r="P451">
        <f t="shared" si="161"/>
        <v>1</v>
      </c>
      <c r="Q451">
        <f t="shared" si="163"/>
        <v>1.3085331383052217E-2</v>
      </c>
      <c r="R451">
        <f t="shared" si="164"/>
        <v>-9.2901899547355709E-4</v>
      </c>
      <c r="S451">
        <f t="shared" si="153"/>
        <v>508.94993464052294</v>
      </c>
      <c r="T451">
        <f t="shared" si="145"/>
        <v>-3.0399346405229153</v>
      </c>
      <c r="U451">
        <f t="shared" si="146"/>
        <v>2.8958019958806633</v>
      </c>
      <c r="V451">
        <f t="shared" si="154"/>
        <v>-1.049772962670543</v>
      </c>
      <c r="W451">
        <f t="shared" si="147"/>
        <v>12437.2</v>
      </c>
      <c r="X451">
        <f t="shared" si="148"/>
        <v>9.0242497018053047</v>
      </c>
      <c r="Y451">
        <f t="shared" si="149"/>
        <v>10892.575000000001</v>
      </c>
      <c r="Z451">
        <f t="shared" si="150"/>
        <v>57891.425000000003</v>
      </c>
      <c r="AA451">
        <f t="shared" si="151"/>
        <v>5269.1410774375172</v>
      </c>
      <c r="AB451">
        <f t="shared" si="155"/>
        <v>10.986880812110215</v>
      </c>
      <c r="AC451">
        <f t="shared" si="165"/>
        <v>1.4289233801428923E-2</v>
      </c>
      <c r="AD451">
        <f t="shared" si="152"/>
        <v>2.0502308012186314</v>
      </c>
    </row>
    <row r="452" spans="1:30" x14ac:dyDescent="0.25">
      <c r="A452">
        <f t="shared" ref="A452:A515" si="166">A451+1</f>
        <v>451</v>
      </c>
      <c r="B452" s="1">
        <f>ETH_5MIN_Raw_Data!A456</f>
        <v>43203.934027777781</v>
      </c>
      <c r="C452">
        <f>ETH_5MIN_Raw_Data!B456</f>
        <v>506.02</v>
      </c>
      <c r="D452">
        <f>ETH_5MIN_Raw_Data!C456</f>
        <v>511</v>
      </c>
      <c r="E452">
        <f>ETH_5MIN_Raw_Data!D456</f>
        <v>505.92</v>
      </c>
      <c r="F452">
        <f>ETH_5MIN_Raw_Data!E456</f>
        <v>509.56</v>
      </c>
      <c r="G452">
        <f>ETH_5MIN_Raw_Data!F456</f>
        <v>192</v>
      </c>
      <c r="H452">
        <f>ETH_5MIN_Raw_Data!G456</f>
        <v>20455</v>
      </c>
      <c r="I452">
        <f t="shared" si="156"/>
        <v>-1.6454058199020976</v>
      </c>
      <c r="J452">
        <f t="shared" si="157"/>
        <v>0.11655211364965105</v>
      </c>
      <c r="K452">
        <f t="shared" si="144"/>
        <v>505.52999999999992</v>
      </c>
      <c r="L452">
        <f t="shared" si="158"/>
        <v>497.68199999999996</v>
      </c>
      <c r="M452">
        <f t="shared" si="159"/>
        <v>494.90599999999995</v>
      </c>
      <c r="N452">
        <f t="shared" si="160"/>
        <v>2.753307807618937</v>
      </c>
      <c r="O452">
        <f t="shared" si="162"/>
        <v>2.1391004003453468E-3</v>
      </c>
      <c r="P452">
        <f t="shared" si="161"/>
        <v>1</v>
      </c>
      <c r="Q452">
        <f t="shared" si="163"/>
        <v>4.8080697071983449E-3</v>
      </c>
      <c r="R452">
        <f t="shared" si="164"/>
        <v>-4.4744485438418038E-3</v>
      </c>
      <c r="S452">
        <f t="shared" si="153"/>
        <v>509.5895424836603</v>
      </c>
      <c r="T452">
        <f t="shared" si="145"/>
        <v>-2.9542483660293328E-2</v>
      </c>
      <c r="U452">
        <f t="shared" si="146"/>
        <v>2.7981782098875776</v>
      </c>
      <c r="V452">
        <f t="shared" si="154"/>
        <v>-1.055775631298346E-2</v>
      </c>
      <c r="W452">
        <f t="shared" si="147"/>
        <v>17240.5</v>
      </c>
      <c r="X452">
        <f t="shared" si="148"/>
        <v>0.17789851938045517</v>
      </c>
      <c r="Y452">
        <f t="shared" si="149"/>
        <v>23570.075000000012</v>
      </c>
      <c r="Z452">
        <f t="shared" si="150"/>
        <v>-3115.0750000000116</v>
      </c>
      <c r="AA452">
        <f t="shared" si="151"/>
        <v>18924.391961490368</v>
      </c>
      <c r="AB452">
        <f t="shared" si="155"/>
        <v>-0.16460634541595531</v>
      </c>
      <c r="AC452">
        <f t="shared" si="165"/>
        <v>9.9909530739880886E-3</v>
      </c>
      <c r="AD452">
        <f t="shared" si="152"/>
        <v>4.1559309819623049</v>
      </c>
    </row>
    <row r="453" spans="1:30" x14ac:dyDescent="0.25">
      <c r="A453">
        <f t="shared" si="166"/>
        <v>452</v>
      </c>
      <c r="B453" s="1">
        <f>ETH_5MIN_Raw_Data!A457</f>
        <v>43203.9375</v>
      </c>
      <c r="C453">
        <f>ETH_5MIN_Raw_Data!B457</f>
        <v>509.41</v>
      </c>
      <c r="D453">
        <f>ETH_5MIN_Raw_Data!C457</f>
        <v>513</v>
      </c>
      <c r="E453">
        <f>ETH_5MIN_Raw_Data!D457</f>
        <v>509.05</v>
      </c>
      <c r="F453">
        <f>ETH_5MIN_Raw_Data!E457</f>
        <v>510.65</v>
      </c>
      <c r="G453">
        <f>ETH_5MIN_Raw_Data!F457</f>
        <v>154</v>
      </c>
      <c r="H453">
        <f>ETH_5MIN_Raw_Data!G457</f>
        <v>38035</v>
      </c>
      <c r="I453">
        <f t="shared" si="156"/>
        <v>-1.5818849216217123</v>
      </c>
      <c r="J453">
        <f t="shared" si="157"/>
        <v>4.1951858760191682E-2</v>
      </c>
      <c r="K453">
        <f t="shared" si="144"/>
        <v>506.21600000000007</v>
      </c>
      <c r="L453">
        <f t="shared" si="158"/>
        <v>498.1393333333333</v>
      </c>
      <c r="M453">
        <f t="shared" si="159"/>
        <v>495.18200000000002</v>
      </c>
      <c r="N453">
        <f t="shared" si="160"/>
        <v>2.8071141001603408</v>
      </c>
      <c r="O453">
        <f t="shared" si="162"/>
        <v>1.8603740330951641E-3</v>
      </c>
      <c r="P453">
        <f t="shared" si="161"/>
        <v>1</v>
      </c>
      <c r="Q453">
        <f t="shared" si="163"/>
        <v>-2.5849407617741962E-3</v>
      </c>
      <c r="R453">
        <f t="shared" si="164"/>
        <v>-9.2431215117986312E-3</v>
      </c>
      <c r="S453">
        <f t="shared" si="153"/>
        <v>510.31947712418304</v>
      </c>
      <c r="T453">
        <f t="shared" si="145"/>
        <v>0.33052287581693918</v>
      </c>
      <c r="U453">
        <f t="shared" si="146"/>
        <v>2.7912400225407166</v>
      </c>
      <c r="V453">
        <f t="shared" si="154"/>
        <v>0.11841435102241113</v>
      </c>
      <c r="W453">
        <f t="shared" si="147"/>
        <v>18004.8</v>
      </c>
      <c r="X453">
        <f t="shared" si="148"/>
        <v>1.1110974003897207</v>
      </c>
      <c r="Y453">
        <f t="shared" si="149"/>
        <v>25282.875</v>
      </c>
      <c r="Z453">
        <f t="shared" si="150"/>
        <v>12752.125</v>
      </c>
      <c r="AA453">
        <f t="shared" si="151"/>
        <v>19014.178234778894</v>
      </c>
      <c r="AB453">
        <f t="shared" si="155"/>
        <v>0.6706640088539324</v>
      </c>
      <c r="AC453">
        <f t="shared" si="165"/>
        <v>7.7295631329191115E-3</v>
      </c>
      <c r="AD453">
        <f t="shared" si="152"/>
        <v>2.0545119297388443</v>
      </c>
    </row>
    <row r="454" spans="1:30" x14ac:dyDescent="0.25">
      <c r="A454">
        <f t="shared" si="166"/>
        <v>453</v>
      </c>
      <c r="B454" s="1">
        <f>ETH_5MIN_Raw_Data!A458</f>
        <v>43203.940972222219</v>
      </c>
      <c r="C454">
        <f>ETH_5MIN_Raw_Data!B458</f>
        <v>510.55</v>
      </c>
      <c r="D454">
        <f>ETH_5MIN_Raw_Data!C458</f>
        <v>512.97</v>
      </c>
      <c r="E454">
        <f>ETH_5MIN_Raw_Data!D458</f>
        <v>510.55</v>
      </c>
      <c r="F454">
        <f>ETH_5MIN_Raw_Data!E458</f>
        <v>511.6</v>
      </c>
      <c r="G454">
        <f>ETH_5MIN_Raw_Data!F458</f>
        <v>77</v>
      </c>
      <c r="H454">
        <f>ETH_5MIN_Raw_Data!G458</f>
        <v>10947</v>
      </c>
      <c r="I454">
        <f t="shared" si="156"/>
        <v>-1.4975579018993768</v>
      </c>
      <c r="J454">
        <f t="shared" si="157"/>
        <v>-2.3295697640261962E-2</v>
      </c>
      <c r="K454">
        <f t="shared" si="144"/>
        <v>506.65</v>
      </c>
      <c r="L454">
        <f t="shared" si="158"/>
        <v>498.79200000000003</v>
      </c>
      <c r="M454">
        <f t="shared" si="159"/>
        <v>495.45150000000007</v>
      </c>
      <c r="N454">
        <f t="shared" si="160"/>
        <v>2.3949681555168012</v>
      </c>
      <c r="O454">
        <f t="shared" si="162"/>
        <v>-1.0164190774042976E-3</v>
      </c>
      <c r="P454">
        <f t="shared" si="161"/>
        <v>-1</v>
      </c>
      <c r="Q454">
        <f t="shared" si="163"/>
        <v>-9.1282251759187173E-3</v>
      </c>
      <c r="R454">
        <f t="shared" si="164"/>
        <v>-1.1063330727130619E-2</v>
      </c>
      <c r="S454">
        <f t="shared" si="153"/>
        <v>510.86176470588231</v>
      </c>
      <c r="T454">
        <f t="shared" si="145"/>
        <v>0.7382352941177146</v>
      </c>
      <c r="U454">
        <f t="shared" si="146"/>
        <v>2.6956605900060699</v>
      </c>
      <c r="V454">
        <f t="shared" si="154"/>
        <v>0.27386062505593567</v>
      </c>
      <c r="W454">
        <f t="shared" si="147"/>
        <v>20692.7</v>
      </c>
      <c r="X454">
        <f t="shared" si="148"/>
        <v>-0.51856973672672779</v>
      </c>
      <c r="Y454">
        <f t="shared" si="149"/>
        <v>28548</v>
      </c>
      <c r="Z454">
        <f t="shared" si="150"/>
        <v>-17601</v>
      </c>
      <c r="AA454">
        <f t="shared" si="151"/>
        <v>19113.2830225078</v>
      </c>
      <c r="AB454">
        <f t="shared" si="155"/>
        <v>-0.92087790356439891</v>
      </c>
      <c r="AC454">
        <f t="shared" si="165"/>
        <v>4.7287791152102864E-3</v>
      </c>
      <c r="AD454">
        <f t="shared" si="152"/>
        <v>0.18319161310564755</v>
      </c>
    </row>
    <row r="455" spans="1:30" x14ac:dyDescent="0.25">
      <c r="A455">
        <f t="shared" si="166"/>
        <v>454</v>
      </c>
      <c r="B455" s="1">
        <f>ETH_5MIN_Raw_Data!A459</f>
        <v>43203.944444444445</v>
      </c>
      <c r="C455">
        <f>ETH_5MIN_Raw_Data!B459</f>
        <v>510.83</v>
      </c>
      <c r="D455">
        <f>ETH_5MIN_Raw_Data!C459</f>
        <v>511.4</v>
      </c>
      <c r="E455">
        <f>ETH_5MIN_Raw_Data!D459</f>
        <v>509.52</v>
      </c>
      <c r="F455">
        <f>ETH_5MIN_Raw_Data!E459</f>
        <v>511.08</v>
      </c>
      <c r="G455">
        <f>ETH_5MIN_Raw_Data!F459</f>
        <v>50</v>
      </c>
      <c r="H455">
        <f>ETH_5MIN_Raw_Data!G459</f>
        <v>12665</v>
      </c>
      <c r="I455">
        <f t="shared" si="156"/>
        <v>-1.4486892076039684</v>
      </c>
      <c r="J455">
        <f t="shared" si="157"/>
        <v>-0.1082945976192549</v>
      </c>
      <c r="K455">
        <f t="shared" si="144"/>
        <v>507.21900000000005</v>
      </c>
      <c r="L455">
        <f t="shared" si="158"/>
        <v>499.49866666666662</v>
      </c>
      <c r="M455">
        <f t="shared" si="159"/>
        <v>495.77516666666668</v>
      </c>
      <c r="N455">
        <f t="shared" si="160"/>
        <v>1.5329724036331016</v>
      </c>
      <c r="O455">
        <f t="shared" si="162"/>
        <v>2.837129216560986E-3</v>
      </c>
      <c r="P455">
        <f t="shared" si="161"/>
        <v>1</v>
      </c>
      <c r="Q455">
        <f t="shared" si="163"/>
        <v>-3.8545824528448979E-3</v>
      </c>
      <c r="R455">
        <f t="shared" si="164"/>
        <v>-8.217891523831863E-3</v>
      </c>
      <c r="S455">
        <f t="shared" si="153"/>
        <v>511.35967320261443</v>
      </c>
      <c r="T455">
        <f t="shared" si="145"/>
        <v>-0.27967320261444684</v>
      </c>
      <c r="U455">
        <f t="shared" si="146"/>
        <v>2.5437422238119964</v>
      </c>
      <c r="V455">
        <f t="shared" si="154"/>
        <v>-0.1099455754582454</v>
      </c>
      <c r="W455">
        <f t="shared" si="147"/>
        <v>19488.099999999999</v>
      </c>
      <c r="X455">
        <f t="shared" si="148"/>
        <v>-0.35925466238108927</v>
      </c>
      <c r="Y455">
        <f t="shared" si="149"/>
        <v>27476.524999999907</v>
      </c>
      <c r="Z455">
        <f t="shared" si="150"/>
        <v>-14811.524999999907</v>
      </c>
      <c r="AA455">
        <f t="shared" si="151"/>
        <v>19860.539709662749</v>
      </c>
      <c r="AB455">
        <f t="shared" si="155"/>
        <v>-0.7457765607846828</v>
      </c>
      <c r="AC455">
        <f t="shared" si="165"/>
        <v>3.6829526309603016E-3</v>
      </c>
      <c r="AD455">
        <f t="shared" si="152"/>
        <v>-0.43726842860921433</v>
      </c>
    </row>
    <row r="456" spans="1:30" x14ac:dyDescent="0.25">
      <c r="A456">
        <f t="shared" si="166"/>
        <v>455</v>
      </c>
      <c r="B456" s="1">
        <f>ETH_5MIN_Raw_Data!A460</f>
        <v>43203.947916666664</v>
      </c>
      <c r="C456">
        <f>ETH_5MIN_Raw_Data!B460</f>
        <v>511.12</v>
      </c>
      <c r="D456">
        <f>ETH_5MIN_Raw_Data!C460</f>
        <v>512.53</v>
      </c>
      <c r="E456">
        <f>ETH_5MIN_Raw_Data!D460</f>
        <v>510.35</v>
      </c>
      <c r="F456">
        <f>ETH_5MIN_Raw_Data!E460</f>
        <v>512.53</v>
      </c>
      <c r="G456">
        <f>ETH_5MIN_Raw_Data!F460</f>
        <v>26</v>
      </c>
      <c r="H456">
        <f>ETH_5MIN_Raw_Data!G460</f>
        <v>2231</v>
      </c>
      <c r="I456">
        <f t="shared" si="156"/>
        <v>-1.3464626289171953</v>
      </c>
      <c r="J456">
        <f t="shared" si="157"/>
        <v>-0.18497871634522164</v>
      </c>
      <c r="K456">
        <f t="shared" si="144"/>
        <v>507.54700000000003</v>
      </c>
      <c r="L456">
        <f t="shared" si="158"/>
        <v>500.2113333333333</v>
      </c>
      <c r="M456">
        <f t="shared" si="159"/>
        <v>496.1081666666667</v>
      </c>
      <c r="N456">
        <f t="shared" si="160"/>
        <v>1.7965745815455132</v>
      </c>
      <c r="O456">
        <f t="shared" si="162"/>
        <v>-1.0145747565995782E-3</v>
      </c>
      <c r="P456">
        <f t="shared" si="161"/>
        <v>-1</v>
      </c>
      <c r="Q456">
        <f t="shared" si="163"/>
        <v>-1.3833336585175453E-2</v>
      </c>
      <c r="R456">
        <f t="shared" si="164"/>
        <v>-7.4337111973932172E-3</v>
      </c>
      <c r="S456">
        <f t="shared" si="153"/>
        <v>511.42261437908496</v>
      </c>
      <c r="T456">
        <f t="shared" si="145"/>
        <v>1.1073856209150108</v>
      </c>
      <c r="U456">
        <f t="shared" si="146"/>
        <v>2.2069627871176372</v>
      </c>
      <c r="V456">
        <f t="shared" si="154"/>
        <v>0.50176904992643367</v>
      </c>
      <c r="W456">
        <f t="shared" si="147"/>
        <v>18897.900000000001</v>
      </c>
      <c r="X456">
        <f t="shared" si="148"/>
        <v>-0.87246588377326895</v>
      </c>
      <c r="Y456">
        <f t="shared" si="149"/>
        <v>24413</v>
      </c>
      <c r="Z456">
        <f t="shared" si="150"/>
        <v>-22182</v>
      </c>
      <c r="AA456">
        <f t="shared" si="151"/>
        <v>20462.208723940854</v>
      </c>
      <c r="AB456">
        <f t="shared" si="155"/>
        <v>-1.0840471964322691</v>
      </c>
      <c r="AC456">
        <f t="shared" si="165"/>
        <v>4.2624745815734982E-3</v>
      </c>
      <c r="AD456">
        <f t="shared" si="152"/>
        <v>-1.044379752537427</v>
      </c>
    </row>
    <row r="457" spans="1:30" x14ac:dyDescent="0.25">
      <c r="A457">
        <f t="shared" si="166"/>
        <v>456</v>
      </c>
      <c r="B457" s="1">
        <f>ETH_5MIN_Raw_Data!A461</f>
        <v>43203.951388888891</v>
      </c>
      <c r="C457">
        <f>ETH_5MIN_Raw_Data!B461</f>
        <v>510.88</v>
      </c>
      <c r="D457">
        <f>ETH_5MIN_Raw_Data!C461</f>
        <v>512.01</v>
      </c>
      <c r="E457">
        <f>ETH_5MIN_Raw_Data!D461</f>
        <v>509.12</v>
      </c>
      <c r="F457">
        <f>ETH_5MIN_Raw_Data!E461</f>
        <v>512.01</v>
      </c>
      <c r="G457">
        <f>ETH_5MIN_Raw_Data!F461</f>
        <v>116</v>
      </c>
      <c r="H457">
        <f>ETH_5MIN_Raw_Data!G461</f>
        <v>53108</v>
      </c>
      <c r="I457">
        <f t="shared" si="156"/>
        <v>-1.2481891517755064</v>
      </c>
      <c r="J457">
        <f t="shared" si="157"/>
        <v>-0.27617591447534617</v>
      </c>
      <c r="K457">
        <f t="shared" si="144"/>
        <v>508.06399999999996</v>
      </c>
      <c r="L457">
        <f t="shared" si="158"/>
        <v>500.91966666666661</v>
      </c>
      <c r="M457">
        <f t="shared" si="159"/>
        <v>496.46700000000004</v>
      </c>
      <c r="N457">
        <f t="shared" si="160"/>
        <v>1.2537941687011374</v>
      </c>
      <c r="O457">
        <f t="shared" si="162"/>
        <v>-5.2342727681100112E-3</v>
      </c>
      <c r="P457">
        <f t="shared" si="161"/>
        <v>-1</v>
      </c>
      <c r="Q457">
        <f t="shared" si="163"/>
        <v>-9.2381008183434268E-3</v>
      </c>
      <c r="R457">
        <f t="shared" si="164"/>
        <v>-8.6131130251361661E-3</v>
      </c>
      <c r="S457">
        <f t="shared" si="153"/>
        <v>512.00130718954256</v>
      </c>
      <c r="T457">
        <f t="shared" si="145"/>
        <v>8.6928104574326426E-3</v>
      </c>
      <c r="U457">
        <f t="shared" si="146"/>
        <v>2.1410372961427746</v>
      </c>
      <c r="V457">
        <f t="shared" si="154"/>
        <v>4.0600929619924583E-3</v>
      </c>
      <c r="W457">
        <f t="shared" si="147"/>
        <v>18448.5</v>
      </c>
      <c r="X457">
        <f t="shared" si="148"/>
        <v>1.7834206461375803</v>
      </c>
      <c r="Y457">
        <f t="shared" si="149"/>
        <v>19423.424999999988</v>
      </c>
      <c r="Z457">
        <f t="shared" si="150"/>
        <v>33684.575000000012</v>
      </c>
      <c r="AA457">
        <f t="shared" si="151"/>
        <v>21720.031584782271</v>
      </c>
      <c r="AB457">
        <f t="shared" si="155"/>
        <v>1.5508529473594537</v>
      </c>
      <c r="AC457">
        <f t="shared" si="165"/>
        <v>5.6603958359855971E-3</v>
      </c>
      <c r="AD457">
        <f t="shared" si="152"/>
        <v>0.95434957049106861</v>
      </c>
    </row>
    <row r="458" spans="1:30" x14ac:dyDescent="0.25">
      <c r="A458">
        <f t="shared" si="166"/>
        <v>457</v>
      </c>
      <c r="B458" s="1">
        <f>ETH_5MIN_Raw_Data!A462</f>
        <v>43203.954861111109</v>
      </c>
      <c r="C458">
        <f>ETH_5MIN_Raw_Data!B462</f>
        <v>512.01</v>
      </c>
      <c r="D458">
        <f>ETH_5MIN_Raw_Data!C462</f>
        <v>512.01</v>
      </c>
      <c r="E458">
        <f>ETH_5MIN_Raw_Data!D462</f>
        <v>509.16</v>
      </c>
      <c r="F458">
        <f>ETH_5MIN_Raw_Data!E462</f>
        <v>509.33</v>
      </c>
      <c r="G458">
        <f>ETH_5MIN_Raw_Data!F462</f>
        <v>68</v>
      </c>
      <c r="H458">
        <f>ETH_5MIN_Raw_Data!G462</f>
        <v>25093</v>
      </c>
      <c r="I458">
        <f t="shared" si="156"/>
        <v>-1.1621581573668909</v>
      </c>
      <c r="J458">
        <f t="shared" si="157"/>
        <v>-0.37148774431239528</v>
      </c>
      <c r="K458">
        <f t="shared" si="144"/>
        <v>508.78399999999999</v>
      </c>
      <c r="L458">
        <f t="shared" si="158"/>
        <v>501.64233333333328</v>
      </c>
      <c r="M458">
        <f t="shared" si="159"/>
        <v>496.84416666666669</v>
      </c>
      <c r="N458">
        <f t="shared" si="160"/>
        <v>0.17366176795018134</v>
      </c>
      <c r="O458">
        <f t="shared" si="162"/>
        <v>-4.7120727229889806E-3</v>
      </c>
      <c r="P458">
        <f t="shared" si="161"/>
        <v>-1</v>
      </c>
      <c r="Q458">
        <f t="shared" si="163"/>
        <v>-6.6754363575677409E-3</v>
      </c>
      <c r="R458">
        <f t="shared" si="164"/>
        <v>-3.3180845424381007E-3</v>
      </c>
      <c r="S458">
        <f t="shared" si="153"/>
        <v>512.63183006535951</v>
      </c>
      <c r="T458">
        <f t="shared" si="145"/>
        <v>-3.3018300653595247</v>
      </c>
      <c r="U458">
        <f t="shared" si="146"/>
        <v>2.1400672451812079</v>
      </c>
      <c r="V458">
        <f t="shared" si="154"/>
        <v>-1.542862764146435</v>
      </c>
      <c r="W458">
        <f t="shared" si="147"/>
        <v>22916.2</v>
      </c>
      <c r="X458">
        <f t="shared" si="148"/>
        <v>0.10064153689042439</v>
      </c>
      <c r="Y458">
        <f t="shared" si="149"/>
        <v>28875.849999999977</v>
      </c>
      <c r="Z458">
        <f t="shared" si="150"/>
        <v>-3782.8499999999767</v>
      </c>
      <c r="AA458">
        <f t="shared" si="151"/>
        <v>23755.717894059133</v>
      </c>
      <c r="AB458">
        <f t="shared" si="155"/>
        <v>-0.15923955726658962</v>
      </c>
      <c r="AC458">
        <f t="shared" si="165"/>
        <v>5.5818326037779522E-3</v>
      </c>
      <c r="AD458">
        <f t="shared" si="152"/>
        <v>-0.15262169184158794</v>
      </c>
    </row>
    <row r="459" spans="1:30" x14ac:dyDescent="0.25">
      <c r="A459">
        <f t="shared" si="166"/>
        <v>458</v>
      </c>
      <c r="B459" s="1">
        <f>ETH_5MIN_Raw_Data!A463</f>
        <v>43203.958333333336</v>
      </c>
      <c r="C459">
        <f>ETH_5MIN_Raw_Data!B463</f>
        <v>509.55</v>
      </c>
      <c r="D459">
        <f>ETH_5MIN_Raw_Data!C463</f>
        <v>509.55</v>
      </c>
      <c r="E459">
        <f>ETH_5MIN_Raw_Data!D463</f>
        <v>506.68</v>
      </c>
      <c r="F459">
        <f>ETH_5MIN_Raw_Data!E463</f>
        <v>506.93</v>
      </c>
      <c r="G459">
        <f>ETH_5MIN_Raw_Data!F463</f>
        <v>24</v>
      </c>
      <c r="H459">
        <f>ETH_5MIN_Raw_Data!G463</f>
        <v>867</v>
      </c>
      <c r="I459">
        <f t="shared" si="156"/>
        <v>-0.9915765857624339</v>
      </c>
      <c r="J459">
        <f t="shared" si="157"/>
        <v>-0.47196070608407165</v>
      </c>
      <c r="K459">
        <f t="shared" si="144"/>
        <v>509.142</v>
      </c>
      <c r="L459">
        <f t="shared" si="158"/>
        <v>502.32033333333334</v>
      </c>
      <c r="M459">
        <f t="shared" si="159"/>
        <v>497.15416666666675</v>
      </c>
      <c r="N459">
        <f t="shared" si="160"/>
        <v>-0.74287873749018141</v>
      </c>
      <c r="O459">
        <f t="shared" si="162"/>
        <v>4.3003965044483596E-3</v>
      </c>
      <c r="P459">
        <f t="shared" si="161"/>
        <v>1</v>
      </c>
      <c r="Q459">
        <f t="shared" si="163"/>
        <v>-1.9529323575247254E-3</v>
      </c>
      <c r="R459">
        <f t="shared" si="164"/>
        <v>2.3869173258634913E-3</v>
      </c>
      <c r="S459">
        <f t="shared" si="153"/>
        <v>512.00633986928108</v>
      </c>
      <c r="T459">
        <f t="shared" si="145"/>
        <v>-5.0763398692810711</v>
      </c>
      <c r="U459">
        <f t="shared" si="146"/>
        <v>1.9585312549567819</v>
      </c>
      <c r="V459">
        <f t="shared" si="154"/>
        <v>-2.5919115951984582</v>
      </c>
      <c r="W459">
        <f t="shared" si="147"/>
        <v>24187.1</v>
      </c>
      <c r="X459">
        <f t="shared" si="148"/>
        <v>-1.0925550472476886</v>
      </c>
      <c r="Y459">
        <f t="shared" si="149"/>
        <v>29324.75</v>
      </c>
      <c r="Z459">
        <f t="shared" si="150"/>
        <v>-28457.75</v>
      </c>
      <c r="AA459">
        <f t="shared" si="151"/>
        <v>23716.544995545992</v>
      </c>
      <c r="AB459">
        <f t="shared" si="155"/>
        <v>-1.1999112857856999</v>
      </c>
      <c r="AC459">
        <f t="shared" si="165"/>
        <v>5.6483276423644341E-3</v>
      </c>
      <c r="AD459">
        <f t="shared" si="152"/>
        <v>-1.0838224227307021</v>
      </c>
    </row>
    <row r="460" spans="1:30" x14ac:dyDescent="0.25">
      <c r="A460">
        <f t="shared" si="166"/>
        <v>459</v>
      </c>
      <c r="B460" s="1">
        <f>ETH_5MIN_Raw_Data!A464</f>
        <v>43203.961805555555</v>
      </c>
      <c r="C460">
        <f>ETH_5MIN_Raw_Data!B464</f>
        <v>506.78</v>
      </c>
      <c r="D460">
        <f>ETH_5MIN_Raw_Data!C464</f>
        <v>509.35</v>
      </c>
      <c r="E460">
        <f>ETH_5MIN_Raw_Data!D464</f>
        <v>506.78</v>
      </c>
      <c r="F460">
        <f>ETH_5MIN_Raw_Data!E464</f>
        <v>509.11</v>
      </c>
      <c r="G460">
        <f>ETH_5MIN_Raw_Data!F464</f>
        <v>19</v>
      </c>
      <c r="H460">
        <f>ETH_5MIN_Raw_Data!G464</f>
        <v>2390</v>
      </c>
      <c r="I460">
        <f t="shared" si="156"/>
        <v>-0.7841320547482904</v>
      </c>
      <c r="J460">
        <f t="shared" si="157"/>
        <v>-0.58297865396988247</v>
      </c>
      <c r="K460">
        <f t="shared" ref="K460:K523" si="167">AVERAGE(F450:F459)</f>
        <v>509.33500000000004</v>
      </c>
      <c r="L460">
        <f t="shared" si="158"/>
        <v>502.88733333333329</v>
      </c>
      <c r="M460">
        <f t="shared" si="159"/>
        <v>497.44666666666677</v>
      </c>
      <c r="N460">
        <f t="shared" si="160"/>
        <v>-8.1602308909436941E-2</v>
      </c>
      <c r="O460">
        <f t="shared" si="162"/>
        <v>-7.2086582467443495E-3</v>
      </c>
      <c r="P460">
        <f t="shared" si="161"/>
        <v>-1</v>
      </c>
      <c r="Q460">
        <f t="shared" si="163"/>
        <v>-4.3801928856239672E-3</v>
      </c>
      <c r="R460">
        <f t="shared" si="164"/>
        <v>-4.5176877295676415E-4</v>
      </c>
      <c r="S460">
        <f t="shared" si="153"/>
        <v>511.34803921568624</v>
      </c>
      <c r="T460">
        <f t="shared" si="145"/>
        <v>-2.2380392156862285</v>
      </c>
      <c r="U460">
        <f t="shared" si="146"/>
        <v>2.2618854267390556</v>
      </c>
      <c r="V460">
        <f t="shared" si="154"/>
        <v>-0.98945737446692605</v>
      </c>
      <c r="W460">
        <f t="shared" si="147"/>
        <v>24052.2</v>
      </c>
      <c r="X460">
        <f t="shared" si="148"/>
        <v>-1.0081642561387725</v>
      </c>
      <c r="Y460">
        <f t="shared" si="149"/>
        <v>23161.724999999977</v>
      </c>
      <c r="Z460">
        <f t="shared" si="150"/>
        <v>-20771.724999999977</v>
      </c>
      <c r="AA460">
        <f t="shared" si="151"/>
        <v>23224.949275574971</v>
      </c>
      <c r="AB460">
        <f t="shared" si="155"/>
        <v>-0.89437116755492851</v>
      </c>
      <c r="AC460">
        <f t="shared" si="165"/>
        <v>5.0584078808814815E-3</v>
      </c>
      <c r="AD460">
        <f t="shared" si="152"/>
        <v>-1.0783560372685637</v>
      </c>
    </row>
    <row r="461" spans="1:30" x14ac:dyDescent="0.25">
      <c r="A461">
        <f t="shared" si="166"/>
        <v>460</v>
      </c>
      <c r="B461" s="1">
        <f>ETH_5MIN_Raw_Data!A465</f>
        <v>43203.965277777781</v>
      </c>
      <c r="C461">
        <f>ETH_5MIN_Raw_Data!B465</f>
        <v>508.88</v>
      </c>
      <c r="D461">
        <f>ETH_5MIN_Raw_Data!C465</f>
        <v>509.11</v>
      </c>
      <c r="E461">
        <f>ETH_5MIN_Raw_Data!D465</f>
        <v>505.44</v>
      </c>
      <c r="F461">
        <f>ETH_5MIN_Raw_Data!E465</f>
        <v>505.44</v>
      </c>
      <c r="G461">
        <f>ETH_5MIN_Raw_Data!F465</f>
        <v>31</v>
      </c>
      <c r="H461">
        <f>ETH_5MIN_Raw_Data!G465</f>
        <v>2570</v>
      </c>
      <c r="I461">
        <f t="shared" si="156"/>
        <v>-0.81463390153683646</v>
      </c>
      <c r="J461">
        <f t="shared" si="157"/>
        <v>-0.5666042607217906</v>
      </c>
      <c r="K461">
        <f t="shared" si="167"/>
        <v>509.87099999999998</v>
      </c>
      <c r="L461">
        <f t="shared" si="158"/>
        <v>503.4976666666667</v>
      </c>
      <c r="M461">
        <f t="shared" si="159"/>
        <v>497.80300000000011</v>
      </c>
      <c r="N461">
        <f t="shared" si="160"/>
        <v>-2.1618212185827854</v>
      </c>
      <c r="O461">
        <f t="shared" si="162"/>
        <v>3.6403925292813688E-3</v>
      </c>
      <c r="P461">
        <f t="shared" si="161"/>
        <v>1</v>
      </c>
      <c r="Q461">
        <f t="shared" si="163"/>
        <v>6.489395378284326E-3</v>
      </c>
      <c r="R461">
        <f t="shared" si="164"/>
        <v>2.4533080088635826E-3</v>
      </c>
      <c r="S461">
        <f t="shared" si="153"/>
        <v>511.00013071895432</v>
      </c>
      <c r="T461">
        <f t="shared" si="145"/>
        <v>-5.5601307189543263</v>
      </c>
      <c r="U461">
        <f t="shared" si="146"/>
        <v>2.2505056057686517</v>
      </c>
      <c r="V461">
        <f t="shared" si="154"/>
        <v>-2.4706140276665893</v>
      </c>
      <c r="W461">
        <f t="shared" si="147"/>
        <v>23457.5</v>
      </c>
      <c r="X461">
        <f t="shared" si="148"/>
        <v>-0.94986737134340049</v>
      </c>
      <c r="Y461">
        <f t="shared" si="149"/>
        <v>19412.224999999999</v>
      </c>
      <c r="Z461">
        <f t="shared" si="150"/>
        <v>-16842.224999999999</v>
      </c>
      <c r="AA461">
        <f t="shared" si="151"/>
        <v>20677.95314400721</v>
      </c>
      <c r="AB461">
        <f t="shared" si="155"/>
        <v>-0.81450155548307424</v>
      </c>
      <c r="AC461">
        <f t="shared" si="165"/>
        <v>7.2347346114041023E-3</v>
      </c>
      <c r="AD461">
        <f t="shared" si="152"/>
        <v>-0.80654545260873944</v>
      </c>
    </row>
    <row r="462" spans="1:30" x14ac:dyDescent="0.25">
      <c r="A462">
        <f t="shared" si="166"/>
        <v>461</v>
      </c>
      <c r="B462" s="1">
        <f>ETH_5MIN_Raw_Data!A466</f>
        <v>43203.96875</v>
      </c>
      <c r="C462">
        <f>ETH_5MIN_Raw_Data!B466</f>
        <v>505.39</v>
      </c>
      <c r="D462">
        <f>ETH_5MIN_Raw_Data!C466</f>
        <v>507.28</v>
      </c>
      <c r="E462">
        <f>ETH_5MIN_Raw_Data!D466</f>
        <v>505.36</v>
      </c>
      <c r="F462">
        <f>ETH_5MIN_Raw_Data!E466</f>
        <v>507.28</v>
      </c>
      <c r="G462">
        <f>ETH_5MIN_Raw_Data!F466</f>
        <v>23</v>
      </c>
      <c r="H462">
        <f>ETH_5MIN_Raw_Data!G466</f>
        <v>2500</v>
      </c>
      <c r="I462">
        <f t="shared" si="156"/>
        <v>-0.47812319594101282</v>
      </c>
      <c r="J462">
        <f t="shared" si="157"/>
        <v>-0.69329501152831241</v>
      </c>
      <c r="K462">
        <f t="shared" si="167"/>
        <v>509.82399999999996</v>
      </c>
      <c r="L462">
        <f t="shared" si="158"/>
        <v>504.04</v>
      </c>
      <c r="M462">
        <f t="shared" si="159"/>
        <v>498.14033333333344</v>
      </c>
      <c r="N462">
        <f t="shared" si="160"/>
        <v>-1.1870077836092736</v>
      </c>
      <c r="O462">
        <f t="shared" si="162"/>
        <v>-2.6612521684276258E-3</v>
      </c>
      <c r="P462">
        <f t="shared" si="161"/>
        <v>-1</v>
      </c>
      <c r="Q462">
        <f t="shared" si="163"/>
        <v>6.3081532881258877E-4</v>
      </c>
      <c r="R462">
        <f t="shared" si="164"/>
        <v>-5.9138937076161986E-4</v>
      </c>
      <c r="S462">
        <f t="shared" si="153"/>
        <v>510.18287581699349</v>
      </c>
      <c r="T462">
        <f t="shared" si="145"/>
        <v>-2.9028758169935145</v>
      </c>
      <c r="U462">
        <f t="shared" si="146"/>
        <v>2.5712289667691555</v>
      </c>
      <c r="V462">
        <f t="shared" si="154"/>
        <v>-1.1289837873291719</v>
      </c>
      <c r="W462">
        <f t="shared" si="147"/>
        <v>16836.099999999999</v>
      </c>
      <c r="X462">
        <f t="shared" si="148"/>
        <v>-0.8599878094802782</v>
      </c>
      <c r="Y462">
        <f t="shared" si="149"/>
        <v>15558.900000000009</v>
      </c>
      <c r="Z462">
        <f t="shared" si="150"/>
        <v>-13058.900000000009</v>
      </c>
      <c r="AA462">
        <f t="shared" si="151"/>
        <v>17168.142647154069</v>
      </c>
      <c r="AB462">
        <f t="shared" si="155"/>
        <v>-0.76064722133263252</v>
      </c>
      <c r="AC462">
        <f t="shared" si="165"/>
        <v>3.7920682572285492E-3</v>
      </c>
      <c r="AD462">
        <f t="shared" si="152"/>
        <v>-0.93540108495736829</v>
      </c>
    </row>
    <row r="463" spans="1:30" x14ac:dyDescent="0.25">
      <c r="A463">
        <f t="shared" si="166"/>
        <v>462</v>
      </c>
      <c r="B463" s="1">
        <f>ETH_5MIN_Raw_Data!A467</f>
        <v>43203.972222222219</v>
      </c>
      <c r="C463">
        <f>ETH_5MIN_Raw_Data!B467</f>
        <v>507.28</v>
      </c>
      <c r="D463">
        <f>ETH_5MIN_Raw_Data!C467</f>
        <v>507.28</v>
      </c>
      <c r="E463">
        <f>ETH_5MIN_Raw_Data!D467</f>
        <v>505.93</v>
      </c>
      <c r="F463">
        <f>ETH_5MIN_Raw_Data!E467</f>
        <v>505.93</v>
      </c>
      <c r="G463">
        <f>ETH_5MIN_Raw_Data!F467</f>
        <v>4</v>
      </c>
      <c r="H463">
        <f>ETH_5MIN_Raw_Data!G467</f>
        <v>274</v>
      </c>
      <c r="I463">
        <f t="shared" si="156"/>
        <v>-0.14622054627381154</v>
      </c>
      <c r="J463">
        <f t="shared" si="157"/>
        <v>-0.83128131463994914</v>
      </c>
      <c r="K463">
        <f t="shared" si="167"/>
        <v>509.59599999999989</v>
      </c>
      <c r="L463">
        <f t="shared" si="158"/>
        <v>504.49300000000011</v>
      </c>
      <c r="M463">
        <f t="shared" si="159"/>
        <v>498.50416666666678</v>
      </c>
      <c r="N463">
        <f t="shared" si="160"/>
        <v>-1.6105048138361853</v>
      </c>
      <c r="O463">
        <f t="shared" si="162"/>
        <v>1.9765580218589339E-5</v>
      </c>
      <c r="P463">
        <f t="shared" si="161"/>
        <v>1</v>
      </c>
      <c r="Q463">
        <f t="shared" si="163"/>
        <v>3.3799142173818108E-3</v>
      </c>
      <c r="R463">
        <f t="shared" si="164"/>
        <v>4.3088964876564087E-3</v>
      </c>
      <c r="S463">
        <f t="shared" si="153"/>
        <v>509.73928104575168</v>
      </c>
      <c r="T463">
        <f t="shared" si="145"/>
        <v>-3.8092810457516748</v>
      </c>
      <c r="U463">
        <f t="shared" si="146"/>
        <v>2.6494222488108536</v>
      </c>
      <c r="V463">
        <f t="shared" si="154"/>
        <v>-1.4377780089456875</v>
      </c>
      <c r="W463">
        <f t="shared" si="147"/>
        <v>15040.6</v>
      </c>
      <c r="X463">
        <f t="shared" si="148"/>
        <v>-0.86133479048536132</v>
      </c>
      <c r="Y463">
        <f t="shared" si="149"/>
        <v>10311.699999999953</v>
      </c>
      <c r="Z463">
        <f t="shared" si="150"/>
        <v>-10037.699999999953</v>
      </c>
      <c r="AA463">
        <f t="shared" si="151"/>
        <v>16928.147144578019</v>
      </c>
      <c r="AB463">
        <f t="shared" si="155"/>
        <v>-0.5929591652453805</v>
      </c>
      <c r="AC463">
        <f t="shared" si="165"/>
        <v>2.664798018179777E-3</v>
      </c>
      <c r="AD463">
        <f t="shared" si="152"/>
        <v>-1.2346986420304067</v>
      </c>
    </row>
    <row r="464" spans="1:30" x14ac:dyDescent="0.25">
      <c r="A464">
        <f t="shared" si="166"/>
        <v>463</v>
      </c>
      <c r="B464" s="1">
        <f>ETH_5MIN_Raw_Data!A468</f>
        <v>43203.975694444445</v>
      </c>
      <c r="C464">
        <f>ETH_5MIN_Raw_Data!B468</f>
        <v>505.99</v>
      </c>
      <c r="D464">
        <f>ETH_5MIN_Raw_Data!C468</f>
        <v>507.75</v>
      </c>
      <c r="E464">
        <f>ETH_5MIN_Raw_Data!D468</f>
        <v>505.91</v>
      </c>
      <c r="F464">
        <f>ETH_5MIN_Raw_Data!E468</f>
        <v>505.94</v>
      </c>
      <c r="G464">
        <f>ETH_5MIN_Raw_Data!F468</f>
        <v>19</v>
      </c>
      <c r="H464">
        <f>ETH_5MIN_Raw_Data!G468</f>
        <v>759</v>
      </c>
      <c r="I464">
        <f t="shared" si="156"/>
        <v>0.42120040685532745</v>
      </c>
      <c r="J464">
        <f t="shared" si="157"/>
        <v>-0.95231715322048593</v>
      </c>
      <c r="K464">
        <f t="shared" si="167"/>
        <v>509.12400000000008</v>
      </c>
      <c r="L464">
        <f t="shared" si="158"/>
        <v>504.74566666666681</v>
      </c>
      <c r="M464">
        <f t="shared" si="159"/>
        <v>498.82666666666677</v>
      </c>
      <c r="N464">
        <f t="shared" si="160"/>
        <v>-1.2795877393687258</v>
      </c>
      <c r="O464">
        <f t="shared" si="162"/>
        <v>1.8579278175277656E-3</v>
      </c>
      <c r="P464">
        <f t="shared" si="161"/>
        <v>1</v>
      </c>
      <c r="Q464">
        <f t="shared" si="163"/>
        <v>4.3483417005968864E-3</v>
      </c>
      <c r="R464">
        <f t="shared" si="164"/>
        <v>1.3242676997272718E-3</v>
      </c>
      <c r="S464">
        <f t="shared" si="153"/>
        <v>509.21588235294121</v>
      </c>
      <c r="T464">
        <f t="shared" si="145"/>
        <v>-3.2758823529412098</v>
      </c>
      <c r="U464">
        <f t="shared" si="146"/>
        <v>2.7745526768759539</v>
      </c>
      <c r="V464">
        <f t="shared" si="154"/>
        <v>-1.1806884692597492</v>
      </c>
      <c r="W464">
        <f t="shared" si="147"/>
        <v>11264.5</v>
      </c>
      <c r="X464">
        <f t="shared" si="148"/>
        <v>-0.66631599662509255</v>
      </c>
      <c r="Y464">
        <f t="shared" si="149"/>
        <v>4869.5250000000233</v>
      </c>
      <c r="Z464">
        <f t="shared" si="150"/>
        <v>-4110.5250000000233</v>
      </c>
      <c r="AA464">
        <f t="shared" si="151"/>
        <v>16323.357366149596</v>
      </c>
      <c r="AB464">
        <f t="shared" si="155"/>
        <v>-0.25181860004634737</v>
      </c>
      <c r="AC464">
        <f t="shared" si="165"/>
        <v>3.6304086182743223E-3</v>
      </c>
      <c r="AD464">
        <f t="shared" si="152"/>
        <v>-0.82339545592277896</v>
      </c>
    </row>
    <row r="465" spans="1:30" x14ac:dyDescent="0.25">
      <c r="A465">
        <f t="shared" si="166"/>
        <v>464</v>
      </c>
      <c r="B465" s="1">
        <f>ETH_5MIN_Raw_Data!A469</f>
        <v>43203.979166666664</v>
      </c>
      <c r="C465">
        <f>ETH_5MIN_Raw_Data!B469</f>
        <v>505.91</v>
      </c>
      <c r="D465">
        <f>ETH_5MIN_Raw_Data!C469</f>
        <v>506.89</v>
      </c>
      <c r="E465">
        <f>ETH_5MIN_Raw_Data!D469</f>
        <v>505.91</v>
      </c>
      <c r="F465">
        <f>ETH_5MIN_Raw_Data!E469</f>
        <v>506.88</v>
      </c>
      <c r="G465">
        <f>ETH_5MIN_Raw_Data!F469</f>
        <v>14</v>
      </c>
      <c r="H465">
        <f>ETH_5MIN_Raw_Data!G469</f>
        <v>294</v>
      </c>
      <c r="I465">
        <f t="shared" si="156"/>
        <v>0.94577470981326117</v>
      </c>
      <c r="J465">
        <f t="shared" si="157"/>
        <v>-1.0025088157306328</v>
      </c>
      <c r="K465">
        <f t="shared" si="167"/>
        <v>508.55799999999999</v>
      </c>
      <c r="L465">
        <f t="shared" si="158"/>
        <v>505.14466666666681</v>
      </c>
      <c r="M465">
        <f t="shared" si="159"/>
        <v>499.14266666666674</v>
      </c>
      <c r="N465">
        <f t="shared" si="160"/>
        <v>-0.67002094292568315</v>
      </c>
      <c r="O465">
        <f t="shared" si="162"/>
        <v>3.6300505050505679E-3</v>
      </c>
      <c r="P465">
        <f t="shared" si="161"/>
        <v>1</v>
      </c>
      <c r="Q465">
        <f t="shared" si="163"/>
        <v>3.945707070707071E-3</v>
      </c>
      <c r="R465">
        <f t="shared" si="164"/>
        <v>2.821180555555569E-3</v>
      </c>
      <c r="S465">
        <f t="shared" si="153"/>
        <v>508.67385620915024</v>
      </c>
      <c r="T465">
        <f t="shared" si="145"/>
        <v>-1.793856209150249</v>
      </c>
      <c r="U465">
        <f t="shared" si="146"/>
        <v>2.8699230588001945</v>
      </c>
      <c r="V465">
        <f t="shared" si="154"/>
        <v>-0.62505376360165976</v>
      </c>
      <c r="W465">
        <f t="shared" si="147"/>
        <v>10245.700000000001</v>
      </c>
      <c r="X465">
        <f t="shared" si="148"/>
        <v>-0.61887962825863763</v>
      </c>
      <c r="Y465">
        <f t="shared" si="149"/>
        <v>345.47500000009313</v>
      </c>
      <c r="Z465">
        <f t="shared" si="150"/>
        <v>-51.475000000093132</v>
      </c>
      <c r="AA465">
        <f t="shared" si="151"/>
        <v>15808.304972482983</v>
      </c>
      <c r="AB465">
        <f t="shared" si="155"/>
        <v>-3.2561998322839822E-3</v>
      </c>
      <c r="AC465">
        <f t="shared" si="165"/>
        <v>1.9352290679304136E-3</v>
      </c>
      <c r="AD465">
        <f t="shared" si="152"/>
        <v>-0.85636796284923811</v>
      </c>
    </row>
    <row r="466" spans="1:30" x14ac:dyDescent="0.25">
      <c r="A466">
        <f t="shared" si="166"/>
        <v>465</v>
      </c>
      <c r="B466" s="1">
        <f>ETH_5MIN_Raw_Data!A470</f>
        <v>43203.982638888891</v>
      </c>
      <c r="C466">
        <f>ETH_5MIN_Raw_Data!B470</f>
        <v>508.01</v>
      </c>
      <c r="D466">
        <f>ETH_5MIN_Raw_Data!C470</f>
        <v>509.76</v>
      </c>
      <c r="E466">
        <f>ETH_5MIN_Raw_Data!D470</f>
        <v>507.87</v>
      </c>
      <c r="F466">
        <f>ETH_5MIN_Raw_Data!E470</f>
        <v>508.72</v>
      </c>
      <c r="G466">
        <f>ETH_5MIN_Raw_Data!F470</f>
        <v>16</v>
      </c>
      <c r="H466">
        <f>ETH_5MIN_Raw_Data!G470</f>
        <v>5281</v>
      </c>
      <c r="I466">
        <f t="shared" si="156"/>
        <v>1.3720649158840579</v>
      </c>
      <c r="J466">
        <f t="shared" si="157"/>
        <v>-0.98520604572262216</v>
      </c>
      <c r="K466">
        <f t="shared" si="167"/>
        <v>508.13800000000003</v>
      </c>
      <c r="L466">
        <f t="shared" si="158"/>
        <v>505.60666666666674</v>
      </c>
      <c r="M466">
        <f t="shared" si="159"/>
        <v>499.50316666666674</v>
      </c>
      <c r="N466">
        <f t="shared" si="160"/>
        <v>0.24289807178109618</v>
      </c>
      <c r="O466">
        <f t="shared" si="162"/>
        <v>-2.2016040257902274E-3</v>
      </c>
      <c r="P466">
        <f t="shared" si="161"/>
        <v>-1</v>
      </c>
      <c r="Q466">
        <f t="shared" si="163"/>
        <v>-4.01006447554651E-3</v>
      </c>
      <c r="R466">
        <f t="shared" si="164"/>
        <v>-4.5801226607958025E-3</v>
      </c>
      <c r="S466">
        <f t="shared" si="153"/>
        <v>508.03522875816986</v>
      </c>
      <c r="T466">
        <f t="shared" si="145"/>
        <v>0.68477124183016258</v>
      </c>
      <c r="U466">
        <f t="shared" si="146"/>
        <v>2.805927612102967</v>
      </c>
      <c r="V466">
        <f t="shared" si="154"/>
        <v>0.24404451450440129</v>
      </c>
      <c r="W466">
        <f t="shared" si="147"/>
        <v>9008.6</v>
      </c>
      <c r="X466">
        <f t="shared" si="148"/>
        <v>-0.22839917861557063</v>
      </c>
      <c r="Y466">
        <f t="shared" si="149"/>
        <v>-5529.4000000001397</v>
      </c>
      <c r="Z466">
        <f t="shared" si="150"/>
        <v>10810.40000000014</v>
      </c>
      <c r="AA466">
        <f t="shared" si="151"/>
        <v>15399.831484565999</v>
      </c>
      <c r="AB466">
        <f t="shared" si="155"/>
        <v>0.70198170745144362</v>
      </c>
      <c r="AC466">
        <f t="shared" si="165"/>
        <v>3.7145131334571238E-3</v>
      </c>
      <c r="AD466">
        <f t="shared" si="152"/>
        <v>-0.78450508617526871</v>
      </c>
    </row>
    <row r="467" spans="1:30" x14ac:dyDescent="0.25">
      <c r="A467">
        <f t="shared" si="166"/>
        <v>466</v>
      </c>
      <c r="B467" s="1">
        <f>ETH_5MIN_Raw_Data!A471</f>
        <v>43203.986111111109</v>
      </c>
      <c r="C467">
        <f>ETH_5MIN_Raw_Data!B471</f>
        <v>507.81</v>
      </c>
      <c r="D467">
        <f>ETH_5MIN_Raw_Data!C471</f>
        <v>508.28</v>
      </c>
      <c r="E467">
        <f>ETH_5MIN_Raw_Data!D471</f>
        <v>507.6</v>
      </c>
      <c r="F467">
        <f>ETH_5MIN_Raw_Data!E471</f>
        <v>507.6</v>
      </c>
      <c r="G467">
        <f>ETH_5MIN_Raw_Data!F471</f>
        <v>11</v>
      </c>
      <c r="H467">
        <f>ETH_5MIN_Raw_Data!G471</f>
        <v>843</v>
      </c>
      <c r="I467">
        <f t="shared" si="156"/>
        <v>0.63326317370377305</v>
      </c>
      <c r="J467">
        <f t="shared" si="157"/>
        <v>-0.61448073508474232</v>
      </c>
      <c r="K467">
        <f t="shared" si="167"/>
        <v>507.75700000000006</v>
      </c>
      <c r="L467">
        <f t="shared" si="158"/>
        <v>506.10700000000008</v>
      </c>
      <c r="M467">
        <f t="shared" si="159"/>
        <v>499.91516666666678</v>
      </c>
      <c r="N467">
        <f t="shared" si="160"/>
        <v>-8.1610697944752342E-2</v>
      </c>
      <c r="O467">
        <f t="shared" si="162"/>
        <v>7.8802206461709256E-5</v>
      </c>
      <c r="P467">
        <f t="shared" si="161"/>
        <v>1</v>
      </c>
      <c r="Q467">
        <f t="shared" si="163"/>
        <v>-1.2214342001576133E-3</v>
      </c>
      <c r="R467">
        <f t="shared" si="164"/>
        <v>-3.1323877068558546E-3</v>
      </c>
      <c r="S467">
        <f t="shared" si="153"/>
        <v>507.88777777777761</v>
      </c>
      <c r="T467">
        <f t="shared" si="145"/>
        <v>-0.28777777777759184</v>
      </c>
      <c r="U467">
        <f t="shared" si="146"/>
        <v>2.7406714452411487</v>
      </c>
      <c r="V467">
        <f t="shared" si="154"/>
        <v>-0.10500265483383055</v>
      </c>
      <c r="W467">
        <f t="shared" si="147"/>
        <v>9313.6</v>
      </c>
      <c r="X467">
        <f t="shared" si="148"/>
        <v>-0.52225681487634168</v>
      </c>
      <c r="Y467">
        <f t="shared" si="149"/>
        <v>-9191.3250000001863</v>
      </c>
      <c r="Z467">
        <f t="shared" si="150"/>
        <v>10034.325000000186</v>
      </c>
      <c r="AA467">
        <f t="shared" si="151"/>
        <v>13690.227202720969</v>
      </c>
      <c r="AB467">
        <f t="shared" si="155"/>
        <v>0.73295533020853276</v>
      </c>
      <c r="AC467">
        <f t="shared" si="165"/>
        <v>1.3387407961569279E-3</v>
      </c>
      <c r="AD467">
        <f t="shared" si="152"/>
        <v>-0.84763613292367168</v>
      </c>
    </row>
    <row r="468" spans="1:30" x14ac:dyDescent="0.25">
      <c r="A468">
        <f t="shared" si="166"/>
        <v>467</v>
      </c>
      <c r="B468" s="1">
        <f>ETH_5MIN_Raw_Data!A472</f>
        <v>43203.989583333336</v>
      </c>
      <c r="C468">
        <f>ETH_5MIN_Raw_Data!B472</f>
        <v>507.6</v>
      </c>
      <c r="D468">
        <f>ETH_5MIN_Raw_Data!C472</f>
        <v>507.65</v>
      </c>
      <c r="E468">
        <f>ETH_5MIN_Raw_Data!D472</f>
        <v>506.87</v>
      </c>
      <c r="F468">
        <f>ETH_5MIN_Raw_Data!E472</f>
        <v>507.64</v>
      </c>
      <c r="G468">
        <f>ETH_5MIN_Raw_Data!F472</f>
        <v>34</v>
      </c>
      <c r="H468">
        <f>ETH_5MIN_Raw_Data!G472</f>
        <v>1349</v>
      </c>
      <c r="I468">
        <f t="shared" si="156"/>
        <v>0.88212027655101322</v>
      </c>
      <c r="J468">
        <f t="shared" si="157"/>
        <v>-0.4800714308370474</v>
      </c>
      <c r="K468">
        <f t="shared" si="167"/>
        <v>507.31600000000009</v>
      </c>
      <c r="L468">
        <f t="shared" si="158"/>
        <v>506.56200000000007</v>
      </c>
      <c r="M468">
        <f t="shared" si="159"/>
        <v>500.27933333333334</v>
      </c>
      <c r="N468">
        <f t="shared" si="160"/>
        <v>0.24849197893441832</v>
      </c>
      <c r="O468">
        <f t="shared" si="162"/>
        <v>9.849499645418014E-4</v>
      </c>
      <c r="P468">
        <f t="shared" si="161"/>
        <v>1</v>
      </c>
      <c r="Q468">
        <f t="shared" si="163"/>
        <v>9.2585296666934701E-4</v>
      </c>
      <c r="R468">
        <f t="shared" si="164"/>
        <v>-8.4705696950595141E-3</v>
      </c>
      <c r="S468">
        <f t="shared" si="153"/>
        <v>507.33516339869277</v>
      </c>
      <c r="T468">
        <f t="shared" ref="T468:T531" si="168">F468-S468</f>
        <v>0.30483660130721546</v>
      </c>
      <c r="U468">
        <f t="shared" ref="U468:U531" si="169">STEYX(F450:F467,A450:A467)</f>
        <v>2.5610603971318429</v>
      </c>
      <c r="V468">
        <f t="shared" si="154"/>
        <v>0.11902749409916495</v>
      </c>
      <c r="W468">
        <f t="shared" ref="W468:W531" si="170">AVERAGE(H458:H467)</f>
        <v>4087.1</v>
      </c>
      <c r="X468">
        <f t="shared" ref="X468:X531" si="171">(H468-W468)/_xlfn.STDEV.P(H458:H467)</f>
        <v>-0.38293394215394555</v>
      </c>
      <c r="Y468">
        <f t="shared" ref="Y468:Y531" si="172">FORECAST(A468,H452:H467,A452:A467)</f>
        <v>-4819.3000000000466</v>
      </c>
      <c r="Z468">
        <f t="shared" ref="Z468:Z531" si="173">H468-Y468</f>
        <v>6168.3000000000466</v>
      </c>
      <c r="AA468">
        <f t="shared" ref="AA468:AA531" si="174">STEYX(H458:H467,A458:A467)</f>
        <v>6921.988796581516</v>
      </c>
      <c r="AB468">
        <f t="shared" si="155"/>
        <v>0.89111672689304477</v>
      </c>
      <c r="AC468">
        <f t="shared" si="165"/>
        <v>1.53767298821112E-3</v>
      </c>
      <c r="AD468">
        <f t="shared" ref="AD468:AD531" si="175">(G468-AVERAGE(G450:G467))/_xlfn.STDEV.P(G450:G467)</f>
        <v>-0.39321982669736255</v>
      </c>
    </row>
    <row r="469" spans="1:30" x14ac:dyDescent="0.25">
      <c r="A469">
        <f t="shared" si="166"/>
        <v>468</v>
      </c>
      <c r="B469" s="1">
        <f>ETH_5MIN_Raw_Data!A473</f>
        <v>43203.993055555555</v>
      </c>
      <c r="C469">
        <f>ETH_5MIN_Raw_Data!B473</f>
        <v>507.67</v>
      </c>
      <c r="D469">
        <f>ETH_5MIN_Raw_Data!C473</f>
        <v>510.91</v>
      </c>
      <c r="E469">
        <f>ETH_5MIN_Raw_Data!D473</f>
        <v>507.56</v>
      </c>
      <c r="F469">
        <f>ETH_5MIN_Raw_Data!E473</f>
        <v>508.14</v>
      </c>
      <c r="G469">
        <f>ETH_5MIN_Raw_Data!F473</f>
        <v>137</v>
      </c>
      <c r="H469">
        <f>ETH_5MIN_Raw_Data!G473</f>
        <v>35440</v>
      </c>
      <c r="I469">
        <f t="shared" si="156"/>
        <v>1.5836616595804789</v>
      </c>
      <c r="J469">
        <f t="shared" si="157"/>
        <v>-0.58491516421258571</v>
      </c>
      <c r="K469">
        <f t="shared" si="167"/>
        <v>507.14700000000011</v>
      </c>
      <c r="L469">
        <f t="shared" si="158"/>
        <v>506.88333333333344</v>
      </c>
      <c r="M469">
        <f t="shared" si="159"/>
        <v>500.60866666666669</v>
      </c>
      <c r="N469">
        <f t="shared" si="160"/>
        <v>0.87893970399734433</v>
      </c>
      <c r="O469">
        <f t="shared" si="162"/>
        <v>1.4562915731885092E-3</v>
      </c>
      <c r="P469">
        <f t="shared" si="161"/>
        <v>1</v>
      </c>
      <c r="Q469">
        <f t="shared" si="163"/>
        <v>-3.0109812256464219E-3</v>
      </c>
      <c r="R469">
        <f t="shared" si="164"/>
        <v>-6.0416420671468357E-3</v>
      </c>
      <c r="S469">
        <f t="shared" ref="S469:S532" si="176">FORECAST(A469,F451:F468,A451:A468)</f>
        <v>506.57705882352934</v>
      </c>
      <c r="T469">
        <f t="shared" si="168"/>
        <v>1.5629411764706447</v>
      </c>
      <c r="U469">
        <f t="shared" si="169"/>
        <v>2.0583403702933434</v>
      </c>
      <c r="V469">
        <f t="shared" ref="V469:V532" si="177">T469/U469</f>
        <v>0.75932105254676752</v>
      </c>
      <c r="W469">
        <f t="shared" si="170"/>
        <v>1712.7</v>
      </c>
      <c r="X469">
        <f t="shared" si="171"/>
        <v>23.195602865437795</v>
      </c>
      <c r="Y469">
        <f t="shared" si="172"/>
        <v>-5871.5999999999767</v>
      </c>
      <c r="Z469">
        <f t="shared" si="173"/>
        <v>41311.599999999977</v>
      </c>
      <c r="AA469">
        <f t="shared" si="174"/>
        <v>1625.5635004328174</v>
      </c>
      <c r="AB469">
        <f t="shared" ref="AB469:AB532" si="178">Z469/AA469</f>
        <v>25.413710377355596</v>
      </c>
      <c r="AC469">
        <f t="shared" si="165"/>
        <v>6.5784951937710931E-3</v>
      </c>
      <c r="AD469">
        <f t="shared" si="175"/>
        <v>1.5497773424208794</v>
      </c>
    </row>
    <row r="470" spans="1:30" x14ac:dyDescent="0.25">
      <c r="A470">
        <f t="shared" si="166"/>
        <v>469</v>
      </c>
      <c r="B470" s="1">
        <f>ETH_5MIN_Raw_Data!A474</f>
        <v>43203.996527777781</v>
      </c>
      <c r="C470">
        <f>ETH_5MIN_Raw_Data!B474</f>
        <v>508.21</v>
      </c>
      <c r="D470">
        <f>ETH_5MIN_Raw_Data!C474</f>
        <v>508.95</v>
      </c>
      <c r="E470">
        <f>ETH_5MIN_Raw_Data!D474</f>
        <v>506.38</v>
      </c>
      <c r="F470">
        <f>ETH_5MIN_Raw_Data!E474</f>
        <v>508.88</v>
      </c>
      <c r="G470">
        <f>ETH_5MIN_Raw_Data!F474</f>
        <v>34</v>
      </c>
      <c r="H470">
        <f>ETH_5MIN_Raw_Data!G474</f>
        <v>5498</v>
      </c>
      <c r="I470">
        <f t="shared" si="156"/>
        <v>-0.44492244798889047</v>
      </c>
      <c r="J470">
        <f t="shared" si="157"/>
        <v>0.25803024141760411</v>
      </c>
      <c r="K470">
        <f t="shared" si="167"/>
        <v>507.26800000000003</v>
      </c>
      <c r="L470">
        <f t="shared" si="158"/>
        <v>507.10599999999999</v>
      </c>
      <c r="M470">
        <f t="shared" si="159"/>
        <v>500.90549999999996</v>
      </c>
      <c r="N470">
        <f t="shared" si="160"/>
        <v>1.384501691864588</v>
      </c>
      <c r="O470">
        <f t="shared" si="162"/>
        <v>-4.3232196195566513E-3</v>
      </c>
      <c r="P470">
        <f t="shared" si="161"/>
        <v>-1</v>
      </c>
      <c r="Q470">
        <f t="shared" si="163"/>
        <v>-1.1201069014305793E-3</v>
      </c>
      <c r="R470">
        <f t="shared" si="164"/>
        <v>-9.4128281716711615E-3</v>
      </c>
      <c r="S470">
        <f t="shared" si="176"/>
        <v>506.13614379084964</v>
      </c>
      <c r="T470">
        <f t="shared" si="168"/>
        <v>2.7438562091503513</v>
      </c>
      <c r="U470">
        <f t="shared" si="169"/>
        <v>1.7119665347385342</v>
      </c>
      <c r="V470">
        <f t="shared" si="177"/>
        <v>1.602751078057385</v>
      </c>
      <c r="W470">
        <f t="shared" si="170"/>
        <v>5170</v>
      </c>
      <c r="X470">
        <f t="shared" si="171"/>
        <v>3.2187372233887915E-2</v>
      </c>
      <c r="Y470">
        <f t="shared" si="172"/>
        <v>4713.5</v>
      </c>
      <c r="Z470">
        <f t="shared" si="173"/>
        <v>784.5</v>
      </c>
      <c r="AA470">
        <f t="shared" si="174"/>
        <v>9838.7327698574409</v>
      </c>
      <c r="AB470">
        <f t="shared" si="178"/>
        <v>7.9735878425669149E-2</v>
      </c>
      <c r="AC470">
        <f t="shared" si="165"/>
        <v>5.0623935075295584E-3</v>
      </c>
      <c r="AD470">
        <f t="shared" si="175"/>
        <v>-0.40939960136039938</v>
      </c>
    </row>
    <row r="471" spans="1:30" x14ac:dyDescent="0.25">
      <c r="A471">
        <f t="shared" si="166"/>
        <v>470</v>
      </c>
      <c r="B471" s="1">
        <f>ETH_5MIN_Raw_Data!A475</f>
        <v>43204</v>
      </c>
      <c r="C471">
        <f>ETH_5MIN_Raw_Data!B475</f>
        <v>508.13</v>
      </c>
      <c r="D471">
        <f>ETH_5MIN_Raw_Data!C475</f>
        <v>508.13</v>
      </c>
      <c r="E471">
        <f>ETH_5MIN_Raw_Data!D475</f>
        <v>506.32</v>
      </c>
      <c r="F471">
        <f>ETH_5MIN_Raw_Data!E475</f>
        <v>506.68</v>
      </c>
      <c r="G471">
        <f>ETH_5MIN_Raw_Data!F475</f>
        <v>37</v>
      </c>
      <c r="H471">
        <f>ETH_5MIN_Raw_Data!G475</f>
        <v>8583</v>
      </c>
      <c r="I471">
        <f t="shared" si="156"/>
        <v>-0.27697288623350858</v>
      </c>
      <c r="J471">
        <f t="shared" si="157"/>
        <v>0.31293279868825963</v>
      </c>
      <c r="K471">
        <f t="shared" si="167"/>
        <v>507.24500000000006</v>
      </c>
      <c r="L471">
        <f t="shared" si="158"/>
        <v>507.46899999999999</v>
      </c>
      <c r="M471">
        <f t="shared" si="159"/>
        <v>501.1301666666667</v>
      </c>
      <c r="N471">
        <f t="shared" si="160"/>
        <v>-0.50024197207672461</v>
      </c>
      <c r="O471">
        <f t="shared" si="162"/>
        <v>5.9208968185050007E-4</v>
      </c>
      <c r="P471">
        <f t="shared" si="161"/>
        <v>1</v>
      </c>
      <c r="Q471">
        <f t="shared" si="163"/>
        <v>-5.723533591221688E-4</v>
      </c>
      <c r="R471">
        <f t="shared" si="164"/>
        <v>-9.2760716823241263E-3</v>
      </c>
      <c r="S471">
        <f t="shared" si="176"/>
        <v>506.29307189542476</v>
      </c>
      <c r="T471">
        <f t="shared" si="168"/>
        <v>0.38692810457524729</v>
      </c>
      <c r="U471">
        <f t="shared" si="169"/>
        <v>1.790121883059683</v>
      </c>
      <c r="V471">
        <f t="shared" si="177"/>
        <v>0.21614623464292182</v>
      </c>
      <c r="W471">
        <f t="shared" si="170"/>
        <v>5480.8</v>
      </c>
      <c r="X471">
        <f t="shared" si="171"/>
        <v>0.30569232235126664</v>
      </c>
      <c r="Y471">
        <f t="shared" si="172"/>
        <v>3814.7750000000233</v>
      </c>
      <c r="Z471">
        <f t="shared" si="173"/>
        <v>4768.2249999999767</v>
      </c>
      <c r="AA471">
        <f t="shared" si="174"/>
        <v>10080.48931239316</v>
      </c>
      <c r="AB471">
        <f t="shared" si="178"/>
        <v>0.47301523291511488</v>
      </c>
      <c r="AC471">
        <f t="shared" si="165"/>
        <v>3.568436098378436E-3</v>
      </c>
      <c r="AD471">
        <f t="shared" si="175"/>
        <v>-0.24217741348063235</v>
      </c>
    </row>
    <row r="472" spans="1:30" x14ac:dyDescent="0.25">
      <c r="A472">
        <f t="shared" si="166"/>
        <v>471</v>
      </c>
      <c r="B472" s="1">
        <f>ETH_5MIN_Raw_Data!A476</f>
        <v>43204.003472222219</v>
      </c>
      <c r="C472">
        <f>ETH_5MIN_Raw_Data!B476</f>
        <v>507.23</v>
      </c>
      <c r="D472">
        <f>ETH_5MIN_Raw_Data!C476</f>
        <v>508.47</v>
      </c>
      <c r="E472">
        <f>ETH_5MIN_Raw_Data!D476</f>
        <v>506.98</v>
      </c>
      <c r="F472">
        <f>ETH_5MIN_Raw_Data!E476</f>
        <v>506.98</v>
      </c>
      <c r="G472">
        <f>ETH_5MIN_Raw_Data!F476</f>
        <v>25</v>
      </c>
      <c r="H472">
        <f>ETH_5MIN_Raw_Data!G476</f>
        <v>7377</v>
      </c>
      <c r="I472">
        <f t="shared" si="156"/>
        <v>-0.32836473955482059</v>
      </c>
      <c r="J472">
        <f t="shared" si="157"/>
        <v>0.56730694630300971</v>
      </c>
      <c r="K472">
        <f t="shared" si="167"/>
        <v>507.36899999999997</v>
      </c>
      <c r="L472">
        <f t="shared" si="158"/>
        <v>507.5743333333333</v>
      </c>
      <c r="M472">
        <f t="shared" si="159"/>
        <v>501.33883333333335</v>
      </c>
      <c r="N472">
        <f t="shared" si="160"/>
        <v>-0.39570279550868426</v>
      </c>
      <c r="O472">
        <f t="shared" si="162"/>
        <v>2.2288847686299171E-3</v>
      </c>
      <c r="P472">
        <f t="shared" si="161"/>
        <v>1</v>
      </c>
      <c r="Q472">
        <f t="shared" si="163"/>
        <v>-1.9132904651071585E-3</v>
      </c>
      <c r="R472">
        <f t="shared" si="164"/>
        <v>-1.3254960747958552E-2</v>
      </c>
      <c r="S472">
        <f t="shared" si="176"/>
        <v>506.11692810457527</v>
      </c>
      <c r="T472">
        <f t="shared" si="168"/>
        <v>0.86307189542475271</v>
      </c>
      <c r="U472">
        <f t="shared" si="169"/>
        <v>1.7921093364393264</v>
      </c>
      <c r="V472">
        <f t="shared" si="177"/>
        <v>0.48159555774624629</v>
      </c>
      <c r="W472">
        <f t="shared" si="170"/>
        <v>6082.1</v>
      </c>
      <c r="X472">
        <f t="shared" si="171"/>
        <v>0.12775305424364833</v>
      </c>
      <c r="Y472">
        <f t="shared" si="172"/>
        <v>4081.2250000000349</v>
      </c>
      <c r="Z472">
        <f t="shared" si="173"/>
        <v>3295.7749999999651</v>
      </c>
      <c r="AA472">
        <f t="shared" si="174"/>
        <v>10106.068512322563</v>
      </c>
      <c r="AB472">
        <f t="shared" si="178"/>
        <v>0.32611841053534818</v>
      </c>
      <c r="AC472">
        <f t="shared" si="165"/>
        <v>2.9346595105618377E-3</v>
      </c>
      <c r="AD472">
        <f t="shared" si="175"/>
        <v>-0.45478461666316916</v>
      </c>
    </row>
    <row r="473" spans="1:30" x14ac:dyDescent="0.25">
      <c r="A473">
        <f t="shared" si="166"/>
        <v>472</v>
      </c>
      <c r="B473" s="1">
        <f>ETH_5MIN_Raw_Data!A477</f>
        <v>43204.006944444445</v>
      </c>
      <c r="C473">
        <f>ETH_5MIN_Raw_Data!B477</f>
        <v>507.52</v>
      </c>
      <c r="D473">
        <f>ETH_5MIN_Raw_Data!C477</f>
        <v>508.11</v>
      </c>
      <c r="E473">
        <f>ETH_5MIN_Raw_Data!D477</f>
        <v>507.29</v>
      </c>
      <c r="F473">
        <f>ETH_5MIN_Raw_Data!E477</f>
        <v>508.11</v>
      </c>
      <c r="G473">
        <f>ETH_5MIN_Raw_Data!F477</f>
        <v>14</v>
      </c>
      <c r="H473">
        <f>ETH_5MIN_Raw_Data!G477</f>
        <v>1194</v>
      </c>
      <c r="I473">
        <f t="shared" si="156"/>
        <v>-0.3211012474301711</v>
      </c>
      <c r="J473">
        <f t="shared" si="157"/>
        <v>0.5016908240972906</v>
      </c>
      <c r="K473">
        <f t="shared" si="167"/>
        <v>507.33899999999994</v>
      </c>
      <c r="L473">
        <f t="shared" si="158"/>
        <v>507.71699999999998</v>
      </c>
      <c r="M473">
        <f t="shared" si="159"/>
        <v>501.44716666666665</v>
      </c>
      <c r="N473">
        <f t="shared" si="160"/>
        <v>0.77888762029956005</v>
      </c>
      <c r="O473">
        <f t="shared" si="162"/>
        <v>-2.9521166676507054E-3</v>
      </c>
      <c r="P473">
        <f t="shared" si="161"/>
        <v>-1</v>
      </c>
      <c r="Q473">
        <f t="shared" si="163"/>
        <v>-9.3877310031293196E-3</v>
      </c>
      <c r="R473">
        <f t="shared" si="164"/>
        <v>-1.1591978114975077E-2</v>
      </c>
      <c r="S473">
        <f t="shared" si="176"/>
        <v>506.20947712418297</v>
      </c>
      <c r="T473">
        <f t="shared" si="168"/>
        <v>1.900522875817046</v>
      </c>
      <c r="U473">
        <f t="shared" si="169"/>
        <v>1.7723214987727336</v>
      </c>
      <c r="V473">
        <f t="shared" si="177"/>
        <v>1.0723352829230404</v>
      </c>
      <c r="W473">
        <f t="shared" si="170"/>
        <v>6569.8</v>
      </c>
      <c r="X473">
        <f t="shared" si="171"/>
        <v>-0.53389709217255776</v>
      </c>
      <c r="Y473">
        <f t="shared" si="172"/>
        <v>2583.125</v>
      </c>
      <c r="Z473">
        <f t="shared" si="173"/>
        <v>-1389.125</v>
      </c>
      <c r="AA473">
        <f t="shared" si="174"/>
        <v>10280.441522398469</v>
      </c>
      <c r="AB473">
        <f t="shared" si="178"/>
        <v>-0.13512308756131239</v>
      </c>
      <c r="AC473">
        <f t="shared" si="165"/>
        <v>1.6151270435296298E-3</v>
      </c>
      <c r="AD473">
        <f t="shared" si="175"/>
        <v>-0.70231288148350568</v>
      </c>
    </row>
    <row r="474" spans="1:30" x14ac:dyDescent="0.25">
      <c r="A474">
        <f t="shared" si="166"/>
        <v>473</v>
      </c>
      <c r="B474" s="1">
        <f>ETH_5MIN_Raw_Data!A478</f>
        <v>43204.010416666664</v>
      </c>
      <c r="C474">
        <f>ETH_5MIN_Raw_Data!B478</f>
        <v>507.45</v>
      </c>
      <c r="D474">
        <f>ETH_5MIN_Raw_Data!C478</f>
        <v>507.45</v>
      </c>
      <c r="E474">
        <f>ETH_5MIN_Raw_Data!D478</f>
        <v>506.13</v>
      </c>
      <c r="F474">
        <f>ETH_5MIN_Raw_Data!E478</f>
        <v>506.61</v>
      </c>
      <c r="G474">
        <f>ETH_5MIN_Raw_Data!F478</f>
        <v>28</v>
      </c>
      <c r="H474">
        <f>ETH_5MIN_Raw_Data!G478</f>
        <v>8348</v>
      </c>
      <c r="I474">
        <f t="shared" si="156"/>
        <v>-0.27248018616492109</v>
      </c>
      <c r="J474">
        <f t="shared" si="157"/>
        <v>0.49598522261300182</v>
      </c>
      <c r="K474">
        <f t="shared" si="167"/>
        <v>507.5569999999999</v>
      </c>
      <c r="L474">
        <f t="shared" si="158"/>
        <v>507.77699999999999</v>
      </c>
      <c r="M474">
        <f t="shared" si="159"/>
        <v>501.57299999999998</v>
      </c>
      <c r="N474">
        <f t="shared" si="160"/>
        <v>-1.0632794058704309</v>
      </c>
      <c r="O474">
        <f t="shared" si="162"/>
        <v>3.3556384595645342E-3</v>
      </c>
      <c r="P474">
        <f t="shared" si="161"/>
        <v>1</v>
      </c>
      <c r="Q474">
        <f t="shared" si="163"/>
        <v>-3.0398136633702855E-3</v>
      </c>
      <c r="R474">
        <f t="shared" si="164"/>
        <v>-1.028404492607733E-2</v>
      </c>
      <c r="S474">
        <f t="shared" si="176"/>
        <v>506.57575163398707</v>
      </c>
      <c r="T474">
        <f t="shared" si="168"/>
        <v>3.4248366012946008E-2</v>
      </c>
      <c r="U474">
        <f t="shared" si="169"/>
        <v>1.7853096080111202</v>
      </c>
      <c r="V474">
        <f t="shared" si="177"/>
        <v>1.9183432307351748E-2</v>
      </c>
      <c r="W474">
        <f t="shared" si="170"/>
        <v>6661.8</v>
      </c>
      <c r="X474">
        <f t="shared" si="171"/>
        <v>0.16836584209409527</v>
      </c>
      <c r="Y474">
        <f t="shared" si="172"/>
        <v>7042.1749999999956</v>
      </c>
      <c r="Z474">
        <f t="shared" si="173"/>
        <v>1305.8250000000044</v>
      </c>
      <c r="AA474">
        <f t="shared" si="174"/>
        <v>10958.918190015589</v>
      </c>
      <c r="AB474">
        <f t="shared" si="178"/>
        <v>0.11915637815324788</v>
      </c>
      <c r="AC474">
        <f t="shared" si="165"/>
        <v>2.6046291363286435E-3</v>
      </c>
      <c r="AD474">
        <f t="shared" si="175"/>
        <v>-0.23633369154094233</v>
      </c>
    </row>
    <row r="475" spans="1:30" x14ac:dyDescent="0.25">
      <c r="A475">
        <f t="shared" si="166"/>
        <v>474</v>
      </c>
      <c r="B475" s="1">
        <f>ETH_5MIN_Raw_Data!A479</f>
        <v>43204.013888888891</v>
      </c>
      <c r="C475">
        <f>ETH_5MIN_Raw_Data!B479</f>
        <v>506.61</v>
      </c>
      <c r="D475">
        <f>ETH_5MIN_Raw_Data!C479</f>
        <v>508.36</v>
      </c>
      <c r="E475">
        <f>ETH_5MIN_Raw_Data!D479</f>
        <v>506.61</v>
      </c>
      <c r="F475">
        <f>ETH_5MIN_Raw_Data!E479</f>
        <v>508.31</v>
      </c>
      <c r="G475">
        <f>ETH_5MIN_Raw_Data!F479</f>
        <v>15</v>
      </c>
      <c r="H475">
        <f>ETH_5MIN_Raw_Data!G479</f>
        <v>4642</v>
      </c>
      <c r="I475">
        <f t="shared" si="156"/>
        <v>-0.30022252571448949</v>
      </c>
      <c r="J475">
        <f t="shared" si="157"/>
        <v>0.47042803880741607</v>
      </c>
      <c r="K475">
        <f t="shared" si="167"/>
        <v>507.62399999999997</v>
      </c>
      <c r="L475">
        <f t="shared" si="158"/>
        <v>507.80033333333336</v>
      </c>
      <c r="M475">
        <f t="shared" si="159"/>
        <v>501.71816666666666</v>
      </c>
      <c r="N475">
        <f t="shared" si="160"/>
        <v>0.87336182319609335</v>
      </c>
      <c r="O475">
        <f t="shared" si="162"/>
        <v>-3.7772225610356197E-3</v>
      </c>
      <c r="P475">
        <f t="shared" si="161"/>
        <v>-1</v>
      </c>
      <c r="Q475">
        <f t="shared" si="163"/>
        <v>-8.3020204206095249E-3</v>
      </c>
      <c r="R475">
        <f t="shared" si="164"/>
        <v>-9.4037103342449087E-3</v>
      </c>
      <c r="S475">
        <f t="shared" si="176"/>
        <v>506.85647058823548</v>
      </c>
      <c r="T475">
        <f t="shared" si="168"/>
        <v>1.4535294117645208</v>
      </c>
      <c r="U475">
        <f t="shared" si="169"/>
        <v>1.5395069230268079</v>
      </c>
      <c r="V475">
        <f t="shared" si="177"/>
        <v>0.94415256600909092</v>
      </c>
      <c r="W475">
        <f t="shared" si="170"/>
        <v>7420.7</v>
      </c>
      <c r="X475">
        <f t="shared" si="171"/>
        <v>-0.28282577343613741</v>
      </c>
      <c r="Y475">
        <f t="shared" si="172"/>
        <v>10385.324999999953</v>
      </c>
      <c r="Z475">
        <f t="shared" si="173"/>
        <v>-5743.3249999999534</v>
      </c>
      <c r="AA475">
        <f t="shared" si="174"/>
        <v>10903.688573555781</v>
      </c>
      <c r="AB475">
        <f t="shared" si="178"/>
        <v>-0.52673230359210532</v>
      </c>
      <c r="AC475">
        <f t="shared" si="165"/>
        <v>3.4483777845650608E-3</v>
      </c>
      <c r="AD475">
        <f t="shared" si="175"/>
        <v>-0.61371302590129173</v>
      </c>
    </row>
    <row r="476" spans="1:30" x14ac:dyDescent="0.25">
      <c r="A476">
        <f t="shared" si="166"/>
        <v>475</v>
      </c>
      <c r="B476" s="1">
        <f>ETH_5MIN_Raw_Data!A480</f>
        <v>43204.017361111109</v>
      </c>
      <c r="C476">
        <f>ETH_5MIN_Raw_Data!B480</f>
        <v>506.9</v>
      </c>
      <c r="D476">
        <f>ETH_5MIN_Raw_Data!C480</f>
        <v>506.96</v>
      </c>
      <c r="E476">
        <f>ETH_5MIN_Raw_Data!D480</f>
        <v>506.02</v>
      </c>
      <c r="F476">
        <f>ETH_5MIN_Raw_Data!E480</f>
        <v>506.39</v>
      </c>
      <c r="G476">
        <f>ETH_5MIN_Raw_Data!F480</f>
        <v>16</v>
      </c>
      <c r="H476">
        <f>ETH_5MIN_Raw_Data!G480</f>
        <v>2154</v>
      </c>
      <c r="I476">
        <f t="shared" si="156"/>
        <v>-0.33684474661373542</v>
      </c>
      <c r="J476">
        <f t="shared" si="157"/>
        <v>0.49890424193469746</v>
      </c>
      <c r="K476">
        <f t="shared" si="167"/>
        <v>507.767</v>
      </c>
      <c r="L476">
        <f t="shared" si="158"/>
        <v>507.81733333333329</v>
      </c>
      <c r="M476">
        <f t="shared" si="159"/>
        <v>501.89533333333333</v>
      </c>
      <c r="N476">
        <f t="shared" si="160"/>
        <v>-1.7954101567587548</v>
      </c>
      <c r="O476">
        <f t="shared" si="162"/>
        <v>-7.5040976322596307E-4</v>
      </c>
      <c r="P476">
        <f t="shared" si="161"/>
        <v>-1</v>
      </c>
      <c r="Q476">
        <f t="shared" si="163"/>
        <v>-8.7087027784908243E-3</v>
      </c>
      <c r="R476">
        <f t="shared" si="164"/>
        <v>-5.6083255988466892E-3</v>
      </c>
      <c r="S476">
        <f t="shared" si="176"/>
        <v>507.56307189542486</v>
      </c>
      <c r="T476">
        <f t="shared" si="168"/>
        <v>-1.1730718954248687</v>
      </c>
      <c r="U476">
        <f t="shared" si="169"/>
        <v>1.1826557039577861</v>
      </c>
      <c r="V476">
        <f t="shared" si="177"/>
        <v>-0.99189636637201772</v>
      </c>
      <c r="W476">
        <f t="shared" si="170"/>
        <v>7855.5</v>
      </c>
      <c r="X476">
        <f t="shared" si="171"/>
        <v>-0.59432456074246176</v>
      </c>
      <c r="Y476">
        <f t="shared" si="172"/>
        <v>9586.7000000000116</v>
      </c>
      <c r="Z476">
        <f t="shared" si="173"/>
        <v>-7432.7000000000116</v>
      </c>
      <c r="AA476">
        <f t="shared" si="174"/>
        <v>10703.800927849428</v>
      </c>
      <c r="AB476">
        <f t="shared" si="178"/>
        <v>-0.69439819089510713</v>
      </c>
      <c r="AC476">
        <f t="shared" si="165"/>
        <v>1.8559102845070933E-3</v>
      </c>
      <c r="AD476">
        <f t="shared" si="175"/>
        <v>-0.50510654853040948</v>
      </c>
    </row>
    <row r="477" spans="1:30" x14ac:dyDescent="0.25">
      <c r="A477">
        <f t="shared" si="166"/>
        <v>476</v>
      </c>
      <c r="B477" s="1">
        <f>ETH_5MIN_Raw_Data!A481</f>
        <v>43204.020833333336</v>
      </c>
      <c r="C477">
        <f>ETH_5MIN_Raw_Data!B481</f>
        <v>506.82</v>
      </c>
      <c r="D477">
        <f>ETH_5MIN_Raw_Data!C481</f>
        <v>507.25</v>
      </c>
      <c r="E477">
        <f>ETH_5MIN_Raw_Data!D481</f>
        <v>506.01</v>
      </c>
      <c r="F477">
        <f>ETH_5MIN_Raw_Data!E481</f>
        <v>506.01</v>
      </c>
      <c r="G477">
        <f>ETH_5MIN_Raw_Data!F481</f>
        <v>10</v>
      </c>
      <c r="H477">
        <f>ETH_5MIN_Raw_Data!G481</f>
        <v>4086</v>
      </c>
      <c r="I477">
        <f t="shared" si="156"/>
        <v>-0.25822060069727293</v>
      </c>
      <c r="J477">
        <f t="shared" si="157"/>
        <v>0.54521555720346471</v>
      </c>
      <c r="K477">
        <f t="shared" si="167"/>
        <v>507.53400000000011</v>
      </c>
      <c r="L477">
        <f t="shared" si="158"/>
        <v>507.78499999999985</v>
      </c>
      <c r="M477">
        <f t="shared" si="159"/>
        <v>501.983</v>
      </c>
      <c r="N477">
        <f t="shared" si="160"/>
        <v>-1.9159219497956508</v>
      </c>
      <c r="O477">
        <f t="shared" si="162"/>
        <v>-5.2765755617478231E-3</v>
      </c>
      <c r="P477">
        <f t="shared" si="161"/>
        <v>-1</v>
      </c>
      <c r="Q477">
        <f t="shared" si="163"/>
        <v>-1.1363411790280826E-2</v>
      </c>
      <c r="R477">
        <f t="shared" si="164"/>
        <v>-5.1580008300231494E-3</v>
      </c>
      <c r="S477">
        <f t="shared" si="176"/>
        <v>507.56522875816989</v>
      </c>
      <c r="T477">
        <f t="shared" si="168"/>
        <v>-1.5552287581699034</v>
      </c>
      <c r="U477">
        <f t="shared" si="169"/>
        <v>1.0986998621866251</v>
      </c>
      <c r="V477">
        <f t="shared" si="177"/>
        <v>-1.4155173871367359</v>
      </c>
      <c r="W477">
        <f t="shared" si="170"/>
        <v>7542.8</v>
      </c>
      <c r="X477">
        <f t="shared" si="171"/>
        <v>-0.35555876745546627</v>
      </c>
      <c r="Y477">
        <f t="shared" si="172"/>
        <v>8300.1499999999942</v>
      </c>
      <c r="Z477">
        <f t="shared" si="173"/>
        <v>-4214.1499999999942</v>
      </c>
      <c r="AA477">
        <f t="shared" si="174"/>
        <v>10637.891988006122</v>
      </c>
      <c r="AB477">
        <f t="shared" si="178"/>
        <v>-0.39614521417883464</v>
      </c>
      <c r="AC477">
        <f t="shared" si="165"/>
        <v>2.4475455460592722E-3</v>
      </c>
      <c r="AD477">
        <f t="shared" si="175"/>
        <v>-0.64016790044453653</v>
      </c>
    </row>
    <row r="478" spans="1:30" x14ac:dyDescent="0.25">
      <c r="A478">
        <f t="shared" si="166"/>
        <v>477</v>
      </c>
      <c r="B478" s="1">
        <f>ETH_5MIN_Raw_Data!A482</f>
        <v>43204.024305555555</v>
      </c>
      <c r="C478">
        <f>ETH_5MIN_Raw_Data!B482</f>
        <v>506.21</v>
      </c>
      <c r="D478">
        <f>ETH_5MIN_Raw_Data!C482</f>
        <v>506.22</v>
      </c>
      <c r="E478">
        <f>ETH_5MIN_Raw_Data!D482</f>
        <v>503.25</v>
      </c>
      <c r="F478">
        <f>ETH_5MIN_Raw_Data!E482</f>
        <v>503.34</v>
      </c>
      <c r="G478">
        <f>ETH_5MIN_Raw_Data!F482</f>
        <v>32</v>
      </c>
      <c r="H478">
        <f>ETH_5MIN_Raw_Data!G482</f>
        <v>14067</v>
      </c>
      <c r="I478">
        <f t="shared" si="156"/>
        <v>-0.22502067393838088</v>
      </c>
      <c r="J478">
        <f t="shared" si="157"/>
        <v>0.33028745834423334</v>
      </c>
      <c r="K478">
        <f t="shared" si="167"/>
        <v>507.375</v>
      </c>
      <c r="L478">
        <f t="shared" si="158"/>
        <v>507.82499999999987</v>
      </c>
      <c r="M478">
        <f t="shared" si="159"/>
        <v>502.12316666666663</v>
      </c>
      <c r="N478">
        <f t="shared" si="160"/>
        <v>-4.4044733142925558</v>
      </c>
      <c r="O478">
        <f t="shared" si="162"/>
        <v>3.4370405689991223E-3</v>
      </c>
      <c r="P478">
        <f t="shared" si="161"/>
        <v>1</v>
      </c>
      <c r="Q478">
        <f t="shared" si="163"/>
        <v>-2.2251360909125995E-3</v>
      </c>
      <c r="R478">
        <f t="shared" si="164"/>
        <v>-1.5893829220804119E-3</v>
      </c>
      <c r="S478">
        <f t="shared" si="176"/>
        <v>507.22686274509812</v>
      </c>
      <c r="T478">
        <f t="shared" si="168"/>
        <v>-3.8868627450981421</v>
      </c>
      <c r="U478">
        <f t="shared" si="169"/>
        <v>1.1499383985385672</v>
      </c>
      <c r="V478">
        <f t="shared" si="177"/>
        <v>-3.3800617059469231</v>
      </c>
      <c r="W478">
        <f t="shared" si="170"/>
        <v>7867.1</v>
      </c>
      <c r="X478">
        <f t="shared" si="171"/>
        <v>0.64949273663137153</v>
      </c>
      <c r="Y478">
        <f t="shared" si="172"/>
        <v>7529.5</v>
      </c>
      <c r="Z478">
        <f t="shared" si="173"/>
        <v>6537.5</v>
      </c>
      <c r="AA478">
        <f t="shared" si="174"/>
        <v>9779.857053937676</v>
      </c>
      <c r="AB478">
        <f t="shared" si="178"/>
        <v>0.66846580312416715</v>
      </c>
      <c r="AC478">
        <f t="shared" si="165"/>
        <v>5.8842759071592561E-3</v>
      </c>
      <c r="AD478">
        <f t="shared" si="175"/>
        <v>0.17566272279094094</v>
      </c>
    </row>
    <row r="479" spans="1:30" x14ac:dyDescent="0.25">
      <c r="A479">
        <f t="shared" si="166"/>
        <v>478</v>
      </c>
      <c r="B479" s="1">
        <f>ETH_5MIN_Raw_Data!A483</f>
        <v>43204.027777777781</v>
      </c>
      <c r="C479">
        <f>ETH_5MIN_Raw_Data!B483</f>
        <v>503.59</v>
      </c>
      <c r="D479">
        <f>ETH_5MIN_Raw_Data!C483</f>
        <v>505.07</v>
      </c>
      <c r="E479">
        <f>ETH_5MIN_Raw_Data!D483</f>
        <v>502.97</v>
      </c>
      <c r="F479">
        <f>ETH_5MIN_Raw_Data!E483</f>
        <v>505.07</v>
      </c>
      <c r="G479">
        <f>ETH_5MIN_Raw_Data!F483</f>
        <v>40</v>
      </c>
      <c r="H479">
        <f>ETH_5MIN_Raw_Data!G483</f>
        <v>3913</v>
      </c>
      <c r="I479">
        <f t="shared" ref="I479:I542" si="179">KURT(F450:F479)</f>
        <v>-0.21960898409131424</v>
      </c>
      <c r="J479">
        <f t="shared" ref="J479:J542" si="180">SKEW(F450:F479)</f>
        <v>0.33294033206344625</v>
      </c>
      <c r="K479">
        <f t="shared" si="167"/>
        <v>506.94499999999999</v>
      </c>
      <c r="L479">
        <f t="shared" si="158"/>
        <v>507.74466666666655</v>
      </c>
      <c r="M479">
        <f t="shared" si="159"/>
        <v>502.20516666666668</v>
      </c>
      <c r="N479">
        <f t="shared" si="160"/>
        <v>-1.2429858713133526</v>
      </c>
      <c r="O479">
        <f t="shared" si="162"/>
        <v>-1.9403251034510428E-3</v>
      </c>
      <c r="P479">
        <f t="shared" si="161"/>
        <v>-1</v>
      </c>
      <c r="Q479">
        <f t="shared" si="163"/>
        <v>-7.2663195200665569E-3</v>
      </c>
      <c r="R479">
        <f t="shared" si="164"/>
        <v>-4.8508127586274945E-3</v>
      </c>
      <c r="S479">
        <f t="shared" si="176"/>
        <v>506.59816993464062</v>
      </c>
      <c r="T479">
        <f t="shared" si="168"/>
        <v>-1.5281699346406299</v>
      </c>
      <c r="U479">
        <f t="shared" si="169"/>
        <v>1.3833598680111483</v>
      </c>
      <c r="V479">
        <f t="shared" si="177"/>
        <v>-1.1046799679375363</v>
      </c>
      <c r="W479">
        <f t="shared" si="170"/>
        <v>9138.9</v>
      </c>
      <c r="X479">
        <f t="shared" si="171"/>
        <v>-0.55363546368648642</v>
      </c>
      <c r="Y479">
        <f t="shared" si="172"/>
        <v>9205.7000000000116</v>
      </c>
      <c r="Z479">
        <f t="shared" si="173"/>
        <v>-5292.7000000000116</v>
      </c>
      <c r="AA479">
        <f t="shared" si="174"/>
        <v>9506.7195802375845</v>
      </c>
      <c r="AB479">
        <f t="shared" si="178"/>
        <v>-0.55673252538156182</v>
      </c>
      <c r="AC479">
        <f t="shared" si="165"/>
        <v>4.166501329312261E-3</v>
      </c>
      <c r="AD479">
        <f t="shared" si="175"/>
        <v>0.43498312675659012</v>
      </c>
    </row>
    <row r="480" spans="1:30" x14ac:dyDescent="0.25">
      <c r="A480">
        <f t="shared" si="166"/>
        <v>479</v>
      </c>
      <c r="B480" s="1">
        <f>ETH_5MIN_Raw_Data!A484</f>
        <v>43204.03125</v>
      </c>
      <c r="C480">
        <f>ETH_5MIN_Raw_Data!B484</f>
        <v>505.03</v>
      </c>
      <c r="D480">
        <f>ETH_5MIN_Raw_Data!C484</f>
        <v>505.95</v>
      </c>
      <c r="E480">
        <f>ETH_5MIN_Raw_Data!D484</f>
        <v>502.64</v>
      </c>
      <c r="F480">
        <f>ETH_5MIN_Raw_Data!E484</f>
        <v>504.09</v>
      </c>
      <c r="G480">
        <f>ETH_5MIN_Raw_Data!F484</f>
        <v>131</v>
      </c>
      <c r="H480">
        <f>ETH_5MIN_Raw_Data!G484</f>
        <v>18322</v>
      </c>
      <c r="I480">
        <f t="shared" si="179"/>
        <v>-0.239514406908238</v>
      </c>
      <c r="J480">
        <f t="shared" si="180"/>
        <v>0.37226287912598277</v>
      </c>
      <c r="K480">
        <f t="shared" si="167"/>
        <v>506.63800000000003</v>
      </c>
      <c r="L480">
        <f t="shared" ref="L480:L543" si="181">AVERAGE(F450:F479)</f>
        <v>507.74699999999996</v>
      </c>
      <c r="M480">
        <f t="shared" si="159"/>
        <v>502.35633333333328</v>
      </c>
      <c r="N480">
        <f t="shared" si="160"/>
        <v>-1.6481724626595418</v>
      </c>
      <c r="O480">
        <f t="shared" si="162"/>
        <v>-4.185760479279408E-3</v>
      </c>
      <c r="P480">
        <f t="shared" si="161"/>
        <v>-1</v>
      </c>
      <c r="Q480">
        <f t="shared" si="163"/>
        <v>-1.1109127338372162E-3</v>
      </c>
      <c r="R480">
        <f t="shared" si="164"/>
        <v>-5.5942391239659451E-3</v>
      </c>
      <c r="S480">
        <f t="shared" si="176"/>
        <v>505.98732026143796</v>
      </c>
      <c r="T480">
        <f t="shared" si="168"/>
        <v>-1.8973202614379829</v>
      </c>
      <c r="U480">
        <f t="shared" si="169"/>
        <v>1.3189387930846894</v>
      </c>
      <c r="V480">
        <f t="shared" si="177"/>
        <v>-1.438520325117282</v>
      </c>
      <c r="W480">
        <f t="shared" si="170"/>
        <v>5986.2</v>
      </c>
      <c r="X480">
        <f t="shared" si="171"/>
        <v>3.4593279256940828</v>
      </c>
      <c r="Y480">
        <f t="shared" si="172"/>
        <v>7720.3249999999971</v>
      </c>
      <c r="Z480">
        <f t="shared" si="173"/>
        <v>10601.675000000003</v>
      </c>
      <c r="AA480">
        <f t="shared" si="174"/>
        <v>3984.6319487082701</v>
      </c>
      <c r="AB480">
        <f t="shared" si="178"/>
        <v>2.6606409667113251</v>
      </c>
      <c r="AC480">
        <f t="shared" si="165"/>
        <v>6.5636185169394949E-3</v>
      </c>
      <c r="AD480">
        <f t="shared" si="175"/>
        <v>3.6386571115957733</v>
      </c>
    </row>
    <row r="481" spans="1:30" x14ac:dyDescent="0.25">
      <c r="A481">
        <f t="shared" si="166"/>
        <v>480</v>
      </c>
      <c r="B481" s="1">
        <f>ETH_5MIN_Raw_Data!A485</f>
        <v>43204.034722222219</v>
      </c>
      <c r="C481">
        <f>ETH_5MIN_Raw_Data!B485</f>
        <v>504.09</v>
      </c>
      <c r="D481">
        <f>ETH_5MIN_Raw_Data!C485</f>
        <v>504.25</v>
      </c>
      <c r="E481">
        <f>ETH_5MIN_Raw_Data!D485</f>
        <v>501.34</v>
      </c>
      <c r="F481">
        <f>ETH_5MIN_Raw_Data!E485</f>
        <v>501.98</v>
      </c>
      <c r="G481">
        <f>ETH_5MIN_Raw_Data!F485</f>
        <v>114</v>
      </c>
      <c r="H481">
        <f>ETH_5MIN_Raw_Data!G485</f>
        <v>11119</v>
      </c>
      <c r="I481">
        <f t="shared" si="179"/>
        <v>2.4574016823270206E-2</v>
      </c>
      <c r="J481">
        <f t="shared" si="180"/>
        <v>8.5629232142700722E-3</v>
      </c>
      <c r="K481">
        <f t="shared" si="167"/>
        <v>506.15899999999999</v>
      </c>
      <c r="L481">
        <f t="shared" si="181"/>
        <v>507.75833333333327</v>
      </c>
      <c r="M481">
        <f t="shared" si="159"/>
        <v>502.50766666666658</v>
      </c>
      <c r="N481">
        <f t="shared" si="160"/>
        <v>-2.7513023205116576</v>
      </c>
      <c r="O481">
        <f t="shared" si="162"/>
        <v>-3.4264313319256291E-3</v>
      </c>
      <c r="P481">
        <f t="shared" si="161"/>
        <v>-1</v>
      </c>
      <c r="Q481">
        <f t="shared" si="163"/>
        <v>3.1276146460018192E-3</v>
      </c>
      <c r="R481">
        <f t="shared" si="164"/>
        <v>-1.4143989800391179E-3</v>
      </c>
      <c r="S481">
        <f t="shared" si="176"/>
        <v>505.40647058823527</v>
      </c>
      <c r="T481">
        <f t="shared" si="168"/>
        <v>-3.4264705882352473</v>
      </c>
      <c r="U481">
        <f t="shared" si="169"/>
        <v>1.374439274916667</v>
      </c>
      <c r="V481">
        <f t="shared" si="177"/>
        <v>-2.4929952532409962</v>
      </c>
      <c r="W481">
        <f t="shared" si="170"/>
        <v>7268.6</v>
      </c>
      <c r="X481">
        <f t="shared" si="171"/>
        <v>0.75130890780128357</v>
      </c>
      <c r="Y481">
        <f t="shared" si="172"/>
        <v>9818.9750000000058</v>
      </c>
      <c r="Z481">
        <f t="shared" si="173"/>
        <v>1300.0249999999942</v>
      </c>
      <c r="AA481">
        <f t="shared" si="174"/>
        <v>5295.0464406925566</v>
      </c>
      <c r="AB481">
        <f t="shared" si="178"/>
        <v>0.24551720453465176</v>
      </c>
      <c r="AC481">
        <f t="shared" si="165"/>
        <v>5.7876470529739264E-3</v>
      </c>
      <c r="AD481">
        <f t="shared" si="175"/>
        <v>2.1732722517797205</v>
      </c>
    </row>
    <row r="482" spans="1:30" x14ac:dyDescent="0.25">
      <c r="A482">
        <f t="shared" si="166"/>
        <v>481</v>
      </c>
      <c r="B482" s="1">
        <f>ETH_5MIN_Raw_Data!A486</f>
        <v>43204.038194444445</v>
      </c>
      <c r="C482">
        <f>ETH_5MIN_Raw_Data!B486</f>
        <v>501.35</v>
      </c>
      <c r="D482">
        <f>ETH_5MIN_Raw_Data!C486</f>
        <v>501.35</v>
      </c>
      <c r="E482">
        <f>ETH_5MIN_Raw_Data!D486</f>
        <v>499.74</v>
      </c>
      <c r="F482">
        <f>ETH_5MIN_Raw_Data!E486</f>
        <v>500.26</v>
      </c>
      <c r="G482">
        <f>ETH_5MIN_Raw_Data!F486</f>
        <v>52</v>
      </c>
      <c r="H482">
        <f>ETH_5MIN_Raw_Data!G486</f>
        <v>7818</v>
      </c>
      <c r="I482">
        <f t="shared" si="179"/>
        <v>0.527593240077044</v>
      </c>
      <c r="J482">
        <f t="shared" si="180"/>
        <v>-0.32011813748061407</v>
      </c>
      <c r="K482">
        <f t="shared" si="167"/>
        <v>505.68899999999996</v>
      </c>
      <c r="L482">
        <f t="shared" si="181"/>
        <v>507.62733333333324</v>
      </c>
      <c r="M482">
        <f t="shared" si="159"/>
        <v>502.65466666666657</v>
      </c>
      <c r="N482">
        <f t="shared" si="160"/>
        <v>-2.7830162836190011</v>
      </c>
      <c r="O482">
        <f t="shared" si="162"/>
        <v>3.9179626594171759E-3</v>
      </c>
      <c r="P482">
        <f t="shared" si="161"/>
        <v>1</v>
      </c>
      <c r="Q482">
        <f t="shared" si="163"/>
        <v>6.2767360972294135E-3</v>
      </c>
      <c r="R482">
        <f t="shared" si="164"/>
        <v>1.978970935113759E-3</v>
      </c>
      <c r="S482">
        <f t="shared" si="176"/>
        <v>504.24281045751633</v>
      </c>
      <c r="T482">
        <f t="shared" si="168"/>
        <v>-3.9828104575163366</v>
      </c>
      <c r="U482">
        <f t="shared" si="169"/>
        <v>1.437329710527975</v>
      </c>
      <c r="V482">
        <f t="shared" si="177"/>
        <v>-2.7709790094391975</v>
      </c>
      <c r="W482">
        <f t="shared" si="170"/>
        <v>7522.2</v>
      </c>
      <c r="X482">
        <f t="shared" si="171"/>
        <v>5.6396274023149943E-2</v>
      </c>
      <c r="Y482">
        <f t="shared" si="172"/>
        <v>9608.0500000000029</v>
      </c>
      <c r="Z482">
        <f t="shared" si="173"/>
        <v>-1790.0500000000029</v>
      </c>
      <c r="AA482">
        <f t="shared" si="174"/>
        <v>4949.2703101599027</v>
      </c>
      <c r="AB482">
        <f t="shared" si="178"/>
        <v>-0.36167957856845556</v>
      </c>
      <c r="AC482">
        <f t="shared" si="165"/>
        <v>3.216494021516574E-3</v>
      </c>
      <c r="AD482">
        <f t="shared" si="175"/>
        <v>0.2893335704884995</v>
      </c>
    </row>
    <row r="483" spans="1:30" x14ac:dyDescent="0.25">
      <c r="A483">
        <f t="shared" si="166"/>
        <v>482</v>
      </c>
      <c r="B483" s="1">
        <f>ETH_5MIN_Raw_Data!A487</f>
        <v>43204.041666666664</v>
      </c>
      <c r="C483">
        <f>ETH_5MIN_Raw_Data!B487</f>
        <v>500.53</v>
      </c>
      <c r="D483">
        <f>ETH_5MIN_Raw_Data!C487</f>
        <v>504.27</v>
      </c>
      <c r="E483">
        <f>ETH_5MIN_Raw_Data!D487</f>
        <v>500.48</v>
      </c>
      <c r="F483">
        <f>ETH_5MIN_Raw_Data!E487</f>
        <v>502.22</v>
      </c>
      <c r="G483">
        <f>ETH_5MIN_Raw_Data!F487</f>
        <v>94</v>
      </c>
      <c r="H483">
        <f>ETH_5MIN_Raw_Data!G487</f>
        <v>22681</v>
      </c>
      <c r="I483">
        <f t="shared" si="179"/>
        <v>0.29715739830416865</v>
      </c>
      <c r="J483">
        <f t="shared" si="180"/>
        <v>-0.24312014239023391</v>
      </c>
      <c r="K483">
        <f t="shared" si="167"/>
        <v>505.01700000000011</v>
      </c>
      <c r="L483">
        <f t="shared" si="181"/>
        <v>507.31733333333329</v>
      </c>
      <c r="M483">
        <f t="shared" si="159"/>
        <v>502.72833333333324</v>
      </c>
      <c r="N483">
        <f t="shared" si="160"/>
        <v>-1.1292720983801976</v>
      </c>
      <c r="O483">
        <f t="shared" si="162"/>
        <v>-1.6327505873920791E-3</v>
      </c>
      <c r="P483">
        <f t="shared" si="161"/>
        <v>-1</v>
      </c>
      <c r="Q483">
        <f t="shared" si="163"/>
        <v>6.3717096093344181E-4</v>
      </c>
      <c r="R483">
        <f t="shared" si="164"/>
        <v>-7.1681733105016451E-4</v>
      </c>
      <c r="S483">
        <f t="shared" si="176"/>
        <v>502.77568627450984</v>
      </c>
      <c r="T483">
        <f t="shared" si="168"/>
        <v>-0.55568627450981012</v>
      </c>
      <c r="U483">
        <f t="shared" si="169"/>
        <v>1.4755970044723745</v>
      </c>
      <c r="V483">
        <f t="shared" si="177"/>
        <v>-0.37658403536032214</v>
      </c>
      <c r="W483">
        <f t="shared" si="170"/>
        <v>7566.3</v>
      </c>
      <c r="X483">
        <f t="shared" si="171"/>
        <v>2.881473999163235</v>
      </c>
      <c r="Y483">
        <f t="shared" si="172"/>
        <v>9049.3000000000029</v>
      </c>
      <c r="Z483">
        <f t="shared" si="173"/>
        <v>13631.699999999997</v>
      </c>
      <c r="AA483">
        <f t="shared" si="174"/>
        <v>4936.631556614042</v>
      </c>
      <c r="AB483">
        <f t="shared" si="178"/>
        <v>2.7613363168123013</v>
      </c>
      <c r="AC483">
        <f t="shared" si="165"/>
        <v>7.5441652152275964E-3</v>
      </c>
      <c r="AD483">
        <f t="shared" si="175"/>
        <v>1.2988465355141894</v>
      </c>
    </row>
    <row r="484" spans="1:30" x14ac:dyDescent="0.25">
      <c r="A484">
        <f t="shared" si="166"/>
        <v>483</v>
      </c>
      <c r="B484" s="1">
        <f>ETH_5MIN_Raw_Data!A488</f>
        <v>43204.045138888891</v>
      </c>
      <c r="C484">
        <f>ETH_5MIN_Raw_Data!B488</f>
        <v>502.32</v>
      </c>
      <c r="D484">
        <f>ETH_5MIN_Raw_Data!C488</f>
        <v>503</v>
      </c>
      <c r="E484">
        <f>ETH_5MIN_Raw_Data!D488</f>
        <v>500.64</v>
      </c>
      <c r="F484">
        <f>ETH_5MIN_Raw_Data!E488</f>
        <v>501.4</v>
      </c>
      <c r="G484">
        <f>ETH_5MIN_Raw_Data!F488</f>
        <v>109</v>
      </c>
      <c r="H484">
        <f>ETH_5MIN_Raw_Data!G488</f>
        <v>12606</v>
      </c>
      <c r="I484">
        <f t="shared" si="179"/>
        <v>0.1755125531350874</v>
      </c>
      <c r="J484">
        <f t="shared" si="180"/>
        <v>-0.26206451582234164</v>
      </c>
      <c r="K484">
        <f t="shared" si="167"/>
        <v>504.42800000000005</v>
      </c>
      <c r="L484">
        <f t="shared" si="181"/>
        <v>507.03633333333335</v>
      </c>
      <c r="M484">
        <f t="shared" si="159"/>
        <v>502.91416666666663</v>
      </c>
      <c r="N484">
        <f t="shared" si="160"/>
        <v>-1.2780403861391565</v>
      </c>
      <c r="O484">
        <f t="shared" si="162"/>
        <v>4.2481053051455836E-3</v>
      </c>
      <c r="P484">
        <f t="shared" si="161"/>
        <v>1</v>
      </c>
      <c r="Q484">
        <f t="shared" si="163"/>
        <v>2.4331870761867317E-3</v>
      </c>
      <c r="R484">
        <f t="shared" si="164"/>
        <v>-2.353410450737834E-3</v>
      </c>
      <c r="S484">
        <f t="shared" si="176"/>
        <v>501.97836601307188</v>
      </c>
      <c r="T484">
        <f t="shared" si="168"/>
        <v>-0.57836601307189994</v>
      </c>
      <c r="U484">
        <f t="shared" si="169"/>
        <v>1.3151751048493674</v>
      </c>
      <c r="V484">
        <f t="shared" si="177"/>
        <v>-0.4397635044484382</v>
      </c>
      <c r="W484">
        <f t="shared" si="170"/>
        <v>9715</v>
      </c>
      <c r="X484">
        <f t="shared" si="171"/>
        <v>0.4477846182596123</v>
      </c>
      <c r="Y484">
        <f t="shared" si="172"/>
        <v>11477.175000000003</v>
      </c>
      <c r="Z484">
        <f t="shared" si="173"/>
        <v>1128.8249999999971</v>
      </c>
      <c r="AA484">
        <f t="shared" si="174"/>
        <v>5683.9728582242815</v>
      </c>
      <c r="AB484">
        <f t="shared" si="178"/>
        <v>0.19859788710403009</v>
      </c>
      <c r="AC484">
        <f t="shared" si="165"/>
        <v>4.702881511298899E-3</v>
      </c>
      <c r="AD484">
        <f t="shared" si="175"/>
        <v>1.5234500254648775</v>
      </c>
    </row>
    <row r="485" spans="1:30" x14ac:dyDescent="0.25">
      <c r="A485">
        <f t="shared" si="166"/>
        <v>484</v>
      </c>
      <c r="B485" s="1">
        <f>ETH_5MIN_Raw_Data!A489</f>
        <v>43204.048611111109</v>
      </c>
      <c r="C485">
        <f>ETH_5MIN_Raw_Data!B489</f>
        <v>501.9</v>
      </c>
      <c r="D485">
        <f>ETH_5MIN_Raw_Data!C489</f>
        <v>503.53</v>
      </c>
      <c r="E485">
        <f>ETH_5MIN_Raw_Data!D489</f>
        <v>501.54</v>
      </c>
      <c r="F485">
        <f>ETH_5MIN_Raw_Data!E489</f>
        <v>503.53</v>
      </c>
      <c r="G485">
        <f>ETH_5MIN_Raw_Data!F489</f>
        <v>101</v>
      </c>
      <c r="H485">
        <f>ETH_5MIN_Raw_Data!G489</f>
        <v>12930</v>
      </c>
      <c r="I485">
        <f t="shared" si="179"/>
        <v>0.21088798644184603</v>
      </c>
      <c r="J485">
        <f t="shared" si="180"/>
        <v>-0.18056302312291928</v>
      </c>
      <c r="K485">
        <f t="shared" si="167"/>
        <v>503.90699999999998</v>
      </c>
      <c r="L485">
        <f t="shared" si="181"/>
        <v>506.69633333333331</v>
      </c>
      <c r="M485">
        <f t="shared" si="159"/>
        <v>503.09749999999997</v>
      </c>
      <c r="N485">
        <f t="shared" si="160"/>
        <v>-0.15677497225584999</v>
      </c>
      <c r="O485">
        <f t="shared" si="162"/>
        <v>3.9719579766922835E-5</v>
      </c>
      <c r="P485">
        <f t="shared" si="161"/>
        <v>1</v>
      </c>
      <c r="Q485">
        <f t="shared" si="163"/>
        <v>-4.4883125136535879E-3</v>
      </c>
      <c r="R485">
        <f t="shared" si="164"/>
        <v>-6.03737612456053E-3</v>
      </c>
      <c r="S485">
        <f t="shared" si="176"/>
        <v>501.33071895424837</v>
      </c>
      <c r="T485">
        <f t="shared" si="168"/>
        <v>2.1992810457516043</v>
      </c>
      <c r="U485">
        <f t="shared" si="169"/>
        <v>1.301274967855627</v>
      </c>
      <c r="V485">
        <f t="shared" si="177"/>
        <v>1.6900970971383573</v>
      </c>
      <c r="W485">
        <f t="shared" si="170"/>
        <v>10140.799999999999</v>
      </c>
      <c r="X485">
        <f t="shared" si="171"/>
        <v>0.42961383986582613</v>
      </c>
      <c r="Y485">
        <f t="shared" si="172"/>
        <v>10916.25</v>
      </c>
      <c r="Z485">
        <f t="shared" si="173"/>
        <v>2013.75</v>
      </c>
      <c r="AA485">
        <f t="shared" si="174"/>
        <v>5562.7719405096232</v>
      </c>
      <c r="AB485">
        <f t="shared" si="178"/>
        <v>0.3620047741550077</v>
      </c>
      <c r="AC485">
        <f t="shared" si="165"/>
        <v>3.959923189429497E-3</v>
      </c>
      <c r="AD485">
        <f t="shared" si="175"/>
        <v>1.1553357438480514</v>
      </c>
    </row>
    <row r="486" spans="1:30" x14ac:dyDescent="0.25">
      <c r="A486">
        <f t="shared" si="166"/>
        <v>485</v>
      </c>
      <c r="B486" s="1">
        <f>ETH_5MIN_Raw_Data!A490</f>
        <v>43204.052083333336</v>
      </c>
      <c r="C486">
        <f>ETH_5MIN_Raw_Data!B490</f>
        <v>503.53</v>
      </c>
      <c r="D486">
        <f>ETH_5MIN_Raw_Data!C490</f>
        <v>505.01</v>
      </c>
      <c r="E486">
        <f>ETH_5MIN_Raw_Data!D490</f>
        <v>503.22</v>
      </c>
      <c r="F486">
        <f>ETH_5MIN_Raw_Data!E490</f>
        <v>503.55</v>
      </c>
      <c r="G486">
        <f>ETH_5MIN_Raw_Data!F490</f>
        <v>76</v>
      </c>
      <c r="H486">
        <f>ETH_5MIN_Raw_Data!G490</f>
        <v>6156</v>
      </c>
      <c r="I486">
        <f t="shared" si="179"/>
        <v>1.6014337557308522E-3</v>
      </c>
      <c r="J486">
        <f t="shared" si="180"/>
        <v>-0.34968842175547982</v>
      </c>
      <c r="K486">
        <f t="shared" si="167"/>
        <v>503.42899999999997</v>
      </c>
      <c r="L486">
        <f t="shared" si="181"/>
        <v>506.44466666666671</v>
      </c>
      <c r="M486">
        <f t="shared" si="159"/>
        <v>503.32799999999992</v>
      </c>
      <c r="N486">
        <f t="shared" si="160"/>
        <v>6.3510550433269794E-2</v>
      </c>
      <c r="O486">
        <f t="shared" si="162"/>
        <v>-2.978850163837436E-4</v>
      </c>
      <c r="P486">
        <f t="shared" si="161"/>
        <v>-1</v>
      </c>
      <c r="Q486">
        <f t="shared" si="163"/>
        <v>-4.527852249031932E-3</v>
      </c>
      <c r="R486">
        <f t="shared" si="164"/>
        <v>-5.540661304736412E-3</v>
      </c>
      <c r="S486">
        <f t="shared" si="176"/>
        <v>501.15352941176479</v>
      </c>
      <c r="T486">
        <f t="shared" si="168"/>
        <v>2.3964705882352177</v>
      </c>
      <c r="U486">
        <f t="shared" si="169"/>
        <v>1.3267114023007558</v>
      </c>
      <c r="V486">
        <f t="shared" si="177"/>
        <v>1.8063239556691135</v>
      </c>
      <c r="W486">
        <f t="shared" si="170"/>
        <v>10969.6</v>
      </c>
      <c r="X486">
        <f t="shared" si="171"/>
        <v>-0.76864878481185062</v>
      </c>
      <c r="Y486">
        <f t="shared" si="172"/>
        <v>15268.549999999988</v>
      </c>
      <c r="Z486">
        <f t="shared" si="173"/>
        <v>-9112.5499999999884</v>
      </c>
      <c r="AA486">
        <f t="shared" si="174"/>
        <v>5764.2744988840395</v>
      </c>
      <c r="AB486">
        <f t="shared" si="178"/>
        <v>-1.5808667685350817</v>
      </c>
      <c r="AC486">
        <f t="shared" si="165"/>
        <v>3.5507771044304645E-3</v>
      </c>
      <c r="AD486">
        <f t="shared" si="175"/>
        <v>0.4483268962961291</v>
      </c>
    </row>
    <row r="487" spans="1:30" x14ac:dyDescent="0.25">
      <c r="A487">
        <f t="shared" si="166"/>
        <v>486</v>
      </c>
      <c r="B487" s="1">
        <f>ETH_5MIN_Raw_Data!A491</f>
        <v>43204.055555555555</v>
      </c>
      <c r="C487">
        <f>ETH_5MIN_Raw_Data!B491</f>
        <v>503.16</v>
      </c>
      <c r="D487">
        <f>ETH_5MIN_Raw_Data!C491</f>
        <v>504.65</v>
      </c>
      <c r="E487">
        <f>ETH_5MIN_Raw_Data!D491</f>
        <v>503.13</v>
      </c>
      <c r="F487">
        <f>ETH_5MIN_Raw_Data!E491</f>
        <v>503.4</v>
      </c>
      <c r="G487">
        <f>ETH_5MIN_Raw_Data!F491</f>
        <v>39</v>
      </c>
      <c r="H487">
        <f>ETH_5MIN_Raw_Data!G491</f>
        <v>3861</v>
      </c>
      <c r="I487">
        <f t="shared" si="179"/>
        <v>-0.51853936269098755</v>
      </c>
      <c r="J487">
        <f t="shared" si="180"/>
        <v>-0.61390776238657452</v>
      </c>
      <c r="K487">
        <f t="shared" si="167"/>
        <v>503.1450000000001</v>
      </c>
      <c r="L487">
        <f t="shared" si="181"/>
        <v>506.14533333333333</v>
      </c>
      <c r="M487">
        <f t="shared" si="159"/>
        <v>503.53249999999991</v>
      </c>
      <c r="N487">
        <f t="shared" si="160"/>
        <v>0.15594580287247817</v>
      </c>
      <c r="O487">
        <f t="shared" si="162"/>
        <v>-1.7083829956296322E-3</v>
      </c>
      <c r="P487">
        <f t="shared" si="161"/>
        <v>-1</v>
      </c>
      <c r="Q487">
        <f t="shared" si="163"/>
        <v>-4.2709574890742496E-3</v>
      </c>
      <c r="R487">
        <f t="shared" si="164"/>
        <v>-4.5887961859356428E-3</v>
      </c>
      <c r="S487">
        <f t="shared" si="176"/>
        <v>501.06581699346395</v>
      </c>
      <c r="T487">
        <f t="shared" si="168"/>
        <v>2.3341830065360227</v>
      </c>
      <c r="U487">
        <f t="shared" si="169"/>
        <v>1.3931910537860561</v>
      </c>
      <c r="V487">
        <f t="shared" si="177"/>
        <v>1.6754220465260532</v>
      </c>
      <c r="W487">
        <f t="shared" si="170"/>
        <v>11369.8</v>
      </c>
      <c r="X487">
        <f t="shared" si="171"/>
        <v>-1.2953271983757983</v>
      </c>
      <c r="Y487">
        <f t="shared" si="172"/>
        <v>13998.800000000047</v>
      </c>
      <c r="Z487">
        <f t="shared" si="173"/>
        <v>-10137.800000000047</v>
      </c>
      <c r="AA487">
        <f t="shared" si="174"/>
        <v>6360.5731291934826</v>
      </c>
      <c r="AB487">
        <f t="shared" si="178"/>
        <v>-1.593850081444707</v>
      </c>
      <c r="AC487">
        <f t="shared" si="165"/>
        <v>3.0165313858182973E-3</v>
      </c>
      <c r="AD487">
        <f t="shared" si="175"/>
        <v>-0.47353497209247181</v>
      </c>
    </row>
    <row r="488" spans="1:30" x14ac:dyDescent="0.25">
      <c r="A488">
        <f t="shared" si="166"/>
        <v>487</v>
      </c>
      <c r="B488" s="1">
        <f>ETH_5MIN_Raw_Data!A492</f>
        <v>43204.059027777781</v>
      </c>
      <c r="C488">
        <f>ETH_5MIN_Raw_Data!B492</f>
        <v>502.52</v>
      </c>
      <c r="D488">
        <f>ETH_5MIN_Raw_Data!C492</f>
        <v>502.54</v>
      </c>
      <c r="E488">
        <f>ETH_5MIN_Raw_Data!D492</f>
        <v>502.52</v>
      </c>
      <c r="F488">
        <f>ETH_5MIN_Raw_Data!E492</f>
        <v>502.54</v>
      </c>
      <c r="G488">
        <f>ETH_5MIN_Raw_Data!F492</f>
        <v>3</v>
      </c>
      <c r="H488">
        <f>ETH_5MIN_Raw_Data!G492</f>
        <v>96</v>
      </c>
      <c r="I488">
        <f t="shared" si="179"/>
        <v>-0.75002213014073549</v>
      </c>
      <c r="J488">
        <f t="shared" si="180"/>
        <v>-0.5272752189396982</v>
      </c>
      <c r="K488">
        <f t="shared" si="167"/>
        <v>502.88400000000001</v>
      </c>
      <c r="L488">
        <f t="shared" si="181"/>
        <v>505.85833333333329</v>
      </c>
      <c r="M488">
        <f t="shared" si="159"/>
        <v>503.75033333333329</v>
      </c>
      <c r="N488">
        <f t="shared" si="160"/>
        <v>-0.25701832982927431</v>
      </c>
      <c r="O488">
        <f t="shared" si="162"/>
        <v>1.5919130815454308E-4</v>
      </c>
      <c r="P488">
        <f t="shared" si="161"/>
        <v>1</v>
      </c>
      <c r="Q488">
        <f t="shared" si="163"/>
        <v>-1.3531261193138989E-3</v>
      </c>
      <c r="R488">
        <f t="shared" si="164"/>
        <v>-1.8307000437776414E-3</v>
      </c>
      <c r="S488">
        <f t="shared" si="176"/>
        <v>501.09032679738561</v>
      </c>
      <c r="T488">
        <f t="shared" si="168"/>
        <v>1.4496732026144059</v>
      </c>
      <c r="U488">
        <f t="shared" si="169"/>
        <v>1.4854348206727699</v>
      </c>
      <c r="V488">
        <f t="shared" si="177"/>
        <v>0.97592515163865146</v>
      </c>
      <c r="W488">
        <f t="shared" si="170"/>
        <v>11347.3</v>
      </c>
      <c r="X488">
        <f t="shared" si="171"/>
        <v>-1.931410897498909</v>
      </c>
      <c r="Y488">
        <f t="shared" si="172"/>
        <v>12601.600000000006</v>
      </c>
      <c r="Z488">
        <f t="shared" si="173"/>
        <v>-12505.600000000006</v>
      </c>
      <c r="AA488">
        <f t="shared" si="174"/>
        <v>6305.5716749938574</v>
      </c>
      <c r="AB488">
        <f t="shared" si="178"/>
        <v>-1.9832618903681225</v>
      </c>
      <c r="AC488">
        <f t="shared" si="165"/>
        <v>3.9798618987998039E-5</v>
      </c>
      <c r="AD488">
        <f t="shared" si="175"/>
        <v>-1.3228980725050898</v>
      </c>
    </row>
    <row r="489" spans="1:30" x14ac:dyDescent="0.25">
      <c r="A489">
        <f t="shared" si="166"/>
        <v>488</v>
      </c>
      <c r="B489" s="1">
        <f>ETH_5MIN_Raw_Data!A493</f>
        <v>43204.0625</v>
      </c>
      <c r="C489">
        <f>ETH_5MIN_Raw_Data!B493</f>
        <v>503.05</v>
      </c>
      <c r="D489">
        <f>ETH_5MIN_Raw_Data!C493</f>
        <v>503.05</v>
      </c>
      <c r="E489">
        <f>ETH_5MIN_Raw_Data!D493</f>
        <v>502.12</v>
      </c>
      <c r="F489">
        <f>ETH_5MIN_Raw_Data!E493</f>
        <v>502.62</v>
      </c>
      <c r="G489">
        <f>ETH_5MIN_Raw_Data!F493</f>
        <v>11</v>
      </c>
      <c r="H489">
        <f>ETH_5MIN_Raw_Data!G493</f>
        <v>461</v>
      </c>
      <c r="I489">
        <f t="shared" si="179"/>
        <v>-0.97926292306969076</v>
      </c>
      <c r="J489">
        <f t="shared" si="180"/>
        <v>-0.38278078547298472</v>
      </c>
      <c r="K489">
        <f t="shared" si="167"/>
        <v>502.80399999999997</v>
      </c>
      <c r="L489">
        <f t="shared" si="181"/>
        <v>505.63199999999995</v>
      </c>
      <c r="M489">
        <f t="shared" si="159"/>
        <v>503.97616666666664</v>
      </c>
      <c r="N489">
        <f t="shared" si="160"/>
        <v>-0.13806811890359633</v>
      </c>
      <c r="O489">
        <f t="shared" si="162"/>
        <v>-2.6859257490748929E-3</v>
      </c>
      <c r="P489">
        <f t="shared" si="161"/>
        <v>-1</v>
      </c>
      <c r="Q489">
        <f t="shared" si="163"/>
        <v>-4.7749791094663504E-3</v>
      </c>
      <c r="R489">
        <f t="shared" si="164"/>
        <v>2.9843619434160451E-4</v>
      </c>
      <c r="S489">
        <f t="shared" si="176"/>
        <v>501.11339869281051</v>
      </c>
      <c r="T489">
        <f t="shared" si="168"/>
        <v>1.5066013071894986</v>
      </c>
      <c r="U489">
        <f t="shared" si="169"/>
        <v>1.502183684558392</v>
      </c>
      <c r="V489">
        <f t="shared" si="177"/>
        <v>1.0029408005668796</v>
      </c>
      <c r="W489">
        <f t="shared" si="170"/>
        <v>9950.2000000000007</v>
      </c>
      <c r="X489">
        <f t="shared" si="171"/>
        <v>-1.4321261046030838</v>
      </c>
      <c r="Y489">
        <f t="shared" si="172"/>
        <v>10200.300000000003</v>
      </c>
      <c r="Z489">
        <f t="shared" si="173"/>
        <v>-9739.3000000000029</v>
      </c>
      <c r="AA489">
        <f t="shared" si="174"/>
        <v>6764.8313365612612</v>
      </c>
      <c r="AB489">
        <f t="shared" si="178"/>
        <v>-1.4396959089523644</v>
      </c>
      <c r="AC489">
        <f t="shared" si="165"/>
        <v>1.8504332600455778E-3</v>
      </c>
      <c r="AD489">
        <f t="shared" si="175"/>
        <v>-1.0287215595126582</v>
      </c>
    </row>
    <row r="490" spans="1:30" x14ac:dyDescent="0.25">
      <c r="A490">
        <f t="shared" si="166"/>
        <v>489</v>
      </c>
      <c r="B490" s="1">
        <f>ETH_5MIN_Raw_Data!A494</f>
        <v>43204.065972222219</v>
      </c>
      <c r="C490">
        <f>ETH_5MIN_Raw_Data!B494</f>
        <v>503.96</v>
      </c>
      <c r="D490">
        <f>ETH_5MIN_Raw_Data!C494</f>
        <v>503.96</v>
      </c>
      <c r="E490">
        <f>ETH_5MIN_Raw_Data!D494</f>
        <v>500.6</v>
      </c>
      <c r="F490">
        <f>ETH_5MIN_Raw_Data!E494</f>
        <v>501.27</v>
      </c>
      <c r="G490">
        <f>ETH_5MIN_Raw_Data!F494</f>
        <v>35</v>
      </c>
      <c r="H490">
        <f>ETH_5MIN_Raw_Data!G494</f>
        <v>6890</v>
      </c>
      <c r="I490">
        <f t="shared" si="179"/>
        <v>-1.1276381715284263</v>
      </c>
      <c r="J490">
        <f t="shared" si="180"/>
        <v>-0.32480315803184107</v>
      </c>
      <c r="K490">
        <f t="shared" si="167"/>
        <v>502.55900000000003</v>
      </c>
      <c r="L490">
        <f t="shared" si="181"/>
        <v>505.4883333333334</v>
      </c>
      <c r="M490">
        <f t="shared" si="159"/>
        <v>504.18783333333334</v>
      </c>
      <c r="N490">
        <f t="shared" si="160"/>
        <v>-1.1738041729984749</v>
      </c>
      <c r="O490">
        <f t="shared" si="162"/>
        <v>0</v>
      </c>
      <c r="P490">
        <f t="shared" si="161"/>
        <v>-1</v>
      </c>
      <c r="Q490">
        <f t="shared" si="163"/>
        <v>-1.5560476389968934E-3</v>
      </c>
      <c r="R490">
        <f t="shared" si="164"/>
        <v>1.5360983102919359E-3</v>
      </c>
      <c r="S490">
        <f t="shared" si="176"/>
        <v>500.99098039215687</v>
      </c>
      <c r="T490">
        <f t="shared" si="168"/>
        <v>0.27901960784311086</v>
      </c>
      <c r="U490">
        <f t="shared" si="169"/>
        <v>1.5287362578036925</v>
      </c>
      <c r="V490">
        <f t="shared" si="177"/>
        <v>0.18251651088852516</v>
      </c>
      <c r="W490">
        <f t="shared" si="170"/>
        <v>9605</v>
      </c>
      <c r="X490">
        <f t="shared" si="171"/>
        <v>-0.3872892675168379</v>
      </c>
      <c r="Y490">
        <f t="shared" si="172"/>
        <v>7144.8249999999971</v>
      </c>
      <c r="Z490">
        <f t="shared" si="173"/>
        <v>-254.82499999999709</v>
      </c>
      <c r="AA490">
        <f t="shared" si="174"/>
        <v>5073.6506037058607</v>
      </c>
      <c r="AB490">
        <f t="shared" si="178"/>
        <v>-5.0225177077402525E-2</v>
      </c>
      <c r="AC490">
        <f t="shared" si="165"/>
        <v>6.6894958987018336E-3</v>
      </c>
      <c r="AD490">
        <f t="shared" si="175"/>
        <v>-0.38096542733321631</v>
      </c>
    </row>
    <row r="491" spans="1:30" x14ac:dyDescent="0.25">
      <c r="A491">
        <f t="shared" si="166"/>
        <v>490</v>
      </c>
      <c r="B491" s="1">
        <f>ETH_5MIN_Raw_Data!A495</f>
        <v>43204.069444444445</v>
      </c>
      <c r="C491">
        <f>ETH_5MIN_Raw_Data!B495</f>
        <v>501.34</v>
      </c>
      <c r="D491">
        <f>ETH_5MIN_Raw_Data!C495</f>
        <v>501.84</v>
      </c>
      <c r="E491">
        <f>ETH_5MIN_Raw_Data!D495</f>
        <v>501.08</v>
      </c>
      <c r="F491">
        <f>ETH_5MIN_Raw_Data!E495</f>
        <v>501.27</v>
      </c>
      <c r="G491">
        <f>ETH_5MIN_Raw_Data!F495</f>
        <v>63</v>
      </c>
      <c r="H491">
        <f>ETH_5MIN_Raw_Data!G495</f>
        <v>5952</v>
      </c>
      <c r="I491">
        <f t="shared" si="179"/>
        <v>-1.308218156116653</v>
      </c>
      <c r="J491">
        <f t="shared" si="180"/>
        <v>-0.24574435680533224</v>
      </c>
      <c r="K491">
        <f t="shared" si="167"/>
        <v>502.27700000000004</v>
      </c>
      <c r="L491">
        <f t="shared" si="181"/>
        <v>505.22700000000003</v>
      </c>
      <c r="M491">
        <f t="shared" si="159"/>
        <v>504.36233333333337</v>
      </c>
      <c r="N491">
        <f t="shared" si="160"/>
        <v>-0.97894366286253343</v>
      </c>
      <c r="O491">
        <f t="shared" si="162"/>
        <v>-3.9898657410141864E-5</v>
      </c>
      <c r="P491">
        <f t="shared" si="161"/>
        <v>-1</v>
      </c>
      <c r="Q491">
        <f t="shared" si="163"/>
        <v>-1.0174157639595246E-3</v>
      </c>
      <c r="R491">
        <f t="shared" si="164"/>
        <v>1.9151355556886237E-3</v>
      </c>
      <c r="S491">
        <f t="shared" si="176"/>
        <v>500.68738562091505</v>
      </c>
      <c r="T491">
        <f t="shared" si="168"/>
        <v>0.58261437908493008</v>
      </c>
      <c r="U491">
        <f t="shared" si="169"/>
        <v>1.5294347676950255</v>
      </c>
      <c r="V491">
        <f t="shared" si="177"/>
        <v>0.38093444152768557</v>
      </c>
      <c r="W491">
        <f t="shared" si="170"/>
        <v>8461.7999999999993</v>
      </c>
      <c r="X491">
        <f t="shared" si="171"/>
        <v>-0.39208251000474748</v>
      </c>
      <c r="Y491">
        <f t="shared" si="172"/>
        <v>6788.0249999999942</v>
      </c>
      <c r="Z491">
        <f t="shared" si="173"/>
        <v>-836.02499999999418</v>
      </c>
      <c r="AA491">
        <f t="shared" si="174"/>
        <v>5496.6044460524572</v>
      </c>
      <c r="AB491">
        <f t="shared" si="178"/>
        <v>-0.1520984469967471</v>
      </c>
      <c r="AC491">
        <f t="shared" si="165"/>
        <v>1.5155745223945896E-3</v>
      </c>
      <c r="AD491">
        <f t="shared" si="175"/>
        <v>0.2932090134117819</v>
      </c>
    </row>
    <row r="492" spans="1:30" x14ac:dyDescent="0.25">
      <c r="A492">
        <f t="shared" si="166"/>
        <v>491</v>
      </c>
      <c r="B492" s="1">
        <f>ETH_5MIN_Raw_Data!A496</f>
        <v>43204.072916666664</v>
      </c>
      <c r="C492">
        <f>ETH_5MIN_Raw_Data!B496</f>
        <v>501.75</v>
      </c>
      <c r="D492">
        <f>ETH_5MIN_Raw_Data!C496</f>
        <v>501.75</v>
      </c>
      <c r="E492">
        <f>ETH_5MIN_Raw_Data!D496</f>
        <v>500.89</v>
      </c>
      <c r="F492">
        <f>ETH_5MIN_Raw_Data!E496</f>
        <v>501.25</v>
      </c>
      <c r="G492">
        <f>ETH_5MIN_Raw_Data!F496</f>
        <v>19</v>
      </c>
      <c r="H492">
        <f>ETH_5MIN_Raw_Data!G496</f>
        <v>2114</v>
      </c>
      <c r="I492">
        <f t="shared" si="179"/>
        <v>-1.3964619457389769</v>
      </c>
      <c r="J492">
        <f t="shared" si="180"/>
        <v>-0.11814665628929588</v>
      </c>
      <c r="K492">
        <f t="shared" si="167"/>
        <v>502.20599999999996</v>
      </c>
      <c r="L492">
        <f t="shared" si="181"/>
        <v>505.08800000000002</v>
      </c>
      <c r="M492">
        <f t="shared" si="159"/>
        <v>504.56400000000008</v>
      </c>
      <c r="N492">
        <f t="shared" si="160"/>
        <v>-0.89315219168311544</v>
      </c>
      <c r="O492">
        <f t="shared" si="162"/>
        <v>1.2169576059850647E-3</v>
      </c>
      <c r="P492">
        <f t="shared" si="161"/>
        <v>1</v>
      </c>
      <c r="Q492">
        <f t="shared" si="163"/>
        <v>-3.1920199501251874E-4</v>
      </c>
      <c r="R492">
        <f t="shared" si="164"/>
        <v>9.5760598503744283E-4</v>
      </c>
      <c r="S492">
        <f t="shared" si="176"/>
        <v>500.64346405228753</v>
      </c>
      <c r="T492">
        <f t="shared" si="168"/>
        <v>0.60653594771247299</v>
      </c>
      <c r="U492">
        <f t="shared" si="169"/>
        <v>1.4892673192757624</v>
      </c>
      <c r="V492">
        <f t="shared" si="177"/>
        <v>0.40727137422678034</v>
      </c>
      <c r="W492">
        <f t="shared" si="170"/>
        <v>7945.1</v>
      </c>
      <c r="X492">
        <f t="shared" si="171"/>
        <v>-0.91477641252020825</v>
      </c>
      <c r="Y492">
        <f t="shared" si="172"/>
        <v>5677.2749999999942</v>
      </c>
      <c r="Z492">
        <f t="shared" si="173"/>
        <v>-3563.2749999999942</v>
      </c>
      <c r="AA492">
        <f t="shared" si="174"/>
        <v>5563.4354313216254</v>
      </c>
      <c r="AB492">
        <f t="shared" si="178"/>
        <v>-0.64048105599268512</v>
      </c>
      <c r="AC492">
        <f t="shared" si="165"/>
        <v>1.715471156147797E-3</v>
      </c>
      <c r="AD492">
        <f t="shared" si="175"/>
        <v>-0.87966671574961353</v>
      </c>
    </row>
    <row r="493" spans="1:30" x14ac:dyDescent="0.25">
      <c r="A493">
        <f t="shared" si="166"/>
        <v>492</v>
      </c>
      <c r="B493" s="1">
        <f>ETH_5MIN_Raw_Data!A497</f>
        <v>43204.076388888891</v>
      </c>
      <c r="C493">
        <f>ETH_5MIN_Raw_Data!B497</f>
        <v>500.28</v>
      </c>
      <c r="D493">
        <f>ETH_5MIN_Raw_Data!C497</f>
        <v>502</v>
      </c>
      <c r="E493">
        <f>ETH_5MIN_Raw_Data!D497</f>
        <v>499.76</v>
      </c>
      <c r="F493">
        <f>ETH_5MIN_Raw_Data!E497</f>
        <v>501.86</v>
      </c>
      <c r="G493">
        <f>ETH_5MIN_Raw_Data!F497</f>
        <v>50</v>
      </c>
      <c r="H493">
        <f>ETH_5MIN_Raw_Data!G497</f>
        <v>12371</v>
      </c>
      <c r="I493">
        <f t="shared" si="179"/>
        <v>-1.4854798429153282</v>
      </c>
      <c r="J493">
        <f t="shared" si="180"/>
        <v>-4.5196130907757546E-3</v>
      </c>
      <c r="K493">
        <f t="shared" si="167"/>
        <v>502.30499999999995</v>
      </c>
      <c r="L493">
        <f t="shared" si="181"/>
        <v>504.887</v>
      </c>
      <c r="M493">
        <f t="shared" si="159"/>
        <v>504.69000000000011</v>
      </c>
      <c r="N493">
        <f t="shared" si="160"/>
        <v>-0.48307252296023762</v>
      </c>
      <c r="O493">
        <f t="shared" si="162"/>
        <v>-3.2678436217271475E-3</v>
      </c>
      <c r="P493">
        <f t="shared" si="161"/>
        <v>-1</v>
      </c>
      <c r="Q493">
        <f t="shared" si="163"/>
        <v>-4.7822101781375104E-4</v>
      </c>
      <c r="R493">
        <f t="shared" si="164"/>
        <v>8.1696090543173028E-4</v>
      </c>
      <c r="S493">
        <f t="shared" si="176"/>
        <v>500.53313725490193</v>
      </c>
      <c r="T493">
        <f t="shared" si="168"/>
        <v>1.326862745098083</v>
      </c>
      <c r="U493">
        <f t="shared" si="169"/>
        <v>1.4884942454302776</v>
      </c>
      <c r="V493">
        <f t="shared" si="177"/>
        <v>0.89141274759482059</v>
      </c>
      <c r="W493">
        <f t="shared" si="170"/>
        <v>7374.7</v>
      </c>
      <c r="X493">
        <f t="shared" si="171"/>
        <v>0.75575427922041627</v>
      </c>
      <c r="Y493">
        <f t="shared" si="172"/>
        <v>3201.0750000000116</v>
      </c>
      <c r="Z493">
        <f t="shared" si="173"/>
        <v>9169.9249999999884</v>
      </c>
      <c r="AA493">
        <f t="shared" si="174"/>
        <v>4934.8493795135073</v>
      </c>
      <c r="AB493">
        <f t="shared" si="178"/>
        <v>1.8581975446034764</v>
      </c>
      <c r="AC493">
        <f t="shared" si="165"/>
        <v>4.4721290528669721E-3</v>
      </c>
      <c r="AD493">
        <f t="shared" si="175"/>
        <v>-8.3382566744522144E-2</v>
      </c>
    </row>
    <row r="494" spans="1:30" x14ac:dyDescent="0.25">
      <c r="A494">
        <f t="shared" si="166"/>
        <v>493</v>
      </c>
      <c r="B494" s="1">
        <f>ETH_5MIN_Raw_Data!A498</f>
        <v>43204.079861111109</v>
      </c>
      <c r="C494">
        <f>ETH_5MIN_Raw_Data!B498</f>
        <v>501.16</v>
      </c>
      <c r="D494">
        <f>ETH_5MIN_Raw_Data!C498</f>
        <v>501.64</v>
      </c>
      <c r="E494">
        <f>ETH_5MIN_Raw_Data!D498</f>
        <v>500.22</v>
      </c>
      <c r="F494">
        <f>ETH_5MIN_Raw_Data!E498</f>
        <v>500.22</v>
      </c>
      <c r="G494">
        <f>ETH_5MIN_Raw_Data!F498</f>
        <v>37</v>
      </c>
      <c r="H494">
        <f>ETH_5MIN_Raw_Data!G498</f>
        <v>5039</v>
      </c>
      <c r="I494">
        <f t="shared" si="179"/>
        <v>-1.499642358684246</v>
      </c>
      <c r="J494">
        <f t="shared" si="180"/>
        <v>5.8429152924938992E-2</v>
      </c>
      <c r="K494">
        <f t="shared" si="167"/>
        <v>502.26899999999995</v>
      </c>
      <c r="L494">
        <f t="shared" si="181"/>
        <v>504.75133333333338</v>
      </c>
      <c r="M494">
        <f t="shared" si="159"/>
        <v>504.74850000000004</v>
      </c>
      <c r="N494">
        <f t="shared" si="160"/>
        <v>-2.2013571385810597</v>
      </c>
      <c r="O494">
        <f t="shared" si="162"/>
        <v>5.3976250449798446E-4</v>
      </c>
      <c r="P494">
        <f t="shared" si="161"/>
        <v>1</v>
      </c>
      <c r="Q494">
        <f t="shared" si="163"/>
        <v>5.0977569869256611E-3</v>
      </c>
      <c r="R494">
        <f t="shared" si="164"/>
        <v>7.4367278397504503E-3</v>
      </c>
      <c r="S494">
        <f t="shared" si="176"/>
        <v>500.88568627450991</v>
      </c>
      <c r="T494">
        <f t="shared" si="168"/>
        <v>-0.6656862745098806</v>
      </c>
      <c r="U494">
        <f t="shared" si="169"/>
        <v>1.3107953867494466</v>
      </c>
      <c r="V494">
        <f t="shared" si="177"/>
        <v>-0.50784911301882996</v>
      </c>
      <c r="W494">
        <f t="shared" si="170"/>
        <v>6343.7</v>
      </c>
      <c r="X494">
        <f t="shared" si="171"/>
        <v>-0.2800112468733984</v>
      </c>
      <c r="Y494">
        <f t="shared" si="172"/>
        <v>3579.9249999999884</v>
      </c>
      <c r="Z494">
        <f t="shared" si="173"/>
        <v>1459.0750000000116</v>
      </c>
      <c r="AA494">
        <f t="shared" si="174"/>
        <v>5031.3063257904887</v>
      </c>
      <c r="AB494">
        <f t="shared" si="178"/>
        <v>0.28999923787601434</v>
      </c>
      <c r="AC494">
        <f t="shared" si="165"/>
        <v>2.8347274070228555E-3</v>
      </c>
      <c r="AD494">
        <f t="shared" si="175"/>
        <v>-0.46984995963286103</v>
      </c>
    </row>
    <row r="495" spans="1:30" x14ac:dyDescent="0.25">
      <c r="A495">
        <f t="shared" si="166"/>
        <v>494</v>
      </c>
      <c r="B495" s="1">
        <f>ETH_5MIN_Raw_Data!A499</f>
        <v>43204.083333333336</v>
      </c>
      <c r="C495">
        <f>ETH_5MIN_Raw_Data!B499</f>
        <v>500.2</v>
      </c>
      <c r="D495">
        <f>ETH_5MIN_Raw_Data!C499</f>
        <v>501.06</v>
      </c>
      <c r="E495">
        <f>ETH_5MIN_Raw_Data!D499</f>
        <v>499.6</v>
      </c>
      <c r="F495">
        <f>ETH_5MIN_Raw_Data!E499</f>
        <v>500.49</v>
      </c>
      <c r="G495">
        <f>ETH_5MIN_Raw_Data!F499</f>
        <v>29</v>
      </c>
      <c r="H495">
        <f>ETH_5MIN_Raw_Data!G499</f>
        <v>806</v>
      </c>
      <c r="I495">
        <f t="shared" si="179"/>
        <v>-1.4789027539362456</v>
      </c>
      <c r="J495">
        <f t="shared" si="180"/>
        <v>0.1698441517670852</v>
      </c>
      <c r="K495">
        <f t="shared" si="167"/>
        <v>502.15100000000001</v>
      </c>
      <c r="L495">
        <f t="shared" si="181"/>
        <v>504.56066666666669</v>
      </c>
      <c r="M495">
        <f t="shared" si="159"/>
        <v>504.85266666666672</v>
      </c>
      <c r="N495">
        <f t="shared" si="160"/>
        <v>-1.5183240348444149</v>
      </c>
      <c r="O495">
        <f t="shared" si="162"/>
        <v>5.3947131810821753E-4</v>
      </c>
      <c r="P495">
        <f t="shared" si="161"/>
        <v>1</v>
      </c>
      <c r="Q495">
        <f t="shared" si="163"/>
        <v>3.0969649743251841E-3</v>
      </c>
      <c r="R495">
        <f t="shared" si="164"/>
        <v>5.9541649183800236E-3</v>
      </c>
      <c r="S495">
        <f t="shared" si="176"/>
        <v>500.74928104575173</v>
      </c>
      <c r="T495">
        <f t="shared" si="168"/>
        <v>-0.25928104575172028</v>
      </c>
      <c r="U495">
        <f t="shared" si="169"/>
        <v>1.2372265275866627</v>
      </c>
      <c r="V495">
        <f t="shared" si="177"/>
        <v>-0.20956634857924891</v>
      </c>
      <c r="W495">
        <f t="shared" si="170"/>
        <v>5587</v>
      </c>
      <c r="X495">
        <f t="shared" si="171"/>
        <v>-1.1466013636095211</v>
      </c>
      <c r="Y495">
        <f t="shared" si="172"/>
        <v>3415.8000000000466</v>
      </c>
      <c r="Z495">
        <f t="shared" si="173"/>
        <v>-2609.8000000000466</v>
      </c>
      <c r="AA495">
        <f t="shared" si="174"/>
        <v>4655.7797769888321</v>
      </c>
      <c r="AB495">
        <f t="shared" si="178"/>
        <v>-0.56055056832777395</v>
      </c>
      <c r="AC495">
        <f t="shared" si="165"/>
        <v>2.9180740711130244E-3</v>
      </c>
      <c r="AD495">
        <f t="shared" si="175"/>
        <v>-0.72202162679416015</v>
      </c>
    </row>
    <row r="496" spans="1:30" x14ac:dyDescent="0.25">
      <c r="A496">
        <f t="shared" si="166"/>
        <v>495</v>
      </c>
      <c r="B496" s="1">
        <f>ETH_5MIN_Raw_Data!A500</f>
        <v>43204.086805555555</v>
      </c>
      <c r="C496">
        <f>ETH_5MIN_Raw_Data!B500</f>
        <v>500.11</v>
      </c>
      <c r="D496">
        <f>ETH_5MIN_Raw_Data!C500</f>
        <v>501.74</v>
      </c>
      <c r="E496">
        <f>ETH_5MIN_Raw_Data!D500</f>
        <v>500</v>
      </c>
      <c r="F496">
        <f>ETH_5MIN_Raw_Data!E500</f>
        <v>500.76</v>
      </c>
      <c r="G496">
        <f>ETH_5MIN_Raw_Data!F500</f>
        <v>16</v>
      </c>
      <c r="H496">
        <f>ETH_5MIN_Raw_Data!G500</f>
        <v>1061</v>
      </c>
      <c r="I496">
        <f t="shared" si="179"/>
        <v>-1.4225133785545763</v>
      </c>
      <c r="J496">
        <f t="shared" si="180"/>
        <v>0.2707450635150655</v>
      </c>
      <c r="K496">
        <f t="shared" si="167"/>
        <v>501.84700000000004</v>
      </c>
      <c r="L496">
        <f t="shared" si="181"/>
        <v>504.34766666666673</v>
      </c>
      <c r="M496">
        <f t="shared" si="159"/>
        <v>504.97716666666679</v>
      </c>
      <c r="N496">
        <f t="shared" si="160"/>
        <v>-0.99641735516366348</v>
      </c>
      <c r="O496">
        <f t="shared" si="162"/>
        <v>6.5899832254969262E-4</v>
      </c>
      <c r="P496">
        <f t="shared" si="161"/>
        <v>1</v>
      </c>
      <c r="Q496">
        <f t="shared" si="163"/>
        <v>2.9355379822670088E-3</v>
      </c>
      <c r="R496">
        <f t="shared" si="164"/>
        <v>4.4732007348829957E-3</v>
      </c>
      <c r="S496">
        <f t="shared" si="176"/>
        <v>500.74418300653599</v>
      </c>
      <c r="T496">
        <f t="shared" si="168"/>
        <v>1.5816993464000006E-2</v>
      </c>
      <c r="U496">
        <f t="shared" si="169"/>
        <v>1.1290848631254291</v>
      </c>
      <c r="V496">
        <f t="shared" si="177"/>
        <v>1.4008684360728083E-2</v>
      </c>
      <c r="W496">
        <f t="shared" si="170"/>
        <v>4374.6000000000004</v>
      </c>
      <c r="X496">
        <f t="shared" si="171"/>
        <v>-0.925802095018191</v>
      </c>
      <c r="Y496">
        <f t="shared" si="172"/>
        <v>896.02500000002328</v>
      </c>
      <c r="Z496">
        <f t="shared" si="173"/>
        <v>164.97499999997672</v>
      </c>
      <c r="AA496">
        <f t="shared" si="174"/>
        <v>3970.7543682567803</v>
      </c>
      <c r="AB496">
        <f t="shared" si="178"/>
        <v>4.154752087382408E-2</v>
      </c>
      <c r="AC496">
        <f t="shared" si="165"/>
        <v>3.473955317747138E-3</v>
      </c>
      <c r="AD496">
        <f t="shared" si="175"/>
        <v>-1.1229781995263357</v>
      </c>
    </row>
    <row r="497" spans="1:30" x14ac:dyDescent="0.25">
      <c r="A497">
        <f t="shared" si="166"/>
        <v>496</v>
      </c>
      <c r="B497" s="1">
        <f>ETH_5MIN_Raw_Data!A501</f>
        <v>43204.090277777781</v>
      </c>
      <c r="C497">
        <f>ETH_5MIN_Raw_Data!B501</f>
        <v>501.39</v>
      </c>
      <c r="D497">
        <f>ETH_5MIN_Raw_Data!C501</f>
        <v>501.4</v>
      </c>
      <c r="E497">
        <f>ETH_5MIN_Raw_Data!D501</f>
        <v>501.09</v>
      </c>
      <c r="F497">
        <f>ETH_5MIN_Raw_Data!E501</f>
        <v>501.09</v>
      </c>
      <c r="G497">
        <f>ETH_5MIN_Raw_Data!F501</f>
        <v>6</v>
      </c>
      <c r="H497">
        <f>ETH_5MIN_Raw_Data!G501</f>
        <v>199</v>
      </c>
      <c r="I497">
        <f t="shared" si="179"/>
        <v>-1.2887660755006878</v>
      </c>
      <c r="J497">
        <f t="shared" si="180"/>
        <v>0.41096091331571338</v>
      </c>
      <c r="K497">
        <f t="shared" si="167"/>
        <v>501.56800000000004</v>
      </c>
      <c r="L497">
        <f t="shared" si="181"/>
        <v>504.08233333333345</v>
      </c>
      <c r="M497">
        <f t="shared" si="159"/>
        <v>505.0946666666668</v>
      </c>
      <c r="N497">
        <f t="shared" si="160"/>
        <v>-0.49292078141193502</v>
      </c>
      <c r="O497">
        <f t="shared" si="162"/>
        <v>1.0576942265861015E-3</v>
      </c>
      <c r="P497">
        <f t="shared" si="161"/>
        <v>1</v>
      </c>
      <c r="Q497">
        <f t="shared" si="163"/>
        <v>1.2772156698398357E-3</v>
      </c>
      <c r="R497">
        <f t="shared" si="164"/>
        <v>1.3969546388882241E-4</v>
      </c>
      <c r="S497">
        <f t="shared" si="176"/>
        <v>500.55830065359487</v>
      </c>
      <c r="T497">
        <f t="shared" si="168"/>
        <v>0.53169934640510519</v>
      </c>
      <c r="U497">
        <f t="shared" si="169"/>
        <v>1.1270897877937127</v>
      </c>
      <c r="V497">
        <f t="shared" si="177"/>
        <v>0.47174533223826909</v>
      </c>
      <c r="W497">
        <f t="shared" si="170"/>
        <v>3865.1</v>
      </c>
      <c r="X497">
        <f t="shared" si="171"/>
        <v>-1.0040718780226645</v>
      </c>
      <c r="Y497">
        <f t="shared" si="172"/>
        <v>679.02500000002328</v>
      </c>
      <c r="Z497">
        <f t="shared" si="173"/>
        <v>-480.02500000002328</v>
      </c>
      <c r="AA497">
        <f t="shared" si="174"/>
        <v>4071.3768403032377</v>
      </c>
      <c r="AB497">
        <f t="shared" si="178"/>
        <v>-0.11790237524764985</v>
      </c>
      <c r="AC497">
        <f t="shared" si="165"/>
        <v>6.184600345140645E-4</v>
      </c>
      <c r="AD497">
        <f t="shared" si="175"/>
        <v>-1.3409752475690691</v>
      </c>
    </row>
    <row r="498" spans="1:30" x14ac:dyDescent="0.25">
      <c r="A498">
        <f t="shared" si="166"/>
        <v>497</v>
      </c>
      <c r="B498" s="1">
        <f>ETH_5MIN_Raw_Data!A502</f>
        <v>43204.09375</v>
      </c>
      <c r="C498">
        <f>ETH_5MIN_Raw_Data!B502</f>
        <v>501.54</v>
      </c>
      <c r="D498">
        <f>ETH_5MIN_Raw_Data!C502</f>
        <v>501.95</v>
      </c>
      <c r="E498">
        <f>ETH_5MIN_Raw_Data!D502</f>
        <v>501.54</v>
      </c>
      <c r="F498">
        <f>ETH_5MIN_Raw_Data!E502</f>
        <v>501.62</v>
      </c>
      <c r="G498">
        <f>ETH_5MIN_Raw_Data!F502</f>
        <v>13</v>
      </c>
      <c r="H498">
        <f>ETH_5MIN_Raw_Data!G502</f>
        <v>1706</v>
      </c>
      <c r="I498">
        <f t="shared" si="179"/>
        <v>-1.0730732422309148</v>
      </c>
      <c r="J498">
        <f t="shared" si="180"/>
        <v>0.5597890662484144</v>
      </c>
      <c r="K498">
        <f t="shared" si="167"/>
        <v>501.33699999999999</v>
      </c>
      <c r="L498">
        <f t="shared" si="181"/>
        <v>503.86533333333341</v>
      </c>
      <c r="M498">
        <f t="shared" si="159"/>
        <v>505.21366666666671</v>
      </c>
      <c r="N498">
        <f t="shared" si="160"/>
        <v>0.37345591023521535</v>
      </c>
      <c r="O498">
        <f t="shared" si="162"/>
        <v>2.29257206650448E-3</v>
      </c>
      <c r="P498">
        <f t="shared" si="161"/>
        <v>1</v>
      </c>
      <c r="Q498">
        <f t="shared" si="163"/>
        <v>1.2958016028068603E-3</v>
      </c>
      <c r="R498">
        <f t="shared" si="164"/>
        <v>8.9709341732783512E-4</v>
      </c>
      <c r="S498">
        <f t="shared" si="176"/>
        <v>500.72248366013082</v>
      </c>
      <c r="T498">
        <f t="shared" si="168"/>
        <v>0.89751633986918478</v>
      </c>
      <c r="U498">
        <f t="shared" si="169"/>
        <v>1.037179329466366</v>
      </c>
      <c r="V498">
        <f t="shared" si="177"/>
        <v>0.86534345061712847</v>
      </c>
      <c r="W498">
        <f t="shared" si="170"/>
        <v>3498.9</v>
      </c>
      <c r="X498">
        <f t="shared" si="171"/>
        <v>-0.47016748426884764</v>
      </c>
      <c r="Y498">
        <f t="shared" si="172"/>
        <v>-402.39999999996508</v>
      </c>
      <c r="Z498">
        <f t="shared" si="173"/>
        <v>2108.3999999999651</v>
      </c>
      <c r="AA498">
        <f t="shared" si="174"/>
        <v>4249.36493437014</v>
      </c>
      <c r="AB498">
        <f t="shared" si="178"/>
        <v>0.4961682586841607</v>
      </c>
      <c r="AC498">
        <f t="shared" si="165"/>
        <v>8.1714815294615429E-4</v>
      </c>
      <c r="AD498">
        <f t="shared" si="175"/>
        <v>-1.0604753336393209</v>
      </c>
    </row>
    <row r="499" spans="1:30" x14ac:dyDescent="0.25">
      <c r="A499">
        <f t="shared" si="166"/>
        <v>498</v>
      </c>
      <c r="B499" s="1">
        <f>ETH_5MIN_Raw_Data!A503</f>
        <v>43204.097222222219</v>
      </c>
      <c r="C499">
        <f>ETH_5MIN_Raw_Data!B503</f>
        <v>501.62</v>
      </c>
      <c r="D499">
        <f>ETH_5MIN_Raw_Data!C503</f>
        <v>504.62</v>
      </c>
      <c r="E499">
        <f>ETH_5MIN_Raw_Data!D503</f>
        <v>501.62</v>
      </c>
      <c r="F499">
        <f>ETH_5MIN_Raw_Data!E503</f>
        <v>502.77</v>
      </c>
      <c r="G499">
        <f>ETH_5MIN_Raw_Data!F503</f>
        <v>23</v>
      </c>
      <c r="H499">
        <f>ETH_5MIN_Raw_Data!G503</f>
        <v>4657</v>
      </c>
      <c r="I499">
        <f t="shared" si="179"/>
        <v>-0.77248939826920626</v>
      </c>
      <c r="J499">
        <f t="shared" si="180"/>
        <v>0.68106708276437744</v>
      </c>
      <c r="K499">
        <f t="shared" si="167"/>
        <v>501.245</v>
      </c>
      <c r="L499">
        <f t="shared" si="181"/>
        <v>503.66466666666673</v>
      </c>
      <c r="M499">
        <f t="shared" si="159"/>
        <v>505.27400000000006</v>
      </c>
      <c r="N499">
        <f t="shared" si="160"/>
        <v>2.3281357458664056</v>
      </c>
      <c r="O499">
        <f t="shared" si="162"/>
        <v>-1.4519561628576912E-3</v>
      </c>
      <c r="P499">
        <f t="shared" si="161"/>
        <v>-1</v>
      </c>
      <c r="Q499">
        <f t="shared" si="163"/>
        <v>2.3271078226624817E-3</v>
      </c>
      <c r="R499">
        <f t="shared" si="164"/>
        <v>1.2928376792569847E-3</v>
      </c>
      <c r="S499">
        <f t="shared" si="176"/>
        <v>500.95437908496746</v>
      </c>
      <c r="T499">
        <f t="shared" si="168"/>
        <v>1.8156209150325253</v>
      </c>
      <c r="U499">
        <f t="shared" si="169"/>
        <v>0.99663859928863707</v>
      </c>
      <c r="V499">
        <f t="shared" si="177"/>
        <v>1.8217445283861642</v>
      </c>
      <c r="W499">
        <f t="shared" si="170"/>
        <v>3659.9</v>
      </c>
      <c r="X499">
        <f t="shared" si="171"/>
        <v>0.26959501894939264</v>
      </c>
      <c r="Y499">
        <f t="shared" si="172"/>
        <v>-1329.2249999999767</v>
      </c>
      <c r="Z499">
        <f t="shared" si="173"/>
        <v>5986.2249999999767</v>
      </c>
      <c r="AA499">
        <f t="shared" si="174"/>
        <v>3894.9661242546017</v>
      </c>
      <c r="AB499">
        <f t="shared" si="178"/>
        <v>1.5369132385318471</v>
      </c>
      <c r="AC499">
        <f t="shared" si="165"/>
        <v>5.9627921768166644E-3</v>
      </c>
      <c r="AD499">
        <f t="shared" si="175"/>
        <v>-0.70388048018392657</v>
      </c>
    </row>
    <row r="500" spans="1:30" x14ac:dyDescent="0.25">
      <c r="A500">
        <f t="shared" si="166"/>
        <v>499</v>
      </c>
      <c r="B500" s="1">
        <f>ETH_5MIN_Raw_Data!A504</f>
        <v>43204.100694444445</v>
      </c>
      <c r="C500">
        <f>ETH_5MIN_Raw_Data!B504</f>
        <v>502.51</v>
      </c>
      <c r="D500">
        <f>ETH_5MIN_Raw_Data!C504</f>
        <v>502.51</v>
      </c>
      <c r="E500">
        <f>ETH_5MIN_Raw_Data!D504</f>
        <v>502.04</v>
      </c>
      <c r="F500">
        <f>ETH_5MIN_Raw_Data!E504</f>
        <v>502.04</v>
      </c>
      <c r="G500">
        <f>ETH_5MIN_Raw_Data!F504</f>
        <v>13</v>
      </c>
      <c r="H500">
        <f>ETH_5MIN_Raw_Data!G504</f>
        <v>1020</v>
      </c>
      <c r="I500">
        <f t="shared" si="179"/>
        <v>-0.62293836546932502</v>
      </c>
      <c r="J500">
        <f t="shared" si="180"/>
        <v>0.74625161843762511</v>
      </c>
      <c r="K500">
        <f t="shared" si="167"/>
        <v>501.26000000000005</v>
      </c>
      <c r="L500">
        <f t="shared" si="181"/>
        <v>503.48566666666676</v>
      </c>
      <c r="M500">
        <f t="shared" si="159"/>
        <v>505.29583333333341</v>
      </c>
      <c r="N500">
        <f t="shared" si="160"/>
        <v>1.134925202145098</v>
      </c>
      <c r="O500">
        <f t="shared" si="162"/>
        <v>3.7845589992828801E-4</v>
      </c>
      <c r="P500">
        <f t="shared" si="161"/>
        <v>1</v>
      </c>
      <c r="Q500">
        <f t="shared" si="163"/>
        <v>2.8483786152497942E-3</v>
      </c>
      <c r="R500">
        <f t="shared" si="164"/>
        <v>3.864233925583614E-3</v>
      </c>
      <c r="S500">
        <f t="shared" si="176"/>
        <v>501.2144444444445</v>
      </c>
      <c r="T500">
        <f t="shared" si="168"/>
        <v>0.82555555555552473</v>
      </c>
      <c r="U500">
        <f t="shared" si="169"/>
        <v>1.0733779752621035</v>
      </c>
      <c r="V500">
        <f t="shared" si="177"/>
        <v>0.76911914962102323</v>
      </c>
      <c r="W500">
        <f t="shared" si="170"/>
        <v>4079.5</v>
      </c>
      <c r="X500">
        <f t="shared" si="171"/>
        <v>-0.86263426347538108</v>
      </c>
      <c r="Y500">
        <f t="shared" si="172"/>
        <v>863.95000000001164</v>
      </c>
      <c r="Z500">
        <f t="shared" si="173"/>
        <v>156.04999999998836</v>
      </c>
      <c r="AA500">
        <f t="shared" si="174"/>
        <v>3481.1975786815351</v>
      </c>
      <c r="AB500">
        <f t="shared" si="178"/>
        <v>4.4826527789063486E-2</v>
      </c>
      <c r="AC500">
        <f t="shared" si="165"/>
        <v>9.3574237220640181E-4</v>
      </c>
      <c r="AD500">
        <f t="shared" si="175"/>
        <v>-0.93048615749804831</v>
      </c>
    </row>
    <row r="501" spans="1:30" x14ac:dyDescent="0.25">
      <c r="A501">
        <f t="shared" si="166"/>
        <v>500</v>
      </c>
      <c r="B501" s="1">
        <f>ETH_5MIN_Raw_Data!A505</f>
        <v>43204.104166666664</v>
      </c>
      <c r="C501">
        <f>ETH_5MIN_Raw_Data!B505</f>
        <v>502.39</v>
      </c>
      <c r="D501">
        <f>ETH_5MIN_Raw_Data!C505</f>
        <v>502.39</v>
      </c>
      <c r="E501">
        <f>ETH_5MIN_Raw_Data!D505</f>
        <v>501.79</v>
      </c>
      <c r="F501">
        <f>ETH_5MIN_Raw_Data!E505</f>
        <v>502.23</v>
      </c>
      <c r="G501">
        <f>ETH_5MIN_Raw_Data!F505</f>
        <v>15</v>
      </c>
      <c r="H501">
        <f>ETH_5MIN_Raw_Data!G505</f>
        <v>2016</v>
      </c>
      <c r="I501">
        <f t="shared" si="179"/>
        <v>-0.17831020434172995</v>
      </c>
      <c r="J501">
        <f t="shared" si="180"/>
        <v>0.91277662555667061</v>
      </c>
      <c r="K501">
        <f t="shared" si="167"/>
        <v>501.33699999999999</v>
      </c>
      <c r="L501">
        <f t="shared" si="181"/>
        <v>503.25766666666681</v>
      </c>
      <c r="M501">
        <f t="shared" si="159"/>
        <v>505.3633333333334</v>
      </c>
      <c r="N501">
        <f t="shared" si="160"/>
        <v>1.2298350646709659</v>
      </c>
      <c r="O501">
        <f t="shared" si="162"/>
        <v>-9.9555980327738279E-4</v>
      </c>
      <c r="P501">
        <f t="shared" si="161"/>
        <v>-1</v>
      </c>
      <c r="Q501">
        <f t="shared" si="163"/>
        <v>1.5331620970471334E-3</v>
      </c>
      <c r="R501">
        <f t="shared" si="164"/>
        <v>1.7442207753419731E-2</v>
      </c>
      <c r="S501">
        <f t="shared" si="176"/>
        <v>501.07196078431372</v>
      </c>
      <c r="T501">
        <f t="shared" si="168"/>
        <v>1.1580392156863013</v>
      </c>
      <c r="U501">
        <f t="shared" si="169"/>
        <v>0.94239163805925175</v>
      </c>
      <c r="V501">
        <f t="shared" si="177"/>
        <v>1.2288301051473156</v>
      </c>
      <c r="W501">
        <f t="shared" si="170"/>
        <v>3492.5</v>
      </c>
      <c r="X501">
        <f t="shared" si="171"/>
        <v>-0.41962562817865179</v>
      </c>
      <c r="Y501">
        <f t="shared" si="172"/>
        <v>1087.2250000000058</v>
      </c>
      <c r="Z501">
        <f t="shared" si="173"/>
        <v>928.77499999999418</v>
      </c>
      <c r="AA501">
        <f t="shared" si="174"/>
        <v>3480.8341964291121</v>
      </c>
      <c r="AB501">
        <f t="shared" si="178"/>
        <v>0.26682540666625193</v>
      </c>
      <c r="AC501">
        <f t="shared" si="165"/>
        <v>1.1950048796031904E-3</v>
      </c>
      <c r="AD501">
        <f t="shared" si="175"/>
        <v>-0.7863769488514204</v>
      </c>
    </row>
    <row r="502" spans="1:30" x14ac:dyDescent="0.25">
      <c r="A502">
        <f t="shared" si="166"/>
        <v>501</v>
      </c>
      <c r="B502" s="1">
        <f>ETH_5MIN_Raw_Data!A506</f>
        <v>43204.107638888891</v>
      </c>
      <c r="C502">
        <f>ETH_5MIN_Raw_Data!B506</f>
        <v>501.73</v>
      </c>
      <c r="D502">
        <f>ETH_5MIN_Raw_Data!C506</f>
        <v>501.73</v>
      </c>
      <c r="E502">
        <f>ETH_5MIN_Raw_Data!D506</f>
        <v>501.73</v>
      </c>
      <c r="F502">
        <f>ETH_5MIN_Raw_Data!E506</f>
        <v>501.73</v>
      </c>
      <c r="G502">
        <f>ETH_5MIN_Raw_Data!F506</f>
        <v>1</v>
      </c>
      <c r="H502">
        <f>ETH_5MIN_Raw_Data!G506</f>
        <v>83</v>
      </c>
      <c r="I502">
        <f t="shared" si="179"/>
        <v>0.43669742659885102</v>
      </c>
      <c r="J502">
        <f t="shared" si="180"/>
        <v>1.0997051820465269</v>
      </c>
      <c r="K502">
        <f t="shared" si="167"/>
        <v>501.43299999999999</v>
      </c>
      <c r="L502">
        <f t="shared" si="181"/>
        <v>503.10933333333344</v>
      </c>
      <c r="M502">
        <f t="shared" si="159"/>
        <v>505.34183333333334</v>
      </c>
      <c r="N502">
        <f t="shared" si="160"/>
        <v>0.38428422559924885</v>
      </c>
      <c r="O502">
        <f t="shared" si="162"/>
        <v>1.0762760847467035E-3</v>
      </c>
      <c r="P502">
        <f t="shared" si="161"/>
        <v>1</v>
      </c>
      <c r="Q502">
        <f t="shared" si="163"/>
        <v>-1.1360692005660279E-3</v>
      </c>
      <c r="R502">
        <f t="shared" si="164"/>
        <v>2.2322763239192259E-2</v>
      </c>
      <c r="S502">
        <f t="shared" si="176"/>
        <v>501.19300653594763</v>
      </c>
      <c r="T502">
        <f t="shared" si="168"/>
        <v>0.53699346405238657</v>
      </c>
      <c r="U502">
        <f t="shared" si="169"/>
        <v>0.97430043790878618</v>
      </c>
      <c r="V502">
        <f t="shared" si="177"/>
        <v>0.55115798285483253</v>
      </c>
      <c r="W502">
        <f t="shared" si="170"/>
        <v>3098.9</v>
      </c>
      <c r="X502">
        <f t="shared" si="171"/>
        <v>-0.87652238750134537</v>
      </c>
      <c r="Y502">
        <f t="shared" si="172"/>
        <v>1897.75</v>
      </c>
      <c r="Z502">
        <f t="shared" si="173"/>
        <v>-1814.75</v>
      </c>
      <c r="AA502">
        <f t="shared" si="174"/>
        <v>3514.1556755672073</v>
      </c>
      <c r="AB502">
        <f t="shared" si="178"/>
        <v>-0.51641138513509011</v>
      </c>
      <c r="AC502">
        <f t="shared" si="165"/>
        <v>0</v>
      </c>
      <c r="AD502">
        <f t="shared" si="175"/>
        <v>-1.1534246672572714</v>
      </c>
    </row>
    <row r="503" spans="1:30" x14ac:dyDescent="0.25">
      <c r="A503">
        <f t="shared" si="166"/>
        <v>502</v>
      </c>
      <c r="B503" s="1">
        <f>ETH_5MIN_Raw_Data!A507</f>
        <v>43204.111111111109</v>
      </c>
      <c r="C503">
        <f>ETH_5MIN_Raw_Data!B507</f>
        <v>501.92</v>
      </c>
      <c r="D503">
        <f>ETH_5MIN_Raw_Data!C507</f>
        <v>503</v>
      </c>
      <c r="E503">
        <f>ETH_5MIN_Raw_Data!D507</f>
        <v>501.63</v>
      </c>
      <c r="F503">
        <f>ETH_5MIN_Raw_Data!E507</f>
        <v>502.27</v>
      </c>
      <c r="G503">
        <f>ETH_5MIN_Raw_Data!F507</f>
        <v>16</v>
      </c>
      <c r="H503">
        <f>ETH_5MIN_Raw_Data!G507</f>
        <v>9965</v>
      </c>
      <c r="I503">
        <f t="shared" si="179"/>
        <v>1.005379603237476</v>
      </c>
      <c r="J503">
        <f t="shared" si="180"/>
        <v>1.1876252068995039</v>
      </c>
      <c r="K503">
        <f t="shared" si="167"/>
        <v>501.48099999999994</v>
      </c>
      <c r="L503">
        <f t="shared" si="181"/>
        <v>502.93433333333343</v>
      </c>
      <c r="M503">
        <f t="shared" si="159"/>
        <v>505.32566666666668</v>
      </c>
      <c r="N503">
        <f t="shared" si="160"/>
        <v>1.0181797962887502</v>
      </c>
      <c r="O503">
        <f t="shared" si="162"/>
        <v>3.3249049316105201E-3</v>
      </c>
      <c r="P503">
        <f t="shared" si="161"/>
        <v>1</v>
      </c>
      <c r="Q503">
        <f t="shared" si="163"/>
        <v>-3.9819220737847898E-4</v>
      </c>
      <c r="R503">
        <f t="shared" si="164"/>
        <v>2.2776594262050399E-2</v>
      </c>
      <c r="S503">
        <f t="shared" si="176"/>
        <v>501.09555555555556</v>
      </c>
      <c r="T503">
        <f t="shared" si="168"/>
        <v>1.1744444444444184</v>
      </c>
      <c r="U503">
        <f t="shared" si="169"/>
        <v>0.93677705068498363</v>
      </c>
      <c r="V503">
        <f t="shared" si="177"/>
        <v>1.2537075322091304</v>
      </c>
      <c r="W503">
        <f t="shared" si="170"/>
        <v>2895.8</v>
      </c>
      <c r="X503">
        <f t="shared" si="171"/>
        <v>1.9907224059310689</v>
      </c>
      <c r="Y503">
        <f t="shared" si="172"/>
        <v>1481.7749999999942</v>
      </c>
      <c r="Z503">
        <f t="shared" si="173"/>
        <v>8483.2250000000058</v>
      </c>
      <c r="AA503">
        <f t="shared" si="174"/>
        <v>3233.2123968323372</v>
      </c>
      <c r="AB503">
        <f t="shared" si="178"/>
        <v>2.6237759722532439</v>
      </c>
      <c r="AC503">
        <f t="shared" si="165"/>
        <v>2.7273722664065466E-3</v>
      </c>
      <c r="AD503">
        <f t="shared" si="175"/>
        <v>-0.55295431276861151</v>
      </c>
    </row>
    <row r="504" spans="1:30" x14ac:dyDescent="0.25">
      <c r="A504">
        <f t="shared" si="166"/>
        <v>503</v>
      </c>
      <c r="B504" s="1">
        <f>ETH_5MIN_Raw_Data!A508</f>
        <v>43204.114583333336</v>
      </c>
      <c r="C504">
        <f>ETH_5MIN_Raw_Data!B508</f>
        <v>502.44</v>
      </c>
      <c r="D504">
        <f>ETH_5MIN_Raw_Data!C508</f>
        <v>504</v>
      </c>
      <c r="E504">
        <f>ETH_5MIN_Raw_Data!D508</f>
        <v>502.44</v>
      </c>
      <c r="F504">
        <f>ETH_5MIN_Raw_Data!E508</f>
        <v>503.94</v>
      </c>
      <c r="G504">
        <f>ETH_5MIN_Raw_Data!F508</f>
        <v>21</v>
      </c>
      <c r="H504">
        <f>ETH_5MIN_Raw_Data!G508</f>
        <v>4597</v>
      </c>
      <c r="I504">
        <f t="shared" si="179"/>
        <v>1.7573080276442137</v>
      </c>
      <c r="J504">
        <f t="shared" si="180"/>
        <v>1.2751930730691181</v>
      </c>
      <c r="K504">
        <f t="shared" si="167"/>
        <v>501.52199999999993</v>
      </c>
      <c r="L504">
        <f t="shared" si="181"/>
        <v>502.73966666666672</v>
      </c>
      <c r="M504">
        <f t="shared" si="159"/>
        <v>505.25833333333333</v>
      </c>
      <c r="N504">
        <f t="shared" si="160"/>
        <v>3.0068115454423214</v>
      </c>
      <c r="O504">
        <f t="shared" si="162"/>
        <v>-9.3265071238633659E-4</v>
      </c>
      <c r="P504">
        <f t="shared" si="161"/>
        <v>-1</v>
      </c>
      <c r="Q504">
        <f t="shared" si="163"/>
        <v>-1.0318688732785287E-3</v>
      </c>
      <c r="R504">
        <f t="shared" si="164"/>
        <v>1.599396753581776E-2</v>
      </c>
      <c r="S504">
        <f t="shared" si="176"/>
        <v>501.39006535947726</v>
      </c>
      <c r="T504">
        <f t="shared" si="168"/>
        <v>2.5499346405227357</v>
      </c>
      <c r="U504">
        <f t="shared" si="169"/>
        <v>0.93146290678417454</v>
      </c>
      <c r="V504">
        <f t="shared" si="177"/>
        <v>2.7375589751890899</v>
      </c>
      <c r="W504">
        <f t="shared" si="170"/>
        <v>2655.2</v>
      </c>
      <c r="X504">
        <f t="shared" si="171"/>
        <v>0.66324254057721843</v>
      </c>
      <c r="Y504">
        <f t="shared" si="172"/>
        <v>3343.875</v>
      </c>
      <c r="Z504">
        <f t="shared" si="173"/>
        <v>1253.125</v>
      </c>
      <c r="AA504">
        <f t="shared" si="174"/>
        <v>3128.5551622163071</v>
      </c>
      <c r="AB504">
        <f t="shared" si="178"/>
        <v>0.40054431998963724</v>
      </c>
      <c r="AC504">
        <f t="shared" si="165"/>
        <v>3.1000357696435001E-3</v>
      </c>
      <c r="AD504">
        <f t="shared" si="175"/>
        <v>-0.23966942148760323</v>
      </c>
    </row>
    <row r="505" spans="1:30" x14ac:dyDescent="0.25">
      <c r="A505">
        <f t="shared" si="166"/>
        <v>504</v>
      </c>
      <c r="B505" s="1">
        <f>ETH_5MIN_Raw_Data!A509</f>
        <v>43204.118055555555</v>
      </c>
      <c r="C505">
        <f>ETH_5MIN_Raw_Data!B509</f>
        <v>503.47</v>
      </c>
      <c r="D505">
        <f>ETH_5MIN_Raw_Data!C509</f>
        <v>503.47</v>
      </c>
      <c r="E505">
        <f>ETH_5MIN_Raw_Data!D509</f>
        <v>503.47</v>
      </c>
      <c r="F505">
        <f>ETH_5MIN_Raw_Data!E509</f>
        <v>503.47</v>
      </c>
      <c r="G505">
        <f>ETH_5MIN_Raw_Data!F509</f>
        <v>1</v>
      </c>
      <c r="H505">
        <f>ETH_5MIN_Raw_Data!G509</f>
        <v>40</v>
      </c>
      <c r="I505">
        <f t="shared" si="179"/>
        <v>0.4556538703771249</v>
      </c>
      <c r="J505">
        <f t="shared" si="180"/>
        <v>0.82040572632026054</v>
      </c>
      <c r="K505">
        <f t="shared" si="167"/>
        <v>501.89399999999995</v>
      </c>
      <c r="L505">
        <f t="shared" si="181"/>
        <v>502.65066666666672</v>
      </c>
      <c r="M505">
        <f t="shared" si="159"/>
        <v>505.22549999999995</v>
      </c>
      <c r="N505">
        <f t="shared" si="160"/>
        <v>1.6400089884014264</v>
      </c>
      <c r="O505">
        <f t="shared" si="162"/>
        <v>-9.3352136174951292E-4</v>
      </c>
      <c r="P505">
        <f t="shared" si="161"/>
        <v>-1</v>
      </c>
      <c r="Q505">
        <f t="shared" si="163"/>
        <v>1.0129699882813095E-3</v>
      </c>
      <c r="R505">
        <f t="shared" si="164"/>
        <v>1.9405327030408925E-2</v>
      </c>
      <c r="S505">
        <f t="shared" si="176"/>
        <v>502.08300653594779</v>
      </c>
      <c r="T505">
        <f t="shared" si="168"/>
        <v>1.3869934640522388</v>
      </c>
      <c r="U505">
        <f t="shared" si="169"/>
        <v>1.0041542794777392</v>
      </c>
      <c r="V505">
        <f t="shared" si="177"/>
        <v>1.3812553433259422</v>
      </c>
      <c r="W505">
        <f t="shared" si="170"/>
        <v>2611</v>
      </c>
      <c r="X505">
        <f t="shared" si="171"/>
        <v>-0.88821664712611292</v>
      </c>
      <c r="Y505">
        <f t="shared" si="172"/>
        <v>3146.6250000000036</v>
      </c>
      <c r="Z505">
        <f t="shared" si="173"/>
        <v>-3106.6250000000036</v>
      </c>
      <c r="AA505">
        <f t="shared" si="174"/>
        <v>2680.6170394372284</v>
      </c>
      <c r="AB505">
        <f t="shared" si="178"/>
        <v>-1.1589216043527844</v>
      </c>
      <c r="AC505">
        <f t="shared" si="165"/>
        <v>0</v>
      </c>
      <c r="AD505">
        <f t="shared" si="175"/>
        <v>-1.3536247316544989</v>
      </c>
    </row>
    <row r="506" spans="1:30" x14ac:dyDescent="0.25">
      <c r="A506">
        <f t="shared" si="166"/>
        <v>505</v>
      </c>
      <c r="B506" s="1">
        <f>ETH_5MIN_Raw_Data!A510</f>
        <v>43204.121527777781</v>
      </c>
      <c r="C506">
        <f>ETH_5MIN_Raw_Data!B510</f>
        <v>503</v>
      </c>
      <c r="D506">
        <f>ETH_5MIN_Raw_Data!C510</f>
        <v>503</v>
      </c>
      <c r="E506">
        <f>ETH_5MIN_Raw_Data!D510</f>
        <v>503</v>
      </c>
      <c r="F506">
        <f>ETH_5MIN_Raw_Data!E510</f>
        <v>503</v>
      </c>
      <c r="G506">
        <f>ETH_5MIN_Raw_Data!F510</f>
        <v>1</v>
      </c>
      <c r="H506">
        <f>ETH_5MIN_Raw_Data!G510</f>
        <v>50</v>
      </c>
      <c r="I506">
        <f t="shared" si="179"/>
        <v>0.34760888562538605</v>
      </c>
      <c r="J506">
        <f t="shared" si="180"/>
        <v>0.6205838531887955</v>
      </c>
      <c r="K506">
        <f t="shared" si="167"/>
        <v>502.19200000000001</v>
      </c>
      <c r="L506">
        <f t="shared" si="181"/>
        <v>502.48933333333338</v>
      </c>
      <c r="M506">
        <f t="shared" si="159"/>
        <v>505.15333333333336</v>
      </c>
      <c r="N506">
        <f t="shared" si="160"/>
        <v>0.85845016439051314</v>
      </c>
      <c r="O506">
        <f t="shared" si="162"/>
        <v>-3.6580516898607851E-3</v>
      </c>
      <c r="P506">
        <f t="shared" si="161"/>
        <v>-1</v>
      </c>
      <c r="Q506">
        <f t="shared" si="163"/>
        <v>1.588469184890658E-2</v>
      </c>
      <c r="R506">
        <f t="shared" si="164"/>
        <v>1.833001988071576E-2</v>
      </c>
      <c r="S506">
        <f t="shared" si="176"/>
        <v>502.64424836601313</v>
      </c>
      <c r="T506">
        <f t="shared" si="168"/>
        <v>0.35575163398686982</v>
      </c>
      <c r="U506">
        <f t="shared" si="169"/>
        <v>0.91226193816537793</v>
      </c>
      <c r="V506">
        <f t="shared" si="177"/>
        <v>0.38996654261637953</v>
      </c>
      <c r="W506">
        <f t="shared" si="170"/>
        <v>2534.4</v>
      </c>
      <c r="X506">
        <f t="shared" si="171"/>
        <v>-0.84191145582075178</v>
      </c>
      <c r="Y506">
        <f t="shared" si="172"/>
        <v>1752.3500000000058</v>
      </c>
      <c r="Z506">
        <f t="shared" si="173"/>
        <v>-1702.3500000000058</v>
      </c>
      <c r="AA506">
        <f t="shared" si="174"/>
        <v>3151.4323785167335</v>
      </c>
      <c r="AB506">
        <f t="shared" si="178"/>
        <v>-0.54018293763969039</v>
      </c>
      <c r="AC506">
        <f t="shared" si="165"/>
        <v>0</v>
      </c>
      <c r="AD506">
        <f t="shared" si="175"/>
        <v>-1.2055889334301251</v>
      </c>
    </row>
    <row r="507" spans="1:30" x14ac:dyDescent="0.25">
      <c r="A507">
        <f t="shared" si="166"/>
        <v>506</v>
      </c>
      <c r="B507" s="1">
        <f>ETH_5MIN_Raw_Data!A511</f>
        <v>43204.125</v>
      </c>
      <c r="C507">
        <f>ETH_5MIN_Raw_Data!B511</f>
        <v>502.36</v>
      </c>
      <c r="D507">
        <f>ETH_5MIN_Raw_Data!C511</f>
        <v>502.36</v>
      </c>
      <c r="E507">
        <f>ETH_5MIN_Raw_Data!D511</f>
        <v>501.16</v>
      </c>
      <c r="F507">
        <f>ETH_5MIN_Raw_Data!E511</f>
        <v>501.16</v>
      </c>
      <c r="G507">
        <f>ETH_5MIN_Raw_Data!F511</f>
        <v>22</v>
      </c>
      <c r="H507">
        <f>ETH_5MIN_Raw_Data!G511</f>
        <v>1899</v>
      </c>
      <c r="I507">
        <f t="shared" si="179"/>
        <v>-0.44751982201355522</v>
      </c>
      <c r="J507">
        <f t="shared" si="180"/>
        <v>0.32217775552317252</v>
      </c>
      <c r="K507">
        <f t="shared" si="167"/>
        <v>502.416</v>
      </c>
      <c r="L507">
        <f t="shared" si="181"/>
        <v>502.37633333333343</v>
      </c>
      <c r="M507">
        <f t="shared" si="159"/>
        <v>505.08066666666667</v>
      </c>
      <c r="N507">
        <f t="shared" si="160"/>
        <v>-1.5055537039012932</v>
      </c>
      <c r="O507">
        <f t="shared" si="162"/>
        <v>1.8157873732938944E-3</v>
      </c>
      <c r="P507">
        <f t="shared" si="161"/>
        <v>1</v>
      </c>
      <c r="Q507">
        <f t="shared" si="163"/>
        <v>2.3485513608428293E-2</v>
      </c>
      <c r="R507">
        <f t="shared" si="164"/>
        <v>2.2627504190278504E-2</v>
      </c>
      <c r="S507">
        <f t="shared" si="176"/>
        <v>502.9872549019608</v>
      </c>
      <c r="T507">
        <f t="shared" si="168"/>
        <v>-1.8272549019607709</v>
      </c>
      <c r="U507">
        <f t="shared" si="169"/>
        <v>0.82618899841011495</v>
      </c>
      <c r="V507">
        <f t="shared" si="177"/>
        <v>-2.2116669496653514</v>
      </c>
      <c r="W507">
        <f t="shared" si="170"/>
        <v>2433.3000000000002</v>
      </c>
      <c r="X507">
        <f t="shared" si="171"/>
        <v>-0.17714064918947495</v>
      </c>
      <c r="Y507">
        <f t="shared" si="172"/>
        <v>1335.4499999999971</v>
      </c>
      <c r="Z507">
        <f t="shared" si="173"/>
        <v>563.55000000000291</v>
      </c>
      <c r="AA507">
        <f t="shared" si="174"/>
        <v>3364.7026024643401</v>
      </c>
      <c r="AB507">
        <f t="shared" si="178"/>
        <v>0.16748879963039037</v>
      </c>
      <c r="AC507">
        <f t="shared" si="165"/>
        <v>2.3915816326530387E-3</v>
      </c>
      <c r="AD507">
        <f t="shared" si="175"/>
        <v>8.7865922195321758E-2</v>
      </c>
    </row>
    <row r="508" spans="1:30" x14ac:dyDescent="0.25">
      <c r="A508">
        <f t="shared" si="166"/>
        <v>507</v>
      </c>
      <c r="B508" s="1">
        <f>ETH_5MIN_Raw_Data!A512</f>
        <v>43204.128472222219</v>
      </c>
      <c r="C508">
        <f>ETH_5MIN_Raw_Data!B512</f>
        <v>500.99</v>
      </c>
      <c r="D508">
        <f>ETH_5MIN_Raw_Data!C512</f>
        <v>502.07</v>
      </c>
      <c r="E508">
        <f>ETH_5MIN_Raw_Data!D512</f>
        <v>500</v>
      </c>
      <c r="F508">
        <f>ETH_5MIN_Raw_Data!E512</f>
        <v>502.07</v>
      </c>
      <c r="G508">
        <f>ETH_5MIN_Raw_Data!F512</f>
        <v>27</v>
      </c>
      <c r="H508">
        <f>ETH_5MIN_Raw_Data!G512</f>
        <v>3117</v>
      </c>
      <c r="I508">
        <f t="shared" si="179"/>
        <v>-0.23878637671985992</v>
      </c>
      <c r="J508">
        <f t="shared" si="180"/>
        <v>0.42024116932348388</v>
      </c>
      <c r="K508">
        <f t="shared" si="167"/>
        <v>502.42300000000006</v>
      </c>
      <c r="L508">
        <f t="shared" si="181"/>
        <v>502.21466666666674</v>
      </c>
      <c r="M508">
        <f t="shared" si="159"/>
        <v>505.01983333333334</v>
      </c>
      <c r="N508">
        <f t="shared" si="160"/>
        <v>-0.42875657037082771</v>
      </c>
      <c r="O508">
        <f t="shared" si="162"/>
        <v>2.6888680861234943E-3</v>
      </c>
      <c r="P508">
        <f t="shared" si="161"/>
        <v>1</v>
      </c>
      <c r="Q508">
        <f t="shared" si="163"/>
        <v>2.3184018164797825E-2</v>
      </c>
      <c r="R508">
        <f t="shared" si="164"/>
        <v>2.2606409464815597E-2</v>
      </c>
      <c r="S508">
        <f t="shared" si="176"/>
        <v>502.92281045751639</v>
      </c>
      <c r="T508">
        <f t="shared" si="168"/>
        <v>-0.85281045751639795</v>
      </c>
      <c r="U508">
        <f t="shared" si="169"/>
        <v>0.81334526036357502</v>
      </c>
      <c r="V508">
        <f t="shared" si="177"/>
        <v>-1.0485220718384485</v>
      </c>
      <c r="W508">
        <f t="shared" si="170"/>
        <v>2603.3000000000002</v>
      </c>
      <c r="X508">
        <f t="shared" si="171"/>
        <v>0.1751887273396176</v>
      </c>
      <c r="Y508">
        <f t="shared" si="172"/>
        <v>1411.1000000000058</v>
      </c>
      <c r="Z508">
        <f t="shared" si="173"/>
        <v>1705.8999999999942</v>
      </c>
      <c r="AA508">
        <f t="shared" si="174"/>
        <v>3260.0448003056645</v>
      </c>
      <c r="AB508">
        <f t="shared" si="178"/>
        <v>0.52327501752124617</v>
      </c>
      <c r="AC508">
        <f t="shared" si="165"/>
        <v>4.1314479028411056E-3</v>
      </c>
      <c r="AD508">
        <f t="shared" si="175"/>
        <v>0.35839517402643667</v>
      </c>
    </row>
    <row r="509" spans="1:30" x14ac:dyDescent="0.25">
      <c r="A509">
        <f t="shared" si="166"/>
        <v>508</v>
      </c>
      <c r="B509" s="1">
        <f>ETH_5MIN_Raw_Data!A513</f>
        <v>43204.131944444445</v>
      </c>
      <c r="C509">
        <f>ETH_5MIN_Raw_Data!B513</f>
        <v>501.98</v>
      </c>
      <c r="D509">
        <f>ETH_5MIN_Raw_Data!C513</f>
        <v>503.42</v>
      </c>
      <c r="E509">
        <f>ETH_5MIN_Raw_Data!D513</f>
        <v>501.59</v>
      </c>
      <c r="F509">
        <f>ETH_5MIN_Raw_Data!E513</f>
        <v>503.42</v>
      </c>
      <c r="G509">
        <f>ETH_5MIN_Raw_Data!F513</f>
        <v>16</v>
      </c>
      <c r="H509">
        <f>ETH_5MIN_Raw_Data!G513</f>
        <v>2498</v>
      </c>
      <c r="I509">
        <f t="shared" si="179"/>
        <v>-0.88465241923194959</v>
      </c>
      <c r="J509">
        <f t="shared" si="180"/>
        <v>8.4589849760872152E-2</v>
      </c>
      <c r="K509">
        <f t="shared" si="167"/>
        <v>502.46799999999996</v>
      </c>
      <c r="L509">
        <f t="shared" si="181"/>
        <v>502.17233333333337</v>
      </c>
      <c r="M509">
        <f t="shared" si="159"/>
        <v>504.95849999999996</v>
      </c>
      <c r="N509">
        <f t="shared" si="160"/>
        <v>1.2053568924276759</v>
      </c>
      <c r="O509">
        <f t="shared" si="162"/>
        <v>1.1123912438917847E-3</v>
      </c>
      <c r="P509">
        <f t="shared" si="161"/>
        <v>1</v>
      </c>
      <c r="Q509">
        <f t="shared" si="163"/>
        <v>1.7043422986770456E-2</v>
      </c>
      <c r="R509">
        <f t="shared" si="164"/>
        <v>1.8612689205832002E-2</v>
      </c>
      <c r="S509">
        <f t="shared" si="176"/>
        <v>502.91274509803918</v>
      </c>
      <c r="T509">
        <f t="shared" si="168"/>
        <v>0.50725490196083456</v>
      </c>
      <c r="U509">
        <f t="shared" si="169"/>
        <v>0.82829888963319886</v>
      </c>
      <c r="V509">
        <f t="shared" si="177"/>
        <v>0.6124056283420416</v>
      </c>
      <c r="W509">
        <f t="shared" si="170"/>
        <v>2744.4</v>
      </c>
      <c r="X509">
        <f t="shared" si="171"/>
        <v>-8.4394695501922329E-2</v>
      </c>
      <c r="Y509">
        <f t="shared" si="172"/>
        <v>1316.875</v>
      </c>
      <c r="Z509">
        <f t="shared" si="173"/>
        <v>1181.125</v>
      </c>
      <c r="AA509">
        <f t="shared" si="174"/>
        <v>3233.2980685362122</v>
      </c>
      <c r="AB509">
        <f t="shared" si="178"/>
        <v>0.36530037595164316</v>
      </c>
      <c r="AC509">
        <f t="shared" si="165"/>
        <v>3.641754808409948E-3</v>
      </c>
      <c r="AD509">
        <f t="shared" si="175"/>
        <v>-0.29515134369573814</v>
      </c>
    </row>
    <row r="510" spans="1:30" x14ac:dyDescent="0.25">
      <c r="A510">
        <f t="shared" si="166"/>
        <v>509</v>
      </c>
      <c r="B510" s="1">
        <f>ETH_5MIN_Raw_Data!A514</f>
        <v>43204.135416666664</v>
      </c>
      <c r="C510">
        <f>ETH_5MIN_Raw_Data!B514</f>
        <v>501.98</v>
      </c>
      <c r="D510">
        <f>ETH_5MIN_Raw_Data!C514</f>
        <v>503.99</v>
      </c>
      <c r="E510">
        <f>ETH_5MIN_Raw_Data!D514</f>
        <v>500.8</v>
      </c>
      <c r="F510">
        <f>ETH_5MIN_Raw_Data!E514</f>
        <v>503.98</v>
      </c>
      <c r="G510">
        <f>ETH_5MIN_Raw_Data!F514</f>
        <v>26</v>
      </c>
      <c r="H510">
        <f>ETH_5MIN_Raw_Data!G514</f>
        <v>2694</v>
      </c>
      <c r="I510">
        <f t="shared" si="179"/>
        <v>-0.91680874345400243</v>
      </c>
      <c r="J510">
        <f t="shared" si="180"/>
        <v>6.2259161327693248E-2</v>
      </c>
      <c r="K510">
        <f t="shared" si="167"/>
        <v>502.53300000000002</v>
      </c>
      <c r="L510">
        <f t="shared" si="181"/>
        <v>502.11733333333342</v>
      </c>
      <c r="M510">
        <f t="shared" ref="M510:M573" si="182">AVERAGE(F450:F509)</f>
        <v>504.93216666666666</v>
      </c>
      <c r="N510">
        <f t="shared" ref="N510:N573" si="183">(F510-K510)/_xlfn.STDEV.P(F500:F509)</f>
        <v>1.7281619245924524</v>
      </c>
      <c r="O510">
        <f t="shared" si="162"/>
        <v>1.3909282114369599E-2</v>
      </c>
      <c r="P510">
        <f t="shared" si="161"/>
        <v>1</v>
      </c>
      <c r="Q510">
        <f t="shared" si="163"/>
        <v>1.8373744989880533E-2</v>
      </c>
      <c r="R510">
        <f t="shared" si="164"/>
        <v>1.8730902019921308E-2</v>
      </c>
      <c r="S510">
        <f t="shared" si="176"/>
        <v>503.18699346405231</v>
      </c>
      <c r="T510">
        <f t="shared" si="168"/>
        <v>0.7930065359477112</v>
      </c>
      <c r="U510">
        <f t="shared" si="169"/>
        <v>0.82774950199084474</v>
      </c>
      <c r="V510">
        <f t="shared" si="177"/>
        <v>0.95802719789069979</v>
      </c>
      <c r="W510">
        <f t="shared" si="170"/>
        <v>2528.5</v>
      </c>
      <c r="X510">
        <f t="shared" si="171"/>
        <v>5.8086965516696731E-2</v>
      </c>
      <c r="Y510">
        <f t="shared" si="172"/>
        <v>2581.375</v>
      </c>
      <c r="Z510">
        <f t="shared" si="173"/>
        <v>112.625</v>
      </c>
      <c r="AA510">
        <f t="shared" si="174"/>
        <v>3184.4203658855508</v>
      </c>
      <c r="AB510">
        <f t="shared" si="178"/>
        <v>3.5367503991163639E-2</v>
      </c>
      <c r="AC510">
        <f t="shared" si="165"/>
        <v>6.3495854855243339E-3</v>
      </c>
      <c r="AD510">
        <f t="shared" si="175"/>
        <v>0.64177882137080122</v>
      </c>
    </row>
    <row r="511" spans="1:30" x14ac:dyDescent="0.25">
      <c r="A511">
        <f t="shared" si="166"/>
        <v>510</v>
      </c>
      <c r="B511" s="1">
        <f>ETH_5MIN_Raw_Data!A515</f>
        <v>43204.138888888891</v>
      </c>
      <c r="C511">
        <f>ETH_5MIN_Raw_Data!B515</f>
        <v>503.98</v>
      </c>
      <c r="D511">
        <f>ETH_5MIN_Raw_Data!C515</f>
        <v>510.99</v>
      </c>
      <c r="E511">
        <f>ETH_5MIN_Raw_Data!D515</f>
        <v>503.98</v>
      </c>
      <c r="F511">
        <f>ETH_5MIN_Raw_Data!E515</f>
        <v>510.99</v>
      </c>
      <c r="G511">
        <f>ETH_5MIN_Raw_Data!F515</f>
        <v>82</v>
      </c>
      <c r="H511">
        <f>ETH_5MIN_Raw_Data!G515</f>
        <v>26227</v>
      </c>
      <c r="I511">
        <f t="shared" si="179"/>
        <v>12.759041425952743</v>
      </c>
      <c r="J511">
        <f t="shared" si="180"/>
        <v>2.9877330536912696</v>
      </c>
      <c r="K511">
        <f t="shared" si="167"/>
        <v>502.72700000000003</v>
      </c>
      <c r="L511">
        <f t="shared" si="181"/>
        <v>502.11366666666675</v>
      </c>
      <c r="M511">
        <f t="shared" si="182"/>
        <v>504.93599999999998</v>
      </c>
      <c r="N511">
        <f t="shared" si="183"/>
        <v>8.9702894143309493</v>
      </c>
      <c r="O511">
        <f t="shared" si="162"/>
        <v>3.7965517916200725E-3</v>
      </c>
      <c r="P511">
        <f t="shared" ref="P511:P574" si="184">IF(O511&gt;0,1,-1)</f>
        <v>1</v>
      </c>
      <c r="Q511">
        <f t="shared" si="163"/>
        <v>2.4070921153056188E-3</v>
      </c>
      <c r="R511">
        <f t="shared" si="164"/>
        <v>5.3034305955107462E-3</v>
      </c>
      <c r="S511">
        <f t="shared" si="176"/>
        <v>503.54091503267972</v>
      </c>
      <c r="T511">
        <f t="shared" si="168"/>
        <v>7.4490849673202888</v>
      </c>
      <c r="U511">
        <f t="shared" si="169"/>
        <v>0.83743441846436861</v>
      </c>
      <c r="V511">
        <f t="shared" si="177"/>
        <v>8.8951263562583485</v>
      </c>
      <c r="W511">
        <f t="shared" si="170"/>
        <v>2695.9</v>
      </c>
      <c r="X511">
        <f t="shared" si="171"/>
        <v>8.3906162232235211</v>
      </c>
      <c r="Y511">
        <f t="shared" si="172"/>
        <v>3041.8999999999942</v>
      </c>
      <c r="Z511">
        <f t="shared" si="173"/>
        <v>23185.100000000006</v>
      </c>
      <c r="AA511">
        <f t="shared" si="174"/>
        <v>3112.8542762960401</v>
      </c>
      <c r="AB511">
        <f t="shared" si="178"/>
        <v>7.4481803329347516</v>
      </c>
      <c r="AC511">
        <f t="shared" si="165"/>
        <v>1.3813216154172026E-2</v>
      </c>
      <c r="AD511">
        <f t="shared" si="175"/>
        <v>5.1109870114352596</v>
      </c>
    </row>
    <row r="512" spans="1:30" x14ac:dyDescent="0.25">
      <c r="A512">
        <f t="shared" si="166"/>
        <v>511</v>
      </c>
      <c r="B512" s="1">
        <f>ETH_5MIN_Raw_Data!A516</f>
        <v>43204.142361111109</v>
      </c>
      <c r="C512">
        <f>ETH_5MIN_Raw_Data!B516</f>
        <v>510.94</v>
      </c>
      <c r="D512">
        <f>ETH_5MIN_Raw_Data!C516</f>
        <v>513.98</v>
      </c>
      <c r="E512">
        <f>ETH_5MIN_Raw_Data!D516</f>
        <v>508.56</v>
      </c>
      <c r="F512">
        <f>ETH_5MIN_Raw_Data!E516</f>
        <v>512.92999999999995</v>
      </c>
      <c r="G512">
        <f>ETH_5MIN_Raw_Data!F516</f>
        <v>195</v>
      </c>
      <c r="H512">
        <f>ETH_5MIN_Raw_Data!G516</f>
        <v>50099</v>
      </c>
      <c r="I512">
        <f t="shared" si="179"/>
        <v>8.6314008312311596</v>
      </c>
      <c r="J512">
        <f t="shared" si="180"/>
        <v>2.8309154067927742</v>
      </c>
      <c r="K512">
        <f t="shared" si="167"/>
        <v>503.60299999999995</v>
      </c>
      <c r="L512">
        <f t="shared" si="181"/>
        <v>502.41399999999999</v>
      </c>
      <c r="M512">
        <f t="shared" si="182"/>
        <v>505.02066666666661</v>
      </c>
      <c r="N512">
        <f t="shared" si="183"/>
        <v>3.5548106076881671</v>
      </c>
      <c r="O512">
        <f t="shared" si="162"/>
        <v>1.520675335815972E-3</v>
      </c>
      <c r="P512">
        <f t="shared" si="184"/>
        <v>1</v>
      </c>
      <c r="Q512">
        <f t="shared" si="163"/>
        <v>-8.3832101846246078E-4</v>
      </c>
      <c r="R512">
        <f t="shared" si="164"/>
        <v>7.7983350554674321E-4</v>
      </c>
      <c r="S512">
        <f t="shared" si="176"/>
        <v>505.47882352941167</v>
      </c>
      <c r="T512">
        <f t="shared" si="168"/>
        <v>7.4511764705882797</v>
      </c>
      <c r="U512">
        <f t="shared" si="169"/>
        <v>1.8095298339110728</v>
      </c>
      <c r="V512">
        <f t="shared" si="177"/>
        <v>4.1177417088965544</v>
      </c>
      <c r="W512">
        <f t="shared" si="170"/>
        <v>5117</v>
      </c>
      <c r="X512">
        <f t="shared" si="171"/>
        <v>5.9409282627972999</v>
      </c>
      <c r="Y512">
        <f t="shared" si="172"/>
        <v>8809.3499999999767</v>
      </c>
      <c r="Z512">
        <f t="shared" si="173"/>
        <v>41289.650000000023</v>
      </c>
      <c r="AA512">
        <f t="shared" si="174"/>
        <v>7661.4996035865961</v>
      </c>
      <c r="AB512">
        <f t="shared" si="178"/>
        <v>5.3892386786355768</v>
      </c>
      <c r="AC512">
        <f t="shared" si="165"/>
        <v>1.0601052281573368E-2</v>
      </c>
      <c r="AD512">
        <f t="shared" si="175"/>
        <v>9.7659034524563229</v>
      </c>
    </row>
    <row r="513" spans="1:30" x14ac:dyDescent="0.25">
      <c r="A513">
        <f t="shared" si="166"/>
        <v>512</v>
      </c>
      <c r="B513" s="1">
        <f>ETH_5MIN_Raw_Data!A517</f>
        <v>43204.145833333336</v>
      </c>
      <c r="C513">
        <f>ETH_5MIN_Raw_Data!B517</f>
        <v>511.27</v>
      </c>
      <c r="D513">
        <f>ETH_5MIN_Raw_Data!C517</f>
        <v>515.91</v>
      </c>
      <c r="E513">
        <f>ETH_5MIN_Raw_Data!D517</f>
        <v>511.27</v>
      </c>
      <c r="F513">
        <f>ETH_5MIN_Raw_Data!E517</f>
        <v>513.71</v>
      </c>
      <c r="G513">
        <f>ETH_5MIN_Raw_Data!F517</f>
        <v>203</v>
      </c>
      <c r="H513">
        <f>ETH_5MIN_Raw_Data!G517</f>
        <v>24364</v>
      </c>
      <c r="I513">
        <f t="shared" si="179"/>
        <v>5.1104640965333896</v>
      </c>
      <c r="J513">
        <f t="shared" si="180"/>
        <v>2.384323610659326</v>
      </c>
      <c r="K513">
        <f t="shared" si="167"/>
        <v>504.72300000000007</v>
      </c>
      <c r="L513">
        <f t="shared" si="181"/>
        <v>502.8363333333333</v>
      </c>
      <c r="M513">
        <f t="shared" si="182"/>
        <v>505.07683333333335</v>
      </c>
      <c r="N513">
        <f t="shared" si="183"/>
        <v>2.4037454752154859</v>
      </c>
      <c r="O513">
        <f t="shared" si="162"/>
        <v>-3.3287263241907616E-3</v>
      </c>
      <c r="P513">
        <f t="shared" si="184"/>
        <v>-1</v>
      </c>
      <c r="Q513">
        <f t="shared" si="163"/>
        <v>-5.6452083860558926E-4</v>
      </c>
      <c r="R513">
        <f t="shared" si="164"/>
        <v>-8.3704814000129188E-4</v>
      </c>
      <c r="S513">
        <f t="shared" si="176"/>
        <v>507.45444444444433</v>
      </c>
      <c r="T513">
        <f t="shared" si="168"/>
        <v>6.2555555555557021</v>
      </c>
      <c r="U513">
        <f t="shared" si="169"/>
        <v>2.4529770073994479</v>
      </c>
      <c r="V513">
        <f t="shared" si="177"/>
        <v>2.5501892340147134</v>
      </c>
      <c r="W513">
        <f t="shared" si="170"/>
        <v>10118.6</v>
      </c>
      <c r="X513">
        <f t="shared" si="171"/>
        <v>0.93502221327872781</v>
      </c>
      <c r="Y513">
        <f t="shared" si="172"/>
        <v>19947.525000000023</v>
      </c>
      <c r="Z513">
        <f t="shared" si="173"/>
        <v>4416.4749999999767</v>
      </c>
      <c r="AA513">
        <f t="shared" si="174"/>
        <v>13488.895175235251</v>
      </c>
      <c r="AB513">
        <f t="shared" si="178"/>
        <v>0.32741562171143135</v>
      </c>
      <c r="AC513">
        <f t="shared" si="165"/>
        <v>9.0344438170524878E-3</v>
      </c>
      <c r="AD513">
        <f t="shared" si="175"/>
        <v>3.9661105519257212</v>
      </c>
    </row>
    <row r="514" spans="1:30" x14ac:dyDescent="0.25">
      <c r="A514">
        <f t="shared" si="166"/>
        <v>513</v>
      </c>
      <c r="B514" s="1">
        <f>ETH_5MIN_Raw_Data!A518</f>
        <v>43204.149305555555</v>
      </c>
      <c r="C514">
        <f>ETH_5MIN_Raw_Data!B518</f>
        <v>513.65</v>
      </c>
      <c r="D514">
        <f>ETH_5MIN_Raw_Data!C518</f>
        <v>513.83000000000004</v>
      </c>
      <c r="E514">
        <f>ETH_5MIN_Raw_Data!D518</f>
        <v>511.12</v>
      </c>
      <c r="F514">
        <f>ETH_5MIN_Raw_Data!E518</f>
        <v>512</v>
      </c>
      <c r="G514">
        <f>ETH_5MIN_Raw_Data!F518</f>
        <v>45</v>
      </c>
      <c r="H514">
        <f>ETH_5MIN_Raw_Data!G518</f>
        <v>3489</v>
      </c>
      <c r="I514">
        <f t="shared" si="179"/>
        <v>2.8014261488500014</v>
      </c>
      <c r="J514">
        <f t="shared" si="180"/>
        <v>1.972431018388231</v>
      </c>
      <c r="K514">
        <f t="shared" si="167"/>
        <v>505.86700000000008</v>
      </c>
      <c r="L514">
        <f t="shared" si="181"/>
        <v>503.21933333333328</v>
      </c>
      <c r="M514">
        <f t="shared" si="182"/>
        <v>505.12783333333334</v>
      </c>
      <c r="N514">
        <f t="shared" si="183"/>
        <v>1.3664564207824341</v>
      </c>
      <c r="O514">
        <f t="shared" ref="O514:O577" si="185">(F515-F514)/F514</f>
        <v>2.4218750000000178E-3</v>
      </c>
      <c r="P514">
        <f t="shared" si="184"/>
        <v>1</v>
      </c>
      <c r="Q514">
        <f t="shared" ref="Q514:Q577" si="186">(F519-F514)/F514</f>
        <v>1.5429687499999289E-3</v>
      </c>
      <c r="R514">
        <f t="shared" ref="R514:R577" si="187">(F524-F514)/F514</f>
        <v>-1.6210937499999689E-3</v>
      </c>
      <c r="S514">
        <f t="shared" si="176"/>
        <v>509.38947712418303</v>
      </c>
      <c r="T514">
        <f t="shared" si="168"/>
        <v>2.6105228758169687</v>
      </c>
      <c r="U514">
        <f t="shared" si="169"/>
        <v>2.7987001657589223</v>
      </c>
      <c r="V514">
        <f t="shared" si="177"/>
        <v>0.93276261164227803</v>
      </c>
      <c r="W514">
        <f t="shared" si="170"/>
        <v>11558.5</v>
      </c>
      <c r="X514">
        <f t="shared" si="171"/>
        <v>-0.51001975434408431</v>
      </c>
      <c r="Y514">
        <f t="shared" si="172"/>
        <v>23296.70000000007</v>
      </c>
      <c r="Z514">
        <f t="shared" si="173"/>
        <v>-19807.70000000007</v>
      </c>
      <c r="AA514">
        <f t="shared" si="174"/>
        <v>12142.208452835968</v>
      </c>
      <c r="AB514">
        <f t="shared" si="178"/>
        <v>-1.6313094999924604</v>
      </c>
      <c r="AC514">
        <f t="shared" ref="AC514:AC577" si="188">(D514-E514)/AVERAGE(D514,E514)</f>
        <v>5.2880628323333555E-3</v>
      </c>
      <c r="AD514">
        <f t="shared" si="175"/>
        <v>0.1059477797095542</v>
      </c>
    </row>
    <row r="515" spans="1:30" x14ac:dyDescent="0.25">
      <c r="A515">
        <f t="shared" si="166"/>
        <v>514</v>
      </c>
      <c r="B515" s="1">
        <f>ETH_5MIN_Raw_Data!A519</f>
        <v>43204.152777777781</v>
      </c>
      <c r="C515">
        <f>ETH_5MIN_Raw_Data!B519</f>
        <v>512</v>
      </c>
      <c r="D515">
        <f>ETH_5MIN_Raw_Data!C519</f>
        <v>514.76</v>
      </c>
      <c r="E515">
        <f>ETH_5MIN_Raw_Data!D519</f>
        <v>511.34</v>
      </c>
      <c r="F515">
        <f>ETH_5MIN_Raw_Data!E519</f>
        <v>513.24</v>
      </c>
      <c r="G515">
        <f>ETH_5MIN_Raw_Data!F519</f>
        <v>48</v>
      </c>
      <c r="H515">
        <f>ETH_5MIN_Raw_Data!G519</f>
        <v>3873</v>
      </c>
      <c r="I515">
        <f t="shared" si="179"/>
        <v>1.3954963151619801</v>
      </c>
      <c r="J515">
        <f t="shared" si="180"/>
        <v>1.6811394018155459</v>
      </c>
      <c r="K515">
        <f t="shared" si="167"/>
        <v>506.67299999999994</v>
      </c>
      <c r="L515">
        <f t="shared" si="181"/>
        <v>503.57266666666669</v>
      </c>
      <c r="M515">
        <f t="shared" si="182"/>
        <v>505.1345</v>
      </c>
      <c r="N515">
        <f t="shared" si="183"/>
        <v>1.3727563020683722</v>
      </c>
      <c r="O515">
        <f t="shared" si="185"/>
        <v>-1.9873743277998243E-3</v>
      </c>
      <c r="P515">
        <f t="shared" si="184"/>
        <v>-1</v>
      </c>
      <c r="Q515">
        <f t="shared" si="186"/>
        <v>3.5071311667046599E-4</v>
      </c>
      <c r="R515">
        <f t="shared" si="187"/>
        <v>-5.4360533083937738E-3</v>
      </c>
      <c r="S515">
        <f t="shared" si="176"/>
        <v>510.72058823529403</v>
      </c>
      <c r="T515">
        <f t="shared" si="168"/>
        <v>2.5194117647059784</v>
      </c>
      <c r="U515">
        <f t="shared" si="169"/>
        <v>2.8202182193854299</v>
      </c>
      <c r="V515">
        <f t="shared" si="177"/>
        <v>0.89333929813948865</v>
      </c>
      <c r="W515">
        <f t="shared" si="170"/>
        <v>11447.7</v>
      </c>
      <c r="X515">
        <f t="shared" si="171"/>
        <v>-0.47717372530350693</v>
      </c>
      <c r="Y515">
        <f t="shared" si="172"/>
        <v>21049.050000000047</v>
      </c>
      <c r="Z515">
        <f t="shared" si="173"/>
        <v>-17176.050000000047</v>
      </c>
      <c r="AA515">
        <f t="shared" si="174"/>
        <v>14689.373332859413</v>
      </c>
      <c r="AB515">
        <f t="shared" si="178"/>
        <v>-1.1692840539070553</v>
      </c>
      <c r="AC515">
        <f t="shared" si="188"/>
        <v>6.6660169574115895E-3</v>
      </c>
      <c r="AD515">
        <f t="shared" si="175"/>
        <v>0.12992691517483743</v>
      </c>
    </row>
    <row r="516" spans="1:30" x14ac:dyDescent="0.25">
      <c r="A516">
        <f t="shared" ref="A516:A579" si="189">A515+1</f>
        <v>515</v>
      </c>
      <c r="B516" s="1">
        <f>ETH_5MIN_Raw_Data!A520</f>
        <v>43204.15625</v>
      </c>
      <c r="C516">
        <f>ETH_5MIN_Raw_Data!B520</f>
        <v>512</v>
      </c>
      <c r="D516">
        <f>ETH_5MIN_Raw_Data!C520</f>
        <v>513.08000000000004</v>
      </c>
      <c r="E516">
        <f>ETH_5MIN_Raw_Data!D520</f>
        <v>511.91</v>
      </c>
      <c r="F516">
        <f>ETH_5MIN_Raw_Data!E520</f>
        <v>512.22</v>
      </c>
      <c r="G516">
        <f>ETH_5MIN_Raw_Data!F520</f>
        <v>12</v>
      </c>
      <c r="H516">
        <f>ETH_5MIN_Raw_Data!G520</f>
        <v>620</v>
      </c>
      <c r="I516">
        <f t="shared" si="179"/>
        <v>0.41612114826521074</v>
      </c>
      <c r="J516">
        <f t="shared" si="180"/>
        <v>1.4293498306738968</v>
      </c>
      <c r="K516">
        <f t="shared" si="167"/>
        <v>507.65</v>
      </c>
      <c r="L516">
        <f t="shared" si="181"/>
        <v>503.89633333333336</v>
      </c>
      <c r="M516">
        <f t="shared" si="182"/>
        <v>505.17050000000006</v>
      </c>
      <c r="N516">
        <f t="shared" si="183"/>
        <v>0.91006068268498286</v>
      </c>
      <c r="O516">
        <f t="shared" si="185"/>
        <v>5.4664011557528538E-4</v>
      </c>
      <c r="P516">
        <f t="shared" si="184"/>
        <v>1</v>
      </c>
      <c r="Q516">
        <f t="shared" si="186"/>
        <v>2.8893834680411117E-3</v>
      </c>
      <c r="R516">
        <f t="shared" si="187"/>
        <v>-5.3492639881301176E-3</v>
      </c>
      <c r="S516">
        <f t="shared" si="176"/>
        <v>512.15000000000009</v>
      </c>
      <c r="T516">
        <f t="shared" si="168"/>
        <v>6.9999999999936335E-2</v>
      </c>
      <c r="U516">
        <f t="shared" si="169"/>
        <v>2.8206405580815699</v>
      </c>
      <c r="V516">
        <f t="shared" si="177"/>
        <v>2.481705788402409E-2</v>
      </c>
      <c r="W516">
        <f t="shared" si="170"/>
        <v>11831</v>
      </c>
      <c r="X516">
        <f t="shared" si="171"/>
        <v>-0.71688275421631398</v>
      </c>
      <c r="Y516">
        <f t="shared" si="172"/>
        <v>19295.474999999977</v>
      </c>
      <c r="Z516">
        <f t="shared" si="173"/>
        <v>-18675.474999999977</v>
      </c>
      <c r="AA516">
        <f t="shared" si="174"/>
        <v>16351.586129347041</v>
      </c>
      <c r="AB516">
        <f t="shared" si="178"/>
        <v>-1.1421200886733631</v>
      </c>
      <c r="AC516">
        <f t="shared" si="188"/>
        <v>2.282949101942489E-3</v>
      </c>
      <c r="AD516">
        <f t="shared" si="175"/>
        <v>-0.52483245116551924</v>
      </c>
    </row>
    <row r="517" spans="1:30" x14ac:dyDescent="0.25">
      <c r="A517">
        <f t="shared" si="189"/>
        <v>516</v>
      </c>
      <c r="B517" s="1">
        <f>ETH_5MIN_Raw_Data!A521</f>
        <v>43204.159722222219</v>
      </c>
      <c r="C517">
        <f>ETH_5MIN_Raw_Data!B521</f>
        <v>512.65</v>
      </c>
      <c r="D517">
        <f>ETH_5MIN_Raw_Data!C521</f>
        <v>513.1</v>
      </c>
      <c r="E517">
        <f>ETH_5MIN_Raw_Data!D521</f>
        <v>512.34</v>
      </c>
      <c r="F517">
        <f>ETH_5MIN_Raw_Data!E521</f>
        <v>512.5</v>
      </c>
      <c r="G517">
        <f>ETH_5MIN_Raw_Data!F521</f>
        <v>12</v>
      </c>
      <c r="H517">
        <f>ETH_5MIN_Raw_Data!G521</f>
        <v>1191</v>
      </c>
      <c r="I517">
        <f t="shared" si="179"/>
        <v>-0.29139418147303831</v>
      </c>
      <c r="J517">
        <f t="shared" si="180"/>
        <v>1.2119448715765055</v>
      </c>
      <c r="K517">
        <f t="shared" si="167"/>
        <v>508.572</v>
      </c>
      <c r="L517">
        <f t="shared" si="181"/>
        <v>504.18533333333323</v>
      </c>
      <c r="M517">
        <f t="shared" si="182"/>
        <v>505.16533333333342</v>
      </c>
      <c r="N517">
        <f t="shared" si="183"/>
        <v>0.79694876776742385</v>
      </c>
      <c r="O517">
        <f t="shared" si="185"/>
        <v>1.7951219512194324E-3</v>
      </c>
      <c r="P517">
        <f t="shared" si="184"/>
        <v>1</v>
      </c>
      <c r="Q517">
        <f t="shared" si="186"/>
        <v>1.619512195122031E-3</v>
      </c>
      <c r="R517">
        <f t="shared" si="187"/>
        <v>-4.2146341463415119E-3</v>
      </c>
      <c r="S517">
        <f t="shared" si="176"/>
        <v>513.18379084967319</v>
      </c>
      <c r="T517">
        <f t="shared" si="168"/>
        <v>-0.68379084967318704</v>
      </c>
      <c r="U517">
        <f t="shared" si="169"/>
        <v>2.7448417692372122</v>
      </c>
      <c r="V517">
        <f t="shared" si="177"/>
        <v>-0.24911849467490857</v>
      </c>
      <c r="W517">
        <f t="shared" si="170"/>
        <v>11888</v>
      </c>
      <c r="X517">
        <f t="shared" si="171"/>
        <v>-0.6858599311508915</v>
      </c>
      <c r="Y517">
        <f t="shared" si="172"/>
        <v>16202.700000000012</v>
      </c>
      <c r="Z517">
        <f t="shared" si="173"/>
        <v>-15011.700000000012</v>
      </c>
      <c r="AA517">
        <f t="shared" si="174"/>
        <v>17353.811506671696</v>
      </c>
      <c r="AB517">
        <f t="shared" si="178"/>
        <v>-0.86503763131394751</v>
      </c>
      <c r="AC517">
        <f t="shared" si="188"/>
        <v>1.4822905289436552E-3</v>
      </c>
      <c r="AD517">
        <f t="shared" si="175"/>
        <v>-0.52362493762392481</v>
      </c>
    </row>
    <row r="518" spans="1:30" x14ac:dyDescent="0.25">
      <c r="A518">
        <f t="shared" si="189"/>
        <v>517</v>
      </c>
      <c r="B518" s="1">
        <f>ETH_5MIN_Raw_Data!A522</f>
        <v>43204.163194444445</v>
      </c>
      <c r="C518">
        <f>ETH_5MIN_Raw_Data!B522</f>
        <v>511.84</v>
      </c>
      <c r="D518">
        <f>ETH_5MIN_Raw_Data!C522</f>
        <v>513.41999999999996</v>
      </c>
      <c r="E518">
        <f>ETH_5MIN_Raw_Data!D522</f>
        <v>510.44</v>
      </c>
      <c r="F518">
        <f>ETH_5MIN_Raw_Data!E522</f>
        <v>513.41999999999996</v>
      </c>
      <c r="G518">
        <f>ETH_5MIN_Raw_Data!F522</f>
        <v>40</v>
      </c>
      <c r="H518">
        <f>ETH_5MIN_Raw_Data!G522</f>
        <v>11776</v>
      </c>
      <c r="I518">
        <f t="shared" si="179"/>
        <v>-0.80632262692788625</v>
      </c>
      <c r="J518">
        <f t="shared" si="180"/>
        <v>1.0169817608774103</v>
      </c>
      <c r="K518">
        <f t="shared" si="167"/>
        <v>509.70600000000002</v>
      </c>
      <c r="L518">
        <f t="shared" si="181"/>
        <v>504.48866666666669</v>
      </c>
      <c r="M518">
        <f t="shared" si="182"/>
        <v>505.17350000000005</v>
      </c>
      <c r="N518">
        <f t="shared" si="183"/>
        <v>0.85079170485787392</v>
      </c>
      <c r="O518">
        <f t="shared" si="185"/>
        <v>-1.2270655603599304E-3</v>
      </c>
      <c r="P518">
        <f t="shared" si="184"/>
        <v>-1</v>
      </c>
      <c r="Q518">
        <f t="shared" si="186"/>
        <v>-2.7268123563551548E-4</v>
      </c>
      <c r="R518">
        <f t="shared" si="187"/>
        <v>-4.0707413034162584E-3</v>
      </c>
      <c r="S518">
        <f t="shared" si="176"/>
        <v>514.22228758169933</v>
      </c>
      <c r="T518">
        <f t="shared" si="168"/>
        <v>-0.80228758169937464</v>
      </c>
      <c r="U518">
        <f t="shared" si="169"/>
        <v>2.5982795230783275</v>
      </c>
      <c r="V518">
        <f t="shared" si="177"/>
        <v>-0.30877647095831301</v>
      </c>
      <c r="W518">
        <f t="shared" si="170"/>
        <v>11817.2</v>
      </c>
      <c r="X518">
        <f t="shared" si="171"/>
        <v>-2.6337321936137211E-3</v>
      </c>
      <c r="Y518">
        <f t="shared" si="172"/>
        <v>13412.074999999953</v>
      </c>
      <c r="Z518">
        <f t="shared" si="173"/>
        <v>-1636.0749999999534</v>
      </c>
      <c r="AA518">
        <f t="shared" si="174"/>
        <v>17336.81211031846</v>
      </c>
      <c r="AB518">
        <f t="shared" si="178"/>
        <v>-9.4370002373515963E-2</v>
      </c>
      <c r="AC518">
        <f t="shared" si="188"/>
        <v>5.8211083546577886E-3</v>
      </c>
      <c r="AD518">
        <f t="shared" si="175"/>
        <v>-3.4060683968297777E-2</v>
      </c>
    </row>
    <row r="519" spans="1:30" x14ac:dyDescent="0.25">
      <c r="A519">
        <f t="shared" si="189"/>
        <v>518</v>
      </c>
      <c r="B519" s="1">
        <f>ETH_5MIN_Raw_Data!A523</f>
        <v>43204.166666666664</v>
      </c>
      <c r="C519">
        <f>ETH_5MIN_Raw_Data!B523</f>
        <v>512.25</v>
      </c>
      <c r="D519">
        <f>ETH_5MIN_Raw_Data!C523</f>
        <v>512.79</v>
      </c>
      <c r="E519">
        <f>ETH_5MIN_Raw_Data!D523</f>
        <v>511.16</v>
      </c>
      <c r="F519">
        <f>ETH_5MIN_Raw_Data!E523</f>
        <v>512.79</v>
      </c>
      <c r="G519">
        <f>ETH_5MIN_Raw_Data!F523</f>
        <v>12</v>
      </c>
      <c r="H519">
        <f>ETH_5MIN_Raw_Data!G523</f>
        <v>2356</v>
      </c>
      <c r="I519">
        <f t="shared" si="179"/>
        <v>-1.2001494573244824</v>
      </c>
      <c r="J519">
        <f t="shared" si="180"/>
        <v>0.83706600390268893</v>
      </c>
      <c r="K519">
        <f t="shared" si="167"/>
        <v>510.84100000000007</v>
      </c>
      <c r="L519">
        <f t="shared" si="181"/>
        <v>504.85133333333329</v>
      </c>
      <c r="M519">
        <f t="shared" si="182"/>
        <v>505.24166666666667</v>
      </c>
      <c r="N519">
        <f t="shared" si="183"/>
        <v>0.53409190226778314</v>
      </c>
      <c r="O519">
        <f t="shared" si="185"/>
        <v>1.2285731000994471E-3</v>
      </c>
      <c r="P519">
        <f t="shared" si="184"/>
        <v>1</v>
      </c>
      <c r="Q519">
        <f t="shared" si="186"/>
        <v>-3.1591879716842135E-3</v>
      </c>
      <c r="R519">
        <f t="shared" si="187"/>
        <v>-4.5047680336978988E-3</v>
      </c>
      <c r="S519">
        <f t="shared" si="176"/>
        <v>515.1790196078432</v>
      </c>
      <c r="T519">
        <f t="shared" si="168"/>
        <v>-2.3890196078432382</v>
      </c>
      <c r="U519">
        <f t="shared" si="169"/>
        <v>2.5180932344040947</v>
      </c>
      <c r="V519">
        <f t="shared" si="177"/>
        <v>-0.94874152203843964</v>
      </c>
      <c r="W519">
        <f t="shared" si="170"/>
        <v>12683.1</v>
      </c>
      <c r="X519">
        <f t="shared" si="171"/>
        <v>-0.67168112082433518</v>
      </c>
      <c r="Y519">
        <f t="shared" si="172"/>
        <v>12998.375</v>
      </c>
      <c r="Z519">
        <f t="shared" si="173"/>
        <v>-10642.375</v>
      </c>
      <c r="AA519">
        <f t="shared" si="174"/>
        <v>16674.619119360945</v>
      </c>
      <c r="AB519">
        <f t="shared" si="178"/>
        <v>-0.63823796656579157</v>
      </c>
      <c r="AC519">
        <f t="shared" si="188"/>
        <v>3.1837492065041038E-3</v>
      </c>
      <c r="AD519">
        <f t="shared" si="175"/>
        <v>-0.54028896647745184</v>
      </c>
    </row>
    <row r="520" spans="1:30" x14ac:dyDescent="0.25">
      <c r="A520">
        <f t="shared" si="189"/>
        <v>519</v>
      </c>
      <c r="B520" s="1">
        <f>ETH_5MIN_Raw_Data!A524</f>
        <v>43204.170138888891</v>
      </c>
      <c r="C520">
        <f>ETH_5MIN_Raw_Data!B524</f>
        <v>511.9</v>
      </c>
      <c r="D520">
        <f>ETH_5MIN_Raw_Data!C524</f>
        <v>515.51</v>
      </c>
      <c r="E520">
        <f>ETH_5MIN_Raw_Data!D524</f>
        <v>511.59</v>
      </c>
      <c r="F520">
        <f>ETH_5MIN_Raw_Data!E524</f>
        <v>513.41999999999996</v>
      </c>
      <c r="G520">
        <f>ETH_5MIN_Raw_Data!F524</f>
        <v>115</v>
      </c>
      <c r="H520">
        <f>ETH_5MIN_Raw_Data!G524</f>
        <v>21105</v>
      </c>
      <c r="I520">
        <f t="shared" si="179"/>
        <v>-1.4849915474369413</v>
      </c>
      <c r="J520">
        <f t="shared" si="180"/>
        <v>0.67329750839738767</v>
      </c>
      <c r="K520">
        <f t="shared" si="167"/>
        <v>511.77800000000008</v>
      </c>
      <c r="L520">
        <f t="shared" si="181"/>
        <v>505.19033333333329</v>
      </c>
      <c r="M520">
        <f t="shared" si="182"/>
        <v>505.3393333333334</v>
      </c>
      <c r="N520">
        <f t="shared" si="183"/>
        <v>0.6072609789793284</v>
      </c>
      <c r="O520">
        <f t="shared" si="185"/>
        <v>5.4536247127125246E-4</v>
      </c>
      <c r="P520">
        <f t="shared" si="184"/>
        <v>1</v>
      </c>
      <c r="Q520">
        <f t="shared" si="186"/>
        <v>-5.7847376416967989E-3</v>
      </c>
      <c r="R520">
        <f t="shared" si="187"/>
        <v>-8.0246192201315642E-3</v>
      </c>
      <c r="S520">
        <f t="shared" si="176"/>
        <v>515.79745098039211</v>
      </c>
      <c r="T520">
        <f t="shared" si="168"/>
        <v>-2.3774509803921546</v>
      </c>
      <c r="U520">
        <f t="shared" si="169"/>
        <v>2.5075112626263785</v>
      </c>
      <c r="V520">
        <f t="shared" si="177"/>
        <v>-0.9481317255987125</v>
      </c>
      <c r="W520">
        <f t="shared" si="170"/>
        <v>12668.9</v>
      </c>
      <c r="X520">
        <f t="shared" si="171"/>
        <v>0.54835179068803674</v>
      </c>
      <c r="Y520">
        <f t="shared" si="172"/>
        <v>11419.649999999994</v>
      </c>
      <c r="Z520">
        <f t="shared" si="173"/>
        <v>9685.3500000000058</v>
      </c>
      <c r="AA520">
        <f t="shared" si="174"/>
        <v>15138.211313618182</v>
      </c>
      <c r="AB520">
        <f t="shared" si="178"/>
        <v>0.63979487400120805</v>
      </c>
      <c r="AC520">
        <f t="shared" si="188"/>
        <v>7.6331418557102834E-3</v>
      </c>
      <c r="AD520">
        <f t="shared" si="175"/>
        <v>1.2274296984713193</v>
      </c>
    </row>
    <row r="521" spans="1:30" x14ac:dyDescent="0.25">
      <c r="A521">
        <f t="shared" si="189"/>
        <v>520</v>
      </c>
      <c r="B521" s="1">
        <f>ETH_5MIN_Raw_Data!A525</f>
        <v>43204.173611111109</v>
      </c>
      <c r="C521">
        <f>ETH_5MIN_Raw_Data!B525</f>
        <v>513.39</v>
      </c>
      <c r="D521">
        <f>ETH_5MIN_Raw_Data!C525</f>
        <v>514.23</v>
      </c>
      <c r="E521">
        <f>ETH_5MIN_Raw_Data!D525</f>
        <v>513.36</v>
      </c>
      <c r="F521">
        <f>ETH_5MIN_Raw_Data!E525</f>
        <v>513.70000000000005</v>
      </c>
      <c r="G521">
        <f>ETH_5MIN_Raw_Data!F525</f>
        <v>27</v>
      </c>
      <c r="H521">
        <f>ETH_5MIN_Raw_Data!G525</f>
        <v>1003</v>
      </c>
      <c r="I521">
        <f t="shared" si="179"/>
        <v>-1.691807152192994</v>
      </c>
      <c r="J521">
        <f t="shared" si="180"/>
        <v>0.52139648253415238</v>
      </c>
      <c r="K521">
        <f t="shared" si="167"/>
        <v>512.72199999999998</v>
      </c>
      <c r="L521">
        <f t="shared" si="181"/>
        <v>505.59533333333331</v>
      </c>
      <c r="M521">
        <f t="shared" si="182"/>
        <v>505.4111666666667</v>
      </c>
      <c r="N521">
        <f t="shared" si="183"/>
        <v>1.2533147819177752</v>
      </c>
      <c r="O521">
        <f t="shared" si="185"/>
        <v>-7.2026474596068621E-4</v>
      </c>
      <c r="P521">
        <f t="shared" si="184"/>
        <v>-1</v>
      </c>
      <c r="Q521">
        <f t="shared" si="186"/>
        <v>-8.2149114269029141E-3</v>
      </c>
      <c r="R521">
        <f t="shared" si="187"/>
        <v>-8.6626435662839115E-3</v>
      </c>
      <c r="S521">
        <f t="shared" si="176"/>
        <v>516.28346405228763</v>
      </c>
      <c r="T521">
        <f t="shared" si="168"/>
        <v>-2.5834640522875816</v>
      </c>
      <c r="U521">
        <f t="shared" si="169"/>
        <v>2.5472739641159143</v>
      </c>
      <c r="V521">
        <f t="shared" si="177"/>
        <v>-1.0142073796071747</v>
      </c>
      <c r="W521">
        <f t="shared" si="170"/>
        <v>14510</v>
      </c>
      <c r="X521">
        <f t="shared" si="171"/>
        <v>-0.88973767170533591</v>
      </c>
      <c r="Y521">
        <f t="shared" si="172"/>
        <v>13913.200000000012</v>
      </c>
      <c r="Z521">
        <f t="shared" si="173"/>
        <v>-12910.200000000012</v>
      </c>
      <c r="AA521">
        <f t="shared" si="174"/>
        <v>14498.64322314751</v>
      </c>
      <c r="AB521">
        <f t="shared" si="178"/>
        <v>-0.89044194006984723</v>
      </c>
      <c r="AC521">
        <f t="shared" si="188"/>
        <v>1.6932823402329808E-3</v>
      </c>
      <c r="AD521">
        <f t="shared" si="175"/>
        <v>-0.38017313988637286</v>
      </c>
    </row>
    <row r="522" spans="1:30" x14ac:dyDescent="0.25">
      <c r="A522">
        <f t="shared" si="189"/>
        <v>521</v>
      </c>
      <c r="B522" s="1">
        <f>ETH_5MIN_Raw_Data!A526</f>
        <v>43204.177083333336</v>
      </c>
      <c r="C522">
        <f>ETH_5MIN_Raw_Data!B526</f>
        <v>513.14</v>
      </c>
      <c r="D522">
        <f>ETH_5MIN_Raw_Data!C526</f>
        <v>514.24</v>
      </c>
      <c r="E522">
        <f>ETH_5MIN_Raw_Data!D526</f>
        <v>513.04</v>
      </c>
      <c r="F522">
        <f>ETH_5MIN_Raw_Data!E526</f>
        <v>513.33000000000004</v>
      </c>
      <c r="G522">
        <f>ETH_5MIN_Raw_Data!F526</f>
        <v>13</v>
      </c>
      <c r="H522">
        <f>ETH_5MIN_Raw_Data!G526</f>
        <v>834</v>
      </c>
      <c r="I522">
        <f t="shared" si="179"/>
        <v>-1.8437363816344239</v>
      </c>
      <c r="J522">
        <f t="shared" si="180"/>
        <v>0.37418707795359396</v>
      </c>
      <c r="K522">
        <f t="shared" si="167"/>
        <v>512.99300000000005</v>
      </c>
      <c r="L522">
        <f t="shared" si="181"/>
        <v>506.00966666666665</v>
      </c>
      <c r="M522">
        <f t="shared" si="182"/>
        <v>505.54883333333333</v>
      </c>
      <c r="N522">
        <f t="shared" si="183"/>
        <v>0.58563014390538659</v>
      </c>
      <c r="O522">
        <f t="shared" si="185"/>
        <v>-9.7403229891236068E-5</v>
      </c>
      <c r="P522">
        <f t="shared" si="184"/>
        <v>-1</v>
      </c>
      <c r="Q522">
        <f t="shared" si="186"/>
        <v>-5.8247131474880986E-3</v>
      </c>
      <c r="R522">
        <f t="shared" si="187"/>
        <v>-3.3896324002105193E-3</v>
      </c>
      <c r="S522">
        <f t="shared" si="176"/>
        <v>516.67307189542498</v>
      </c>
      <c r="T522">
        <f t="shared" si="168"/>
        <v>-3.3430718954249414</v>
      </c>
      <c r="U522">
        <f t="shared" si="169"/>
        <v>2.6037146113316201</v>
      </c>
      <c r="V522">
        <f t="shared" si="177"/>
        <v>-1.2839624899271089</v>
      </c>
      <c r="W522">
        <f t="shared" si="170"/>
        <v>11987.6</v>
      </c>
      <c r="X522">
        <f t="shared" si="171"/>
        <v>-0.73767634016154626</v>
      </c>
      <c r="Y522">
        <f t="shared" si="172"/>
        <v>10285</v>
      </c>
      <c r="Z522">
        <f t="shared" si="173"/>
        <v>-9451</v>
      </c>
      <c r="AA522">
        <f t="shared" si="174"/>
        <v>14505.057218505592</v>
      </c>
      <c r="AB522">
        <f t="shared" si="178"/>
        <v>-0.65156585442092485</v>
      </c>
      <c r="AC522">
        <f t="shared" si="188"/>
        <v>2.3362666458999408E-3</v>
      </c>
      <c r="AD522">
        <f t="shared" si="175"/>
        <v>-0.62831874450767355</v>
      </c>
    </row>
    <row r="523" spans="1:30" x14ac:dyDescent="0.25">
      <c r="A523">
        <f t="shared" si="189"/>
        <v>522</v>
      </c>
      <c r="B523" s="1">
        <f>ETH_5MIN_Raw_Data!A527</f>
        <v>43204.180555555555</v>
      </c>
      <c r="C523">
        <f>ETH_5MIN_Raw_Data!B527</f>
        <v>513.4</v>
      </c>
      <c r="D523">
        <f>ETH_5MIN_Raw_Data!C527</f>
        <v>515.47</v>
      </c>
      <c r="E523">
        <f>ETH_5MIN_Raw_Data!D527</f>
        <v>513.28</v>
      </c>
      <c r="F523">
        <f>ETH_5MIN_Raw_Data!E527</f>
        <v>513.28</v>
      </c>
      <c r="G523">
        <f>ETH_5MIN_Raw_Data!F527</f>
        <v>14</v>
      </c>
      <c r="H523">
        <f>ETH_5MIN_Raw_Data!G527</f>
        <v>1728</v>
      </c>
      <c r="I523">
        <f t="shared" si="179"/>
        <v>-1.9434381916951746</v>
      </c>
      <c r="J523">
        <f t="shared" si="180"/>
        <v>0.23012265389989495</v>
      </c>
      <c r="K523">
        <f t="shared" si="167"/>
        <v>513.03300000000002</v>
      </c>
      <c r="L523">
        <f t="shared" si="181"/>
        <v>506.41233333333332</v>
      </c>
      <c r="M523">
        <f t="shared" si="182"/>
        <v>505.64966666666663</v>
      </c>
      <c r="N523">
        <f t="shared" si="183"/>
        <v>0.42328975515094275</v>
      </c>
      <c r="O523">
        <f t="shared" si="185"/>
        <v>-4.1108167082293421E-3</v>
      </c>
      <c r="P523">
        <f t="shared" si="184"/>
        <v>-1</v>
      </c>
      <c r="Q523">
        <f t="shared" si="186"/>
        <v>-3.7990960099750404E-3</v>
      </c>
      <c r="R523">
        <f t="shared" si="187"/>
        <v>-9.3126558603490745E-3</v>
      </c>
      <c r="S523">
        <f t="shared" si="176"/>
        <v>516.9746405228758</v>
      </c>
      <c r="T523">
        <f t="shared" si="168"/>
        <v>-3.6946405228758294</v>
      </c>
      <c r="U523">
        <f t="shared" si="169"/>
        <v>2.6767018937557743</v>
      </c>
      <c r="V523">
        <f t="shared" si="177"/>
        <v>-1.380295852703922</v>
      </c>
      <c r="W523">
        <f t="shared" si="170"/>
        <v>7061.1</v>
      </c>
      <c r="X523">
        <f t="shared" si="171"/>
        <v>-0.6305571350229261</v>
      </c>
      <c r="Y523">
        <f t="shared" si="172"/>
        <v>6591.9750000000058</v>
      </c>
      <c r="Z523">
        <f t="shared" si="173"/>
        <v>-4863.9750000000058</v>
      </c>
      <c r="AA523">
        <f t="shared" si="174"/>
        <v>9126.1460263322224</v>
      </c>
      <c r="AB523">
        <f t="shared" si="178"/>
        <v>-0.53297141925690028</v>
      </c>
      <c r="AC523">
        <f t="shared" si="188"/>
        <v>4.2575941676793287E-3</v>
      </c>
      <c r="AD523">
        <f t="shared" si="175"/>
        <v>-0.60146743187084162</v>
      </c>
    </row>
    <row r="524" spans="1:30" x14ac:dyDescent="0.25">
      <c r="A524">
        <f t="shared" si="189"/>
        <v>523</v>
      </c>
      <c r="B524" s="1">
        <f>ETH_5MIN_Raw_Data!A528</f>
        <v>43204.184027777781</v>
      </c>
      <c r="C524">
        <f>ETH_5MIN_Raw_Data!B528</f>
        <v>513.28</v>
      </c>
      <c r="D524">
        <f>ETH_5MIN_Raw_Data!C528</f>
        <v>513.28</v>
      </c>
      <c r="E524">
        <f>ETH_5MIN_Raw_Data!D528</f>
        <v>511.15</v>
      </c>
      <c r="F524">
        <f>ETH_5MIN_Raw_Data!E528</f>
        <v>511.17</v>
      </c>
      <c r="G524">
        <f>ETH_5MIN_Raw_Data!F528</f>
        <v>17</v>
      </c>
      <c r="H524">
        <f>ETH_5MIN_Raw_Data!G528</f>
        <v>3329</v>
      </c>
      <c r="I524">
        <f t="shared" si="179"/>
        <v>-1.9912540146810931</v>
      </c>
      <c r="J524">
        <f t="shared" si="180"/>
        <v>0.11008369180798151</v>
      </c>
      <c r="K524">
        <f t="shared" ref="K524:K587" si="190">AVERAGE(F514:F523)</f>
        <v>512.99</v>
      </c>
      <c r="L524">
        <f t="shared" si="181"/>
        <v>506.79299999999995</v>
      </c>
      <c r="M524">
        <f t="shared" si="182"/>
        <v>505.77216666666664</v>
      </c>
      <c r="N524">
        <f t="shared" si="183"/>
        <v>-3.328847510178107</v>
      </c>
      <c r="O524">
        <f t="shared" si="185"/>
        <v>-1.408533364634128E-3</v>
      </c>
      <c r="P524">
        <f t="shared" si="184"/>
        <v>-1</v>
      </c>
      <c r="Q524">
        <f t="shared" si="186"/>
        <v>-1.3498444744409839E-3</v>
      </c>
      <c r="R524">
        <f t="shared" si="187"/>
        <v>-3.8539037893460634E-3</v>
      </c>
      <c r="S524">
        <f t="shared" si="176"/>
        <v>517.01954248366019</v>
      </c>
      <c r="T524">
        <f t="shared" si="168"/>
        <v>-5.8495424836601728</v>
      </c>
      <c r="U524">
        <f t="shared" si="169"/>
        <v>2.8009275915733673</v>
      </c>
      <c r="V524">
        <f t="shared" si="177"/>
        <v>-2.0884304547031523</v>
      </c>
      <c r="W524">
        <f t="shared" si="170"/>
        <v>4797.5</v>
      </c>
      <c r="X524">
        <f t="shared" si="171"/>
        <v>-0.23420440378158883</v>
      </c>
      <c r="Y524">
        <f t="shared" si="172"/>
        <v>3380.2000000000116</v>
      </c>
      <c r="Z524">
        <f t="shared" si="173"/>
        <v>-51.200000000011642</v>
      </c>
      <c r="AA524">
        <f t="shared" si="174"/>
        <v>7004.0813253503284</v>
      </c>
      <c r="AB524">
        <f t="shared" si="178"/>
        <v>-7.3100236307508514E-3</v>
      </c>
      <c r="AC524">
        <f t="shared" si="188"/>
        <v>4.1584100426578603E-3</v>
      </c>
      <c r="AD524">
        <f t="shared" si="175"/>
        <v>-0.5681923875609719</v>
      </c>
    </row>
    <row r="525" spans="1:30" x14ac:dyDescent="0.25">
      <c r="A525">
        <f t="shared" si="189"/>
        <v>524</v>
      </c>
      <c r="B525" s="1">
        <f>ETH_5MIN_Raw_Data!A529</f>
        <v>43204.1875</v>
      </c>
      <c r="C525">
        <f>ETH_5MIN_Raw_Data!B529</f>
        <v>511.29</v>
      </c>
      <c r="D525">
        <f>ETH_5MIN_Raw_Data!C529</f>
        <v>511.29</v>
      </c>
      <c r="E525">
        <f>ETH_5MIN_Raw_Data!D529</f>
        <v>507.11</v>
      </c>
      <c r="F525">
        <f>ETH_5MIN_Raw_Data!E529</f>
        <v>510.45</v>
      </c>
      <c r="G525">
        <f>ETH_5MIN_Raw_Data!F529</f>
        <v>119</v>
      </c>
      <c r="H525">
        <f>ETH_5MIN_Raw_Data!G529</f>
        <v>30315</v>
      </c>
      <c r="I525">
        <f t="shared" si="179"/>
        <v>-1.994704854028432</v>
      </c>
      <c r="J525">
        <f t="shared" si="180"/>
        <v>-1.6030660721905914E-3</v>
      </c>
      <c r="K525">
        <f t="shared" si="190"/>
        <v>512.90699999999993</v>
      </c>
      <c r="L525">
        <f t="shared" si="181"/>
        <v>507.15799999999996</v>
      </c>
      <c r="M525">
        <f t="shared" si="182"/>
        <v>505.85933333333327</v>
      </c>
      <c r="N525">
        <f t="shared" si="183"/>
        <v>-3.3901395714804572</v>
      </c>
      <c r="O525">
        <f t="shared" si="185"/>
        <v>-1.9002840630815369E-3</v>
      </c>
      <c r="P525">
        <f t="shared" si="184"/>
        <v>-1</v>
      </c>
      <c r="Q525">
        <f t="shared" si="186"/>
        <v>-2.25291409540597E-3</v>
      </c>
      <c r="R525">
        <f t="shared" si="187"/>
        <v>-3.3303947497309415E-4</v>
      </c>
      <c r="S525">
        <f t="shared" si="176"/>
        <v>516.34176470588227</v>
      </c>
      <c r="T525">
        <f t="shared" si="168"/>
        <v>-5.8917647058822809</v>
      </c>
      <c r="U525">
        <f t="shared" si="169"/>
        <v>3.0696463606854976</v>
      </c>
      <c r="V525">
        <f t="shared" si="177"/>
        <v>-1.9193626931561467</v>
      </c>
      <c r="W525">
        <f t="shared" si="170"/>
        <v>4781.5</v>
      </c>
      <c r="X525">
        <f t="shared" si="171"/>
        <v>4.0699361562708845</v>
      </c>
      <c r="Y525">
        <f t="shared" si="172"/>
        <v>755.65000000002328</v>
      </c>
      <c r="Z525">
        <f t="shared" si="173"/>
        <v>29559.349999999977</v>
      </c>
      <c r="AA525">
        <f t="shared" si="174"/>
        <v>7009.9768933609575</v>
      </c>
      <c r="AB525">
        <f t="shared" si="178"/>
        <v>4.2167542703307888</v>
      </c>
      <c r="AC525">
        <f t="shared" si="188"/>
        <v>8.2089552238806089E-3</v>
      </c>
      <c r="AD525">
        <f t="shared" si="175"/>
        <v>1.1563554583861817</v>
      </c>
    </row>
    <row r="526" spans="1:30" x14ac:dyDescent="0.25">
      <c r="A526">
        <f t="shared" si="189"/>
        <v>525</v>
      </c>
      <c r="B526" s="1">
        <f>ETH_5MIN_Raw_Data!A530</f>
        <v>43204.190972222219</v>
      </c>
      <c r="C526">
        <f>ETH_5MIN_Raw_Data!B530</f>
        <v>510.45</v>
      </c>
      <c r="D526">
        <f>ETH_5MIN_Raw_Data!C530</f>
        <v>511.18</v>
      </c>
      <c r="E526">
        <f>ETH_5MIN_Raw_Data!D530</f>
        <v>509.03</v>
      </c>
      <c r="F526">
        <f>ETH_5MIN_Raw_Data!E530</f>
        <v>509.48</v>
      </c>
      <c r="G526">
        <f>ETH_5MIN_Raw_Data!F530</f>
        <v>28</v>
      </c>
      <c r="H526">
        <f>ETH_5MIN_Raw_Data!G530</f>
        <v>4991</v>
      </c>
      <c r="I526">
        <f t="shared" si="179"/>
        <v>-1.9574290874771711</v>
      </c>
      <c r="J526">
        <f t="shared" si="180"/>
        <v>-9.8928477761211719E-2</v>
      </c>
      <c r="K526">
        <f t="shared" si="190"/>
        <v>512.62799999999993</v>
      </c>
      <c r="L526">
        <f t="shared" si="181"/>
        <v>507.49</v>
      </c>
      <c r="M526">
        <f t="shared" si="182"/>
        <v>505.91883333333334</v>
      </c>
      <c r="N526">
        <f t="shared" si="183"/>
        <v>-3.0868442222107064</v>
      </c>
      <c r="O526">
        <f t="shared" si="185"/>
        <v>1.6879956033602041E-3</v>
      </c>
      <c r="P526">
        <f t="shared" si="184"/>
        <v>1</v>
      </c>
      <c r="Q526">
        <f t="shared" si="186"/>
        <v>-4.5144068461964787E-4</v>
      </c>
      <c r="R526">
        <f t="shared" si="187"/>
        <v>2.5319934050403617E-3</v>
      </c>
      <c r="S526">
        <f t="shared" si="176"/>
        <v>515.10326797385619</v>
      </c>
      <c r="T526">
        <f t="shared" si="168"/>
        <v>-5.6232679738561728</v>
      </c>
      <c r="U526">
        <f t="shared" si="169"/>
        <v>3.0778958888914936</v>
      </c>
      <c r="V526">
        <f t="shared" si="177"/>
        <v>-1.8269844649883193</v>
      </c>
      <c r="W526">
        <f t="shared" si="170"/>
        <v>7425.7</v>
      </c>
      <c r="X526">
        <f t="shared" si="171"/>
        <v>-0.24659598215400891</v>
      </c>
      <c r="Y526">
        <f t="shared" si="172"/>
        <v>4779.4500000000116</v>
      </c>
      <c r="Z526">
        <f t="shared" si="173"/>
        <v>211.54999999998836</v>
      </c>
      <c r="AA526">
        <f t="shared" si="174"/>
        <v>10274.782260171716</v>
      </c>
      <c r="AB526">
        <f t="shared" si="178"/>
        <v>2.0589244097173973E-2</v>
      </c>
      <c r="AC526">
        <f t="shared" si="188"/>
        <v>4.214818517756215E-3</v>
      </c>
      <c r="AD526">
        <f t="shared" si="175"/>
        <v>-0.4812672134493593</v>
      </c>
    </row>
    <row r="527" spans="1:30" x14ac:dyDescent="0.25">
      <c r="A527">
        <f t="shared" si="189"/>
        <v>526</v>
      </c>
      <c r="B527" s="1">
        <f>ETH_5MIN_Raw_Data!A531</f>
        <v>43204.194444444445</v>
      </c>
      <c r="C527">
        <f>ETH_5MIN_Raw_Data!B531</f>
        <v>509.37</v>
      </c>
      <c r="D527">
        <f>ETH_5MIN_Raw_Data!C531</f>
        <v>510.34</v>
      </c>
      <c r="E527">
        <f>ETH_5MIN_Raw_Data!D531</f>
        <v>509.37</v>
      </c>
      <c r="F527">
        <f>ETH_5MIN_Raw_Data!E531</f>
        <v>510.34</v>
      </c>
      <c r="G527">
        <f>ETH_5MIN_Raw_Data!F531</f>
        <v>6</v>
      </c>
      <c r="H527">
        <f>ETH_5MIN_Raw_Data!G531</f>
        <v>2484</v>
      </c>
      <c r="I527">
        <f t="shared" si="179"/>
        <v>-1.8967549029142405</v>
      </c>
      <c r="J527">
        <f t="shared" si="180"/>
        <v>-0.21272412790486261</v>
      </c>
      <c r="K527">
        <f t="shared" si="190"/>
        <v>512.35399999999993</v>
      </c>
      <c r="L527">
        <f t="shared" si="181"/>
        <v>507.7806666666666</v>
      </c>
      <c r="M527">
        <f t="shared" si="182"/>
        <v>505.93150000000003</v>
      </c>
      <c r="N527">
        <f t="shared" si="183"/>
        <v>-1.4462346385599034</v>
      </c>
      <c r="O527">
        <f t="shared" si="185"/>
        <v>1.9398832151115123E-3</v>
      </c>
      <c r="P527">
        <f t="shared" si="184"/>
        <v>1</v>
      </c>
      <c r="Q527">
        <f t="shared" si="186"/>
        <v>2.4493474938276443E-3</v>
      </c>
      <c r="R527">
        <f t="shared" si="187"/>
        <v>1.9594779950714717E-5</v>
      </c>
      <c r="S527">
        <f t="shared" si="176"/>
        <v>513.58601307189542</v>
      </c>
      <c r="T527">
        <f t="shared" si="168"/>
        <v>-3.2460130718954474</v>
      </c>
      <c r="U527">
        <f t="shared" si="169"/>
        <v>2.903367218691137</v>
      </c>
      <c r="V527">
        <f t="shared" si="177"/>
        <v>-1.1180167121122138</v>
      </c>
      <c r="W527">
        <f t="shared" si="170"/>
        <v>7862.8</v>
      </c>
      <c r="X527">
        <f t="shared" si="171"/>
        <v>-0.55700524119953165</v>
      </c>
      <c r="Y527">
        <f t="shared" si="172"/>
        <v>1806.2249999999767</v>
      </c>
      <c r="Z527">
        <f t="shared" si="173"/>
        <v>677.77500000002328</v>
      </c>
      <c r="AA527">
        <f t="shared" si="174"/>
        <v>10579.940129577983</v>
      </c>
      <c r="AB527">
        <f t="shared" si="178"/>
        <v>6.4062271780271282E-2</v>
      </c>
      <c r="AC527">
        <f t="shared" si="188"/>
        <v>1.902501691657374E-3</v>
      </c>
      <c r="AD527">
        <f t="shared" si="175"/>
        <v>-0.84979044848147289</v>
      </c>
    </row>
    <row r="528" spans="1:30" x14ac:dyDescent="0.25">
      <c r="A528">
        <f t="shared" si="189"/>
        <v>527</v>
      </c>
      <c r="B528" s="1">
        <f>ETH_5MIN_Raw_Data!A532</f>
        <v>43204.197916666664</v>
      </c>
      <c r="C528">
        <f>ETH_5MIN_Raw_Data!B532</f>
        <v>509.55</v>
      </c>
      <c r="D528">
        <f>ETH_5MIN_Raw_Data!C532</f>
        <v>511.33</v>
      </c>
      <c r="E528">
        <f>ETH_5MIN_Raw_Data!D532</f>
        <v>508.73</v>
      </c>
      <c r="F528">
        <f>ETH_5MIN_Raw_Data!E532</f>
        <v>511.33</v>
      </c>
      <c r="G528">
        <f>ETH_5MIN_Raw_Data!F532</f>
        <v>39</v>
      </c>
      <c r="H528">
        <f>ETH_5MIN_Raw_Data!G532</f>
        <v>4799</v>
      </c>
      <c r="I528">
        <f t="shared" si="179"/>
        <v>-1.7985644741842053</v>
      </c>
      <c r="J528">
        <f t="shared" si="180"/>
        <v>-0.34567437042377863</v>
      </c>
      <c r="K528">
        <f t="shared" si="190"/>
        <v>512.13799999999992</v>
      </c>
      <c r="L528">
        <f t="shared" si="181"/>
        <v>508.08900000000006</v>
      </c>
      <c r="M528">
        <f t="shared" si="182"/>
        <v>505.97716666666668</v>
      </c>
      <c r="N528">
        <f t="shared" si="183"/>
        <v>-0.53322984420014663</v>
      </c>
      <c r="O528">
        <f t="shared" si="185"/>
        <v>-1.6623315666985429E-3</v>
      </c>
      <c r="P528">
        <f t="shared" si="184"/>
        <v>-1</v>
      </c>
      <c r="Q528">
        <f t="shared" si="186"/>
        <v>-5.5345862750082811E-3</v>
      </c>
      <c r="R528">
        <f t="shared" si="187"/>
        <v>-3.0313105039798398E-3</v>
      </c>
      <c r="S528">
        <f t="shared" si="176"/>
        <v>512.29104575163399</v>
      </c>
      <c r="T528">
        <f t="shared" si="168"/>
        <v>-0.96104575163400341</v>
      </c>
      <c r="U528">
        <f t="shared" si="169"/>
        <v>2.4039279602232</v>
      </c>
      <c r="V528">
        <f t="shared" si="177"/>
        <v>-0.3997814275369434</v>
      </c>
      <c r="W528">
        <f t="shared" si="170"/>
        <v>7992.1</v>
      </c>
      <c r="X528">
        <f t="shared" si="171"/>
        <v>-0.33349168346148811</v>
      </c>
      <c r="Y528">
        <f t="shared" si="172"/>
        <v>1678.7750000000233</v>
      </c>
      <c r="Z528">
        <f t="shared" si="173"/>
        <v>3120.2249999999767</v>
      </c>
      <c r="AA528">
        <f t="shared" si="174"/>
        <v>10702.653828642577</v>
      </c>
      <c r="AB528">
        <f t="shared" si="178"/>
        <v>0.29153750555302382</v>
      </c>
      <c r="AC528">
        <f t="shared" si="188"/>
        <v>5.0977393486656983E-3</v>
      </c>
      <c r="AD528">
        <f t="shared" si="175"/>
        <v>-0.28742444840458525</v>
      </c>
    </row>
    <row r="529" spans="1:30" x14ac:dyDescent="0.25">
      <c r="A529">
        <f t="shared" si="189"/>
        <v>528</v>
      </c>
      <c r="B529" s="1">
        <f>ETH_5MIN_Raw_Data!A533</f>
        <v>43204.201388888891</v>
      </c>
      <c r="C529">
        <f>ETH_5MIN_Raw_Data!B533</f>
        <v>510.58</v>
      </c>
      <c r="D529">
        <f>ETH_5MIN_Raw_Data!C533</f>
        <v>510.58</v>
      </c>
      <c r="E529">
        <f>ETH_5MIN_Raw_Data!D533</f>
        <v>510.48</v>
      </c>
      <c r="F529">
        <f>ETH_5MIN_Raw_Data!E533</f>
        <v>510.48</v>
      </c>
      <c r="G529">
        <f>ETH_5MIN_Raw_Data!F533</f>
        <v>2</v>
      </c>
      <c r="H529">
        <f>ETH_5MIN_Raw_Data!G533</f>
        <v>102</v>
      </c>
      <c r="I529">
        <f t="shared" si="179"/>
        <v>-1.642579887823336</v>
      </c>
      <c r="J529">
        <f t="shared" si="180"/>
        <v>-0.47816985893598524</v>
      </c>
      <c r="K529">
        <f t="shared" si="190"/>
        <v>511.92900000000009</v>
      </c>
      <c r="L529">
        <f t="shared" si="181"/>
        <v>508.41266666666678</v>
      </c>
      <c r="M529">
        <f t="shared" si="182"/>
        <v>506.0386666666667</v>
      </c>
      <c r="N529">
        <f t="shared" si="183"/>
        <v>-0.98743645574520855</v>
      </c>
      <c r="O529">
        <f t="shared" si="185"/>
        <v>-2.3115499138066267E-3</v>
      </c>
      <c r="P529">
        <f t="shared" si="184"/>
        <v>-1</v>
      </c>
      <c r="Q529">
        <f t="shared" si="186"/>
        <v>-2.5074439742987569E-3</v>
      </c>
      <c r="R529">
        <f t="shared" si="187"/>
        <v>-1.0029775897194806E-2</v>
      </c>
      <c r="S529">
        <f t="shared" si="176"/>
        <v>511.15359477124173</v>
      </c>
      <c r="T529">
        <f t="shared" si="168"/>
        <v>-0.67359477124171008</v>
      </c>
      <c r="U529">
        <f t="shared" si="169"/>
        <v>1.1962209119741369</v>
      </c>
      <c r="V529">
        <f t="shared" si="177"/>
        <v>-0.56310232039838615</v>
      </c>
      <c r="W529">
        <f t="shared" si="170"/>
        <v>7294.4</v>
      </c>
      <c r="X529">
        <f t="shared" si="171"/>
        <v>-0.75489440453177103</v>
      </c>
      <c r="Y529">
        <f t="shared" si="172"/>
        <v>6304.4499999999971</v>
      </c>
      <c r="Z529">
        <f t="shared" si="173"/>
        <v>-6202.4499999999971</v>
      </c>
      <c r="AA529">
        <f t="shared" si="174"/>
        <v>10652.23455637076</v>
      </c>
      <c r="AB529">
        <f t="shared" si="178"/>
        <v>-0.5822675014502483</v>
      </c>
      <c r="AC529">
        <f t="shared" si="188"/>
        <v>1.958748751297003E-4</v>
      </c>
      <c r="AD529">
        <f t="shared" si="175"/>
        <v>-0.91735942857647479</v>
      </c>
    </row>
    <row r="530" spans="1:30" x14ac:dyDescent="0.25">
      <c r="A530">
        <f t="shared" si="189"/>
        <v>529</v>
      </c>
      <c r="B530" s="1">
        <f>ETH_5MIN_Raw_Data!A534</f>
        <v>43204.204861111109</v>
      </c>
      <c r="C530">
        <f>ETH_5MIN_Raw_Data!B534</f>
        <v>510.5</v>
      </c>
      <c r="D530">
        <f>ETH_5MIN_Raw_Data!C534</f>
        <v>511.66</v>
      </c>
      <c r="E530">
        <f>ETH_5MIN_Raw_Data!D534</f>
        <v>509.04</v>
      </c>
      <c r="F530">
        <f>ETH_5MIN_Raw_Data!E534</f>
        <v>509.3</v>
      </c>
      <c r="G530">
        <f>ETH_5MIN_Raw_Data!F534</f>
        <v>25</v>
      </c>
      <c r="H530">
        <f>ETH_5MIN_Raw_Data!G534</f>
        <v>1588</v>
      </c>
      <c r="I530">
        <f t="shared" si="179"/>
        <v>-1.4431140265943569</v>
      </c>
      <c r="J530">
        <f t="shared" si="180"/>
        <v>-0.59100823740655761</v>
      </c>
      <c r="K530">
        <f t="shared" si="190"/>
        <v>511.69799999999998</v>
      </c>
      <c r="L530">
        <f t="shared" si="181"/>
        <v>508.66966666666673</v>
      </c>
      <c r="M530">
        <f t="shared" si="182"/>
        <v>506.07766666666674</v>
      </c>
      <c r="N530">
        <f t="shared" si="183"/>
        <v>-1.6037224413740365</v>
      </c>
      <c r="O530">
        <f t="shared" si="185"/>
        <v>-9.8173964264699321E-5</v>
      </c>
      <c r="P530">
        <f t="shared" si="184"/>
        <v>-1</v>
      </c>
      <c r="Q530">
        <f t="shared" si="186"/>
        <v>1.9242096995875934E-3</v>
      </c>
      <c r="R530">
        <f t="shared" si="187"/>
        <v>-9.0516395052032475E-3</v>
      </c>
      <c r="S530">
        <f t="shared" si="176"/>
        <v>510.59947712418295</v>
      </c>
      <c r="T530">
        <f t="shared" si="168"/>
        <v>-1.2994771241829426</v>
      </c>
      <c r="U530">
        <f t="shared" si="169"/>
        <v>1.0248097959226665</v>
      </c>
      <c r="V530">
        <f t="shared" si="177"/>
        <v>-1.2680178598536764</v>
      </c>
      <c r="W530">
        <f t="shared" si="170"/>
        <v>7069</v>
      </c>
      <c r="X530">
        <f t="shared" si="171"/>
        <v>-0.5669517286432888</v>
      </c>
      <c r="Y530">
        <f t="shared" si="172"/>
        <v>7028.125</v>
      </c>
      <c r="Z530">
        <f t="shared" si="173"/>
        <v>-5440.125</v>
      </c>
      <c r="AA530">
        <f t="shared" si="174"/>
        <v>10564.186459592158</v>
      </c>
      <c r="AB530">
        <f t="shared" si="178"/>
        <v>-0.51495919925385547</v>
      </c>
      <c r="AC530">
        <f t="shared" si="188"/>
        <v>5.133731752718731E-3</v>
      </c>
      <c r="AD530">
        <f t="shared" si="175"/>
        <v>-0.45295141646356646</v>
      </c>
    </row>
    <row r="531" spans="1:30" x14ac:dyDescent="0.25">
      <c r="A531">
        <f t="shared" si="189"/>
        <v>530</v>
      </c>
      <c r="B531" s="1">
        <f>ETH_5MIN_Raw_Data!A535</f>
        <v>43204.208333333336</v>
      </c>
      <c r="C531">
        <f>ETH_5MIN_Raw_Data!B535</f>
        <v>509.25</v>
      </c>
      <c r="D531">
        <f>ETH_5MIN_Raw_Data!C535</f>
        <v>509.28</v>
      </c>
      <c r="E531">
        <f>ETH_5MIN_Raw_Data!D535</f>
        <v>509.25</v>
      </c>
      <c r="F531">
        <f>ETH_5MIN_Raw_Data!E535</f>
        <v>509.25</v>
      </c>
      <c r="G531">
        <f>ETH_5MIN_Raw_Data!F535</f>
        <v>3</v>
      </c>
      <c r="H531">
        <f>ETH_5MIN_Raw_Data!G535</f>
        <v>93</v>
      </c>
      <c r="I531">
        <f t="shared" si="179"/>
        <v>-1.1912432126595958</v>
      </c>
      <c r="J531">
        <f t="shared" si="180"/>
        <v>-0.70788099603880539</v>
      </c>
      <c r="K531">
        <f t="shared" si="190"/>
        <v>511.28599999999994</v>
      </c>
      <c r="L531">
        <f t="shared" si="181"/>
        <v>508.91166666666669</v>
      </c>
      <c r="M531">
        <f t="shared" si="182"/>
        <v>506.08466666666669</v>
      </c>
      <c r="N531">
        <f t="shared" si="183"/>
        <v>-1.3296674054058006</v>
      </c>
      <c r="O531">
        <f t="shared" si="185"/>
        <v>4.5949926362297009E-3</v>
      </c>
      <c r="P531">
        <f t="shared" si="184"/>
        <v>1</v>
      </c>
      <c r="Q531">
        <f t="shared" si="186"/>
        <v>2.9847815414825365E-3</v>
      </c>
      <c r="R531">
        <f t="shared" si="187"/>
        <v>-6.264113892979868E-3</v>
      </c>
      <c r="S531">
        <f t="shared" si="176"/>
        <v>510.04673202614373</v>
      </c>
      <c r="T531">
        <f t="shared" si="168"/>
        <v>-0.7967320261437294</v>
      </c>
      <c r="U531">
        <f t="shared" si="169"/>
        <v>1.0395563060178539</v>
      </c>
      <c r="V531">
        <f t="shared" si="177"/>
        <v>-0.7664154616075658</v>
      </c>
      <c r="W531">
        <f t="shared" si="170"/>
        <v>5117.3</v>
      </c>
      <c r="X531">
        <f t="shared" si="171"/>
        <v>-0.58823346261736031</v>
      </c>
      <c r="Y531">
        <f t="shared" si="172"/>
        <v>5598.6</v>
      </c>
      <c r="Z531">
        <f t="shared" si="173"/>
        <v>-5505.6</v>
      </c>
      <c r="AA531">
        <f t="shared" si="174"/>
        <v>9546.4728117485665</v>
      </c>
      <c r="AB531">
        <f t="shared" si="178"/>
        <v>-0.57671562142034472</v>
      </c>
      <c r="AC531">
        <f t="shared" si="188"/>
        <v>5.8908426850407382E-5</v>
      </c>
      <c r="AD531">
        <f t="shared" si="175"/>
        <v>-0.79656038699832299</v>
      </c>
    </row>
    <row r="532" spans="1:30" x14ac:dyDescent="0.25">
      <c r="A532">
        <f t="shared" si="189"/>
        <v>531</v>
      </c>
      <c r="B532" s="1">
        <f>ETH_5MIN_Raw_Data!A536</f>
        <v>43204.211805555555</v>
      </c>
      <c r="C532">
        <f>ETH_5MIN_Raw_Data!B536</f>
        <v>509.53</v>
      </c>
      <c r="D532">
        <f>ETH_5MIN_Raw_Data!C536</f>
        <v>511.59</v>
      </c>
      <c r="E532">
        <f>ETH_5MIN_Raw_Data!D536</f>
        <v>509.53</v>
      </c>
      <c r="F532">
        <f>ETH_5MIN_Raw_Data!E536</f>
        <v>511.59</v>
      </c>
      <c r="G532">
        <f>ETH_5MIN_Raw_Data!F536</f>
        <v>12</v>
      </c>
      <c r="H532">
        <f>ETH_5MIN_Raw_Data!G536</f>
        <v>684</v>
      </c>
      <c r="I532">
        <f t="shared" si="179"/>
        <v>-0.86827110319106193</v>
      </c>
      <c r="J532">
        <f t="shared" si="180"/>
        <v>-0.86217932890706106</v>
      </c>
      <c r="K532">
        <f t="shared" si="190"/>
        <v>510.84100000000001</v>
      </c>
      <c r="L532">
        <f t="shared" si="181"/>
        <v>509.14566666666667</v>
      </c>
      <c r="M532">
        <f t="shared" si="182"/>
        <v>506.1275</v>
      </c>
      <c r="N532">
        <f t="shared" si="183"/>
        <v>0.53251049141636519</v>
      </c>
      <c r="O532">
        <f t="shared" si="185"/>
        <v>-6.0399929631149455E-3</v>
      </c>
      <c r="P532">
        <f t="shared" si="184"/>
        <v>-1</v>
      </c>
      <c r="Q532">
        <f t="shared" si="186"/>
        <v>-2.4238159463632054E-3</v>
      </c>
      <c r="R532">
        <f t="shared" si="187"/>
        <v>-9.7734513966262048E-3</v>
      </c>
      <c r="S532">
        <f t="shared" si="176"/>
        <v>509.65601307189542</v>
      </c>
      <c r="T532">
        <f t="shared" ref="T532:T595" si="191">F532-S532</f>
        <v>1.9339869281045594</v>
      </c>
      <c r="U532">
        <f t="shared" ref="U532:U595" si="192">STEYX(F514:F531,A514:A531)</f>
        <v>1.0542282142036288</v>
      </c>
      <c r="V532">
        <f t="shared" si="177"/>
        <v>1.8345049981094523</v>
      </c>
      <c r="W532">
        <f t="shared" ref="W532:W595" si="193">AVERAGE(H522:H531)</f>
        <v>5026.3</v>
      </c>
      <c r="X532">
        <f t="shared" ref="X532:X595" si="194">(H532-W532)/_xlfn.STDEV.P(H522:H531)</f>
        <v>-0.50554181681791754</v>
      </c>
      <c r="Y532">
        <f t="shared" ref="Y532:Y595" si="195">FORECAST(A532,H516:H531,A516:A531)</f>
        <v>3900.4500000000116</v>
      </c>
      <c r="Z532">
        <f t="shared" ref="Z532:Z595" si="196">H532-Y532</f>
        <v>-3216.4500000000116</v>
      </c>
      <c r="AA532">
        <f t="shared" ref="AA532:AA595" si="197">STEYX(H522:H531,A522:A531)</f>
        <v>9392.3477079304648</v>
      </c>
      <c r="AB532">
        <f t="shared" si="178"/>
        <v>-0.34245431494025608</v>
      </c>
      <c r="AC532">
        <f t="shared" si="188"/>
        <v>4.0347853337511803E-3</v>
      </c>
      <c r="AD532">
        <f t="shared" ref="AD532:AD595" si="198">(G532-AVERAGE(G514:G531))/_xlfn.STDEV.P(G514:G531)</f>
        <v>-0.60757451694629261</v>
      </c>
    </row>
    <row r="533" spans="1:30" x14ac:dyDescent="0.25">
      <c r="A533">
        <f t="shared" si="189"/>
        <v>532</v>
      </c>
      <c r="B533" s="1">
        <f>ETH_5MIN_Raw_Data!A537</f>
        <v>43204.215277777781</v>
      </c>
      <c r="C533">
        <f>ETH_5MIN_Raw_Data!B537</f>
        <v>510.61</v>
      </c>
      <c r="D533">
        <f>ETH_5MIN_Raw_Data!C537</f>
        <v>510.61</v>
      </c>
      <c r="E533">
        <f>ETH_5MIN_Raw_Data!D537</f>
        <v>508.5</v>
      </c>
      <c r="F533">
        <f>ETH_5MIN_Raw_Data!E537</f>
        <v>508.5</v>
      </c>
      <c r="G533">
        <f>ETH_5MIN_Raw_Data!F537</f>
        <v>31</v>
      </c>
      <c r="H533">
        <f>ETH_5MIN_Raw_Data!G537</f>
        <v>2211</v>
      </c>
      <c r="I533">
        <f t="shared" si="179"/>
        <v>-0.5143131020236047</v>
      </c>
      <c r="J533">
        <f t="shared" si="180"/>
        <v>-0.96485711202423485</v>
      </c>
      <c r="K533">
        <f t="shared" si="190"/>
        <v>510.66700000000003</v>
      </c>
      <c r="L533">
        <f t="shared" si="181"/>
        <v>509.47433333333339</v>
      </c>
      <c r="M533">
        <f t="shared" si="182"/>
        <v>506.20433333333335</v>
      </c>
      <c r="N533">
        <f t="shared" si="183"/>
        <v>-1.8415522469521657</v>
      </c>
      <c r="O533">
        <f t="shared" si="185"/>
        <v>1.3765978367748055E-3</v>
      </c>
      <c r="P533">
        <f t="shared" si="184"/>
        <v>1</v>
      </c>
      <c r="Q533">
        <f t="shared" si="186"/>
        <v>2.5172074729596316E-3</v>
      </c>
      <c r="R533">
        <f t="shared" si="187"/>
        <v>-4.7590953785644364E-3</v>
      </c>
      <c r="S533">
        <f t="shared" ref="S533:S596" si="199">FORECAST(A533,F515:F532,A515:A532)</f>
        <v>509.64921568627454</v>
      </c>
      <c r="T533">
        <f t="shared" si="191"/>
        <v>-1.1492156862745446</v>
      </c>
      <c r="U533">
        <f t="shared" si="192"/>
        <v>1.0637506116459245</v>
      </c>
      <c r="V533">
        <f t="shared" ref="V533:V596" si="200">T533/U533</f>
        <v>-1.0803431496940634</v>
      </c>
      <c r="W533">
        <f t="shared" si="193"/>
        <v>5011.3</v>
      </c>
      <c r="X533">
        <f t="shared" si="194"/>
        <v>-0.3257361919451533</v>
      </c>
      <c r="Y533">
        <f t="shared" si="195"/>
        <v>1956.6000000000058</v>
      </c>
      <c r="Z533">
        <f t="shared" si="196"/>
        <v>254.39999999999418</v>
      </c>
      <c r="AA533">
        <f t="shared" si="197"/>
        <v>8887.5801775354576</v>
      </c>
      <c r="AB533">
        <f t="shared" ref="AB533:AB596" si="201">Z533/AA533</f>
        <v>2.8624214343857517E-2</v>
      </c>
      <c r="AC533">
        <f t="shared" si="188"/>
        <v>4.140868012285256E-3</v>
      </c>
      <c r="AD533">
        <f t="shared" si="198"/>
        <v>2.3458518807136668E-2</v>
      </c>
    </row>
    <row r="534" spans="1:30" x14ac:dyDescent="0.25">
      <c r="A534">
        <f t="shared" si="189"/>
        <v>533</v>
      </c>
      <c r="B534" s="1">
        <f>ETH_5MIN_Raw_Data!A538</f>
        <v>43204.21875</v>
      </c>
      <c r="C534">
        <f>ETH_5MIN_Raw_Data!B538</f>
        <v>508.2</v>
      </c>
      <c r="D534">
        <f>ETH_5MIN_Raw_Data!C538</f>
        <v>510.2</v>
      </c>
      <c r="E534">
        <f>ETH_5MIN_Raw_Data!D538</f>
        <v>507.77</v>
      </c>
      <c r="F534">
        <f>ETH_5MIN_Raw_Data!E538</f>
        <v>509.2</v>
      </c>
      <c r="G534">
        <f>ETH_5MIN_Raw_Data!F538</f>
        <v>28</v>
      </c>
      <c r="H534">
        <f>ETH_5MIN_Raw_Data!G538</f>
        <v>3605</v>
      </c>
      <c r="I534">
        <f t="shared" si="179"/>
        <v>-5.2021990112874672E-2</v>
      </c>
      <c r="J534">
        <f t="shared" si="180"/>
        <v>-1.1042212673406586</v>
      </c>
      <c r="K534">
        <f t="shared" si="190"/>
        <v>510.18900000000002</v>
      </c>
      <c r="L534">
        <f t="shared" si="181"/>
        <v>509.68200000000002</v>
      </c>
      <c r="M534">
        <f t="shared" si="182"/>
        <v>506.21083333333337</v>
      </c>
      <c r="N534">
        <f t="shared" si="183"/>
        <v>-1.0184468582449366</v>
      </c>
      <c r="O534">
        <f t="shared" si="185"/>
        <v>2.1209740769834724E-3</v>
      </c>
      <c r="P534">
        <f t="shared" si="184"/>
        <v>1</v>
      </c>
      <c r="Q534">
        <f t="shared" si="186"/>
        <v>-7.5412411626079633E-3</v>
      </c>
      <c r="R534">
        <f t="shared" si="187"/>
        <v>-9.4461901021209785E-3</v>
      </c>
      <c r="S534">
        <f t="shared" si="199"/>
        <v>509.12588235294112</v>
      </c>
      <c r="T534">
        <f t="shared" si="191"/>
        <v>7.4117647058869807E-2</v>
      </c>
      <c r="U534">
        <f t="shared" si="192"/>
        <v>1.0866750812446797</v>
      </c>
      <c r="V534">
        <f t="shared" si="200"/>
        <v>6.8205895523043847E-2</v>
      </c>
      <c r="W534">
        <f t="shared" si="193"/>
        <v>5059.6000000000004</v>
      </c>
      <c r="X534">
        <f t="shared" si="194"/>
        <v>-0.1695418769193367</v>
      </c>
      <c r="Y534">
        <f t="shared" si="195"/>
        <v>478.54999999998836</v>
      </c>
      <c r="Z534">
        <f t="shared" si="196"/>
        <v>3126.4500000000116</v>
      </c>
      <c r="AA534">
        <f t="shared" si="197"/>
        <v>8274.0365019960882</v>
      </c>
      <c r="AB534">
        <f t="shared" si="201"/>
        <v>0.3778627274904775</v>
      </c>
      <c r="AC534">
        <f t="shared" si="188"/>
        <v>4.7742074913799167E-3</v>
      </c>
      <c r="AD534">
        <f t="shared" si="198"/>
        <v>-3.8865937243054462E-2</v>
      </c>
    </row>
    <row r="535" spans="1:30" x14ac:dyDescent="0.25">
      <c r="A535">
        <f t="shared" si="189"/>
        <v>534</v>
      </c>
      <c r="B535" s="1">
        <f>ETH_5MIN_Raw_Data!A539</f>
        <v>43204.222222222219</v>
      </c>
      <c r="C535">
        <f>ETH_5MIN_Raw_Data!B539</f>
        <v>508.9</v>
      </c>
      <c r="D535">
        <f>ETH_5MIN_Raw_Data!C539</f>
        <v>512.1</v>
      </c>
      <c r="E535">
        <f>ETH_5MIN_Raw_Data!D539</f>
        <v>508.61</v>
      </c>
      <c r="F535">
        <f>ETH_5MIN_Raw_Data!E539</f>
        <v>510.28</v>
      </c>
      <c r="G535">
        <f>ETH_5MIN_Raw_Data!F539</f>
        <v>63</v>
      </c>
      <c r="H535">
        <f>ETH_5MIN_Raw_Data!G539</f>
        <v>11047</v>
      </c>
      <c r="I535">
        <f t="shared" si="179"/>
        <v>0.64301903045013464</v>
      </c>
      <c r="J535">
        <f t="shared" si="180"/>
        <v>-1.2920504994730524</v>
      </c>
      <c r="K535">
        <f t="shared" si="190"/>
        <v>509.99200000000002</v>
      </c>
      <c r="L535">
        <f t="shared" si="181"/>
        <v>509.85733333333337</v>
      </c>
      <c r="M535">
        <f t="shared" si="182"/>
        <v>506.25400000000002</v>
      </c>
      <c r="N535">
        <f t="shared" si="183"/>
        <v>0.30260916917451297</v>
      </c>
      <c r="O535">
        <f t="shared" si="185"/>
        <v>9.6025711374149317E-4</v>
      </c>
      <c r="P535">
        <f t="shared" si="184"/>
        <v>1</v>
      </c>
      <c r="Q535">
        <f t="shared" si="186"/>
        <v>-1.0954769930234332E-2</v>
      </c>
      <c r="R535">
        <f t="shared" si="187"/>
        <v>-1.007290115230851E-2</v>
      </c>
      <c r="S535">
        <f t="shared" si="199"/>
        <v>508.71771241830049</v>
      </c>
      <c r="T535">
        <f t="shared" si="191"/>
        <v>1.5622875816994792</v>
      </c>
      <c r="U535">
        <f t="shared" si="192"/>
        <v>1.0196287969437341</v>
      </c>
      <c r="V535">
        <f t="shared" si="200"/>
        <v>1.5322121014847039</v>
      </c>
      <c r="W535">
        <f t="shared" si="193"/>
        <v>5087.2</v>
      </c>
      <c r="X535">
        <f t="shared" si="194"/>
        <v>0.69506726063972801</v>
      </c>
      <c r="Y535">
        <f t="shared" si="195"/>
        <v>911.25</v>
      </c>
      <c r="Z535">
        <f t="shared" si="196"/>
        <v>10135.75</v>
      </c>
      <c r="AA535">
        <f t="shared" si="197"/>
        <v>7866.9387423417493</v>
      </c>
      <c r="AB535">
        <f t="shared" si="201"/>
        <v>1.2883982362093358</v>
      </c>
      <c r="AC535">
        <f t="shared" si="188"/>
        <v>6.838377208021885E-3</v>
      </c>
      <c r="AD535">
        <f t="shared" si="198"/>
        <v>1.0067675620644403</v>
      </c>
    </row>
    <row r="536" spans="1:30" x14ac:dyDescent="0.25">
      <c r="A536">
        <f t="shared" si="189"/>
        <v>535</v>
      </c>
      <c r="B536" s="1">
        <f>ETH_5MIN_Raw_Data!A540</f>
        <v>43204.225694444445</v>
      </c>
      <c r="C536">
        <f>ETH_5MIN_Raw_Data!B540</f>
        <v>510.17</v>
      </c>
      <c r="D536">
        <f>ETH_5MIN_Raw_Data!C540</f>
        <v>511.43</v>
      </c>
      <c r="E536">
        <f>ETH_5MIN_Raw_Data!D540</f>
        <v>509.74</v>
      </c>
      <c r="F536">
        <f>ETH_5MIN_Raw_Data!E540</f>
        <v>510.77</v>
      </c>
      <c r="G536">
        <f>ETH_5MIN_Raw_Data!F540</f>
        <v>30</v>
      </c>
      <c r="H536">
        <f>ETH_5MIN_Raw_Data!G540</f>
        <v>4315</v>
      </c>
      <c r="I536">
        <f t="shared" si="179"/>
        <v>1.6521777012308934</v>
      </c>
      <c r="J536">
        <f t="shared" si="180"/>
        <v>-1.5145348545580388</v>
      </c>
      <c r="K536">
        <f t="shared" si="190"/>
        <v>509.97500000000002</v>
      </c>
      <c r="L536">
        <f t="shared" si="181"/>
        <v>510.0843333333334</v>
      </c>
      <c r="M536">
        <f t="shared" si="182"/>
        <v>506.28683333333339</v>
      </c>
      <c r="N536">
        <f t="shared" si="183"/>
        <v>0.84137348538298196</v>
      </c>
      <c r="O536">
        <f t="shared" si="185"/>
        <v>-8.2228791824100688E-4</v>
      </c>
      <c r="P536">
        <f t="shared" si="184"/>
        <v>-1</v>
      </c>
      <c r="Q536">
        <f t="shared" si="186"/>
        <v>-9.2213716545607206E-3</v>
      </c>
      <c r="R536">
        <f t="shared" si="187"/>
        <v>-8.4773968713902238E-3</v>
      </c>
      <c r="S536">
        <f t="shared" si="199"/>
        <v>508.6453594771242</v>
      </c>
      <c r="T536">
        <f t="shared" si="191"/>
        <v>2.1246405228757794</v>
      </c>
      <c r="U536">
        <f t="shared" si="192"/>
        <v>1.0427252804511395</v>
      </c>
      <c r="V536">
        <f t="shared" si="200"/>
        <v>2.0375841678611115</v>
      </c>
      <c r="W536">
        <f t="shared" si="193"/>
        <v>3160.4</v>
      </c>
      <c r="X536">
        <f t="shared" si="194"/>
        <v>0.37041651216580684</v>
      </c>
      <c r="Y536">
        <f t="shared" si="195"/>
        <v>1995.7250000000058</v>
      </c>
      <c r="Z536">
        <f t="shared" si="196"/>
        <v>2319.2749999999942</v>
      </c>
      <c r="AA536">
        <f t="shared" si="197"/>
        <v>3348.2305937750029</v>
      </c>
      <c r="AB536">
        <f t="shared" si="201"/>
        <v>0.6926867594818491</v>
      </c>
      <c r="AC536">
        <f t="shared" si="188"/>
        <v>3.309928807152575E-3</v>
      </c>
      <c r="AD536">
        <f t="shared" si="198"/>
        <v>-9.0572415037963941E-2</v>
      </c>
    </row>
    <row r="537" spans="1:30" x14ac:dyDescent="0.25">
      <c r="A537">
        <f t="shared" si="189"/>
        <v>536</v>
      </c>
      <c r="B537" s="1">
        <f>ETH_5MIN_Raw_Data!A541</f>
        <v>43204.229166666664</v>
      </c>
      <c r="C537">
        <f>ETH_5MIN_Raw_Data!B541</f>
        <v>510.5</v>
      </c>
      <c r="D537">
        <f>ETH_5MIN_Raw_Data!C541</f>
        <v>510.79</v>
      </c>
      <c r="E537">
        <f>ETH_5MIN_Raw_Data!D541</f>
        <v>510.15</v>
      </c>
      <c r="F537">
        <f>ETH_5MIN_Raw_Data!E541</f>
        <v>510.35</v>
      </c>
      <c r="G537">
        <f>ETH_5MIN_Raw_Data!F541</f>
        <v>12</v>
      </c>
      <c r="H537">
        <f>ETH_5MIN_Raw_Data!G541</f>
        <v>799</v>
      </c>
      <c r="I537">
        <f t="shared" si="179"/>
        <v>2.4398394367021328</v>
      </c>
      <c r="J537">
        <f t="shared" si="180"/>
        <v>-1.5936404083870679</v>
      </c>
      <c r="K537">
        <f t="shared" si="190"/>
        <v>510.10399999999993</v>
      </c>
      <c r="L537">
        <f t="shared" si="181"/>
        <v>510.34333333333336</v>
      </c>
      <c r="M537">
        <f t="shared" si="182"/>
        <v>506.35983333333337</v>
      </c>
      <c r="N537">
        <f t="shared" si="183"/>
        <v>0.25719163416234964</v>
      </c>
      <c r="O537">
        <f t="shared" si="185"/>
        <v>-1.1168805721564613E-3</v>
      </c>
      <c r="P537">
        <f t="shared" si="184"/>
        <v>-1</v>
      </c>
      <c r="Q537">
        <f t="shared" si="186"/>
        <v>-7.3674928970315426E-3</v>
      </c>
      <c r="R537">
        <f t="shared" si="187"/>
        <v>-1.2128931125698045E-2</v>
      </c>
      <c r="S537">
        <f t="shared" si="199"/>
        <v>508.84568627450983</v>
      </c>
      <c r="T537">
        <f t="shared" si="191"/>
        <v>1.5043137254901922</v>
      </c>
      <c r="U537">
        <f t="shared" si="192"/>
        <v>1.145689148447776</v>
      </c>
      <c r="V537">
        <f t="shared" si="200"/>
        <v>1.3130208377449455</v>
      </c>
      <c r="W537">
        <f t="shared" si="193"/>
        <v>3092.8</v>
      </c>
      <c r="X537">
        <f t="shared" si="194"/>
        <v>-0.7438344958003914</v>
      </c>
      <c r="Y537">
        <f t="shared" si="195"/>
        <v>3992.2750000000015</v>
      </c>
      <c r="Z537">
        <f t="shared" si="196"/>
        <v>-3193.2750000000015</v>
      </c>
      <c r="AA537">
        <f t="shared" si="197"/>
        <v>3074.2682381340765</v>
      </c>
      <c r="AB537">
        <f t="shared" si="201"/>
        <v>-1.0387105979854758</v>
      </c>
      <c r="AC537">
        <f t="shared" si="188"/>
        <v>1.2537465472996321E-3</v>
      </c>
      <c r="AD537">
        <f t="shared" si="198"/>
        <v>-0.6179474014737385</v>
      </c>
    </row>
    <row r="538" spans="1:30" x14ac:dyDescent="0.25">
      <c r="A538">
        <f t="shared" si="189"/>
        <v>537</v>
      </c>
      <c r="B538" s="1">
        <f>ETH_5MIN_Raw_Data!A542</f>
        <v>43204.232638888891</v>
      </c>
      <c r="C538">
        <f>ETH_5MIN_Raw_Data!B542</f>
        <v>510.61</v>
      </c>
      <c r="D538">
        <f>ETH_5MIN_Raw_Data!C542</f>
        <v>510.62</v>
      </c>
      <c r="E538">
        <f>ETH_5MIN_Raw_Data!D542</f>
        <v>508.23</v>
      </c>
      <c r="F538">
        <f>ETH_5MIN_Raw_Data!E542</f>
        <v>509.78</v>
      </c>
      <c r="G538">
        <f>ETH_5MIN_Raw_Data!F542</f>
        <v>61</v>
      </c>
      <c r="H538">
        <f>ETH_5MIN_Raw_Data!G542</f>
        <v>7154</v>
      </c>
      <c r="I538">
        <f t="shared" si="179"/>
        <v>2.966891025841782</v>
      </c>
      <c r="J538">
        <f t="shared" si="180"/>
        <v>-1.5192848516257451</v>
      </c>
      <c r="K538">
        <f t="shared" si="190"/>
        <v>510.1049999999999</v>
      </c>
      <c r="L538">
        <f t="shared" si="181"/>
        <v>510.64966666666675</v>
      </c>
      <c r="M538">
        <f t="shared" si="182"/>
        <v>506.43216666666672</v>
      </c>
      <c r="N538">
        <f t="shared" si="183"/>
        <v>-0.33969640767747494</v>
      </c>
      <c r="O538">
        <f t="shared" si="185"/>
        <v>-8.6704068421671297E-3</v>
      </c>
      <c r="P538">
        <f t="shared" si="184"/>
        <v>-1</v>
      </c>
      <c r="Q538">
        <f t="shared" si="186"/>
        <v>-7.2580328769272801E-3</v>
      </c>
      <c r="R538">
        <f t="shared" si="187"/>
        <v>-1.3319471144415167E-2</v>
      </c>
      <c r="S538">
        <f t="shared" si="199"/>
        <v>508.92228758169927</v>
      </c>
      <c r="T538">
        <f t="shared" si="191"/>
        <v>0.85771241830070721</v>
      </c>
      <c r="U538">
        <f t="shared" si="192"/>
        <v>1.1941896567080557</v>
      </c>
      <c r="V538">
        <f t="shared" si="200"/>
        <v>0.71823802315044905</v>
      </c>
      <c r="W538">
        <f t="shared" si="193"/>
        <v>2924.3</v>
      </c>
      <c r="X538">
        <f t="shared" si="194"/>
        <v>1.3395451206578968</v>
      </c>
      <c r="Y538">
        <f t="shared" si="195"/>
        <v>2514.2750000000087</v>
      </c>
      <c r="Z538">
        <f t="shared" si="196"/>
        <v>4639.7249999999913</v>
      </c>
      <c r="AA538">
        <f t="shared" si="197"/>
        <v>3377.1001396213146</v>
      </c>
      <c r="AB538">
        <f t="shared" si="201"/>
        <v>1.3738784188141542</v>
      </c>
      <c r="AC538">
        <f t="shared" si="188"/>
        <v>4.6915640182558496E-3</v>
      </c>
      <c r="AD538">
        <f t="shared" si="198"/>
        <v>0.86311131618886316</v>
      </c>
    </row>
    <row r="539" spans="1:30" x14ac:dyDescent="0.25">
      <c r="A539">
        <f t="shared" si="189"/>
        <v>538</v>
      </c>
      <c r="B539" s="1">
        <f>ETH_5MIN_Raw_Data!A543</f>
        <v>43204.236111111109</v>
      </c>
      <c r="C539">
        <f>ETH_5MIN_Raw_Data!B543</f>
        <v>509.78</v>
      </c>
      <c r="D539">
        <f>ETH_5MIN_Raw_Data!C543</f>
        <v>509.93</v>
      </c>
      <c r="E539">
        <f>ETH_5MIN_Raw_Data!D543</f>
        <v>502.94</v>
      </c>
      <c r="F539">
        <f>ETH_5MIN_Raw_Data!E543</f>
        <v>505.36</v>
      </c>
      <c r="G539">
        <f>ETH_5MIN_Raw_Data!F543</f>
        <v>113</v>
      </c>
      <c r="H539">
        <f>ETH_5MIN_Raw_Data!G543</f>
        <v>14488</v>
      </c>
      <c r="I539">
        <f t="shared" si="179"/>
        <v>2.1370672673616915</v>
      </c>
      <c r="J539">
        <f t="shared" si="180"/>
        <v>-1.2594755399805619</v>
      </c>
      <c r="K539">
        <f t="shared" si="190"/>
        <v>509.94999999999993</v>
      </c>
      <c r="L539">
        <f t="shared" si="181"/>
        <v>510.90666666666675</v>
      </c>
      <c r="M539">
        <f t="shared" si="182"/>
        <v>506.53949999999998</v>
      </c>
      <c r="N539">
        <f t="shared" si="183"/>
        <v>-5.293656393284448</v>
      </c>
      <c r="O539">
        <f t="shared" si="185"/>
        <v>-1.3257875573848661E-3</v>
      </c>
      <c r="P539">
        <f t="shared" si="184"/>
        <v>-1</v>
      </c>
      <c r="Q539">
        <f t="shared" si="186"/>
        <v>-1.9194237771094412E-3</v>
      </c>
      <c r="R539">
        <f t="shared" si="187"/>
        <v>-8.1328162102263998E-3</v>
      </c>
      <c r="S539">
        <f t="shared" si="199"/>
        <v>509.00241830065357</v>
      </c>
      <c r="T539">
        <f t="shared" si="191"/>
        <v>-3.64241830065356</v>
      </c>
      <c r="U539">
        <f t="shared" si="192"/>
        <v>1.1875498704064775</v>
      </c>
      <c r="V539">
        <f t="shared" si="200"/>
        <v>-3.0671708122934018</v>
      </c>
      <c r="W539">
        <f t="shared" si="193"/>
        <v>3159.8</v>
      </c>
      <c r="X539">
        <f t="shared" si="194"/>
        <v>3.3621588849569322</v>
      </c>
      <c r="Y539">
        <f t="shared" si="195"/>
        <v>2604.7750000000233</v>
      </c>
      <c r="Z539">
        <f t="shared" si="196"/>
        <v>11883.224999999977</v>
      </c>
      <c r="AA539">
        <f t="shared" si="197"/>
        <v>3078.640560131184</v>
      </c>
      <c r="AB539">
        <f t="shared" si="201"/>
        <v>3.8598936017050396</v>
      </c>
      <c r="AC539">
        <f t="shared" si="188"/>
        <v>1.3802363580716201E-2</v>
      </c>
      <c r="AD539">
        <f t="shared" si="198"/>
        <v>3.0464575004489429</v>
      </c>
    </row>
    <row r="540" spans="1:30" x14ac:dyDescent="0.25">
      <c r="A540">
        <f t="shared" si="189"/>
        <v>539</v>
      </c>
      <c r="B540" s="1">
        <f>ETH_5MIN_Raw_Data!A544</f>
        <v>43204.239583333336</v>
      </c>
      <c r="C540">
        <f>ETH_5MIN_Raw_Data!B544</f>
        <v>505.44</v>
      </c>
      <c r="D540">
        <f>ETH_5MIN_Raw_Data!C544</f>
        <v>506.71</v>
      </c>
      <c r="E540">
        <f>ETH_5MIN_Raw_Data!D544</f>
        <v>504.67</v>
      </c>
      <c r="F540">
        <f>ETH_5MIN_Raw_Data!E544</f>
        <v>504.69</v>
      </c>
      <c r="G540">
        <f>ETH_5MIN_Raw_Data!F544</f>
        <v>29</v>
      </c>
      <c r="H540">
        <f>ETH_5MIN_Raw_Data!G544</f>
        <v>2949</v>
      </c>
      <c r="I540">
        <f t="shared" si="179"/>
        <v>1.5415989637697503</v>
      </c>
      <c r="J540">
        <f t="shared" si="180"/>
        <v>-1.1125738096110482</v>
      </c>
      <c r="K540">
        <f t="shared" si="190"/>
        <v>509.43799999999993</v>
      </c>
      <c r="L540">
        <f t="shared" si="181"/>
        <v>510.97133333333346</v>
      </c>
      <c r="M540">
        <f t="shared" si="182"/>
        <v>506.54433333333333</v>
      </c>
      <c r="N540">
        <f t="shared" si="183"/>
        <v>-2.9626457008519598</v>
      </c>
      <c r="O540">
        <f t="shared" si="185"/>
        <v>2.7145376369652747E-3</v>
      </c>
      <c r="P540">
        <f t="shared" si="184"/>
        <v>1</v>
      </c>
      <c r="Q540">
        <f t="shared" si="186"/>
        <v>8.9163645009805747E-4</v>
      </c>
      <c r="R540">
        <f t="shared" si="187"/>
        <v>-4.9535358338782219E-3</v>
      </c>
      <c r="S540">
        <f t="shared" si="199"/>
        <v>508.20830065359479</v>
      </c>
      <c r="T540">
        <f t="shared" si="191"/>
        <v>-3.5183006535947925</v>
      </c>
      <c r="U540">
        <f t="shared" si="192"/>
        <v>1.4050068783978795</v>
      </c>
      <c r="V540">
        <f t="shared" si="200"/>
        <v>-2.504116319776803</v>
      </c>
      <c r="W540">
        <f t="shared" si="193"/>
        <v>4598.3999999999996</v>
      </c>
      <c r="X540">
        <f t="shared" si="194"/>
        <v>-0.35839109076754944</v>
      </c>
      <c r="Y540">
        <f t="shared" si="195"/>
        <v>4504.875</v>
      </c>
      <c r="Z540">
        <f t="shared" si="196"/>
        <v>-1555.875</v>
      </c>
      <c r="AA540">
        <f t="shared" si="197"/>
        <v>3771.287483918939</v>
      </c>
      <c r="AB540">
        <f t="shared" si="201"/>
        <v>-0.41255804725425232</v>
      </c>
      <c r="AC540">
        <f t="shared" si="188"/>
        <v>4.0340920326681637E-3</v>
      </c>
      <c r="AD540">
        <f t="shared" si="198"/>
        <v>-0.15625659713284337</v>
      </c>
    </row>
    <row r="541" spans="1:30" x14ac:dyDescent="0.25">
      <c r="A541">
        <f t="shared" si="189"/>
        <v>540</v>
      </c>
      <c r="B541" s="1">
        <f>ETH_5MIN_Raw_Data!A545</f>
        <v>43204.243055555555</v>
      </c>
      <c r="C541">
        <f>ETH_5MIN_Raw_Data!B545</f>
        <v>504.49</v>
      </c>
      <c r="D541">
        <f>ETH_5MIN_Raw_Data!C545</f>
        <v>509.21</v>
      </c>
      <c r="E541">
        <f>ETH_5MIN_Raw_Data!D545</f>
        <v>504.49</v>
      </c>
      <c r="F541">
        <f>ETH_5MIN_Raw_Data!E545</f>
        <v>506.06</v>
      </c>
      <c r="G541">
        <f>ETH_5MIN_Raw_Data!F545</f>
        <v>57</v>
      </c>
      <c r="H541">
        <f>ETH_5MIN_Raw_Data!G545</f>
        <v>8316</v>
      </c>
      <c r="I541">
        <f t="shared" si="179"/>
        <v>0.67497891164995449</v>
      </c>
      <c r="J541">
        <f t="shared" si="180"/>
        <v>-0.98351929559395557</v>
      </c>
      <c r="K541">
        <f t="shared" si="190"/>
        <v>508.97699999999986</v>
      </c>
      <c r="L541">
        <f t="shared" si="181"/>
        <v>510.99500000000006</v>
      </c>
      <c r="M541">
        <f t="shared" si="182"/>
        <v>506.55433333333332</v>
      </c>
      <c r="N541">
        <f t="shared" si="183"/>
        <v>-1.3588298156173064</v>
      </c>
      <c r="O541">
        <f t="shared" si="185"/>
        <v>1.0473066434809563E-3</v>
      </c>
      <c r="P541">
        <f t="shared" si="184"/>
        <v>1</v>
      </c>
      <c r="Q541">
        <f t="shared" si="186"/>
        <v>7.5089910287316807E-4</v>
      </c>
      <c r="R541">
        <f t="shared" si="187"/>
        <v>-9.9988143698375737E-3</v>
      </c>
      <c r="S541">
        <f t="shared" si="199"/>
        <v>507.3804575163399</v>
      </c>
      <c r="T541">
        <f t="shared" si="191"/>
        <v>-1.3204575163398999</v>
      </c>
      <c r="U541">
        <f t="shared" si="192"/>
        <v>1.5889126469232902</v>
      </c>
      <c r="V541">
        <f t="shared" si="200"/>
        <v>-0.83104475182873239</v>
      </c>
      <c r="W541">
        <f t="shared" si="193"/>
        <v>4734.5</v>
      </c>
      <c r="X541">
        <f t="shared" si="194"/>
        <v>0.7904843594879607</v>
      </c>
      <c r="Y541">
        <f t="shared" si="195"/>
        <v>3441.375</v>
      </c>
      <c r="Z541">
        <f t="shared" si="196"/>
        <v>4874.625</v>
      </c>
      <c r="AA541">
        <f t="shared" si="197"/>
        <v>4366.9327386552904</v>
      </c>
      <c r="AB541">
        <f t="shared" si="201"/>
        <v>1.1162583194494182</v>
      </c>
      <c r="AC541">
        <f t="shared" si="188"/>
        <v>9.3124198480812274E-3</v>
      </c>
      <c r="AD541">
        <f t="shared" si="198"/>
        <v>0.66218955011572778</v>
      </c>
    </row>
    <row r="542" spans="1:30" x14ac:dyDescent="0.25">
      <c r="A542">
        <f t="shared" si="189"/>
        <v>541</v>
      </c>
      <c r="B542" s="1">
        <f>ETH_5MIN_Raw_Data!A546</f>
        <v>43204.246527777781</v>
      </c>
      <c r="C542">
        <f>ETH_5MIN_Raw_Data!B546</f>
        <v>505.26</v>
      </c>
      <c r="D542">
        <f>ETH_5MIN_Raw_Data!C546</f>
        <v>506.85</v>
      </c>
      <c r="E542">
        <f>ETH_5MIN_Raw_Data!D546</f>
        <v>504.52</v>
      </c>
      <c r="F542">
        <f>ETH_5MIN_Raw_Data!E546</f>
        <v>506.59</v>
      </c>
      <c r="G542">
        <f>ETH_5MIN_Raw_Data!F546</f>
        <v>28</v>
      </c>
      <c r="H542">
        <f>ETH_5MIN_Raw_Data!G546</f>
        <v>2593</v>
      </c>
      <c r="I542">
        <f t="shared" si="179"/>
        <v>0.11296661376026362</v>
      </c>
      <c r="J542">
        <f t="shared" si="180"/>
        <v>-0.8148527558420311</v>
      </c>
      <c r="K542">
        <f t="shared" si="190"/>
        <v>508.65800000000007</v>
      </c>
      <c r="L542">
        <f t="shared" si="181"/>
        <v>510.83066666666673</v>
      </c>
      <c r="M542">
        <f t="shared" si="182"/>
        <v>506.62233333333336</v>
      </c>
      <c r="N542">
        <f t="shared" si="183"/>
        <v>-0.89407470024723845</v>
      </c>
      <c r="O542">
        <f t="shared" si="185"/>
        <v>-1.0067312817070824E-3</v>
      </c>
      <c r="P542">
        <f t="shared" si="184"/>
        <v>-1</v>
      </c>
      <c r="Q542">
        <f t="shared" si="186"/>
        <v>-4.7967784598984386E-3</v>
      </c>
      <c r="R542">
        <f t="shared" si="187"/>
        <v>-2.2227047513768514E-2</v>
      </c>
      <c r="S542">
        <f t="shared" si="199"/>
        <v>507.01993464052288</v>
      </c>
      <c r="T542">
        <f t="shared" si="191"/>
        <v>-0.42993464052290165</v>
      </c>
      <c r="U542">
        <f t="shared" si="192"/>
        <v>1.576386158957696</v>
      </c>
      <c r="V542">
        <f t="shared" si="200"/>
        <v>-0.27273434118907369</v>
      </c>
      <c r="W542">
        <f t="shared" si="193"/>
        <v>5556.8</v>
      </c>
      <c r="X542">
        <f t="shared" si="194"/>
        <v>-0.68029997662335073</v>
      </c>
      <c r="Y542">
        <f t="shared" si="195"/>
        <v>7777.0249999999942</v>
      </c>
      <c r="Z542">
        <f t="shared" si="196"/>
        <v>-5184.0249999999942</v>
      </c>
      <c r="AA542">
        <f t="shared" si="197"/>
        <v>4345.3373980659198</v>
      </c>
      <c r="AB542">
        <f t="shared" si="201"/>
        <v>-1.1930086262823616</v>
      </c>
      <c r="AC542">
        <f t="shared" si="188"/>
        <v>4.6076114577257403E-3</v>
      </c>
      <c r="AD542">
        <f t="shared" si="198"/>
        <v>-0.28790449216169445</v>
      </c>
    </row>
    <row r="543" spans="1:30" x14ac:dyDescent="0.25">
      <c r="A543">
        <f t="shared" si="189"/>
        <v>542</v>
      </c>
      <c r="B543" s="1">
        <f>ETH_5MIN_Raw_Data!A547</f>
        <v>43204.25</v>
      </c>
      <c r="C543">
        <f>ETH_5MIN_Raw_Data!B547</f>
        <v>506.19</v>
      </c>
      <c r="D543">
        <f>ETH_5MIN_Raw_Data!C547</f>
        <v>506.19</v>
      </c>
      <c r="E543">
        <f>ETH_5MIN_Raw_Data!D547</f>
        <v>505.82</v>
      </c>
      <c r="F543">
        <f>ETH_5MIN_Raw_Data!E547</f>
        <v>506.08</v>
      </c>
      <c r="G543">
        <f>ETH_5MIN_Raw_Data!F547</f>
        <v>5</v>
      </c>
      <c r="H543">
        <f>ETH_5MIN_Raw_Data!G547</f>
        <v>221</v>
      </c>
      <c r="I543">
        <f t="shared" ref="I543:I606" si="202">KURT(F514:F543)</f>
        <v>-0.27673756420643469</v>
      </c>
      <c r="J543">
        <f t="shared" ref="J543:J606" si="203">SKEW(F514:F543)</f>
        <v>-0.70572225883242534</v>
      </c>
      <c r="K543">
        <f t="shared" si="190"/>
        <v>508.15800000000007</v>
      </c>
      <c r="L543">
        <f t="shared" si="181"/>
        <v>510.61933333333337</v>
      </c>
      <c r="M543">
        <f t="shared" si="182"/>
        <v>506.72783333333331</v>
      </c>
      <c r="N543">
        <f t="shared" si="183"/>
        <v>-0.96179010702676482</v>
      </c>
      <c r="O543">
        <f t="shared" si="185"/>
        <v>-3.3393929813468181E-3</v>
      </c>
      <c r="P543">
        <f t="shared" si="184"/>
        <v>-1</v>
      </c>
      <c r="Q543">
        <f t="shared" si="186"/>
        <v>-6.1057540309831949E-3</v>
      </c>
      <c r="R543">
        <f t="shared" si="187"/>
        <v>-1.9917799557382203E-2</v>
      </c>
      <c r="S543">
        <f t="shared" si="199"/>
        <v>506.64294117647057</v>
      </c>
      <c r="T543">
        <f t="shared" si="191"/>
        <v>-0.56294117647058783</v>
      </c>
      <c r="U543">
        <f t="shared" si="192"/>
        <v>1.5769452457360442</v>
      </c>
      <c r="V543">
        <f t="shared" si="200"/>
        <v>-0.35698206896703838</v>
      </c>
      <c r="W543">
        <f t="shared" si="193"/>
        <v>5747.7</v>
      </c>
      <c r="X543">
        <f t="shared" si="194"/>
        <v>-1.323117151038506</v>
      </c>
      <c r="Y543">
        <f t="shared" si="195"/>
        <v>7433.3000000000175</v>
      </c>
      <c r="Z543">
        <f t="shared" si="196"/>
        <v>-7212.3000000000175</v>
      </c>
      <c r="AA543">
        <f t="shared" si="197"/>
        <v>4626.2278325965426</v>
      </c>
      <c r="AB543">
        <f t="shared" si="201"/>
        <v>-1.5590023364569146</v>
      </c>
      <c r="AC543">
        <f t="shared" si="188"/>
        <v>7.3121807096768719E-4</v>
      </c>
      <c r="AD543">
        <f t="shared" si="198"/>
        <v>-1.0121894890683178</v>
      </c>
    </row>
    <row r="544" spans="1:30" x14ac:dyDescent="0.25">
      <c r="A544">
        <f t="shared" si="189"/>
        <v>543</v>
      </c>
      <c r="B544" s="1">
        <f>ETH_5MIN_Raw_Data!A548</f>
        <v>43204.253472222219</v>
      </c>
      <c r="C544">
        <f>ETH_5MIN_Raw_Data!B548</f>
        <v>506.41</v>
      </c>
      <c r="D544">
        <f>ETH_5MIN_Raw_Data!C548</f>
        <v>507.27</v>
      </c>
      <c r="E544">
        <f>ETH_5MIN_Raw_Data!D548</f>
        <v>503.69</v>
      </c>
      <c r="F544">
        <f>ETH_5MIN_Raw_Data!E548</f>
        <v>504.39</v>
      </c>
      <c r="G544">
        <f>ETH_5MIN_Raw_Data!F548</f>
        <v>37</v>
      </c>
      <c r="H544">
        <f>ETH_5MIN_Raw_Data!G548</f>
        <v>5814</v>
      </c>
      <c r="I544">
        <f t="shared" si="202"/>
        <v>-0.49472049533616991</v>
      </c>
      <c r="J544">
        <f t="shared" si="203"/>
        <v>-0.64565354945883724</v>
      </c>
      <c r="K544">
        <f t="shared" si="190"/>
        <v>507.916</v>
      </c>
      <c r="L544">
        <f t="shared" ref="L544:L607" si="204">AVERAGE(F514:F543)</f>
        <v>510.36500000000007</v>
      </c>
      <c r="M544">
        <f t="shared" si="182"/>
        <v>506.79216666666656</v>
      </c>
      <c r="N544">
        <f t="shared" si="183"/>
        <v>-1.5722369622730461</v>
      </c>
      <c r="O544">
        <f t="shared" si="185"/>
        <v>1.4869446261821209E-3</v>
      </c>
      <c r="P544">
        <f t="shared" si="184"/>
        <v>1</v>
      </c>
      <c r="Q544">
        <f t="shared" si="186"/>
        <v>-6.2253415016157859E-3</v>
      </c>
      <c r="R544">
        <f t="shared" si="187"/>
        <v>-2.0182795059378669E-2</v>
      </c>
      <c r="S544">
        <f t="shared" si="199"/>
        <v>506.14830065359479</v>
      </c>
      <c r="T544">
        <f t="shared" si="191"/>
        <v>-1.7583006535948016</v>
      </c>
      <c r="U544">
        <f t="shared" si="192"/>
        <v>1.5620521910754437</v>
      </c>
      <c r="V544">
        <f t="shared" si="200"/>
        <v>-1.1256350227224128</v>
      </c>
      <c r="W544">
        <f t="shared" si="193"/>
        <v>5548.7</v>
      </c>
      <c r="X544">
        <f t="shared" si="194"/>
        <v>6.0527890534599192E-2</v>
      </c>
      <c r="Y544">
        <f t="shared" si="195"/>
        <v>6180.4750000000058</v>
      </c>
      <c r="Z544">
        <f t="shared" si="196"/>
        <v>-366.47500000000582</v>
      </c>
      <c r="AA544">
        <f t="shared" si="197"/>
        <v>4778.4078553235895</v>
      </c>
      <c r="AB544">
        <f t="shared" si="201"/>
        <v>-7.6693955622000473E-2</v>
      </c>
      <c r="AC544">
        <f t="shared" si="188"/>
        <v>7.0823771464746058E-3</v>
      </c>
      <c r="AD544">
        <f t="shared" si="198"/>
        <v>0.19362889825684651</v>
      </c>
    </row>
    <row r="545" spans="1:30" x14ac:dyDescent="0.25">
      <c r="A545">
        <f t="shared" si="189"/>
        <v>544</v>
      </c>
      <c r="B545" s="1">
        <f>ETH_5MIN_Raw_Data!A549</f>
        <v>43204.256944444445</v>
      </c>
      <c r="C545">
        <f>ETH_5MIN_Raw_Data!B549</f>
        <v>504.62</v>
      </c>
      <c r="D545">
        <f>ETH_5MIN_Raw_Data!C549</f>
        <v>506.93</v>
      </c>
      <c r="E545">
        <f>ETH_5MIN_Raw_Data!D549</f>
        <v>504.43</v>
      </c>
      <c r="F545">
        <f>ETH_5MIN_Raw_Data!E549</f>
        <v>505.14</v>
      </c>
      <c r="G545">
        <f>ETH_5MIN_Raw_Data!F549</f>
        <v>44</v>
      </c>
      <c r="H545">
        <f>ETH_5MIN_Raw_Data!G549</f>
        <v>8019</v>
      </c>
      <c r="I545">
        <f t="shared" si="202"/>
        <v>-0.76131444157785477</v>
      </c>
      <c r="J545">
        <f t="shared" si="203"/>
        <v>-0.53337300697967593</v>
      </c>
      <c r="K545">
        <f t="shared" si="190"/>
        <v>507.43500000000006</v>
      </c>
      <c r="L545">
        <f t="shared" si="204"/>
        <v>510.11133333333345</v>
      </c>
      <c r="M545">
        <f t="shared" si="182"/>
        <v>506.84199999999993</v>
      </c>
      <c r="N545">
        <f t="shared" si="183"/>
        <v>-0.94671700659649416</v>
      </c>
      <c r="O545">
        <f t="shared" si="185"/>
        <v>2.5735439680088915E-3</v>
      </c>
      <c r="P545">
        <f t="shared" si="184"/>
        <v>1</v>
      </c>
      <c r="Q545">
        <f t="shared" si="186"/>
        <v>-5.8399651581739495E-3</v>
      </c>
      <c r="R545">
        <f t="shared" si="187"/>
        <v>-1.7599081442768314E-2</v>
      </c>
      <c r="S545">
        <f t="shared" si="199"/>
        <v>505.23699346405226</v>
      </c>
      <c r="T545">
        <f t="shared" si="191"/>
        <v>-9.6993464052275158E-2</v>
      </c>
      <c r="U545">
        <f t="shared" si="192"/>
        <v>1.5159003552901766</v>
      </c>
      <c r="V545">
        <f t="shared" si="200"/>
        <v>-6.3984063143588663E-2</v>
      </c>
      <c r="W545">
        <f t="shared" si="193"/>
        <v>5769.6</v>
      </c>
      <c r="X545">
        <f t="shared" si="194"/>
        <v>0.51889529267206591</v>
      </c>
      <c r="Y545">
        <f t="shared" si="195"/>
        <v>6729.7250000000058</v>
      </c>
      <c r="Z545">
        <f t="shared" si="196"/>
        <v>1289.2749999999942</v>
      </c>
      <c r="AA545">
        <f t="shared" si="197"/>
        <v>4622.6142318350167</v>
      </c>
      <c r="AB545">
        <f t="shared" si="201"/>
        <v>0.2789060335428849</v>
      </c>
      <c r="AC545">
        <f t="shared" si="188"/>
        <v>4.9438380003164056E-3</v>
      </c>
      <c r="AD545">
        <f t="shared" si="198"/>
        <v>0.43449406703017007</v>
      </c>
    </row>
    <row r="546" spans="1:30" x14ac:dyDescent="0.25">
      <c r="A546">
        <f t="shared" si="189"/>
        <v>545</v>
      </c>
      <c r="B546" s="1">
        <f>ETH_5MIN_Raw_Data!A550</f>
        <v>43204.260416666664</v>
      </c>
      <c r="C546">
        <f>ETH_5MIN_Raw_Data!B550</f>
        <v>505.68</v>
      </c>
      <c r="D546">
        <f>ETH_5MIN_Raw_Data!C550</f>
        <v>506.44</v>
      </c>
      <c r="E546">
        <f>ETH_5MIN_Raw_Data!D550</f>
        <v>505.68</v>
      </c>
      <c r="F546">
        <f>ETH_5MIN_Raw_Data!E550</f>
        <v>506.44</v>
      </c>
      <c r="G546">
        <f>ETH_5MIN_Raw_Data!F550</f>
        <v>20</v>
      </c>
      <c r="H546">
        <f>ETH_5MIN_Raw_Data!G550</f>
        <v>1262</v>
      </c>
      <c r="I546">
        <f t="shared" si="202"/>
        <v>-0.95123423741333513</v>
      </c>
      <c r="J546">
        <f t="shared" si="203"/>
        <v>-0.38381052254675224</v>
      </c>
      <c r="K546">
        <f t="shared" si="190"/>
        <v>506.92100000000011</v>
      </c>
      <c r="L546">
        <f t="shared" si="204"/>
        <v>509.84133333333341</v>
      </c>
      <c r="M546">
        <f t="shared" si="182"/>
        <v>506.86883333333327</v>
      </c>
      <c r="N546">
        <f t="shared" si="183"/>
        <v>-0.20835030595884174</v>
      </c>
      <c r="O546">
        <f t="shared" si="185"/>
        <v>-4.502014058921042E-3</v>
      </c>
      <c r="P546">
        <f t="shared" si="184"/>
        <v>-1</v>
      </c>
      <c r="Q546">
        <f t="shared" si="186"/>
        <v>-1.0741647579180155E-2</v>
      </c>
      <c r="R546">
        <f t="shared" si="187"/>
        <v>-1.7376194613379692E-2</v>
      </c>
      <c r="S546">
        <f t="shared" si="199"/>
        <v>504.70457516339854</v>
      </c>
      <c r="T546">
        <f t="shared" si="191"/>
        <v>1.7354248366014531</v>
      </c>
      <c r="U546">
        <f t="shared" si="192"/>
        <v>1.4768700750026158</v>
      </c>
      <c r="V546">
        <f t="shared" si="200"/>
        <v>1.1750694024986452</v>
      </c>
      <c r="W546">
        <f t="shared" si="193"/>
        <v>5466.8</v>
      </c>
      <c r="X546">
        <f t="shared" si="194"/>
        <v>-1.0376297433169921</v>
      </c>
      <c r="Y546">
        <f t="shared" si="195"/>
        <v>7100.3000000000175</v>
      </c>
      <c r="Z546">
        <f t="shared" si="196"/>
        <v>-5838.3000000000175</v>
      </c>
      <c r="AA546">
        <f t="shared" si="197"/>
        <v>4530.1232316504811</v>
      </c>
      <c r="AB546">
        <f t="shared" si="201"/>
        <v>-1.2887728879447993</v>
      </c>
      <c r="AC546">
        <f t="shared" si="188"/>
        <v>1.5017982057463361E-3</v>
      </c>
      <c r="AD546">
        <f t="shared" si="198"/>
        <v>-0.54671410279198196</v>
      </c>
    </row>
    <row r="547" spans="1:30" x14ac:dyDescent="0.25">
      <c r="A547">
        <f t="shared" si="189"/>
        <v>546</v>
      </c>
      <c r="B547" s="1">
        <f>ETH_5MIN_Raw_Data!A551</f>
        <v>43204.263888888891</v>
      </c>
      <c r="C547">
        <f>ETH_5MIN_Raw_Data!B551</f>
        <v>505.22</v>
      </c>
      <c r="D547">
        <f>ETH_5MIN_Raw_Data!C551</f>
        <v>505.22</v>
      </c>
      <c r="E547">
        <f>ETH_5MIN_Raw_Data!D551</f>
        <v>502.55</v>
      </c>
      <c r="F547">
        <f>ETH_5MIN_Raw_Data!E551</f>
        <v>504.16</v>
      </c>
      <c r="G547">
        <f>ETH_5MIN_Raw_Data!F551</f>
        <v>38</v>
      </c>
      <c r="H547">
        <f>ETH_5MIN_Raw_Data!G551</f>
        <v>7238</v>
      </c>
      <c r="I547">
        <f t="shared" si="202"/>
        <v>-1.0471139936935523</v>
      </c>
      <c r="J547">
        <f t="shared" si="203"/>
        <v>-0.30106283436168702</v>
      </c>
      <c r="K547">
        <f t="shared" si="190"/>
        <v>506.488</v>
      </c>
      <c r="L547">
        <f t="shared" si="204"/>
        <v>509.64866666666671</v>
      </c>
      <c r="M547">
        <f t="shared" si="182"/>
        <v>506.91699999999986</v>
      </c>
      <c r="N547">
        <f t="shared" si="183"/>
        <v>-1.2129185923177179</v>
      </c>
      <c r="O547">
        <f t="shared" si="185"/>
        <v>-2.3206918438591238E-3</v>
      </c>
      <c r="P547">
        <f t="shared" si="184"/>
        <v>-1</v>
      </c>
      <c r="Q547">
        <f t="shared" si="186"/>
        <v>-1.7514281180577674E-2</v>
      </c>
      <c r="R547">
        <f t="shared" si="187"/>
        <v>-1.2535702951444084E-2</v>
      </c>
      <c r="S547">
        <f t="shared" si="199"/>
        <v>504.69241830065369</v>
      </c>
      <c r="T547">
        <f t="shared" si="191"/>
        <v>-0.53241830065366003</v>
      </c>
      <c r="U547">
        <f t="shared" si="192"/>
        <v>1.5273242719031634</v>
      </c>
      <c r="V547">
        <f t="shared" si="200"/>
        <v>-0.34859545575755557</v>
      </c>
      <c r="W547">
        <f t="shared" si="193"/>
        <v>5161.5</v>
      </c>
      <c r="X547">
        <f t="shared" si="194"/>
        <v>0.4899341152447787</v>
      </c>
      <c r="Y547">
        <f t="shared" si="195"/>
        <v>5806.5999999999913</v>
      </c>
      <c r="Z547">
        <f t="shared" si="196"/>
        <v>1431.4000000000087</v>
      </c>
      <c r="AA547">
        <f t="shared" si="197"/>
        <v>4649.2522419299767</v>
      </c>
      <c r="AB547">
        <f t="shared" si="201"/>
        <v>0.30787746620643935</v>
      </c>
      <c r="AC547">
        <f t="shared" si="188"/>
        <v>5.2988281056193694E-3</v>
      </c>
      <c r="AD547">
        <f t="shared" si="198"/>
        <v>0.17614592364742154</v>
      </c>
    </row>
    <row r="548" spans="1:30" x14ac:dyDescent="0.25">
      <c r="A548">
        <f t="shared" si="189"/>
        <v>547</v>
      </c>
      <c r="B548" s="1">
        <f>ETH_5MIN_Raw_Data!A552</f>
        <v>43204.267361111109</v>
      </c>
      <c r="C548">
        <f>ETH_5MIN_Raw_Data!B552</f>
        <v>504.51</v>
      </c>
      <c r="D548">
        <f>ETH_5MIN_Raw_Data!C552</f>
        <v>505.81</v>
      </c>
      <c r="E548">
        <f>ETH_5MIN_Raw_Data!D552</f>
        <v>502.76</v>
      </c>
      <c r="F548">
        <f>ETH_5MIN_Raw_Data!E552</f>
        <v>502.99</v>
      </c>
      <c r="G548">
        <f>ETH_5MIN_Raw_Data!F552</f>
        <v>38</v>
      </c>
      <c r="H548">
        <f>ETH_5MIN_Raw_Data!G552</f>
        <v>4546</v>
      </c>
      <c r="I548">
        <f t="shared" si="202"/>
        <v>-0.99430827374880737</v>
      </c>
      <c r="J548">
        <f t="shared" si="203"/>
        <v>-0.30754871540463258</v>
      </c>
      <c r="K548">
        <f t="shared" si="190"/>
        <v>505.86899999999997</v>
      </c>
      <c r="L548">
        <f t="shared" si="204"/>
        <v>509.37066666666669</v>
      </c>
      <c r="M548">
        <f t="shared" si="182"/>
        <v>506.92966666666661</v>
      </c>
      <c r="N548">
        <f t="shared" si="183"/>
        <v>-1.8775935667101291</v>
      </c>
      <c r="O548">
        <f t="shared" si="185"/>
        <v>-3.4593133064275811E-3</v>
      </c>
      <c r="P548">
        <f t="shared" si="184"/>
        <v>-1</v>
      </c>
      <c r="Q548">
        <f t="shared" si="186"/>
        <v>-1.3896896558579711E-2</v>
      </c>
      <c r="R548">
        <f t="shared" si="187"/>
        <v>-1.0795443249368788E-2</v>
      </c>
      <c r="S548">
        <f t="shared" si="199"/>
        <v>504.15836601307194</v>
      </c>
      <c r="T548">
        <f t="shared" si="191"/>
        <v>-1.1683660130719318</v>
      </c>
      <c r="U548">
        <f t="shared" si="192"/>
        <v>1.5242110511163973</v>
      </c>
      <c r="V548">
        <f t="shared" si="200"/>
        <v>-0.76653821150041557</v>
      </c>
      <c r="W548">
        <f t="shared" si="193"/>
        <v>5805.4</v>
      </c>
      <c r="X548">
        <f t="shared" si="194"/>
        <v>-0.31409671740695316</v>
      </c>
      <c r="Y548">
        <f t="shared" si="195"/>
        <v>5790.7999999999956</v>
      </c>
      <c r="Z548">
        <f t="shared" si="196"/>
        <v>-1244.7999999999956</v>
      </c>
      <c r="AA548">
        <f t="shared" si="197"/>
        <v>4229.3896694153846</v>
      </c>
      <c r="AB548">
        <f t="shared" si="201"/>
        <v>-0.29432142632817765</v>
      </c>
      <c r="AC548">
        <f t="shared" si="188"/>
        <v>6.0481672070357272E-3</v>
      </c>
      <c r="AD548">
        <f t="shared" si="198"/>
        <v>0.10503609184253528</v>
      </c>
    </row>
    <row r="549" spans="1:30" x14ac:dyDescent="0.25">
      <c r="A549">
        <f t="shared" si="189"/>
        <v>548</v>
      </c>
      <c r="B549" s="1">
        <f>ETH_5MIN_Raw_Data!A553</f>
        <v>43204.270833333336</v>
      </c>
      <c r="C549">
        <f>ETH_5MIN_Raw_Data!B553</f>
        <v>502.93</v>
      </c>
      <c r="D549">
        <f>ETH_5MIN_Raw_Data!C553</f>
        <v>504.28</v>
      </c>
      <c r="E549">
        <f>ETH_5MIN_Raw_Data!D553</f>
        <v>499.48</v>
      </c>
      <c r="F549">
        <f>ETH_5MIN_Raw_Data!E553</f>
        <v>501.25</v>
      </c>
      <c r="G549">
        <f>ETH_5MIN_Raw_Data!F553</f>
        <v>69</v>
      </c>
      <c r="H549">
        <f>ETH_5MIN_Raw_Data!G553</f>
        <v>19852</v>
      </c>
      <c r="I549">
        <f t="shared" si="202"/>
        <v>-0.68942654559256455</v>
      </c>
      <c r="J549">
        <f t="shared" si="203"/>
        <v>-0.398086201956668</v>
      </c>
      <c r="K549">
        <f t="shared" si="190"/>
        <v>505.18999999999994</v>
      </c>
      <c r="L549">
        <f t="shared" si="204"/>
        <v>509.02300000000008</v>
      </c>
      <c r="M549">
        <f t="shared" si="182"/>
        <v>506.9371666666666</v>
      </c>
      <c r="N549">
        <f t="shared" si="183"/>
        <v>-3.6127333331203446</v>
      </c>
      <c r="O549">
        <f t="shared" si="185"/>
        <v>1.8753117206982497E-3</v>
      </c>
      <c r="P549">
        <f t="shared" si="184"/>
        <v>1</v>
      </c>
      <c r="Q549">
        <f t="shared" si="186"/>
        <v>-1.404488778054867E-2</v>
      </c>
      <c r="R549">
        <f t="shared" si="187"/>
        <v>-8.4987531172069641E-3</v>
      </c>
      <c r="S549">
        <f t="shared" si="199"/>
        <v>503.33398692810454</v>
      </c>
      <c r="T549">
        <f t="shared" si="191"/>
        <v>-2.0839869281045367</v>
      </c>
      <c r="U549">
        <f t="shared" si="192"/>
        <v>1.4807170576500917</v>
      </c>
      <c r="V549">
        <f t="shared" si="200"/>
        <v>-1.4074173842582989</v>
      </c>
      <c r="W549">
        <f t="shared" si="193"/>
        <v>5544.6</v>
      </c>
      <c r="X549">
        <f t="shared" si="194"/>
        <v>3.5784655901324789</v>
      </c>
      <c r="Y549">
        <f t="shared" si="195"/>
        <v>5012.0250000000015</v>
      </c>
      <c r="Z549">
        <f t="shared" si="196"/>
        <v>14839.974999999999</v>
      </c>
      <c r="AA549">
        <f t="shared" si="197"/>
        <v>4239.2747743123718</v>
      </c>
      <c r="AB549">
        <f t="shared" si="201"/>
        <v>3.5005928584582264</v>
      </c>
      <c r="AC549">
        <f t="shared" si="188"/>
        <v>9.5640392125606807E-3</v>
      </c>
      <c r="AD549">
        <f t="shared" si="198"/>
        <v>1.3037754142052136</v>
      </c>
    </row>
    <row r="550" spans="1:30" x14ac:dyDescent="0.25">
      <c r="A550">
        <f t="shared" si="189"/>
        <v>549</v>
      </c>
      <c r="B550" s="1">
        <f>ETH_5MIN_Raw_Data!A554</f>
        <v>43204.274305555555</v>
      </c>
      <c r="C550">
        <f>ETH_5MIN_Raw_Data!B554</f>
        <v>501.09</v>
      </c>
      <c r="D550">
        <f>ETH_5MIN_Raw_Data!C554</f>
        <v>503.1</v>
      </c>
      <c r="E550">
        <f>ETH_5MIN_Raw_Data!D554</f>
        <v>500</v>
      </c>
      <c r="F550">
        <f>ETH_5MIN_Raw_Data!E554</f>
        <v>502.19</v>
      </c>
      <c r="G550">
        <f>ETH_5MIN_Raw_Data!F554</f>
        <v>32</v>
      </c>
      <c r="H550">
        <f>ETH_5MIN_Raw_Data!G554</f>
        <v>7641</v>
      </c>
      <c r="I550">
        <f t="shared" si="202"/>
        <v>-0.80971324790111909</v>
      </c>
      <c r="J550">
        <f t="shared" si="203"/>
        <v>-0.37005459672538438</v>
      </c>
      <c r="K550">
        <f t="shared" si="190"/>
        <v>504.779</v>
      </c>
      <c r="L550">
        <f t="shared" si="204"/>
        <v>508.63833333333332</v>
      </c>
      <c r="M550">
        <f t="shared" si="182"/>
        <v>506.91433333333327</v>
      </c>
      <c r="N550">
        <f t="shared" si="183"/>
        <v>-1.614996137024105</v>
      </c>
      <c r="O550">
        <f t="shared" si="185"/>
        <v>-2.3696210597582545E-3</v>
      </c>
      <c r="P550">
        <f t="shared" si="184"/>
        <v>-1</v>
      </c>
      <c r="Q550">
        <f t="shared" si="186"/>
        <v>-1.1828192516776515E-2</v>
      </c>
      <c r="R550">
        <f t="shared" si="187"/>
        <v>-4.3808120432505399E-3</v>
      </c>
      <c r="S550">
        <f t="shared" si="199"/>
        <v>502.24013071895422</v>
      </c>
      <c r="T550">
        <f t="shared" si="191"/>
        <v>-5.013071895422172E-2</v>
      </c>
      <c r="U550">
        <f t="shared" si="192"/>
        <v>1.4687908408714008</v>
      </c>
      <c r="V550">
        <f t="shared" si="200"/>
        <v>-3.413060427615431E-2</v>
      </c>
      <c r="W550">
        <f t="shared" si="193"/>
        <v>6081</v>
      </c>
      <c r="X550">
        <f t="shared" si="194"/>
        <v>0.2939236722800973</v>
      </c>
      <c r="Y550">
        <f t="shared" si="195"/>
        <v>8192.25</v>
      </c>
      <c r="Z550">
        <f t="shared" si="196"/>
        <v>-551.25</v>
      </c>
      <c r="AA550">
        <f t="shared" si="197"/>
        <v>5118.0808636902884</v>
      </c>
      <c r="AB550">
        <f t="shared" si="201"/>
        <v>-0.1077063873513191</v>
      </c>
      <c r="AC550">
        <f t="shared" si="188"/>
        <v>6.1808393978666585E-3</v>
      </c>
      <c r="AD550">
        <f t="shared" si="198"/>
        <v>-0.30897663545486759</v>
      </c>
    </row>
    <row r="551" spans="1:30" x14ac:dyDescent="0.25">
      <c r="A551">
        <f t="shared" si="189"/>
        <v>550</v>
      </c>
      <c r="B551" s="1">
        <f>ETH_5MIN_Raw_Data!A555</f>
        <v>43204.277777777781</v>
      </c>
      <c r="C551">
        <f>ETH_5MIN_Raw_Data!B555</f>
        <v>501.23</v>
      </c>
      <c r="D551">
        <f>ETH_5MIN_Raw_Data!C555</f>
        <v>501.9</v>
      </c>
      <c r="E551">
        <f>ETH_5MIN_Raw_Data!D555</f>
        <v>501</v>
      </c>
      <c r="F551">
        <f>ETH_5MIN_Raw_Data!E555</f>
        <v>501</v>
      </c>
      <c r="G551">
        <f>ETH_5MIN_Raw_Data!F555</f>
        <v>5</v>
      </c>
      <c r="H551">
        <f>ETH_5MIN_Raw_Data!G555</f>
        <v>1693</v>
      </c>
      <c r="I551">
        <f t="shared" si="202"/>
        <v>-0.85862806046875928</v>
      </c>
      <c r="J551">
        <f t="shared" si="203"/>
        <v>-0.42077327445749163</v>
      </c>
      <c r="K551">
        <f t="shared" si="190"/>
        <v>504.52899999999988</v>
      </c>
      <c r="L551">
        <f t="shared" si="204"/>
        <v>508.26400000000001</v>
      </c>
      <c r="M551">
        <f t="shared" si="182"/>
        <v>506.92966666666661</v>
      </c>
      <c r="N551">
        <f t="shared" si="183"/>
        <v>-1.9799211907006502</v>
      </c>
      <c r="O551">
        <f t="shared" si="185"/>
        <v>-1.1317365269461109E-2</v>
      </c>
      <c r="P551">
        <f t="shared" si="184"/>
        <v>-1</v>
      </c>
      <c r="Q551">
        <f t="shared" si="186"/>
        <v>-6.7065868263473322E-3</v>
      </c>
      <c r="R551">
        <f t="shared" si="187"/>
        <v>-7.9441117764471429E-3</v>
      </c>
      <c r="S551">
        <f t="shared" si="199"/>
        <v>501.81790849673212</v>
      </c>
      <c r="T551">
        <f t="shared" si="191"/>
        <v>-0.81790849673211596</v>
      </c>
      <c r="U551">
        <f t="shared" si="192"/>
        <v>1.4600048212548351</v>
      </c>
      <c r="V551">
        <f t="shared" si="200"/>
        <v>-0.56020944919150706</v>
      </c>
      <c r="W551">
        <f t="shared" si="193"/>
        <v>6550.2</v>
      </c>
      <c r="X551">
        <f t="shared" si="194"/>
        <v>-0.93112313729372054</v>
      </c>
      <c r="Y551">
        <f t="shared" si="195"/>
        <v>8087.8000000000029</v>
      </c>
      <c r="Z551">
        <f t="shared" si="196"/>
        <v>-6394.8000000000029</v>
      </c>
      <c r="AA551">
        <f t="shared" si="197"/>
        <v>5217.820474977163</v>
      </c>
      <c r="AB551">
        <f t="shared" si="201"/>
        <v>-1.2255691874925978</v>
      </c>
      <c r="AC551">
        <f t="shared" si="188"/>
        <v>1.794795094226697E-3</v>
      </c>
      <c r="AD551">
        <f t="shared" si="198"/>
        <v>-1.4827586206896552</v>
      </c>
    </row>
    <row r="552" spans="1:30" x14ac:dyDescent="0.25">
      <c r="A552">
        <f t="shared" si="189"/>
        <v>551</v>
      </c>
      <c r="B552" s="1">
        <f>ETH_5MIN_Raw_Data!A556</f>
        <v>43204.28125</v>
      </c>
      <c r="C552">
        <f>ETH_5MIN_Raw_Data!B556</f>
        <v>501</v>
      </c>
      <c r="D552">
        <f>ETH_5MIN_Raw_Data!C556</f>
        <v>501.36</v>
      </c>
      <c r="E552">
        <f>ETH_5MIN_Raw_Data!D556</f>
        <v>495.33</v>
      </c>
      <c r="F552">
        <f>ETH_5MIN_Raw_Data!E556</f>
        <v>495.33</v>
      </c>
      <c r="G552">
        <f>ETH_5MIN_Raw_Data!F556</f>
        <v>52</v>
      </c>
      <c r="H552">
        <f>ETH_5MIN_Raw_Data!G556</f>
        <v>8341</v>
      </c>
      <c r="I552">
        <f t="shared" si="202"/>
        <v>1.0289416096281143</v>
      </c>
      <c r="J552">
        <f t="shared" si="203"/>
        <v>-0.99336725253062952</v>
      </c>
      <c r="K552">
        <f t="shared" si="190"/>
        <v>504.02299999999997</v>
      </c>
      <c r="L552">
        <f t="shared" si="204"/>
        <v>507.84066666666672</v>
      </c>
      <c r="M552">
        <f t="shared" si="182"/>
        <v>506.92516666666666</v>
      </c>
      <c r="N552">
        <f t="shared" si="183"/>
        <v>-4.3839894160984398</v>
      </c>
      <c r="O552">
        <f t="shared" si="185"/>
        <v>1.3526335978035168E-3</v>
      </c>
      <c r="P552">
        <f t="shared" si="184"/>
        <v>1</v>
      </c>
      <c r="Q552">
        <f t="shared" si="186"/>
        <v>5.0673288514727372E-3</v>
      </c>
      <c r="R552">
        <f t="shared" si="187"/>
        <v>4.1386550380554605E-3</v>
      </c>
      <c r="S552">
        <f t="shared" si="199"/>
        <v>500.91163398692817</v>
      </c>
      <c r="T552">
        <f t="shared" si="191"/>
        <v>-5.5816339869281819</v>
      </c>
      <c r="U552">
        <f t="shared" si="192"/>
        <v>1.3653327736238263</v>
      </c>
      <c r="V552">
        <f t="shared" si="200"/>
        <v>-4.0881125061647587</v>
      </c>
      <c r="W552">
        <f t="shared" si="193"/>
        <v>5887.9</v>
      </c>
      <c r="X552">
        <f t="shared" si="194"/>
        <v>0.45694462916460715</v>
      </c>
      <c r="Y552">
        <f t="shared" si="195"/>
        <v>7511.75</v>
      </c>
      <c r="Z552">
        <f t="shared" si="196"/>
        <v>829.25</v>
      </c>
      <c r="AA552">
        <f t="shared" si="197"/>
        <v>5610.4185526895972</v>
      </c>
      <c r="AB552">
        <f t="shared" si="201"/>
        <v>0.14780537177613301</v>
      </c>
      <c r="AC552">
        <f t="shared" si="188"/>
        <v>1.2100051169370676E-2</v>
      </c>
      <c r="AD552">
        <f t="shared" si="198"/>
        <v>0.49544781097574786</v>
      </c>
    </row>
    <row r="553" spans="1:30" x14ac:dyDescent="0.25">
      <c r="A553">
        <f t="shared" si="189"/>
        <v>552</v>
      </c>
      <c r="B553" s="1">
        <f>ETH_5MIN_Raw_Data!A557</f>
        <v>43204.284722222219</v>
      </c>
      <c r="C553">
        <f>ETH_5MIN_Raw_Data!B557</f>
        <v>495.33</v>
      </c>
      <c r="D553">
        <f>ETH_5MIN_Raw_Data!C557</f>
        <v>496.75</v>
      </c>
      <c r="E553">
        <f>ETH_5MIN_Raw_Data!D557</f>
        <v>493.46</v>
      </c>
      <c r="F553">
        <f>ETH_5MIN_Raw_Data!E557</f>
        <v>496</v>
      </c>
      <c r="G553">
        <f>ETH_5MIN_Raw_Data!F557</f>
        <v>151</v>
      </c>
      <c r="H553">
        <f>ETH_5MIN_Raw_Data!G557</f>
        <v>47958</v>
      </c>
      <c r="I553">
        <f t="shared" si="202"/>
        <v>0.7842833192653198</v>
      </c>
      <c r="J553">
        <f t="shared" si="203"/>
        <v>-1.0903677616610352</v>
      </c>
      <c r="K553">
        <f t="shared" si="190"/>
        <v>502.89699999999993</v>
      </c>
      <c r="L553">
        <f t="shared" si="204"/>
        <v>507.24066666666664</v>
      </c>
      <c r="M553">
        <f t="shared" si="182"/>
        <v>506.82650000000001</v>
      </c>
      <c r="N553">
        <f t="shared" si="183"/>
        <v>-2.2304297991224211</v>
      </c>
      <c r="O553">
        <f t="shared" si="185"/>
        <v>-3.6088709677419765E-3</v>
      </c>
      <c r="P553">
        <f t="shared" si="184"/>
        <v>-1</v>
      </c>
      <c r="Q553">
        <f t="shared" si="186"/>
        <v>3.145161290322585E-3</v>
      </c>
      <c r="R553">
        <f t="shared" si="187"/>
        <v>1.7540322580645252E-3</v>
      </c>
      <c r="S553">
        <f t="shared" si="199"/>
        <v>498.98392156862741</v>
      </c>
      <c r="T553">
        <f t="shared" si="191"/>
        <v>-2.9839215686274088</v>
      </c>
      <c r="U553">
        <f t="shared" si="192"/>
        <v>1.7897450611472379</v>
      </c>
      <c r="V553">
        <f t="shared" si="200"/>
        <v>-1.6672327435923731</v>
      </c>
      <c r="W553">
        <f t="shared" si="193"/>
        <v>6462.7</v>
      </c>
      <c r="X553">
        <f t="shared" si="194"/>
        <v>7.84098407982846</v>
      </c>
      <c r="Y553">
        <f t="shared" si="195"/>
        <v>7821.75</v>
      </c>
      <c r="Z553">
        <f t="shared" si="196"/>
        <v>40136.25</v>
      </c>
      <c r="AA553">
        <f t="shared" si="197"/>
        <v>5617.7418530289124</v>
      </c>
      <c r="AB553">
        <f t="shared" si="201"/>
        <v>7.1445522151146506</v>
      </c>
      <c r="AC553">
        <f t="shared" si="188"/>
        <v>6.6450550893245282E-3</v>
      </c>
      <c r="AD553">
        <f t="shared" si="198"/>
        <v>4.3329355165017889</v>
      </c>
    </row>
    <row r="554" spans="1:30" x14ac:dyDescent="0.25">
      <c r="A554">
        <f t="shared" si="189"/>
        <v>553</v>
      </c>
      <c r="B554" s="1">
        <f>ETH_5MIN_Raw_Data!A558</f>
        <v>43204.288194444445</v>
      </c>
      <c r="C554">
        <f>ETH_5MIN_Raw_Data!B558</f>
        <v>495.99</v>
      </c>
      <c r="D554">
        <f>ETH_5MIN_Raw_Data!C558</f>
        <v>496.12</v>
      </c>
      <c r="E554">
        <f>ETH_5MIN_Raw_Data!D558</f>
        <v>493.81</v>
      </c>
      <c r="F554">
        <f>ETH_5MIN_Raw_Data!E558</f>
        <v>494.21</v>
      </c>
      <c r="G554">
        <f>ETH_5MIN_Raw_Data!F558</f>
        <v>86</v>
      </c>
      <c r="H554">
        <f>ETH_5MIN_Raw_Data!G558</f>
        <v>2402</v>
      </c>
      <c r="I554">
        <f t="shared" si="202"/>
        <v>0.55895245691205764</v>
      </c>
      <c r="J554">
        <f t="shared" si="203"/>
        <v>-1.0881265336937926</v>
      </c>
      <c r="K554">
        <f t="shared" si="190"/>
        <v>501.88900000000001</v>
      </c>
      <c r="L554">
        <f t="shared" si="204"/>
        <v>506.66466666666662</v>
      </c>
      <c r="M554">
        <f t="shared" si="182"/>
        <v>506.72883333333334</v>
      </c>
      <c r="N554">
        <f t="shared" si="183"/>
        <v>-2.1904686817145786</v>
      </c>
      <c r="O554">
        <f t="shared" si="185"/>
        <v>4.1277999231096509E-3</v>
      </c>
      <c r="P554">
        <f t="shared" si="184"/>
        <v>1</v>
      </c>
      <c r="Q554">
        <f t="shared" si="186"/>
        <v>5.6251391109043312E-3</v>
      </c>
      <c r="R554">
        <f t="shared" si="187"/>
        <v>7.2843528054875924E-3</v>
      </c>
      <c r="S554">
        <f t="shared" si="199"/>
        <v>497.61823529411765</v>
      </c>
      <c r="T554">
        <f t="shared" si="191"/>
        <v>-3.4082352941176737</v>
      </c>
      <c r="U554">
        <f t="shared" si="192"/>
        <v>1.9017061957906012</v>
      </c>
      <c r="V554">
        <f t="shared" si="200"/>
        <v>-1.7921986591103045</v>
      </c>
      <c r="W554">
        <f t="shared" si="193"/>
        <v>11236.4</v>
      </c>
      <c r="X554">
        <f t="shared" si="194"/>
        <v>-0.67068251322263095</v>
      </c>
      <c r="Y554">
        <f t="shared" si="195"/>
        <v>17407.949999999953</v>
      </c>
      <c r="Z554">
        <f t="shared" si="196"/>
        <v>-15005.949999999953</v>
      </c>
      <c r="AA554">
        <f t="shared" si="197"/>
        <v>12498.50303812178</v>
      </c>
      <c r="AB554">
        <f t="shared" si="201"/>
        <v>-1.2006197825635749</v>
      </c>
      <c r="AC554">
        <f t="shared" si="188"/>
        <v>4.6669966563292397E-3</v>
      </c>
      <c r="AD554">
        <f t="shared" si="198"/>
        <v>1.1324908045920208</v>
      </c>
    </row>
    <row r="555" spans="1:30" x14ac:dyDescent="0.25">
      <c r="A555">
        <f t="shared" si="189"/>
        <v>554</v>
      </c>
      <c r="B555" s="1">
        <f>ETH_5MIN_Raw_Data!A559</f>
        <v>43204.291666666664</v>
      </c>
      <c r="C555">
        <f>ETH_5MIN_Raw_Data!B559</f>
        <v>494.19</v>
      </c>
      <c r="D555">
        <f>ETH_5MIN_Raw_Data!C559</f>
        <v>497.9</v>
      </c>
      <c r="E555">
        <f>ETH_5MIN_Raw_Data!D559</f>
        <v>494.13</v>
      </c>
      <c r="F555">
        <f>ETH_5MIN_Raw_Data!E559</f>
        <v>496.25</v>
      </c>
      <c r="G555">
        <f>ETH_5MIN_Raw_Data!F559</f>
        <v>50</v>
      </c>
      <c r="H555">
        <f>ETH_5MIN_Raw_Data!G559</f>
        <v>1944</v>
      </c>
      <c r="I555">
        <f t="shared" si="202"/>
        <v>-3.3219383050513418E-2</v>
      </c>
      <c r="J555">
        <f t="shared" si="203"/>
        <v>-0.92858885132051328</v>
      </c>
      <c r="K555">
        <f t="shared" si="190"/>
        <v>500.87099999999998</v>
      </c>
      <c r="L555">
        <f t="shared" si="204"/>
        <v>506.09933333333328</v>
      </c>
      <c r="M555">
        <f t="shared" si="182"/>
        <v>506.62866666666662</v>
      </c>
      <c r="N555">
        <f t="shared" si="183"/>
        <v>-1.1367710387237808</v>
      </c>
      <c r="O555">
        <f t="shared" si="185"/>
        <v>2.8010075566750354E-3</v>
      </c>
      <c r="P555">
        <f t="shared" si="184"/>
        <v>1</v>
      </c>
      <c r="Q555">
        <f t="shared" si="186"/>
        <v>7.5365239294710512E-3</v>
      </c>
      <c r="R555">
        <f t="shared" si="187"/>
        <v>-1.0075566750629723E-3</v>
      </c>
      <c r="S555">
        <f t="shared" si="199"/>
        <v>496.19882352941164</v>
      </c>
      <c r="T555">
        <f t="shared" si="191"/>
        <v>5.117647058835928E-2</v>
      </c>
      <c r="U555">
        <f t="shared" si="192"/>
        <v>2.049584889633568</v>
      </c>
      <c r="V555">
        <f t="shared" si="200"/>
        <v>2.4969188076668924E-2</v>
      </c>
      <c r="W555">
        <f t="shared" si="193"/>
        <v>10895.2</v>
      </c>
      <c r="X555">
        <f t="shared" si="194"/>
        <v>-0.67043837307980558</v>
      </c>
      <c r="Y555">
        <f t="shared" si="195"/>
        <v>15379.424999999988</v>
      </c>
      <c r="Z555">
        <f t="shared" si="196"/>
        <v>-13435.424999999988</v>
      </c>
      <c r="AA555">
        <f t="shared" si="197"/>
        <v>14035.82067469235</v>
      </c>
      <c r="AB555">
        <f t="shared" si="201"/>
        <v>-0.95722404207009282</v>
      </c>
      <c r="AC555">
        <f t="shared" si="188"/>
        <v>7.6005765954658263E-3</v>
      </c>
      <c r="AD555">
        <f t="shared" si="198"/>
        <v>3.4915196850823504E-2</v>
      </c>
    </row>
    <row r="556" spans="1:30" x14ac:dyDescent="0.25">
      <c r="A556">
        <f t="shared" si="189"/>
        <v>555</v>
      </c>
      <c r="B556" s="1">
        <f>ETH_5MIN_Raw_Data!A560</f>
        <v>43204.295138888891</v>
      </c>
      <c r="C556">
        <f>ETH_5MIN_Raw_Data!B560</f>
        <v>496.3</v>
      </c>
      <c r="D556">
        <f>ETH_5MIN_Raw_Data!C560</f>
        <v>498.22</v>
      </c>
      <c r="E556">
        <f>ETH_5MIN_Raw_Data!D560</f>
        <v>496.08</v>
      </c>
      <c r="F556">
        <f>ETH_5MIN_Raw_Data!E560</f>
        <v>497.64</v>
      </c>
      <c r="G556">
        <f>ETH_5MIN_Raw_Data!F560</f>
        <v>68</v>
      </c>
      <c r="H556">
        <f>ETH_5MIN_Raw_Data!G560</f>
        <v>3908</v>
      </c>
      <c r="I556">
        <f t="shared" si="202"/>
        <v>-0.47750686135414</v>
      </c>
      <c r="J556">
        <f t="shared" si="203"/>
        <v>-0.75532130086768101</v>
      </c>
      <c r="K556">
        <f t="shared" si="190"/>
        <v>499.98199999999997</v>
      </c>
      <c r="L556">
        <f t="shared" si="204"/>
        <v>505.62599999999998</v>
      </c>
      <c r="M556">
        <f t="shared" si="182"/>
        <v>506.55799999999999</v>
      </c>
      <c r="N556">
        <f t="shared" si="183"/>
        <v>-0.58464164536875574</v>
      </c>
      <c r="O556">
        <f t="shared" si="185"/>
        <v>4.0189695362106872E-4</v>
      </c>
      <c r="P556">
        <f t="shared" si="184"/>
        <v>1</v>
      </c>
      <c r="Q556">
        <f t="shared" si="186"/>
        <v>-1.245880556225393E-3</v>
      </c>
      <c r="R556">
        <f t="shared" si="187"/>
        <v>-1.3061650992685018E-3</v>
      </c>
      <c r="S556">
        <f t="shared" si="199"/>
        <v>495.50254901960773</v>
      </c>
      <c r="T556">
        <f t="shared" si="191"/>
        <v>2.1374509803922592</v>
      </c>
      <c r="U556">
        <f t="shared" si="192"/>
        <v>2.0461755649807913</v>
      </c>
      <c r="V556">
        <f t="shared" si="200"/>
        <v>1.0446078122393787</v>
      </c>
      <c r="W556">
        <f t="shared" si="193"/>
        <v>10287.700000000001</v>
      </c>
      <c r="X556">
        <f t="shared" si="194"/>
        <v>-0.4689531807825813</v>
      </c>
      <c r="Y556">
        <f t="shared" si="195"/>
        <v>14455.299999999988</v>
      </c>
      <c r="Z556">
        <f t="shared" si="196"/>
        <v>-10547.299999999988</v>
      </c>
      <c r="AA556">
        <f t="shared" si="197"/>
        <v>14931.383083910374</v>
      </c>
      <c r="AB556">
        <f t="shared" si="201"/>
        <v>-0.70638466247413167</v>
      </c>
      <c r="AC556">
        <f t="shared" si="188"/>
        <v>4.3045358543699957E-3</v>
      </c>
      <c r="AD556">
        <f t="shared" si="198"/>
        <v>0.48361071498475683</v>
      </c>
    </row>
    <row r="557" spans="1:30" x14ac:dyDescent="0.25">
      <c r="A557">
        <f t="shared" si="189"/>
        <v>556</v>
      </c>
      <c r="B557" s="1">
        <f>ETH_5MIN_Raw_Data!A561</f>
        <v>43204.298611111109</v>
      </c>
      <c r="C557">
        <f>ETH_5MIN_Raw_Data!B561</f>
        <v>497.79</v>
      </c>
      <c r="D557">
        <f>ETH_5MIN_Raw_Data!C561</f>
        <v>497.95</v>
      </c>
      <c r="E557">
        <f>ETH_5MIN_Raw_Data!D561</f>
        <v>496.98</v>
      </c>
      <c r="F557">
        <f>ETH_5MIN_Raw_Data!E561</f>
        <v>497.84</v>
      </c>
      <c r="G557">
        <f>ETH_5MIN_Raw_Data!F561</f>
        <v>11</v>
      </c>
      <c r="H557">
        <f>ETH_5MIN_Raw_Data!G561</f>
        <v>432</v>
      </c>
      <c r="I557">
        <f t="shared" si="202"/>
        <v>-0.77853027723090751</v>
      </c>
      <c r="J557">
        <f t="shared" si="203"/>
        <v>-0.60316988172938435</v>
      </c>
      <c r="K557">
        <f t="shared" si="190"/>
        <v>499.10200000000003</v>
      </c>
      <c r="L557">
        <f t="shared" si="204"/>
        <v>505.23133333333323</v>
      </c>
      <c r="M557">
        <f t="shared" si="182"/>
        <v>506.50599999999997</v>
      </c>
      <c r="N557">
        <f t="shared" si="183"/>
        <v>-0.36973145666751933</v>
      </c>
      <c r="O557">
        <f t="shared" si="185"/>
        <v>-5.624296962879092E-4</v>
      </c>
      <c r="P557">
        <f t="shared" si="184"/>
        <v>-1</v>
      </c>
      <c r="Q557">
        <f t="shared" si="186"/>
        <v>-9.2399164390161409E-4</v>
      </c>
      <c r="R557">
        <f t="shared" si="187"/>
        <v>-2.6715410573677971E-3</v>
      </c>
      <c r="S557">
        <f t="shared" si="199"/>
        <v>495.31712418300646</v>
      </c>
      <c r="T557">
        <f t="shared" si="191"/>
        <v>2.522875816993519</v>
      </c>
      <c r="U557">
        <f t="shared" si="192"/>
        <v>2.0864652021789607</v>
      </c>
      <c r="V557">
        <f t="shared" si="200"/>
        <v>1.2091626614998425</v>
      </c>
      <c r="W557">
        <f t="shared" si="193"/>
        <v>10552.3</v>
      </c>
      <c r="X557">
        <f t="shared" si="194"/>
        <v>-0.75238965049780293</v>
      </c>
      <c r="Y557">
        <f t="shared" si="195"/>
        <v>12604.924999999988</v>
      </c>
      <c r="Z557">
        <f t="shared" si="196"/>
        <v>-12172.924999999988</v>
      </c>
      <c r="AA557">
        <f t="shared" si="197"/>
        <v>15037.763581256275</v>
      </c>
      <c r="AB557">
        <f t="shared" si="201"/>
        <v>-0.80949038294316944</v>
      </c>
      <c r="AC557">
        <f t="shared" si="188"/>
        <v>1.9498859216225673E-3</v>
      </c>
      <c r="AD557">
        <f t="shared" si="198"/>
        <v>-1.1284379190231644</v>
      </c>
    </row>
    <row r="558" spans="1:30" x14ac:dyDescent="0.25">
      <c r="A558">
        <f t="shared" si="189"/>
        <v>557</v>
      </c>
      <c r="B558" s="1">
        <f>ETH_5MIN_Raw_Data!A562</f>
        <v>43204.302083333336</v>
      </c>
      <c r="C558">
        <f>ETH_5MIN_Raw_Data!B562</f>
        <v>497.84</v>
      </c>
      <c r="D558">
        <f>ETH_5MIN_Raw_Data!C562</f>
        <v>497.84</v>
      </c>
      <c r="E558">
        <f>ETH_5MIN_Raw_Data!D562</f>
        <v>496.99</v>
      </c>
      <c r="F558">
        <f>ETH_5MIN_Raw_Data!E562</f>
        <v>497.56</v>
      </c>
      <c r="G558">
        <f>ETH_5MIN_Raw_Data!F562</f>
        <v>27</v>
      </c>
      <c r="H558">
        <f>ETH_5MIN_Raw_Data!G562</f>
        <v>1691</v>
      </c>
      <c r="I558">
        <f t="shared" si="202"/>
        <v>-0.99775318992062534</v>
      </c>
      <c r="J558">
        <f t="shared" si="203"/>
        <v>-0.48269997939478315</v>
      </c>
      <c r="K558">
        <f t="shared" si="190"/>
        <v>498.47000000000008</v>
      </c>
      <c r="L558">
        <f t="shared" si="204"/>
        <v>504.81466666666654</v>
      </c>
      <c r="M558">
        <f t="shared" si="182"/>
        <v>506.45183333333335</v>
      </c>
      <c r="N558">
        <f t="shared" si="183"/>
        <v>-0.30585790429278314</v>
      </c>
      <c r="O558">
        <f t="shared" si="185"/>
        <v>-1.14559048154995E-3</v>
      </c>
      <c r="P558">
        <f t="shared" si="184"/>
        <v>-1</v>
      </c>
      <c r="Q558">
        <f t="shared" si="186"/>
        <v>-1.3867674250341621E-3</v>
      </c>
      <c r="R558">
        <f t="shared" si="187"/>
        <v>-5.6073639360077589E-3</v>
      </c>
      <c r="S558">
        <f t="shared" si="199"/>
        <v>494.83640522875822</v>
      </c>
      <c r="T558">
        <f t="shared" si="191"/>
        <v>2.7235947712417783</v>
      </c>
      <c r="U558">
        <f t="shared" si="192"/>
        <v>2.0586202362897814</v>
      </c>
      <c r="V558">
        <f t="shared" si="200"/>
        <v>1.3230195269771903</v>
      </c>
      <c r="W558">
        <f t="shared" si="193"/>
        <v>9871.7000000000007</v>
      </c>
      <c r="X558">
        <f t="shared" si="194"/>
        <v>-0.59410597886433181</v>
      </c>
      <c r="Y558">
        <f t="shared" si="195"/>
        <v>10666.625</v>
      </c>
      <c r="Z558">
        <f t="shared" si="196"/>
        <v>-8975.625</v>
      </c>
      <c r="AA558">
        <f t="shared" si="197"/>
        <v>15167.934504467581</v>
      </c>
      <c r="AB558">
        <f t="shared" si="201"/>
        <v>-0.59174998397812895</v>
      </c>
      <c r="AC558">
        <f t="shared" si="188"/>
        <v>1.7088346752710834E-3</v>
      </c>
      <c r="AD558">
        <f t="shared" si="198"/>
        <v>-0.55538459096921111</v>
      </c>
    </row>
    <row r="559" spans="1:30" x14ac:dyDescent="0.25">
      <c r="A559">
        <f t="shared" si="189"/>
        <v>558</v>
      </c>
      <c r="B559" s="1">
        <f>ETH_5MIN_Raw_Data!A563</f>
        <v>43204.305555555555</v>
      </c>
      <c r="C559">
        <f>ETH_5MIN_Raw_Data!B563</f>
        <v>497.54</v>
      </c>
      <c r="D559">
        <f>ETH_5MIN_Raw_Data!C563</f>
        <v>497.99</v>
      </c>
      <c r="E559">
        <f>ETH_5MIN_Raw_Data!D563</f>
        <v>496.99</v>
      </c>
      <c r="F559">
        <f>ETH_5MIN_Raw_Data!E563</f>
        <v>496.99</v>
      </c>
      <c r="G559">
        <f>ETH_5MIN_Raw_Data!F563</f>
        <v>19</v>
      </c>
      <c r="H559">
        <f>ETH_5MIN_Raw_Data!G563</f>
        <v>824</v>
      </c>
      <c r="I559">
        <f t="shared" si="202"/>
        <v>-1.1670745693308082</v>
      </c>
      <c r="J559">
        <f t="shared" si="203"/>
        <v>-0.35451001204117627</v>
      </c>
      <c r="K559">
        <f t="shared" si="190"/>
        <v>497.92700000000002</v>
      </c>
      <c r="L559">
        <f t="shared" si="204"/>
        <v>504.35566666666659</v>
      </c>
      <c r="M559">
        <f t="shared" si="182"/>
        <v>506.38416666666672</v>
      </c>
      <c r="N559">
        <f t="shared" si="183"/>
        <v>-0.36481075439527361</v>
      </c>
      <c r="O559">
        <f t="shared" si="185"/>
        <v>6.0363387593311739E-3</v>
      </c>
      <c r="P559">
        <f t="shared" si="184"/>
        <v>1</v>
      </c>
      <c r="Q559">
        <f t="shared" si="186"/>
        <v>1.6499325942171737E-3</v>
      </c>
      <c r="R559">
        <f t="shared" si="187"/>
        <v>-4.2053160023341153E-3</v>
      </c>
      <c r="S559">
        <f t="shared" si="199"/>
        <v>494.35333333333324</v>
      </c>
      <c r="T559">
        <f t="shared" si="191"/>
        <v>2.6366666666667697</v>
      </c>
      <c r="U559">
        <f t="shared" si="192"/>
        <v>2.0154567198215139</v>
      </c>
      <c r="V559">
        <f t="shared" si="200"/>
        <v>1.3082229157966088</v>
      </c>
      <c r="W559">
        <f t="shared" si="193"/>
        <v>9586.2000000000007</v>
      </c>
      <c r="X559">
        <f t="shared" si="194"/>
        <v>-0.63009531666369123</v>
      </c>
      <c r="Y559">
        <f t="shared" si="195"/>
        <v>8381.7249999999985</v>
      </c>
      <c r="Z559">
        <f t="shared" si="196"/>
        <v>-7557.7249999999985</v>
      </c>
      <c r="AA559">
        <f t="shared" si="197"/>
        <v>14649.388891639299</v>
      </c>
      <c r="AB559">
        <f t="shared" si="201"/>
        <v>-0.51590718602011754</v>
      </c>
      <c r="AC559">
        <f t="shared" si="188"/>
        <v>2.0100906550885446E-3</v>
      </c>
      <c r="AD559">
        <f t="shared" si="198"/>
        <v>-0.79013101283722498</v>
      </c>
    </row>
    <row r="560" spans="1:30" x14ac:dyDescent="0.25">
      <c r="A560">
        <f t="shared" si="189"/>
        <v>559</v>
      </c>
      <c r="B560" s="1">
        <f>ETH_5MIN_Raw_Data!A564</f>
        <v>43204.309027777781</v>
      </c>
      <c r="C560">
        <f>ETH_5MIN_Raw_Data!B564</f>
        <v>495.95</v>
      </c>
      <c r="D560">
        <f>ETH_5MIN_Raw_Data!C564</f>
        <v>499.99</v>
      </c>
      <c r="E560">
        <f>ETH_5MIN_Raw_Data!D564</f>
        <v>495.95</v>
      </c>
      <c r="F560">
        <f>ETH_5MIN_Raw_Data!E564</f>
        <v>499.99</v>
      </c>
      <c r="G560">
        <f>ETH_5MIN_Raw_Data!F564</f>
        <v>65</v>
      </c>
      <c r="H560">
        <f>ETH_5MIN_Raw_Data!G564</f>
        <v>1426</v>
      </c>
      <c r="I560">
        <f t="shared" si="202"/>
        <v>-1.1977987501905849</v>
      </c>
      <c r="J560">
        <f t="shared" si="203"/>
        <v>-0.2308468482663491</v>
      </c>
      <c r="K560">
        <f t="shared" si="190"/>
        <v>497.50100000000003</v>
      </c>
      <c r="L560">
        <f t="shared" si="204"/>
        <v>503.90599999999995</v>
      </c>
      <c r="M560">
        <f t="shared" si="182"/>
        <v>506.28783333333337</v>
      </c>
      <c r="N560">
        <f t="shared" si="183"/>
        <v>1.0711893892978244</v>
      </c>
      <c r="O560">
        <f t="shared" si="185"/>
        <v>-5.9401188023761016E-3</v>
      </c>
      <c r="P560">
        <f t="shared" si="184"/>
        <v>-1</v>
      </c>
      <c r="Q560">
        <f t="shared" si="186"/>
        <v>-8.4801696033920855E-3</v>
      </c>
      <c r="R560">
        <f t="shared" si="187"/>
        <v>-1.1980239604792114E-2</v>
      </c>
      <c r="S560">
        <f t="shared" si="199"/>
        <v>494.06248366013079</v>
      </c>
      <c r="T560">
        <f t="shared" si="191"/>
        <v>5.9275163398692143</v>
      </c>
      <c r="U560">
        <f t="shared" si="192"/>
        <v>2.0826628105684706</v>
      </c>
      <c r="V560">
        <f t="shared" si="200"/>
        <v>2.8461238707437602</v>
      </c>
      <c r="W560">
        <f t="shared" si="193"/>
        <v>7683.4</v>
      </c>
      <c r="X560">
        <f t="shared" si="194"/>
        <v>-0.45770964942377285</v>
      </c>
      <c r="Y560">
        <f t="shared" si="195"/>
        <v>5546.8250000000116</v>
      </c>
      <c r="Z560">
        <f t="shared" si="196"/>
        <v>-4120.8250000000116</v>
      </c>
      <c r="AA560">
        <f t="shared" si="197"/>
        <v>14593.431145397388</v>
      </c>
      <c r="AB560">
        <f t="shared" si="201"/>
        <v>-0.28237533441884749</v>
      </c>
      <c r="AC560">
        <f t="shared" si="188"/>
        <v>8.1129385304336016E-3</v>
      </c>
      <c r="AD560">
        <f t="shared" si="198"/>
        <v>0.63971916058290179</v>
      </c>
    </row>
    <row r="561" spans="1:30" x14ac:dyDescent="0.25">
      <c r="A561">
        <f t="shared" si="189"/>
        <v>560</v>
      </c>
      <c r="B561" s="1">
        <f>ETH_5MIN_Raw_Data!A565</f>
        <v>43204.3125</v>
      </c>
      <c r="C561">
        <f>ETH_5MIN_Raw_Data!B565</f>
        <v>499.74</v>
      </c>
      <c r="D561">
        <f>ETH_5MIN_Raw_Data!C565</f>
        <v>501.12</v>
      </c>
      <c r="E561">
        <f>ETH_5MIN_Raw_Data!D565</f>
        <v>497</v>
      </c>
      <c r="F561">
        <f>ETH_5MIN_Raw_Data!E565</f>
        <v>497.02</v>
      </c>
      <c r="G561">
        <f>ETH_5MIN_Raw_Data!F565</f>
        <v>41</v>
      </c>
      <c r="H561">
        <f>ETH_5MIN_Raw_Data!G565</f>
        <v>12628</v>
      </c>
      <c r="I561">
        <f t="shared" si="202"/>
        <v>-1.2625897247285658</v>
      </c>
      <c r="J561">
        <f t="shared" si="203"/>
        <v>-9.5622733949977723E-2</v>
      </c>
      <c r="K561">
        <f t="shared" si="190"/>
        <v>497.28099999999995</v>
      </c>
      <c r="L561">
        <f t="shared" si="204"/>
        <v>503.59566666666655</v>
      </c>
      <c r="M561">
        <f t="shared" si="182"/>
        <v>506.25366666666673</v>
      </c>
      <c r="N561">
        <f t="shared" si="183"/>
        <v>-0.13439530110676556</v>
      </c>
      <c r="O561">
        <f t="shared" si="185"/>
        <v>7.24316928896249E-4</v>
      </c>
      <c r="P561">
        <f t="shared" si="184"/>
        <v>1</v>
      </c>
      <c r="Q561">
        <f t="shared" si="186"/>
        <v>-6.0359744074630228E-5</v>
      </c>
      <c r="R561">
        <f t="shared" si="187"/>
        <v>-5.211057905114432E-3</v>
      </c>
      <c r="S561">
        <f t="shared" si="199"/>
        <v>494.68542483660133</v>
      </c>
      <c r="T561">
        <f t="shared" si="191"/>
        <v>2.3345751633986538</v>
      </c>
      <c r="U561">
        <f t="shared" si="192"/>
        <v>2.4664206341891619</v>
      </c>
      <c r="V561">
        <f t="shared" si="200"/>
        <v>0.94654380158725338</v>
      </c>
      <c r="W561">
        <f t="shared" si="193"/>
        <v>7061.9</v>
      </c>
      <c r="X561">
        <f t="shared" si="194"/>
        <v>0.40335289197821872</v>
      </c>
      <c r="Y561">
        <f t="shared" si="195"/>
        <v>3686.2999999999884</v>
      </c>
      <c r="Z561">
        <f t="shared" si="196"/>
        <v>8941.7000000000116</v>
      </c>
      <c r="AA561">
        <f t="shared" si="197"/>
        <v>14356.629263113429</v>
      </c>
      <c r="AB561">
        <f t="shared" si="201"/>
        <v>0.62282725534843841</v>
      </c>
      <c r="AC561">
        <f t="shared" si="188"/>
        <v>8.2555203783112336E-3</v>
      </c>
      <c r="AD561">
        <f t="shared" si="198"/>
        <v>-0.12909030965975607</v>
      </c>
    </row>
    <row r="562" spans="1:30" x14ac:dyDescent="0.25">
      <c r="A562">
        <f t="shared" si="189"/>
        <v>561</v>
      </c>
      <c r="B562" s="1">
        <f>ETH_5MIN_Raw_Data!A566</f>
        <v>43204.315972222219</v>
      </c>
      <c r="C562">
        <f>ETH_5MIN_Raw_Data!B566</f>
        <v>496.61</v>
      </c>
      <c r="D562">
        <f>ETH_5MIN_Raw_Data!C566</f>
        <v>498.53</v>
      </c>
      <c r="E562">
        <f>ETH_5MIN_Raw_Data!D566</f>
        <v>495.42</v>
      </c>
      <c r="F562">
        <f>ETH_5MIN_Raw_Data!E566</f>
        <v>497.38</v>
      </c>
      <c r="G562">
        <f>ETH_5MIN_Raw_Data!F566</f>
        <v>109</v>
      </c>
      <c r="H562">
        <f>ETH_5MIN_Raw_Data!G566</f>
        <v>6080</v>
      </c>
      <c r="I562">
        <f t="shared" si="202"/>
        <v>-1.3211445368389625</v>
      </c>
      <c r="J562">
        <f t="shared" si="203"/>
        <v>-1.9381771536117871E-2</v>
      </c>
      <c r="K562">
        <f t="shared" si="190"/>
        <v>496.88299999999998</v>
      </c>
      <c r="L562">
        <f t="shared" si="204"/>
        <v>503.18799999999999</v>
      </c>
      <c r="M562">
        <f t="shared" si="182"/>
        <v>506.16683333333339</v>
      </c>
      <c r="N562">
        <f t="shared" si="183"/>
        <v>0.33230946758579155</v>
      </c>
      <c r="O562">
        <f t="shared" si="185"/>
        <v>-1.0253729542804111E-3</v>
      </c>
      <c r="P562">
        <f t="shared" si="184"/>
        <v>-1</v>
      </c>
      <c r="Q562">
        <f t="shared" si="186"/>
        <v>-1.7491656278901535E-3</v>
      </c>
      <c r="R562">
        <f t="shared" si="187"/>
        <v>-1.0112992078491239E-2</v>
      </c>
      <c r="S562">
        <f t="shared" si="199"/>
        <v>494.71111111111122</v>
      </c>
      <c r="T562">
        <f t="shared" si="191"/>
        <v>2.6688888888887732</v>
      </c>
      <c r="U562">
        <f t="shared" si="192"/>
        <v>2.5071893410376669</v>
      </c>
      <c r="V562">
        <f t="shared" si="200"/>
        <v>1.0644943503884643</v>
      </c>
      <c r="W562">
        <f t="shared" si="193"/>
        <v>8155.4</v>
      </c>
      <c r="X562">
        <f t="shared" si="194"/>
        <v>-0.15078442725935756</v>
      </c>
      <c r="Y562">
        <f t="shared" si="195"/>
        <v>5066.7249999999767</v>
      </c>
      <c r="Z562">
        <f t="shared" si="196"/>
        <v>1013.2750000000233</v>
      </c>
      <c r="AA562">
        <f t="shared" si="197"/>
        <v>14243.807156679235</v>
      </c>
      <c r="AB562">
        <f t="shared" si="201"/>
        <v>7.113793305779742E-2</v>
      </c>
      <c r="AC562">
        <f t="shared" si="188"/>
        <v>6.2578600533225144E-3</v>
      </c>
      <c r="AD562">
        <f t="shared" si="198"/>
        <v>1.8902771401635858</v>
      </c>
    </row>
    <row r="563" spans="1:30" x14ac:dyDescent="0.25">
      <c r="A563">
        <f t="shared" si="189"/>
        <v>562</v>
      </c>
      <c r="B563" s="1">
        <f>ETH_5MIN_Raw_Data!A567</f>
        <v>43204.319444444445</v>
      </c>
      <c r="C563">
        <f>ETH_5MIN_Raw_Data!B567</f>
        <v>496.93</v>
      </c>
      <c r="D563">
        <f>ETH_5MIN_Raw_Data!C567</f>
        <v>498.23</v>
      </c>
      <c r="E563">
        <f>ETH_5MIN_Raw_Data!D567</f>
        <v>495.3</v>
      </c>
      <c r="F563">
        <f>ETH_5MIN_Raw_Data!E567</f>
        <v>496.87</v>
      </c>
      <c r="G563">
        <f>ETH_5MIN_Raw_Data!F567</f>
        <v>82</v>
      </c>
      <c r="H563">
        <f>ETH_5MIN_Raw_Data!G567</f>
        <v>24264</v>
      </c>
      <c r="I563">
        <f t="shared" si="202"/>
        <v>-1.2998062638782151</v>
      </c>
      <c r="J563">
        <f t="shared" si="203"/>
        <v>0.11663692215361443</v>
      </c>
      <c r="K563">
        <f t="shared" si="190"/>
        <v>497.08800000000002</v>
      </c>
      <c r="L563">
        <f t="shared" si="204"/>
        <v>502.71433333333329</v>
      </c>
      <c r="M563">
        <f t="shared" si="182"/>
        <v>506.09433333333345</v>
      </c>
      <c r="N563">
        <f t="shared" si="183"/>
        <v>-0.15499256200963954</v>
      </c>
      <c r="O563">
        <f t="shared" si="185"/>
        <v>1.8918429367842649E-3</v>
      </c>
      <c r="P563">
        <f t="shared" si="184"/>
        <v>1</v>
      </c>
      <c r="Q563">
        <f t="shared" si="186"/>
        <v>-4.2264576247308602E-3</v>
      </c>
      <c r="R563">
        <f t="shared" si="187"/>
        <v>-1.2518364964678945E-2</v>
      </c>
      <c r="S563">
        <f t="shared" si="199"/>
        <v>494.77352941176463</v>
      </c>
      <c r="T563">
        <f t="shared" si="191"/>
        <v>2.0964705882353769</v>
      </c>
      <c r="U563">
        <f t="shared" si="192"/>
        <v>2.5765384580278674</v>
      </c>
      <c r="V563">
        <f t="shared" si="200"/>
        <v>0.81367719612462386</v>
      </c>
      <c r="W563">
        <f t="shared" si="193"/>
        <v>7929.3</v>
      </c>
      <c r="X563">
        <f t="shared" si="194"/>
        <v>1.1855915838577182</v>
      </c>
      <c r="Y563">
        <f t="shared" si="195"/>
        <v>3681.375</v>
      </c>
      <c r="Z563">
        <f t="shared" si="196"/>
        <v>20582.625</v>
      </c>
      <c r="AA563">
        <f t="shared" si="197"/>
        <v>14123.721738138416</v>
      </c>
      <c r="AB563">
        <f t="shared" si="201"/>
        <v>1.4573088723789105</v>
      </c>
      <c r="AC563">
        <f t="shared" si="188"/>
        <v>5.8981611023321027E-3</v>
      </c>
      <c r="AD563">
        <f t="shared" si="198"/>
        <v>0.86538465702324352</v>
      </c>
    </row>
    <row r="564" spans="1:30" x14ac:dyDescent="0.25">
      <c r="A564">
        <f t="shared" si="189"/>
        <v>563</v>
      </c>
      <c r="B564" s="1">
        <f>ETH_5MIN_Raw_Data!A568</f>
        <v>43204.322916666664</v>
      </c>
      <c r="C564">
        <f>ETH_5MIN_Raw_Data!B568</f>
        <v>496.89</v>
      </c>
      <c r="D564">
        <f>ETH_5MIN_Raw_Data!C568</f>
        <v>497.81</v>
      </c>
      <c r="E564">
        <f>ETH_5MIN_Raw_Data!D568</f>
        <v>495.65</v>
      </c>
      <c r="F564">
        <f>ETH_5MIN_Raw_Data!E568</f>
        <v>497.81</v>
      </c>
      <c r="G564">
        <f>ETH_5MIN_Raw_Data!F568</f>
        <v>83</v>
      </c>
      <c r="H564">
        <f>ETH_5MIN_Raw_Data!G568</f>
        <v>3480</v>
      </c>
      <c r="I564">
        <f t="shared" si="202"/>
        <v>-1.1994157184414269</v>
      </c>
      <c r="J564">
        <f t="shared" si="203"/>
        <v>0.24667798804356458</v>
      </c>
      <c r="K564">
        <f t="shared" si="190"/>
        <v>497.1749999999999</v>
      </c>
      <c r="L564">
        <f t="shared" si="204"/>
        <v>502.3266666666666</v>
      </c>
      <c r="M564">
        <f t="shared" si="182"/>
        <v>506.00433333333342</v>
      </c>
      <c r="N564">
        <f t="shared" si="183"/>
        <v>0.46596735922987104</v>
      </c>
      <c r="O564">
        <f t="shared" si="185"/>
        <v>-4.1381249874450137E-3</v>
      </c>
      <c r="P564">
        <f t="shared" si="184"/>
        <v>-1</v>
      </c>
      <c r="Q564">
        <f t="shared" si="186"/>
        <v>-5.8456037444005243E-3</v>
      </c>
      <c r="R564">
        <f t="shared" si="187"/>
        <v>-1.685381973041921E-2</v>
      </c>
      <c r="S564">
        <f t="shared" si="199"/>
        <v>494.95810457516347</v>
      </c>
      <c r="T564">
        <f t="shared" si="191"/>
        <v>2.8518954248365276</v>
      </c>
      <c r="U564">
        <f t="shared" si="192"/>
        <v>2.5723197482367812</v>
      </c>
      <c r="V564">
        <f t="shared" si="200"/>
        <v>1.1086862069893852</v>
      </c>
      <c r="W564">
        <f t="shared" si="193"/>
        <v>5559.9</v>
      </c>
      <c r="X564">
        <f t="shared" si="194"/>
        <v>-0.29221148236123101</v>
      </c>
      <c r="Y564">
        <f t="shared" si="195"/>
        <v>7617.9750000000058</v>
      </c>
      <c r="Z564">
        <f t="shared" si="196"/>
        <v>-4137.9750000000058</v>
      </c>
      <c r="AA564">
        <f t="shared" si="197"/>
        <v>5951.7045709611621</v>
      </c>
      <c r="AB564">
        <f t="shared" si="201"/>
        <v>-0.69525880370297843</v>
      </c>
      <c r="AC564">
        <f t="shared" si="188"/>
        <v>4.3484387896845873E-3</v>
      </c>
      <c r="AD564">
        <f t="shared" si="198"/>
        <v>0.81950592374669773</v>
      </c>
    </row>
    <row r="565" spans="1:30" x14ac:dyDescent="0.25">
      <c r="A565">
        <f t="shared" si="189"/>
        <v>564</v>
      </c>
      <c r="B565" s="1">
        <f>ETH_5MIN_Raw_Data!A569</f>
        <v>43204.326388888891</v>
      </c>
      <c r="C565">
        <f>ETH_5MIN_Raw_Data!B569</f>
        <v>497.25</v>
      </c>
      <c r="D565">
        <f>ETH_5MIN_Raw_Data!C569</f>
        <v>497.25</v>
      </c>
      <c r="E565">
        <f>ETH_5MIN_Raw_Data!D569</f>
        <v>495.66</v>
      </c>
      <c r="F565">
        <f>ETH_5MIN_Raw_Data!E569</f>
        <v>495.75</v>
      </c>
      <c r="G565">
        <f>ETH_5MIN_Raw_Data!F569</f>
        <v>17</v>
      </c>
      <c r="H565">
        <f>ETH_5MIN_Raw_Data!G569</f>
        <v>1137</v>
      </c>
      <c r="I565">
        <f t="shared" si="202"/>
        <v>-1.1253328774078093</v>
      </c>
      <c r="J565">
        <f t="shared" si="203"/>
        <v>0.33123495551424303</v>
      </c>
      <c r="K565">
        <f t="shared" si="190"/>
        <v>497.53500000000003</v>
      </c>
      <c r="L565">
        <f t="shared" si="204"/>
        <v>501.94699999999995</v>
      </c>
      <c r="M565">
        <f t="shared" si="182"/>
        <v>505.9021666666668</v>
      </c>
      <c r="N565">
        <f t="shared" si="183"/>
        <v>-1.8934742730026057</v>
      </c>
      <c r="O565">
        <f t="shared" si="185"/>
        <v>2.5012607160867558E-3</v>
      </c>
      <c r="P565">
        <f t="shared" si="184"/>
        <v>1</v>
      </c>
      <c r="Q565">
        <f t="shared" si="186"/>
        <v>-3.5300050428643467E-3</v>
      </c>
      <c r="R565">
        <f t="shared" si="187"/>
        <v>-1.4382249117498731E-2</v>
      </c>
      <c r="S565">
        <f t="shared" si="199"/>
        <v>495.68366013071898</v>
      </c>
      <c r="T565">
        <f t="shared" si="191"/>
        <v>6.6339869281023311E-2</v>
      </c>
      <c r="U565">
        <f t="shared" si="192"/>
        <v>2.3822202678830524</v>
      </c>
      <c r="V565">
        <f t="shared" si="200"/>
        <v>2.7847915734499181E-2</v>
      </c>
      <c r="W565">
        <f t="shared" si="193"/>
        <v>5667.7</v>
      </c>
      <c r="X565">
        <f t="shared" si="194"/>
        <v>-0.64018306569061012</v>
      </c>
      <c r="Y565">
        <f t="shared" si="195"/>
        <v>5529.125</v>
      </c>
      <c r="Z565">
        <f t="shared" si="196"/>
        <v>-4392.125</v>
      </c>
      <c r="AA565">
        <f t="shared" si="197"/>
        <v>6679.2181199553133</v>
      </c>
      <c r="AB565">
        <f t="shared" si="201"/>
        <v>-0.65758071096342408</v>
      </c>
      <c r="AC565">
        <f t="shared" si="188"/>
        <v>3.2027071940054484E-3</v>
      </c>
      <c r="AD565">
        <f t="shared" si="198"/>
        <v>-1.1226235182828905</v>
      </c>
    </row>
    <row r="566" spans="1:30" x14ac:dyDescent="0.25">
      <c r="A566">
        <f t="shared" si="189"/>
        <v>565</v>
      </c>
      <c r="B566" s="1">
        <f>ETH_5MIN_Raw_Data!A570</f>
        <v>43204.329861111109</v>
      </c>
      <c r="C566">
        <f>ETH_5MIN_Raw_Data!B570</f>
        <v>495.66</v>
      </c>
      <c r="D566">
        <f>ETH_5MIN_Raw_Data!C570</f>
        <v>496.99</v>
      </c>
      <c r="E566">
        <f>ETH_5MIN_Raw_Data!D570</f>
        <v>493.47</v>
      </c>
      <c r="F566">
        <f>ETH_5MIN_Raw_Data!E570</f>
        <v>496.99</v>
      </c>
      <c r="G566">
        <f>ETH_5MIN_Raw_Data!F570</f>
        <v>77</v>
      </c>
      <c r="H566">
        <f>ETH_5MIN_Raw_Data!G570</f>
        <v>7014</v>
      </c>
      <c r="I566">
        <f t="shared" si="202"/>
        <v>-1.1220306366973007</v>
      </c>
      <c r="J566">
        <f t="shared" si="203"/>
        <v>0.3810899502322046</v>
      </c>
      <c r="K566">
        <f t="shared" si="190"/>
        <v>497.48500000000001</v>
      </c>
      <c r="L566">
        <f t="shared" si="204"/>
        <v>501.46266666666656</v>
      </c>
      <c r="M566">
        <f t="shared" si="182"/>
        <v>505.77350000000018</v>
      </c>
      <c r="N566">
        <f t="shared" si="183"/>
        <v>-0.48545629012206476</v>
      </c>
      <c r="O566">
        <f t="shared" si="185"/>
        <v>-9.6581420149302437E-4</v>
      </c>
      <c r="P566">
        <f t="shared" si="184"/>
        <v>-1</v>
      </c>
      <c r="Q566">
        <f t="shared" si="186"/>
        <v>-5.151009074629273E-3</v>
      </c>
      <c r="R566">
        <f t="shared" si="187"/>
        <v>-1.3561641079297387E-2</v>
      </c>
      <c r="S566">
        <f t="shared" si="199"/>
        <v>495.82261437908494</v>
      </c>
      <c r="T566">
        <f t="shared" si="191"/>
        <v>1.1673856209150699</v>
      </c>
      <c r="U566">
        <f t="shared" si="192"/>
        <v>2.2090793227605912</v>
      </c>
      <c r="V566">
        <f t="shared" si="200"/>
        <v>0.52844893747692068</v>
      </c>
      <c r="W566">
        <f t="shared" si="193"/>
        <v>5587</v>
      </c>
      <c r="X566">
        <f t="shared" si="194"/>
        <v>0.20031883711390364</v>
      </c>
      <c r="Y566">
        <f t="shared" si="195"/>
        <v>5177.0750000000116</v>
      </c>
      <c r="Z566">
        <f t="shared" si="196"/>
        <v>1836.9249999999884</v>
      </c>
      <c r="AA566">
        <f t="shared" si="197"/>
        <v>7510.1856485547396</v>
      </c>
      <c r="AB566">
        <f t="shared" si="201"/>
        <v>0.24459115739082779</v>
      </c>
      <c r="AC566">
        <f t="shared" si="188"/>
        <v>7.107808493023407E-3</v>
      </c>
      <c r="AD566">
        <f t="shared" si="198"/>
        <v>0.57887161640985674</v>
      </c>
    </row>
    <row r="567" spans="1:30" x14ac:dyDescent="0.25">
      <c r="A567">
        <f t="shared" si="189"/>
        <v>566</v>
      </c>
      <c r="B567" s="1">
        <f>ETH_5MIN_Raw_Data!A571</f>
        <v>43204.333333333336</v>
      </c>
      <c r="C567">
        <f>ETH_5MIN_Raw_Data!B571</f>
        <v>497.03</v>
      </c>
      <c r="D567">
        <f>ETH_5MIN_Raw_Data!C571</f>
        <v>497.25</v>
      </c>
      <c r="E567">
        <f>ETH_5MIN_Raw_Data!D571</f>
        <v>495.16</v>
      </c>
      <c r="F567">
        <f>ETH_5MIN_Raw_Data!E571</f>
        <v>496.51</v>
      </c>
      <c r="G567">
        <f>ETH_5MIN_Raw_Data!F571</f>
        <v>23</v>
      </c>
      <c r="H567">
        <f>ETH_5MIN_Raw_Data!G571</f>
        <v>1384</v>
      </c>
      <c r="I567">
        <f t="shared" si="202"/>
        <v>-1.2199788339719864</v>
      </c>
      <c r="J567">
        <f t="shared" si="203"/>
        <v>0.39967136870689318</v>
      </c>
      <c r="K567">
        <f t="shared" si="190"/>
        <v>497.4199999999999</v>
      </c>
      <c r="L567">
        <f t="shared" si="204"/>
        <v>501.00333333333322</v>
      </c>
      <c r="M567">
        <f t="shared" si="182"/>
        <v>505.67333333333346</v>
      </c>
      <c r="N567">
        <f t="shared" si="183"/>
        <v>-0.88488081171779642</v>
      </c>
      <c r="O567">
        <f t="shared" si="185"/>
        <v>-3.5044611387484827E-3</v>
      </c>
      <c r="P567">
        <f t="shared" si="184"/>
        <v>-1</v>
      </c>
      <c r="Q567">
        <f t="shared" si="186"/>
        <v>-8.3784818029847708E-3</v>
      </c>
      <c r="R567">
        <f t="shared" si="187"/>
        <v>-1.047310225373102E-2</v>
      </c>
      <c r="S567">
        <f t="shared" si="199"/>
        <v>496.24908496732036</v>
      </c>
      <c r="T567">
        <f t="shared" si="191"/>
        <v>0.2609150326796339</v>
      </c>
      <c r="U567">
        <f t="shared" si="192"/>
        <v>2.0454610967239719</v>
      </c>
      <c r="V567">
        <f t="shared" si="200"/>
        <v>0.1275580518727624</v>
      </c>
      <c r="W567">
        <f t="shared" si="193"/>
        <v>5897.6</v>
      </c>
      <c r="X567">
        <f t="shared" si="194"/>
        <v>-0.63470207384396926</v>
      </c>
      <c r="Y567">
        <f t="shared" si="195"/>
        <v>4930.5</v>
      </c>
      <c r="Z567">
        <f t="shared" si="196"/>
        <v>-3546.5</v>
      </c>
      <c r="AA567">
        <f t="shared" si="197"/>
        <v>7533.4658010611283</v>
      </c>
      <c r="AB567">
        <f t="shared" si="201"/>
        <v>-0.47076605823317824</v>
      </c>
      <c r="AC567">
        <f t="shared" si="188"/>
        <v>4.2119688435222841E-3</v>
      </c>
      <c r="AD567">
        <f t="shared" si="198"/>
        <v>-0.956285739407853</v>
      </c>
    </row>
    <row r="568" spans="1:30" x14ac:dyDescent="0.25">
      <c r="A568">
        <f t="shared" si="189"/>
        <v>567</v>
      </c>
      <c r="B568" s="1">
        <f>ETH_5MIN_Raw_Data!A572</f>
        <v>43204.336805555555</v>
      </c>
      <c r="C568">
        <f>ETH_5MIN_Raw_Data!B572</f>
        <v>495.8</v>
      </c>
      <c r="D568">
        <f>ETH_5MIN_Raw_Data!C572</f>
        <v>496.16</v>
      </c>
      <c r="E568">
        <f>ETH_5MIN_Raw_Data!D572</f>
        <v>494.76</v>
      </c>
      <c r="F568">
        <f>ETH_5MIN_Raw_Data!E572</f>
        <v>494.77</v>
      </c>
      <c r="G568">
        <f>ETH_5MIN_Raw_Data!F572</f>
        <v>20</v>
      </c>
      <c r="H568">
        <f>ETH_5MIN_Raw_Data!G572</f>
        <v>764</v>
      </c>
      <c r="I568">
        <f t="shared" si="202"/>
        <v>-1.4882725960555974</v>
      </c>
      <c r="J568">
        <f t="shared" si="203"/>
        <v>0.35254633656769624</v>
      </c>
      <c r="K568">
        <f t="shared" si="190"/>
        <v>497.28699999999998</v>
      </c>
      <c r="L568">
        <f t="shared" si="204"/>
        <v>500.54199999999986</v>
      </c>
      <c r="M568">
        <f t="shared" si="182"/>
        <v>505.59583333333353</v>
      </c>
      <c r="N568">
        <f t="shared" si="183"/>
        <v>-2.3943635337185518</v>
      </c>
      <c r="O568">
        <f t="shared" si="185"/>
        <v>2.6274834771711193E-4</v>
      </c>
      <c r="P568">
        <f t="shared" si="184"/>
        <v>1</v>
      </c>
      <c r="Q568">
        <f t="shared" si="186"/>
        <v>-8.3271014814964624E-3</v>
      </c>
      <c r="R568">
        <f t="shared" si="187"/>
        <v>-1.0550356731410495E-2</v>
      </c>
      <c r="S568">
        <f t="shared" si="199"/>
        <v>496.45908496732034</v>
      </c>
      <c r="T568">
        <f t="shared" si="191"/>
        <v>-1.6890849673203547</v>
      </c>
      <c r="U568">
        <f t="shared" si="192"/>
        <v>1.9405241315759965</v>
      </c>
      <c r="V568">
        <f t="shared" si="200"/>
        <v>-0.87042719017802916</v>
      </c>
      <c r="W568">
        <f t="shared" si="193"/>
        <v>5992.8</v>
      </c>
      <c r="X568">
        <f t="shared" si="194"/>
        <v>-0.74234638678825848</v>
      </c>
      <c r="Y568">
        <f t="shared" si="195"/>
        <v>2399.8999999999651</v>
      </c>
      <c r="Z568">
        <f t="shared" si="196"/>
        <v>-1635.8999999999651</v>
      </c>
      <c r="AA568">
        <f t="shared" si="197"/>
        <v>7853.5221085249968</v>
      </c>
      <c r="AB568">
        <f t="shared" si="201"/>
        <v>-0.20830144454857979</v>
      </c>
      <c r="AC568">
        <f t="shared" si="188"/>
        <v>2.8256569652444878E-3</v>
      </c>
      <c r="AD568">
        <f t="shared" si="198"/>
        <v>-0.94920719912079976</v>
      </c>
    </row>
    <row r="569" spans="1:30" x14ac:dyDescent="0.25">
      <c r="A569">
        <f t="shared" si="189"/>
        <v>568</v>
      </c>
      <c r="B569" s="1">
        <f>ETH_5MIN_Raw_Data!A573</f>
        <v>43204.340277777781</v>
      </c>
      <c r="C569">
        <f>ETH_5MIN_Raw_Data!B573</f>
        <v>495.21</v>
      </c>
      <c r="D569">
        <f>ETH_5MIN_Raw_Data!C573</f>
        <v>495.21</v>
      </c>
      <c r="E569">
        <f>ETH_5MIN_Raw_Data!D573</f>
        <v>493.67</v>
      </c>
      <c r="F569">
        <f>ETH_5MIN_Raw_Data!E573</f>
        <v>494.9</v>
      </c>
      <c r="G569">
        <f>ETH_5MIN_Raw_Data!F573</f>
        <v>19</v>
      </c>
      <c r="H569">
        <f>ETH_5MIN_Raw_Data!G573</f>
        <v>1679</v>
      </c>
      <c r="I569">
        <f t="shared" si="202"/>
        <v>-1.3280051016855703</v>
      </c>
      <c r="J569">
        <f t="shared" si="203"/>
        <v>0.47960947733474552</v>
      </c>
      <c r="K569">
        <f t="shared" si="190"/>
        <v>497.00799999999998</v>
      </c>
      <c r="L569">
        <f t="shared" si="204"/>
        <v>500.04166666666663</v>
      </c>
      <c r="M569">
        <f t="shared" si="182"/>
        <v>505.47416666666686</v>
      </c>
      <c r="N569">
        <f t="shared" si="183"/>
        <v>-1.6394391392700238</v>
      </c>
      <c r="O569">
        <f t="shared" si="185"/>
        <v>-1.8185492018589155E-3</v>
      </c>
      <c r="P569">
        <f t="shared" si="184"/>
        <v>-1</v>
      </c>
      <c r="Q569">
        <f t="shared" si="186"/>
        <v>-1.1072944029096709E-2</v>
      </c>
      <c r="R569">
        <f t="shared" si="187"/>
        <v>-4.465548595675853E-3</v>
      </c>
      <c r="S569">
        <f t="shared" si="199"/>
        <v>496.49823529411759</v>
      </c>
      <c r="T569">
        <f t="shared" si="191"/>
        <v>-1.5982352941176146</v>
      </c>
      <c r="U569">
        <f t="shared" si="192"/>
        <v>1.6728093317445161</v>
      </c>
      <c r="V569">
        <f t="shared" si="200"/>
        <v>-0.95541988186476057</v>
      </c>
      <c r="W569">
        <f t="shared" si="193"/>
        <v>5900.1</v>
      </c>
      <c r="X569">
        <f t="shared" si="194"/>
        <v>-0.59406544150691198</v>
      </c>
      <c r="Y569">
        <f t="shared" si="195"/>
        <v>719.22499999997672</v>
      </c>
      <c r="Z569">
        <f t="shared" si="196"/>
        <v>959.77500000002328</v>
      </c>
      <c r="AA569">
        <f t="shared" si="197"/>
        <v>7844.2668904420152</v>
      </c>
      <c r="AB569">
        <f t="shared" si="201"/>
        <v>0.12235369007771497</v>
      </c>
      <c r="AC569">
        <f t="shared" si="188"/>
        <v>3.1146347382897087E-3</v>
      </c>
      <c r="AD569">
        <f t="shared" si="198"/>
        <v>-0.94507021851207318</v>
      </c>
    </row>
    <row r="570" spans="1:30" x14ac:dyDescent="0.25">
      <c r="A570">
        <f t="shared" si="189"/>
        <v>569</v>
      </c>
      <c r="B570" s="1">
        <f>ETH_5MIN_Raw_Data!A574</f>
        <v>43204.34375</v>
      </c>
      <c r="C570">
        <f>ETH_5MIN_Raw_Data!B574</f>
        <v>494.9</v>
      </c>
      <c r="D570">
        <f>ETH_5MIN_Raw_Data!C574</f>
        <v>494.9</v>
      </c>
      <c r="E570">
        <f>ETH_5MIN_Raw_Data!D574</f>
        <v>494</v>
      </c>
      <c r="F570">
        <f>ETH_5MIN_Raw_Data!E574</f>
        <v>494</v>
      </c>
      <c r="G570">
        <f>ETH_5MIN_Raw_Data!F574</f>
        <v>15</v>
      </c>
      <c r="H570">
        <f>ETH_5MIN_Raw_Data!G574</f>
        <v>1796</v>
      </c>
      <c r="I570">
        <f t="shared" si="202"/>
        <v>-1.1162413207493316</v>
      </c>
      <c r="J570">
        <f t="shared" si="203"/>
        <v>0.59009743771374124</v>
      </c>
      <c r="K570">
        <f t="shared" si="190"/>
        <v>496.79899999999998</v>
      </c>
      <c r="L570">
        <f t="shared" si="204"/>
        <v>499.69299999999998</v>
      </c>
      <c r="M570">
        <f t="shared" si="182"/>
        <v>505.33216666666686</v>
      </c>
      <c r="N570">
        <f t="shared" si="183"/>
        <v>-1.9530262052175189</v>
      </c>
      <c r="O570">
        <f t="shared" si="185"/>
        <v>8.7044534412956845E-4</v>
      </c>
      <c r="P570">
        <f t="shared" si="184"/>
        <v>1</v>
      </c>
      <c r="Q570">
        <f t="shared" si="186"/>
        <v>-1.0890688259109303E-2</v>
      </c>
      <c r="R570">
        <f t="shared" si="187"/>
        <v>-5.8704453441295089E-3</v>
      </c>
      <c r="S570">
        <f t="shared" si="199"/>
        <v>496.55620915032677</v>
      </c>
      <c r="T570">
        <f t="shared" si="191"/>
        <v>-2.5562091503267652</v>
      </c>
      <c r="U570">
        <f t="shared" si="192"/>
        <v>1.4213912370194308</v>
      </c>
      <c r="V570">
        <f t="shared" si="200"/>
        <v>-1.7983853310415625</v>
      </c>
      <c r="W570">
        <f t="shared" si="193"/>
        <v>5985.6</v>
      </c>
      <c r="X570">
        <f t="shared" si="194"/>
        <v>-0.59437328926877608</v>
      </c>
      <c r="Y570">
        <f t="shared" si="195"/>
        <v>5399.2750000000015</v>
      </c>
      <c r="Z570">
        <f t="shared" si="196"/>
        <v>-3603.2750000000015</v>
      </c>
      <c r="AA570">
        <f t="shared" si="197"/>
        <v>7253.216449418921</v>
      </c>
      <c r="AB570">
        <f t="shared" si="201"/>
        <v>-0.49678305137146039</v>
      </c>
      <c r="AC570">
        <f t="shared" si="188"/>
        <v>1.8202042673677364E-3</v>
      </c>
      <c r="AD570">
        <f t="shared" si="198"/>
        <v>-1.0972891383370991</v>
      </c>
    </row>
    <row r="571" spans="1:30" x14ac:dyDescent="0.25">
      <c r="A571">
        <f t="shared" si="189"/>
        <v>570</v>
      </c>
      <c r="B571" s="1">
        <f>ETH_5MIN_Raw_Data!A575</f>
        <v>43204.347222222219</v>
      </c>
      <c r="C571">
        <f>ETH_5MIN_Raw_Data!B575</f>
        <v>494</v>
      </c>
      <c r="D571">
        <f>ETH_5MIN_Raw_Data!C575</f>
        <v>494.88</v>
      </c>
      <c r="E571">
        <f>ETH_5MIN_Raw_Data!D575</f>
        <v>493.81</v>
      </c>
      <c r="F571">
        <f>ETH_5MIN_Raw_Data!E575</f>
        <v>494.43</v>
      </c>
      <c r="G571">
        <f>ETH_5MIN_Raw_Data!F575</f>
        <v>15</v>
      </c>
      <c r="H571">
        <f>ETH_5MIN_Raw_Data!G575</f>
        <v>1443</v>
      </c>
      <c r="I571">
        <f t="shared" si="202"/>
        <v>-0.85857691467623676</v>
      </c>
      <c r="J571">
        <f t="shared" si="203"/>
        <v>0.71013114478225259</v>
      </c>
      <c r="K571">
        <f t="shared" si="190"/>
        <v>496.2</v>
      </c>
      <c r="L571">
        <f t="shared" si="204"/>
        <v>499.33666666666664</v>
      </c>
      <c r="M571">
        <f t="shared" si="182"/>
        <v>505.16583333333347</v>
      </c>
      <c r="N571">
        <f t="shared" si="183"/>
        <v>-1.4646918864385379</v>
      </c>
      <c r="O571">
        <f t="shared" si="185"/>
        <v>-4.2068644701979737E-3</v>
      </c>
      <c r="P571">
        <f t="shared" si="184"/>
        <v>-1</v>
      </c>
      <c r="Q571">
        <f t="shared" si="186"/>
        <v>-8.4541795603017746E-3</v>
      </c>
      <c r="R571">
        <f t="shared" si="187"/>
        <v>-5.2788058977004098E-3</v>
      </c>
      <c r="S571">
        <f t="shared" si="199"/>
        <v>495.79261437908497</v>
      </c>
      <c r="T571">
        <f t="shared" si="191"/>
        <v>-1.3626143790849596</v>
      </c>
      <c r="U571">
        <f t="shared" si="192"/>
        <v>1.4626646279641489</v>
      </c>
      <c r="V571">
        <f t="shared" si="200"/>
        <v>-0.93159727324612551</v>
      </c>
      <c r="W571">
        <f t="shared" si="193"/>
        <v>6022.6</v>
      </c>
      <c r="X571">
        <f t="shared" si="194"/>
        <v>-0.65183808406798571</v>
      </c>
      <c r="Y571">
        <f t="shared" si="195"/>
        <v>4432.1499999999996</v>
      </c>
      <c r="Z571">
        <f t="shared" si="196"/>
        <v>-2989.1499999999996</v>
      </c>
      <c r="AA571">
        <f t="shared" si="197"/>
        <v>6224.0608965481206</v>
      </c>
      <c r="AB571">
        <f t="shared" si="201"/>
        <v>-0.48025719055187738</v>
      </c>
      <c r="AC571">
        <f t="shared" si="188"/>
        <v>2.1644802718748914E-3</v>
      </c>
      <c r="AD571">
        <f t="shared" si="198"/>
        <v>-1.0101987150547829</v>
      </c>
    </row>
    <row r="572" spans="1:30" x14ac:dyDescent="0.25">
      <c r="A572">
        <f t="shared" si="189"/>
        <v>571</v>
      </c>
      <c r="B572" s="1">
        <f>ETH_5MIN_Raw_Data!A576</f>
        <v>43204.350694444445</v>
      </c>
      <c r="C572">
        <f>ETH_5MIN_Raw_Data!B576</f>
        <v>493.47</v>
      </c>
      <c r="D572">
        <f>ETH_5MIN_Raw_Data!C576</f>
        <v>494.98</v>
      </c>
      <c r="E572">
        <f>ETH_5MIN_Raw_Data!D576</f>
        <v>492</v>
      </c>
      <c r="F572">
        <f>ETH_5MIN_Raw_Data!E576</f>
        <v>492.35</v>
      </c>
      <c r="G572">
        <f>ETH_5MIN_Raw_Data!F576</f>
        <v>94</v>
      </c>
      <c r="H572">
        <f>ETH_5MIN_Raw_Data!G576</f>
        <v>26633</v>
      </c>
      <c r="I572">
        <f t="shared" si="202"/>
        <v>-0.59992733726725467</v>
      </c>
      <c r="J572">
        <f t="shared" si="203"/>
        <v>0.70507484349791505</v>
      </c>
      <c r="K572">
        <f t="shared" si="190"/>
        <v>495.94100000000009</v>
      </c>
      <c r="L572">
        <f t="shared" si="204"/>
        <v>498.94899999999996</v>
      </c>
      <c r="M572">
        <f t="shared" si="182"/>
        <v>504.88983333333351</v>
      </c>
      <c r="N572">
        <f t="shared" si="183"/>
        <v>-2.8046908232301386</v>
      </c>
      <c r="O572">
        <f t="shared" si="185"/>
        <v>-3.4528282725704183E-3</v>
      </c>
      <c r="P572">
        <f t="shared" si="184"/>
        <v>-1</v>
      </c>
      <c r="Q572">
        <f t="shared" si="186"/>
        <v>-2.1123184726312997E-3</v>
      </c>
      <c r="R572">
        <f t="shared" si="187"/>
        <v>-2.092007718086787E-3</v>
      </c>
      <c r="S572">
        <f t="shared" si="199"/>
        <v>495.23823529411766</v>
      </c>
      <c r="T572">
        <f t="shared" si="191"/>
        <v>-2.888235294117635</v>
      </c>
      <c r="U572">
        <f t="shared" si="192"/>
        <v>1.4416626028206219</v>
      </c>
      <c r="V572">
        <f t="shared" si="200"/>
        <v>-2.0034058513183215</v>
      </c>
      <c r="W572">
        <f t="shared" si="193"/>
        <v>4904.1000000000004</v>
      </c>
      <c r="X572">
        <f t="shared" si="194"/>
        <v>3.2092273991492557</v>
      </c>
      <c r="Y572">
        <f t="shared" si="195"/>
        <v>3323.2249999999913</v>
      </c>
      <c r="Z572">
        <f t="shared" si="196"/>
        <v>23309.775000000009</v>
      </c>
      <c r="AA572">
        <f t="shared" si="197"/>
        <v>6311.3433722244281</v>
      </c>
      <c r="AB572">
        <f t="shared" si="201"/>
        <v>3.693314342962851</v>
      </c>
      <c r="AC572">
        <f t="shared" si="188"/>
        <v>6.0386228697643686E-3</v>
      </c>
      <c r="AD572">
        <f t="shared" si="198"/>
        <v>1.5594498551449587</v>
      </c>
    </row>
    <row r="573" spans="1:30" x14ac:dyDescent="0.25">
      <c r="A573">
        <f t="shared" si="189"/>
        <v>572</v>
      </c>
      <c r="B573" s="1">
        <f>ETH_5MIN_Raw_Data!A577</f>
        <v>43204.354166666664</v>
      </c>
      <c r="C573">
        <f>ETH_5MIN_Raw_Data!B577</f>
        <v>491.51</v>
      </c>
      <c r="D573">
        <f>ETH_5MIN_Raw_Data!C577</f>
        <v>492.27</v>
      </c>
      <c r="E573">
        <f>ETH_5MIN_Raw_Data!D577</f>
        <v>488.42</v>
      </c>
      <c r="F573">
        <f>ETH_5MIN_Raw_Data!E577</f>
        <v>490.65</v>
      </c>
      <c r="G573">
        <f>ETH_5MIN_Raw_Data!F577</f>
        <v>116</v>
      </c>
      <c r="H573">
        <f>ETH_5MIN_Raw_Data!G577</f>
        <v>12046</v>
      </c>
      <c r="I573">
        <f t="shared" si="202"/>
        <v>-0.25236021756370253</v>
      </c>
      <c r="J573">
        <f t="shared" si="203"/>
        <v>0.5721895980338878</v>
      </c>
      <c r="K573">
        <f t="shared" si="190"/>
        <v>495.4380000000001</v>
      </c>
      <c r="L573">
        <f t="shared" si="204"/>
        <v>498.47433333333339</v>
      </c>
      <c r="M573">
        <f t="shared" si="182"/>
        <v>504.5468333333335</v>
      </c>
      <c r="N573">
        <f t="shared" si="183"/>
        <v>-3.0472989182622636</v>
      </c>
      <c r="O573">
        <f t="shared" si="185"/>
        <v>-2.5068786303881819E-3</v>
      </c>
      <c r="P573">
        <f t="shared" si="184"/>
        <v>-1</v>
      </c>
      <c r="Q573">
        <f t="shared" si="186"/>
        <v>-2.2419239783959357E-3</v>
      </c>
      <c r="R573">
        <f t="shared" si="187"/>
        <v>4.6876592275556548E-4</v>
      </c>
      <c r="S573">
        <f t="shared" si="199"/>
        <v>494.018431372549</v>
      </c>
      <c r="T573">
        <f t="shared" si="191"/>
        <v>-3.3684313725490256</v>
      </c>
      <c r="U573">
        <f t="shared" si="192"/>
        <v>1.2058395229500314</v>
      </c>
      <c r="V573">
        <f t="shared" si="200"/>
        <v>-2.793432549223724</v>
      </c>
      <c r="W573">
        <f t="shared" si="193"/>
        <v>6959.4</v>
      </c>
      <c r="X573">
        <f t="shared" si="194"/>
        <v>0.54010437307361481</v>
      </c>
      <c r="Y573">
        <f t="shared" si="195"/>
        <v>8818.9250000000175</v>
      </c>
      <c r="Z573">
        <f t="shared" si="196"/>
        <v>3227.0749999999825</v>
      </c>
      <c r="AA573">
        <f t="shared" si="197"/>
        <v>10528.724224638274</v>
      </c>
      <c r="AB573">
        <f t="shared" si="201"/>
        <v>0.30650199693219266</v>
      </c>
      <c r="AC573">
        <f t="shared" si="188"/>
        <v>7.8516146794603107E-3</v>
      </c>
      <c r="AD573">
        <f t="shared" si="198"/>
        <v>2.2139848030288842</v>
      </c>
    </row>
    <row r="574" spans="1:30" x14ac:dyDescent="0.25">
      <c r="A574">
        <f t="shared" si="189"/>
        <v>573</v>
      </c>
      <c r="B574" s="1">
        <f>ETH_5MIN_Raw_Data!A578</f>
        <v>43204.357638888891</v>
      </c>
      <c r="C574">
        <f>ETH_5MIN_Raw_Data!B578</f>
        <v>490.99</v>
      </c>
      <c r="D574">
        <f>ETH_5MIN_Raw_Data!C578</f>
        <v>491.46</v>
      </c>
      <c r="E574">
        <f>ETH_5MIN_Raw_Data!D578</f>
        <v>488.92</v>
      </c>
      <c r="F574">
        <f>ETH_5MIN_Raw_Data!E578</f>
        <v>489.42</v>
      </c>
      <c r="G574">
        <f>ETH_5MIN_Raw_Data!F578</f>
        <v>61</v>
      </c>
      <c r="H574">
        <f>ETH_5MIN_Raw_Data!G578</f>
        <v>3588</v>
      </c>
      <c r="I574">
        <f t="shared" si="202"/>
        <v>0.15476640815019449</v>
      </c>
      <c r="J574">
        <f t="shared" si="203"/>
        <v>0.42174056598371479</v>
      </c>
      <c r="K574">
        <f t="shared" si="190"/>
        <v>494.81599999999997</v>
      </c>
      <c r="L574">
        <f t="shared" si="204"/>
        <v>497.96000000000004</v>
      </c>
      <c r="M574">
        <f t="shared" ref="M574:M637" si="205">AVERAGE(F514:F573)</f>
        <v>504.16250000000019</v>
      </c>
      <c r="N574">
        <f t="shared" ref="N574:N637" si="206">(F574-K574)/_xlfn.STDEV.P(F564:F573)</f>
        <v>-2.6426531158551358</v>
      </c>
      <c r="O574">
        <f t="shared" si="185"/>
        <v>-1.6345878795308965E-3</v>
      </c>
      <c r="P574">
        <f t="shared" si="184"/>
        <v>-1</v>
      </c>
      <c r="Q574">
        <f t="shared" si="186"/>
        <v>6.6813779575824071E-3</v>
      </c>
      <c r="R574">
        <f t="shared" si="187"/>
        <v>8.1320747006660161E-3</v>
      </c>
      <c r="S574">
        <f t="shared" si="199"/>
        <v>492.72398692810464</v>
      </c>
      <c r="T574">
        <f t="shared" si="191"/>
        <v>-3.3039869281046208</v>
      </c>
      <c r="U574">
        <f t="shared" si="192"/>
        <v>1.2303935953802809</v>
      </c>
      <c r="V574">
        <f t="shared" si="200"/>
        <v>-2.6853089454545227</v>
      </c>
      <c r="W574">
        <f t="shared" si="193"/>
        <v>5737.6</v>
      </c>
      <c r="X574">
        <f t="shared" si="194"/>
        <v>-0.27787185211355431</v>
      </c>
      <c r="Y574">
        <f t="shared" si="195"/>
        <v>9578.3500000000058</v>
      </c>
      <c r="Z574">
        <f t="shared" si="196"/>
        <v>-5990.3500000000058</v>
      </c>
      <c r="AA574">
        <f t="shared" si="197"/>
        <v>7402.1700029809035</v>
      </c>
      <c r="AB574">
        <f t="shared" si="201"/>
        <v>-0.80926944363445474</v>
      </c>
      <c r="AC574">
        <f t="shared" si="188"/>
        <v>5.1816642526366589E-3</v>
      </c>
      <c r="AD574">
        <f t="shared" si="198"/>
        <v>0.31035015253294107</v>
      </c>
    </row>
    <row r="575" spans="1:30" x14ac:dyDescent="0.25">
      <c r="A575">
        <f t="shared" si="189"/>
        <v>574</v>
      </c>
      <c r="B575" s="1">
        <f>ETH_5MIN_Raw_Data!A579</f>
        <v>43204.361111111109</v>
      </c>
      <c r="C575">
        <f>ETH_5MIN_Raw_Data!B579</f>
        <v>489.42</v>
      </c>
      <c r="D575">
        <f>ETH_5MIN_Raw_Data!C579</f>
        <v>489.7</v>
      </c>
      <c r="E575">
        <f>ETH_5MIN_Raw_Data!D579</f>
        <v>488.02</v>
      </c>
      <c r="F575">
        <f>ETH_5MIN_Raw_Data!E579</f>
        <v>488.62</v>
      </c>
      <c r="G575">
        <f>ETH_5MIN_Raw_Data!F579</f>
        <v>77</v>
      </c>
      <c r="H575">
        <f>ETH_5MIN_Raw_Data!G579</f>
        <v>5877</v>
      </c>
      <c r="I575">
        <f t="shared" si="202"/>
        <v>0.41828148438964519</v>
      </c>
      <c r="J575">
        <f t="shared" si="203"/>
        <v>0.2137301639101932</v>
      </c>
      <c r="K575">
        <f t="shared" si="190"/>
        <v>493.97699999999998</v>
      </c>
      <c r="L575">
        <f t="shared" si="204"/>
        <v>497.46100000000001</v>
      </c>
      <c r="M575">
        <f t="shared" si="205"/>
        <v>503.78616666666687</v>
      </c>
      <c r="N575">
        <f t="shared" si="206"/>
        <v>-2.2882589849551898</v>
      </c>
      <c r="O575">
        <f t="shared" si="185"/>
        <v>3.3359256682084144E-3</v>
      </c>
      <c r="P575">
        <f t="shared" ref="P575:P638" si="207">IF(O575&gt;0,1,-1)</f>
        <v>1</v>
      </c>
      <c r="Q575">
        <f t="shared" si="186"/>
        <v>5.0755188080717495E-3</v>
      </c>
      <c r="R575">
        <f t="shared" si="187"/>
        <v>7.1425647742622261E-3</v>
      </c>
      <c r="S575">
        <f t="shared" si="199"/>
        <v>491.44771241830063</v>
      </c>
      <c r="T575">
        <f t="shared" si="191"/>
        <v>-2.8277124183006208</v>
      </c>
      <c r="U575">
        <f t="shared" si="192"/>
        <v>1.35220073617986</v>
      </c>
      <c r="V575">
        <f t="shared" si="200"/>
        <v>-2.0911927812502675</v>
      </c>
      <c r="W575">
        <f t="shared" si="193"/>
        <v>5748.4</v>
      </c>
      <c r="X575">
        <f t="shared" si="194"/>
        <v>1.6630337849909787E-2</v>
      </c>
      <c r="Y575">
        <f t="shared" si="195"/>
        <v>8121.7750000000087</v>
      </c>
      <c r="Z575">
        <f t="shared" si="196"/>
        <v>-2244.7750000000087</v>
      </c>
      <c r="AA575">
        <f t="shared" si="197"/>
        <v>7854.0781528972693</v>
      </c>
      <c r="AB575">
        <f t="shared" si="201"/>
        <v>-0.28581011753390051</v>
      </c>
      <c r="AC575">
        <f t="shared" si="188"/>
        <v>3.4365667062144722E-3</v>
      </c>
      <c r="AD575">
        <f t="shared" si="198"/>
        <v>0.77866038347041533</v>
      </c>
    </row>
    <row r="576" spans="1:30" x14ac:dyDescent="0.25">
      <c r="A576">
        <f t="shared" si="189"/>
        <v>575</v>
      </c>
      <c r="B576" s="1">
        <f>ETH_5MIN_Raw_Data!A580</f>
        <v>43204.364583333336</v>
      </c>
      <c r="C576">
        <f>ETH_5MIN_Raw_Data!B580</f>
        <v>488.43</v>
      </c>
      <c r="D576">
        <f>ETH_5MIN_Raw_Data!C580</f>
        <v>490.35</v>
      </c>
      <c r="E576">
        <f>ETH_5MIN_Raw_Data!D580</f>
        <v>486</v>
      </c>
      <c r="F576">
        <f>ETH_5MIN_Raw_Data!E580</f>
        <v>490.25</v>
      </c>
      <c r="G576">
        <f>ETH_5MIN_Raw_Data!F580</f>
        <v>203</v>
      </c>
      <c r="H576">
        <f>ETH_5MIN_Raw_Data!G580</f>
        <v>49975</v>
      </c>
      <c r="I576">
        <f t="shared" si="202"/>
        <v>1.8947011708015271E-2</v>
      </c>
      <c r="J576">
        <f t="shared" si="203"/>
        <v>-5.8694193177204396E-2</v>
      </c>
      <c r="K576">
        <f t="shared" si="190"/>
        <v>493.26399999999995</v>
      </c>
      <c r="L576">
        <f t="shared" si="204"/>
        <v>496.91033333333337</v>
      </c>
      <c r="M576">
        <f t="shared" si="205"/>
        <v>503.37583333333345</v>
      </c>
      <c r="N576">
        <f t="shared" si="206"/>
        <v>-1.0985316097604834</v>
      </c>
      <c r="O576">
        <f t="shared" si="185"/>
        <v>2.162162162162167E-3</v>
      </c>
      <c r="P576">
        <f t="shared" si="207"/>
        <v>1</v>
      </c>
      <c r="Q576">
        <f t="shared" si="186"/>
        <v>3.2024477307496038E-3</v>
      </c>
      <c r="R576">
        <f t="shared" si="187"/>
        <v>2.2641509433962543E-3</v>
      </c>
      <c r="S576">
        <f t="shared" si="199"/>
        <v>490.18098039215681</v>
      </c>
      <c r="T576">
        <f t="shared" si="191"/>
        <v>6.9019607843188169E-2</v>
      </c>
      <c r="U576">
        <f t="shared" si="192"/>
        <v>1.4095252816490518</v>
      </c>
      <c r="V576">
        <f t="shared" si="200"/>
        <v>4.8966562531208929E-2</v>
      </c>
      <c r="W576">
        <f t="shared" si="193"/>
        <v>6222.4</v>
      </c>
      <c r="X576">
        <f t="shared" si="194"/>
        <v>5.7725563404416773</v>
      </c>
      <c r="Y576">
        <f t="shared" si="195"/>
        <v>7059.9750000000004</v>
      </c>
      <c r="Z576">
        <f t="shared" si="196"/>
        <v>42915.025000000001</v>
      </c>
      <c r="AA576">
        <f t="shared" si="197"/>
        <v>8049.3231589163233</v>
      </c>
      <c r="AB576">
        <f t="shared" si="201"/>
        <v>5.3315072774115873</v>
      </c>
      <c r="AC576">
        <f t="shared" si="188"/>
        <v>8.9107389768013981E-3</v>
      </c>
      <c r="AD576">
        <f t="shared" si="198"/>
        <v>4.3621024410787639</v>
      </c>
    </row>
    <row r="577" spans="1:30" x14ac:dyDescent="0.25">
      <c r="A577">
        <f t="shared" si="189"/>
        <v>576</v>
      </c>
      <c r="B577" s="1">
        <f>ETH_5MIN_Raw_Data!A581</f>
        <v>43204.368055555555</v>
      </c>
      <c r="C577">
        <f>ETH_5MIN_Raw_Data!B581</f>
        <v>490.23</v>
      </c>
      <c r="D577">
        <f>ETH_5MIN_Raw_Data!C581</f>
        <v>491.31</v>
      </c>
      <c r="E577">
        <f>ETH_5MIN_Raw_Data!D581</f>
        <v>488.59</v>
      </c>
      <c r="F577">
        <f>ETH_5MIN_Raw_Data!E581</f>
        <v>491.31</v>
      </c>
      <c r="G577">
        <f>ETH_5MIN_Raw_Data!F581</f>
        <v>60</v>
      </c>
      <c r="H577">
        <f>ETH_5MIN_Raw_Data!G581</f>
        <v>6461</v>
      </c>
      <c r="I577">
        <f t="shared" si="202"/>
        <v>-0.15864247507329532</v>
      </c>
      <c r="J577">
        <f t="shared" si="203"/>
        <v>-0.15387190233552686</v>
      </c>
      <c r="K577">
        <f t="shared" si="190"/>
        <v>492.59</v>
      </c>
      <c r="L577">
        <f t="shared" si="204"/>
        <v>496.37066666666669</v>
      </c>
      <c r="M577">
        <f t="shared" si="205"/>
        <v>503.00966666666676</v>
      </c>
      <c r="N577">
        <f t="shared" si="206"/>
        <v>-0.49848409473192096</v>
      </c>
      <c r="O577">
        <f t="shared" si="185"/>
        <v>-3.5822596731187864E-3</v>
      </c>
      <c r="P577">
        <f t="shared" si="207"/>
        <v>-1</v>
      </c>
      <c r="Q577">
        <f t="shared" si="186"/>
        <v>2.0353748142701971E-5</v>
      </c>
      <c r="R577">
        <f t="shared" si="187"/>
        <v>4.8848995542531009E-4</v>
      </c>
      <c r="S577">
        <f t="shared" si="199"/>
        <v>489.4206535947713</v>
      </c>
      <c r="T577">
        <f t="shared" si="191"/>
        <v>1.8893464052287072</v>
      </c>
      <c r="U577">
        <f t="shared" si="192"/>
        <v>1.2998853611701229</v>
      </c>
      <c r="V577">
        <f t="shared" si="200"/>
        <v>1.4534715611597986</v>
      </c>
      <c r="W577">
        <f t="shared" si="193"/>
        <v>10518.5</v>
      </c>
      <c r="X577">
        <f t="shared" si="194"/>
        <v>-0.26733600282842557</v>
      </c>
      <c r="Y577">
        <f t="shared" si="195"/>
        <v>16986.649999999965</v>
      </c>
      <c r="Z577">
        <f t="shared" si="196"/>
        <v>-10525.649999999965</v>
      </c>
      <c r="AA577">
        <f t="shared" si="197"/>
        <v>13344.14560204155</v>
      </c>
      <c r="AB577">
        <f t="shared" si="201"/>
        <v>-0.78878410906949514</v>
      </c>
      <c r="AC577">
        <f t="shared" si="188"/>
        <v>5.55158689662216E-3</v>
      </c>
      <c r="AD577">
        <f t="shared" si="198"/>
        <v>-6.5047538788430712E-2</v>
      </c>
    </row>
    <row r="578" spans="1:30" x14ac:dyDescent="0.25">
      <c r="A578">
        <f t="shared" si="189"/>
        <v>577</v>
      </c>
      <c r="B578" s="1">
        <f>ETH_5MIN_Raw_Data!A582</f>
        <v>43204.371527777781</v>
      </c>
      <c r="C578">
        <f>ETH_5MIN_Raw_Data!B582</f>
        <v>490.45</v>
      </c>
      <c r="D578">
        <f>ETH_5MIN_Raw_Data!C582</f>
        <v>491</v>
      </c>
      <c r="E578">
        <f>ETH_5MIN_Raw_Data!D582</f>
        <v>488.52</v>
      </c>
      <c r="F578">
        <f>ETH_5MIN_Raw_Data!E582</f>
        <v>489.55</v>
      </c>
      <c r="G578">
        <f>ETH_5MIN_Raw_Data!F582</f>
        <v>70</v>
      </c>
      <c r="H578">
        <f>ETH_5MIN_Raw_Data!G582</f>
        <v>10162</v>
      </c>
      <c r="I578">
        <f t="shared" si="202"/>
        <v>-0.37585601581406891</v>
      </c>
      <c r="J578">
        <f t="shared" si="203"/>
        <v>-0.25918976741409988</v>
      </c>
      <c r="K578">
        <f t="shared" si="190"/>
        <v>492.07000000000005</v>
      </c>
      <c r="L578">
        <f t="shared" si="204"/>
        <v>495.94233333333335</v>
      </c>
      <c r="M578">
        <f t="shared" si="205"/>
        <v>502.65650000000011</v>
      </c>
      <c r="N578">
        <f t="shared" si="206"/>
        <v>-1.1326191596176929</v>
      </c>
      <c r="O578">
        <f t="shared" ref="O578:O641" si="208">(F579-F578)/F578</f>
        <v>6.4140537228066308E-3</v>
      </c>
      <c r="P578">
        <f t="shared" si="207"/>
        <v>1</v>
      </c>
      <c r="Q578">
        <f t="shared" ref="Q578:Q641" si="209">(F583-F578)/F578</f>
        <v>2.7167807169849538E-3</v>
      </c>
      <c r="R578">
        <f t="shared" ref="R578:R641" si="210">(F588-F578)/F578</f>
        <v>3.7176999285057567E-3</v>
      </c>
      <c r="S578">
        <f t="shared" si="199"/>
        <v>488.9647058823528</v>
      </c>
      <c r="T578">
        <f t="shared" si="191"/>
        <v>0.58529411764720862</v>
      </c>
      <c r="U578">
        <f t="shared" si="192"/>
        <v>1.21145266917839</v>
      </c>
      <c r="V578">
        <f t="shared" si="200"/>
        <v>0.48313411868096873</v>
      </c>
      <c r="W578">
        <f t="shared" si="193"/>
        <v>11026.2</v>
      </c>
      <c r="X578">
        <f t="shared" si="194"/>
        <v>-5.7819013694251145E-2</v>
      </c>
      <c r="Y578">
        <f t="shared" si="195"/>
        <v>16501.400000000023</v>
      </c>
      <c r="Z578">
        <f t="shared" si="196"/>
        <v>-6339.4000000000233</v>
      </c>
      <c r="AA578">
        <f t="shared" si="197"/>
        <v>14770.284353913252</v>
      </c>
      <c r="AB578">
        <f t="shared" si="201"/>
        <v>-0.42919959075266262</v>
      </c>
      <c r="AC578">
        <f t="shared" ref="AC578:AC641" si="211">(D578-E578)/AVERAGE(D578,E578)</f>
        <v>5.0637046716759601E-3</v>
      </c>
      <c r="AD578">
        <f t="shared" si="198"/>
        <v>9.8877300971891458E-2</v>
      </c>
    </row>
    <row r="579" spans="1:30" x14ac:dyDescent="0.25">
      <c r="A579">
        <f t="shared" si="189"/>
        <v>578</v>
      </c>
      <c r="B579" s="1">
        <f>ETH_5MIN_Raw_Data!A583</f>
        <v>43204.375</v>
      </c>
      <c r="C579">
        <f>ETH_5MIN_Raw_Data!B583</f>
        <v>489.94</v>
      </c>
      <c r="D579">
        <f>ETH_5MIN_Raw_Data!C583</f>
        <v>494.24</v>
      </c>
      <c r="E579">
        <f>ETH_5MIN_Raw_Data!D583</f>
        <v>489.68</v>
      </c>
      <c r="F579">
        <f>ETH_5MIN_Raw_Data!E583</f>
        <v>492.69</v>
      </c>
      <c r="G579">
        <f>ETH_5MIN_Raw_Data!F583</f>
        <v>197</v>
      </c>
      <c r="H579">
        <f>ETH_5MIN_Raw_Data!G583</f>
        <v>40586</v>
      </c>
      <c r="I579">
        <f t="shared" si="202"/>
        <v>-0.32948493803436429</v>
      </c>
      <c r="J579">
        <f t="shared" si="203"/>
        <v>-0.21966552888121144</v>
      </c>
      <c r="K579">
        <f t="shared" si="190"/>
        <v>491.54800000000006</v>
      </c>
      <c r="L579">
        <f t="shared" si="204"/>
        <v>495.49433333333337</v>
      </c>
      <c r="M579">
        <f t="shared" si="205"/>
        <v>502.25866666666684</v>
      </c>
      <c r="N579">
        <f t="shared" si="206"/>
        <v>0.53339590043676721</v>
      </c>
      <c r="O579">
        <f t="shared" si="208"/>
        <v>-3.227181391950263E-3</v>
      </c>
      <c r="P579">
        <f t="shared" si="207"/>
        <v>-1</v>
      </c>
      <c r="Q579">
        <f t="shared" si="209"/>
        <v>1.4410684203048155E-3</v>
      </c>
      <c r="R579">
        <f t="shared" si="210"/>
        <v>6.494956260528795E-4</v>
      </c>
      <c r="S579">
        <f t="shared" si="199"/>
        <v>488.62117647058818</v>
      </c>
      <c r="T579">
        <f t="shared" si="191"/>
        <v>4.0688235294118158</v>
      </c>
      <c r="U579">
        <f t="shared" si="192"/>
        <v>1.1980876467470669</v>
      </c>
      <c r="V579">
        <f t="shared" si="200"/>
        <v>3.3960983910142941</v>
      </c>
      <c r="W579">
        <f t="shared" si="193"/>
        <v>11966</v>
      </c>
      <c r="X579">
        <f t="shared" si="194"/>
        <v>1.9653411875352937</v>
      </c>
      <c r="Y579">
        <f t="shared" si="195"/>
        <v>16113.375</v>
      </c>
      <c r="Z579">
        <f t="shared" si="196"/>
        <v>24472.625</v>
      </c>
      <c r="AA579">
        <f t="shared" si="197"/>
        <v>15335.643277800231</v>
      </c>
      <c r="AB579">
        <f t="shared" si="201"/>
        <v>1.5958003558563729</v>
      </c>
      <c r="AC579">
        <f t="shared" si="211"/>
        <v>9.2690462639238996E-3</v>
      </c>
      <c r="AD579">
        <f t="shared" si="198"/>
        <v>2.8155069898449372</v>
      </c>
    </row>
    <row r="580" spans="1:30" x14ac:dyDescent="0.25">
      <c r="A580">
        <f t="shared" ref="A580:A643" si="212">A579+1</f>
        <v>579</v>
      </c>
      <c r="B580" s="1">
        <f>ETH_5MIN_Raw_Data!A584</f>
        <v>43204.378472222219</v>
      </c>
      <c r="C580">
        <f>ETH_5MIN_Raw_Data!B584</f>
        <v>493.37</v>
      </c>
      <c r="D580">
        <f>ETH_5MIN_Raw_Data!C584</f>
        <v>494.14</v>
      </c>
      <c r="E580">
        <f>ETH_5MIN_Raw_Data!D584</f>
        <v>490.82</v>
      </c>
      <c r="F580">
        <f>ETH_5MIN_Raw_Data!E584</f>
        <v>491.1</v>
      </c>
      <c r="G580">
        <f>ETH_5MIN_Raw_Data!F584</f>
        <v>98</v>
      </c>
      <c r="H580">
        <f>ETH_5MIN_Raw_Data!G584</f>
        <v>9394</v>
      </c>
      <c r="I580">
        <f t="shared" si="202"/>
        <v>-0.66225385001834436</v>
      </c>
      <c r="J580">
        <f t="shared" si="203"/>
        <v>-0.33956623776802303</v>
      </c>
      <c r="K580">
        <f t="shared" si="190"/>
        <v>491.32699999999994</v>
      </c>
      <c r="L580">
        <f t="shared" si="204"/>
        <v>495.20900000000006</v>
      </c>
      <c r="M580">
        <f t="shared" si="205"/>
        <v>501.92366666666675</v>
      </c>
      <c r="N580">
        <f t="shared" si="206"/>
        <v>-0.12061743828101563</v>
      </c>
      <c r="O580">
        <f t="shared" si="208"/>
        <v>1.4660965180207095E-3</v>
      </c>
      <c r="P580">
        <f t="shared" si="207"/>
        <v>1</v>
      </c>
      <c r="Q580">
        <f t="shared" si="209"/>
        <v>2.0566076155568943E-3</v>
      </c>
      <c r="R580">
        <f t="shared" si="210"/>
        <v>7.5137446548564401E-3</v>
      </c>
      <c r="S580">
        <f t="shared" si="199"/>
        <v>488.79189542483681</v>
      </c>
      <c r="T580">
        <f t="shared" si="191"/>
        <v>2.3081045751632132</v>
      </c>
      <c r="U580">
        <f t="shared" si="192"/>
        <v>1.4764827312196884</v>
      </c>
      <c r="V580">
        <f t="shared" si="200"/>
        <v>1.5632452221480038</v>
      </c>
      <c r="W580">
        <f t="shared" si="193"/>
        <v>15856.7</v>
      </c>
      <c r="X580">
        <f t="shared" si="194"/>
        <v>-0.39458610247319098</v>
      </c>
      <c r="Y580">
        <f t="shared" si="195"/>
        <v>25956.900000000023</v>
      </c>
      <c r="Z580">
        <f t="shared" si="196"/>
        <v>-16562.900000000023</v>
      </c>
      <c r="AA580">
        <f t="shared" si="197"/>
        <v>16333.460318213856</v>
      </c>
      <c r="AB580">
        <f t="shared" si="201"/>
        <v>-1.0140472182450104</v>
      </c>
      <c r="AC580">
        <f t="shared" si="211"/>
        <v>6.7413905133203236E-3</v>
      </c>
      <c r="AD580">
        <f t="shared" si="198"/>
        <v>0.43028722573650702</v>
      </c>
    </row>
    <row r="581" spans="1:30" x14ac:dyDescent="0.25">
      <c r="A581">
        <f t="shared" si="212"/>
        <v>580</v>
      </c>
      <c r="B581" s="1">
        <f>ETH_5MIN_Raw_Data!A585</f>
        <v>43204.381944444445</v>
      </c>
      <c r="C581">
        <f>ETH_5MIN_Raw_Data!B585</f>
        <v>490.99</v>
      </c>
      <c r="D581">
        <f>ETH_5MIN_Raw_Data!C585</f>
        <v>493</v>
      </c>
      <c r="E581">
        <f>ETH_5MIN_Raw_Data!D585</f>
        <v>490.99</v>
      </c>
      <c r="F581">
        <f>ETH_5MIN_Raw_Data!E585</f>
        <v>491.82</v>
      </c>
      <c r="G581">
        <f>ETH_5MIN_Raw_Data!F585</f>
        <v>46</v>
      </c>
      <c r="H581">
        <f>ETH_5MIN_Raw_Data!G585</f>
        <v>5622</v>
      </c>
      <c r="I581">
        <f t="shared" si="202"/>
        <v>-0.92613685784821831</v>
      </c>
      <c r="J581">
        <f t="shared" si="203"/>
        <v>-0.41609680368737673</v>
      </c>
      <c r="K581">
        <f t="shared" si="190"/>
        <v>491.03699999999998</v>
      </c>
      <c r="L581">
        <f t="shared" si="204"/>
        <v>494.83933333333334</v>
      </c>
      <c r="M581">
        <f t="shared" si="205"/>
        <v>501.55166666666668</v>
      </c>
      <c r="N581">
        <f t="shared" si="206"/>
        <v>0.47230237879753378</v>
      </c>
      <c r="O581">
        <f t="shared" si="208"/>
        <v>-1.0166321011752268E-3</v>
      </c>
      <c r="P581">
        <f t="shared" si="207"/>
        <v>-1</v>
      </c>
      <c r="Q581">
        <f t="shared" si="209"/>
        <v>-9.3530153308116703E-4</v>
      </c>
      <c r="R581">
        <f t="shared" si="210"/>
        <v>6.0591273230043881E-3</v>
      </c>
      <c r="S581">
        <f t="shared" si="199"/>
        <v>488.74124183006546</v>
      </c>
      <c r="T581">
        <f t="shared" si="191"/>
        <v>3.078758169934531</v>
      </c>
      <c r="U581">
        <f t="shared" si="192"/>
        <v>1.5630008106932398</v>
      </c>
      <c r="V581">
        <f t="shared" si="200"/>
        <v>1.9697738791120687</v>
      </c>
      <c r="W581">
        <f t="shared" si="193"/>
        <v>16616.5</v>
      </c>
      <c r="X581">
        <f t="shared" si="194"/>
        <v>-0.69247585045051507</v>
      </c>
      <c r="Y581">
        <f t="shared" si="195"/>
        <v>24476.774999999907</v>
      </c>
      <c r="Z581">
        <f t="shared" si="196"/>
        <v>-18854.774999999907</v>
      </c>
      <c r="AA581">
        <f t="shared" si="197"/>
        <v>17262.485808652804</v>
      </c>
      <c r="AB581">
        <f t="shared" si="201"/>
        <v>-1.0922398551979675</v>
      </c>
      <c r="AC581">
        <f t="shared" si="211"/>
        <v>4.0854073720261201E-3</v>
      </c>
      <c r="AD581">
        <f t="shared" si="198"/>
        <v>-0.50704967523410349</v>
      </c>
    </row>
    <row r="582" spans="1:30" x14ac:dyDescent="0.25">
      <c r="A582">
        <f t="shared" si="212"/>
        <v>581</v>
      </c>
      <c r="B582" s="1">
        <f>ETH_5MIN_Raw_Data!A586</f>
        <v>43204.385416666664</v>
      </c>
      <c r="C582">
        <f>ETH_5MIN_Raw_Data!B586</f>
        <v>491.74</v>
      </c>
      <c r="D582">
        <f>ETH_5MIN_Raw_Data!C586</f>
        <v>491.93</v>
      </c>
      <c r="E582">
        <f>ETH_5MIN_Raw_Data!D586</f>
        <v>490.9</v>
      </c>
      <c r="F582">
        <f>ETH_5MIN_Raw_Data!E586</f>
        <v>491.32</v>
      </c>
      <c r="G582">
        <f>ETH_5MIN_Raw_Data!F586</f>
        <v>19</v>
      </c>
      <c r="H582">
        <f>ETH_5MIN_Raw_Data!G586</f>
        <v>9722</v>
      </c>
      <c r="I582">
        <f t="shared" si="202"/>
        <v>-1.105621903295257</v>
      </c>
      <c r="J582">
        <f t="shared" si="203"/>
        <v>-0.29898350447400973</v>
      </c>
      <c r="K582">
        <f t="shared" si="190"/>
        <v>490.77600000000001</v>
      </c>
      <c r="L582">
        <f t="shared" si="204"/>
        <v>494.53333333333336</v>
      </c>
      <c r="M582">
        <f t="shared" si="205"/>
        <v>501.18700000000007</v>
      </c>
      <c r="N582">
        <f t="shared" si="206"/>
        <v>0.43137068843411591</v>
      </c>
      <c r="O582">
        <f t="shared" si="208"/>
        <v>-8.9554669054790715E-4</v>
      </c>
      <c r="P582">
        <f t="shared" si="207"/>
        <v>-1</v>
      </c>
      <c r="Q582">
        <f t="shared" si="209"/>
        <v>4.6812667915008179E-4</v>
      </c>
      <c r="R582">
        <f t="shared" si="210"/>
        <v>1.7300333794676031E-3</v>
      </c>
      <c r="S582">
        <f t="shared" si="199"/>
        <v>488.90705882352938</v>
      </c>
      <c r="T582">
        <f t="shared" si="191"/>
        <v>2.4129411764706106</v>
      </c>
      <c r="U582">
        <f t="shared" si="192"/>
        <v>1.708652629427506</v>
      </c>
      <c r="V582">
        <f t="shared" si="200"/>
        <v>1.412189426284429</v>
      </c>
      <c r="W582">
        <f t="shared" si="193"/>
        <v>17034.400000000001</v>
      </c>
      <c r="X582">
        <f t="shared" si="194"/>
        <v>-0.47106077441395616</v>
      </c>
      <c r="Y582">
        <f t="shared" si="195"/>
        <v>21554.349999999977</v>
      </c>
      <c r="Z582">
        <f t="shared" si="196"/>
        <v>-11832.349999999977</v>
      </c>
      <c r="AA582">
        <f t="shared" si="197"/>
        <v>17324.468436114839</v>
      </c>
      <c r="AB582">
        <f t="shared" si="201"/>
        <v>-0.68298488023644566</v>
      </c>
      <c r="AC582">
        <f t="shared" si="211"/>
        <v>2.0959881159509368E-3</v>
      </c>
      <c r="AD582">
        <f t="shared" si="198"/>
        <v>-0.95873015339268275</v>
      </c>
    </row>
    <row r="583" spans="1:30" x14ac:dyDescent="0.25">
      <c r="A583">
        <f t="shared" si="212"/>
        <v>582</v>
      </c>
      <c r="B583" s="1">
        <f>ETH_5MIN_Raw_Data!A587</f>
        <v>43204.388888888891</v>
      </c>
      <c r="C583">
        <f>ETH_5MIN_Raw_Data!B587</f>
        <v>491.32</v>
      </c>
      <c r="D583">
        <f>ETH_5MIN_Raw_Data!C587</f>
        <v>491.32</v>
      </c>
      <c r="E583">
        <f>ETH_5MIN_Raw_Data!D587</f>
        <v>489.14</v>
      </c>
      <c r="F583">
        <f>ETH_5MIN_Raw_Data!E587</f>
        <v>490.88</v>
      </c>
      <c r="G583">
        <f>ETH_5MIN_Raw_Data!F587</f>
        <v>31</v>
      </c>
      <c r="H583">
        <f>ETH_5MIN_Raw_Data!G587</f>
        <v>4373</v>
      </c>
      <c r="I583">
        <f t="shared" si="202"/>
        <v>-1.2421253923807858</v>
      </c>
      <c r="J583">
        <f t="shared" si="203"/>
        <v>-0.16726713076885286</v>
      </c>
      <c r="K583">
        <f t="shared" si="190"/>
        <v>490.67299999999994</v>
      </c>
      <c r="L583">
        <f t="shared" si="204"/>
        <v>494.39966666666663</v>
      </c>
      <c r="M583">
        <f t="shared" si="205"/>
        <v>500.82016666666669</v>
      </c>
      <c r="N583">
        <f t="shared" si="206"/>
        <v>0.17739665014427466</v>
      </c>
      <c r="O583">
        <f t="shared" si="208"/>
        <v>5.1336375488917488E-3</v>
      </c>
      <c r="P583">
        <f t="shared" si="207"/>
        <v>1</v>
      </c>
      <c r="Q583">
        <f t="shared" si="209"/>
        <v>9.9820730117342136E-4</v>
      </c>
      <c r="R583">
        <f t="shared" si="210"/>
        <v>6.2540743155149797E-3</v>
      </c>
      <c r="S583">
        <f t="shared" si="199"/>
        <v>489.18366013071892</v>
      </c>
      <c r="T583">
        <f t="shared" si="191"/>
        <v>1.6963398692810756</v>
      </c>
      <c r="U583">
        <f t="shared" si="192"/>
        <v>1.7444473767720221</v>
      </c>
      <c r="V583">
        <f t="shared" si="200"/>
        <v>0.97242249429159278</v>
      </c>
      <c r="W583">
        <f t="shared" si="193"/>
        <v>15343.3</v>
      </c>
      <c r="X583">
        <f t="shared" si="194"/>
        <v>-0.71677479435353164</v>
      </c>
      <c r="Y583">
        <f t="shared" si="195"/>
        <v>20426.349999999977</v>
      </c>
      <c r="Z583">
        <f t="shared" si="196"/>
        <v>-16053.349999999977</v>
      </c>
      <c r="AA583">
        <f t="shared" si="197"/>
        <v>17109.57158855649</v>
      </c>
      <c r="AB583">
        <f t="shared" si="201"/>
        <v>-0.93826721007655434</v>
      </c>
      <c r="AC583">
        <f t="shared" si="211"/>
        <v>4.4468922750545798E-3</v>
      </c>
      <c r="AD583">
        <f t="shared" si="198"/>
        <v>-0.66129032085095207</v>
      </c>
    </row>
    <row r="584" spans="1:30" x14ac:dyDescent="0.25">
      <c r="A584">
        <f t="shared" si="212"/>
        <v>583</v>
      </c>
      <c r="B584" s="1">
        <f>ETH_5MIN_Raw_Data!A588</f>
        <v>43204.392361111109</v>
      </c>
      <c r="C584">
        <f>ETH_5MIN_Raw_Data!B588</f>
        <v>490.63</v>
      </c>
      <c r="D584">
        <f>ETH_5MIN_Raw_Data!C588</f>
        <v>493.4</v>
      </c>
      <c r="E584">
        <f>ETH_5MIN_Raw_Data!D588</f>
        <v>489.45</v>
      </c>
      <c r="F584">
        <f>ETH_5MIN_Raw_Data!E588</f>
        <v>493.4</v>
      </c>
      <c r="G584">
        <f>ETH_5MIN_Raw_Data!F588</f>
        <v>97</v>
      </c>
      <c r="H584">
        <f>ETH_5MIN_Raw_Data!G588</f>
        <v>13887</v>
      </c>
      <c r="I584">
        <f t="shared" si="202"/>
        <v>-1.2575623988434663</v>
      </c>
      <c r="J584">
        <f t="shared" si="203"/>
        <v>-0.13989636239567407</v>
      </c>
      <c r="K584">
        <f t="shared" si="190"/>
        <v>490.69600000000003</v>
      </c>
      <c r="L584">
        <f t="shared" si="204"/>
        <v>494.22899999999998</v>
      </c>
      <c r="M584">
        <f t="shared" si="205"/>
        <v>500.44683333333336</v>
      </c>
      <c r="N584">
        <f t="shared" si="206"/>
        <v>2.3141526646546424</v>
      </c>
      <c r="O584">
        <f t="shared" si="208"/>
        <v>-2.6145115524928327E-3</v>
      </c>
      <c r="P584">
        <f t="shared" si="207"/>
        <v>-1</v>
      </c>
      <c r="Q584">
        <f t="shared" si="209"/>
        <v>-7.9043372517224636E-4</v>
      </c>
      <c r="R584">
        <f t="shared" si="210"/>
        <v>-1.3579246047830545E-3</v>
      </c>
      <c r="S584">
        <f t="shared" si="199"/>
        <v>489.22045751633982</v>
      </c>
      <c r="T584">
        <f t="shared" si="191"/>
        <v>4.1795424836601569</v>
      </c>
      <c r="U584">
        <f t="shared" si="192"/>
        <v>1.7837212790419863</v>
      </c>
      <c r="V584">
        <f t="shared" si="200"/>
        <v>2.3431589524485212</v>
      </c>
      <c r="W584">
        <f t="shared" si="193"/>
        <v>14576</v>
      </c>
      <c r="X584">
        <f t="shared" si="194"/>
        <v>-4.4054172812014944E-2</v>
      </c>
      <c r="Y584">
        <f t="shared" si="195"/>
        <v>17048.900000000023</v>
      </c>
      <c r="Z584">
        <f t="shared" si="196"/>
        <v>-3161.9000000000233</v>
      </c>
      <c r="AA584">
        <f t="shared" si="197"/>
        <v>17245.157365009443</v>
      </c>
      <c r="AB584">
        <f t="shared" si="201"/>
        <v>-0.1833500230282353</v>
      </c>
      <c r="AC584">
        <f t="shared" si="211"/>
        <v>8.0378491122755028E-3</v>
      </c>
      <c r="AD584">
        <f t="shared" si="198"/>
        <v>0.50474844558419418</v>
      </c>
    </row>
    <row r="585" spans="1:30" x14ac:dyDescent="0.25">
      <c r="A585">
        <f t="shared" si="212"/>
        <v>584</v>
      </c>
      <c r="B585" s="1">
        <f>ETH_5MIN_Raw_Data!A589</f>
        <v>43204.395833333336</v>
      </c>
      <c r="C585">
        <f>ETH_5MIN_Raw_Data!B589</f>
        <v>493.09</v>
      </c>
      <c r="D585">
        <f>ETH_5MIN_Raw_Data!C589</f>
        <v>493.62</v>
      </c>
      <c r="E585">
        <f>ETH_5MIN_Raw_Data!D589</f>
        <v>491.04</v>
      </c>
      <c r="F585">
        <f>ETH_5MIN_Raw_Data!E589</f>
        <v>492.11</v>
      </c>
      <c r="G585">
        <f>ETH_5MIN_Raw_Data!F589</f>
        <v>48</v>
      </c>
      <c r="H585">
        <f>ETH_5MIN_Raw_Data!G589</f>
        <v>2909</v>
      </c>
      <c r="I585">
        <f t="shared" si="202"/>
        <v>-1.2694976049643225</v>
      </c>
      <c r="J585">
        <f t="shared" si="203"/>
        <v>-2.0448074002451848E-2</v>
      </c>
      <c r="K585">
        <f t="shared" si="190"/>
        <v>491.09399999999994</v>
      </c>
      <c r="L585">
        <f t="shared" si="204"/>
        <v>494.202</v>
      </c>
      <c r="M585">
        <f t="shared" si="205"/>
        <v>500.15066666666667</v>
      </c>
      <c r="N585">
        <f t="shared" si="206"/>
        <v>0.76254360139504129</v>
      </c>
      <c r="O585">
        <f t="shared" si="208"/>
        <v>-1.5240495011277966E-3</v>
      </c>
      <c r="P585">
        <f t="shared" si="207"/>
        <v>-1</v>
      </c>
      <c r="Q585">
        <f t="shared" si="209"/>
        <v>5.4459368840300074E-3</v>
      </c>
      <c r="R585">
        <f t="shared" si="210"/>
        <v>3.6577188027068504E-4</v>
      </c>
      <c r="S585">
        <f t="shared" si="199"/>
        <v>490.07483660130708</v>
      </c>
      <c r="T585">
        <f t="shared" si="191"/>
        <v>2.0351633986929301</v>
      </c>
      <c r="U585">
        <f t="shared" si="192"/>
        <v>1.9113349812078184</v>
      </c>
      <c r="V585">
        <f t="shared" si="200"/>
        <v>1.0647863502225348</v>
      </c>
      <c r="W585">
        <f t="shared" si="193"/>
        <v>15605.9</v>
      </c>
      <c r="X585">
        <f t="shared" si="194"/>
        <v>-0.83446031371211504</v>
      </c>
      <c r="Y585">
        <f t="shared" si="195"/>
        <v>15882.225000000006</v>
      </c>
      <c r="Z585">
        <f t="shared" si="196"/>
        <v>-12973.225000000006</v>
      </c>
      <c r="AA585">
        <f t="shared" si="197"/>
        <v>16143.715995001668</v>
      </c>
      <c r="AB585">
        <f t="shared" si="201"/>
        <v>-0.80360835163457456</v>
      </c>
      <c r="AC585">
        <f t="shared" si="211"/>
        <v>5.2403875449393376E-3</v>
      </c>
      <c r="AD585">
        <f t="shared" si="198"/>
        <v>-0.39432821107140942</v>
      </c>
    </row>
    <row r="586" spans="1:30" x14ac:dyDescent="0.25">
      <c r="A586">
        <f t="shared" si="212"/>
        <v>585</v>
      </c>
      <c r="B586" s="1">
        <f>ETH_5MIN_Raw_Data!A590</f>
        <v>43204.399305555555</v>
      </c>
      <c r="C586">
        <f>ETH_5MIN_Raw_Data!B590</f>
        <v>491.96</v>
      </c>
      <c r="D586">
        <f>ETH_5MIN_Raw_Data!C590</f>
        <v>492.67</v>
      </c>
      <c r="E586">
        <f>ETH_5MIN_Raw_Data!D590</f>
        <v>490.91</v>
      </c>
      <c r="F586">
        <f>ETH_5MIN_Raw_Data!E590</f>
        <v>491.36</v>
      </c>
      <c r="G586">
        <f>ETH_5MIN_Raw_Data!F590</f>
        <v>46</v>
      </c>
      <c r="H586">
        <f>ETH_5MIN_Raw_Data!G590</f>
        <v>3971</v>
      </c>
      <c r="I586">
        <f t="shared" si="202"/>
        <v>-1.2158586119609618</v>
      </c>
      <c r="J586">
        <f t="shared" si="203"/>
        <v>0.11513211363078836</v>
      </c>
      <c r="K586">
        <f t="shared" si="190"/>
        <v>491.44300000000004</v>
      </c>
      <c r="L586">
        <f t="shared" si="204"/>
        <v>494.06400000000002</v>
      </c>
      <c r="M586">
        <f t="shared" si="205"/>
        <v>499.84500000000008</v>
      </c>
      <c r="N586">
        <f t="shared" si="206"/>
        <v>-7.7580224474566445E-2</v>
      </c>
      <c r="O586">
        <f t="shared" si="208"/>
        <v>3.8668186258547239E-4</v>
      </c>
      <c r="P586">
        <f t="shared" si="207"/>
        <v>1</v>
      </c>
      <c r="Q586">
        <f t="shared" si="209"/>
        <v>7.0009768804949477E-3</v>
      </c>
      <c r="R586">
        <f t="shared" si="210"/>
        <v>1.2821556496255199E-3</v>
      </c>
      <c r="S586">
        <f t="shared" si="199"/>
        <v>490.65019607843146</v>
      </c>
      <c r="T586">
        <f t="shared" si="191"/>
        <v>0.70980392156855032</v>
      </c>
      <c r="U586">
        <f t="shared" si="192"/>
        <v>1.8081691416996415</v>
      </c>
      <c r="V586">
        <f t="shared" si="200"/>
        <v>0.39255394044682645</v>
      </c>
      <c r="W586">
        <f t="shared" si="193"/>
        <v>15309.1</v>
      </c>
      <c r="X586">
        <f t="shared" si="194"/>
        <v>-0.73480789722121953</v>
      </c>
      <c r="Y586">
        <f t="shared" si="195"/>
        <v>11780.224999999991</v>
      </c>
      <c r="Z586">
        <f t="shared" si="196"/>
        <v>-7809.2249999999913</v>
      </c>
      <c r="AA586">
        <f t="shared" si="197"/>
        <v>14285.39795714279</v>
      </c>
      <c r="AB586">
        <f t="shared" si="201"/>
        <v>-0.54665785464487737</v>
      </c>
      <c r="AC586">
        <f t="shared" si="211"/>
        <v>3.5787632932755666E-3</v>
      </c>
      <c r="AD586">
        <f t="shared" si="198"/>
        <v>-0.46220861962586463</v>
      </c>
    </row>
    <row r="587" spans="1:30" x14ac:dyDescent="0.25">
      <c r="A587">
        <f t="shared" si="212"/>
        <v>586</v>
      </c>
      <c r="B587" s="1">
        <f>ETH_5MIN_Raw_Data!A591</f>
        <v>43204.402777777781</v>
      </c>
      <c r="C587">
        <f>ETH_5MIN_Raw_Data!B591</f>
        <v>491.46</v>
      </c>
      <c r="D587">
        <f>ETH_5MIN_Raw_Data!C591</f>
        <v>492.72</v>
      </c>
      <c r="E587">
        <f>ETH_5MIN_Raw_Data!D591</f>
        <v>491.39</v>
      </c>
      <c r="F587">
        <f>ETH_5MIN_Raw_Data!E591</f>
        <v>491.55</v>
      </c>
      <c r="G587">
        <f>ETH_5MIN_Raw_Data!F591</f>
        <v>38</v>
      </c>
      <c r="H587">
        <f>ETH_5MIN_Raw_Data!G591</f>
        <v>1963</v>
      </c>
      <c r="I587">
        <f t="shared" si="202"/>
        <v>-1.0917880441222603</v>
      </c>
      <c r="J587">
        <f t="shared" si="203"/>
        <v>0.24586602833723953</v>
      </c>
      <c r="K587">
        <f t="shared" si="190"/>
        <v>491.55399999999997</v>
      </c>
      <c r="L587">
        <f t="shared" si="204"/>
        <v>493.85466666666667</v>
      </c>
      <c r="M587">
        <f t="shared" si="205"/>
        <v>499.54300000000001</v>
      </c>
      <c r="N587">
        <f t="shared" si="206"/>
        <v>-4.0188443342366971E-3</v>
      </c>
      <c r="O587">
        <f t="shared" si="208"/>
        <v>-3.6618858712238189E-4</v>
      </c>
      <c r="P587">
        <f t="shared" si="207"/>
        <v>-1</v>
      </c>
      <c r="Q587">
        <f t="shared" si="209"/>
        <v>1.2613162445326103E-3</v>
      </c>
      <c r="R587">
        <f t="shared" si="210"/>
        <v>1.6478486420506606E-3</v>
      </c>
      <c r="S587">
        <f t="shared" si="199"/>
        <v>490.91771241830065</v>
      </c>
      <c r="T587">
        <f t="shared" si="191"/>
        <v>0.63228758169935873</v>
      </c>
      <c r="U587">
        <f t="shared" si="192"/>
        <v>1.7378294556400657</v>
      </c>
      <c r="V587">
        <f t="shared" si="200"/>
        <v>0.36383753287602022</v>
      </c>
      <c r="W587">
        <f t="shared" si="193"/>
        <v>10708.7</v>
      </c>
      <c r="X587">
        <f t="shared" si="194"/>
        <v>-0.8353725098523801</v>
      </c>
      <c r="Y587">
        <f t="shared" si="195"/>
        <v>7930.5249999999651</v>
      </c>
      <c r="Z587">
        <f t="shared" si="196"/>
        <v>-5967.5249999999651</v>
      </c>
      <c r="AA587">
        <f t="shared" si="197"/>
        <v>10911.636389375308</v>
      </c>
      <c r="AB587">
        <f t="shared" si="201"/>
        <v>-0.54689551475620668</v>
      </c>
      <c r="AC587">
        <f t="shared" si="211"/>
        <v>2.7029498734898352E-3</v>
      </c>
      <c r="AD587">
        <f t="shared" si="198"/>
        <v>-0.64594424078326784</v>
      </c>
    </row>
    <row r="588" spans="1:30" x14ac:dyDescent="0.25">
      <c r="A588">
        <f t="shared" si="212"/>
        <v>587</v>
      </c>
      <c r="B588" s="1">
        <f>ETH_5MIN_Raw_Data!A592</f>
        <v>43204.40625</v>
      </c>
      <c r="C588">
        <f>ETH_5MIN_Raw_Data!B592</f>
        <v>491.45</v>
      </c>
      <c r="D588">
        <f>ETH_5MIN_Raw_Data!C592</f>
        <v>491.45</v>
      </c>
      <c r="E588">
        <f>ETH_5MIN_Raw_Data!D592</f>
        <v>490.82</v>
      </c>
      <c r="F588">
        <f>ETH_5MIN_Raw_Data!E592</f>
        <v>491.37</v>
      </c>
      <c r="G588">
        <f>ETH_5MIN_Raw_Data!F592</f>
        <v>6</v>
      </c>
      <c r="H588">
        <f>ETH_5MIN_Raw_Data!G592</f>
        <v>297</v>
      </c>
      <c r="I588">
        <f t="shared" si="202"/>
        <v>-0.91299208943419252</v>
      </c>
      <c r="J588">
        <f t="shared" si="203"/>
        <v>0.38525555582772336</v>
      </c>
      <c r="K588">
        <f t="shared" ref="K588:K651" si="213">AVERAGE(F578:F587)</f>
        <v>491.57800000000009</v>
      </c>
      <c r="L588">
        <f t="shared" si="204"/>
        <v>493.64499999999992</v>
      </c>
      <c r="M588">
        <f t="shared" si="205"/>
        <v>499.22983333333326</v>
      </c>
      <c r="N588">
        <f t="shared" si="206"/>
        <v>-0.20967187967777265</v>
      </c>
      <c r="O588">
        <f t="shared" si="208"/>
        <v>3.3376070985204355E-3</v>
      </c>
      <c r="P588">
        <f t="shared" si="207"/>
        <v>1</v>
      </c>
      <c r="Q588">
        <f t="shared" si="209"/>
        <v>5.2506258013309401E-3</v>
      </c>
      <c r="R588">
        <f t="shared" si="210"/>
        <v>9.1580682581351861E-4</v>
      </c>
      <c r="S588">
        <f t="shared" si="199"/>
        <v>491.31130718954233</v>
      </c>
      <c r="T588">
        <f t="shared" si="191"/>
        <v>5.8692810457671385E-2</v>
      </c>
      <c r="U588">
        <f t="shared" si="192"/>
        <v>1.5856571779330189</v>
      </c>
      <c r="V588">
        <f t="shared" si="200"/>
        <v>3.7014817120924151E-2</v>
      </c>
      <c r="W588">
        <f t="shared" si="193"/>
        <v>10258.9</v>
      </c>
      <c r="X588">
        <f t="shared" si="194"/>
        <v>-0.92795710650332919</v>
      </c>
      <c r="Y588">
        <f t="shared" si="195"/>
        <v>3471.5</v>
      </c>
      <c r="Z588">
        <f t="shared" si="196"/>
        <v>-3174.5</v>
      </c>
      <c r="AA588">
        <f t="shared" si="197"/>
        <v>9973.7097759028147</v>
      </c>
      <c r="AB588">
        <f t="shared" si="201"/>
        <v>-0.31828678308544889</v>
      </c>
      <c r="AC588">
        <f t="shared" si="211"/>
        <v>1.2827430339926811E-3</v>
      </c>
      <c r="AD588">
        <f t="shared" si="198"/>
        <v>-1.2789018455500714</v>
      </c>
    </row>
    <row r="589" spans="1:30" x14ac:dyDescent="0.25">
      <c r="A589">
        <f t="shared" si="212"/>
        <v>588</v>
      </c>
      <c r="B589" s="1">
        <f>ETH_5MIN_Raw_Data!A593</f>
        <v>43204.409722222219</v>
      </c>
      <c r="C589">
        <f>ETH_5MIN_Raw_Data!B593</f>
        <v>491.37</v>
      </c>
      <c r="D589">
        <f>ETH_5MIN_Raw_Data!C593</f>
        <v>493.5</v>
      </c>
      <c r="E589">
        <f>ETH_5MIN_Raw_Data!D593</f>
        <v>490.5</v>
      </c>
      <c r="F589">
        <f>ETH_5MIN_Raw_Data!E593</f>
        <v>493.01</v>
      </c>
      <c r="G589">
        <f>ETH_5MIN_Raw_Data!F593</f>
        <v>58</v>
      </c>
      <c r="H589">
        <f>ETH_5MIN_Raw_Data!G593</f>
        <v>5440</v>
      </c>
      <c r="I589">
        <f t="shared" si="202"/>
        <v>-0.65640024621859583</v>
      </c>
      <c r="J589">
        <f t="shared" si="203"/>
        <v>0.49550667658218001</v>
      </c>
      <c r="K589">
        <f t="shared" si="213"/>
        <v>491.76000000000005</v>
      </c>
      <c r="L589">
        <f t="shared" si="204"/>
        <v>493.43866666666668</v>
      </c>
      <c r="M589">
        <f t="shared" si="205"/>
        <v>498.89716666666664</v>
      </c>
      <c r="N589">
        <f t="shared" si="206"/>
        <v>1.6947068974528268</v>
      </c>
      <c r="O589">
        <f t="shared" si="208"/>
        <v>3.6104744325673507E-3</v>
      </c>
      <c r="P589">
        <f t="shared" si="207"/>
        <v>1</v>
      </c>
      <c r="Q589">
        <f t="shared" si="209"/>
        <v>-5.6793979838131619E-4</v>
      </c>
      <c r="R589">
        <f t="shared" si="210"/>
        <v>-5.35486095616719E-3</v>
      </c>
      <c r="S589">
        <f t="shared" si="199"/>
        <v>491.61294117647054</v>
      </c>
      <c r="T589">
        <f t="shared" si="191"/>
        <v>1.3970588235294485</v>
      </c>
      <c r="U589">
        <f t="shared" si="192"/>
        <v>1.4434372631364805</v>
      </c>
      <c r="V589">
        <f t="shared" si="200"/>
        <v>0.96786944553014032</v>
      </c>
      <c r="W589">
        <f t="shared" si="193"/>
        <v>9272.4</v>
      </c>
      <c r="X589">
        <f t="shared" si="194"/>
        <v>-0.34388725971082629</v>
      </c>
      <c r="Y589">
        <f t="shared" si="195"/>
        <v>2361.4749999999767</v>
      </c>
      <c r="Z589">
        <f t="shared" si="196"/>
        <v>3078.5250000000233</v>
      </c>
      <c r="AA589">
        <f t="shared" si="197"/>
        <v>9163.2473800768275</v>
      </c>
      <c r="AB589">
        <f t="shared" si="201"/>
        <v>0.33596441002929817</v>
      </c>
      <c r="AC589">
        <f t="shared" si="211"/>
        <v>6.0975609756097563E-3</v>
      </c>
      <c r="AD589">
        <f t="shared" si="198"/>
        <v>-0.28750629057096877</v>
      </c>
    </row>
    <row r="590" spans="1:30" x14ac:dyDescent="0.25">
      <c r="A590">
        <f t="shared" si="212"/>
        <v>589</v>
      </c>
      <c r="B590" s="1">
        <f>ETH_5MIN_Raw_Data!A594</f>
        <v>43204.413194444445</v>
      </c>
      <c r="C590">
        <f>ETH_5MIN_Raw_Data!B594</f>
        <v>493.44</v>
      </c>
      <c r="D590">
        <f>ETH_5MIN_Raw_Data!C594</f>
        <v>494.79</v>
      </c>
      <c r="E590">
        <f>ETH_5MIN_Raw_Data!D594</f>
        <v>493</v>
      </c>
      <c r="F590">
        <f>ETH_5MIN_Raw_Data!E594</f>
        <v>494.79</v>
      </c>
      <c r="G590">
        <f>ETH_5MIN_Raw_Data!F594</f>
        <v>34</v>
      </c>
      <c r="H590">
        <f>ETH_5MIN_Raw_Data!G594</f>
        <v>2345</v>
      </c>
      <c r="I590">
        <f t="shared" si="202"/>
        <v>-1.0603244165588519</v>
      </c>
      <c r="J590">
        <f t="shared" si="203"/>
        <v>0.2836617307632045</v>
      </c>
      <c r="K590">
        <f t="shared" si="213"/>
        <v>491.79200000000009</v>
      </c>
      <c r="L590">
        <f t="shared" si="204"/>
        <v>493.30599999999993</v>
      </c>
      <c r="M590">
        <f t="shared" si="205"/>
        <v>498.60599999999994</v>
      </c>
      <c r="N590">
        <f t="shared" si="206"/>
        <v>3.8298410942779735</v>
      </c>
      <c r="O590">
        <f t="shared" si="208"/>
        <v>2.0210594393562732E-5</v>
      </c>
      <c r="P590">
        <f t="shared" si="207"/>
        <v>1</v>
      </c>
      <c r="Q590">
        <f t="shared" si="209"/>
        <v>-5.0526485983952785E-3</v>
      </c>
      <c r="R590">
        <f t="shared" si="210"/>
        <v>-2.5263242991976393E-3</v>
      </c>
      <c r="S590">
        <f t="shared" si="199"/>
        <v>492.38679738562087</v>
      </c>
      <c r="T590">
        <f t="shared" si="191"/>
        <v>2.4032026143791541</v>
      </c>
      <c r="U590">
        <f t="shared" si="192"/>
        <v>1.1208861622009987</v>
      </c>
      <c r="V590">
        <f t="shared" si="200"/>
        <v>2.144020236328164</v>
      </c>
      <c r="W590">
        <f t="shared" si="193"/>
        <v>5757.8</v>
      </c>
      <c r="X590">
        <f t="shared" si="194"/>
        <v>-0.87367936807202651</v>
      </c>
      <c r="Y590">
        <f t="shared" si="195"/>
        <v>1007.5500000000466</v>
      </c>
      <c r="Z590">
        <f t="shared" si="196"/>
        <v>1337.4499999999534</v>
      </c>
      <c r="AA590">
        <f t="shared" si="197"/>
        <v>3641.9984049719437</v>
      </c>
      <c r="AB590">
        <f t="shared" si="201"/>
        <v>0.36722970503614388</v>
      </c>
      <c r="AC590">
        <f t="shared" si="211"/>
        <v>3.6242521183652812E-3</v>
      </c>
      <c r="AD590">
        <f t="shared" si="198"/>
        <v>-0.80456570253099002</v>
      </c>
    </row>
    <row r="591" spans="1:30" x14ac:dyDescent="0.25">
      <c r="A591">
        <f t="shared" si="212"/>
        <v>590</v>
      </c>
      <c r="B591" s="1">
        <f>ETH_5MIN_Raw_Data!A595</f>
        <v>43204.416666666664</v>
      </c>
      <c r="C591">
        <f>ETH_5MIN_Raw_Data!B595</f>
        <v>494.79</v>
      </c>
      <c r="D591">
        <f>ETH_5MIN_Raw_Data!C595</f>
        <v>495.95</v>
      </c>
      <c r="E591">
        <f>ETH_5MIN_Raw_Data!D595</f>
        <v>493.46</v>
      </c>
      <c r="F591">
        <f>ETH_5MIN_Raw_Data!E595</f>
        <v>494.8</v>
      </c>
      <c r="G591">
        <f>ETH_5MIN_Raw_Data!F595</f>
        <v>23</v>
      </c>
      <c r="H591">
        <f>ETH_5MIN_Raw_Data!G595</f>
        <v>1846</v>
      </c>
      <c r="I591">
        <f t="shared" si="202"/>
        <v>-0.9370273766996351</v>
      </c>
      <c r="J591">
        <f t="shared" si="203"/>
        <v>0.28601852865955268</v>
      </c>
      <c r="K591">
        <f t="shared" si="213"/>
        <v>492.16100000000006</v>
      </c>
      <c r="L591">
        <f t="shared" si="204"/>
        <v>493.13266666666669</v>
      </c>
      <c r="M591">
        <f t="shared" si="205"/>
        <v>498.36416666666656</v>
      </c>
      <c r="N591">
        <f t="shared" si="206"/>
        <v>2.2904318894257729</v>
      </c>
      <c r="O591">
        <f t="shared" si="208"/>
        <v>-5.3152789005658759E-3</v>
      </c>
      <c r="P591">
        <f t="shared" si="207"/>
        <v>-1</v>
      </c>
      <c r="Q591">
        <f t="shared" si="209"/>
        <v>-5.67906224737268E-3</v>
      </c>
      <c r="R591">
        <f t="shared" si="210"/>
        <v>-4.1228779304770015E-3</v>
      </c>
      <c r="S591">
        <f t="shared" si="199"/>
        <v>493.31215686274498</v>
      </c>
      <c r="T591">
        <f t="shared" si="191"/>
        <v>1.4878431372550267</v>
      </c>
      <c r="U591">
        <f t="shared" si="192"/>
        <v>1.0652525112839151</v>
      </c>
      <c r="V591">
        <f t="shared" si="200"/>
        <v>1.3967046512397108</v>
      </c>
      <c r="W591">
        <f t="shared" si="193"/>
        <v>5052.8999999999996</v>
      </c>
      <c r="X591">
        <f t="shared" si="194"/>
        <v>-0.83915935374859618</v>
      </c>
      <c r="Y591">
        <f t="shared" si="195"/>
        <v>-2223.6750000000466</v>
      </c>
      <c r="Z591">
        <f t="shared" si="196"/>
        <v>4069.6750000000466</v>
      </c>
      <c r="AA591">
        <f t="shared" si="197"/>
        <v>3644.7875830777261</v>
      </c>
      <c r="AB591">
        <f t="shared" si="201"/>
        <v>1.1165739860657498</v>
      </c>
      <c r="AC591">
        <f t="shared" si="211"/>
        <v>5.0333026753317817E-3</v>
      </c>
      <c r="AD591">
        <f t="shared" si="198"/>
        <v>-0.94030196975048619</v>
      </c>
    </row>
    <row r="592" spans="1:30" x14ac:dyDescent="0.25">
      <c r="A592">
        <f t="shared" si="212"/>
        <v>591</v>
      </c>
      <c r="B592" s="1">
        <f>ETH_5MIN_Raw_Data!A596</f>
        <v>43204.420138888891</v>
      </c>
      <c r="C592">
        <f>ETH_5MIN_Raw_Data!B596</f>
        <v>493.81</v>
      </c>
      <c r="D592">
        <f>ETH_5MIN_Raw_Data!C596</f>
        <v>493.81</v>
      </c>
      <c r="E592">
        <f>ETH_5MIN_Raw_Data!D596</f>
        <v>492.17</v>
      </c>
      <c r="F592">
        <f>ETH_5MIN_Raw_Data!E596</f>
        <v>492.17</v>
      </c>
      <c r="G592">
        <f>ETH_5MIN_Raw_Data!F596</f>
        <v>7</v>
      </c>
      <c r="H592">
        <f>ETH_5MIN_Raw_Data!G596</f>
        <v>710</v>
      </c>
      <c r="I592">
        <f t="shared" si="202"/>
        <v>-0.72565608933943393</v>
      </c>
      <c r="J592">
        <f t="shared" si="203"/>
        <v>0.35514250883299825</v>
      </c>
      <c r="K592">
        <f t="shared" si="213"/>
        <v>492.459</v>
      </c>
      <c r="L592">
        <f t="shared" si="204"/>
        <v>493.05866666666674</v>
      </c>
      <c r="M592">
        <f t="shared" si="205"/>
        <v>498.12333333333328</v>
      </c>
      <c r="N592">
        <f t="shared" si="206"/>
        <v>-0.20837637260223196</v>
      </c>
      <c r="O592">
        <f t="shared" si="208"/>
        <v>3.6166365280288775E-3</v>
      </c>
      <c r="P592">
        <f t="shared" si="207"/>
        <v>1</v>
      </c>
      <c r="Q592">
        <f t="shared" si="209"/>
        <v>3.8604547209297139E-4</v>
      </c>
      <c r="R592">
        <f t="shared" si="210"/>
        <v>2.8039092183595004E-3</v>
      </c>
      <c r="S592">
        <f t="shared" si="199"/>
        <v>493.96967320261433</v>
      </c>
      <c r="T592">
        <f t="shared" si="191"/>
        <v>-1.799673202614315</v>
      </c>
      <c r="U592">
        <f t="shared" si="192"/>
        <v>1.0739102723848997</v>
      </c>
      <c r="V592">
        <f t="shared" si="200"/>
        <v>-1.6758133792850944</v>
      </c>
      <c r="W592">
        <f t="shared" si="193"/>
        <v>4675.3</v>
      </c>
      <c r="X592">
        <f t="shared" si="194"/>
        <v>-1.0085613415316266</v>
      </c>
      <c r="Y592">
        <f t="shared" si="195"/>
        <v>-5205.2250000000931</v>
      </c>
      <c r="Z592">
        <f t="shared" si="196"/>
        <v>5915.2250000000931</v>
      </c>
      <c r="AA592">
        <f t="shared" si="197"/>
        <v>3492.3142350977905</v>
      </c>
      <c r="AB592">
        <f t="shared" si="201"/>
        <v>1.6937837209928095</v>
      </c>
      <c r="AC592">
        <f t="shared" si="211"/>
        <v>3.3266394855879151E-3</v>
      </c>
      <c r="AD592">
        <f t="shared" si="198"/>
        <v>-1.1452026857081161</v>
      </c>
    </row>
    <row r="593" spans="1:30" x14ac:dyDescent="0.25">
      <c r="A593">
        <f t="shared" si="212"/>
        <v>592</v>
      </c>
      <c r="B593" s="1">
        <f>ETH_5MIN_Raw_Data!A597</f>
        <v>43204.423611111109</v>
      </c>
      <c r="C593">
        <f>ETH_5MIN_Raw_Data!B597</f>
        <v>492.38</v>
      </c>
      <c r="D593">
        <f>ETH_5MIN_Raw_Data!C597</f>
        <v>493.95</v>
      </c>
      <c r="E593">
        <f>ETH_5MIN_Raw_Data!D597</f>
        <v>491.77</v>
      </c>
      <c r="F593">
        <f>ETH_5MIN_Raw_Data!E597</f>
        <v>493.95</v>
      </c>
      <c r="G593">
        <f>ETH_5MIN_Raw_Data!F597</f>
        <v>28</v>
      </c>
      <c r="H593">
        <f>ETH_5MIN_Raw_Data!G597</f>
        <v>8399</v>
      </c>
      <c r="I593">
        <f t="shared" si="202"/>
        <v>-0.50919495990907171</v>
      </c>
      <c r="J593">
        <f t="shared" si="203"/>
        <v>0.35932473569377954</v>
      </c>
      <c r="K593">
        <f t="shared" si="213"/>
        <v>492.54400000000004</v>
      </c>
      <c r="L593">
        <f t="shared" si="204"/>
        <v>492.88500000000005</v>
      </c>
      <c r="M593">
        <f t="shared" si="205"/>
        <v>497.79966666666661</v>
      </c>
      <c r="N593">
        <f t="shared" si="206"/>
        <v>1.049451296463457</v>
      </c>
      <c r="O593">
        <f t="shared" si="208"/>
        <v>-2.469885615952972E-3</v>
      </c>
      <c r="P593">
        <f t="shared" si="207"/>
        <v>-1</v>
      </c>
      <c r="Q593">
        <f t="shared" si="209"/>
        <v>-4.3121773458852019E-3</v>
      </c>
      <c r="R593">
        <f t="shared" si="210"/>
        <v>-2.8545399331915541E-3</v>
      </c>
      <c r="S593">
        <f t="shared" si="199"/>
        <v>493.80058823529407</v>
      </c>
      <c r="T593">
        <f t="shared" si="191"/>
        <v>0.14941176470591699</v>
      </c>
      <c r="U593">
        <f t="shared" si="192"/>
        <v>1.1446667398437111</v>
      </c>
      <c r="V593">
        <f t="shared" si="200"/>
        <v>0.13052861545214214</v>
      </c>
      <c r="W593">
        <f t="shared" si="193"/>
        <v>3774.1</v>
      </c>
      <c r="X593">
        <f t="shared" si="194"/>
        <v>1.2508379359169737</v>
      </c>
      <c r="Y593">
        <f t="shared" si="195"/>
        <v>-1755.2999999999302</v>
      </c>
      <c r="Z593">
        <f t="shared" si="196"/>
        <v>10154.29999999993</v>
      </c>
      <c r="AA593">
        <f t="shared" si="197"/>
        <v>3445.8752411067821</v>
      </c>
      <c r="AB593">
        <f t="shared" si="201"/>
        <v>2.9467985024142855</v>
      </c>
      <c r="AC593">
        <f t="shared" si="211"/>
        <v>4.4231627642738443E-3</v>
      </c>
      <c r="AD593">
        <f t="shared" si="198"/>
        <v>-0.6670816591675659</v>
      </c>
    </row>
    <row r="594" spans="1:30" x14ac:dyDescent="0.25">
      <c r="A594">
        <f t="shared" si="212"/>
        <v>593</v>
      </c>
      <c r="B594" s="1">
        <f>ETH_5MIN_Raw_Data!A598</f>
        <v>43204.427083333336</v>
      </c>
      <c r="C594">
        <f>ETH_5MIN_Raw_Data!B598</f>
        <v>492.7</v>
      </c>
      <c r="D594">
        <f>ETH_5MIN_Raw_Data!C598</f>
        <v>493.65</v>
      </c>
      <c r="E594">
        <f>ETH_5MIN_Raw_Data!D598</f>
        <v>492.7</v>
      </c>
      <c r="F594">
        <f>ETH_5MIN_Raw_Data!E598</f>
        <v>492.73</v>
      </c>
      <c r="G594">
        <f>ETH_5MIN_Raw_Data!F598</f>
        <v>12</v>
      </c>
      <c r="H594">
        <f>ETH_5MIN_Raw_Data!G598</f>
        <v>711</v>
      </c>
      <c r="I594">
        <f t="shared" si="202"/>
        <v>-0.55905001267043231</v>
      </c>
      <c r="J594">
        <f t="shared" si="203"/>
        <v>0.23876905879122268</v>
      </c>
      <c r="K594">
        <f t="shared" si="213"/>
        <v>492.851</v>
      </c>
      <c r="L594">
        <f t="shared" si="204"/>
        <v>492.78766666666672</v>
      </c>
      <c r="M594">
        <f t="shared" si="205"/>
        <v>497.55716666666655</v>
      </c>
      <c r="N594">
        <f t="shared" si="206"/>
        <v>-9.5023504934051248E-2</v>
      </c>
      <c r="O594">
        <f t="shared" si="208"/>
        <v>-8.9298398717349808E-4</v>
      </c>
      <c r="P594">
        <f t="shared" si="207"/>
        <v>-1</v>
      </c>
      <c r="Q594">
        <f t="shared" si="209"/>
        <v>-4.7896413857488147E-3</v>
      </c>
      <c r="R594">
        <f t="shared" si="210"/>
        <v>-2.0295090617584221E-4</v>
      </c>
      <c r="S594">
        <f t="shared" si="199"/>
        <v>493.86856209150324</v>
      </c>
      <c r="T594">
        <f t="shared" si="191"/>
        <v>-1.1385620915032177</v>
      </c>
      <c r="U594">
        <f t="shared" si="192"/>
        <v>1.0821128136912808</v>
      </c>
      <c r="V594">
        <f t="shared" si="200"/>
        <v>-1.0521657974082927</v>
      </c>
      <c r="W594">
        <f t="shared" si="193"/>
        <v>4176.7</v>
      </c>
      <c r="X594">
        <f t="shared" si="194"/>
        <v>-0.87712293711720291</v>
      </c>
      <c r="Y594">
        <f t="shared" si="195"/>
        <v>-1678.6000000000931</v>
      </c>
      <c r="Z594">
        <f t="shared" si="196"/>
        <v>2389.6000000000931</v>
      </c>
      <c r="AA594">
        <f t="shared" si="197"/>
        <v>4207.7750208105908</v>
      </c>
      <c r="AB594">
        <f t="shared" si="201"/>
        <v>0.56790108505843018</v>
      </c>
      <c r="AC594">
        <f t="shared" si="211"/>
        <v>1.9262939118973765E-3</v>
      </c>
      <c r="AD594">
        <f t="shared" si="198"/>
        <v>-0.90223333505777914</v>
      </c>
    </row>
    <row r="595" spans="1:30" x14ac:dyDescent="0.25">
      <c r="A595">
        <f t="shared" si="212"/>
        <v>594</v>
      </c>
      <c r="B595" s="1">
        <f>ETH_5MIN_Raw_Data!A599</f>
        <v>43204.430555555555</v>
      </c>
      <c r="C595">
        <f>ETH_5MIN_Raw_Data!B599</f>
        <v>492.72</v>
      </c>
      <c r="D595">
        <f>ETH_5MIN_Raw_Data!C599</f>
        <v>492.72</v>
      </c>
      <c r="E595">
        <f>ETH_5MIN_Raw_Data!D599</f>
        <v>492.2</v>
      </c>
      <c r="F595">
        <f>ETH_5MIN_Raw_Data!E599</f>
        <v>492.29</v>
      </c>
      <c r="G595">
        <f>ETH_5MIN_Raw_Data!F599</f>
        <v>12</v>
      </c>
      <c r="H595">
        <f>ETH_5MIN_Raw_Data!G599</f>
        <v>145</v>
      </c>
      <c r="I595">
        <f t="shared" si="202"/>
        <v>-0.25129051462531615</v>
      </c>
      <c r="J595">
        <f t="shared" si="203"/>
        <v>0.31722196171788908</v>
      </c>
      <c r="K595">
        <f t="shared" si="213"/>
        <v>492.78399999999999</v>
      </c>
      <c r="L595">
        <f t="shared" si="204"/>
        <v>492.6183333333334</v>
      </c>
      <c r="M595">
        <f t="shared" si="205"/>
        <v>497.28266666666656</v>
      </c>
      <c r="N595">
        <f t="shared" si="206"/>
        <v>-0.39197659330537105</v>
      </c>
      <c r="O595">
        <f t="shared" si="208"/>
        <v>-6.0939690020112404E-4</v>
      </c>
      <c r="P595">
        <f t="shared" si="207"/>
        <v>-1</v>
      </c>
      <c r="Q595">
        <f t="shared" si="209"/>
        <v>2.5391537508379206E-3</v>
      </c>
      <c r="R595">
        <f t="shared" si="210"/>
        <v>6.7033659022117868E-4</v>
      </c>
      <c r="S595">
        <f t="shared" si="199"/>
        <v>493.77398692810459</v>
      </c>
      <c r="T595">
        <f t="shared" si="191"/>
        <v>-1.4839869281045708</v>
      </c>
      <c r="U595">
        <f t="shared" si="192"/>
        <v>1.1080304857933885</v>
      </c>
      <c r="V595">
        <f t="shared" si="200"/>
        <v>-1.3393015328833524</v>
      </c>
      <c r="W595">
        <f t="shared" si="193"/>
        <v>2859.1</v>
      </c>
      <c r="X595">
        <f t="shared" si="194"/>
        <v>-1.1420191036163199</v>
      </c>
      <c r="Y595">
        <f t="shared" si="195"/>
        <v>-3017.2000000000698</v>
      </c>
      <c r="Z595">
        <f t="shared" si="196"/>
        <v>3162.2000000000698</v>
      </c>
      <c r="AA595">
        <f t="shared" si="197"/>
        <v>2654.0832974871</v>
      </c>
      <c r="AB595">
        <f t="shared" si="201"/>
        <v>1.1914471572893199</v>
      </c>
      <c r="AC595">
        <f t="shared" si="211"/>
        <v>1.055923323721802E-3</v>
      </c>
      <c r="AD595">
        <f t="shared" si="198"/>
        <v>-0.88610939442960945</v>
      </c>
    </row>
    <row r="596" spans="1:30" x14ac:dyDescent="0.25">
      <c r="A596">
        <f t="shared" si="212"/>
        <v>595</v>
      </c>
      <c r="B596" s="1">
        <f>ETH_5MIN_Raw_Data!A600</f>
        <v>43204.434027777781</v>
      </c>
      <c r="C596">
        <f>ETH_5MIN_Raw_Data!B600</f>
        <v>492.52</v>
      </c>
      <c r="D596">
        <f>ETH_5MIN_Raw_Data!C600</f>
        <v>492.52</v>
      </c>
      <c r="E596">
        <f>ETH_5MIN_Raw_Data!D600</f>
        <v>490.47</v>
      </c>
      <c r="F596">
        <f>ETH_5MIN_Raw_Data!E600</f>
        <v>491.99</v>
      </c>
      <c r="G596">
        <f>ETH_5MIN_Raw_Data!F600</f>
        <v>13</v>
      </c>
      <c r="H596">
        <f>ETH_5MIN_Raw_Data!G600</f>
        <v>1382</v>
      </c>
      <c r="I596">
        <f t="shared" si="202"/>
        <v>-0.27530829597285766</v>
      </c>
      <c r="J596">
        <f t="shared" si="203"/>
        <v>0.18587834623435986</v>
      </c>
      <c r="K596">
        <f t="shared" si="213"/>
        <v>492.80200000000002</v>
      </c>
      <c r="L596">
        <f t="shared" si="204"/>
        <v>492.50300000000004</v>
      </c>
      <c r="M596">
        <f t="shared" si="205"/>
        <v>496.98283333333325</v>
      </c>
      <c r="N596">
        <f t="shared" si="206"/>
        <v>-0.64867569886805065</v>
      </c>
      <c r="O596">
        <f t="shared" si="208"/>
        <v>7.5204780584972163E-4</v>
      </c>
      <c r="P596">
        <f t="shared" si="207"/>
        <v>1</v>
      </c>
      <c r="Q596">
        <f t="shared" si="209"/>
        <v>1.5650724608223374E-3</v>
      </c>
      <c r="R596">
        <f t="shared" si="210"/>
        <v>1.4431187625764336E-3</v>
      </c>
      <c r="S596">
        <f t="shared" si="199"/>
        <v>493.67156862745105</v>
      </c>
      <c r="T596">
        <f t="shared" ref="T596:T659" si="214">F596-S596</f>
        <v>-1.6815686274510426</v>
      </c>
      <c r="U596">
        <f t="shared" ref="U596:U659" si="215">STEYX(F578:F595,A578:A595)</f>
        <v>1.1527797483000841</v>
      </c>
      <c r="V596">
        <f t="shared" si="200"/>
        <v>-1.4587076411870723</v>
      </c>
      <c r="W596">
        <f t="shared" ref="W596:W659" si="216">AVERAGE(H586:H595)</f>
        <v>2582.6999999999998</v>
      </c>
      <c r="X596">
        <f t="shared" ref="X596:X659" si="217">(H596-W596)/_xlfn.STDEV.P(H586:H595)</f>
        <v>-0.47806229156614638</v>
      </c>
      <c r="Y596">
        <f t="shared" ref="Y596:Y659" si="218">FORECAST(A596,H580:H595,A580:A595)</f>
        <v>302.57500000001164</v>
      </c>
      <c r="Z596">
        <f t="shared" ref="Z596:Z659" si="219">H596-Y596</f>
        <v>1079.4249999999884</v>
      </c>
      <c r="AA596">
        <f t="shared" ref="AA596:AA659" si="220">STEYX(H586:H595,A586:A595)</f>
        <v>2787.610612291031</v>
      </c>
      <c r="AB596">
        <f t="shared" si="201"/>
        <v>0.38722230258438073</v>
      </c>
      <c r="AC596">
        <f t="shared" si="211"/>
        <v>4.1709478224599529E-3</v>
      </c>
      <c r="AD596">
        <f t="shared" ref="AD596:AD659" si="221">(G596-AVERAGE(G578:G595))/_xlfn.STDEV.P(G578:G595)</f>
        <v>-0.78810953491699798</v>
      </c>
    </row>
    <row r="597" spans="1:30" x14ac:dyDescent="0.25">
      <c r="A597">
        <f t="shared" si="212"/>
        <v>596</v>
      </c>
      <c r="B597" s="1">
        <f>ETH_5MIN_Raw_Data!A601</f>
        <v>43204.4375</v>
      </c>
      <c r="C597">
        <f>ETH_5MIN_Raw_Data!B601</f>
        <v>491.36</v>
      </c>
      <c r="D597">
        <f>ETH_5MIN_Raw_Data!C601</f>
        <v>492.38</v>
      </c>
      <c r="E597">
        <f>ETH_5MIN_Raw_Data!D601</f>
        <v>491.36</v>
      </c>
      <c r="F597">
        <f>ETH_5MIN_Raw_Data!E601</f>
        <v>492.36</v>
      </c>
      <c r="G597">
        <f>ETH_5MIN_Raw_Data!F601</f>
        <v>18</v>
      </c>
      <c r="H597">
        <f>ETH_5MIN_Raw_Data!G601</f>
        <v>254</v>
      </c>
      <c r="I597">
        <f t="shared" si="202"/>
        <v>-0.47164402195337729</v>
      </c>
      <c r="J597">
        <f t="shared" si="203"/>
        <v>-5.262422725683006E-2</v>
      </c>
      <c r="K597">
        <f t="shared" si="213"/>
        <v>492.86499999999995</v>
      </c>
      <c r="L597">
        <f t="shared" si="204"/>
        <v>492.33633333333341</v>
      </c>
      <c r="M597">
        <f t="shared" si="205"/>
        <v>496.66983333333326</v>
      </c>
      <c r="N597">
        <f t="shared" si="206"/>
        <v>-0.4236396800432165</v>
      </c>
      <c r="O597">
        <f t="shared" si="208"/>
        <v>-1.0967584694126665E-3</v>
      </c>
      <c r="P597">
        <f t="shared" si="207"/>
        <v>-1</v>
      </c>
      <c r="Q597">
        <f t="shared" si="209"/>
        <v>2.4169307011130022E-3</v>
      </c>
      <c r="R597">
        <f t="shared" si="210"/>
        <v>5.605654399220064E-3</v>
      </c>
      <c r="S597">
        <f t="shared" ref="S597:S660" si="222">FORECAST(A597,F579:F596,A579:A596)</f>
        <v>493.25320261437918</v>
      </c>
      <c r="T597">
        <f t="shared" si="214"/>
        <v>-0.89320261437916315</v>
      </c>
      <c r="U597">
        <f t="shared" si="215"/>
        <v>1.1258906022624076</v>
      </c>
      <c r="V597">
        <f t="shared" ref="V597:V660" si="223">T597/U597</f>
        <v>-0.79332984269015805</v>
      </c>
      <c r="W597">
        <f t="shared" si="216"/>
        <v>2323.8000000000002</v>
      </c>
      <c r="X597">
        <f t="shared" si="217"/>
        <v>-0.83175339819624072</v>
      </c>
      <c r="Y597">
        <f t="shared" si="218"/>
        <v>263.82500000001164</v>
      </c>
      <c r="Z597">
        <f t="shared" si="219"/>
        <v>-9.8250000000116415</v>
      </c>
      <c r="AA597">
        <f t="shared" si="220"/>
        <v>2770.8305220309276</v>
      </c>
      <c r="AB597">
        <f t="shared" ref="AB597:AB660" si="224">Z597/AA597</f>
        <v>-3.5458682593153476E-3</v>
      </c>
      <c r="AC597">
        <f t="shared" si="211"/>
        <v>2.0737186655010102E-3</v>
      </c>
      <c r="AD597">
        <f t="shared" si="221"/>
        <v>-0.60100156129636584</v>
      </c>
    </row>
    <row r="598" spans="1:30" x14ac:dyDescent="0.25">
      <c r="A598">
        <f t="shared" si="212"/>
        <v>597</v>
      </c>
      <c r="B598" s="1">
        <f>ETH_5MIN_Raw_Data!A602</f>
        <v>43204.440972222219</v>
      </c>
      <c r="C598">
        <f>ETH_5MIN_Raw_Data!B602</f>
        <v>492.31</v>
      </c>
      <c r="D598">
        <f>ETH_5MIN_Raw_Data!C602</f>
        <v>492.31</v>
      </c>
      <c r="E598">
        <f>ETH_5MIN_Raw_Data!D602</f>
        <v>491.82</v>
      </c>
      <c r="F598">
        <f>ETH_5MIN_Raw_Data!E602</f>
        <v>491.82</v>
      </c>
      <c r="G598">
        <f>ETH_5MIN_Raw_Data!F602</f>
        <v>2</v>
      </c>
      <c r="H598">
        <f>ETH_5MIN_Raw_Data!G602</f>
        <v>157</v>
      </c>
      <c r="I598">
        <f t="shared" si="202"/>
        <v>-0.24085527438179088</v>
      </c>
      <c r="J598">
        <f t="shared" si="203"/>
        <v>-1.4990492719748826E-2</v>
      </c>
      <c r="K598">
        <f t="shared" si="213"/>
        <v>492.94599999999991</v>
      </c>
      <c r="L598">
        <f t="shared" si="204"/>
        <v>492.19800000000015</v>
      </c>
      <c r="M598">
        <f t="shared" si="205"/>
        <v>496.36999999999989</v>
      </c>
      <c r="N598">
        <f t="shared" si="206"/>
        <v>-1.0003440596934168</v>
      </c>
      <c r="O598">
        <f t="shared" si="208"/>
        <v>-2.9482330934081343E-3</v>
      </c>
      <c r="P598">
        <f t="shared" si="207"/>
        <v>-1</v>
      </c>
      <c r="Q598">
        <f t="shared" si="209"/>
        <v>1.463950225692382E-3</v>
      </c>
      <c r="R598">
        <f t="shared" si="210"/>
        <v>4.6968403074295522E-3</v>
      </c>
      <c r="S598">
        <f t="shared" si="222"/>
        <v>493.27967320261445</v>
      </c>
      <c r="T598">
        <f t="shared" si="214"/>
        <v>-1.4596732026144537</v>
      </c>
      <c r="U598">
        <f t="shared" si="215"/>
        <v>1.1118833522106903</v>
      </c>
      <c r="V598">
        <f t="shared" si="223"/>
        <v>-1.3127934685884755</v>
      </c>
      <c r="W598">
        <f t="shared" si="216"/>
        <v>2152.9</v>
      </c>
      <c r="X598">
        <f t="shared" si="217"/>
        <v>-0.7781593899891992</v>
      </c>
      <c r="Y598">
        <f t="shared" si="218"/>
        <v>-422.42499999998836</v>
      </c>
      <c r="Z598">
        <f t="shared" si="219"/>
        <v>579.42499999998836</v>
      </c>
      <c r="AA598">
        <f t="shared" si="220"/>
        <v>2783.1227267444051</v>
      </c>
      <c r="AB598">
        <f t="shared" si="224"/>
        <v>0.20819240000881256</v>
      </c>
      <c r="AC598">
        <f t="shared" si="211"/>
        <v>9.958033999573413E-4</v>
      </c>
      <c r="AD598">
        <f t="shared" si="221"/>
        <v>-1.2515610324897248</v>
      </c>
    </row>
    <row r="599" spans="1:30" x14ac:dyDescent="0.25">
      <c r="A599">
        <f t="shared" si="212"/>
        <v>598</v>
      </c>
      <c r="B599" s="1">
        <f>ETH_5MIN_Raw_Data!A603</f>
        <v>43204.444444444445</v>
      </c>
      <c r="C599">
        <f>ETH_5MIN_Raw_Data!B603</f>
        <v>491.37</v>
      </c>
      <c r="D599">
        <f>ETH_5MIN_Raw_Data!C603</f>
        <v>491.94</v>
      </c>
      <c r="E599">
        <f>ETH_5MIN_Raw_Data!D603</f>
        <v>490.37</v>
      </c>
      <c r="F599">
        <f>ETH_5MIN_Raw_Data!E603</f>
        <v>490.37</v>
      </c>
      <c r="G599">
        <f>ETH_5MIN_Raw_Data!F603</f>
        <v>18</v>
      </c>
      <c r="H599">
        <f>ETH_5MIN_Raw_Data!G603</f>
        <v>363</v>
      </c>
      <c r="I599">
        <f t="shared" si="202"/>
        <v>-0.17526681434043345</v>
      </c>
      <c r="J599">
        <f t="shared" si="203"/>
        <v>2.6875881922667801E-2</v>
      </c>
      <c r="K599">
        <f t="shared" si="213"/>
        <v>492.99099999999987</v>
      </c>
      <c r="L599">
        <f t="shared" si="204"/>
        <v>492.09966666666674</v>
      </c>
      <c r="M599">
        <f t="shared" si="205"/>
        <v>496.07066666666657</v>
      </c>
      <c r="N599">
        <f t="shared" si="206"/>
        <v>-2.4511507168925331</v>
      </c>
      <c r="O599">
        <f t="shared" si="208"/>
        <v>6.4645063931317494E-3</v>
      </c>
      <c r="P599">
        <f t="shared" si="207"/>
        <v>1</v>
      </c>
      <c r="Q599">
        <f t="shared" si="209"/>
        <v>4.6087648102453062E-3</v>
      </c>
      <c r="R599">
        <f t="shared" si="210"/>
        <v>6.8519689214267057E-3</v>
      </c>
      <c r="S599">
        <f t="shared" si="222"/>
        <v>492.98477124183006</v>
      </c>
      <c r="T599">
        <f t="shared" si="214"/>
        <v>-2.6147712418300557</v>
      </c>
      <c r="U599">
        <f t="shared" si="215"/>
        <v>1.1460559489161486</v>
      </c>
      <c r="V599">
        <f t="shared" si="223"/>
        <v>-2.2815389111700042</v>
      </c>
      <c r="W599">
        <f t="shared" si="216"/>
        <v>2138.9</v>
      </c>
      <c r="X599">
        <f t="shared" si="217"/>
        <v>-0.68957581710416183</v>
      </c>
      <c r="Y599">
        <f t="shared" si="218"/>
        <v>-383.72500000000582</v>
      </c>
      <c r="Z599">
        <f t="shared" si="219"/>
        <v>746.72500000000582</v>
      </c>
      <c r="AA599">
        <f t="shared" si="220"/>
        <v>2494.5201342141941</v>
      </c>
      <c r="AB599">
        <f t="shared" si="224"/>
        <v>0.29934615069171761</v>
      </c>
      <c r="AC599">
        <f t="shared" si="211"/>
        <v>3.1965469149250101E-3</v>
      </c>
      <c r="AD599">
        <f t="shared" si="221"/>
        <v>-0.5220941083633438</v>
      </c>
    </row>
    <row r="600" spans="1:30" x14ac:dyDescent="0.25">
      <c r="A600">
        <f t="shared" si="212"/>
        <v>599</v>
      </c>
      <c r="B600" s="1">
        <f>ETH_5MIN_Raw_Data!A604</f>
        <v>43204.447916666664</v>
      </c>
      <c r="C600">
        <f>ETH_5MIN_Raw_Data!B604</f>
        <v>490.37</v>
      </c>
      <c r="D600">
        <f>ETH_5MIN_Raw_Data!C604</f>
        <v>493.54</v>
      </c>
      <c r="E600">
        <f>ETH_5MIN_Raw_Data!D604</f>
        <v>490.37</v>
      </c>
      <c r="F600">
        <f>ETH_5MIN_Raw_Data!E604</f>
        <v>493.54</v>
      </c>
      <c r="G600">
        <f>ETH_5MIN_Raw_Data!F604</f>
        <v>48</v>
      </c>
      <c r="H600">
        <f>ETH_5MIN_Raw_Data!G604</f>
        <v>1267</v>
      </c>
      <c r="I600">
        <f t="shared" si="202"/>
        <v>-0.10422389565334544</v>
      </c>
      <c r="J600">
        <f t="shared" si="203"/>
        <v>1.2423144923930986E-2</v>
      </c>
      <c r="K600">
        <f t="shared" si="213"/>
        <v>492.72700000000003</v>
      </c>
      <c r="L600">
        <f t="shared" si="204"/>
        <v>491.94866666666672</v>
      </c>
      <c r="M600">
        <f t="shared" si="205"/>
        <v>495.82083333333327</v>
      </c>
      <c r="N600">
        <f t="shared" si="206"/>
        <v>0.61271372215434949</v>
      </c>
      <c r="O600">
        <f t="shared" si="208"/>
        <v>-1.5804190136565011E-3</v>
      </c>
      <c r="P600">
        <f t="shared" si="207"/>
        <v>-1</v>
      </c>
      <c r="Q600">
        <f t="shared" si="209"/>
        <v>-1.8640839648255783E-3</v>
      </c>
      <c r="R600">
        <f t="shared" si="210"/>
        <v>4.8628277343265439E-4</v>
      </c>
      <c r="S600">
        <f t="shared" si="222"/>
        <v>492.44764705882352</v>
      </c>
      <c r="T600">
        <f t="shared" si="214"/>
        <v>1.0923529411765003</v>
      </c>
      <c r="U600">
        <f t="shared" si="215"/>
        <v>1.2838540635329037</v>
      </c>
      <c r="V600">
        <f t="shared" si="223"/>
        <v>0.85083887040133555</v>
      </c>
      <c r="W600">
        <f t="shared" si="216"/>
        <v>1631.2</v>
      </c>
      <c r="X600">
        <f t="shared" si="217"/>
        <v>-0.1538980394180901</v>
      </c>
      <c r="Y600">
        <f t="shared" si="218"/>
        <v>-856.75</v>
      </c>
      <c r="Z600">
        <f t="shared" si="219"/>
        <v>2123.75</v>
      </c>
      <c r="AA600">
        <f t="shared" si="220"/>
        <v>2431.8462764165856</v>
      </c>
      <c r="AB600">
        <f t="shared" si="224"/>
        <v>0.87330766775662449</v>
      </c>
      <c r="AC600">
        <f t="shared" si="211"/>
        <v>6.4436787917594406E-3</v>
      </c>
      <c r="AD600">
        <f t="shared" si="221"/>
        <v>0.87123434299771818</v>
      </c>
    </row>
    <row r="601" spans="1:30" x14ac:dyDescent="0.25">
      <c r="A601">
        <f t="shared" si="212"/>
        <v>600</v>
      </c>
      <c r="B601" s="1">
        <f>ETH_5MIN_Raw_Data!A605</f>
        <v>43204.451388888891</v>
      </c>
      <c r="C601">
        <f>ETH_5MIN_Raw_Data!B605</f>
        <v>491.83</v>
      </c>
      <c r="D601">
        <f>ETH_5MIN_Raw_Data!C605</f>
        <v>492.99</v>
      </c>
      <c r="E601">
        <f>ETH_5MIN_Raw_Data!D605</f>
        <v>490.84</v>
      </c>
      <c r="F601">
        <f>ETH_5MIN_Raw_Data!E605</f>
        <v>492.76</v>
      </c>
      <c r="G601">
        <f>ETH_5MIN_Raw_Data!F605</f>
        <v>27</v>
      </c>
      <c r="H601">
        <f>ETH_5MIN_Raw_Data!G605</f>
        <v>2729</v>
      </c>
      <c r="I601">
        <f t="shared" si="202"/>
        <v>0.13699540215437622</v>
      </c>
      <c r="J601">
        <f t="shared" si="203"/>
        <v>-4.0680167552845731E-2</v>
      </c>
      <c r="K601">
        <f t="shared" si="213"/>
        <v>492.60200000000003</v>
      </c>
      <c r="L601">
        <f t="shared" si="204"/>
        <v>491.93333333333339</v>
      </c>
      <c r="M601">
        <f t="shared" si="205"/>
        <v>495.63499999999993</v>
      </c>
      <c r="N601">
        <f t="shared" si="206"/>
        <v>0.13423150169189255</v>
      </c>
      <c r="O601">
        <f t="shared" si="208"/>
        <v>1.6032145466353205E-3</v>
      </c>
      <c r="P601">
        <f t="shared" si="207"/>
        <v>1</v>
      </c>
      <c r="Q601">
        <f t="shared" si="209"/>
        <v>-1.21763130124203E-4</v>
      </c>
      <c r="R601">
        <f t="shared" si="210"/>
        <v>3.7949508888708594E-3</v>
      </c>
      <c r="S601">
        <f t="shared" si="222"/>
        <v>492.57803921568637</v>
      </c>
      <c r="T601">
        <f t="shared" si="214"/>
        <v>0.18196078431361684</v>
      </c>
      <c r="U601">
        <f t="shared" si="215"/>
        <v>1.2858242899973396</v>
      </c>
      <c r="V601">
        <f t="shared" si="223"/>
        <v>0.14151294677594972</v>
      </c>
      <c r="W601">
        <f t="shared" si="216"/>
        <v>1523.4</v>
      </c>
      <c r="X601">
        <f t="shared" si="217"/>
        <v>0.5117015219620088</v>
      </c>
      <c r="Y601">
        <f t="shared" si="218"/>
        <v>423.57499999999709</v>
      </c>
      <c r="Z601">
        <f t="shared" si="219"/>
        <v>2305.4250000000029</v>
      </c>
      <c r="AA601">
        <f t="shared" si="220"/>
        <v>2455.5861714577536</v>
      </c>
      <c r="AB601">
        <f t="shared" si="224"/>
        <v>0.93884915414366921</v>
      </c>
      <c r="AC601">
        <f t="shared" si="211"/>
        <v>4.3706737952695779E-3</v>
      </c>
      <c r="AD601">
        <f t="shared" si="221"/>
        <v>-0.12867678977132799</v>
      </c>
    </row>
    <row r="602" spans="1:30" x14ac:dyDescent="0.25">
      <c r="A602">
        <f t="shared" si="212"/>
        <v>601</v>
      </c>
      <c r="B602" s="1">
        <f>ETH_5MIN_Raw_Data!A606</f>
        <v>43204.454861111109</v>
      </c>
      <c r="C602">
        <f>ETH_5MIN_Raw_Data!B606</f>
        <v>492.56</v>
      </c>
      <c r="D602">
        <f>ETH_5MIN_Raw_Data!C606</f>
        <v>493.55</v>
      </c>
      <c r="E602">
        <f>ETH_5MIN_Raw_Data!D606</f>
        <v>492.45</v>
      </c>
      <c r="F602">
        <f>ETH_5MIN_Raw_Data!E606</f>
        <v>493.55</v>
      </c>
      <c r="G602">
        <f>ETH_5MIN_Raw_Data!F606</f>
        <v>15</v>
      </c>
      <c r="H602">
        <f>ETH_5MIN_Raw_Data!G606</f>
        <v>954</v>
      </c>
      <c r="I602">
        <f t="shared" si="202"/>
        <v>-5.9315590462400536E-2</v>
      </c>
      <c r="J602">
        <f t="shared" si="203"/>
        <v>-7.3637683911023405E-2</v>
      </c>
      <c r="K602">
        <f t="shared" si="213"/>
        <v>492.39800000000002</v>
      </c>
      <c r="L602">
        <f t="shared" si="204"/>
        <v>491.87766666666681</v>
      </c>
      <c r="M602">
        <f t="shared" si="205"/>
        <v>495.41333333333324</v>
      </c>
      <c r="N602">
        <f t="shared" si="206"/>
        <v>1.2398886266964528</v>
      </c>
      <c r="O602">
        <f t="shared" si="208"/>
        <v>-2.0463985411812197E-3</v>
      </c>
      <c r="P602">
        <f t="shared" si="207"/>
        <v>-1</v>
      </c>
      <c r="Q602">
        <f t="shared" si="209"/>
        <v>3.1810353560935934E-3</v>
      </c>
      <c r="R602">
        <f t="shared" si="210"/>
        <v>2.1274440279607158E-3</v>
      </c>
      <c r="S602">
        <f t="shared" si="222"/>
        <v>492.43405228758166</v>
      </c>
      <c r="T602">
        <f t="shared" si="214"/>
        <v>1.1159477124183468</v>
      </c>
      <c r="U602">
        <f t="shared" si="215"/>
        <v>1.2185875336041241</v>
      </c>
      <c r="V602">
        <f t="shared" si="223"/>
        <v>0.91577148267535013</v>
      </c>
      <c r="W602">
        <f t="shared" si="216"/>
        <v>1611.7</v>
      </c>
      <c r="X602">
        <f t="shared" si="217"/>
        <v>-0.27600933840842268</v>
      </c>
      <c r="Y602">
        <f t="shared" si="218"/>
        <v>738.19999999999709</v>
      </c>
      <c r="Z602">
        <f t="shared" si="219"/>
        <v>215.80000000000291</v>
      </c>
      <c r="AA602">
        <f t="shared" si="220"/>
        <v>2577.7183054246275</v>
      </c>
      <c r="AB602">
        <f t="shared" si="224"/>
        <v>8.3717448700995345E-2</v>
      </c>
      <c r="AC602">
        <f t="shared" si="211"/>
        <v>2.2312373225152589E-3</v>
      </c>
      <c r="AD602">
        <f t="shared" si="221"/>
        <v>-0.64315652299612802</v>
      </c>
    </row>
    <row r="603" spans="1:30" x14ac:dyDescent="0.25">
      <c r="A603">
        <f t="shared" si="212"/>
        <v>602</v>
      </c>
      <c r="B603" s="1">
        <f>ETH_5MIN_Raw_Data!A607</f>
        <v>43204.458333333336</v>
      </c>
      <c r="C603">
        <f>ETH_5MIN_Raw_Data!B607</f>
        <v>494</v>
      </c>
      <c r="D603">
        <f>ETH_5MIN_Raw_Data!C607</f>
        <v>494</v>
      </c>
      <c r="E603">
        <f>ETH_5MIN_Raw_Data!D607</f>
        <v>491.93</v>
      </c>
      <c r="F603">
        <f>ETH_5MIN_Raw_Data!E607</f>
        <v>492.54</v>
      </c>
      <c r="G603">
        <f>ETH_5MIN_Raw_Data!F607</f>
        <v>24</v>
      </c>
      <c r="H603">
        <f>ETH_5MIN_Raw_Data!G607</f>
        <v>3184</v>
      </c>
      <c r="I603">
        <f t="shared" si="202"/>
        <v>8.255607957274691E-2</v>
      </c>
      <c r="J603">
        <f t="shared" si="203"/>
        <v>-0.18709523860437172</v>
      </c>
      <c r="K603">
        <f t="shared" si="213"/>
        <v>492.53600000000006</v>
      </c>
      <c r="L603">
        <f t="shared" si="204"/>
        <v>491.91766666666666</v>
      </c>
      <c r="M603">
        <f t="shared" si="205"/>
        <v>495.19599999999997</v>
      </c>
      <c r="N603">
        <f t="shared" si="206"/>
        <v>4.0577802751386996E-3</v>
      </c>
      <c r="O603">
        <f t="shared" si="208"/>
        <v>1.8272627603844354E-4</v>
      </c>
      <c r="P603">
        <f t="shared" si="207"/>
        <v>1</v>
      </c>
      <c r="Q603">
        <f t="shared" si="209"/>
        <v>3.2281642100133491E-3</v>
      </c>
      <c r="R603">
        <f t="shared" si="210"/>
        <v>3.756040118568981E-3</v>
      </c>
      <c r="S603">
        <f t="shared" si="222"/>
        <v>492.75816993464048</v>
      </c>
      <c r="T603">
        <f t="shared" si="214"/>
        <v>-0.21816993464045709</v>
      </c>
      <c r="U603">
        <f t="shared" si="215"/>
        <v>1.2240818642512106</v>
      </c>
      <c r="V603">
        <f t="shared" si="223"/>
        <v>-0.17823149007596395</v>
      </c>
      <c r="W603">
        <f t="shared" si="216"/>
        <v>1636.1</v>
      </c>
      <c r="X603">
        <f t="shared" si="217"/>
        <v>0.65181110732479397</v>
      </c>
      <c r="Y603">
        <f t="shared" si="218"/>
        <v>772.875</v>
      </c>
      <c r="Z603">
        <f t="shared" si="219"/>
        <v>2411.125</v>
      </c>
      <c r="AA603">
        <f t="shared" si="220"/>
        <v>2467.0513091788771</v>
      </c>
      <c r="AB603">
        <f t="shared" si="224"/>
        <v>0.97733070691687751</v>
      </c>
      <c r="AC603">
        <f t="shared" si="211"/>
        <v>4.1990810706642318E-3</v>
      </c>
      <c r="AD603">
        <f t="shared" si="221"/>
        <v>-7.1829827093134208E-2</v>
      </c>
    </row>
    <row r="604" spans="1:30" x14ac:dyDescent="0.25">
      <c r="A604">
        <f t="shared" si="212"/>
        <v>603</v>
      </c>
      <c r="B604" s="1">
        <f>ETH_5MIN_Raw_Data!A608</f>
        <v>43204.461805555555</v>
      </c>
      <c r="C604">
        <f>ETH_5MIN_Raw_Data!B608</f>
        <v>492.38</v>
      </c>
      <c r="D604">
        <f>ETH_5MIN_Raw_Data!C608</f>
        <v>493.12</v>
      </c>
      <c r="E604">
        <f>ETH_5MIN_Raw_Data!D608</f>
        <v>492.38</v>
      </c>
      <c r="F604">
        <f>ETH_5MIN_Raw_Data!E608</f>
        <v>492.63</v>
      </c>
      <c r="G604">
        <f>ETH_5MIN_Raw_Data!F608</f>
        <v>8</v>
      </c>
      <c r="H604">
        <f>ETH_5MIN_Raw_Data!G608</f>
        <v>612</v>
      </c>
      <c r="I604">
        <f t="shared" si="202"/>
        <v>0.47328261129917282</v>
      </c>
      <c r="J604">
        <f t="shared" si="203"/>
        <v>-0.23592945912412022</v>
      </c>
      <c r="K604">
        <f t="shared" si="213"/>
        <v>492.39499999999998</v>
      </c>
      <c r="L604">
        <f t="shared" si="204"/>
        <v>491.98066666666671</v>
      </c>
      <c r="M604">
        <f t="shared" si="205"/>
        <v>494.97033333333337</v>
      </c>
      <c r="N604">
        <f t="shared" si="206"/>
        <v>0.27101066125876094</v>
      </c>
      <c r="O604">
        <f t="shared" si="208"/>
        <v>-2.0299210360698506E-5</v>
      </c>
      <c r="P604">
        <f t="shared" si="207"/>
        <v>-1</v>
      </c>
      <c r="Q604">
        <f t="shared" si="209"/>
        <v>2.2329131396789125E-3</v>
      </c>
      <c r="R604">
        <f t="shared" si="210"/>
        <v>4.0598420721431631E-4</v>
      </c>
      <c r="S604">
        <f t="shared" si="222"/>
        <v>492.68627450980392</v>
      </c>
      <c r="T604">
        <f t="shared" si="214"/>
        <v>-5.6274509803927231E-2</v>
      </c>
      <c r="U604">
        <f t="shared" si="215"/>
        <v>1.2214243163950507</v>
      </c>
      <c r="V604">
        <f t="shared" si="223"/>
        <v>-4.6072858586946715E-2</v>
      </c>
      <c r="W604">
        <f t="shared" si="216"/>
        <v>1114.5999999999999</v>
      </c>
      <c r="X604">
        <f t="shared" si="217"/>
        <v>-0.49439262528002453</v>
      </c>
      <c r="Y604">
        <f t="shared" si="218"/>
        <v>1139.2750000000015</v>
      </c>
      <c r="Z604">
        <f t="shared" si="219"/>
        <v>-527.27500000000146</v>
      </c>
      <c r="AA604">
        <f t="shared" si="220"/>
        <v>864.72660594566128</v>
      </c>
      <c r="AB604">
        <f t="shared" si="224"/>
        <v>-0.6097591959985732</v>
      </c>
      <c r="AC604">
        <f t="shared" si="211"/>
        <v>1.5017757483511093E-3</v>
      </c>
      <c r="AD604">
        <f t="shared" si="221"/>
        <v>-1.036967138313962</v>
      </c>
    </row>
    <row r="605" spans="1:30" x14ac:dyDescent="0.25">
      <c r="A605">
        <f t="shared" si="212"/>
        <v>604</v>
      </c>
      <c r="B605" s="1">
        <f>ETH_5MIN_Raw_Data!A609</f>
        <v>43204.465277777781</v>
      </c>
      <c r="C605">
        <f>ETH_5MIN_Raw_Data!B609</f>
        <v>493.12</v>
      </c>
      <c r="D605">
        <f>ETH_5MIN_Raw_Data!C609</f>
        <v>494.01</v>
      </c>
      <c r="E605">
        <f>ETH_5MIN_Raw_Data!D609</f>
        <v>492.53</v>
      </c>
      <c r="F605">
        <f>ETH_5MIN_Raw_Data!E609</f>
        <v>492.62</v>
      </c>
      <c r="G605">
        <f>ETH_5MIN_Raw_Data!F609</f>
        <v>7</v>
      </c>
      <c r="H605">
        <f>ETH_5MIN_Raw_Data!G609</f>
        <v>2162</v>
      </c>
      <c r="I605">
        <f t="shared" si="202"/>
        <v>0.10896440892291226</v>
      </c>
      <c r="J605">
        <f t="shared" si="203"/>
        <v>0.12755153741019196</v>
      </c>
      <c r="K605">
        <f t="shared" si="213"/>
        <v>492.38500000000005</v>
      </c>
      <c r="L605">
        <f t="shared" si="204"/>
        <v>492.08766666666668</v>
      </c>
      <c r="M605">
        <f t="shared" si="205"/>
        <v>494.77433333333335</v>
      </c>
      <c r="N605">
        <f t="shared" si="206"/>
        <v>0.27206200044956541</v>
      </c>
      <c r="O605">
        <f t="shared" si="208"/>
        <v>1.6239697941615054E-4</v>
      </c>
      <c r="P605">
        <f t="shared" si="207"/>
        <v>1</v>
      </c>
      <c r="Q605">
        <f t="shared" si="209"/>
        <v>2.3547562015345867E-3</v>
      </c>
      <c r="R605">
        <f t="shared" si="210"/>
        <v>-1.6239697941615054E-4</v>
      </c>
      <c r="S605">
        <f t="shared" si="222"/>
        <v>492.52790849673204</v>
      </c>
      <c r="T605">
        <f t="shared" si="214"/>
        <v>9.2091503267965891E-2</v>
      </c>
      <c r="U605">
        <f t="shared" si="215"/>
        <v>1.176137858542911</v>
      </c>
      <c r="V605">
        <f t="shared" si="223"/>
        <v>7.8299922580551781E-2</v>
      </c>
      <c r="W605">
        <f t="shared" si="216"/>
        <v>1104.7</v>
      </c>
      <c r="X605">
        <f t="shared" si="217"/>
        <v>1.0355981789952915</v>
      </c>
      <c r="Y605">
        <f t="shared" si="218"/>
        <v>582.25</v>
      </c>
      <c r="Z605">
        <f t="shared" si="219"/>
        <v>1579.75</v>
      </c>
      <c r="AA605">
        <f t="shared" si="220"/>
        <v>992.8547194526468</v>
      </c>
      <c r="AB605">
        <f t="shared" si="224"/>
        <v>1.591118991579054</v>
      </c>
      <c r="AC605">
        <f t="shared" si="211"/>
        <v>3.0003851845845446E-3</v>
      </c>
      <c r="AD605">
        <f t="shared" si="221"/>
        <v>-1.0033201287732616</v>
      </c>
    </row>
    <row r="606" spans="1:30" x14ac:dyDescent="0.25">
      <c r="A606">
        <f t="shared" si="212"/>
        <v>605</v>
      </c>
      <c r="B606" s="1">
        <f>ETH_5MIN_Raw_Data!A610</f>
        <v>43204.46875</v>
      </c>
      <c r="C606">
        <f>ETH_5MIN_Raw_Data!B610</f>
        <v>493.34</v>
      </c>
      <c r="D606">
        <f>ETH_5MIN_Raw_Data!C610</f>
        <v>493.75</v>
      </c>
      <c r="E606">
        <f>ETH_5MIN_Raw_Data!D610</f>
        <v>492.27</v>
      </c>
      <c r="F606">
        <f>ETH_5MIN_Raw_Data!E610</f>
        <v>492.7</v>
      </c>
      <c r="G606">
        <f>ETH_5MIN_Raw_Data!F610</f>
        <v>35</v>
      </c>
      <c r="H606">
        <f>ETH_5MIN_Raw_Data!G610</f>
        <v>2999</v>
      </c>
      <c r="I606">
        <f t="shared" si="202"/>
        <v>0.40307296277647575</v>
      </c>
      <c r="J606">
        <f t="shared" si="203"/>
        <v>9.7268928886596301E-2</v>
      </c>
      <c r="K606">
        <f t="shared" si="213"/>
        <v>492.41800000000001</v>
      </c>
      <c r="L606">
        <f t="shared" si="204"/>
        <v>492.22100000000012</v>
      </c>
      <c r="M606">
        <f t="shared" si="205"/>
        <v>494.56566666666663</v>
      </c>
      <c r="N606">
        <f t="shared" si="206"/>
        <v>0.32570459906452964</v>
      </c>
      <c r="O606">
        <f t="shared" si="208"/>
        <v>4.9117109803125955E-3</v>
      </c>
      <c r="P606">
        <f t="shared" si="207"/>
        <v>1</v>
      </c>
      <c r="Q606">
        <f t="shared" si="209"/>
        <v>3.9171909884311079E-3</v>
      </c>
      <c r="R606">
        <f t="shared" si="210"/>
        <v>4.932007306677505E-3</v>
      </c>
      <c r="S606">
        <f t="shared" si="222"/>
        <v>492.36725490196079</v>
      </c>
      <c r="T606">
        <f t="shared" si="214"/>
        <v>0.33274509803919727</v>
      </c>
      <c r="U606">
        <f t="shared" si="215"/>
        <v>1.1230934595965962</v>
      </c>
      <c r="V606">
        <f t="shared" si="223"/>
        <v>0.29627551936658586</v>
      </c>
      <c r="W606">
        <f t="shared" si="216"/>
        <v>1306.4000000000001</v>
      </c>
      <c r="X606">
        <f t="shared" si="217"/>
        <v>1.6748126153481997</v>
      </c>
      <c r="Y606">
        <f t="shared" si="218"/>
        <v>1176.2999999999956</v>
      </c>
      <c r="Z606">
        <f t="shared" si="219"/>
        <v>1822.7000000000044</v>
      </c>
      <c r="AA606">
        <f t="shared" si="220"/>
        <v>990.92106984697148</v>
      </c>
      <c r="AB606">
        <f t="shared" si="224"/>
        <v>1.8393997821456001</v>
      </c>
      <c r="AC606">
        <f t="shared" si="211"/>
        <v>3.0019675057301439E-3</v>
      </c>
      <c r="AD606">
        <f t="shared" si="221"/>
        <v>1.0359208249112946</v>
      </c>
    </row>
    <row r="607" spans="1:30" x14ac:dyDescent="0.25">
      <c r="A607">
        <f t="shared" si="212"/>
        <v>606</v>
      </c>
      <c r="B607" s="1">
        <f>ETH_5MIN_Raw_Data!A611</f>
        <v>43204.472222222219</v>
      </c>
      <c r="C607">
        <f>ETH_5MIN_Raw_Data!B611</f>
        <v>493.59</v>
      </c>
      <c r="D607">
        <f>ETH_5MIN_Raw_Data!C611</f>
        <v>495.12</v>
      </c>
      <c r="E607">
        <f>ETH_5MIN_Raw_Data!D611</f>
        <v>493.59</v>
      </c>
      <c r="F607">
        <f>ETH_5MIN_Raw_Data!E611</f>
        <v>495.12</v>
      </c>
      <c r="G607">
        <f>ETH_5MIN_Raw_Data!F611</f>
        <v>8</v>
      </c>
      <c r="H607">
        <f>ETH_5MIN_Raw_Data!G611</f>
        <v>184</v>
      </c>
      <c r="I607">
        <f t="shared" ref="I607:I670" si="225">KURT(F578:F607)</f>
        <v>0.29215555623878986</v>
      </c>
      <c r="J607">
        <f t="shared" ref="J607:J670" si="226">SKEW(F578:F607)</f>
        <v>0.17370089331438787</v>
      </c>
      <c r="K607">
        <f t="shared" si="213"/>
        <v>492.48900000000003</v>
      </c>
      <c r="L607">
        <f t="shared" si="204"/>
        <v>492.30266666666677</v>
      </c>
      <c r="M607">
        <f t="shared" si="205"/>
        <v>494.3366666666667</v>
      </c>
      <c r="N607">
        <f t="shared" si="206"/>
        <v>3.0704715741594391</v>
      </c>
      <c r="O607">
        <f t="shared" si="208"/>
        <v>-1.9995152690257091E-3</v>
      </c>
      <c r="P607">
        <f t="shared" si="207"/>
        <v>-1</v>
      </c>
      <c r="Q607">
        <f t="shared" si="209"/>
        <v>-1.0502504443366898E-3</v>
      </c>
      <c r="R607">
        <f t="shared" si="210"/>
        <v>3.2315398287277461E-4</v>
      </c>
      <c r="S607">
        <f t="shared" si="222"/>
        <v>492.17986928104574</v>
      </c>
      <c r="T607">
        <f t="shared" si="214"/>
        <v>2.9401307189542649</v>
      </c>
      <c r="U607">
        <f t="shared" si="215"/>
        <v>1.0248426490346503</v>
      </c>
      <c r="V607">
        <f t="shared" si="223"/>
        <v>2.8688606214073142</v>
      </c>
      <c r="W607">
        <f t="shared" si="216"/>
        <v>1468.1</v>
      </c>
      <c r="X607">
        <f t="shared" si="217"/>
        <v>-1.1344963724007044</v>
      </c>
      <c r="Y607">
        <f t="shared" si="218"/>
        <v>1597.2999999999993</v>
      </c>
      <c r="Z607">
        <f t="shared" si="219"/>
        <v>-1413.2999999999993</v>
      </c>
      <c r="AA607">
        <f t="shared" si="220"/>
        <v>932.4013100753898</v>
      </c>
      <c r="AB607">
        <f t="shared" si="224"/>
        <v>-1.5157636360310629</v>
      </c>
      <c r="AC607">
        <f t="shared" si="211"/>
        <v>3.0949418939831283E-3</v>
      </c>
      <c r="AD607">
        <f t="shared" si="221"/>
        <v>-0.94221709886496907</v>
      </c>
    </row>
    <row r="608" spans="1:30" x14ac:dyDescent="0.25">
      <c r="A608">
        <f t="shared" si="212"/>
        <v>607</v>
      </c>
      <c r="B608" s="1">
        <f>ETH_5MIN_Raw_Data!A612</f>
        <v>43204.475694444445</v>
      </c>
      <c r="C608">
        <f>ETH_5MIN_Raw_Data!B612</f>
        <v>494.29</v>
      </c>
      <c r="D608">
        <f>ETH_5MIN_Raw_Data!C612</f>
        <v>494.43</v>
      </c>
      <c r="E608">
        <f>ETH_5MIN_Raw_Data!D612</f>
        <v>493.55</v>
      </c>
      <c r="F608">
        <f>ETH_5MIN_Raw_Data!E612</f>
        <v>494.13</v>
      </c>
      <c r="G608">
        <f>ETH_5MIN_Raw_Data!F612</f>
        <v>18</v>
      </c>
      <c r="H608">
        <f>ETH_5MIN_Raw_Data!G612</f>
        <v>75</v>
      </c>
      <c r="I608">
        <f t="shared" si="225"/>
        <v>-0.2089075440949717</v>
      </c>
      <c r="J608">
        <f t="shared" si="226"/>
        <v>0.4328295563589003</v>
      </c>
      <c r="K608">
        <f t="shared" si="213"/>
        <v>492.76499999999999</v>
      </c>
      <c r="L608">
        <f t="shared" ref="L608:L671" si="227">AVERAGE(F578:F607)</f>
        <v>492.42966666666683</v>
      </c>
      <c r="M608">
        <f t="shared" si="205"/>
        <v>494.18599999999998</v>
      </c>
      <c r="N608">
        <f t="shared" si="206"/>
        <v>1.1754124017231604</v>
      </c>
      <c r="O608">
        <f t="shared" si="208"/>
        <v>-8.0950357193446511E-4</v>
      </c>
      <c r="P608">
        <f t="shared" si="207"/>
        <v>-1</v>
      </c>
      <c r="Q608">
        <f t="shared" si="209"/>
        <v>5.2617732175741386E-4</v>
      </c>
      <c r="R608">
        <f t="shared" si="210"/>
        <v>1.861858215449408E-3</v>
      </c>
      <c r="S608">
        <f t="shared" si="222"/>
        <v>492.71856209150332</v>
      </c>
      <c r="T608">
        <f t="shared" si="214"/>
        <v>1.4114379084966799</v>
      </c>
      <c r="U608">
        <f t="shared" si="215"/>
        <v>1.2184045259778422</v>
      </c>
      <c r="V608">
        <f t="shared" si="223"/>
        <v>1.1584312750019679</v>
      </c>
      <c r="W608">
        <f t="shared" si="216"/>
        <v>1461.1</v>
      </c>
      <c r="X608">
        <f t="shared" si="217"/>
        <v>-1.2163624448650117</v>
      </c>
      <c r="Y608">
        <f t="shared" si="218"/>
        <v>1223.3499999999985</v>
      </c>
      <c r="Z608">
        <f t="shared" si="219"/>
        <v>-1148.3499999999985</v>
      </c>
      <c r="AA608">
        <f t="shared" si="220"/>
        <v>1218.9156967393503</v>
      </c>
      <c r="AB608">
        <f t="shared" si="224"/>
        <v>-0.9421078119445685</v>
      </c>
      <c r="AC608">
        <f t="shared" si="211"/>
        <v>1.7814125792019989E-3</v>
      </c>
      <c r="AD608">
        <f t="shared" si="221"/>
        <v>-7.1016709356796076E-2</v>
      </c>
    </row>
    <row r="609" spans="1:30" x14ac:dyDescent="0.25">
      <c r="A609">
        <f t="shared" si="212"/>
        <v>608</v>
      </c>
      <c r="B609" s="1">
        <f>ETH_5MIN_Raw_Data!A613</f>
        <v>43204.479166666664</v>
      </c>
      <c r="C609">
        <f>ETH_5MIN_Raw_Data!B613</f>
        <v>493.38</v>
      </c>
      <c r="D609">
        <f>ETH_5MIN_Raw_Data!C613</f>
        <v>495.02</v>
      </c>
      <c r="E609">
        <f>ETH_5MIN_Raw_Data!D613</f>
        <v>493.38</v>
      </c>
      <c r="F609">
        <f>ETH_5MIN_Raw_Data!E613</f>
        <v>493.73</v>
      </c>
      <c r="G609">
        <f>ETH_5MIN_Raw_Data!F613</f>
        <v>21</v>
      </c>
      <c r="H609">
        <f>ETH_5MIN_Raw_Data!G613</f>
        <v>1233</v>
      </c>
      <c r="I609">
        <f t="shared" si="225"/>
        <v>-0.41217853823834316</v>
      </c>
      <c r="J609">
        <f t="shared" si="226"/>
        <v>0.35284163333777968</v>
      </c>
      <c r="K609">
        <f t="shared" si="213"/>
        <v>492.99599999999998</v>
      </c>
      <c r="L609">
        <f t="shared" si="227"/>
        <v>492.58233333333351</v>
      </c>
      <c r="M609">
        <f t="shared" si="205"/>
        <v>494.03833333333336</v>
      </c>
      <c r="N609">
        <f t="shared" si="206"/>
        <v>0.62206427851474799</v>
      </c>
      <c r="O609">
        <f t="shared" si="208"/>
        <v>1.0126992485762365E-4</v>
      </c>
      <c r="P609">
        <f t="shared" si="207"/>
        <v>1</v>
      </c>
      <c r="Q609">
        <f t="shared" si="209"/>
        <v>-1.8228586474389526E-3</v>
      </c>
      <c r="R609">
        <f t="shared" si="210"/>
        <v>6.0964494764344694E-3</v>
      </c>
      <c r="S609">
        <f t="shared" si="222"/>
        <v>493.22856209150325</v>
      </c>
      <c r="T609">
        <f t="shared" si="214"/>
        <v>0.50143790849676861</v>
      </c>
      <c r="U609">
        <f t="shared" si="215"/>
        <v>1.1549097828259782</v>
      </c>
      <c r="V609">
        <f t="shared" si="223"/>
        <v>0.43417928911277154</v>
      </c>
      <c r="W609">
        <f t="shared" si="216"/>
        <v>1452.9</v>
      </c>
      <c r="X609">
        <f t="shared" si="217"/>
        <v>-0.19135810825423935</v>
      </c>
      <c r="Y609">
        <f t="shared" si="218"/>
        <v>693.30000000000291</v>
      </c>
      <c r="Z609">
        <f t="shared" si="219"/>
        <v>539.69999999999709</v>
      </c>
      <c r="AA609">
        <f t="shared" si="220"/>
        <v>1275.8605735072713</v>
      </c>
      <c r="AB609">
        <f t="shared" si="224"/>
        <v>0.42300860392322587</v>
      </c>
      <c r="AC609">
        <f t="shared" si="211"/>
        <v>3.3184945366248209E-3</v>
      </c>
      <c r="AD609">
        <f t="shared" si="221"/>
        <v>0.27421617644134072</v>
      </c>
    </row>
    <row r="610" spans="1:30" x14ac:dyDescent="0.25">
      <c r="A610">
        <f t="shared" si="212"/>
        <v>609</v>
      </c>
      <c r="B610" s="1">
        <f>ETH_5MIN_Raw_Data!A614</f>
        <v>43204.482638888891</v>
      </c>
      <c r="C610">
        <f>ETH_5MIN_Raw_Data!B614</f>
        <v>493.73</v>
      </c>
      <c r="D610">
        <f>ETH_5MIN_Raw_Data!C614</f>
        <v>494.7</v>
      </c>
      <c r="E610">
        <f>ETH_5MIN_Raw_Data!D614</f>
        <v>493.67</v>
      </c>
      <c r="F610">
        <f>ETH_5MIN_Raw_Data!E614</f>
        <v>493.78</v>
      </c>
      <c r="G610">
        <f>ETH_5MIN_Raw_Data!F614</f>
        <v>17</v>
      </c>
      <c r="H610">
        <f>ETH_5MIN_Raw_Data!G614</f>
        <v>929</v>
      </c>
      <c r="I610">
        <f t="shared" si="225"/>
        <v>-0.4374100084863759</v>
      </c>
      <c r="J610">
        <f t="shared" si="226"/>
        <v>0.23759191238819261</v>
      </c>
      <c r="K610">
        <f t="shared" si="213"/>
        <v>493.33199999999999</v>
      </c>
      <c r="L610">
        <f t="shared" si="227"/>
        <v>492.61700000000013</v>
      </c>
      <c r="M610">
        <f t="shared" si="205"/>
        <v>493.91300000000007</v>
      </c>
      <c r="N610">
        <f t="shared" si="206"/>
        <v>0.55840732039755403</v>
      </c>
      <c r="O610">
        <f t="shared" si="208"/>
        <v>1.7214143950747757E-3</v>
      </c>
      <c r="P610">
        <f t="shared" si="207"/>
        <v>1</v>
      </c>
      <c r="Q610">
        <f t="shared" si="209"/>
        <v>-2.5112398234030386E-3</v>
      </c>
      <c r="R610">
        <f t="shared" si="210"/>
        <v>5.4275183280003379E-3</v>
      </c>
      <c r="S610">
        <f t="shared" si="222"/>
        <v>493.66392156862742</v>
      </c>
      <c r="T610">
        <f t="shared" si="214"/>
        <v>0.11607843137255713</v>
      </c>
      <c r="U610">
        <f t="shared" si="215"/>
        <v>0.97604593814769469</v>
      </c>
      <c r="V610">
        <f t="shared" si="223"/>
        <v>0.11892722138964756</v>
      </c>
      <c r="W610">
        <f t="shared" si="216"/>
        <v>1539.9</v>
      </c>
      <c r="X610">
        <f t="shared" si="217"/>
        <v>-0.55789742862825431</v>
      </c>
      <c r="Y610">
        <f t="shared" si="218"/>
        <v>1621.9750000000058</v>
      </c>
      <c r="Z610">
        <f t="shared" si="219"/>
        <v>-692.97500000000582</v>
      </c>
      <c r="AA610">
        <f t="shared" si="220"/>
        <v>1148.8182953616188</v>
      </c>
      <c r="AB610">
        <f t="shared" si="224"/>
        <v>-0.60320679327436622</v>
      </c>
      <c r="AC610">
        <f t="shared" si="211"/>
        <v>2.0842397078016791E-3</v>
      </c>
      <c r="AD610">
        <f t="shared" si="221"/>
        <v>-7.5062891518507383E-2</v>
      </c>
    </row>
    <row r="611" spans="1:30" x14ac:dyDescent="0.25">
      <c r="A611">
        <f t="shared" si="212"/>
        <v>610</v>
      </c>
      <c r="B611" s="1">
        <f>ETH_5MIN_Raw_Data!A615</f>
        <v>43204.486111111109</v>
      </c>
      <c r="C611">
        <f>ETH_5MIN_Raw_Data!B615</f>
        <v>494.63</v>
      </c>
      <c r="D611">
        <f>ETH_5MIN_Raw_Data!C615</f>
        <v>494.63</v>
      </c>
      <c r="E611">
        <f>ETH_5MIN_Raw_Data!D615</f>
        <v>494.63</v>
      </c>
      <c r="F611">
        <f>ETH_5MIN_Raw_Data!E615</f>
        <v>494.63</v>
      </c>
      <c r="G611">
        <f>ETH_5MIN_Raw_Data!F615</f>
        <v>3</v>
      </c>
      <c r="H611">
        <f>ETH_5MIN_Raw_Data!G615</f>
        <v>680</v>
      </c>
      <c r="I611">
        <f t="shared" si="225"/>
        <v>-0.62173555726753937</v>
      </c>
      <c r="J611">
        <f t="shared" si="226"/>
        <v>0.1266831378216387</v>
      </c>
      <c r="K611">
        <f t="shared" si="213"/>
        <v>493.35599999999994</v>
      </c>
      <c r="L611">
        <f t="shared" si="227"/>
        <v>492.70633333333342</v>
      </c>
      <c r="M611">
        <f t="shared" si="205"/>
        <v>493.77283333333327</v>
      </c>
      <c r="N611">
        <f t="shared" si="206"/>
        <v>1.569584575704343</v>
      </c>
      <c r="O611">
        <f t="shared" si="208"/>
        <v>-6.065139599290928E-5</v>
      </c>
      <c r="P611">
        <f t="shared" si="207"/>
        <v>-1</v>
      </c>
      <c r="Q611">
        <f t="shared" si="209"/>
        <v>1.0108565998827406E-3</v>
      </c>
      <c r="R611">
        <f t="shared" si="210"/>
        <v>5.6607969593433704E-3</v>
      </c>
      <c r="S611">
        <f t="shared" si="222"/>
        <v>493.78758169934639</v>
      </c>
      <c r="T611">
        <f t="shared" si="214"/>
        <v>0.84241830065360546</v>
      </c>
      <c r="U611">
        <f t="shared" si="215"/>
        <v>0.97606976938251822</v>
      </c>
      <c r="V611">
        <f t="shared" si="223"/>
        <v>0.86307180805992645</v>
      </c>
      <c r="W611">
        <f t="shared" si="216"/>
        <v>1506.1</v>
      </c>
      <c r="X611">
        <f t="shared" si="217"/>
        <v>-0.74554722615431801</v>
      </c>
      <c r="Y611">
        <f t="shared" si="218"/>
        <v>1500.6000000000022</v>
      </c>
      <c r="Z611">
        <f t="shared" si="219"/>
        <v>-820.60000000000218</v>
      </c>
      <c r="AA611">
        <f t="shared" si="220"/>
        <v>1090.1112634344563</v>
      </c>
      <c r="AB611">
        <f t="shared" si="224"/>
        <v>-0.75276719682232818</v>
      </c>
      <c r="AC611">
        <f t="shared" si="211"/>
        <v>0</v>
      </c>
      <c r="AD611">
        <f t="shared" si="221"/>
        <v>-1.4259986069902204</v>
      </c>
    </row>
    <row r="612" spans="1:30" x14ac:dyDescent="0.25">
      <c r="A612">
        <f t="shared" si="212"/>
        <v>611</v>
      </c>
      <c r="B612" s="1">
        <f>ETH_5MIN_Raw_Data!A616</f>
        <v>43204.489583333336</v>
      </c>
      <c r="C612">
        <f>ETH_5MIN_Raw_Data!B616</f>
        <v>494.6</v>
      </c>
      <c r="D612">
        <f>ETH_5MIN_Raw_Data!C616</f>
        <v>494.84</v>
      </c>
      <c r="E612">
        <f>ETH_5MIN_Raw_Data!D616</f>
        <v>493.25</v>
      </c>
      <c r="F612">
        <f>ETH_5MIN_Raw_Data!E616</f>
        <v>494.6</v>
      </c>
      <c r="G612">
        <f>ETH_5MIN_Raw_Data!F616</f>
        <v>32</v>
      </c>
      <c r="H612">
        <f>ETH_5MIN_Raw_Data!G616</f>
        <v>1760</v>
      </c>
      <c r="I612">
        <f t="shared" si="225"/>
        <v>-0.66660951130789403</v>
      </c>
      <c r="J612">
        <f t="shared" si="226"/>
        <v>1.6011483587609773E-2</v>
      </c>
      <c r="K612">
        <f t="shared" si="213"/>
        <v>493.54300000000001</v>
      </c>
      <c r="L612">
        <f t="shared" si="227"/>
        <v>492.80000000000007</v>
      </c>
      <c r="M612">
        <f t="shared" si="205"/>
        <v>493.66666666666663</v>
      </c>
      <c r="N612">
        <f t="shared" si="206"/>
        <v>1.2199972349284056</v>
      </c>
      <c r="O612">
        <f t="shared" si="208"/>
        <v>-4.2458552365555273E-4</v>
      </c>
      <c r="P612">
        <f t="shared" si="207"/>
        <v>-1</v>
      </c>
      <c r="Q612">
        <f t="shared" si="209"/>
        <v>1.374848362312879E-3</v>
      </c>
      <c r="R612">
        <f t="shared" si="210"/>
        <v>2.8507885159724388E-3</v>
      </c>
      <c r="S612">
        <f t="shared" si="222"/>
        <v>494.30124183006529</v>
      </c>
      <c r="T612">
        <f t="shared" si="214"/>
        <v>0.29875816993472881</v>
      </c>
      <c r="U612">
        <f t="shared" si="215"/>
        <v>0.84567581664566449</v>
      </c>
      <c r="V612">
        <f t="shared" si="223"/>
        <v>0.35327741914122579</v>
      </c>
      <c r="W612">
        <f t="shared" si="216"/>
        <v>1301.2</v>
      </c>
      <c r="X612">
        <f t="shared" si="217"/>
        <v>0.43656138121241805</v>
      </c>
      <c r="Y612">
        <f t="shared" si="218"/>
        <v>1226.6250000000002</v>
      </c>
      <c r="Z612">
        <f t="shared" si="219"/>
        <v>533.37499999999977</v>
      </c>
      <c r="AA612">
        <f t="shared" si="220"/>
        <v>1076.2703424326064</v>
      </c>
      <c r="AB612">
        <f t="shared" si="224"/>
        <v>0.49557716028340576</v>
      </c>
      <c r="AC612">
        <f t="shared" si="211"/>
        <v>3.2183303140401686E-3</v>
      </c>
      <c r="AD612">
        <f t="shared" si="221"/>
        <v>1.3549546432342749</v>
      </c>
    </row>
    <row r="613" spans="1:30" x14ac:dyDescent="0.25">
      <c r="A613">
        <f t="shared" si="212"/>
        <v>612</v>
      </c>
      <c r="B613" s="1">
        <f>ETH_5MIN_Raw_Data!A617</f>
        <v>43204.496527777781</v>
      </c>
      <c r="C613">
        <f>ETH_5MIN_Raw_Data!B617</f>
        <v>494.57</v>
      </c>
      <c r="D613">
        <f>ETH_5MIN_Raw_Data!C617</f>
        <v>495.22</v>
      </c>
      <c r="E613">
        <f>ETH_5MIN_Raw_Data!D617</f>
        <v>493.66</v>
      </c>
      <c r="F613">
        <f>ETH_5MIN_Raw_Data!E617</f>
        <v>494.39</v>
      </c>
      <c r="G613">
        <f>ETH_5MIN_Raw_Data!F617</f>
        <v>15</v>
      </c>
      <c r="H613">
        <f>ETH_5MIN_Raw_Data!G617</f>
        <v>1755</v>
      </c>
      <c r="I613">
        <f t="shared" si="225"/>
        <v>-0.65422753025115288</v>
      </c>
      <c r="J613">
        <f t="shared" si="226"/>
        <v>-5.0326375968577579E-2</v>
      </c>
      <c r="K613">
        <f t="shared" si="213"/>
        <v>493.64800000000002</v>
      </c>
      <c r="L613">
        <f t="shared" si="227"/>
        <v>492.90933333333339</v>
      </c>
      <c r="M613">
        <f t="shared" si="205"/>
        <v>493.65449999999987</v>
      </c>
      <c r="N613">
        <f t="shared" si="206"/>
        <v>0.80418025557607564</v>
      </c>
      <c r="O613">
        <f t="shared" si="208"/>
        <v>-3.1554036287141777E-3</v>
      </c>
      <c r="P613">
        <f t="shared" si="207"/>
        <v>-1</v>
      </c>
      <c r="Q613">
        <f t="shared" si="209"/>
        <v>1.3349784583022008E-3</v>
      </c>
      <c r="R613">
        <f t="shared" si="210"/>
        <v>3.2565383604037574E-3</v>
      </c>
      <c r="S613">
        <f t="shared" si="222"/>
        <v>494.63542483660132</v>
      </c>
      <c r="T613">
        <f t="shared" si="214"/>
        <v>-0.2454248366013303</v>
      </c>
      <c r="U613">
        <f t="shared" si="215"/>
        <v>0.80168930687271167</v>
      </c>
      <c r="V613">
        <f t="shared" si="223"/>
        <v>-0.30613460164349887</v>
      </c>
      <c r="W613">
        <f t="shared" si="216"/>
        <v>1381.8</v>
      </c>
      <c r="X613">
        <f t="shared" si="217"/>
        <v>0.35470952783590654</v>
      </c>
      <c r="Y613">
        <f t="shared" si="218"/>
        <v>1394.8249999999989</v>
      </c>
      <c r="Z613">
        <f t="shared" si="219"/>
        <v>360.17500000000109</v>
      </c>
      <c r="AA613">
        <f t="shared" si="220"/>
        <v>1080.3393904162008</v>
      </c>
      <c r="AB613">
        <f t="shared" si="224"/>
        <v>0.33339060224513672</v>
      </c>
      <c r="AC613">
        <f t="shared" si="211"/>
        <v>3.1550845400857576E-3</v>
      </c>
      <c r="AD613">
        <f t="shared" si="221"/>
        <v>-0.27034534191790549</v>
      </c>
    </row>
    <row r="614" spans="1:30" x14ac:dyDescent="0.25">
      <c r="A614">
        <f t="shared" si="212"/>
        <v>613</v>
      </c>
      <c r="B614" s="1">
        <f>ETH_5MIN_Raw_Data!A618</f>
        <v>43204.5</v>
      </c>
      <c r="C614">
        <f>ETH_5MIN_Raw_Data!B618</f>
        <v>493.54</v>
      </c>
      <c r="D614">
        <f>ETH_5MIN_Raw_Data!C618</f>
        <v>494.36</v>
      </c>
      <c r="E614">
        <f>ETH_5MIN_Raw_Data!D618</f>
        <v>492.83</v>
      </c>
      <c r="F614">
        <f>ETH_5MIN_Raw_Data!E618</f>
        <v>492.83</v>
      </c>
      <c r="G614">
        <f>ETH_5MIN_Raw_Data!F618</f>
        <v>16</v>
      </c>
      <c r="H614">
        <f>ETH_5MIN_Raw_Data!G618</f>
        <v>650</v>
      </c>
      <c r="I614">
        <f t="shared" si="225"/>
        <v>-0.64216310075692684</v>
      </c>
      <c r="J614">
        <f t="shared" si="226"/>
        <v>-9.9591993711132046E-4</v>
      </c>
      <c r="K614">
        <f t="shared" si="213"/>
        <v>493.83300000000008</v>
      </c>
      <c r="L614">
        <f t="shared" si="227"/>
        <v>493.0263333333333</v>
      </c>
      <c r="M614">
        <f t="shared" si="205"/>
        <v>493.62766666666658</v>
      </c>
      <c r="N614">
        <f t="shared" si="206"/>
        <v>-1.1586274109590027</v>
      </c>
      <c r="O614">
        <f t="shared" si="208"/>
        <v>-5.8843820384303636E-4</v>
      </c>
      <c r="P614">
        <f t="shared" si="207"/>
        <v>-1</v>
      </c>
      <c r="Q614">
        <f t="shared" si="209"/>
        <v>7.9337702656088818E-3</v>
      </c>
      <c r="R614">
        <f t="shared" si="210"/>
        <v>1.1809346021954818E-2</v>
      </c>
      <c r="S614">
        <f t="shared" si="222"/>
        <v>494.82875816993464</v>
      </c>
      <c r="T614">
        <f t="shared" si="214"/>
        <v>-1.9987581699346606</v>
      </c>
      <c r="U614">
        <f t="shared" si="215"/>
        <v>0.78544994872176954</v>
      </c>
      <c r="V614">
        <f t="shared" si="223"/>
        <v>-2.5447301552281112</v>
      </c>
      <c r="W614">
        <f t="shared" si="216"/>
        <v>1238.9000000000001</v>
      </c>
      <c r="X614">
        <f t="shared" si="217"/>
        <v>-0.66864816446739017</v>
      </c>
      <c r="Y614">
        <f t="shared" si="218"/>
        <v>1383.125</v>
      </c>
      <c r="Z614">
        <f t="shared" si="219"/>
        <v>-733.125</v>
      </c>
      <c r="AA614">
        <f t="shared" si="220"/>
        <v>984.58636446525554</v>
      </c>
      <c r="AB614">
        <f t="shared" si="224"/>
        <v>-0.7446020242197563</v>
      </c>
      <c r="AC614">
        <f t="shared" si="211"/>
        <v>3.0997072498709054E-3</v>
      </c>
      <c r="AD614">
        <f t="shared" si="221"/>
        <v>-0.19911125378701522</v>
      </c>
    </row>
    <row r="615" spans="1:30" x14ac:dyDescent="0.25">
      <c r="A615">
        <f t="shared" si="212"/>
        <v>614</v>
      </c>
      <c r="B615" s="1">
        <f>ETH_5MIN_Raw_Data!A619</f>
        <v>43204.503472222219</v>
      </c>
      <c r="C615">
        <f>ETH_5MIN_Raw_Data!B619</f>
        <v>492.54</v>
      </c>
      <c r="D615">
        <f>ETH_5MIN_Raw_Data!C619</f>
        <v>492.54</v>
      </c>
      <c r="E615">
        <f>ETH_5MIN_Raw_Data!D619</f>
        <v>492.54</v>
      </c>
      <c r="F615">
        <f>ETH_5MIN_Raw_Data!E619</f>
        <v>492.54</v>
      </c>
      <c r="G615">
        <f>ETH_5MIN_Raw_Data!F619</f>
        <v>1</v>
      </c>
      <c r="H615">
        <f>ETH_5MIN_Raw_Data!G619</f>
        <v>89</v>
      </c>
      <c r="I615">
        <f t="shared" si="225"/>
        <v>-0.57643159670059818</v>
      </c>
      <c r="J615">
        <f t="shared" si="226"/>
        <v>-2.6137550734581863E-2</v>
      </c>
      <c r="K615">
        <f t="shared" si="213"/>
        <v>493.85299999999995</v>
      </c>
      <c r="L615">
        <f t="shared" si="227"/>
        <v>493.00733333333329</v>
      </c>
      <c r="M615">
        <f t="shared" si="205"/>
        <v>493.60466666666667</v>
      </c>
      <c r="N615">
        <f t="shared" si="206"/>
        <v>-1.5638922371829709</v>
      </c>
      <c r="O615">
        <f t="shared" si="208"/>
        <v>5.2584561659966191E-3</v>
      </c>
      <c r="P615">
        <f t="shared" si="207"/>
        <v>1</v>
      </c>
      <c r="Q615">
        <f t="shared" si="209"/>
        <v>7.9587444674543359E-3</v>
      </c>
      <c r="R615">
        <f t="shared" si="210"/>
        <v>1.1511755390425059E-2</v>
      </c>
      <c r="S615">
        <f t="shared" si="222"/>
        <v>494.59503267973855</v>
      </c>
      <c r="T615">
        <f t="shared" si="214"/>
        <v>-2.055032679738531</v>
      </c>
      <c r="U615">
        <f t="shared" si="215"/>
        <v>0.90396557355351925</v>
      </c>
      <c r="V615">
        <f t="shared" si="223"/>
        <v>-2.2733528132715586</v>
      </c>
      <c r="W615">
        <f t="shared" si="216"/>
        <v>1242.7</v>
      </c>
      <c r="X615">
        <f t="shared" si="217"/>
        <v>-1.3138635588465706</v>
      </c>
      <c r="Y615">
        <f t="shared" si="218"/>
        <v>1043.1000000000022</v>
      </c>
      <c r="Z615">
        <f t="shared" si="219"/>
        <v>-954.10000000000218</v>
      </c>
      <c r="AA615">
        <f t="shared" si="220"/>
        <v>948.9677901102159</v>
      </c>
      <c r="AB615">
        <f t="shared" si="224"/>
        <v>-1.0054082024103159</v>
      </c>
      <c r="AC615">
        <f t="shared" si="211"/>
        <v>0</v>
      </c>
      <c r="AD615">
        <f t="shared" si="221"/>
        <v>-1.5324550385319466</v>
      </c>
    </row>
    <row r="616" spans="1:30" x14ac:dyDescent="0.25">
      <c r="A616">
        <f t="shared" si="212"/>
        <v>615</v>
      </c>
      <c r="B616" s="1">
        <f>ETH_5MIN_Raw_Data!A620</f>
        <v>43204.510416666664</v>
      </c>
      <c r="C616">
        <f>ETH_5MIN_Raw_Data!B620</f>
        <v>492.46</v>
      </c>
      <c r="D616">
        <f>ETH_5MIN_Raw_Data!C620</f>
        <v>495.13</v>
      </c>
      <c r="E616">
        <f>ETH_5MIN_Raw_Data!D620</f>
        <v>492.43</v>
      </c>
      <c r="F616">
        <f>ETH_5MIN_Raw_Data!E620</f>
        <v>495.13</v>
      </c>
      <c r="G616">
        <f>ETH_5MIN_Raw_Data!F620</f>
        <v>24</v>
      </c>
      <c r="H616">
        <f>ETH_5MIN_Raw_Data!G620</f>
        <v>4272</v>
      </c>
      <c r="I616">
        <f t="shared" si="225"/>
        <v>-0.5385401114433539</v>
      </c>
      <c r="J616">
        <f t="shared" si="226"/>
        <v>-6.9435238714000633E-2</v>
      </c>
      <c r="K616">
        <f t="shared" si="213"/>
        <v>493.84499999999997</v>
      </c>
      <c r="L616">
        <f t="shared" si="227"/>
        <v>493.0216666666667</v>
      </c>
      <c r="M616">
        <f t="shared" si="205"/>
        <v>493.54283333333331</v>
      </c>
      <c r="N616">
        <f t="shared" si="206"/>
        <v>1.508963453509504</v>
      </c>
      <c r="O616">
        <f t="shared" si="208"/>
        <v>3.02950740209596E-4</v>
      </c>
      <c r="P616">
        <f t="shared" si="207"/>
        <v>1</v>
      </c>
      <c r="Q616">
        <f t="shared" si="209"/>
        <v>4.6452446832145325E-3</v>
      </c>
      <c r="R616">
        <f t="shared" si="210"/>
        <v>5.2107527316058088E-3</v>
      </c>
      <c r="S616">
        <f t="shared" si="222"/>
        <v>494.32875816993476</v>
      </c>
      <c r="T616">
        <f t="shared" si="214"/>
        <v>0.80124183006523708</v>
      </c>
      <c r="U616">
        <f t="shared" si="215"/>
        <v>1.0136139308900578</v>
      </c>
      <c r="V616">
        <f t="shared" si="223"/>
        <v>0.79048028608058296</v>
      </c>
      <c r="W616">
        <f t="shared" si="216"/>
        <v>1035.4000000000001</v>
      </c>
      <c r="X616">
        <f t="shared" si="217"/>
        <v>3.6725695287999223</v>
      </c>
      <c r="Y616">
        <f t="shared" si="218"/>
        <v>581.40000000000146</v>
      </c>
      <c r="Z616">
        <f t="shared" si="219"/>
        <v>3690.5999999999985</v>
      </c>
      <c r="AA616">
        <f t="shared" si="220"/>
        <v>951.25222414425605</v>
      </c>
      <c r="AB616">
        <f t="shared" si="224"/>
        <v>3.8797281166097166</v>
      </c>
      <c r="AC616">
        <f t="shared" si="211"/>
        <v>5.4680221961197067E-3</v>
      </c>
      <c r="AD616">
        <f t="shared" si="221"/>
        <v>0.53871308842724086</v>
      </c>
    </row>
    <row r="617" spans="1:30" x14ac:dyDescent="0.25">
      <c r="A617">
        <f t="shared" si="212"/>
        <v>616</v>
      </c>
      <c r="B617" s="1">
        <f>ETH_5MIN_Raw_Data!A621</f>
        <v>43204.513888888891</v>
      </c>
      <c r="C617">
        <f>ETH_5MIN_Raw_Data!B621</f>
        <v>494.24</v>
      </c>
      <c r="D617">
        <f>ETH_5MIN_Raw_Data!C621</f>
        <v>495.28</v>
      </c>
      <c r="E617">
        <f>ETH_5MIN_Raw_Data!D621</f>
        <v>494.24</v>
      </c>
      <c r="F617">
        <f>ETH_5MIN_Raw_Data!E621</f>
        <v>495.28</v>
      </c>
      <c r="G617">
        <f>ETH_5MIN_Raw_Data!F621</f>
        <v>6</v>
      </c>
      <c r="H617">
        <f>ETH_5MIN_Raw_Data!G621</f>
        <v>223</v>
      </c>
      <c r="I617">
        <f t="shared" si="225"/>
        <v>-0.48931693648923957</v>
      </c>
      <c r="J617">
        <f t="shared" si="226"/>
        <v>-0.11947267938492677</v>
      </c>
      <c r="K617">
        <f t="shared" si="213"/>
        <v>494.08800000000002</v>
      </c>
      <c r="L617">
        <f t="shared" si="227"/>
        <v>493.14733333333334</v>
      </c>
      <c r="M617">
        <f t="shared" si="205"/>
        <v>493.50100000000003</v>
      </c>
      <c r="N617">
        <f t="shared" si="206"/>
        <v>1.4245537751773247</v>
      </c>
      <c r="O617">
        <f t="shared" si="208"/>
        <v>-4.6438378291059878E-4</v>
      </c>
      <c r="P617">
        <f t="shared" si="207"/>
        <v>-1</v>
      </c>
      <c r="Q617">
        <f t="shared" si="209"/>
        <v>1.4739137457600109E-3</v>
      </c>
      <c r="R617">
        <f t="shared" si="210"/>
        <v>3.5333548699725409E-3</v>
      </c>
      <c r="S617">
        <f t="shared" si="222"/>
        <v>494.56392156862745</v>
      </c>
      <c r="T617">
        <f t="shared" si="214"/>
        <v>0.71607843137252303</v>
      </c>
      <c r="U617">
        <f t="shared" si="215"/>
        <v>1.0242565201103917</v>
      </c>
      <c r="V617">
        <f t="shared" si="223"/>
        <v>0.69912020798788366</v>
      </c>
      <c r="W617">
        <f t="shared" si="216"/>
        <v>1162.7</v>
      </c>
      <c r="X617">
        <f t="shared" si="217"/>
        <v>-0.78789853521494657</v>
      </c>
      <c r="Y617">
        <f t="shared" si="218"/>
        <v>1307.8999999999978</v>
      </c>
      <c r="Z617">
        <f t="shared" si="219"/>
        <v>-1084.8999999999978</v>
      </c>
      <c r="AA617">
        <f t="shared" si="220"/>
        <v>1115.5526188640972</v>
      </c>
      <c r="AB617">
        <f t="shared" si="224"/>
        <v>-0.97252248047670653</v>
      </c>
      <c r="AC617">
        <f t="shared" si="211"/>
        <v>2.1020292667151014E-3</v>
      </c>
      <c r="AD617">
        <f t="shared" si="221"/>
        <v>-1.1027855591297457</v>
      </c>
    </row>
    <row r="618" spans="1:30" x14ac:dyDescent="0.25">
      <c r="A618">
        <f t="shared" si="212"/>
        <v>617</v>
      </c>
      <c r="B618" s="1">
        <f>ETH_5MIN_Raw_Data!A622</f>
        <v>43204.517361111109</v>
      </c>
      <c r="C618">
        <f>ETH_5MIN_Raw_Data!B622</f>
        <v>495.26</v>
      </c>
      <c r="D618">
        <f>ETH_5MIN_Raw_Data!C622</f>
        <v>495.26</v>
      </c>
      <c r="E618">
        <f>ETH_5MIN_Raw_Data!D622</f>
        <v>494.03</v>
      </c>
      <c r="F618">
        <f>ETH_5MIN_Raw_Data!E622</f>
        <v>495.05</v>
      </c>
      <c r="G618">
        <f>ETH_5MIN_Raw_Data!F622</f>
        <v>16</v>
      </c>
      <c r="H618">
        <f>ETH_5MIN_Raw_Data!G622</f>
        <v>2190</v>
      </c>
      <c r="I618">
        <f t="shared" si="225"/>
        <v>-0.41304914297311512</v>
      </c>
      <c r="J618">
        <f t="shared" si="226"/>
        <v>-0.19320125021036794</v>
      </c>
      <c r="K618">
        <f t="shared" si="213"/>
        <v>494.10399999999993</v>
      </c>
      <c r="L618">
        <f t="shared" si="227"/>
        <v>493.27166666666665</v>
      </c>
      <c r="M618">
        <f t="shared" si="205"/>
        <v>493.45833333333331</v>
      </c>
      <c r="N618">
        <f t="shared" si="206"/>
        <v>1.1030736788254452</v>
      </c>
      <c r="O618">
        <f t="shared" si="208"/>
        <v>3.4137965862034089E-3</v>
      </c>
      <c r="P618">
        <f t="shared" si="207"/>
        <v>1</v>
      </c>
      <c r="Q618">
        <f t="shared" si="209"/>
        <v>1.918998081001896E-3</v>
      </c>
      <c r="R618">
        <f t="shared" si="210"/>
        <v>7.4739925260075655E-4</v>
      </c>
      <c r="S618">
        <f t="shared" si="222"/>
        <v>494.57797385620916</v>
      </c>
      <c r="T618">
        <f t="shared" si="214"/>
        <v>0.47202614379085617</v>
      </c>
      <c r="U618">
        <f t="shared" si="215"/>
        <v>0.88036657634051996</v>
      </c>
      <c r="V618">
        <f t="shared" si="223"/>
        <v>0.53616999608612992</v>
      </c>
      <c r="W618">
        <f t="shared" si="216"/>
        <v>1166.5999999999999</v>
      </c>
      <c r="X618">
        <f t="shared" si="217"/>
        <v>0.8603476358543698</v>
      </c>
      <c r="Y618">
        <f t="shared" si="218"/>
        <v>1166.3250000000007</v>
      </c>
      <c r="Z618">
        <f t="shared" si="219"/>
        <v>1023.6749999999993</v>
      </c>
      <c r="AA618">
        <f t="shared" si="220"/>
        <v>1281.2899176339065</v>
      </c>
      <c r="AB618">
        <f t="shared" si="224"/>
        <v>0.79894096247191915</v>
      </c>
      <c r="AC618">
        <f t="shared" si="211"/>
        <v>2.486631826865769E-3</v>
      </c>
      <c r="AD618">
        <f t="shared" si="221"/>
        <v>-0.17273696572358352</v>
      </c>
    </row>
    <row r="619" spans="1:30" x14ac:dyDescent="0.25">
      <c r="A619">
        <f t="shared" si="212"/>
        <v>618</v>
      </c>
      <c r="B619" s="1">
        <f>ETH_5MIN_Raw_Data!A623</f>
        <v>43204.520833333336</v>
      </c>
      <c r="C619">
        <f>ETH_5MIN_Raw_Data!B623</f>
        <v>495.27</v>
      </c>
      <c r="D619">
        <f>ETH_5MIN_Raw_Data!C623</f>
        <v>497.39</v>
      </c>
      <c r="E619">
        <f>ETH_5MIN_Raw_Data!D623</f>
        <v>495.27</v>
      </c>
      <c r="F619">
        <f>ETH_5MIN_Raw_Data!E623</f>
        <v>496.74</v>
      </c>
      <c r="G619">
        <f>ETH_5MIN_Raw_Data!F623</f>
        <v>31</v>
      </c>
      <c r="H619">
        <f>ETH_5MIN_Raw_Data!G623</f>
        <v>4161</v>
      </c>
      <c r="I619">
        <f t="shared" si="225"/>
        <v>-1.4202213988358636E-2</v>
      </c>
      <c r="J619">
        <f t="shared" si="226"/>
        <v>0.11580601096754004</v>
      </c>
      <c r="K619">
        <f t="shared" si="213"/>
        <v>494.19600000000003</v>
      </c>
      <c r="L619">
        <f t="shared" si="227"/>
        <v>493.39433333333335</v>
      </c>
      <c r="M619">
        <f t="shared" si="205"/>
        <v>493.41650000000004</v>
      </c>
      <c r="N619">
        <f t="shared" si="206"/>
        <v>2.8154894614342578</v>
      </c>
      <c r="O619">
        <f t="shared" si="208"/>
        <v>-5.6367516205666857E-4</v>
      </c>
      <c r="P619">
        <f t="shared" si="207"/>
        <v>-1</v>
      </c>
      <c r="Q619">
        <f t="shared" si="209"/>
        <v>3.8450698554575195E-3</v>
      </c>
      <c r="R619">
        <f t="shared" si="210"/>
        <v>-3.5028385070660891E-3</v>
      </c>
      <c r="S619">
        <f t="shared" si="222"/>
        <v>494.85901960784315</v>
      </c>
      <c r="T619">
        <f t="shared" si="214"/>
        <v>1.8809803921568573</v>
      </c>
      <c r="U619">
        <f t="shared" si="215"/>
        <v>0.86634156302140308</v>
      </c>
      <c r="V619">
        <f t="shared" si="223"/>
        <v>2.171176441768369</v>
      </c>
      <c r="W619">
        <f t="shared" si="216"/>
        <v>1378.1</v>
      </c>
      <c r="X619">
        <f t="shared" si="217"/>
        <v>2.3900109996142853</v>
      </c>
      <c r="Y619">
        <f t="shared" si="218"/>
        <v>1312.8999999999996</v>
      </c>
      <c r="Z619">
        <f t="shared" si="219"/>
        <v>2848.1000000000004</v>
      </c>
      <c r="AA619">
        <f t="shared" si="220"/>
        <v>1266.3303712266043</v>
      </c>
      <c r="AB619">
        <f t="shared" si="224"/>
        <v>2.2490971271906304</v>
      </c>
      <c r="AC619">
        <f t="shared" si="211"/>
        <v>4.2713517216368237E-3</v>
      </c>
      <c r="AD619">
        <f t="shared" si="221"/>
        <v>1.5617172786845916</v>
      </c>
    </row>
    <row r="620" spans="1:30" x14ac:dyDescent="0.25">
      <c r="A620">
        <f t="shared" si="212"/>
        <v>619</v>
      </c>
      <c r="B620" s="1">
        <f>ETH_5MIN_Raw_Data!A624</f>
        <v>43204.524305555555</v>
      </c>
      <c r="C620">
        <f>ETH_5MIN_Raw_Data!B624</f>
        <v>496.62</v>
      </c>
      <c r="D620">
        <f>ETH_5MIN_Raw_Data!C624</f>
        <v>497.16</v>
      </c>
      <c r="E620">
        <f>ETH_5MIN_Raw_Data!D624</f>
        <v>496.43</v>
      </c>
      <c r="F620">
        <f>ETH_5MIN_Raw_Data!E624</f>
        <v>496.46</v>
      </c>
      <c r="G620">
        <f>ETH_5MIN_Raw_Data!F624</f>
        <v>11</v>
      </c>
      <c r="H620">
        <f>ETH_5MIN_Raw_Data!G624</f>
        <v>582</v>
      </c>
      <c r="I620">
        <f t="shared" si="225"/>
        <v>-8.7846039675925081E-2</v>
      </c>
      <c r="J620">
        <f t="shared" si="226"/>
        <v>0.25825790048837721</v>
      </c>
      <c r="K620">
        <f t="shared" si="213"/>
        <v>494.49700000000001</v>
      </c>
      <c r="L620">
        <f t="shared" si="227"/>
        <v>493.51866666666666</v>
      </c>
      <c r="M620">
        <f t="shared" si="205"/>
        <v>493.41233333333338</v>
      </c>
      <c r="N620">
        <f t="shared" si="206"/>
        <v>1.6886554136272134</v>
      </c>
      <c r="O620">
        <f t="shared" si="208"/>
        <v>1.9538331386214948E-3</v>
      </c>
      <c r="P620">
        <f t="shared" si="207"/>
        <v>1</v>
      </c>
      <c r="Q620">
        <f t="shared" si="209"/>
        <v>3.5249566933891955E-3</v>
      </c>
      <c r="R620">
        <f t="shared" si="210"/>
        <v>-3.6860975708012411E-3</v>
      </c>
      <c r="S620">
        <f t="shared" si="222"/>
        <v>495.38405228758165</v>
      </c>
      <c r="T620">
        <f t="shared" si="214"/>
        <v>1.0759477124183263</v>
      </c>
      <c r="U620">
        <f t="shared" si="215"/>
        <v>0.96309675409957607</v>
      </c>
      <c r="V620">
        <f t="shared" si="223"/>
        <v>1.1171750998416119</v>
      </c>
      <c r="W620">
        <f t="shared" si="216"/>
        <v>1670.9</v>
      </c>
      <c r="X620">
        <f t="shared" si="217"/>
        <v>-0.76193157475722872</v>
      </c>
      <c r="Y620">
        <f t="shared" si="218"/>
        <v>2255.8250000000044</v>
      </c>
      <c r="Z620">
        <f t="shared" si="219"/>
        <v>-1673.8250000000044</v>
      </c>
      <c r="AA620">
        <f t="shared" si="220"/>
        <v>1406.4051379745497</v>
      </c>
      <c r="AB620">
        <f t="shared" si="224"/>
        <v>-1.1901442584393445</v>
      </c>
      <c r="AC620">
        <f t="shared" si="211"/>
        <v>1.4694189756338492E-3</v>
      </c>
      <c r="AD620">
        <f t="shared" si="221"/>
        <v>-0.56586212207017927</v>
      </c>
    </row>
    <row r="621" spans="1:30" x14ac:dyDescent="0.25">
      <c r="A621">
        <f t="shared" si="212"/>
        <v>620</v>
      </c>
      <c r="B621" s="1">
        <f>ETH_5MIN_Raw_Data!A625</f>
        <v>43204.527777777781</v>
      </c>
      <c r="C621">
        <f>ETH_5MIN_Raw_Data!B625</f>
        <v>496.5</v>
      </c>
      <c r="D621">
        <f>ETH_5MIN_Raw_Data!C625</f>
        <v>498</v>
      </c>
      <c r="E621">
        <f>ETH_5MIN_Raw_Data!D625</f>
        <v>496.16</v>
      </c>
      <c r="F621">
        <f>ETH_5MIN_Raw_Data!E625</f>
        <v>497.43</v>
      </c>
      <c r="G621">
        <f>ETH_5MIN_Raw_Data!F625</f>
        <v>37</v>
      </c>
      <c r="H621">
        <f>ETH_5MIN_Raw_Data!G625</f>
        <v>6206</v>
      </c>
      <c r="I621">
        <f t="shared" si="225"/>
        <v>0.13722423169890829</v>
      </c>
      <c r="J621">
        <f t="shared" si="226"/>
        <v>0.52039549282627384</v>
      </c>
      <c r="K621">
        <f t="shared" si="213"/>
        <v>494.76499999999999</v>
      </c>
      <c r="L621">
        <f t="shared" si="227"/>
        <v>493.57433333333324</v>
      </c>
      <c r="M621">
        <f t="shared" si="205"/>
        <v>493.35350000000005</v>
      </c>
      <c r="N621">
        <f t="shared" si="206"/>
        <v>2.0980837608175666</v>
      </c>
      <c r="O621">
        <f t="shared" si="208"/>
        <v>-2.8546730193193333E-3</v>
      </c>
      <c r="P621">
        <f t="shared" si="207"/>
        <v>-1</v>
      </c>
      <c r="Q621">
        <f t="shared" si="209"/>
        <v>5.6289327141501857E-4</v>
      </c>
      <c r="R621">
        <f t="shared" si="210"/>
        <v>-5.9304826809802157E-3</v>
      </c>
      <c r="S621">
        <f t="shared" si="222"/>
        <v>495.87209150326794</v>
      </c>
      <c r="T621">
        <f t="shared" si="214"/>
        <v>1.5579084967320682</v>
      </c>
      <c r="U621">
        <f t="shared" si="215"/>
        <v>0.96173582059403895</v>
      </c>
      <c r="V621">
        <f t="shared" si="223"/>
        <v>1.6198923481604222</v>
      </c>
      <c r="W621">
        <f t="shared" si="216"/>
        <v>1636.2</v>
      </c>
      <c r="X621">
        <f t="shared" si="217"/>
        <v>3.1499087297698862</v>
      </c>
      <c r="Y621">
        <f t="shared" si="218"/>
        <v>1893.7750000000015</v>
      </c>
      <c r="Z621">
        <f t="shared" si="219"/>
        <v>4312.2249999999985</v>
      </c>
      <c r="AA621">
        <f t="shared" si="220"/>
        <v>1569.6648291140295</v>
      </c>
      <c r="AB621">
        <f t="shared" si="224"/>
        <v>2.7472266180761404</v>
      </c>
      <c r="AC621">
        <f t="shared" si="211"/>
        <v>3.7016174458839118E-3</v>
      </c>
      <c r="AD621">
        <f t="shared" si="221"/>
        <v>2.1151909759893033</v>
      </c>
    </row>
    <row r="622" spans="1:30" x14ac:dyDescent="0.25">
      <c r="A622">
        <f t="shared" si="212"/>
        <v>621</v>
      </c>
      <c r="B622" s="1">
        <f>ETH_5MIN_Raw_Data!A626</f>
        <v>43204.53125</v>
      </c>
      <c r="C622">
        <f>ETH_5MIN_Raw_Data!B626</f>
        <v>496.58</v>
      </c>
      <c r="D622">
        <f>ETH_5MIN_Raw_Data!C626</f>
        <v>496.73</v>
      </c>
      <c r="E622">
        <f>ETH_5MIN_Raw_Data!D626</f>
        <v>495.37</v>
      </c>
      <c r="F622">
        <f>ETH_5MIN_Raw_Data!E626</f>
        <v>496.01</v>
      </c>
      <c r="G622">
        <f>ETH_5MIN_Raw_Data!F626</f>
        <v>41</v>
      </c>
      <c r="H622">
        <f>ETH_5MIN_Raw_Data!G626</f>
        <v>6209</v>
      </c>
      <c r="I622">
        <f t="shared" si="225"/>
        <v>-0.13979803902247179</v>
      </c>
      <c r="J622">
        <f t="shared" si="226"/>
        <v>0.37845837235302482</v>
      </c>
      <c r="K622">
        <f t="shared" si="213"/>
        <v>495.04499999999996</v>
      </c>
      <c r="L622">
        <f t="shared" si="227"/>
        <v>493.66199999999998</v>
      </c>
      <c r="M622">
        <f t="shared" si="205"/>
        <v>493.36033333333336</v>
      </c>
      <c r="N622">
        <f t="shared" si="206"/>
        <v>0.64427537997056705</v>
      </c>
      <c r="O622">
        <f t="shared" si="208"/>
        <v>-2.0160883853129788E-5</v>
      </c>
      <c r="P622">
        <f t="shared" si="207"/>
        <v>-1</v>
      </c>
      <c r="Q622">
        <f t="shared" si="209"/>
        <v>2.0564101530210718E-3</v>
      </c>
      <c r="R622">
        <f t="shared" si="210"/>
        <v>-3.5079937904477915E-3</v>
      </c>
      <c r="S622">
        <f t="shared" si="222"/>
        <v>496.38660130718955</v>
      </c>
      <c r="T622">
        <f t="shared" si="214"/>
        <v>-0.37660130718955998</v>
      </c>
      <c r="U622">
        <f t="shared" si="215"/>
        <v>1.0231815865209499</v>
      </c>
      <c r="V622">
        <f t="shared" si="223"/>
        <v>-0.36806888645258956</v>
      </c>
      <c r="W622">
        <f t="shared" si="216"/>
        <v>2188.8000000000002</v>
      </c>
      <c r="X622">
        <f t="shared" si="217"/>
        <v>2.0633378222864729</v>
      </c>
      <c r="Y622">
        <f t="shared" si="218"/>
        <v>3170.9749999999913</v>
      </c>
      <c r="Z622">
        <f t="shared" si="219"/>
        <v>3038.0250000000087</v>
      </c>
      <c r="AA622">
        <f t="shared" si="220"/>
        <v>1932.9501028221086</v>
      </c>
      <c r="AB622">
        <f t="shared" si="224"/>
        <v>1.5717037887136818</v>
      </c>
      <c r="AC622">
        <f t="shared" si="211"/>
        <v>2.7416591069448918E-3</v>
      </c>
      <c r="AD622">
        <f t="shared" si="221"/>
        <v>2.2283440581246223</v>
      </c>
    </row>
    <row r="623" spans="1:30" x14ac:dyDescent="0.25">
      <c r="A623">
        <f t="shared" si="212"/>
        <v>622</v>
      </c>
      <c r="B623" s="1">
        <f>ETH_5MIN_Raw_Data!A627</f>
        <v>43204.534722222219</v>
      </c>
      <c r="C623">
        <f>ETH_5MIN_Raw_Data!B627</f>
        <v>496.01</v>
      </c>
      <c r="D623">
        <f>ETH_5MIN_Raw_Data!C627</f>
        <v>496.01</v>
      </c>
      <c r="E623">
        <f>ETH_5MIN_Raw_Data!D627</f>
        <v>496</v>
      </c>
      <c r="F623">
        <f>ETH_5MIN_Raw_Data!E627</f>
        <v>496</v>
      </c>
      <c r="G623">
        <f>ETH_5MIN_Raw_Data!F627</f>
        <v>11</v>
      </c>
      <c r="H623">
        <f>ETH_5MIN_Raw_Data!G627</f>
        <v>114</v>
      </c>
      <c r="I623">
        <f t="shared" si="225"/>
        <v>-0.43983762701486961</v>
      </c>
      <c r="J623">
        <f t="shared" si="226"/>
        <v>0.29965153666419586</v>
      </c>
      <c r="K623">
        <f t="shared" si="213"/>
        <v>495.18600000000004</v>
      </c>
      <c r="L623">
        <f t="shared" si="227"/>
        <v>493.78999999999996</v>
      </c>
      <c r="M623">
        <f t="shared" si="205"/>
        <v>493.33749999999998</v>
      </c>
      <c r="N623">
        <f t="shared" si="206"/>
        <v>0.53710199368941791</v>
      </c>
      <c r="O623">
        <f t="shared" si="208"/>
        <v>5.3427419354838248E-3</v>
      </c>
      <c r="P623">
        <f t="shared" si="207"/>
        <v>1</v>
      </c>
      <c r="Q623">
        <f t="shared" si="209"/>
        <v>-1.1693548387096454E-3</v>
      </c>
      <c r="R623">
        <f t="shared" si="210"/>
        <v>-5.665322580645166E-3</v>
      </c>
      <c r="S623">
        <f t="shared" si="222"/>
        <v>496.50143790849677</v>
      </c>
      <c r="T623">
        <f t="shared" si="214"/>
        <v>-0.50143790849676861</v>
      </c>
      <c r="U623">
        <f t="shared" si="215"/>
        <v>1.026368975141891</v>
      </c>
      <c r="V623">
        <f t="shared" si="223"/>
        <v>-0.48855520835228583</v>
      </c>
      <c r="W623">
        <f t="shared" si="216"/>
        <v>2633.7</v>
      </c>
      <c r="X623">
        <f t="shared" si="217"/>
        <v>-1.1053733303133526</v>
      </c>
      <c r="Y623">
        <f t="shared" si="218"/>
        <v>4473.375</v>
      </c>
      <c r="Z623">
        <f t="shared" si="219"/>
        <v>-4359.375</v>
      </c>
      <c r="AA623">
        <f t="shared" si="220"/>
        <v>1969.9858890434477</v>
      </c>
      <c r="AB623">
        <f t="shared" si="224"/>
        <v>-2.2128965614656009</v>
      </c>
      <c r="AC623">
        <f t="shared" si="211"/>
        <v>2.016108708579733E-5</v>
      </c>
      <c r="AD623">
        <f t="shared" si="221"/>
        <v>-0.66170935205767989</v>
      </c>
    </row>
    <row r="624" spans="1:30" x14ac:dyDescent="0.25">
      <c r="A624">
        <f t="shared" si="212"/>
        <v>623</v>
      </c>
      <c r="B624" s="1">
        <f>ETH_5MIN_Raw_Data!A628</f>
        <v>43204.538194444445</v>
      </c>
      <c r="C624">
        <f>ETH_5MIN_Raw_Data!B628</f>
        <v>496</v>
      </c>
      <c r="D624">
        <f>ETH_5MIN_Raw_Data!C628</f>
        <v>498.65</v>
      </c>
      <c r="E624">
        <f>ETH_5MIN_Raw_Data!D628</f>
        <v>496</v>
      </c>
      <c r="F624">
        <f>ETH_5MIN_Raw_Data!E628</f>
        <v>498.65</v>
      </c>
      <c r="G624">
        <f>ETH_5MIN_Raw_Data!F628</f>
        <v>42</v>
      </c>
      <c r="H624">
        <f>ETH_5MIN_Raw_Data!G628</f>
        <v>20184</v>
      </c>
      <c r="I624">
        <f t="shared" si="225"/>
        <v>-5.993759620648742E-3</v>
      </c>
      <c r="J624">
        <f t="shared" si="226"/>
        <v>0.49969199291887939</v>
      </c>
      <c r="K624">
        <f t="shared" si="213"/>
        <v>495.34699999999992</v>
      </c>
      <c r="L624">
        <f t="shared" si="227"/>
        <v>493.85833333333329</v>
      </c>
      <c r="M624">
        <f t="shared" si="205"/>
        <v>493.32299999999998</v>
      </c>
      <c r="N624">
        <f t="shared" si="206"/>
        <v>2.1904257041375668</v>
      </c>
      <c r="O624">
        <f t="shared" si="208"/>
        <v>-8.8238243256792887E-4</v>
      </c>
      <c r="P624">
        <f t="shared" si="207"/>
        <v>-1</v>
      </c>
      <c r="Q624">
        <f t="shared" si="209"/>
        <v>-7.3197633610748566E-3</v>
      </c>
      <c r="R624">
        <f t="shared" si="210"/>
        <v>-9.1647448109896581E-3</v>
      </c>
      <c r="S624">
        <f t="shared" si="222"/>
        <v>496.54647058823525</v>
      </c>
      <c r="T624">
        <f t="shared" si="214"/>
        <v>2.1035294117647254</v>
      </c>
      <c r="U624">
        <f t="shared" si="215"/>
        <v>1.0275638603513182</v>
      </c>
      <c r="V624">
        <f t="shared" si="223"/>
        <v>2.0471033411446959</v>
      </c>
      <c r="W624">
        <f t="shared" si="216"/>
        <v>2469.6</v>
      </c>
      <c r="X624">
        <f t="shared" si="217"/>
        <v>7.4023155341246465</v>
      </c>
      <c r="Y624">
        <f t="shared" si="218"/>
        <v>3749.5250000000087</v>
      </c>
      <c r="Z624">
        <f t="shared" si="219"/>
        <v>16434.474999999991</v>
      </c>
      <c r="AA624">
        <f t="shared" si="220"/>
        <v>2486.6879576024107</v>
      </c>
      <c r="AB624">
        <f t="shared" si="224"/>
        <v>6.6089816173982738</v>
      </c>
      <c r="AC624">
        <f t="shared" si="211"/>
        <v>5.3285075152063087E-3</v>
      </c>
      <c r="AD624">
        <f t="shared" si="221"/>
        <v>1.9695046193490116</v>
      </c>
    </row>
    <row r="625" spans="1:30" x14ac:dyDescent="0.25">
      <c r="A625">
        <f t="shared" si="212"/>
        <v>624</v>
      </c>
      <c r="B625" s="1">
        <f>ETH_5MIN_Raw_Data!A629</f>
        <v>43204.541666666664</v>
      </c>
      <c r="C625">
        <f>ETH_5MIN_Raw_Data!B629</f>
        <v>498.65</v>
      </c>
      <c r="D625">
        <f>ETH_5MIN_Raw_Data!C629</f>
        <v>498.66</v>
      </c>
      <c r="E625">
        <f>ETH_5MIN_Raw_Data!D629</f>
        <v>497.84</v>
      </c>
      <c r="F625">
        <f>ETH_5MIN_Raw_Data!E629</f>
        <v>498.21</v>
      </c>
      <c r="G625">
        <f>ETH_5MIN_Raw_Data!F629</f>
        <v>63</v>
      </c>
      <c r="H625">
        <f>ETH_5MIN_Raw_Data!G629</f>
        <v>4637</v>
      </c>
      <c r="I625">
        <f t="shared" si="225"/>
        <v>-0.21862597445177245</v>
      </c>
      <c r="J625">
        <f t="shared" si="226"/>
        <v>0.45963316438792495</v>
      </c>
      <c r="K625">
        <f t="shared" si="213"/>
        <v>495.92899999999992</v>
      </c>
      <c r="L625">
        <f t="shared" si="227"/>
        <v>494.05566666666658</v>
      </c>
      <c r="M625">
        <f t="shared" si="205"/>
        <v>493.33700000000005</v>
      </c>
      <c r="N625">
        <f t="shared" si="206"/>
        <v>1.4746639027356052</v>
      </c>
      <c r="O625">
        <f t="shared" si="208"/>
        <v>-1.0035928624475624E-3</v>
      </c>
      <c r="P625">
        <f t="shared" si="207"/>
        <v>-1</v>
      </c>
      <c r="Q625">
        <f t="shared" si="209"/>
        <v>-7.1857248951245145E-3</v>
      </c>
      <c r="R625">
        <f t="shared" si="210"/>
        <v>-6.3025631761706637E-3</v>
      </c>
      <c r="S625">
        <f t="shared" si="222"/>
        <v>497.12457516339873</v>
      </c>
      <c r="T625">
        <f t="shared" si="214"/>
        <v>1.0854248366012484</v>
      </c>
      <c r="U625">
        <f t="shared" si="215"/>
        <v>1.126165010430954</v>
      </c>
      <c r="V625">
        <f t="shared" si="223"/>
        <v>0.96382397477069959</v>
      </c>
      <c r="W625">
        <f t="shared" si="216"/>
        <v>4423</v>
      </c>
      <c r="X625">
        <f t="shared" si="217"/>
        <v>3.7275212984925789E-2</v>
      </c>
      <c r="Y625">
        <f t="shared" si="218"/>
        <v>8028.5749999999534</v>
      </c>
      <c r="Z625">
        <f t="shared" si="219"/>
        <v>-3391.5749999999534</v>
      </c>
      <c r="AA625">
        <f t="shared" si="220"/>
        <v>5244.4688480803134</v>
      </c>
      <c r="AB625">
        <f t="shared" si="224"/>
        <v>-0.64669561365426098</v>
      </c>
      <c r="AC625">
        <f t="shared" si="211"/>
        <v>1.6457601605620673E-3</v>
      </c>
      <c r="AD625">
        <f t="shared" si="221"/>
        <v>3.5481288614101776</v>
      </c>
    </row>
    <row r="626" spans="1:30" x14ac:dyDescent="0.25">
      <c r="A626">
        <f t="shared" si="212"/>
        <v>625</v>
      </c>
      <c r="B626" s="1">
        <f>ETH_5MIN_Raw_Data!A630</f>
        <v>43204.545138888891</v>
      </c>
      <c r="C626">
        <f>ETH_5MIN_Raw_Data!B630</f>
        <v>498.21</v>
      </c>
      <c r="D626">
        <f>ETH_5MIN_Raw_Data!C630</f>
        <v>498.83</v>
      </c>
      <c r="E626">
        <f>ETH_5MIN_Raw_Data!D630</f>
        <v>496.66</v>
      </c>
      <c r="F626">
        <f>ETH_5MIN_Raw_Data!E630</f>
        <v>497.71</v>
      </c>
      <c r="G626">
        <f>ETH_5MIN_Raw_Data!F630</f>
        <v>61</v>
      </c>
      <c r="H626">
        <f>ETH_5MIN_Raw_Data!G630</f>
        <v>5619</v>
      </c>
      <c r="I626">
        <f t="shared" si="225"/>
        <v>-0.43996691101436047</v>
      </c>
      <c r="J626">
        <f t="shared" si="226"/>
        <v>0.35630838374388119</v>
      </c>
      <c r="K626">
        <f t="shared" si="213"/>
        <v>496.49599999999992</v>
      </c>
      <c r="L626">
        <f t="shared" si="227"/>
        <v>494.25299999999993</v>
      </c>
      <c r="M626">
        <f t="shared" si="205"/>
        <v>493.37799999999999</v>
      </c>
      <c r="N626">
        <f t="shared" si="206"/>
        <v>1.01066912320169</v>
      </c>
      <c r="O626">
        <f t="shared" si="208"/>
        <v>-1.3662574591629801E-3</v>
      </c>
      <c r="P626">
        <f t="shared" si="207"/>
        <v>-1</v>
      </c>
      <c r="Q626">
        <f t="shared" si="209"/>
        <v>-6.4897229310240129E-3</v>
      </c>
      <c r="R626">
        <f t="shared" si="210"/>
        <v>-1.2055212874966666E-3</v>
      </c>
      <c r="S626">
        <f t="shared" si="222"/>
        <v>497.80457516339862</v>
      </c>
      <c r="T626">
        <f t="shared" si="214"/>
        <v>-9.457516339864469E-2</v>
      </c>
      <c r="U626">
        <f t="shared" si="215"/>
        <v>1.0298057213384495</v>
      </c>
      <c r="V626">
        <f t="shared" si="223"/>
        <v>-9.1837869453399751E-2</v>
      </c>
      <c r="W626">
        <f t="shared" si="216"/>
        <v>4877.8</v>
      </c>
      <c r="X626">
        <f t="shared" si="217"/>
        <v>0.13338318303583896</v>
      </c>
      <c r="Y626">
        <f t="shared" si="218"/>
        <v>8091.8500000000349</v>
      </c>
      <c r="Z626">
        <f t="shared" si="219"/>
        <v>-2472.8500000000349</v>
      </c>
      <c r="AA626">
        <f t="shared" si="220"/>
        <v>5540.8475006769122</v>
      </c>
      <c r="AB626">
        <f t="shared" si="224"/>
        <v>-0.44629454243198946</v>
      </c>
      <c r="AC626">
        <f t="shared" si="211"/>
        <v>4.3596620759625091E-3</v>
      </c>
      <c r="AD626">
        <f t="shared" si="221"/>
        <v>2.4879013590747103</v>
      </c>
    </row>
    <row r="627" spans="1:30" x14ac:dyDescent="0.25">
      <c r="A627">
        <f t="shared" si="212"/>
        <v>626</v>
      </c>
      <c r="B627" s="1">
        <f>ETH_5MIN_Raw_Data!A631</f>
        <v>43204.548611111109</v>
      </c>
      <c r="C627">
        <f>ETH_5MIN_Raw_Data!B631</f>
        <v>497.96</v>
      </c>
      <c r="D627">
        <f>ETH_5MIN_Raw_Data!C631</f>
        <v>497.96</v>
      </c>
      <c r="E627">
        <f>ETH_5MIN_Raw_Data!D631</f>
        <v>497.03</v>
      </c>
      <c r="F627">
        <f>ETH_5MIN_Raw_Data!E631</f>
        <v>497.03</v>
      </c>
      <c r="G627">
        <f>ETH_5MIN_Raw_Data!F631</f>
        <v>8</v>
      </c>
      <c r="H627">
        <f>ETH_5MIN_Raw_Data!G631</f>
        <v>355</v>
      </c>
      <c r="I627">
        <f t="shared" si="225"/>
        <v>-0.57269739622847338</v>
      </c>
      <c r="J627">
        <f t="shared" si="226"/>
        <v>0.21755120713323353</v>
      </c>
      <c r="K627">
        <f t="shared" si="213"/>
        <v>496.75400000000002</v>
      </c>
      <c r="L627">
        <f t="shared" si="227"/>
        <v>494.44366666666662</v>
      </c>
      <c r="M627">
        <f t="shared" si="205"/>
        <v>493.39000000000004</v>
      </c>
      <c r="N627">
        <f t="shared" si="206"/>
        <v>0.23868931834337959</v>
      </c>
      <c r="O627">
        <f t="shared" si="208"/>
        <v>-3.2392410920869101E-3</v>
      </c>
      <c r="P627">
        <f t="shared" si="207"/>
        <v>-1</v>
      </c>
      <c r="Q627">
        <f t="shared" si="209"/>
        <v>-5.5529847292919762E-3</v>
      </c>
      <c r="R627">
        <f t="shared" si="210"/>
        <v>-1.4687242218778774E-3</v>
      </c>
      <c r="S627">
        <f t="shared" si="222"/>
        <v>498.18346405228749</v>
      </c>
      <c r="T627">
        <f t="shared" si="214"/>
        <v>-1.1534640522875179</v>
      </c>
      <c r="U627">
        <f t="shared" si="215"/>
        <v>0.98823198454631733</v>
      </c>
      <c r="V627">
        <f t="shared" si="223"/>
        <v>-1.1671996761135557</v>
      </c>
      <c r="W627">
        <f t="shared" si="216"/>
        <v>5012.5</v>
      </c>
      <c r="X627">
        <f t="shared" si="217"/>
        <v>-0.83814250745744212</v>
      </c>
      <c r="Y627">
        <f t="shared" si="218"/>
        <v>8269.9249999999884</v>
      </c>
      <c r="Z627">
        <f t="shared" si="219"/>
        <v>-7914.9249999999884</v>
      </c>
      <c r="AA627">
        <f t="shared" si="220"/>
        <v>5540.7890333526702</v>
      </c>
      <c r="AB627">
        <f t="shared" si="224"/>
        <v>-1.4284833716563208</v>
      </c>
      <c r="AC627">
        <f t="shared" si="211"/>
        <v>1.8693655212615339E-3</v>
      </c>
      <c r="AD627">
        <f t="shared" si="221"/>
        <v>-0.95159973483716631</v>
      </c>
    </row>
    <row r="628" spans="1:30" x14ac:dyDescent="0.25">
      <c r="A628">
        <f t="shared" si="212"/>
        <v>627</v>
      </c>
      <c r="B628" s="1">
        <f>ETH_5MIN_Raw_Data!A632</f>
        <v>43204.552083333336</v>
      </c>
      <c r="C628">
        <f>ETH_5MIN_Raw_Data!B632</f>
        <v>496.63</v>
      </c>
      <c r="D628">
        <f>ETH_5MIN_Raw_Data!C632</f>
        <v>496.63</v>
      </c>
      <c r="E628">
        <f>ETH_5MIN_Raw_Data!D632</f>
        <v>495.28</v>
      </c>
      <c r="F628">
        <f>ETH_5MIN_Raw_Data!E632</f>
        <v>495.42</v>
      </c>
      <c r="G628">
        <f>ETH_5MIN_Raw_Data!F632</f>
        <v>20</v>
      </c>
      <c r="H628">
        <f>ETH_5MIN_Raw_Data!G632</f>
        <v>3345</v>
      </c>
      <c r="I628">
        <f t="shared" si="225"/>
        <v>-0.4287940358776714</v>
      </c>
      <c r="J628">
        <f t="shared" si="226"/>
        <v>0.14843159202190784</v>
      </c>
      <c r="K628">
        <f t="shared" si="213"/>
        <v>496.92899999999997</v>
      </c>
      <c r="L628">
        <f t="shared" si="227"/>
        <v>494.59933333333333</v>
      </c>
      <c r="M628">
        <f t="shared" si="205"/>
        <v>493.39866666666671</v>
      </c>
      <c r="N628">
        <f t="shared" si="206"/>
        <v>-1.4408796134394415</v>
      </c>
      <c r="O628">
        <f t="shared" si="208"/>
        <v>-8.4776553227567698E-4</v>
      </c>
      <c r="P628">
        <f t="shared" si="207"/>
        <v>-1</v>
      </c>
      <c r="Q628">
        <f t="shared" si="209"/>
        <v>-4.501231278511199E-3</v>
      </c>
      <c r="R628">
        <f t="shared" si="210"/>
        <v>-6.2573170239393298E-4</v>
      </c>
      <c r="S628">
        <f t="shared" si="222"/>
        <v>498.28875816993468</v>
      </c>
      <c r="T628">
        <f t="shared" si="214"/>
        <v>-2.8687581699346651</v>
      </c>
      <c r="U628">
        <f t="shared" si="215"/>
        <v>1.0116248867147861</v>
      </c>
      <c r="V628">
        <f t="shared" si="223"/>
        <v>-2.8357924044858662</v>
      </c>
      <c r="W628">
        <f t="shared" si="216"/>
        <v>5025.7</v>
      </c>
      <c r="X628">
        <f t="shared" si="217"/>
        <v>-0.30306453201804578</v>
      </c>
      <c r="Y628">
        <f t="shared" si="218"/>
        <v>6977.4000000000233</v>
      </c>
      <c r="Z628">
        <f t="shared" si="219"/>
        <v>-3632.4000000000233</v>
      </c>
      <c r="AA628">
        <f t="shared" si="220"/>
        <v>6124.0232099296927</v>
      </c>
      <c r="AB628">
        <f t="shared" si="224"/>
        <v>-0.59313948943079287</v>
      </c>
      <c r="AC628">
        <f t="shared" si="211"/>
        <v>2.7220211511125459E-3</v>
      </c>
      <c r="AD628">
        <f t="shared" si="221"/>
        <v>-0.22955108810182354</v>
      </c>
    </row>
    <row r="629" spans="1:30" x14ac:dyDescent="0.25">
      <c r="A629">
        <f t="shared" si="212"/>
        <v>628</v>
      </c>
      <c r="B629" s="1">
        <f>ETH_5MIN_Raw_Data!A633</f>
        <v>43204.555555555555</v>
      </c>
      <c r="C629">
        <f>ETH_5MIN_Raw_Data!B633</f>
        <v>496.04</v>
      </c>
      <c r="D629">
        <f>ETH_5MIN_Raw_Data!C633</f>
        <v>496.04</v>
      </c>
      <c r="E629">
        <f>ETH_5MIN_Raw_Data!D633</f>
        <v>494.96</v>
      </c>
      <c r="F629">
        <f>ETH_5MIN_Raw_Data!E633</f>
        <v>495</v>
      </c>
      <c r="G629">
        <f>ETH_5MIN_Raw_Data!F633</f>
        <v>17</v>
      </c>
      <c r="H629">
        <f>ETH_5MIN_Raw_Data!G633</f>
        <v>440</v>
      </c>
      <c r="I629">
        <f t="shared" si="225"/>
        <v>-0.7439730420817221</v>
      </c>
      <c r="J629">
        <f t="shared" si="226"/>
        <v>0.43352609089916139</v>
      </c>
      <c r="K629">
        <f t="shared" si="213"/>
        <v>496.96600000000007</v>
      </c>
      <c r="L629">
        <f t="shared" si="227"/>
        <v>494.71933333333328</v>
      </c>
      <c r="M629">
        <f t="shared" si="205"/>
        <v>493.40949999999998</v>
      </c>
      <c r="N629">
        <f t="shared" si="206"/>
        <v>-1.9961047108618835</v>
      </c>
      <c r="O629">
        <f t="shared" si="208"/>
        <v>-7.4747474747475671E-4</v>
      </c>
      <c r="P629">
        <f t="shared" si="207"/>
        <v>-1</v>
      </c>
      <c r="Q629">
        <f t="shared" si="209"/>
        <v>-1.8585858585858908E-3</v>
      </c>
      <c r="R629">
        <f t="shared" si="210"/>
        <v>4.6868686868686733E-3</v>
      </c>
      <c r="S629">
        <f t="shared" si="222"/>
        <v>497.97810457516346</v>
      </c>
      <c r="T629">
        <f t="shared" si="214"/>
        <v>-2.9781045751634565</v>
      </c>
      <c r="U629">
        <f t="shared" si="215"/>
        <v>1.1982310358353538</v>
      </c>
      <c r="V629">
        <f t="shared" si="223"/>
        <v>-2.485417658279276</v>
      </c>
      <c r="W629">
        <f t="shared" si="216"/>
        <v>5141.2</v>
      </c>
      <c r="X629">
        <f t="shared" si="217"/>
        <v>-0.85519315069884594</v>
      </c>
      <c r="Y629">
        <f t="shared" si="218"/>
        <v>6602.5</v>
      </c>
      <c r="Z629">
        <f t="shared" si="219"/>
        <v>-6162.5</v>
      </c>
      <c r="AA629">
        <f t="shared" si="220"/>
        <v>6145.7240700713646</v>
      </c>
      <c r="AB629">
        <f t="shared" si="224"/>
        <v>-1.00272969136547</v>
      </c>
      <c r="AC629">
        <f t="shared" si="211"/>
        <v>2.1796165489405468E-3</v>
      </c>
      <c r="AD629">
        <f t="shared" si="221"/>
        <v>-0.4051902077760664</v>
      </c>
    </row>
    <row r="630" spans="1:30" x14ac:dyDescent="0.25">
      <c r="A630">
        <f t="shared" si="212"/>
        <v>629</v>
      </c>
      <c r="B630" s="1">
        <f>ETH_5MIN_Raw_Data!A634</f>
        <v>43204.559027777781</v>
      </c>
      <c r="C630">
        <f>ETH_5MIN_Raw_Data!B634</f>
        <v>494.83</v>
      </c>
      <c r="D630">
        <f>ETH_5MIN_Raw_Data!C634</f>
        <v>494.83</v>
      </c>
      <c r="E630">
        <f>ETH_5MIN_Raw_Data!D634</f>
        <v>494.63</v>
      </c>
      <c r="F630">
        <f>ETH_5MIN_Raw_Data!E634</f>
        <v>494.63</v>
      </c>
      <c r="G630">
        <f>ETH_5MIN_Raw_Data!F634</f>
        <v>2</v>
      </c>
      <c r="H630">
        <f>ETH_5MIN_Raw_Data!G634</f>
        <v>71</v>
      </c>
      <c r="I630">
        <f t="shared" si="225"/>
        <v>-0.69812441635949263</v>
      </c>
      <c r="J630">
        <f t="shared" si="226"/>
        <v>0.39581612468481059</v>
      </c>
      <c r="K630">
        <f t="shared" si="213"/>
        <v>496.79200000000003</v>
      </c>
      <c r="L630">
        <f t="shared" si="227"/>
        <v>494.87366666666657</v>
      </c>
      <c r="M630">
        <f t="shared" si="205"/>
        <v>493.41116666666665</v>
      </c>
      <c r="N630">
        <f t="shared" si="206"/>
        <v>-1.8809275366392932</v>
      </c>
      <c r="O630">
        <f t="shared" si="208"/>
        <v>-3.0325697996477622E-4</v>
      </c>
      <c r="P630">
        <f t="shared" si="207"/>
        <v>-1</v>
      </c>
      <c r="Q630">
        <f t="shared" si="209"/>
        <v>8.8955380789680714E-4</v>
      </c>
      <c r="R630">
        <f t="shared" si="210"/>
        <v>6.2470937872754016E-3</v>
      </c>
      <c r="S630">
        <f t="shared" si="222"/>
        <v>497.65307189542477</v>
      </c>
      <c r="T630">
        <f t="shared" si="214"/>
        <v>-3.0230718954247777</v>
      </c>
      <c r="U630">
        <f t="shared" si="215"/>
        <v>1.3635449304154832</v>
      </c>
      <c r="V630">
        <f t="shared" si="223"/>
        <v>-2.2170680466712769</v>
      </c>
      <c r="W630">
        <f t="shared" si="216"/>
        <v>4769.1000000000004</v>
      </c>
      <c r="X630">
        <f t="shared" si="217"/>
        <v>-0.8279928922547467</v>
      </c>
      <c r="Y630">
        <f t="shared" si="218"/>
        <v>5460.9750000000058</v>
      </c>
      <c r="Z630">
        <f t="shared" si="219"/>
        <v>-5389.9750000000058</v>
      </c>
      <c r="AA630">
        <f t="shared" si="220"/>
        <v>6269.9181634019424</v>
      </c>
      <c r="AB630">
        <f t="shared" si="224"/>
        <v>-0.85965635587745926</v>
      </c>
      <c r="AC630">
        <f t="shared" si="211"/>
        <v>4.0426090999128538E-4</v>
      </c>
      <c r="AD630">
        <f t="shared" si="221"/>
        <v>-1.3240889292199669</v>
      </c>
    </row>
    <row r="631" spans="1:30" x14ac:dyDescent="0.25">
      <c r="A631">
        <f t="shared" si="212"/>
        <v>630</v>
      </c>
      <c r="B631" s="1">
        <f>ETH_5MIN_Raw_Data!A635</f>
        <v>43204.5625</v>
      </c>
      <c r="C631">
        <f>ETH_5MIN_Raw_Data!B635</f>
        <v>494.31</v>
      </c>
      <c r="D631">
        <f>ETH_5MIN_Raw_Data!C635</f>
        <v>494.48</v>
      </c>
      <c r="E631">
        <f>ETH_5MIN_Raw_Data!D635</f>
        <v>494.27</v>
      </c>
      <c r="F631">
        <f>ETH_5MIN_Raw_Data!E635</f>
        <v>494.48</v>
      </c>
      <c r="G631">
        <f>ETH_5MIN_Raw_Data!F635</f>
        <v>4</v>
      </c>
      <c r="H631">
        <f>ETH_5MIN_Raw_Data!G635</f>
        <v>223</v>
      </c>
      <c r="I631">
        <f t="shared" si="225"/>
        <v>-0.58462156095048767</v>
      </c>
      <c r="J631">
        <f t="shared" si="226"/>
        <v>0.38910771087841256</v>
      </c>
      <c r="K631">
        <f t="shared" si="213"/>
        <v>496.60900000000004</v>
      </c>
      <c r="L631">
        <f t="shared" si="227"/>
        <v>494.90999999999991</v>
      </c>
      <c r="M631">
        <f t="shared" si="205"/>
        <v>493.42166666666668</v>
      </c>
      <c r="N631">
        <f t="shared" si="206"/>
        <v>-1.61208838847995</v>
      </c>
      <c r="O631">
        <f t="shared" si="208"/>
        <v>-4.2468856172147787E-4</v>
      </c>
      <c r="P631">
        <f t="shared" si="207"/>
        <v>-1</v>
      </c>
      <c r="Q631">
        <f t="shared" si="209"/>
        <v>5.3187186539394825E-3</v>
      </c>
      <c r="R631">
        <f t="shared" si="210"/>
        <v>1.8605403656365455E-3</v>
      </c>
      <c r="S631">
        <f t="shared" si="222"/>
        <v>497.23464052287585</v>
      </c>
      <c r="T631">
        <f t="shared" si="214"/>
        <v>-2.7546405228758317</v>
      </c>
      <c r="U631">
        <f t="shared" si="215"/>
        <v>1.5220773408550983</v>
      </c>
      <c r="V631">
        <f t="shared" si="223"/>
        <v>-1.8097901131149376</v>
      </c>
      <c r="W631">
        <f t="shared" si="216"/>
        <v>4718</v>
      </c>
      <c r="X631">
        <f t="shared" si="217"/>
        <v>-0.78670241655615414</v>
      </c>
      <c r="Y631">
        <f t="shared" si="218"/>
        <v>4094.3249999999971</v>
      </c>
      <c r="Z631">
        <f t="shared" si="219"/>
        <v>-3871.3249999999971</v>
      </c>
      <c r="AA631">
        <f t="shared" si="220"/>
        <v>5796.558696826728</v>
      </c>
      <c r="AB631">
        <f t="shared" si="224"/>
        <v>-0.66786609132748331</v>
      </c>
      <c r="AC631">
        <f t="shared" si="211"/>
        <v>4.2477876106202048E-4</v>
      </c>
      <c r="AD631">
        <f t="shared" si="221"/>
        <v>-1.0721477455225616</v>
      </c>
    </row>
    <row r="632" spans="1:30" x14ac:dyDescent="0.25">
      <c r="A632">
        <f t="shared" si="212"/>
        <v>631</v>
      </c>
      <c r="B632" s="1">
        <f>ETH_5MIN_Raw_Data!A636</f>
        <v>43204.565972222219</v>
      </c>
      <c r="C632">
        <f>ETH_5MIN_Raw_Data!B636</f>
        <v>494.26</v>
      </c>
      <c r="D632">
        <f>ETH_5MIN_Raw_Data!C636</f>
        <v>494.27</v>
      </c>
      <c r="E632">
        <f>ETH_5MIN_Raw_Data!D636</f>
        <v>494.26</v>
      </c>
      <c r="F632">
        <f>ETH_5MIN_Raw_Data!E636</f>
        <v>494.27</v>
      </c>
      <c r="G632">
        <f>ETH_5MIN_Raw_Data!F636</f>
        <v>5</v>
      </c>
      <c r="H632">
        <f>ETH_5MIN_Raw_Data!G636</f>
        <v>290</v>
      </c>
      <c r="I632">
        <f t="shared" si="225"/>
        <v>-0.52953929473128403</v>
      </c>
      <c r="J632">
        <f t="shared" si="226"/>
        <v>0.37272215874069831</v>
      </c>
      <c r="K632">
        <f t="shared" si="213"/>
        <v>496.31399999999996</v>
      </c>
      <c r="L632">
        <f t="shared" si="227"/>
        <v>494.96733333333322</v>
      </c>
      <c r="M632">
        <f t="shared" si="205"/>
        <v>493.42249999999996</v>
      </c>
      <c r="N632">
        <f t="shared" si="206"/>
        <v>-1.4300547352628017</v>
      </c>
      <c r="O632">
        <f t="shared" si="208"/>
        <v>-2.1850405648734176E-3</v>
      </c>
      <c r="P632">
        <f t="shared" si="207"/>
        <v>-1</v>
      </c>
      <c r="Q632">
        <f t="shared" si="209"/>
        <v>4.1070669876788592E-3</v>
      </c>
      <c r="R632">
        <f t="shared" si="210"/>
        <v>4.3093855585004054E-3</v>
      </c>
      <c r="S632">
        <f t="shared" si="222"/>
        <v>496.75483660130709</v>
      </c>
      <c r="T632">
        <f t="shared" si="214"/>
        <v>-2.4848366013071086</v>
      </c>
      <c r="U632">
        <f t="shared" si="215"/>
        <v>1.6392522385578003</v>
      </c>
      <c r="V632">
        <f t="shared" si="223"/>
        <v>-1.5158354174298678</v>
      </c>
      <c r="W632">
        <f t="shared" si="216"/>
        <v>4119.7</v>
      </c>
      <c r="X632">
        <f t="shared" si="217"/>
        <v>-0.65594212387968065</v>
      </c>
      <c r="Y632">
        <f t="shared" si="218"/>
        <v>2696</v>
      </c>
      <c r="Z632">
        <f t="shared" si="219"/>
        <v>-2406</v>
      </c>
      <c r="AA632">
        <f t="shared" si="220"/>
        <v>5715.286104214757</v>
      </c>
      <c r="AB632">
        <f t="shared" si="224"/>
        <v>-0.4209763004210213</v>
      </c>
      <c r="AC632">
        <f t="shared" si="211"/>
        <v>2.0232061748234054E-5</v>
      </c>
      <c r="AD632">
        <f t="shared" si="221"/>
        <v>-0.9593037289626134</v>
      </c>
    </row>
    <row r="633" spans="1:30" x14ac:dyDescent="0.25">
      <c r="A633">
        <f t="shared" si="212"/>
        <v>632</v>
      </c>
      <c r="B633" s="1">
        <f>ETH_5MIN_Raw_Data!A637</f>
        <v>43204.569444444445</v>
      </c>
      <c r="C633">
        <f>ETH_5MIN_Raw_Data!B637</f>
        <v>494.23</v>
      </c>
      <c r="D633">
        <f>ETH_5MIN_Raw_Data!C637</f>
        <v>494.23</v>
      </c>
      <c r="E633">
        <f>ETH_5MIN_Raw_Data!D637</f>
        <v>493.19</v>
      </c>
      <c r="F633">
        <f>ETH_5MIN_Raw_Data!E637</f>
        <v>493.19</v>
      </c>
      <c r="G633">
        <f>ETH_5MIN_Raw_Data!F637</f>
        <v>20</v>
      </c>
      <c r="H633">
        <f>ETH_5MIN_Raw_Data!G637</f>
        <v>713</v>
      </c>
      <c r="I633">
        <f t="shared" si="225"/>
        <v>-0.49510313502074377</v>
      </c>
      <c r="J633">
        <f t="shared" si="226"/>
        <v>0.41641382031507257</v>
      </c>
      <c r="K633">
        <f t="shared" si="213"/>
        <v>496.14</v>
      </c>
      <c r="L633">
        <f t="shared" si="227"/>
        <v>494.99133333333327</v>
      </c>
      <c r="M633">
        <f t="shared" si="205"/>
        <v>493.45449999999994</v>
      </c>
      <c r="N633">
        <f t="shared" si="206"/>
        <v>-1.8958540019323833</v>
      </c>
      <c r="O633">
        <f t="shared" si="208"/>
        <v>1.8045783572253823E-3</v>
      </c>
      <c r="P633">
        <f t="shared" si="207"/>
        <v>1</v>
      </c>
      <c r="Q633">
        <f t="shared" si="209"/>
        <v>3.8930229728908047E-3</v>
      </c>
      <c r="R633">
        <f t="shared" si="210"/>
        <v>8.4957115918814202E-3</v>
      </c>
      <c r="S633">
        <f t="shared" si="222"/>
        <v>496.02267973856203</v>
      </c>
      <c r="T633">
        <f t="shared" si="214"/>
        <v>-2.8326797385620353</v>
      </c>
      <c r="U633">
        <f t="shared" si="215"/>
        <v>1.6018631491721076</v>
      </c>
      <c r="V633">
        <f t="shared" si="223"/>
        <v>-1.7683656310004083</v>
      </c>
      <c r="W633">
        <f t="shared" si="216"/>
        <v>3527.8</v>
      </c>
      <c r="X633">
        <f t="shared" si="217"/>
        <v>-0.47737585853763576</v>
      </c>
      <c r="Y633">
        <f t="shared" si="218"/>
        <v>1938.5250000000087</v>
      </c>
      <c r="Z633">
        <f t="shared" si="219"/>
        <v>-1225.5250000000087</v>
      </c>
      <c r="AA633">
        <f t="shared" si="220"/>
        <v>5661.6649791703167</v>
      </c>
      <c r="AB633">
        <f t="shared" si="224"/>
        <v>-0.21646017638076531</v>
      </c>
      <c r="AC633">
        <f t="shared" si="211"/>
        <v>2.1064997670697787E-3</v>
      </c>
      <c r="AD633">
        <f t="shared" si="221"/>
        <v>-0.11707523227685095</v>
      </c>
    </row>
    <row r="634" spans="1:30" x14ac:dyDescent="0.25">
      <c r="A634">
        <f t="shared" si="212"/>
        <v>633</v>
      </c>
      <c r="B634" s="1">
        <f>ETH_5MIN_Raw_Data!A638</f>
        <v>43204.572916666664</v>
      </c>
      <c r="C634">
        <f>ETH_5MIN_Raw_Data!B638</f>
        <v>493.52</v>
      </c>
      <c r="D634">
        <f>ETH_5MIN_Raw_Data!C638</f>
        <v>494.14</v>
      </c>
      <c r="E634">
        <f>ETH_5MIN_Raw_Data!D638</f>
        <v>493.52</v>
      </c>
      <c r="F634">
        <f>ETH_5MIN_Raw_Data!E638</f>
        <v>494.08</v>
      </c>
      <c r="G634">
        <f>ETH_5MIN_Raw_Data!F638</f>
        <v>11</v>
      </c>
      <c r="H634">
        <f>ETH_5MIN_Raw_Data!G638</f>
        <v>909</v>
      </c>
      <c r="I634">
        <f t="shared" si="225"/>
        <v>-0.38188815710492685</v>
      </c>
      <c r="J634">
        <f t="shared" si="226"/>
        <v>0.46471425796963156</v>
      </c>
      <c r="K634">
        <f t="shared" si="213"/>
        <v>495.85899999999992</v>
      </c>
      <c r="L634">
        <f t="shared" si="227"/>
        <v>495.01299999999998</v>
      </c>
      <c r="M634">
        <f t="shared" si="205"/>
        <v>493.49683333333331</v>
      </c>
      <c r="N634">
        <f t="shared" si="206"/>
        <v>-0.99285607343584326</v>
      </c>
      <c r="O634">
        <f t="shared" si="208"/>
        <v>2.0037240932642671E-3</v>
      </c>
      <c r="P634">
        <f t="shared" si="207"/>
        <v>1</v>
      </c>
      <c r="Q634">
        <f t="shared" si="209"/>
        <v>6.5576424870466511E-3</v>
      </c>
      <c r="R634">
        <f t="shared" si="210"/>
        <v>3.8252914507772898E-3</v>
      </c>
      <c r="S634">
        <f t="shared" si="222"/>
        <v>494.98437908496743</v>
      </c>
      <c r="T634">
        <f t="shared" si="214"/>
        <v>-0.90437908496744512</v>
      </c>
      <c r="U634">
        <f t="shared" si="215"/>
        <v>1.4234352403804376</v>
      </c>
      <c r="V634">
        <f t="shared" si="223"/>
        <v>-0.63534965224391537</v>
      </c>
      <c r="W634">
        <f t="shared" si="216"/>
        <v>3587.7</v>
      </c>
      <c r="X634">
        <f t="shared" si="217"/>
        <v>-0.45677513772681749</v>
      </c>
      <c r="Y634">
        <f t="shared" si="218"/>
        <v>779</v>
      </c>
      <c r="Z634">
        <f t="shared" si="219"/>
        <v>130</v>
      </c>
      <c r="AA634">
        <f t="shared" si="220"/>
        <v>4671.0977664719676</v>
      </c>
      <c r="AB634">
        <f t="shared" si="224"/>
        <v>2.7830716996143645E-2</v>
      </c>
      <c r="AC634">
        <f t="shared" si="211"/>
        <v>1.2554927809165189E-3</v>
      </c>
      <c r="AD634">
        <f t="shared" si="221"/>
        <v>-0.67138526201822624</v>
      </c>
    </row>
    <row r="635" spans="1:30" x14ac:dyDescent="0.25">
      <c r="A635">
        <f t="shared" si="212"/>
        <v>634</v>
      </c>
      <c r="B635" s="1">
        <f>ETH_5MIN_Raw_Data!A639</f>
        <v>43204.576388888891</v>
      </c>
      <c r="C635">
        <f>ETH_5MIN_Raw_Data!B639</f>
        <v>494.08</v>
      </c>
      <c r="D635">
        <f>ETH_5MIN_Raw_Data!C639</f>
        <v>495.07</v>
      </c>
      <c r="E635">
        <f>ETH_5MIN_Raw_Data!D639</f>
        <v>494.02</v>
      </c>
      <c r="F635">
        <f>ETH_5MIN_Raw_Data!E639</f>
        <v>495.07</v>
      </c>
      <c r="G635">
        <f>ETH_5MIN_Raw_Data!F639</f>
        <v>27</v>
      </c>
      <c r="H635">
        <f>ETH_5MIN_Raw_Data!G639</f>
        <v>1034</v>
      </c>
      <c r="I635">
        <f t="shared" si="225"/>
        <v>-0.23578890476929093</v>
      </c>
      <c r="J635">
        <f t="shared" si="226"/>
        <v>0.49255050495825875</v>
      </c>
      <c r="K635">
        <f t="shared" si="213"/>
        <v>495.40199999999993</v>
      </c>
      <c r="L635">
        <f t="shared" si="227"/>
        <v>495.06133333333327</v>
      </c>
      <c r="M635">
        <f t="shared" si="205"/>
        <v>493.5745</v>
      </c>
      <c r="N635">
        <f t="shared" si="206"/>
        <v>-0.20834748420230451</v>
      </c>
      <c r="O635">
        <f t="shared" si="208"/>
        <v>4.1206294059426352E-3</v>
      </c>
      <c r="P635">
        <f t="shared" si="207"/>
        <v>1</v>
      </c>
      <c r="Q635">
        <f t="shared" si="209"/>
        <v>5.3527783949745174E-3</v>
      </c>
      <c r="R635">
        <f t="shared" si="210"/>
        <v>1.8785222291797259E-3</v>
      </c>
      <c r="S635">
        <f t="shared" si="222"/>
        <v>494.46967320261444</v>
      </c>
      <c r="T635">
        <f t="shared" si="214"/>
        <v>0.60032679738554862</v>
      </c>
      <c r="U635">
        <f t="shared" si="215"/>
        <v>1.355453307152497</v>
      </c>
      <c r="V635">
        <f t="shared" si="223"/>
        <v>0.44289743823540512</v>
      </c>
      <c r="W635">
        <f t="shared" si="216"/>
        <v>1660.2</v>
      </c>
      <c r="X635">
        <f t="shared" si="217"/>
        <v>-0.31916403699320828</v>
      </c>
      <c r="Y635">
        <f t="shared" si="218"/>
        <v>-48.724999999976717</v>
      </c>
      <c r="Z635">
        <f t="shared" si="219"/>
        <v>1082.7249999999767</v>
      </c>
      <c r="AA635">
        <f t="shared" si="220"/>
        <v>1584.2914428089221</v>
      </c>
      <c r="AB635">
        <f t="shared" si="224"/>
        <v>0.68341276784296934</v>
      </c>
      <c r="AC635">
        <f t="shared" si="211"/>
        <v>2.1231637161431447E-3</v>
      </c>
      <c r="AD635">
        <f t="shared" si="221"/>
        <v>0.24024132349405755</v>
      </c>
    </row>
    <row r="636" spans="1:30" x14ac:dyDescent="0.25">
      <c r="A636">
        <f t="shared" si="212"/>
        <v>635</v>
      </c>
      <c r="B636" s="1">
        <f>ETH_5MIN_Raw_Data!A640</f>
        <v>43204.579861111109</v>
      </c>
      <c r="C636">
        <f>ETH_5MIN_Raw_Data!B640</f>
        <v>495.32</v>
      </c>
      <c r="D636">
        <f>ETH_5MIN_Raw_Data!C640</f>
        <v>497.11</v>
      </c>
      <c r="E636">
        <f>ETH_5MIN_Raw_Data!D640</f>
        <v>495.32</v>
      </c>
      <c r="F636">
        <f>ETH_5MIN_Raw_Data!E640</f>
        <v>497.11</v>
      </c>
      <c r="G636">
        <f>ETH_5MIN_Raw_Data!F640</f>
        <v>11</v>
      </c>
      <c r="H636">
        <f>ETH_5MIN_Raw_Data!G640</f>
        <v>979</v>
      </c>
      <c r="I636">
        <f t="shared" si="225"/>
        <v>-0.39014156747653805</v>
      </c>
      <c r="J636">
        <f t="shared" si="226"/>
        <v>0.43324229438357054</v>
      </c>
      <c r="K636">
        <f t="shared" si="213"/>
        <v>495.08800000000002</v>
      </c>
      <c r="L636">
        <f t="shared" si="227"/>
        <v>495.14299999999992</v>
      </c>
      <c r="M636">
        <f t="shared" si="205"/>
        <v>493.68200000000002</v>
      </c>
      <c r="N636">
        <f t="shared" si="206"/>
        <v>1.567886633899779</v>
      </c>
      <c r="O636">
        <f t="shared" si="208"/>
        <v>-1.6294180362495267E-3</v>
      </c>
      <c r="P636">
        <f t="shared" si="207"/>
        <v>-1</v>
      </c>
      <c r="Q636">
        <f t="shared" si="209"/>
        <v>-3.4398825209712865E-3</v>
      </c>
      <c r="R636">
        <f t="shared" si="210"/>
        <v>-1.0058136026233905E-4</v>
      </c>
      <c r="S636">
        <f t="shared" si="222"/>
        <v>494.21516339869277</v>
      </c>
      <c r="T636">
        <f t="shared" si="214"/>
        <v>2.8948366013072473</v>
      </c>
      <c r="U636">
        <f t="shared" si="215"/>
        <v>1.267876681231163</v>
      </c>
      <c r="V636">
        <f t="shared" si="223"/>
        <v>2.2832162182336502</v>
      </c>
      <c r="W636">
        <f t="shared" si="216"/>
        <v>1299.9000000000001</v>
      </c>
      <c r="X636">
        <f t="shared" si="217"/>
        <v>-0.18933195660316873</v>
      </c>
      <c r="Y636">
        <f t="shared" si="218"/>
        <v>-517.52499999996508</v>
      </c>
      <c r="Z636">
        <f t="shared" si="219"/>
        <v>1496.5249999999651</v>
      </c>
      <c r="AA636">
        <f t="shared" si="220"/>
        <v>1616.0563498088723</v>
      </c>
      <c r="AB636">
        <f t="shared" si="224"/>
        <v>0.92603515971268957</v>
      </c>
      <c r="AC636">
        <f t="shared" si="211"/>
        <v>3.6073073163850758E-3</v>
      </c>
      <c r="AD636">
        <f t="shared" si="221"/>
        <v>-0.70380294032467705</v>
      </c>
    </row>
    <row r="637" spans="1:30" x14ac:dyDescent="0.25">
      <c r="A637">
        <f t="shared" si="212"/>
        <v>636</v>
      </c>
      <c r="B637" s="1">
        <f>ETH_5MIN_Raw_Data!A641</f>
        <v>43204.583333333336</v>
      </c>
      <c r="C637">
        <f>ETH_5MIN_Raw_Data!B641</f>
        <v>496.3</v>
      </c>
      <c r="D637">
        <f>ETH_5MIN_Raw_Data!C641</f>
        <v>496.3</v>
      </c>
      <c r="E637">
        <f>ETH_5MIN_Raw_Data!D641</f>
        <v>496.3</v>
      </c>
      <c r="F637">
        <f>ETH_5MIN_Raw_Data!E641</f>
        <v>496.3</v>
      </c>
      <c r="G637">
        <f>ETH_5MIN_Raw_Data!F641</f>
        <v>1</v>
      </c>
      <c r="H637">
        <f>ETH_5MIN_Raw_Data!G641</f>
        <v>29</v>
      </c>
      <c r="I637">
        <f t="shared" si="225"/>
        <v>-0.50539308802778082</v>
      </c>
      <c r="J637">
        <f t="shared" si="226"/>
        <v>0.35411982359879118</v>
      </c>
      <c r="K637">
        <f t="shared" si="213"/>
        <v>495.02799999999996</v>
      </c>
      <c r="L637">
        <f t="shared" si="227"/>
        <v>495.28999999999996</v>
      </c>
      <c r="M637">
        <f t="shared" si="205"/>
        <v>493.79633333333339</v>
      </c>
      <c r="N637">
        <f t="shared" si="206"/>
        <v>1.0824391224306595</v>
      </c>
      <c r="O637">
        <f t="shared" si="208"/>
        <v>-2.3977433004231264E-3</v>
      </c>
      <c r="P637">
        <f t="shared" si="207"/>
        <v>-1</v>
      </c>
      <c r="Q637">
        <f t="shared" si="209"/>
        <v>2.0149103364893389E-4</v>
      </c>
      <c r="R637">
        <f t="shared" si="210"/>
        <v>1.8134193028409777E-3</v>
      </c>
      <c r="S637">
        <f t="shared" si="222"/>
        <v>494.38803921568632</v>
      </c>
      <c r="T637">
        <f t="shared" si="214"/>
        <v>1.9119607843136919</v>
      </c>
      <c r="U637">
        <f t="shared" si="215"/>
        <v>1.3089622846521933</v>
      </c>
      <c r="V637">
        <f t="shared" si="223"/>
        <v>1.4606691168506221</v>
      </c>
      <c r="W637">
        <f t="shared" si="216"/>
        <v>835.9</v>
      </c>
      <c r="X637">
        <f t="shared" si="217"/>
        <v>-0.90087684333545459</v>
      </c>
      <c r="Y637">
        <f t="shared" si="218"/>
        <v>-1458.75</v>
      </c>
      <c r="Z637">
        <f t="shared" si="219"/>
        <v>1487.75</v>
      </c>
      <c r="AA637">
        <f t="shared" si="220"/>
        <v>994.05282845408954</v>
      </c>
      <c r="AB637">
        <f t="shared" si="224"/>
        <v>1.4966508392855622</v>
      </c>
      <c r="AC637">
        <f t="shared" si="211"/>
        <v>0</v>
      </c>
      <c r="AD637">
        <f t="shared" si="221"/>
        <v>-1.2311352760066983</v>
      </c>
    </row>
    <row r="638" spans="1:30" x14ac:dyDescent="0.25">
      <c r="A638">
        <f t="shared" si="212"/>
        <v>637</v>
      </c>
      <c r="B638" s="1">
        <f>ETH_5MIN_Raw_Data!A642</f>
        <v>43204.586805555555</v>
      </c>
      <c r="C638">
        <f>ETH_5MIN_Raw_Data!B642</f>
        <v>495.19</v>
      </c>
      <c r="D638">
        <f>ETH_5MIN_Raw_Data!C642</f>
        <v>495.96</v>
      </c>
      <c r="E638">
        <f>ETH_5MIN_Raw_Data!D642</f>
        <v>495.09</v>
      </c>
      <c r="F638">
        <f>ETH_5MIN_Raw_Data!E642</f>
        <v>495.11</v>
      </c>
      <c r="G638">
        <f>ETH_5MIN_Raw_Data!F642</f>
        <v>24</v>
      </c>
      <c r="H638">
        <f>ETH_5MIN_Raw_Data!G642</f>
        <v>717</v>
      </c>
      <c r="I638">
        <f t="shared" si="225"/>
        <v>-0.43806430867908075</v>
      </c>
      <c r="J638">
        <f t="shared" si="226"/>
        <v>0.31425615985345284</v>
      </c>
      <c r="K638">
        <f t="shared" si="213"/>
        <v>494.95500000000004</v>
      </c>
      <c r="L638">
        <f t="shared" si="227"/>
        <v>495.32933333333324</v>
      </c>
      <c r="M638">
        <f t="shared" ref="M638:M701" si="228">AVERAGE(F578:F637)</f>
        <v>493.87950000000001</v>
      </c>
      <c r="N638">
        <f t="shared" ref="N638:N701" si="229">(F638-K638)/_xlfn.STDEV.P(F628:F637)</f>
        <v>0.14538872838192218</v>
      </c>
      <c r="O638">
        <f t="shared" si="208"/>
        <v>4.463654541414998E-3</v>
      </c>
      <c r="P638">
        <f t="shared" si="207"/>
        <v>1</v>
      </c>
      <c r="Q638">
        <f t="shared" si="209"/>
        <v>4.5848397325846417E-3</v>
      </c>
      <c r="R638">
        <f t="shared" si="210"/>
        <v>1.0724889418513062E-2</v>
      </c>
      <c r="S638">
        <f t="shared" si="222"/>
        <v>494.56143790849671</v>
      </c>
      <c r="T638">
        <f t="shared" si="214"/>
        <v>0.5485620915032996</v>
      </c>
      <c r="U638">
        <f t="shared" si="215"/>
        <v>1.3710090986468348</v>
      </c>
      <c r="V638">
        <f t="shared" si="223"/>
        <v>0.40011557329905545</v>
      </c>
      <c r="W638">
        <f t="shared" si="216"/>
        <v>803.3</v>
      </c>
      <c r="X638">
        <f t="shared" si="217"/>
        <v>-9.398399240928082E-2</v>
      </c>
      <c r="Y638">
        <f t="shared" si="218"/>
        <v>-1803.7999999999884</v>
      </c>
      <c r="Z638">
        <f t="shared" si="219"/>
        <v>2520.7999999999884</v>
      </c>
      <c r="AA638">
        <f t="shared" si="220"/>
        <v>959.39371401153562</v>
      </c>
      <c r="AB638">
        <f t="shared" si="224"/>
        <v>2.6274927208556615</v>
      </c>
      <c r="AC638">
        <f t="shared" si="211"/>
        <v>1.7557136370516212E-3</v>
      </c>
      <c r="AD638">
        <f t="shared" si="221"/>
        <v>0.11804392877839172</v>
      </c>
    </row>
    <row r="639" spans="1:30" x14ac:dyDescent="0.25">
      <c r="A639">
        <f t="shared" si="212"/>
        <v>638</v>
      </c>
      <c r="B639" s="1">
        <f>ETH_5MIN_Raw_Data!A643</f>
        <v>43204.590277777781</v>
      </c>
      <c r="C639">
        <f>ETH_5MIN_Raw_Data!B643</f>
        <v>495.07</v>
      </c>
      <c r="D639">
        <f>ETH_5MIN_Raw_Data!C643</f>
        <v>497.97</v>
      </c>
      <c r="E639">
        <f>ETH_5MIN_Raw_Data!D643</f>
        <v>495.07</v>
      </c>
      <c r="F639">
        <f>ETH_5MIN_Raw_Data!E643</f>
        <v>497.32</v>
      </c>
      <c r="G639">
        <f>ETH_5MIN_Raw_Data!F643</f>
        <v>40</v>
      </c>
      <c r="H639">
        <f>ETH_5MIN_Raw_Data!G643</f>
        <v>3730</v>
      </c>
      <c r="I639">
        <f t="shared" si="225"/>
        <v>-0.5499304661982749</v>
      </c>
      <c r="J639">
        <f t="shared" si="226"/>
        <v>0.17733924619702868</v>
      </c>
      <c r="K639">
        <f t="shared" si="213"/>
        <v>494.92399999999998</v>
      </c>
      <c r="L639">
        <f t="shared" si="227"/>
        <v>495.36199999999997</v>
      </c>
      <c r="M639">
        <f t="shared" si="228"/>
        <v>493.97216666666668</v>
      </c>
      <c r="N639">
        <f t="shared" si="229"/>
        <v>2.2676505090300294</v>
      </c>
      <c r="O639">
        <f t="shared" si="208"/>
        <v>8.0431110753646372E-4</v>
      </c>
      <c r="P639">
        <f t="shared" ref="P639:P702" si="230">IF(O639&gt;0,1,-1)</f>
        <v>1</v>
      </c>
      <c r="Q639">
        <f t="shared" si="209"/>
        <v>-2.714549987935265E-3</v>
      </c>
      <c r="R639">
        <f t="shared" si="210"/>
        <v>7.0176144132550657E-3</v>
      </c>
      <c r="S639">
        <f t="shared" si="222"/>
        <v>494.44241830065346</v>
      </c>
      <c r="T639">
        <f t="shared" si="214"/>
        <v>2.8775816993465355</v>
      </c>
      <c r="U639">
        <f t="shared" si="215"/>
        <v>1.3634981944547575</v>
      </c>
      <c r="V639">
        <f t="shared" si="223"/>
        <v>2.1104404179260663</v>
      </c>
      <c r="W639">
        <f t="shared" si="216"/>
        <v>540.5</v>
      </c>
      <c r="X639">
        <f t="shared" si="217"/>
        <v>8.8863508906621043</v>
      </c>
      <c r="Y639">
        <f t="shared" si="218"/>
        <v>-1821.9749999999767</v>
      </c>
      <c r="Z639">
        <f t="shared" si="219"/>
        <v>5551.9749999999767</v>
      </c>
      <c r="AA639">
        <f t="shared" si="220"/>
        <v>366.41332639189824</v>
      </c>
      <c r="AB639">
        <f t="shared" si="224"/>
        <v>15.152219092768064</v>
      </c>
      <c r="AC639">
        <f t="shared" si="211"/>
        <v>5.8406509304761824E-3</v>
      </c>
      <c r="AD639">
        <f t="shared" si="221"/>
        <v>0.93851058019160394</v>
      </c>
    </row>
    <row r="640" spans="1:30" x14ac:dyDescent="0.25">
      <c r="A640">
        <f t="shared" si="212"/>
        <v>639</v>
      </c>
      <c r="B640" s="1">
        <f>ETH_5MIN_Raw_Data!A644</f>
        <v>43204.59375</v>
      </c>
      <c r="C640">
        <f>ETH_5MIN_Raw_Data!B644</f>
        <v>497.6</v>
      </c>
      <c r="D640">
        <f>ETH_5MIN_Raw_Data!C644</f>
        <v>498</v>
      </c>
      <c r="E640">
        <f>ETH_5MIN_Raw_Data!D644</f>
        <v>497.17</v>
      </c>
      <c r="F640">
        <f>ETH_5MIN_Raw_Data!E644</f>
        <v>497.72</v>
      </c>
      <c r="G640">
        <f>ETH_5MIN_Raw_Data!F644</f>
        <v>9</v>
      </c>
      <c r="H640">
        <f>ETH_5MIN_Raw_Data!G644</f>
        <v>948</v>
      </c>
      <c r="I640">
        <f t="shared" si="225"/>
        <v>-0.62981375027310449</v>
      </c>
      <c r="J640">
        <f t="shared" si="226"/>
        <v>5.4632908454776051E-2</v>
      </c>
      <c r="K640">
        <f t="shared" si="213"/>
        <v>495.15600000000006</v>
      </c>
      <c r="L640">
        <f t="shared" si="227"/>
        <v>495.48166666666668</v>
      </c>
      <c r="M640">
        <f t="shared" si="228"/>
        <v>494.04933333333338</v>
      </c>
      <c r="N640">
        <f t="shared" si="229"/>
        <v>2.0045422856844364</v>
      </c>
      <c r="O640">
        <f t="shared" si="208"/>
        <v>-4.6612553242788108E-3</v>
      </c>
      <c r="P640">
        <f t="shared" si="230"/>
        <v>-1</v>
      </c>
      <c r="Q640">
        <f t="shared" si="209"/>
        <v>-3.4557582576549609E-3</v>
      </c>
      <c r="R640">
        <f t="shared" si="210"/>
        <v>8.3581129952583141E-3</v>
      </c>
      <c r="S640">
        <f t="shared" si="222"/>
        <v>494.96777777777777</v>
      </c>
      <c r="T640">
        <f t="shared" si="214"/>
        <v>2.7522222222222581</v>
      </c>
      <c r="U640">
        <f t="shared" si="215"/>
        <v>1.5011932144968723</v>
      </c>
      <c r="V640">
        <f t="shared" si="223"/>
        <v>1.8333564231734625</v>
      </c>
      <c r="W640">
        <f t="shared" si="216"/>
        <v>869.5</v>
      </c>
      <c r="X640">
        <f t="shared" si="217"/>
        <v>7.7091884932428134E-2</v>
      </c>
      <c r="Y640">
        <f t="shared" si="218"/>
        <v>-1863.8500000000349</v>
      </c>
      <c r="Z640">
        <f t="shared" si="219"/>
        <v>2811.8500000000349</v>
      </c>
      <c r="AA640">
        <f t="shared" si="220"/>
        <v>897.20707974212621</v>
      </c>
      <c r="AB640">
        <f t="shared" si="224"/>
        <v>3.1340033571828392</v>
      </c>
      <c r="AC640">
        <f t="shared" si="211"/>
        <v>1.6680567139282414E-3</v>
      </c>
      <c r="AD640">
        <f t="shared" si="221"/>
        <v>-0.72740327039687769</v>
      </c>
    </row>
    <row r="641" spans="1:30" x14ac:dyDescent="0.25">
      <c r="A641">
        <f t="shared" si="212"/>
        <v>640</v>
      </c>
      <c r="B641" s="1">
        <f>ETH_5MIN_Raw_Data!A645</f>
        <v>43204.597222222219</v>
      </c>
      <c r="C641">
        <f>ETH_5MIN_Raw_Data!B645</f>
        <v>497.77</v>
      </c>
      <c r="D641">
        <f>ETH_5MIN_Raw_Data!C645</f>
        <v>497.77</v>
      </c>
      <c r="E641">
        <f>ETH_5MIN_Raw_Data!D645</f>
        <v>495.09</v>
      </c>
      <c r="F641">
        <f>ETH_5MIN_Raw_Data!E645</f>
        <v>495.4</v>
      </c>
      <c r="G641">
        <f>ETH_5MIN_Raw_Data!F645</f>
        <v>14</v>
      </c>
      <c r="H641">
        <f>ETH_5MIN_Raw_Data!G645</f>
        <v>3779</v>
      </c>
      <c r="I641">
        <f t="shared" si="225"/>
        <v>-0.56762392230384551</v>
      </c>
      <c r="J641">
        <f t="shared" si="226"/>
        <v>1.2168880363899253E-2</v>
      </c>
      <c r="K641">
        <f t="shared" si="213"/>
        <v>495.46500000000003</v>
      </c>
      <c r="L641">
        <f t="shared" si="227"/>
        <v>495.613</v>
      </c>
      <c r="M641">
        <f t="shared" si="228"/>
        <v>494.15966666666668</v>
      </c>
      <c r="N641">
        <f t="shared" si="229"/>
        <v>-4.4121367960302596E-2</v>
      </c>
      <c r="O641">
        <f t="shared" si="208"/>
        <v>2.0185708518368995E-3</v>
      </c>
      <c r="P641">
        <f t="shared" si="230"/>
        <v>1</v>
      </c>
      <c r="Q641">
        <f t="shared" si="209"/>
        <v>3.3508276140493038E-3</v>
      </c>
      <c r="R641">
        <f t="shared" si="210"/>
        <v>1.3968510294711377E-2</v>
      </c>
      <c r="S641">
        <f t="shared" si="222"/>
        <v>495.39856209150321</v>
      </c>
      <c r="T641">
        <f t="shared" si="214"/>
        <v>1.437908496768614E-3</v>
      </c>
      <c r="U641">
        <f t="shared" si="215"/>
        <v>1.6191139501777283</v>
      </c>
      <c r="V641">
        <f t="shared" si="223"/>
        <v>8.8808356978875786E-4</v>
      </c>
      <c r="W641">
        <f t="shared" si="216"/>
        <v>957.2</v>
      </c>
      <c r="X641">
        <f t="shared" si="217"/>
        <v>2.8709862407737972</v>
      </c>
      <c r="Y641">
        <f t="shared" si="218"/>
        <v>318.875</v>
      </c>
      <c r="Z641">
        <f t="shared" si="219"/>
        <v>3460.125</v>
      </c>
      <c r="AA641">
        <f t="shared" si="220"/>
        <v>955.01295564748523</v>
      </c>
      <c r="AB641">
        <f t="shared" si="224"/>
        <v>3.6231183875972492</v>
      </c>
      <c r="AC641">
        <f t="shared" si="211"/>
        <v>5.3985456156960846E-3</v>
      </c>
      <c r="AD641">
        <f t="shared" si="221"/>
        <v>-0.37275746726978637</v>
      </c>
    </row>
    <row r="642" spans="1:30" x14ac:dyDescent="0.25">
      <c r="A642">
        <f t="shared" si="212"/>
        <v>641</v>
      </c>
      <c r="B642" s="1">
        <f>ETH_5MIN_Raw_Data!A646</f>
        <v>43204.600694444445</v>
      </c>
      <c r="C642">
        <f>ETH_5MIN_Raw_Data!B646</f>
        <v>495.28</v>
      </c>
      <c r="D642">
        <f>ETH_5MIN_Raw_Data!C646</f>
        <v>496.88</v>
      </c>
      <c r="E642">
        <f>ETH_5MIN_Raw_Data!D646</f>
        <v>495</v>
      </c>
      <c r="F642">
        <f>ETH_5MIN_Raw_Data!E646</f>
        <v>496.4</v>
      </c>
      <c r="G642">
        <f>ETH_5MIN_Raw_Data!F646</f>
        <v>22</v>
      </c>
      <c r="H642">
        <f>ETH_5MIN_Raw_Data!G646</f>
        <v>6983</v>
      </c>
      <c r="I642">
        <f t="shared" si="225"/>
        <v>-0.51990391105005385</v>
      </c>
      <c r="J642">
        <f t="shared" si="226"/>
        <v>-9.5895984578856924E-2</v>
      </c>
      <c r="K642">
        <f t="shared" si="213"/>
        <v>495.55699999999996</v>
      </c>
      <c r="L642">
        <f t="shared" si="227"/>
        <v>495.63866666666661</v>
      </c>
      <c r="M642">
        <f t="shared" si="228"/>
        <v>494.21933333333334</v>
      </c>
      <c r="N642">
        <f t="shared" si="229"/>
        <v>0.58659451774411386</v>
      </c>
      <c r="O642">
        <f t="shared" ref="O642:O705" si="231">(F643-F642)/F642</f>
        <v>1.9742143432715919E-3</v>
      </c>
      <c r="P642">
        <f t="shared" si="230"/>
        <v>1</v>
      </c>
      <c r="Q642">
        <f t="shared" ref="Q642:Q705" si="232">(F647-F642)/F642</f>
        <v>1.6116035455278231E-3</v>
      </c>
      <c r="R642">
        <f t="shared" ref="R642:R705" si="233">(F652-F642)/F642</f>
        <v>1.2530217566478702E-2</v>
      </c>
      <c r="S642">
        <f t="shared" si="222"/>
        <v>495.27895424836584</v>
      </c>
      <c r="T642">
        <f t="shared" si="214"/>
        <v>1.1210457516341421</v>
      </c>
      <c r="U642">
        <f t="shared" si="215"/>
        <v>1.61393843424148</v>
      </c>
      <c r="V642">
        <f t="shared" si="223"/>
        <v>0.6946025497936742</v>
      </c>
      <c r="W642">
        <f t="shared" si="216"/>
        <v>1312.8</v>
      </c>
      <c r="X642">
        <f t="shared" si="217"/>
        <v>4.5082186540029143</v>
      </c>
      <c r="Y642">
        <f t="shared" si="218"/>
        <v>1358.1999999999998</v>
      </c>
      <c r="Z642">
        <f t="shared" si="219"/>
        <v>5624.8</v>
      </c>
      <c r="AA642">
        <f t="shared" si="220"/>
        <v>1096.2748715260209</v>
      </c>
      <c r="AB642">
        <f t="shared" si="224"/>
        <v>5.130830000846637</v>
      </c>
      <c r="AC642">
        <f t="shared" ref="AC642:AC705" si="234">(D642-E642)/AVERAGE(D642,E642)</f>
        <v>3.7907811428801778E-3</v>
      </c>
      <c r="AD642">
        <f t="shared" si="221"/>
        <v>5.1316443513005121E-2</v>
      </c>
    </row>
    <row r="643" spans="1:30" x14ac:dyDescent="0.25">
      <c r="A643">
        <f t="shared" si="212"/>
        <v>642</v>
      </c>
      <c r="B643" s="1">
        <f>ETH_5MIN_Raw_Data!A647</f>
        <v>43204.604166666664</v>
      </c>
      <c r="C643">
        <f>ETH_5MIN_Raw_Data!B647</f>
        <v>496.6</v>
      </c>
      <c r="D643">
        <f>ETH_5MIN_Raw_Data!C647</f>
        <v>497.42</v>
      </c>
      <c r="E643">
        <f>ETH_5MIN_Raw_Data!D647</f>
        <v>496.59</v>
      </c>
      <c r="F643">
        <f>ETH_5MIN_Raw_Data!E647</f>
        <v>497.38</v>
      </c>
      <c r="G643">
        <f>ETH_5MIN_Raw_Data!F647</f>
        <v>10</v>
      </c>
      <c r="H643">
        <f>ETH_5MIN_Raw_Data!G647</f>
        <v>401</v>
      </c>
      <c r="I643">
        <f t="shared" si="225"/>
        <v>-0.51080741949404818</v>
      </c>
      <c r="J643">
        <f t="shared" si="226"/>
        <v>-0.23181246100684516</v>
      </c>
      <c r="K643">
        <f t="shared" si="213"/>
        <v>495.77</v>
      </c>
      <c r="L643">
        <f t="shared" si="227"/>
        <v>495.69866666666661</v>
      </c>
      <c r="M643">
        <f t="shared" si="228"/>
        <v>494.30400000000003</v>
      </c>
      <c r="N643">
        <f t="shared" si="229"/>
        <v>1.1603049879836222</v>
      </c>
      <c r="O643">
        <f t="shared" si="231"/>
        <v>-2.8348546383046526E-3</v>
      </c>
      <c r="P643">
        <f t="shared" si="230"/>
        <v>-1</v>
      </c>
      <c r="Q643">
        <f t="shared" si="232"/>
        <v>6.112027021593189E-3</v>
      </c>
      <c r="R643">
        <f t="shared" si="233"/>
        <v>1.2264264747275771E-2</v>
      </c>
      <c r="S643">
        <f t="shared" si="222"/>
        <v>495.73973856209142</v>
      </c>
      <c r="T643">
        <f t="shared" si="214"/>
        <v>1.6402614379085776</v>
      </c>
      <c r="U643">
        <f t="shared" si="215"/>
        <v>1.509276053969697</v>
      </c>
      <c r="V643">
        <f t="shared" si="223"/>
        <v>1.0867868960051164</v>
      </c>
      <c r="W643">
        <f t="shared" si="216"/>
        <v>1982.1</v>
      </c>
      <c r="X643">
        <f t="shared" si="217"/>
        <v>-0.76744554471561588</v>
      </c>
      <c r="Y643">
        <f t="shared" si="218"/>
        <v>3367.2749999999942</v>
      </c>
      <c r="Z643">
        <f t="shared" si="219"/>
        <v>-2966.2749999999942</v>
      </c>
      <c r="AA643">
        <f t="shared" si="220"/>
        <v>1602.138995880573</v>
      </c>
      <c r="AB643">
        <f t="shared" si="224"/>
        <v>-1.8514467269237525</v>
      </c>
      <c r="AC643">
        <f t="shared" si="234"/>
        <v>1.6700033198862002E-3</v>
      </c>
      <c r="AD643">
        <f t="shared" si="221"/>
        <v>-0.56194641007991586</v>
      </c>
    </row>
    <row r="644" spans="1:30" x14ac:dyDescent="0.25">
      <c r="A644">
        <f t="shared" ref="A644:A707" si="235">A643+1</f>
        <v>643</v>
      </c>
      <c r="B644" s="1">
        <f>ETH_5MIN_Raw_Data!A648</f>
        <v>43204.607638888891</v>
      </c>
      <c r="C644">
        <f>ETH_5MIN_Raw_Data!B648</f>
        <v>497.38</v>
      </c>
      <c r="D644">
        <f>ETH_5MIN_Raw_Data!C648</f>
        <v>498.38</v>
      </c>
      <c r="E644">
        <f>ETH_5MIN_Raw_Data!D648</f>
        <v>495.97</v>
      </c>
      <c r="F644">
        <f>ETH_5MIN_Raw_Data!E648</f>
        <v>495.97</v>
      </c>
      <c r="G644">
        <f>ETH_5MIN_Raw_Data!F648</f>
        <v>9</v>
      </c>
      <c r="H644">
        <f>ETH_5MIN_Raw_Data!G648</f>
        <v>1595</v>
      </c>
      <c r="I644">
        <f t="shared" si="225"/>
        <v>-0.30264652779999901</v>
      </c>
      <c r="J644">
        <f t="shared" si="226"/>
        <v>-0.2096298493098083</v>
      </c>
      <c r="K644">
        <f t="shared" si="213"/>
        <v>496.18900000000002</v>
      </c>
      <c r="L644">
        <f t="shared" si="227"/>
        <v>495.79833333333323</v>
      </c>
      <c r="M644">
        <f t="shared" si="228"/>
        <v>494.41233333333338</v>
      </c>
      <c r="N644">
        <f t="shared" si="229"/>
        <v>-0.1889512140349012</v>
      </c>
      <c r="O644">
        <f t="shared" si="231"/>
        <v>6.048752948761561E-5</v>
      </c>
      <c r="P644">
        <f t="shared" si="230"/>
        <v>1</v>
      </c>
      <c r="Q644">
        <f t="shared" si="232"/>
        <v>9.7586547573441425E-3</v>
      </c>
      <c r="R644">
        <f t="shared" si="233"/>
        <v>1.2823356251386085E-2</v>
      </c>
      <c r="S644">
        <f t="shared" si="222"/>
        <v>496.40490196078423</v>
      </c>
      <c r="T644">
        <f t="shared" si="214"/>
        <v>-0.4349019607842024</v>
      </c>
      <c r="U644">
        <f t="shared" si="215"/>
        <v>1.3889461197358997</v>
      </c>
      <c r="V644">
        <f t="shared" si="223"/>
        <v>-0.31311650942003177</v>
      </c>
      <c r="W644">
        <f t="shared" si="216"/>
        <v>1950.9</v>
      </c>
      <c r="X644">
        <f t="shared" si="217"/>
        <v>-0.17098678128115022</v>
      </c>
      <c r="Y644">
        <f t="shared" si="218"/>
        <v>2907.1499999999942</v>
      </c>
      <c r="Z644">
        <f t="shared" si="219"/>
        <v>-1312.1499999999942</v>
      </c>
      <c r="AA644">
        <f t="shared" si="220"/>
        <v>2047.3651060015472</v>
      </c>
      <c r="AB644">
        <f t="shared" si="224"/>
        <v>-0.64089692461477488</v>
      </c>
      <c r="AC644">
        <f t="shared" si="234"/>
        <v>4.8473877407350895E-3</v>
      </c>
      <c r="AD644">
        <f t="shared" si="221"/>
        <v>-0.55603843748553272</v>
      </c>
    </row>
    <row r="645" spans="1:30" x14ac:dyDescent="0.25">
      <c r="A645">
        <f t="shared" si="235"/>
        <v>644</v>
      </c>
      <c r="B645" s="1">
        <f>ETH_5MIN_Raw_Data!A649</f>
        <v>43204.611111111109</v>
      </c>
      <c r="C645">
        <f>ETH_5MIN_Raw_Data!B649</f>
        <v>496</v>
      </c>
      <c r="D645">
        <f>ETH_5MIN_Raw_Data!C649</f>
        <v>496</v>
      </c>
      <c r="E645">
        <f>ETH_5MIN_Raw_Data!D649</f>
        <v>496</v>
      </c>
      <c r="F645">
        <f>ETH_5MIN_Raw_Data!E649</f>
        <v>496</v>
      </c>
      <c r="G645">
        <f>ETH_5MIN_Raw_Data!F649</f>
        <v>4</v>
      </c>
      <c r="H645">
        <f>ETH_5MIN_Raw_Data!G649</f>
        <v>204</v>
      </c>
      <c r="I645">
        <f t="shared" si="225"/>
        <v>-0.57269793417611758</v>
      </c>
      <c r="J645">
        <f t="shared" si="226"/>
        <v>3.5620674222922498E-2</v>
      </c>
      <c r="K645">
        <f t="shared" si="213"/>
        <v>496.37800000000004</v>
      </c>
      <c r="L645">
        <f t="shared" si="227"/>
        <v>495.90299999999991</v>
      </c>
      <c r="M645">
        <f t="shared" si="228"/>
        <v>494.45516666666674</v>
      </c>
      <c r="N645">
        <f t="shared" si="229"/>
        <v>-0.40581025541999793</v>
      </c>
      <c r="O645">
        <f t="shared" si="231"/>
        <v>2.1370967741935528E-3</v>
      </c>
      <c r="P645">
        <f t="shared" si="230"/>
        <v>1</v>
      </c>
      <c r="Q645">
        <f t="shared" si="232"/>
        <v>1.185483870967741E-2</v>
      </c>
      <c r="R645">
        <f t="shared" si="233"/>
        <v>1.0806451612903254E-2</v>
      </c>
      <c r="S645">
        <f t="shared" si="222"/>
        <v>496.70764705882334</v>
      </c>
      <c r="T645">
        <f t="shared" si="214"/>
        <v>-0.70764705882334056</v>
      </c>
      <c r="U645">
        <f t="shared" si="215"/>
        <v>1.2065501539487746</v>
      </c>
      <c r="V645">
        <f t="shared" si="223"/>
        <v>-0.5865044702098513</v>
      </c>
      <c r="W645">
        <f t="shared" si="216"/>
        <v>2019.5</v>
      </c>
      <c r="X645">
        <f t="shared" si="217"/>
        <v>-0.88253558609542959</v>
      </c>
      <c r="Y645">
        <f t="shared" si="218"/>
        <v>3192.875</v>
      </c>
      <c r="Z645">
        <f t="shared" si="219"/>
        <v>-2988.875</v>
      </c>
      <c r="AA645">
        <f t="shared" si="220"/>
        <v>2148.4785451781709</v>
      </c>
      <c r="AB645">
        <f t="shared" si="224"/>
        <v>-1.3911588769214989</v>
      </c>
      <c r="AC645">
        <f t="shared" si="234"/>
        <v>0</v>
      </c>
      <c r="AD645">
        <f t="shared" si="221"/>
        <v>-1.0392706455161416</v>
      </c>
    </row>
    <row r="646" spans="1:30" x14ac:dyDescent="0.25">
      <c r="A646">
        <f t="shared" si="235"/>
        <v>645</v>
      </c>
      <c r="B646" s="1">
        <f>ETH_5MIN_Raw_Data!A650</f>
        <v>43204.614583333336</v>
      </c>
      <c r="C646">
        <f>ETH_5MIN_Raw_Data!B650</f>
        <v>496.68</v>
      </c>
      <c r="D646">
        <f>ETH_5MIN_Raw_Data!C650</f>
        <v>497.33</v>
      </c>
      <c r="E646">
        <f>ETH_5MIN_Raw_Data!D650</f>
        <v>496.39</v>
      </c>
      <c r="F646">
        <f>ETH_5MIN_Raw_Data!E650</f>
        <v>497.06</v>
      </c>
      <c r="G646">
        <f>ETH_5MIN_Raw_Data!F650</f>
        <v>18</v>
      </c>
      <c r="H646">
        <f>ETH_5MIN_Raw_Data!G650</f>
        <v>772</v>
      </c>
      <c r="I646">
        <f t="shared" si="225"/>
        <v>-0.58063691535296735</v>
      </c>
      <c r="J646">
        <f t="shared" si="226"/>
        <v>-9.1442719308206813E-2</v>
      </c>
      <c r="K646">
        <f t="shared" si="213"/>
        <v>496.471</v>
      </c>
      <c r="L646">
        <f t="shared" si="227"/>
        <v>496.01833333333326</v>
      </c>
      <c r="M646">
        <f t="shared" si="228"/>
        <v>494.5200000000001</v>
      </c>
      <c r="N646">
        <f t="shared" si="229"/>
        <v>0.70289148770854226</v>
      </c>
      <c r="O646">
        <f t="shared" si="231"/>
        <v>2.8165613809195337E-4</v>
      </c>
      <c r="P646">
        <f t="shared" si="230"/>
        <v>1</v>
      </c>
      <c r="Q646">
        <f t="shared" si="232"/>
        <v>1.0582223474027262E-2</v>
      </c>
      <c r="R646">
        <f t="shared" si="233"/>
        <v>1.0743169838651218E-2</v>
      </c>
      <c r="S646">
        <f t="shared" si="222"/>
        <v>496.96228758169929</v>
      </c>
      <c r="T646">
        <f t="shared" si="214"/>
        <v>9.7712418300716308E-2</v>
      </c>
      <c r="U646">
        <f t="shared" si="215"/>
        <v>1.0440871053494263</v>
      </c>
      <c r="V646">
        <f t="shared" si="223"/>
        <v>9.358646208738948E-2</v>
      </c>
      <c r="W646">
        <f t="shared" si="216"/>
        <v>1936.5</v>
      </c>
      <c r="X646">
        <f t="shared" si="217"/>
        <v>-0.5515661366196325</v>
      </c>
      <c r="Y646">
        <f t="shared" si="218"/>
        <v>2738.8499999999913</v>
      </c>
      <c r="Z646">
        <f t="shared" si="219"/>
        <v>-1966.8499999999913</v>
      </c>
      <c r="AA646">
        <f t="shared" si="220"/>
        <v>2342.3460199707315</v>
      </c>
      <c r="AB646">
        <f t="shared" si="224"/>
        <v>-0.83969233547508404</v>
      </c>
      <c r="AC646">
        <f t="shared" si="234"/>
        <v>1.8918810127601291E-3</v>
      </c>
      <c r="AD646">
        <f t="shared" si="221"/>
        <v>0.41484096140064797</v>
      </c>
    </row>
    <row r="647" spans="1:30" x14ac:dyDescent="0.25">
      <c r="A647">
        <f t="shared" si="235"/>
        <v>646</v>
      </c>
      <c r="B647" s="1">
        <f>ETH_5MIN_Raw_Data!A651</f>
        <v>43204.618055555555</v>
      </c>
      <c r="C647">
        <f>ETH_5MIN_Raw_Data!B651</f>
        <v>496.71</v>
      </c>
      <c r="D647">
        <f>ETH_5MIN_Raw_Data!C651</f>
        <v>497.2</v>
      </c>
      <c r="E647">
        <f>ETH_5MIN_Raw_Data!D651</f>
        <v>496.62</v>
      </c>
      <c r="F647">
        <f>ETH_5MIN_Raw_Data!E651</f>
        <v>497.2</v>
      </c>
      <c r="G647">
        <f>ETH_5MIN_Raw_Data!F651</f>
        <v>10</v>
      </c>
      <c r="H647">
        <f>ETH_5MIN_Raw_Data!G651</f>
        <v>1171</v>
      </c>
      <c r="I647">
        <f t="shared" si="225"/>
        <v>-0.58616261113864576</v>
      </c>
      <c r="J647">
        <f t="shared" si="226"/>
        <v>-0.21467079049850696</v>
      </c>
      <c r="K647">
        <f t="shared" si="213"/>
        <v>496.46600000000007</v>
      </c>
      <c r="L647">
        <f t="shared" si="227"/>
        <v>496.08266666666657</v>
      </c>
      <c r="M647">
        <f t="shared" si="228"/>
        <v>494.61500000000007</v>
      </c>
      <c r="N647">
        <f t="shared" si="229"/>
        <v>0.87979998939101633</v>
      </c>
      <c r="O647">
        <f t="shared" si="231"/>
        <v>6.4762670957361776E-3</v>
      </c>
      <c r="P647">
        <f t="shared" si="230"/>
        <v>1</v>
      </c>
      <c r="Q647">
        <f t="shared" si="232"/>
        <v>1.0901045856798101E-2</v>
      </c>
      <c r="R647">
        <f t="shared" si="233"/>
        <v>8.4070796460177129E-3</v>
      </c>
      <c r="S647">
        <f t="shared" si="222"/>
        <v>497.26222222222219</v>
      </c>
      <c r="T647">
        <f t="shared" si="214"/>
        <v>-6.2222222222203527E-2</v>
      </c>
      <c r="U647">
        <f t="shared" si="215"/>
        <v>1.0031290591727142</v>
      </c>
      <c r="V647">
        <f t="shared" si="223"/>
        <v>-6.2028132525159346E-2</v>
      </c>
      <c r="W647">
        <f t="shared" si="216"/>
        <v>1915.8</v>
      </c>
      <c r="X647">
        <f t="shared" si="217"/>
        <v>-0.3510662271114619</v>
      </c>
      <c r="Y647">
        <f t="shared" si="218"/>
        <v>2377.375</v>
      </c>
      <c r="Z647">
        <f t="shared" si="219"/>
        <v>-1206.375</v>
      </c>
      <c r="AA647">
        <f t="shared" si="220"/>
        <v>2369.0588874321406</v>
      </c>
      <c r="AB647">
        <f t="shared" si="224"/>
        <v>-0.50922119597778692</v>
      </c>
      <c r="AC647">
        <f t="shared" si="234"/>
        <v>1.167213378680212E-3</v>
      </c>
      <c r="AD647">
        <f t="shared" si="221"/>
        <v>-0.38345322728082948</v>
      </c>
    </row>
    <row r="648" spans="1:30" x14ac:dyDescent="0.25">
      <c r="A648">
        <f t="shared" si="235"/>
        <v>647</v>
      </c>
      <c r="B648" s="1">
        <f>ETH_5MIN_Raw_Data!A652</f>
        <v>43204.621527777781</v>
      </c>
      <c r="C648">
        <f>ETH_5MIN_Raw_Data!B652</f>
        <v>497.64</v>
      </c>
      <c r="D648">
        <f>ETH_5MIN_Raw_Data!C652</f>
        <v>501.31</v>
      </c>
      <c r="E648">
        <f>ETH_5MIN_Raw_Data!D652</f>
        <v>497.63</v>
      </c>
      <c r="F648">
        <f>ETH_5MIN_Raw_Data!E652</f>
        <v>500.42</v>
      </c>
      <c r="G648">
        <f>ETH_5MIN_Raw_Data!F652</f>
        <v>85</v>
      </c>
      <c r="H648">
        <f>ETH_5MIN_Raw_Data!G652</f>
        <v>17118</v>
      </c>
      <c r="I648">
        <f t="shared" si="225"/>
        <v>0.57619287923771401</v>
      </c>
      <c r="J648">
        <f t="shared" si="226"/>
        <v>0.2988363434893842</v>
      </c>
      <c r="K648">
        <f t="shared" si="213"/>
        <v>496.55600000000004</v>
      </c>
      <c r="L648">
        <f t="shared" si="227"/>
        <v>496.14666666666659</v>
      </c>
      <c r="M648">
        <f t="shared" si="228"/>
        <v>494.7091666666667</v>
      </c>
      <c r="N648">
        <f t="shared" si="229"/>
        <v>4.4947130410352729</v>
      </c>
      <c r="O648">
        <f t="shared" si="231"/>
        <v>7.7934534990605159E-4</v>
      </c>
      <c r="P648">
        <f t="shared" si="230"/>
        <v>1</v>
      </c>
      <c r="Q648">
        <f t="shared" si="232"/>
        <v>6.1148635146477002E-3</v>
      </c>
      <c r="R648">
        <f t="shared" si="233"/>
        <v>3.7368610367291564E-3</v>
      </c>
      <c r="S648">
        <f t="shared" si="222"/>
        <v>497.50620915032687</v>
      </c>
      <c r="T648">
        <f t="shared" si="214"/>
        <v>2.9137908496731484</v>
      </c>
      <c r="U648">
        <f t="shared" si="215"/>
        <v>0.9838794835493343</v>
      </c>
      <c r="V648">
        <f t="shared" si="223"/>
        <v>2.9615322795040711</v>
      </c>
      <c r="W648">
        <f t="shared" si="216"/>
        <v>2030</v>
      </c>
      <c r="X648">
        <f t="shared" si="217"/>
        <v>7.3733032465472368</v>
      </c>
      <c r="Y648">
        <f t="shared" si="218"/>
        <v>2120.9250000000029</v>
      </c>
      <c r="Z648">
        <f t="shared" si="219"/>
        <v>14997.074999999997</v>
      </c>
      <c r="AA648">
        <f t="shared" si="220"/>
        <v>2193.114485259387</v>
      </c>
      <c r="AB648">
        <f t="shared" si="224"/>
        <v>6.8382545009848137</v>
      </c>
      <c r="AC648">
        <f t="shared" si="234"/>
        <v>7.3678098784711928E-3</v>
      </c>
      <c r="AD648">
        <f t="shared" si="221"/>
        <v>7.2662685745672668</v>
      </c>
    </row>
    <row r="649" spans="1:30" x14ac:dyDescent="0.25">
      <c r="A649">
        <f t="shared" si="235"/>
        <v>648</v>
      </c>
      <c r="B649" s="1">
        <f>ETH_5MIN_Raw_Data!A653</f>
        <v>43204.625</v>
      </c>
      <c r="C649">
        <f>ETH_5MIN_Raw_Data!B653</f>
        <v>501.55</v>
      </c>
      <c r="D649">
        <f>ETH_5MIN_Raw_Data!C653</f>
        <v>502.39</v>
      </c>
      <c r="E649">
        <f>ETH_5MIN_Raw_Data!D653</f>
        <v>500.17</v>
      </c>
      <c r="F649">
        <f>ETH_5MIN_Raw_Data!E653</f>
        <v>500.81</v>
      </c>
      <c r="G649">
        <f>ETH_5MIN_Raw_Data!F653</f>
        <v>48</v>
      </c>
      <c r="H649">
        <f>ETH_5MIN_Raw_Data!G653</f>
        <v>3840</v>
      </c>
      <c r="I649">
        <f t="shared" si="225"/>
        <v>0.66885645647633352</v>
      </c>
      <c r="J649">
        <f t="shared" si="226"/>
        <v>0.59137507086577568</v>
      </c>
      <c r="K649">
        <f t="shared" si="213"/>
        <v>497.0870000000001</v>
      </c>
      <c r="L649">
        <f t="shared" si="227"/>
        <v>496.32566666666662</v>
      </c>
      <c r="M649">
        <f t="shared" si="228"/>
        <v>494.86</v>
      </c>
      <c r="N649">
        <f t="shared" si="229"/>
        <v>2.8215551082903394</v>
      </c>
      <c r="O649">
        <f t="shared" si="231"/>
        <v>2.136538807132432E-3</v>
      </c>
      <c r="P649">
        <f t="shared" si="230"/>
        <v>1</v>
      </c>
      <c r="Q649">
        <f t="shared" si="232"/>
        <v>3.0350831652722226E-3</v>
      </c>
      <c r="R649">
        <f t="shared" si="233"/>
        <v>5.0917513627922991E-3</v>
      </c>
      <c r="S649">
        <f t="shared" si="222"/>
        <v>498.37424836601315</v>
      </c>
      <c r="T649">
        <f t="shared" si="214"/>
        <v>2.4357516339868539</v>
      </c>
      <c r="U649">
        <f t="shared" si="215"/>
        <v>1.1698701577228678</v>
      </c>
      <c r="V649">
        <f t="shared" si="223"/>
        <v>2.082070063850507</v>
      </c>
      <c r="W649">
        <f t="shared" si="216"/>
        <v>3670.1</v>
      </c>
      <c r="X649">
        <f t="shared" si="217"/>
        <v>3.4615993073347846E-2</v>
      </c>
      <c r="Y649">
        <f t="shared" si="218"/>
        <v>5837.5750000000116</v>
      </c>
      <c r="Z649">
        <f t="shared" si="219"/>
        <v>-1997.5750000000116</v>
      </c>
      <c r="AA649">
        <f t="shared" si="220"/>
        <v>5214.1386818859537</v>
      </c>
      <c r="AB649">
        <f t="shared" si="224"/>
        <v>-0.3831073782022017</v>
      </c>
      <c r="AC649">
        <f t="shared" si="234"/>
        <v>4.4286626236833115E-3</v>
      </c>
      <c r="AD649">
        <f t="shared" si="221"/>
        <v>1.5954838841676191</v>
      </c>
    </row>
    <row r="650" spans="1:30" x14ac:dyDescent="0.25">
      <c r="A650">
        <f t="shared" si="235"/>
        <v>649</v>
      </c>
      <c r="B650" s="1">
        <f>ETH_5MIN_Raw_Data!A654</f>
        <v>43204.628472222219</v>
      </c>
      <c r="C650">
        <f>ETH_5MIN_Raw_Data!B654</f>
        <v>501.31</v>
      </c>
      <c r="D650">
        <f>ETH_5MIN_Raw_Data!C654</f>
        <v>502.16</v>
      </c>
      <c r="E650">
        <f>ETH_5MIN_Raw_Data!D654</f>
        <v>501.31</v>
      </c>
      <c r="F650">
        <f>ETH_5MIN_Raw_Data!E654</f>
        <v>501.88</v>
      </c>
      <c r="G650">
        <f>ETH_5MIN_Raw_Data!F654</f>
        <v>28</v>
      </c>
      <c r="H650">
        <f>ETH_5MIN_Raw_Data!G654</f>
        <v>895</v>
      </c>
      <c r="I650">
        <f t="shared" si="225"/>
        <v>0.83763408622437696</v>
      </c>
      <c r="J650">
        <f t="shared" si="226"/>
        <v>0.83455088494337826</v>
      </c>
      <c r="K650">
        <f t="shared" si="213"/>
        <v>497.43599999999998</v>
      </c>
      <c r="L650">
        <f t="shared" si="227"/>
        <v>496.46133333333324</v>
      </c>
      <c r="M650">
        <f t="shared" si="228"/>
        <v>494.99000000000007</v>
      </c>
      <c r="N650">
        <f t="shared" si="229"/>
        <v>2.5657942021128006</v>
      </c>
      <c r="O650">
        <f t="shared" si="231"/>
        <v>8.7670359448473287E-4</v>
      </c>
      <c r="P650">
        <f t="shared" si="230"/>
        <v>1</v>
      </c>
      <c r="Q650">
        <f t="shared" si="232"/>
        <v>-1.0361042480273807E-3</v>
      </c>
      <c r="R650">
        <f t="shared" si="233"/>
        <v>5.1406710767513833E-3</v>
      </c>
      <c r="S650">
        <f t="shared" si="222"/>
        <v>499.19581699346406</v>
      </c>
      <c r="T650">
        <f t="shared" si="214"/>
        <v>2.6841830065359318</v>
      </c>
      <c r="U650">
        <f t="shared" si="215"/>
        <v>1.2816968762250116</v>
      </c>
      <c r="V650">
        <f t="shared" si="223"/>
        <v>2.0942416700286186</v>
      </c>
      <c r="W650">
        <f t="shared" si="216"/>
        <v>3681.1</v>
      </c>
      <c r="X650">
        <f t="shared" si="217"/>
        <v>-0.5676209584769647</v>
      </c>
      <c r="Y650">
        <f t="shared" si="218"/>
        <v>5877.4750000000058</v>
      </c>
      <c r="Z650">
        <f t="shared" si="219"/>
        <v>-4982.4750000000058</v>
      </c>
      <c r="AA650">
        <f t="shared" si="220"/>
        <v>5200.267092790873</v>
      </c>
      <c r="AB650">
        <f t="shared" si="224"/>
        <v>-0.95811905640523887</v>
      </c>
      <c r="AC650">
        <f t="shared" si="234"/>
        <v>1.6941213987463955E-3</v>
      </c>
      <c r="AD650">
        <f t="shared" si="221"/>
        <v>0.38422371790159282</v>
      </c>
    </row>
    <row r="651" spans="1:30" x14ac:dyDescent="0.25">
      <c r="A651">
        <f t="shared" si="235"/>
        <v>650</v>
      </c>
      <c r="B651" s="1">
        <f>ETH_5MIN_Raw_Data!A655</f>
        <v>43204.631944444445</v>
      </c>
      <c r="C651">
        <f>ETH_5MIN_Raw_Data!B655</f>
        <v>501.94</v>
      </c>
      <c r="D651">
        <f>ETH_5MIN_Raw_Data!C655</f>
        <v>503</v>
      </c>
      <c r="E651">
        <f>ETH_5MIN_Raw_Data!D655</f>
        <v>501.46</v>
      </c>
      <c r="F651">
        <f>ETH_5MIN_Raw_Data!E655</f>
        <v>502.32</v>
      </c>
      <c r="G651">
        <f>ETH_5MIN_Raw_Data!F655</f>
        <v>20</v>
      </c>
      <c r="H651">
        <f>ETH_5MIN_Raw_Data!G655</f>
        <v>1488</v>
      </c>
      <c r="I651">
        <f t="shared" si="225"/>
        <v>0.63987053438660801</v>
      </c>
      <c r="J651">
        <f t="shared" si="226"/>
        <v>0.94643366951497487</v>
      </c>
      <c r="K651">
        <f t="shared" si="213"/>
        <v>497.85199999999998</v>
      </c>
      <c r="L651">
        <f t="shared" si="227"/>
        <v>496.64199999999983</v>
      </c>
      <c r="M651">
        <f t="shared" si="228"/>
        <v>495.10816666666676</v>
      </c>
      <c r="N651">
        <f t="shared" si="229"/>
        <v>2.0406984089285096</v>
      </c>
      <c r="O651">
        <f t="shared" si="231"/>
        <v>5.9722885809844592E-4</v>
      </c>
      <c r="P651">
        <f t="shared" si="230"/>
        <v>1</v>
      </c>
      <c r="Q651">
        <f t="shared" si="232"/>
        <v>1.5926102882621453E-4</v>
      </c>
      <c r="R651">
        <f t="shared" si="233"/>
        <v>4.2602325211020592E-3</v>
      </c>
      <c r="S651">
        <f t="shared" si="222"/>
        <v>500.10359477124183</v>
      </c>
      <c r="T651">
        <f t="shared" si="214"/>
        <v>2.2164052287581626</v>
      </c>
      <c r="U651">
        <f t="shared" si="215"/>
        <v>1.4107378609612462</v>
      </c>
      <c r="V651">
        <f t="shared" si="223"/>
        <v>1.5710964383191304</v>
      </c>
      <c r="W651">
        <f t="shared" si="216"/>
        <v>3675.8</v>
      </c>
      <c r="X651">
        <f t="shared" si="217"/>
        <v>-0.44545732217859552</v>
      </c>
      <c r="Y651">
        <f t="shared" si="218"/>
        <v>5132.3500000000058</v>
      </c>
      <c r="Z651">
        <f t="shared" si="219"/>
        <v>-3644.3500000000058</v>
      </c>
      <c r="AA651">
        <f t="shared" si="220"/>
        <v>5448.8332707214686</v>
      </c>
      <c r="AB651">
        <f t="shared" si="224"/>
        <v>-0.66883125596490589</v>
      </c>
      <c r="AC651">
        <f t="shared" si="234"/>
        <v>3.0663241940943799E-3</v>
      </c>
      <c r="AD651">
        <f t="shared" si="221"/>
        <v>-8.8937735164406409E-2</v>
      </c>
    </row>
    <row r="652" spans="1:30" x14ac:dyDescent="0.25">
      <c r="A652">
        <f t="shared" si="235"/>
        <v>651</v>
      </c>
      <c r="B652" s="1">
        <f>ETH_5MIN_Raw_Data!A656</f>
        <v>43204.635416666664</v>
      </c>
      <c r="C652">
        <f>ETH_5MIN_Raw_Data!B656</f>
        <v>502.8</v>
      </c>
      <c r="D652">
        <f>ETH_5MIN_Raw_Data!C656</f>
        <v>504.48</v>
      </c>
      <c r="E652">
        <f>ETH_5MIN_Raw_Data!D656</f>
        <v>502.62</v>
      </c>
      <c r="F652">
        <f>ETH_5MIN_Raw_Data!E656</f>
        <v>502.62</v>
      </c>
      <c r="G652">
        <f>ETH_5MIN_Raw_Data!F656</f>
        <v>21</v>
      </c>
      <c r="H652">
        <f>ETH_5MIN_Raw_Data!G656</f>
        <v>1528</v>
      </c>
      <c r="I652">
        <f t="shared" si="225"/>
        <v>0.20969854244530106</v>
      </c>
      <c r="J652">
        <f t="shared" si="226"/>
        <v>0.89708723964451298</v>
      </c>
      <c r="K652">
        <f t="shared" ref="K652:K715" si="236">AVERAGE(F642:F651)</f>
        <v>498.54399999999998</v>
      </c>
      <c r="L652">
        <f t="shared" si="227"/>
        <v>496.80499999999978</v>
      </c>
      <c r="M652">
        <f t="shared" si="228"/>
        <v>495.23350000000011</v>
      </c>
      <c r="N652">
        <f t="shared" si="229"/>
        <v>1.7057702380498163</v>
      </c>
      <c r="O652">
        <f t="shared" si="231"/>
        <v>1.7110341808921523E-3</v>
      </c>
      <c r="P652">
        <f t="shared" si="230"/>
        <v>1</v>
      </c>
      <c r="Q652">
        <f t="shared" si="232"/>
        <v>-2.4670725398909894E-3</v>
      </c>
      <c r="R652">
        <f t="shared" si="233"/>
        <v>4.3571684373880822E-3</v>
      </c>
      <c r="S652">
        <f t="shared" si="222"/>
        <v>500.81875816993465</v>
      </c>
      <c r="T652">
        <f t="shared" si="214"/>
        <v>1.8012418300653508</v>
      </c>
      <c r="U652">
        <f t="shared" si="215"/>
        <v>1.4841621621983963</v>
      </c>
      <c r="V652">
        <f t="shared" si="223"/>
        <v>1.2136421989072166</v>
      </c>
      <c r="W652">
        <f t="shared" si="216"/>
        <v>3446.7</v>
      </c>
      <c r="X652">
        <f t="shared" si="217"/>
        <v>-0.38726841225938907</v>
      </c>
      <c r="Y652">
        <f t="shared" si="218"/>
        <v>4554.5750000000116</v>
      </c>
      <c r="Z652">
        <f t="shared" si="219"/>
        <v>-3026.5750000000116</v>
      </c>
      <c r="AA652">
        <f t="shared" si="220"/>
        <v>5530.0688071778277</v>
      </c>
      <c r="AB652">
        <f t="shared" si="224"/>
        <v>-0.5472942752668154</v>
      </c>
      <c r="AC652">
        <f t="shared" si="234"/>
        <v>3.6937742031576083E-3</v>
      </c>
      <c r="AD652">
        <f t="shared" si="221"/>
        <v>-3.7296469585073634E-2</v>
      </c>
    </row>
    <row r="653" spans="1:30" x14ac:dyDescent="0.25">
      <c r="A653">
        <f t="shared" si="235"/>
        <v>652</v>
      </c>
      <c r="B653" s="1">
        <f>ETH_5MIN_Raw_Data!A657</f>
        <v>43204.638888888891</v>
      </c>
      <c r="C653">
        <f>ETH_5MIN_Raw_Data!B657</f>
        <v>503.1</v>
      </c>
      <c r="D653">
        <f>ETH_5MIN_Raw_Data!C657</f>
        <v>503.49</v>
      </c>
      <c r="E653">
        <f>ETH_5MIN_Raw_Data!D657</f>
        <v>502.88</v>
      </c>
      <c r="F653">
        <f>ETH_5MIN_Raw_Data!E657</f>
        <v>503.48</v>
      </c>
      <c r="G653">
        <f>ETH_5MIN_Raw_Data!F657</f>
        <v>7</v>
      </c>
      <c r="H653">
        <f>ETH_5MIN_Raw_Data!G657</f>
        <v>467</v>
      </c>
      <c r="I653">
        <f t="shared" si="225"/>
        <v>-5.1037232033897428E-2</v>
      </c>
      <c r="J653">
        <f t="shared" si="226"/>
        <v>0.86161070778412041</v>
      </c>
      <c r="K653">
        <f t="shared" si="236"/>
        <v>499.166</v>
      </c>
      <c r="L653">
        <f t="shared" si="227"/>
        <v>497.02533333333315</v>
      </c>
      <c r="M653">
        <f t="shared" si="228"/>
        <v>495.40766666666673</v>
      </c>
      <c r="N653">
        <f t="shared" si="229"/>
        <v>1.6888836590049612</v>
      </c>
      <c r="O653">
        <f t="shared" si="231"/>
        <v>-2.2841026455867842E-3</v>
      </c>
      <c r="P653">
        <f t="shared" si="230"/>
        <v>-1</v>
      </c>
      <c r="Q653">
        <f t="shared" si="232"/>
        <v>-2.3635496941288585E-3</v>
      </c>
      <c r="R653">
        <f t="shared" si="233"/>
        <v>1.9464526892825163E-3</v>
      </c>
      <c r="S653">
        <f t="shared" si="222"/>
        <v>501.53790849673214</v>
      </c>
      <c r="T653">
        <f t="shared" si="214"/>
        <v>1.9420915032678749</v>
      </c>
      <c r="U653">
        <f t="shared" si="215"/>
        <v>1.5377177635029937</v>
      </c>
      <c r="V653">
        <f t="shared" si="223"/>
        <v>1.2629700647040056</v>
      </c>
      <c r="W653">
        <f t="shared" si="216"/>
        <v>2901.2</v>
      </c>
      <c r="X653">
        <f t="shared" si="217"/>
        <v>-0.503568937744446</v>
      </c>
      <c r="Y653">
        <f t="shared" si="218"/>
        <v>3967.1999999999971</v>
      </c>
      <c r="Z653">
        <f t="shared" si="219"/>
        <v>-3500.1999999999971</v>
      </c>
      <c r="AA653">
        <f t="shared" si="220"/>
        <v>5353.6176089659511</v>
      </c>
      <c r="AB653">
        <f t="shared" si="224"/>
        <v>-0.65380089794572738</v>
      </c>
      <c r="AC653">
        <f t="shared" si="234"/>
        <v>1.2122777904747034E-3</v>
      </c>
      <c r="AD653">
        <f t="shared" si="221"/>
        <v>-0.79607212014813844</v>
      </c>
    </row>
    <row r="654" spans="1:30" x14ac:dyDescent="0.25">
      <c r="A654">
        <f t="shared" si="235"/>
        <v>653</v>
      </c>
      <c r="B654" s="1">
        <f>ETH_5MIN_Raw_Data!A658</f>
        <v>43204.642361111109</v>
      </c>
      <c r="C654">
        <f>ETH_5MIN_Raw_Data!B658</f>
        <v>503.48</v>
      </c>
      <c r="D654">
        <f>ETH_5MIN_Raw_Data!C658</f>
        <v>503.49</v>
      </c>
      <c r="E654">
        <f>ETH_5MIN_Raw_Data!D658</f>
        <v>501.33</v>
      </c>
      <c r="F654">
        <f>ETH_5MIN_Raw_Data!E658</f>
        <v>502.33</v>
      </c>
      <c r="G654">
        <f>ETH_5MIN_Raw_Data!F658</f>
        <v>57</v>
      </c>
      <c r="H654">
        <f>ETH_5MIN_Raw_Data!G658</f>
        <v>9944</v>
      </c>
      <c r="I654">
        <f t="shared" si="225"/>
        <v>-0.42364113200852671</v>
      </c>
      <c r="J654">
        <f t="shared" si="226"/>
        <v>0.7989461270719036</v>
      </c>
      <c r="K654">
        <f t="shared" si="236"/>
        <v>499.77600000000001</v>
      </c>
      <c r="L654">
        <f t="shared" si="227"/>
        <v>497.27466666666646</v>
      </c>
      <c r="M654">
        <f t="shared" si="228"/>
        <v>495.56650000000002</v>
      </c>
      <c r="N654">
        <f t="shared" si="229"/>
        <v>0.92071559300446837</v>
      </c>
      <c r="O654">
        <f t="shared" si="231"/>
        <v>-1.9310015328568282E-3</v>
      </c>
      <c r="P654">
        <f t="shared" si="230"/>
        <v>-1</v>
      </c>
      <c r="Q654">
        <f t="shared" si="232"/>
        <v>2.050444926641908E-3</v>
      </c>
      <c r="R654">
        <f t="shared" si="233"/>
        <v>5.3152310234308442E-3</v>
      </c>
      <c r="S654">
        <f t="shared" si="222"/>
        <v>502.41013071895424</v>
      </c>
      <c r="T654">
        <f t="shared" si="214"/>
        <v>-8.0130718954251279E-2</v>
      </c>
      <c r="U654">
        <f t="shared" si="215"/>
        <v>1.5891797782381554</v>
      </c>
      <c r="V654">
        <f t="shared" si="223"/>
        <v>-5.0422689774651065E-2</v>
      </c>
      <c r="W654">
        <f t="shared" si="216"/>
        <v>2907.8</v>
      </c>
      <c r="X654">
        <f t="shared" si="217"/>
        <v>1.4566127770883521</v>
      </c>
      <c r="Y654">
        <f t="shared" si="218"/>
        <v>2958.3500000000004</v>
      </c>
      <c r="Z654">
        <f t="shared" si="219"/>
        <v>6985.65</v>
      </c>
      <c r="AA654">
        <f t="shared" si="220"/>
        <v>5396.1202984883112</v>
      </c>
      <c r="AB654">
        <f t="shared" si="224"/>
        <v>1.2945689891229788</v>
      </c>
      <c r="AC654">
        <f t="shared" si="234"/>
        <v>4.2992774825342354E-3</v>
      </c>
      <c r="AD654">
        <f t="shared" si="221"/>
        <v>1.8411070442788136</v>
      </c>
    </row>
    <row r="655" spans="1:30" x14ac:dyDescent="0.25">
      <c r="A655">
        <f t="shared" si="235"/>
        <v>654</v>
      </c>
      <c r="B655" s="1">
        <f>ETH_5MIN_Raw_Data!A659</f>
        <v>43204.645833333336</v>
      </c>
      <c r="C655">
        <f>ETH_5MIN_Raw_Data!B659</f>
        <v>502.58</v>
      </c>
      <c r="D655">
        <f>ETH_5MIN_Raw_Data!C659</f>
        <v>503.16</v>
      </c>
      <c r="E655">
        <f>ETH_5MIN_Raw_Data!D659</f>
        <v>501.21</v>
      </c>
      <c r="F655">
        <f>ETH_5MIN_Raw_Data!E659</f>
        <v>501.36</v>
      </c>
      <c r="G655">
        <f>ETH_5MIN_Raw_Data!F659</f>
        <v>41</v>
      </c>
      <c r="H655">
        <f>ETH_5MIN_Raw_Data!G659</f>
        <v>6207</v>
      </c>
      <c r="I655">
        <f t="shared" si="225"/>
        <v>-0.73898264954647352</v>
      </c>
      <c r="J655">
        <f t="shared" si="226"/>
        <v>0.70436210336485816</v>
      </c>
      <c r="K655">
        <f t="shared" si="236"/>
        <v>500.41200000000009</v>
      </c>
      <c r="L655">
        <f t="shared" si="227"/>
        <v>497.39733333333322</v>
      </c>
      <c r="M655">
        <f t="shared" si="228"/>
        <v>495.7265000000001</v>
      </c>
      <c r="N655">
        <f t="shared" si="229"/>
        <v>0.37201033381686538</v>
      </c>
      <c r="O655">
        <f t="shared" si="231"/>
        <v>2.0743577469282824E-3</v>
      </c>
      <c r="P655">
        <f t="shared" si="230"/>
        <v>1</v>
      </c>
      <c r="Q655">
        <f t="shared" si="232"/>
        <v>6.1831817456517585E-3</v>
      </c>
      <c r="R655">
        <f t="shared" si="233"/>
        <v>7.2602521142492143E-3</v>
      </c>
      <c r="S655">
        <f t="shared" si="222"/>
        <v>503.12856209150328</v>
      </c>
      <c r="T655">
        <f t="shared" si="214"/>
        <v>-1.76856209150327</v>
      </c>
      <c r="U655">
        <f t="shared" si="215"/>
        <v>1.4463314697890826</v>
      </c>
      <c r="V655">
        <f t="shared" si="223"/>
        <v>-1.2227916825741045</v>
      </c>
      <c r="W655">
        <f t="shared" si="216"/>
        <v>3742.7</v>
      </c>
      <c r="X655">
        <f t="shared" si="217"/>
        <v>0.47064849219100852</v>
      </c>
      <c r="Y655">
        <f t="shared" si="218"/>
        <v>4411</v>
      </c>
      <c r="Z655">
        <f t="shared" si="219"/>
        <v>1796</v>
      </c>
      <c r="AA655">
        <f t="shared" si="220"/>
        <v>5808.375702249713</v>
      </c>
      <c r="AB655">
        <f t="shared" si="224"/>
        <v>0.30920864834972184</v>
      </c>
      <c r="AC655">
        <f t="shared" si="234"/>
        <v>3.8830311538577324E-3</v>
      </c>
      <c r="AD655">
        <f t="shared" si="221"/>
        <v>0.82568925932353021</v>
      </c>
    </row>
    <row r="656" spans="1:30" x14ac:dyDescent="0.25">
      <c r="A656">
        <f t="shared" si="235"/>
        <v>655</v>
      </c>
      <c r="B656" s="1">
        <f>ETH_5MIN_Raw_Data!A660</f>
        <v>43204.649305555555</v>
      </c>
      <c r="C656">
        <f>ETH_5MIN_Raw_Data!B660</f>
        <v>501.35</v>
      </c>
      <c r="D656">
        <f>ETH_5MIN_Raw_Data!C660</f>
        <v>502.57</v>
      </c>
      <c r="E656">
        <f>ETH_5MIN_Raw_Data!D660</f>
        <v>501.22</v>
      </c>
      <c r="F656">
        <f>ETH_5MIN_Raw_Data!E660</f>
        <v>502.4</v>
      </c>
      <c r="G656">
        <f>ETH_5MIN_Raw_Data!F660</f>
        <v>28</v>
      </c>
      <c r="H656">
        <f>ETH_5MIN_Raw_Data!G660</f>
        <v>598</v>
      </c>
      <c r="I656">
        <f t="shared" si="225"/>
        <v>-1.047531708483314</v>
      </c>
      <c r="J656">
        <f t="shared" si="226"/>
        <v>0.60180088254466113</v>
      </c>
      <c r="K656">
        <f t="shared" si="236"/>
        <v>500.94799999999998</v>
      </c>
      <c r="L656">
        <f t="shared" si="227"/>
        <v>497.50233333333324</v>
      </c>
      <c r="M656">
        <f t="shared" si="228"/>
        <v>495.87766666666687</v>
      </c>
      <c r="N656">
        <f t="shared" si="229"/>
        <v>0.69618743559894958</v>
      </c>
      <c r="O656">
        <f t="shared" si="231"/>
        <v>-2.0302547770700277E-3</v>
      </c>
      <c r="P656">
        <f t="shared" si="230"/>
        <v>-1</v>
      </c>
      <c r="Q656">
        <f t="shared" si="232"/>
        <v>4.1003184713375839E-3</v>
      </c>
      <c r="R656">
        <f t="shared" si="233"/>
        <v>7.8821656050956142E-3</v>
      </c>
      <c r="S656">
        <f t="shared" si="222"/>
        <v>503.42320261437914</v>
      </c>
      <c r="T656">
        <f t="shared" si="214"/>
        <v>-1.0232026143791586</v>
      </c>
      <c r="U656">
        <f t="shared" si="215"/>
        <v>1.4406278477216941</v>
      </c>
      <c r="V656">
        <f t="shared" si="223"/>
        <v>-0.71024769929119458</v>
      </c>
      <c r="W656">
        <f t="shared" si="216"/>
        <v>4343</v>
      </c>
      <c r="X656">
        <f t="shared" si="217"/>
        <v>-0.7287312376041446</v>
      </c>
      <c r="Y656">
        <f t="shared" si="218"/>
        <v>5150.6749999999884</v>
      </c>
      <c r="Z656">
        <f t="shared" si="219"/>
        <v>-4552.6749999999884</v>
      </c>
      <c r="AA656">
        <f t="shared" si="220"/>
        <v>5731.4735927106385</v>
      </c>
      <c r="AB656">
        <f t="shared" si="224"/>
        <v>-0.79432888006151481</v>
      </c>
      <c r="AC656">
        <f t="shared" si="234"/>
        <v>2.6898056366370772E-3</v>
      </c>
      <c r="AD656">
        <f t="shared" si="221"/>
        <v>0.10020185130083405</v>
      </c>
    </row>
    <row r="657" spans="1:30" x14ac:dyDescent="0.25">
      <c r="A657">
        <f t="shared" si="235"/>
        <v>656</v>
      </c>
      <c r="B657" s="1">
        <f>ETH_5MIN_Raw_Data!A661</f>
        <v>43204.652777777781</v>
      </c>
      <c r="C657">
        <f>ETH_5MIN_Raw_Data!B661</f>
        <v>502.39</v>
      </c>
      <c r="D657">
        <f>ETH_5MIN_Raw_Data!C661</f>
        <v>502.7</v>
      </c>
      <c r="E657">
        <f>ETH_5MIN_Raw_Data!D661</f>
        <v>501.35</v>
      </c>
      <c r="F657">
        <f>ETH_5MIN_Raw_Data!E661</f>
        <v>501.38</v>
      </c>
      <c r="G657">
        <f>ETH_5MIN_Raw_Data!F661</f>
        <v>26</v>
      </c>
      <c r="H657">
        <f>ETH_5MIN_Raw_Data!G661</f>
        <v>721</v>
      </c>
      <c r="I657">
        <f t="shared" si="225"/>
        <v>-1.2796134668089891</v>
      </c>
      <c r="J657">
        <f t="shared" si="226"/>
        <v>0.47540420889329604</v>
      </c>
      <c r="K657">
        <f t="shared" si="236"/>
        <v>501.48199999999997</v>
      </c>
      <c r="L657">
        <f t="shared" si="227"/>
        <v>497.65866666666653</v>
      </c>
      <c r="M657">
        <f t="shared" si="228"/>
        <v>496.05116666666686</v>
      </c>
      <c r="N657">
        <f t="shared" si="229"/>
        <v>-6.1353053265011254E-2</v>
      </c>
      <c r="O657">
        <f t="shared" si="231"/>
        <v>1.8149906258726415E-3</v>
      </c>
      <c r="P657">
        <f t="shared" si="230"/>
        <v>1</v>
      </c>
      <c r="Q657">
        <f t="shared" si="232"/>
        <v>6.841118512904398E-3</v>
      </c>
      <c r="R657">
        <f t="shared" si="233"/>
        <v>1.1209062986158213E-2</v>
      </c>
      <c r="S657">
        <f t="shared" si="222"/>
        <v>503.69418300653604</v>
      </c>
      <c r="T657">
        <f t="shared" si="214"/>
        <v>-2.3141830065360409</v>
      </c>
      <c r="U657">
        <f t="shared" si="215"/>
        <v>1.4585105494564738</v>
      </c>
      <c r="V657">
        <f t="shared" si="223"/>
        <v>-1.5866755351193316</v>
      </c>
      <c r="W657">
        <f t="shared" si="216"/>
        <v>4325.6000000000004</v>
      </c>
      <c r="X657">
        <f t="shared" si="217"/>
        <v>-0.69973076319071537</v>
      </c>
      <c r="Y657">
        <f t="shared" si="218"/>
        <v>4008.875</v>
      </c>
      <c r="Z657">
        <f t="shared" si="219"/>
        <v>-3287.875</v>
      </c>
      <c r="AA657">
        <f t="shared" si="220"/>
        <v>5668.9372042524492</v>
      </c>
      <c r="AB657">
        <f t="shared" si="224"/>
        <v>-0.57998084676853734</v>
      </c>
      <c r="AC657">
        <f t="shared" si="234"/>
        <v>2.6891091081120782E-3</v>
      </c>
      <c r="AD657">
        <f t="shared" si="221"/>
        <v>-8.1247127837849684E-3</v>
      </c>
    </row>
    <row r="658" spans="1:30" x14ac:dyDescent="0.25">
      <c r="A658">
        <f t="shared" si="235"/>
        <v>657</v>
      </c>
      <c r="B658" s="1">
        <f>ETH_5MIN_Raw_Data!A662</f>
        <v>43204.65625</v>
      </c>
      <c r="C658">
        <f>ETH_5MIN_Raw_Data!B662</f>
        <v>501.96</v>
      </c>
      <c r="D658">
        <f>ETH_5MIN_Raw_Data!C662</f>
        <v>502.29</v>
      </c>
      <c r="E658">
        <f>ETH_5MIN_Raw_Data!D662</f>
        <v>501.78</v>
      </c>
      <c r="F658">
        <f>ETH_5MIN_Raw_Data!E662</f>
        <v>502.29</v>
      </c>
      <c r="G658">
        <f>ETH_5MIN_Raw_Data!F662</f>
        <v>21</v>
      </c>
      <c r="H658">
        <f>ETH_5MIN_Raw_Data!G662</f>
        <v>1413</v>
      </c>
      <c r="I658">
        <f t="shared" si="225"/>
        <v>-1.450661629257312</v>
      </c>
      <c r="J658">
        <f t="shared" si="226"/>
        <v>0.33085757930914639</v>
      </c>
      <c r="K658">
        <f t="shared" si="236"/>
        <v>501.9</v>
      </c>
      <c r="L658">
        <f t="shared" si="227"/>
        <v>497.80366666666657</v>
      </c>
      <c r="M658">
        <f t="shared" si="228"/>
        <v>496.20150000000018</v>
      </c>
      <c r="N658">
        <f t="shared" si="229"/>
        <v>0.44833509905137853</v>
      </c>
      <c r="O658">
        <f t="shared" si="231"/>
        <v>2.1302434848394216E-3</v>
      </c>
      <c r="P658">
        <f t="shared" si="230"/>
        <v>1</v>
      </c>
      <c r="Q658">
        <f t="shared" si="232"/>
        <v>4.3202134225247546E-3</v>
      </c>
      <c r="R658">
        <f t="shared" si="233"/>
        <v>1.0253041071890694E-2</v>
      </c>
      <c r="S658">
        <f t="shared" si="222"/>
        <v>503.8844444444444</v>
      </c>
      <c r="T658">
        <f t="shared" si="214"/>
        <v>-1.5944444444443775</v>
      </c>
      <c r="U658">
        <f t="shared" si="215"/>
        <v>1.4762371905253131</v>
      </c>
      <c r="V658">
        <f t="shared" si="223"/>
        <v>-1.080073347750439</v>
      </c>
      <c r="W658">
        <f t="shared" si="216"/>
        <v>4280.6000000000004</v>
      </c>
      <c r="X658">
        <f t="shared" si="217"/>
        <v>-0.5535209791267528</v>
      </c>
      <c r="Y658">
        <f t="shared" si="218"/>
        <v>3331.2249999999995</v>
      </c>
      <c r="Z658">
        <f t="shared" si="219"/>
        <v>-1918.2249999999995</v>
      </c>
      <c r="AA658">
        <f t="shared" si="220"/>
        <v>5305.5459366933801</v>
      </c>
      <c r="AB658">
        <f t="shared" si="224"/>
        <v>-0.3615509172644184</v>
      </c>
      <c r="AC658">
        <f t="shared" si="234"/>
        <v>1.0158654277093186E-3</v>
      </c>
      <c r="AD658">
        <f t="shared" si="221"/>
        <v>-0.21686526311763496</v>
      </c>
    </row>
    <row r="659" spans="1:30" x14ac:dyDescent="0.25">
      <c r="A659">
        <f t="shared" si="235"/>
        <v>658</v>
      </c>
      <c r="B659" s="1">
        <f>ETH_5MIN_Raw_Data!A663</f>
        <v>43204.659722222219</v>
      </c>
      <c r="C659">
        <f>ETH_5MIN_Raw_Data!B663</f>
        <v>502.61</v>
      </c>
      <c r="D659">
        <f>ETH_5MIN_Raw_Data!C663</f>
        <v>503.36</v>
      </c>
      <c r="E659">
        <f>ETH_5MIN_Raw_Data!D663</f>
        <v>502.61</v>
      </c>
      <c r="F659">
        <f>ETH_5MIN_Raw_Data!E663</f>
        <v>503.36</v>
      </c>
      <c r="G659">
        <f>ETH_5MIN_Raw_Data!F663</f>
        <v>12</v>
      </c>
      <c r="H659">
        <f>ETH_5MIN_Raw_Data!G663</f>
        <v>680</v>
      </c>
      <c r="I659">
        <f t="shared" si="225"/>
        <v>-1.528279051706436</v>
      </c>
      <c r="J659">
        <f t="shared" si="226"/>
        <v>0.21508078344032314</v>
      </c>
      <c r="K659">
        <f t="shared" si="236"/>
        <v>502.08699999999999</v>
      </c>
      <c r="L659">
        <f t="shared" si="227"/>
        <v>498.03266666666667</v>
      </c>
      <c r="M659">
        <f t="shared" si="228"/>
        <v>496.37600000000015</v>
      </c>
      <c r="N659">
        <f t="shared" si="229"/>
        <v>1.7689071153220408</v>
      </c>
      <c r="O659">
        <f t="shared" si="231"/>
        <v>2.1853146853146174E-3</v>
      </c>
      <c r="P659">
        <f t="shared" si="230"/>
        <v>1</v>
      </c>
      <c r="Q659">
        <f t="shared" si="232"/>
        <v>3.2581055308327765E-3</v>
      </c>
      <c r="R659">
        <f t="shared" si="233"/>
        <v>9.8140495867768546E-3</v>
      </c>
      <c r="S659">
        <f t="shared" si="222"/>
        <v>504.2496078431372</v>
      </c>
      <c r="T659">
        <f t="shared" si="214"/>
        <v>-0.88960784313718477</v>
      </c>
      <c r="U659">
        <f t="shared" si="215"/>
        <v>1.4256650313919277</v>
      </c>
      <c r="V659">
        <f t="shared" si="223"/>
        <v>-0.62399499430004879</v>
      </c>
      <c r="W659">
        <f t="shared" si="216"/>
        <v>2710.1</v>
      </c>
      <c r="X659">
        <f t="shared" si="217"/>
        <v>-0.68767097386411491</v>
      </c>
      <c r="Y659">
        <f t="shared" si="218"/>
        <v>3383.625</v>
      </c>
      <c r="Z659">
        <f t="shared" si="219"/>
        <v>-2703.625</v>
      </c>
      <c r="AA659">
        <f t="shared" si="220"/>
        <v>3299.6743921089233</v>
      </c>
      <c r="AB659">
        <f t="shared" si="224"/>
        <v>-0.8193611486229192</v>
      </c>
      <c r="AC659">
        <f t="shared" si="234"/>
        <v>1.4910981440798433E-3</v>
      </c>
      <c r="AD659">
        <f t="shared" si="221"/>
        <v>-0.7069659741341856</v>
      </c>
    </row>
    <row r="660" spans="1:30" x14ac:dyDescent="0.25">
      <c r="A660">
        <f t="shared" si="235"/>
        <v>659</v>
      </c>
      <c r="B660" s="1">
        <f>ETH_5MIN_Raw_Data!A664</f>
        <v>43204.663194444445</v>
      </c>
      <c r="C660">
        <f>ETH_5MIN_Raw_Data!B664</f>
        <v>503.38</v>
      </c>
      <c r="D660">
        <f>ETH_5MIN_Raw_Data!C664</f>
        <v>504.5</v>
      </c>
      <c r="E660">
        <f>ETH_5MIN_Raw_Data!D664</f>
        <v>503.38</v>
      </c>
      <c r="F660">
        <f>ETH_5MIN_Raw_Data!E664</f>
        <v>504.46</v>
      </c>
      <c r="G660">
        <f>ETH_5MIN_Raw_Data!F664</f>
        <v>36</v>
      </c>
      <c r="H660">
        <f>ETH_5MIN_Raw_Data!G664</f>
        <v>2699</v>
      </c>
      <c r="I660">
        <f t="shared" si="225"/>
        <v>-1.4946442612351132</v>
      </c>
      <c r="J660">
        <f t="shared" si="226"/>
        <v>0.14572028601686882</v>
      </c>
      <c r="K660">
        <f t="shared" si="236"/>
        <v>502.34199999999998</v>
      </c>
      <c r="L660">
        <f t="shared" si="227"/>
        <v>498.31133333333332</v>
      </c>
      <c r="M660">
        <f t="shared" si="228"/>
        <v>496.59250000000014</v>
      </c>
      <c r="N660">
        <f t="shared" si="229"/>
        <v>3.1508369443607349</v>
      </c>
      <c r="O660">
        <f t="shared" si="231"/>
        <v>0</v>
      </c>
      <c r="P660">
        <f t="shared" si="230"/>
        <v>-1</v>
      </c>
      <c r="Q660">
        <f t="shared" si="232"/>
        <v>1.0704515719779973E-3</v>
      </c>
      <c r="R660">
        <f t="shared" si="233"/>
        <v>6.1055385957262042E-3</v>
      </c>
      <c r="S660">
        <f t="shared" si="222"/>
        <v>504.45967320261434</v>
      </c>
      <c r="T660">
        <f t="shared" ref="T660:T723" si="237">F660-S660</f>
        <v>3.2679738563956562E-4</v>
      </c>
      <c r="U660">
        <f t="shared" ref="U660:U723" si="238">STEYX(F642:F659,A642:A659)</f>
        <v>1.4319754424816982</v>
      </c>
      <c r="V660">
        <f t="shared" si="223"/>
        <v>2.282143785044291E-4</v>
      </c>
      <c r="W660">
        <f t="shared" ref="W660:W723" si="239">AVERAGE(H650:H659)</f>
        <v>2394.1</v>
      </c>
      <c r="X660">
        <f t="shared" ref="X660:X723" si="240">(H660-W660)/_xlfn.STDEV.P(H650:H659)</f>
        <v>0.10220426658276983</v>
      </c>
      <c r="Y660">
        <f t="shared" ref="Y660:Y723" si="241">FORECAST(A660,H644:H659,A644:A659)</f>
        <v>2404.7250000000058</v>
      </c>
      <c r="Z660">
        <f t="shared" ref="Z660:Z723" si="242">H660-Y660</f>
        <v>294.27499999999418</v>
      </c>
      <c r="AA660">
        <f t="shared" ref="AA660:AA723" si="243">STEYX(H650:H659,A650:A659)</f>
        <v>3329.8637664370449</v>
      </c>
      <c r="AB660">
        <f t="shared" si="224"/>
        <v>8.8374486357701204E-2</v>
      </c>
      <c r="AC660">
        <f t="shared" si="234"/>
        <v>2.2224868039846103E-3</v>
      </c>
      <c r="AD660">
        <f t="shared" ref="AD660:AD723" si="244">(G660-AVERAGE(G642:G659))/_xlfn.STDEV.P(G642:G659)</f>
        <v>0.5039359058775883</v>
      </c>
    </row>
    <row r="661" spans="1:30" x14ac:dyDescent="0.25">
      <c r="A661">
        <f t="shared" si="235"/>
        <v>660</v>
      </c>
      <c r="B661" s="1">
        <f>ETH_5MIN_Raw_Data!A665</f>
        <v>43204.666666666664</v>
      </c>
      <c r="C661">
        <f>ETH_5MIN_Raw_Data!B665</f>
        <v>504.46</v>
      </c>
      <c r="D661">
        <f>ETH_5MIN_Raw_Data!C665</f>
        <v>504.46</v>
      </c>
      <c r="E661">
        <f>ETH_5MIN_Raw_Data!D665</f>
        <v>504.46</v>
      </c>
      <c r="F661">
        <f>ETH_5MIN_Raw_Data!E665</f>
        <v>504.46</v>
      </c>
      <c r="G661">
        <f>ETH_5MIN_Raw_Data!F665</f>
        <v>8</v>
      </c>
      <c r="H661">
        <f>ETH_5MIN_Raw_Data!G665</f>
        <v>453</v>
      </c>
      <c r="I661">
        <f t="shared" si="225"/>
        <v>-1.4838648871378881</v>
      </c>
      <c r="J661">
        <f t="shared" si="226"/>
        <v>6.3328071735527486E-2</v>
      </c>
      <c r="K661">
        <f t="shared" si="236"/>
        <v>502.6</v>
      </c>
      <c r="L661">
        <f t="shared" si="227"/>
        <v>498.63900000000001</v>
      </c>
      <c r="M661">
        <f t="shared" si="228"/>
        <v>496.77450000000022</v>
      </c>
      <c r="N661">
        <f t="shared" si="229"/>
        <v>2.0634339383629072</v>
      </c>
      <c r="O661">
        <f t="shared" si="231"/>
        <v>6.9381120405983176E-4</v>
      </c>
      <c r="P661">
        <f t="shared" si="230"/>
        <v>1</v>
      </c>
      <c r="Q661">
        <f t="shared" si="232"/>
        <v>3.766403679181767E-3</v>
      </c>
      <c r="R661">
        <f t="shared" si="233"/>
        <v>6.9975815723744787E-3</v>
      </c>
      <c r="S661">
        <f t="shared" ref="S661:S724" si="245">FORECAST(A661,F643:F660,A643:A660)</f>
        <v>504.88882352941158</v>
      </c>
      <c r="T661">
        <f t="shared" si="237"/>
        <v>-0.42882352941160207</v>
      </c>
      <c r="U661">
        <f t="shared" si="238"/>
        <v>1.4317029856476808</v>
      </c>
      <c r="V661">
        <f t="shared" ref="V661:V724" si="246">T661/U661</f>
        <v>-0.29951989603319068</v>
      </c>
      <c r="W661">
        <f t="shared" si="239"/>
        <v>2574.5</v>
      </c>
      <c r="X661">
        <f t="shared" si="240"/>
        <v>-0.72125862383002426</v>
      </c>
      <c r="Y661">
        <f t="shared" si="241"/>
        <v>2102.6999999999971</v>
      </c>
      <c r="Z661">
        <f t="shared" si="242"/>
        <v>-1649.6999999999971</v>
      </c>
      <c r="AA661">
        <f t="shared" si="243"/>
        <v>3256.3764696547623</v>
      </c>
      <c r="AB661">
        <f t="shared" ref="AB661:AB724" si="247">Z661/AA661</f>
        <v>-0.5066060436724924</v>
      </c>
      <c r="AC661">
        <f t="shared" si="234"/>
        <v>0</v>
      </c>
      <c r="AD661">
        <f t="shared" si="244"/>
        <v>-0.9334177366159877</v>
      </c>
    </row>
    <row r="662" spans="1:30" x14ac:dyDescent="0.25">
      <c r="A662">
        <f t="shared" si="235"/>
        <v>661</v>
      </c>
      <c r="B662" s="1">
        <f>ETH_5MIN_Raw_Data!A666</f>
        <v>43204.670138888891</v>
      </c>
      <c r="C662">
        <f>ETH_5MIN_Raw_Data!B666</f>
        <v>504.46</v>
      </c>
      <c r="D662">
        <f>ETH_5MIN_Raw_Data!C666</f>
        <v>504.82</v>
      </c>
      <c r="E662">
        <f>ETH_5MIN_Raw_Data!D666</f>
        <v>504.46</v>
      </c>
      <c r="F662">
        <f>ETH_5MIN_Raw_Data!E666</f>
        <v>504.81</v>
      </c>
      <c r="G662">
        <f>ETH_5MIN_Raw_Data!F666</f>
        <v>4</v>
      </c>
      <c r="H662">
        <f>ETH_5MIN_Raw_Data!G666</f>
        <v>114</v>
      </c>
      <c r="I662">
        <f t="shared" si="225"/>
        <v>-1.4552149416676041</v>
      </c>
      <c r="J662">
        <f t="shared" si="226"/>
        <v>-6.4541876699801661E-3</v>
      </c>
      <c r="K662">
        <f t="shared" si="236"/>
        <v>502.81400000000002</v>
      </c>
      <c r="L662">
        <f t="shared" si="227"/>
        <v>498.97166666666658</v>
      </c>
      <c r="M662">
        <f t="shared" si="228"/>
        <v>496.96950000000015</v>
      </c>
      <c r="N662">
        <f t="shared" si="229"/>
        <v>1.898917624729751</v>
      </c>
      <c r="O662">
        <f t="shared" si="231"/>
        <v>-6.9333016382405808E-4</v>
      </c>
      <c r="P662">
        <f t="shared" si="230"/>
        <v>-1</v>
      </c>
      <c r="Q662">
        <f t="shared" si="232"/>
        <v>4.3382658822131055E-3</v>
      </c>
      <c r="R662">
        <f t="shared" si="233"/>
        <v>5.3089281115667412E-3</v>
      </c>
      <c r="S662">
        <f t="shared" si="245"/>
        <v>505.28803921568613</v>
      </c>
      <c r="T662">
        <f t="shared" si="237"/>
        <v>-0.47803921568612395</v>
      </c>
      <c r="U662">
        <f t="shared" si="238"/>
        <v>1.4310846639082808</v>
      </c>
      <c r="V662">
        <f t="shared" si="246"/>
        <v>-0.33403978656343269</v>
      </c>
      <c r="W662">
        <f t="shared" si="239"/>
        <v>2471</v>
      </c>
      <c r="X662">
        <f t="shared" si="240"/>
        <v>-0.78684487855030061</v>
      </c>
      <c r="Y662">
        <f t="shared" si="241"/>
        <v>1002.9250000000175</v>
      </c>
      <c r="Z662">
        <f t="shared" si="242"/>
        <v>-888.92500000001746</v>
      </c>
      <c r="AA662">
        <f t="shared" si="243"/>
        <v>3175.8251647835914</v>
      </c>
      <c r="AB662">
        <f t="shared" si="247"/>
        <v>-0.27990363256051315</v>
      </c>
      <c r="AC662">
        <f t="shared" si="234"/>
        <v>7.1337983513002068E-4</v>
      </c>
      <c r="AD662">
        <f t="shared" si="244"/>
        <v>-1.1218423123400487</v>
      </c>
    </row>
    <row r="663" spans="1:30" x14ac:dyDescent="0.25">
      <c r="A663">
        <f t="shared" si="235"/>
        <v>662</v>
      </c>
      <c r="B663" s="1">
        <f>ETH_5MIN_Raw_Data!A667</f>
        <v>43204.673611111109</v>
      </c>
      <c r="C663">
        <f>ETH_5MIN_Raw_Data!B667</f>
        <v>504.46</v>
      </c>
      <c r="D663">
        <f>ETH_5MIN_Raw_Data!C667</f>
        <v>504.81</v>
      </c>
      <c r="E663">
        <f>ETH_5MIN_Raw_Data!D667</f>
        <v>504.46</v>
      </c>
      <c r="F663">
        <f>ETH_5MIN_Raw_Data!E667</f>
        <v>504.46</v>
      </c>
      <c r="G663">
        <f>ETH_5MIN_Raw_Data!F667</f>
        <v>4</v>
      </c>
      <c r="H663">
        <f>ETH_5MIN_Raw_Data!G667</f>
        <v>110</v>
      </c>
      <c r="I663">
        <f t="shared" si="225"/>
        <v>-1.567720063060555</v>
      </c>
      <c r="J663">
        <f t="shared" si="226"/>
        <v>-3.1083967663596647E-2</v>
      </c>
      <c r="K663">
        <f t="shared" si="236"/>
        <v>503.03300000000007</v>
      </c>
      <c r="L663">
        <f t="shared" si="227"/>
        <v>499.32299999999998</v>
      </c>
      <c r="M663">
        <f t="shared" si="228"/>
        <v>497.15716666666685</v>
      </c>
      <c r="N663">
        <f t="shared" si="229"/>
        <v>1.1844297831628177</v>
      </c>
      <c r="O663">
        <f t="shared" si="231"/>
        <v>1.0704515719779973E-3</v>
      </c>
      <c r="P663">
        <f t="shared" si="230"/>
        <v>1</v>
      </c>
      <c r="Q663">
        <f t="shared" si="232"/>
        <v>5.9073068231376485E-3</v>
      </c>
      <c r="R663">
        <f t="shared" si="233"/>
        <v>7.8103318399873091E-3</v>
      </c>
      <c r="S663">
        <f t="shared" si="245"/>
        <v>505.44189542483662</v>
      </c>
      <c r="T663">
        <f t="shared" si="237"/>
        <v>-0.98189542483663672</v>
      </c>
      <c r="U663">
        <f t="shared" si="238"/>
        <v>1.3790470525452787</v>
      </c>
      <c r="V663">
        <f t="shared" si="246"/>
        <v>-0.71201009640996116</v>
      </c>
      <c r="W663">
        <f t="shared" si="239"/>
        <v>2329.6</v>
      </c>
      <c r="X663">
        <f t="shared" si="240"/>
        <v>-0.72319653423334984</v>
      </c>
      <c r="Y663">
        <f t="shared" si="241"/>
        <v>-102.625</v>
      </c>
      <c r="Z663">
        <f t="shared" si="242"/>
        <v>212.625</v>
      </c>
      <c r="AA663">
        <f t="shared" si="243"/>
        <v>2993.1607037519466</v>
      </c>
      <c r="AB663">
        <f t="shared" si="247"/>
        <v>7.1036947576344017E-2</v>
      </c>
      <c r="AC663">
        <f t="shared" si="234"/>
        <v>6.9357060053310362E-4</v>
      </c>
      <c r="AD663">
        <f t="shared" si="244"/>
        <v>-1.093231183051103</v>
      </c>
    </row>
    <row r="664" spans="1:30" x14ac:dyDescent="0.25">
      <c r="A664">
        <f t="shared" si="235"/>
        <v>663</v>
      </c>
      <c r="B664" s="1">
        <f>ETH_5MIN_Raw_Data!A668</f>
        <v>43204.677083333336</v>
      </c>
      <c r="C664">
        <f>ETH_5MIN_Raw_Data!B668</f>
        <v>504.8</v>
      </c>
      <c r="D664">
        <f>ETH_5MIN_Raw_Data!C668</f>
        <v>505</v>
      </c>
      <c r="E664">
        <f>ETH_5MIN_Raw_Data!D668</f>
        <v>504.8</v>
      </c>
      <c r="F664">
        <f>ETH_5MIN_Raw_Data!E668</f>
        <v>505</v>
      </c>
      <c r="G664">
        <f>ETH_5MIN_Raw_Data!F668</f>
        <v>12</v>
      </c>
      <c r="H664">
        <f>ETH_5MIN_Raw_Data!G668</f>
        <v>1904</v>
      </c>
      <c r="I664">
        <f t="shared" si="225"/>
        <v>-1.6001314438574146</v>
      </c>
      <c r="J664">
        <f t="shared" si="226"/>
        <v>-7.4973035322158113E-2</v>
      </c>
      <c r="K664">
        <f t="shared" si="236"/>
        <v>503.13100000000003</v>
      </c>
      <c r="L664">
        <f t="shared" si="227"/>
        <v>499.69866666666661</v>
      </c>
      <c r="M664">
        <f t="shared" si="228"/>
        <v>497.35583333333358</v>
      </c>
      <c r="N664">
        <f t="shared" si="229"/>
        <v>1.4658985844340355</v>
      </c>
      <c r="O664">
        <f t="shared" si="231"/>
        <v>0</v>
      </c>
      <c r="P664">
        <f t="shared" si="230"/>
        <v>-1</v>
      </c>
      <c r="Q664">
        <f t="shared" si="232"/>
        <v>6.5346534653465569E-3</v>
      </c>
      <c r="R664">
        <f t="shared" si="233"/>
        <v>7.8415841584158017E-3</v>
      </c>
      <c r="S664">
        <f t="shared" si="245"/>
        <v>505.34856209150314</v>
      </c>
      <c r="T664">
        <f t="shared" si="237"/>
        <v>-0.34856209150314044</v>
      </c>
      <c r="U664">
        <f t="shared" si="238"/>
        <v>1.2502414438302152</v>
      </c>
      <c r="V664">
        <f t="shared" si="246"/>
        <v>-0.27879582237755007</v>
      </c>
      <c r="W664">
        <f t="shared" si="239"/>
        <v>2293.9</v>
      </c>
      <c r="X664">
        <f t="shared" si="240"/>
        <v>-0.12607528863462375</v>
      </c>
      <c r="Y664">
        <f t="shared" si="241"/>
        <v>-1132.875</v>
      </c>
      <c r="Z664">
        <f t="shared" si="242"/>
        <v>3036.875</v>
      </c>
      <c r="AA664">
        <f t="shared" si="243"/>
        <v>2424.1235604571884</v>
      </c>
      <c r="AB664">
        <f t="shared" si="247"/>
        <v>1.2527723625718348</v>
      </c>
      <c r="AC664">
        <f t="shared" si="234"/>
        <v>3.961180431768442E-4</v>
      </c>
      <c r="AD664">
        <f t="shared" si="244"/>
        <v>-0.70162598315220037</v>
      </c>
    </row>
    <row r="665" spans="1:30" x14ac:dyDescent="0.25">
      <c r="A665">
        <f t="shared" si="235"/>
        <v>664</v>
      </c>
      <c r="B665" s="1">
        <f>ETH_5MIN_Raw_Data!A669</f>
        <v>43204.680555555555</v>
      </c>
      <c r="C665">
        <f>ETH_5MIN_Raw_Data!B669</f>
        <v>505</v>
      </c>
      <c r="D665">
        <f>ETH_5MIN_Raw_Data!C669</f>
        <v>505.01</v>
      </c>
      <c r="E665">
        <f>ETH_5MIN_Raw_Data!D669</f>
        <v>505</v>
      </c>
      <c r="F665">
        <f>ETH_5MIN_Raw_Data!E669</f>
        <v>505</v>
      </c>
      <c r="G665">
        <f>ETH_5MIN_Raw_Data!F669</f>
        <v>29</v>
      </c>
      <c r="H665">
        <f>ETH_5MIN_Raw_Data!G669</f>
        <v>4238</v>
      </c>
      <c r="I665">
        <f t="shared" si="225"/>
        <v>-1.5669122656877918</v>
      </c>
      <c r="J665">
        <f t="shared" si="226"/>
        <v>-0.1607282126374221</v>
      </c>
      <c r="K665">
        <f t="shared" si="236"/>
        <v>503.39799999999997</v>
      </c>
      <c r="L665">
        <f t="shared" si="227"/>
        <v>500.06266666666664</v>
      </c>
      <c r="M665">
        <f t="shared" si="228"/>
        <v>497.56200000000013</v>
      </c>
      <c r="N665">
        <f t="shared" si="229"/>
        <v>1.1811846916195483</v>
      </c>
      <c r="O665">
        <f t="shared" si="231"/>
        <v>2.6930693069307202E-3</v>
      </c>
      <c r="P665">
        <f t="shared" si="230"/>
        <v>1</v>
      </c>
      <c r="Q665">
        <f t="shared" si="232"/>
        <v>5.0297029702970706E-3</v>
      </c>
      <c r="R665">
        <f t="shared" si="233"/>
        <v>5.4851485148514493E-3</v>
      </c>
      <c r="S665">
        <f t="shared" si="245"/>
        <v>505.34790849673192</v>
      </c>
      <c r="T665">
        <f t="shared" si="237"/>
        <v>-0.34790849673191815</v>
      </c>
      <c r="U665">
        <f t="shared" si="238"/>
        <v>1.1090088822432371</v>
      </c>
      <c r="V665">
        <f t="shared" si="246"/>
        <v>-0.31371119050750029</v>
      </c>
      <c r="W665">
        <f t="shared" si="239"/>
        <v>1489.9</v>
      </c>
      <c r="X665">
        <f t="shared" si="240"/>
        <v>1.5657389426115933</v>
      </c>
      <c r="Y665">
        <f t="shared" si="241"/>
        <v>703.94999999999709</v>
      </c>
      <c r="Z665">
        <f t="shared" si="242"/>
        <v>3534.0500000000029</v>
      </c>
      <c r="AA665">
        <f t="shared" si="243"/>
        <v>1745.7937432409917</v>
      </c>
      <c r="AB665">
        <f t="shared" si="247"/>
        <v>2.0243227550118204</v>
      </c>
      <c r="AC665">
        <f t="shared" si="234"/>
        <v>1.9801784140733071E-5</v>
      </c>
      <c r="AD665">
        <f t="shared" si="244"/>
        <v>0.14555943475176186</v>
      </c>
    </row>
    <row r="666" spans="1:30" x14ac:dyDescent="0.25">
      <c r="A666">
        <f t="shared" si="235"/>
        <v>665</v>
      </c>
      <c r="B666" s="1">
        <f>ETH_5MIN_Raw_Data!A670</f>
        <v>43204.684027777781</v>
      </c>
      <c r="C666">
        <f>ETH_5MIN_Raw_Data!B670</f>
        <v>504.16</v>
      </c>
      <c r="D666">
        <f>ETH_5MIN_Raw_Data!C670</f>
        <v>506.44</v>
      </c>
      <c r="E666">
        <f>ETH_5MIN_Raw_Data!D670</f>
        <v>503.44</v>
      </c>
      <c r="F666">
        <f>ETH_5MIN_Raw_Data!E670</f>
        <v>506.36</v>
      </c>
      <c r="G666">
        <f>ETH_5MIN_Raw_Data!F670</f>
        <v>104</v>
      </c>
      <c r="H666">
        <f>ETH_5MIN_Raw_Data!G670</f>
        <v>26365</v>
      </c>
      <c r="I666">
        <f t="shared" si="225"/>
        <v>-1.4265624044256053</v>
      </c>
      <c r="J666">
        <f t="shared" si="226"/>
        <v>-0.21811587484923098</v>
      </c>
      <c r="K666">
        <f t="shared" si="236"/>
        <v>503.762</v>
      </c>
      <c r="L666">
        <f t="shared" si="227"/>
        <v>500.3936666666666</v>
      </c>
      <c r="M666">
        <f t="shared" si="228"/>
        <v>497.76833333333349</v>
      </c>
      <c r="N666">
        <f t="shared" si="229"/>
        <v>2.0879387810343757</v>
      </c>
      <c r="O666">
        <f t="shared" si="231"/>
        <v>1.2639229007030302E-3</v>
      </c>
      <c r="P666">
        <f t="shared" si="230"/>
        <v>1</v>
      </c>
      <c r="Q666">
        <f t="shared" si="232"/>
        <v>3.2190536377280895E-3</v>
      </c>
      <c r="R666">
        <f t="shared" si="233"/>
        <v>3.3177976143455384E-3</v>
      </c>
      <c r="S666">
        <f t="shared" si="245"/>
        <v>505.20986928104571</v>
      </c>
      <c r="T666">
        <f t="shared" si="237"/>
        <v>1.1501307189543013</v>
      </c>
      <c r="U666">
        <f t="shared" si="238"/>
        <v>0.79563932090147738</v>
      </c>
      <c r="V666">
        <f t="shared" si="246"/>
        <v>1.4455428342218899</v>
      </c>
      <c r="W666">
        <f t="shared" si="239"/>
        <v>1293</v>
      </c>
      <c r="X666">
        <f t="shared" si="240"/>
        <v>19.997734797469068</v>
      </c>
      <c r="Y666">
        <f t="shared" si="241"/>
        <v>1512.9250000000029</v>
      </c>
      <c r="Z666">
        <f t="shared" si="242"/>
        <v>24852.074999999997</v>
      </c>
      <c r="AA666">
        <f t="shared" si="243"/>
        <v>1269.0829688472625</v>
      </c>
      <c r="AB666">
        <f t="shared" si="247"/>
        <v>19.582703109296087</v>
      </c>
      <c r="AC666">
        <f t="shared" si="234"/>
        <v>5.9412999564304667E-3</v>
      </c>
      <c r="AD666">
        <f t="shared" si="244"/>
        <v>3.8002870395184161</v>
      </c>
    </row>
    <row r="667" spans="1:30" x14ac:dyDescent="0.25">
      <c r="A667">
        <f t="shared" si="235"/>
        <v>666</v>
      </c>
      <c r="B667" s="1">
        <f>ETH_5MIN_Raw_Data!A671</f>
        <v>43204.6875</v>
      </c>
      <c r="C667">
        <f>ETH_5MIN_Raw_Data!B671</f>
        <v>505.67</v>
      </c>
      <c r="D667">
        <f>ETH_5MIN_Raw_Data!C671</f>
        <v>507.41</v>
      </c>
      <c r="E667">
        <f>ETH_5MIN_Raw_Data!D671</f>
        <v>505.64</v>
      </c>
      <c r="F667">
        <f>ETH_5MIN_Raw_Data!E671</f>
        <v>507</v>
      </c>
      <c r="G667">
        <f>ETH_5MIN_Raw_Data!F671</f>
        <v>38</v>
      </c>
      <c r="H667">
        <f>ETH_5MIN_Raw_Data!G671</f>
        <v>2362</v>
      </c>
      <c r="I667">
        <f t="shared" si="225"/>
        <v>-1.2421438411586476</v>
      </c>
      <c r="J667">
        <f t="shared" si="226"/>
        <v>-0.25742966810250284</v>
      </c>
      <c r="K667">
        <f t="shared" si="236"/>
        <v>504.15800000000002</v>
      </c>
      <c r="L667">
        <f t="shared" si="227"/>
        <v>500.702</v>
      </c>
      <c r="M667">
        <f t="shared" si="228"/>
        <v>497.99600000000015</v>
      </c>
      <c r="N667">
        <f t="shared" si="229"/>
        <v>2.0722477757723303</v>
      </c>
      <c r="O667">
        <f t="shared" si="231"/>
        <v>8.6785009861932493E-4</v>
      </c>
      <c r="P667">
        <f t="shared" si="230"/>
        <v>1</v>
      </c>
      <c r="Q667">
        <f t="shared" si="232"/>
        <v>9.6646942800790751E-4</v>
      </c>
      <c r="R667">
        <f t="shared" si="233"/>
        <v>9.4674556213021339E-4</v>
      </c>
      <c r="S667">
        <f t="shared" si="245"/>
        <v>505.64202614379087</v>
      </c>
      <c r="T667">
        <f t="shared" si="237"/>
        <v>1.3579738562091279</v>
      </c>
      <c r="U667">
        <f t="shared" si="238"/>
        <v>0.82978471735660619</v>
      </c>
      <c r="V667">
        <f t="shared" si="246"/>
        <v>1.6365375594469143</v>
      </c>
      <c r="W667">
        <f t="shared" si="239"/>
        <v>3869.7</v>
      </c>
      <c r="X667">
        <f t="shared" si="240"/>
        <v>-0.19840785528382035</v>
      </c>
      <c r="Y667">
        <f t="shared" si="241"/>
        <v>7401.9500000000116</v>
      </c>
      <c r="Z667">
        <f t="shared" si="242"/>
        <v>-5039.9500000000116</v>
      </c>
      <c r="AA667">
        <f t="shared" si="243"/>
        <v>6983.8291140275887</v>
      </c>
      <c r="AB667">
        <f t="shared" si="247"/>
        <v>-0.72165998304237744</v>
      </c>
      <c r="AC667">
        <f t="shared" si="234"/>
        <v>3.4943981047333077E-3</v>
      </c>
      <c r="AD667">
        <f t="shared" si="244"/>
        <v>0.42120062009965598</v>
      </c>
    </row>
    <row r="668" spans="1:30" x14ac:dyDescent="0.25">
      <c r="A668">
        <f t="shared" si="235"/>
        <v>667</v>
      </c>
      <c r="B668" s="1">
        <f>ETH_5MIN_Raw_Data!A672</f>
        <v>43204.690972222219</v>
      </c>
      <c r="C668">
        <f>ETH_5MIN_Raw_Data!B672</f>
        <v>506.48</v>
      </c>
      <c r="D668">
        <f>ETH_5MIN_Raw_Data!C672</f>
        <v>507.44</v>
      </c>
      <c r="E668">
        <f>ETH_5MIN_Raw_Data!D672</f>
        <v>506</v>
      </c>
      <c r="F668">
        <f>ETH_5MIN_Raw_Data!E672</f>
        <v>507.44</v>
      </c>
      <c r="G668">
        <f>ETH_5MIN_Raw_Data!F672</f>
        <v>32</v>
      </c>
      <c r="H668">
        <f>ETH_5MIN_Raw_Data!G672</f>
        <v>11138</v>
      </c>
      <c r="I668">
        <f t="shared" si="225"/>
        <v>-1.1062348817056971</v>
      </c>
      <c r="J668">
        <f t="shared" si="226"/>
        <v>-0.25257168152340004</v>
      </c>
      <c r="K668">
        <f t="shared" si="236"/>
        <v>504.71999999999997</v>
      </c>
      <c r="L668">
        <f t="shared" si="227"/>
        <v>501.05866666666662</v>
      </c>
      <c r="M668">
        <f t="shared" si="228"/>
        <v>498.19400000000013</v>
      </c>
      <c r="N668">
        <f t="shared" si="229"/>
        <v>2.1496637127758773</v>
      </c>
      <c r="O668">
        <f t="shared" si="231"/>
        <v>1.694781649061985E-3</v>
      </c>
      <c r="P668">
        <f t="shared" si="230"/>
        <v>1</v>
      </c>
      <c r="Q668">
        <f t="shared" si="232"/>
        <v>1.8918492826737734E-3</v>
      </c>
      <c r="R668">
        <f t="shared" si="233"/>
        <v>1.1824058016711783E-4</v>
      </c>
      <c r="S668">
        <f t="shared" si="245"/>
        <v>506.15091503267979</v>
      </c>
      <c r="T668">
        <f t="shared" si="237"/>
        <v>1.2890849673202069</v>
      </c>
      <c r="U668">
        <f t="shared" si="238"/>
        <v>0.88204564466009683</v>
      </c>
      <c r="V668">
        <f t="shared" si="246"/>
        <v>1.4614719489000663</v>
      </c>
      <c r="W668">
        <f t="shared" si="239"/>
        <v>4033.8</v>
      </c>
      <c r="X668">
        <f t="shared" si="240"/>
        <v>0.94135702513578612</v>
      </c>
      <c r="Y668">
        <f t="shared" si="241"/>
        <v>6742.4249999999884</v>
      </c>
      <c r="Z668">
        <f t="shared" si="242"/>
        <v>4395.5750000000116</v>
      </c>
      <c r="AA668">
        <f t="shared" si="243"/>
        <v>7482.173938364399</v>
      </c>
      <c r="AB668">
        <f t="shared" si="247"/>
        <v>0.58747297726693626</v>
      </c>
      <c r="AC668">
        <f t="shared" si="234"/>
        <v>2.8418061256709772E-3</v>
      </c>
      <c r="AD668">
        <f t="shared" si="244"/>
        <v>0.19226547888411499</v>
      </c>
    </row>
    <row r="669" spans="1:30" x14ac:dyDescent="0.25">
      <c r="A669">
        <f t="shared" si="235"/>
        <v>668</v>
      </c>
      <c r="B669" s="1">
        <f>ETH_5MIN_Raw_Data!A673</f>
        <v>43204.694444444445</v>
      </c>
      <c r="C669">
        <f>ETH_5MIN_Raw_Data!B673</f>
        <v>507.31</v>
      </c>
      <c r="D669">
        <f>ETH_5MIN_Raw_Data!C673</f>
        <v>508.3</v>
      </c>
      <c r="E669">
        <f>ETH_5MIN_Raw_Data!D673</f>
        <v>507.26</v>
      </c>
      <c r="F669">
        <f>ETH_5MIN_Raw_Data!E673</f>
        <v>508.3</v>
      </c>
      <c r="G669">
        <f>ETH_5MIN_Raw_Data!F673</f>
        <v>14</v>
      </c>
      <c r="H669">
        <f>ETH_5MIN_Raw_Data!G673</f>
        <v>839</v>
      </c>
      <c r="I669">
        <f t="shared" si="225"/>
        <v>-0.91382857486435176</v>
      </c>
      <c r="J669">
        <f t="shared" si="226"/>
        <v>-0.26572052760999615</v>
      </c>
      <c r="K669">
        <f t="shared" si="236"/>
        <v>505.23499999999996</v>
      </c>
      <c r="L669">
        <f t="shared" si="227"/>
        <v>501.46966666666668</v>
      </c>
      <c r="M669">
        <f t="shared" si="228"/>
        <v>498.41583333333341</v>
      </c>
      <c r="N669">
        <f t="shared" si="229"/>
        <v>2.5150466802006681</v>
      </c>
      <c r="O669">
        <f t="shared" si="231"/>
        <v>-1.4951800118040348E-3</v>
      </c>
      <c r="P669">
        <f t="shared" si="230"/>
        <v>-1</v>
      </c>
      <c r="Q669">
        <f t="shared" si="232"/>
        <v>1.2984457997245096E-3</v>
      </c>
      <c r="R669">
        <f t="shared" si="233"/>
        <v>-3.6592563446783662E-3</v>
      </c>
      <c r="S669">
        <f t="shared" si="245"/>
        <v>506.77607843137253</v>
      </c>
      <c r="T669">
        <f t="shared" si="237"/>
        <v>1.5239215686274861</v>
      </c>
      <c r="U669">
        <f t="shared" si="238"/>
        <v>0.90986015295539591</v>
      </c>
      <c r="V669">
        <f t="shared" si="246"/>
        <v>1.6748964812641853</v>
      </c>
      <c r="W669">
        <f t="shared" si="239"/>
        <v>5006.3</v>
      </c>
      <c r="X669">
        <f t="shared" si="240"/>
        <v>-0.53635377614118673</v>
      </c>
      <c r="Y669">
        <f t="shared" si="241"/>
        <v>8261.0499999999884</v>
      </c>
      <c r="Z669">
        <f t="shared" si="242"/>
        <v>-7422.0499999999884</v>
      </c>
      <c r="AA669">
        <f t="shared" si="243"/>
        <v>7379.3158397050074</v>
      </c>
      <c r="AB669">
        <f t="shared" si="247"/>
        <v>-1.0057910734847595</v>
      </c>
      <c r="AC669">
        <f t="shared" si="234"/>
        <v>2.0481310803891852E-3</v>
      </c>
      <c r="AD669">
        <f t="shared" si="244"/>
        <v>-0.59544546940143195</v>
      </c>
    </row>
    <row r="670" spans="1:30" x14ac:dyDescent="0.25">
      <c r="A670">
        <f t="shared" si="235"/>
        <v>669</v>
      </c>
      <c r="B670" s="1">
        <f>ETH_5MIN_Raw_Data!A674</f>
        <v>43204.697916666664</v>
      </c>
      <c r="C670">
        <f>ETH_5MIN_Raw_Data!B674</f>
        <v>508.24</v>
      </c>
      <c r="D670">
        <f>ETH_5MIN_Raw_Data!C674</f>
        <v>508.41</v>
      </c>
      <c r="E670">
        <f>ETH_5MIN_Raw_Data!D674</f>
        <v>506.58</v>
      </c>
      <c r="F670">
        <f>ETH_5MIN_Raw_Data!E674</f>
        <v>507.54</v>
      </c>
      <c r="G670">
        <f>ETH_5MIN_Raw_Data!F674</f>
        <v>34</v>
      </c>
      <c r="H670">
        <f>ETH_5MIN_Raw_Data!G674</f>
        <v>12281</v>
      </c>
      <c r="I670">
        <f t="shared" si="225"/>
        <v>-0.80858780165258448</v>
      </c>
      <c r="J670">
        <f t="shared" si="226"/>
        <v>-0.35782910690023312</v>
      </c>
      <c r="K670">
        <f t="shared" si="236"/>
        <v>505.72899999999998</v>
      </c>
      <c r="L670">
        <f t="shared" si="227"/>
        <v>501.83566666666661</v>
      </c>
      <c r="M670">
        <f t="shared" si="228"/>
        <v>498.65866666666676</v>
      </c>
      <c r="N670">
        <f t="shared" si="229"/>
        <v>1.339106993234515</v>
      </c>
      <c r="O670">
        <f t="shared" si="231"/>
        <v>8.8662962525118925E-4</v>
      </c>
      <c r="P670">
        <f t="shared" si="230"/>
        <v>1</v>
      </c>
      <c r="Q670">
        <f t="shared" si="232"/>
        <v>4.531662529060987E-4</v>
      </c>
      <c r="R670">
        <f t="shared" si="233"/>
        <v>-4.3937423651338181E-3</v>
      </c>
      <c r="S670">
        <f t="shared" si="245"/>
        <v>507.54084967320267</v>
      </c>
      <c r="T670">
        <f t="shared" si="237"/>
        <v>-8.4967320265150192E-4</v>
      </c>
      <c r="U670">
        <f t="shared" si="238"/>
        <v>0.92286165643118379</v>
      </c>
      <c r="V670">
        <f t="shared" si="246"/>
        <v>-9.2069401381057443E-4</v>
      </c>
      <c r="W670">
        <f t="shared" si="239"/>
        <v>5022.2</v>
      </c>
      <c r="X670">
        <f t="shared" si="240"/>
        <v>0.93529505687718884</v>
      </c>
      <c r="Y670">
        <f t="shared" si="241"/>
        <v>6805.5249999999942</v>
      </c>
      <c r="Z670">
        <f t="shared" si="242"/>
        <v>5475.4750000000058</v>
      </c>
      <c r="AA670">
        <f t="shared" si="243"/>
        <v>8168.434681656262</v>
      </c>
      <c r="AB670">
        <f t="shared" si="247"/>
        <v>0.67032120759883196</v>
      </c>
      <c r="AC670">
        <f t="shared" si="234"/>
        <v>3.6059468566193575E-3</v>
      </c>
      <c r="AD670">
        <f t="shared" si="244"/>
        <v>0.28146343618320385</v>
      </c>
    </row>
    <row r="671" spans="1:30" x14ac:dyDescent="0.25">
      <c r="A671">
        <f t="shared" si="235"/>
        <v>670</v>
      </c>
      <c r="B671" s="1">
        <f>ETH_5MIN_Raw_Data!A675</f>
        <v>43204.701388888891</v>
      </c>
      <c r="C671">
        <f>ETH_5MIN_Raw_Data!B675</f>
        <v>507.45</v>
      </c>
      <c r="D671">
        <f>ETH_5MIN_Raw_Data!C675</f>
        <v>507.99</v>
      </c>
      <c r="E671">
        <f>ETH_5MIN_Raw_Data!D675</f>
        <v>507.45</v>
      </c>
      <c r="F671">
        <f>ETH_5MIN_Raw_Data!E675</f>
        <v>507.99</v>
      </c>
      <c r="G671">
        <f>ETH_5MIN_Raw_Data!F675</f>
        <v>16</v>
      </c>
      <c r="H671">
        <f>ETH_5MIN_Raw_Data!G675</f>
        <v>310</v>
      </c>
      <c r="I671">
        <f t="shared" ref="I671:I734" si="248">KURT(F642:F671)</f>
        <v>-0.6987291408959897</v>
      </c>
      <c r="J671">
        <f t="shared" ref="J671:J734" si="249">SKEW(F642:F671)</f>
        <v>-0.37638744731947815</v>
      </c>
      <c r="K671">
        <f t="shared" si="236"/>
        <v>506.03699999999998</v>
      </c>
      <c r="L671">
        <f t="shared" si="227"/>
        <v>502.1629999999999</v>
      </c>
      <c r="M671">
        <f t="shared" si="228"/>
        <v>498.88800000000003</v>
      </c>
      <c r="N671">
        <f t="shared" si="229"/>
        <v>1.4164671321579196</v>
      </c>
      <c r="O671">
        <f t="shared" si="231"/>
        <v>-9.8427134392409287E-4</v>
      </c>
      <c r="P671">
        <f t="shared" si="230"/>
        <v>-1</v>
      </c>
      <c r="Q671">
        <f t="shared" si="232"/>
        <v>9.8427134392431684E-5</v>
      </c>
      <c r="R671">
        <f t="shared" si="233"/>
        <v>-5.2560089765546882E-3</v>
      </c>
      <c r="S671">
        <f t="shared" si="245"/>
        <v>508.05869281045756</v>
      </c>
      <c r="T671">
        <f t="shared" si="237"/>
        <v>-6.8692810457548603E-2</v>
      </c>
      <c r="U671">
        <f t="shared" si="238"/>
        <v>0.84723345027439101</v>
      </c>
      <c r="V671">
        <f t="shared" si="246"/>
        <v>-8.1078964050936925E-2</v>
      </c>
      <c r="W671">
        <f t="shared" si="239"/>
        <v>5980.4</v>
      </c>
      <c r="X671">
        <f t="shared" si="240"/>
        <v>-0.7085572951521717</v>
      </c>
      <c r="Y671">
        <f t="shared" si="241"/>
        <v>9622.75</v>
      </c>
      <c r="Z671">
        <f t="shared" si="242"/>
        <v>-9312.75</v>
      </c>
      <c r="AA671">
        <f t="shared" si="243"/>
        <v>8145.9425401034259</v>
      </c>
      <c r="AB671">
        <f t="shared" si="247"/>
        <v>-1.1432378701607879</v>
      </c>
      <c r="AC671">
        <f t="shared" si="234"/>
        <v>1.0635783502718436E-3</v>
      </c>
      <c r="AD671">
        <f t="shared" si="244"/>
        <v>-0.52258969050837023</v>
      </c>
    </row>
    <row r="672" spans="1:30" x14ac:dyDescent="0.25">
      <c r="A672">
        <f t="shared" si="235"/>
        <v>671</v>
      </c>
      <c r="B672" s="1">
        <f>ETH_5MIN_Raw_Data!A676</f>
        <v>43204.704861111109</v>
      </c>
      <c r="C672">
        <f>ETH_5MIN_Raw_Data!B676</f>
        <v>508.39</v>
      </c>
      <c r="D672">
        <f>ETH_5MIN_Raw_Data!C676</f>
        <v>508.97</v>
      </c>
      <c r="E672">
        <f>ETH_5MIN_Raw_Data!D676</f>
        <v>507.49</v>
      </c>
      <c r="F672">
        <f>ETH_5MIN_Raw_Data!E676</f>
        <v>507.49</v>
      </c>
      <c r="G672">
        <f>ETH_5MIN_Raw_Data!F676</f>
        <v>33</v>
      </c>
      <c r="H672">
        <f>ETH_5MIN_Raw_Data!G676</f>
        <v>4865</v>
      </c>
      <c r="I672">
        <f t="shared" si="248"/>
        <v>-0.52130700496287874</v>
      </c>
      <c r="J672">
        <f t="shared" si="249"/>
        <v>-0.45570052246674569</v>
      </c>
      <c r="K672">
        <f t="shared" si="236"/>
        <v>506.39000000000004</v>
      </c>
      <c r="L672">
        <f t="shared" ref="L672:L735" si="250">AVERAGE(F642:F671)</f>
        <v>502.58266666666657</v>
      </c>
      <c r="M672">
        <f t="shared" si="228"/>
        <v>499.1106666666667</v>
      </c>
      <c r="N672">
        <f t="shared" si="229"/>
        <v>0.79610714528328397</v>
      </c>
      <c r="O672">
        <f t="shared" si="231"/>
        <v>1.7931387810596626E-3</v>
      </c>
      <c r="P672">
        <f t="shared" si="230"/>
        <v>1</v>
      </c>
      <c r="Q672">
        <f t="shared" si="232"/>
        <v>-1.970482176986917E-5</v>
      </c>
      <c r="R672">
        <f t="shared" si="233"/>
        <v>-2.0690062858381669E-3</v>
      </c>
      <c r="S672">
        <f t="shared" si="245"/>
        <v>508.69248366013079</v>
      </c>
      <c r="T672">
        <f t="shared" si="237"/>
        <v>-1.2024836601307811</v>
      </c>
      <c r="U672">
        <f t="shared" si="238"/>
        <v>0.60960257838822007</v>
      </c>
      <c r="V672">
        <f t="shared" si="246"/>
        <v>-1.9725698393699869</v>
      </c>
      <c r="W672">
        <f t="shared" si="239"/>
        <v>5966.1</v>
      </c>
      <c r="X672">
        <f t="shared" si="240"/>
        <v>-0.13741890308913735</v>
      </c>
      <c r="Y672">
        <f t="shared" si="241"/>
        <v>8828.25</v>
      </c>
      <c r="Z672">
        <f t="shared" si="242"/>
        <v>-3963.25</v>
      </c>
      <c r="AA672">
        <f t="shared" si="243"/>
        <v>8827.822785478771</v>
      </c>
      <c r="AB672">
        <f t="shared" si="247"/>
        <v>-0.44894988224268662</v>
      </c>
      <c r="AC672">
        <f t="shared" si="234"/>
        <v>2.9120673710721881E-3</v>
      </c>
      <c r="AD672">
        <f t="shared" si="244"/>
        <v>0.18910216178575007</v>
      </c>
    </row>
    <row r="673" spans="1:30" x14ac:dyDescent="0.25">
      <c r="A673">
        <f t="shared" si="235"/>
        <v>672</v>
      </c>
      <c r="B673" s="1">
        <f>ETH_5MIN_Raw_Data!A677</f>
        <v>43204.708333333336</v>
      </c>
      <c r="C673">
        <f>ETH_5MIN_Raw_Data!B677</f>
        <v>507.96</v>
      </c>
      <c r="D673">
        <f>ETH_5MIN_Raw_Data!C677</f>
        <v>508.5</v>
      </c>
      <c r="E673">
        <f>ETH_5MIN_Raw_Data!D677</f>
        <v>507.94</v>
      </c>
      <c r="F673">
        <f>ETH_5MIN_Raw_Data!E677</f>
        <v>508.4</v>
      </c>
      <c r="G673">
        <f>ETH_5MIN_Raw_Data!F677</f>
        <v>35</v>
      </c>
      <c r="H673">
        <f>ETH_5MIN_Raw_Data!G677</f>
        <v>1070</v>
      </c>
      <c r="I673">
        <f t="shared" si="248"/>
        <v>-0.28948007871999337</v>
      </c>
      <c r="J673">
        <f t="shared" si="249"/>
        <v>-0.52751376544921225</v>
      </c>
      <c r="K673">
        <f t="shared" si="236"/>
        <v>506.65800000000002</v>
      </c>
      <c r="L673">
        <f t="shared" si="250"/>
        <v>502.95233333333323</v>
      </c>
      <c r="M673">
        <f t="shared" si="228"/>
        <v>499.32550000000009</v>
      </c>
      <c r="N673">
        <f t="shared" si="229"/>
        <v>1.3326489126877401</v>
      </c>
      <c r="O673">
        <f t="shared" si="231"/>
        <v>1.1014948859166057E-3</v>
      </c>
      <c r="P673">
        <f t="shared" si="230"/>
        <v>1</v>
      </c>
      <c r="Q673">
        <f t="shared" si="232"/>
        <v>-1.7702596380802071E-3</v>
      </c>
      <c r="R673">
        <f t="shared" si="233"/>
        <v>-4.1502753737213943E-3</v>
      </c>
      <c r="S673">
        <f t="shared" si="245"/>
        <v>508.9764052287581</v>
      </c>
      <c r="T673">
        <f t="shared" si="237"/>
        <v>-0.57640522875811939</v>
      </c>
      <c r="U673">
        <f t="shared" si="238"/>
        <v>0.61140293521670586</v>
      </c>
      <c r="V673">
        <f t="shared" si="246"/>
        <v>-0.94275836041548955</v>
      </c>
      <c r="W673">
        <f t="shared" si="239"/>
        <v>6441.2</v>
      </c>
      <c r="X673">
        <f t="shared" si="240"/>
        <v>-0.68955338814845202</v>
      </c>
      <c r="Y673">
        <f t="shared" si="241"/>
        <v>8478.5750000000116</v>
      </c>
      <c r="Z673">
        <f t="shared" si="242"/>
        <v>-7408.5750000000116</v>
      </c>
      <c r="AA673">
        <f t="shared" si="243"/>
        <v>8708.4456208796619</v>
      </c>
      <c r="AB673">
        <f t="shared" si="247"/>
        <v>-0.85073448495067405</v>
      </c>
      <c r="AC673">
        <f t="shared" si="234"/>
        <v>1.101885010428559E-3</v>
      </c>
      <c r="AD673">
        <f t="shared" si="244"/>
        <v>0.35001488752827536</v>
      </c>
    </row>
    <row r="674" spans="1:30" x14ac:dyDescent="0.25">
      <c r="A674">
        <f t="shared" si="235"/>
        <v>673</v>
      </c>
      <c r="B674" s="1">
        <f>ETH_5MIN_Raw_Data!A678</f>
        <v>43204.711805555555</v>
      </c>
      <c r="C674">
        <f>ETH_5MIN_Raw_Data!B678</f>
        <v>508.4</v>
      </c>
      <c r="D674">
        <f>ETH_5MIN_Raw_Data!C678</f>
        <v>508.96</v>
      </c>
      <c r="E674">
        <f>ETH_5MIN_Raw_Data!D678</f>
        <v>508.4</v>
      </c>
      <c r="F674">
        <f>ETH_5MIN_Raw_Data!E678</f>
        <v>508.96</v>
      </c>
      <c r="G674">
        <f>ETH_5MIN_Raw_Data!F678</f>
        <v>2</v>
      </c>
      <c r="H674">
        <f>ETH_5MIN_Raw_Data!G678</f>
        <v>341</v>
      </c>
      <c r="I674">
        <f t="shared" si="248"/>
        <v>-0.19115417352835617</v>
      </c>
      <c r="J674">
        <f t="shared" si="249"/>
        <v>-0.47832474437064554</v>
      </c>
      <c r="K674">
        <f t="shared" si="236"/>
        <v>507.05199999999996</v>
      </c>
      <c r="L674">
        <f t="shared" si="250"/>
        <v>503.31966666666654</v>
      </c>
      <c r="M674">
        <f t="shared" si="228"/>
        <v>499.55900000000008</v>
      </c>
      <c r="N674">
        <f t="shared" si="229"/>
        <v>1.627860730337634</v>
      </c>
      <c r="O674">
        <f t="shared" si="231"/>
        <v>-2.3381012260295462E-3</v>
      </c>
      <c r="P674">
        <f t="shared" si="230"/>
        <v>-1</v>
      </c>
      <c r="Q674">
        <f t="shared" si="232"/>
        <v>-4.9512731845331301E-3</v>
      </c>
      <c r="R674">
        <f t="shared" si="233"/>
        <v>-5.4031751021691296E-3</v>
      </c>
      <c r="S674">
        <f t="shared" si="245"/>
        <v>509.23457516339869</v>
      </c>
      <c r="T674">
        <f t="shared" si="237"/>
        <v>-0.27457516339870836</v>
      </c>
      <c r="U674">
        <f t="shared" si="238"/>
        <v>0.62104947893091222</v>
      </c>
      <c r="V674">
        <f t="shared" si="246"/>
        <v>-0.44211479554152089</v>
      </c>
      <c r="W674">
        <f t="shared" si="239"/>
        <v>6537.2</v>
      </c>
      <c r="X674">
        <f t="shared" si="240"/>
        <v>-0.80299699833395022</v>
      </c>
      <c r="Y674">
        <f t="shared" si="241"/>
        <v>7091.9249999999884</v>
      </c>
      <c r="Z674">
        <f t="shared" si="242"/>
        <v>-6750.9249999999884</v>
      </c>
      <c r="AA674">
        <f t="shared" si="243"/>
        <v>8337.2898040833825</v>
      </c>
      <c r="AB674">
        <f t="shared" si="247"/>
        <v>-0.80972656086556627</v>
      </c>
      <c r="AC674">
        <f t="shared" si="234"/>
        <v>1.1008885743493007E-3</v>
      </c>
      <c r="AD674">
        <f t="shared" si="244"/>
        <v>-1.1500416578189774</v>
      </c>
    </row>
    <row r="675" spans="1:30" x14ac:dyDescent="0.25">
      <c r="A675">
        <f t="shared" si="235"/>
        <v>674</v>
      </c>
      <c r="B675" s="1">
        <f>ETH_5MIN_Raw_Data!A679</f>
        <v>43204.715277777781</v>
      </c>
      <c r="C675">
        <f>ETH_5MIN_Raw_Data!B679</f>
        <v>508.5</v>
      </c>
      <c r="D675">
        <f>ETH_5MIN_Raw_Data!C679</f>
        <v>508.83</v>
      </c>
      <c r="E675">
        <f>ETH_5MIN_Raw_Data!D679</f>
        <v>507.77</v>
      </c>
      <c r="F675">
        <f>ETH_5MIN_Raw_Data!E679</f>
        <v>507.77</v>
      </c>
      <c r="G675">
        <f>ETH_5MIN_Raw_Data!F679</f>
        <v>4</v>
      </c>
      <c r="H675">
        <f>ETH_5MIN_Raw_Data!G679</f>
        <v>1067</v>
      </c>
      <c r="I675">
        <f t="shared" si="248"/>
        <v>-0.32811697076434365</v>
      </c>
      <c r="J675">
        <f t="shared" si="249"/>
        <v>-0.39572107777236015</v>
      </c>
      <c r="K675">
        <f t="shared" si="236"/>
        <v>507.44799999999998</v>
      </c>
      <c r="L675">
        <f t="shared" si="250"/>
        <v>503.75266666666658</v>
      </c>
      <c r="M675">
        <f t="shared" si="228"/>
        <v>499.82783333333344</v>
      </c>
      <c r="N675">
        <f t="shared" si="229"/>
        <v>0.29897516473746921</v>
      </c>
      <c r="O675">
        <f t="shared" si="231"/>
        <v>5.3173680997309542E-4</v>
      </c>
      <c r="P675">
        <f t="shared" si="230"/>
        <v>1</v>
      </c>
      <c r="Q675">
        <f t="shared" si="232"/>
        <v>-4.8447131575319134E-3</v>
      </c>
      <c r="R675">
        <f t="shared" si="233"/>
        <v>-2.9737873446639049E-3</v>
      </c>
      <c r="S675">
        <f t="shared" si="245"/>
        <v>509.61509803921564</v>
      </c>
      <c r="T675">
        <f t="shared" si="237"/>
        <v>-1.8450980392156566</v>
      </c>
      <c r="U675">
        <f t="shared" si="238"/>
        <v>0.61819226330212607</v>
      </c>
      <c r="V675">
        <f t="shared" si="246"/>
        <v>-2.9846669858983836</v>
      </c>
      <c r="W675">
        <f t="shared" si="239"/>
        <v>6380.9</v>
      </c>
      <c r="X675">
        <f t="shared" si="240"/>
        <v>-0.67920622336274872</v>
      </c>
      <c r="Y675">
        <f t="shared" si="241"/>
        <v>5618.1000000000058</v>
      </c>
      <c r="Z675">
        <f t="shared" si="242"/>
        <v>-4551.1000000000058</v>
      </c>
      <c r="AA675">
        <f t="shared" si="243"/>
        <v>7620.259374612102</v>
      </c>
      <c r="AB675">
        <f t="shared" si="247"/>
        <v>-0.59723688870258074</v>
      </c>
      <c r="AC675">
        <f t="shared" si="234"/>
        <v>2.0853826480424992E-3</v>
      </c>
      <c r="AD675">
        <f t="shared" si="244"/>
        <v>-0.95908068538129976</v>
      </c>
    </row>
    <row r="676" spans="1:30" x14ac:dyDescent="0.25">
      <c r="A676">
        <f t="shared" si="235"/>
        <v>675</v>
      </c>
      <c r="B676" s="1">
        <f>ETH_5MIN_Raw_Data!A680</f>
        <v>43204.71875</v>
      </c>
      <c r="C676">
        <f>ETH_5MIN_Raw_Data!B680</f>
        <v>508.03</v>
      </c>
      <c r="D676">
        <f>ETH_5MIN_Raw_Data!C680</f>
        <v>508.04</v>
      </c>
      <c r="E676">
        <f>ETH_5MIN_Raw_Data!D680</f>
        <v>508.03</v>
      </c>
      <c r="F676">
        <f>ETH_5MIN_Raw_Data!E680</f>
        <v>508.04</v>
      </c>
      <c r="G676">
        <f>ETH_5MIN_Raw_Data!F680</f>
        <v>3</v>
      </c>
      <c r="H676">
        <f>ETH_5MIN_Raw_Data!G680</f>
        <v>27</v>
      </c>
      <c r="I676">
        <f t="shared" si="248"/>
        <v>-0.52218554408728357</v>
      </c>
      <c r="J676">
        <f t="shared" si="249"/>
        <v>-0.3050450404410559</v>
      </c>
      <c r="K676">
        <f t="shared" si="236"/>
        <v>507.72500000000002</v>
      </c>
      <c r="L676">
        <f t="shared" si="250"/>
        <v>504.14499999999992</v>
      </c>
      <c r="M676">
        <f t="shared" si="228"/>
        <v>500.08166666666676</v>
      </c>
      <c r="N676">
        <f t="shared" si="229"/>
        <v>0.44802708156653309</v>
      </c>
      <c r="O676">
        <f t="shared" si="231"/>
        <v>-1.1022754113849348E-3</v>
      </c>
      <c r="P676">
        <f t="shared" si="230"/>
        <v>-1</v>
      </c>
      <c r="Q676">
        <f t="shared" si="232"/>
        <v>-5.3539091410125719E-3</v>
      </c>
      <c r="R676">
        <f t="shared" si="233"/>
        <v>-3.050940870797597E-3</v>
      </c>
      <c r="S676">
        <f t="shared" si="245"/>
        <v>509.46921568627442</v>
      </c>
      <c r="T676">
        <f t="shared" si="237"/>
        <v>-1.4292156862744037</v>
      </c>
      <c r="U676">
        <f t="shared" si="238"/>
        <v>0.66418910110201701</v>
      </c>
      <c r="V676">
        <f t="shared" si="246"/>
        <v>-2.1518204437607618</v>
      </c>
      <c r="W676">
        <f t="shared" si="239"/>
        <v>6063.8</v>
      </c>
      <c r="X676">
        <f t="shared" si="240"/>
        <v>-0.75771929387504244</v>
      </c>
      <c r="Y676">
        <f t="shared" si="241"/>
        <v>4242.625</v>
      </c>
      <c r="Z676">
        <f t="shared" si="242"/>
        <v>-4215.625</v>
      </c>
      <c r="AA676">
        <f t="shared" si="243"/>
        <v>6857.9879990748441</v>
      </c>
      <c r="AB676">
        <f t="shared" si="247"/>
        <v>-0.61470288378584159</v>
      </c>
      <c r="AC676">
        <f t="shared" si="234"/>
        <v>1.9683683210896394E-5</v>
      </c>
      <c r="AD676">
        <f t="shared" si="244"/>
        <v>-0.92714683798281483</v>
      </c>
    </row>
    <row r="677" spans="1:30" x14ac:dyDescent="0.25">
      <c r="A677">
        <f t="shared" si="235"/>
        <v>676</v>
      </c>
      <c r="B677" s="1">
        <f>ETH_5MIN_Raw_Data!A681</f>
        <v>43204.722222222219</v>
      </c>
      <c r="C677">
        <f>ETH_5MIN_Raw_Data!B681</f>
        <v>508.04</v>
      </c>
      <c r="D677">
        <f>ETH_5MIN_Raw_Data!C681</f>
        <v>508.79</v>
      </c>
      <c r="E677">
        <f>ETH_5MIN_Raw_Data!D681</f>
        <v>507.48</v>
      </c>
      <c r="F677">
        <f>ETH_5MIN_Raw_Data!E681</f>
        <v>507.48</v>
      </c>
      <c r="G677">
        <f>ETH_5MIN_Raw_Data!F681</f>
        <v>13</v>
      </c>
      <c r="H677">
        <f>ETH_5MIN_Raw_Data!G681</f>
        <v>5177</v>
      </c>
      <c r="I677">
        <f t="shared" si="248"/>
        <v>-1.454173640263885</v>
      </c>
      <c r="J677">
        <f t="shared" si="249"/>
        <v>-3.0884733715036094E-2</v>
      </c>
      <c r="K677">
        <f t="shared" si="236"/>
        <v>507.89300000000003</v>
      </c>
      <c r="L677">
        <f t="shared" si="250"/>
        <v>504.51100000000002</v>
      </c>
      <c r="M677">
        <f t="shared" si="228"/>
        <v>500.29683333333344</v>
      </c>
      <c r="N677">
        <f t="shared" si="229"/>
        <v>-0.76731741404077858</v>
      </c>
      <c r="O677">
        <f t="shared" si="231"/>
        <v>3.9410420115042584E-5</v>
      </c>
      <c r="P677">
        <f t="shared" si="230"/>
        <v>1</v>
      </c>
      <c r="Q677">
        <f t="shared" si="232"/>
        <v>-2.0493418459841184E-3</v>
      </c>
      <c r="R677">
        <f t="shared" si="233"/>
        <v>-2.4828564672499231E-3</v>
      </c>
      <c r="S677">
        <f t="shared" si="245"/>
        <v>509.37699346405236</v>
      </c>
      <c r="T677">
        <f t="shared" si="237"/>
        <v>-1.8969934640523434</v>
      </c>
      <c r="U677">
        <f t="shared" si="238"/>
        <v>0.6759375758656635</v>
      </c>
      <c r="V677">
        <f t="shared" si="246"/>
        <v>-2.8064625074628986</v>
      </c>
      <c r="W677">
        <f t="shared" si="239"/>
        <v>3430</v>
      </c>
      <c r="X677">
        <f t="shared" si="240"/>
        <v>0.40113071650350579</v>
      </c>
      <c r="Y677">
        <f t="shared" si="241"/>
        <v>2900.3249999999971</v>
      </c>
      <c r="Z677">
        <f t="shared" si="242"/>
        <v>2276.6750000000029</v>
      </c>
      <c r="AA677">
        <f t="shared" si="243"/>
        <v>4239.2744617588996</v>
      </c>
      <c r="AB677">
        <f t="shared" si="247"/>
        <v>0.53704354849801283</v>
      </c>
      <c r="AC677">
        <f t="shared" si="234"/>
        <v>2.5780550444271743E-3</v>
      </c>
      <c r="AD677">
        <f t="shared" si="244"/>
        <v>-0.43937389252972409</v>
      </c>
    </row>
    <row r="678" spans="1:30" x14ac:dyDescent="0.25">
      <c r="A678">
        <f t="shared" si="235"/>
        <v>677</v>
      </c>
      <c r="B678" s="1">
        <f>ETH_5MIN_Raw_Data!A682</f>
        <v>43204.725694444445</v>
      </c>
      <c r="C678">
        <f>ETH_5MIN_Raw_Data!B682</f>
        <v>507.54</v>
      </c>
      <c r="D678">
        <f>ETH_5MIN_Raw_Data!C682</f>
        <v>507.54</v>
      </c>
      <c r="E678">
        <f>ETH_5MIN_Raw_Data!D682</f>
        <v>507.5</v>
      </c>
      <c r="F678">
        <f>ETH_5MIN_Raw_Data!E682</f>
        <v>507.5</v>
      </c>
      <c r="G678">
        <f>ETH_5MIN_Raw_Data!F682</f>
        <v>7</v>
      </c>
      <c r="H678">
        <f>ETH_5MIN_Raw_Data!G682</f>
        <v>162</v>
      </c>
      <c r="I678">
        <f t="shared" si="248"/>
        <v>-1.503483487037081</v>
      </c>
      <c r="J678">
        <f t="shared" si="249"/>
        <v>-0.10305132484653015</v>
      </c>
      <c r="K678">
        <f t="shared" si="236"/>
        <v>507.94099999999997</v>
      </c>
      <c r="L678">
        <f t="shared" si="250"/>
        <v>504.8536666666667</v>
      </c>
      <c r="M678">
        <f t="shared" si="228"/>
        <v>500.50016666666676</v>
      </c>
      <c r="N678">
        <f t="shared" si="229"/>
        <v>-0.93031142812332501</v>
      </c>
      <c r="O678">
        <f t="shared" si="231"/>
        <v>-2.0886699507389208E-3</v>
      </c>
      <c r="P678">
        <f t="shared" si="230"/>
        <v>-1</v>
      </c>
      <c r="Q678">
        <f t="shared" si="232"/>
        <v>-2.3842364532019301E-3</v>
      </c>
      <c r="R678">
        <f t="shared" si="233"/>
        <v>-1.5763546798029781E-3</v>
      </c>
      <c r="S678">
        <f t="shared" si="245"/>
        <v>509.1874509803921</v>
      </c>
      <c r="T678">
        <f t="shared" si="237"/>
        <v>-1.6874509803921001</v>
      </c>
      <c r="U678">
        <f t="shared" si="238"/>
        <v>0.77324661002647832</v>
      </c>
      <c r="V678">
        <f t="shared" si="246"/>
        <v>-2.1822934087409922</v>
      </c>
      <c r="W678">
        <f t="shared" si="239"/>
        <v>3711.5</v>
      </c>
      <c r="X678">
        <f t="shared" si="240"/>
        <v>-0.81261145236358856</v>
      </c>
      <c r="Y678">
        <f t="shared" si="241"/>
        <v>2575.4249999999884</v>
      </c>
      <c r="Z678">
        <f t="shared" si="242"/>
        <v>-2413.4249999999884</v>
      </c>
      <c r="AA678">
        <f t="shared" si="243"/>
        <v>4298.3685074406521</v>
      </c>
      <c r="AB678">
        <f t="shared" si="247"/>
        <v>-0.56147466086778053</v>
      </c>
      <c r="AC678">
        <f t="shared" si="234"/>
        <v>7.8814627994996183E-5</v>
      </c>
      <c r="AD678">
        <f t="shared" si="244"/>
        <v>-0.6976178971410768</v>
      </c>
    </row>
    <row r="679" spans="1:30" x14ac:dyDescent="0.25">
      <c r="A679">
        <f t="shared" si="235"/>
        <v>678</v>
      </c>
      <c r="B679" s="1">
        <f>ETH_5MIN_Raw_Data!A683</f>
        <v>43204.732638888891</v>
      </c>
      <c r="C679">
        <f>ETH_5MIN_Raw_Data!B683</f>
        <v>506.7</v>
      </c>
      <c r="D679">
        <f>ETH_5MIN_Raw_Data!C683</f>
        <v>507.45</v>
      </c>
      <c r="E679">
        <f>ETH_5MIN_Raw_Data!D683</f>
        <v>505.39</v>
      </c>
      <c r="F679">
        <f>ETH_5MIN_Raw_Data!E683</f>
        <v>506.44</v>
      </c>
      <c r="G679">
        <f>ETH_5MIN_Raw_Data!F683</f>
        <v>21</v>
      </c>
      <c r="H679">
        <f>ETH_5MIN_Raw_Data!G683</f>
        <v>8593</v>
      </c>
      <c r="I679">
        <f t="shared" si="248"/>
        <v>-1.4857507419423039</v>
      </c>
      <c r="J679">
        <f t="shared" si="249"/>
        <v>-0.1650302128838384</v>
      </c>
      <c r="K679">
        <f t="shared" si="236"/>
        <v>507.94699999999995</v>
      </c>
      <c r="L679">
        <f t="shared" si="250"/>
        <v>505.08966666666669</v>
      </c>
      <c r="M679">
        <f t="shared" si="228"/>
        <v>500.7076666666668</v>
      </c>
      <c r="N679">
        <f t="shared" si="229"/>
        <v>-3.2201075232751402</v>
      </c>
      <c r="O679">
        <f t="shared" si="231"/>
        <v>-2.2312613537635168E-3</v>
      </c>
      <c r="P679">
        <f t="shared" si="230"/>
        <v>-1</v>
      </c>
      <c r="Q679">
        <f t="shared" si="232"/>
        <v>-4.5415054103155003E-4</v>
      </c>
      <c r="R679">
        <f t="shared" si="233"/>
        <v>3.060579733038487E-3</v>
      </c>
      <c r="S679">
        <f t="shared" si="245"/>
        <v>509.06535947712416</v>
      </c>
      <c r="T679">
        <f t="shared" si="237"/>
        <v>-2.6253594771241637</v>
      </c>
      <c r="U679">
        <f t="shared" si="238"/>
        <v>0.85907789302332227</v>
      </c>
      <c r="V679">
        <f t="shared" si="246"/>
        <v>-3.0560202962327776</v>
      </c>
      <c r="W679">
        <f t="shared" si="239"/>
        <v>2613.9</v>
      </c>
      <c r="X679">
        <f t="shared" si="240"/>
        <v>1.6201533266540131</v>
      </c>
      <c r="Y679">
        <f t="shared" si="241"/>
        <v>827.82500000001164</v>
      </c>
      <c r="Z679">
        <f t="shared" si="242"/>
        <v>7765.1749999999884</v>
      </c>
      <c r="AA679">
        <f t="shared" si="243"/>
        <v>3898.9847452816989</v>
      </c>
      <c r="AB679">
        <f t="shared" si="247"/>
        <v>1.9915889666911122</v>
      </c>
      <c r="AC679">
        <f t="shared" si="234"/>
        <v>4.0677698353145655E-3</v>
      </c>
      <c r="AD679">
        <f t="shared" si="244"/>
        <v>-3.3003083911834021E-2</v>
      </c>
    </row>
    <row r="680" spans="1:30" x14ac:dyDescent="0.25">
      <c r="A680">
        <f t="shared" si="235"/>
        <v>679</v>
      </c>
      <c r="B680" s="1">
        <f>ETH_5MIN_Raw_Data!A684</f>
        <v>43204.736111111109</v>
      </c>
      <c r="C680">
        <f>ETH_5MIN_Raw_Data!B684</f>
        <v>506.44</v>
      </c>
      <c r="D680">
        <f>ETH_5MIN_Raw_Data!C684</f>
        <v>507.4</v>
      </c>
      <c r="E680">
        <f>ETH_5MIN_Raw_Data!D684</f>
        <v>505.31</v>
      </c>
      <c r="F680">
        <f>ETH_5MIN_Raw_Data!E684</f>
        <v>505.31</v>
      </c>
      <c r="G680">
        <f>ETH_5MIN_Raw_Data!F684</f>
        <v>15</v>
      </c>
      <c r="H680">
        <f>ETH_5MIN_Raw_Data!G684</f>
        <v>5155</v>
      </c>
      <c r="I680">
        <f t="shared" si="248"/>
        <v>-1.3490957578788294</v>
      </c>
      <c r="J680">
        <f t="shared" si="249"/>
        <v>-0.23060137797511043</v>
      </c>
      <c r="K680">
        <f t="shared" si="236"/>
        <v>507.76099999999997</v>
      </c>
      <c r="L680">
        <f t="shared" si="250"/>
        <v>505.27733333333339</v>
      </c>
      <c r="M680">
        <f t="shared" si="228"/>
        <v>500.86933333333337</v>
      </c>
      <c r="N680">
        <f t="shared" si="229"/>
        <v>-3.8798891238603952</v>
      </c>
      <c r="O680">
        <f t="shared" si="231"/>
        <v>1.9789831984308453E-5</v>
      </c>
      <c r="P680">
        <f t="shared" si="230"/>
        <v>1</v>
      </c>
      <c r="Q680">
        <f t="shared" si="232"/>
        <v>1.8800340385109904E-3</v>
      </c>
      <c r="R680">
        <f t="shared" si="233"/>
        <v>5.0859868199718853E-3</v>
      </c>
      <c r="S680">
        <f t="shared" si="245"/>
        <v>508.64810457516353</v>
      </c>
      <c r="T680">
        <f t="shared" si="237"/>
        <v>-3.338104575163527</v>
      </c>
      <c r="U680">
        <f t="shared" si="238"/>
        <v>1.0222873524741234</v>
      </c>
      <c r="V680">
        <f t="shared" si="246"/>
        <v>-3.2653290359943319</v>
      </c>
      <c r="W680">
        <f t="shared" si="239"/>
        <v>3389.3</v>
      </c>
      <c r="X680">
        <f t="shared" si="240"/>
        <v>0.43763754983443703</v>
      </c>
      <c r="Y680">
        <f t="shared" si="241"/>
        <v>1186.1749999999884</v>
      </c>
      <c r="Z680">
        <f t="shared" si="242"/>
        <v>3968.8250000000116</v>
      </c>
      <c r="AA680">
        <f t="shared" si="243"/>
        <v>4458.8979160502859</v>
      </c>
      <c r="AB680">
        <f t="shared" si="247"/>
        <v>0.89009102130681128</v>
      </c>
      <c r="AC680">
        <f t="shared" si="234"/>
        <v>4.1275389795696199E-3</v>
      </c>
      <c r="AD680">
        <f t="shared" si="244"/>
        <v>-0.32145317337817531</v>
      </c>
    </row>
    <row r="681" spans="1:30" x14ac:dyDescent="0.25">
      <c r="A681">
        <f t="shared" si="235"/>
        <v>680</v>
      </c>
      <c r="B681" s="1">
        <f>ETH_5MIN_Raw_Data!A685</f>
        <v>43204.739583333336</v>
      </c>
      <c r="C681">
        <f>ETH_5MIN_Raw_Data!B685</f>
        <v>505.62</v>
      </c>
      <c r="D681">
        <f>ETH_5MIN_Raw_Data!C685</f>
        <v>506.74</v>
      </c>
      <c r="E681">
        <f>ETH_5MIN_Raw_Data!D685</f>
        <v>505.32</v>
      </c>
      <c r="F681">
        <f>ETH_5MIN_Raw_Data!E685</f>
        <v>505.32</v>
      </c>
      <c r="G681">
        <f>ETH_5MIN_Raw_Data!F685</f>
        <v>19</v>
      </c>
      <c r="H681">
        <f>ETH_5MIN_Raw_Data!G685</f>
        <v>15649</v>
      </c>
      <c r="I681">
        <f t="shared" si="248"/>
        <v>-1.1770355561820689</v>
      </c>
      <c r="J681">
        <f t="shared" si="249"/>
        <v>-0.30512826124519082</v>
      </c>
      <c r="K681">
        <f t="shared" si="236"/>
        <v>507.53800000000001</v>
      </c>
      <c r="L681">
        <f t="shared" si="250"/>
        <v>505.39166666666665</v>
      </c>
      <c r="M681">
        <f t="shared" si="228"/>
        <v>501.01683333333341</v>
      </c>
      <c r="N681">
        <f t="shared" si="229"/>
        <v>-2.2813956245299321</v>
      </c>
      <c r="O681">
        <f t="shared" si="231"/>
        <v>2.2164173197182072E-3</v>
      </c>
      <c r="P681">
        <f t="shared" si="230"/>
        <v>1</v>
      </c>
      <c r="Q681">
        <f t="shared" si="232"/>
        <v>2.3153645214913639E-3</v>
      </c>
      <c r="R681">
        <f t="shared" si="233"/>
        <v>5.2837805746853792E-3</v>
      </c>
      <c r="S681">
        <f t="shared" si="245"/>
        <v>507.98666666666668</v>
      </c>
      <c r="T681">
        <f t="shared" si="237"/>
        <v>-2.6666666666666856</v>
      </c>
      <c r="U681">
        <f t="shared" si="238"/>
        <v>1.2354772144270498</v>
      </c>
      <c r="V681">
        <f t="shared" si="246"/>
        <v>-2.1584102365686664</v>
      </c>
      <c r="W681">
        <f t="shared" si="239"/>
        <v>2676.7</v>
      </c>
      <c r="X681">
        <f t="shared" si="240"/>
        <v>4.5368026003128783</v>
      </c>
      <c r="Y681">
        <f t="shared" si="241"/>
        <v>742.04999999998836</v>
      </c>
      <c r="Z681">
        <f t="shared" si="242"/>
        <v>14906.950000000012</v>
      </c>
      <c r="AA681">
        <f t="shared" si="243"/>
        <v>2806.7738174140813</v>
      </c>
      <c r="AB681">
        <f t="shared" si="247"/>
        <v>5.3110620839886504</v>
      </c>
      <c r="AC681">
        <f t="shared" si="234"/>
        <v>2.806157737683568E-3</v>
      </c>
      <c r="AD681">
        <f t="shared" si="244"/>
        <v>-0.17889641538036863</v>
      </c>
    </row>
    <row r="682" spans="1:30" x14ac:dyDescent="0.25">
      <c r="A682">
        <f t="shared" si="235"/>
        <v>681</v>
      </c>
      <c r="B682" s="1">
        <f>ETH_5MIN_Raw_Data!A686</f>
        <v>43204.75</v>
      </c>
      <c r="C682">
        <f>ETH_5MIN_Raw_Data!B686</f>
        <v>506.44</v>
      </c>
      <c r="D682">
        <f>ETH_5MIN_Raw_Data!C686</f>
        <v>506.44</v>
      </c>
      <c r="E682">
        <f>ETH_5MIN_Raw_Data!D686</f>
        <v>506.44</v>
      </c>
      <c r="F682">
        <f>ETH_5MIN_Raw_Data!E686</f>
        <v>506.44</v>
      </c>
      <c r="G682">
        <f>ETH_5MIN_Raw_Data!F686</f>
        <v>1</v>
      </c>
      <c r="H682">
        <f>ETH_5MIN_Raw_Data!G686</f>
        <v>3</v>
      </c>
      <c r="I682">
        <f t="shared" si="248"/>
        <v>-0.96297275122741022</v>
      </c>
      <c r="J682">
        <f t="shared" si="249"/>
        <v>-0.43240897390142785</v>
      </c>
      <c r="K682">
        <f t="shared" si="236"/>
        <v>507.27100000000002</v>
      </c>
      <c r="L682">
        <f t="shared" si="250"/>
        <v>505.49166666666667</v>
      </c>
      <c r="M682">
        <f t="shared" si="228"/>
        <v>501.14833333333337</v>
      </c>
      <c r="N682">
        <f t="shared" si="229"/>
        <v>-0.71642483373178767</v>
      </c>
      <c r="O682">
        <f t="shared" si="231"/>
        <v>-2.961851354552904E-4</v>
      </c>
      <c r="P682">
        <f t="shared" si="230"/>
        <v>-1</v>
      </c>
      <c r="Q682">
        <f t="shared" si="232"/>
        <v>-4.3440486533443339E-4</v>
      </c>
      <c r="R682">
        <f t="shared" si="233"/>
        <v>1.5599083800648063E-3</v>
      </c>
      <c r="S682">
        <f t="shared" si="245"/>
        <v>507.2718954248366</v>
      </c>
      <c r="T682">
        <f t="shared" si="237"/>
        <v>-0.83189542483660261</v>
      </c>
      <c r="U682">
        <f t="shared" si="238"/>
        <v>1.2610646891919524</v>
      </c>
      <c r="V682">
        <f t="shared" si="246"/>
        <v>-0.65967704271352889</v>
      </c>
      <c r="W682">
        <f t="shared" si="239"/>
        <v>4210.6000000000004</v>
      </c>
      <c r="X682">
        <f t="shared" si="240"/>
        <v>-0.89521469493973582</v>
      </c>
      <c r="Y682">
        <f t="shared" si="241"/>
        <v>3190.25</v>
      </c>
      <c r="Z682">
        <f t="shared" si="242"/>
        <v>-3187.25</v>
      </c>
      <c r="AA682">
        <f t="shared" si="243"/>
        <v>4092.7727901901926</v>
      </c>
      <c r="AB682">
        <f t="shared" si="247"/>
        <v>-0.77875077933458592</v>
      </c>
      <c r="AC682">
        <f t="shared" si="234"/>
        <v>0</v>
      </c>
      <c r="AD682">
        <f t="shared" si="244"/>
        <v>-1.0179425385390271</v>
      </c>
    </row>
    <row r="683" spans="1:30" x14ac:dyDescent="0.25">
      <c r="A683">
        <f t="shared" si="235"/>
        <v>682</v>
      </c>
      <c r="B683" s="1">
        <f>ETH_5MIN_Raw_Data!A687</f>
        <v>43204.756944444445</v>
      </c>
      <c r="C683">
        <f>ETH_5MIN_Raw_Data!B687</f>
        <v>506.29</v>
      </c>
      <c r="D683">
        <f>ETH_5MIN_Raw_Data!C687</f>
        <v>506.29</v>
      </c>
      <c r="E683">
        <f>ETH_5MIN_Raw_Data!D687</f>
        <v>506.29</v>
      </c>
      <c r="F683">
        <f>ETH_5MIN_Raw_Data!E687</f>
        <v>506.29</v>
      </c>
      <c r="G683">
        <f>ETH_5MIN_Raw_Data!F687</f>
        <v>1</v>
      </c>
      <c r="H683">
        <f>ETH_5MIN_Raw_Data!G687</f>
        <v>3</v>
      </c>
      <c r="I683">
        <f t="shared" si="248"/>
        <v>-0.75680399154105071</v>
      </c>
      <c r="J683">
        <f t="shared" si="249"/>
        <v>-0.55414076383372746</v>
      </c>
      <c r="K683">
        <f t="shared" si="236"/>
        <v>507.16599999999988</v>
      </c>
      <c r="L683">
        <f t="shared" si="250"/>
        <v>505.61899999999997</v>
      </c>
      <c r="M683">
        <f t="shared" si="228"/>
        <v>501.32216666666665</v>
      </c>
      <c r="N683">
        <f t="shared" si="229"/>
        <v>-0.74070863533372433</v>
      </c>
      <c r="O683">
        <f t="shared" si="231"/>
        <v>-1.5801220644302854E-4</v>
      </c>
      <c r="P683">
        <f t="shared" si="230"/>
        <v>-1</v>
      </c>
      <c r="Q683">
        <f t="shared" si="232"/>
        <v>8.0981255802004416E-4</v>
      </c>
      <c r="R683">
        <f t="shared" si="233"/>
        <v>-4.9378814513421161E-4</v>
      </c>
      <c r="S683">
        <f t="shared" si="245"/>
        <v>506.85973856209148</v>
      </c>
      <c r="T683">
        <f t="shared" si="237"/>
        <v>-0.56973856209145879</v>
      </c>
      <c r="U683">
        <f t="shared" si="238"/>
        <v>1.1503148676799921</v>
      </c>
      <c r="V683">
        <f t="shared" si="246"/>
        <v>-0.4952892274099992</v>
      </c>
      <c r="W683">
        <f t="shared" si="239"/>
        <v>3724.4</v>
      </c>
      <c r="X683">
        <f t="shared" si="240"/>
        <v>-0.76632825138052563</v>
      </c>
      <c r="Y683">
        <f t="shared" si="241"/>
        <v>4760.7249999999985</v>
      </c>
      <c r="Z683">
        <f t="shared" si="242"/>
        <v>-4757.7249999999985</v>
      </c>
      <c r="AA683">
        <f t="shared" si="243"/>
        <v>4710.9638729373855</v>
      </c>
      <c r="AB683">
        <f t="shared" si="247"/>
        <v>-1.0099260211548717</v>
      </c>
      <c r="AC683">
        <f t="shared" si="234"/>
        <v>0</v>
      </c>
      <c r="AD683">
        <f t="shared" si="244"/>
        <v>-0.97101449275362317</v>
      </c>
    </row>
    <row r="684" spans="1:30" x14ac:dyDescent="0.25">
      <c r="A684">
        <f t="shared" si="235"/>
        <v>683</v>
      </c>
      <c r="B684" s="1">
        <f>ETH_5MIN_Raw_Data!A688</f>
        <v>43204.760416666664</v>
      </c>
      <c r="C684">
        <f>ETH_5MIN_Raw_Data!B688</f>
        <v>506.28</v>
      </c>
      <c r="D684">
        <f>ETH_5MIN_Raw_Data!C688</f>
        <v>506.7</v>
      </c>
      <c r="E684">
        <f>ETH_5MIN_Raw_Data!D688</f>
        <v>506.21</v>
      </c>
      <c r="F684">
        <f>ETH_5MIN_Raw_Data!E688</f>
        <v>506.21</v>
      </c>
      <c r="G684">
        <f>ETH_5MIN_Raw_Data!F688</f>
        <v>10</v>
      </c>
      <c r="H684">
        <f>ETH_5MIN_Raw_Data!G688</f>
        <v>2009</v>
      </c>
      <c r="I684">
        <f t="shared" si="248"/>
        <v>-0.3857813997636006</v>
      </c>
      <c r="J684">
        <f t="shared" si="249"/>
        <v>-0.67645500599900354</v>
      </c>
      <c r="K684">
        <f t="shared" si="236"/>
        <v>506.95500000000004</v>
      </c>
      <c r="L684">
        <f t="shared" si="250"/>
        <v>505.71266666666668</v>
      </c>
      <c r="M684">
        <f t="shared" si="228"/>
        <v>501.49366666666663</v>
      </c>
      <c r="N684">
        <f t="shared" si="229"/>
        <v>-0.65885231088971985</v>
      </c>
      <c r="O684">
        <f t="shared" si="231"/>
        <v>9.8773236403886468E-5</v>
      </c>
      <c r="P684">
        <f t="shared" si="230"/>
        <v>1</v>
      </c>
      <c r="Q684">
        <f t="shared" si="232"/>
        <v>3.5163272159776174E-3</v>
      </c>
      <c r="R684">
        <f t="shared" si="233"/>
        <v>-1.6001264297426014E-3</v>
      </c>
      <c r="S684">
        <f t="shared" si="245"/>
        <v>506.3860130718956</v>
      </c>
      <c r="T684">
        <f t="shared" si="237"/>
        <v>-0.17601307189562476</v>
      </c>
      <c r="U684">
        <f t="shared" si="238"/>
        <v>0.93079890486999572</v>
      </c>
      <c r="V684">
        <f t="shared" si="246"/>
        <v>-0.18909892456331201</v>
      </c>
      <c r="W684">
        <f t="shared" si="239"/>
        <v>3617.7</v>
      </c>
      <c r="X684">
        <f t="shared" si="240"/>
        <v>-0.32667044873269185</v>
      </c>
      <c r="Y684">
        <f t="shared" si="241"/>
        <v>3389.8000000000029</v>
      </c>
      <c r="Z684">
        <f t="shared" si="242"/>
        <v>-1380.8000000000029</v>
      </c>
      <c r="AA684">
        <f t="shared" si="243"/>
        <v>5303.4695036134199</v>
      </c>
      <c r="AB684">
        <f t="shared" si="247"/>
        <v>-0.26035786555559914</v>
      </c>
      <c r="AC684">
        <f t="shared" si="234"/>
        <v>9.675094529622753E-4</v>
      </c>
      <c r="AD684">
        <f t="shared" si="244"/>
        <v>-0.50106583158063434</v>
      </c>
    </row>
    <row r="685" spans="1:30" x14ac:dyDescent="0.25">
      <c r="A685">
        <f t="shared" si="235"/>
        <v>684</v>
      </c>
      <c r="B685" s="1">
        <f>ETH_5MIN_Raw_Data!A689</f>
        <v>43204.763888888891</v>
      </c>
      <c r="C685">
        <f>ETH_5MIN_Raw_Data!B689</f>
        <v>505.46</v>
      </c>
      <c r="D685">
        <f>ETH_5MIN_Raw_Data!C689</f>
        <v>507.42</v>
      </c>
      <c r="E685">
        <f>ETH_5MIN_Raw_Data!D689</f>
        <v>505.46</v>
      </c>
      <c r="F685">
        <f>ETH_5MIN_Raw_Data!E689</f>
        <v>506.26</v>
      </c>
      <c r="G685">
        <f>ETH_5MIN_Raw_Data!F689</f>
        <v>20</v>
      </c>
      <c r="H685">
        <f>ETH_5MIN_Raw_Data!G689</f>
        <v>1013</v>
      </c>
      <c r="I685">
        <f t="shared" si="248"/>
        <v>-0.1392797847581817</v>
      </c>
      <c r="J685">
        <f t="shared" si="249"/>
        <v>-0.6969993382160059</v>
      </c>
      <c r="K685">
        <f t="shared" si="236"/>
        <v>506.68</v>
      </c>
      <c r="L685">
        <f t="shared" si="250"/>
        <v>505.84199999999993</v>
      </c>
      <c r="M685">
        <f t="shared" si="228"/>
        <v>501.61966666666666</v>
      </c>
      <c r="N685">
        <f t="shared" si="229"/>
        <v>-0.45382736274140012</v>
      </c>
      <c r="O685">
        <f t="shared" si="231"/>
        <v>4.5431201358989094E-4</v>
      </c>
      <c r="P685">
        <f t="shared" si="230"/>
        <v>1</v>
      </c>
      <c r="Q685">
        <f t="shared" si="232"/>
        <v>3.1999367913720313E-3</v>
      </c>
      <c r="R685">
        <f t="shared" si="233"/>
        <v>-9.6788211590883959E-4</v>
      </c>
      <c r="S685">
        <f t="shared" si="245"/>
        <v>506.04699346405215</v>
      </c>
      <c r="T685">
        <f t="shared" si="237"/>
        <v>0.2130065359478408</v>
      </c>
      <c r="U685">
        <f t="shared" si="238"/>
        <v>0.81292002982347344</v>
      </c>
      <c r="V685">
        <f t="shared" si="246"/>
        <v>0.2620264332693284</v>
      </c>
      <c r="W685">
        <f t="shared" si="239"/>
        <v>3784.5</v>
      </c>
      <c r="X685">
        <f t="shared" si="240"/>
        <v>-0.57283508435990216</v>
      </c>
      <c r="Y685">
        <f t="shared" si="241"/>
        <v>3895.75</v>
      </c>
      <c r="Z685">
        <f t="shared" si="242"/>
        <v>-2882.75</v>
      </c>
      <c r="AA685">
        <f t="shared" si="243"/>
        <v>5386.5413530840779</v>
      </c>
      <c r="AB685">
        <f t="shared" si="247"/>
        <v>-0.53517643531121772</v>
      </c>
      <c r="AC685">
        <f t="shared" si="234"/>
        <v>3.870152436616453E-3</v>
      </c>
      <c r="AD685">
        <f t="shared" si="244"/>
        <v>0.27458368984750031</v>
      </c>
    </row>
    <row r="686" spans="1:30" x14ac:dyDescent="0.25">
      <c r="A686">
        <f t="shared" si="235"/>
        <v>685</v>
      </c>
      <c r="B686" s="1">
        <f>ETH_5MIN_Raw_Data!A690</f>
        <v>43204.767361111109</v>
      </c>
      <c r="C686">
        <f>ETH_5MIN_Raw_Data!B690</f>
        <v>507.44</v>
      </c>
      <c r="D686">
        <f>ETH_5MIN_Raw_Data!C690</f>
        <v>508.23</v>
      </c>
      <c r="E686">
        <f>ETH_5MIN_Raw_Data!D690</f>
        <v>506.49</v>
      </c>
      <c r="F686">
        <f>ETH_5MIN_Raw_Data!E690</f>
        <v>506.49</v>
      </c>
      <c r="G686">
        <f>ETH_5MIN_Raw_Data!F690</f>
        <v>14</v>
      </c>
      <c r="H686">
        <f>ETH_5MIN_Raw_Data!G690</f>
        <v>5965</v>
      </c>
      <c r="I686">
        <f t="shared" si="248"/>
        <v>0.39260055844343666</v>
      </c>
      <c r="J686">
        <f t="shared" si="249"/>
        <v>-0.80185379406155344</v>
      </c>
      <c r="K686">
        <f t="shared" si="236"/>
        <v>506.529</v>
      </c>
      <c r="L686">
        <f t="shared" si="250"/>
        <v>506.00533333333334</v>
      </c>
      <c r="M686">
        <f t="shared" si="228"/>
        <v>501.75383333333326</v>
      </c>
      <c r="N686">
        <f t="shared" si="229"/>
        <v>-4.5567806613385844E-2</v>
      </c>
      <c r="O686">
        <f t="shared" si="231"/>
        <v>-5.330806136349816E-4</v>
      </c>
      <c r="P686">
        <f t="shared" si="230"/>
        <v>-1</v>
      </c>
      <c r="Q686">
        <f t="shared" si="232"/>
        <v>2.9615589646389859E-3</v>
      </c>
      <c r="R686">
        <f t="shared" si="233"/>
        <v>-3.0997650496554586E-3</v>
      </c>
      <c r="S686">
        <f t="shared" si="245"/>
        <v>505.80568627450975</v>
      </c>
      <c r="T686">
        <f t="shared" si="237"/>
        <v>0.68431372549025582</v>
      </c>
      <c r="U686">
        <f t="shared" si="238"/>
        <v>0.73659623920288786</v>
      </c>
      <c r="V686">
        <f t="shared" si="246"/>
        <v>0.92902147617640585</v>
      </c>
      <c r="W686">
        <f t="shared" si="239"/>
        <v>3779.1</v>
      </c>
      <c r="X686">
        <f t="shared" si="240"/>
        <v>0.4515132502226189</v>
      </c>
      <c r="Y686">
        <f t="shared" si="241"/>
        <v>2836.0750000000044</v>
      </c>
      <c r="Z686">
        <f t="shared" si="242"/>
        <v>3128.9249999999956</v>
      </c>
      <c r="AA686">
        <f t="shared" si="243"/>
        <v>5382.4368653139727</v>
      </c>
      <c r="AB686">
        <f t="shared" si="247"/>
        <v>0.5813212636387286</v>
      </c>
      <c r="AC686">
        <f t="shared" si="234"/>
        <v>3.4295175023652024E-3</v>
      </c>
      <c r="AD686">
        <f t="shared" si="244"/>
        <v>-0.1356668127546766</v>
      </c>
    </row>
    <row r="687" spans="1:30" x14ac:dyDescent="0.25">
      <c r="A687">
        <f t="shared" si="235"/>
        <v>686</v>
      </c>
      <c r="B687" s="1">
        <f>ETH_5MIN_Raw_Data!A691</f>
        <v>43204.770833333336</v>
      </c>
      <c r="C687">
        <f>ETH_5MIN_Raw_Data!B691</f>
        <v>506.92</v>
      </c>
      <c r="D687">
        <f>ETH_5MIN_Raw_Data!C691</f>
        <v>506.93</v>
      </c>
      <c r="E687">
        <f>ETH_5MIN_Raw_Data!D691</f>
        <v>506.22</v>
      </c>
      <c r="F687">
        <f>ETH_5MIN_Raw_Data!E691</f>
        <v>506.22</v>
      </c>
      <c r="G687">
        <f>ETH_5MIN_Raw_Data!F691</f>
        <v>4</v>
      </c>
      <c r="H687">
        <f>ETH_5MIN_Raw_Data!G691</f>
        <v>1064</v>
      </c>
      <c r="I687">
        <f t="shared" si="248"/>
        <v>-5.4715727399812231E-2</v>
      </c>
      <c r="J687">
        <f t="shared" si="249"/>
        <v>-0.55447627808972966</v>
      </c>
      <c r="K687">
        <f t="shared" si="236"/>
        <v>506.37399999999997</v>
      </c>
      <c r="L687">
        <f t="shared" si="250"/>
        <v>506.14166666666665</v>
      </c>
      <c r="M687">
        <f t="shared" si="228"/>
        <v>501.90016666666662</v>
      </c>
      <c r="N687">
        <f t="shared" si="229"/>
        <v>-0.22220487214456103</v>
      </c>
      <c r="O687">
        <f t="shared" si="231"/>
        <v>9.4820433803477011E-4</v>
      </c>
      <c r="P687">
        <f t="shared" si="230"/>
        <v>1</v>
      </c>
      <c r="Q687">
        <f t="shared" si="232"/>
        <v>1.9951799612816382E-3</v>
      </c>
      <c r="R687">
        <f t="shared" si="233"/>
        <v>-3.9706056655210136E-3</v>
      </c>
      <c r="S687">
        <f t="shared" si="245"/>
        <v>505.68751633986921</v>
      </c>
      <c r="T687">
        <f t="shared" si="237"/>
        <v>0.53248366013082205</v>
      </c>
      <c r="U687">
        <f t="shared" si="238"/>
        <v>0.70921098120253911</v>
      </c>
      <c r="V687">
        <f t="shared" si="246"/>
        <v>0.75081135831814394</v>
      </c>
      <c r="W687">
        <f t="shared" si="239"/>
        <v>4372.8999999999996</v>
      </c>
      <c r="X687">
        <f t="shared" si="240"/>
        <v>-0.70298237359377003</v>
      </c>
      <c r="Y687">
        <f t="shared" si="241"/>
        <v>4726.3499999999913</v>
      </c>
      <c r="Z687">
        <f t="shared" si="242"/>
        <v>-3662.3499999999913</v>
      </c>
      <c r="AA687">
        <f t="shared" si="243"/>
        <v>5168.1708800555871</v>
      </c>
      <c r="AB687">
        <f t="shared" si="247"/>
        <v>-0.70863562467203101</v>
      </c>
      <c r="AC687">
        <f t="shared" si="234"/>
        <v>1.4015693628781118E-3</v>
      </c>
      <c r="AD687">
        <f t="shared" si="244"/>
        <v>-0.98183675734465203</v>
      </c>
    </row>
    <row r="688" spans="1:30" x14ac:dyDescent="0.25">
      <c r="A688">
        <f t="shared" si="235"/>
        <v>687</v>
      </c>
      <c r="B688" s="1">
        <f>ETH_5MIN_Raw_Data!A692</f>
        <v>43204.774305555555</v>
      </c>
      <c r="C688">
        <f>ETH_5MIN_Raw_Data!B692</f>
        <v>506.58</v>
      </c>
      <c r="D688">
        <f>ETH_5MIN_Raw_Data!C692</f>
        <v>506.7</v>
      </c>
      <c r="E688">
        <f>ETH_5MIN_Raw_Data!D692</f>
        <v>506.58</v>
      </c>
      <c r="F688">
        <f>ETH_5MIN_Raw_Data!E692</f>
        <v>506.7</v>
      </c>
      <c r="G688">
        <f>ETH_5MIN_Raw_Data!F692</f>
        <v>3</v>
      </c>
      <c r="H688">
        <f>ETH_5MIN_Raw_Data!G692</f>
        <v>166</v>
      </c>
      <c r="I688">
        <f t="shared" si="248"/>
        <v>-0.65508068152369203</v>
      </c>
      <c r="J688">
        <f t="shared" si="249"/>
        <v>-0.28486210640690596</v>
      </c>
      <c r="K688">
        <f t="shared" si="236"/>
        <v>506.24799999999993</v>
      </c>
      <c r="L688">
        <f t="shared" si="250"/>
        <v>506.30299999999994</v>
      </c>
      <c r="M688">
        <f t="shared" si="228"/>
        <v>502.05333333333334</v>
      </c>
      <c r="N688">
        <f t="shared" si="229"/>
        <v>0.77009861620878606</v>
      </c>
      <c r="O688">
        <f t="shared" si="231"/>
        <v>2.5458851391356235E-3</v>
      </c>
      <c r="P688">
        <f t="shared" si="230"/>
        <v>1</v>
      </c>
      <c r="Q688">
        <f t="shared" si="232"/>
        <v>-1.3025458851390727E-3</v>
      </c>
      <c r="R688">
        <f t="shared" si="233"/>
        <v>-3.1379514505624137E-3</v>
      </c>
      <c r="S688">
        <f t="shared" si="245"/>
        <v>505.64039215686273</v>
      </c>
      <c r="T688">
        <f t="shared" si="237"/>
        <v>1.0596078431372575</v>
      </c>
      <c r="U688">
        <f t="shared" si="238"/>
        <v>0.71899765217906386</v>
      </c>
      <c r="V688">
        <f t="shared" si="246"/>
        <v>1.4737292116683656</v>
      </c>
      <c r="W688">
        <f t="shared" si="239"/>
        <v>3961.6</v>
      </c>
      <c r="X688">
        <f t="shared" si="240"/>
        <v>-0.79115536081825311</v>
      </c>
      <c r="Y688">
        <f t="shared" si="241"/>
        <v>3753.625</v>
      </c>
      <c r="Z688">
        <f t="shared" si="242"/>
        <v>-3587.625</v>
      </c>
      <c r="AA688">
        <f t="shared" si="243"/>
        <v>5178.0183383338081</v>
      </c>
      <c r="AB688">
        <f t="shared" si="247"/>
        <v>-0.69285675823898918</v>
      </c>
      <c r="AC688">
        <f t="shared" si="234"/>
        <v>2.3685457129323493E-4</v>
      </c>
      <c r="AD688">
        <f t="shared" si="244"/>
        <v>-0.99816849663119089</v>
      </c>
    </row>
    <row r="689" spans="1:30" x14ac:dyDescent="0.25">
      <c r="A689">
        <f t="shared" si="235"/>
        <v>688</v>
      </c>
      <c r="B689" s="1">
        <f>ETH_5MIN_Raw_Data!A693</f>
        <v>43204.777777777781</v>
      </c>
      <c r="C689">
        <f>ETH_5MIN_Raw_Data!B693</f>
        <v>507.59</v>
      </c>
      <c r="D689">
        <f>ETH_5MIN_Raw_Data!C693</f>
        <v>507.99</v>
      </c>
      <c r="E689">
        <f>ETH_5MIN_Raw_Data!D693</f>
        <v>507.59</v>
      </c>
      <c r="F689">
        <f>ETH_5MIN_Raw_Data!E693</f>
        <v>507.99</v>
      </c>
      <c r="G689">
        <f>ETH_5MIN_Raw_Data!F693</f>
        <v>3</v>
      </c>
      <c r="H689">
        <f>ETH_5MIN_Raw_Data!G693</f>
        <v>114</v>
      </c>
      <c r="I689">
        <f t="shared" si="248"/>
        <v>-0.99235130632071478</v>
      </c>
      <c r="J689">
        <f t="shared" si="249"/>
        <v>-0.18369759518248158</v>
      </c>
      <c r="K689">
        <f t="shared" si="236"/>
        <v>506.16800000000001</v>
      </c>
      <c r="L689">
        <f t="shared" si="250"/>
        <v>506.45</v>
      </c>
      <c r="M689">
        <f t="shared" si="228"/>
        <v>502.24133333333339</v>
      </c>
      <c r="N689">
        <f t="shared" si="229"/>
        <v>4.0561463692139919</v>
      </c>
      <c r="O689">
        <f t="shared" si="231"/>
        <v>-2.1653969566332731E-4</v>
      </c>
      <c r="P689">
        <f t="shared" si="230"/>
        <v>-1</v>
      </c>
      <c r="Q689">
        <f t="shared" si="232"/>
        <v>-5.0985255615268645E-3</v>
      </c>
      <c r="R689">
        <f t="shared" si="233"/>
        <v>-1.0059253134904257E-2</v>
      </c>
      <c r="S689">
        <f t="shared" si="245"/>
        <v>505.64137254901959</v>
      </c>
      <c r="T689">
        <f t="shared" si="237"/>
        <v>2.3486274509804161</v>
      </c>
      <c r="U689">
        <f t="shared" si="238"/>
        <v>0.73875504534849756</v>
      </c>
      <c r="V689">
        <f t="shared" si="246"/>
        <v>3.1791694226230067</v>
      </c>
      <c r="W689">
        <f t="shared" si="239"/>
        <v>3962</v>
      </c>
      <c r="X689">
        <f t="shared" si="240"/>
        <v>-0.80213056736076904</v>
      </c>
      <c r="Y689">
        <f t="shared" si="241"/>
        <v>3220.7999999999993</v>
      </c>
      <c r="Z689">
        <f t="shared" si="242"/>
        <v>-3106.7999999999993</v>
      </c>
      <c r="AA689">
        <f t="shared" si="243"/>
        <v>4526.0323995546232</v>
      </c>
      <c r="AB689">
        <f t="shared" si="247"/>
        <v>-0.68642902342142287</v>
      </c>
      <c r="AC689">
        <f t="shared" si="234"/>
        <v>7.87727210067221E-4</v>
      </c>
      <c r="AD689">
        <f t="shared" si="244"/>
        <v>-0.91426249943767024</v>
      </c>
    </row>
    <row r="690" spans="1:30" x14ac:dyDescent="0.25">
      <c r="A690">
        <f t="shared" si="235"/>
        <v>689</v>
      </c>
      <c r="B690" s="1">
        <f>ETH_5MIN_Raw_Data!A694</f>
        <v>43204.78125</v>
      </c>
      <c r="C690">
        <f>ETH_5MIN_Raw_Data!B694</f>
        <v>507.9</v>
      </c>
      <c r="D690">
        <f>ETH_5MIN_Raw_Data!C694</f>
        <v>507.9</v>
      </c>
      <c r="E690">
        <f>ETH_5MIN_Raw_Data!D694</f>
        <v>507.05</v>
      </c>
      <c r="F690">
        <f>ETH_5MIN_Raw_Data!E694</f>
        <v>507.88</v>
      </c>
      <c r="G690">
        <f>ETH_5MIN_Raw_Data!F694</f>
        <v>9</v>
      </c>
      <c r="H690">
        <f>ETH_5MIN_Raw_Data!G694</f>
        <v>975</v>
      </c>
      <c r="I690">
        <f t="shared" si="248"/>
        <v>-0.89677623912865911</v>
      </c>
      <c r="J690">
        <f t="shared" si="249"/>
        <v>-0.27441185399194973</v>
      </c>
      <c r="K690">
        <f t="shared" si="236"/>
        <v>506.32299999999998</v>
      </c>
      <c r="L690">
        <f t="shared" si="250"/>
        <v>506.60433333333333</v>
      </c>
      <c r="M690">
        <f t="shared" si="228"/>
        <v>502.45783333333344</v>
      </c>
      <c r="N690">
        <f t="shared" si="229"/>
        <v>2.1968375601706054</v>
      </c>
      <c r="O690">
        <f t="shared" si="231"/>
        <v>2.1658659525874939E-4</v>
      </c>
      <c r="P690">
        <f t="shared" si="230"/>
        <v>1</v>
      </c>
      <c r="Q690">
        <f t="shared" si="232"/>
        <v>-4.1545246908718863E-3</v>
      </c>
      <c r="R690">
        <f t="shared" si="233"/>
        <v>-1.059305347719933E-2</v>
      </c>
      <c r="S690">
        <f t="shared" si="245"/>
        <v>506.00431372549014</v>
      </c>
      <c r="T690">
        <f t="shared" si="237"/>
        <v>1.8756862745098601</v>
      </c>
      <c r="U690">
        <f t="shared" si="238"/>
        <v>0.90726097927780514</v>
      </c>
      <c r="V690">
        <f t="shared" si="246"/>
        <v>2.0674164516619435</v>
      </c>
      <c r="W690">
        <f t="shared" si="239"/>
        <v>3114.1</v>
      </c>
      <c r="X690">
        <f t="shared" si="240"/>
        <v>-0.45993623826185903</v>
      </c>
      <c r="Y690">
        <f t="shared" si="241"/>
        <v>2223.1999999999971</v>
      </c>
      <c r="Z690">
        <f t="shared" si="242"/>
        <v>-1248.1999999999971</v>
      </c>
      <c r="AA690">
        <f t="shared" si="243"/>
        <v>4525.7675982125174</v>
      </c>
      <c r="AB690">
        <f t="shared" si="247"/>
        <v>-0.2757985187955701</v>
      </c>
      <c r="AC690">
        <f t="shared" si="234"/>
        <v>1.6749593576037556E-3</v>
      </c>
      <c r="AD690">
        <f t="shared" si="244"/>
        <v>-0.24767003304602009</v>
      </c>
    </row>
    <row r="691" spans="1:30" x14ac:dyDescent="0.25">
      <c r="A691">
        <f t="shared" si="235"/>
        <v>690</v>
      </c>
      <c r="B691" s="1">
        <f>ETH_5MIN_Raw_Data!A695</f>
        <v>43204.784722222219</v>
      </c>
      <c r="C691">
        <f>ETH_5MIN_Raw_Data!B695</f>
        <v>507</v>
      </c>
      <c r="D691">
        <f>ETH_5MIN_Raw_Data!C695</f>
        <v>507.99</v>
      </c>
      <c r="E691">
        <f>ETH_5MIN_Raw_Data!D695</f>
        <v>507</v>
      </c>
      <c r="F691">
        <f>ETH_5MIN_Raw_Data!E695</f>
        <v>507.99</v>
      </c>
      <c r="G691">
        <f>ETH_5MIN_Raw_Data!F695</f>
        <v>7</v>
      </c>
      <c r="H691">
        <f>ETH_5MIN_Raw_Data!G695</f>
        <v>290</v>
      </c>
      <c r="I691">
        <f t="shared" si="248"/>
        <v>-0.8150022517420612</v>
      </c>
      <c r="J691">
        <f t="shared" si="249"/>
        <v>-0.34037714403577213</v>
      </c>
      <c r="K691">
        <f t="shared" si="236"/>
        <v>506.58000000000004</v>
      </c>
      <c r="L691">
        <f t="shared" si="250"/>
        <v>506.71833333333331</v>
      </c>
      <c r="M691">
        <f t="shared" si="228"/>
        <v>502.67866666666674</v>
      </c>
      <c r="N691">
        <f t="shared" si="229"/>
        <v>1.8577091222500632</v>
      </c>
      <c r="O691">
        <f t="shared" si="231"/>
        <v>-1.4960924427646035E-3</v>
      </c>
      <c r="P691">
        <f t="shared" si="230"/>
        <v>-1</v>
      </c>
      <c r="Q691">
        <f t="shared" si="232"/>
        <v>-6.0434260516939176E-3</v>
      </c>
      <c r="R691">
        <f t="shared" si="233"/>
        <v>-9.0946672178586277E-3</v>
      </c>
      <c r="S691">
        <f t="shared" si="245"/>
        <v>506.27745098039213</v>
      </c>
      <c r="T691">
        <f t="shared" si="237"/>
        <v>1.7125490196078772</v>
      </c>
      <c r="U691">
        <f t="shared" si="238"/>
        <v>0.99909575990557409</v>
      </c>
      <c r="V691">
        <f t="shared" si="246"/>
        <v>1.714098976628359</v>
      </c>
      <c r="W691">
        <f t="shared" si="239"/>
        <v>2696.1</v>
      </c>
      <c r="X691">
        <f t="shared" si="240"/>
        <v>-0.51895099149098145</v>
      </c>
      <c r="Y691">
        <f t="shared" si="241"/>
        <v>1355.4000000000087</v>
      </c>
      <c r="Z691">
        <f t="shared" si="242"/>
        <v>-1065.4000000000087</v>
      </c>
      <c r="AA691">
        <f t="shared" si="243"/>
        <v>4542.0617343322019</v>
      </c>
      <c r="AB691">
        <f t="shared" si="247"/>
        <v>-0.23456308221152999</v>
      </c>
      <c r="AC691">
        <f t="shared" si="234"/>
        <v>1.9507581355481514E-3</v>
      </c>
      <c r="AD691">
        <f t="shared" si="244"/>
        <v>-0.36137247005243939</v>
      </c>
    </row>
    <row r="692" spans="1:30" x14ac:dyDescent="0.25">
      <c r="A692">
        <f t="shared" si="235"/>
        <v>691</v>
      </c>
      <c r="B692" s="1">
        <f>ETH_5MIN_Raw_Data!A696</f>
        <v>43204.788194444445</v>
      </c>
      <c r="C692">
        <f>ETH_5MIN_Raw_Data!B696</f>
        <v>507.97</v>
      </c>
      <c r="D692">
        <f>ETH_5MIN_Raw_Data!C696</f>
        <v>507.97</v>
      </c>
      <c r="E692">
        <f>ETH_5MIN_Raw_Data!D696</f>
        <v>507.23</v>
      </c>
      <c r="F692">
        <f>ETH_5MIN_Raw_Data!E696</f>
        <v>507.23</v>
      </c>
      <c r="G692">
        <f>ETH_5MIN_Raw_Data!F696</f>
        <v>6</v>
      </c>
      <c r="H692">
        <f>ETH_5MIN_Raw_Data!G696</f>
        <v>291</v>
      </c>
      <c r="I692">
        <f t="shared" si="248"/>
        <v>-0.5534882768564966</v>
      </c>
      <c r="J692">
        <f t="shared" si="249"/>
        <v>-0.4171338853281964</v>
      </c>
      <c r="K692">
        <f t="shared" si="236"/>
        <v>506.84699999999992</v>
      </c>
      <c r="L692">
        <f t="shared" si="250"/>
        <v>506.83600000000001</v>
      </c>
      <c r="M692">
        <f t="shared" si="228"/>
        <v>502.90383333333347</v>
      </c>
      <c r="N692">
        <f t="shared" si="229"/>
        <v>0.51887635831764145</v>
      </c>
      <c r="O692">
        <f t="shared" si="231"/>
        <v>-2.3460757447311825E-3</v>
      </c>
      <c r="P692">
        <f t="shared" si="230"/>
        <v>-1</v>
      </c>
      <c r="Q692">
        <f t="shared" si="232"/>
        <v>-5.9539065118388865E-3</v>
      </c>
      <c r="R692">
        <f t="shared" si="233"/>
        <v>-7.0579421564182735E-3</v>
      </c>
      <c r="S692">
        <f t="shared" si="245"/>
        <v>506.68633986928097</v>
      </c>
      <c r="T692">
        <f t="shared" si="237"/>
        <v>0.54366013071904717</v>
      </c>
      <c r="U692">
        <f t="shared" si="238"/>
        <v>1.0380095161365113</v>
      </c>
      <c r="V692">
        <f t="shared" si="246"/>
        <v>0.52375254972859908</v>
      </c>
      <c r="W692">
        <f t="shared" si="239"/>
        <v>1160.2</v>
      </c>
      <c r="X692">
        <f t="shared" si="240"/>
        <v>-0.50701202265751832</v>
      </c>
      <c r="Y692">
        <f t="shared" si="241"/>
        <v>409.39999999999418</v>
      </c>
      <c r="Z692">
        <f t="shared" si="242"/>
        <v>-118.39999999999418</v>
      </c>
      <c r="AA692">
        <f t="shared" si="243"/>
        <v>1911.0993135793956</v>
      </c>
      <c r="AB692">
        <f t="shared" si="247"/>
        <v>-6.1953870821206444E-2</v>
      </c>
      <c r="AC692">
        <f t="shared" si="234"/>
        <v>1.4578408195429651E-3</v>
      </c>
      <c r="AD692">
        <f t="shared" si="244"/>
        <v>-0.40406101782088422</v>
      </c>
    </row>
    <row r="693" spans="1:30" x14ac:dyDescent="0.25">
      <c r="A693">
        <f t="shared" si="235"/>
        <v>692</v>
      </c>
      <c r="B693" s="1">
        <f>ETH_5MIN_Raw_Data!A697</f>
        <v>43204.791666666664</v>
      </c>
      <c r="C693">
        <f>ETH_5MIN_Raw_Data!B697</f>
        <v>507.23</v>
      </c>
      <c r="D693">
        <f>ETH_5MIN_Raw_Data!C697</f>
        <v>507.23</v>
      </c>
      <c r="E693">
        <f>ETH_5MIN_Raw_Data!D697</f>
        <v>505.82</v>
      </c>
      <c r="F693">
        <f>ETH_5MIN_Raw_Data!E697</f>
        <v>506.04</v>
      </c>
      <c r="G693">
        <f>ETH_5MIN_Raw_Data!F697</f>
        <v>18</v>
      </c>
      <c r="H693">
        <f>ETH_5MIN_Raw_Data!G697</f>
        <v>11373</v>
      </c>
      <c r="I693">
        <f t="shared" si="248"/>
        <v>-0.73972452088055496</v>
      </c>
      <c r="J693">
        <f t="shared" si="249"/>
        <v>-0.24186378708777431</v>
      </c>
      <c r="K693">
        <f t="shared" si="236"/>
        <v>506.92600000000004</v>
      </c>
      <c r="L693">
        <f t="shared" si="250"/>
        <v>506.91666666666663</v>
      </c>
      <c r="M693">
        <f t="shared" si="228"/>
        <v>503.11983333333342</v>
      </c>
      <c r="N693">
        <f t="shared" si="229"/>
        <v>-1.2093898123027469</v>
      </c>
      <c r="O693">
        <f t="shared" si="231"/>
        <v>-1.264722156351362E-3</v>
      </c>
      <c r="P693">
        <f t="shared" si="230"/>
        <v>-1</v>
      </c>
      <c r="Q693">
        <f t="shared" si="232"/>
        <v>-1.8377993834479622E-3</v>
      </c>
      <c r="R693">
        <f t="shared" si="233"/>
        <v>-6.1457592285195112E-3</v>
      </c>
      <c r="S693">
        <f t="shared" si="245"/>
        <v>507.00758169934636</v>
      </c>
      <c r="T693">
        <f t="shared" si="237"/>
        <v>-0.96758169934633997</v>
      </c>
      <c r="U693">
        <f t="shared" si="238"/>
        <v>0.91657155900269038</v>
      </c>
      <c r="V693">
        <f t="shared" si="246"/>
        <v>-1.0556532000612731</v>
      </c>
      <c r="W693">
        <f t="shared" si="239"/>
        <v>1189</v>
      </c>
      <c r="X693">
        <f t="shared" si="240"/>
        <v>6.0011537523557621</v>
      </c>
      <c r="Y693">
        <f t="shared" si="241"/>
        <v>-672.92499999998836</v>
      </c>
      <c r="Z693">
        <f t="shared" si="242"/>
        <v>12045.924999999988</v>
      </c>
      <c r="AA693">
        <f t="shared" si="243"/>
        <v>1816.8872728161239</v>
      </c>
      <c r="AB693">
        <f t="shared" si="247"/>
        <v>6.6299792949339915</v>
      </c>
      <c r="AC693">
        <f t="shared" si="234"/>
        <v>2.7836730664824541E-3</v>
      </c>
      <c r="AD693">
        <f t="shared" si="244"/>
        <v>1.4154771935074368</v>
      </c>
    </row>
    <row r="694" spans="1:30" x14ac:dyDescent="0.25">
      <c r="A694">
        <f t="shared" si="235"/>
        <v>693</v>
      </c>
      <c r="B694" s="1">
        <f>ETH_5MIN_Raw_Data!A698</f>
        <v>43204.795138888891</v>
      </c>
      <c r="C694">
        <f>ETH_5MIN_Raw_Data!B698</f>
        <v>505.42</v>
      </c>
      <c r="D694">
        <f>ETH_5MIN_Raw_Data!C698</f>
        <v>505.42</v>
      </c>
      <c r="E694">
        <f>ETH_5MIN_Raw_Data!D698</f>
        <v>504.3</v>
      </c>
      <c r="F694">
        <f>ETH_5MIN_Raw_Data!E698</f>
        <v>505.4</v>
      </c>
      <c r="G694">
        <f>ETH_5MIN_Raw_Data!F698</f>
        <v>20</v>
      </c>
      <c r="H694">
        <f>ETH_5MIN_Raw_Data!G698</f>
        <v>6079</v>
      </c>
      <c r="I694">
        <f t="shared" si="248"/>
        <v>-0.8208031835017362</v>
      </c>
      <c r="J694">
        <f t="shared" si="249"/>
        <v>-0.17383184807850643</v>
      </c>
      <c r="K694">
        <f t="shared" si="236"/>
        <v>506.90099999999995</v>
      </c>
      <c r="L694">
        <f t="shared" si="250"/>
        <v>506.96933333333334</v>
      </c>
      <c r="M694">
        <f t="shared" si="228"/>
        <v>503.33400000000012</v>
      </c>
      <c r="N694">
        <f t="shared" si="229"/>
        <v>-1.9809611124665356</v>
      </c>
      <c r="O694">
        <f t="shared" si="231"/>
        <v>7.3209339137317883E-4</v>
      </c>
      <c r="P694">
        <f t="shared" si="230"/>
        <v>1</v>
      </c>
      <c r="Q694">
        <f t="shared" si="232"/>
        <v>-4.9861495844874988E-3</v>
      </c>
      <c r="R694">
        <f t="shared" si="233"/>
        <v>-3.937475267115062E-3</v>
      </c>
      <c r="S694">
        <f t="shared" si="245"/>
        <v>506.94274509803921</v>
      </c>
      <c r="T694">
        <f t="shared" si="237"/>
        <v>-1.5427450980392337</v>
      </c>
      <c r="U694">
        <f t="shared" si="238"/>
        <v>0.90421739334479201</v>
      </c>
      <c r="V694">
        <f t="shared" si="246"/>
        <v>-1.7061661381368287</v>
      </c>
      <c r="W694">
        <f t="shared" si="239"/>
        <v>2326</v>
      </c>
      <c r="X694">
        <f t="shared" si="240"/>
        <v>1.0917179069524938</v>
      </c>
      <c r="Y694">
        <f t="shared" si="241"/>
        <v>1781.1499999999942</v>
      </c>
      <c r="Z694">
        <f t="shared" si="242"/>
        <v>4297.8500000000058</v>
      </c>
      <c r="AA694">
        <f t="shared" si="243"/>
        <v>3715.5298347651983</v>
      </c>
      <c r="AB694">
        <f t="shared" si="247"/>
        <v>1.1567260097836376</v>
      </c>
      <c r="AC694">
        <f t="shared" si="234"/>
        <v>2.2184367943588411E-3</v>
      </c>
      <c r="AD694">
        <f t="shared" si="244"/>
        <v>1.5558454010083365</v>
      </c>
    </row>
    <row r="695" spans="1:30" x14ac:dyDescent="0.25">
      <c r="A695">
        <f t="shared" si="235"/>
        <v>694</v>
      </c>
      <c r="B695" s="1">
        <f>ETH_5MIN_Raw_Data!A699</f>
        <v>43204.798611111109</v>
      </c>
      <c r="C695">
        <f>ETH_5MIN_Raw_Data!B699</f>
        <v>505.37</v>
      </c>
      <c r="D695">
        <f>ETH_5MIN_Raw_Data!C699</f>
        <v>505.77</v>
      </c>
      <c r="E695">
        <f>ETH_5MIN_Raw_Data!D699</f>
        <v>505.37</v>
      </c>
      <c r="F695">
        <f>ETH_5MIN_Raw_Data!E699</f>
        <v>505.77</v>
      </c>
      <c r="G695">
        <f>ETH_5MIN_Raw_Data!F699</f>
        <v>4</v>
      </c>
      <c r="H695">
        <f>ETH_5MIN_Raw_Data!G699</f>
        <v>1214</v>
      </c>
      <c r="I695">
        <f t="shared" si="248"/>
        <v>-0.94666219526085493</v>
      </c>
      <c r="J695">
        <f t="shared" si="249"/>
        <v>-5.213698407184307E-2</v>
      </c>
      <c r="K695">
        <f t="shared" si="236"/>
        <v>506.82</v>
      </c>
      <c r="L695">
        <f t="shared" si="250"/>
        <v>506.98266666666666</v>
      </c>
      <c r="M695">
        <f t="shared" si="228"/>
        <v>503.52266666666679</v>
      </c>
      <c r="N695">
        <f t="shared" si="229"/>
        <v>-1.2163993762574892</v>
      </c>
      <c r="O695">
        <f t="shared" si="231"/>
        <v>-1.6806058089644817E-3</v>
      </c>
      <c r="P695">
        <f t="shared" si="230"/>
        <v>-1</v>
      </c>
      <c r="Q695">
        <f t="shared" si="232"/>
        <v>-6.465389406251818E-3</v>
      </c>
      <c r="R695">
        <f t="shared" si="233"/>
        <v>5.6349724182929448E-3</v>
      </c>
      <c r="S695">
        <f t="shared" si="245"/>
        <v>506.80490196078432</v>
      </c>
      <c r="T695">
        <f t="shared" si="237"/>
        <v>-1.0349019607843388</v>
      </c>
      <c r="U695">
        <f t="shared" si="238"/>
        <v>0.89905521014998857</v>
      </c>
      <c r="V695">
        <f t="shared" si="246"/>
        <v>-1.151099453182288</v>
      </c>
      <c r="W695">
        <f t="shared" si="239"/>
        <v>2733</v>
      </c>
      <c r="X695">
        <f t="shared" si="240"/>
        <v>-0.42047739628127906</v>
      </c>
      <c r="Y695">
        <f t="shared" si="241"/>
        <v>2004.5749999999825</v>
      </c>
      <c r="Z695">
        <f t="shared" si="242"/>
        <v>-790.57499999998254</v>
      </c>
      <c r="AA695">
        <f t="shared" si="243"/>
        <v>3720.1034074500153</v>
      </c>
      <c r="AB695">
        <f t="shared" si="247"/>
        <v>-0.21251425388249909</v>
      </c>
      <c r="AC695">
        <f t="shared" si="234"/>
        <v>7.9118618588914938E-4</v>
      </c>
      <c r="AD695">
        <f t="shared" si="244"/>
        <v>-0.96760759753627246</v>
      </c>
    </row>
    <row r="696" spans="1:30" x14ac:dyDescent="0.25">
      <c r="A696">
        <f t="shared" si="235"/>
        <v>695</v>
      </c>
      <c r="B696" s="1">
        <f>ETH_5MIN_Raw_Data!A700</f>
        <v>43204.802083333336</v>
      </c>
      <c r="C696">
        <f>ETH_5MIN_Raw_Data!B700</f>
        <v>505.2</v>
      </c>
      <c r="D696">
        <f>ETH_5MIN_Raw_Data!C700</f>
        <v>505.2</v>
      </c>
      <c r="E696">
        <f>ETH_5MIN_Raw_Data!D700</f>
        <v>504.62</v>
      </c>
      <c r="F696">
        <f>ETH_5MIN_Raw_Data!E700</f>
        <v>504.92</v>
      </c>
      <c r="G696">
        <f>ETH_5MIN_Raw_Data!F700</f>
        <v>6</v>
      </c>
      <c r="H696">
        <f>ETH_5MIN_Raw_Data!G700</f>
        <v>386</v>
      </c>
      <c r="I696">
        <f t="shared" si="248"/>
        <v>-0.89393757720388622</v>
      </c>
      <c r="J696">
        <f t="shared" si="249"/>
        <v>-0.17389738716757416</v>
      </c>
      <c r="K696">
        <f t="shared" si="236"/>
        <v>506.77100000000007</v>
      </c>
      <c r="L696">
        <f t="shared" si="250"/>
        <v>507.00833333333333</v>
      </c>
      <c r="M696">
        <f t="shared" si="228"/>
        <v>503.70100000000014</v>
      </c>
      <c r="N696">
        <f t="shared" si="229"/>
        <v>-2.0420850448325769</v>
      </c>
      <c r="O696">
        <f t="shared" si="231"/>
        <v>-1.4061633526103864E-3</v>
      </c>
      <c r="P696">
        <f t="shared" si="230"/>
        <v>-1</v>
      </c>
      <c r="Q696">
        <f t="shared" si="232"/>
        <v>-3.0697932345718358E-3</v>
      </c>
      <c r="R696">
        <f t="shared" si="233"/>
        <v>4.5947872930365069E-3</v>
      </c>
      <c r="S696">
        <f t="shared" si="245"/>
        <v>506.72784313725487</v>
      </c>
      <c r="T696">
        <f t="shared" si="237"/>
        <v>-1.8078431372548494</v>
      </c>
      <c r="U696">
        <f t="shared" si="238"/>
        <v>0.8916953449667111</v>
      </c>
      <c r="V696">
        <f t="shared" si="246"/>
        <v>-2.0274224234313345</v>
      </c>
      <c r="W696">
        <f t="shared" si="239"/>
        <v>2753.1</v>
      </c>
      <c r="X696">
        <f t="shared" si="240"/>
        <v>-0.65689235699692661</v>
      </c>
      <c r="Y696">
        <f t="shared" si="241"/>
        <v>2128.4749999999913</v>
      </c>
      <c r="Z696">
        <f t="shared" si="242"/>
        <v>-1742.4749999999913</v>
      </c>
      <c r="AA696">
        <f t="shared" si="243"/>
        <v>3917.9528807474926</v>
      </c>
      <c r="AB696">
        <f t="shared" si="247"/>
        <v>-0.44474118322412048</v>
      </c>
      <c r="AC696">
        <f t="shared" si="234"/>
        <v>1.1487195737853956E-3</v>
      </c>
      <c r="AD696">
        <f t="shared" si="244"/>
        <v>-0.59005836220128449</v>
      </c>
    </row>
    <row r="697" spans="1:30" x14ac:dyDescent="0.25">
      <c r="A697">
        <f t="shared" si="235"/>
        <v>696</v>
      </c>
      <c r="B697" s="1">
        <f>ETH_5MIN_Raw_Data!A701</f>
        <v>43204.805555555555</v>
      </c>
      <c r="C697">
        <f>ETH_5MIN_Raw_Data!B701</f>
        <v>505.32</v>
      </c>
      <c r="D697">
        <f>ETH_5MIN_Raw_Data!C701</f>
        <v>505.33</v>
      </c>
      <c r="E697">
        <f>ETH_5MIN_Raw_Data!D701</f>
        <v>504.03</v>
      </c>
      <c r="F697">
        <f>ETH_5MIN_Raw_Data!E701</f>
        <v>504.21</v>
      </c>
      <c r="G697">
        <f>ETH_5MIN_Raw_Data!F701</f>
        <v>7</v>
      </c>
      <c r="H697">
        <f>ETH_5MIN_Raw_Data!G701</f>
        <v>1571</v>
      </c>
      <c r="I697">
        <f t="shared" si="248"/>
        <v>-0.58856012861713225</v>
      </c>
      <c r="J697">
        <f t="shared" si="249"/>
        <v>-0.35263038779746386</v>
      </c>
      <c r="K697">
        <f t="shared" si="236"/>
        <v>506.61399999999992</v>
      </c>
      <c r="L697">
        <f t="shared" si="250"/>
        <v>506.96033333333327</v>
      </c>
      <c r="M697">
        <f t="shared" si="228"/>
        <v>503.83116666666683</v>
      </c>
      <c r="N697">
        <f t="shared" si="229"/>
        <v>-2.2598097362477851</v>
      </c>
      <c r="O697">
        <f t="shared" si="231"/>
        <v>1.784970547986026E-3</v>
      </c>
      <c r="P697">
        <f t="shared" si="230"/>
        <v>1</v>
      </c>
      <c r="Q697">
        <f t="shared" si="232"/>
        <v>-1.1106483409690452E-3</v>
      </c>
      <c r="R697">
        <f t="shared" si="233"/>
        <v>1.1027151385335479E-2</v>
      </c>
      <c r="S697">
        <f t="shared" si="245"/>
        <v>506.49803921568628</v>
      </c>
      <c r="T697">
        <f t="shared" si="237"/>
        <v>-2.2880392156862968</v>
      </c>
      <c r="U697">
        <f t="shared" si="238"/>
        <v>0.93983925903174659</v>
      </c>
      <c r="V697">
        <f t="shared" si="246"/>
        <v>-2.4345005741125458</v>
      </c>
      <c r="W697">
        <f t="shared" si="239"/>
        <v>2195.1999999999998</v>
      </c>
      <c r="X697">
        <f t="shared" si="240"/>
        <v>-0.17868949681989077</v>
      </c>
      <c r="Y697">
        <f t="shared" si="241"/>
        <v>1714.1500000000087</v>
      </c>
      <c r="Z697">
        <f t="shared" si="242"/>
        <v>-143.15000000000873</v>
      </c>
      <c r="AA697">
        <f t="shared" si="243"/>
        <v>3712.833534247166</v>
      </c>
      <c r="AB697">
        <f t="shared" si="247"/>
        <v>-3.8555458702792228E-2</v>
      </c>
      <c r="AC697">
        <f t="shared" si="234"/>
        <v>2.575889672663889E-3</v>
      </c>
      <c r="AD697">
        <f t="shared" si="244"/>
        <v>-0.43676937208525879</v>
      </c>
    </row>
    <row r="698" spans="1:30" x14ac:dyDescent="0.25">
      <c r="A698">
        <f t="shared" si="235"/>
        <v>697</v>
      </c>
      <c r="B698" s="1">
        <f>ETH_5MIN_Raw_Data!A702</f>
        <v>43204.809027777781</v>
      </c>
      <c r="C698">
        <f>ETH_5MIN_Raw_Data!B702</f>
        <v>504.07</v>
      </c>
      <c r="D698">
        <f>ETH_5MIN_Raw_Data!C702</f>
        <v>505.11</v>
      </c>
      <c r="E698">
        <f>ETH_5MIN_Raw_Data!D702</f>
        <v>504.07</v>
      </c>
      <c r="F698">
        <f>ETH_5MIN_Raw_Data!E702</f>
        <v>505.11</v>
      </c>
      <c r="G698">
        <f>ETH_5MIN_Raw_Data!F702</f>
        <v>2</v>
      </c>
      <c r="H698">
        <f>ETH_5MIN_Raw_Data!G702</f>
        <v>12</v>
      </c>
      <c r="I698">
        <f t="shared" si="248"/>
        <v>-0.82453226373328992</v>
      </c>
      <c r="J698">
        <f t="shared" si="249"/>
        <v>-0.23169659796976719</v>
      </c>
      <c r="K698">
        <f t="shared" si="236"/>
        <v>506.41300000000001</v>
      </c>
      <c r="L698">
        <f t="shared" si="250"/>
        <v>506.86733333333325</v>
      </c>
      <c r="M698">
        <f t="shared" si="228"/>
        <v>503.96300000000008</v>
      </c>
      <c r="N698">
        <f t="shared" si="229"/>
        <v>-1.0132545145516456</v>
      </c>
      <c r="O698">
        <f t="shared" si="231"/>
        <v>-4.414879927144618E-3</v>
      </c>
      <c r="P698">
        <f t="shared" si="230"/>
        <v>-1</v>
      </c>
      <c r="Q698">
        <f t="shared" si="232"/>
        <v>-4.3158915879709502E-3</v>
      </c>
      <c r="R698">
        <f t="shared" si="233"/>
        <v>7.8002811268832488E-3</v>
      </c>
      <c r="S698">
        <f t="shared" si="245"/>
        <v>506.0224836601306</v>
      </c>
      <c r="T698">
        <f t="shared" si="237"/>
        <v>-0.91248366013059012</v>
      </c>
      <c r="U698">
        <f t="shared" si="238"/>
        <v>1.0708015509291713</v>
      </c>
      <c r="V698">
        <f t="shared" si="246"/>
        <v>-0.85215011067064361</v>
      </c>
      <c r="W698">
        <f t="shared" si="239"/>
        <v>2245.9</v>
      </c>
      <c r="X698">
        <f t="shared" si="240"/>
        <v>-0.64191072998634191</v>
      </c>
      <c r="Y698">
        <f t="shared" si="241"/>
        <v>3289.3999999999942</v>
      </c>
      <c r="Z698">
        <f t="shared" si="242"/>
        <v>-3277.3999999999942</v>
      </c>
      <c r="AA698">
        <f t="shared" si="243"/>
        <v>3794.5890207456773</v>
      </c>
      <c r="AB698">
        <f t="shared" si="247"/>
        <v>-0.86370354788934434</v>
      </c>
      <c r="AC698">
        <f t="shared" si="234"/>
        <v>2.0610792920985757E-3</v>
      </c>
      <c r="AD698">
        <f t="shared" si="244"/>
        <v>-1.1203130341659207</v>
      </c>
    </row>
    <row r="699" spans="1:30" x14ac:dyDescent="0.25">
      <c r="A699">
        <f t="shared" si="235"/>
        <v>698</v>
      </c>
      <c r="B699" s="1">
        <f>ETH_5MIN_Raw_Data!A703</f>
        <v>43204.8125</v>
      </c>
      <c r="C699">
        <f>ETH_5MIN_Raw_Data!B703</f>
        <v>504.28</v>
      </c>
      <c r="D699">
        <f>ETH_5MIN_Raw_Data!C703</f>
        <v>504.28</v>
      </c>
      <c r="E699">
        <f>ETH_5MIN_Raw_Data!D703</f>
        <v>502</v>
      </c>
      <c r="F699">
        <f>ETH_5MIN_Raw_Data!E703</f>
        <v>502.88</v>
      </c>
      <c r="G699">
        <f>ETH_5MIN_Raw_Data!F703</f>
        <v>142</v>
      </c>
      <c r="H699">
        <f>ETH_5MIN_Raw_Data!G703</f>
        <v>50827</v>
      </c>
      <c r="I699">
        <f t="shared" si="248"/>
        <v>0.43306109676270843</v>
      </c>
      <c r="J699">
        <f t="shared" si="249"/>
        <v>-0.64443766473320863</v>
      </c>
      <c r="K699">
        <f t="shared" si="236"/>
        <v>506.25400000000002</v>
      </c>
      <c r="L699">
        <f t="shared" si="250"/>
        <v>506.78966666666656</v>
      </c>
      <c r="M699">
        <f t="shared" si="228"/>
        <v>504.12966666666682</v>
      </c>
      <c r="N699">
        <f t="shared" si="229"/>
        <v>-2.5218854517410927</v>
      </c>
      <c r="O699">
        <f t="shared" si="231"/>
        <v>-7.5564747056951057E-4</v>
      </c>
      <c r="P699">
        <f t="shared" si="230"/>
        <v>-1</v>
      </c>
      <c r="Q699">
        <f t="shared" si="232"/>
        <v>1.0539293668470203E-3</v>
      </c>
      <c r="R699">
        <f t="shared" si="233"/>
        <v>9.7637607381483166E-3</v>
      </c>
      <c r="S699">
        <f t="shared" si="245"/>
        <v>505.64294117647046</v>
      </c>
      <c r="T699">
        <f t="shared" si="237"/>
        <v>-2.7629411764704628</v>
      </c>
      <c r="U699">
        <f t="shared" si="238"/>
        <v>1.0337228076894038</v>
      </c>
      <c r="V699">
        <f t="shared" si="246"/>
        <v>-2.6728066324145829</v>
      </c>
      <c r="W699">
        <f t="shared" si="239"/>
        <v>2230.5</v>
      </c>
      <c r="X699">
        <f t="shared" si="240"/>
        <v>13.926188178138085</v>
      </c>
      <c r="Y699">
        <f t="shared" si="241"/>
        <v>2479.9500000000044</v>
      </c>
      <c r="Z699">
        <f t="shared" si="242"/>
        <v>48347.049999999996</v>
      </c>
      <c r="AA699">
        <f t="shared" si="243"/>
        <v>3901.3942566029577</v>
      </c>
      <c r="AB699">
        <f t="shared" si="247"/>
        <v>12.392249237096328</v>
      </c>
      <c r="AC699">
        <f t="shared" si="234"/>
        <v>4.5315419167626762E-3</v>
      </c>
      <c r="AD699">
        <f t="shared" si="244"/>
        <v>20.396990169159103</v>
      </c>
    </row>
    <row r="700" spans="1:30" x14ac:dyDescent="0.25">
      <c r="A700">
        <f t="shared" si="235"/>
        <v>699</v>
      </c>
      <c r="B700" s="1">
        <f>ETH_5MIN_Raw_Data!A704</f>
        <v>43204.815972222219</v>
      </c>
      <c r="C700">
        <f>ETH_5MIN_Raw_Data!B704</f>
        <v>502.88</v>
      </c>
      <c r="D700">
        <f>ETH_5MIN_Raw_Data!C704</f>
        <v>502.88</v>
      </c>
      <c r="E700">
        <f>ETH_5MIN_Raw_Data!D704</f>
        <v>502.19</v>
      </c>
      <c r="F700">
        <f>ETH_5MIN_Raw_Data!E704</f>
        <v>502.5</v>
      </c>
      <c r="G700">
        <f>ETH_5MIN_Raw_Data!F704</f>
        <v>19</v>
      </c>
      <c r="H700">
        <f>ETH_5MIN_Raw_Data!G704</f>
        <v>3369</v>
      </c>
      <c r="I700">
        <f t="shared" si="248"/>
        <v>0.58596995776029148</v>
      </c>
      <c r="J700">
        <f t="shared" si="249"/>
        <v>-0.79475266842883996</v>
      </c>
      <c r="K700">
        <f t="shared" si="236"/>
        <v>505.74300000000005</v>
      </c>
      <c r="L700">
        <f t="shared" si="250"/>
        <v>506.60899999999998</v>
      </c>
      <c r="M700">
        <f t="shared" si="228"/>
        <v>504.22233333333344</v>
      </c>
      <c r="N700">
        <f t="shared" si="229"/>
        <v>-2.1084056519778094</v>
      </c>
      <c r="O700">
        <f t="shared" si="231"/>
        <v>1.7313432835820985E-3</v>
      </c>
      <c r="P700">
        <f t="shared" si="230"/>
        <v>1</v>
      </c>
      <c r="Q700">
        <f t="shared" si="232"/>
        <v>1.217910447761195E-2</v>
      </c>
      <c r="R700">
        <f t="shared" si="233"/>
        <v>1.4009950248756259E-2</v>
      </c>
      <c r="S700">
        <f t="shared" si="245"/>
        <v>504.77307189542472</v>
      </c>
      <c r="T700">
        <f t="shared" si="237"/>
        <v>-2.2730718954247209</v>
      </c>
      <c r="U700">
        <f t="shared" si="238"/>
        <v>1.1063073539809436</v>
      </c>
      <c r="V700">
        <f t="shared" si="246"/>
        <v>-2.0546477317042902</v>
      </c>
      <c r="W700">
        <f t="shared" si="239"/>
        <v>7301.8</v>
      </c>
      <c r="X700">
        <f t="shared" si="240"/>
        <v>-0.26384941675551427</v>
      </c>
      <c r="Y700">
        <f t="shared" si="241"/>
        <v>14374.024999999907</v>
      </c>
      <c r="Z700">
        <f t="shared" si="242"/>
        <v>-11005.024999999907</v>
      </c>
      <c r="AA700">
        <f t="shared" si="243"/>
        <v>14573.486884813057</v>
      </c>
      <c r="AB700">
        <f t="shared" si="247"/>
        <v>-0.75514014504436666</v>
      </c>
      <c r="AC700">
        <f t="shared" si="234"/>
        <v>1.3730386938223165E-3</v>
      </c>
      <c r="AD700">
        <f t="shared" si="244"/>
        <v>0.11539105962254546</v>
      </c>
    </row>
    <row r="701" spans="1:30" x14ac:dyDescent="0.25">
      <c r="A701">
        <f t="shared" si="235"/>
        <v>700</v>
      </c>
      <c r="B701" s="1">
        <f>ETH_5MIN_Raw_Data!A705</f>
        <v>43204.819444444445</v>
      </c>
      <c r="C701">
        <f>ETH_5MIN_Raw_Data!B705</f>
        <v>502.5</v>
      </c>
      <c r="D701">
        <f>ETH_5MIN_Raw_Data!C705</f>
        <v>504.47</v>
      </c>
      <c r="E701">
        <f>ETH_5MIN_Raw_Data!D705</f>
        <v>502.01</v>
      </c>
      <c r="F701">
        <f>ETH_5MIN_Raw_Data!E705</f>
        <v>503.37</v>
      </c>
      <c r="G701">
        <f>ETH_5MIN_Raw_Data!F705</f>
        <v>15</v>
      </c>
      <c r="H701">
        <f>ETH_5MIN_Raw_Data!G705</f>
        <v>2993</v>
      </c>
      <c r="I701">
        <f t="shared" si="248"/>
        <v>0.11278682464568801</v>
      </c>
      <c r="J701">
        <f t="shared" si="249"/>
        <v>-0.67615186372564917</v>
      </c>
      <c r="K701">
        <f t="shared" si="236"/>
        <v>505.20500000000004</v>
      </c>
      <c r="L701">
        <f t="shared" si="250"/>
        <v>506.44099999999992</v>
      </c>
      <c r="M701">
        <f t="shared" si="228"/>
        <v>504.30200000000002</v>
      </c>
      <c r="N701">
        <f t="shared" si="229"/>
        <v>-1.1227022050646593</v>
      </c>
      <c r="O701">
        <f t="shared" si="231"/>
        <v>5.5625086914192878E-4</v>
      </c>
      <c r="P701">
        <f t="shared" si="230"/>
        <v>1</v>
      </c>
      <c r="Q701">
        <f t="shared" si="232"/>
        <v>7.6881816556409891E-3</v>
      </c>
      <c r="R701">
        <f t="shared" si="233"/>
        <v>1.5217434491527043E-2</v>
      </c>
      <c r="S701">
        <f t="shared" si="245"/>
        <v>504.01300653594762</v>
      </c>
      <c r="T701">
        <f t="shared" si="237"/>
        <v>-0.64300653594762025</v>
      </c>
      <c r="U701">
        <f t="shared" si="238"/>
        <v>1.1808012561253294</v>
      </c>
      <c r="V701">
        <f t="shared" si="246"/>
        <v>-0.54455102635779373</v>
      </c>
      <c r="W701">
        <f t="shared" si="239"/>
        <v>7541.2</v>
      </c>
      <c r="X701">
        <f t="shared" si="240"/>
        <v>-0.30687706760731681</v>
      </c>
      <c r="Y701">
        <f t="shared" si="241"/>
        <v>13433.900000000023</v>
      </c>
      <c r="Z701">
        <f t="shared" si="242"/>
        <v>-10440.900000000023</v>
      </c>
      <c r="AA701">
        <f t="shared" si="243"/>
        <v>15430.525467201027</v>
      </c>
      <c r="AB701">
        <f t="shared" si="247"/>
        <v>-0.67663930319113874</v>
      </c>
      <c r="AC701">
        <f t="shared" si="234"/>
        <v>4.8883236626659967E-3</v>
      </c>
      <c r="AD701">
        <f t="shared" si="244"/>
        <v>-4.4650475141004092E-2</v>
      </c>
    </row>
    <row r="702" spans="1:30" x14ac:dyDescent="0.25">
      <c r="A702">
        <f t="shared" si="235"/>
        <v>701</v>
      </c>
      <c r="B702" s="1">
        <f>ETH_5MIN_Raw_Data!A706</f>
        <v>43204.822916666664</v>
      </c>
      <c r="C702">
        <f>ETH_5MIN_Raw_Data!B706</f>
        <v>503.65</v>
      </c>
      <c r="D702">
        <f>ETH_5MIN_Raw_Data!C706</f>
        <v>503.65</v>
      </c>
      <c r="E702">
        <f>ETH_5MIN_Raw_Data!D706</f>
        <v>503.65</v>
      </c>
      <c r="F702">
        <f>ETH_5MIN_Raw_Data!E706</f>
        <v>503.65</v>
      </c>
      <c r="G702">
        <f>ETH_5MIN_Raw_Data!F706</f>
        <v>1</v>
      </c>
      <c r="H702">
        <f>ETH_5MIN_Raw_Data!G706</f>
        <v>47</v>
      </c>
      <c r="I702">
        <f t="shared" si="248"/>
        <v>-0.2783781798815208</v>
      </c>
      <c r="J702">
        <f t="shared" si="249"/>
        <v>-0.52673036075942392</v>
      </c>
      <c r="K702">
        <f t="shared" si="236"/>
        <v>504.74300000000005</v>
      </c>
      <c r="L702">
        <f t="shared" si="250"/>
        <v>506.28699999999998</v>
      </c>
      <c r="M702">
        <f t="shared" ref="M702:M765" si="251">AVERAGE(F642:F701)</f>
        <v>504.43483333333342</v>
      </c>
      <c r="N702">
        <f t="shared" ref="N702:N765" si="252">(F702-K702)/_xlfn.STDEV.P(F692:F701)</f>
        <v>-0.76920711187426549</v>
      </c>
      <c r="O702">
        <f t="shared" si="231"/>
        <v>-1.4295641814751723E-3</v>
      </c>
      <c r="P702">
        <f t="shared" si="230"/>
        <v>-1</v>
      </c>
      <c r="Q702">
        <f t="shared" si="232"/>
        <v>1.2151295542539471E-2</v>
      </c>
      <c r="R702">
        <f t="shared" si="233"/>
        <v>1.0145934676858957E-2</v>
      </c>
      <c r="S702">
        <f t="shared" si="245"/>
        <v>503.50392156862739</v>
      </c>
      <c r="T702">
        <f t="shared" si="237"/>
        <v>0.14607843137258669</v>
      </c>
      <c r="U702">
        <f t="shared" si="238"/>
        <v>1.1290867749223035</v>
      </c>
      <c r="V702">
        <f t="shared" si="246"/>
        <v>0.12937750633261902</v>
      </c>
      <c r="W702">
        <f t="shared" si="239"/>
        <v>7811.5</v>
      </c>
      <c r="X702">
        <f t="shared" si="240"/>
        <v>-0.52782224719976545</v>
      </c>
      <c r="Y702">
        <f t="shared" si="241"/>
        <v>12216.375</v>
      </c>
      <c r="Z702">
        <f t="shared" si="242"/>
        <v>-12169.375</v>
      </c>
      <c r="AA702">
        <f t="shared" si="243"/>
        <v>16027.428381740416</v>
      </c>
      <c r="AB702">
        <f t="shared" si="247"/>
        <v>-0.75928431624528214</v>
      </c>
      <c r="AC702">
        <f t="shared" si="234"/>
        <v>0</v>
      </c>
      <c r="AD702">
        <f t="shared" si="244"/>
        <v>-0.5234380212072568</v>
      </c>
    </row>
    <row r="703" spans="1:30" x14ac:dyDescent="0.25">
      <c r="A703">
        <f t="shared" si="235"/>
        <v>702</v>
      </c>
      <c r="B703" s="1">
        <f>ETH_5MIN_Raw_Data!A707</f>
        <v>43204.826388888891</v>
      </c>
      <c r="C703">
        <f>ETH_5MIN_Raw_Data!B707</f>
        <v>502.88</v>
      </c>
      <c r="D703">
        <f>ETH_5MIN_Raw_Data!C707</f>
        <v>502.93</v>
      </c>
      <c r="E703">
        <f>ETH_5MIN_Raw_Data!D707</f>
        <v>502.88</v>
      </c>
      <c r="F703">
        <f>ETH_5MIN_Raw_Data!E707</f>
        <v>502.93</v>
      </c>
      <c r="G703">
        <f>ETH_5MIN_Raw_Data!F707</f>
        <v>3</v>
      </c>
      <c r="H703">
        <f>ETH_5MIN_Raw_Data!G707</f>
        <v>830</v>
      </c>
      <c r="I703">
        <f t="shared" si="248"/>
        <v>-0.49090190347641149</v>
      </c>
      <c r="J703">
        <f t="shared" si="249"/>
        <v>-0.4728018092046819</v>
      </c>
      <c r="K703">
        <f t="shared" si="236"/>
        <v>504.38500000000005</v>
      </c>
      <c r="L703">
        <f t="shared" si="250"/>
        <v>506.15899999999993</v>
      </c>
      <c r="M703">
        <f t="shared" si="251"/>
        <v>504.5556666666667</v>
      </c>
      <c r="N703">
        <f t="shared" si="252"/>
        <v>-1.2332878024870657</v>
      </c>
      <c r="O703">
        <f t="shared" si="231"/>
        <v>9.5440717396062704E-4</v>
      </c>
      <c r="P703">
        <f t="shared" ref="P703:P766" si="253">IF(O703&gt;0,1,-1)</f>
        <v>1</v>
      </c>
      <c r="Q703">
        <f t="shared" si="232"/>
        <v>1.2168691467997544E-2</v>
      </c>
      <c r="R703">
        <f t="shared" si="233"/>
        <v>9.1265186009981004E-3</v>
      </c>
      <c r="S703">
        <f t="shared" si="245"/>
        <v>503.10385620915019</v>
      </c>
      <c r="T703">
        <f t="shared" si="237"/>
        <v>-0.17385620915018762</v>
      </c>
      <c r="U703">
        <f t="shared" si="238"/>
        <v>1.0492136923453805</v>
      </c>
      <c r="V703">
        <f t="shared" si="246"/>
        <v>-0.16570142995518361</v>
      </c>
      <c r="W703">
        <f t="shared" si="239"/>
        <v>7787.1</v>
      </c>
      <c r="X703">
        <f t="shared" si="240"/>
        <v>-0.47252970464669219</v>
      </c>
      <c r="Y703">
        <f t="shared" si="241"/>
        <v>10955.650000000023</v>
      </c>
      <c r="Z703">
        <f t="shared" si="242"/>
        <v>-10125.650000000023</v>
      </c>
      <c r="AA703">
        <f t="shared" si="243"/>
        <v>16445.159900776922</v>
      </c>
      <c r="AB703">
        <f t="shared" si="247"/>
        <v>-0.61572219796547278</v>
      </c>
      <c r="AC703">
        <f t="shared" si="234"/>
        <v>9.9422356111017734E-5</v>
      </c>
      <c r="AD703">
        <f t="shared" si="244"/>
        <v>-0.43986960230844646</v>
      </c>
    </row>
    <row r="704" spans="1:30" x14ac:dyDescent="0.25">
      <c r="A704">
        <f t="shared" si="235"/>
        <v>703</v>
      </c>
      <c r="B704" s="1">
        <f>ETH_5MIN_Raw_Data!A708</f>
        <v>43204.829861111109</v>
      </c>
      <c r="C704">
        <f>ETH_5MIN_Raw_Data!B708</f>
        <v>502.76</v>
      </c>
      <c r="D704">
        <f>ETH_5MIN_Raw_Data!C708</f>
        <v>503.41</v>
      </c>
      <c r="E704">
        <f>ETH_5MIN_Raw_Data!D708</f>
        <v>502.02</v>
      </c>
      <c r="F704">
        <f>ETH_5MIN_Raw_Data!E708</f>
        <v>503.41</v>
      </c>
      <c r="G704">
        <f>ETH_5MIN_Raw_Data!F708</f>
        <v>6</v>
      </c>
      <c r="H704">
        <f>ETH_5MIN_Raw_Data!G708</f>
        <v>776</v>
      </c>
      <c r="I704">
        <f t="shared" si="248"/>
        <v>-0.77982556963312089</v>
      </c>
      <c r="J704">
        <f t="shared" si="249"/>
        <v>-0.48530185861562447</v>
      </c>
      <c r="K704">
        <f t="shared" si="236"/>
        <v>504.07399999999996</v>
      </c>
      <c r="L704">
        <f t="shared" si="250"/>
        <v>505.97666666666663</v>
      </c>
      <c r="M704">
        <f t="shared" si="251"/>
        <v>504.64816666666673</v>
      </c>
      <c r="N704">
        <f t="shared" si="252"/>
        <v>-0.59799341772496351</v>
      </c>
      <c r="O704">
        <f t="shared" si="231"/>
        <v>1.0349416976222124E-2</v>
      </c>
      <c r="P704">
        <f t="shared" si="253"/>
        <v>1</v>
      </c>
      <c r="Q704">
        <f t="shared" si="232"/>
        <v>8.7006614886474144E-3</v>
      </c>
      <c r="R704">
        <f t="shared" si="233"/>
        <v>1.0269958880435349E-2</v>
      </c>
      <c r="S704">
        <f t="shared" si="245"/>
        <v>502.60052287581703</v>
      </c>
      <c r="T704">
        <f t="shared" si="237"/>
        <v>0.80947712418299034</v>
      </c>
      <c r="U704">
        <f t="shared" si="238"/>
        <v>0.9546283994188276</v>
      </c>
      <c r="V704">
        <f t="shared" si="246"/>
        <v>0.84794997160758623</v>
      </c>
      <c r="W704">
        <f t="shared" si="239"/>
        <v>6732.8</v>
      </c>
      <c r="X704">
        <f t="shared" si="240"/>
        <v>-0.40232832418622322</v>
      </c>
      <c r="Y704">
        <f t="shared" si="241"/>
        <v>9303.4750000000349</v>
      </c>
      <c r="Z704">
        <f t="shared" si="242"/>
        <v>-8527.4750000000349</v>
      </c>
      <c r="AA704">
        <f t="shared" si="243"/>
        <v>16551.218118130742</v>
      </c>
      <c r="AB704">
        <f t="shared" si="247"/>
        <v>-0.51521736582389432</v>
      </c>
      <c r="AC704">
        <f t="shared" si="234"/>
        <v>2.7649861253394928E-3</v>
      </c>
      <c r="AD704">
        <f t="shared" si="244"/>
        <v>-0.31148801660123709</v>
      </c>
    </row>
    <row r="705" spans="1:30" x14ac:dyDescent="0.25">
      <c r="A705">
        <f t="shared" si="235"/>
        <v>704</v>
      </c>
      <c r="B705" s="1">
        <f>ETH_5MIN_Raw_Data!A709</f>
        <v>43204.833333333336</v>
      </c>
      <c r="C705">
        <f>ETH_5MIN_Raw_Data!B709</f>
        <v>503.14</v>
      </c>
      <c r="D705">
        <f>ETH_5MIN_Raw_Data!C709</f>
        <v>509.03</v>
      </c>
      <c r="E705">
        <f>ETH_5MIN_Raw_Data!D709</f>
        <v>503.14</v>
      </c>
      <c r="F705">
        <f>ETH_5MIN_Raw_Data!E709</f>
        <v>508.62</v>
      </c>
      <c r="G705">
        <f>ETH_5MIN_Raw_Data!F709</f>
        <v>98</v>
      </c>
      <c r="H705">
        <f>ETH_5MIN_Raw_Data!G709</f>
        <v>29215</v>
      </c>
      <c r="I705">
        <f t="shared" si="248"/>
        <v>-0.75265394602719482</v>
      </c>
      <c r="J705">
        <f t="shared" si="249"/>
        <v>-0.39634881547066586</v>
      </c>
      <c r="K705">
        <f t="shared" si="236"/>
        <v>503.875</v>
      </c>
      <c r="L705">
        <f t="shared" si="250"/>
        <v>505.79166666666669</v>
      </c>
      <c r="M705">
        <f t="shared" si="251"/>
        <v>504.77216666666675</v>
      </c>
      <c r="N705">
        <f t="shared" si="252"/>
        <v>4.6052662015898527</v>
      </c>
      <c r="O705">
        <f t="shared" si="231"/>
        <v>-2.7132240179308627E-3</v>
      </c>
      <c r="P705">
        <f t="shared" si="253"/>
        <v>-1</v>
      </c>
      <c r="Q705">
        <f t="shared" si="232"/>
        <v>1.8088160119539458E-3</v>
      </c>
      <c r="R705">
        <f t="shared" si="233"/>
        <v>1.2189847037080818E-3</v>
      </c>
      <c r="S705">
        <f t="shared" si="245"/>
        <v>502.29921568627447</v>
      </c>
      <c r="T705">
        <f t="shared" si="237"/>
        <v>6.3207843137255395</v>
      </c>
      <c r="U705">
        <f t="shared" si="238"/>
        <v>0.89592181025627637</v>
      </c>
      <c r="V705">
        <f t="shared" si="246"/>
        <v>7.05506244112697</v>
      </c>
      <c r="W705">
        <f t="shared" si="239"/>
        <v>6202.5</v>
      </c>
      <c r="X705">
        <f t="shared" si="240"/>
        <v>1.5429812349167487</v>
      </c>
      <c r="Y705">
        <f t="shared" si="241"/>
        <v>7508.9500000000116</v>
      </c>
      <c r="Z705">
        <f t="shared" si="242"/>
        <v>21706.049999999988</v>
      </c>
      <c r="AA705">
        <f t="shared" si="243"/>
        <v>16649.629224463864</v>
      </c>
      <c r="AB705">
        <f t="shared" si="247"/>
        <v>1.3036956984066981</v>
      </c>
      <c r="AC705">
        <f t="shared" si="234"/>
        <v>1.1638361144866943E-2</v>
      </c>
      <c r="AD705">
        <f t="shared" si="244"/>
        <v>2.6436928394091765</v>
      </c>
    </row>
    <row r="706" spans="1:30" x14ac:dyDescent="0.25">
      <c r="A706">
        <f t="shared" si="235"/>
        <v>705</v>
      </c>
      <c r="B706" s="1">
        <f>ETH_5MIN_Raw_Data!A710</f>
        <v>43204.836805555555</v>
      </c>
      <c r="C706">
        <f>ETH_5MIN_Raw_Data!B710</f>
        <v>507.28</v>
      </c>
      <c r="D706">
        <f>ETH_5MIN_Raw_Data!C710</f>
        <v>507.3</v>
      </c>
      <c r="E706">
        <f>ETH_5MIN_Raw_Data!D710</f>
        <v>506.2</v>
      </c>
      <c r="F706">
        <f>ETH_5MIN_Raw_Data!E710</f>
        <v>507.24</v>
      </c>
      <c r="G706">
        <f>ETH_5MIN_Raw_Data!F710</f>
        <v>24</v>
      </c>
      <c r="H706">
        <f>ETH_5MIN_Raw_Data!G710</f>
        <v>5727</v>
      </c>
      <c r="I706">
        <f t="shared" si="248"/>
        <v>-0.70433601673775659</v>
      </c>
      <c r="J706">
        <f t="shared" si="249"/>
        <v>-0.42855096948210691</v>
      </c>
      <c r="K706">
        <f t="shared" si="236"/>
        <v>504.15999999999997</v>
      </c>
      <c r="L706">
        <f t="shared" si="250"/>
        <v>505.82</v>
      </c>
      <c r="M706">
        <f t="shared" si="251"/>
        <v>504.98250000000007</v>
      </c>
      <c r="N706">
        <f t="shared" si="252"/>
        <v>1.8171866273728359</v>
      </c>
      <c r="O706">
        <f t="shared" ref="O706:O769" si="254">(F707-F706)/F706</f>
        <v>4.9877769891963821E-3</v>
      </c>
      <c r="P706">
        <f t="shared" si="253"/>
        <v>1</v>
      </c>
      <c r="Q706">
        <f t="shared" ref="Q706:Q769" si="255">(F711-F706)/F706</f>
        <v>7.4718082170175133E-3</v>
      </c>
      <c r="R706">
        <f t="shared" ref="R706:R769" si="256">(F716-F706)/F706</f>
        <v>9.0686854349022062E-4</v>
      </c>
      <c r="S706">
        <f t="shared" si="245"/>
        <v>503.18078431372544</v>
      </c>
      <c r="T706">
        <f t="shared" si="237"/>
        <v>4.0592156862745696</v>
      </c>
      <c r="U706">
        <f t="shared" si="238"/>
        <v>1.650474284494339</v>
      </c>
      <c r="V706">
        <f t="shared" si="246"/>
        <v>2.4594237695246517</v>
      </c>
      <c r="W706">
        <f t="shared" si="239"/>
        <v>9002.6</v>
      </c>
      <c r="X706">
        <f t="shared" si="240"/>
        <v>-0.20119380633292969</v>
      </c>
      <c r="Y706">
        <f t="shared" si="241"/>
        <v>12801.125</v>
      </c>
      <c r="Z706">
        <f t="shared" si="242"/>
        <v>-7074.125</v>
      </c>
      <c r="AA706">
        <f t="shared" si="243"/>
        <v>18086.837867631813</v>
      </c>
      <c r="AB706">
        <f t="shared" si="247"/>
        <v>-0.39112005380773868</v>
      </c>
      <c r="AC706">
        <f t="shared" ref="AC706:AC769" si="257">(D706-E706)/AVERAGE(D706,E706)</f>
        <v>2.1706956092748353E-3</v>
      </c>
      <c r="AD706">
        <f t="shared" si="244"/>
        <v>9.6155418566927983E-2</v>
      </c>
    </row>
    <row r="707" spans="1:30" x14ac:dyDescent="0.25">
      <c r="A707">
        <f t="shared" si="235"/>
        <v>706</v>
      </c>
      <c r="B707" s="1">
        <f>ETH_5MIN_Raw_Data!A711</f>
        <v>43204.840277777781</v>
      </c>
      <c r="C707">
        <f>ETH_5MIN_Raw_Data!B711</f>
        <v>507.04</v>
      </c>
      <c r="D707">
        <f>ETH_5MIN_Raw_Data!C711</f>
        <v>513</v>
      </c>
      <c r="E707">
        <f>ETH_5MIN_Raw_Data!D711</f>
        <v>507.04</v>
      </c>
      <c r="F707">
        <f>ETH_5MIN_Raw_Data!E711</f>
        <v>509.77</v>
      </c>
      <c r="G707">
        <f>ETH_5MIN_Raw_Data!F711</f>
        <v>133</v>
      </c>
      <c r="H707">
        <f>ETH_5MIN_Raw_Data!G711</f>
        <v>39031</v>
      </c>
      <c r="I707">
        <f t="shared" si="248"/>
        <v>-0.4087390041655623</v>
      </c>
      <c r="J707">
        <f t="shared" si="249"/>
        <v>-0.12302329993532453</v>
      </c>
      <c r="K707">
        <f t="shared" si="236"/>
        <v>504.39199999999994</v>
      </c>
      <c r="L707">
        <f t="shared" si="250"/>
        <v>505.79333333333335</v>
      </c>
      <c r="M707">
        <f t="shared" si="251"/>
        <v>505.1521666666668</v>
      </c>
      <c r="N707">
        <f t="shared" si="252"/>
        <v>2.7921801946577984</v>
      </c>
      <c r="O707">
        <f t="shared" si="254"/>
        <v>-1.4124016713419198E-3</v>
      </c>
      <c r="P707">
        <f t="shared" si="253"/>
        <v>-1</v>
      </c>
      <c r="Q707">
        <f t="shared" si="255"/>
        <v>-1.9812856778547009E-3</v>
      </c>
      <c r="R707">
        <f t="shared" si="256"/>
        <v>-3.8644879063106314E-3</v>
      </c>
      <c r="S707">
        <f t="shared" si="245"/>
        <v>503.77137254901965</v>
      </c>
      <c r="T707">
        <f t="shared" si="237"/>
        <v>5.9986274509803366</v>
      </c>
      <c r="U707">
        <f t="shared" si="238"/>
        <v>1.8836480747898359</v>
      </c>
      <c r="V707">
        <f t="shared" si="246"/>
        <v>3.1845797159586837</v>
      </c>
      <c r="W707">
        <f t="shared" si="239"/>
        <v>9536.7000000000007</v>
      </c>
      <c r="X707">
        <f t="shared" si="240"/>
        <v>1.8347130537234748</v>
      </c>
      <c r="Y707">
        <f t="shared" si="241"/>
        <v>11622.924999999988</v>
      </c>
      <c r="Z707">
        <f t="shared" si="242"/>
        <v>27408.075000000012</v>
      </c>
      <c r="AA707">
        <f t="shared" si="243"/>
        <v>17969.379373736665</v>
      </c>
      <c r="AB707">
        <f t="shared" si="247"/>
        <v>1.5252655325458024</v>
      </c>
      <c r="AC707">
        <f t="shared" si="257"/>
        <v>1.1685816242500254E-2</v>
      </c>
      <c r="AD707">
        <f t="shared" si="244"/>
        <v>3.0792893578594178</v>
      </c>
    </row>
    <row r="708" spans="1:30" x14ac:dyDescent="0.25">
      <c r="A708">
        <f t="shared" ref="A708:A771" si="258">A707+1</f>
        <v>707</v>
      </c>
      <c r="B708" s="1">
        <f>ETH_5MIN_Raw_Data!A712</f>
        <v>43204.84375</v>
      </c>
      <c r="C708">
        <f>ETH_5MIN_Raw_Data!B712</f>
        <v>508.62</v>
      </c>
      <c r="D708">
        <f>ETH_5MIN_Raw_Data!C712</f>
        <v>510.78</v>
      </c>
      <c r="E708">
        <f>ETH_5MIN_Raw_Data!D712</f>
        <v>507.3</v>
      </c>
      <c r="F708">
        <f>ETH_5MIN_Raw_Data!E712</f>
        <v>509.05</v>
      </c>
      <c r="G708">
        <f>ETH_5MIN_Raw_Data!F712</f>
        <v>52</v>
      </c>
      <c r="H708">
        <f>ETH_5MIN_Raw_Data!G712</f>
        <v>19386</v>
      </c>
      <c r="I708">
        <f t="shared" si="248"/>
        <v>-0.49315228217914786</v>
      </c>
      <c r="J708">
        <f t="shared" si="249"/>
        <v>-4.481418179544968E-2</v>
      </c>
      <c r="K708">
        <f t="shared" si="236"/>
        <v>504.94799999999998</v>
      </c>
      <c r="L708">
        <f t="shared" si="250"/>
        <v>505.86966666666666</v>
      </c>
      <c r="M708">
        <f t="shared" si="251"/>
        <v>505.36166666666679</v>
      </c>
      <c r="N708">
        <f t="shared" si="252"/>
        <v>1.6356166351440526</v>
      </c>
      <c r="O708">
        <f t="shared" si="254"/>
        <v>-2.475198899911582E-3</v>
      </c>
      <c r="P708">
        <f t="shared" si="253"/>
        <v>-1</v>
      </c>
      <c r="Q708">
        <f t="shared" si="255"/>
        <v>-3.0055986641784297E-3</v>
      </c>
      <c r="R708">
        <f t="shared" si="256"/>
        <v>1.8269325213633371E-3</v>
      </c>
      <c r="S708">
        <f t="shared" si="245"/>
        <v>505.08222222222224</v>
      </c>
      <c r="T708">
        <f t="shared" si="237"/>
        <v>3.9677777777777692</v>
      </c>
      <c r="U708">
        <f t="shared" si="238"/>
        <v>2.267414269770796</v>
      </c>
      <c r="V708">
        <f t="shared" si="246"/>
        <v>1.7499130311898656</v>
      </c>
      <c r="W708">
        <f t="shared" si="239"/>
        <v>13282.7</v>
      </c>
      <c r="X708">
        <f t="shared" si="240"/>
        <v>0.33852839678988683</v>
      </c>
      <c r="Y708">
        <f t="shared" si="241"/>
        <v>18549.17499999993</v>
      </c>
      <c r="Z708">
        <f t="shared" si="242"/>
        <v>836.82500000006985</v>
      </c>
      <c r="AA708">
        <f t="shared" si="243"/>
        <v>19918.489657700942</v>
      </c>
      <c r="AB708">
        <f t="shared" si="247"/>
        <v>4.2012472550926279E-2</v>
      </c>
      <c r="AC708">
        <f t="shared" si="257"/>
        <v>6.8363979255067608E-3</v>
      </c>
      <c r="AD708">
        <f t="shared" si="244"/>
        <v>0.52684403498347088</v>
      </c>
    </row>
    <row r="709" spans="1:30" x14ac:dyDescent="0.25">
      <c r="A709">
        <f t="shared" si="258"/>
        <v>708</v>
      </c>
      <c r="B709" s="1">
        <f>ETH_5MIN_Raw_Data!A713</f>
        <v>43204.847222222219</v>
      </c>
      <c r="C709">
        <f>ETH_5MIN_Raw_Data!B713</f>
        <v>509.26</v>
      </c>
      <c r="D709">
        <f>ETH_5MIN_Raw_Data!C713</f>
        <v>509.26</v>
      </c>
      <c r="E709">
        <f>ETH_5MIN_Raw_Data!D713</f>
        <v>505.64</v>
      </c>
      <c r="F709">
        <f>ETH_5MIN_Raw_Data!E713</f>
        <v>507.79</v>
      </c>
      <c r="G709">
        <f>ETH_5MIN_Raw_Data!F713</f>
        <v>57</v>
      </c>
      <c r="H709">
        <f>ETH_5MIN_Raw_Data!G713</f>
        <v>15630</v>
      </c>
      <c r="I709">
        <f t="shared" si="248"/>
        <v>-0.61651056952051464</v>
      </c>
      <c r="J709">
        <f t="shared" si="249"/>
        <v>-8.477442572127275E-2</v>
      </c>
      <c r="K709">
        <f t="shared" si="236"/>
        <v>505.34199999999993</v>
      </c>
      <c r="L709">
        <f t="shared" si="250"/>
        <v>505.92133333333334</v>
      </c>
      <c r="M709">
        <f t="shared" si="251"/>
        <v>505.50550000000015</v>
      </c>
      <c r="N709">
        <f t="shared" si="252"/>
        <v>0.8757134869708072</v>
      </c>
      <c r="O709">
        <f t="shared" si="254"/>
        <v>3.4463065440437975E-3</v>
      </c>
      <c r="P709">
        <f t="shared" si="253"/>
        <v>1</v>
      </c>
      <c r="Q709">
        <f t="shared" si="255"/>
        <v>1.5557612398825569E-3</v>
      </c>
      <c r="R709">
        <f t="shared" si="256"/>
        <v>1.4376021583724795E-3</v>
      </c>
      <c r="S709">
        <f t="shared" si="245"/>
        <v>506.18379084967313</v>
      </c>
      <c r="T709">
        <f t="shared" si="237"/>
        <v>1.6062091503268903</v>
      </c>
      <c r="U709">
        <f t="shared" si="238"/>
        <v>2.3447158724160646</v>
      </c>
      <c r="V709">
        <f t="shared" si="246"/>
        <v>0.68503359798208929</v>
      </c>
      <c r="W709">
        <f t="shared" si="239"/>
        <v>15220.1</v>
      </c>
      <c r="X709">
        <f t="shared" si="240"/>
        <v>2.3378920503758761E-2</v>
      </c>
      <c r="Y709">
        <f t="shared" si="241"/>
        <v>19595.800000000047</v>
      </c>
      <c r="Z709">
        <f t="shared" si="242"/>
        <v>-3965.8000000000466</v>
      </c>
      <c r="AA709">
        <f t="shared" si="243"/>
        <v>19557.920517250575</v>
      </c>
      <c r="AB709">
        <f t="shared" si="247"/>
        <v>-0.20277206855923724</v>
      </c>
      <c r="AC709">
        <f t="shared" si="257"/>
        <v>7.1337077544585768E-3</v>
      </c>
      <c r="AD709">
        <f t="shared" si="244"/>
        <v>0.58606421129742192</v>
      </c>
    </row>
    <row r="710" spans="1:30" x14ac:dyDescent="0.25">
      <c r="A710">
        <f t="shared" si="258"/>
        <v>709</v>
      </c>
      <c r="B710" s="1">
        <f>ETH_5MIN_Raw_Data!A714</f>
        <v>43204.850694444445</v>
      </c>
      <c r="C710">
        <f>ETH_5MIN_Raw_Data!B714</f>
        <v>507.61</v>
      </c>
      <c r="D710">
        <f>ETH_5MIN_Raw_Data!C714</f>
        <v>509.81</v>
      </c>
      <c r="E710">
        <f>ETH_5MIN_Raw_Data!D714</f>
        <v>507.09</v>
      </c>
      <c r="F710">
        <f>ETH_5MIN_Raw_Data!E714</f>
        <v>509.54</v>
      </c>
      <c r="G710">
        <f>ETH_5MIN_Raw_Data!F714</f>
        <v>26</v>
      </c>
      <c r="H710">
        <f>ETH_5MIN_Raw_Data!G714</f>
        <v>7028</v>
      </c>
      <c r="I710">
        <f t="shared" si="248"/>
        <v>-0.72076266032344449</v>
      </c>
      <c r="J710">
        <f t="shared" si="249"/>
        <v>-9.0854630576015366E-2</v>
      </c>
      <c r="K710">
        <f t="shared" si="236"/>
        <v>505.83299999999997</v>
      </c>
      <c r="L710">
        <f t="shared" si="250"/>
        <v>505.96633333333335</v>
      </c>
      <c r="M710">
        <f t="shared" si="251"/>
        <v>505.62183333333348</v>
      </c>
      <c r="N710">
        <f t="shared" si="252"/>
        <v>1.3476435564364984</v>
      </c>
      <c r="O710">
        <f t="shared" si="254"/>
        <v>2.9242061467204777E-3</v>
      </c>
      <c r="P710">
        <f t="shared" si="253"/>
        <v>1</v>
      </c>
      <c r="Q710">
        <f t="shared" si="255"/>
        <v>-5.8876633826590921E-4</v>
      </c>
      <c r="R710">
        <f t="shared" si="256"/>
        <v>-1.1775326765318183E-4</v>
      </c>
      <c r="S710">
        <f t="shared" si="245"/>
        <v>506.99679738562088</v>
      </c>
      <c r="T710">
        <f t="shared" si="237"/>
        <v>2.5432026143791404</v>
      </c>
      <c r="U710">
        <f t="shared" si="238"/>
        <v>2.2060762975742607</v>
      </c>
      <c r="V710">
        <f t="shared" si="246"/>
        <v>1.1528171610272837</v>
      </c>
      <c r="W710">
        <f t="shared" si="239"/>
        <v>11700.4</v>
      </c>
      <c r="X710">
        <f t="shared" si="240"/>
        <v>-0.36022033152718314</v>
      </c>
      <c r="Y710">
        <f t="shared" si="241"/>
        <v>20888.349999999977</v>
      </c>
      <c r="Z710">
        <f t="shared" si="242"/>
        <v>-13860.349999999977</v>
      </c>
      <c r="AA710">
        <f t="shared" si="243"/>
        <v>11360.190892015426</v>
      </c>
      <c r="AB710">
        <f t="shared" si="247"/>
        <v>-1.2200807303107735</v>
      </c>
      <c r="AC710">
        <f t="shared" si="257"/>
        <v>5.3495918969417395E-3</v>
      </c>
      <c r="AD710">
        <f t="shared" si="244"/>
        <v>-0.18371732860204343</v>
      </c>
    </row>
    <row r="711" spans="1:30" x14ac:dyDescent="0.25">
      <c r="A711">
        <f t="shared" si="258"/>
        <v>710</v>
      </c>
      <c r="B711" s="1">
        <f>ETH_5MIN_Raw_Data!A715</f>
        <v>43204.854166666664</v>
      </c>
      <c r="C711">
        <f>ETH_5MIN_Raw_Data!B715</f>
        <v>509.62</v>
      </c>
      <c r="D711">
        <f>ETH_5MIN_Raw_Data!C715</f>
        <v>512.02</v>
      </c>
      <c r="E711">
        <f>ETH_5MIN_Raw_Data!D715</f>
        <v>509.54</v>
      </c>
      <c r="F711">
        <f>ETH_5MIN_Raw_Data!E715</f>
        <v>511.03</v>
      </c>
      <c r="G711">
        <f>ETH_5MIN_Raw_Data!F715</f>
        <v>86</v>
      </c>
      <c r="H711">
        <f>ETH_5MIN_Raw_Data!G715</f>
        <v>10544</v>
      </c>
      <c r="I711">
        <f t="shared" si="248"/>
        <v>-0.51414262650290299</v>
      </c>
      <c r="J711">
        <f t="shared" si="249"/>
        <v>6.617439789043858E-2</v>
      </c>
      <c r="K711">
        <f t="shared" si="236"/>
        <v>506.53700000000009</v>
      </c>
      <c r="L711">
        <f t="shared" si="250"/>
        <v>506.10733333333337</v>
      </c>
      <c r="M711">
        <f t="shared" si="251"/>
        <v>505.74950000000013</v>
      </c>
      <c r="N711">
        <f t="shared" si="252"/>
        <v>1.6590543238823385</v>
      </c>
      <c r="O711">
        <f t="shared" si="254"/>
        <v>-4.4420092753849711E-3</v>
      </c>
      <c r="P711">
        <f t="shared" si="253"/>
        <v>-1</v>
      </c>
      <c r="Q711">
        <f t="shared" si="255"/>
        <v>-6.516251492084583E-3</v>
      </c>
      <c r="R711">
        <f t="shared" si="256"/>
        <v>5.8313601941177981E-3</v>
      </c>
      <c r="S711">
        <f t="shared" si="245"/>
        <v>508.10326797385625</v>
      </c>
      <c r="T711">
        <f t="shared" si="237"/>
        <v>2.9267320261437249</v>
      </c>
      <c r="U711">
        <f t="shared" si="238"/>
        <v>2.0966591820470466</v>
      </c>
      <c r="V711">
        <f t="shared" si="246"/>
        <v>1.3959026107840031</v>
      </c>
      <c r="W711">
        <f t="shared" si="239"/>
        <v>12066.3</v>
      </c>
      <c r="X711">
        <f t="shared" si="240"/>
        <v>-0.11910662610733652</v>
      </c>
      <c r="Y711">
        <f t="shared" si="241"/>
        <v>19129.875</v>
      </c>
      <c r="Z711">
        <f t="shared" si="242"/>
        <v>-8585.875</v>
      </c>
      <c r="AA711">
        <f t="shared" si="243"/>
        <v>12770.223497486548</v>
      </c>
      <c r="AB711">
        <f t="shared" si="247"/>
        <v>-0.67233553129981505</v>
      </c>
      <c r="AC711">
        <f t="shared" si="257"/>
        <v>4.8553193155565239E-3</v>
      </c>
      <c r="AD711">
        <f t="shared" si="244"/>
        <v>1.1719938493319444</v>
      </c>
    </row>
    <row r="712" spans="1:30" x14ac:dyDescent="0.25">
      <c r="A712">
        <f t="shared" si="258"/>
        <v>711</v>
      </c>
      <c r="B712" s="1">
        <f>ETH_5MIN_Raw_Data!A716</f>
        <v>43204.857638888891</v>
      </c>
      <c r="C712">
        <f>ETH_5MIN_Raw_Data!B716</f>
        <v>511.13</v>
      </c>
      <c r="D712">
        <f>ETH_5MIN_Raw_Data!C716</f>
        <v>511.13</v>
      </c>
      <c r="E712">
        <f>ETH_5MIN_Raw_Data!D716</f>
        <v>508.76</v>
      </c>
      <c r="F712">
        <f>ETH_5MIN_Raw_Data!E716</f>
        <v>508.76</v>
      </c>
      <c r="G712">
        <f>ETH_5MIN_Raw_Data!F716</f>
        <v>59</v>
      </c>
      <c r="H712">
        <f>ETH_5MIN_Raw_Data!G716</f>
        <v>6709</v>
      </c>
      <c r="I712">
        <f t="shared" si="248"/>
        <v>-0.68331939339268111</v>
      </c>
      <c r="J712">
        <f t="shared" si="249"/>
        <v>1.7854584414011125E-4</v>
      </c>
      <c r="K712">
        <f t="shared" si="236"/>
        <v>507.30300000000005</v>
      </c>
      <c r="L712">
        <f t="shared" si="250"/>
        <v>506.29766666666666</v>
      </c>
      <c r="M712">
        <f t="shared" si="251"/>
        <v>505.89466666666686</v>
      </c>
      <c r="N712">
        <f t="shared" si="252"/>
        <v>0.52292669725270813</v>
      </c>
      <c r="O712">
        <f t="shared" si="254"/>
        <v>-2.4372985297586467E-3</v>
      </c>
      <c r="P712">
        <f t="shared" si="253"/>
        <v>-1</v>
      </c>
      <c r="Q712">
        <f t="shared" si="255"/>
        <v>-1.8869407972324467E-3</v>
      </c>
      <c r="R712">
        <f t="shared" si="256"/>
        <v>7.6656969887569336E-3</v>
      </c>
      <c r="S712">
        <f t="shared" si="245"/>
        <v>509.34000000000003</v>
      </c>
      <c r="T712">
        <f t="shared" si="237"/>
        <v>-0.58000000000004093</v>
      </c>
      <c r="U712">
        <f t="shared" si="238"/>
        <v>2.0545266134229396</v>
      </c>
      <c r="V712">
        <f t="shared" si="246"/>
        <v>-0.28230347380788279</v>
      </c>
      <c r="W712">
        <f t="shared" si="239"/>
        <v>12821.4</v>
      </c>
      <c r="X712">
        <f t="shared" si="240"/>
        <v>-0.49130434955185448</v>
      </c>
      <c r="Y712">
        <f t="shared" si="241"/>
        <v>17496.924999999988</v>
      </c>
      <c r="Z712">
        <f t="shared" si="242"/>
        <v>-10787.924999999988</v>
      </c>
      <c r="AA712">
        <f t="shared" si="243"/>
        <v>13259.503668552741</v>
      </c>
      <c r="AB712">
        <f t="shared" si="247"/>
        <v>-0.81359945814453527</v>
      </c>
      <c r="AC712">
        <f t="shared" si="257"/>
        <v>4.6475600309837427E-3</v>
      </c>
      <c r="AD712">
        <f t="shared" si="244"/>
        <v>0.44911163526761677</v>
      </c>
    </row>
    <row r="713" spans="1:30" x14ac:dyDescent="0.25">
      <c r="A713">
        <f t="shared" si="258"/>
        <v>712</v>
      </c>
      <c r="B713" s="1">
        <f>ETH_5MIN_Raw_Data!A717</f>
        <v>43204.861111111109</v>
      </c>
      <c r="C713">
        <f>ETH_5MIN_Raw_Data!B717</f>
        <v>508.78</v>
      </c>
      <c r="D713">
        <f>ETH_5MIN_Raw_Data!C717</f>
        <v>509.02</v>
      </c>
      <c r="E713">
        <f>ETH_5MIN_Raw_Data!D717</f>
        <v>507.34</v>
      </c>
      <c r="F713">
        <f>ETH_5MIN_Raw_Data!E717</f>
        <v>507.52</v>
      </c>
      <c r="G713">
        <f>ETH_5MIN_Raw_Data!F717</f>
        <v>29</v>
      </c>
      <c r="H713">
        <f>ETH_5MIN_Raw_Data!G717</f>
        <v>3732</v>
      </c>
      <c r="I713">
        <f t="shared" si="248"/>
        <v>-0.72334608333182127</v>
      </c>
      <c r="J713">
        <f t="shared" si="249"/>
        <v>-5.3401156891945183E-2</v>
      </c>
      <c r="K713">
        <f t="shared" si="236"/>
        <v>507.81400000000002</v>
      </c>
      <c r="L713">
        <f t="shared" si="250"/>
        <v>506.37500000000006</v>
      </c>
      <c r="M713">
        <f t="shared" si="251"/>
        <v>505.99700000000013</v>
      </c>
      <c r="N713">
        <f t="shared" si="252"/>
        <v>-0.11639695522347424</v>
      </c>
      <c r="O713">
        <f t="shared" si="254"/>
        <v>2.0885876418663351E-3</v>
      </c>
      <c r="P713">
        <f t="shared" si="253"/>
        <v>1</v>
      </c>
      <c r="Q713">
        <f t="shared" si="255"/>
        <v>4.8470996216898573E-3</v>
      </c>
      <c r="R713">
        <f t="shared" si="256"/>
        <v>1.0758196721311548E-2</v>
      </c>
      <c r="S713">
        <f t="shared" si="245"/>
        <v>509.89078431372548</v>
      </c>
      <c r="T713">
        <f t="shared" si="237"/>
        <v>-2.370784313725494</v>
      </c>
      <c r="U713">
        <f t="shared" si="238"/>
        <v>1.9449413725674203</v>
      </c>
      <c r="V713">
        <f t="shared" si="246"/>
        <v>-1.2189489858997342</v>
      </c>
      <c r="W713">
        <f t="shared" si="239"/>
        <v>13487.6</v>
      </c>
      <c r="X713">
        <f t="shared" si="240"/>
        <v>-0.81937472442887804</v>
      </c>
      <c r="Y713">
        <f t="shared" si="241"/>
        <v>14547.774999999994</v>
      </c>
      <c r="Z713">
        <f t="shared" si="242"/>
        <v>-10815.774999999994</v>
      </c>
      <c r="AA713">
        <f t="shared" si="243"/>
        <v>13305.550911806196</v>
      </c>
      <c r="AB713">
        <f t="shared" si="247"/>
        <v>-0.81287690165485815</v>
      </c>
      <c r="AC713">
        <f t="shared" si="257"/>
        <v>3.3059152268881242E-3</v>
      </c>
      <c r="AD713">
        <f t="shared" si="244"/>
        <v>-0.27136434215013694</v>
      </c>
    </row>
    <row r="714" spans="1:30" x14ac:dyDescent="0.25">
      <c r="A714">
        <f t="shared" si="258"/>
        <v>713</v>
      </c>
      <c r="B714" s="1">
        <f>ETH_5MIN_Raw_Data!A718</f>
        <v>43204.864583333336</v>
      </c>
      <c r="C714">
        <f>ETH_5MIN_Raw_Data!B718</f>
        <v>507.36</v>
      </c>
      <c r="D714">
        <f>ETH_5MIN_Raw_Data!C718</f>
        <v>508.8</v>
      </c>
      <c r="E714">
        <f>ETH_5MIN_Raw_Data!D718</f>
        <v>507.36</v>
      </c>
      <c r="F714">
        <f>ETH_5MIN_Raw_Data!E718</f>
        <v>508.58</v>
      </c>
      <c r="G714">
        <f>ETH_5MIN_Raw_Data!F718</f>
        <v>33</v>
      </c>
      <c r="H714">
        <f>ETH_5MIN_Raw_Data!G718</f>
        <v>816</v>
      </c>
      <c r="I714">
        <f t="shared" si="248"/>
        <v>-0.82840071811521687</v>
      </c>
      <c r="J714">
        <f t="shared" si="249"/>
        <v>-0.13079819735599293</v>
      </c>
      <c r="K714">
        <f t="shared" si="236"/>
        <v>508.27299999999997</v>
      </c>
      <c r="L714">
        <f t="shared" si="250"/>
        <v>506.41600000000011</v>
      </c>
      <c r="M714">
        <f t="shared" si="251"/>
        <v>506.06433333333348</v>
      </c>
      <c r="N714">
        <f t="shared" si="252"/>
        <v>0.15764371783985467</v>
      </c>
      <c r="O714">
        <f t="shared" si="254"/>
        <v>1.2977309371190865E-3</v>
      </c>
      <c r="P714">
        <f t="shared" si="253"/>
        <v>1</v>
      </c>
      <c r="Q714">
        <f t="shared" si="255"/>
        <v>-1.1797553973809877E-4</v>
      </c>
      <c r="R714">
        <f t="shared" si="256"/>
        <v>7.6094223131072036E-3</v>
      </c>
      <c r="S714">
        <f t="shared" si="245"/>
        <v>510.1484967320261</v>
      </c>
      <c r="T714">
        <f t="shared" si="237"/>
        <v>-1.5684967320261194</v>
      </c>
      <c r="U714">
        <f t="shared" si="238"/>
        <v>1.8627547177389967</v>
      </c>
      <c r="V714">
        <f t="shared" si="246"/>
        <v>-0.84203073925371863</v>
      </c>
      <c r="W714">
        <f t="shared" si="239"/>
        <v>13777.8</v>
      </c>
      <c r="X714">
        <f t="shared" si="240"/>
        <v>-1.1148809306673557</v>
      </c>
      <c r="Y714">
        <f t="shared" si="241"/>
        <v>10874.050000000003</v>
      </c>
      <c r="Z714">
        <f t="shared" si="242"/>
        <v>-10058.050000000003</v>
      </c>
      <c r="AA714">
        <f t="shared" si="243"/>
        <v>12360.78791594736</v>
      </c>
      <c r="AB714">
        <f t="shared" si="247"/>
        <v>-0.81370621908523622</v>
      </c>
      <c r="AC714">
        <f t="shared" si="257"/>
        <v>2.8341993386868164E-3</v>
      </c>
      <c r="AD714">
        <f t="shared" si="244"/>
        <v>-0.21671750574738446</v>
      </c>
    </row>
    <row r="715" spans="1:30" x14ac:dyDescent="0.25">
      <c r="A715">
        <f t="shared" si="258"/>
        <v>714</v>
      </c>
      <c r="B715" s="1">
        <f>ETH_5MIN_Raw_Data!A719</f>
        <v>43204.868055555555</v>
      </c>
      <c r="C715">
        <f>ETH_5MIN_Raw_Data!B719</f>
        <v>508.39</v>
      </c>
      <c r="D715">
        <f>ETH_5MIN_Raw_Data!C719</f>
        <v>511.12</v>
      </c>
      <c r="E715">
        <f>ETH_5MIN_Raw_Data!D719</f>
        <v>508</v>
      </c>
      <c r="F715">
        <f>ETH_5MIN_Raw_Data!E719</f>
        <v>509.24</v>
      </c>
      <c r="G715">
        <f>ETH_5MIN_Raw_Data!F719</f>
        <v>90</v>
      </c>
      <c r="H715">
        <f>ETH_5MIN_Raw_Data!G719</f>
        <v>12819</v>
      </c>
      <c r="I715">
        <f t="shared" si="248"/>
        <v>-0.944294885968195</v>
      </c>
      <c r="J715">
        <f t="shared" si="249"/>
        <v>-0.19897483598741678</v>
      </c>
      <c r="K715">
        <f t="shared" si="236"/>
        <v>508.78999999999996</v>
      </c>
      <c r="L715">
        <f t="shared" si="250"/>
        <v>506.49500000000006</v>
      </c>
      <c r="M715">
        <f t="shared" si="251"/>
        <v>506.16850000000011</v>
      </c>
      <c r="N715">
        <f t="shared" si="252"/>
        <v>0.41607137989091481</v>
      </c>
      <c r="O715">
        <f t="shared" si="254"/>
        <v>-3.0241143665069915E-3</v>
      </c>
      <c r="P715">
        <f t="shared" si="253"/>
        <v>-1</v>
      </c>
      <c r="Q715">
        <f t="shared" si="255"/>
        <v>4.7129055062447784E-4</v>
      </c>
      <c r="R715">
        <f t="shared" si="256"/>
        <v>6.3820595397062292E-3</v>
      </c>
      <c r="S715">
        <f t="shared" si="245"/>
        <v>510.49633986928103</v>
      </c>
      <c r="T715">
        <f t="shared" si="237"/>
        <v>-1.256339869281021</v>
      </c>
      <c r="U715">
        <f t="shared" si="238"/>
        <v>1.8086016895323922</v>
      </c>
      <c r="V715">
        <f t="shared" si="246"/>
        <v>-0.69464707268179282</v>
      </c>
      <c r="W715">
        <f t="shared" si="239"/>
        <v>13781.8</v>
      </c>
      <c r="X715">
        <f t="shared" si="240"/>
        <v>-8.2844977568502162E-2</v>
      </c>
      <c r="Y715">
        <f t="shared" si="241"/>
        <v>6183.4500000000116</v>
      </c>
      <c r="Z715">
        <f t="shared" si="242"/>
        <v>6635.5499999999884</v>
      </c>
      <c r="AA715">
        <f t="shared" si="243"/>
        <v>9298.9347881324229</v>
      </c>
      <c r="AB715">
        <f t="shared" si="247"/>
        <v>0.71358173287422932</v>
      </c>
      <c r="AC715">
        <f t="shared" si="257"/>
        <v>6.1229295863097664E-3</v>
      </c>
      <c r="AD715">
        <f t="shared" si="244"/>
        <v>1.069381940067097</v>
      </c>
    </row>
    <row r="716" spans="1:30" x14ac:dyDescent="0.25">
      <c r="A716">
        <f t="shared" si="258"/>
        <v>715</v>
      </c>
      <c r="B716" s="1">
        <f>ETH_5MIN_Raw_Data!A720</f>
        <v>43204.871527777781</v>
      </c>
      <c r="C716">
        <f>ETH_5MIN_Raw_Data!B720</f>
        <v>510.04</v>
      </c>
      <c r="D716">
        <f>ETH_5MIN_Raw_Data!C720</f>
        <v>510.28</v>
      </c>
      <c r="E716">
        <f>ETH_5MIN_Raw_Data!D720</f>
        <v>507</v>
      </c>
      <c r="F716">
        <f>ETH_5MIN_Raw_Data!E720</f>
        <v>507.7</v>
      </c>
      <c r="G716">
        <f>ETH_5MIN_Raw_Data!F720</f>
        <v>38</v>
      </c>
      <c r="H716">
        <f>ETH_5MIN_Raw_Data!G720</f>
        <v>10635</v>
      </c>
      <c r="I716">
        <f t="shared" si="248"/>
        <v>-0.95941195232361665</v>
      </c>
      <c r="J716">
        <f t="shared" si="249"/>
        <v>-0.24809293559978968</v>
      </c>
      <c r="K716">
        <f t="shared" ref="K716:K779" si="259">AVERAGE(F706:F715)</f>
        <v>508.85200000000003</v>
      </c>
      <c r="L716">
        <f t="shared" si="250"/>
        <v>506.59433333333345</v>
      </c>
      <c r="M716">
        <f t="shared" si="251"/>
        <v>506.29983333333348</v>
      </c>
      <c r="N716">
        <f t="shared" si="252"/>
        <v>-1.0590418476025509</v>
      </c>
      <c r="O716">
        <f t="shared" si="254"/>
        <v>1.9696671262561108E-4</v>
      </c>
      <c r="P716">
        <f t="shared" si="253"/>
        <v>1</v>
      </c>
      <c r="Q716">
        <f t="shared" si="255"/>
        <v>1.2428599566673236E-2</v>
      </c>
      <c r="R716">
        <f t="shared" si="256"/>
        <v>1.036044908410488E-2</v>
      </c>
      <c r="S716">
        <f t="shared" si="245"/>
        <v>510.82627450980385</v>
      </c>
      <c r="T716">
        <f t="shared" si="237"/>
        <v>-3.1262745098038636</v>
      </c>
      <c r="U716">
        <f t="shared" si="238"/>
        <v>1.7952077877036927</v>
      </c>
      <c r="V716">
        <f t="shared" si="246"/>
        <v>-1.7414555190866126</v>
      </c>
      <c r="W716">
        <f t="shared" si="239"/>
        <v>12142.2</v>
      </c>
      <c r="X716">
        <f t="shared" si="240"/>
        <v>-0.14459584592339517</v>
      </c>
      <c r="Y716">
        <f t="shared" si="241"/>
        <v>12095.75</v>
      </c>
      <c r="Z716">
        <f t="shared" si="242"/>
        <v>-1460.75</v>
      </c>
      <c r="AA716">
        <f t="shared" si="243"/>
        <v>10026.517092795544</v>
      </c>
      <c r="AB716">
        <f t="shared" si="247"/>
        <v>-0.14568867598596202</v>
      </c>
      <c r="AC716">
        <f t="shared" si="257"/>
        <v>6.4485687323057031E-3</v>
      </c>
      <c r="AD716">
        <f t="shared" si="244"/>
        <v>-0.24534305288554931</v>
      </c>
    </row>
    <row r="717" spans="1:30" x14ac:dyDescent="0.25">
      <c r="A717">
        <f t="shared" si="258"/>
        <v>716</v>
      </c>
      <c r="B717" s="1">
        <f>ETH_5MIN_Raw_Data!A721</f>
        <v>43204.875</v>
      </c>
      <c r="C717">
        <f>ETH_5MIN_Raw_Data!B721</f>
        <v>507.81</v>
      </c>
      <c r="D717">
        <f>ETH_5MIN_Raw_Data!C721</f>
        <v>507.99</v>
      </c>
      <c r="E717">
        <f>ETH_5MIN_Raw_Data!D721</f>
        <v>506.25</v>
      </c>
      <c r="F717">
        <f>ETH_5MIN_Raw_Data!E721</f>
        <v>507.8</v>
      </c>
      <c r="G717">
        <f>ETH_5MIN_Raw_Data!F721</f>
        <v>52</v>
      </c>
      <c r="H717">
        <f>ETH_5MIN_Raw_Data!G721</f>
        <v>4643</v>
      </c>
      <c r="I717">
        <f t="shared" si="248"/>
        <v>-0.96091944936259033</v>
      </c>
      <c r="J717">
        <f t="shared" si="249"/>
        <v>-0.31264050774370356</v>
      </c>
      <c r="K717">
        <f t="shared" si="259"/>
        <v>508.89799999999997</v>
      </c>
      <c r="L717">
        <f t="shared" si="250"/>
        <v>506.63466666666676</v>
      </c>
      <c r="M717">
        <f t="shared" si="251"/>
        <v>506.38816666666679</v>
      </c>
      <c r="N717">
        <f t="shared" si="252"/>
        <v>-1.0695050972750302</v>
      </c>
      <c r="O717">
        <f t="shared" si="254"/>
        <v>4.2930287514769726E-3</v>
      </c>
      <c r="P717">
        <f t="shared" si="253"/>
        <v>1</v>
      </c>
      <c r="Q717">
        <f t="shared" si="255"/>
        <v>9.5706971248522184E-3</v>
      </c>
      <c r="R717">
        <f t="shared" si="256"/>
        <v>1.8668767231193307E-2</v>
      </c>
      <c r="S717">
        <f t="shared" si="245"/>
        <v>510.83300653594773</v>
      </c>
      <c r="T717">
        <f t="shared" si="237"/>
        <v>-3.0330065359477203</v>
      </c>
      <c r="U717">
        <f t="shared" si="238"/>
        <v>1.862372727636062</v>
      </c>
      <c r="V717">
        <f t="shared" si="246"/>
        <v>-1.6285711721077238</v>
      </c>
      <c r="W717">
        <f t="shared" si="239"/>
        <v>12633</v>
      </c>
      <c r="X717">
        <f t="shared" si="240"/>
        <v>-0.781529187171078</v>
      </c>
      <c r="Y717">
        <f t="shared" si="241"/>
        <v>11293.550000000003</v>
      </c>
      <c r="Z717">
        <f t="shared" si="242"/>
        <v>-6650.5500000000029</v>
      </c>
      <c r="AA717">
        <f t="shared" si="243"/>
        <v>8557.8301674990944</v>
      </c>
      <c r="AB717">
        <f t="shared" si="247"/>
        <v>-0.77713040219674434</v>
      </c>
      <c r="AC717">
        <f t="shared" si="257"/>
        <v>3.4311405584477226E-3</v>
      </c>
      <c r="AD717">
        <f t="shared" si="244"/>
        <v>3.3180640805492344E-2</v>
      </c>
    </row>
    <row r="718" spans="1:30" x14ac:dyDescent="0.25">
      <c r="A718">
        <f t="shared" si="258"/>
        <v>717</v>
      </c>
      <c r="B718" s="1">
        <f>ETH_5MIN_Raw_Data!A722</f>
        <v>43204.878472222219</v>
      </c>
      <c r="C718">
        <f>ETH_5MIN_Raw_Data!B722</f>
        <v>507.98</v>
      </c>
      <c r="D718">
        <f>ETH_5MIN_Raw_Data!C722</f>
        <v>510.86</v>
      </c>
      <c r="E718">
        <f>ETH_5MIN_Raw_Data!D722</f>
        <v>507.9</v>
      </c>
      <c r="F718">
        <f>ETH_5MIN_Raw_Data!E722</f>
        <v>509.98</v>
      </c>
      <c r="G718">
        <f>ETH_5MIN_Raw_Data!F722</f>
        <v>91</v>
      </c>
      <c r="H718">
        <f>ETH_5MIN_Raw_Data!G722</f>
        <v>11137</v>
      </c>
      <c r="I718">
        <f t="shared" si="248"/>
        <v>-1.0453001089716469</v>
      </c>
      <c r="J718">
        <f t="shared" si="249"/>
        <v>-0.33762827173985477</v>
      </c>
      <c r="K718">
        <f t="shared" si="259"/>
        <v>508.70100000000002</v>
      </c>
      <c r="L718">
        <f t="shared" si="250"/>
        <v>506.68733333333341</v>
      </c>
      <c r="M718">
        <f t="shared" si="251"/>
        <v>506.49516666666676</v>
      </c>
      <c r="N718">
        <f t="shared" si="252"/>
        <v>1.2424451728430246</v>
      </c>
      <c r="O718">
        <f t="shared" si="254"/>
        <v>-2.8628573669556381E-3</v>
      </c>
      <c r="P718">
        <f t="shared" si="253"/>
        <v>-1</v>
      </c>
      <c r="Q718">
        <f t="shared" si="255"/>
        <v>5.8825836307306164E-3</v>
      </c>
      <c r="R718">
        <f t="shared" si="256"/>
        <v>1.6079061923996885E-2</v>
      </c>
      <c r="S718">
        <f t="shared" si="245"/>
        <v>510.5196732026144</v>
      </c>
      <c r="T718">
        <f t="shared" si="237"/>
        <v>-0.5396732026143809</v>
      </c>
      <c r="U718">
        <f t="shared" si="238"/>
        <v>1.9729692382901134</v>
      </c>
      <c r="V718">
        <f t="shared" si="246"/>
        <v>-0.27353351088336897</v>
      </c>
      <c r="W718">
        <f t="shared" si="239"/>
        <v>9194.2000000000007</v>
      </c>
      <c r="X718">
        <f t="shared" si="240"/>
        <v>0.35834207778021293</v>
      </c>
      <c r="Y718">
        <f t="shared" si="241"/>
        <v>8755.2999999999884</v>
      </c>
      <c r="Z718">
        <f t="shared" si="242"/>
        <v>2381.7000000000116</v>
      </c>
      <c r="AA718">
        <f t="shared" si="243"/>
        <v>5068.0283052712221</v>
      </c>
      <c r="AB718">
        <f t="shared" si="247"/>
        <v>0.46994607301676306</v>
      </c>
      <c r="AC718">
        <f t="shared" si="257"/>
        <v>5.8109859044329117E-3</v>
      </c>
      <c r="AD718">
        <f t="shared" si="244"/>
        <v>1.2770474086446546</v>
      </c>
    </row>
    <row r="719" spans="1:30" x14ac:dyDescent="0.25">
      <c r="A719">
        <f t="shared" si="258"/>
        <v>718</v>
      </c>
      <c r="B719" s="1">
        <f>ETH_5MIN_Raw_Data!A723</f>
        <v>43204.881944444445</v>
      </c>
      <c r="C719">
        <f>ETH_5MIN_Raw_Data!B723</f>
        <v>509.98</v>
      </c>
      <c r="D719">
        <f>ETH_5MIN_Raw_Data!C723</f>
        <v>509.99</v>
      </c>
      <c r="E719">
        <f>ETH_5MIN_Raw_Data!D723</f>
        <v>508.15</v>
      </c>
      <c r="F719">
        <f>ETH_5MIN_Raw_Data!E723</f>
        <v>508.52</v>
      </c>
      <c r="G719">
        <f>ETH_5MIN_Raw_Data!F723</f>
        <v>31</v>
      </c>
      <c r="H719">
        <f>ETH_5MIN_Raw_Data!G723</f>
        <v>21181</v>
      </c>
      <c r="I719">
        <f t="shared" si="248"/>
        <v>-1.0665042520133667</v>
      </c>
      <c r="J719">
        <f t="shared" si="249"/>
        <v>-0.34774190629762824</v>
      </c>
      <c r="K719">
        <f t="shared" si="259"/>
        <v>508.79400000000004</v>
      </c>
      <c r="L719">
        <f t="shared" si="250"/>
        <v>506.79666666666674</v>
      </c>
      <c r="M719">
        <f t="shared" si="251"/>
        <v>506.62333333333339</v>
      </c>
      <c r="N719">
        <f t="shared" si="252"/>
        <v>-0.24987023270730577</v>
      </c>
      <c r="O719">
        <f t="shared" si="254"/>
        <v>1.8878313537324715E-3</v>
      </c>
      <c r="P719">
        <f t="shared" si="253"/>
        <v>1</v>
      </c>
      <c r="Q719">
        <f t="shared" si="255"/>
        <v>7.728309604342138E-3</v>
      </c>
      <c r="R719">
        <f t="shared" si="256"/>
        <v>1.6577519074962764E-2</v>
      </c>
      <c r="S719">
        <f t="shared" si="245"/>
        <v>510.5446405228758</v>
      </c>
      <c r="T719">
        <f t="shared" si="237"/>
        <v>-2.0246405228758135</v>
      </c>
      <c r="U719">
        <f t="shared" si="238"/>
        <v>1.9216680327350417</v>
      </c>
      <c r="V719">
        <f t="shared" si="246"/>
        <v>-1.0535849524406224</v>
      </c>
      <c r="W719">
        <f t="shared" si="239"/>
        <v>8369.2999999999993</v>
      </c>
      <c r="X719">
        <f t="shared" si="240"/>
        <v>2.9623844379125468</v>
      </c>
      <c r="Y719">
        <f t="shared" si="241"/>
        <v>7357.3999999999651</v>
      </c>
      <c r="Z719">
        <f t="shared" si="242"/>
        <v>13823.600000000035</v>
      </c>
      <c r="AA719">
        <f t="shared" si="243"/>
        <v>4768.1083721413934</v>
      </c>
      <c r="AB719">
        <f t="shared" si="247"/>
        <v>2.8991790708380547</v>
      </c>
      <c r="AC719">
        <f t="shared" si="257"/>
        <v>3.6144341642603806E-3</v>
      </c>
      <c r="AD719">
        <f t="shared" si="244"/>
        <v>-0.51179883725264541</v>
      </c>
    </row>
    <row r="720" spans="1:30" x14ac:dyDescent="0.25">
      <c r="A720">
        <f t="shared" si="258"/>
        <v>719</v>
      </c>
      <c r="B720" s="1">
        <f>ETH_5MIN_Raw_Data!A724</f>
        <v>43204.885416666664</v>
      </c>
      <c r="C720">
        <f>ETH_5MIN_Raw_Data!B724</f>
        <v>509.41</v>
      </c>
      <c r="D720">
        <f>ETH_5MIN_Raw_Data!C724</f>
        <v>509.99</v>
      </c>
      <c r="E720">
        <f>ETH_5MIN_Raw_Data!D724</f>
        <v>509.26</v>
      </c>
      <c r="F720">
        <f>ETH_5MIN_Raw_Data!E724</f>
        <v>509.48</v>
      </c>
      <c r="G720">
        <f>ETH_5MIN_Raw_Data!F724</f>
        <v>27</v>
      </c>
      <c r="H720">
        <f>ETH_5MIN_Raw_Data!G724</f>
        <v>1358</v>
      </c>
      <c r="I720">
        <f t="shared" si="248"/>
        <v>-1.1267106612151845</v>
      </c>
      <c r="J720">
        <f t="shared" si="249"/>
        <v>-0.35715384867134581</v>
      </c>
      <c r="K720">
        <f t="shared" si="259"/>
        <v>508.86700000000002</v>
      </c>
      <c r="L720">
        <f t="shared" si="250"/>
        <v>506.81433333333342</v>
      </c>
      <c r="M720">
        <f t="shared" si="251"/>
        <v>506.7093333333334</v>
      </c>
      <c r="N720">
        <f t="shared" si="252"/>
        <v>0.58345479586917925</v>
      </c>
      <c r="O720">
        <f t="shared" si="254"/>
        <v>8.8914187014210028E-3</v>
      </c>
      <c r="P720">
        <f t="shared" si="253"/>
        <v>1</v>
      </c>
      <c r="Q720">
        <f t="shared" si="255"/>
        <v>5.9079846117609932E-3</v>
      </c>
      <c r="R720">
        <f t="shared" si="256"/>
        <v>1.2934757007144601E-2</v>
      </c>
      <c r="S720">
        <f t="shared" si="245"/>
        <v>510.21222222222229</v>
      </c>
      <c r="T720">
        <f t="shared" si="237"/>
        <v>-0.73222222222227629</v>
      </c>
      <c r="U720">
        <f t="shared" si="238"/>
        <v>1.9176545699649863</v>
      </c>
      <c r="V720">
        <f t="shared" si="246"/>
        <v>-0.38183217858451202</v>
      </c>
      <c r="W720">
        <f t="shared" si="239"/>
        <v>8924.4</v>
      </c>
      <c r="X720">
        <f t="shared" si="240"/>
        <v>-1.3921933912834197</v>
      </c>
      <c r="Y720">
        <f t="shared" si="241"/>
        <v>8310.6999999999534</v>
      </c>
      <c r="Z720">
        <f t="shared" si="242"/>
        <v>-6952.6999999999534</v>
      </c>
      <c r="AA720">
        <f t="shared" si="243"/>
        <v>5286.7310455975385</v>
      </c>
      <c r="AB720">
        <f t="shared" si="247"/>
        <v>-1.3151226987023921</v>
      </c>
      <c r="AC720">
        <f t="shared" si="257"/>
        <v>1.4324258032867661E-3</v>
      </c>
      <c r="AD720">
        <f t="shared" si="244"/>
        <v>-0.65832529306201448</v>
      </c>
    </row>
    <row r="721" spans="1:30" x14ac:dyDescent="0.25">
      <c r="A721">
        <f t="shared" si="258"/>
        <v>720</v>
      </c>
      <c r="B721" s="1">
        <f>ETH_5MIN_Raw_Data!A725</f>
        <v>43204.888888888891</v>
      </c>
      <c r="C721">
        <f>ETH_5MIN_Raw_Data!B725</f>
        <v>509.48</v>
      </c>
      <c r="D721">
        <f>ETH_5MIN_Raw_Data!C725</f>
        <v>515</v>
      </c>
      <c r="E721">
        <f>ETH_5MIN_Raw_Data!D725</f>
        <v>509.48</v>
      </c>
      <c r="F721">
        <f>ETH_5MIN_Raw_Data!E725</f>
        <v>514.01</v>
      </c>
      <c r="G721">
        <f>ETH_5MIN_Raw_Data!F725</f>
        <v>151</v>
      </c>
      <c r="H721">
        <f>ETH_5MIN_Raw_Data!G725</f>
        <v>41338</v>
      </c>
      <c r="I721">
        <f t="shared" si="248"/>
        <v>-0.26348002510830781</v>
      </c>
      <c r="J721">
        <f t="shared" si="249"/>
        <v>0.12829623816222627</v>
      </c>
      <c r="K721">
        <f t="shared" si="259"/>
        <v>508.86100000000005</v>
      </c>
      <c r="L721">
        <f t="shared" si="250"/>
        <v>506.86766666666671</v>
      </c>
      <c r="M721">
        <f t="shared" si="251"/>
        <v>506.79300000000001</v>
      </c>
      <c r="N721">
        <f t="shared" si="252"/>
        <v>4.9181297506781085</v>
      </c>
      <c r="O721">
        <f t="shared" si="254"/>
        <v>-2.6264080465361037E-3</v>
      </c>
      <c r="P721">
        <f t="shared" si="253"/>
        <v>-1</v>
      </c>
      <c r="Q721">
        <f t="shared" si="255"/>
        <v>-2.0427618139724022E-3</v>
      </c>
      <c r="R721">
        <f t="shared" si="256"/>
        <v>6.3811988093616327E-3</v>
      </c>
      <c r="S721">
        <f t="shared" si="245"/>
        <v>510.02875816993458</v>
      </c>
      <c r="T721">
        <f t="shared" si="237"/>
        <v>3.9812418300654144</v>
      </c>
      <c r="U721">
        <f t="shared" si="238"/>
        <v>1.8305499123476887</v>
      </c>
      <c r="V721">
        <f t="shared" si="246"/>
        <v>2.1748884328204161</v>
      </c>
      <c r="W721">
        <f t="shared" si="239"/>
        <v>8357.4</v>
      </c>
      <c r="X721">
        <f t="shared" si="240"/>
        <v>5.6083447941864017</v>
      </c>
      <c r="Y721">
        <f t="shared" si="241"/>
        <v>3791.375</v>
      </c>
      <c r="Z721">
        <f t="shared" si="242"/>
        <v>37546.625</v>
      </c>
      <c r="AA721">
        <f t="shared" si="243"/>
        <v>6452.0728278404904</v>
      </c>
      <c r="AB721">
        <f t="shared" si="247"/>
        <v>5.8193120260495972</v>
      </c>
      <c r="AC721">
        <f t="shared" si="257"/>
        <v>1.0776198656879551E-2</v>
      </c>
      <c r="AD721">
        <f t="shared" si="244"/>
        <v>2.8999845062200968</v>
      </c>
    </row>
    <row r="722" spans="1:30" x14ac:dyDescent="0.25">
      <c r="A722">
        <f t="shared" si="258"/>
        <v>721</v>
      </c>
      <c r="B722" s="1">
        <f>ETH_5MIN_Raw_Data!A726</f>
        <v>43204.892361111109</v>
      </c>
      <c r="C722">
        <f>ETH_5MIN_Raw_Data!B726</f>
        <v>513.09</v>
      </c>
      <c r="D722">
        <f>ETH_5MIN_Raw_Data!C726</f>
        <v>515.14</v>
      </c>
      <c r="E722">
        <f>ETH_5MIN_Raw_Data!D726</f>
        <v>511.44</v>
      </c>
      <c r="F722">
        <f>ETH_5MIN_Raw_Data!E726</f>
        <v>512.66</v>
      </c>
      <c r="G722">
        <f>ETH_5MIN_Raw_Data!F726</f>
        <v>67</v>
      </c>
      <c r="H722">
        <f>ETH_5MIN_Raw_Data!G726</f>
        <v>12947</v>
      </c>
      <c r="I722">
        <f t="shared" si="248"/>
        <v>-0.48883417332872181</v>
      </c>
      <c r="J722">
        <f t="shared" si="249"/>
        <v>0.15423796914975768</v>
      </c>
      <c r="K722">
        <f t="shared" si="259"/>
        <v>509.15899999999999</v>
      </c>
      <c r="L722">
        <f t="shared" si="250"/>
        <v>507.06833333333338</v>
      </c>
      <c r="M722">
        <f t="shared" si="251"/>
        <v>506.9521666666667</v>
      </c>
      <c r="N722">
        <f t="shared" si="252"/>
        <v>1.9607833788920304</v>
      </c>
      <c r="O722">
        <f t="shared" si="254"/>
        <v>6.2419537315189417E-4</v>
      </c>
      <c r="P722">
        <f t="shared" si="253"/>
        <v>1</v>
      </c>
      <c r="Q722">
        <f t="shared" si="255"/>
        <v>9.0118206998790716E-3</v>
      </c>
      <c r="R722">
        <f t="shared" si="256"/>
        <v>9.0703390161119991E-3</v>
      </c>
      <c r="S722">
        <f t="shared" si="245"/>
        <v>510.64352941176469</v>
      </c>
      <c r="T722">
        <f t="shared" si="237"/>
        <v>2.0164705882352791</v>
      </c>
      <c r="U722">
        <f t="shared" si="238"/>
        <v>1.829977107826833</v>
      </c>
      <c r="V722">
        <f t="shared" si="246"/>
        <v>1.1019102805225329</v>
      </c>
      <c r="W722">
        <f t="shared" si="239"/>
        <v>11436.8</v>
      </c>
      <c r="X722">
        <f t="shared" si="240"/>
        <v>0.13075791288536751</v>
      </c>
      <c r="Y722">
        <f t="shared" si="241"/>
        <v>13518.349999999999</v>
      </c>
      <c r="Z722">
        <f t="shared" si="242"/>
        <v>-571.34999999999854</v>
      </c>
      <c r="AA722">
        <f t="shared" si="243"/>
        <v>10504.905822346227</v>
      </c>
      <c r="AB722">
        <f t="shared" si="247"/>
        <v>-5.4388874080585514E-2</v>
      </c>
      <c r="AC722">
        <f t="shared" si="257"/>
        <v>7.2084007091507505E-3</v>
      </c>
      <c r="AD722">
        <f t="shared" si="244"/>
        <v>0.17578443411274175</v>
      </c>
    </row>
    <row r="723" spans="1:30" x14ac:dyDescent="0.25">
      <c r="A723">
        <f t="shared" si="258"/>
        <v>722</v>
      </c>
      <c r="B723" s="1">
        <f>ETH_5MIN_Raw_Data!A727</f>
        <v>43204.895833333336</v>
      </c>
      <c r="C723">
        <f>ETH_5MIN_Raw_Data!B727</f>
        <v>512.01</v>
      </c>
      <c r="D723">
        <f>ETH_5MIN_Raw_Data!C727</f>
        <v>512.98</v>
      </c>
      <c r="E723">
        <f>ETH_5MIN_Raw_Data!D727</f>
        <v>511.6</v>
      </c>
      <c r="F723">
        <f>ETH_5MIN_Raw_Data!E727</f>
        <v>512.98</v>
      </c>
      <c r="G723">
        <f>ETH_5MIN_Raw_Data!F727</f>
        <v>14</v>
      </c>
      <c r="H723">
        <f>ETH_5MIN_Raw_Data!G727</f>
        <v>318</v>
      </c>
      <c r="I723">
        <f t="shared" si="248"/>
        <v>-0.6643059042930739</v>
      </c>
      <c r="J723">
        <f t="shared" si="249"/>
        <v>0.1187748608084042</v>
      </c>
      <c r="K723">
        <f t="shared" si="259"/>
        <v>509.54899999999998</v>
      </c>
      <c r="L723">
        <f t="shared" si="250"/>
        <v>507.24933333333337</v>
      </c>
      <c r="M723">
        <f t="shared" si="251"/>
        <v>507.08299999999997</v>
      </c>
      <c r="N723">
        <f t="shared" si="252"/>
        <v>1.6651163412940482</v>
      </c>
      <c r="O723">
        <f t="shared" si="254"/>
        <v>-1.033178681430022E-3</v>
      </c>
      <c r="P723">
        <f t="shared" si="253"/>
        <v>-1</v>
      </c>
      <c r="Q723">
        <f t="shared" si="255"/>
        <v>1.0136847440445887E-2</v>
      </c>
      <c r="R723">
        <f t="shared" si="256"/>
        <v>-3.6648602284689372E-3</v>
      </c>
      <c r="S723">
        <f t="shared" si="245"/>
        <v>510.80379084967313</v>
      </c>
      <c r="T723">
        <f t="shared" si="237"/>
        <v>2.1762091503268834</v>
      </c>
      <c r="U723">
        <f t="shared" si="238"/>
        <v>1.6095278880341919</v>
      </c>
      <c r="V723">
        <f t="shared" si="246"/>
        <v>1.3520791820418916</v>
      </c>
      <c r="W723">
        <f t="shared" si="239"/>
        <v>12060.6</v>
      </c>
      <c r="X723">
        <f t="shared" si="240"/>
        <v>-1.02596859396448</v>
      </c>
      <c r="Y723">
        <f t="shared" si="241"/>
        <v>12321.300000000003</v>
      </c>
      <c r="Z723">
        <f t="shared" si="242"/>
        <v>-12003.300000000003</v>
      </c>
      <c r="AA723">
        <f t="shared" si="243"/>
        <v>10864.023171724073</v>
      </c>
      <c r="AB723">
        <f t="shared" si="247"/>
        <v>-1.1048669365176926</v>
      </c>
      <c r="AC723">
        <f t="shared" si="257"/>
        <v>2.693786722364277E-3</v>
      </c>
      <c r="AD723">
        <f t="shared" si="244"/>
        <v>-1.3541351834850379</v>
      </c>
    </row>
    <row r="724" spans="1:30" x14ac:dyDescent="0.25">
      <c r="A724">
        <f t="shared" si="258"/>
        <v>723</v>
      </c>
      <c r="B724" s="1">
        <f>ETH_5MIN_Raw_Data!A728</f>
        <v>43204.899305555555</v>
      </c>
      <c r="C724">
        <f>ETH_5MIN_Raw_Data!B728</f>
        <v>512.96</v>
      </c>
      <c r="D724">
        <f>ETH_5MIN_Raw_Data!C728</f>
        <v>512.96</v>
      </c>
      <c r="E724">
        <f>ETH_5MIN_Raw_Data!D728</f>
        <v>511.01</v>
      </c>
      <c r="F724">
        <f>ETH_5MIN_Raw_Data!E728</f>
        <v>512.45000000000005</v>
      </c>
      <c r="G724">
        <f>ETH_5MIN_Raw_Data!F728</f>
        <v>55</v>
      </c>
      <c r="H724">
        <f>ETH_5MIN_Raw_Data!G728</f>
        <v>7420</v>
      </c>
      <c r="I724">
        <f t="shared" si="248"/>
        <v>-0.80049149819869925</v>
      </c>
      <c r="J724">
        <f t="shared" si="249"/>
        <v>1.6863017203271467E-2</v>
      </c>
      <c r="K724">
        <f t="shared" si="259"/>
        <v>510.09500000000008</v>
      </c>
      <c r="L724">
        <f t="shared" si="250"/>
        <v>507.48066666666665</v>
      </c>
      <c r="M724">
        <f t="shared" si="251"/>
        <v>507.22500000000002</v>
      </c>
      <c r="N724">
        <f t="shared" si="252"/>
        <v>1.0847692203388339</v>
      </c>
      <c r="O724">
        <f t="shared" si="254"/>
        <v>7.8056395745855438E-5</v>
      </c>
      <c r="P724">
        <f t="shared" si="253"/>
        <v>1</v>
      </c>
      <c r="Q724">
        <f t="shared" si="255"/>
        <v>8.7813445214167223E-3</v>
      </c>
      <c r="R724">
        <f t="shared" si="256"/>
        <v>3.9028197872927719E-5</v>
      </c>
      <c r="S724">
        <f t="shared" si="245"/>
        <v>511.53483660130718</v>
      </c>
      <c r="T724">
        <f t="shared" ref="T724:T787" si="260">F724-S724</f>
        <v>0.91516339869286867</v>
      </c>
      <c r="U724">
        <f t="shared" ref="U724:U787" si="261">STEYX(F706:F723,A706:A723)</f>
        <v>1.6643148603098983</v>
      </c>
      <c r="V724">
        <f t="shared" si="246"/>
        <v>0.54987395745686229</v>
      </c>
      <c r="W724">
        <f t="shared" ref="W724:W787" si="262">AVERAGE(H714:H723)</f>
        <v>11719.2</v>
      </c>
      <c r="X724">
        <f t="shared" ref="X724:X787" si="263">(H724-W724)/_xlfn.STDEV.P(H714:H723)</f>
        <v>-0.36632746866939164</v>
      </c>
      <c r="Y724">
        <f t="shared" ref="Y724:Y787" si="264">FORECAST(A724,H708:H723,A708:A723)</f>
        <v>12782.099999999991</v>
      </c>
      <c r="Z724">
        <f t="shared" ref="Z724:Z787" si="265">H724-Y724</f>
        <v>-5362.0999999999913</v>
      </c>
      <c r="AA724">
        <f t="shared" ref="AA724:AA787" si="266">STEYX(H714:H723,A714:A723)</f>
        <v>12791.772465617156</v>
      </c>
      <c r="AB724">
        <f t="shared" si="247"/>
        <v>-0.41918350364757601</v>
      </c>
      <c r="AC724">
        <f t="shared" si="257"/>
        <v>3.8087053331641463E-3</v>
      </c>
      <c r="AD724">
        <f t="shared" ref="AD724:AD787" si="267">(G724-AVERAGE(G706:G723))/_xlfn.STDEV.P(G706:G723)</f>
        <v>-0.10438371116088373</v>
      </c>
    </row>
    <row r="725" spans="1:30" x14ac:dyDescent="0.25">
      <c r="A725">
        <f t="shared" si="258"/>
        <v>724</v>
      </c>
      <c r="B725" s="1">
        <f>ETH_5MIN_Raw_Data!A729</f>
        <v>43204.902777777781</v>
      </c>
      <c r="C725">
        <f>ETH_5MIN_Raw_Data!B729</f>
        <v>512.45000000000005</v>
      </c>
      <c r="D725">
        <f>ETH_5MIN_Raw_Data!C729</f>
        <v>512.49</v>
      </c>
      <c r="E725">
        <f>ETH_5MIN_Raw_Data!D729</f>
        <v>512.42999999999995</v>
      </c>
      <c r="F725">
        <f>ETH_5MIN_Raw_Data!E729</f>
        <v>512.49</v>
      </c>
      <c r="G725">
        <f>ETH_5MIN_Raw_Data!F729</f>
        <v>45</v>
      </c>
      <c r="H725">
        <f>ETH_5MIN_Raw_Data!G729</f>
        <v>885</v>
      </c>
      <c r="I725">
        <f t="shared" si="248"/>
        <v>-0.90244526433015437</v>
      </c>
      <c r="J725">
        <f t="shared" si="249"/>
        <v>-8.5324422455966678E-2</v>
      </c>
      <c r="K725">
        <f t="shared" si="259"/>
        <v>510.48199999999986</v>
      </c>
      <c r="L725">
        <f t="shared" si="250"/>
        <v>507.71566666666666</v>
      </c>
      <c r="M725">
        <f t="shared" si="251"/>
        <v>507.34916666666675</v>
      </c>
      <c r="N725">
        <f t="shared" si="252"/>
        <v>0.90819609459616357</v>
      </c>
      <c r="O725">
        <f t="shared" si="254"/>
        <v>9.1709106519156914E-4</v>
      </c>
      <c r="P725">
        <f t="shared" si="253"/>
        <v>1</v>
      </c>
      <c r="Q725">
        <f t="shared" si="255"/>
        <v>6.9855021561397116E-3</v>
      </c>
      <c r="R725">
        <f t="shared" si="256"/>
        <v>1.5414934925558814E-3</v>
      </c>
      <c r="S725">
        <f t="shared" ref="S725:S788" si="268">FORECAST(A725,F707:F724,A707:A724)</f>
        <v>511.88222222222225</v>
      </c>
      <c r="T725">
        <f t="shared" si="260"/>
        <v>0.60777777777775555</v>
      </c>
      <c r="U725">
        <f t="shared" si="261"/>
        <v>1.6727275542538986</v>
      </c>
      <c r="V725">
        <f t="shared" ref="V725:V788" si="269">T725/U725</f>
        <v>0.36334534947554448</v>
      </c>
      <c r="W725">
        <f t="shared" si="262"/>
        <v>12379.6</v>
      </c>
      <c r="X725">
        <f t="shared" si="263"/>
        <v>-1.0189516525581508</v>
      </c>
      <c r="Y725">
        <f t="shared" si="264"/>
        <v>13039.475000000006</v>
      </c>
      <c r="Z725">
        <f t="shared" si="265"/>
        <v>-12154.475000000006</v>
      </c>
      <c r="AA725">
        <f t="shared" si="266"/>
        <v>12611.241461249539</v>
      </c>
      <c r="AB725">
        <f t="shared" ref="AB725:AB788" si="270">Z725/AA725</f>
        <v>-0.96378100739304406</v>
      </c>
      <c r="AC725">
        <f t="shared" si="257"/>
        <v>1.1708230886324614E-4</v>
      </c>
      <c r="AD725">
        <f t="shared" si="267"/>
        <v>-0.42996881544547333</v>
      </c>
    </row>
    <row r="726" spans="1:30" x14ac:dyDescent="0.25">
      <c r="A726">
        <f t="shared" si="258"/>
        <v>725</v>
      </c>
      <c r="B726" s="1">
        <f>ETH_5MIN_Raw_Data!A730</f>
        <v>43204.90625</v>
      </c>
      <c r="C726">
        <f>ETH_5MIN_Raw_Data!B730</f>
        <v>512.46</v>
      </c>
      <c r="D726">
        <f>ETH_5MIN_Raw_Data!C730</f>
        <v>513.11</v>
      </c>
      <c r="E726">
        <f>ETH_5MIN_Raw_Data!D730</f>
        <v>512.46</v>
      </c>
      <c r="F726">
        <f>ETH_5MIN_Raw_Data!E730</f>
        <v>512.96</v>
      </c>
      <c r="G726">
        <f>ETH_5MIN_Raw_Data!F730</f>
        <v>21</v>
      </c>
      <c r="H726">
        <f>ETH_5MIN_Raw_Data!G730</f>
        <v>1587</v>
      </c>
      <c r="I726">
        <f t="shared" si="248"/>
        <v>-0.90374688241511381</v>
      </c>
      <c r="J726">
        <f t="shared" si="249"/>
        <v>-0.18997011335424957</v>
      </c>
      <c r="K726">
        <f t="shared" si="259"/>
        <v>510.80699999999996</v>
      </c>
      <c r="L726">
        <f t="shared" si="250"/>
        <v>507.9396666666666</v>
      </c>
      <c r="M726">
        <f t="shared" si="251"/>
        <v>507.47400000000005</v>
      </c>
      <c r="N726">
        <f t="shared" si="252"/>
        <v>0.95980916056459908</v>
      </c>
      <c r="O726">
        <f t="shared" si="254"/>
        <v>8.4217092950716159E-3</v>
      </c>
      <c r="P726">
        <f t="shared" si="253"/>
        <v>1</v>
      </c>
      <c r="Q726">
        <f t="shared" si="255"/>
        <v>8.4412039925138935E-3</v>
      </c>
      <c r="R726">
        <f t="shared" si="256"/>
        <v>-1.6765439800374563E-3</v>
      </c>
      <c r="S726">
        <f t="shared" si="268"/>
        <v>512.46705882352944</v>
      </c>
      <c r="T726">
        <f t="shared" si="260"/>
        <v>0.49294117647059466</v>
      </c>
      <c r="U726">
        <f t="shared" si="261"/>
        <v>1.5981623743275282</v>
      </c>
      <c r="V726">
        <f t="shared" si="269"/>
        <v>0.30844248643884731</v>
      </c>
      <c r="W726">
        <f t="shared" si="262"/>
        <v>11186.2</v>
      </c>
      <c r="X726">
        <f t="shared" si="263"/>
        <v>-0.81411812252028848</v>
      </c>
      <c r="Y726">
        <f t="shared" si="264"/>
        <v>11398.850000000006</v>
      </c>
      <c r="Z726">
        <f t="shared" si="265"/>
        <v>-9811.8500000000058</v>
      </c>
      <c r="AA726">
        <f t="shared" si="266"/>
        <v>13016.722276061715</v>
      </c>
      <c r="AB726">
        <f t="shared" si="270"/>
        <v>-0.75378807290406735</v>
      </c>
      <c r="AC726">
        <f t="shared" si="257"/>
        <v>1.2675877804537519E-3</v>
      </c>
      <c r="AD726">
        <f t="shared" si="267"/>
        <v>-1.0889278451754543</v>
      </c>
    </row>
    <row r="727" spans="1:30" x14ac:dyDescent="0.25">
      <c r="A727">
        <f t="shared" si="258"/>
        <v>726</v>
      </c>
      <c r="B727" s="1">
        <f>ETH_5MIN_Raw_Data!A731</f>
        <v>43204.909722222219</v>
      </c>
      <c r="C727">
        <f>ETH_5MIN_Raw_Data!B731</f>
        <v>512.94000000000005</v>
      </c>
      <c r="D727">
        <f>ETH_5MIN_Raw_Data!C731</f>
        <v>518.51</v>
      </c>
      <c r="E727">
        <f>ETH_5MIN_Raw_Data!D731</f>
        <v>512.94000000000005</v>
      </c>
      <c r="F727">
        <f>ETH_5MIN_Raw_Data!E731</f>
        <v>517.28</v>
      </c>
      <c r="G727">
        <f>ETH_5MIN_Raw_Data!F731</f>
        <v>176</v>
      </c>
      <c r="H727">
        <f>ETH_5MIN_Raw_Data!G731</f>
        <v>40653</v>
      </c>
      <c r="I727">
        <f t="shared" si="248"/>
        <v>-0.25957300792480043</v>
      </c>
      <c r="J727">
        <f t="shared" si="249"/>
        <v>5.9442565380092176E-2</v>
      </c>
      <c r="K727">
        <f t="shared" si="259"/>
        <v>511.33299999999997</v>
      </c>
      <c r="L727">
        <f t="shared" si="250"/>
        <v>508.20766666666663</v>
      </c>
      <c r="M727">
        <f t="shared" si="251"/>
        <v>507.584</v>
      </c>
      <c r="N727">
        <f t="shared" si="252"/>
        <v>2.8836126468023937</v>
      </c>
      <c r="O727">
        <f t="shared" si="254"/>
        <v>1.7398700896999251E-3</v>
      </c>
      <c r="P727">
        <f t="shared" si="253"/>
        <v>1</v>
      </c>
      <c r="Q727">
        <f t="shared" si="255"/>
        <v>5.7995669656612893E-5</v>
      </c>
      <c r="R727">
        <f t="shared" si="256"/>
        <v>-1.1328487472935271E-2</v>
      </c>
      <c r="S727">
        <f t="shared" si="268"/>
        <v>513.00888888888903</v>
      </c>
      <c r="T727">
        <f t="shared" si="260"/>
        <v>4.2711111111109403</v>
      </c>
      <c r="U727">
        <f t="shared" si="261"/>
        <v>1.5574990261230555</v>
      </c>
      <c r="V727">
        <f t="shared" si="269"/>
        <v>2.7422881423833947</v>
      </c>
      <c r="W727">
        <f t="shared" si="262"/>
        <v>10281.4</v>
      </c>
      <c r="X727">
        <f t="shared" si="263"/>
        <v>2.5016810858663669</v>
      </c>
      <c r="Y727">
        <f t="shared" si="264"/>
        <v>9012.0499999999993</v>
      </c>
      <c r="Z727">
        <f t="shared" si="265"/>
        <v>31640.95</v>
      </c>
      <c r="AA727">
        <f t="shared" si="266"/>
        <v>13005.783575010002</v>
      </c>
      <c r="AB727">
        <f t="shared" si="270"/>
        <v>2.4328368850298716</v>
      </c>
      <c r="AC727">
        <f t="shared" si="257"/>
        <v>1.080032963304074E-2</v>
      </c>
      <c r="AD727">
        <f t="shared" si="267"/>
        <v>3.7123417786461261</v>
      </c>
    </row>
    <row r="728" spans="1:30" x14ac:dyDescent="0.25">
      <c r="A728">
        <f t="shared" si="258"/>
        <v>727</v>
      </c>
      <c r="B728" s="1">
        <f>ETH_5MIN_Raw_Data!A732</f>
        <v>43204.913194444445</v>
      </c>
      <c r="C728">
        <f>ETH_5MIN_Raw_Data!B732</f>
        <v>516.63</v>
      </c>
      <c r="D728">
        <f>ETH_5MIN_Raw_Data!C732</f>
        <v>519.33000000000004</v>
      </c>
      <c r="E728">
        <f>ETH_5MIN_Raw_Data!D732</f>
        <v>516.63</v>
      </c>
      <c r="F728">
        <f>ETH_5MIN_Raw_Data!E732</f>
        <v>518.17999999999995</v>
      </c>
      <c r="G728">
        <f>ETH_5MIN_Raw_Data!F732</f>
        <v>75</v>
      </c>
      <c r="H728">
        <f>ETH_5MIN_Raw_Data!G732</f>
        <v>3697</v>
      </c>
      <c r="I728">
        <f t="shared" si="248"/>
        <v>-2.53932996450148E-2</v>
      </c>
      <c r="J728">
        <f t="shared" si="249"/>
        <v>0.21105956607615164</v>
      </c>
      <c r="K728">
        <f t="shared" si="259"/>
        <v>512.28099999999995</v>
      </c>
      <c r="L728">
        <f t="shared" si="250"/>
        <v>508.64333333333337</v>
      </c>
      <c r="M728">
        <f t="shared" si="251"/>
        <v>507.75533333333328</v>
      </c>
      <c r="N728">
        <f t="shared" si="252"/>
        <v>2.4832603548401231</v>
      </c>
      <c r="O728">
        <f t="shared" si="254"/>
        <v>-2.3736925392718834E-3</v>
      </c>
      <c r="P728">
        <f t="shared" si="253"/>
        <v>-1</v>
      </c>
      <c r="Q728">
        <f t="shared" si="255"/>
        <v>-1.3663205835809811E-2</v>
      </c>
      <c r="R728">
        <f t="shared" si="256"/>
        <v>-1.605619668840931E-2</v>
      </c>
      <c r="S728">
        <f t="shared" si="268"/>
        <v>514.26934640522882</v>
      </c>
      <c r="T728">
        <f t="shared" si="260"/>
        <v>3.9106535947711336</v>
      </c>
      <c r="U728">
        <f t="shared" si="261"/>
        <v>1.823391378407561</v>
      </c>
      <c r="V728">
        <f t="shared" si="269"/>
        <v>2.1447143170033303</v>
      </c>
      <c r="W728">
        <f t="shared" si="262"/>
        <v>13882.4</v>
      </c>
      <c r="X728">
        <f t="shared" si="263"/>
        <v>-0.68131942820507574</v>
      </c>
      <c r="Y728">
        <f t="shared" si="264"/>
        <v>17055.175000000047</v>
      </c>
      <c r="Z728">
        <f t="shared" si="265"/>
        <v>-13358.175000000047</v>
      </c>
      <c r="AA728">
        <f t="shared" si="266"/>
        <v>16712.512749796817</v>
      </c>
      <c r="AB728">
        <f t="shared" si="270"/>
        <v>-0.79929183600248555</v>
      </c>
      <c r="AC728">
        <f t="shared" si="257"/>
        <v>5.2125564693618395E-3</v>
      </c>
      <c r="AD728">
        <f t="shared" si="267"/>
        <v>0.33339408358843647</v>
      </c>
    </row>
    <row r="729" spans="1:30" x14ac:dyDescent="0.25">
      <c r="A729">
        <f t="shared" si="258"/>
        <v>728</v>
      </c>
      <c r="B729" s="1">
        <f>ETH_5MIN_Raw_Data!A733</f>
        <v>43204.916666666664</v>
      </c>
      <c r="C729">
        <f>ETH_5MIN_Raw_Data!B733</f>
        <v>518.13</v>
      </c>
      <c r="D729">
        <f>ETH_5MIN_Raw_Data!C733</f>
        <v>518.6</v>
      </c>
      <c r="E729">
        <f>ETH_5MIN_Raw_Data!D733</f>
        <v>516.48</v>
      </c>
      <c r="F729">
        <f>ETH_5MIN_Raw_Data!E733</f>
        <v>516.95000000000005</v>
      </c>
      <c r="G729">
        <f>ETH_5MIN_Raw_Data!F733</f>
        <v>36</v>
      </c>
      <c r="H729">
        <f>ETH_5MIN_Raw_Data!G733</f>
        <v>9656</v>
      </c>
      <c r="I729">
        <f t="shared" si="248"/>
        <v>-0.10950153501451165</v>
      </c>
      <c r="J729">
        <f t="shared" si="249"/>
        <v>0.21909113077841497</v>
      </c>
      <c r="K729">
        <f t="shared" si="259"/>
        <v>513.101</v>
      </c>
      <c r="L729">
        <f t="shared" si="250"/>
        <v>509.07900000000001</v>
      </c>
      <c r="M729">
        <f t="shared" si="251"/>
        <v>507.93433333333331</v>
      </c>
      <c r="N729">
        <f t="shared" si="252"/>
        <v>1.3675972095994005</v>
      </c>
      <c r="O729">
        <f t="shared" si="254"/>
        <v>-1.7022922913241037E-3</v>
      </c>
      <c r="P729">
        <f t="shared" si="253"/>
        <v>-1</v>
      </c>
      <c r="Q729">
        <f t="shared" si="255"/>
        <v>-8.666215301286426E-3</v>
      </c>
      <c r="R729">
        <f t="shared" si="256"/>
        <v>-1.3482928716510353E-2</v>
      </c>
      <c r="S729">
        <f t="shared" si="268"/>
        <v>515.77248366013077</v>
      </c>
      <c r="T729">
        <f t="shared" si="260"/>
        <v>1.1775163398692712</v>
      </c>
      <c r="U729">
        <f t="shared" si="261"/>
        <v>1.9152493873796739</v>
      </c>
      <c r="V729">
        <f t="shared" si="269"/>
        <v>0.61481097324890754</v>
      </c>
      <c r="W729">
        <f t="shared" si="262"/>
        <v>13138.4</v>
      </c>
      <c r="X729">
        <f t="shared" si="263"/>
        <v>-0.22835768394688791</v>
      </c>
      <c r="Y729">
        <f t="shared" si="264"/>
        <v>14531.325000000012</v>
      </c>
      <c r="Z729">
        <f t="shared" si="265"/>
        <v>-4875.3250000000116</v>
      </c>
      <c r="AA729">
        <f t="shared" si="266"/>
        <v>16914.485596133811</v>
      </c>
      <c r="AB729">
        <f t="shared" si="270"/>
        <v>-0.28823371377692847</v>
      </c>
      <c r="AC729">
        <f t="shared" si="257"/>
        <v>4.0963017351315929E-3</v>
      </c>
      <c r="AD729">
        <f t="shared" si="267"/>
        <v>-0.64421308006884359</v>
      </c>
    </row>
    <row r="730" spans="1:30" x14ac:dyDescent="0.25">
      <c r="A730">
        <f t="shared" si="258"/>
        <v>729</v>
      </c>
      <c r="B730" s="1">
        <f>ETH_5MIN_Raw_Data!A734</f>
        <v>43204.920138888891</v>
      </c>
      <c r="C730">
        <f>ETH_5MIN_Raw_Data!B734</f>
        <v>516.51</v>
      </c>
      <c r="D730">
        <f>ETH_5MIN_Raw_Data!C734</f>
        <v>518.19000000000005</v>
      </c>
      <c r="E730">
        <f>ETH_5MIN_Raw_Data!D734</f>
        <v>516.07000000000005</v>
      </c>
      <c r="F730">
        <f>ETH_5MIN_Raw_Data!E734</f>
        <v>516.07000000000005</v>
      </c>
      <c r="G730">
        <f>ETH_5MIN_Raw_Data!F734</f>
        <v>25</v>
      </c>
      <c r="H730">
        <f>ETH_5MIN_Raw_Data!G734</f>
        <v>565</v>
      </c>
      <c r="I730">
        <f t="shared" si="248"/>
        <v>-0.23436151303302211</v>
      </c>
      <c r="J730">
        <f t="shared" si="249"/>
        <v>0.21710034717139154</v>
      </c>
      <c r="K730">
        <f t="shared" si="259"/>
        <v>513.94399999999996</v>
      </c>
      <c r="L730">
        <f t="shared" si="250"/>
        <v>509.548</v>
      </c>
      <c r="M730">
        <f t="shared" si="251"/>
        <v>508.07850000000002</v>
      </c>
      <c r="N730">
        <f t="shared" si="252"/>
        <v>0.82796699957276443</v>
      </c>
      <c r="O730">
        <f t="shared" si="254"/>
        <v>2.3640203848313474E-3</v>
      </c>
      <c r="P730">
        <f t="shared" si="253"/>
        <v>1</v>
      </c>
      <c r="Q730">
        <f t="shared" si="255"/>
        <v>-5.4062433390820565E-3</v>
      </c>
      <c r="R730">
        <f t="shared" si="256"/>
        <v>-8.0221675354119459E-3</v>
      </c>
      <c r="S730">
        <f t="shared" si="268"/>
        <v>517.0276470588235</v>
      </c>
      <c r="T730">
        <f t="shared" si="260"/>
        <v>-0.95764705882345424</v>
      </c>
      <c r="U730">
        <f t="shared" si="261"/>
        <v>1.5750948543848264</v>
      </c>
      <c r="V730">
        <f t="shared" si="269"/>
        <v>-0.60799326222005567</v>
      </c>
      <c r="W730">
        <f t="shared" si="262"/>
        <v>11985.9</v>
      </c>
      <c r="X730">
        <f t="shared" si="263"/>
        <v>-0.7597551929545201</v>
      </c>
      <c r="Y730">
        <f t="shared" si="264"/>
        <v>13125.975000000006</v>
      </c>
      <c r="Z730">
        <f t="shared" si="265"/>
        <v>-12560.975000000006</v>
      </c>
      <c r="AA730">
        <f t="shared" si="266"/>
        <v>16774.981430780492</v>
      </c>
      <c r="AB730">
        <f t="shared" si="270"/>
        <v>-0.74879218506625667</v>
      </c>
      <c r="AC730">
        <f t="shared" si="257"/>
        <v>4.0995494363119606E-3</v>
      </c>
      <c r="AD730">
        <f t="shared" si="267"/>
        <v>-0.83678220238619316</v>
      </c>
    </row>
    <row r="731" spans="1:30" x14ac:dyDescent="0.25">
      <c r="A731">
        <f t="shared" si="258"/>
        <v>730</v>
      </c>
      <c r="B731" s="1">
        <f>ETH_5MIN_Raw_Data!A735</f>
        <v>43204.923611111109</v>
      </c>
      <c r="C731">
        <f>ETH_5MIN_Raw_Data!B735</f>
        <v>516.36</v>
      </c>
      <c r="D731">
        <f>ETH_5MIN_Raw_Data!C735</f>
        <v>517.29</v>
      </c>
      <c r="E731">
        <f>ETH_5MIN_Raw_Data!D735</f>
        <v>516.32000000000005</v>
      </c>
      <c r="F731">
        <f>ETH_5MIN_Raw_Data!E735</f>
        <v>517.29</v>
      </c>
      <c r="G731">
        <f>ETH_5MIN_Raw_Data!F735</f>
        <v>16</v>
      </c>
      <c r="H731">
        <f>ETH_5MIN_Raw_Data!G735</f>
        <v>809</v>
      </c>
      <c r="I731">
        <f t="shared" si="248"/>
        <v>-0.34306416989792954</v>
      </c>
      <c r="J731">
        <f t="shared" si="249"/>
        <v>0.22105043855999026</v>
      </c>
      <c r="K731">
        <f t="shared" si="259"/>
        <v>514.60299999999995</v>
      </c>
      <c r="L731">
        <f t="shared" si="250"/>
        <v>510.00033333333334</v>
      </c>
      <c r="M731">
        <f t="shared" si="251"/>
        <v>508.22066666666666</v>
      </c>
      <c r="N731">
        <f t="shared" si="252"/>
        <v>1.2503435846951023</v>
      </c>
      <c r="O731">
        <f t="shared" si="254"/>
        <v>3.8663032341591393E-5</v>
      </c>
      <c r="P731">
        <f t="shared" si="253"/>
        <v>1</v>
      </c>
      <c r="Q731">
        <f t="shared" si="255"/>
        <v>-1.0033056892651977E-2</v>
      </c>
      <c r="R731">
        <f t="shared" si="256"/>
        <v>-1.2797463705078289E-2</v>
      </c>
      <c r="S731">
        <f t="shared" si="268"/>
        <v>517.67444444444436</v>
      </c>
      <c r="T731">
        <f t="shared" si="260"/>
        <v>-0.38444444444439796</v>
      </c>
      <c r="U731">
        <f t="shared" si="261"/>
        <v>1.4821171339777313</v>
      </c>
      <c r="V731">
        <f t="shared" si="269"/>
        <v>-0.259388705272315</v>
      </c>
      <c r="W731">
        <f t="shared" si="262"/>
        <v>11906.6</v>
      </c>
      <c r="X731">
        <f t="shared" si="263"/>
        <v>-0.73541872919214568</v>
      </c>
      <c r="Y731">
        <f t="shared" si="264"/>
        <v>8862.375</v>
      </c>
      <c r="Z731">
        <f t="shared" si="265"/>
        <v>-8053.375</v>
      </c>
      <c r="AA731">
        <f t="shared" si="266"/>
        <v>16014.793380676429</v>
      </c>
      <c r="AB731">
        <f t="shared" si="270"/>
        <v>-0.502870989875977</v>
      </c>
      <c r="AC731">
        <f t="shared" si="257"/>
        <v>1.8769168254949419E-3</v>
      </c>
      <c r="AD731">
        <f t="shared" si="267"/>
        <v>-0.98613368217818498</v>
      </c>
    </row>
    <row r="732" spans="1:30" x14ac:dyDescent="0.25">
      <c r="A732">
        <f t="shared" si="258"/>
        <v>731</v>
      </c>
      <c r="B732" s="1">
        <f>ETH_5MIN_Raw_Data!A736</f>
        <v>43204.927083333336</v>
      </c>
      <c r="C732">
        <f>ETH_5MIN_Raw_Data!B736</f>
        <v>516.72</v>
      </c>
      <c r="D732">
        <f>ETH_5MIN_Raw_Data!C736</f>
        <v>517.30999999999995</v>
      </c>
      <c r="E732">
        <f>ETH_5MIN_Raw_Data!D736</f>
        <v>516.11</v>
      </c>
      <c r="F732">
        <f>ETH_5MIN_Raw_Data!E736</f>
        <v>517.30999999999995</v>
      </c>
      <c r="G732">
        <f>ETH_5MIN_Raw_Data!F736</f>
        <v>27</v>
      </c>
      <c r="H732">
        <f>ETH_5MIN_Raw_Data!G736</f>
        <v>1673</v>
      </c>
      <c r="I732">
        <f t="shared" si="248"/>
        <v>-0.47054148089559256</v>
      </c>
      <c r="J732">
        <f t="shared" si="249"/>
        <v>0.21916747984771948</v>
      </c>
      <c r="K732">
        <f t="shared" si="259"/>
        <v>514.93099999999993</v>
      </c>
      <c r="L732">
        <f t="shared" si="250"/>
        <v>510.46433333333334</v>
      </c>
      <c r="M732">
        <f t="shared" si="251"/>
        <v>508.37566666666669</v>
      </c>
      <c r="N732">
        <f t="shared" si="252"/>
        <v>1.0435124924528167</v>
      </c>
      <c r="O732">
        <f t="shared" si="254"/>
        <v>-1.2004407415282758E-2</v>
      </c>
      <c r="P732">
        <f t="shared" si="253"/>
        <v>-1</v>
      </c>
      <c r="Q732">
        <f t="shared" si="255"/>
        <v>-1.1385822814173184E-2</v>
      </c>
      <c r="R732">
        <f t="shared" si="256"/>
        <v>-1.4208115056735741E-2</v>
      </c>
      <c r="S732">
        <f t="shared" si="268"/>
        <v>518.28692810457505</v>
      </c>
      <c r="T732">
        <f t="shared" si="260"/>
        <v>-0.97692810457510859</v>
      </c>
      <c r="U732">
        <f t="shared" si="261"/>
        <v>1.4723517546912617</v>
      </c>
      <c r="V732">
        <f t="shared" si="269"/>
        <v>-0.66351542792840368</v>
      </c>
      <c r="W732">
        <f t="shared" si="262"/>
        <v>7853.7</v>
      </c>
      <c r="X732">
        <f t="shared" si="263"/>
        <v>-0.52808669201157099</v>
      </c>
      <c r="Y732">
        <f t="shared" si="264"/>
        <v>6466.5</v>
      </c>
      <c r="Z732">
        <f t="shared" si="265"/>
        <v>-4793.5</v>
      </c>
      <c r="AA732">
        <f t="shared" si="266"/>
        <v>13050.855785419522</v>
      </c>
      <c r="AB732">
        <f t="shared" si="270"/>
        <v>-0.36729392147259193</v>
      </c>
      <c r="AC732">
        <f t="shared" si="257"/>
        <v>2.3223858644112398E-3</v>
      </c>
      <c r="AD732">
        <f t="shared" si="267"/>
        <v>-0.70552410670618049</v>
      </c>
    </row>
    <row r="733" spans="1:30" x14ac:dyDescent="0.25">
      <c r="A733">
        <f t="shared" si="258"/>
        <v>732</v>
      </c>
      <c r="B733" s="1">
        <f>ETH_5MIN_Raw_Data!A737</f>
        <v>43204.930555555555</v>
      </c>
      <c r="C733">
        <f>ETH_5MIN_Raw_Data!B737</f>
        <v>516.98</v>
      </c>
      <c r="D733">
        <f>ETH_5MIN_Raw_Data!C737</f>
        <v>518.80999999999995</v>
      </c>
      <c r="E733">
        <f>ETH_5MIN_Raw_Data!D737</f>
        <v>508.22</v>
      </c>
      <c r="F733">
        <f>ETH_5MIN_Raw_Data!E737</f>
        <v>511.1</v>
      </c>
      <c r="G733">
        <f>ETH_5MIN_Raw_Data!F737</f>
        <v>311</v>
      </c>
      <c r="H733">
        <f>ETH_5MIN_Raw_Data!G737</f>
        <v>73570</v>
      </c>
      <c r="I733">
        <f t="shared" si="248"/>
        <v>-0.51669817228478632</v>
      </c>
      <c r="J733">
        <f t="shared" si="249"/>
        <v>0.39990654554647104</v>
      </c>
      <c r="K733">
        <f t="shared" si="259"/>
        <v>515.39599999999996</v>
      </c>
      <c r="L733">
        <f t="shared" si="250"/>
        <v>510.91966666666661</v>
      </c>
      <c r="M733">
        <f t="shared" si="251"/>
        <v>508.53933333333339</v>
      </c>
      <c r="N733">
        <f t="shared" si="252"/>
        <v>-1.9152092239605665</v>
      </c>
      <c r="O733">
        <f t="shared" si="254"/>
        <v>2.6804930541968392E-3</v>
      </c>
      <c r="P733">
        <f t="shared" si="253"/>
        <v>1</v>
      </c>
      <c r="Q733">
        <f t="shared" si="255"/>
        <v>-2.4261396986891195E-3</v>
      </c>
      <c r="R733">
        <f t="shared" si="256"/>
        <v>1.7217765603599988E-3</v>
      </c>
      <c r="S733">
        <f t="shared" si="268"/>
        <v>518.85084967320245</v>
      </c>
      <c r="T733">
        <f t="shared" si="260"/>
        <v>-7.7508496732024241</v>
      </c>
      <c r="U733">
        <f t="shared" si="261"/>
        <v>1.4498788352517151</v>
      </c>
      <c r="V733">
        <f t="shared" si="269"/>
        <v>-5.3458602779430118</v>
      </c>
      <c r="W733">
        <f t="shared" si="262"/>
        <v>6726.3</v>
      </c>
      <c r="X733">
        <f t="shared" si="263"/>
        <v>5.7121491558473387</v>
      </c>
      <c r="Y733">
        <f t="shared" si="264"/>
        <v>4259.2750000000233</v>
      </c>
      <c r="Z733">
        <f t="shared" si="265"/>
        <v>69310.724999999977</v>
      </c>
      <c r="AA733">
        <f t="shared" si="266"/>
        <v>13049.260645664368</v>
      </c>
      <c r="AB733">
        <f t="shared" si="270"/>
        <v>5.311467590543419</v>
      </c>
      <c r="AC733">
        <f t="shared" si="257"/>
        <v>2.0622571882028602E-2</v>
      </c>
      <c r="AD733">
        <f t="shared" si="267"/>
        <v>5.7495834580121477</v>
      </c>
    </row>
    <row r="734" spans="1:30" x14ac:dyDescent="0.25">
      <c r="A734">
        <f t="shared" si="258"/>
        <v>733</v>
      </c>
      <c r="B734" s="1">
        <f>ETH_5MIN_Raw_Data!A738</f>
        <v>43204.934027777781</v>
      </c>
      <c r="C734">
        <f>ETH_5MIN_Raw_Data!B738</f>
        <v>511.52</v>
      </c>
      <c r="D734">
        <f>ETH_5MIN_Raw_Data!C738</f>
        <v>516.14</v>
      </c>
      <c r="E734">
        <f>ETH_5MIN_Raw_Data!D738</f>
        <v>505.53</v>
      </c>
      <c r="F734">
        <f>ETH_5MIN_Raw_Data!E738</f>
        <v>512.47</v>
      </c>
      <c r="G734">
        <f>ETH_5MIN_Raw_Data!F738</f>
        <v>331</v>
      </c>
      <c r="H734">
        <f>ETH_5MIN_Raw_Data!G738</f>
        <v>94623</v>
      </c>
      <c r="I734">
        <f t="shared" si="248"/>
        <v>-0.83924600877193356</v>
      </c>
      <c r="J734">
        <f t="shared" si="249"/>
        <v>0.65670820341967961</v>
      </c>
      <c r="K734">
        <f t="shared" si="259"/>
        <v>515.20799999999997</v>
      </c>
      <c r="L734">
        <f t="shared" si="250"/>
        <v>511.19199999999995</v>
      </c>
      <c r="M734">
        <f t="shared" si="251"/>
        <v>508.58433333333335</v>
      </c>
      <c r="N734">
        <f t="shared" si="252"/>
        <v>-1.0945000939662721</v>
      </c>
      <c r="O734">
        <f t="shared" si="254"/>
        <v>1.5805803266531609E-3</v>
      </c>
      <c r="P734">
        <f t="shared" si="253"/>
        <v>1</v>
      </c>
      <c r="Q734">
        <f t="shared" si="255"/>
        <v>-4.8588210041563586E-3</v>
      </c>
      <c r="R734">
        <f t="shared" si="256"/>
        <v>-1.1512869045993558E-3</v>
      </c>
      <c r="S734">
        <f t="shared" si="268"/>
        <v>517.94986928104572</v>
      </c>
      <c r="T734">
        <f t="shared" si="260"/>
        <v>-5.4798692810456942</v>
      </c>
      <c r="U734">
        <f t="shared" si="261"/>
        <v>2.2515841984364524</v>
      </c>
      <c r="V734">
        <f t="shared" si="269"/>
        <v>-2.4337838597601773</v>
      </c>
      <c r="W734">
        <f t="shared" si="262"/>
        <v>14051.5</v>
      </c>
      <c r="X734">
        <f t="shared" si="263"/>
        <v>3.5131505483745853</v>
      </c>
      <c r="Y734">
        <f t="shared" si="264"/>
        <v>19351.549999999988</v>
      </c>
      <c r="Z734">
        <f t="shared" si="265"/>
        <v>75271.450000000012</v>
      </c>
      <c r="AA734">
        <f t="shared" si="266"/>
        <v>23858.510383057968</v>
      </c>
      <c r="AB734">
        <f t="shared" si="270"/>
        <v>3.1549098745683049</v>
      </c>
      <c r="AC734">
        <f t="shared" si="257"/>
        <v>2.076991592197092E-2</v>
      </c>
      <c r="AD734">
        <f t="shared" si="267"/>
        <v>3.5865659354162056</v>
      </c>
    </row>
    <row r="735" spans="1:30" x14ac:dyDescent="0.25">
      <c r="A735">
        <f t="shared" si="258"/>
        <v>734</v>
      </c>
      <c r="B735" s="1">
        <f>ETH_5MIN_Raw_Data!A739</f>
        <v>43204.9375</v>
      </c>
      <c r="C735">
        <f>ETH_5MIN_Raw_Data!B739</f>
        <v>512.47</v>
      </c>
      <c r="D735">
        <f>ETH_5MIN_Raw_Data!C739</f>
        <v>513.44000000000005</v>
      </c>
      <c r="E735">
        <f>ETH_5MIN_Raw_Data!D739</f>
        <v>511.48</v>
      </c>
      <c r="F735">
        <f>ETH_5MIN_Raw_Data!E739</f>
        <v>513.28</v>
      </c>
      <c r="G735">
        <f>ETH_5MIN_Raw_Data!F739</f>
        <v>62</v>
      </c>
      <c r="H735">
        <f>ETH_5MIN_Raw_Data!G739</f>
        <v>14812</v>
      </c>
      <c r="I735">
        <f t="shared" ref="I735:I798" si="271">KURT(F706:F735)</f>
        <v>-0.90214128163172136</v>
      </c>
      <c r="J735">
        <f t="shared" ref="J735:J798" si="272">SKEW(F706:F735)</f>
        <v>0.55467701974360495</v>
      </c>
      <c r="K735">
        <f t="shared" si="259"/>
        <v>515.21</v>
      </c>
      <c r="L735">
        <f t="shared" si="250"/>
        <v>511.49399999999991</v>
      </c>
      <c r="M735">
        <f t="shared" si="251"/>
        <v>508.64283333333339</v>
      </c>
      <c r="N735">
        <f t="shared" si="252"/>
        <v>-0.77218534672752381</v>
      </c>
      <c r="O735">
        <f t="shared" si="254"/>
        <v>-2.2989401496258379E-3</v>
      </c>
      <c r="P735">
        <f t="shared" si="253"/>
        <v>-1</v>
      </c>
      <c r="Q735">
        <f t="shared" si="255"/>
        <v>-2.6301433915211308E-3</v>
      </c>
      <c r="R735">
        <f t="shared" si="256"/>
        <v>-3.2730673316707258E-3</v>
      </c>
      <c r="S735">
        <f t="shared" si="268"/>
        <v>517.11555555555549</v>
      </c>
      <c r="T735">
        <f t="shared" si="260"/>
        <v>-3.8355555555555156</v>
      </c>
      <c r="U735">
        <f t="shared" si="261"/>
        <v>2.5315832482243166</v>
      </c>
      <c r="V735">
        <f t="shared" si="269"/>
        <v>-1.5150817411380098</v>
      </c>
      <c r="W735">
        <f t="shared" si="262"/>
        <v>22771.8</v>
      </c>
      <c r="X735">
        <f t="shared" si="263"/>
        <v>-0.24057556636832056</v>
      </c>
      <c r="Y735">
        <f t="shared" si="264"/>
        <v>38958</v>
      </c>
      <c r="Z735">
        <f t="shared" si="265"/>
        <v>-24146</v>
      </c>
      <c r="AA735">
        <f t="shared" si="266"/>
        <v>29673.959723947944</v>
      </c>
      <c r="AB735">
        <f t="shared" si="270"/>
        <v>-0.81371007525205064</v>
      </c>
      <c r="AC735">
        <f t="shared" si="257"/>
        <v>3.8246887561956761E-3</v>
      </c>
      <c r="AD735">
        <f t="shared" si="267"/>
        <v>-0.25810969720862093</v>
      </c>
    </row>
    <row r="736" spans="1:30" x14ac:dyDescent="0.25">
      <c r="A736">
        <f t="shared" si="258"/>
        <v>735</v>
      </c>
      <c r="B736" s="1">
        <f>ETH_5MIN_Raw_Data!A740</f>
        <v>43204.940972222219</v>
      </c>
      <c r="C736">
        <f>ETH_5MIN_Raw_Data!B740</f>
        <v>513.63</v>
      </c>
      <c r="D736">
        <f>ETH_5MIN_Raw_Data!C740</f>
        <v>513.63</v>
      </c>
      <c r="E736">
        <f>ETH_5MIN_Raw_Data!D740</f>
        <v>512.1</v>
      </c>
      <c r="F736">
        <f>ETH_5MIN_Raw_Data!E740</f>
        <v>512.1</v>
      </c>
      <c r="G736">
        <f>ETH_5MIN_Raw_Data!F740</f>
        <v>25</v>
      </c>
      <c r="H736">
        <f>ETH_5MIN_Raw_Data!G740</f>
        <v>5858</v>
      </c>
      <c r="I736">
        <f t="shared" si="271"/>
        <v>-0.85752635276647604</v>
      </c>
      <c r="J736">
        <f t="shared" si="272"/>
        <v>0.53760621933241604</v>
      </c>
      <c r="K736">
        <f t="shared" si="259"/>
        <v>515.28899999999999</v>
      </c>
      <c r="L736">
        <f t="shared" ref="L736:L799" si="273">AVERAGE(F706:F735)</f>
        <v>511.64933333333335</v>
      </c>
      <c r="M736">
        <f t="shared" si="251"/>
        <v>508.73466666666667</v>
      </c>
      <c r="N736">
        <f t="shared" si="252"/>
        <v>-1.3158591267171904</v>
      </c>
      <c r="O736">
        <f t="shared" si="254"/>
        <v>-1.3278656512400054E-3</v>
      </c>
      <c r="P736">
        <f t="shared" si="253"/>
        <v>-1</v>
      </c>
      <c r="Q736">
        <f t="shared" si="255"/>
        <v>-2.7924233548135263E-3</v>
      </c>
      <c r="R736">
        <f t="shared" si="256"/>
        <v>-2.1675454012888371E-3</v>
      </c>
      <c r="S736">
        <f t="shared" si="268"/>
        <v>516.38078431372548</v>
      </c>
      <c r="T736">
        <f t="shared" si="260"/>
        <v>-4.2807843137254622</v>
      </c>
      <c r="U736">
        <f t="shared" si="261"/>
        <v>2.5822448354276588</v>
      </c>
      <c r="V736">
        <f t="shared" si="269"/>
        <v>-1.6577763095870417</v>
      </c>
      <c r="W736">
        <f t="shared" si="262"/>
        <v>24164.5</v>
      </c>
      <c r="X736">
        <f t="shared" si="263"/>
        <v>-0.56462600563249332</v>
      </c>
      <c r="Y736">
        <f t="shared" si="264"/>
        <v>38031.149999999907</v>
      </c>
      <c r="Z736">
        <f t="shared" si="265"/>
        <v>-32173.149999999907</v>
      </c>
      <c r="AA736">
        <f t="shared" si="266"/>
        <v>32523.436181514251</v>
      </c>
      <c r="AB736">
        <f t="shared" si="270"/>
        <v>-0.98922973023024419</v>
      </c>
      <c r="AC736">
        <f t="shared" si="257"/>
        <v>2.9832412038255148E-3</v>
      </c>
      <c r="AD736">
        <f t="shared" si="267"/>
        <v>-0.66045163893020142</v>
      </c>
    </row>
    <row r="737" spans="1:30" x14ac:dyDescent="0.25">
      <c r="A737">
        <f t="shared" si="258"/>
        <v>736</v>
      </c>
      <c r="B737" s="1">
        <f>ETH_5MIN_Raw_Data!A741</f>
        <v>43204.944444444445</v>
      </c>
      <c r="C737">
        <f>ETH_5MIN_Raw_Data!B741</f>
        <v>511.42</v>
      </c>
      <c r="D737">
        <f>ETH_5MIN_Raw_Data!C741</f>
        <v>511.42</v>
      </c>
      <c r="E737">
        <f>ETH_5MIN_Raw_Data!D741</f>
        <v>511.42</v>
      </c>
      <c r="F737">
        <f>ETH_5MIN_Raw_Data!E741</f>
        <v>511.42</v>
      </c>
      <c r="G737">
        <f>ETH_5MIN_Raw_Data!F741</f>
        <v>1</v>
      </c>
      <c r="H737">
        <f>ETH_5MIN_Raw_Data!G741</f>
        <v>3</v>
      </c>
      <c r="I737">
        <f t="shared" si="271"/>
        <v>-0.83929344097088965</v>
      </c>
      <c r="J737">
        <f t="shared" si="272"/>
        <v>0.50321568497052238</v>
      </c>
      <c r="K737">
        <f t="shared" si="259"/>
        <v>515.20299999999997</v>
      </c>
      <c r="L737">
        <f t="shared" si="273"/>
        <v>511.81133333333338</v>
      </c>
      <c r="M737">
        <f t="shared" si="251"/>
        <v>508.80233333333331</v>
      </c>
      <c r="N737">
        <f t="shared" si="252"/>
        <v>-1.5023547649337732</v>
      </c>
      <c r="O737">
        <f t="shared" si="254"/>
        <v>-3.0503304524656881E-3</v>
      </c>
      <c r="P737">
        <f t="shared" si="253"/>
        <v>-1</v>
      </c>
      <c r="Q737">
        <f t="shared" si="255"/>
        <v>-2.85479644910257E-3</v>
      </c>
      <c r="R737">
        <f t="shared" si="256"/>
        <v>-8.4079621446170815E-4</v>
      </c>
      <c r="S737">
        <f t="shared" si="268"/>
        <v>515.56130718954239</v>
      </c>
      <c r="T737">
        <f t="shared" si="260"/>
        <v>-4.1413071895423741</v>
      </c>
      <c r="U737">
        <f t="shared" si="261"/>
        <v>2.7194539412466652</v>
      </c>
      <c r="V737">
        <f t="shared" si="269"/>
        <v>-1.5228451295791743</v>
      </c>
      <c r="W737">
        <f t="shared" si="262"/>
        <v>24591.599999999999</v>
      </c>
      <c r="X737">
        <f t="shared" si="263"/>
        <v>-0.76483013770592234</v>
      </c>
      <c r="Y737">
        <f t="shared" si="264"/>
        <v>32051.574999999953</v>
      </c>
      <c r="Z737">
        <f t="shared" si="265"/>
        <v>-32048.574999999953</v>
      </c>
      <c r="AA737">
        <f t="shared" si="266"/>
        <v>35049.663013531543</v>
      </c>
      <c r="AB737">
        <f t="shared" si="270"/>
        <v>-0.91437612360572584</v>
      </c>
      <c r="AC737">
        <f t="shared" si="257"/>
        <v>0</v>
      </c>
      <c r="AD737">
        <f t="shared" si="267"/>
        <v>-0.86827914783244053</v>
      </c>
    </row>
    <row r="738" spans="1:30" x14ac:dyDescent="0.25">
      <c r="A738">
        <f t="shared" si="258"/>
        <v>737</v>
      </c>
      <c r="B738" s="1">
        <f>ETH_5MIN_Raw_Data!A742</f>
        <v>43204.947916666664</v>
      </c>
      <c r="C738">
        <f>ETH_5MIN_Raw_Data!B742</f>
        <v>510.4</v>
      </c>
      <c r="D738">
        <f>ETH_5MIN_Raw_Data!C742</f>
        <v>510.4</v>
      </c>
      <c r="E738">
        <f>ETH_5MIN_Raw_Data!D742</f>
        <v>508.43</v>
      </c>
      <c r="F738">
        <f>ETH_5MIN_Raw_Data!E742</f>
        <v>509.86</v>
      </c>
      <c r="G738">
        <f>ETH_5MIN_Raw_Data!F742</f>
        <v>18</v>
      </c>
      <c r="H738">
        <f>ETH_5MIN_Raw_Data!G742</f>
        <v>3979</v>
      </c>
      <c r="I738">
        <f t="shared" si="271"/>
        <v>-0.81247982393548934</v>
      </c>
      <c r="J738">
        <f t="shared" si="272"/>
        <v>0.50130367072271254</v>
      </c>
      <c r="K738">
        <f t="shared" si="259"/>
        <v>514.61699999999996</v>
      </c>
      <c r="L738">
        <f t="shared" si="273"/>
        <v>511.86633333333339</v>
      </c>
      <c r="M738">
        <f t="shared" si="251"/>
        <v>508.86799999999999</v>
      </c>
      <c r="N738">
        <f t="shared" si="252"/>
        <v>-1.798377695604169</v>
      </c>
      <c r="O738">
        <f t="shared" si="254"/>
        <v>2.3535872592477257E-4</v>
      </c>
      <c r="P738">
        <f t="shared" si="253"/>
        <v>1</v>
      </c>
      <c r="Q738">
        <f t="shared" si="255"/>
        <v>4.1580041580041669E-3</v>
      </c>
      <c r="R738">
        <f t="shared" si="256"/>
        <v>-3.9226454320869757E-5</v>
      </c>
      <c r="S738">
        <f t="shared" si="268"/>
        <v>514.35830065359482</v>
      </c>
      <c r="T738">
        <f t="shared" si="260"/>
        <v>-4.4983006535948107</v>
      </c>
      <c r="U738">
        <f t="shared" si="261"/>
        <v>2.6502842919855376</v>
      </c>
      <c r="V738">
        <f t="shared" si="269"/>
        <v>-1.6972898595058938</v>
      </c>
      <c r="W738">
        <f t="shared" si="262"/>
        <v>20526.599999999999</v>
      </c>
      <c r="X738">
        <f t="shared" si="263"/>
        <v>-0.51025629366559322</v>
      </c>
      <c r="Y738">
        <f t="shared" si="264"/>
        <v>30492.75</v>
      </c>
      <c r="Z738">
        <f t="shared" si="265"/>
        <v>-26513.75</v>
      </c>
      <c r="AA738">
        <f t="shared" si="266"/>
        <v>35556.1047057174</v>
      </c>
      <c r="AB738">
        <f t="shared" si="270"/>
        <v>-0.7456877017165664</v>
      </c>
      <c r="AC738">
        <f t="shared" si="257"/>
        <v>3.8671809821068689E-3</v>
      </c>
      <c r="AD738">
        <f t="shared" si="267"/>
        <v>-0.66261715654624387</v>
      </c>
    </row>
    <row r="739" spans="1:30" x14ac:dyDescent="0.25">
      <c r="A739">
        <f t="shared" si="258"/>
        <v>738</v>
      </c>
      <c r="B739" s="1">
        <f>ETH_5MIN_Raw_Data!A743</f>
        <v>43204.951388888891</v>
      </c>
      <c r="C739">
        <f>ETH_5MIN_Raw_Data!B743</f>
        <v>508.9</v>
      </c>
      <c r="D739">
        <f>ETH_5MIN_Raw_Data!C743</f>
        <v>509.99</v>
      </c>
      <c r="E739">
        <f>ETH_5MIN_Raw_Data!D743</f>
        <v>508.9</v>
      </c>
      <c r="F739">
        <f>ETH_5MIN_Raw_Data!E743</f>
        <v>509.98</v>
      </c>
      <c r="G739">
        <f>ETH_5MIN_Raw_Data!F743</f>
        <v>36</v>
      </c>
      <c r="H739">
        <f>ETH_5MIN_Raw_Data!G743</f>
        <v>241</v>
      </c>
      <c r="I739">
        <f t="shared" si="271"/>
        <v>-0.74943640605587758</v>
      </c>
      <c r="J739">
        <f t="shared" si="272"/>
        <v>0.53199180453591399</v>
      </c>
      <c r="K739">
        <f t="shared" si="259"/>
        <v>513.78499999999997</v>
      </c>
      <c r="L739">
        <f t="shared" si="273"/>
        <v>511.89333333333343</v>
      </c>
      <c r="M739">
        <f t="shared" si="251"/>
        <v>508.90733333333333</v>
      </c>
      <c r="N739">
        <f t="shared" si="252"/>
        <v>-1.4084803666569903</v>
      </c>
      <c r="O739">
        <f t="shared" si="254"/>
        <v>3.8236793599748784E-3</v>
      </c>
      <c r="P739">
        <f t="shared" si="253"/>
        <v>1</v>
      </c>
      <c r="Q739">
        <f t="shared" si="255"/>
        <v>3.7256362994626791E-3</v>
      </c>
      <c r="R739">
        <f t="shared" si="256"/>
        <v>8.4317032040473515E-4</v>
      </c>
      <c r="S739">
        <f t="shared" si="268"/>
        <v>512.87725490196078</v>
      </c>
      <c r="T739">
        <f t="shared" si="260"/>
        <v>-2.8972549019607641</v>
      </c>
      <c r="U739">
        <f t="shared" si="261"/>
        <v>2.5516726742535818</v>
      </c>
      <c r="V739">
        <f t="shared" si="269"/>
        <v>-1.1354336044721223</v>
      </c>
      <c r="W739">
        <f t="shared" si="262"/>
        <v>20554.8</v>
      </c>
      <c r="X739">
        <f t="shared" si="263"/>
        <v>-0.6266703086781632</v>
      </c>
      <c r="Y739">
        <f t="shared" si="264"/>
        <v>26702.650000000023</v>
      </c>
      <c r="Z739">
        <f t="shared" si="265"/>
        <v>-26461.650000000023</v>
      </c>
      <c r="AA739">
        <f t="shared" si="266"/>
        <v>36236.652938681917</v>
      </c>
      <c r="AB739">
        <f t="shared" si="270"/>
        <v>-0.73024542428842076</v>
      </c>
      <c r="AC739">
        <f t="shared" si="257"/>
        <v>2.1395832719921324E-3</v>
      </c>
      <c r="AD739">
        <f t="shared" si="267"/>
        <v>-0.46773672735733934</v>
      </c>
    </row>
    <row r="740" spans="1:30" x14ac:dyDescent="0.25">
      <c r="A740">
        <f t="shared" si="258"/>
        <v>739</v>
      </c>
      <c r="B740" s="1">
        <f>ETH_5MIN_Raw_Data!A744</f>
        <v>43204.954861111109</v>
      </c>
      <c r="C740">
        <f>ETH_5MIN_Raw_Data!B744</f>
        <v>509.98</v>
      </c>
      <c r="D740">
        <f>ETH_5MIN_Raw_Data!C744</f>
        <v>511.93</v>
      </c>
      <c r="E740">
        <f>ETH_5MIN_Raw_Data!D744</f>
        <v>509.73</v>
      </c>
      <c r="F740">
        <f>ETH_5MIN_Raw_Data!E744</f>
        <v>511.93</v>
      </c>
      <c r="G740">
        <f>ETH_5MIN_Raw_Data!F744</f>
        <v>55</v>
      </c>
      <c r="H740">
        <f>ETH_5MIN_Raw_Data!G744</f>
        <v>1536</v>
      </c>
      <c r="I740">
        <f t="shared" si="271"/>
        <v>-0.71550401040969591</v>
      </c>
      <c r="J740">
        <f t="shared" si="272"/>
        <v>0.48448691724945731</v>
      </c>
      <c r="K740">
        <f t="shared" si="259"/>
        <v>513.08799999999997</v>
      </c>
      <c r="L740">
        <f t="shared" si="273"/>
        <v>511.96633333333341</v>
      </c>
      <c r="M740">
        <f t="shared" si="251"/>
        <v>508.96633333333335</v>
      </c>
      <c r="N740">
        <f t="shared" si="252"/>
        <v>-0.42982337023344752</v>
      </c>
      <c r="O740">
        <f t="shared" si="254"/>
        <v>-2.461274002304985E-3</v>
      </c>
      <c r="P740">
        <f t="shared" si="253"/>
        <v>-1</v>
      </c>
      <c r="Q740">
        <f t="shared" si="255"/>
        <v>-6.4461938155604102E-4</v>
      </c>
      <c r="R740">
        <f t="shared" si="256"/>
        <v>-1.6017814935635599E-3</v>
      </c>
      <c r="S740">
        <f t="shared" si="268"/>
        <v>512.00758169934647</v>
      </c>
      <c r="T740">
        <f t="shared" si="260"/>
        <v>-7.7581699346467303E-2</v>
      </c>
      <c r="U740">
        <f t="shared" si="261"/>
        <v>2.6141398826920685</v>
      </c>
      <c r="V740">
        <f t="shared" si="269"/>
        <v>-2.9677715358740812E-2</v>
      </c>
      <c r="W740">
        <f t="shared" si="262"/>
        <v>19613.3</v>
      </c>
      <c r="X740">
        <f t="shared" si="263"/>
        <v>-0.55026285362429961</v>
      </c>
      <c r="Y740">
        <f t="shared" si="264"/>
        <v>20307.899999999965</v>
      </c>
      <c r="Z740">
        <f t="shared" si="265"/>
        <v>-18771.899999999965</v>
      </c>
      <c r="AA740">
        <f t="shared" si="266"/>
        <v>36346.224834828987</v>
      </c>
      <c r="AB740">
        <f t="shared" si="270"/>
        <v>-0.51647454681487803</v>
      </c>
      <c r="AC740">
        <f t="shared" si="257"/>
        <v>4.3067165201730291E-3</v>
      </c>
      <c r="AD740">
        <f t="shared" si="267"/>
        <v>-0.20545263604782971</v>
      </c>
    </row>
    <row r="741" spans="1:30" x14ac:dyDescent="0.25">
      <c r="A741">
        <f t="shared" si="258"/>
        <v>740</v>
      </c>
      <c r="B741" s="1">
        <f>ETH_5MIN_Raw_Data!A745</f>
        <v>43204.958333333336</v>
      </c>
      <c r="C741">
        <f>ETH_5MIN_Raw_Data!B745</f>
        <v>511.92</v>
      </c>
      <c r="D741">
        <f>ETH_5MIN_Raw_Data!C745</f>
        <v>511.93</v>
      </c>
      <c r="E741">
        <f>ETH_5MIN_Raw_Data!D745</f>
        <v>509.76</v>
      </c>
      <c r="F741">
        <f>ETH_5MIN_Raw_Data!E745</f>
        <v>510.67</v>
      </c>
      <c r="G741">
        <f>ETH_5MIN_Raw_Data!F745</f>
        <v>19</v>
      </c>
      <c r="H741">
        <f>ETH_5MIN_Raw_Data!G745</f>
        <v>1555</v>
      </c>
      <c r="I741">
        <f t="shared" si="271"/>
        <v>-0.72135886743927369</v>
      </c>
      <c r="J741">
        <f t="shared" si="272"/>
        <v>0.49271140979469658</v>
      </c>
      <c r="K741">
        <f t="shared" si="259"/>
        <v>512.67399999999998</v>
      </c>
      <c r="L741">
        <f t="shared" si="273"/>
        <v>512.04600000000005</v>
      </c>
      <c r="M741">
        <f t="shared" si="251"/>
        <v>509.07666666666671</v>
      </c>
      <c r="N741">
        <f t="shared" si="252"/>
        <v>-0.79640501429941246</v>
      </c>
      <c r="O741">
        <f t="shared" si="254"/>
        <v>-1.3903303503241553E-3</v>
      </c>
      <c r="P741">
        <f t="shared" si="253"/>
        <v>-1</v>
      </c>
      <c r="Q741">
        <f t="shared" si="255"/>
        <v>6.2662776352633432E-4</v>
      </c>
      <c r="R741">
        <f t="shared" si="256"/>
        <v>1.429494585544405E-3</v>
      </c>
      <c r="S741">
        <f t="shared" si="268"/>
        <v>511.47379084967326</v>
      </c>
      <c r="T741">
        <f t="shared" si="260"/>
        <v>-0.80379084967324843</v>
      </c>
      <c r="U741">
        <f t="shared" si="261"/>
        <v>2.5130110504937253</v>
      </c>
      <c r="V741">
        <f t="shared" si="269"/>
        <v>-0.31985169723600282</v>
      </c>
      <c r="W741">
        <f t="shared" si="262"/>
        <v>19710.400000000001</v>
      </c>
      <c r="X741">
        <f t="shared" si="263"/>
        <v>-0.55356786891639465</v>
      </c>
      <c r="Y741">
        <f t="shared" si="264"/>
        <v>15304.125000000007</v>
      </c>
      <c r="Z741">
        <f t="shared" si="265"/>
        <v>-13749.125000000007</v>
      </c>
      <c r="AA741">
        <f t="shared" si="266"/>
        <v>34457.802795329517</v>
      </c>
      <c r="AB741">
        <f t="shared" si="270"/>
        <v>-0.39901339855202816</v>
      </c>
      <c r="AC741">
        <f t="shared" si="257"/>
        <v>4.2478638334524478E-3</v>
      </c>
      <c r="AD741">
        <f t="shared" si="267"/>
        <v>-0.57716367202590479</v>
      </c>
    </row>
    <row r="742" spans="1:30" x14ac:dyDescent="0.25">
      <c r="A742">
        <f t="shared" si="258"/>
        <v>741</v>
      </c>
      <c r="B742" s="1">
        <f>ETH_5MIN_Raw_Data!A746</f>
        <v>43204.961805555555</v>
      </c>
      <c r="C742">
        <f>ETH_5MIN_Raw_Data!B746</f>
        <v>510.67</v>
      </c>
      <c r="D742">
        <f>ETH_5MIN_Raw_Data!C746</f>
        <v>510.79</v>
      </c>
      <c r="E742">
        <f>ETH_5MIN_Raw_Data!D746</f>
        <v>509.92</v>
      </c>
      <c r="F742">
        <f>ETH_5MIN_Raw_Data!E746</f>
        <v>509.96</v>
      </c>
      <c r="G742">
        <f>ETH_5MIN_Raw_Data!F746</f>
        <v>7</v>
      </c>
      <c r="H742">
        <f>ETH_5MIN_Raw_Data!G746</f>
        <v>110</v>
      </c>
      <c r="I742">
        <f t="shared" si="271"/>
        <v>-0.67419632918986849</v>
      </c>
      <c r="J742">
        <f t="shared" si="272"/>
        <v>0.49984992192339839</v>
      </c>
      <c r="K742">
        <f t="shared" si="259"/>
        <v>512.01200000000006</v>
      </c>
      <c r="L742">
        <f t="shared" si="273"/>
        <v>512.03399999999999</v>
      </c>
      <c r="M742">
        <f t="shared" si="251"/>
        <v>509.1658333333333</v>
      </c>
      <c r="N742">
        <f t="shared" si="252"/>
        <v>-1.0055422039603548</v>
      </c>
      <c r="O742">
        <f t="shared" si="254"/>
        <v>3.9610949878422595E-3</v>
      </c>
      <c r="P742">
        <f t="shared" si="253"/>
        <v>1</v>
      </c>
      <c r="Q742">
        <f t="shared" si="255"/>
        <v>2.0197662561770133E-3</v>
      </c>
      <c r="R742">
        <f t="shared" si="256"/>
        <v>2.8825790258059994E-3</v>
      </c>
      <c r="S742">
        <f t="shared" si="268"/>
        <v>510.71614379084963</v>
      </c>
      <c r="T742">
        <f t="shared" si="260"/>
        <v>-0.75614379084964867</v>
      </c>
      <c r="U742">
        <f t="shared" si="261"/>
        <v>2.4018322290317138</v>
      </c>
      <c r="V742">
        <f t="shared" si="269"/>
        <v>-0.3148195705386484</v>
      </c>
      <c r="W742">
        <f t="shared" si="262"/>
        <v>19785</v>
      </c>
      <c r="X742">
        <f t="shared" si="263"/>
        <v>-0.60067521344051067</v>
      </c>
      <c r="Y742">
        <f t="shared" si="264"/>
        <v>9471.9499999999534</v>
      </c>
      <c r="Z742">
        <f t="shared" si="265"/>
        <v>-9361.9499999999534</v>
      </c>
      <c r="AA742">
        <f t="shared" si="266"/>
        <v>30828.981312503121</v>
      </c>
      <c r="AB742">
        <f t="shared" si="270"/>
        <v>-0.30367367332384365</v>
      </c>
      <c r="AC742">
        <f t="shared" si="257"/>
        <v>1.7046957509968641E-3</v>
      </c>
      <c r="AD742">
        <f t="shared" si="267"/>
        <v>-0.70764963277548643</v>
      </c>
    </row>
    <row r="743" spans="1:30" x14ac:dyDescent="0.25">
      <c r="A743">
        <f t="shared" si="258"/>
        <v>742</v>
      </c>
      <c r="B743" s="1">
        <f>ETH_5MIN_Raw_Data!A747</f>
        <v>43204.965277777781</v>
      </c>
      <c r="C743">
        <f>ETH_5MIN_Raw_Data!B747</f>
        <v>509.93</v>
      </c>
      <c r="D743">
        <f>ETH_5MIN_Raw_Data!C747</f>
        <v>511.99</v>
      </c>
      <c r="E743">
        <f>ETH_5MIN_Raw_Data!D747</f>
        <v>509.93</v>
      </c>
      <c r="F743">
        <f>ETH_5MIN_Raw_Data!E747</f>
        <v>511.98</v>
      </c>
      <c r="G743">
        <f>ETH_5MIN_Raw_Data!F747</f>
        <v>41</v>
      </c>
      <c r="H743">
        <f>ETH_5MIN_Raw_Data!G747</f>
        <v>3507</v>
      </c>
      <c r="I743">
        <f t="shared" si="271"/>
        <v>-0.58311624346102997</v>
      </c>
      <c r="J743">
        <f t="shared" si="272"/>
        <v>0.53019869127864794</v>
      </c>
      <c r="K743">
        <f t="shared" si="259"/>
        <v>511.27699999999993</v>
      </c>
      <c r="L743">
        <f t="shared" si="273"/>
        <v>512.07399999999996</v>
      </c>
      <c r="M743">
        <f t="shared" si="251"/>
        <v>509.22449999999998</v>
      </c>
      <c r="N743">
        <f t="shared" si="252"/>
        <v>0.63172517578513121</v>
      </c>
      <c r="O743">
        <f t="shared" si="254"/>
        <v>-1.9532012969261051E-4</v>
      </c>
      <c r="P743">
        <f t="shared" si="253"/>
        <v>-1</v>
      </c>
      <c r="Q743">
        <f t="shared" si="255"/>
        <v>-4.1798507754209988E-3</v>
      </c>
      <c r="R743">
        <f t="shared" si="256"/>
        <v>-1.7969451931716394E-3</v>
      </c>
      <c r="S743">
        <f t="shared" si="268"/>
        <v>509.77673202614375</v>
      </c>
      <c r="T743">
        <f t="shared" si="260"/>
        <v>2.2032679738562706</v>
      </c>
      <c r="U743">
        <f t="shared" si="261"/>
        <v>2.1771159574833825</v>
      </c>
      <c r="V743">
        <f t="shared" si="269"/>
        <v>1.0120122294281093</v>
      </c>
      <c r="W743">
        <f t="shared" si="262"/>
        <v>19628.7</v>
      </c>
      <c r="X743">
        <f t="shared" si="263"/>
        <v>-0.49084980444424131</v>
      </c>
      <c r="Y743">
        <f t="shared" si="264"/>
        <v>3367.0749999999534</v>
      </c>
      <c r="Z743">
        <f t="shared" si="265"/>
        <v>139.92500000004657</v>
      </c>
      <c r="AA743">
        <f t="shared" si="266"/>
        <v>24791.553505359268</v>
      </c>
      <c r="AB743">
        <f t="shared" si="270"/>
        <v>5.6440593756982007E-3</v>
      </c>
      <c r="AC743">
        <f t="shared" si="257"/>
        <v>4.0316267418193247E-3</v>
      </c>
      <c r="AD743">
        <f t="shared" si="267"/>
        <v>-0.31711582374194797</v>
      </c>
    </row>
    <row r="744" spans="1:30" x14ac:dyDescent="0.25">
      <c r="A744">
        <f t="shared" si="258"/>
        <v>743</v>
      </c>
      <c r="B744" s="1">
        <f>ETH_5MIN_Raw_Data!A748</f>
        <v>43204.96875</v>
      </c>
      <c r="C744">
        <f>ETH_5MIN_Raw_Data!B748</f>
        <v>511.75</v>
      </c>
      <c r="D744">
        <f>ETH_5MIN_Raw_Data!C748</f>
        <v>511.96</v>
      </c>
      <c r="E744">
        <f>ETH_5MIN_Raw_Data!D748</f>
        <v>511.47</v>
      </c>
      <c r="F744">
        <f>ETH_5MIN_Raw_Data!E748</f>
        <v>511.88</v>
      </c>
      <c r="G744">
        <f>ETH_5MIN_Raw_Data!F748</f>
        <v>8</v>
      </c>
      <c r="H744">
        <f>ETH_5MIN_Raw_Data!G748</f>
        <v>423</v>
      </c>
      <c r="I744">
        <f t="shared" si="271"/>
        <v>-0.47838835611354424</v>
      </c>
      <c r="J744">
        <f t="shared" si="272"/>
        <v>0.52352565658728289</v>
      </c>
      <c r="K744">
        <f t="shared" si="259"/>
        <v>511.36499999999995</v>
      </c>
      <c r="L744">
        <f t="shared" si="273"/>
        <v>512.22266666666667</v>
      </c>
      <c r="M744">
        <f t="shared" si="251"/>
        <v>509.31933333333325</v>
      </c>
      <c r="N744">
        <f t="shared" si="252"/>
        <v>0.45574775094451153</v>
      </c>
      <c r="O744">
        <f t="shared" si="254"/>
        <v>-5.4700320387585512E-4</v>
      </c>
      <c r="P744">
        <f t="shared" si="253"/>
        <v>-1</v>
      </c>
      <c r="Q744">
        <f t="shared" si="255"/>
        <v>-2.8717668203484615E-3</v>
      </c>
      <c r="R744">
        <f t="shared" si="256"/>
        <v>-6.0561069000547444E-4</v>
      </c>
      <c r="S744">
        <f t="shared" si="268"/>
        <v>509.3402614379084</v>
      </c>
      <c r="T744">
        <f t="shared" si="260"/>
        <v>2.5397385620915998</v>
      </c>
      <c r="U744">
        <f t="shared" si="261"/>
        <v>1.9400502901056218</v>
      </c>
      <c r="V744">
        <f t="shared" si="269"/>
        <v>1.3091096530045772</v>
      </c>
      <c r="W744">
        <f t="shared" si="262"/>
        <v>12622.4</v>
      </c>
      <c r="X744">
        <f t="shared" si="263"/>
        <v>-0.4411581085633316</v>
      </c>
      <c r="Y744">
        <f t="shared" si="264"/>
        <v>4008.2750000000233</v>
      </c>
      <c r="Z744">
        <f t="shared" si="265"/>
        <v>-3585.2750000000233</v>
      </c>
      <c r="AA744">
        <f t="shared" si="266"/>
        <v>24871.570299482926</v>
      </c>
      <c r="AB744">
        <f t="shared" si="270"/>
        <v>-0.14415153353122059</v>
      </c>
      <c r="AC744">
        <f t="shared" si="257"/>
        <v>9.5756426917317685E-4</v>
      </c>
      <c r="AD744">
        <f t="shared" si="267"/>
        <v>-0.65808673800781048</v>
      </c>
    </row>
    <row r="745" spans="1:30" x14ac:dyDescent="0.25">
      <c r="A745">
        <f t="shared" si="258"/>
        <v>744</v>
      </c>
      <c r="B745" s="1">
        <f>ETH_5MIN_Raw_Data!A749</f>
        <v>43204.972222222219</v>
      </c>
      <c r="C745">
        <f>ETH_5MIN_Raw_Data!B749</f>
        <v>511.87</v>
      </c>
      <c r="D745">
        <f>ETH_5MIN_Raw_Data!C749</f>
        <v>512.41</v>
      </c>
      <c r="E745">
        <f>ETH_5MIN_Raw_Data!D749</f>
        <v>511.6</v>
      </c>
      <c r="F745">
        <f>ETH_5MIN_Raw_Data!E749</f>
        <v>511.6</v>
      </c>
      <c r="G745">
        <f>ETH_5MIN_Raw_Data!F749</f>
        <v>53</v>
      </c>
      <c r="H745">
        <f>ETH_5MIN_Raw_Data!G749</f>
        <v>522</v>
      </c>
      <c r="I745">
        <f t="shared" si="271"/>
        <v>-0.38132828035431388</v>
      </c>
      <c r="J745">
        <f t="shared" si="272"/>
        <v>0.51099584479295623</v>
      </c>
      <c r="K745">
        <f t="shared" si="259"/>
        <v>511.30600000000004</v>
      </c>
      <c r="L745">
        <f t="shared" si="273"/>
        <v>512.33266666666657</v>
      </c>
      <c r="M745">
        <f t="shared" si="251"/>
        <v>509.41383333333329</v>
      </c>
      <c r="N745">
        <f t="shared" si="252"/>
        <v>0.27089423095413268</v>
      </c>
      <c r="O745">
        <f t="shared" si="254"/>
        <v>-1.1923377638780564E-3</v>
      </c>
      <c r="P745">
        <f t="shared" si="253"/>
        <v>-1</v>
      </c>
      <c r="Q745">
        <f t="shared" si="255"/>
        <v>-9.5777951524630392E-4</v>
      </c>
      <c r="R745">
        <f t="shared" si="256"/>
        <v>-1.1336982017201738E-3</v>
      </c>
      <c r="S745">
        <f t="shared" si="268"/>
        <v>508.95300653594762</v>
      </c>
      <c r="T745">
        <f t="shared" si="260"/>
        <v>2.6469934640524002</v>
      </c>
      <c r="U745">
        <f t="shared" si="261"/>
        <v>1.7223527058385002</v>
      </c>
      <c r="V745">
        <f t="shared" si="269"/>
        <v>1.5368475081088302</v>
      </c>
      <c r="W745">
        <f t="shared" si="262"/>
        <v>3202.4</v>
      </c>
      <c r="X745">
        <f t="shared" si="263"/>
        <v>-0.62433595965626576</v>
      </c>
      <c r="Y745">
        <f t="shared" si="264"/>
        <v>-736.27499999990687</v>
      </c>
      <c r="Z745">
        <f t="shared" si="265"/>
        <v>1258.2749999999069</v>
      </c>
      <c r="AA745">
        <f t="shared" si="266"/>
        <v>3789.0515889783546</v>
      </c>
      <c r="AB745">
        <f t="shared" si="270"/>
        <v>0.33208178100820651</v>
      </c>
      <c r="AC745">
        <f t="shared" si="257"/>
        <v>1.5820158006268404E-3</v>
      </c>
      <c r="AD745">
        <f t="shared" si="267"/>
        <v>-0.18136121648156553</v>
      </c>
    </row>
    <row r="746" spans="1:30" x14ac:dyDescent="0.25">
      <c r="A746">
        <f t="shared" si="258"/>
        <v>745</v>
      </c>
      <c r="B746" s="1">
        <f>ETH_5MIN_Raw_Data!A750</f>
        <v>43204.975694444445</v>
      </c>
      <c r="C746">
        <f>ETH_5MIN_Raw_Data!B750</f>
        <v>510.75</v>
      </c>
      <c r="D746">
        <f>ETH_5MIN_Raw_Data!C750</f>
        <v>511</v>
      </c>
      <c r="E746">
        <f>ETH_5MIN_Raw_Data!D750</f>
        <v>510.4</v>
      </c>
      <c r="F746">
        <f>ETH_5MIN_Raw_Data!E750</f>
        <v>510.99</v>
      </c>
      <c r="G746">
        <f>ETH_5MIN_Raw_Data!F750</f>
        <v>47</v>
      </c>
      <c r="H746">
        <f>ETH_5MIN_Raw_Data!G750</f>
        <v>179</v>
      </c>
      <c r="I746">
        <f t="shared" si="271"/>
        <v>-0.29079458272117886</v>
      </c>
      <c r="J746">
        <f t="shared" si="272"/>
        <v>0.63475472273931444</v>
      </c>
      <c r="K746">
        <f t="shared" si="259"/>
        <v>511.13800000000003</v>
      </c>
      <c r="L746">
        <f t="shared" si="273"/>
        <v>512.41133333333323</v>
      </c>
      <c r="M746">
        <f t="shared" si="251"/>
        <v>509.50283333333329</v>
      </c>
      <c r="N746">
        <f t="shared" si="252"/>
        <v>-0.16881343424649123</v>
      </c>
      <c r="O746">
        <f t="shared" si="254"/>
        <v>0</v>
      </c>
      <c r="P746">
        <f t="shared" si="253"/>
        <v>-1</v>
      </c>
      <c r="Q746">
        <f t="shared" si="255"/>
        <v>8.023640384351321E-4</v>
      </c>
      <c r="R746">
        <f t="shared" si="256"/>
        <v>2.2896729877296212E-3</v>
      </c>
      <c r="S746">
        <f t="shared" si="268"/>
        <v>509.08941176470597</v>
      </c>
      <c r="T746">
        <f t="shared" si="260"/>
        <v>1.9005882352940375</v>
      </c>
      <c r="U746">
        <f t="shared" si="261"/>
        <v>1.819996594282288</v>
      </c>
      <c r="V746">
        <f t="shared" si="269"/>
        <v>1.04428120429727</v>
      </c>
      <c r="W746">
        <f t="shared" si="262"/>
        <v>1773.4</v>
      </c>
      <c r="X746">
        <f t="shared" si="263"/>
        <v>-0.83687637394362047</v>
      </c>
      <c r="Y746">
        <f t="shared" si="264"/>
        <v>-4480.375</v>
      </c>
      <c r="Z746">
        <f t="shared" si="265"/>
        <v>4659.375</v>
      </c>
      <c r="AA746">
        <f t="shared" si="266"/>
        <v>1915.98960386564</v>
      </c>
      <c r="AB746">
        <f t="shared" si="270"/>
        <v>2.4318373077804769</v>
      </c>
      <c r="AC746">
        <f t="shared" si="257"/>
        <v>1.174858037987121E-3</v>
      </c>
      <c r="AD746">
        <f t="shared" si="267"/>
        <v>-0.17906889873221984</v>
      </c>
    </row>
    <row r="747" spans="1:30" x14ac:dyDescent="0.25">
      <c r="A747">
        <f t="shared" si="258"/>
        <v>746</v>
      </c>
      <c r="B747" s="1">
        <f>ETH_5MIN_Raw_Data!A751</f>
        <v>43204.979166666664</v>
      </c>
      <c r="C747">
        <f>ETH_5MIN_Raw_Data!B751</f>
        <v>510.99</v>
      </c>
      <c r="D747">
        <f>ETH_5MIN_Raw_Data!C751</f>
        <v>510.99</v>
      </c>
      <c r="E747">
        <f>ETH_5MIN_Raw_Data!D751</f>
        <v>510.99</v>
      </c>
      <c r="F747">
        <f>ETH_5MIN_Raw_Data!E751</f>
        <v>510.99</v>
      </c>
      <c r="G747">
        <f>ETH_5MIN_Raw_Data!F751</f>
        <v>19</v>
      </c>
      <c r="H747">
        <f>ETH_5MIN_Raw_Data!G751</f>
        <v>224</v>
      </c>
      <c r="I747">
        <f t="shared" si="271"/>
        <v>-0.24137766189345911</v>
      </c>
      <c r="J747">
        <f t="shared" si="272"/>
        <v>0.80965144429788083</v>
      </c>
      <c r="K747">
        <f t="shared" si="259"/>
        <v>511.02700000000004</v>
      </c>
      <c r="L747">
        <f t="shared" si="273"/>
        <v>512.52099999999996</v>
      </c>
      <c r="M747">
        <f t="shared" si="251"/>
        <v>509.57783333333322</v>
      </c>
      <c r="N747">
        <f t="shared" si="252"/>
        <v>-4.534024338772475E-2</v>
      </c>
      <c r="O747">
        <f t="shared" si="254"/>
        <v>-2.2505332785378073E-3</v>
      </c>
      <c r="P747">
        <f t="shared" si="253"/>
        <v>-1</v>
      </c>
      <c r="Q747">
        <f t="shared" si="255"/>
        <v>8.6107360222313102E-4</v>
      </c>
      <c r="R747">
        <f t="shared" si="256"/>
        <v>6.1057946339458788E-3</v>
      </c>
      <c r="S747">
        <f t="shared" si="268"/>
        <v>509.31928104575161</v>
      </c>
      <c r="T747">
        <f t="shared" si="260"/>
        <v>1.6707189542484002</v>
      </c>
      <c r="U747">
        <f t="shared" si="261"/>
        <v>1.7969812302769408</v>
      </c>
      <c r="V747">
        <f t="shared" si="269"/>
        <v>0.92973645250090797</v>
      </c>
      <c r="W747">
        <f t="shared" si="262"/>
        <v>1205.5</v>
      </c>
      <c r="X747">
        <f t="shared" si="263"/>
        <v>-0.71336738174097425</v>
      </c>
      <c r="Y747">
        <f t="shared" si="264"/>
        <v>-9445.5250000001397</v>
      </c>
      <c r="Z747">
        <f t="shared" si="265"/>
        <v>9669.5250000001397</v>
      </c>
      <c r="AA747">
        <f t="shared" si="266"/>
        <v>1501.2414251767325</v>
      </c>
      <c r="AB747">
        <f t="shared" si="270"/>
        <v>6.4410193043146293</v>
      </c>
      <c r="AC747">
        <f t="shared" si="257"/>
        <v>0</v>
      </c>
      <c r="AD747">
        <f t="shared" si="267"/>
        <v>-0.4630345243257159</v>
      </c>
    </row>
    <row r="748" spans="1:30" x14ac:dyDescent="0.25">
      <c r="A748">
        <f t="shared" si="258"/>
        <v>747</v>
      </c>
      <c r="B748" s="1">
        <f>ETH_5MIN_Raw_Data!A752</f>
        <v>43204.982638888891</v>
      </c>
      <c r="C748">
        <f>ETH_5MIN_Raw_Data!B752</f>
        <v>510.86</v>
      </c>
      <c r="D748">
        <f>ETH_5MIN_Raw_Data!C752</f>
        <v>510.86</v>
      </c>
      <c r="E748">
        <f>ETH_5MIN_Raw_Data!D752</f>
        <v>509.45</v>
      </c>
      <c r="F748">
        <f>ETH_5MIN_Raw_Data!E752</f>
        <v>509.84</v>
      </c>
      <c r="G748">
        <f>ETH_5MIN_Raw_Data!F752</f>
        <v>37</v>
      </c>
      <c r="H748">
        <f>ETH_5MIN_Raw_Data!G752</f>
        <v>2346</v>
      </c>
      <c r="I748">
        <f t="shared" si="271"/>
        <v>-0.24829664809709362</v>
      </c>
      <c r="J748">
        <f t="shared" si="272"/>
        <v>0.80450390743755607</v>
      </c>
      <c r="K748">
        <f t="shared" si="259"/>
        <v>510.98400000000004</v>
      </c>
      <c r="L748">
        <f t="shared" si="273"/>
        <v>512.62733333333324</v>
      </c>
      <c r="M748">
        <f t="shared" si="251"/>
        <v>509.65733333333333</v>
      </c>
      <c r="N748">
        <f t="shared" si="252"/>
        <v>-1.4202864997596447</v>
      </c>
      <c r="O748">
        <f t="shared" si="254"/>
        <v>1.1179978032324848E-3</v>
      </c>
      <c r="P748">
        <f t="shared" si="253"/>
        <v>1</v>
      </c>
      <c r="Q748">
        <f t="shared" si="255"/>
        <v>2.3929075788483196E-3</v>
      </c>
      <c r="R748">
        <f t="shared" si="256"/>
        <v>8.4928605052565203E-3</v>
      </c>
      <c r="S748">
        <f t="shared" si="268"/>
        <v>509.52934640522869</v>
      </c>
      <c r="T748">
        <f t="shared" si="260"/>
        <v>0.3106535947712814</v>
      </c>
      <c r="U748">
        <f t="shared" si="261"/>
        <v>1.7834707625739958</v>
      </c>
      <c r="V748">
        <f t="shared" si="269"/>
        <v>0.17418485421254135</v>
      </c>
      <c r="W748">
        <f t="shared" si="262"/>
        <v>1227.5999999999999</v>
      </c>
      <c r="X748">
        <f t="shared" si="263"/>
        <v>0.82354253162857693</v>
      </c>
      <c r="Y748">
        <f t="shared" si="264"/>
        <v>-14353.175000000279</v>
      </c>
      <c r="Z748">
        <f t="shared" si="265"/>
        <v>16699.175000000279</v>
      </c>
      <c r="AA748">
        <f t="shared" si="266"/>
        <v>1311.6215166847117</v>
      </c>
      <c r="AB748">
        <f t="shared" si="270"/>
        <v>12.731702543436116</v>
      </c>
      <c r="AC748">
        <f t="shared" si="257"/>
        <v>2.7638658838980801E-3</v>
      </c>
      <c r="AD748">
        <f t="shared" si="267"/>
        <v>-0.25860181479284883</v>
      </c>
    </row>
    <row r="749" spans="1:30" x14ac:dyDescent="0.25">
      <c r="A749">
        <f t="shared" si="258"/>
        <v>748</v>
      </c>
      <c r="B749" s="1">
        <f>ETH_5MIN_Raw_Data!A753</f>
        <v>43204.986111111109</v>
      </c>
      <c r="C749">
        <f>ETH_5MIN_Raw_Data!B753</f>
        <v>510.23</v>
      </c>
      <c r="D749">
        <f>ETH_5MIN_Raw_Data!C753</f>
        <v>510.41</v>
      </c>
      <c r="E749">
        <f>ETH_5MIN_Raw_Data!D753</f>
        <v>509.7</v>
      </c>
      <c r="F749">
        <f>ETH_5MIN_Raw_Data!E753</f>
        <v>510.41</v>
      </c>
      <c r="G749">
        <f>ETH_5MIN_Raw_Data!F753</f>
        <v>9</v>
      </c>
      <c r="H749">
        <f>ETH_5MIN_Raw_Data!G753</f>
        <v>2005</v>
      </c>
      <c r="I749">
        <f t="shared" si="271"/>
        <v>-0.21050769166576311</v>
      </c>
      <c r="J749">
        <f t="shared" si="272"/>
        <v>0.93216532470887714</v>
      </c>
      <c r="K749">
        <f t="shared" si="259"/>
        <v>510.98200000000008</v>
      </c>
      <c r="L749">
        <f t="shared" si="273"/>
        <v>512.62266666666665</v>
      </c>
      <c r="M749">
        <f t="shared" si="251"/>
        <v>509.70966666666664</v>
      </c>
      <c r="N749">
        <f t="shared" si="252"/>
        <v>-0.70767586040596864</v>
      </c>
      <c r="O749">
        <f t="shared" si="254"/>
        <v>1.3714464841989549E-3</v>
      </c>
      <c r="P749">
        <f t="shared" si="253"/>
        <v>1</v>
      </c>
      <c r="Q749">
        <f t="shared" si="255"/>
        <v>2.2726827452439571E-3</v>
      </c>
      <c r="R749">
        <f t="shared" si="256"/>
        <v>5.0547598989047707E-3</v>
      </c>
      <c r="S749">
        <f t="shared" si="268"/>
        <v>509.48568627450987</v>
      </c>
      <c r="T749">
        <f t="shared" si="260"/>
        <v>0.92431372549015123</v>
      </c>
      <c r="U749">
        <f t="shared" si="261"/>
        <v>1.7433300540926051</v>
      </c>
      <c r="V749">
        <f t="shared" si="269"/>
        <v>0.53020007503470257</v>
      </c>
      <c r="W749">
        <f t="shared" si="262"/>
        <v>1064.3</v>
      </c>
      <c r="X749">
        <f t="shared" si="263"/>
        <v>0.86391683481558579</v>
      </c>
      <c r="Y749">
        <f t="shared" si="264"/>
        <v>-18586.100000000093</v>
      </c>
      <c r="Z749">
        <f t="shared" si="265"/>
        <v>20591.100000000093</v>
      </c>
      <c r="AA749">
        <f t="shared" si="266"/>
        <v>1217.2365473157679</v>
      </c>
      <c r="AB749">
        <f t="shared" si="270"/>
        <v>16.91626828442449</v>
      </c>
      <c r="AC749">
        <f t="shared" si="257"/>
        <v>1.3920067443707765E-3</v>
      </c>
      <c r="AD749">
        <f t="shared" si="267"/>
        <v>-0.56667800471370255</v>
      </c>
    </row>
    <row r="750" spans="1:30" x14ac:dyDescent="0.25">
      <c r="A750">
        <f t="shared" si="258"/>
        <v>749</v>
      </c>
      <c r="B750" s="1">
        <f>ETH_5MIN_Raw_Data!A754</f>
        <v>43204.989583333336</v>
      </c>
      <c r="C750">
        <f>ETH_5MIN_Raw_Data!B754</f>
        <v>511.64</v>
      </c>
      <c r="D750">
        <f>ETH_5MIN_Raw_Data!C754</f>
        <v>512.20000000000005</v>
      </c>
      <c r="E750">
        <f>ETH_5MIN_Raw_Data!D754</f>
        <v>511.11</v>
      </c>
      <c r="F750">
        <f>ETH_5MIN_Raw_Data!E754</f>
        <v>511.11</v>
      </c>
      <c r="G750">
        <f>ETH_5MIN_Raw_Data!F754</f>
        <v>7</v>
      </c>
      <c r="H750">
        <f>ETH_5MIN_Raw_Data!G754</f>
        <v>1105</v>
      </c>
      <c r="I750">
        <f t="shared" si="271"/>
        <v>-0.14316736730084179</v>
      </c>
      <c r="J750">
        <f t="shared" si="272"/>
        <v>0.99222205693864329</v>
      </c>
      <c r="K750">
        <f t="shared" si="259"/>
        <v>511.02499999999998</v>
      </c>
      <c r="L750">
        <f t="shared" si="273"/>
        <v>512.68566666666663</v>
      </c>
      <c r="M750">
        <f t="shared" si="251"/>
        <v>509.75</v>
      </c>
      <c r="N750">
        <f t="shared" si="252"/>
        <v>0.11124806346094385</v>
      </c>
      <c r="O750">
        <f t="shared" si="254"/>
        <v>5.6739253780979356E-4</v>
      </c>
      <c r="P750">
        <f t="shared" si="253"/>
        <v>1</v>
      </c>
      <c r="Q750">
        <f t="shared" si="255"/>
        <v>-1.7608733932036514E-4</v>
      </c>
      <c r="R750">
        <f t="shared" si="256"/>
        <v>4.7739234215725401E-3</v>
      </c>
      <c r="S750">
        <f t="shared" si="268"/>
        <v>509.85032679738572</v>
      </c>
      <c r="T750">
        <f t="shared" si="260"/>
        <v>1.2596732026142945</v>
      </c>
      <c r="U750">
        <f t="shared" si="261"/>
        <v>1.501576417651149</v>
      </c>
      <c r="V750">
        <f t="shared" si="269"/>
        <v>0.83890049670914968</v>
      </c>
      <c r="W750">
        <f t="shared" si="262"/>
        <v>1240.7</v>
      </c>
      <c r="X750">
        <f t="shared" si="263"/>
        <v>-0.12517429651468812</v>
      </c>
      <c r="Y750">
        <f t="shared" si="264"/>
        <v>-12136.549999999814</v>
      </c>
      <c r="Z750">
        <f t="shared" si="265"/>
        <v>13241.549999999814</v>
      </c>
      <c r="AA750">
        <f t="shared" si="266"/>
        <v>1212.0169865796338</v>
      </c>
      <c r="AB750">
        <f t="shared" si="270"/>
        <v>10.925218166593574</v>
      </c>
      <c r="AC750">
        <f t="shared" si="257"/>
        <v>2.1303417341764115E-3</v>
      </c>
      <c r="AD750">
        <f t="shared" si="267"/>
        <v>-0.58267884783377044</v>
      </c>
    </row>
    <row r="751" spans="1:30" x14ac:dyDescent="0.25">
      <c r="A751">
        <f t="shared" si="258"/>
        <v>750</v>
      </c>
      <c r="B751" s="1">
        <f>ETH_5MIN_Raw_Data!A755</f>
        <v>43204.993055555555</v>
      </c>
      <c r="C751">
        <f>ETH_5MIN_Raw_Data!B755</f>
        <v>511.31</v>
      </c>
      <c r="D751">
        <f>ETH_5MIN_Raw_Data!C755</f>
        <v>511.4</v>
      </c>
      <c r="E751">
        <f>ETH_5MIN_Raw_Data!D755</f>
        <v>511.31</v>
      </c>
      <c r="F751">
        <f>ETH_5MIN_Raw_Data!E755</f>
        <v>511.4</v>
      </c>
      <c r="G751">
        <f>ETH_5MIN_Raw_Data!F755</f>
        <v>7</v>
      </c>
      <c r="H751">
        <f>ETH_5MIN_Raw_Data!G755</f>
        <v>28</v>
      </c>
      <c r="I751">
        <f t="shared" si="271"/>
        <v>2.4870273218174699E-2</v>
      </c>
      <c r="J751">
        <f t="shared" si="272"/>
        <v>1.0939109283055433</v>
      </c>
      <c r="K751">
        <f t="shared" si="259"/>
        <v>510.94299999999993</v>
      </c>
      <c r="L751">
        <f t="shared" si="273"/>
        <v>512.74</v>
      </c>
      <c r="M751">
        <f t="shared" si="251"/>
        <v>509.80383333333333</v>
      </c>
      <c r="N751">
        <f t="shared" si="252"/>
        <v>0.64897425103917838</v>
      </c>
      <c r="O751">
        <f t="shared" si="254"/>
        <v>5.8662495111516545E-5</v>
      </c>
      <c r="P751">
        <f t="shared" si="253"/>
        <v>1</v>
      </c>
      <c r="Q751">
        <f t="shared" si="255"/>
        <v>1.4861165428236038E-3</v>
      </c>
      <c r="R751">
        <f t="shared" si="256"/>
        <v>1.6425498631209071E-3</v>
      </c>
      <c r="S751">
        <f t="shared" si="268"/>
        <v>510.50803921568638</v>
      </c>
      <c r="T751">
        <f t="shared" si="260"/>
        <v>0.89196078431359638</v>
      </c>
      <c r="U751">
        <f t="shared" si="261"/>
        <v>0.92485692559300059</v>
      </c>
      <c r="V751">
        <f t="shared" si="269"/>
        <v>0.9644311024017993</v>
      </c>
      <c r="W751">
        <f t="shared" si="262"/>
        <v>1197.5999999999999</v>
      </c>
      <c r="X751">
        <f t="shared" si="263"/>
        <v>-1.0829113253670184</v>
      </c>
      <c r="Y751">
        <f t="shared" si="264"/>
        <v>-964.92499999998836</v>
      </c>
      <c r="Z751">
        <f t="shared" si="265"/>
        <v>992.92499999998836</v>
      </c>
      <c r="AA751">
        <f t="shared" si="266"/>
        <v>1206.5770191041693</v>
      </c>
      <c r="AB751">
        <f t="shared" si="270"/>
        <v>0.82292716028786272</v>
      </c>
      <c r="AC751">
        <f t="shared" si="257"/>
        <v>1.7600297249459765E-4</v>
      </c>
      <c r="AD751">
        <f t="shared" si="267"/>
        <v>-0.56762576424187949</v>
      </c>
    </row>
    <row r="752" spans="1:30" x14ac:dyDescent="0.25">
      <c r="A752">
        <f t="shared" si="258"/>
        <v>751</v>
      </c>
      <c r="B752" s="1">
        <f>ETH_5MIN_Raw_Data!A756</f>
        <v>43204.996527777781</v>
      </c>
      <c r="C752">
        <f>ETH_5MIN_Raw_Data!B756</f>
        <v>511.48</v>
      </c>
      <c r="D752">
        <f>ETH_5MIN_Raw_Data!C756</f>
        <v>511.48</v>
      </c>
      <c r="E752">
        <f>ETH_5MIN_Raw_Data!D756</f>
        <v>511.43</v>
      </c>
      <c r="F752">
        <f>ETH_5MIN_Raw_Data!E756</f>
        <v>511.43</v>
      </c>
      <c r="G752">
        <f>ETH_5MIN_Raw_Data!F756</f>
        <v>10</v>
      </c>
      <c r="H752">
        <f>ETH_5MIN_Raw_Data!G756</f>
        <v>995</v>
      </c>
      <c r="I752">
        <f t="shared" si="271"/>
        <v>5.7027989664463874E-2</v>
      </c>
      <c r="J752">
        <f t="shared" si="272"/>
        <v>1.1291843578547387</v>
      </c>
      <c r="K752">
        <f t="shared" si="259"/>
        <v>511.01599999999991</v>
      </c>
      <c r="L752">
        <f t="shared" si="273"/>
        <v>512.65299999999991</v>
      </c>
      <c r="M752">
        <f t="shared" si="251"/>
        <v>509.86066666666665</v>
      </c>
      <c r="N752">
        <f t="shared" si="252"/>
        <v>0.58316569243457117</v>
      </c>
      <c r="O752">
        <f t="shared" si="254"/>
        <v>-7.234616663082036E-4</v>
      </c>
      <c r="P752">
        <f t="shared" si="253"/>
        <v>-1</v>
      </c>
      <c r="Q752">
        <f t="shared" si="255"/>
        <v>5.2402088262323426E-3</v>
      </c>
      <c r="R752">
        <f t="shared" si="256"/>
        <v>3.0307177912911078E-3</v>
      </c>
      <c r="S752">
        <f t="shared" si="268"/>
        <v>510.53999999999985</v>
      </c>
      <c r="T752">
        <f t="shared" si="260"/>
        <v>0.89000000000015689</v>
      </c>
      <c r="U752">
        <f t="shared" si="261"/>
        <v>0.92951140249510589</v>
      </c>
      <c r="V752">
        <f t="shared" si="269"/>
        <v>0.95749228854117574</v>
      </c>
      <c r="W752">
        <f t="shared" si="262"/>
        <v>1044.9000000000001</v>
      </c>
      <c r="X752">
        <f t="shared" si="263"/>
        <v>-4.432768686361846E-2</v>
      </c>
      <c r="Y752">
        <f t="shared" si="264"/>
        <v>303.75</v>
      </c>
      <c r="Z752">
        <f t="shared" si="265"/>
        <v>691.25</v>
      </c>
      <c r="AA752">
        <f t="shared" si="266"/>
        <v>1256.0158438491133</v>
      </c>
      <c r="AB752">
        <f t="shared" si="270"/>
        <v>0.55035133783156376</v>
      </c>
      <c r="AC752">
        <f t="shared" si="257"/>
        <v>9.7760311268853302E-5</v>
      </c>
      <c r="AD752">
        <f t="shared" si="267"/>
        <v>-0.46333470758435596</v>
      </c>
    </row>
    <row r="753" spans="1:30" x14ac:dyDescent="0.25">
      <c r="A753">
        <f t="shared" si="258"/>
        <v>752</v>
      </c>
      <c r="B753" s="1">
        <f>ETH_5MIN_Raw_Data!A757</f>
        <v>43205</v>
      </c>
      <c r="C753">
        <f>ETH_5MIN_Raw_Data!B757</f>
        <v>511.42</v>
      </c>
      <c r="D753">
        <f>ETH_5MIN_Raw_Data!C757</f>
        <v>511.42</v>
      </c>
      <c r="E753">
        <f>ETH_5MIN_Raw_Data!D757</f>
        <v>511.04</v>
      </c>
      <c r="F753">
        <f>ETH_5MIN_Raw_Data!E757</f>
        <v>511.06</v>
      </c>
      <c r="G753">
        <f>ETH_5MIN_Raw_Data!F757</f>
        <v>24</v>
      </c>
      <c r="H753">
        <f>ETH_5MIN_Raw_Data!G757</f>
        <v>687</v>
      </c>
      <c r="I753">
        <f t="shared" si="271"/>
        <v>0.11745703366514615</v>
      </c>
      <c r="J753">
        <f t="shared" si="272"/>
        <v>1.1823304895273712</v>
      </c>
      <c r="K753">
        <f t="shared" si="259"/>
        <v>511.16300000000001</v>
      </c>
      <c r="L753">
        <f t="shared" si="273"/>
        <v>512.61199999999997</v>
      </c>
      <c r="M753">
        <f t="shared" si="251"/>
        <v>509.9306666666667</v>
      </c>
      <c r="N753">
        <f t="shared" si="252"/>
        <v>-0.1653563214221003</v>
      </c>
      <c r="O753">
        <f t="shared" si="254"/>
        <v>9.979258795444583E-4</v>
      </c>
      <c r="P753">
        <f t="shared" si="253"/>
        <v>1</v>
      </c>
      <c r="Q753">
        <f t="shared" si="255"/>
        <v>6.0853911478103489E-3</v>
      </c>
      <c r="R753">
        <f t="shared" si="256"/>
        <v>3.7373302547646556E-3</v>
      </c>
      <c r="S753">
        <f t="shared" si="268"/>
        <v>510.75183006535951</v>
      </c>
      <c r="T753">
        <f t="shared" si="260"/>
        <v>0.30816993464048892</v>
      </c>
      <c r="U753">
        <f t="shared" si="261"/>
        <v>0.92866502838758658</v>
      </c>
      <c r="V753">
        <f t="shared" si="269"/>
        <v>0.33184186463396298</v>
      </c>
      <c r="W753">
        <f t="shared" si="262"/>
        <v>1133.4000000000001</v>
      </c>
      <c r="X753">
        <f t="shared" si="263"/>
        <v>-0.41230423878852807</v>
      </c>
      <c r="Y753">
        <f t="shared" si="264"/>
        <v>840.67500000000291</v>
      </c>
      <c r="Z753">
        <f t="shared" si="265"/>
        <v>-153.67500000000291</v>
      </c>
      <c r="AA753">
        <f t="shared" si="266"/>
        <v>1175.4429062092195</v>
      </c>
      <c r="AB753">
        <f t="shared" si="270"/>
        <v>-0.13073795348818923</v>
      </c>
      <c r="AC753">
        <f t="shared" si="257"/>
        <v>7.4330536157892813E-4</v>
      </c>
      <c r="AD753">
        <f t="shared" si="267"/>
        <v>-8.4845751964162691E-2</v>
      </c>
    </row>
    <row r="754" spans="1:30" x14ac:dyDescent="0.25">
      <c r="A754">
        <f t="shared" si="258"/>
        <v>753</v>
      </c>
      <c r="B754" s="1">
        <f>ETH_5MIN_Raw_Data!A758</f>
        <v>43205.003472222219</v>
      </c>
      <c r="C754">
        <f>ETH_5MIN_Raw_Data!B758</f>
        <v>511.38</v>
      </c>
      <c r="D754">
        <f>ETH_5MIN_Raw_Data!C758</f>
        <v>511.57</v>
      </c>
      <c r="E754">
        <f>ETH_5MIN_Raw_Data!D758</f>
        <v>511.37</v>
      </c>
      <c r="F754">
        <f>ETH_5MIN_Raw_Data!E758</f>
        <v>511.57</v>
      </c>
      <c r="G754">
        <f>ETH_5MIN_Raw_Data!F758</f>
        <v>11</v>
      </c>
      <c r="H754">
        <f>ETH_5MIN_Raw_Data!G758</f>
        <v>338</v>
      </c>
      <c r="I754">
        <f t="shared" si="271"/>
        <v>0.14757260661079563</v>
      </c>
      <c r="J754">
        <f t="shared" si="272"/>
        <v>1.2086657416854321</v>
      </c>
      <c r="K754">
        <f t="shared" si="259"/>
        <v>511.07100000000008</v>
      </c>
      <c r="L754">
        <f t="shared" si="273"/>
        <v>512.548</v>
      </c>
      <c r="M754">
        <f t="shared" si="251"/>
        <v>510.01433333333335</v>
      </c>
      <c r="N754">
        <f t="shared" si="252"/>
        <v>0.89071788146570785</v>
      </c>
      <c r="O754">
        <f t="shared" si="254"/>
        <v>-1.0751216842270097E-3</v>
      </c>
      <c r="P754">
        <f t="shared" si="253"/>
        <v>-1</v>
      </c>
      <c r="Q754">
        <f t="shared" si="255"/>
        <v>2.7757687120042534E-3</v>
      </c>
      <c r="R754">
        <f t="shared" si="256"/>
        <v>3.6554137263718777E-3</v>
      </c>
      <c r="S754">
        <f t="shared" si="268"/>
        <v>511.00771241830057</v>
      </c>
      <c r="T754">
        <f t="shared" si="260"/>
        <v>0.56228758169942239</v>
      </c>
      <c r="U754">
        <f t="shared" si="261"/>
        <v>0.78687472378095813</v>
      </c>
      <c r="V754">
        <f t="shared" si="269"/>
        <v>0.71458335705283893</v>
      </c>
      <c r="W754">
        <f t="shared" si="262"/>
        <v>851.4</v>
      </c>
      <c r="X754">
        <f t="shared" si="263"/>
        <v>-0.6927500853234001</v>
      </c>
      <c r="Y754">
        <f t="shared" si="264"/>
        <v>543.92500000000291</v>
      </c>
      <c r="Z754">
        <f t="shared" si="265"/>
        <v>-205.92500000000291</v>
      </c>
      <c r="AA754">
        <f t="shared" si="266"/>
        <v>816.53049173891463</v>
      </c>
      <c r="AB754">
        <f t="shared" si="270"/>
        <v>-0.25219511345064055</v>
      </c>
      <c r="AC754">
        <f t="shared" si="257"/>
        <v>3.9102977691749002E-4</v>
      </c>
      <c r="AD754">
        <f t="shared" si="267"/>
        <v>-0.74344933296153226</v>
      </c>
    </row>
    <row r="755" spans="1:30" x14ac:dyDescent="0.25">
      <c r="A755">
        <f t="shared" si="258"/>
        <v>754</v>
      </c>
      <c r="B755" s="1">
        <f>ETH_5MIN_Raw_Data!A759</f>
        <v>43205.006944444445</v>
      </c>
      <c r="C755">
        <f>ETH_5MIN_Raw_Data!B759</f>
        <v>511.2</v>
      </c>
      <c r="D755">
        <f>ETH_5MIN_Raw_Data!C759</f>
        <v>511.2</v>
      </c>
      <c r="E755">
        <f>ETH_5MIN_Raw_Data!D759</f>
        <v>510.93</v>
      </c>
      <c r="F755">
        <f>ETH_5MIN_Raw_Data!E759</f>
        <v>511.02</v>
      </c>
      <c r="G755">
        <f>ETH_5MIN_Raw_Data!F759</f>
        <v>11</v>
      </c>
      <c r="H755">
        <f>ETH_5MIN_Raw_Data!G759</f>
        <v>44</v>
      </c>
      <c r="I755">
        <f t="shared" si="271"/>
        <v>0.17962636919558062</v>
      </c>
      <c r="J755">
        <f t="shared" si="272"/>
        <v>1.2421027161448364</v>
      </c>
      <c r="K755">
        <f t="shared" si="259"/>
        <v>511.03999999999996</v>
      </c>
      <c r="L755">
        <f t="shared" si="273"/>
        <v>512.5186666666666</v>
      </c>
      <c r="M755">
        <f t="shared" si="251"/>
        <v>510.11716666666666</v>
      </c>
      <c r="N755">
        <f t="shared" si="252"/>
        <v>-3.8324304232728992E-2</v>
      </c>
      <c r="O755">
        <f t="shared" si="254"/>
        <v>2.230832452741549E-3</v>
      </c>
      <c r="P755">
        <f t="shared" si="253"/>
        <v>1</v>
      </c>
      <c r="Q755">
        <f t="shared" si="255"/>
        <v>4.9508825486281804E-3</v>
      </c>
      <c r="R755">
        <f t="shared" si="256"/>
        <v>1.8981644554029731E-3</v>
      </c>
      <c r="S755">
        <f t="shared" si="268"/>
        <v>511.2662091503268</v>
      </c>
      <c r="T755">
        <f t="shared" si="260"/>
        <v>-0.24620915032681978</v>
      </c>
      <c r="U755">
        <f t="shared" si="261"/>
        <v>0.73645248265039576</v>
      </c>
      <c r="V755">
        <f t="shared" si="269"/>
        <v>-0.33431776812095926</v>
      </c>
      <c r="W755">
        <f t="shared" si="262"/>
        <v>842.9</v>
      </c>
      <c r="X755">
        <f t="shared" si="263"/>
        <v>-1.0702842818400262</v>
      </c>
      <c r="Y755">
        <f t="shared" si="264"/>
        <v>739.22499999999854</v>
      </c>
      <c r="Z755">
        <f t="shared" si="265"/>
        <v>-695.22499999999854</v>
      </c>
      <c r="AA755">
        <f t="shared" si="266"/>
        <v>833.54168971014781</v>
      </c>
      <c r="AB755">
        <f t="shared" si="270"/>
        <v>-0.83406146157099004</v>
      </c>
      <c r="AC755">
        <f t="shared" si="257"/>
        <v>5.2830853218275914E-4</v>
      </c>
      <c r="AD755">
        <f t="shared" si="267"/>
        <v>-0.68758829664717236</v>
      </c>
    </row>
    <row r="756" spans="1:30" x14ac:dyDescent="0.25">
      <c r="A756">
        <f t="shared" si="258"/>
        <v>755</v>
      </c>
      <c r="B756" s="1">
        <f>ETH_5MIN_Raw_Data!A760</f>
        <v>43205.010416666664</v>
      </c>
      <c r="C756">
        <f>ETH_5MIN_Raw_Data!B760</f>
        <v>511.39</v>
      </c>
      <c r="D756">
        <f>ETH_5MIN_Raw_Data!C760</f>
        <v>512.16</v>
      </c>
      <c r="E756">
        <f>ETH_5MIN_Raw_Data!D760</f>
        <v>511.34</v>
      </c>
      <c r="F756">
        <f>ETH_5MIN_Raw_Data!E760</f>
        <v>512.16</v>
      </c>
      <c r="G756">
        <f>ETH_5MIN_Raw_Data!F760</f>
        <v>22</v>
      </c>
      <c r="H756">
        <f>ETH_5MIN_Raw_Data!G760</f>
        <v>3040</v>
      </c>
      <c r="I756">
        <f t="shared" si="271"/>
        <v>0.24640753085871436</v>
      </c>
      <c r="J756">
        <f t="shared" si="272"/>
        <v>1.2770840991797503</v>
      </c>
      <c r="K756">
        <f t="shared" si="259"/>
        <v>510.98199999999997</v>
      </c>
      <c r="L756">
        <f t="shared" si="273"/>
        <v>512.46966666666663</v>
      </c>
      <c r="M756">
        <f t="shared" si="251"/>
        <v>510.20466666666664</v>
      </c>
      <c r="N756">
        <f t="shared" si="252"/>
        <v>2.4164115273699629</v>
      </c>
      <c r="O756">
        <f t="shared" si="254"/>
        <v>3.8074039362700047E-3</v>
      </c>
      <c r="P756">
        <f t="shared" si="253"/>
        <v>1</v>
      </c>
      <c r="Q756">
        <f t="shared" si="255"/>
        <v>1.5620118712910211E-4</v>
      </c>
      <c r="R756">
        <f t="shared" si="256"/>
        <v>8.2005623242750855E-4</v>
      </c>
      <c r="S756">
        <f t="shared" si="268"/>
        <v>511.32398692810455</v>
      </c>
      <c r="T756">
        <f t="shared" si="260"/>
        <v>0.8360130718954224</v>
      </c>
      <c r="U756">
        <f t="shared" si="261"/>
        <v>0.71751580182501795</v>
      </c>
      <c r="V756">
        <f t="shared" si="269"/>
        <v>1.1651493524867382</v>
      </c>
      <c r="W756">
        <f t="shared" si="262"/>
        <v>795.1</v>
      </c>
      <c r="X756">
        <f t="shared" si="263"/>
        <v>2.8780530576635837</v>
      </c>
      <c r="Y756">
        <f t="shared" si="264"/>
        <v>391.34999999999854</v>
      </c>
      <c r="Z756">
        <f t="shared" si="265"/>
        <v>2648.6500000000015</v>
      </c>
      <c r="AA756">
        <f t="shared" si="266"/>
        <v>835.62409447832897</v>
      </c>
      <c r="AB756">
        <f t="shared" si="270"/>
        <v>3.1696668603764051</v>
      </c>
      <c r="AC756">
        <f t="shared" si="257"/>
        <v>1.6023448949682329E-3</v>
      </c>
      <c r="AD756">
        <f t="shared" si="267"/>
        <v>-7.7511407306011124E-2</v>
      </c>
    </row>
    <row r="757" spans="1:30" x14ac:dyDescent="0.25">
      <c r="A757">
        <f t="shared" si="258"/>
        <v>756</v>
      </c>
      <c r="B757" s="1">
        <f>ETH_5MIN_Raw_Data!A761</f>
        <v>43205.013888888891</v>
      </c>
      <c r="C757">
        <f>ETH_5MIN_Raw_Data!B761</f>
        <v>512.01</v>
      </c>
      <c r="D757">
        <f>ETH_5MIN_Raw_Data!C761</f>
        <v>515.5</v>
      </c>
      <c r="E757">
        <f>ETH_5MIN_Raw_Data!D761</f>
        <v>512.01</v>
      </c>
      <c r="F757">
        <f>ETH_5MIN_Raw_Data!E761</f>
        <v>514.11</v>
      </c>
      <c r="G757">
        <f>ETH_5MIN_Raw_Data!F761</f>
        <v>59</v>
      </c>
      <c r="H757">
        <f>ETH_5MIN_Raw_Data!G761</f>
        <v>21033</v>
      </c>
      <c r="I757">
        <f t="shared" si="271"/>
        <v>0.77579245252676055</v>
      </c>
      <c r="J757">
        <f t="shared" si="272"/>
        <v>1.3762868098734458</v>
      </c>
      <c r="K757">
        <f t="shared" si="259"/>
        <v>511.09899999999999</v>
      </c>
      <c r="L757">
        <f t="shared" si="273"/>
        <v>512.44299999999987</v>
      </c>
      <c r="M757">
        <f t="shared" si="251"/>
        <v>510.32533333333333</v>
      </c>
      <c r="N757">
        <f t="shared" si="252"/>
        <v>4.9994199189874964</v>
      </c>
      <c r="O757">
        <f t="shared" si="254"/>
        <v>1.1670654140153942E-4</v>
      </c>
      <c r="P757">
        <f t="shared" si="253"/>
        <v>1</v>
      </c>
      <c r="Q757">
        <f t="shared" si="255"/>
        <v>-2.1979731963976492E-3</v>
      </c>
      <c r="R757">
        <f t="shared" si="256"/>
        <v>-5.6408161677462682E-3</v>
      </c>
      <c r="S757">
        <f t="shared" si="268"/>
        <v>511.43901960784308</v>
      </c>
      <c r="T757">
        <f t="shared" si="260"/>
        <v>2.6709803921569346</v>
      </c>
      <c r="U757">
        <f t="shared" si="261"/>
        <v>0.71226081387106166</v>
      </c>
      <c r="V757">
        <f t="shared" si="269"/>
        <v>3.7500032855105991</v>
      </c>
      <c r="W757">
        <f t="shared" si="262"/>
        <v>1081.2</v>
      </c>
      <c r="X757">
        <f t="shared" si="263"/>
        <v>20.026472135809435</v>
      </c>
      <c r="Y757">
        <f t="shared" si="264"/>
        <v>991.65000000000055</v>
      </c>
      <c r="Z757">
        <f t="shared" si="265"/>
        <v>20041.349999999999</v>
      </c>
      <c r="AA757">
        <f t="shared" si="266"/>
        <v>1113.8023504004541</v>
      </c>
      <c r="AB757">
        <f t="shared" si="270"/>
        <v>17.993632346703503</v>
      </c>
      <c r="AC757">
        <f t="shared" si="257"/>
        <v>6.7931212348298492E-3</v>
      </c>
      <c r="AD757">
        <f t="shared" si="267"/>
        <v>2.159461679587281</v>
      </c>
    </row>
    <row r="758" spans="1:30" x14ac:dyDescent="0.25">
      <c r="A758">
        <f t="shared" si="258"/>
        <v>757</v>
      </c>
      <c r="B758" s="1">
        <f>ETH_5MIN_Raw_Data!A762</f>
        <v>43205.017361111109</v>
      </c>
      <c r="C758">
        <f>ETH_5MIN_Raw_Data!B762</f>
        <v>514.1</v>
      </c>
      <c r="D758">
        <f>ETH_5MIN_Raw_Data!C762</f>
        <v>515.45000000000005</v>
      </c>
      <c r="E758">
        <f>ETH_5MIN_Raw_Data!D762</f>
        <v>513.20000000000005</v>
      </c>
      <c r="F758">
        <f>ETH_5MIN_Raw_Data!E762</f>
        <v>514.16999999999996</v>
      </c>
      <c r="G758">
        <f>ETH_5MIN_Raw_Data!F762</f>
        <v>137</v>
      </c>
      <c r="H758">
        <f>ETH_5MIN_Raw_Data!G762</f>
        <v>48562</v>
      </c>
      <c r="I758">
        <f t="shared" si="271"/>
        <v>1.0189015206172747</v>
      </c>
      <c r="J758">
        <f t="shared" si="272"/>
        <v>1.3725859989476616</v>
      </c>
      <c r="K758">
        <f t="shared" si="259"/>
        <v>511.41099999999994</v>
      </c>
      <c r="L758">
        <f t="shared" si="273"/>
        <v>512.33733333333339</v>
      </c>
      <c r="M758">
        <f t="shared" si="251"/>
        <v>510.49033333333341</v>
      </c>
      <c r="N758">
        <f t="shared" si="252"/>
        <v>2.5498150160317414</v>
      </c>
      <c r="O758">
        <f t="shared" si="254"/>
        <v>-2.2949608106267384E-3</v>
      </c>
      <c r="P758">
        <f t="shared" si="253"/>
        <v>-1</v>
      </c>
      <c r="Q758">
        <f t="shared" si="255"/>
        <v>-2.3338584514847852E-3</v>
      </c>
      <c r="R758">
        <f t="shared" si="256"/>
        <v>-3.3646459342239038E-3</v>
      </c>
      <c r="S758">
        <f t="shared" si="268"/>
        <v>511.95797385620915</v>
      </c>
      <c r="T758">
        <f t="shared" si="260"/>
        <v>2.2120261437908084</v>
      </c>
      <c r="U758">
        <f t="shared" si="261"/>
        <v>0.91582787873834859</v>
      </c>
      <c r="V758">
        <f t="shared" si="269"/>
        <v>2.415329556071292</v>
      </c>
      <c r="W758">
        <f t="shared" si="262"/>
        <v>3162.1</v>
      </c>
      <c r="X758">
        <f t="shared" si="263"/>
        <v>7.5253359217559543</v>
      </c>
      <c r="Y758">
        <f t="shared" si="264"/>
        <v>6055.4500000000116</v>
      </c>
      <c r="Z758">
        <f t="shared" si="265"/>
        <v>42506.549999999988</v>
      </c>
      <c r="AA758">
        <f t="shared" si="266"/>
        <v>5869.6106522571763</v>
      </c>
      <c r="AB758">
        <f t="shared" si="270"/>
        <v>7.2418006096629197</v>
      </c>
      <c r="AC758">
        <f t="shared" si="257"/>
        <v>4.3746658241384335E-3</v>
      </c>
      <c r="AD758">
        <f t="shared" si="267"/>
        <v>6.1780922917828072</v>
      </c>
    </row>
    <row r="759" spans="1:30" x14ac:dyDescent="0.25">
      <c r="A759">
        <f t="shared" si="258"/>
        <v>758</v>
      </c>
      <c r="B759" s="1">
        <f>ETH_5MIN_Raw_Data!A763</f>
        <v>43205.020833333336</v>
      </c>
      <c r="C759">
        <f>ETH_5MIN_Raw_Data!B763</f>
        <v>514.36</v>
      </c>
      <c r="D759">
        <f>ETH_5MIN_Raw_Data!C763</f>
        <v>514.79</v>
      </c>
      <c r="E759">
        <f>ETH_5MIN_Raw_Data!D763</f>
        <v>511.73</v>
      </c>
      <c r="F759">
        <f>ETH_5MIN_Raw_Data!E763</f>
        <v>512.99</v>
      </c>
      <c r="G759">
        <f>ETH_5MIN_Raw_Data!F763</f>
        <v>40</v>
      </c>
      <c r="H759">
        <f>ETH_5MIN_Raw_Data!G763</f>
        <v>27948</v>
      </c>
      <c r="I759">
        <f t="shared" si="271"/>
        <v>1.934027797999589</v>
      </c>
      <c r="J759">
        <f t="shared" si="272"/>
        <v>1.5055025684937406</v>
      </c>
      <c r="K759">
        <f t="shared" si="259"/>
        <v>511.84400000000005</v>
      </c>
      <c r="L759">
        <f t="shared" si="273"/>
        <v>512.20366666666666</v>
      </c>
      <c r="M759">
        <f t="shared" si="251"/>
        <v>510.64133333333331</v>
      </c>
      <c r="N759">
        <f t="shared" si="252"/>
        <v>0.93641577887417293</v>
      </c>
      <c r="O759">
        <f t="shared" si="254"/>
        <v>1.0916392132399178E-3</v>
      </c>
      <c r="P759">
        <f t="shared" si="253"/>
        <v>1</v>
      </c>
      <c r="Q759">
        <f t="shared" si="255"/>
        <v>8.7721008206796517E-4</v>
      </c>
      <c r="R759">
        <f t="shared" si="256"/>
        <v>-6.0430027875798577E-4</v>
      </c>
      <c r="S759">
        <f t="shared" si="268"/>
        <v>512.66418300653595</v>
      </c>
      <c r="T759">
        <f t="shared" si="260"/>
        <v>0.32581699346405912</v>
      </c>
      <c r="U759">
        <f t="shared" si="261"/>
        <v>0.97223683855542264</v>
      </c>
      <c r="V759">
        <f t="shared" si="269"/>
        <v>0.33512101223007279</v>
      </c>
      <c r="W759">
        <f t="shared" si="262"/>
        <v>7783.7</v>
      </c>
      <c r="X759">
        <f t="shared" si="263"/>
        <v>1.3561347815141329</v>
      </c>
      <c r="Y759">
        <f t="shared" si="264"/>
        <v>17297.799999999814</v>
      </c>
      <c r="Z759">
        <f t="shared" si="265"/>
        <v>10650.200000000186</v>
      </c>
      <c r="AA759">
        <f t="shared" si="266"/>
        <v>12374.585867940403</v>
      </c>
      <c r="AB759">
        <f t="shared" si="270"/>
        <v>0.86065102409546579</v>
      </c>
      <c r="AC759">
        <f t="shared" si="257"/>
        <v>5.9618906597045272E-3</v>
      </c>
      <c r="AD759">
        <f t="shared" si="267"/>
        <v>0.34460437376396746</v>
      </c>
    </row>
    <row r="760" spans="1:30" x14ac:dyDescent="0.25">
      <c r="A760">
        <f t="shared" si="258"/>
        <v>759</v>
      </c>
      <c r="B760" s="1">
        <f>ETH_5MIN_Raw_Data!A764</f>
        <v>43205.024305555555</v>
      </c>
      <c r="C760">
        <f>ETH_5MIN_Raw_Data!B764</f>
        <v>511.79</v>
      </c>
      <c r="D760">
        <f>ETH_5MIN_Raw_Data!C764</f>
        <v>514.05999999999995</v>
      </c>
      <c r="E760">
        <f>ETH_5MIN_Raw_Data!D764</f>
        <v>511.79</v>
      </c>
      <c r="F760">
        <f>ETH_5MIN_Raw_Data!E764</f>
        <v>513.54999999999995</v>
      </c>
      <c r="G760">
        <f>ETH_5MIN_Raw_Data!F764</f>
        <v>51</v>
      </c>
      <c r="H760">
        <f>ETH_5MIN_Raw_Data!G764</f>
        <v>11534</v>
      </c>
      <c r="I760">
        <f t="shared" si="271"/>
        <v>2.9434249320604819</v>
      </c>
      <c r="J760">
        <f t="shared" si="272"/>
        <v>1.6272761335029433</v>
      </c>
      <c r="K760">
        <f t="shared" si="259"/>
        <v>512.10199999999998</v>
      </c>
      <c r="L760">
        <f t="shared" si="273"/>
        <v>512.0716666666666</v>
      </c>
      <c r="M760">
        <f t="shared" si="251"/>
        <v>510.80983333333336</v>
      </c>
      <c r="N760">
        <f t="shared" si="252"/>
        <v>1.2430874506625964</v>
      </c>
      <c r="O760">
        <f t="shared" si="254"/>
        <v>-2.5508713854540854E-3</v>
      </c>
      <c r="P760">
        <f t="shared" si="253"/>
        <v>-1</v>
      </c>
      <c r="Q760">
        <f t="shared" si="255"/>
        <v>-3.037678901762137E-3</v>
      </c>
      <c r="R760">
        <f t="shared" si="256"/>
        <v>-2.5313990848017812E-4</v>
      </c>
      <c r="S760">
        <f t="shared" si="268"/>
        <v>512.89954248365996</v>
      </c>
      <c r="T760">
        <f t="shared" si="260"/>
        <v>0.65045751633999771</v>
      </c>
      <c r="U760">
        <f t="shared" si="261"/>
        <v>0.97116755808078703</v>
      </c>
      <c r="V760">
        <f t="shared" si="269"/>
        <v>0.66976858002281936</v>
      </c>
      <c r="W760">
        <f t="shared" si="262"/>
        <v>10378</v>
      </c>
      <c r="X760">
        <f t="shared" si="263"/>
        <v>7.2868037374971092E-2</v>
      </c>
      <c r="Y760">
        <f t="shared" si="264"/>
        <v>22684.899999999907</v>
      </c>
      <c r="Z760">
        <f t="shared" si="265"/>
        <v>-11150.899999999907</v>
      </c>
      <c r="AA760">
        <f t="shared" si="266"/>
        <v>11625.483160373216</v>
      </c>
      <c r="AB760">
        <f t="shared" si="270"/>
        <v>-0.95917733879732581</v>
      </c>
      <c r="AC760">
        <f t="shared" si="257"/>
        <v>4.4255982843494175E-3</v>
      </c>
      <c r="AD760">
        <f t="shared" si="267"/>
        <v>0.66262280713196475</v>
      </c>
    </row>
    <row r="761" spans="1:30" x14ac:dyDescent="0.25">
      <c r="A761">
        <f t="shared" si="258"/>
        <v>760</v>
      </c>
      <c r="B761" s="1">
        <f>ETH_5MIN_Raw_Data!A765</f>
        <v>43205.027777777781</v>
      </c>
      <c r="C761">
        <f>ETH_5MIN_Raw_Data!B765</f>
        <v>513.54999999999995</v>
      </c>
      <c r="D761">
        <f>ETH_5MIN_Raw_Data!C765</f>
        <v>513.54999999999995</v>
      </c>
      <c r="E761">
        <f>ETH_5MIN_Raw_Data!D765</f>
        <v>512.14</v>
      </c>
      <c r="F761">
        <f>ETH_5MIN_Raw_Data!E765</f>
        <v>512.24</v>
      </c>
      <c r="G761">
        <f>ETH_5MIN_Raw_Data!F765</f>
        <v>27</v>
      </c>
      <c r="H761">
        <f>ETH_5MIN_Raw_Data!G765</f>
        <v>5579</v>
      </c>
      <c r="I761">
        <f t="shared" si="271"/>
        <v>4.1842152370738539</v>
      </c>
      <c r="J761">
        <f t="shared" si="272"/>
        <v>1.6183738908650998</v>
      </c>
      <c r="K761">
        <f t="shared" si="259"/>
        <v>512.34599999999989</v>
      </c>
      <c r="L761">
        <f t="shared" si="273"/>
        <v>511.98766666666671</v>
      </c>
      <c r="M761">
        <f t="shared" si="251"/>
        <v>510.99399999999997</v>
      </c>
      <c r="N761">
        <f t="shared" si="252"/>
        <v>-8.9312961406224869E-2</v>
      </c>
      <c r="O761">
        <f t="shared" si="254"/>
        <v>1.4446353271903973E-3</v>
      </c>
      <c r="P761">
        <f t="shared" si="253"/>
        <v>1</v>
      </c>
      <c r="Q761">
        <f t="shared" si="255"/>
        <v>6.6375136654699325E-4</v>
      </c>
      <c r="R761">
        <f t="shared" si="256"/>
        <v>3.3773231297829498E-3</v>
      </c>
      <c r="S761">
        <f t="shared" si="268"/>
        <v>513.12104575163403</v>
      </c>
      <c r="T761">
        <f t="shared" si="260"/>
        <v>-0.88104575163401933</v>
      </c>
      <c r="U761">
        <f t="shared" si="261"/>
        <v>0.97555444750570486</v>
      </c>
      <c r="V761">
        <f t="shared" si="269"/>
        <v>-0.90312309465317375</v>
      </c>
      <c r="W761">
        <f t="shared" si="262"/>
        <v>11420.9</v>
      </c>
      <c r="X761">
        <f t="shared" si="263"/>
        <v>-0.37543617352512121</v>
      </c>
      <c r="Y761">
        <f t="shared" si="264"/>
        <v>22894.875</v>
      </c>
      <c r="Z761">
        <f t="shared" si="265"/>
        <v>-17315.875</v>
      </c>
      <c r="AA761">
        <f t="shared" si="266"/>
        <v>12953.553575206981</v>
      </c>
      <c r="AB761">
        <f t="shared" si="270"/>
        <v>-1.3367663861090964</v>
      </c>
      <c r="AC761">
        <f t="shared" si="257"/>
        <v>2.7493687176436705E-3</v>
      </c>
      <c r="AD761">
        <f t="shared" si="267"/>
        <v>-0.1934925851606803</v>
      </c>
    </row>
    <row r="762" spans="1:30" x14ac:dyDescent="0.25">
      <c r="A762">
        <f t="shared" si="258"/>
        <v>761</v>
      </c>
      <c r="B762" s="1">
        <f>ETH_5MIN_Raw_Data!A766</f>
        <v>43205.03125</v>
      </c>
      <c r="C762">
        <f>ETH_5MIN_Raw_Data!B766</f>
        <v>512.46</v>
      </c>
      <c r="D762">
        <f>ETH_5MIN_Raw_Data!C766</f>
        <v>512.99</v>
      </c>
      <c r="E762">
        <f>ETH_5MIN_Raw_Data!D766</f>
        <v>512.46</v>
      </c>
      <c r="F762">
        <f>ETH_5MIN_Raw_Data!E766</f>
        <v>512.98</v>
      </c>
      <c r="G762">
        <f>ETH_5MIN_Raw_Data!F766</f>
        <v>21</v>
      </c>
      <c r="H762">
        <f>ETH_5MIN_Raw_Data!G766</f>
        <v>1652</v>
      </c>
      <c r="I762">
        <f t="shared" si="271"/>
        <v>-0.29284958377376968</v>
      </c>
      <c r="J762">
        <f t="shared" si="272"/>
        <v>0.42784384879201276</v>
      </c>
      <c r="K762">
        <f t="shared" si="259"/>
        <v>512.43000000000006</v>
      </c>
      <c r="L762">
        <f t="shared" si="273"/>
        <v>511.8193333333333</v>
      </c>
      <c r="M762">
        <f t="shared" si="251"/>
        <v>511.14183333333335</v>
      </c>
      <c r="N762">
        <f t="shared" si="252"/>
        <v>0.4799586983560733</v>
      </c>
      <c r="O762">
        <f t="shared" si="254"/>
        <v>-1.9493937385455388E-5</v>
      </c>
      <c r="P762">
        <f t="shared" si="253"/>
        <v>-1</v>
      </c>
      <c r="Q762">
        <f t="shared" si="255"/>
        <v>-3.4504269172288171E-3</v>
      </c>
      <c r="R762">
        <f t="shared" si="256"/>
        <v>5.4583024679319414E-4</v>
      </c>
      <c r="S762">
        <f t="shared" si="268"/>
        <v>513.24509803921569</v>
      </c>
      <c r="T762">
        <f t="shared" si="260"/>
        <v>-0.26509803921567254</v>
      </c>
      <c r="U762">
        <f t="shared" si="261"/>
        <v>0.92737807579176346</v>
      </c>
      <c r="V762">
        <f t="shared" si="269"/>
        <v>-0.28585756568521525</v>
      </c>
      <c r="W762">
        <f t="shared" si="262"/>
        <v>11976</v>
      </c>
      <c r="X762">
        <f t="shared" si="263"/>
        <v>-0.67744210684793427</v>
      </c>
      <c r="Y762">
        <f t="shared" si="264"/>
        <v>21353.175000000047</v>
      </c>
      <c r="Z762">
        <f t="shared" si="265"/>
        <v>-19701.175000000047</v>
      </c>
      <c r="AA762">
        <f t="shared" si="266"/>
        <v>14962.571894412222</v>
      </c>
      <c r="AB762">
        <f t="shared" si="270"/>
        <v>-1.3166970985354101</v>
      </c>
      <c r="AC762">
        <f t="shared" si="257"/>
        <v>1.0336925252327715E-3</v>
      </c>
      <c r="AD762">
        <f t="shared" si="267"/>
        <v>-0.36391015179305619</v>
      </c>
    </row>
    <row r="763" spans="1:30" x14ac:dyDescent="0.25">
      <c r="A763">
        <f t="shared" si="258"/>
        <v>762</v>
      </c>
      <c r="B763" s="1">
        <f>ETH_5MIN_Raw_Data!A767</f>
        <v>43205.034722222219</v>
      </c>
      <c r="C763">
        <f>ETH_5MIN_Raw_Data!B767</f>
        <v>512.99</v>
      </c>
      <c r="D763">
        <f>ETH_5MIN_Raw_Data!C767</f>
        <v>512.99</v>
      </c>
      <c r="E763">
        <f>ETH_5MIN_Raw_Data!D767</f>
        <v>512.9</v>
      </c>
      <c r="F763">
        <f>ETH_5MIN_Raw_Data!E767</f>
        <v>512.97</v>
      </c>
      <c r="G763">
        <f>ETH_5MIN_Raw_Data!F767</f>
        <v>43</v>
      </c>
      <c r="H763">
        <f>ETH_5MIN_Raw_Data!G767</f>
        <v>513</v>
      </c>
      <c r="I763">
        <f t="shared" si="271"/>
        <v>-0.50282112189173533</v>
      </c>
      <c r="J763">
        <f t="shared" si="272"/>
        <v>0.29272693113617182</v>
      </c>
      <c r="K763">
        <f t="shared" si="259"/>
        <v>512.58500000000004</v>
      </c>
      <c r="L763">
        <f t="shared" si="273"/>
        <v>511.67500000000001</v>
      </c>
      <c r="M763">
        <f t="shared" si="251"/>
        <v>511.29733333333331</v>
      </c>
      <c r="N763">
        <f t="shared" si="252"/>
        <v>0.34865051041652512</v>
      </c>
      <c r="O763">
        <f t="shared" si="254"/>
        <v>9.1623291810442571E-4</v>
      </c>
      <c r="P763">
        <f t="shared" si="253"/>
        <v>1</v>
      </c>
      <c r="Q763">
        <f t="shared" si="255"/>
        <v>-1.0331988225431754E-3</v>
      </c>
      <c r="R763">
        <f t="shared" si="256"/>
        <v>2.7292044369063757E-4</v>
      </c>
      <c r="S763">
        <f t="shared" si="268"/>
        <v>513.51542483660126</v>
      </c>
      <c r="T763">
        <f t="shared" si="260"/>
        <v>-0.54542483660122798</v>
      </c>
      <c r="U763">
        <f t="shared" si="261"/>
        <v>0.85141203613782446</v>
      </c>
      <c r="V763">
        <f t="shared" si="269"/>
        <v>-0.64061208140230708</v>
      </c>
      <c r="W763">
        <f t="shared" si="262"/>
        <v>12041.7</v>
      </c>
      <c r="X763">
        <f t="shared" si="263"/>
        <v>-0.7587894395071656</v>
      </c>
      <c r="Y763">
        <f t="shared" si="264"/>
        <v>18651.849999999977</v>
      </c>
      <c r="Z763">
        <f t="shared" si="265"/>
        <v>-18138.849999999977</v>
      </c>
      <c r="AA763">
        <f t="shared" si="266"/>
        <v>16511.343882267272</v>
      </c>
      <c r="AB763">
        <f t="shared" si="270"/>
        <v>-1.0985689674527706</v>
      </c>
      <c r="AC763">
        <f t="shared" si="257"/>
        <v>1.7545740771433943E-4</v>
      </c>
      <c r="AD763">
        <f t="shared" si="267"/>
        <v>0.33416384533983068</v>
      </c>
    </row>
    <row r="764" spans="1:30" x14ac:dyDescent="0.25">
      <c r="A764">
        <f t="shared" si="258"/>
        <v>763</v>
      </c>
      <c r="B764" s="1">
        <f>ETH_5MIN_Raw_Data!A768</f>
        <v>43205.038194444445</v>
      </c>
      <c r="C764">
        <f>ETH_5MIN_Raw_Data!B768</f>
        <v>512.97</v>
      </c>
      <c r="D764">
        <f>ETH_5MIN_Raw_Data!C768</f>
        <v>514.47</v>
      </c>
      <c r="E764">
        <f>ETH_5MIN_Raw_Data!D768</f>
        <v>512.92999999999995</v>
      </c>
      <c r="F764">
        <f>ETH_5MIN_Raw_Data!E768</f>
        <v>513.44000000000005</v>
      </c>
      <c r="G764">
        <f>ETH_5MIN_Raw_Data!F768</f>
        <v>34</v>
      </c>
      <c r="H764">
        <f>ETH_5MIN_Raw_Data!G768</f>
        <v>3834</v>
      </c>
      <c r="I764">
        <f t="shared" si="271"/>
        <v>-0.6836866612429886</v>
      </c>
      <c r="J764">
        <f t="shared" si="272"/>
        <v>0.27440373506946597</v>
      </c>
      <c r="K764">
        <f t="shared" si="259"/>
        <v>512.77600000000007</v>
      </c>
      <c r="L764">
        <f t="shared" si="273"/>
        <v>511.73733333333325</v>
      </c>
      <c r="M764">
        <f t="shared" si="251"/>
        <v>511.46466666666669</v>
      </c>
      <c r="N764">
        <f t="shared" si="252"/>
        <v>0.67587677331066043</v>
      </c>
      <c r="O764">
        <f t="shared" si="254"/>
        <v>-2.8240885010907706E-3</v>
      </c>
      <c r="P764">
        <f t="shared" si="253"/>
        <v>-1</v>
      </c>
      <c r="Q764">
        <f t="shared" si="255"/>
        <v>-1.4802119040201475E-3</v>
      </c>
      <c r="R764">
        <f t="shared" si="256"/>
        <v>1.8307884076034994E-3</v>
      </c>
      <c r="S764">
        <f t="shared" si="268"/>
        <v>513.72535947712402</v>
      </c>
      <c r="T764">
        <f t="shared" si="260"/>
        <v>-0.28535947712396137</v>
      </c>
      <c r="U764">
        <f t="shared" si="261"/>
        <v>0.7974100906040581</v>
      </c>
      <c r="V764">
        <f t="shared" si="269"/>
        <v>-0.35785787073222819</v>
      </c>
      <c r="W764">
        <f t="shared" si="262"/>
        <v>12024.3</v>
      </c>
      <c r="X764">
        <f t="shared" si="263"/>
        <v>-0.53860057132388772</v>
      </c>
      <c r="Y764">
        <f t="shared" si="264"/>
        <v>15635.70000000007</v>
      </c>
      <c r="Z764">
        <f t="shared" si="265"/>
        <v>-11801.70000000007</v>
      </c>
      <c r="AA764">
        <f t="shared" si="266"/>
        <v>16995.332334559425</v>
      </c>
      <c r="AB764">
        <f t="shared" si="270"/>
        <v>-0.69440830974524215</v>
      </c>
      <c r="AC764">
        <f t="shared" si="257"/>
        <v>2.9978586723770238E-3</v>
      </c>
      <c r="AD764">
        <f t="shared" si="267"/>
        <v>5.5603628855716826E-2</v>
      </c>
    </row>
    <row r="765" spans="1:30" x14ac:dyDescent="0.25">
      <c r="A765">
        <f t="shared" si="258"/>
        <v>764</v>
      </c>
      <c r="B765" s="1">
        <f>ETH_5MIN_Raw_Data!A769</f>
        <v>43205.041666666664</v>
      </c>
      <c r="C765">
        <f>ETH_5MIN_Raw_Data!B769</f>
        <v>513.32000000000005</v>
      </c>
      <c r="D765">
        <f>ETH_5MIN_Raw_Data!C769</f>
        <v>513.4</v>
      </c>
      <c r="E765">
        <f>ETH_5MIN_Raw_Data!D769</f>
        <v>511.46</v>
      </c>
      <c r="F765">
        <f>ETH_5MIN_Raw_Data!E769</f>
        <v>511.99</v>
      </c>
      <c r="G765">
        <f>ETH_5MIN_Raw_Data!F769</f>
        <v>64</v>
      </c>
      <c r="H765">
        <f>ETH_5MIN_Raw_Data!G769</f>
        <v>6291</v>
      </c>
      <c r="I765">
        <f t="shared" si="271"/>
        <v>-0.44619358147682275</v>
      </c>
      <c r="J765">
        <f t="shared" si="272"/>
        <v>0.33937104766460197</v>
      </c>
      <c r="K765">
        <f t="shared" si="259"/>
        <v>512.96299999999997</v>
      </c>
      <c r="L765">
        <f t="shared" si="273"/>
        <v>511.76966666666664</v>
      </c>
      <c r="M765">
        <f t="shared" si="251"/>
        <v>511.63183333333342</v>
      </c>
      <c r="N765">
        <f t="shared" si="252"/>
        <v>-1.0687527057890507</v>
      </c>
      <c r="O765">
        <f t="shared" si="254"/>
        <v>1.1523662571535222E-3</v>
      </c>
      <c r="P765">
        <f t="shared" si="253"/>
        <v>1</v>
      </c>
      <c r="Q765">
        <f t="shared" si="255"/>
        <v>2.7930233012362546E-3</v>
      </c>
      <c r="R765">
        <f t="shared" si="256"/>
        <v>4.4532119767963681E-3</v>
      </c>
      <c r="S765">
        <f t="shared" si="268"/>
        <v>513.93313725490191</v>
      </c>
      <c r="T765">
        <f t="shared" si="260"/>
        <v>-1.9431372549018988</v>
      </c>
      <c r="U765">
        <f t="shared" si="261"/>
        <v>0.78144138935356466</v>
      </c>
      <c r="V765">
        <f t="shared" si="269"/>
        <v>-2.4866065214556001</v>
      </c>
      <c r="W765">
        <f t="shared" si="262"/>
        <v>12373.9</v>
      </c>
      <c r="X765">
        <f t="shared" si="263"/>
        <v>-0.4062762256944954</v>
      </c>
      <c r="Y765">
        <f t="shared" si="264"/>
        <v>13760.875</v>
      </c>
      <c r="Z765">
        <f t="shared" si="265"/>
        <v>-7469.875</v>
      </c>
      <c r="AA765">
        <f t="shared" si="266"/>
        <v>16152.163639990471</v>
      </c>
      <c r="AB765">
        <f t="shared" si="270"/>
        <v>-0.46246900207880798</v>
      </c>
      <c r="AC765">
        <f t="shared" si="257"/>
        <v>3.7858829498663192E-3</v>
      </c>
      <c r="AD765">
        <f t="shared" si="267"/>
        <v>1.0880483051939767</v>
      </c>
    </row>
    <row r="766" spans="1:30" x14ac:dyDescent="0.25">
      <c r="A766">
        <f t="shared" si="258"/>
        <v>765</v>
      </c>
      <c r="B766" s="1">
        <f>ETH_5MIN_Raw_Data!A770</f>
        <v>43205.045138888891</v>
      </c>
      <c r="C766">
        <f>ETH_5MIN_Raw_Data!B770</f>
        <v>512.01</v>
      </c>
      <c r="D766">
        <f>ETH_5MIN_Raw_Data!C770</f>
        <v>512.65</v>
      </c>
      <c r="E766">
        <f>ETH_5MIN_Raw_Data!D770</f>
        <v>509.38</v>
      </c>
      <c r="F766">
        <f>ETH_5MIN_Raw_Data!E770</f>
        <v>512.58000000000004</v>
      </c>
      <c r="G766">
        <f>ETH_5MIN_Raw_Data!F770</f>
        <v>66</v>
      </c>
      <c r="H766">
        <f>ETH_5MIN_Raw_Data!G770</f>
        <v>11300</v>
      </c>
      <c r="I766">
        <f t="shared" si="271"/>
        <v>-0.53376397698377831</v>
      </c>
      <c r="J766">
        <f t="shared" si="272"/>
        <v>0.30187852149739008</v>
      </c>
      <c r="K766">
        <f t="shared" si="259"/>
        <v>513.06000000000006</v>
      </c>
      <c r="L766">
        <f t="shared" si="273"/>
        <v>511.72666666666657</v>
      </c>
      <c r="M766">
        <f t="shared" ref="M766:M829" si="274">AVERAGE(F706:F765)</f>
        <v>511.6880000000001</v>
      </c>
      <c r="N766">
        <f t="shared" ref="N766:N829" si="275">(F766-K766)/_xlfn.STDEV.P(F756:F765)</f>
        <v>-0.65527560006685381</v>
      </c>
      <c r="O766">
        <f t="shared" si="254"/>
        <v>-2.672753521401657E-3</v>
      </c>
      <c r="P766">
        <f t="shared" si="253"/>
        <v>-1</v>
      </c>
      <c r="Q766">
        <f t="shared" si="255"/>
        <v>2.7117718209840147E-3</v>
      </c>
      <c r="R766">
        <f t="shared" si="256"/>
        <v>5.7161808888367667E-3</v>
      </c>
      <c r="S766">
        <f t="shared" si="268"/>
        <v>513.77065359477115</v>
      </c>
      <c r="T766">
        <f t="shared" si="260"/>
        <v>-1.1906535947711063</v>
      </c>
      <c r="U766">
        <f t="shared" si="261"/>
        <v>0.88804300190756658</v>
      </c>
      <c r="V766">
        <f t="shared" si="269"/>
        <v>-1.3407611931105983</v>
      </c>
      <c r="W766">
        <f t="shared" si="262"/>
        <v>12998.6</v>
      </c>
      <c r="X766">
        <f t="shared" si="263"/>
        <v>-0.11658396405664583</v>
      </c>
      <c r="Y766">
        <f t="shared" si="264"/>
        <v>12411.950000000012</v>
      </c>
      <c r="Z766">
        <f t="shared" si="265"/>
        <v>-1111.9500000000116</v>
      </c>
      <c r="AA766">
        <f t="shared" si="266"/>
        <v>14132.43673589022</v>
      </c>
      <c r="AB766">
        <f t="shared" si="270"/>
        <v>-7.8680698932558746E-2</v>
      </c>
      <c r="AC766">
        <f t="shared" si="257"/>
        <v>6.399029382699103E-3</v>
      </c>
      <c r="AD766">
        <f t="shared" si="267"/>
        <v>1.0460598051298673</v>
      </c>
    </row>
    <row r="767" spans="1:30" x14ac:dyDescent="0.25">
      <c r="A767">
        <f t="shared" si="258"/>
        <v>766</v>
      </c>
      <c r="B767" s="1">
        <f>ETH_5MIN_Raw_Data!A771</f>
        <v>43205.048611111109</v>
      </c>
      <c r="C767">
        <f>ETH_5MIN_Raw_Data!B771</f>
        <v>511.95</v>
      </c>
      <c r="D767">
        <f>ETH_5MIN_Raw_Data!C771</f>
        <v>512.99</v>
      </c>
      <c r="E767">
        <f>ETH_5MIN_Raw_Data!D771</f>
        <v>511.21</v>
      </c>
      <c r="F767">
        <f>ETH_5MIN_Raw_Data!E771</f>
        <v>511.21</v>
      </c>
      <c r="G767">
        <f>ETH_5MIN_Raw_Data!F771</f>
        <v>22</v>
      </c>
      <c r="H767">
        <f>ETH_5MIN_Raw_Data!G771</f>
        <v>811</v>
      </c>
      <c r="I767">
        <f t="shared" si="271"/>
        <v>-0.54751025210727944</v>
      </c>
      <c r="J767">
        <f t="shared" si="272"/>
        <v>0.3160792045927146</v>
      </c>
      <c r="K767">
        <f t="shared" si="259"/>
        <v>513.10199999999986</v>
      </c>
      <c r="L767">
        <f t="shared" si="273"/>
        <v>511.74266666666665</v>
      </c>
      <c r="M767">
        <f t="shared" si="274"/>
        <v>511.77700000000016</v>
      </c>
      <c r="N767">
        <f t="shared" si="275"/>
        <v>-2.7398545385251865</v>
      </c>
      <c r="O767">
        <f t="shared" si="254"/>
        <v>2.4060562195576674E-3</v>
      </c>
      <c r="P767">
        <f t="shared" ref="P767:P830" si="276">IF(O767&gt;0,1,-1)</f>
        <v>1</v>
      </c>
      <c r="Q767">
        <f t="shared" si="255"/>
        <v>4.010093699262556E-3</v>
      </c>
      <c r="R767">
        <f t="shared" si="256"/>
        <v>5.535885448250199E-3</v>
      </c>
      <c r="S767">
        <f t="shared" si="268"/>
        <v>513.56934640522877</v>
      </c>
      <c r="T767">
        <f t="shared" si="260"/>
        <v>-2.3593464052287914</v>
      </c>
      <c r="U767">
        <f t="shared" si="261"/>
        <v>0.88967406090124201</v>
      </c>
      <c r="V767">
        <f t="shared" si="269"/>
        <v>-2.6519222138934428</v>
      </c>
      <c r="W767">
        <f t="shared" si="262"/>
        <v>13824.6</v>
      </c>
      <c r="X767">
        <f t="shared" si="263"/>
        <v>-0.91570920632314934</v>
      </c>
      <c r="Y767">
        <f t="shared" si="264"/>
        <v>12073.125</v>
      </c>
      <c r="Z767">
        <f t="shared" si="265"/>
        <v>-11262.125</v>
      </c>
      <c r="AA767">
        <f t="shared" si="266"/>
        <v>11898.412224988573</v>
      </c>
      <c r="AB767">
        <f t="shared" si="270"/>
        <v>-0.94652335009437072</v>
      </c>
      <c r="AC767">
        <f t="shared" si="257"/>
        <v>3.4758836164812137E-3</v>
      </c>
      <c r="AD767">
        <f t="shared" si="267"/>
        <v>-0.43772520821069999</v>
      </c>
    </row>
    <row r="768" spans="1:30" x14ac:dyDescent="0.25">
      <c r="A768">
        <f t="shared" si="258"/>
        <v>767</v>
      </c>
      <c r="B768" s="1">
        <f>ETH_5MIN_Raw_Data!A772</f>
        <v>43205.052083333336</v>
      </c>
      <c r="C768">
        <f>ETH_5MIN_Raw_Data!B772</f>
        <v>511.68</v>
      </c>
      <c r="D768">
        <f>ETH_5MIN_Raw_Data!C772</f>
        <v>512.44000000000005</v>
      </c>
      <c r="E768">
        <f>ETH_5MIN_Raw_Data!D772</f>
        <v>511.68</v>
      </c>
      <c r="F768">
        <f>ETH_5MIN_Raw_Data!E772</f>
        <v>512.44000000000005</v>
      </c>
      <c r="G768">
        <f>ETH_5MIN_Raw_Data!F772</f>
        <v>3</v>
      </c>
      <c r="H768">
        <f>ETH_5MIN_Raw_Data!G772</f>
        <v>9</v>
      </c>
      <c r="I768">
        <f t="shared" si="271"/>
        <v>-0.48155035413136593</v>
      </c>
      <c r="J768">
        <f t="shared" si="272"/>
        <v>0.27904096907612913</v>
      </c>
      <c r="K768">
        <f t="shared" si="259"/>
        <v>512.81200000000001</v>
      </c>
      <c r="L768">
        <f t="shared" si="273"/>
        <v>511.73566666666659</v>
      </c>
      <c r="M768">
        <f t="shared" si="274"/>
        <v>511.80100000000016</v>
      </c>
      <c r="N768">
        <f t="shared" si="275"/>
        <v>-0.46172329133298839</v>
      </c>
      <c r="O768">
        <f t="shared" si="254"/>
        <v>4.6834751385507647E-4</v>
      </c>
      <c r="P768">
        <f t="shared" si="276"/>
        <v>1</v>
      </c>
      <c r="Q768">
        <f t="shared" si="255"/>
        <v>1.3074701428459118E-3</v>
      </c>
      <c r="R768">
        <f t="shared" si="256"/>
        <v>5.6591991257512629E-3</v>
      </c>
      <c r="S768">
        <f t="shared" si="268"/>
        <v>513.08437908496717</v>
      </c>
      <c r="T768">
        <f t="shared" si="260"/>
        <v>-0.64437908496711316</v>
      </c>
      <c r="U768">
        <f t="shared" si="261"/>
        <v>1.0013859418873232</v>
      </c>
      <c r="V768">
        <f t="shared" si="269"/>
        <v>-0.64348724903471755</v>
      </c>
      <c r="W768">
        <f t="shared" si="262"/>
        <v>11802.4</v>
      </c>
      <c r="X768">
        <f t="shared" si="263"/>
        <v>-0.81456569911699728</v>
      </c>
      <c r="Y768">
        <f t="shared" si="264"/>
        <v>8695.6250000000036</v>
      </c>
      <c r="Z768">
        <f t="shared" si="265"/>
        <v>-8686.6250000000036</v>
      </c>
      <c r="AA768">
        <f t="shared" si="266"/>
        <v>11622.671347348889</v>
      </c>
      <c r="AB768">
        <f t="shared" si="270"/>
        <v>-0.74738627122769052</v>
      </c>
      <c r="AC768">
        <f t="shared" si="257"/>
        <v>1.4842010701871806E-3</v>
      </c>
      <c r="AD768">
        <f t="shared" si="267"/>
        <v>-1.0833577882747858</v>
      </c>
    </row>
    <row r="769" spans="1:30" x14ac:dyDescent="0.25">
      <c r="A769">
        <f t="shared" si="258"/>
        <v>768</v>
      </c>
      <c r="B769" s="1">
        <f>ETH_5MIN_Raw_Data!A773</f>
        <v>43205.055555555555</v>
      </c>
      <c r="C769">
        <f>ETH_5MIN_Raw_Data!B773</f>
        <v>512.44000000000005</v>
      </c>
      <c r="D769">
        <f>ETH_5MIN_Raw_Data!C773</f>
        <v>512.67999999999995</v>
      </c>
      <c r="E769">
        <f>ETH_5MIN_Raw_Data!D773</f>
        <v>512.44000000000005</v>
      </c>
      <c r="F769">
        <f>ETH_5MIN_Raw_Data!E773</f>
        <v>512.67999999999995</v>
      </c>
      <c r="G769">
        <f>ETH_5MIN_Raw_Data!F773</f>
        <v>7</v>
      </c>
      <c r="H769">
        <f>ETH_5MIN_Raw_Data!G773</f>
        <v>1081</v>
      </c>
      <c r="I769">
        <f t="shared" si="271"/>
        <v>-0.43526053567592671</v>
      </c>
      <c r="J769">
        <f t="shared" si="272"/>
        <v>0.2329031602892635</v>
      </c>
      <c r="K769">
        <f t="shared" si="259"/>
        <v>512.63900000000012</v>
      </c>
      <c r="L769">
        <f t="shared" si="273"/>
        <v>511.8216666666666</v>
      </c>
      <c r="M769">
        <f t="shared" si="274"/>
        <v>511.85750000000013</v>
      </c>
      <c r="N769">
        <f t="shared" si="275"/>
        <v>6.1213874053147606E-2</v>
      </c>
      <c r="O769">
        <f t="shared" si="254"/>
        <v>1.4433954903643777E-3</v>
      </c>
      <c r="P769">
        <f t="shared" si="276"/>
        <v>1</v>
      </c>
      <c r="Q769">
        <f t="shared" si="255"/>
        <v>3.3159085589452401E-3</v>
      </c>
      <c r="R769">
        <f t="shared" si="256"/>
        <v>6.8073652180697698E-3</v>
      </c>
      <c r="S769">
        <f t="shared" si="268"/>
        <v>512.94856209150305</v>
      </c>
      <c r="T769">
        <f t="shared" si="260"/>
        <v>-0.26856209150309951</v>
      </c>
      <c r="U769">
        <f t="shared" si="261"/>
        <v>0.99753926685784511</v>
      </c>
      <c r="V769">
        <f t="shared" si="269"/>
        <v>-0.26922458135311789</v>
      </c>
      <c r="W769">
        <f t="shared" si="262"/>
        <v>6947.1</v>
      </c>
      <c r="X769">
        <f t="shared" si="263"/>
        <v>-0.72858529325581423</v>
      </c>
      <c r="Y769">
        <f t="shared" si="264"/>
        <v>5243.0999999999767</v>
      </c>
      <c r="Z769">
        <f t="shared" si="265"/>
        <v>-4162.0999999999767</v>
      </c>
      <c r="AA769">
        <f t="shared" si="266"/>
        <v>7154.8151823746921</v>
      </c>
      <c r="AB769">
        <f t="shared" si="270"/>
        <v>-0.58172012748183533</v>
      </c>
      <c r="AC769">
        <f t="shared" si="257"/>
        <v>4.6823786483513236E-4</v>
      </c>
      <c r="AD769">
        <f t="shared" si="267"/>
        <v>-0.93974731070632822</v>
      </c>
    </row>
    <row r="770" spans="1:30" x14ac:dyDescent="0.25">
      <c r="A770">
        <f t="shared" si="258"/>
        <v>769</v>
      </c>
      <c r="B770" s="1">
        <f>ETH_5MIN_Raw_Data!A774</f>
        <v>43205.059027777781</v>
      </c>
      <c r="C770">
        <f>ETH_5MIN_Raw_Data!B774</f>
        <v>512.05999999999995</v>
      </c>
      <c r="D770">
        <f>ETH_5MIN_Raw_Data!C774</f>
        <v>513.41999999999996</v>
      </c>
      <c r="E770">
        <f>ETH_5MIN_Raw_Data!D774</f>
        <v>512.05999999999995</v>
      </c>
      <c r="F770">
        <f>ETH_5MIN_Raw_Data!E774</f>
        <v>513.41999999999996</v>
      </c>
      <c r="G770">
        <f>ETH_5MIN_Raw_Data!F774</f>
        <v>11</v>
      </c>
      <c r="H770">
        <f>ETH_5MIN_Raw_Data!G774</f>
        <v>801</v>
      </c>
      <c r="I770">
        <f t="shared" si="271"/>
        <v>-0.67647328138291662</v>
      </c>
      <c r="J770">
        <f t="shared" si="272"/>
        <v>0.15698385006673221</v>
      </c>
      <c r="K770">
        <f t="shared" si="259"/>
        <v>512.60799999999995</v>
      </c>
      <c r="L770">
        <f t="shared" si="273"/>
        <v>511.91166666666663</v>
      </c>
      <c r="M770">
        <f t="shared" si="274"/>
        <v>511.93900000000019</v>
      </c>
      <c r="N770">
        <f t="shared" si="275"/>
        <v>1.2304499247373146</v>
      </c>
      <c r="O770">
        <f t="shared" ref="O770:O833" si="277">(F771-F770)/F770</f>
        <v>1.0712477114254767E-3</v>
      </c>
      <c r="P770">
        <f t="shared" si="276"/>
        <v>1</v>
      </c>
      <c r="Q770">
        <f t="shared" ref="Q770:Q833" si="278">(F775-F770)/F770</f>
        <v>1.6555646449301212E-3</v>
      </c>
      <c r="R770">
        <f t="shared" ref="R770:R833" si="279">(F780-F770)/F770</f>
        <v>2.0061548050330849E-3</v>
      </c>
      <c r="S770">
        <f t="shared" si="268"/>
        <v>512.87790849673206</v>
      </c>
      <c r="T770">
        <f t="shared" si="260"/>
        <v>0.54209150326789768</v>
      </c>
      <c r="U770">
        <f t="shared" si="261"/>
        <v>0.98776464320610136</v>
      </c>
      <c r="V770">
        <f t="shared" si="269"/>
        <v>0.54880634470613254</v>
      </c>
      <c r="W770">
        <f t="shared" si="262"/>
        <v>4260.3999999999996</v>
      </c>
      <c r="X770">
        <f t="shared" si="263"/>
        <v>-0.84042998595987206</v>
      </c>
      <c r="Y770">
        <f t="shared" si="264"/>
        <v>2037.0250000000233</v>
      </c>
      <c r="Z770">
        <f t="shared" si="265"/>
        <v>-1236.0250000000233</v>
      </c>
      <c r="AA770">
        <f t="shared" si="266"/>
        <v>4147.6595287784485</v>
      </c>
      <c r="AB770">
        <f t="shared" si="270"/>
        <v>-0.29800541520437968</v>
      </c>
      <c r="AC770">
        <f t="shared" ref="AC770:AC833" si="280">(D770-E770)/AVERAGE(D770,E770)</f>
        <v>2.652416429379439E-3</v>
      </c>
      <c r="AD770">
        <f t="shared" si="267"/>
        <v>-0.8111126978339791</v>
      </c>
    </row>
    <row r="771" spans="1:30" x14ac:dyDescent="0.25">
      <c r="A771">
        <f t="shared" si="258"/>
        <v>770</v>
      </c>
      <c r="B771" s="1">
        <f>ETH_5MIN_Raw_Data!A775</f>
        <v>43205.0625</v>
      </c>
      <c r="C771">
        <f>ETH_5MIN_Raw_Data!B775</f>
        <v>512.28</v>
      </c>
      <c r="D771">
        <f>ETH_5MIN_Raw_Data!C775</f>
        <v>514</v>
      </c>
      <c r="E771">
        <f>ETH_5MIN_Raw_Data!D775</f>
        <v>512.28</v>
      </c>
      <c r="F771">
        <f>ETH_5MIN_Raw_Data!E775</f>
        <v>513.97</v>
      </c>
      <c r="G771">
        <f>ETH_5MIN_Raw_Data!F775</f>
        <v>17</v>
      </c>
      <c r="H771">
        <f>ETH_5MIN_Raw_Data!G775</f>
        <v>913</v>
      </c>
      <c r="I771">
        <f t="shared" si="271"/>
        <v>-0.73815236368074189</v>
      </c>
      <c r="J771">
        <f t="shared" si="272"/>
        <v>7.2652643965409172E-2</v>
      </c>
      <c r="K771">
        <f t="shared" si="259"/>
        <v>512.59500000000003</v>
      </c>
      <c r="L771">
        <f t="shared" si="273"/>
        <v>511.9613333333333</v>
      </c>
      <c r="M771">
        <f t="shared" si="274"/>
        <v>512.00366666666685</v>
      </c>
      <c r="N771">
        <f t="shared" si="275"/>
        <v>2.1408072244808669</v>
      </c>
      <c r="O771">
        <f t="shared" si="277"/>
        <v>-1.3814035838668334E-3</v>
      </c>
      <c r="P771">
        <f t="shared" si="276"/>
        <v>-1</v>
      </c>
      <c r="Q771">
        <f t="shared" si="278"/>
        <v>2.9962838297954426E-3</v>
      </c>
      <c r="R771">
        <f t="shared" si="279"/>
        <v>1.4008599723719813E-3</v>
      </c>
      <c r="S771">
        <f t="shared" si="268"/>
        <v>512.950522875817</v>
      </c>
      <c r="T771">
        <f t="shared" si="260"/>
        <v>1.0194771241830267</v>
      </c>
      <c r="U771">
        <f t="shared" si="261"/>
        <v>0.97911033476499298</v>
      </c>
      <c r="V771">
        <f t="shared" si="269"/>
        <v>1.0412280291451756</v>
      </c>
      <c r="W771">
        <f t="shared" si="262"/>
        <v>3187.1</v>
      </c>
      <c r="X771">
        <f t="shared" si="263"/>
        <v>-0.66490840519975536</v>
      </c>
      <c r="Y771">
        <f t="shared" si="264"/>
        <v>-1301.25</v>
      </c>
      <c r="Z771">
        <f t="shared" si="265"/>
        <v>2214.25</v>
      </c>
      <c r="AA771">
        <f t="shared" si="266"/>
        <v>3678.9355115963704</v>
      </c>
      <c r="AB771">
        <f t="shared" si="270"/>
        <v>0.60187246909342773</v>
      </c>
      <c r="AC771">
        <f t="shared" si="280"/>
        <v>3.3519117589742124E-3</v>
      </c>
      <c r="AD771">
        <f t="shared" si="267"/>
        <v>-0.6208665922245673</v>
      </c>
    </row>
    <row r="772" spans="1:30" x14ac:dyDescent="0.25">
      <c r="A772">
        <f t="shared" ref="A772:A835" si="281">A771+1</f>
        <v>771</v>
      </c>
      <c r="B772" s="1">
        <f>ETH_5MIN_Raw_Data!A776</f>
        <v>43205.065972222219</v>
      </c>
      <c r="C772">
        <f>ETH_5MIN_Raw_Data!B776</f>
        <v>513.26</v>
      </c>
      <c r="D772">
        <f>ETH_5MIN_Raw_Data!C776</f>
        <v>513.26</v>
      </c>
      <c r="E772">
        <f>ETH_5MIN_Raw_Data!D776</f>
        <v>513.26</v>
      </c>
      <c r="F772">
        <f>ETH_5MIN_Raw_Data!E776</f>
        <v>513.26</v>
      </c>
      <c r="G772">
        <f>ETH_5MIN_Raw_Data!F776</f>
        <v>3</v>
      </c>
      <c r="H772">
        <f>ETH_5MIN_Raw_Data!G776</f>
        <v>102</v>
      </c>
      <c r="I772">
        <f t="shared" si="271"/>
        <v>-0.78687340007354267</v>
      </c>
      <c r="J772">
        <f t="shared" si="272"/>
        <v>4.8574156187615354E-2</v>
      </c>
      <c r="K772">
        <f t="shared" si="259"/>
        <v>512.76800000000003</v>
      </c>
      <c r="L772">
        <f t="shared" si="273"/>
        <v>512.0713333333332</v>
      </c>
      <c r="M772">
        <f t="shared" si="274"/>
        <v>512.05266666666671</v>
      </c>
      <c r="N772">
        <f t="shared" si="275"/>
        <v>0.65801750378540924</v>
      </c>
      <c r="O772">
        <f t="shared" si="277"/>
        <v>-2.9224954214233966E-4</v>
      </c>
      <c r="P772">
        <f t="shared" si="276"/>
        <v>-1</v>
      </c>
      <c r="Q772">
        <f t="shared" si="278"/>
        <v>1.5196976191403436E-3</v>
      </c>
      <c r="R772">
        <f t="shared" si="279"/>
        <v>-2.3379963371391603E-4</v>
      </c>
      <c r="S772">
        <f t="shared" si="268"/>
        <v>513.05797385620917</v>
      </c>
      <c r="T772">
        <f t="shared" si="260"/>
        <v>0.20202614379081751</v>
      </c>
      <c r="U772">
        <f t="shared" si="261"/>
        <v>0.95655215187873999</v>
      </c>
      <c r="V772">
        <f t="shared" si="269"/>
        <v>0.21120243511451314</v>
      </c>
      <c r="W772">
        <f t="shared" si="262"/>
        <v>2720.5</v>
      </c>
      <c r="X772">
        <f t="shared" si="263"/>
        <v>-0.77468773048807871</v>
      </c>
      <c r="Y772">
        <f t="shared" si="264"/>
        <v>-4667.1999999999534</v>
      </c>
      <c r="Z772">
        <f t="shared" si="265"/>
        <v>4769.1999999999534</v>
      </c>
      <c r="AA772">
        <f t="shared" si="266"/>
        <v>3663.0571321002221</v>
      </c>
      <c r="AB772">
        <f t="shared" si="270"/>
        <v>1.3019725950235239</v>
      </c>
      <c r="AC772">
        <f t="shared" si="280"/>
        <v>0</v>
      </c>
      <c r="AD772">
        <f t="shared" si="267"/>
        <v>-1.0526345076161328</v>
      </c>
    </row>
    <row r="773" spans="1:30" x14ac:dyDescent="0.25">
      <c r="A773">
        <f t="shared" si="281"/>
        <v>772</v>
      </c>
      <c r="B773" s="1">
        <f>ETH_5MIN_Raw_Data!A777</f>
        <v>43205.069444444445</v>
      </c>
      <c r="C773">
        <f>ETH_5MIN_Raw_Data!B777</f>
        <v>513.78</v>
      </c>
      <c r="D773">
        <f>ETH_5MIN_Raw_Data!C777</f>
        <v>513.78</v>
      </c>
      <c r="E773">
        <f>ETH_5MIN_Raw_Data!D777</f>
        <v>513.08000000000004</v>
      </c>
      <c r="F773">
        <f>ETH_5MIN_Raw_Data!E777</f>
        <v>513.11</v>
      </c>
      <c r="G773">
        <f>ETH_5MIN_Raw_Data!F777</f>
        <v>21</v>
      </c>
      <c r="H773">
        <f>ETH_5MIN_Raw_Data!G777</f>
        <v>3200</v>
      </c>
      <c r="I773">
        <f t="shared" si="271"/>
        <v>-0.87348833789501912</v>
      </c>
      <c r="J773">
        <f t="shared" si="272"/>
        <v>-3.8525710550115846E-2</v>
      </c>
      <c r="K773">
        <f t="shared" si="259"/>
        <v>512.79600000000005</v>
      </c>
      <c r="L773">
        <f t="shared" si="273"/>
        <v>512.18133333333333</v>
      </c>
      <c r="M773">
        <f t="shared" si="274"/>
        <v>512.12766666666676</v>
      </c>
      <c r="N773">
        <f t="shared" si="275"/>
        <v>0.41302062537321488</v>
      </c>
      <c r="O773">
        <f t="shared" si="277"/>
        <v>2.4751028044668428E-3</v>
      </c>
      <c r="P773">
        <f t="shared" si="276"/>
        <v>1</v>
      </c>
      <c r="Q773">
        <f t="shared" si="278"/>
        <v>4.3460466566623496E-3</v>
      </c>
      <c r="R773">
        <f t="shared" si="279"/>
        <v>1.6370758706710682E-3</v>
      </c>
      <c r="S773">
        <f t="shared" si="268"/>
        <v>513.01725490196065</v>
      </c>
      <c r="T773">
        <f t="shared" si="260"/>
        <v>9.2745098039358709E-2</v>
      </c>
      <c r="U773">
        <f t="shared" si="261"/>
        <v>0.92531792433407078</v>
      </c>
      <c r="V773">
        <f t="shared" si="269"/>
        <v>0.1002305214244122</v>
      </c>
      <c r="W773">
        <f t="shared" si="262"/>
        <v>2565.5</v>
      </c>
      <c r="X773">
        <f t="shared" si="263"/>
        <v>0.18337580446024829</v>
      </c>
      <c r="Y773">
        <f t="shared" si="264"/>
        <v>-7808.2250000000931</v>
      </c>
      <c r="Z773">
        <f t="shared" si="265"/>
        <v>11008.225000000093</v>
      </c>
      <c r="AA773">
        <f t="shared" si="266"/>
        <v>3514.6124802549193</v>
      </c>
      <c r="AB773">
        <f t="shared" si="270"/>
        <v>3.1321305156242012</v>
      </c>
      <c r="AC773">
        <f t="shared" si="280"/>
        <v>1.3633796233175539E-3</v>
      </c>
      <c r="AD773">
        <f t="shared" si="267"/>
        <v>-0.45638764540907434</v>
      </c>
    </row>
    <row r="774" spans="1:30" x14ac:dyDescent="0.25">
      <c r="A774">
        <f t="shared" si="281"/>
        <v>773</v>
      </c>
      <c r="B774" s="1">
        <f>ETH_5MIN_Raw_Data!A778</f>
        <v>43205.072916666664</v>
      </c>
      <c r="C774">
        <f>ETH_5MIN_Raw_Data!B778</f>
        <v>512.91</v>
      </c>
      <c r="D774">
        <f>ETH_5MIN_Raw_Data!C778</f>
        <v>515.42999999999995</v>
      </c>
      <c r="E774">
        <f>ETH_5MIN_Raw_Data!D778</f>
        <v>512.91</v>
      </c>
      <c r="F774">
        <f>ETH_5MIN_Raw_Data!E778</f>
        <v>514.38</v>
      </c>
      <c r="G774">
        <f>ETH_5MIN_Raw_Data!F778</f>
        <v>29</v>
      </c>
      <c r="H774">
        <f>ETH_5MIN_Raw_Data!G778</f>
        <v>5693</v>
      </c>
      <c r="I774">
        <f t="shared" si="271"/>
        <v>-0.94437174364290843</v>
      </c>
      <c r="J774">
        <f t="shared" si="272"/>
        <v>-4.4690603778565624E-2</v>
      </c>
      <c r="K774">
        <f t="shared" si="259"/>
        <v>512.81000000000006</v>
      </c>
      <c r="L774">
        <f t="shared" si="273"/>
        <v>512.21899999999994</v>
      </c>
      <c r="M774">
        <f t="shared" si="274"/>
        <v>512.22083333333342</v>
      </c>
      <c r="N774">
        <f t="shared" si="275"/>
        <v>2.0533492225288636</v>
      </c>
      <c r="O774">
        <f t="shared" si="277"/>
        <v>-2.1384968311367791E-4</v>
      </c>
      <c r="P774">
        <f t="shared" si="276"/>
        <v>-1</v>
      </c>
      <c r="Q774">
        <f t="shared" si="278"/>
        <v>3.4799175706675292E-3</v>
      </c>
      <c r="R774">
        <f t="shared" si="279"/>
        <v>-1.2247754578327218E-3</v>
      </c>
      <c r="S774">
        <f t="shared" si="268"/>
        <v>512.83816993464052</v>
      </c>
      <c r="T774">
        <f t="shared" si="260"/>
        <v>1.541830065359477</v>
      </c>
      <c r="U774">
        <f t="shared" si="261"/>
        <v>0.80182363848343963</v>
      </c>
      <c r="V774">
        <f t="shared" si="269"/>
        <v>1.9229042290093583</v>
      </c>
      <c r="W774">
        <f t="shared" si="262"/>
        <v>2834.2</v>
      </c>
      <c r="X774">
        <f t="shared" si="263"/>
        <v>0.84231391614306972</v>
      </c>
      <c r="Y774">
        <f t="shared" si="264"/>
        <v>-7402.3499999998603</v>
      </c>
      <c r="Z774">
        <f t="shared" si="265"/>
        <v>13095.34999999986</v>
      </c>
      <c r="AA774">
        <f t="shared" si="266"/>
        <v>3258.3642673103395</v>
      </c>
      <c r="AB774">
        <f t="shared" si="270"/>
        <v>4.0189950925313802</v>
      </c>
      <c r="AC774">
        <f t="shared" si="280"/>
        <v>4.9011027481182913E-3</v>
      </c>
      <c r="AD774">
        <f t="shared" si="267"/>
        <v>-0.22363215430704295</v>
      </c>
    </row>
    <row r="775" spans="1:30" x14ac:dyDescent="0.25">
      <c r="A775">
        <f t="shared" si="281"/>
        <v>774</v>
      </c>
      <c r="B775" s="1">
        <f>ETH_5MIN_Raw_Data!A779</f>
        <v>43205.076388888891</v>
      </c>
      <c r="C775">
        <f>ETH_5MIN_Raw_Data!B779</f>
        <v>515.4</v>
      </c>
      <c r="D775">
        <f>ETH_5MIN_Raw_Data!C779</f>
        <v>515.4</v>
      </c>
      <c r="E775">
        <f>ETH_5MIN_Raw_Data!D779</f>
        <v>514.14</v>
      </c>
      <c r="F775">
        <f>ETH_5MIN_Raw_Data!E779</f>
        <v>514.27</v>
      </c>
      <c r="G775">
        <f>ETH_5MIN_Raw_Data!F779</f>
        <v>9</v>
      </c>
      <c r="H775">
        <f>ETH_5MIN_Raw_Data!G779</f>
        <v>821</v>
      </c>
      <c r="I775">
        <f t="shared" si="271"/>
        <v>-1.0088598170922216</v>
      </c>
      <c r="J775">
        <f t="shared" si="272"/>
        <v>-0.12017999304343466</v>
      </c>
      <c r="K775">
        <f t="shared" si="259"/>
        <v>512.904</v>
      </c>
      <c r="L775">
        <f t="shared" si="273"/>
        <v>512.30233333333331</v>
      </c>
      <c r="M775">
        <f t="shared" si="274"/>
        <v>512.3175</v>
      </c>
      <c r="N775">
        <f t="shared" si="275"/>
        <v>1.5441348226997946</v>
      </c>
      <c r="O775">
        <f t="shared" si="277"/>
        <v>2.4111847862018183E-3</v>
      </c>
      <c r="P775">
        <f t="shared" si="276"/>
        <v>1</v>
      </c>
      <c r="Q775">
        <f t="shared" si="278"/>
        <v>3.5001069477135291E-4</v>
      </c>
      <c r="R775">
        <f t="shared" si="279"/>
        <v>-2.1195092072258384E-3</v>
      </c>
      <c r="S775">
        <f t="shared" si="268"/>
        <v>513.04934640522868</v>
      </c>
      <c r="T775">
        <f t="shared" si="260"/>
        <v>1.2206535947713064</v>
      </c>
      <c r="U775">
        <f t="shared" si="261"/>
        <v>0.84649132672429916</v>
      </c>
      <c r="V775">
        <f t="shared" si="269"/>
        <v>1.44201547757721</v>
      </c>
      <c r="W775">
        <f t="shared" si="262"/>
        <v>3020.1</v>
      </c>
      <c r="X775">
        <f t="shared" si="263"/>
        <v>-0.62955192450343578</v>
      </c>
      <c r="Y775">
        <f t="shared" si="264"/>
        <v>-1798.0499999999302</v>
      </c>
      <c r="Z775">
        <f t="shared" si="265"/>
        <v>2619.0499999999302</v>
      </c>
      <c r="AA775">
        <f t="shared" si="266"/>
        <v>3706.6997518007847</v>
      </c>
      <c r="AB775">
        <f t="shared" si="270"/>
        <v>0.70657193065814039</v>
      </c>
      <c r="AC775">
        <f t="shared" si="280"/>
        <v>2.4476950871262716E-3</v>
      </c>
      <c r="AD775">
        <f t="shared" si="267"/>
        <v>-0.87874320577934895</v>
      </c>
    </row>
    <row r="776" spans="1:30" x14ac:dyDescent="0.25">
      <c r="A776">
        <f t="shared" si="281"/>
        <v>775</v>
      </c>
      <c r="B776" s="1">
        <f>ETH_5MIN_Raw_Data!A780</f>
        <v>43205.079861111109</v>
      </c>
      <c r="C776">
        <f>ETH_5MIN_Raw_Data!B780</f>
        <v>514.48</v>
      </c>
      <c r="D776">
        <f>ETH_5MIN_Raw_Data!C780</f>
        <v>515.51</v>
      </c>
      <c r="E776">
        <f>ETH_5MIN_Raw_Data!D780</f>
        <v>514.48</v>
      </c>
      <c r="F776">
        <f>ETH_5MIN_Raw_Data!E780</f>
        <v>515.51</v>
      </c>
      <c r="G776">
        <f>ETH_5MIN_Raw_Data!F780</f>
        <v>14</v>
      </c>
      <c r="H776">
        <f>ETH_5MIN_Raw_Data!G780</f>
        <v>270</v>
      </c>
      <c r="I776">
        <f t="shared" si="271"/>
        <v>-0.54790810238530296</v>
      </c>
      <c r="J776">
        <f t="shared" si="272"/>
        <v>3.8275128261584607E-2</v>
      </c>
      <c r="K776">
        <f t="shared" si="259"/>
        <v>513.13199999999995</v>
      </c>
      <c r="L776">
        <f t="shared" si="273"/>
        <v>512.39133333333325</v>
      </c>
      <c r="M776">
        <f t="shared" si="274"/>
        <v>512.40133333333347</v>
      </c>
      <c r="N776">
        <f t="shared" si="275"/>
        <v>2.6044643080040562</v>
      </c>
      <c r="O776">
        <f t="shared" si="277"/>
        <v>-2.8515450718706275E-3</v>
      </c>
      <c r="P776">
        <f t="shared" si="276"/>
        <v>-1</v>
      </c>
      <c r="Q776">
        <f t="shared" si="278"/>
        <v>-1.5906577951929862E-3</v>
      </c>
      <c r="R776">
        <f t="shared" si="279"/>
        <v>-4.5197959302439158E-3</v>
      </c>
      <c r="S776">
        <f t="shared" si="268"/>
        <v>513.4474509803922</v>
      </c>
      <c r="T776">
        <f t="shared" si="260"/>
        <v>2.0625490196077862</v>
      </c>
      <c r="U776">
        <f t="shared" si="261"/>
        <v>0.83456957322263381</v>
      </c>
      <c r="V776">
        <f t="shared" si="269"/>
        <v>2.4713925426772905</v>
      </c>
      <c r="W776">
        <f t="shared" si="262"/>
        <v>2473.1</v>
      </c>
      <c r="X776">
        <f t="shared" si="263"/>
        <v>-0.65490767933992478</v>
      </c>
      <c r="Y776">
        <f t="shared" si="264"/>
        <v>567.875</v>
      </c>
      <c r="Z776">
        <f t="shared" si="265"/>
        <v>-297.875</v>
      </c>
      <c r="AA776">
        <f t="shared" si="266"/>
        <v>3648.08267138681</v>
      </c>
      <c r="AB776">
        <f t="shared" si="270"/>
        <v>-8.1652480722637658E-2</v>
      </c>
      <c r="AC776">
        <f t="shared" si="280"/>
        <v>2.0000194176641962E-3</v>
      </c>
      <c r="AD776">
        <f t="shared" si="267"/>
        <v>-0.62741007525110026</v>
      </c>
    </row>
    <row r="777" spans="1:30" x14ac:dyDescent="0.25">
      <c r="A777">
        <f t="shared" si="281"/>
        <v>776</v>
      </c>
      <c r="B777" s="1">
        <f>ETH_5MIN_Raw_Data!A781</f>
        <v>43205.083333333336</v>
      </c>
      <c r="C777">
        <f>ETH_5MIN_Raw_Data!B781</f>
        <v>514.4</v>
      </c>
      <c r="D777">
        <f>ETH_5MIN_Raw_Data!C781</f>
        <v>514.41</v>
      </c>
      <c r="E777">
        <f>ETH_5MIN_Raw_Data!D781</f>
        <v>514.04</v>
      </c>
      <c r="F777">
        <f>ETH_5MIN_Raw_Data!E781</f>
        <v>514.04</v>
      </c>
      <c r="G777">
        <f>ETH_5MIN_Raw_Data!F781</f>
        <v>13</v>
      </c>
      <c r="H777">
        <f>ETH_5MIN_Raw_Data!G781</f>
        <v>146</v>
      </c>
      <c r="I777">
        <f t="shared" si="271"/>
        <v>-0.51571328670086869</v>
      </c>
      <c r="J777">
        <f t="shared" si="272"/>
        <v>-9.6872082064671822E-2</v>
      </c>
      <c r="K777">
        <f t="shared" si="259"/>
        <v>513.42499999999995</v>
      </c>
      <c r="L777">
        <f t="shared" si="273"/>
        <v>512.54199999999992</v>
      </c>
      <c r="M777">
        <f t="shared" si="274"/>
        <v>512.53150000000005</v>
      </c>
      <c r="N777">
        <f t="shared" si="275"/>
        <v>0.54298947091929117</v>
      </c>
      <c r="O777">
        <f t="shared" si="277"/>
        <v>2.5289860711230029E-3</v>
      </c>
      <c r="P777">
        <f t="shared" si="276"/>
        <v>1</v>
      </c>
      <c r="Q777">
        <f t="shared" si="278"/>
        <v>-1.7508365107773273E-3</v>
      </c>
      <c r="R777">
        <f t="shared" si="279"/>
        <v>-1.7313827717687076E-3</v>
      </c>
      <c r="S777">
        <f t="shared" si="268"/>
        <v>514.12581699346401</v>
      </c>
      <c r="T777">
        <f t="shared" si="260"/>
        <v>-8.5816993464050029E-2</v>
      </c>
      <c r="U777">
        <f t="shared" si="261"/>
        <v>0.84649727001271136</v>
      </c>
      <c r="V777">
        <f t="shared" si="269"/>
        <v>-0.10137893706705205</v>
      </c>
      <c r="W777">
        <f t="shared" si="262"/>
        <v>1370.1</v>
      </c>
      <c r="X777">
        <f t="shared" si="263"/>
        <v>-0.7323589726551667</v>
      </c>
      <c r="Y777">
        <f t="shared" si="264"/>
        <v>1012.125</v>
      </c>
      <c r="Z777">
        <f t="shared" si="265"/>
        <v>-866.125</v>
      </c>
      <c r="AA777">
        <f t="shared" si="266"/>
        <v>1773.5012404844829</v>
      </c>
      <c r="AB777">
        <f t="shared" si="270"/>
        <v>-0.48837011231150479</v>
      </c>
      <c r="AC777">
        <f t="shared" si="280"/>
        <v>7.195293888861969E-4</v>
      </c>
      <c r="AD777">
        <f t="shared" si="267"/>
        <v>-0.72834146073284889</v>
      </c>
    </row>
    <row r="778" spans="1:30" x14ac:dyDescent="0.25">
      <c r="A778">
        <f t="shared" si="281"/>
        <v>777</v>
      </c>
      <c r="B778" s="1">
        <f>ETH_5MIN_Raw_Data!A782</f>
        <v>43205.086805555555</v>
      </c>
      <c r="C778">
        <f>ETH_5MIN_Raw_Data!B782</f>
        <v>514.34</v>
      </c>
      <c r="D778">
        <f>ETH_5MIN_Raw_Data!C782</f>
        <v>515.34</v>
      </c>
      <c r="E778">
        <f>ETH_5MIN_Raw_Data!D782</f>
        <v>514.34</v>
      </c>
      <c r="F778">
        <f>ETH_5MIN_Raw_Data!E782</f>
        <v>515.34</v>
      </c>
      <c r="G778">
        <f>ETH_5MIN_Raw_Data!F782</f>
        <v>28</v>
      </c>
      <c r="H778">
        <f>ETH_5MIN_Raw_Data!G782</f>
        <v>4946</v>
      </c>
      <c r="I778">
        <f t="shared" si="271"/>
        <v>-0.67184797939701291</v>
      </c>
      <c r="J778">
        <f t="shared" si="272"/>
        <v>0.11232122389229331</v>
      </c>
      <c r="K778">
        <f t="shared" si="259"/>
        <v>513.70800000000008</v>
      </c>
      <c r="L778">
        <f t="shared" si="273"/>
        <v>512.6436666666666</v>
      </c>
      <c r="M778">
        <f t="shared" si="274"/>
        <v>512.63550000000009</v>
      </c>
      <c r="N778">
        <f t="shared" si="275"/>
        <v>1.8845516878890072</v>
      </c>
      <c r="O778">
        <f t="shared" si="277"/>
        <v>1.6105871851591711E-3</v>
      </c>
      <c r="P778">
        <f t="shared" si="276"/>
        <v>1</v>
      </c>
      <c r="Q778">
        <f t="shared" si="278"/>
        <v>-2.6972484185197854E-3</v>
      </c>
      <c r="R778">
        <f t="shared" si="279"/>
        <v>-6.6363953894516547E-3</v>
      </c>
      <c r="S778">
        <f t="shared" si="268"/>
        <v>514.29699346405232</v>
      </c>
      <c r="T778">
        <f t="shared" si="260"/>
        <v>1.0430065359477112</v>
      </c>
      <c r="U778">
        <f t="shared" si="261"/>
        <v>0.82557631724144964</v>
      </c>
      <c r="V778">
        <f t="shared" si="269"/>
        <v>1.2633678003661428</v>
      </c>
      <c r="W778">
        <f t="shared" si="262"/>
        <v>1303.5999999999999</v>
      </c>
      <c r="X778">
        <f t="shared" si="263"/>
        <v>2.1359838284623187</v>
      </c>
      <c r="Y778">
        <f t="shared" si="264"/>
        <v>813.72499999997672</v>
      </c>
      <c r="Z778">
        <f t="shared" si="265"/>
        <v>4132.2750000000233</v>
      </c>
      <c r="AA778">
        <f t="shared" si="266"/>
        <v>1889.4257841840188</v>
      </c>
      <c r="AB778">
        <f t="shared" si="270"/>
        <v>2.1870533548289739</v>
      </c>
      <c r="AC778">
        <f t="shared" si="280"/>
        <v>1.9423510216766372E-3</v>
      </c>
      <c r="AD778">
        <f t="shared" si="267"/>
        <v>0.14419188257862281</v>
      </c>
    </row>
    <row r="779" spans="1:30" x14ac:dyDescent="0.25">
      <c r="A779">
        <f t="shared" si="281"/>
        <v>778</v>
      </c>
      <c r="B779" s="1">
        <f>ETH_5MIN_Raw_Data!A783</f>
        <v>43205.090277777781</v>
      </c>
      <c r="C779">
        <f>ETH_5MIN_Raw_Data!B783</f>
        <v>515.76</v>
      </c>
      <c r="D779">
        <f>ETH_5MIN_Raw_Data!C783</f>
        <v>516.16999999999996</v>
      </c>
      <c r="E779">
        <f>ETH_5MIN_Raw_Data!D783</f>
        <v>515.76</v>
      </c>
      <c r="F779">
        <f>ETH_5MIN_Raw_Data!E783</f>
        <v>516.16999999999996</v>
      </c>
      <c r="G779">
        <f>ETH_5MIN_Raw_Data!F783</f>
        <v>13</v>
      </c>
      <c r="H779">
        <f>ETH_5MIN_Raw_Data!G783</f>
        <v>625</v>
      </c>
      <c r="I779">
        <f t="shared" si="271"/>
        <v>-0.38289321562229706</v>
      </c>
      <c r="J779">
        <f t="shared" si="272"/>
        <v>0.37463491452410386</v>
      </c>
      <c r="K779">
        <f t="shared" si="259"/>
        <v>513.99800000000005</v>
      </c>
      <c r="L779">
        <f t="shared" si="273"/>
        <v>512.827</v>
      </c>
      <c r="M779">
        <f t="shared" si="274"/>
        <v>512.72483333333332</v>
      </c>
      <c r="N779">
        <f t="shared" si="275"/>
        <v>2.4729829928212768</v>
      </c>
      <c r="O779">
        <f t="shared" si="277"/>
        <v>-3.3322355038067184E-3</v>
      </c>
      <c r="P779">
        <f t="shared" si="276"/>
        <v>-1</v>
      </c>
      <c r="Q779">
        <f t="shared" si="278"/>
        <v>-4.6883778600072829E-3</v>
      </c>
      <c r="R779">
        <f t="shared" si="279"/>
        <v>-7.8075052792684055E-3</v>
      </c>
      <c r="S779">
        <f t="shared" si="268"/>
        <v>514.80967320261448</v>
      </c>
      <c r="T779">
        <f t="shared" si="260"/>
        <v>1.3603267973854827</v>
      </c>
      <c r="U779">
        <f t="shared" si="261"/>
        <v>0.76735515312570113</v>
      </c>
      <c r="V779">
        <f t="shared" si="269"/>
        <v>1.7727473280714989</v>
      </c>
      <c r="W779">
        <f t="shared" si="262"/>
        <v>1797.3</v>
      </c>
      <c r="X779">
        <f t="shared" si="263"/>
        <v>-0.59954442750698766</v>
      </c>
      <c r="Y779">
        <f t="shared" si="264"/>
        <v>1362.1000000000058</v>
      </c>
      <c r="Z779">
        <f t="shared" si="265"/>
        <v>-737.10000000000582</v>
      </c>
      <c r="AA779">
        <f t="shared" si="266"/>
        <v>2097.6188274933429</v>
      </c>
      <c r="AB779">
        <f t="shared" si="270"/>
        <v>-0.35139844777272583</v>
      </c>
      <c r="AC779">
        <f t="shared" si="280"/>
        <v>7.946275425658101E-4</v>
      </c>
      <c r="AD779">
        <f t="shared" si="267"/>
        <v>-0.61641875906866395</v>
      </c>
    </row>
    <row r="780" spans="1:30" x14ac:dyDescent="0.25">
      <c r="A780">
        <f t="shared" si="281"/>
        <v>779</v>
      </c>
      <c r="B780" s="1">
        <f>ETH_5MIN_Raw_Data!A784</f>
        <v>43205.09375</v>
      </c>
      <c r="C780">
        <f>ETH_5MIN_Raw_Data!B784</f>
        <v>515.71</v>
      </c>
      <c r="D780">
        <f>ETH_5MIN_Raw_Data!C784</f>
        <v>515.71</v>
      </c>
      <c r="E780">
        <f>ETH_5MIN_Raw_Data!D784</f>
        <v>514.45000000000005</v>
      </c>
      <c r="F780">
        <f>ETH_5MIN_Raw_Data!E784</f>
        <v>514.45000000000005</v>
      </c>
      <c r="G780">
        <f>ETH_5MIN_Raw_Data!F784</f>
        <v>13</v>
      </c>
      <c r="H780">
        <f>ETH_5MIN_Raw_Data!G784</f>
        <v>2788</v>
      </c>
      <c r="I780">
        <f t="shared" si="271"/>
        <v>-0.42966999245889159</v>
      </c>
      <c r="J780">
        <f t="shared" si="272"/>
        <v>0.27787914038824846</v>
      </c>
      <c r="K780">
        <f t="shared" ref="K780:K843" si="282">AVERAGE(F770:F779)</f>
        <v>514.34699999999998</v>
      </c>
      <c r="L780">
        <f t="shared" si="273"/>
        <v>513.01899999999989</v>
      </c>
      <c r="M780">
        <f t="shared" si="274"/>
        <v>512.85233333333338</v>
      </c>
      <c r="N780">
        <f t="shared" si="275"/>
        <v>0.1058072199348815</v>
      </c>
      <c r="O780">
        <f t="shared" si="277"/>
        <v>4.6651764019828762E-4</v>
      </c>
      <c r="P780">
        <f t="shared" si="276"/>
        <v>1</v>
      </c>
      <c r="Q780">
        <f t="shared" si="278"/>
        <v>-2.468655846049364E-3</v>
      </c>
      <c r="R780">
        <f t="shared" si="279"/>
        <v>-6.0258528525610313E-3</v>
      </c>
      <c r="S780">
        <f t="shared" si="268"/>
        <v>515.30045751633986</v>
      </c>
      <c r="T780">
        <f t="shared" si="260"/>
        <v>-0.85045751633981581</v>
      </c>
      <c r="U780">
        <f t="shared" si="261"/>
        <v>0.81945182548436579</v>
      </c>
      <c r="V780">
        <f t="shared" si="269"/>
        <v>-1.037837112434429</v>
      </c>
      <c r="W780">
        <f t="shared" si="262"/>
        <v>1751.7</v>
      </c>
      <c r="X780">
        <f t="shared" si="263"/>
        <v>0.5242598605302019</v>
      </c>
      <c r="Y780">
        <f t="shared" si="264"/>
        <v>577.02500000002328</v>
      </c>
      <c r="Z780">
        <f t="shared" si="265"/>
        <v>2210.9749999999767</v>
      </c>
      <c r="AA780">
        <f t="shared" si="266"/>
        <v>2195.0140097571821</v>
      </c>
      <c r="AB780">
        <f t="shared" si="270"/>
        <v>1.0072714753399503</v>
      </c>
      <c r="AC780">
        <f t="shared" si="280"/>
        <v>2.4462219461054415E-3</v>
      </c>
      <c r="AD780">
        <f t="shared" si="267"/>
        <v>-0.56784714409958903</v>
      </c>
    </row>
    <row r="781" spans="1:30" x14ac:dyDescent="0.25">
      <c r="A781">
        <f t="shared" si="281"/>
        <v>780</v>
      </c>
      <c r="B781" s="1">
        <f>ETH_5MIN_Raw_Data!A785</f>
        <v>43205.097222222219</v>
      </c>
      <c r="C781">
        <f>ETH_5MIN_Raw_Data!B785</f>
        <v>514.39</v>
      </c>
      <c r="D781">
        <f>ETH_5MIN_Raw_Data!C785</f>
        <v>514.69000000000005</v>
      </c>
      <c r="E781">
        <f>ETH_5MIN_Raw_Data!D785</f>
        <v>514.39</v>
      </c>
      <c r="F781">
        <f>ETH_5MIN_Raw_Data!E785</f>
        <v>514.69000000000005</v>
      </c>
      <c r="G781">
        <f>ETH_5MIN_Raw_Data!F785</f>
        <v>8</v>
      </c>
      <c r="H781">
        <f>ETH_5MIN_Raw_Data!G785</f>
        <v>1189</v>
      </c>
      <c r="I781">
        <f t="shared" si="271"/>
        <v>-0.47498742810195438</v>
      </c>
      <c r="J781">
        <f t="shared" si="272"/>
        <v>0.15916756075482591</v>
      </c>
      <c r="K781">
        <f t="shared" si="282"/>
        <v>514.45000000000005</v>
      </c>
      <c r="L781">
        <f t="shared" si="273"/>
        <v>513.13033333333328</v>
      </c>
      <c r="M781">
        <f t="shared" si="274"/>
        <v>512.93516666666665</v>
      </c>
      <c r="N781">
        <f t="shared" si="275"/>
        <v>0.25998642328573374</v>
      </c>
      <c r="O781">
        <f t="shared" si="277"/>
        <v>-3.0115214983777966E-3</v>
      </c>
      <c r="P781">
        <f t="shared" si="276"/>
        <v>-1</v>
      </c>
      <c r="Q781">
        <f t="shared" si="278"/>
        <v>-2.933804814548766E-3</v>
      </c>
      <c r="R781">
        <f t="shared" si="279"/>
        <v>-6.0036138257981144E-3</v>
      </c>
      <c r="S781">
        <f t="shared" si="268"/>
        <v>515.42869281045739</v>
      </c>
      <c r="T781">
        <f t="shared" si="260"/>
        <v>-0.73869281045733715</v>
      </c>
      <c r="U781">
        <f t="shared" si="261"/>
        <v>0.80004599755965433</v>
      </c>
      <c r="V781">
        <f t="shared" si="269"/>
        <v>-0.92331292539496457</v>
      </c>
      <c r="W781">
        <f t="shared" si="262"/>
        <v>1950.4</v>
      </c>
      <c r="X781">
        <f t="shared" si="263"/>
        <v>-0.38630160652600848</v>
      </c>
      <c r="Y781">
        <f t="shared" si="264"/>
        <v>828.05000000001746</v>
      </c>
      <c r="Z781">
        <f t="shared" si="265"/>
        <v>360.94999999998254</v>
      </c>
      <c r="AA781">
        <f t="shared" si="266"/>
        <v>2191.0785115872491</v>
      </c>
      <c r="AB781">
        <f t="shared" si="270"/>
        <v>0.1647362237779901</v>
      </c>
      <c r="AC781">
        <f t="shared" si="280"/>
        <v>5.8304504994765856E-4</v>
      </c>
      <c r="AD781">
        <f t="shared" si="267"/>
        <v>-0.81423654280138225</v>
      </c>
    </row>
    <row r="782" spans="1:30" x14ac:dyDescent="0.25">
      <c r="A782">
        <f t="shared" si="281"/>
        <v>781</v>
      </c>
      <c r="B782" s="1">
        <f>ETH_5MIN_Raw_Data!A786</f>
        <v>43205.100694444445</v>
      </c>
      <c r="C782">
        <f>ETH_5MIN_Raw_Data!B786</f>
        <v>514.51</v>
      </c>
      <c r="D782">
        <f>ETH_5MIN_Raw_Data!C786</f>
        <v>514.51</v>
      </c>
      <c r="E782">
        <f>ETH_5MIN_Raw_Data!D786</f>
        <v>513.14</v>
      </c>
      <c r="F782">
        <f>ETH_5MIN_Raw_Data!E786</f>
        <v>513.14</v>
      </c>
      <c r="G782">
        <f>ETH_5MIN_Raw_Data!F786</f>
        <v>12</v>
      </c>
      <c r="H782">
        <f>ETH_5MIN_Raw_Data!G786</f>
        <v>2231</v>
      </c>
      <c r="I782">
        <f t="shared" si="271"/>
        <v>-0.26916346372376054</v>
      </c>
      <c r="J782">
        <f t="shared" si="272"/>
        <v>0.13476033568446702</v>
      </c>
      <c r="K782">
        <f t="shared" si="282"/>
        <v>514.52199999999993</v>
      </c>
      <c r="L782">
        <f t="shared" si="273"/>
        <v>513.24</v>
      </c>
      <c r="M782">
        <f t="shared" si="274"/>
        <v>512.9464999999999</v>
      </c>
      <c r="N782">
        <f t="shared" si="275"/>
        <v>-1.5172199508323745</v>
      </c>
      <c r="O782">
        <f t="shared" si="277"/>
        <v>1.5785165841681785E-3</v>
      </c>
      <c r="P782">
        <f t="shared" si="276"/>
        <v>1</v>
      </c>
      <c r="Q782">
        <f t="shared" si="278"/>
        <v>1.9487859063785526E-5</v>
      </c>
      <c r="R782">
        <f t="shared" si="279"/>
        <v>-3.9755232490157923E-3</v>
      </c>
      <c r="S782">
        <f t="shared" si="268"/>
        <v>515.58013071895425</v>
      </c>
      <c r="T782">
        <f t="shared" si="260"/>
        <v>-2.4401307189542649</v>
      </c>
      <c r="U782">
        <f t="shared" si="261"/>
        <v>0.77806640057350618</v>
      </c>
      <c r="V782">
        <f t="shared" si="269"/>
        <v>-3.1361471426547465</v>
      </c>
      <c r="W782">
        <f t="shared" si="262"/>
        <v>1978</v>
      </c>
      <c r="X782">
        <f t="shared" si="263"/>
        <v>0.12920230158436333</v>
      </c>
      <c r="Y782">
        <f t="shared" si="264"/>
        <v>1074.0249999999942</v>
      </c>
      <c r="Z782">
        <f t="shared" si="265"/>
        <v>1156.9750000000058</v>
      </c>
      <c r="AA782">
        <f t="shared" si="266"/>
        <v>2185.9828054578966</v>
      </c>
      <c r="AB782">
        <f t="shared" si="270"/>
        <v>0.52926994535881311</v>
      </c>
      <c r="AC782">
        <f t="shared" si="280"/>
        <v>2.6662774290857868E-3</v>
      </c>
      <c r="AD782">
        <f t="shared" si="267"/>
        <v>-0.49768000692762066</v>
      </c>
    </row>
    <row r="783" spans="1:30" x14ac:dyDescent="0.25">
      <c r="A783">
        <f t="shared" si="281"/>
        <v>782</v>
      </c>
      <c r="B783" s="1">
        <f>ETH_5MIN_Raw_Data!A787</f>
        <v>43205.104166666664</v>
      </c>
      <c r="C783">
        <f>ETH_5MIN_Raw_Data!B787</f>
        <v>512.91</v>
      </c>
      <c r="D783">
        <f>ETH_5MIN_Raw_Data!C787</f>
        <v>513.97</v>
      </c>
      <c r="E783">
        <f>ETH_5MIN_Raw_Data!D787</f>
        <v>512.45000000000005</v>
      </c>
      <c r="F783">
        <f>ETH_5MIN_Raw_Data!E787</f>
        <v>513.95000000000005</v>
      </c>
      <c r="G783">
        <f>ETH_5MIN_Raw_Data!F787</f>
        <v>28</v>
      </c>
      <c r="H783">
        <f>ETH_5MIN_Raw_Data!G787</f>
        <v>3607</v>
      </c>
      <c r="I783">
        <f t="shared" si="271"/>
        <v>-0.10527634223976889</v>
      </c>
      <c r="J783">
        <f t="shared" si="272"/>
        <v>0.13244081244260864</v>
      </c>
      <c r="K783">
        <f t="shared" si="282"/>
        <v>514.5100000000001</v>
      </c>
      <c r="L783">
        <f t="shared" si="273"/>
        <v>513.29700000000003</v>
      </c>
      <c r="M783">
        <f t="shared" si="274"/>
        <v>512.95449999999994</v>
      </c>
      <c r="N783">
        <f t="shared" si="275"/>
        <v>-0.60341464414605461</v>
      </c>
      <c r="O783">
        <f t="shared" si="277"/>
        <v>-3.8914291273479029E-4</v>
      </c>
      <c r="P783">
        <f t="shared" si="276"/>
        <v>-1</v>
      </c>
      <c r="Q783">
        <f t="shared" si="278"/>
        <v>-3.9498005642572805E-3</v>
      </c>
      <c r="R783">
        <f t="shared" si="279"/>
        <v>-6.5181437883062993E-3</v>
      </c>
      <c r="S783">
        <f t="shared" si="268"/>
        <v>515.41483660130712</v>
      </c>
      <c r="T783">
        <f t="shared" si="260"/>
        <v>-1.4648366013070699</v>
      </c>
      <c r="U783">
        <f t="shared" si="261"/>
        <v>0.89406160147431613</v>
      </c>
      <c r="V783">
        <f t="shared" si="269"/>
        <v>-1.6384067931018851</v>
      </c>
      <c r="W783">
        <f t="shared" si="262"/>
        <v>2190.9</v>
      </c>
      <c r="X783">
        <f t="shared" si="263"/>
        <v>0.76311468752752942</v>
      </c>
      <c r="Y783">
        <f t="shared" si="264"/>
        <v>2459.3999999999942</v>
      </c>
      <c r="Z783">
        <f t="shared" si="265"/>
        <v>1147.6000000000058</v>
      </c>
      <c r="AA783">
        <f t="shared" si="266"/>
        <v>2018.954632747083</v>
      </c>
      <c r="AB783">
        <f t="shared" si="270"/>
        <v>0.56841297044824046</v>
      </c>
      <c r="AC783">
        <f t="shared" si="280"/>
        <v>2.9617505504568923E-3</v>
      </c>
      <c r="AD783">
        <f t="shared" si="267"/>
        <v>0.47781699938493249</v>
      </c>
    </row>
    <row r="784" spans="1:30" x14ac:dyDescent="0.25">
      <c r="A784">
        <f t="shared" si="281"/>
        <v>783</v>
      </c>
      <c r="B784" s="1">
        <f>ETH_5MIN_Raw_Data!A788</f>
        <v>43205.107638888891</v>
      </c>
      <c r="C784">
        <f>ETH_5MIN_Raw_Data!B788</f>
        <v>513.41999999999996</v>
      </c>
      <c r="D784">
        <f>ETH_5MIN_Raw_Data!C788</f>
        <v>513.75</v>
      </c>
      <c r="E784">
        <f>ETH_5MIN_Raw_Data!D788</f>
        <v>513.22</v>
      </c>
      <c r="F784">
        <f>ETH_5MIN_Raw_Data!E788</f>
        <v>513.75</v>
      </c>
      <c r="G784">
        <f>ETH_5MIN_Raw_Data!F788</f>
        <v>19</v>
      </c>
      <c r="H784">
        <f>ETH_5MIN_Raw_Data!G788</f>
        <v>76</v>
      </c>
      <c r="I784">
        <f t="shared" si="271"/>
        <v>0.15957719534354764</v>
      </c>
      <c r="J784">
        <f t="shared" si="272"/>
        <v>8.7541896132014976E-2</v>
      </c>
      <c r="K784">
        <f t="shared" si="282"/>
        <v>514.59400000000005</v>
      </c>
      <c r="L784">
        <f t="shared" si="273"/>
        <v>513.39333333333343</v>
      </c>
      <c r="M784">
        <f t="shared" si="274"/>
        <v>512.9706666666666</v>
      </c>
      <c r="N784">
        <f t="shared" si="275"/>
        <v>-1.0163630281355214</v>
      </c>
      <c r="O784">
        <f t="shared" si="277"/>
        <v>-1.1094890510949878E-3</v>
      </c>
      <c r="P784">
        <f t="shared" si="276"/>
        <v>-1</v>
      </c>
      <c r="Q784">
        <f t="shared" si="278"/>
        <v>-3.133819951338226E-3</v>
      </c>
      <c r="R784">
        <f t="shared" si="279"/>
        <v>-5.0218978102189475E-3</v>
      </c>
      <c r="S784">
        <f t="shared" si="268"/>
        <v>515.24588235294118</v>
      </c>
      <c r="T784">
        <f t="shared" si="260"/>
        <v>-1.4958823529411802</v>
      </c>
      <c r="U784">
        <f t="shared" si="261"/>
        <v>0.94856945139929461</v>
      </c>
      <c r="V784">
        <f t="shared" si="269"/>
        <v>-1.5769876952441488</v>
      </c>
      <c r="W784">
        <f t="shared" si="262"/>
        <v>2231.6</v>
      </c>
      <c r="X784">
        <f t="shared" si="263"/>
        <v>-1.145589187276739</v>
      </c>
      <c r="Y784">
        <f t="shared" si="264"/>
        <v>2842.1499999999942</v>
      </c>
      <c r="Z784">
        <f t="shared" si="265"/>
        <v>-2766.1499999999942</v>
      </c>
      <c r="AA784">
        <f t="shared" si="266"/>
        <v>2103.7060908469762</v>
      </c>
      <c r="AB784">
        <f t="shared" si="270"/>
        <v>-1.3148937544247497</v>
      </c>
      <c r="AC784">
        <f t="shared" si="280"/>
        <v>1.0321625753429461E-3</v>
      </c>
      <c r="AD784">
        <f t="shared" si="267"/>
        <v>9.8534458460682373E-2</v>
      </c>
    </row>
    <row r="785" spans="1:30" x14ac:dyDescent="0.25">
      <c r="A785">
        <f t="shared" si="281"/>
        <v>784</v>
      </c>
      <c r="B785" s="1">
        <f>ETH_5MIN_Raw_Data!A789</f>
        <v>43205.111111111109</v>
      </c>
      <c r="C785">
        <f>ETH_5MIN_Raw_Data!B789</f>
        <v>513.71</v>
      </c>
      <c r="D785">
        <f>ETH_5MIN_Raw_Data!C789</f>
        <v>513.73</v>
      </c>
      <c r="E785">
        <f>ETH_5MIN_Raw_Data!D789</f>
        <v>513.17999999999995</v>
      </c>
      <c r="F785">
        <f>ETH_5MIN_Raw_Data!E789</f>
        <v>513.17999999999995</v>
      </c>
      <c r="G785">
        <f>ETH_5MIN_Raw_Data!F789</f>
        <v>25</v>
      </c>
      <c r="H785">
        <f>ETH_5MIN_Raw_Data!G789</f>
        <v>3473</v>
      </c>
      <c r="I785">
        <f t="shared" si="271"/>
        <v>0.29778190305418573</v>
      </c>
      <c r="J785">
        <f t="shared" si="272"/>
        <v>0.31335379636433419</v>
      </c>
      <c r="K785">
        <f t="shared" si="282"/>
        <v>514.53099999999995</v>
      </c>
      <c r="L785">
        <f t="shared" si="273"/>
        <v>513.46600000000001</v>
      </c>
      <c r="M785">
        <f t="shared" si="274"/>
        <v>512.99233333333325</v>
      </c>
      <c r="N785">
        <f t="shared" si="275"/>
        <v>-1.5576460075377012</v>
      </c>
      <c r="O785">
        <f t="shared" si="277"/>
        <v>0</v>
      </c>
      <c r="P785">
        <f t="shared" si="276"/>
        <v>-1</v>
      </c>
      <c r="Q785">
        <f t="shared" si="278"/>
        <v>-3.5660002338359395E-3</v>
      </c>
      <c r="R785">
        <f t="shared" si="279"/>
        <v>-4.8520986788260501E-3</v>
      </c>
      <c r="S785">
        <f t="shared" si="268"/>
        <v>515.07117647058828</v>
      </c>
      <c r="T785">
        <f t="shared" si="260"/>
        <v>-1.8911764705883343</v>
      </c>
      <c r="U785">
        <f t="shared" si="261"/>
        <v>1.0059214901649329</v>
      </c>
      <c r="V785">
        <f t="shared" si="269"/>
        <v>-1.8800438096597907</v>
      </c>
      <c r="W785">
        <f t="shared" si="262"/>
        <v>1669.9</v>
      </c>
      <c r="X785">
        <f t="shared" si="263"/>
        <v>1.1422923359720023</v>
      </c>
      <c r="Y785">
        <f t="shared" si="264"/>
        <v>2151.9499999999971</v>
      </c>
      <c r="Z785">
        <f t="shared" si="265"/>
        <v>1321.0500000000029</v>
      </c>
      <c r="AA785">
        <f t="shared" si="266"/>
        <v>1729.8024383603972</v>
      </c>
      <c r="AB785">
        <f t="shared" si="270"/>
        <v>0.76369992937006581</v>
      </c>
      <c r="AC785">
        <f t="shared" si="280"/>
        <v>1.0711746891160243E-3</v>
      </c>
      <c r="AD785">
        <f t="shared" si="267"/>
        <v>1.2711407958211074</v>
      </c>
    </row>
    <row r="786" spans="1:30" x14ac:dyDescent="0.25">
      <c r="A786">
        <f t="shared" si="281"/>
        <v>785</v>
      </c>
      <c r="B786" s="1">
        <f>ETH_5MIN_Raw_Data!A790</f>
        <v>43205.114583333336</v>
      </c>
      <c r="C786">
        <f>ETH_5MIN_Raw_Data!B790</f>
        <v>513.16999999999996</v>
      </c>
      <c r="D786">
        <f>ETH_5MIN_Raw_Data!C790</f>
        <v>513.17999999999995</v>
      </c>
      <c r="E786">
        <f>ETH_5MIN_Raw_Data!D790</f>
        <v>513.16999999999996</v>
      </c>
      <c r="F786">
        <f>ETH_5MIN_Raw_Data!E790</f>
        <v>513.17999999999995</v>
      </c>
      <c r="G786">
        <f>ETH_5MIN_Raw_Data!F790</f>
        <v>3</v>
      </c>
      <c r="H786">
        <f>ETH_5MIN_Raw_Data!G790</f>
        <v>1103</v>
      </c>
      <c r="I786">
        <f t="shared" si="271"/>
        <v>0.53601479768096505</v>
      </c>
      <c r="J786">
        <f t="shared" si="272"/>
        <v>0.31572727590600508</v>
      </c>
      <c r="K786">
        <f t="shared" si="282"/>
        <v>514.42200000000003</v>
      </c>
      <c r="L786">
        <f t="shared" si="273"/>
        <v>513.53800000000012</v>
      </c>
      <c r="M786">
        <f t="shared" si="274"/>
        <v>513.00383333333332</v>
      </c>
      <c r="N786">
        <f t="shared" si="275"/>
        <v>-1.2976306721039872</v>
      </c>
      <c r="O786">
        <f t="shared" si="277"/>
        <v>-5.8459020226767835E-5</v>
      </c>
      <c r="P786">
        <f t="shared" si="276"/>
        <v>-1</v>
      </c>
      <c r="Q786">
        <f t="shared" si="278"/>
        <v>-3.0788417319457645E-3</v>
      </c>
      <c r="R786">
        <f t="shared" si="279"/>
        <v>-4.6377489379943468E-3</v>
      </c>
      <c r="S786">
        <f t="shared" si="268"/>
        <v>514.56777777777791</v>
      </c>
      <c r="T786">
        <f t="shared" si="260"/>
        <v>-1.3877777777779556</v>
      </c>
      <c r="U786">
        <f t="shared" si="261"/>
        <v>0.97443243339467378</v>
      </c>
      <c r="V786">
        <f t="shared" si="269"/>
        <v>-1.424190872776363</v>
      </c>
      <c r="W786">
        <f t="shared" si="262"/>
        <v>1935.1</v>
      </c>
      <c r="X786">
        <f t="shared" si="263"/>
        <v>-0.50882149635049423</v>
      </c>
      <c r="Y786">
        <f t="shared" si="264"/>
        <v>2470.125</v>
      </c>
      <c r="Z786">
        <f t="shared" si="265"/>
        <v>-1367.125</v>
      </c>
      <c r="AA786">
        <f t="shared" si="266"/>
        <v>1763.1888570015819</v>
      </c>
      <c r="AB786">
        <f t="shared" si="270"/>
        <v>-0.77537071231546095</v>
      </c>
      <c r="AC786">
        <f t="shared" si="280"/>
        <v>1.9486529936163893E-5</v>
      </c>
      <c r="AD786">
        <f t="shared" si="267"/>
        <v>-1.5126488301880581</v>
      </c>
    </row>
    <row r="787" spans="1:30" x14ac:dyDescent="0.25">
      <c r="A787">
        <f t="shared" si="281"/>
        <v>786</v>
      </c>
      <c r="B787" s="1">
        <f>ETH_5MIN_Raw_Data!A791</f>
        <v>43205.118055555555</v>
      </c>
      <c r="C787">
        <f>ETH_5MIN_Raw_Data!B791</f>
        <v>513.58000000000004</v>
      </c>
      <c r="D787">
        <f>ETH_5MIN_Raw_Data!C791</f>
        <v>513.58000000000004</v>
      </c>
      <c r="E787">
        <f>ETH_5MIN_Raw_Data!D791</f>
        <v>512.20000000000005</v>
      </c>
      <c r="F787">
        <f>ETH_5MIN_Raw_Data!E791</f>
        <v>513.15</v>
      </c>
      <c r="G787">
        <f>ETH_5MIN_Raw_Data!F791</f>
        <v>24</v>
      </c>
      <c r="H787">
        <f>ETH_5MIN_Raw_Data!G791</f>
        <v>1697</v>
      </c>
      <c r="I787">
        <f t="shared" si="271"/>
        <v>0.6177751372288407</v>
      </c>
      <c r="J787">
        <f t="shared" si="272"/>
        <v>0.40760152603748367</v>
      </c>
      <c r="K787">
        <f t="shared" si="282"/>
        <v>514.18900000000008</v>
      </c>
      <c r="L787">
        <f t="shared" si="273"/>
        <v>513.572</v>
      </c>
      <c r="M787">
        <f t="shared" si="274"/>
        <v>513.00749999999994</v>
      </c>
      <c r="N787">
        <f t="shared" si="275"/>
        <v>-1.0966109946161264</v>
      </c>
      <c r="O787">
        <f t="shared" si="277"/>
        <v>-2.3969599532299743E-3</v>
      </c>
      <c r="P787">
        <f t="shared" si="276"/>
        <v>-1</v>
      </c>
      <c r="Q787">
        <f t="shared" si="278"/>
        <v>-3.9949332553833273E-3</v>
      </c>
      <c r="R787">
        <f t="shared" si="279"/>
        <v>-5.1641820130565669E-3</v>
      </c>
      <c r="S787">
        <f t="shared" si="268"/>
        <v>514.18653594771251</v>
      </c>
      <c r="T787">
        <f t="shared" si="260"/>
        <v>-1.0365359477125367</v>
      </c>
      <c r="U787">
        <f t="shared" si="261"/>
        <v>0.97150997007084028</v>
      </c>
      <c r="V787">
        <f t="shared" si="269"/>
        <v>-1.066932897906292</v>
      </c>
      <c r="W787">
        <f t="shared" si="262"/>
        <v>2018.4</v>
      </c>
      <c r="X787">
        <f t="shared" si="263"/>
        <v>-0.20494189839126686</v>
      </c>
      <c r="Y787">
        <f t="shared" si="264"/>
        <v>2094</v>
      </c>
      <c r="Z787">
        <f t="shared" si="265"/>
        <v>-397</v>
      </c>
      <c r="AA787">
        <f t="shared" si="266"/>
        <v>1753.2598205870254</v>
      </c>
      <c r="AB787">
        <f t="shared" si="270"/>
        <v>-0.2264353493637222</v>
      </c>
      <c r="AC787">
        <f t="shared" si="280"/>
        <v>2.6906354189007295E-3</v>
      </c>
      <c r="AD787">
        <f t="shared" si="267"/>
        <v>1.0982244931502341</v>
      </c>
    </row>
    <row r="788" spans="1:30" x14ac:dyDescent="0.25">
      <c r="A788">
        <f t="shared" si="281"/>
        <v>787</v>
      </c>
      <c r="B788" s="1">
        <f>ETH_5MIN_Raw_Data!A792</f>
        <v>43205.121527777781</v>
      </c>
      <c r="C788">
        <f>ETH_5MIN_Raw_Data!B792</f>
        <v>513.15</v>
      </c>
      <c r="D788">
        <f>ETH_5MIN_Raw_Data!C792</f>
        <v>513.9</v>
      </c>
      <c r="E788">
        <f>ETH_5MIN_Raw_Data!D792</f>
        <v>511.92</v>
      </c>
      <c r="F788">
        <f>ETH_5MIN_Raw_Data!E792</f>
        <v>511.92</v>
      </c>
      <c r="G788">
        <f>ETH_5MIN_Raw_Data!F792</f>
        <v>26</v>
      </c>
      <c r="H788">
        <f>ETH_5MIN_Raw_Data!G792</f>
        <v>10262</v>
      </c>
      <c r="I788">
        <f t="shared" si="271"/>
        <v>0.47367544553547347</v>
      </c>
      <c r="J788">
        <f t="shared" si="272"/>
        <v>0.4656188581552449</v>
      </c>
      <c r="K788">
        <f t="shared" si="282"/>
        <v>514.1</v>
      </c>
      <c r="L788">
        <f t="shared" si="273"/>
        <v>513.54000000000008</v>
      </c>
      <c r="M788">
        <f t="shared" si="274"/>
        <v>512.93866666666668</v>
      </c>
      <c r="N788">
        <f t="shared" si="275"/>
        <v>-2.1849216166993162</v>
      </c>
      <c r="O788">
        <f t="shared" si="277"/>
        <v>4.297546491638741E-4</v>
      </c>
      <c r="P788">
        <f t="shared" si="276"/>
        <v>1</v>
      </c>
      <c r="Q788">
        <f t="shared" si="278"/>
        <v>-2.5785278949835779E-3</v>
      </c>
      <c r="R788">
        <f t="shared" si="279"/>
        <v>-5.7235505547741962E-3</v>
      </c>
      <c r="S788">
        <f t="shared" si="268"/>
        <v>513.81549019607849</v>
      </c>
      <c r="T788">
        <f t="shared" ref="T788:T851" si="283">F788-S788</f>
        <v>-1.8954901960784696</v>
      </c>
      <c r="U788">
        <f t="shared" ref="U788:U851" si="284">STEYX(F770:F787,A770:A787)</f>
        <v>0.93126633770585754</v>
      </c>
      <c r="V788">
        <f t="shared" si="269"/>
        <v>-2.035390005342558</v>
      </c>
      <c r="W788">
        <f t="shared" ref="W788:W851" si="285">AVERAGE(H778:H787)</f>
        <v>2173.5</v>
      </c>
      <c r="X788">
        <f t="shared" ref="X788:X851" si="286">(H788-W788)/_xlfn.STDEV.P(H778:H787)</f>
        <v>5.5881296915860696</v>
      </c>
      <c r="Y788">
        <f t="shared" ref="Y788:Y851" si="287">FORECAST(A788,H772:H787,A772:A787)</f>
        <v>1875.625</v>
      </c>
      <c r="Z788">
        <f t="shared" ref="Z788:Z851" si="288">H788-Y788</f>
        <v>8386.375</v>
      </c>
      <c r="AA788">
        <f t="shared" ref="AA788:AA851" si="289">STEYX(H778:H787,A778:A787)</f>
        <v>1546.8480851346872</v>
      </c>
      <c r="AB788">
        <f t="shared" si="270"/>
        <v>5.4215892824858631</v>
      </c>
      <c r="AC788">
        <f t="shared" si="280"/>
        <v>3.8603263730478282E-3</v>
      </c>
      <c r="AD788">
        <f t="shared" ref="AD788:AD851" si="290">(G788-AVERAGE(G770:G787))/_xlfn.STDEV.P(G770:G787)</f>
        <v>1.2319592939129902</v>
      </c>
    </row>
    <row r="789" spans="1:30" x14ac:dyDescent="0.25">
      <c r="A789">
        <f t="shared" si="281"/>
        <v>788</v>
      </c>
      <c r="B789" s="1">
        <f>ETH_5MIN_Raw_Data!A793</f>
        <v>43205.125</v>
      </c>
      <c r="C789">
        <f>ETH_5MIN_Raw_Data!B793</f>
        <v>512.29</v>
      </c>
      <c r="D789">
        <f>ETH_5MIN_Raw_Data!C793</f>
        <v>512.29</v>
      </c>
      <c r="E789">
        <f>ETH_5MIN_Raw_Data!D793</f>
        <v>512.14</v>
      </c>
      <c r="F789">
        <f>ETH_5MIN_Raw_Data!E793</f>
        <v>512.14</v>
      </c>
      <c r="G789">
        <f>ETH_5MIN_Raw_Data!F793</f>
        <v>2</v>
      </c>
      <c r="H789">
        <f>ETH_5MIN_Raw_Data!G793</f>
        <v>24</v>
      </c>
      <c r="I789">
        <f t="shared" si="271"/>
        <v>0.29460100062466443</v>
      </c>
      <c r="J789">
        <f t="shared" si="272"/>
        <v>0.45967433188924317</v>
      </c>
      <c r="K789">
        <f t="shared" si="282"/>
        <v>513.75799999999992</v>
      </c>
      <c r="L789">
        <f t="shared" si="273"/>
        <v>513.46500000000015</v>
      </c>
      <c r="M789">
        <f t="shared" si="274"/>
        <v>512.83433333333335</v>
      </c>
      <c r="N789">
        <f t="shared" si="275"/>
        <v>-1.477015316669581</v>
      </c>
      <c r="O789">
        <f t="shared" si="277"/>
        <v>-1.5425469598156045E-3</v>
      </c>
      <c r="P789">
        <f t="shared" si="276"/>
        <v>-1</v>
      </c>
      <c r="Q789">
        <f t="shared" si="278"/>
        <v>-1.8940133557229868E-3</v>
      </c>
      <c r="R789">
        <f t="shared" si="279"/>
        <v>-4.3933299488421139E-3</v>
      </c>
      <c r="S789">
        <f t="shared" ref="S789:S852" si="291">FORECAST(A789,F771:F788,A771:A788)</f>
        <v>513.2586274509805</v>
      </c>
      <c r="T789">
        <f t="shared" si="283"/>
        <v>-1.1186274509805116</v>
      </c>
      <c r="U789">
        <f t="shared" si="284"/>
        <v>0.9838732666086446</v>
      </c>
      <c r="V789">
        <f t="shared" ref="V789:V852" si="292">T789/U789</f>
        <v>-1.136962949340373</v>
      </c>
      <c r="W789">
        <f t="shared" si="285"/>
        <v>2705.1</v>
      </c>
      <c r="X789">
        <f t="shared" si="286"/>
        <v>-0.97342130848632957</v>
      </c>
      <c r="Y789">
        <f t="shared" si="287"/>
        <v>3657.25</v>
      </c>
      <c r="Z789">
        <f t="shared" si="288"/>
        <v>-3633.25</v>
      </c>
      <c r="AA789">
        <f t="shared" si="289"/>
        <v>2669.653035849075</v>
      </c>
      <c r="AB789">
        <f t="shared" ref="AB789:AB852" si="293">Z789/AA789</f>
        <v>-1.3609446438212731</v>
      </c>
      <c r="AC789">
        <f t="shared" si="280"/>
        <v>2.9284577765191819E-4</v>
      </c>
      <c r="AD789">
        <f t="shared" si="290"/>
        <v>-1.8160344019066477</v>
      </c>
    </row>
    <row r="790" spans="1:30" x14ac:dyDescent="0.25">
      <c r="A790">
        <f t="shared" si="281"/>
        <v>789</v>
      </c>
      <c r="B790" s="1">
        <f>ETH_5MIN_Raw_Data!A794</f>
        <v>43205.128472222219</v>
      </c>
      <c r="C790">
        <f>ETH_5MIN_Raw_Data!B794</f>
        <v>511.51</v>
      </c>
      <c r="D790">
        <f>ETH_5MIN_Raw_Data!C794</f>
        <v>511.67</v>
      </c>
      <c r="E790">
        <f>ETH_5MIN_Raw_Data!D794</f>
        <v>511.35</v>
      </c>
      <c r="F790">
        <f>ETH_5MIN_Raw_Data!E794</f>
        <v>511.35</v>
      </c>
      <c r="G790">
        <f>ETH_5MIN_Raw_Data!F794</f>
        <v>21</v>
      </c>
      <c r="H790">
        <f>ETH_5MIN_Raw_Data!G794</f>
        <v>914</v>
      </c>
      <c r="I790">
        <f t="shared" si="271"/>
        <v>7.7925167872872958E-2</v>
      </c>
      <c r="J790">
        <f t="shared" si="272"/>
        <v>0.38605873598276386</v>
      </c>
      <c r="K790">
        <f t="shared" si="282"/>
        <v>513.35500000000002</v>
      </c>
      <c r="L790">
        <f t="shared" si="273"/>
        <v>513.43666666666672</v>
      </c>
      <c r="M790">
        <f t="shared" si="274"/>
        <v>512.75416666666661</v>
      </c>
      <c r="N790">
        <f t="shared" si="275"/>
        <v>-2.3668219975799283</v>
      </c>
      <c r="O790">
        <f t="shared" si="277"/>
        <v>4.8890192627358954E-4</v>
      </c>
      <c r="P790">
        <f t="shared" si="276"/>
        <v>1</v>
      </c>
      <c r="Q790">
        <f t="shared" si="278"/>
        <v>-1.2907010853623253E-3</v>
      </c>
      <c r="R790">
        <f t="shared" si="279"/>
        <v>-1.7013787034321002E-3</v>
      </c>
      <c r="S790">
        <f t="shared" si="291"/>
        <v>512.85196078431375</v>
      </c>
      <c r="T790">
        <f t="shared" si="283"/>
        <v>-1.5019607843137237</v>
      </c>
      <c r="U790">
        <f t="shared" si="284"/>
        <v>0.99442195561029323</v>
      </c>
      <c r="V790">
        <f t="shared" si="292"/>
        <v>-1.5103857832583207</v>
      </c>
      <c r="W790">
        <f t="shared" si="285"/>
        <v>2645</v>
      </c>
      <c r="X790">
        <f t="shared" si="286"/>
        <v>-0.61708438707725721</v>
      </c>
      <c r="Y790">
        <f t="shared" si="287"/>
        <v>3090.0749999999971</v>
      </c>
      <c r="Z790">
        <f t="shared" si="288"/>
        <v>-2176.0749999999971</v>
      </c>
      <c r="AA790">
        <f t="shared" si="289"/>
        <v>3074.3568519334744</v>
      </c>
      <c r="AB790">
        <f t="shared" si="293"/>
        <v>-0.70781470883298903</v>
      </c>
      <c r="AC790">
        <f t="shared" si="280"/>
        <v>6.2559871752261575E-4</v>
      </c>
      <c r="AD790">
        <f t="shared" si="290"/>
        <v>0.54854485777236006</v>
      </c>
    </row>
    <row r="791" spans="1:30" x14ac:dyDescent="0.25">
      <c r="A791">
        <f t="shared" si="281"/>
        <v>790</v>
      </c>
      <c r="B791" s="1">
        <f>ETH_5MIN_Raw_Data!A795</f>
        <v>43205.131944444445</v>
      </c>
      <c r="C791">
        <f>ETH_5MIN_Raw_Data!B795</f>
        <v>511.33</v>
      </c>
      <c r="D791">
        <f>ETH_5MIN_Raw_Data!C795</f>
        <v>511.88</v>
      </c>
      <c r="E791">
        <f>ETH_5MIN_Raw_Data!D795</f>
        <v>510.62</v>
      </c>
      <c r="F791">
        <f>ETH_5MIN_Raw_Data!E795</f>
        <v>511.6</v>
      </c>
      <c r="G791">
        <f>ETH_5MIN_Raw_Data!F795</f>
        <v>18</v>
      </c>
      <c r="H791">
        <f>ETH_5MIN_Raw_Data!G795</f>
        <v>2766</v>
      </c>
      <c r="I791">
        <f t="shared" si="271"/>
        <v>-2.6016143748899268E-2</v>
      </c>
      <c r="J791">
        <f t="shared" si="272"/>
        <v>0.33258094637816982</v>
      </c>
      <c r="K791">
        <f t="shared" si="282"/>
        <v>513.04499999999996</v>
      </c>
      <c r="L791">
        <f t="shared" si="273"/>
        <v>513.36333333333346</v>
      </c>
      <c r="M791">
        <f t="shared" si="274"/>
        <v>512.67549999999994</v>
      </c>
      <c r="N791">
        <f t="shared" si="275"/>
        <v>-1.5201054924768098</v>
      </c>
      <c r="O791">
        <f t="shared" si="277"/>
        <v>-9.7732603596559805E-4</v>
      </c>
      <c r="P791">
        <f t="shared" si="276"/>
        <v>-1</v>
      </c>
      <c r="Q791">
        <f t="shared" si="278"/>
        <v>-1.5637216575449791E-3</v>
      </c>
      <c r="R791">
        <f t="shared" si="279"/>
        <v>-1.7200938232994438E-3</v>
      </c>
      <c r="S791">
        <f t="shared" si="291"/>
        <v>512.2128104575163</v>
      </c>
      <c r="T791">
        <f t="shared" si="283"/>
        <v>-0.61281045751627516</v>
      </c>
      <c r="U791">
        <f t="shared" si="284"/>
        <v>0.94369841409553346</v>
      </c>
      <c r="V791">
        <f t="shared" si="292"/>
        <v>-0.64937107911070258</v>
      </c>
      <c r="W791">
        <f t="shared" si="285"/>
        <v>2457.6</v>
      </c>
      <c r="X791">
        <f t="shared" si="286"/>
        <v>0.10815255929585685</v>
      </c>
      <c r="Y791">
        <f t="shared" si="287"/>
        <v>3198.75</v>
      </c>
      <c r="Z791">
        <f t="shared" si="288"/>
        <v>-432.75</v>
      </c>
      <c r="AA791">
        <f t="shared" si="289"/>
        <v>3169.1327412745241</v>
      </c>
      <c r="AB791">
        <f t="shared" si="293"/>
        <v>-0.13655155379385017</v>
      </c>
      <c r="AC791">
        <f t="shared" si="280"/>
        <v>2.4645476772615959E-3</v>
      </c>
      <c r="AD791">
        <f t="shared" si="290"/>
        <v>0.10608363018028699</v>
      </c>
    </row>
    <row r="792" spans="1:30" x14ac:dyDescent="0.25">
      <c r="A792">
        <f t="shared" si="281"/>
        <v>791</v>
      </c>
      <c r="B792" s="1">
        <f>ETH_5MIN_Raw_Data!A796</f>
        <v>43205.135416666664</v>
      </c>
      <c r="C792">
        <f>ETH_5MIN_Raw_Data!B796</f>
        <v>511.23</v>
      </c>
      <c r="D792">
        <f>ETH_5MIN_Raw_Data!C796</f>
        <v>511.27</v>
      </c>
      <c r="E792">
        <f>ETH_5MIN_Raw_Data!D796</f>
        <v>511.1</v>
      </c>
      <c r="F792">
        <f>ETH_5MIN_Raw_Data!E796</f>
        <v>511.1</v>
      </c>
      <c r="G792">
        <f>ETH_5MIN_Raw_Data!F796</f>
        <v>6</v>
      </c>
      <c r="H792">
        <f>ETH_5MIN_Raw_Data!G796</f>
        <v>47</v>
      </c>
      <c r="I792">
        <f t="shared" si="271"/>
        <v>-0.22080997369594968</v>
      </c>
      <c r="J792">
        <f t="shared" si="272"/>
        <v>0.2406988625137928</v>
      </c>
      <c r="K792">
        <f t="shared" si="282"/>
        <v>512.7360000000001</v>
      </c>
      <c r="L792">
        <f t="shared" si="273"/>
        <v>513.3420000000001</v>
      </c>
      <c r="M792">
        <f t="shared" si="274"/>
        <v>512.5806666666665</v>
      </c>
      <c r="N792">
        <f t="shared" si="275"/>
        <v>-1.8937113251615818</v>
      </c>
      <c r="O792">
        <f t="shared" si="277"/>
        <v>-9.7828213656818625E-4</v>
      </c>
      <c r="P792">
        <f t="shared" si="276"/>
        <v>-1</v>
      </c>
      <c r="Q792">
        <f t="shared" si="278"/>
        <v>-1.1739385638818679E-3</v>
      </c>
      <c r="R792">
        <f t="shared" si="279"/>
        <v>5.28272353746785E-4</v>
      </c>
      <c r="S792">
        <f t="shared" si="291"/>
        <v>511.64705882352951</v>
      </c>
      <c r="T792">
        <f t="shared" si="283"/>
        <v>-0.54705882352948265</v>
      </c>
      <c r="U792">
        <f t="shared" si="284"/>
        <v>0.75455019782118804</v>
      </c>
      <c r="V792">
        <f t="shared" si="292"/>
        <v>-0.72501316030285323</v>
      </c>
      <c r="W792">
        <f t="shared" si="285"/>
        <v>2615.3000000000002</v>
      </c>
      <c r="X792">
        <f t="shared" si="286"/>
        <v>-0.91060061973357598</v>
      </c>
      <c r="Y792">
        <f t="shared" si="287"/>
        <v>3159.1000000000058</v>
      </c>
      <c r="Z792">
        <f t="shared" si="288"/>
        <v>-3112.1000000000058</v>
      </c>
      <c r="AA792">
        <f t="shared" si="289"/>
        <v>3150.685467024789</v>
      </c>
      <c r="AB792">
        <f t="shared" si="293"/>
        <v>-0.98775331037368841</v>
      </c>
      <c r="AC792">
        <f t="shared" si="280"/>
        <v>3.3256061895391896E-4</v>
      </c>
      <c r="AD792">
        <f t="shared" si="290"/>
        <v>-1.3138882032942334</v>
      </c>
    </row>
    <row r="793" spans="1:30" x14ac:dyDescent="0.25">
      <c r="A793">
        <f t="shared" si="281"/>
        <v>792</v>
      </c>
      <c r="B793" s="1">
        <f>ETH_5MIN_Raw_Data!A797</f>
        <v>43205.138888888891</v>
      </c>
      <c r="C793">
        <f>ETH_5MIN_Raw_Data!B797</f>
        <v>510.43</v>
      </c>
      <c r="D793">
        <f>ETH_5MIN_Raw_Data!C797</f>
        <v>510.6</v>
      </c>
      <c r="E793">
        <f>ETH_5MIN_Raw_Data!D797</f>
        <v>510.21</v>
      </c>
      <c r="F793">
        <f>ETH_5MIN_Raw_Data!E797</f>
        <v>510.6</v>
      </c>
      <c r="G793">
        <f>ETH_5MIN_Raw_Data!F797</f>
        <v>9</v>
      </c>
      <c r="H793">
        <f>ETH_5MIN_Raw_Data!G797</f>
        <v>2178</v>
      </c>
      <c r="I793">
        <f t="shared" si="271"/>
        <v>-0.33218200984292023</v>
      </c>
      <c r="J793">
        <f t="shared" si="272"/>
        <v>0.10257818810796426</v>
      </c>
      <c r="K793">
        <f t="shared" si="282"/>
        <v>512.53200000000004</v>
      </c>
      <c r="L793">
        <f t="shared" si="273"/>
        <v>513.2793333333334</v>
      </c>
      <c r="M793">
        <f t="shared" si="274"/>
        <v>512.47716666666656</v>
      </c>
      <c r="N793">
        <f t="shared" si="275"/>
        <v>-1.9759022528294865</v>
      </c>
      <c r="O793">
        <f t="shared" si="277"/>
        <v>1.1163337250293638E-3</v>
      </c>
      <c r="P793">
        <f t="shared" si="276"/>
        <v>1</v>
      </c>
      <c r="Q793">
        <f t="shared" si="278"/>
        <v>-3.1531531531531799E-3</v>
      </c>
      <c r="R793">
        <f t="shared" si="279"/>
        <v>1.7430473952212814E-3</v>
      </c>
      <c r="S793">
        <f t="shared" si="291"/>
        <v>511.16581699346403</v>
      </c>
      <c r="T793">
        <f t="shared" si="283"/>
        <v>-0.56581699346401138</v>
      </c>
      <c r="U793">
        <f t="shared" si="284"/>
        <v>0.69218171232402492</v>
      </c>
      <c r="V793">
        <f t="shared" si="292"/>
        <v>-0.81743996322043888</v>
      </c>
      <c r="W793">
        <f t="shared" si="285"/>
        <v>2396.9</v>
      </c>
      <c r="X793">
        <f t="shared" si="286"/>
        <v>-7.4853178662149342E-2</v>
      </c>
      <c r="Y793">
        <f t="shared" si="287"/>
        <v>2308.4249999999993</v>
      </c>
      <c r="Z793">
        <f t="shared" si="288"/>
        <v>-130.42499999999927</v>
      </c>
      <c r="AA793">
        <f t="shared" si="289"/>
        <v>3244.7088892160382</v>
      </c>
      <c r="AB793">
        <f t="shared" si="293"/>
        <v>-4.019621003088248E-2</v>
      </c>
      <c r="AC793">
        <f t="shared" si="280"/>
        <v>7.6409909777538075E-4</v>
      </c>
      <c r="AD793">
        <f t="shared" si="290"/>
        <v>-0.81854550907005796</v>
      </c>
    </row>
    <row r="794" spans="1:30" x14ac:dyDescent="0.25">
      <c r="A794">
        <f t="shared" si="281"/>
        <v>793</v>
      </c>
      <c r="B794" s="1">
        <f>ETH_5MIN_Raw_Data!A798</f>
        <v>43205.142361111109</v>
      </c>
      <c r="C794">
        <f>ETH_5MIN_Raw_Data!B798</f>
        <v>510.57</v>
      </c>
      <c r="D794">
        <f>ETH_5MIN_Raw_Data!C798</f>
        <v>511.17</v>
      </c>
      <c r="E794">
        <f>ETH_5MIN_Raw_Data!D798</f>
        <v>510.55</v>
      </c>
      <c r="F794">
        <f>ETH_5MIN_Raw_Data!E798</f>
        <v>511.17</v>
      </c>
      <c r="G794">
        <f>ETH_5MIN_Raw_Data!F798</f>
        <v>34</v>
      </c>
      <c r="H794">
        <f>ETH_5MIN_Raw_Data!G798</f>
        <v>3620</v>
      </c>
      <c r="I794">
        <f t="shared" si="271"/>
        <v>-0.52505286680365737</v>
      </c>
      <c r="J794">
        <f t="shared" si="272"/>
        <v>0.15477660329588991</v>
      </c>
      <c r="K794">
        <f t="shared" si="282"/>
        <v>512.197</v>
      </c>
      <c r="L794">
        <f t="shared" si="273"/>
        <v>513.20033333333345</v>
      </c>
      <c r="M794">
        <f t="shared" si="274"/>
        <v>512.46883333333312</v>
      </c>
      <c r="N794">
        <f t="shared" si="275"/>
        <v>-1.0188707659687242</v>
      </c>
      <c r="O794">
        <f t="shared" si="277"/>
        <v>-9.3902224308941879E-4</v>
      </c>
      <c r="P794">
        <f t="shared" si="276"/>
        <v>-1</v>
      </c>
      <c r="Q794">
        <f t="shared" si="278"/>
        <v>-2.5040593149050798E-3</v>
      </c>
      <c r="R794">
        <f t="shared" si="279"/>
        <v>-3.2083259972221436E-3</v>
      </c>
      <c r="S794">
        <f t="shared" si="291"/>
        <v>510.62339869281061</v>
      </c>
      <c r="T794">
        <f t="shared" si="283"/>
        <v>0.54660130718940536</v>
      </c>
      <c r="U794">
        <f t="shared" si="284"/>
        <v>0.59271057199397192</v>
      </c>
      <c r="V794">
        <f t="shared" si="292"/>
        <v>0.92220610364777578</v>
      </c>
      <c r="W794">
        <f t="shared" si="285"/>
        <v>2254</v>
      </c>
      <c r="X794">
        <f t="shared" si="286"/>
        <v>0.47159549358296798</v>
      </c>
      <c r="Y794">
        <f t="shared" si="287"/>
        <v>1977.4749999999985</v>
      </c>
      <c r="Z794">
        <f t="shared" si="288"/>
        <v>1642.5250000000015</v>
      </c>
      <c r="AA794">
        <f t="shared" si="289"/>
        <v>3233.3400701273149</v>
      </c>
      <c r="AB794">
        <f t="shared" si="293"/>
        <v>0.50799636424736661</v>
      </c>
      <c r="AC794">
        <f t="shared" si="280"/>
        <v>1.2136397447441657E-3</v>
      </c>
      <c r="AD794">
        <f t="shared" si="290"/>
        <v>2.25100014994266</v>
      </c>
    </row>
    <row r="795" spans="1:30" x14ac:dyDescent="0.25">
      <c r="A795">
        <f t="shared" si="281"/>
        <v>794</v>
      </c>
      <c r="B795" s="1">
        <f>ETH_5MIN_Raw_Data!A799</f>
        <v>43205.145833333336</v>
      </c>
      <c r="C795">
        <f>ETH_5MIN_Raw_Data!B799</f>
        <v>510.54</v>
      </c>
      <c r="D795">
        <f>ETH_5MIN_Raw_Data!C799</f>
        <v>510.69</v>
      </c>
      <c r="E795">
        <f>ETH_5MIN_Raw_Data!D799</f>
        <v>510.54</v>
      </c>
      <c r="F795">
        <f>ETH_5MIN_Raw_Data!E799</f>
        <v>510.69</v>
      </c>
      <c r="G795">
        <f>ETH_5MIN_Raw_Data!F799</f>
        <v>5</v>
      </c>
      <c r="H795">
        <f>ETH_5MIN_Raw_Data!G799</f>
        <v>168</v>
      </c>
      <c r="I795">
        <f t="shared" si="271"/>
        <v>-0.61171293729421095</v>
      </c>
      <c r="J795">
        <f t="shared" si="272"/>
        <v>8.1169286654847905E-2</v>
      </c>
      <c r="K795">
        <f t="shared" si="282"/>
        <v>511.93900000000002</v>
      </c>
      <c r="L795">
        <f t="shared" si="273"/>
        <v>513.12466666666671</v>
      </c>
      <c r="M795">
        <f t="shared" si="274"/>
        <v>512.44716666666648</v>
      </c>
      <c r="N795">
        <f t="shared" si="275"/>
        <v>-1.3845772914323491</v>
      </c>
      <c r="O795">
        <f t="shared" si="277"/>
        <v>2.1539485793732724E-4</v>
      </c>
      <c r="P795">
        <f t="shared" si="276"/>
        <v>1</v>
      </c>
      <c r="Q795">
        <f t="shared" si="278"/>
        <v>-4.1120836515298818E-4</v>
      </c>
      <c r="R795">
        <f t="shared" si="279"/>
        <v>-2.2714366837024908E-3</v>
      </c>
      <c r="S795">
        <f t="shared" si="291"/>
        <v>510.44169934640536</v>
      </c>
      <c r="T795">
        <f t="shared" si="283"/>
        <v>0.24830065359464015</v>
      </c>
      <c r="U795">
        <f t="shared" si="284"/>
        <v>0.60431981796103651</v>
      </c>
      <c r="V795">
        <f t="shared" si="292"/>
        <v>0.41087623840039172</v>
      </c>
      <c r="W795">
        <f t="shared" si="285"/>
        <v>2608.4</v>
      </c>
      <c r="X795">
        <f t="shared" si="286"/>
        <v>-0.86407467192609855</v>
      </c>
      <c r="Y795">
        <f t="shared" si="287"/>
        <v>2676.2249999999985</v>
      </c>
      <c r="Z795">
        <f t="shared" si="288"/>
        <v>-2508.2249999999985</v>
      </c>
      <c r="AA795">
        <f t="shared" si="289"/>
        <v>3131.0929154936534</v>
      </c>
      <c r="AB795">
        <f t="shared" si="293"/>
        <v>-0.80107012717140891</v>
      </c>
      <c r="AC795">
        <f t="shared" si="280"/>
        <v>2.9376340295521531E-4</v>
      </c>
      <c r="AD795">
        <f t="shared" si="290"/>
        <v>-1.2879984116682994</v>
      </c>
    </row>
    <row r="796" spans="1:30" x14ac:dyDescent="0.25">
      <c r="A796">
        <f t="shared" si="281"/>
        <v>795</v>
      </c>
      <c r="B796" s="1">
        <f>ETH_5MIN_Raw_Data!A800</f>
        <v>43205.149305555555</v>
      </c>
      <c r="C796">
        <f>ETH_5MIN_Raw_Data!B800</f>
        <v>510.8</v>
      </c>
      <c r="D796">
        <f>ETH_5MIN_Raw_Data!C800</f>
        <v>510.8</v>
      </c>
      <c r="E796">
        <f>ETH_5MIN_Raw_Data!D800</f>
        <v>510.8</v>
      </c>
      <c r="F796">
        <f>ETH_5MIN_Raw_Data!E800</f>
        <v>510.8</v>
      </c>
      <c r="G796">
        <f>ETH_5MIN_Raw_Data!F800</f>
        <v>1</v>
      </c>
      <c r="H796">
        <f>ETH_5MIN_Raw_Data!G800</f>
        <v>2</v>
      </c>
      <c r="I796">
        <f t="shared" si="271"/>
        <v>-0.77511008052088037</v>
      </c>
      <c r="J796">
        <f t="shared" si="272"/>
        <v>7.4936143152545473E-2</v>
      </c>
      <c r="K796">
        <f t="shared" si="282"/>
        <v>511.68999999999988</v>
      </c>
      <c r="L796">
        <f t="shared" si="273"/>
        <v>513.08133333333342</v>
      </c>
      <c r="M796">
        <f t="shared" si="274"/>
        <v>512.40399999999977</v>
      </c>
      <c r="N796">
        <f t="shared" si="275"/>
        <v>-1.0251306652490624</v>
      </c>
      <c r="O796">
        <f t="shared" si="277"/>
        <v>-5.8731401722790012E-4</v>
      </c>
      <c r="P796">
        <f t="shared" si="276"/>
        <v>-1</v>
      </c>
      <c r="Q796">
        <f t="shared" si="278"/>
        <v>-1.5661707126073625E-4</v>
      </c>
      <c r="R796">
        <f t="shared" si="279"/>
        <v>-1.6249021143304309E-3</v>
      </c>
      <c r="S796">
        <f t="shared" si="291"/>
        <v>510.04627450980411</v>
      </c>
      <c r="T796">
        <f t="shared" si="283"/>
        <v>0.75372549019590451</v>
      </c>
      <c r="U796">
        <f t="shared" si="284"/>
        <v>0.48200098381684264</v>
      </c>
      <c r="V796">
        <f t="shared" si="292"/>
        <v>1.5637426385053095</v>
      </c>
      <c r="W796">
        <f t="shared" si="285"/>
        <v>2277.9</v>
      </c>
      <c r="X796">
        <f t="shared" si="286"/>
        <v>-0.78581212950871726</v>
      </c>
      <c r="Y796">
        <f t="shared" si="287"/>
        <v>1896.9749999999985</v>
      </c>
      <c r="Z796">
        <f t="shared" si="288"/>
        <v>-1894.9749999999985</v>
      </c>
      <c r="AA796">
        <f t="shared" si="289"/>
        <v>3171.9631353182817</v>
      </c>
      <c r="AB796">
        <f t="shared" si="293"/>
        <v>-0.59741394182686569</v>
      </c>
      <c r="AC796">
        <f t="shared" si="280"/>
        <v>0</v>
      </c>
      <c r="AD796">
        <f t="shared" si="290"/>
        <v>-1.613290434813357</v>
      </c>
    </row>
    <row r="797" spans="1:30" x14ac:dyDescent="0.25">
      <c r="A797">
        <f t="shared" si="281"/>
        <v>796</v>
      </c>
      <c r="B797" s="1">
        <f>ETH_5MIN_Raw_Data!A801</f>
        <v>43205.152777777781</v>
      </c>
      <c r="C797">
        <f>ETH_5MIN_Raw_Data!B801</f>
        <v>510.17</v>
      </c>
      <c r="D797">
        <f>ETH_5MIN_Raw_Data!C801</f>
        <v>510.5</v>
      </c>
      <c r="E797">
        <f>ETH_5MIN_Raw_Data!D801</f>
        <v>510.17</v>
      </c>
      <c r="F797">
        <f>ETH_5MIN_Raw_Data!E801</f>
        <v>510.5</v>
      </c>
      <c r="G797">
        <f>ETH_5MIN_Raw_Data!F801</f>
        <v>5</v>
      </c>
      <c r="H797">
        <f>ETH_5MIN_Raw_Data!G801</f>
        <v>108</v>
      </c>
      <c r="I797">
        <f t="shared" si="271"/>
        <v>-0.77941755468091056</v>
      </c>
      <c r="J797">
        <f t="shared" si="272"/>
        <v>2.0174225920362512E-2</v>
      </c>
      <c r="K797">
        <f t="shared" si="282"/>
        <v>511.45199999999994</v>
      </c>
      <c r="L797">
        <f t="shared" si="273"/>
        <v>513.02200000000005</v>
      </c>
      <c r="M797">
        <f t="shared" si="274"/>
        <v>512.38233333333312</v>
      </c>
      <c r="N797">
        <f t="shared" si="275"/>
        <v>-1.2786923769501617</v>
      </c>
      <c r="O797">
        <f t="shared" si="277"/>
        <v>-2.9578844270323036E-3</v>
      </c>
      <c r="P797">
        <f t="shared" si="276"/>
        <v>-1</v>
      </c>
      <c r="Q797">
        <f t="shared" si="278"/>
        <v>1.7042115572967768E-3</v>
      </c>
      <c r="R797">
        <f t="shared" si="279"/>
        <v>-6.268364348677633E-4</v>
      </c>
      <c r="S797">
        <f t="shared" si="291"/>
        <v>509.91091503267978</v>
      </c>
      <c r="T797">
        <f t="shared" si="283"/>
        <v>0.58908496732021831</v>
      </c>
      <c r="U797">
        <f t="shared" si="284"/>
        <v>0.51076860036956784</v>
      </c>
      <c r="V797">
        <f t="shared" si="292"/>
        <v>1.153330425742664</v>
      </c>
      <c r="W797">
        <f t="shared" si="285"/>
        <v>2167.8000000000002</v>
      </c>
      <c r="X797">
        <f t="shared" si="286"/>
        <v>-0.69610034024117651</v>
      </c>
      <c r="Y797">
        <f t="shared" si="287"/>
        <v>1412.1000000000058</v>
      </c>
      <c r="Z797">
        <f t="shared" si="288"/>
        <v>-1304.1000000000058</v>
      </c>
      <c r="AA797">
        <f t="shared" si="289"/>
        <v>3041.6667385637188</v>
      </c>
      <c r="AB797">
        <f t="shared" si="293"/>
        <v>-0.42874519534503786</v>
      </c>
      <c r="AC797">
        <f t="shared" si="280"/>
        <v>6.4663407369665825E-4</v>
      </c>
      <c r="AD797">
        <f t="shared" si="290"/>
        <v>-1.016486244933162</v>
      </c>
    </row>
    <row r="798" spans="1:30" x14ac:dyDescent="0.25">
      <c r="A798">
        <f t="shared" si="281"/>
        <v>797</v>
      </c>
      <c r="B798" s="1">
        <f>ETH_5MIN_Raw_Data!A802</f>
        <v>43205.15625</v>
      </c>
      <c r="C798">
        <f>ETH_5MIN_Raw_Data!B802</f>
        <v>510.5</v>
      </c>
      <c r="D798">
        <f>ETH_5MIN_Raw_Data!C802</f>
        <v>510.5</v>
      </c>
      <c r="E798">
        <f>ETH_5MIN_Raw_Data!D802</f>
        <v>508.94</v>
      </c>
      <c r="F798">
        <f>ETH_5MIN_Raw_Data!E802</f>
        <v>508.99</v>
      </c>
      <c r="G798">
        <f>ETH_5MIN_Raw_Data!F802</f>
        <v>27</v>
      </c>
      <c r="H798">
        <f>ETH_5MIN_Raw_Data!G802</f>
        <v>3812</v>
      </c>
      <c r="I798">
        <f t="shared" si="271"/>
        <v>-0.46572860947617079</v>
      </c>
      <c r="J798">
        <f t="shared" si="272"/>
        <v>-0.23702580137983378</v>
      </c>
      <c r="K798">
        <f t="shared" si="282"/>
        <v>511.18700000000001</v>
      </c>
      <c r="L798">
        <f t="shared" si="273"/>
        <v>512.99833333333345</v>
      </c>
      <c r="M798">
        <f t="shared" si="274"/>
        <v>512.36699999999973</v>
      </c>
      <c r="N798">
        <f t="shared" si="275"/>
        <v>-4.1054234276992148</v>
      </c>
      <c r="O798">
        <f t="shared" si="277"/>
        <v>1.7682076268688526E-3</v>
      </c>
      <c r="P798">
        <f t="shared" si="276"/>
        <v>1</v>
      </c>
      <c r="Q798">
        <f t="shared" si="278"/>
        <v>4.9116878524136029E-3</v>
      </c>
      <c r="R798">
        <f t="shared" si="279"/>
        <v>6.8960097447886811E-3</v>
      </c>
      <c r="S798">
        <f t="shared" si="291"/>
        <v>509.90640522875822</v>
      </c>
      <c r="T798">
        <f t="shared" si="283"/>
        <v>-0.91640522875820807</v>
      </c>
      <c r="U798">
        <f t="shared" si="284"/>
        <v>0.40985683858998134</v>
      </c>
      <c r="V798">
        <f t="shared" si="292"/>
        <v>-2.2359154282038833</v>
      </c>
      <c r="W798">
        <f t="shared" si="285"/>
        <v>2008.9</v>
      </c>
      <c r="X798">
        <f t="shared" si="286"/>
        <v>0.59664502151394572</v>
      </c>
      <c r="Y798">
        <f t="shared" si="287"/>
        <v>783.52500000000873</v>
      </c>
      <c r="Z798">
        <f t="shared" si="288"/>
        <v>3028.4749999999913</v>
      </c>
      <c r="AA798">
        <f t="shared" si="289"/>
        <v>2882.4376447301643</v>
      </c>
      <c r="AB798">
        <f t="shared" si="293"/>
        <v>1.0506645323401256</v>
      </c>
      <c r="AC798">
        <f t="shared" si="280"/>
        <v>3.0605038060111476E-3</v>
      </c>
      <c r="AD798">
        <f t="shared" si="290"/>
        <v>1.2702195656402642</v>
      </c>
    </row>
    <row r="799" spans="1:30" x14ac:dyDescent="0.25">
      <c r="A799">
        <f t="shared" si="281"/>
        <v>798</v>
      </c>
      <c r="B799" s="1">
        <f>ETH_5MIN_Raw_Data!A803</f>
        <v>43205.163194444445</v>
      </c>
      <c r="C799">
        <f>ETH_5MIN_Raw_Data!B803</f>
        <v>508.9</v>
      </c>
      <c r="D799">
        <f>ETH_5MIN_Raw_Data!C803</f>
        <v>511</v>
      </c>
      <c r="E799">
        <f>ETH_5MIN_Raw_Data!D803</f>
        <v>508.9</v>
      </c>
      <c r="F799">
        <f>ETH_5MIN_Raw_Data!E803</f>
        <v>509.89</v>
      </c>
      <c r="G799">
        <f>ETH_5MIN_Raw_Data!F803</f>
        <v>99</v>
      </c>
      <c r="H799">
        <f>ETH_5MIN_Raw_Data!G803</f>
        <v>11963</v>
      </c>
      <c r="I799">
        <f t="shared" ref="I799:I862" si="294">KURT(F770:F799)</f>
        <v>-0.71577995584355181</v>
      </c>
      <c r="J799">
        <f t="shared" ref="J799:J862" si="295">SKEW(F770:F799)</f>
        <v>-0.20812572067104268</v>
      </c>
      <c r="K799">
        <f t="shared" si="282"/>
        <v>510.89400000000006</v>
      </c>
      <c r="L799">
        <f t="shared" si="273"/>
        <v>512.88333333333344</v>
      </c>
      <c r="M799">
        <f t="shared" si="274"/>
        <v>512.35249999999974</v>
      </c>
      <c r="N799">
        <f t="shared" si="275"/>
        <v>-1.2654394367399104</v>
      </c>
      <c r="O799">
        <f t="shared" si="277"/>
        <v>1.1571123183432344E-3</v>
      </c>
      <c r="P799">
        <f t="shared" si="276"/>
        <v>1</v>
      </c>
      <c r="Q799">
        <f t="shared" si="278"/>
        <v>-7.060346349212843E-4</v>
      </c>
      <c r="R799">
        <f t="shared" si="279"/>
        <v>3.2163800035301467E-3</v>
      </c>
      <c r="S799">
        <f t="shared" si="291"/>
        <v>509.45267973856198</v>
      </c>
      <c r="T799">
        <f t="shared" si="283"/>
        <v>0.4373202614380034</v>
      </c>
      <c r="U799">
        <f t="shared" si="284"/>
        <v>0.45812090020203827</v>
      </c>
      <c r="V799">
        <f t="shared" si="292"/>
        <v>0.95459574371118738</v>
      </c>
      <c r="W799">
        <f t="shared" si="285"/>
        <v>1363.9</v>
      </c>
      <c r="X799">
        <f t="shared" si="286"/>
        <v>7.096723721832519</v>
      </c>
      <c r="Y799">
        <f t="shared" si="287"/>
        <v>1264.2749999999942</v>
      </c>
      <c r="Z799">
        <f t="shared" si="288"/>
        <v>10698.725000000006</v>
      </c>
      <c r="AA799">
        <f t="shared" si="289"/>
        <v>1638.8834650826188</v>
      </c>
      <c r="AB799">
        <f t="shared" si="293"/>
        <v>6.5280571974412256</v>
      </c>
      <c r="AC799">
        <f t="shared" si="280"/>
        <v>4.1180507892931125E-3</v>
      </c>
      <c r="AD799">
        <f t="shared" si="290"/>
        <v>8.1160708851550343</v>
      </c>
    </row>
    <row r="800" spans="1:30" x14ac:dyDescent="0.25">
      <c r="A800">
        <f t="shared" si="281"/>
        <v>799</v>
      </c>
      <c r="B800" s="1">
        <f>ETH_5MIN_Raw_Data!A804</f>
        <v>43205.166666666664</v>
      </c>
      <c r="C800">
        <f>ETH_5MIN_Raw_Data!B804</f>
        <v>509.89</v>
      </c>
      <c r="D800">
        <f>ETH_5MIN_Raw_Data!C804</f>
        <v>510.48</v>
      </c>
      <c r="E800">
        <f>ETH_5MIN_Raw_Data!D804</f>
        <v>509.89</v>
      </c>
      <c r="F800">
        <f>ETH_5MIN_Raw_Data!E804</f>
        <v>510.48</v>
      </c>
      <c r="G800">
        <f>ETH_5MIN_Raw_Data!F804</f>
        <v>14</v>
      </c>
      <c r="H800">
        <f>ETH_5MIN_Raw_Data!G804</f>
        <v>3606</v>
      </c>
      <c r="I800">
        <f t="shared" si="294"/>
        <v>-0.89762563603759737</v>
      </c>
      <c r="J800">
        <f t="shared" si="295"/>
        <v>-9.6671946193180064E-2</v>
      </c>
      <c r="K800">
        <f t="shared" si="282"/>
        <v>510.66900000000004</v>
      </c>
      <c r="L800">
        <f t="shared" ref="L800:L863" si="296">AVERAGE(F770:F799)</f>
        <v>512.79033333333336</v>
      </c>
      <c r="M800">
        <f t="shared" si="274"/>
        <v>512.35099999999977</v>
      </c>
      <c r="N800">
        <f t="shared" si="275"/>
        <v>-0.26099172385287456</v>
      </c>
      <c r="O800">
        <f t="shared" si="277"/>
        <v>4.7014574518102392E-4</v>
      </c>
      <c r="P800">
        <f t="shared" si="276"/>
        <v>1</v>
      </c>
      <c r="Q800">
        <f t="shared" si="278"/>
        <v>-1.8609935746749049E-3</v>
      </c>
      <c r="R800">
        <f t="shared" si="279"/>
        <v>-3.5260930888576791E-4</v>
      </c>
      <c r="S800">
        <f t="shared" si="291"/>
        <v>509.33738562091509</v>
      </c>
      <c r="T800">
        <f t="shared" si="283"/>
        <v>1.1426143790849324</v>
      </c>
      <c r="U800">
        <f t="shared" si="284"/>
        <v>0.45060301492042681</v>
      </c>
      <c r="V800">
        <f t="shared" si="292"/>
        <v>2.5357450821466645</v>
      </c>
      <c r="W800">
        <f t="shared" si="285"/>
        <v>2557.8000000000002</v>
      </c>
      <c r="X800">
        <f t="shared" si="286"/>
        <v>0.30437300285294139</v>
      </c>
      <c r="Y800">
        <f t="shared" si="287"/>
        <v>3949.6499999999942</v>
      </c>
      <c r="Z800">
        <f t="shared" si="288"/>
        <v>-343.64999999999418</v>
      </c>
      <c r="AA800">
        <f t="shared" si="289"/>
        <v>3354.7310545682867</v>
      </c>
      <c r="AB800">
        <f t="shared" si="293"/>
        <v>-0.1024374217814065</v>
      </c>
      <c r="AC800">
        <f t="shared" si="280"/>
        <v>1.1564432509776489E-3</v>
      </c>
      <c r="AD800">
        <f t="shared" si="290"/>
        <v>-0.28739875725416908</v>
      </c>
    </row>
    <row r="801" spans="1:30" x14ac:dyDescent="0.25">
      <c r="A801">
        <f t="shared" si="281"/>
        <v>800</v>
      </c>
      <c r="B801" s="1">
        <f>ETH_5MIN_Raw_Data!A805</f>
        <v>43205.170138888891</v>
      </c>
      <c r="C801">
        <f>ETH_5MIN_Raw_Data!B805</f>
        <v>510.43</v>
      </c>
      <c r="D801">
        <f>ETH_5MIN_Raw_Data!C805</f>
        <v>511.85</v>
      </c>
      <c r="E801">
        <f>ETH_5MIN_Raw_Data!D805</f>
        <v>510.43</v>
      </c>
      <c r="F801">
        <f>ETH_5MIN_Raw_Data!E805</f>
        <v>510.72</v>
      </c>
      <c r="G801">
        <f>ETH_5MIN_Raw_Data!F805</f>
        <v>38</v>
      </c>
      <c r="H801">
        <f>ETH_5MIN_Raw_Data!G805</f>
        <v>6091</v>
      </c>
      <c r="I801">
        <f t="shared" si="294"/>
        <v>-0.96015704559986537</v>
      </c>
      <c r="J801">
        <f t="shared" si="295"/>
        <v>3.7402949783893136E-2</v>
      </c>
      <c r="K801">
        <f t="shared" si="282"/>
        <v>510.58200000000016</v>
      </c>
      <c r="L801">
        <f t="shared" si="296"/>
        <v>512.69233333333329</v>
      </c>
      <c r="M801">
        <f t="shared" si="274"/>
        <v>512.32683333333307</v>
      </c>
      <c r="N801">
        <f t="shared" si="275"/>
        <v>0.2004349370430836</v>
      </c>
      <c r="O801">
        <f t="shared" si="277"/>
        <v>1.2727130325814091E-3</v>
      </c>
      <c r="P801">
        <f t="shared" si="276"/>
        <v>1</v>
      </c>
      <c r="Q801">
        <f t="shared" si="278"/>
        <v>-1.4685150375939849E-3</v>
      </c>
      <c r="R801">
        <f t="shared" si="279"/>
        <v>2.3496240601503537E-3</v>
      </c>
      <c r="S801">
        <f t="shared" si="291"/>
        <v>509.24470588235295</v>
      </c>
      <c r="T801">
        <f t="shared" si="283"/>
        <v>1.4752941176470813</v>
      </c>
      <c r="U801">
        <f t="shared" si="284"/>
        <v>0.48836374620441064</v>
      </c>
      <c r="V801">
        <f t="shared" si="292"/>
        <v>3.0208919665170617</v>
      </c>
      <c r="W801">
        <f t="shared" si="285"/>
        <v>2827</v>
      </c>
      <c r="X801">
        <f t="shared" si="286"/>
        <v>0.95723167460102276</v>
      </c>
      <c r="Y801">
        <f t="shared" si="287"/>
        <v>3807.2249999999913</v>
      </c>
      <c r="Z801">
        <f t="shared" si="288"/>
        <v>2283.7750000000087</v>
      </c>
      <c r="AA801">
        <f t="shared" si="289"/>
        <v>3401.6113828595999</v>
      </c>
      <c r="AB801">
        <f t="shared" si="293"/>
        <v>0.67138033800913777</v>
      </c>
      <c r="AC801">
        <f t="shared" si="280"/>
        <v>2.7781038463043704E-3</v>
      </c>
      <c r="AD801">
        <f t="shared" si="290"/>
        <v>0.81741860048021742</v>
      </c>
    </row>
    <row r="802" spans="1:30" x14ac:dyDescent="0.25">
      <c r="A802">
        <f t="shared" si="281"/>
        <v>801</v>
      </c>
      <c r="B802" s="1">
        <f>ETH_5MIN_Raw_Data!A806</f>
        <v>43205.173611111109</v>
      </c>
      <c r="C802">
        <f>ETH_5MIN_Raw_Data!B806</f>
        <v>510.83</v>
      </c>
      <c r="D802">
        <f>ETH_5MIN_Raw_Data!C806</f>
        <v>511.37</v>
      </c>
      <c r="E802">
        <f>ETH_5MIN_Raw_Data!D806</f>
        <v>510.83</v>
      </c>
      <c r="F802">
        <f>ETH_5MIN_Raw_Data!E806</f>
        <v>511.37</v>
      </c>
      <c r="G802">
        <f>ETH_5MIN_Raw_Data!F806</f>
        <v>14</v>
      </c>
      <c r="H802">
        <f>ETH_5MIN_Raw_Data!G806</f>
        <v>656</v>
      </c>
      <c r="I802">
        <f t="shared" si="294"/>
        <v>-0.98291607168432904</v>
      </c>
      <c r="J802">
        <f t="shared" si="295"/>
        <v>0.13325565614976148</v>
      </c>
      <c r="K802">
        <f t="shared" si="282"/>
        <v>510.49400000000003</v>
      </c>
      <c r="L802">
        <f t="shared" si="296"/>
        <v>512.58399999999995</v>
      </c>
      <c r="M802">
        <f t="shared" si="274"/>
        <v>512.32766666666646</v>
      </c>
      <c r="N802">
        <f t="shared" si="275"/>
        <v>1.4508323002534329</v>
      </c>
      <c r="O802">
        <f t="shared" si="277"/>
        <v>2.3466374640672028E-4</v>
      </c>
      <c r="P802">
        <f t="shared" si="276"/>
        <v>1</v>
      </c>
      <c r="Q802">
        <f t="shared" si="278"/>
        <v>-2.32708215186655E-3</v>
      </c>
      <c r="R802">
        <f t="shared" si="279"/>
        <v>-2.7964096446799905E-3</v>
      </c>
      <c r="S802">
        <f t="shared" si="291"/>
        <v>509.36339869281045</v>
      </c>
      <c r="T802">
        <f t="shared" si="283"/>
        <v>2.0066013071895554</v>
      </c>
      <c r="U802">
        <f t="shared" si="284"/>
        <v>0.57864624776123219</v>
      </c>
      <c r="V802">
        <f t="shared" si="292"/>
        <v>3.4677513505929496</v>
      </c>
      <c r="W802">
        <f t="shared" si="285"/>
        <v>3159.5</v>
      </c>
      <c r="X802">
        <f t="shared" si="286"/>
        <v>-0.70580233227267664</v>
      </c>
      <c r="Y802">
        <f t="shared" si="287"/>
        <v>4707.3500000000058</v>
      </c>
      <c r="Z802">
        <f t="shared" si="288"/>
        <v>-4051.3500000000058</v>
      </c>
      <c r="AA802">
        <f t="shared" si="289"/>
        <v>3244.790294153122</v>
      </c>
      <c r="AB802">
        <f t="shared" si="293"/>
        <v>-1.2485706725948504</v>
      </c>
      <c r="AC802">
        <f t="shared" si="280"/>
        <v>1.0565447074936812E-3</v>
      </c>
      <c r="AD802">
        <f t="shared" si="290"/>
        <v>-0.31414661433671714</v>
      </c>
    </row>
    <row r="803" spans="1:30" x14ac:dyDescent="0.25">
      <c r="A803">
        <f t="shared" si="281"/>
        <v>802</v>
      </c>
      <c r="B803" s="1">
        <f>ETH_5MIN_Raw_Data!A807</f>
        <v>43205.177083333336</v>
      </c>
      <c r="C803">
        <f>ETH_5MIN_Raw_Data!B807</f>
        <v>511.24</v>
      </c>
      <c r="D803">
        <f>ETH_5MIN_Raw_Data!C807</f>
        <v>511.5</v>
      </c>
      <c r="E803">
        <f>ETH_5MIN_Raw_Data!D807</f>
        <v>510.82</v>
      </c>
      <c r="F803">
        <f>ETH_5MIN_Raw_Data!E807</f>
        <v>511.49</v>
      </c>
      <c r="G803">
        <f>ETH_5MIN_Raw_Data!F807</f>
        <v>8</v>
      </c>
      <c r="H803">
        <f>ETH_5MIN_Raw_Data!G807</f>
        <v>2305</v>
      </c>
      <c r="I803">
        <f t="shared" si="294"/>
        <v>-0.98572872111591581</v>
      </c>
      <c r="J803">
        <f t="shared" si="295"/>
        <v>0.21718517053223144</v>
      </c>
      <c r="K803">
        <f t="shared" si="282"/>
        <v>510.52100000000002</v>
      </c>
      <c r="L803">
        <f t="shared" si="296"/>
        <v>512.52100000000007</v>
      </c>
      <c r="M803">
        <f t="shared" si="274"/>
        <v>512.35116666666647</v>
      </c>
      <c r="N803">
        <f t="shared" si="275"/>
        <v>1.524804872693299</v>
      </c>
      <c r="O803">
        <f t="shared" si="277"/>
        <v>-3.8319419734501874E-3</v>
      </c>
      <c r="P803">
        <f t="shared" si="276"/>
        <v>-1</v>
      </c>
      <c r="Q803">
        <f t="shared" si="278"/>
        <v>1.9746231597880522E-3</v>
      </c>
      <c r="R803">
        <f t="shared" si="279"/>
        <v>-1.9355217110794132E-3</v>
      </c>
      <c r="S803">
        <f t="shared" si="291"/>
        <v>509.66372549019604</v>
      </c>
      <c r="T803">
        <f t="shared" si="283"/>
        <v>1.8262745098039659</v>
      </c>
      <c r="U803">
        <f t="shared" si="284"/>
        <v>0.70623208946484051</v>
      </c>
      <c r="V803">
        <f t="shared" si="292"/>
        <v>2.5859409917040965</v>
      </c>
      <c r="W803">
        <f t="shared" si="285"/>
        <v>3220.4</v>
      </c>
      <c r="X803">
        <f t="shared" si="286"/>
        <v>-0.26169588139059158</v>
      </c>
      <c r="Y803">
        <f t="shared" si="287"/>
        <v>3827.7749999999942</v>
      </c>
      <c r="Z803">
        <f t="shared" si="288"/>
        <v>-1522.7749999999942</v>
      </c>
      <c r="AA803">
        <f t="shared" si="289"/>
        <v>3730.1228834661165</v>
      </c>
      <c r="AB803">
        <f t="shared" si="293"/>
        <v>-0.40823722101750076</v>
      </c>
      <c r="AC803">
        <f t="shared" si="280"/>
        <v>1.3303075358009368E-3</v>
      </c>
      <c r="AD803">
        <f t="shared" si="290"/>
        <v>-0.57368430474245469</v>
      </c>
    </row>
    <row r="804" spans="1:30" x14ac:dyDescent="0.25">
      <c r="A804">
        <f t="shared" si="281"/>
        <v>803</v>
      </c>
      <c r="B804" s="1">
        <f>ETH_5MIN_Raw_Data!A808</f>
        <v>43205.180555555555</v>
      </c>
      <c r="C804">
        <f>ETH_5MIN_Raw_Data!B808</f>
        <v>510.77</v>
      </c>
      <c r="D804">
        <f>ETH_5MIN_Raw_Data!C808</f>
        <v>510.81</v>
      </c>
      <c r="E804">
        <f>ETH_5MIN_Raw_Data!D808</f>
        <v>509.53</v>
      </c>
      <c r="F804">
        <f>ETH_5MIN_Raw_Data!E808</f>
        <v>509.53</v>
      </c>
      <c r="G804">
        <f>ETH_5MIN_Raw_Data!F808</f>
        <v>24</v>
      </c>
      <c r="H804">
        <f>ETH_5MIN_Raw_Data!G808</f>
        <v>5202</v>
      </c>
      <c r="I804">
        <f t="shared" si="294"/>
        <v>-0.90882538364764098</v>
      </c>
      <c r="J804">
        <f t="shared" si="295"/>
        <v>0.30669851020916106</v>
      </c>
      <c r="K804">
        <f t="shared" si="282"/>
        <v>510.60999999999996</v>
      </c>
      <c r="L804">
        <f t="shared" si="296"/>
        <v>512.46699999999998</v>
      </c>
      <c r="M804">
        <f t="shared" si="274"/>
        <v>512.34299999999973</v>
      </c>
      <c r="N804">
        <f t="shared" si="275"/>
        <v>-1.5441181623915798</v>
      </c>
      <c r="O804">
        <f t="shared" si="277"/>
        <v>0</v>
      </c>
      <c r="P804">
        <f t="shared" si="276"/>
        <v>-1</v>
      </c>
      <c r="Q804">
        <f t="shared" si="278"/>
        <v>3.9251859556846506E-3</v>
      </c>
      <c r="R804">
        <f t="shared" si="279"/>
        <v>1.5700743822746636E-4</v>
      </c>
      <c r="S804">
        <f t="shared" si="291"/>
        <v>509.96287581699346</v>
      </c>
      <c r="T804">
        <f t="shared" si="283"/>
        <v>-0.43287581699348721</v>
      </c>
      <c r="U804">
        <f t="shared" si="284"/>
        <v>0.79680404681858696</v>
      </c>
      <c r="V804">
        <f t="shared" si="292"/>
        <v>-0.54326508345663882</v>
      </c>
      <c r="W804">
        <f t="shared" si="285"/>
        <v>3233.1</v>
      </c>
      <c r="X804">
        <f t="shared" si="286"/>
        <v>0.5634484903618403</v>
      </c>
      <c r="Y804">
        <f t="shared" si="287"/>
        <v>3460.7249999999985</v>
      </c>
      <c r="Z804">
        <f t="shared" si="288"/>
        <v>1741.2750000000015</v>
      </c>
      <c r="AA804">
        <f t="shared" si="289"/>
        <v>3825.8007498133938</v>
      </c>
      <c r="AB804">
        <f t="shared" si="293"/>
        <v>0.45514001221441902</v>
      </c>
      <c r="AC804">
        <f t="shared" si="280"/>
        <v>2.5089675990356739E-3</v>
      </c>
      <c r="AD804">
        <f t="shared" si="290"/>
        <v>0.19573785438690933</v>
      </c>
    </row>
    <row r="805" spans="1:30" x14ac:dyDescent="0.25">
      <c r="A805">
        <f t="shared" si="281"/>
        <v>804</v>
      </c>
      <c r="B805" s="1">
        <f>ETH_5MIN_Raw_Data!A809</f>
        <v>43205.184027777781</v>
      </c>
      <c r="C805">
        <f>ETH_5MIN_Raw_Data!B809</f>
        <v>509.41</v>
      </c>
      <c r="D805">
        <f>ETH_5MIN_Raw_Data!C809</f>
        <v>509.53</v>
      </c>
      <c r="E805">
        <f>ETH_5MIN_Raw_Data!D809</f>
        <v>509.41</v>
      </c>
      <c r="F805">
        <f>ETH_5MIN_Raw_Data!E809</f>
        <v>509.53</v>
      </c>
      <c r="G805">
        <f>ETH_5MIN_Raw_Data!F809</f>
        <v>9</v>
      </c>
      <c r="H805">
        <f>ETH_5MIN_Raw_Data!G809</f>
        <v>254</v>
      </c>
      <c r="I805">
        <f t="shared" si="294"/>
        <v>-0.80789539723355963</v>
      </c>
      <c r="J805">
        <f t="shared" si="295"/>
        <v>0.41007902160386472</v>
      </c>
      <c r="K805">
        <f t="shared" si="282"/>
        <v>510.44599999999991</v>
      </c>
      <c r="L805">
        <f t="shared" si="296"/>
        <v>512.30533333333335</v>
      </c>
      <c r="M805">
        <f t="shared" si="274"/>
        <v>512.30383333333316</v>
      </c>
      <c r="N805">
        <f t="shared" si="275"/>
        <v>-1.2378559220592842</v>
      </c>
      <c r="O805">
        <f t="shared" si="277"/>
        <v>8.6354091025073025E-4</v>
      </c>
      <c r="P805">
        <f t="shared" si="276"/>
        <v>1</v>
      </c>
      <c r="Q805">
        <f t="shared" si="278"/>
        <v>1.5111965929386665E-3</v>
      </c>
      <c r="R805">
        <f t="shared" si="279"/>
        <v>2.9831413263204103E-3</v>
      </c>
      <c r="S805">
        <f t="shared" si="291"/>
        <v>509.85960784313727</v>
      </c>
      <c r="T805">
        <f t="shared" si="283"/>
        <v>-0.32960784313729619</v>
      </c>
      <c r="U805">
        <f t="shared" si="284"/>
        <v>0.76409500487215953</v>
      </c>
      <c r="V805">
        <f t="shared" si="292"/>
        <v>-0.43137023673180896</v>
      </c>
      <c r="W805">
        <f t="shared" si="285"/>
        <v>3391.3</v>
      </c>
      <c r="X805">
        <f t="shared" si="286"/>
        <v>-0.88529986455531784</v>
      </c>
      <c r="Y805">
        <f t="shared" si="287"/>
        <v>5087.4750000000058</v>
      </c>
      <c r="Z805">
        <f t="shared" si="288"/>
        <v>-4833.4750000000058</v>
      </c>
      <c r="AA805">
        <f t="shared" si="289"/>
        <v>3769.7854976755443</v>
      </c>
      <c r="AB805">
        <f t="shared" si="293"/>
        <v>-1.2821618107927717</v>
      </c>
      <c r="AC805">
        <f t="shared" si="280"/>
        <v>2.3553889335966338E-4</v>
      </c>
      <c r="AD805">
        <f t="shared" si="290"/>
        <v>-0.54331608111518326</v>
      </c>
    </row>
    <row r="806" spans="1:30" x14ac:dyDescent="0.25">
      <c r="A806">
        <f t="shared" si="281"/>
        <v>805</v>
      </c>
      <c r="B806" s="1">
        <f>ETH_5MIN_Raw_Data!A810</f>
        <v>43205.1875</v>
      </c>
      <c r="C806">
        <f>ETH_5MIN_Raw_Data!B810</f>
        <v>509.62</v>
      </c>
      <c r="D806">
        <f>ETH_5MIN_Raw_Data!C810</f>
        <v>509.97</v>
      </c>
      <c r="E806">
        <f>ETH_5MIN_Raw_Data!D810</f>
        <v>509.6</v>
      </c>
      <c r="F806">
        <f>ETH_5MIN_Raw_Data!E810</f>
        <v>509.97</v>
      </c>
      <c r="G806">
        <f>ETH_5MIN_Raw_Data!F810</f>
        <v>14</v>
      </c>
      <c r="H806">
        <f>ETH_5MIN_Raw_Data!G810</f>
        <v>1193</v>
      </c>
      <c r="I806">
        <f t="shared" si="294"/>
        <v>-0.622512411534629</v>
      </c>
      <c r="J806">
        <f t="shared" si="295"/>
        <v>0.50363910130072431</v>
      </c>
      <c r="K806">
        <f t="shared" si="282"/>
        <v>510.32999999999993</v>
      </c>
      <c r="L806">
        <f t="shared" si="296"/>
        <v>512.14733333333345</v>
      </c>
      <c r="M806">
        <f t="shared" si="274"/>
        <v>512.26933333333307</v>
      </c>
      <c r="N806">
        <f t="shared" si="275"/>
        <v>-0.4601489191983128</v>
      </c>
      <c r="O806">
        <f t="shared" si="277"/>
        <v>4.1178892876047517E-4</v>
      </c>
      <c r="P806">
        <f t="shared" si="276"/>
        <v>1</v>
      </c>
      <c r="Q806">
        <f t="shared" si="278"/>
        <v>3.8237543384904769E-3</v>
      </c>
      <c r="R806">
        <f t="shared" si="279"/>
        <v>7.0396297821438865E-3</v>
      </c>
      <c r="S806">
        <f t="shared" si="291"/>
        <v>509.82398692810455</v>
      </c>
      <c r="T806">
        <f t="shared" si="283"/>
        <v>0.14601307189548152</v>
      </c>
      <c r="U806">
        <f t="shared" si="284"/>
        <v>0.69712047178689796</v>
      </c>
      <c r="V806">
        <f t="shared" si="292"/>
        <v>0.20945170570190355</v>
      </c>
      <c r="W806">
        <f t="shared" si="285"/>
        <v>3399.9</v>
      </c>
      <c r="X806">
        <f t="shared" si="286"/>
        <v>-0.6241172660794666</v>
      </c>
      <c r="Y806">
        <f t="shared" si="287"/>
        <v>4068.0249999999942</v>
      </c>
      <c r="Z806">
        <f t="shared" si="288"/>
        <v>-2875.0249999999942</v>
      </c>
      <c r="AA806">
        <f t="shared" si="289"/>
        <v>3953.3541096980757</v>
      </c>
      <c r="AB806">
        <f t="shared" si="293"/>
        <v>-0.72723690320257317</v>
      </c>
      <c r="AC806">
        <f t="shared" si="280"/>
        <v>7.257961689732035E-4</v>
      </c>
      <c r="AD806">
        <f t="shared" si="290"/>
        <v>-0.2736080551397167</v>
      </c>
    </row>
    <row r="807" spans="1:30" x14ac:dyDescent="0.25">
      <c r="A807">
        <f t="shared" si="281"/>
        <v>806</v>
      </c>
      <c r="B807" s="1">
        <f>ETH_5MIN_Raw_Data!A811</f>
        <v>43205.190972222219</v>
      </c>
      <c r="C807">
        <f>ETH_5MIN_Raw_Data!B811</f>
        <v>510.15</v>
      </c>
      <c r="D807">
        <f>ETH_5MIN_Raw_Data!C811</f>
        <v>510.18</v>
      </c>
      <c r="E807">
        <f>ETH_5MIN_Raw_Data!D811</f>
        <v>510.15</v>
      </c>
      <c r="F807">
        <f>ETH_5MIN_Raw_Data!E811</f>
        <v>510.18</v>
      </c>
      <c r="G807">
        <f>ETH_5MIN_Raw_Data!F811</f>
        <v>2</v>
      </c>
      <c r="H807">
        <f>ETH_5MIN_Raw_Data!G811</f>
        <v>8</v>
      </c>
      <c r="I807">
        <f t="shared" si="294"/>
        <v>-0.39103790451157083</v>
      </c>
      <c r="J807">
        <f t="shared" si="295"/>
        <v>0.6547173685528167</v>
      </c>
      <c r="K807">
        <f t="shared" si="282"/>
        <v>510.24699999999996</v>
      </c>
      <c r="L807">
        <f t="shared" si="296"/>
        <v>511.96266666666668</v>
      </c>
      <c r="M807">
        <f t="shared" si="274"/>
        <v>512.25233333333313</v>
      </c>
      <c r="N807">
        <f t="shared" si="275"/>
        <v>-8.6781958915763013E-2</v>
      </c>
      <c r="O807">
        <f t="shared" si="277"/>
        <v>4.5474146379708988E-3</v>
      </c>
      <c r="P807">
        <f t="shared" si="276"/>
        <v>1</v>
      </c>
      <c r="Q807">
        <f t="shared" si="278"/>
        <v>-4.704222039280432E-4</v>
      </c>
      <c r="R807">
        <f t="shared" si="279"/>
        <v>3.9397859578973061E-3</v>
      </c>
      <c r="S807">
        <f t="shared" si="291"/>
        <v>509.79633986928098</v>
      </c>
      <c r="T807">
        <f t="shared" si="283"/>
        <v>0.38366013071902216</v>
      </c>
      <c r="U807">
        <f t="shared" si="284"/>
        <v>0.69232964297170529</v>
      </c>
      <c r="V807">
        <f t="shared" si="292"/>
        <v>0.55415817394764055</v>
      </c>
      <c r="W807">
        <f t="shared" si="285"/>
        <v>3519</v>
      </c>
      <c r="X807">
        <f t="shared" si="286"/>
        <v>-1.0211478623009427</v>
      </c>
      <c r="Y807">
        <f t="shared" si="287"/>
        <v>3411.0749999999971</v>
      </c>
      <c r="Z807">
        <f t="shared" si="288"/>
        <v>-3403.0749999999971</v>
      </c>
      <c r="AA807">
        <f t="shared" si="289"/>
        <v>3672.9450018157959</v>
      </c>
      <c r="AB807">
        <f t="shared" si="293"/>
        <v>-0.92652489986036191</v>
      </c>
      <c r="AC807">
        <f t="shared" si="280"/>
        <v>5.8804504425096902E-5</v>
      </c>
      <c r="AD807">
        <f t="shared" si="290"/>
        <v>-0.79078878407421549</v>
      </c>
    </row>
    <row r="808" spans="1:30" x14ac:dyDescent="0.25">
      <c r="A808">
        <f t="shared" si="281"/>
        <v>807</v>
      </c>
      <c r="B808" s="1">
        <f>ETH_5MIN_Raw_Data!A812</f>
        <v>43205.194444444445</v>
      </c>
      <c r="C808">
        <f>ETH_5MIN_Raw_Data!B812</f>
        <v>510.71</v>
      </c>
      <c r="D808">
        <f>ETH_5MIN_Raw_Data!C812</f>
        <v>512.99</v>
      </c>
      <c r="E808">
        <f>ETH_5MIN_Raw_Data!D812</f>
        <v>510.46</v>
      </c>
      <c r="F808">
        <f>ETH_5MIN_Raw_Data!E812</f>
        <v>512.5</v>
      </c>
      <c r="G808">
        <f>ETH_5MIN_Raw_Data!F812</f>
        <v>90</v>
      </c>
      <c r="H808">
        <f>ETH_5MIN_Raw_Data!G812</f>
        <v>20790</v>
      </c>
      <c r="I808">
        <f t="shared" si="294"/>
        <v>-7.1729890464369284E-2</v>
      </c>
      <c r="J808">
        <f t="shared" si="295"/>
        <v>0.67103451547590798</v>
      </c>
      <c r="K808">
        <f t="shared" si="282"/>
        <v>510.21500000000003</v>
      </c>
      <c r="L808">
        <f t="shared" si="296"/>
        <v>511.834</v>
      </c>
      <c r="M808">
        <f t="shared" si="274"/>
        <v>512.2388333333331</v>
      </c>
      <c r="N808">
        <f t="shared" si="275"/>
        <v>2.9771260458321658</v>
      </c>
      <c r="O808">
        <f t="shared" si="277"/>
        <v>-1.8926829268293215E-3</v>
      </c>
      <c r="P808">
        <f t="shared" si="276"/>
        <v>-1</v>
      </c>
      <c r="Q808">
        <f t="shared" si="278"/>
        <v>-3.9024390243902439E-3</v>
      </c>
      <c r="R808">
        <f t="shared" si="279"/>
        <v>9.5609756097562754E-4</v>
      </c>
      <c r="S808">
        <f t="shared" si="291"/>
        <v>509.88235294117635</v>
      </c>
      <c r="T808">
        <f t="shared" si="283"/>
        <v>2.6176470588236498</v>
      </c>
      <c r="U808">
        <f t="shared" si="284"/>
        <v>0.66672979899732221</v>
      </c>
      <c r="V808">
        <f t="shared" si="292"/>
        <v>3.9260987925847348</v>
      </c>
      <c r="W808">
        <f t="shared" si="285"/>
        <v>3509</v>
      </c>
      <c r="X808">
        <f t="shared" si="286"/>
        <v>5.0114194102948257</v>
      </c>
      <c r="Y808">
        <f t="shared" si="287"/>
        <v>2728.6999999999989</v>
      </c>
      <c r="Z808">
        <f t="shared" si="288"/>
        <v>18061.300000000003</v>
      </c>
      <c r="AA808">
        <f t="shared" si="289"/>
        <v>2952.1645502610759</v>
      </c>
      <c r="AB808">
        <f t="shared" si="293"/>
        <v>6.1179855297709418</v>
      </c>
      <c r="AC808">
        <f t="shared" si="280"/>
        <v>4.9440617519175912E-3</v>
      </c>
      <c r="AD808">
        <f t="shared" si="290"/>
        <v>3.2239850427641099</v>
      </c>
    </row>
    <row r="809" spans="1:30" x14ac:dyDescent="0.25">
      <c r="A809">
        <f t="shared" si="281"/>
        <v>808</v>
      </c>
      <c r="B809" s="1">
        <f>ETH_5MIN_Raw_Data!A813</f>
        <v>43205.197916666664</v>
      </c>
      <c r="C809">
        <f>ETH_5MIN_Raw_Data!B813</f>
        <v>512.5</v>
      </c>
      <c r="D809">
        <f>ETH_5MIN_Raw_Data!C813</f>
        <v>512.5</v>
      </c>
      <c r="E809">
        <f>ETH_5MIN_Raw_Data!D813</f>
        <v>511.53</v>
      </c>
      <c r="F809">
        <f>ETH_5MIN_Raw_Data!E813</f>
        <v>511.53</v>
      </c>
      <c r="G809">
        <f>ETH_5MIN_Raw_Data!F813</f>
        <v>20</v>
      </c>
      <c r="H809">
        <f>ETH_5MIN_Raw_Data!G813</f>
        <v>8320</v>
      </c>
      <c r="I809">
        <f t="shared" si="294"/>
        <v>-0.68055982585194519</v>
      </c>
      <c r="J809">
        <f t="shared" si="295"/>
        <v>0.42416239135394845</v>
      </c>
      <c r="K809">
        <f t="shared" si="282"/>
        <v>510.56599999999997</v>
      </c>
      <c r="L809">
        <f t="shared" si="296"/>
        <v>511.73933333333332</v>
      </c>
      <c r="M809">
        <f t="shared" si="274"/>
        <v>512.28316666666649</v>
      </c>
      <c r="N809">
        <f t="shared" si="275"/>
        <v>1.0530998141050261</v>
      </c>
      <c r="O809">
        <f t="shared" si="277"/>
        <v>-2.404551052724105E-3</v>
      </c>
      <c r="P809">
        <f t="shared" si="276"/>
        <v>-1</v>
      </c>
      <c r="Q809">
        <f t="shared" si="278"/>
        <v>-3.7534455457157142E-3</v>
      </c>
      <c r="R809">
        <f t="shared" si="279"/>
        <v>3.1278712880965396E-3</v>
      </c>
      <c r="S809">
        <f t="shared" si="291"/>
        <v>510.41908496732032</v>
      </c>
      <c r="T809">
        <f t="shared" si="283"/>
        <v>1.1109150326796566</v>
      </c>
      <c r="U809">
        <f t="shared" si="284"/>
        <v>0.88034104334467378</v>
      </c>
      <c r="V809">
        <f t="shared" si="292"/>
        <v>1.261914392243902</v>
      </c>
      <c r="W809">
        <f t="shared" si="285"/>
        <v>5206.8</v>
      </c>
      <c r="X809">
        <f t="shared" si="286"/>
        <v>0.4993918802850314</v>
      </c>
      <c r="Y809">
        <f t="shared" si="287"/>
        <v>6902.9249999999884</v>
      </c>
      <c r="Z809">
        <f t="shared" si="288"/>
        <v>1417.0750000000116</v>
      </c>
      <c r="AA809">
        <f t="shared" si="289"/>
        <v>6942.8606519084178</v>
      </c>
      <c r="AB809">
        <f t="shared" si="293"/>
        <v>0.20410534951619594</v>
      </c>
      <c r="AC809">
        <f t="shared" si="280"/>
        <v>1.89447574778088E-3</v>
      </c>
      <c r="AD809">
        <f t="shared" si="290"/>
        <v>-0.11617156114933487</v>
      </c>
    </row>
    <row r="810" spans="1:30" x14ac:dyDescent="0.25">
      <c r="A810">
        <f t="shared" si="281"/>
        <v>809</v>
      </c>
      <c r="B810" s="1">
        <f>ETH_5MIN_Raw_Data!A814</f>
        <v>43205.201388888891</v>
      </c>
      <c r="C810">
        <f>ETH_5MIN_Raw_Data!B814</f>
        <v>511.29</v>
      </c>
      <c r="D810">
        <f>ETH_5MIN_Raw_Data!C814</f>
        <v>511.96</v>
      </c>
      <c r="E810">
        <f>ETH_5MIN_Raw_Data!D814</f>
        <v>510.29</v>
      </c>
      <c r="F810">
        <f>ETH_5MIN_Raw_Data!E814</f>
        <v>510.3</v>
      </c>
      <c r="G810">
        <f>ETH_5MIN_Raw_Data!F814</f>
        <v>10</v>
      </c>
      <c r="H810">
        <f>ETH_5MIN_Raw_Data!G814</f>
        <v>803</v>
      </c>
      <c r="I810">
        <f t="shared" si="294"/>
        <v>-0.49321463065274251</v>
      </c>
      <c r="J810">
        <f t="shared" si="295"/>
        <v>0.49728510907196721</v>
      </c>
      <c r="K810">
        <f t="shared" si="282"/>
        <v>510.73</v>
      </c>
      <c r="L810">
        <f t="shared" si="296"/>
        <v>511.58466666666669</v>
      </c>
      <c r="M810">
        <f t="shared" si="274"/>
        <v>512.30183333333321</v>
      </c>
      <c r="N810">
        <f t="shared" si="275"/>
        <v>-0.46414530238218776</v>
      </c>
      <c r="O810">
        <f t="shared" si="277"/>
        <v>3.1746031746031833E-3</v>
      </c>
      <c r="P810">
        <f t="shared" si="276"/>
        <v>1</v>
      </c>
      <c r="Q810">
        <f t="shared" si="278"/>
        <v>1.4697236919459142E-3</v>
      </c>
      <c r="R810">
        <f t="shared" si="279"/>
        <v>6.2708210856358779E-3</v>
      </c>
      <c r="S810">
        <f t="shared" si="291"/>
        <v>510.7503921568628</v>
      </c>
      <c r="T810">
        <f t="shared" si="283"/>
        <v>-0.45039215686279022</v>
      </c>
      <c r="U810">
        <f t="shared" si="284"/>
        <v>0.87952236897262959</v>
      </c>
      <c r="V810">
        <f t="shared" si="292"/>
        <v>-0.51208721091300213</v>
      </c>
      <c r="W810">
        <f t="shared" si="285"/>
        <v>4842.5</v>
      </c>
      <c r="X810">
        <f t="shared" si="286"/>
        <v>-0.68149295967684265</v>
      </c>
      <c r="Y810">
        <f t="shared" si="287"/>
        <v>7760.7249999999767</v>
      </c>
      <c r="Z810">
        <f t="shared" si="288"/>
        <v>-6957.7249999999767</v>
      </c>
      <c r="AA810">
        <f t="shared" si="289"/>
        <v>6094.0358629142356</v>
      </c>
      <c r="AB810">
        <f t="shared" si="293"/>
        <v>-1.1417269534532597</v>
      </c>
      <c r="AC810">
        <f t="shared" si="280"/>
        <v>3.2673025189532091E-3</v>
      </c>
      <c r="AD810">
        <f t="shared" si="290"/>
        <v>-0.48741315985461042</v>
      </c>
    </row>
    <row r="811" spans="1:30" x14ac:dyDescent="0.25">
      <c r="A811">
        <f t="shared" si="281"/>
        <v>810</v>
      </c>
      <c r="B811" s="1">
        <f>ETH_5MIN_Raw_Data!A815</f>
        <v>43205.204861111109</v>
      </c>
      <c r="C811">
        <f>ETH_5MIN_Raw_Data!B815</f>
        <v>510.71</v>
      </c>
      <c r="D811">
        <f>ETH_5MIN_Raw_Data!C815</f>
        <v>511.92</v>
      </c>
      <c r="E811">
        <f>ETH_5MIN_Raw_Data!D815</f>
        <v>510.7</v>
      </c>
      <c r="F811">
        <f>ETH_5MIN_Raw_Data!E815</f>
        <v>511.92</v>
      </c>
      <c r="G811">
        <f>ETH_5MIN_Raw_Data!F815</f>
        <v>18</v>
      </c>
      <c r="H811">
        <f>ETH_5MIN_Raw_Data!G815</f>
        <v>698</v>
      </c>
      <c r="I811">
        <f t="shared" si="294"/>
        <v>-0.66089196963461561</v>
      </c>
      <c r="J811">
        <f t="shared" si="295"/>
        <v>0.33769298642963397</v>
      </c>
      <c r="K811">
        <f t="shared" si="282"/>
        <v>510.71199999999999</v>
      </c>
      <c r="L811">
        <f t="shared" si="296"/>
        <v>511.44633333333331</v>
      </c>
      <c r="M811">
        <f t="shared" si="274"/>
        <v>512.28833333333318</v>
      </c>
      <c r="N811">
        <f t="shared" si="275"/>
        <v>1.2949660805564007</v>
      </c>
      <c r="O811">
        <f t="shared" si="277"/>
        <v>-3.8677918424754221E-3</v>
      </c>
      <c r="P811">
        <f t="shared" si="276"/>
        <v>-1</v>
      </c>
      <c r="Q811">
        <f t="shared" si="278"/>
        <v>3.2036255664946271E-3</v>
      </c>
      <c r="R811">
        <f t="shared" si="279"/>
        <v>-1.4455383653696066E-3</v>
      </c>
      <c r="S811">
        <f t="shared" si="291"/>
        <v>510.74437908496731</v>
      </c>
      <c r="T811">
        <f t="shared" si="283"/>
        <v>1.1756209150327095</v>
      </c>
      <c r="U811">
        <f t="shared" si="284"/>
        <v>0.87099969648458242</v>
      </c>
      <c r="V811">
        <f t="shared" si="292"/>
        <v>1.3497374566002724</v>
      </c>
      <c r="W811">
        <f t="shared" si="285"/>
        <v>4562.2</v>
      </c>
      <c r="X811">
        <f t="shared" si="286"/>
        <v>-0.63930321055979222</v>
      </c>
      <c r="Y811">
        <f t="shared" si="287"/>
        <v>6802.0250000000233</v>
      </c>
      <c r="Z811">
        <f t="shared" si="288"/>
        <v>-6104.0250000000233</v>
      </c>
      <c r="AA811">
        <f t="shared" si="289"/>
        <v>6557.8909587818489</v>
      </c>
      <c r="AB811">
        <f t="shared" si="293"/>
        <v>-0.93079086528969479</v>
      </c>
      <c r="AC811">
        <f t="shared" si="280"/>
        <v>2.3860280456083926E-3</v>
      </c>
      <c r="AD811">
        <f t="shared" si="290"/>
        <v>-0.2028360632336195</v>
      </c>
    </row>
    <row r="812" spans="1:30" x14ac:dyDescent="0.25">
      <c r="A812">
        <f t="shared" si="281"/>
        <v>811</v>
      </c>
      <c r="B812" s="1">
        <f>ETH_5MIN_Raw_Data!A816</f>
        <v>43205.208333333336</v>
      </c>
      <c r="C812">
        <f>ETH_5MIN_Raw_Data!B816</f>
        <v>511.92</v>
      </c>
      <c r="D812">
        <f>ETH_5MIN_Raw_Data!C816</f>
        <v>511.99</v>
      </c>
      <c r="E812">
        <f>ETH_5MIN_Raw_Data!D816</f>
        <v>509.93</v>
      </c>
      <c r="F812">
        <f>ETH_5MIN_Raw_Data!E816</f>
        <v>509.94</v>
      </c>
      <c r="G812">
        <f>ETH_5MIN_Raw_Data!F816</f>
        <v>34</v>
      </c>
      <c r="H812">
        <f>ETH_5MIN_Raw_Data!G816</f>
        <v>5219</v>
      </c>
      <c r="I812">
        <f t="shared" si="294"/>
        <v>-0.45360388588047718</v>
      </c>
      <c r="J812">
        <f t="shared" si="295"/>
        <v>0.47438374250674237</v>
      </c>
      <c r="K812">
        <f t="shared" si="282"/>
        <v>510.83199999999999</v>
      </c>
      <c r="L812">
        <f t="shared" si="296"/>
        <v>511.35400000000004</v>
      </c>
      <c r="M812">
        <f t="shared" si="274"/>
        <v>512.2969999999998</v>
      </c>
      <c r="N812">
        <f t="shared" si="275"/>
        <v>-0.89123564758100371</v>
      </c>
      <c r="O812">
        <f t="shared" si="277"/>
        <v>1.0981684119700402E-3</v>
      </c>
      <c r="P812">
        <f t="shared" si="276"/>
        <v>1</v>
      </c>
      <c r="Q812">
        <f t="shared" si="278"/>
        <v>4.4122837980940053E-3</v>
      </c>
      <c r="R812">
        <f t="shared" si="279"/>
        <v>3.1180138839863023E-3</v>
      </c>
      <c r="S812">
        <f t="shared" si="291"/>
        <v>511.04869281045745</v>
      </c>
      <c r="T812">
        <f t="shared" si="283"/>
        <v>-1.1086928104574554</v>
      </c>
      <c r="U812">
        <f t="shared" si="284"/>
        <v>0.90637842197685636</v>
      </c>
      <c r="V812">
        <f t="shared" si="292"/>
        <v>-1.2232118324698653</v>
      </c>
      <c r="W812">
        <f t="shared" si="285"/>
        <v>4022.9</v>
      </c>
      <c r="X812">
        <f t="shared" si="286"/>
        <v>0.19531365001706458</v>
      </c>
      <c r="Y812">
        <f t="shared" si="287"/>
        <v>5369.7000000000116</v>
      </c>
      <c r="Z812">
        <f t="shared" si="288"/>
        <v>-150.70000000001164</v>
      </c>
      <c r="AA812">
        <f t="shared" si="289"/>
        <v>6725.7194508705297</v>
      </c>
      <c r="AB812">
        <f t="shared" si="293"/>
        <v>-2.2406524848506148E-2</v>
      </c>
      <c r="AC812">
        <f t="shared" si="280"/>
        <v>4.0316267418193247E-3</v>
      </c>
      <c r="AD812">
        <f t="shared" si="290"/>
        <v>0.37139067635410372</v>
      </c>
    </row>
    <row r="813" spans="1:30" x14ac:dyDescent="0.25">
      <c r="A813">
        <f t="shared" si="281"/>
        <v>812</v>
      </c>
      <c r="B813" s="1">
        <f>ETH_5MIN_Raw_Data!A817</f>
        <v>43205.211805555555</v>
      </c>
      <c r="C813">
        <f>ETH_5MIN_Raw_Data!B817</f>
        <v>510.22</v>
      </c>
      <c r="D813">
        <f>ETH_5MIN_Raw_Data!C817</f>
        <v>510.99</v>
      </c>
      <c r="E813">
        <f>ETH_5MIN_Raw_Data!D817</f>
        <v>510.2</v>
      </c>
      <c r="F813">
        <f>ETH_5MIN_Raw_Data!E817</f>
        <v>510.5</v>
      </c>
      <c r="G813">
        <f>ETH_5MIN_Raw_Data!F817</f>
        <v>38</v>
      </c>
      <c r="H813">
        <f>ETH_5MIN_Raw_Data!G817</f>
        <v>7796</v>
      </c>
      <c r="I813">
        <f t="shared" si="294"/>
        <v>-0.32727345014686815</v>
      </c>
      <c r="J813">
        <f t="shared" si="295"/>
        <v>0.47839951125309688</v>
      </c>
      <c r="K813">
        <f t="shared" si="282"/>
        <v>510.68899999999996</v>
      </c>
      <c r="L813">
        <f t="shared" si="296"/>
        <v>511.24733333333342</v>
      </c>
      <c r="M813">
        <f t="shared" si="274"/>
        <v>512.27216666666641</v>
      </c>
      <c r="N813">
        <f t="shared" si="275"/>
        <v>-0.18605669953912429</v>
      </c>
      <c r="O813">
        <f t="shared" si="277"/>
        <v>-1.7433888344759773E-3</v>
      </c>
      <c r="P813">
        <f t="shared" si="276"/>
        <v>-1</v>
      </c>
      <c r="Q813">
        <f t="shared" si="278"/>
        <v>4.8775710088149052E-3</v>
      </c>
      <c r="R813">
        <f t="shared" si="279"/>
        <v>3.3300685602351528E-3</v>
      </c>
      <c r="S813">
        <f t="shared" si="291"/>
        <v>510.96163398692806</v>
      </c>
      <c r="T813">
        <f t="shared" si="283"/>
        <v>-0.46163398692806368</v>
      </c>
      <c r="U813">
        <f t="shared" si="284"/>
        <v>0.91360227071036415</v>
      </c>
      <c r="V813">
        <f t="shared" si="292"/>
        <v>-0.50528988568419808</v>
      </c>
      <c r="W813">
        <f t="shared" si="285"/>
        <v>4479.2</v>
      </c>
      <c r="X813">
        <f t="shared" si="286"/>
        <v>0.55047623308889837</v>
      </c>
      <c r="Y813">
        <f t="shared" si="287"/>
        <v>5029.4749999999985</v>
      </c>
      <c r="Z813">
        <f t="shared" si="288"/>
        <v>2766.5250000000015</v>
      </c>
      <c r="AA813">
        <f t="shared" si="289"/>
        <v>6692.2750755153238</v>
      </c>
      <c r="AB813">
        <f t="shared" si="293"/>
        <v>0.41339080787664295</v>
      </c>
      <c r="AC813">
        <f t="shared" si="280"/>
        <v>1.5472145242315738E-3</v>
      </c>
      <c r="AD813">
        <f t="shared" si="290"/>
        <v>0.51994694689574528</v>
      </c>
    </row>
    <row r="814" spans="1:30" x14ac:dyDescent="0.25">
      <c r="A814">
        <f t="shared" si="281"/>
        <v>813</v>
      </c>
      <c r="B814" s="1">
        <f>ETH_5MIN_Raw_Data!A818</f>
        <v>43205.215277777781</v>
      </c>
      <c r="C814">
        <f>ETH_5MIN_Raw_Data!B818</f>
        <v>510.25</v>
      </c>
      <c r="D814">
        <f>ETH_5MIN_Raw_Data!C818</f>
        <v>510.25</v>
      </c>
      <c r="E814">
        <f>ETH_5MIN_Raw_Data!D818</f>
        <v>508.77</v>
      </c>
      <c r="F814">
        <f>ETH_5MIN_Raw_Data!E818</f>
        <v>509.61</v>
      </c>
      <c r="G814">
        <f>ETH_5MIN_Raw_Data!F818</f>
        <v>24</v>
      </c>
      <c r="H814">
        <f>ETH_5MIN_Raw_Data!G818</f>
        <v>6311</v>
      </c>
      <c r="I814">
        <f t="shared" si="294"/>
        <v>-0.41267966099367293</v>
      </c>
      <c r="J814">
        <f t="shared" si="295"/>
        <v>0.41899746616764127</v>
      </c>
      <c r="K814">
        <f t="shared" si="282"/>
        <v>510.59</v>
      </c>
      <c r="L814">
        <f t="shared" si="296"/>
        <v>511.13233333333335</v>
      </c>
      <c r="M814">
        <f t="shared" si="274"/>
        <v>512.26283333333311</v>
      </c>
      <c r="N814">
        <f t="shared" si="275"/>
        <v>-0.99942781342030096</v>
      </c>
      <c r="O814">
        <f t="shared" si="277"/>
        <v>2.8256902337081254E-3</v>
      </c>
      <c r="P814">
        <f t="shared" si="276"/>
        <v>1</v>
      </c>
      <c r="Q814">
        <f t="shared" si="278"/>
        <v>6.9072427935087258E-3</v>
      </c>
      <c r="R814">
        <f t="shared" si="279"/>
        <v>7.2800769215675444E-3</v>
      </c>
      <c r="S814">
        <f t="shared" si="291"/>
        <v>510.96039215686272</v>
      </c>
      <c r="T814">
        <f t="shared" si="283"/>
        <v>-1.3503921568627106</v>
      </c>
      <c r="U814">
        <f t="shared" si="284"/>
        <v>0.91191548987892579</v>
      </c>
      <c r="V814">
        <f t="shared" si="292"/>
        <v>-1.4808303750186336</v>
      </c>
      <c r="W814">
        <f t="shared" si="285"/>
        <v>5028.3</v>
      </c>
      <c r="X814">
        <f t="shared" si="286"/>
        <v>0.21193556444999942</v>
      </c>
      <c r="Y814">
        <f t="shared" si="287"/>
        <v>5218.9749999999985</v>
      </c>
      <c r="Z814">
        <f t="shared" si="288"/>
        <v>1092.0250000000015</v>
      </c>
      <c r="AA814">
        <f t="shared" si="289"/>
        <v>6708.3895058442458</v>
      </c>
      <c r="AB814">
        <f t="shared" si="293"/>
        <v>0.16278497231692435</v>
      </c>
      <c r="AC814">
        <f t="shared" si="280"/>
        <v>2.9047516241094743E-3</v>
      </c>
      <c r="AD814">
        <f t="shared" si="290"/>
        <v>-6.8684298404253122E-2</v>
      </c>
    </row>
    <row r="815" spans="1:30" x14ac:dyDescent="0.25">
      <c r="A815">
        <f t="shared" si="281"/>
        <v>814</v>
      </c>
      <c r="B815" s="1">
        <f>ETH_5MIN_Raw_Data!A819</f>
        <v>43205.21875</v>
      </c>
      <c r="C815">
        <f>ETH_5MIN_Raw_Data!B819</f>
        <v>510.12</v>
      </c>
      <c r="D815">
        <f>ETH_5MIN_Raw_Data!C819</f>
        <v>511.05</v>
      </c>
      <c r="E815">
        <f>ETH_5MIN_Raw_Data!D819</f>
        <v>510.12</v>
      </c>
      <c r="F815">
        <f>ETH_5MIN_Raw_Data!E819</f>
        <v>511.05</v>
      </c>
      <c r="G815">
        <f>ETH_5MIN_Raw_Data!F819</f>
        <v>27</v>
      </c>
      <c r="H815">
        <f>ETH_5MIN_Raw_Data!G819</f>
        <v>1957</v>
      </c>
      <c r="I815">
        <f t="shared" si="294"/>
        <v>-0.1534984983875578</v>
      </c>
      <c r="J815">
        <f t="shared" si="295"/>
        <v>0.40089225858125455</v>
      </c>
      <c r="K815">
        <f t="shared" si="282"/>
        <v>510.59800000000007</v>
      </c>
      <c r="L815">
        <f t="shared" si="296"/>
        <v>510.99433333333337</v>
      </c>
      <c r="M815">
        <f t="shared" si="274"/>
        <v>512.23016666666649</v>
      </c>
      <c r="N815">
        <f t="shared" si="275"/>
        <v>0.46493889282931589</v>
      </c>
      <c r="O815">
        <f t="shared" si="277"/>
        <v>4.911456804617814E-3</v>
      </c>
      <c r="P815">
        <f t="shared" si="276"/>
        <v>1</v>
      </c>
      <c r="Q815">
        <f t="shared" si="278"/>
        <v>4.7940514626748625E-3</v>
      </c>
      <c r="R815">
        <f t="shared" si="279"/>
        <v>3.2677820174151569E-3</v>
      </c>
      <c r="S815">
        <f t="shared" si="291"/>
        <v>510.77947712418307</v>
      </c>
      <c r="T815">
        <f t="shared" si="283"/>
        <v>0.2705228758169369</v>
      </c>
      <c r="U815">
        <f t="shared" si="284"/>
        <v>0.95191486807627679</v>
      </c>
      <c r="V815">
        <f t="shared" si="292"/>
        <v>0.28418809800044004</v>
      </c>
      <c r="W815">
        <f t="shared" si="285"/>
        <v>5139.2</v>
      </c>
      <c r="X815">
        <f t="shared" si="286"/>
        <v>-0.52471497008662582</v>
      </c>
      <c r="Y815">
        <f t="shared" si="287"/>
        <v>5400.625</v>
      </c>
      <c r="Z815">
        <f t="shared" si="288"/>
        <v>-3443.625</v>
      </c>
      <c r="AA815">
        <f t="shared" si="289"/>
        <v>6682.5315095222395</v>
      </c>
      <c r="AB815">
        <f t="shared" si="293"/>
        <v>-0.51531743547980646</v>
      </c>
      <c r="AC815">
        <f t="shared" si="280"/>
        <v>1.821440112811788E-3</v>
      </c>
      <c r="AD815">
        <f t="shared" si="290"/>
        <v>-4.2710868902994907E-3</v>
      </c>
    </row>
    <row r="816" spans="1:30" x14ac:dyDescent="0.25">
      <c r="A816">
        <f t="shared" si="281"/>
        <v>815</v>
      </c>
      <c r="B816" s="1">
        <f>ETH_5MIN_Raw_Data!A820</f>
        <v>43205.222222222219</v>
      </c>
      <c r="C816">
        <f>ETH_5MIN_Raw_Data!B820</f>
        <v>511.75</v>
      </c>
      <c r="D816">
        <f>ETH_5MIN_Raw_Data!C820</f>
        <v>514.11</v>
      </c>
      <c r="E816">
        <f>ETH_5MIN_Raw_Data!D820</f>
        <v>511.75</v>
      </c>
      <c r="F816">
        <f>ETH_5MIN_Raw_Data!E820</f>
        <v>513.55999999999995</v>
      </c>
      <c r="G816">
        <f>ETH_5MIN_Raw_Data!F820</f>
        <v>47</v>
      </c>
      <c r="H816">
        <f>ETH_5MIN_Raw_Data!G820</f>
        <v>7832</v>
      </c>
      <c r="I816">
        <f t="shared" si="294"/>
        <v>0.18591903486497774</v>
      </c>
      <c r="J816">
        <f t="shared" si="295"/>
        <v>0.533698050595806</v>
      </c>
      <c r="K816">
        <f t="shared" si="282"/>
        <v>510.75</v>
      </c>
      <c r="L816">
        <f t="shared" si="296"/>
        <v>510.92333333333335</v>
      </c>
      <c r="M816">
        <f t="shared" si="274"/>
        <v>512.23066666666648</v>
      </c>
      <c r="N816">
        <f t="shared" si="275"/>
        <v>3.0873901725718991</v>
      </c>
      <c r="O816">
        <f t="shared" si="277"/>
        <v>-2.667653244021908E-3</v>
      </c>
      <c r="P816">
        <f t="shared" si="276"/>
        <v>-1</v>
      </c>
      <c r="Q816">
        <f t="shared" si="278"/>
        <v>-4.6343173144324694E-3</v>
      </c>
      <c r="R816">
        <f t="shared" si="279"/>
        <v>-3.0570916738062474E-3</v>
      </c>
      <c r="S816">
        <f t="shared" si="291"/>
        <v>510.90267973856209</v>
      </c>
      <c r="T816">
        <f t="shared" si="283"/>
        <v>2.6573202614378602</v>
      </c>
      <c r="U816">
        <f t="shared" si="284"/>
        <v>0.95066330744076344</v>
      </c>
      <c r="V816">
        <f t="shared" si="292"/>
        <v>2.7952275433786422</v>
      </c>
      <c r="W816">
        <f t="shared" si="285"/>
        <v>5309.5</v>
      </c>
      <c r="X816">
        <f t="shared" si="286"/>
        <v>0.42410350184000734</v>
      </c>
      <c r="Y816">
        <f t="shared" si="287"/>
        <v>5653.9499999999971</v>
      </c>
      <c r="Z816">
        <f t="shared" si="288"/>
        <v>2178.0500000000029</v>
      </c>
      <c r="AA816">
        <f t="shared" si="289"/>
        <v>6634.299993445451</v>
      </c>
      <c r="AB816">
        <f t="shared" si="293"/>
        <v>0.32830140363744037</v>
      </c>
      <c r="AC816">
        <f t="shared" si="280"/>
        <v>4.6010176827247645E-3</v>
      </c>
      <c r="AD816">
        <f t="shared" si="290"/>
        <v>0.7332330610082507</v>
      </c>
    </row>
    <row r="817" spans="1:30" x14ac:dyDescent="0.25">
      <c r="A817">
        <f t="shared" si="281"/>
        <v>816</v>
      </c>
      <c r="B817" s="1">
        <f>ETH_5MIN_Raw_Data!A821</f>
        <v>43205.225694444445</v>
      </c>
      <c r="C817">
        <f>ETH_5MIN_Raw_Data!B821</f>
        <v>513.26</v>
      </c>
      <c r="D817">
        <f>ETH_5MIN_Raw_Data!C821</f>
        <v>513.59</v>
      </c>
      <c r="E817">
        <f>ETH_5MIN_Raw_Data!D821</f>
        <v>512.19000000000005</v>
      </c>
      <c r="F817">
        <f>ETH_5MIN_Raw_Data!E821</f>
        <v>512.19000000000005</v>
      </c>
      <c r="G817">
        <f>ETH_5MIN_Raw_Data!F821</f>
        <v>11</v>
      </c>
      <c r="H817">
        <f>ETH_5MIN_Raw_Data!G821</f>
        <v>5801</v>
      </c>
      <c r="I817">
        <f t="shared" si="294"/>
        <v>0.22141878101813894</v>
      </c>
      <c r="J817">
        <f t="shared" si="295"/>
        <v>0.41659880674572491</v>
      </c>
      <c r="K817">
        <f t="shared" si="282"/>
        <v>511.10900000000004</v>
      </c>
      <c r="L817">
        <f t="shared" si="296"/>
        <v>510.93599999999998</v>
      </c>
      <c r="M817">
        <f t="shared" si="274"/>
        <v>512.25399999999979</v>
      </c>
      <c r="N817">
        <f t="shared" si="275"/>
        <v>0.90452523774756377</v>
      </c>
      <c r="O817">
        <f t="shared" si="277"/>
        <v>1.561920381108484E-3</v>
      </c>
      <c r="P817">
        <f t="shared" si="276"/>
        <v>1</v>
      </c>
      <c r="Q817">
        <f t="shared" si="278"/>
        <v>-1.2885843144147325E-3</v>
      </c>
      <c r="R817">
        <f t="shared" si="279"/>
        <v>1.0542962572482157E-3</v>
      </c>
      <c r="S817">
        <f t="shared" si="291"/>
        <v>511.37549019607832</v>
      </c>
      <c r="T817">
        <f t="shared" si="283"/>
        <v>0.81450980392173733</v>
      </c>
      <c r="U817">
        <f t="shared" si="284"/>
        <v>1.0894667014179189</v>
      </c>
      <c r="V817">
        <f t="shared" si="292"/>
        <v>0.74762248617756677</v>
      </c>
      <c r="W817">
        <f t="shared" si="285"/>
        <v>5973.4</v>
      </c>
      <c r="X817">
        <f t="shared" si="286"/>
        <v>-2.9619637791337906E-2</v>
      </c>
      <c r="Y817">
        <f t="shared" si="287"/>
        <v>6372.625</v>
      </c>
      <c r="Z817">
        <f t="shared" si="288"/>
        <v>-571.625</v>
      </c>
      <c r="AA817">
        <f t="shared" si="289"/>
        <v>6445.7049445206676</v>
      </c>
      <c r="AB817">
        <f t="shared" si="293"/>
        <v>-8.8683085080697666E-2</v>
      </c>
      <c r="AC817">
        <f t="shared" si="280"/>
        <v>2.7296301351166469E-3</v>
      </c>
      <c r="AD817">
        <f t="shared" si="290"/>
        <v>-0.71463484884069794</v>
      </c>
    </row>
    <row r="818" spans="1:30" x14ac:dyDescent="0.25">
      <c r="A818">
        <f t="shared" si="281"/>
        <v>817</v>
      </c>
      <c r="B818" s="1">
        <f>ETH_5MIN_Raw_Data!A822</f>
        <v>43205.229166666664</v>
      </c>
      <c r="C818">
        <f>ETH_5MIN_Raw_Data!B822</f>
        <v>512.19000000000005</v>
      </c>
      <c r="D818">
        <f>ETH_5MIN_Raw_Data!C822</f>
        <v>512.99</v>
      </c>
      <c r="E818">
        <f>ETH_5MIN_Raw_Data!D822</f>
        <v>511.94</v>
      </c>
      <c r="F818">
        <f>ETH_5MIN_Raw_Data!E822</f>
        <v>512.99</v>
      </c>
      <c r="G818">
        <f>ETH_5MIN_Raw_Data!F822</f>
        <v>30</v>
      </c>
      <c r="H818">
        <f>ETH_5MIN_Raw_Data!G822</f>
        <v>5480</v>
      </c>
      <c r="I818">
        <f t="shared" si="294"/>
        <v>4.4899899907690166E-2</v>
      </c>
      <c r="J818">
        <f t="shared" si="295"/>
        <v>0.4897330401905533</v>
      </c>
      <c r="K818">
        <f t="shared" si="282"/>
        <v>511.31000000000006</v>
      </c>
      <c r="L818">
        <f t="shared" si="296"/>
        <v>510.90400000000005</v>
      </c>
      <c r="M818">
        <f t="shared" si="274"/>
        <v>512.22199999999987</v>
      </c>
      <c r="N818">
        <f t="shared" si="275"/>
        <v>1.4106096761660061</v>
      </c>
      <c r="O818">
        <f t="shared" si="277"/>
        <v>2.7290980330997946E-4</v>
      </c>
      <c r="P818">
        <f t="shared" si="276"/>
        <v>1</v>
      </c>
      <c r="Q818">
        <f t="shared" si="278"/>
        <v>-1.5399910329635346E-3</v>
      </c>
      <c r="R818">
        <f t="shared" si="279"/>
        <v>-7.4075518041286472E-4</v>
      </c>
      <c r="S818">
        <f t="shared" si="291"/>
        <v>511.57189542483667</v>
      </c>
      <c r="T818">
        <f t="shared" si="283"/>
        <v>1.4181045751633405</v>
      </c>
      <c r="U818">
        <f t="shared" si="284"/>
        <v>1.1017772450433037</v>
      </c>
      <c r="V818">
        <f t="shared" si="292"/>
        <v>1.2871064287660108</v>
      </c>
      <c r="W818">
        <f t="shared" si="285"/>
        <v>6552.7</v>
      </c>
      <c r="X818">
        <f t="shared" si="286"/>
        <v>-0.1958911770773491</v>
      </c>
      <c r="Y818">
        <f t="shared" si="287"/>
        <v>6850.6499999999942</v>
      </c>
      <c r="Z818">
        <f t="shared" si="288"/>
        <v>-1370.6499999999942</v>
      </c>
      <c r="AA818">
        <f t="shared" si="289"/>
        <v>5712.7270802953117</v>
      </c>
      <c r="AB818">
        <f t="shared" si="293"/>
        <v>-0.23992919331429716</v>
      </c>
      <c r="AC818">
        <f t="shared" si="280"/>
        <v>2.0489204140770809E-3</v>
      </c>
      <c r="AD818">
        <f t="shared" si="290"/>
        <v>0.27486048018158665</v>
      </c>
    </row>
    <row r="819" spans="1:30" x14ac:dyDescent="0.25">
      <c r="A819">
        <f t="shared" si="281"/>
        <v>818</v>
      </c>
      <c r="B819" s="1">
        <f>ETH_5MIN_Raw_Data!A823</f>
        <v>43205.232638888891</v>
      </c>
      <c r="C819">
        <f>ETH_5MIN_Raw_Data!B823</f>
        <v>513.12</v>
      </c>
      <c r="D819">
        <f>ETH_5MIN_Raw_Data!C823</f>
        <v>513.51</v>
      </c>
      <c r="E819">
        <f>ETH_5MIN_Raw_Data!D823</f>
        <v>513.12</v>
      </c>
      <c r="F819">
        <f>ETH_5MIN_Raw_Data!E823</f>
        <v>513.13</v>
      </c>
      <c r="G819">
        <f>ETH_5MIN_Raw_Data!F823</f>
        <v>12</v>
      </c>
      <c r="H819">
        <f>ETH_5MIN_Raw_Data!G823</f>
        <v>5931</v>
      </c>
      <c r="I819">
        <f t="shared" si="294"/>
        <v>-6.7470628981875613E-2</v>
      </c>
      <c r="J819">
        <f t="shared" si="295"/>
        <v>0.55797926455817426</v>
      </c>
      <c r="K819">
        <f t="shared" si="282"/>
        <v>511.35900000000004</v>
      </c>
      <c r="L819">
        <f t="shared" si="296"/>
        <v>510.93966666666671</v>
      </c>
      <c r="M819">
        <f t="shared" si="274"/>
        <v>512.20233333333317</v>
      </c>
      <c r="N819">
        <f t="shared" si="275"/>
        <v>1.419460176363831</v>
      </c>
      <c r="O819">
        <f t="shared" si="277"/>
        <v>7.2106483737065566E-4</v>
      </c>
      <c r="P819">
        <f t="shared" si="276"/>
        <v>1</v>
      </c>
      <c r="Q819">
        <f t="shared" si="278"/>
        <v>3.7027653810935742E-4</v>
      </c>
      <c r="R819">
        <f t="shared" si="279"/>
        <v>-1.3836649581977986E-3</v>
      </c>
      <c r="S819">
        <f t="shared" si="291"/>
        <v>511.97810457516334</v>
      </c>
      <c r="T819">
        <f t="shared" si="283"/>
        <v>1.1518954248366526</v>
      </c>
      <c r="U819">
        <f t="shared" si="284"/>
        <v>1.1439366974927636</v>
      </c>
      <c r="V819">
        <f t="shared" si="292"/>
        <v>1.0069573144749466</v>
      </c>
      <c r="W819">
        <f t="shared" si="285"/>
        <v>5021.7</v>
      </c>
      <c r="X819">
        <f t="shared" si="286"/>
        <v>0.33230406396264911</v>
      </c>
      <c r="Y819">
        <f t="shared" si="287"/>
        <v>6440.4249999999884</v>
      </c>
      <c r="Z819">
        <f t="shared" si="288"/>
        <v>-509.42499999998836</v>
      </c>
      <c r="AA819">
        <f t="shared" si="289"/>
        <v>2987.6624139952623</v>
      </c>
      <c r="AB819">
        <f t="shared" si="293"/>
        <v>-0.1705095587820305</v>
      </c>
      <c r="AC819">
        <f t="shared" si="280"/>
        <v>7.5976739429002918E-4</v>
      </c>
      <c r="AD819">
        <f t="shared" si="290"/>
        <v>-0.6833977181891927</v>
      </c>
    </row>
    <row r="820" spans="1:30" x14ac:dyDescent="0.25">
      <c r="A820">
        <f t="shared" si="281"/>
        <v>819</v>
      </c>
      <c r="B820" s="1">
        <f>ETH_5MIN_Raw_Data!A824</f>
        <v>43205.236111111109</v>
      </c>
      <c r="C820">
        <f>ETH_5MIN_Raw_Data!B824</f>
        <v>513.13</v>
      </c>
      <c r="D820">
        <f>ETH_5MIN_Raw_Data!C824</f>
        <v>513.5</v>
      </c>
      <c r="E820">
        <f>ETH_5MIN_Raw_Data!D824</f>
        <v>513.13</v>
      </c>
      <c r="F820">
        <f>ETH_5MIN_Raw_Data!E824</f>
        <v>513.5</v>
      </c>
      <c r="G820">
        <f>ETH_5MIN_Raw_Data!F824</f>
        <v>4</v>
      </c>
      <c r="H820">
        <f>ETH_5MIN_Raw_Data!G824</f>
        <v>16</v>
      </c>
      <c r="I820">
        <f t="shared" si="294"/>
        <v>-0.32237547093376451</v>
      </c>
      <c r="J820">
        <f t="shared" si="295"/>
        <v>0.58469431628229185</v>
      </c>
      <c r="K820">
        <f t="shared" si="282"/>
        <v>511.51900000000006</v>
      </c>
      <c r="L820">
        <f t="shared" si="296"/>
        <v>510.97266666666661</v>
      </c>
      <c r="M820">
        <f t="shared" si="274"/>
        <v>512.20466666666664</v>
      </c>
      <c r="N820">
        <f t="shared" si="275"/>
        <v>1.4597110516649139</v>
      </c>
      <c r="O820">
        <f t="shared" si="277"/>
        <v>-4.5180136319376693E-3</v>
      </c>
      <c r="P820">
        <f t="shared" si="276"/>
        <v>-1</v>
      </c>
      <c r="Q820">
        <f t="shared" si="278"/>
        <v>-1.5189873417720988E-3</v>
      </c>
      <c r="R820">
        <f t="shared" si="279"/>
        <v>-1.5384615384614676E-3</v>
      </c>
      <c r="S820">
        <f t="shared" si="291"/>
        <v>512.39758169934635</v>
      </c>
      <c r="T820">
        <f t="shared" si="283"/>
        <v>1.1024183006536532</v>
      </c>
      <c r="U820">
        <f t="shared" si="284"/>
        <v>1.1605634792803343</v>
      </c>
      <c r="V820">
        <f t="shared" si="292"/>
        <v>0.94989918288421682</v>
      </c>
      <c r="W820">
        <f t="shared" si="285"/>
        <v>4782.8</v>
      </c>
      <c r="X820">
        <f t="shared" si="286"/>
        <v>-1.8805241532306705</v>
      </c>
      <c r="Y820">
        <f t="shared" si="287"/>
        <v>6269.6999999999971</v>
      </c>
      <c r="Z820">
        <f t="shared" si="288"/>
        <v>-6253.6999999999971</v>
      </c>
      <c r="AA820">
        <f t="shared" si="289"/>
        <v>2389.5522123941082</v>
      </c>
      <c r="AB820">
        <f t="shared" si="293"/>
        <v>-2.6171012156852491</v>
      </c>
      <c r="AC820">
        <f t="shared" si="280"/>
        <v>7.2080496381365152E-4</v>
      </c>
      <c r="AD820">
        <f t="shared" si="290"/>
        <v>-1.0176802973291375</v>
      </c>
    </row>
    <row r="821" spans="1:30" x14ac:dyDescent="0.25">
      <c r="A821">
        <f t="shared" si="281"/>
        <v>820</v>
      </c>
      <c r="B821" s="1">
        <f>ETH_5MIN_Raw_Data!A825</f>
        <v>43205.239583333336</v>
      </c>
      <c r="C821">
        <f>ETH_5MIN_Raw_Data!B825</f>
        <v>513.32000000000005</v>
      </c>
      <c r="D821">
        <f>ETH_5MIN_Raw_Data!C825</f>
        <v>513.32000000000005</v>
      </c>
      <c r="E821">
        <f>ETH_5MIN_Raw_Data!D825</f>
        <v>511.03</v>
      </c>
      <c r="F821">
        <f>ETH_5MIN_Raw_Data!E825</f>
        <v>511.18</v>
      </c>
      <c r="G821">
        <f>ETH_5MIN_Raw_Data!F825</f>
        <v>31</v>
      </c>
      <c r="H821">
        <f>ETH_5MIN_Raw_Data!G825</f>
        <v>4795</v>
      </c>
      <c r="I821">
        <f t="shared" si="294"/>
        <v>-0.24994101275661595</v>
      </c>
      <c r="J821">
        <f t="shared" si="295"/>
        <v>0.62445510081178668</v>
      </c>
      <c r="K821">
        <f t="shared" si="282"/>
        <v>511.83900000000006</v>
      </c>
      <c r="L821">
        <f t="shared" si="296"/>
        <v>511.04433333333333</v>
      </c>
      <c r="M821">
        <f t="shared" si="274"/>
        <v>512.20383333333325</v>
      </c>
      <c r="N821">
        <f t="shared" si="275"/>
        <v>-0.46795185400984712</v>
      </c>
      <c r="O821">
        <f t="shared" si="277"/>
        <v>6.8469032434752123E-4</v>
      </c>
      <c r="P821">
        <f t="shared" si="276"/>
        <v>1</v>
      </c>
      <c r="Q821">
        <f t="shared" si="278"/>
        <v>1.5845690363472794E-3</v>
      </c>
      <c r="R821">
        <f t="shared" si="279"/>
        <v>2.7387612973904184E-3</v>
      </c>
      <c r="S821">
        <f t="shared" si="291"/>
        <v>512.93699346405219</v>
      </c>
      <c r="T821">
        <f t="shared" si="283"/>
        <v>-1.7569934640521865</v>
      </c>
      <c r="U821">
        <f t="shared" si="284"/>
        <v>1.1233011271500664</v>
      </c>
      <c r="V821">
        <f t="shared" si="292"/>
        <v>-1.56413398116128</v>
      </c>
      <c r="W821">
        <f t="shared" si="285"/>
        <v>4704.1000000000004</v>
      </c>
      <c r="X821">
        <f t="shared" si="286"/>
        <v>3.4096152354518523E-2</v>
      </c>
      <c r="Y821">
        <f t="shared" si="287"/>
        <v>4964.125</v>
      </c>
      <c r="Z821">
        <f t="shared" si="288"/>
        <v>-169.125</v>
      </c>
      <c r="AA821">
        <f t="shared" si="289"/>
        <v>2976.1923314764781</v>
      </c>
      <c r="AB821">
        <f t="shared" si="293"/>
        <v>-5.6825964576052011E-2</v>
      </c>
      <c r="AC821">
        <f t="shared" si="280"/>
        <v>4.4711280324109485E-3</v>
      </c>
      <c r="AD821">
        <f t="shared" si="290"/>
        <v>0.37656519115216114</v>
      </c>
    </row>
    <row r="822" spans="1:30" x14ac:dyDescent="0.25">
      <c r="A822">
        <f t="shared" si="281"/>
        <v>821</v>
      </c>
      <c r="B822" s="1">
        <f>ETH_5MIN_Raw_Data!A826</f>
        <v>43205.243055555555</v>
      </c>
      <c r="C822">
        <f>ETH_5MIN_Raw_Data!B826</f>
        <v>511.07</v>
      </c>
      <c r="D822">
        <f>ETH_5MIN_Raw_Data!C826</f>
        <v>511.54</v>
      </c>
      <c r="E822">
        <f>ETH_5MIN_Raw_Data!D826</f>
        <v>511.07</v>
      </c>
      <c r="F822">
        <f>ETH_5MIN_Raw_Data!E826</f>
        <v>511.53</v>
      </c>
      <c r="G822">
        <f>ETH_5MIN_Raw_Data!F826</f>
        <v>3</v>
      </c>
      <c r="H822">
        <f>ETH_5MIN_Raw_Data!G826</f>
        <v>1023</v>
      </c>
      <c r="I822">
        <f t="shared" si="294"/>
        <v>-0.315755705621378</v>
      </c>
      <c r="J822">
        <f t="shared" si="295"/>
        <v>0.58386533067951596</v>
      </c>
      <c r="K822">
        <f t="shared" si="282"/>
        <v>511.76500000000004</v>
      </c>
      <c r="L822">
        <f t="shared" si="296"/>
        <v>511.03033333333332</v>
      </c>
      <c r="M822">
        <f t="shared" si="274"/>
        <v>512.18616666666662</v>
      </c>
      <c r="N822">
        <f t="shared" si="275"/>
        <v>-0.16532475870826877</v>
      </c>
      <c r="O822">
        <f t="shared" si="277"/>
        <v>1.3097961018905496E-3</v>
      </c>
      <c r="P822">
        <f t="shared" si="276"/>
        <v>1</v>
      </c>
      <c r="Q822">
        <f t="shared" si="278"/>
        <v>2.34590346607246E-3</v>
      </c>
      <c r="R822">
        <f t="shared" si="279"/>
        <v>2.1895099016675554E-3</v>
      </c>
      <c r="S822">
        <f t="shared" si="291"/>
        <v>512.93477124183005</v>
      </c>
      <c r="T822">
        <f t="shared" si="283"/>
        <v>-1.4047712418300762</v>
      </c>
      <c r="U822">
        <f t="shared" si="284"/>
        <v>1.1151755944545831</v>
      </c>
      <c r="V822">
        <f t="shared" si="292"/>
        <v>-1.2596861416404384</v>
      </c>
      <c r="W822">
        <f t="shared" si="285"/>
        <v>5113.8</v>
      </c>
      <c r="X822">
        <f t="shared" si="286"/>
        <v>-1.7709935653441136</v>
      </c>
      <c r="Y822">
        <f t="shared" si="287"/>
        <v>4240.75</v>
      </c>
      <c r="Z822">
        <f t="shared" si="288"/>
        <v>-3217.75</v>
      </c>
      <c r="AA822">
        <f t="shared" si="289"/>
        <v>2378.9613792450255</v>
      </c>
      <c r="AB822">
        <f t="shared" si="293"/>
        <v>-1.3525860604854241</v>
      </c>
      <c r="AC822">
        <f t="shared" si="280"/>
        <v>9.1921651460483915E-4</v>
      </c>
      <c r="AD822">
        <f t="shared" si="290"/>
        <v>-1.0987264809658859</v>
      </c>
    </row>
    <row r="823" spans="1:30" x14ac:dyDescent="0.25">
      <c r="A823">
        <f t="shared" si="281"/>
        <v>822</v>
      </c>
      <c r="B823" s="1">
        <f>ETH_5MIN_Raw_Data!A827</f>
        <v>43205.246527777781</v>
      </c>
      <c r="C823">
        <f>ETH_5MIN_Raw_Data!B827</f>
        <v>511.53</v>
      </c>
      <c r="D823">
        <f>ETH_5MIN_Raw_Data!C827</f>
        <v>512.32000000000005</v>
      </c>
      <c r="E823">
        <f>ETH_5MIN_Raw_Data!D827</f>
        <v>511.52</v>
      </c>
      <c r="F823">
        <f>ETH_5MIN_Raw_Data!E827</f>
        <v>512.20000000000005</v>
      </c>
      <c r="G823">
        <f>ETH_5MIN_Raw_Data!F827</f>
        <v>32</v>
      </c>
      <c r="H823">
        <f>ETH_5MIN_Raw_Data!G827</f>
        <v>2944</v>
      </c>
      <c r="I823">
        <f t="shared" si="294"/>
        <v>-0.53139630253861325</v>
      </c>
      <c r="J823">
        <f t="shared" si="295"/>
        <v>0.45585087951060654</v>
      </c>
      <c r="K823">
        <f t="shared" si="282"/>
        <v>511.92399999999998</v>
      </c>
      <c r="L823">
        <f t="shared" si="296"/>
        <v>511.04466666666667</v>
      </c>
      <c r="M823">
        <f t="shared" si="274"/>
        <v>512.16199999999992</v>
      </c>
      <c r="N823">
        <f t="shared" si="275"/>
        <v>0.2137234622608381</v>
      </c>
      <c r="O823">
        <f t="shared" si="277"/>
        <v>2.1866458414681851E-3</v>
      </c>
      <c r="P823">
        <f t="shared" si="276"/>
        <v>1</v>
      </c>
      <c r="Q823">
        <f t="shared" si="278"/>
        <v>8.0046856696596672E-4</v>
      </c>
      <c r="R823">
        <f t="shared" si="279"/>
        <v>7.6142131979692763E-4</v>
      </c>
      <c r="S823">
        <f t="shared" si="291"/>
        <v>512.76019607843136</v>
      </c>
      <c r="T823">
        <f t="shared" si="283"/>
        <v>-0.5601960784313178</v>
      </c>
      <c r="U823">
        <f t="shared" si="284"/>
        <v>1.1534134068494659</v>
      </c>
      <c r="V823">
        <f t="shared" si="292"/>
        <v>-0.48568542302753898</v>
      </c>
      <c r="W823">
        <f t="shared" si="285"/>
        <v>4694.2</v>
      </c>
      <c r="X823">
        <f t="shared" si="286"/>
        <v>-0.66960304483377808</v>
      </c>
      <c r="Y823">
        <f t="shared" si="287"/>
        <v>2601.6999999999825</v>
      </c>
      <c r="Z823">
        <f t="shared" si="288"/>
        <v>342.30000000001746</v>
      </c>
      <c r="AA823">
        <f t="shared" si="289"/>
        <v>2377.6323724421422</v>
      </c>
      <c r="AB823">
        <f t="shared" si="293"/>
        <v>0.14396674774764703</v>
      </c>
      <c r="AC823">
        <f t="shared" si="280"/>
        <v>1.5627441787780672E-3</v>
      </c>
      <c r="AD823">
        <f t="shared" si="290"/>
        <v>0.41417662504861091</v>
      </c>
    </row>
    <row r="824" spans="1:30" x14ac:dyDescent="0.25">
      <c r="A824">
        <f t="shared" si="281"/>
        <v>823</v>
      </c>
      <c r="B824" s="1">
        <f>ETH_5MIN_Raw_Data!A828</f>
        <v>43205.25</v>
      </c>
      <c r="C824">
        <f>ETH_5MIN_Raw_Data!B828</f>
        <v>512.16999999999996</v>
      </c>
      <c r="D824">
        <f>ETH_5MIN_Raw_Data!C828</f>
        <v>513.73</v>
      </c>
      <c r="E824">
        <f>ETH_5MIN_Raw_Data!D828</f>
        <v>512.09</v>
      </c>
      <c r="F824">
        <f>ETH_5MIN_Raw_Data!E828</f>
        <v>513.32000000000005</v>
      </c>
      <c r="G824">
        <f>ETH_5MIN_Raw_Data!F828</f>
        <v>65</v>
      </c>
      <c r="H824">
        <f>ETH_5MIN_Raw_Data!G828</f>
        <v>7728</v>
      </c>
      <c r="I824">
        <f t="shared" si="294"/>
        <v>-0.81189456056753029</v>
      </c>
      <c r="J824">
        <f t="shared" si="295"/>
        <v>0.39898700655708919</v>
      </c>
      <c r="K824">
        <f t="shared" si="282"/>
        <v>512.09399999999994</v>
      </c>
      <c r="L824">
        <f t="shared" si="296"/>
        <v>511.09800000000001</v>
      </c>
      <c r="M824">
        <f t="shared" si="274"/>
        <v>512.1491666666667</v>
      </c>
      <c r="N824">
        <f t="shared" si="275"/>
        <v>1.0203834909314382</v>
      </c>
      <c r="O824">
        <f t="shared" si="277"/>
        <v>-1.168861528870924E-3</v>
      </c>
      <c r="P824">
        <f t="shared" si="276"/>
        <v>-1</v>
      </c>
      <c r="Q824">
        <f t="shared" si="278"/>
        <v>-1.7532922933064968E-3</v>
      </c>
      <c r="R824">
        <f t="shared" si="279"/>
        <v>6.1754850775344013E-3</v>
      </c>
      <c r="S824">
        <f t="shared" si="291"/>
        <v>512.69529411764711</v>
      </c>
      <c r="T824">
        <f t="shared" si="283"/>
        <v>0.62470588235294144</v>
      </c>
      <c r="U824">
        <f t="shared" si="284"/>
        <v>1.144034308700568</v>
      </c>
      <c r="V824">
        <f t="shared" si="292"/>
        <v>0.54605519922081969</v>
      </c>
      <c r="W824">
        <f t="shared" si="285"/>
        <v>4209</v>
      </c>
      <c r="X824">
        <f t="shared" si="286"/>
        <v>1.4437818632943036</v>
      </c>
      <c r="Y824">
        <f t="shared" si="287"/>
        <v>1269.4000000000233</v>
      </c>
      <c r="Z824">
        <f t="shared" si="288"/>
        <v>6458.5999999999767</v>
      </c>
      <c r="AA824">
        <f t="shared" si="289"/>
        <v>2371.9368971242457</v>
      </c>
      <c r="AB824">
        <f t="shared" si="293"/>
        <v>2.7229223542289143</v>
      </c>
      <c r="AC824">
        <f t="shared" si="280"/>
        <v>3.1974420463628827E-3</v>
      </c>
      <c r="AD824">
        <f t="shared" si="290"/>
        <v>1.9928247357332829</v>
      </c>
    </row>
    <row r="825" spans="1:30" x14ac:dyDescent="0.25">
      <c r="A825">
        <f t="shared" si="281"/>
        <v>824</v>
      </c>
      <c r="B825" s="1">
        <f>ETH_5MIN_Raw_Data!A829</f>
        <v>43205.253472222219</v>
      </c>
      <c r="C825">
        <f>ETH_5MIN_Raw_Data!B829</f>
        <v>513.16</v>
      </c>
      <c r="D825">
        <f>ETH_5MIN_Raw_Data!C829</f>
        <v>513.16999999999996</v>
      </c>
      <c r="E825">
        <f>ETH_5MIN_Raw_Data!D829</f>
        <v>512.72</v>
      </c>
      <c r="F825">
        <f>ETH_5MIN_Raw_Data!E829</f>
        <v>512.72</v>
      </c>
      <c r="G825">
        <f>ETH_5MIN_Raw_Data!F829</f>
        <v>9</v>
      </c>
      <c r="H825">
        <f>ETH_5MIN_Raw_Data!G829</f>
        <v>2587</v>
      </c>
      <c r="I825">
        <f t="shared" si="294"/>
        <v>-1.0145569185990757</v>
      </c>
      <c r="J825">
        <f t="shared" si="295"/>
        <v>0.27185427545526081</v>
      </c>
      <c r="K825">
        <f t="shared" si="282"/>
        <v>512.46499999999992</v>
      </c>
      <c r="L825">
        <f t="shared" si="296"/>
        <v>511.16966666666667</v>
      </c>
      <c r="M825">
        <f t="shared" si="274"/>
        <v>512.14716666666675</v>
      </c>
      <c r="N825">
        <f t="shared" si="275"/>
        <v>0.2783496146580125</v>
      </c>
      <c r="O825">
        <f t="shared" si="277"/>
        <v>-1.4237790606959318E-3</v>
      </c>
      <c r="P825">
        <f t="shared" si="276"/>
        <v>-1</v>
      </c>
      <c r="Q825">
        <f t="shared" si="278"/>
        <v>-1.9503822749241114E-5</v>
      </c>
      <c r="R825">
        <f t="shared" si="279"/>
        <v>1.2794507723513702E-2</v>
      </c>
      <c r="S825">
        <f t="shared" si="291"/>
        <v>512.88444444444451</v>
      </c>
      <c r="T825">
        <f t="shared" si="283"/>
        <v>-0.16444444444448436</v>
      </c>
      <c r="U825">
        <f t="shared" si="284"/>
        <v>1.1445819801817225</v>
      </c>
      <c r="V825">
        <f t="shared" si="292"/>
        <v>-0.14367205433233879</v>
      </c>
      <c r="W825">
        <f t="shared" si="285"/>
        <v>4350.7</v>
      </c>
      <c r="X825">
        <f t="shared" si="286"/>
        <v>-0.6805096063267505</v>
      </c>
      <c r="Y825">
        <f t="shared" si="287"/>
        <v>4177</v>
      </c>
      <c r="Z825">
        <f t="shared" si="288"/>
        <v>-1590</v>
      </c>
      <c r="AA825">
        <f t="shared" si="289"/>
        <v>2884.5545494035728</v>
      </c>
      <c r="AB825">
        <f t="shared" si="293"/>
        <v>-0.5512116247996619</v>
      </c>
      <c r="AC825">
        <f t="shared" si="280"/>
        <v>8.7728703857125397E-4</v>
      </c>
      <c r="AD825">
        <f t="shared" si="290"/>
        <v>-0.85083197564786972</v>
      </c>
    </row>
    <row r="826" spans="1:30" x14ac:dyDescent="0.25">
      <c r="A826">
        <f t="shared" si="281"/>
        <v>825</v>
      </c>
      <c r="B826" s="1">
        <f>ETH_5MIN_Raw_Data!A830</f>
        <v>43205.256944444445</v>
      </c>
      <c r="C826">
        <f>ETH_5MIN_Raw_Data!B830</f>
        <v>512.72</v>
      </c>
      <c r="D826">
        <f>ETH_5MIN_Raw_Data!C830</f>
        <v>512.72</v>
      </c>
      <c r="E826">
        <f>ETH_5MIN_Raw_Data!D830</f>
        <v>511.01</v>
      </c>
      <c r="F826">
        <f>ETH_5MIN_Raw_Data!E830</f>
        <v>511.99</v>
      </c>
      <c r="G826">
        <f>ETH_5MIN_Raw_Data!F830</f>
        <v>18</v>
      </c>
      <c r="H826">
        <f>ETH_5MIN_Raw_Data!G830</f>
        <v>1093</v>
      </c>
      <c r="I826">
        <f t="shared" si="294"/>
        <v>-1.0719527035168839</v>
      </c>
      <c r="J826">
        <f t="shared" si="295"/>
        <v>0.18111688288751432</v>
      </c>
      <c r="K826">
        <f t="shared" si="282"/>
        <v>512.63199999999995</v>
      </c>
      <c r="L826">
        <f t="shared" si="296"/>
        <v>511.23733333333331</v>
      </c>
      <c r="M826">
        <f t="shared" si="274"/>
        <v>512.15933333333339</v>
      </c>
      <c r="N826">
        <f t="shared" si="275"/>
        <v>-0.81688645651932612</v>
      </c>
      <c r="O826">
        <f t="shared" si="277"/>
        <v>1.4453407293111371E-3</v>
      </c>
      <c r="P826">
        <f t="shared" si="276"/>
        <v>1</v>
      </c>
      <c r="Q826">
        <f t="shared" si="278"/>
        <v>1.1523662571535222E-3</v>
      </c>
      <c r="R826">
        <f t="shared" si="279"/>
        <v>1.8945682532862058E-2</v>
      </c>
      <c r="S826">
        <f t="shared" si="291"/>
        <v>512.90202614379086</v>
      </c>
      <c r="T826">
        <f t="shared" si="283"/>
        <v>-0.91202614379085389</v>
      </c>
      <c r="U826">
        <f t="shared" si="284"/>
        <v>1.1355907543517154</v>
      </c>
      <c r="V826">
        <f t="shared" si="292"/>
        <v>-0.80312924378422768</v>
      </c>
      <c r="W826">
        <f t="shared" si="285"/>
        <v>4413.7</v>
      </c>
      <c r="X826">
        <f t="shared" si="286"/>
        <v>-1.3074026528410281</v>
      </c>
      <c r="Y826">
        <f t="shared" si="287"/>
        <v>4255.3999999999996</v>
      </c>
      <c r="Z826">
        <f t="shared" si="288"/>
        <v>-3162.3999999999996</v>
      </c>
      <c r="AA826">
        <f t="shared" si="289"/>
        <v>2619.4677917701551</v>
      </c>
      <c r="AB826">
        <f t="shared" si="293"/>
        <v>-1.207268136655709</v>
      </c>
      <c r="AC826">
        <f t="shared" si="280"/>
        <v>3.3407246051205619E-3</v>
      </c>
      <c r="AD826">
        <f t="shared" si="290"/>
        <v>-0.46684694918537295</v>
      </c>
    </row>
    <row r="827" spans="1:30" x14ac:dyDescent="0.25">
      <c r="A827">
        <f t="shared" si="281"/>
        <v>826</v>
      </c>
      <c r="B827" s="1">
        <f>ETH_5MIN_Raw_Data!A831</f>
        <v>43205.260416666664</v>
      </c>
      <c r="C827">
        <f>ETH_5MIN_Raw_Data!B831</f>
        <v>512.12</v>
      </c>
      <c r="D827">
        <f>ETH_5MIN_Raw_Data!C831</f>
        <v>512.79</v>
      </c>
      <c r="E827">
        <f>ETH_5MIN_Raw_Data!D831</f>
        <v>512.12</v>
      </c>
      <c r="F827">
        <f>ETH_5MIN_Raw_Data!E831</f>
        <v>512.73</v>
      </c>
      <c r="G827">
        <f>ETH_5MIN_Raw_Data!F831</f>
        <v>16</v>
      </c>
      <c r="H827">
        <f>ETH_5MIN_Raw_Data!G831</f>
        <v>1497</v>
      </c>
      <c r="I827">
        <f t="shared" si="294"/>
        <v>-1.168655446137723</v>
      </c>
      <c r="J827">
        <f t="shared" si="295"/>
        <v>5.0042198019179057E-2</v>
      </c>
      <c r="K827">
        <f t="shared" si="282"/>
        <v>512.47499999999991</v>
      </c>
      <c r="L827">
        <f t="shared" si="296"/>
        <v>511.27699999999999</v>
      </c>
      <c r="M827">
        <f t="shared" si="274"/>
        <v>512.14949999999999</v>
      </c>
      <c r="N827">
        <f t="shared" si="275"/>
        <v>0.34443581081023217</v>
      </c>
      <c r="O827">
        <f t="shared" si="277"/>
        <v>-2.3404130829092221E-4</v>
      </c>
      <c r="P827">
        <f t="shared" si="276"/>
        <v>-1</v>
      </c>
      <c r="Q827">
        <f t="shared" si="278"/>
        <v>-1.5602753886068872E-4</v>
      </c>
      <c r="R827">
        <f t="shared" si="279"/>
        <v>2.1551303805121515E-2</v>
      </c>
      <c r="S827">
        <f t="shared" si="291"/>
        <v>513.01084967320264</v>
      </c>
      <c r="T827">
        <f t="shared" si="283"/>
        <v>-0.28084967320262422</v>
      </c>
      <c r="U827">
        <f t="shared" si="284"/>
        <v>1.0786771853730044</v>
      </c>
      <c r="V827">
        <f t="shared" si="292"/>
        <v>-0.26036489601428531</v>
      </c>
      <c r="W827">
        <f t="shared" si="285"/>
        <v>3739.8</v>
      </c>
      <c r="X827">
        <f t="shared" si="286"/>
        <v>-0.92090764731714736</v>
      </c>
      <c r="Y827">
        <f t="shared" si="287"/>
        <v>2976.0749999999971</v>
      </c>
      <c r="Z827">
        <f t="shared" si="288"/>
        <v>-1479.0749999999971</v>
      </c>
      <c r="AA827">
        <f t="shared" si="289"/>
        <v>2553.1293255591859</v>
      </c>
      <c r="AB827">
        <f t="shared" si="293"/>
        <v>-0.57931847995050167</v>
      </c>
      <c r="AC827">
        <f t="shared" si="280"/>
        <v>1.3074318720667358E-3</v>
      </c>
      <c r="AD827">
        <f t="shared" si="290"/>
        <v>-0.51956643867850605</v>
      </c>
    </row>
    <row r="828" spans="1:30" x14ac:dyDescent="0.25">
      <c r="A828">
        <f t="shared" si="281"/>
        <v>827</v>
      </c>
      <c r="B828" s="1">
        <f>ETH_5MIN_Raw_Data!A832</f>
        <v>43205.263888888891</v>
      </c>
      <c r="C828">
        <f>ETH_5MIN_Raw_Data!B832</f>
        <v>512.73</v>
      </c>
      <c r="D828">
        <f>ETH_5MIN_Raw_Data!C832</f>
        <v>512.84</v>
      </c>
      <c r="E828">
        <f>ETH_5MIN_Raw_Data!D832</f>
        <v>512.61</v>
      </c>
      <c r="F828">
        <f>ETH_5MIN_Raw_Data!E832</f>
        <v>512.61</v>
      </c>
      <c r="G828">
        <f>ETH_5MIN_Raw_Data!F832</f>
        <v>5</v>
      </c>
      <c r="H828">
        <f>ETH_5MIN_Raw_Data!G832</f>
        <v>120</v>
      </c>
      <c r="I828">
        <f t="shared" si="294"/>
        <v>-1.2668179224085203</v>
      </c>
      <c r="J828">
        <f t="shared" si="295"/>
        <v>1.8394762265712232E-2</v>
      </c>
      <c r="K828">
        <f t="shared" si="282"/>
        <v>512.52899999999988</v>
      </c>
      <c r="L828">
        <f t="shared" si="296"/>
        <v>511.35133333333329</v>
      </c>
      <c r="M828">
        <f t="shared" si="274"/>
        <v>512.17483333333337</v>
      </c>
      <c r="N828">
        <f t="shared" si="275"/>
        <v>0.1098645746149034</v>
      </c>
      <c r="O828">
        <f t="shared" si="277"/>
        <v>-3.7065215270879338E-4</v>
      </c>
      <c r="P828">
        <f t="shared" si="276"/>
        <v>-1</v>
      </c>
      <c r="Q828">
        <f t="shared" si="278"/>
        <v>-3.9016016074563136E-5</v>
      </c>
      <c r="R828">
        <f t="shared" si="279"/>
        <v>1.9781120149821474E-2</v>
      </c>
      <c r="S828">
        <f t="shared" si="291"/>
        <v>513.16732026143791</v>
      </c>
      <c r="T828">
        <f t="shared" si="283"/>
        <v>-0.55732026143789426</v>
      </c>
      <c r="U828">
        <f t="shared" si="284"/>
        <v>1.0623464700180503</v>
      </c>
      <c r="V828">
        <f t="shared" si="292"/>
        <v>-0.52461252253083202</v>
      </c>
      <c r="W828">
        <f t="shared" si="285"/>
        <v>3309.4</v>
      </c>
      <c r="X828">
        <f t="shared" si="286"/>
        <v>-1.3215716741146331</v>
      </c>
      <c r="Y828">
        <f t="shared" si="287"/>
        <v>1774.75</v>
      </c>
      <c r="Z828">
        <f t="shared" si="288"/>
        <v>-1654.75</v>
      </c>
      <c r="AA828">
        <f t="shared" si="289"/>
        <v>2544.3904660919075</v>
      </c>
      <c r="AB828">
        <f t="shared" si="293"/>
        <v>-0.65035222464955889</v>
      </c>
      <c r="AC828">
        <f t="shared" si="280"/>
        <v>4.4858354868597823E-4</v>
      </c>
      <c r="AD828">
        <f t="shared" si="290"/>
        <v>-1.2080898491223266</v>
      </c>
    </row>
    <row r="829" spans="1:30" x14ac:dyDescent="0.25">
      <c r="A829">
        <f t="shared" si="281"/>
        <v>828</v>
      </c>
      <c r="B829" s="1">
        <f>ETH_5MIN_Raw_Data!A833</f>
        <v>43205.274305555555</v>
      </c>
      <c r="C829">
        <f>ETH_5MIN_Raw_Data!B833</f>
        <v>512.37</v>
      </c>
      <c r="D829">
        <f>ETH_5MIN_Raw_Data!C833</f>
        <v>512.41999999999996</v>
      </c>
      <c r="E829">
        <f>ETH_5MIN_Raw_Data!D833</f>
        <v>512.37</v>
      </c>
      <c r="F829">
        <f>ETH_5MIN_Raw_Data!E833</f>
        <v>512.41999999999996</v>
      </c>
      <c r="G829">
        <f>ETH_5MIN_Raw_Data!F833</f>
        <v>4</v>
      </c>
      <c r="H829">
        <f>ETH_5MIN_Raw_Data!G833</f>
        <v>174</v>
      </c>
      <c r="I829">
        <f t="shared" si="294"/>
        <v>-1.1921021193455088</v>
      </c>
      <c r="J829">
        <f t="shared" si="295"/>
        <v>-0.10712533988446728</v>
      </c>
      <c r="K829">
        <f t="shared" si="282"/>
        <v>512.49099999999987</v>
      </c>
      <c r="L829">
        <f t="shared" si="296"/>
        <v>511.47199999999992</v>
      </c>
      <c r="M829">
        <f t="shared" si="274"/>
        <v>512.17766666666671</v>
      </c>
      <c r="N829">
        <f t="shared" si="275"/>
        <v>-9.8314849190992593E-2</v>
      </c>
      <c r="O829">
        <f t="shared" si="277"/>
        <v>5.6594200070269956E-4</v>
      </c>
      <c r="P829">
        <f t="shared" si="276"/>
        <v>1</v>
      </c>
      <c r="Q829">
        <f t="shared" si="278"/>
        <v>7.9427032512393164E-3</v>
      </c>
      <c r="R829">
        <f t="shared" si="279"/>
        <v>2.1583856992311114E-2</v>
      </c>
      <c r="S829">
        <f t="shared" si="291"/>
        <v>513.11281045751639</v>
      </c>
      <c r="T829">
        <f t="shared" si="283"/>
        <v>-0.69281045751642978</v>
      </c>
      <c r="U829">
        <f t="shared" si="284"/>
        <v>1.0593302188439127</v>
      </c>
      <c r="V829">
        <f t="shared" si="292"/>
        <v>-0.65400801864457347</v>
      </c>
      <c r="W829">
        <f t="shared" si="285"/>
        <v>2773.4</v>
      </c>
      <c r="X829">
        <f t="shared" si="286"/>
        <v>-1.0539372854846667</v>
      </c>
      <c r="Y829">
        <f t="shared" si="287"/>
        <v>887.34999999997672</v>
      </c>
      <c r="Z829">
        <f t="shared" si="288"/>
        <v>-713.34999999997672</v>
      </c>
      <c r="AA829">
        <f t="shared" si="289"/>
        <v>2572.9003528620337</v>
      </c>
      <c r="AB829">
        <f t="shared" si="293"/>
        <v>-0.27725519925653669</v>
      </c>
      <c r="AC829">
        <f t="shared" si="280"/>
        <v>9.7580967807949976E-5</v>
      </c>
      <c r="AD829">
        <f t="shared" si="290"/>
        <v>-1.2318238617807478</v>
      </c>
    </row>
    <row r="830" spans="1:30" x14ac:dyDescent="0.25">
      <c r="A830">
        <f t="shared" si="281"/>
        <v>829</v>
      </c>
      <c r="B830" s="1">
        <f>ETH_5MIN_Raw_Data!A834</f>
        <v>43205.277777777781</v>
      </c>
      <c r="C830">
        <f>ETH_5MIN_Raw_Data!B834</f>
        <v>512.58000000000004</v>
      </c>
      <c r="D830">
        <f>ETH_5MIN_Raw_Data!C834</f>
        <v>512.71</v>
      </c>
      <c r="E830">
        <f>ETH_5MIN_Raw_Data!D834</f>
        <v>512.58000000000004</v>
      </c>
      <c r="F830">
        <f>ETH_5MIN_Raw_Data!E834</f>
        <v>512.71</v>
      </c>
      <c r="G830">
        <f>ETH_5MIN_Raw_Data!F834</f>
        <v>12</v>
      </c>
      <c r="H830">
        <f>ETH_5MIN_Raw_Data!G834</f>
        <v>149</v>
      </c>
      <c r="I830">
        <f t="shared" si="294"/>
        <v>-1.1446877430396349</v>
      </c>
      <c r="J830">
        <f t="shared" si="295"/>
        <v>-0.2455544877113657</v>
      </c>
      <c r="K830">
        <f t="shared" si="282"/>
        <v>512.41999999999996</v>
      </c>
      <c r="L830">
        <f t="shared" si="296"/>
        <v>511.55633333333333</v>
      </c>
      <c r="M830">
        <f t="shared" ref="M830:M893" si="297">AVERAGE(F770:F829)</f>
        <v>512.17333333333329</v>
      </c>
      <c r="N830">
        <f t="shared" ref="N830:N893" si="298">(F830-K830)/_xlfn.STDEV.P(F820:F829)</f>
        <v>0.42026337428275895</v>
      </c>
      <c r="O830">
        <f t="shared" si="277"/>
        <v>-2.5355464102513203E-4</v>
      </c>
      <c r="P830">
        <f t="shared" si="276"/>
        <v>-1</v>
      </c>
      <c r="Q830">
        <f t="shared" si="278"/>
        <v>1.2814261473347381E-2</v>
      </c>
      <c r="R830">
        <f t="shared" si="279"/>
        <v>1.3945505256382705E-2</v>
      </c>
      <c r="S830">
        <f t="shared" si="291"/>
        <v>513.1825490196079</v>
      </c>
      <c r="T830">
        <f t="shared" si="283"/>
        <v>-0.4725490196078681</v>
      </c>
      <c r="U830">
        <f t="shared" si="284"/>
        <v>1.0482051345647767</v>
      </c>
      <c r="V830">
        <f t="shared" si="292"/>
        <v>-0.45081731049149487</v>
      </c>
      <c r="W830">
        <f t="shared" si="285"/>
        <v>2197.6999999999998</v>
      </c>
      <c r="X830">
        <f t="shared" si="286"/>
        <v>-0.87916529157497703</v>
      </c>
      <c r="Y830">
        <f t="shared" si="287"/>
        <v>527.47500000003492</v>
      </c>
      <c r="Z830">
        <f t="shared" si="288"/>
        <v>-378.47500000003492</v>
      </c>
      <c r="AA830">
        <f t="shared" si="289"/>
        <v>2488.5612784023697</v>
      </c>
      <c r="AB830">
        <f t="shared" si="293"/>
        <v>-0.15208586715735284</v>
      </c>
      <c r="AC830">
        <f t="shared" si="280"/>
        <v>2.5358679007889563E-4</v>
      </c>
      <c r="AD830">
        <f t="shared" si="290"/>
        <v>-0.65476303400637614</v>
      </c>
    </row>
    <row r="831" spans="1:30" x14ac:dyDescent="0.25">
      <c r="A831">
        <f t="shared" si="281"/>
        <v>830</v>
      </c>
      <c r="B831" s="1">
        <f>ETH_5MIN_Raw_Data!A835</f>
        <v>43205.28125</v>
      </c>
      <c r="C831">
        <f>ETH_5MIN_Raw_Data!B835</f>
        <v>512.59</v>
      </c>
      <c r="D831">
        <f>ETH_5MIN_Raw_Data!C835</f>
        <v>512.83000000000004</v>
      </c>
      <c r="E831">
        <f>ETH_5MIN_Raw_Data!D835</f>
        <v>512.58000000000004</v>
      </c>
      <c r="F831">
        <f>ETH_5MIN_Raw_Data!E835</f>
        <v>512.58000000000004</v>
      </c>
      <c r="G831">
        <f>ETH_5MIN_Raw_Data!F835</f>
        <v>18</v>
      </c>
      <c r="H831">
        <f>ETH_5MIN_Raw_Data!G835</f>
        <v>3709</v>
      </c>
      <c r="I831">
        <f t="shared" si="294"/>
        <v>-1.0717048766864865</v>
      </c>
      <c r="J831">
        <f t="shared" si="295"/>
        <v>-0.37445688736175503</v>
      </c>
      <c r="K831">
        <f t="shared" si="282"/>
        <v>512.34100000000001</v>
      </c>
      <c r="L831">
        <f t="shared" si="296"/>
        <v>511.63066666666663</v>
      </c>
      <c r="M831">
        <f t="shared" si="297"/>
        <v>512.16149999999993</v>
      </c>
      <c r="N831">
        <f t="shared" si="298"/>
        <v>0.39740218492272156</v>
      </c>
      <c r="O831">
        <f t="shared" si="277"/>
        <v>1.3656404853864046E-4</v>
      </c>
      <c r="P831">
        <f t="shared" ref="P831:P894" si="299">IF(O831&gt;0,1,-1)</f>
        <v>1</v>
      </c>
      <c r="Q831">
        <f t="shared" si="278"/>
        <v>1.7772835459830685E-2</v>
      </c>
      <c r="R831">
        <f t="shared" si="279"/>
        <v>1.8280073354403223E-2</v>
      </c>
      <c r="S831">
        <f t="shared" si="291"/>
        <v>513.04810457516339</v>
      </c>
      <c r="T831">
        <f t="shared" si="283"/>
        <v>-0.46810457516335191</v>
      </c>
      <c r="U831">
        <f t="shared" si="284"/>
        <v>1.0020996297128597</v>
      </c>
      <c r="V831">
        <f t="shared" si="292"/>
        <v>-0.46712378817810957</v>
      </c>
      <c r="W831">
        <f t="shared" si="285"/>
        <v>2211</v>
      </c>
      <c r="X831">
        <f t="shared" si="286"/>
        <v>0.64620871314019612</v>
      </c>
      <c r="Y831">
        <f t="shared" si="287"/>
        <v>129.14999999996508</v>
      </c>
      <c r="Z831">
        <f t="shared" si="288"/>
        <v>3579.8500000000349</v>
      </c>
      <c r="AA831">
        <f t="shared" si="289"/>
        <v>2041.1391412491687</v>
      </c>
      <c r="AB831">
        <f t="shared" si="293"/>
        <v>1.7538490775348032</v>
      </c>
      <c r="AC831">
        <f t="shared" si="280"/>
        <v>4.876098341151344E-4</v>
      </c>
      <c r="AD831">
        <f t="shared" si="290"/>
        <v>-0.21682087936535752</v>
      </c>
    </row>
    <row r="832" spans="1:30" x14ac:dyDescent="0.25">
      <c r="A832">
        <f t="shared" si="281"/>
        <v>831</v>
      </c>
      <c r="B832" s="1">
        <f>ETH_5MIN_Raw_Data!A836</f>
        <v>43205.284722222219</v>
      </c>
      <c r="C832">
        <f>ETH_5MIN_Raw_Data!B836</f>
        <v>512.58000000000004</v>
      </c>
      <c r="D832">
        <f>ETH_5MIN_Raw_Data!C836</f>
        <v>513.02</v>
      </c>
      <c r="E832">
        <f>ETH_5MIN_Raw_Data!D836</f>
        <v>512.58000000000004</v>
      </c>
      <c r="F832">
        <f>ETH_5MIN_Raw_Data!E836</f>
        <v>512.65</v>
      </c>
      <c r="G832">
        <f>ETH_5MIN_Raw_Data!F836</f>
        <v>47</v>
      </c>
      <c r="H832">
        <f>ETH_5MIN_Raw_Data!G836</f>
        <v>6294</v>
      </c>
      <c r="I832">
        <f t="shared" si="294"/>
        <v>-1.0688168634626241</v>
      </c>
      <c r="J832">
        <f t="shared" si="295"/>
        <v>-0.45698736397738804</v>
      </c>
      <c r="K832">
        <f t="shared" si="282"/>
        <v>512.48099999999999</v>
      </c>
      <c r="L832">
        <f t="shared" si="296"/>
        <v>511.6926666666667</v>
      </c>
      <c r="M832">
        <f t="shared" si="297"/>
        <v>512.13833333333332</v>
      </c>
      <c r="N832">
        <f t="shared" si="298"/>
        <v>0.36617418857199635</v>
      </c>
      <c r="O832">
        <f t="shared" si="277"/>
        <v>-1.1703891543927716E-4</v>
      </c>
      <c r="P832">
        <f t="shared" si="299"/>
        <v>-1</v>
      </c>
      <c r="Q832">
        <f t="shared" si="278"/>
        <v>2.1710718814005648E-2</v>
      </c>
      <c r="R832">
        <f t="shared" si="279"/>
        <v>1.6892616795084303E-2</v>
      </c>
      <c r="S832">
        <f t="shared" si="291"/>
        <v>512.90366013071889</v>
      </c>
      <c r="T832">
        <f t="shared" si="283"/>
        <v>-0.25366013071891302</v>
      </c>
      <c r="U832">
        <f t="shared" si="284"/>
        <v>0.96678077731170331</v>
      </c>
      <c r="V832">
        <f t="shared" si="292"/>
        <v>-0.2623760594664053</v>
      </c>
      <c r="W832">
        <f t="shared" si="285"/>
        <v>2102.4</v>
      </c>
      <c r="X832">
        <f t="shared" si="286"/>
        <v>1.889977066137555</v>
      </c>
      <c r="Y832">
        <f t="shared" si="287"/>
        <v>121.77500000002328</v>
      </c>
      <c r="Z832">
        <f t="shared" si="288"/>
        <v>6172.2249999999767</v>
      </c>
      <c r="AA832">
        <f t="shared" si="289"/>
        <v>2353.1816991237438</v>
      </c>
      <c r="AB832">
        <f t="shared" si="293"/>
        <v>2.6229275037700375</v>
      </c>
      <c r="AC832">
        <f t="shared" si="280"/>
        <v>8.5803432137273976E-4</v>
      </c>
      <c r="AD832">
        <f t="shared" si="290"/>
        <v>1.6683534329027101</v>
      </c>
    </row>
    <row r="833" spans="1:30" x14ac:dyDescent="0.25">
      <c r="A833">
        <f t="shared" si="281"/>
        <v>832</v>
      </c>
      <c r="B833" s="1">
        <f>ETH_5MIN_Raw_Data!A837</f>
        <v>43205.288194444445</v>
      </c>
      <c r="C833">
        <f>ETH_5MIN_Raw_Data!B837</f>
        <v>512.59</v>
      </c>
      <c r="D833">
        <f>ETH_5MIN_Raw_Data!C837</f>
        <v>512.87</v>
      </c>
      <c r="E833">
        <f>ETH_5MIN_Raw_Data!D837</f>
        <v>512.59</v>
      </c>
      <c r="F833">
        <f>ETH_5MIN_Raw_Data!E837</f>
        <v>512.59</v>
      </c>
      <c r="G833">
        <f>ETH_5MIN_Raw_Data!F837</f>
        <v>16</v>
      </c>
      <c r="H833">
        <f>ETH_5MIN_Raw_Data!G837</f>
        <v>1940</v>
      </c>
      <c r="I833">
        <f t="shared" si="294"/>
        <v>-1.0567110833758657</v>
      </c>
      <c r="J833">
        <f t="shared" si="295"/>
        <v>-0.52881506018871649</v>
      </c>
      <c r="K833">
        <f t="shared" si="282"/>
        <v>512.59300000000007</v>
      </c>
      <c r="L833">
        <f t="shared" si="296"/>
        <v>511.73533333333324</v>
      </c>
      <c r="M833">
        <f t="shared" si="297"/>
        <v>512.12816666666674</v>
      </c>
      <c r="N833">
        <f t="shared" si="298"/>
        <v>-8.9291646380184504E-3</v>
      </c>
      <c r="O833">
        <f t="shared" si="277"/>
        <v>7.6084199847831152E-3</v>
      </c>
      <c r="P833">
        <f t="shared" si="299"/>
        <v>1</v>
      </c>
      <c r="Q833">
        <f t="shared" si="278"/>
        <v>1.9820909498819657E-2</v>
      </c>
      <c r="R833">
        <f t="shared" si="279"/>
        <v>2.0601260266489681E-2</v>
      </c>
      <c r="S833">
        <f t="shared" si="291"/>
        <v>512.61764705882354</v>
      </c>
      <c r="T833">
        <f t="shared" si="283"/>
        <v>-2.7647058823504267E-2</v>
      </c>
      <c r="U833">
        <f t="shared" si="284"/>
        <v>0.74109072789791419</v>
      </c>
      <c r="V833">
        <f t="shared" si="292"/>
        <v>-3.730590301935699E-2</v>
      </c>
      <c r="W833">
        <f t="shared" si="285"/>
        <v>2629.5</v>
      </c>
      <c r="X833">
        <f t="shared" si="286"/>
        <v>-0.2751127715902435</v>
      </c>
      <c r="Y833">
        <f t="shared" si="287"/>
        <v>1598.1000000000058</v>
      </c>
      <c r="Z833">
        <f t="shared" si="288"/>
        <v>341.89999999999418</v>
      </c>
      <c r="AA833">
        <f t="shared" si="289"/>
        <v>2788.1975588671485</v>
      </c>
      <c r="AB833">
        <f t="shared" si="293"/>
        <v>0.12262402243078822</v>
      </c>
      <c r="AC833">
        <f t="shared" si="280"/>
        <v>5.4609638601207792E-4</v>
      </c>
      <c r="AD833">
        <f t="shared" si="290"/>
        <v>-0.33590429246808445</v>
      </c>
    </row>
    <row r="834" spans="1:30" x14ac:dyDescent="0.25">
      <c r="A834">
        <f t="shared" si="281"/>
        <v>833</v>
      </c>
      <c r="B834" s="1">
        <f>ETH_5MIN_Raw_Data!A838</f>
        <v>43205.291666666664</v>
      </c>
      <c r="C834">
        <f>ETH_5MIN_Raw_Data!B838</f>
        <v>512.83000000000004</v>
      </c>
      <c r="D834">
        <f>ETH_5MIN_Raw_Data!C838</f>
        <v>517.70000000000005</v>
      </c>
      <c r="E834">
        <f>ETH_5MIN_Raw_Data!D838</f>
        <v>512.59</v>
      </c>
      <c r="F834">
        <f>ETH_5MIN_Raw_Data!E838</f>
        <v>516.49</v>
      </c>
      <c r="G834">
        <f>ETH_5MIN_Raw_Data!F838</f>
        <v>246</v>
      </c>
      <c r="H834">
        <f>ETH_5MIN_Raw_Data!G838</f>
        <v>89445</v>
      </c>
      <c r="I834">
        <f t="shared" si="294"/>
        <v>1.640700427255259</v>
      </c>
      <c r="J834">
        <f t="shared" si="295"/>
        <v>0.48564166749648252</v>
      </c>
      <c r="K834">
        <f t="shared" si="282"/>
        <v>512.63200000000006</v>
      </c>
      <c r="L834">
        <f t="shared" si="296"/>
        <v>511.77199999999999</v>
      </c>
      <c r="M834">
        <f t="shared" si="297"/>
        <v>512.11950000000002</v>
      </c>
      <c r="N834">
        <f t="shared" si="298"/>
        <v>12.457092628785805</v>
      </c>
      <c r="O834">
        <f t="shared" ref="O834:O897" si="300">(F835-F834)/F834</f>
        <v>5.4018470831961188E-3</v>
      </c>
      <c r="P834">
        <f t="shared" si="299"/>
        <v>1</v>
      </c>
      <c r="Q834">
        <f t="shared" ref="Q834:Q897" si="301">(F839-F834)/F834</f>
        <v>1.3533659896609826E-2</v>
      </c>
      <c r="R834">
        <f t="shared" ref="R834:R897" si="302">(F844-F834)/F834</f>
        <v>1.0900501461790151E-2</v>
      </c>
      <c r="S834">
        <f t="shared" si="291"/>
        <v>512.44692810457514</v>
      </c>
      <c r="T834">
        <f t="shared" si="283"/>
        <v>4.0430718954248732</v>
      </c>
      <c r="U834">
        <f t="shared" si="284"/>
        <v>0.63801394562003055</v>
      </c>
      <c r="V834">
        <f t="shared" si="292"/>
        <v>6.3369647688433544</v>
      </c>
      <c r="W834">
        <f t="shared" si="285"/>
        <v>2529.1</v>
      </c>
      <c r="X834">
        <f t="shared" si="286"/>
        <v>34.603871619497724</v>
      </c>
      <c r="Y834">
        <f t="shared" si="287"/>
        <v>1719.7250000000058</v>
      </c>
      <c r="Z834">
        <f t="shared" si="288"/>
        <v>87725.274999999994</v>
      </c>
      <c r="AA834">
        <f t="shared" si="289"/>
        <v>2788.528066159201</v>
      </c>
      <c r="AB834">
        <f t="shared" si="293"/>
        <v>31.459348056994465</v>
      </c>
      <c r="AC834">
        <f t="shared" ref="AC834:AC897" si="303">(D834-E834)/AVERAGE(D834,E834)</f>
        <v>9.9195372176766033E-3</v>
      </c>
      <c r="AD834">
        <f t="shared" si="290"/>
        <v>13.203682069368085</v>
      </c>
    </row>
    <row r="835" spans="1:30" x14ac:dyDescent="0.25">
      <c r="A835">
        <f t="shared" si="281"/>
        <v>834</v>
      </c>
      <c r="B835" s="1">
        <f>ETH_5MIN_Raw_Data!A839</f>
        <v>43205.295138888891</v>
      </c>
      <c r="C835">
        <f>ETH_5MIN_Raw_Data!B839</f>
        <v>516.49</v>
      </c>
      <c r="D835">
        <f>ETH_5MIN_Raw_Data!C839</f>
        <v>523.36</v>
      </c>
      <c r="E835">
        <f>ETH_5MIN_Raw_Data!D839</f>
        <v>516.37</v>
      </c>
      <c r="F835">
        <f>ETH_5MIN_Raw_Data!E839</f>
        <v>519.28</v>
      </c>
      <c r="G835">
        <f>ETH_5MIN_Raw_Data!F839</f>
        <v>310</v>
      </c>
      <c r="H835">
        <f>ETH_5MIN_Raw_Data!G839</f>
        <v>74481</v>
      </c>
      <c r="I835">
        <f t="shared" si="294"/>
        <v>5.4800619436069198</v>
      </c>
      <c r="J835">
        <f t="shared" si="295"/>
        <v>1.7667497795016072</v>
      </c>
      <c r="K835">
        <f t="shared" si="282"/>
        <v>512.94899999999996</v>
      </c>
      <c r="L835">
        <f t="shared" si="296"/>
        <v>512.00400000000002</v>
      </c>
      <c r="M835">
        <f t="shared" si="297"/>
        <v>512.15466666666669</v>
      </c>
      <c r="N835">
        <f t="shared" si="298"/>
        <v>5.2822401006909585</v>
      </c>
      <c r="O835">
        <f t="shared" si="300"/>
        <v>4.6410414419967684E-3</v>
      </c>
      <c r="P835">
        <f t="shared" si="299"/>
        <v>1</v>
      </c>
      <c r="Q835">
        <f t="shared" si="301"/>
        <v>1.1169311354183504E-3</v>
      </c>
      <c r="R835">
        <f t="shared" si="302"/>
        <v>7.0674780465260992E-3</v>
      </c>
      <c r="S835">
        <f t="shared" si="291"/>
        <v>513.44078431372543</v>
      </c>
      <c r="T835">
        <f t="shared" si="283"/>
        <v>5.8392156862745423</v>
      </c>
      <c r="U835">
        <f t="shared" si="284"/>
        <v>1.0568371858812049</v>
      </c>
      <c r="V835">
        <f t="shared" si="292"/>
        <v>5.5251800033944933</v>
      </c>
      <c r="W835">
        <f t="shared" si="285"/>
        <v>10700.8</v>
      </c>
      <c r="X835">
        <f t="shared" si="286"/>
        <v>2.4240923856927412</v>
      </c>
      <c r="Y835">
        <f t="shared" si="287"/>
        <v>23765.975000000093</v>
      </c>
      <c r="Z835">
        <f t="shared" si="288"/>
        <v>50715.024999999907</v>
      </c>
      <c r="AA835">
        <f t="shared" si="289"/>
        <v>24681.105644344072</v>
      </c>
      <c r="AB835">
        <f t="shared" si="293"/>
        <v>2.0548117143050995</v>
      </c>
      <c r="AC835">
        <f t="shared" si="303"/>
        <v>1.3445798428438169E-2</v>
      </c>
      <c r="AD835">
        <f t="shared" si="290"/>
        <v>5.123703788271964</v>
      </c>
    </row>
    <row r="836" spans="1:30" x14ac:dyDescent="0.25">
      <c r="A836">
        <f t="shared" ref="A836:A899" si="304">A835+1</f>
        <v>835</v>
      </c>
      <c r="B836" s="1">
        <f>ETH_5MIN_Raw_Data!A840</f>
        <v>43205.298611111109</v>
      </c>
      <c r="C836">
        <f>ETH_5MIN_Raw_Data!B840</f>
        <v>518.84</v>
      </c>
      <c r="D836">
        <f>ETH_5MIN_Raw_Data!C840</f>
        <v>524.04</v>
      </c>
      <c r="E836">
        <f>ETH_5MIN_Raw_Data!D840</f>
        <v>518.84</v>
      </c>
      <c r="F836">
        <f>ETH_5MIN_Raw_Data!E840</f>
        <v>521.69000000000005</v>
      </c>
      <c r="G836">
        <f>ETH_5MIN_Raw_Data!F840</f>
        <v>121</v>
      </c>
      <c r="H836">
        <f>ETH_5MIN_Raw_Data!G840</f>
        <v>34183</v>
      </c>
      <c r="I836">
        <f t="shared" si="294"/>
        <v>5.9204704612816013</v>
      </c>
      <c r="J836">
        <f t="shared" si="295"/>
        <v>2.2004963318994428</v>
      </c>
      <c r="K836">
        <f t="shared" si="282"/>
        <v>513.6049999999999</v>
      </c>
      <c r="L836">
        <f t="shared" si="296"/>
        <v>512.32899999999995</v>
      </c>
      <c r="M836">
        <f t="shared" si="297"/>
        <v>512.23816666666664</v>
      </c>
      <c r="N836">
        <f t="shared" si="298"/>
        <v>3.6124415059607045</v>
      </c>
      <c r="O836">
        <f t="shared" si="300"/>
        <v>4.0062105848299142E-3</v>
      </c>
      <c r="P836">
        <f t="shared" si="299"/>
        <v>1</v>
      </c>
      <c r="Q836">
        <f t="shared" si="301"/>
        <v>4.9838026414152255E-4</v>
      </c>
      <c r="R836">
        <f t="shared" si="302"/>
        <v>-5.1754873583947458E-4</v>
      </c>
      <c r="S836">
        <f t="shared" si="291"/>
        <v>514.81810457516337</v>
      </c>
      <c r="T836">
        <f t="shared" si="283"/>
        <v>6.8718954248366799</v>
      </c>
      <c r="U836">
        <f t="shared" si="284"/>
        <v>1.6754311912587057</v>
      </c>
      <c r="V836">
        <f t="shared" si="292"/>
        <v>4.1015682772827056</v>
      </c>
      <c r="W836">
        <f t="shared" si="285"/>
        <v>17890.2</v>
      </c>
      <c r="X836">
        <f t="shared" si="286"/>
        <v>0.50502718183576589</v>
      </c>
      <c r="Y836">
        <f t="shared" si="287"/>
        <v>40039.75</v>
      </c>
      <c r="Z836">
        <f t="shared" si="288"/>
        <v>-5856.75</v>
      </c>
      <c r="AA836">
        <f t="shared" si="289"/>
        <v>25568.993797708834</v>
      </c>
      <c r="AB836">
        <f t="shared" si="293"/>
        <v>-0.22905672574901273</v>
      </c>
      <c r="AC836">
        <f t="shared" si="303"/>
        <v>9.9723841669222373E-3</v>
      </c>
      <c r="AD836">
        <f t="shared" si="290"/>
        <v>0.86769771849241961</v>
      </c>
    </row>
    <row r="837" spans="1:30" x14ac:dyDescent="0.25">
      <c r="A837">
        <f t="shared" si="304"/>
        <v>836</v>
      </c>
      <c r="B837" s="1">
        <f>ETH_5MIN_Raw_Data!A841</f>
        <v>43205.302083333336</v>
      </c>
      <c r="C837">
        <f>ETH_5MIN_Raw_Data!B841</f>
        <v>521.67999999999995</v>
      </c>
      <c r="D837">
        <f>ETH_5MIN_Raw_Data!C841</f>
        <v>524.88</v>
      </c>
      <c r="E837">
        <f>ETH_5MIN_Raw_Data!D841</f>
        <v>521.67999999999995</v>
      </c>
      <c r="F837">
        <f>ETH_5MIN_Raw_Data!E841</f>
        <v>523.78</v>
      </c>
      <c r="G837">
        <f>ETH_5MIN_Raw_Data!F841</f>
        <v>102</v>
      </c>
      <c r="H837">
        <f>ETH_5MIN_Raw_Data!G841</f>
        <v>26419</v>
      </c>
      <c r="I837">
        <f t="shared" si="294"/>
        <v>4.8741028732145928</v>
      </c>
      <c r="J837">
        <f t="shared" si="295"/>
        <v>2.1990041252180688</v>
      </c>
      <c r="K837">
        <f t="shared" si="282"/>
        <v>514.57500000000005</v>
      </c>
      <c r="L837">
        <f t="shared" si="296"/>
        <v>512.71966666666674</v>
      </c>
      <c r="M837">
        <f t="shared" si="297"/>
        <v>512.34116666666671</v>
      </c>
      <c r="N837">
        <f t="shared" si="298"/>
        <v>2.8620535318376037</v>
      </c>
      <c r="O837">
        <f t="shared" si="300"/>
        <v>-1.9664744740157561E-3</v>
      </c>
      <c r="P837">
        <f t="shared" si="299"/>
        <v>-1</v>
      </c>
      <c r="Q837">
        <f t="shared" si="301"/>
        <v>-4.7157203406010678E-3</v>
      </c>
      <c r="R837">
        <f t="shared" si="302"/>
        <v>-3.7993050517392975E-3</v>
      </c>
      <c r="S837">
        <f t="shared" si="291"/>
        <v>516.6965359477125</v>
      </c>
      <c r="T837">
        <f t="shared" si="283"/>
        <v>7.0834640522874679</v>
      </c>
      <c r="U837">
        <f t="shared" si="284"/>
        <v>2.2106259629939267</v>
      </c>
      <c r="V837">
        <f t="shared" si="292"/>
        <v>3.2042797700132359</v>
      </c>
      <c r="W837">
        <f t="shared" si="285"/>
        <v>21199.200000000001</v>
      </c>
      <c r="X837">
        <f t="shared" si="286"/>
        <v>0.16278773503893113</v>
      </c>
      <c r="Y837">
        <f t="shared" si="287"/>
        <v>43638.025000000373</v>
      </c>
      <c r="Z837">
        <f t="shared" si="288"/>
        <v>-17219.025000000373</v>
      </c>
      <c r="AA837">
        <f t="shared" si="289"/>
        <v>25984.844573560975</v>
      </c>
      <c r="AB837">
        <f t="shared" si="293"/>
        <v>-0.6626564554294222</v>
      </c>
      <c r="AC837">
        <f t="shared" si="303"/>
        <v>6.1152728940529841E-3</v>
      </c>
      <c r="AD837">
        <f t="shared" si="290"/>
        <v>0.56873347491437698</v>
      </c>
    </row>
    <row r="838" spans="1:30" x14ac:dyDescent="0.25">
      <c r="A838">
        <f t="shared" si="304"/>
        <v>837</v>
      </c>
      <c r="B838" s="1">
        <f>ETH_5MIN_Raw_Data!A842</f>
        <v>43205.305555555555</v>
      </c>
      <c r="C838">
        <f>ETH_5MIN_Raw_Data!B842</f>
        <v>523.47</v>
      </c>
      <c r="D838">
        <f>ETH_5MIN_Raw_Data!C842</f>
        <v>526.48</v>
      </c>
      <c r="E838">
        <f>ETH_5MIN_Raw_Data!D842</f>
        <v>522.75</v>
      </c>
      <c r="F838">
        <f>ETH_5MIN_Raw_Data!E842</f>
        <v>522.75</v>
      </c>
      <c r="G838">
        <f>ETH_5MIN_Raw_Data!F842</f>
        <v>135</v>
      </c>
      <c r="H838">
        <f>ETH_5MIN_Raw_Data!G842</f>
        <v>23979</v>
      </c>
      <c r="I838">
        <f t="shared" si="294"/>
        <v>2.7210112199538199</v>
      </c>
      <c r="J838">
        <f t="shared" si="295"/>
        <v>1.8622622634473895</v>
      </c>
      <c r="K838">
        <f t="shared" si="282"/>
        <v>515.68000000000006</v>
      </c>
      <c r="L838">
        <f t="shared" si="296"/>
        <v>513.17300000000012</v>
      </c>
      <c r="M838">
        <f t="shared" si="297"/>
        <v>512.50350000000003</v>
      </c>
      <c r="N838">
        <f t="shared" si="298"/>
        <v>1.7019668994690602</v>
      </c>
      <c r="O838">
        <f t="shared" si="300"/>
        <v>1.3964610234337986E-3</v>
      </c>
      <c r="P838">
        <f t="shared" si="299"/>
        <v>1</v>
      </c>
      <c r="Q838">
        <f t="shared" si="301"/>
        <v>7.6518412242941613E-4</v>
      </c>
      <c r="R838">
        <f t="shared" si="302"/>
        <v>-3.0607364897172295E-4</v>
      </c>
      <c r="S838">
        <f t="shared" si="291"/>
        <v>518.88712418300656</v>
      </c>
      <c r="T838">
        <f t="shared" si="283"/>
        <v>3.8628758169934372</v>
      </c>
      <c r="U838">
        <f t="shared" si="284"/>
        <v>2.6016428219947874</v>
      </c>
      <c r="V838">
        <f t="shared" si="292"/>
        <v>1.4847833008958586</v>
      </c>
      <c r="W838">
        <f t="shared" si="285"/>
        <v>23691.4</v>
      </c>
      <c r="X838">
        <f t="shared" si="286"/>
        <v>9.1596789616764165E-3</v>
      </c>
      <c r="Y838">
        <f t="shared" si="287"/>
        <v>45157.974999999627</v>
      </c>
      <c r="Z838">
        <f t="shared" si="288"/>
        <v>-21178.974999999627</v>
      </c>
      <c r="AA838">
        <f t="shared" si="289"/>
        <v>27831.765574663612</v>
      </c>
      <c r="AB838">
        <f t="shared" si="293"/>
        <v>-0.76096412005135994</v>
      </c>
      <c r="AC838">
        <f t="shared" si="303"/>
        <v>7.1099758870791308E-3</v>
      </c>
      <c r="AD838">
        <f t="shared" si="290"/>
        <v>0.89892904140045982</v>
      </c>
    </row>
    <row r="839" spans="1:30" x14ac:dyDescent="0.25">
      <c r="A839">
        <f t="shared" si="304"/>
        <v>838</v>
      </c>
      <c r="B839" s="1">
        <f>ETH_5MIN_Raw_Data!A843</f>
        <v>43205.309027777781</v>
      </c>
      <c r="C839">
        <f>ETH_5MIN_Raw_Data!B843</f>
        <v>523.1</v>
      </c>
      <c r="D839">
        <f>ETH_5MIN_Raw_Data!C843</f>
        <v>527.5</v>
      </c>
      <c r="E839">
        <f>ETH_5MIN_Raw_Data!D843</f>
        <v>523.07000000000005</v>
      </c>
      <c r="F839">
        <f>ETH_5MIN_Raw_Data!E843</f>
        <v>523.48</v>
      </c>
      <c r="G839">
        <f>ETH_5MIN_Raw_Data!F843</f>
        <v>95</v>
      </c>
      <c r="H839">
        <f>ETH_5MIN_Raw_Data!G843</f>
        <v>21186</v>
      </c>
      <c r="I839">
        <f t="shared" si="294"/>
        <v>1.3990587720740346</v>
      </c>
      <c r="J839">
        <f t="shared" si="295"/>
        <v>1.5953354886973856</v>
      </c>
      <c r="K839">
        <f t="shared" si="282"/>
        <v>516.69399999999996</v>
      </c>
      <c r="L839">
        <f t="shared" si="296"/>
        <v>513.5146666666667</v>
      </c>
      <c r="M839">
        <f t="shared" si="297"/>
        <v>512.62700000000007</v>
      </c>
      <c r="N839">
        <f t="shared" si="298"/>
        <v>1.5067480961823549</v>
      </c>
      <c r="O839">
        <f t="shared" si="300"/>
        <v>-6.9152594177428065E-3</v>
      </c>
      <c r="P839">
        <f t="shared" si="299"/>
        <v>-1</v>
      </c>
      <c r="Q839">
        <f t="shared" si="301"/>
        <v>-2.597998013295663E-3</v>
      </c>
      <c r="R839">
        <f t="shared" si="302"/>
        <v>-2.3687628944754511E-3</v>
      </c>
      <c r="S839">
        <f t="shared" si="291"/>
        <v>520.68836601307191</v>
      </c>
      <c r="T839">
        <f t="shared" si="283"/>
        <v>2.7916339869281046</v>
      </c>
      <c r="U839">
        <f t="shared" si="284"/>
        <v>2.5295344094013368</v>
      </c>
      <c r="V839">
        <f t="shared" si="292"/>
        <v>1.1036157391465564</v>
      </c>
      <c r="W839">
        <f t="shared" si="285"/>
        <v>26077.3</v>
      </c>
      <c r="X839">
        <f t="shared" si="286"/>
        <v>-0.1608580646395209</v>
      </c>
      <c r="Y839">
        <f t="shared" si="287"/>
        <v>44961.524999999907</v>
      </c>
      <c r="Z839">
        <f t="shared" si="288"/>
        <v>-23775.524999999907</v>
      </c>
      <c r="AA839">
        <f t="shared" si="289"/>
        <v>29780.240391529285</v>
      </c>
      <c r="AB839">
        <f t="shared" si="293"/>
        <v>-0.79836578507817002</v>
      </c>
      <c r="AC839">
        <f t="shared" si="303"/>
        <v>8.4335170431288718E-3</v>
      </c>
      <c r="AD839">
        <f t="shared" si="290"/>
        <v>0.33854711951961375</v>
      </c>
    </row>
    <row r="840" spans="1:30" x14ac:dyDescent="0.25">
      <c r="A840">
        <f t="shared" si="304"/>
        <v>839</v>
      </c>
      <c r="B840" s="1">
        <f>ETH_5MIN_Raw_Data!A844</f>
        <v>43205.3125</v>
      </c>
      <c r="C840">
        <f>ETH_5MIN_Raw_Data!B844</f>
        <v>524.39</v>
      </c>
      <c r="D840">
        <f>ETH_5MIN_Raw_Data!C844</f>
        <v>524.4</v>
      </c>
      <c r="E840">
        <f>ETH_5MIN_Raw_Data!D844</f>
        <v>519.84</v>
      </c>
      <c r="F840">
        <f>ETH_5MIN_Raw_Data!E844</f>
        <v>519.86</v>
      </c>
      <c r="G840">
        <f>ETH_5MIN_Raw_Data!F844</f>
        <v>92</v>
      </c>
      <c r="H840">
        <f>ETH_5MIN_Raw_Data!G844</f>
        <v>29288</v>
      </c>
      <c r="I840">
        <f t="shared" si="294"/>
        <v>0.65635528943247134</v>
      </c>
      <c r="J840">
        <f t="shared" si="295"/>
        <v>1.3894823807647609</v>
      </c>
      <c r="K840">
        <f t="shared" si="282"/>
        <v>517.79999999999995</v>
      </c>
      <c r="L840">
        <f t="shared" si="296"/>
        <v>513.91300000000012</v>
      </c>
      <c r="M840">
        <f t="shared" si="297"/>
        <v>512.74883333333344</v>
      </c>
      <c r="N840">
        <f t="shared" si="298"/>
        <v>0.44081242689895611</v>
      </c>
      <c r="O840">
        <f t="shared" si="300"/>
        <v>4.0203131612357784E-3</v>
      </c>
      <c r="P840">
        <f t="shared" si="299"/>
        <v>1</v>
      </c>
      <c r="Q840">
        <f t="shared" si="301"/>
        <v>5.9439079752241601E-3</v>
      </c>
      <c r="R840">
        <f t="shared" si="302"/>
        <v>4.0780210056553775E-3</v>
      </c>
      <c r="S840">
        <f t="shared" si="291"/>
        <v>522.1671895424837</v>
      </c>
      <c r="T840">
        <f t="shared" si="283"/>
        <v>-2.3071895424836839</v>
      </c>
      <c r="U840">
        <f t="shared" si="284"/>
        <v>2.5442638500893899</v>
      </c>
      <c r="V840">
        <f t="shared" si="292"/>
        <v>-0.90682007780074514</v>
      </c>
      <c r="W840">
        <f t="shared" si="285"/>
        <v>28178.5</v>
      </c>
      <c r="X840">
        <f t="shared" si="286"/>
        <v>3.7933041037192458E-2</v>
      </c>
      <c r="Y840">
        <f t="shared" si="287"/>
        <v>43781.075000000186</v>
      </c>
      <c r="Z840">
        <f t="shared" si="288"/>
        <v>-14493.075000000186</v>
      </c>
      <c r="AA840">
        <f t="shared" si="289"/>
        <v>31135.985890318636</v>
      </c>
      <c r="AB840">
        <f t="shared" si="293"/>
        <v>-0.46547666905600171</v>
      </c>
      <c r="AC840">
        <f t="shared" si="303"/>
        <v>8.7336244541483671E-3</v>
      </c>
      <c r="AD840">
        <f t="shared" si="290"/>
        <v>0.26235000453012536</v>
      </c>
    </row>
    <row r="841" spans="1:30" x14ac:dyDescent="0.25">
      <c r="A841">
        <f t="shared" si="304"/>
        <v>840</v>
      </c>
      <c r="B841" s="1">
        <f>ETH_5MIN_Raw_Data!A845</f>
        <v>43205.315972222219</v>
      </c>
      <c r="C841">
        <f>ETH_5MIN_Raw_Data!B845</f>
        <v>519.85</v>
      </c>
      <c r="D841">
        <f>ETH_5MIN_Raw_Data!C845</f>
        <v>523.41</v>
      </c>
      <c r="E841">
        <f>ETH_5MIN_Raw_Data!D845</f>
        <v>519.35</v>
      </c>
      <c r="F841">
        <f>ETH_5MIN_Raw_Data!E845</f>
        <v>521.95000000000005</v>
      </c>
      <c r="G841">
        <f>ETH_5MIN_Raw_Data!F845</f>
        <v>59</v>
      </c>
      <c r="H841">
        <f>ETH_5MIN_Raw_Data!G845</f>
        <v>12558</v>
      </c>
      <c r="I841">
        <f t="shared" si="294"/>
        <v>-8.8702748219178229E-2</v>
      </c>
      <c r="J841">
        <f t="shared" si="295"/>
        <v>1.1653068308889754</v>
      </c>
      <c r="K841">
        <f t="shared" si="282"/>
        <v>518.5150000000001</v>
      </c>
      <c r="L841">
        <f t="shared" si="296"/>
        <v>514.23166666666668</v>
      </c>
      <c r="M841">
        <f t="shared" si="297"/>
        <v>512.83900000000006</v>
      </c>
      <c r="N841">
        <f t="shared" si="298"/>
        <v>0.78472479026741859</v>
      </c>
      <c r="O841">
        <f t="shared" si="300"/>
        <v>-1.2261710891849794E-3</v>
      </c>
      <c r="P841">
        <f t="shared" si="299"/>
        <v>-1</v>
      </c>
      <c r="Q841">
        <f t="shared" si="301"/>
        <v>-1.0154229332313179E-3</v>
      </c>
      <c r="R841">
        <f t="shared" si="302"/>
        <v>2.0116869431937054E-3</v>
      </c>
      <c r="S841">
        <f t="shared" si="291"/>
        <v>522.64614379084958</v>
      </c>
      <c r="T841">
        <f t="shared" si="283"/>
        <v>-0.69614379084953271</v>
      </c>
      <c r="U841">
        <f t="shared" si="284"/>
        <v>2.539221939180496</v>
      </c>
      <c r="V841">
        <f t="shared" si="292"/>
        <v>-0.27415633903754194</v>
      </c>
      <c r="W841">
        <f t="shared" si="285"/>
        <v>31092.400000000001</v>
      </c>
      <c r="X841">
        <f t="shared" si="286"/>
        <v>-0.66855642576172902</v>
      </c>
      <c r="Y841">
        <f t="shared" si="287"/>
        <v>44887.675000000279</v>
      </c>
      <c r="Z841">
        <f t="shared" si="288"/>
        <v>-32329.675000000279</v>
      </c>
      <c r="AA841">
        <f t="shared" si="289"/>
        <v>30710.793585110638</v>
      </c>
      <c r="AB841">
        <f t="shared" si="293"/>
        <v>-1.0527137604048928</v>
      </c>
      <c r="AC841">
        <f t="shared" si="303"/>
        <v>7.7870267367370159E-3</v>
      </c>
      <c r="AD841">
        <f t="shared" si="290"/>
        <v>-0.18654681040988663</v>
      </c>
    </row>
    <row r="842" spans="1:30" x14ac:dyDescent="0.25">
      <c r="A842">
        <f t="shared" si="304"/>
        <v>841</v>
      </c>
      <c r="B842" s="1">
        <f>ETH_5MIN_Raw_Data!A846</f>
        <v>43205.319444444445</v>
      </c>
      <c r="C842">
        <f>ETH_5MIN_Raw_Data!B846</f>
        <v>522.39</v>
      </c>
      <c r="D842">
        <f>ETH_5MIN_Raw_Data!C846</f>
        <v>523.99</v>
      </c>
      <c r="E842">
        <f>ETH_5MIN_Raw_Data!D846</f>
        <v>520.53</v>
      </c>
      <c r="F842">
        <f>ETH_5MIN_Raw_Data!E846</f>
        <v>521.30999999999995</v>
      </c>
      <c r="G842">
        <f>ETH_5MIN_Raw_Data!F846</f>
        <v>88</v>
      </c>
      <c r="H842">
        <f>ETH_5MIN_Raw_Data!G846</f>
        <v>18077</v>
      </c>
      <c r="I842">
        <f t="shared" si="294"/>
        <v>-0.58251519345376579</v>
      </c>
      <c r="J842">
        <f t="shared" si="295"/>
        <v>1.0026045943766384</v>
      </c>
      <c r="K842">
        <f t="shared" si="282"/>
        <v>519.452</v>
      </c>
      <c r="L842">
        <f t="shared" si="296"/>
        <v>514.56600000000014</v>
      </c>
      <c r="M842">
        <f t="shared" si="297"/>
        <v>512.96000000000015</v>
      </c>
      <c r="N842">
        <f t="shared" si="298"/>
        <v>0.46536527860509908</v>
      </c>
      <c r="O842">
        <f t="shared" si="300"/>
        <v>3.5295697377760488E-3</v>
      </c>
      <c r="P842">
        <f t="shared" si="299"/>
        <v>1</v>
      </c>
      <c r="Q842">
        <f t="shared" si="301"/>
        <v>9.2075732289811864E-4</v>
      </c>
      <c r="R842">
        <f t="shared" si="302"/>
        <v>2.0333390880667153E-3</v>
      </c>
      <c r="S842">
        <f t="shared" si="291"/>
        <v>523.51379084967323</v>
      </c>
      <c r="T842">
        <f t="shared" si="283"/>
        <v>-2.2037908496732825</v>
      </c>
      <c r="U842">
        <f t="shared" si="284"/>
        <v>2.4612339519475741</v>
      </c>
      <c r="V842">
        <f t="shared" si="292"/>
        <v>-0.89540080004561251</v>
      </c>
      <c r="W842">
        <f t="shared" si="285"/>
        <v>31977.3</v>
      </c>
      <c r="X842">
        <f t="shared" si="286"/>
        <v>-0.51548046199723774</v>
      </c>
      <c r="Y842">
        <f t="shared" si="287"/>
        <v>40501.625</v>
      </c>
      <c r="Z842">
        <f t="shared" si="288"/>
        <v>-22424.625</v>
      </c>
      <c r="AA842">
        <f t="shared" si="289"/>
        <v>29744.559472891229</v>
      </c>
      <c r="AB842">
        <f t="shared" si="293"/>
        <v>-0.75390677816013663</v>
      </c>
      <c r="AC842">
        <f t="shared" si="303"/>
        <v>6.625052655765397E-3</v>
      </c>
      <c r="AD842">
        <f t="shared" si="290"/>
        <v>0.14298514741959054</v>
      </c>
    </row>
    <row r="843" spans="1:30" x14ac:dyDescent="0.25">
      <c r="A843">
        <f t="shared" si="304"/>
        <v>842</v>
      </c>
      <c r="B843" s="1">
        <f>ETH_5MIN_Raw_Data!A847</f>
        <v>43205.322916666664</v>
      </c>
      <c r="C843">
        <f>ETH_5MIN_Raw_Data!B847</f>
        <v>522.39</v>
      </c>
      <c r="D843">
        <f>ETH_5MIN_Raw_Data!C847</f>
        <v>523.94000000000005</v>
      </c>
      <c r="E843">
        <f>ETH_5MIN_Raw_Data!D847</f>
        <v>521.82000000000005</v>
      </c>
      <c r="F843">
        <f>ETH_5MIN_Raw_Data!E847</f>
        <v>523.15</v>
      </c>
      <c r="G843">
        <f>ETH_5MIN_Raw_Data!F847</f>
        <v>35</v>
      </c>
      <c r="H843">
        <f>ETH_5MIN_Raw_Data!G847</f>
        <v>7419</v>
      </c>
      <c r="I843">
        <f t="shared" si="294"/>
        <v>-0.97325377113314948</v>
      </c>
      <c r="J843">
        <f t="shared" si="295"/>
        <v>0.85021762444432247</v>
      </c>
      <c r="K843">
        <f t="shared" si="282"/>
        <v>520.31799999999998</v>
      </c>
      <c r="L843">
        <f t="shared" si="296"/>
        <v>514.94500000000005</v>
      </c>
      <c r="M843">
        <f t="shared" si="297"/>
        <v>513.09616666666682</v>
      </c>
      <c r="N843">
        <f t="shared" si="298"/>
        <v>0.85743038021334383</v>
      </c>
      <c r="O843">
        <f t="shared" si="300"/>
        <v>-1.9688425881677772E-3</v>
      </c>
      <c r="P843">
        <f t="shared" si="299"/>
        <v>-1</v>
      </c>
      <c r="Q843">
        <f t="shared" si="301"/>
        <v>-1.0704386887125021E-3</v>
      </c>
      <c r="R843">
        <f t="shared" si="302"/>
        <v>-1.9497276115836412E-3</v>
      </c>
      <c r="S843">
        <f t="shared" si="291"/>
        <v>524.19444444444434</v>
      </c>
      <c r="T843">
        <f t="shared" si="283"/>
        <v>-1.0444444444443661</v>
      </c>
      <c r="U843">
        <f t="shared" si="284"/>
        <v>2.3626550662312749</v>
      </c>
      <c r="V843">
        <f t="shared" si="292"/>
        <v>-0.44206387101202349</v>
      </c>
      <c r="W843">
        <f t="shared" si="285"/>
        <v>33155.599999999999</v>
      </c>
      <c r="X843">
        <f t="shared" si="286"/>
        <v>-0.98759270711734781</v>
      </c>
      <c r="Y843">
        <f t="shared" si="287"/>
        <v>37021.949999999953</v>
      </c>
      <c r="Z843">
        <f t="shared" si="288"/>
        <v>-29602.949999999953</v>
      </c>
      <c r="AA843">
        <f t="shared" si="289"/>
        <v>26147.927205264634</v>
      </c>
      <c r="AB843">
        <f t="shared" si="293"/>
        <v>-1.1321337162832428</v>
      </c>
      <c r="AC843">
        <f t="shared" si="303"/>
        <v>4.0544675642594941E-3</v>
      </c>
      <c r="AD843">
        <f t="shared" si="290"/>
        <v>-0.50982574184227691</v>
      </c>
    </row>
    <row r="844" spans="1:30" x14ac:dyDescent="0.25">
      <c r="A844">
        <f t="shared" si="304"/>
        <v>843</v>
      </c>
      <c r="B844" s="1">
        <f>ETH_5MIN_Raw_Data!A848</f>
        <v>43205.326388888891</v>
      </c>
      <c r="C844">
        <f>ETH_5MIN_Raw_Data!B848</f>
        <v>523.34</v>
      </c>
      <c r="D844">
        <f>ETH_5MIN_Raw_Data!C848</f>
        <v>523.77</v>
      </c>
      <c r="E844">
        <f>ETH_5MIN_Raw_Data!D848</f>
        <v>522.12</v>
      </c>
      <c r="F844">
        <f>ETH_5MIN_Raw_Data!E848</f>
        <v>522.12</v>
      </c>
      <c r="G844">
        <f>ETH_5MIN_Raw_Data!F848</f>
        <v>21</v>
      </c>
      <c r="H844">
        <f>ETH_5MIN_Raw_Data!G848</f>
        <v>2909</v>
      </c>
      <c r="I844">
        <f t="shared" si="294"/>
        <v>-1.3018306654547267</v>
      </c>
      <c r="J844">
        <f t="shared" si="295"/>
        <v>0.73270083275537423</v>
      </c>
      <c r="K844">
        <f t="shared" ref="K844:K907" si="305">AVERAGE(F834:F843)</f>
        <v>521.37400000000002</v>
      </c>
      <c r="L844">
        <f t="shared" si="296"/>
        <v>515.36666666666667</v>
      </c>
      <c r="M844">
        <f t="shared" si="297"/>
        <v>513.24950000000013</v>
      </c>
      <c r="N844">
        <f t="shared" si="298"/>
        <v>0.34692856405118194</v>
      </c>
      <c r="O844">
        <f t="shared" si="300"/>
        <v>1.589672872136752E-3</v>
      </c>
      <c r="P844">
        <f t="shared" si="299"/>
        <v>1</v>
      </c>
      <c r="Q844">
        <f t="shared" si="301"/>
        <v>2.2983222247760005E-4</v>
      </c>
      <c r="R844">
        <f t="shared" si="302"/>
        <v>5.3052938021910323E-3</v>
      </c>
      <c r="S844">
        <f t="shared" si="291"/>
        <v>525.04888888888877</v>
      </c>
      <c r="T844">
        <f t="shared" si="283"/>
        <v>-2.9288888888887641</v>
      </c>
      <c r="U844">
        <f t="shared" si="284"/>
        <v>2.2847836986698762</v>
      </c>
      <c r="V844">
        <f t="shared" si="292"/>
        <v>-1.2819107955794082</v>
      </c>
      <c r="W844">
        <f t="shared" si="285"/>
        <v>33703.5</v>
      </c>
      <c r="X844">
        <f t="shared" si="286"/>
        <v>-1.2100809781968018</v>
      </c>
      <c r="Y844">
        <f t="shared" si="287"/>
        <v>30513.775000000023</v>
      </c>
      <c r="Z844">
        <f t="shared" si="288"/>
        <v>-27604.775000000023</v>
      </c>
      <c r="AA844">
        <f t="shared" si="289"/>
        <v>15212.954754986709</v>
      </c>
      <c r="AB844">
        <f t="shared" si="293"/>
        <v>-1.8145570958824653</v>
      </c>
      <c r="AC844">
        <f t="shared" si="303"/>
        <v>3.1552075266040929E-3</v>
      </c>
      <c r="AD844">
        <f t="shared" si="290"/>
        <v>-0.70388291650643975</v>
      </c>
    </row>
    <row r="845" spans="1:30" x14ac:dyDescent="0.25">
      <c r="A845">
        <f t="shared" si="304"/>
        <v>844</v>
      </c>
      <c r="B845" s="1">
        <f>ETH_5MIN_Raw_Data!A849</f>
        <v>43205.329861111109</v>
      </c>
      <c r="C845">
        <f>ETH_5MIN_Raw_Data!B849</f>
        <v>522.11</v>
      </c>
      <c r="D845">
        <f>ETH_5MIN_Raw_Data!C849</f>
        <v>522.95000000000005</v>
      </c>
      <c r="E845">
        <f>ETH_5MIN_Raw_Data!D849</f>
        <v>520.23</v>
      </c>
      <c r="F845">
        <f>ETH_5MIN_Raw_Data!E849</f>
        <v>522.95000000000005</v>
      </c>
      <c r="G845">
        <f>ETH_5MIN_Raw_Data!F849</f>
        <v>66</v>
      </c>
      <c r="H845">
        <f>ETH_5MIN_Raw_Data!G849</f>
        <v>10311</v>
      </c>
      <c r="I845">
        <f t="shared" si="294"/>
        <v>-1.5477102681075467</v>
      </c>
      <c r="J845">
        <f t="shared" si="295"/>
        <v>0.58886713800904378</v>
      </c>
      <c r="K845">
        <f t="shared" si="305"/>
        <v>521.93700000000001</v>
      </c>
      <c r="L845">
        <f t="shared" si="296"/>
        <v>515.7836666666667</v>
      </c>
      <c r="M845">
        <f t="shared" si="297"/>
        <v>513.38900000000012</v>
      </c>
      <c r="N845">
        <f t="shared" si="298"/>
        <v>0.72043171116931792</v>
      </c>
      <c r="O845">
        <f t="shared" si="300"/>
        <v>-2.9257099149059876E-3</v>
      </c>
      <c r="P845">
        <f t="shared" si="299"/>
        <v>-1</v>
      </c>
      <c r="Q845">
        <f t="shared" si="301"/>
        <v>-1.8548618414762925E-3</v>
      </c>
      <c r="R845">
        <f t="shared" si="302"/>
        <v>3.3081556554162049E-3</v>
      </c>
      <c r="S845">
        <f t="shared" si="291"/>
        <v>525.37450980392157</v>
      </c>
      <c r="T845">
        <f t="shared" si="283"/>
        <v>-2.4245098039215236</v>
      </c>
      <c r="U845">
        <f t="shared" si="284"/>
        <v>2.3580810516456019</v>
      </c>
      <c r="V845">
        <f t="shared" si="292"/>
        <v>-1.0281706823561318</v>
      </c>
      <c r="W845">
        <f t="shared" si="285"/>
        <v>25049.9</v>
      </c>
      <c r="X845">
        <f t="shared" si="286"/>
        <v>-0.78022960831980237</v>
      </c>
      <c r="Y845">
        <f t="shared" si="287"/>
        <v>22523.5</v>
      </c>
      <c r="Z845">
        <f t="shared" si="288"/>
        <v>-12212.5</v>
      </c>
      <c r="AA845">
        <f t="shared" si="289"/>
        <v>11818.432031249862</v>
      </c>
      <c r="AB845">
        <f t="shared" si="293"/>
        <v>-1.0333435067958388</v>
      </c>
      <c r="AC845">
        <f t="shared" si="303"/>
        <v>5.2148239038325639E-3</v>
      </c>
      <c r="AD845">
        <f t="shared" si="290"/>
        <v>-0.15845412772401882</v>
      </c>
    </row>
    <row r="846" spans="1:30" x14ac:dyDescent="0.25">
      <c r="A846">
        <f t="shared" si="304"/>
        <v>845</v>
      </c>
      <c r="B846" s="1">
        <f>ETH_5MIN_Raw_Data!A850</f>
        <v>43205.333333333336</v>
      </c>
      <c r="C846">
        <f>ETH_5MIN_Raw_Data!B850</f>
        <v>521.24</v>
      </c>
      <c r="D846">
        <f>ETH_5MIN_Raw_Data!C850</f>
        <v>521.58000000000004</v>
      </c>
      <c r="E846">
        <f>ETH_5MIN_Raw_Data!D850</f>
        <v>520.53</v>
      </c>
      <c r="F846">
        <f>ETH_5MIN_Raw_Data!E850</f>
        <v>521.41999999999996</v>
      </c>
      <c r="G846">
        <f>ETH_5MIN_Raw_Data!F850</f>
        <v>40</v>
      </c>
      <c r="H846">
        <f>ETH_5MIN_Raw_Data!G850</f>
        <v>918</v>
      </c>
      <c r="I846">
        <f t="shared" si="294"/>
        <v>-1.7232653189185552</v>
      </c>
      <c r="J846">
        <f t="shared" si="295"/>
        <v>0.44234967910727108</v>
      </c>
      <c r="K846">
        <f t="shared" si="305"/>
        <v>522.30399999999997</v>
      </c>
      <c r="L846">
        <f t="shared" si="296"/>
        <v>516.18033333333335</v>
      </c>
      <c r="M846">
        <f t="shared" si="297"/>
        <v>513.55183333333343</v>
      </c>
      <c r="N846">
        <f t="shared" si="298"/>
        <v>-0.79414881185477226</v>
      </c>
      <c r="O846">
        <f t="shared" si="300"/>
        <v>7.0960070576503507E-4</v>
      </c>
      <c r="P846">
        <f t="shared" si="299"/>
        <v>1</v>
      </c>
      <c r="Q846">
        <f t="shared" si="301"/>
        <v>3.0301867975912719E-3</v>
      </c>
      <c r="R846">
        <f t="shared" si="302"/>
        <v>6.7891526984006703E-3</v>
      </c>
      <c r="S846">
        <f t="shared" si="291"/>
        <v>525.78267973856214</v>
      </c>
      <c r="T846">
        <f t="shared" si="283"/>
        <v>-4.3626797385621785</v>
      </c>
      <c r="U846">
        <f t="shared" si="284"/>
        <v>2.400675156402952</v>
      </c>
      <c r="V846">
        <f t="shared" si="292"/>
        <v>-1.8172719982236134</v>
      </c>
      <c r="W846">
        <f t="shared" si="285"/>
        <v>18632.900000000001</v>
      </c>
      <c r="X846">
        <f t="shared" si="286"/>
        <v>-1.8364369445251236</v>
      </c>
      <c r="Y846">
        <f t="shared" si="287"/>
        <v>16322.100000000093</v>
      </c>
      <c r="Z846">
        <f t="shared" si="288"/>
        <v>-15404.100000000093</v>
      </c>
      <c r="AA846">
        <f t="shared" si="289"/>
        <v>5099.7207711735928</v>
      </c>
      <c r="AB846">
        <f t="shared" si="293"/>
        <v>-3.0205771435707773</v>
      </c>
      <c r="AC846">
        <f t="shared" si="303"/>
        <v>2.0151423554136665E-3</v>
      </c>
      <c r="AD846">
        <f t="shared" si="290"/>
        <v>-0.51770501996258456</v>
      </c>
    </row>
    <row r="847" spans="1:30" x14ac:dyDescent="0.25">
      <c r="A847">
        <f t="shared" si="304"/>
        <v>846</v>
      </c>
      <c r="B847" s="1">
        <f>ETH_5MIN_Raw_Data!A851</f>
        <v>43205.336805555555</v>
      </c>
      <c r="C847">
        <f>ETH_5MIN_Raw_Data!B851</f>
        <v>521.69000000000005</v>
      </c>
      <c r="D847">
        <f>ETH_5MIN_Raw_Data!C851</f>
        <v>523.16</v>
      </c>
      <c r="E847">
        <f>ETH_5MIN_Raw_Data!D851</f>
        <v>519</v>
      </c>
      <c r="F847">
        <f>ETH_5MIN_Raw_Data!E851</f>
        <v>521.79</v>
      </c>
      <c r="G847">
        <f>ETH_5MIN_Raw_Data!F851</f>
        <v>99</v>
      </c>
      <c r="H847">
        <f>ETH_5MIN_Raw_Data!G851</f>
        <v>40898</v>
      </c>
      <c r="I847">
        <f t="shared" si="294"/>
        <v>-1.8439433612660712</v>
      </c>
      <c r="J847">
        <f t="shared" si="295"/>
        <v>0.29714878866099009</v>
      </c>
      <c r="K847">
        <f t="shared" si="305"/>
        <v>522.27699999999993</v>
      </c>
      <c r="L847">
        <f t="shared" si="296"/>
        <v>516.44233333333341</v>
      </c>
      <c r="M847">
        <f t="shared" si="297"/>
        <v>513.68916666666667</v>
      </c>
      <c r="N847">
        <f t="shared" si="298"/>
        <v>-0.43065300067378265</v>
      </c>
      <c r="O847">
        <f t="shared" si="300"/>
        <v>1.5331838479082931E-3</v>
      </c>
      <c r="P847">
        <f t="shared" si="299"/>
        <v>1</v>
      </c>
      <c r="Q847">
        <f t="shared" si="301"/>
        <v>1.1115582897334962E-3</v>
      </c>
      <c r="R847">
        <f t="shared" si="302"/>
        <v>5.9602522087430073E-3</v>
      </c>
      <c r="S847">
        <f t="shared" si="291"/>
        <v>525.63477124182998</v>
      </c>
      <c r="T847">
        <f t="shared" si="283"/>
        <v>-3.8447712418300171</v>
      </c>
      <c r="U847">
        <f t="shared" si="284"/>
        <v>2.5923928324417229</v>
      </c>
      <c r="V847">
        <f t="shared" si="292"/>
        <v>-1.4830974664471295</v>
      </c>
      <c r="W847">
        <f t="shared" si="285"/>
        <v>15306.4</v>
      </c>
      <c r="X847">
        <f t="shared" si="286"/>
        <v>2.7098507237451472</v>
      </c>
      <c r="Y847">
        <f t="shared" si="287"/>
        <v>7515.2750000001397</v>
      </c>
      <c r="Z847">
        <f t="shared" si="288"/>
        <v>33382.72499999986</v>
      </c>
      <c r="AA847">
        <f t="shared" si="289"/>
        <v>5042.0956790171731</v>
      </c>
      <c r="AB847">
        <f t="shared" si="293"/>
        <v>6.6208035557363649</v>
      </c>
      <c r="AC847">
        <f t="shared" si="303"/>
        <v>7.9834190527365637E-3</v>
      </c>
      <c r="AD847">
        <f t="shared" si="290"/>
        <v>0.19282090796408827</v>
      </c>
    </row>
    <row r="848" spans="1:30" x14ac:dyDescent="0.25">
      <c r="A848">
        <f t="shared" si="304"/>
        <v>847</v>
      </c>
      <c r="B848" s="1">
        <f>ETH_5MIN_Raw_Data!A852</f>
        <v>43205.340277777781</v>
      </c>
      <c r="C848">
        <f>ETH_5MIN_Raw_Data!B852</f>
        <v>521.78</v>
      </c>
      <c r="D848">
        <f>ETH_5MIN_Raw_Data!C852</f>
        <v>522.59</v>
      </c>
      <c r="E848">
        <f>ETH_5MIN_Raw_Data!D852</f>
        <v>521.07000000000005</v>
      </c>
      <c r="F848">
        <f>ETH_5MIN_Raw_Data!E852</f>
        <v>522.59</v>
      </c>
      <c r="G848">
        <f>ETH_5MIN_Raw_Data!F852</f>
        <v>20</v>
      </c>
      <c r="H848">
        <f>ETH_5MIN_Raw_Data!G852</f>
        <v>3184</v>
      </c>
      <c r="I848">
        <f t="shared" si="294"/>
        <v>-1.9222466508198113</v>
      </c>
      <c r="J848">
        <f t="shared" si="295"/>
        <v>0.15544336746541415</v>
      </c>
      <c r="K848">
        <f t="shared" si="305"/>
        <v>522.07799999999997</v>
      </c>
      <c r="L848">
        <f t="shared" si="296"/>
        <v>516.76233333333346</v>
      </c>
      <c r="M848">
        <f t="shared" si="297"/>
        <v>513.83316666666667</v>
      </c>
      <c r="N848">
        <f t="shared" si="298"/>
        <v>0.50277911874641712</v>
      </c>
      <c r="O848">
        <f t="shared" si="300"/>
        <v>-6.6974109722731535E-4</v>
      </c>
      <c r="P848">
        <f t="shared" si="299"/>
        <v>-1</v>
      </c>
      <c r="Q848">
        <f t="shared" si="301"/>
        <v>-8.8023115635591257E-4</v>
      </c>
      <c r="R848">
        <f t="shared" si="302"/>
        <v>6.5634627528271677E-3</v>
      </c>
      <c r="S848">
        <f t="shared" si="291"/>
        <v>525.37150326797382</v>
      </c>
      <c r="T848">
        <f t="shared" si="283"/>
        <v>-2.7815032679737897</v>
      </c>
      <c r="U848">
        <f t="shared" si="284"/>
        <v>2.7145036633717963</v>
      </c>
      <c r="V848">
        <f t="shared" si="292"/>
        <v>-1.0246820829553682</v>
      </c>
      <c r="W848">
        <f t="shared" si="285"/>
        <v>16754.3</v>
      </c>
      <c r="X848">
        <f t="shared" si="286"/>
        <v>-1.145937788880838</v>
      </c>
      <c r="Y848">
        <f t="shared" si="287"/>
        <v>9218.2249999998603</v>
      </c>
      <c r="Z848">
        <f t="shared" si="288"/>
        <v>-6034.2249999998603</v>
      </c>
      <c r="AA848">
        <f t="shared" si="289"/>
        <v>13017.708704963125</v>
      </c>
      <c r="AB848">
        <f t="shared" si="293"/>
        <v>-0.46353971630193685</v>
      </c>
      <c r="AC848">
        <f t="shared" si="303"/>
        <v>2.9128260161354878E-3</v>
      </c>
      <c r="AD848">
        <f t="shared" si="290"/>
        <v>-0.8975516152448364</v>
      </c>
    </row>
    <row r="849" spans="1:30" x14ac:dyDescent="0.25">
      <c r="A849">
        <f t="shared" si="304"/>
        <v>848</v>
      </c>
      <c r="B849" s="1">
        <f>ETH_5MIN_Raw_Data!A853</f>
        <v>43205.34375</v>
      </c>
      <c r="C849">
        <f>ETH_5MIN_Raw_Data!B853</f>
        <v>522.54999999999995</v>
      </c>
      <c r="D849">
        <f>ETH_5MIN_Raw_Data!C853</f>
        <v>522.59</v>
      </c>
      <c r="E849">
        <f>ETH_5MIN_Raw_Data!D853</f>
        <v>521.73</v>
      </c>
      <c r="F849">
        <f>ETH_5MIN_Raw_Data!E853</f>
        <v>522.24</v>
      </c>
      <c r="G849">
        <f>ETH_5MIN_Raw_Data!F853</f>
        <v>11</v>
      </c>
      <c r="H849">
        <f>ETH_5MIN_Raw_Data!G853</f>
        <v>1062</v>
      </c>
      <c r="I849">
        <f t="shared" si="294"/>
        <v>-1.9540555898236001</v>
      </c>
      <c r="J849">
        <f t="shared" si="295"/>
        <v>1.5596768648121232E-2</v>
      </c>
      <c r="K849">
        <f t="shared" si="305"/>
        <v>522.06200000000013</v>
      </c>
      <c r="L849">
        <f t="shared" si="296"/>
        <v>517.08233333333339</v>
      </c>
      <c r="M849">
        <f t="shared" si="297"/>
        <v>514.01100000000008</v>
      </c>
      <c r="N849">
        <f t="shared" si="298"/>
        <v>0.1764352533761222</v>
      </c>
      <c r="O849">
        <f t="shared" si="300"/>
        <v>-4.9785539215684536E-4</v>
      </c>
      <c r="P849">
        <f t="shared" si="299"/>
        <v>-1</v>
      </c>
      <c r="Q849">
        <f t="shared" si="301"/>
        <v>5.0742953431372109E-3</v>
      </c>
      <c r="R849">
        <f t="shared" si="302"/>
        <v>8.3295036764706315E-3</v>
      </c>
      <c r="S849">
        <f t="shared" si="291"/>
        <v>525.14019607843136</v>
      </c>
      <c r="T849">
        <f t="shared" si="283"/>
        <v>-2.9001960784313496</v>
      </c>
      <c r="U849">
        <f t="shared" si="284"/>
        <v>2.7318884422289864</v>
      </c>
      <c r="V849">
        <f t="shared" si="292"/>
        <v>-1.0616085318861113</v>
      </c>
      <c r="W849">
        <f t="shared" si="285"/>
        <v>14674.8</v>
      </c>
      <c r="X849">
        <f t="shared" si="286"/>
        <v>-1.1148057515320584</v>
      </c>
      <c r="Y849">
        <f t="shared" si="287"/>
        <v>950.70000000018626</v>
      </c>
      <c r="Z849">
        <f t="shared" si="288"/>
        <v>111.29999999981374</v>
      </c>
      <c r="AA849">
        <f t="shared" si="289"/>
        <v>13260.842193991277</v>
      </c>
      <c r="AB849">
        <f t="shared" si="293"/>
        <v>8.3931320780097768E-3</v>
      </c>
      <c r="AC849">
        <f t="shared" si="303"/>
        <v>1.6470047495020942E-3</v>
      </c>
      <c r="AD849">
        <f t="shared" si="290"/>
        <v>-1.0260706673247626</v>
      </c>
    </row>
    <row r="850" spans="1:30" x14ac:dyDescent="0.25">
      <c r="A850">
        <f t="shared" si="304"/>
        <v>849</v>
      </c>
      <c r="B850" s="1">
        <f>ETH_5MIN_Raw_Data!A854</f>
        <v>43205.347222222219</v>
      </c>
      <c r="C850">
        <f>ETH_5MIN_Raw_Data!B854</f>
        <v>522.95000000000005</v>
      </c>
      <c r="D850">
        <f>ETH_5MIN_Raw_Data!C854</f>
        <v>523.15</v>
      </c>
      <c r="E850">
        <f>ETH_5MIN_Raw_Data!D854</f>
        <v>520</v>
      </c>
      <c r="F850">
        <f>ETH_5MIN_Raw_Data!E854</f>
        <v>521.98</v>
      </c>
      <c r="G850">
        <f>ETH_5MIN_Raw_Data!F854</f>
        <v>50</v>
      </c>
      <c r="H850">
        <f>ETH_5MIN_Raw_Data!G854</f>
        <v>12654</v>
      </c>
      <c r="I850">
        <f t="shared" si="294"/>
        <v>-1.9446731389808807</v>
      </c>
      <c r="J850">
        <f t="shared" si="295"/>
        <v>-0.12145219182451641</v>
      </c>
      <c r="K850">
        <f t="shared" si="305"/>
        <v>521.93799999999999</v>
      </c>
      <c r="L850">
        <f t="shared" si="296"/>
        <v>517.38600000000008</v>
      </c>
      <c r="M850">
        <f t="shared" si="297"/>
        <v>514.17933333333337</v>
      </c>
      <c r="N850">
        <f t="shared" si="298"/>
        <v>4.6824866669932172E-2</v>
      </c>
      <c r="O850">
        <f t="shared" si="300"/>
        <v>1.95409785815545E-3</v>
      </c>
      <c r="P850">
        <f t="shared" si="299"/>
        <v>1</v>
      </c>
      <c r="Q850">
        <f t="shared" si="301"/>
        <v>5.1726119774702702E-3</v>
      </c>
      <c r="R850">
        <f t="shared" si="302"/>
        <v>6.0921874401317095E-3</v>
      </c>
      <c r="S850">
        <f t="shared" si="291"/>
        <v>524.62039215686264</v>
      </c>
      <c r="T850">
        <f t="shared" si="283"/>
        <v>-2.6403921568626174</v>
      </c>
      <c r="U850">
        <f t="shared" si="284"/>
        <v>2.6500366086806788</v>
      </c>
      <c r="V850">
        <f t="shared" si="292"/>
        <v>-0.99636063449596535</v>
      </c>
      <c r="W850">
        <f t="shared" si="285"/>
        <v>12662.4</v>
      </c>
      <c r="X850">
        <f t="shared" si="286"/>
        <v>-6.6543554045486372E-4</v>
      </c>
      <c r="Y850">
        <f t="shared" si="287"/>
        <v>-8422.6749999998137</v>
      </c>
      <c r="Z850">
        <f t="shared" si="288"/>
        <v>21076.674999999814</v>
      </c>
      <c r="AA850">
        <f t="shared" si="289"/>
        <v>13462.59846940719</v>
      </c>
      <c r="AB850">
        <f t="shared" si="293"/>
        <v>1.5655725785698116</v>
      </c>
      <c r="AC850">
        <f t="shared" si="303"/>
        <v>6.0393998945501163E-3</v>
      </c>
      <c r="AD850">
        <f t="shared" si="290"/>
        <v>-0.50833332929758679</v>
      </c>
    </row>
    <row r="851" spans="1:30" x14ac:dyDescent="0.25">
      <c r="A851">
        <f t="shared" si="304"/>
        <v>850</v>
      </c>
      <c r="B851" s="1">
        <f>ETH_5MIN_Raw_Data!A855</f>
        <v>43205.350694444445</v>
      </c>
      <c r="C851">
        <f>ETH_5MIN_Raw_Data!B855</f>
        <v>522.20000000000005</v>
      </c>
      <c r="D851">
        <f>ETH_5MIN_Raw_Data!C855</f>
        <v>523.63</v>
      </c>
      <c r="E851">
        <f>ETH_5MIN_Raw_Data!D855</f>
        <v>520.94000000000005</v>
      </c>
      <c r="F851">
        <f>ETH_5MIN_Raw_Data!E855</f>
        <v>523</v>
      </c>
      <c r="G851">
        <f>ETH_5MIN_Raw_Data!F855</f>
        <v>81</v>
      </c>
      <c r="H851">
        <f>ETH_5MIN_Raw_Data!G855</f>
        <v>9522</v>
      </c>
      <c r="I851">
        <f t="shared" si="294"/>
        <v>-1.8995783993188562</v>
      </c>
      <c r="J851">
        <f t="shared" si="295"/>
        <v>-0.24947431875871912</v>
      </c>
      <c r="K851">
        <f t="shared" si="305"/>
        <v>522.15</v>
      </c>
      <c r="L851">
        <f t="shared" si="296"/>
        <v>517.6686666666667</v>
      </c>
      <c r="M851">
        <f t="shared" si="297"/>
        <v>514.3565000000001</v>
      </c>
      <c r="N851">
        <f t="shared" si="298"/>
        <v>1.4842548846163854</v>
      </c>
      <c r="O851">
        <f t="shared" si="300"/>
        <v>-1.2045889101338345E-3</v>
      </c>
      <c r="P851">
        <f t="shared" si="299"/>
        <v>-1</v>
      </c>
      <c r="Q851">
        <f t="shared" si="301"/>
        <v>3.7476099426386931E-3</v>
      </c>
      <c r="R851">
        <f t="shared" si="302"/>
        <v>5.7361376673040155E-3</v>
      </c>
      <c r="S851">
        <f t="shared" si="291"/>
        <v>523.86254901960774</v>
      </c>
      <c r="T851">
        <f t="shared" si="283"/>
        <v>-0.86254901960774077</v>
      </c>
      <c r="U851">
        <f t="shared" si="284"/>
        <v>2.3750572965767982</v>
      </c>
      <c r="V851">
        <f t="shared" si="292"/>
        <v>-0.36316977314650228</v>
      </c>
      <c r="W851">
        <f t="shared" si="285"/>
        <v>10999</v>
      </c>
      <c r="X851">
        <f t="shared" si="286"/>
        <v>-0.13007283221161425</v>
      </c>
      <c r="Y851">
        <f t="shared" si="287"/>
        <v>-1750.3500000000931</v>
      </c>
      <c r="Z851">
        <f t="shared" si="288"/>
        <v>11272.350000000093</v>
      </c>
      <c r="AA851">
        <f t="shared" si="289"/>
        <v>12677.350414671184</v>
      </c>
      <c r="AB851">
        <f t="shared" si="293"/>
        <v>0.88917239259671177</v>
      </c>
      <c r="AC851">
        <f t="shared" si="303"/>
        <v>5.1504446805861557E-3</v>
      </c>
      <c r="AD851">
        <f t="shared" si="290"/>
        <v>-0.10714054874098204</v>
      </c>
    </row>
    <row r="852" spans="1:30" x14ac:dyDescent="0.25">
      <c r="A852">
        <f t="shared" si="304"/>
        <v>851</v>
      </c>
      <c r="B852" s="1">
        <f>ETH_5MIN_Raw_Data!A856</f>
        <v>43205.354166666664</v>
      </c>
      <c r="C852">
        <f>ETH_5MIN_Raw_Data!B856</f>
        <v>522.87</v>
      </c>
      <c r="D852">
        <f>ETH_5MIN_Raw_Data!C856</f>
        <v>522.98</v>
      </c>
      <c r="E852">
        <f>ETH_5MIN_Raw_Data!D856</f>
        <v>522.33000000000004</v>
      </c>
      <c r="F852">
        <f>ETH_5MIN_Raw_Data!E856</f>
        <v>522.37</v>
      </c>
      <c r="G852">
        <f>ETH_5MIN_Raw_Data!F856</f>
        <v>7</v>
      </c>
      <c r="H852">
        <f>ETH_5MIN_Raw_Data!G856</f>
        <v>1610</v>
      </c>
      <c r="I852">
        <f t="shared" si="294"/>
        <v>-1.8061304286316147</v>
      </c>
      <c r="J852">
        <f t="shared" si="295"/>
        <v>-0.3862624746302436</v>
      </c>
      <c r="K852">
        <f t="shared" si="305"/>
        <v>522.25499999999988</v>
      </c>
      <c r="L852">
        <f t="shared" si="296"/>
        <v>518.06266666666681</v>
      </c>
      <c r="M852">
        <f t="shared" si="297"/>
        <v>514.54650000000015</v>
      </c>
      <c r="N852">
        <f t="shared" si="298"/>
        <v>0.18529476819991231</v>
      </c>
      <c r="O852">
        <f t="shared" si="300"/>
        <v>-4.5944445507975018E-4</v>
      </c>
      <c r="P852">
        <f t="shared" si="299"/>
        <v>-1</v>
      </c>
      <c r="Q852">
        <f t="shared" si="301"/>
        <v>4.8433102972987975E-3</v>
      </c>
      <c r="R852">
        <f t="shared" si="302"/>
        <v>5.8962038401899819E-3</v>
      </c>
      <c r="S852">
        <f t="shared" si="291"/>
        <v>523.1405882352941</v>
      </c>
      <c r="T852">
        <f t="shared" ref="T852:T915" si="306">F852-S852</f>
        <v>-0.77058823529409892</v>
      </c>
      <c r="U852">
        <f t="shared" ref="U852:U915" si="307">STEYX(F834:F851,A834:A851)</f>
        <v>1.616030337143336</v>
      </c>
      <c r="V852">
        <f t="shared" si="292"/>
        <v>-0.47684020378990605</v>
      </c>
      <c r="W852">
        <f t="shared" ref="W852:W915" si="308">AVERAGE(H842:H851)</f>
        <v>10695.4</v>
      </c>
      <c r="X852">
        <f t="shared" ref="X852:X915" si="309">(H852-W852)/_xlfn.STDEV.P(H842:H851)</f>
        <v>-0.80047430807902797</v>
      </c>
      <c r="Y852">
        <f t="shared" ref="Y852:Y915" si="310">FORECAST(A852,H836:H851,A836:A851)</f>
        <v>3814.1499999999069</v>
      </c>
      <c r="Z852">
        <f t="shared" ref="Z852:Z915" si="311">H852-Y852</f>
        <v>-2204.1499999999069</v>
      </c>
      <c r="AA852">
        <f t="shared" ref="AA852:AA915" si="312">STEYX(H842:H851,A842:A851)</f>
        <v>12675.370886570585</v>
      </c>
      <c r="AB852">
        <f t="shared" si="293"/>
        <v>-0.1738923475868607</v>
      </c>
      <c r="AC852">
        <f t="shared" si="303"/>
        <v>1.2436502090288572E-3</v>
      </c>
      <c r="AD852">
        <f t="shared" ref="AD852:AD915" si="313">(G852-AVERAGE(G834:G851))/_xlfn.STDEV.P(G834:G851)</f>
        <v>-1.148818280046096</v>
      </c>
    </row>
    <row r="853" spans="1:30" x14ac:dyDescent="0.25">
      <c r="A853">
        <f t="shared" si="304"/>
        <v>852</v>
      </c>
      <c r="B853" s="1">
        <f>ETH_5MIN_Raw_Data!A857</f>
        <v>43205.357638888891</v>
      </c>
      <c r="C853">
        <f>ETH_5MIN_Raw_Data!B857</f>
        <v>522.41999999999996</v>
      </c>
      <c r="D853">
        <f>ETH_5MIN_Raw_Data!C857</f>
        <v>522.41999999999996</v>
      </c>
      <c r="E853">
        <f>ETH_5MIN_Raw_Data!D857</f>
        <v>522.13</v>
      </c>
      <c r="F853">
        <f>ETH_5MIN_Raw_Data!E857</f>
        <v>522.13</v>
      </c>
      <c r="G853">
        <f>ETH_5MIN_Raw_Data!F857</f>
        <v>7</v>
      </c>
      <c r="H853">
        <f>ETH_5MIN_Raw_Data!G857</f>
        <v>28</v>
      </c>
      <c r="I853">
        <f t="shared" si="294"/>
        <v>-1.6475357967126922</v>
      </c>
      <c r="J853">
        <f t="shared" si="295"/>
        <v>-0.53421860674204547</v>
      </c>
      <c r="K853">
        <f t="shared" si="305"/>
        <v>522.36099999999999</v>
      </c>
      <c r="L853">
        <f t="shared" si="296"/>
        <v>518.42400000000009</v>
      </c>
      <c r="M853">
        <f t="shared" si="297"/>
        <v>514.73433333333344</v>
      </c>
      <c r="N853">
        <f t="shared" si="298"/>
        <v>-0.43196892092136469</v>
      </c>
      <c r="O853">
        <f t="shared" si="300"/>
        <v>5.286039875126867E-3</v>
      </c>
      <c r="P853">
        <f t="shared" si="299"/>
        <v>1</v>
      </c>
      <c r="Q853">
        <f t="shared" si="301"/>
        <v>7.4502518529867782E-3</v>
      </c>
      <c r="R853">
        <f t="shared" si="302"/>
        <v>7.9482121310784238E-3</v>
      </c>
      <c r="S853">
        <f t="shared" ref="S853:S916" si="314">FORECAST(A853,F835:F852,A835:A852)</f>
        <v>522.58431372549023</v>
      </c>
      <c r="T853">
        <f t="shared" si="306"/>
        <v>-0.45431372549023763</v>
      </c>
      <c r="U853">
        <f t="shared" si="307"/>
        <v>1.1507904919879908</v>
      </c>
      <c r="V853">
        <f t="shared" ref="V853:V916" si="315">T853/U853</f>
        <v>-0.39478404510052095</v>
      </c>
      <c r="W853">
        <f t="shared" si="308"/>
        <v>9048.7000000000007</v>
      </c>
      <c r="X853">
        <f t="shared" si="309"/>
        <v>-0.7944839879829898</v>
      </c>
      <c r="Y853">
        <f t="shared" si="310"/>
        <v>2979.9249999998137</v>
      </c>
      <c r="Z853">
        <f t="shared" si="311"/>
        <v>-2951.9249999998137</v>
      </c>
      <c r="AA853">
        <f t="shared" si="312"/>
        <v>12679.472900393699</v>
      </c>
      <c r="AB853">
        <f t="shared" ref="AB853:AB916" si="316">Z853/AA853</f>
        <v>-0.23281133397178963</v>
      </c>
      <c r="AC853">
        <f t="shared" si="303"/>
        <v>5.5526303192755474E-4</v>
      </c>
      <c r="AD853">
        <f t="shared" si="313"/>
        <v>-1.0801654589140772</v>
      </c>
    </row>
    <row r="854" spans="1:30" x14ac:dyDescent="0.25">
      <c r="A854">
        <f t="shared" si="304"/>
        <v>853</v>
      </c>
      <c r="B854" s="1">
        <f>ETH_5MIN_Raw_Data!A858</f>
        <v>43205.361111111109</v>
      </c>
      <c r="C854">
        <f>ETH_5MIN_Raw_Data!B858</f>
        <v>522.35</v>
      </c>
      <c r="D854">
        <f>ETH_5MIN_Raw_Data!C858</f>
        <v>524.89</v>
      </c>
      <c r="E854">
        <f>ETH_5MIN_Raw_Data!D858</f>
        <v>522.19000000000005</v>
      </c>
      <c r="F854">
        <f>ETH_5MIN_Raw_Data!E858</f>
        <v>524.89</v>
      </c>
      <c r="G854">
        <f>ETH_5MIN_Raw_Data!F858</f>
        <v>39</v>
      </c>
      <c r="H854">
        <f>ETH_5MIN_Raw_Data!G858</f>
        <v>4232</v>
      </c>
      <c r="I854">
        <f t="shared" si="294"/>
        <v>-1.4183393832703597</v>
      </c>
      <c r="J854">
        <f t="shared" si="295"/>
        <v>-0.65186508315633584</v>
      </c>
      <c r="K854">
        <f t="shared" si="305"/>
        <v>522.25900000000001</v>
      </c>
      <c r="L854">
        <f t="shared" si="296"/>
        <v>518.75500000000011</v>
      </c>
      <c r="M854">
        <f t="shared" si="297"/>
        <v>514.92650000000003</v>
      </c>
      <c r="N854">
        <f t="shared" si="298"/>
        <v>5.6266137137081982</v>
      </c>
      <c r="O854">
        <f t="shared" si="300"/>
        <v>-4.0008382708764959E-4</v>
      </c>
      <c r="P854">
        <f t="shared" si="299"/>
        <v>-1</v>
      </c>
      <c r="Q854">
        <f t="shared" si="301"/>
        <v>3.2387738383281173E-3</v>
      </c>
      <c r="R854">
        <f t="shared" si="302"/>
        <v>2.2861932976434023E-3</v>
      </c>
      <c r="S854">
        <f t="shared" si="314"/>
        <v>522.22411764705885</v>
      </c>
      <c r="T854">
        <f t="shared" si="306"/>
        <v>2.6658823529411393</v>
      </c>
      <c r="U854">
        <f t="shared" si="307"/>
        <v>0.93860327582590908</v>
      </c>
      <c r="V854">
        <f t="shared" si="315"/>
        <v>2.8402653406417513</v>
      </c>
      <c r="W854">
        <f t="shared" si="308"/>
        <v>8309.6</v>
      </c>
      <c r="X854">
        <f t="shared" si="309"/>
        <v>-0.34934007997512428</v>
      </c>
      <c r="Y854">
        <f t="shared" si="310"/>
        <v>1399.9249999998137</v>
      </c>
      <c r="Z854">
        <f t="shared" si="311"/>
        <v>2832.0750000001863</v>
      </c>
      <c r="AA854">
        <f t="shared" si="312"/>
        <v>12799.819491388196</v>
      </c>
      <c r="AB854">
        <f t="shared" si="316"/>
        <v>0.22125897962120677</v>
      </c>
      <c r="AC854">
        <f t="shared" si="303"/>
        <v>5.1571990678838907E-3</v>
      </c>
      <c r="AD854">
        <f t="shared" si="313"/>
        <v>-0.59855075420086434</v>
      </c>
    </row>
    <row r="855" spans="1:30" x14ac:dyDescent="0.25">
      <c r="A855">
        <f t="shared" si="304"/>
        <v>854</v>
      </c>
      <c r="B855" s="1">
        <f>ETH_5MIN_Raw_Data!A859</f>
        <v>43205.364583333336</v>
      </c>
      <c r="C855">
        <f>ETH_5MIN_Raw_Data!B859</f>
        <v>524.89</v>
      </c>
      <c r="D855">
        <f>ETH_5MIN_Raw_Data!C859</f>
        <v>525.22</v>
      </c>
      <c r="E855">
        <f>ETH_5MIN_Raw_Data!D859</f>
        <v>523.41</v>
      </c>
      <c r="F855">
        <f>ETH_5MIN_Raw_Data!E859</f>
        <v>524.67999999999995</v>
      </c>
      <c r="G855">
        <f>ETH_5MIN_Raw_Data!F859</f>
        <v>53</v>
      </c>
      <c r="H855">
        <f>ETH_5MIN_Raw_Data!G859</f>
        <v>7016</v>
      </c>
      <c r="I855">
        <f t="shared" si="294"/>
        <v>-1.1336609692028556</v>
      </c>
      <c r="J855">
        <f t="shared" si="295"/>
        <v>-0.78937811924761025</v>
      </c>
      <c r="K855">
        <f t="shared" si="305"/>
        <v>522.53600000000006</v>
      </c>
      <c r="L855">
        <f t="shared" si="296"/>
        <v>519.14066666666668</v>
      </c>
      <c r="M855">
        <f t="shared" si="297"/>
        <v>515.15516666666667</v>
      </c>
      <c r="N855">
        <f t="shared" si="298"/>
        <v>2.3502273805647631</v>
      </c>
      <c r="O855">
        <f t="shared" si="300"/>
        <v>5.3365861096303733E-4</v>
      </c>
      <c r="P855">
        <f t="shared" si="299"/>
        <v>1</v>
      </c>
      <c r="Q855">
        <f t="shared" si="301"/>
        <v>9.1484333307924499E-4</v>
      </c>
      <c r="R855">
        <f t="shared" si="302"/>
        <v>1.0101395136084593E-3</v>
      </c>
      <c r="S855">
        <f t="shared" si="314"/>
        <v>522.73640522875803</v>
      </c>
      <c r="T855">
        <f t="shared" si="306"/>
        <v>1.9435947712419193</v>
      </c>
      <c r="U855">
        <f t="shared" si="307"/>
        <v>1.1086482982405235</v>
      </c>
      <c r="V855">
        <f t="shared" si="315"/>
        <v>1.7531211424998305</v>
      </c>
      <c r="W855">
        <f t="shared" si="308"/>
        <v>8441.9</v>
      </c>
      <c r="X855">
        <f t="shared" si="309"/>
        <v>-0.12273512926467782</v>
      </c>
      <c r="Y855">
        <f t="shared" si="310"/>
        <v>1164.6999999999534</v>
      </c>
      <c r="Z855">
        <f t="shared" si="311"/>
        <v>5851.3000000000466</v>
      </c>
      <c r="AA855">
        <f t="shared" si="312"/>
        <v>12216.129747678731</v>
      </c>
      <c r="AB855">
        <f t="shared" si="316"/>
        <v>0.47898148766076187</v>
      </c>
      <c r="AC855">
        <f t="shared" si="303"/>
        <v>3.4521232465217645E-3</v>
      </c>
      <c r="AD855">
        <f t="shared" si="313"/>
        <v>-0.1384521954764539</v>
      </c>
    </row>
    <row r="856" spans="1:30" x14ac:dyDescent="0.25">
      <c r="A856">
        <f t="shared" si="304"/>
        <v>855</v>
      </c>
      <c r="B856" s="1">
        <f>ETH_5MIN_Raw_Data!A860</f>
        <v>43205.368055555555</v>
      </c>
      <c r="C856">
        <f>ETH_5MIN_Raw_Data!B860</f>
        <v>524.98</v>
      </c>
      <c r="D856">
        <f>ETH_5MIN_Raw_Data!C860</f>
        <v>524.98</v>
      </c>
      <c r="E856">
        <f>ETH_5MIN_Raw_Data!D860</f>
        <v>524.96</v>
      </c>
      <c r="F856">
        <f>ETH_5MIN_Raw_Data!E860</f>
        <v>524.96</v>
      </c>
      <c r="G856">
        <f>ETH_5MIN_Raw_Data!F860</f>
        <v>5</v>
      </c>
      <c r="H856">
        <f>ETH_5MIN_Raw_Data!G860</f>
        <v>549</v>
      </c>
      <c r="I856">
        <f t="shared" si="294"/>
        <v>-0.78748335221152743</v>
      </c>
      <c r="J856">
        <f t="shared" si="295"/>
        <v>-0.92409471401103638</v>
      </c>
      <c r="K856">
        <f t="shared" si="305"/>
        <v>522.70900000000006</v>
      </c>
      <c r="L856">
        <f t="shared" si="296"/>
        <v>519.53933333333327</v>
      </c>
      <c r="M856">
        <f t="shared" si="297"/>
        <v>515.38833333333332</v>
      </c>
      <c r="N856">
        <f t="shared" si="298"/>
        <v>2.0175492044313135</v>
      </c>
      <c r="O856">
        <f t="shared" si="300"/>
        <v>-1.1429442243229791E-4</v>
      </c>
      <c r="P856">
        <f t="shared" si="299"/>
        <v>-1</v>
      </c>
      <c r="Q856">
        <f t="shared" si="301"/>
        <v>1.9811033221578092E-3</v>
      </c>
      <c r="R856">
        <f t="shared" si="302"/>
        <v>8.9149649497103581E-3</v>
      </c>
      <c r="S856">
        <f t="shared" si="314"/>
        <v>523.41248366013065</v>
      </c>
      <c r="T856">
        <f t="shared" si="306"/>
        <v>1.5475163398693894</v>
      </c>
      <c r="U856">
        <f t="shared" si="307"/>
        <v>1.0811485510985455</v>
      </c>
      <c r="V856">
        <f t="shared" si="315"/>
        <v>1.4313632833313903</v>
      </c>
      <c r="W856">
        <f t="shared" si="308"/>
        <v>8112.4</v>
      </c>
      <c r="X856">
        <f t="shared" si="309"/>
        <v>-0.65163873293338137</v>
      </c>
      <c r="Y856">
        <f t="shared" si="310"/>
        <v>1700.2000000000698</v>
      </c>
      <c r="Z856">
        <f t="shared" si="311"/>
        <v>-1151.2000000000698</v>
      </c>
      <c r="AA856">
        <f t="shared" si="312"/>
        <v>12256.445114157841</v>
      </c>
      <c r="AB856">
        <f t="shared" si="316"/>
        <v>-9.3926092702873457E-2</v>
      </c>
      <c r="AC856">
        <f t="shared" si="303"/>
        <v>3.8097415090351466E-5</v>
      </c>
      <c r="AD856">
        <f t="shared" si="313"/>
        <v>-1.4100126854236688</v>
      </c>
    </row>
    <row r="857" spans="1:30" x14ac:dyDescent="0.25">
      <c r="A857">
        <f t="shared" si="304"/>
        <v>856</v>
      </c>
      <c r="B857" s="1">
        <f>ETH_5MIN_Raw_Data!A861</f>
        <v>43205.371527777781</v>
      </c>
      <c r="C857">
        <f>ETH_5MIN_Raw_Data!B861</f>
        <v>524.95000000000005</v>
      </c>
      <c r="D857">
        <f>ETH_5MIN_Raw_Data!C861</f>
        <v>525.65</v>
      </c>
      <c r="E857">
        <f>ETH_5MIN_Raw_Data!D861</f>
        <v>523.08000000000004</v>
      </c>
      <c r="F857">
        <f>ETH_5MIN_Raw_Data!E861</f>
        <v>524.9</v>
      </c>
      <c r="G857">
        <f>ETH_5MIN_Raw_Data!F861</f>
        <v>97</v>
      </c>
      <c r="H857">
        <f>ETH_5MIN_Raw_Data!G861</f>
        <v>9310</v>
      </c>
      <c r="I857">
        <f t="shared" si="294"/>
        <v>-0.32743698301803237</v>
      </c>
      <c r="J857">
        <f t="shared" si="295"/>
        <v>-1.0833092859591056</v>
      </c>
      <c r="K857">
        <f t="shared" si="305"/>
        <v>523.0630000000001</v>
      </c>
      <c r="L857">
        <f t="shared" si="296"/>
        <v>519.97166666666669</v>
      </c>
      <c r="M857">
        <f t="shared" si="297"/>
        <v>515.62433333333342</v>
      </c>
      <c r="N857">
        <f t="shared" si="298"/>
        <v>1.52029067096522</v>
      </c>
      <c r="O857">
        <f t="shared" si="300"/>
        <v>2.1337397599542856E-3</v>
      </c>
      <c r="P857">
        <f t="shared" si="299"/>
        <v>1</v>
      </c>
      <c r="Q857">
        <f t="shared" si="301"/>
        <v>1.0478186321205339E-3</v>
      </c>
      <c r="R857">
        <f t="shared" si="302"/>
        <v>6.344065536292705E-3</v>
      </c>
      <c r="S857">
        <f t="shared" si="314"/>
        <v>523.99849673202607</v>
      </c>
      <c r="T857">
        <f t="shared" si="306"/>
        <v>0.9015032679739079</v>
      </c>
      <c r="U857">
        <f t="shared" si="307"/>
        <v>1.0816370422144765</v>
      </c>
      <c r="V857">
        <f t="shared" si="315"/>
        <v>0.83346190338325143</v>
      </c>
      <c r="W857">
        <f t="shared" si="308"/>
        <v>8075.5</v>
      </c>
      <c r="X857">
        <f t="shared" si="309"/>
        <v>0.10614684701817625</v>
      </c>
      <c r="Y857">
        <f t="shared" si="310"/>
        <v>2188.5</v>
      </c>
      <c r="Z857">
        <f t="shared" si="311"/>
        <v>7121.5</v>
      </c>
      <c r="AA857">
        <f t="shared" si="312"/>
        <v>10874.845521299198</v>
      </c>
      <c r="AB857">
        <f t="shared" si="316"/>
        <v>0.65485987695659764</v>
      </c>
      <c r="AC857">
        <f t="shared" si="303"/>
        <v>4.9011661724179464E-3</v>
      </c>
      <c r="AD857">
        <f t="shared" si="313"/>
        <v>1.529161955373864</v>
      </c>
    </row>
    <row r="858" spans="1:30" x14ac:dyDescent="0.25">
      <c r="A858">
        <f t="shared" si="304"/>
        <v>857</v>
      </c>
      <c r="B858" s="1">
        <f>ETH_5MIN_Raw_Data!A862</f>
        <v>43205.375</v>
      </c>
      <c r="C858">
        <f>ETH_5MIN_Raw_Data!B862</f>
        <v>524.65</v>
      </c>
      <c r="D858">
        <f>ETH_5MIN_Raw_Data!C862</f>
        <v>526.02</v>
      </c>
      <c r="E858">
        <f>ETH_5MIN_Raw_Data!D862</f>
        <v>523.57000000000005</v>
      </c>
      <c r="F858">
        <f>ETH_5MIN_Raw_Data!E862</f>
        <v>526.02</v>
      </c>
      <c r="G858">
        <f>ETH_5MIN_Raw_Data!F862</f>
        <v>52</v>
      </c>
      <c r="H858">
        <f>ETH_5MIN_Raw_Data!G862</f>
        <v>5281</v>
      </c>
      <c r="I858">
        <f t="shared" si="294"/>
        <v>0.24115090425377561</v>
      </c>
      <c r="J858">
        <f t="shared" si="295"/>
        <v>-1.211484673009066</v>
      </c>
      <c r="K858">
        <f t="shared" si="305"/>
        <v>523.37400000000002</v>
      </c>
      <c r="L858">
        <f t="shared" si="296"/>
        <v>520.37733333333335</v>
      </c>
      <c r="M858">
        <f t="shared" si="297"/>
        <v>515.86433333333343</v>
      </c>
      <c r="N858">
        <f t="shared" si="298"/>
        <v>2.1330914552582665</v>
      </c>
      <c r="O858">
        <f t="shared" si="300"/>
        <v>1.0836089882514924E-3</v>
      </c>
      <c r="P858">
        <f t="shared" si="299"/>
        <v>1</v>
      </c>
      <c r="Q858">
        <f t="shared" si="301"/>
        <v>4.9427778411465515E-4</v>
      </c>
      <c r="R858">
        <f t="shared" si="302"/>
        <v>2.1482072924983754E-3</v>
      </c>
      <c r="S858">
        <f t="shared" si="314"/>
        <v>524.62326797385617</v>
      </c>
      <c r="T858">
        <f t="shared" si="306"/>
        <v>1.396732026143809</v>
      </c>
      <c r="U858">
        <f t="shared" si="307"/>
        <v>0.91302929242171282</v>
      </c>
      <c r="V858">
        <f t="shared" si="315"/>
        <v>1.5297778918342546</v>
      </c>
      <c r="W858">
        <f t="shared" si="308"/>
        <v>4916.7</v>
      </c>
      <c r="X858">
        <f t="shared" si="309"/>
        <v>8.6585337144932828E-2</v>
      </c>
      <c r="Y858">
        <f t="shared" si="310"/>
        <v>3076.0250000000233</v>
      </c>
      <c r="Z858">
        <f t="shared" si="311"/>
        <v>2204.9749999999767</v>
      </c>
      <c r="AA858">
        <f t="shared" si="312"/>
        <v>4702.6250048630964</v>
      </c>
      <c r="AB858">
        <f t="shared" si="316"/>
        <v>0.46888174109561354</v>
      </c>
      <c r="AC858">
        <f t="shared" si="303"/>
        <v>4.6684896007010953E-3</v>
      </c>
      <c r="AD858">
        <f t="shared" si="313"/>
        <v>0.11435401148976801</v>
      </c>
    </row>
    <row r="859" spans="1:30" x14ac:dyDescent="0.25">
      <c r="A859">
        <f t="shared" si="304"/>
        <v>858</v>
      </c>
      <c r="B859" s="1">
        <f>ETH_5MIN_Raw_Data!A863</f>
        <v>43205.378472222219</v>
      </c>
      <c r="C859">
        <f>ETH_5MIN_Raw_Data!B863</f>
        <v>526.04</v>
      </c>
      <c r="D859">
        <f>ETH_5MIN_Raw_Data!C863</f>
        <v>526.82000000000005</v>
      </c>
      <c r="E859">
        <f>ETH_5MIN_Raw_Data!D863</f>
        <v>525.87</v>
      </c>
      <c r="F859">
        <f>ETH_5MIN_Raw_Data!E863</f>
        <v>526.59</v>
      </c>
      <c r="G859">
        <f>ETH_5MIN_Raw_Data!F863</f>
        <v>12</v>
      </c>
      <c r="H859">
        <f>ETH_5MIN_Raw_Data!G863</f>
        <v>4131</v>
      </c>
      <c r="I859">
        <f t="shared" si="294"/>
        <v>0.91552495873476536</v>
      </c>
      <c r="J859">
        <f t="shared" si="295"/>
        <v>-1.3129327735438452</v>
      </c>
      <c r="K859">
        <f t="shared" si="305"/>
        <v>523.71699999999998</v>
      </c>
      <c r="L859">
        <f t="shared" si="296"/>
        <v>520.82433333333336</v>
      </c>
      <c r="M859">
        <f t="shared" si="297"/>
        <v>516.14816666666673</v>
      </c>
      <c r="N859">
        <f t="shared" si="298"/>
        <v>2.0018397978281728</v>
      </c>
      <c r="O859">
        <f t="shared" si="300"/>
        <v>-2.7155851801212777E-3</v>
      </c>
      <c r="P859">
        <f t="shared" si="299"/>
        <v>-1</v>
      </c>
      <c r="Q859">
        <f t="shared" si="301"/>
        <v>-9.4950530773467022E-4</v>
      </c>
      <c r="R859">
        <f t="shared" si="302"/>
        <v>2.164872101635022E-3</v>
      </c>
      <c r="S859">
        <f t="shared" si="314"/>
        <v>524.99588235294129</v>
      </c>
      <c r="T859">
        <f t="shared" si="306"/>
        <v>1.5941176470587379</v>
      </c>
      <c r="U859">
        <f t="shared" si="307"/>
        <v>0.92738467609795261</v>
      </c>
      <c r="V859">
        <f t="shared" si="315"/>
        <v>1.7189389561256492</v>
      </c>
      <c r="W859">
        <f t="shared" si="308"/>
        <v>5126.3999999999996</v>
      </c>
      <c r="X859">
        <f t="shared" si="309"/>
        <v>-0.23882544773443362</v>
      </c>
      <c r="Y859">
        <f t="shared" si="310"/>
        <v>3865.3500000000349</v>
      </c>
      <c r="Z859">
        <f t="shared" si="311"/>
        <v>265.64999999996508</v>
      </c>
      <c r="AA859">
        <f t="shared" si="312"/>
        <v>4655.8820215384376</v>
      </c>
      <c r="AB859">
        <f t="shared" si="316"/>
        <v>5.7056858135805306E-2</v>
      </c>
      <c r="AC859">
        <f t="shared" si="303"/>
        <v>1.8048998280596289E-3</v>
      </c>
      <c r="AD859">
        <f t="shared" si="313"/>
        <v>-1.1258419989372408</v>
      </c>
    </row>
    <row r="860" spans="1:30" x14ac:dyDescent="0.25">
      <c r="A860">
        <f t="shared" si="304"/>
        <v>859</v>
      </c>
      <c r="B860" s="1">
        <f>ETH_5MIN_Raw_Data!A864</f>
        <v>43205.381944444445</v>
      </c>
      <c r="C860">
        <f>ETH_5MIN_Raw_Data!B864</f>
        <v>525.41999999999996</v>
      </c>
      <c r="D860">
        <f>ETH_5MIN_Raw_Data!C864</f>
        <v>525.41999999999996</v>
      </c>
      <c r="E860">
        <f>ETH_5MIN_Raw_Data!D864</f>
        <v>524.62</v>
      </c>
      <c r="F860">
        <f>ETH_5MIN_Raw_Data!E864</f>
        <v>525.16</v>
      </c>
      <c r="G860">
        <f>ETH_5MIN_Raw_Data!F864</f>
        <v>7</v>
      </c>
      <c r="H860">
        <f>ETH_5MIN_Raw_Data!G864</f>
        <v>545</v>
      </c>
      <c r="I860">
        <f t="shared" si="294"/>
        <v>1.8937928054086748</v>
      </c>
      <c r="J860">
        <f t="shared" si="295"/>
        <v>-1.4998854475558618</v>
      </c>
      <c r="K860">
        <f t="shared" si="305"/>
        <v>524.15200000000004</v>
      </c>
      <c r="L860">
        <f t="shared" si="296"/>
        <v>521.29666666666662</v>
      </c>
      <c r="M860">
        <f t="shared" si="297"/>
        <v>516.42650000000003</v>
      </c>
      <c r="N860">
        <f t="shared" si="298"/>
        <v>0.64036783715845746</v>
      </c>
      <c r="O860">
        <f t="shared" si="300"/>
        <v>1.5995125295148753E-3</v>
      </c>
      <c r="P860">
        <f t="shared" si="299"/>
        <v>1</v>
      </c>
      <c r="Q860">
        <f t="shared" si="301"/>
        <v>9.5209079137916478E-5</v>
      </c>
      <c r="R860">
        <f t="shared" si="302"/>
        <v>7.1406809353339942E-3</v>
      </c>
      <c r="S860">
        <f t="shared" si="314"/>
        <v>525.64758169934646</v>
      </c>
      <c r="T860">
        <f t="shared" si="306"/>
        <v>-0.48758169934649231</v>
      </c>
      <c r="U860">
        <f t="shared" si="307"/>
        <v>0.96660982982975097</v>
      </c>
      <c r="V860">
        <f t="shared" si="315"/>
        <v>-0.50442451990413761</v>
      </c>
      <c r="W860">
        <f t="shared" si="308"/>
        <v>5433.3</v>
      </c>
      <c r="X860">
        <f t="shared" si="309"/>
        <v>-1.2327408253145233</v>
      </c>
      <c r="Y860">
        <f t="shared" si="310"/>
        <v>3088.375</v>
      </c>
      <c r="Z860">
        <f t="shared" si="311"/>
        <v>-2543.375</v>
      </c>
      <c r="AA860">
        <f t="shared" si="312"/>
        <v>4257.4385511322016</v>
      </c>
      <c r="AB860">
        <f t="shared" si="316"/>
        <v>-0.59739558644331525</v>
      </c>
      <c r="AC860">
        <f t="shared" si="303"/>
        <v>1.523751476134156E-3</v>
      </c>
      <c r="AD860">
        <f t="shared" si="313"/>
        <v>-1.174013830782467</v>
      </c>
    </row>
    <row r="861" spans="1:30" x14ac:dyDescent="0.25">
      <c r="A861">
        <f t="shared" si="304"/>
        <v>860</v>
      </c>
      <c r="B861" s="1">
        <f>ETH_5MIN_Raw_Data!A865</f>
        <v>43205.385416666664</v>
      </c>
      <c r="C861">
        <f>ETH_5MIN_Raw_Data!B865</f>
        <v>525.97</v>
      </c>
      <c r="D861">
        <f>ETH_5MIN_Raw_Data!C865</f>
        <v>526.01</v>
      </c>
      <c r="E861">
        <f>ETH_5MIN_Raw_Data!D865</f>
        <v>525.48</v>
      </c>
      <c r="F861">
        <f>ETH_5MIN_Raw_Data!E865</f>
        <v>526</v>
      </c>
      <c r="G861">
        <f>ETH_5MIN_Raw_Data!F865</f>
        <v>21</v>
      </c>
      <c r="H861">
        <f>ETH_5MIN_Raw_Data!G865</f>
        <v>2318</v>
      </c>
      <c r="I861">
        <f t="shared" si="294"/>
        <v>3.053680174815518</v>
      </c>
      <c r="J861">
        <f t="shared" si="295"/>
        <v>-1.6206848927712265</v>
      </c>
      <c r="K861">
        <f t="shared" si="305"/>
        <v>524.47</v>
      </c>
      <c r="L861">
        <f t="shared" si="296"/>
        <v>521.7116666666667</v>
      </c>
      <c r="M861">
        <f t="shared" si="297"/>
        <v>516.67116666666664</v>
      </c>
      <c r="N861">
        <f t="shared" si="298"/>
        <v>1.0801196046405639</v>
      </c>
      <c r="O861">
        <f t="shared" si="300"/>
        <v>-1.045627376425769E-3</v>
      </c>
      <c r="P861">
        <f t="shared" si="299"/>
        <v>-1</v>
      </c>
      <c r="Q861">
        <f t="shared" si="301"/>
        <v>6.9201520912547266E-3</v>
      </c>
      <c r="R861">
        <f t="shared" si="302"/>
        <v>4.9429657794677236E-3</v>
      </c>
      <c r="S861">
        <f t="shared" si="314"/>
        <v>525.80686274509799</v>
      </c>
      <c r="T861">
        <f t="shared" si="306"/>
        <v>0.1931372549020125</v>
      </c>
      <c r="U861">
        <f t="shared" si="307"/>
        <v>0.97238447439656217</v>
      </c>
      <c r="V861">
        <f t="shared" si="315"/>
        <v>0.19862231451388476</v>
      </c>
      <c r="W861">
        <f t="shared" si="308"/>
        <v>4222.3999999999996</v>
      </c>
      <c r="X861">
        <f t="shared" si="309"/>
        <v>-0.56320158424976607</v>
      </c>
      <c r="Y861">
        <f t="shared" si="310"/>
        <v>820.59999999997672</v>
      </c>
      <c r="Z861">
        <f t="shared" si="311"/>
        <v>1497.4000000000233</v>
      </c>
      <c r="AA861">
        <f t="shared" si="312"/>
        <v>3740.6940530448151</v>
      </c>
      <c r="AB861">
        <f t="shared" si="316"/>
        <v>0.40030004559746973</v>
      </c>
      <c r="AC861">
        <f t="shared" si="303"/>
        <v>1.0080932771590271E-3</v>
      </c>
      <c r="AD861">
        <f t="shared" si="313"/>
        <v>-0.59658493508257848</v>
      </c>
    </row>
    <row r="862" spans="1:30" x14ac:dyDescent="0.25">
      <c r="A862">
        <f t="shared" si="304"/>
        <v>861</v>
      </c>
      <c r="B862" s="1">
        <f>ETH_5MIN_Raw_Data!A866</f>
        <v>43205.388888888891</v>
      </c>
      <c r="C862">
        <f>ETH_5MIN_Raw_Data!B866</f>
        <v>526</v>
      </c>
      <c r="D862">
        <f>ETH_5MIN_Raw_Data!C866</f>
        <v>526.55999999999995</v>
      </c>
      <c r="E862">
        <f>ETH_5MIN_Raw_Data!D866</f>
        <v>525.45000000000005</v>
      </c>
      <c r="F862">
        <f>ETH_5MIN_Raw_Data!E866</f>
        <v>525.45000000000005</v>
      </c>
      <c r="G862">
        <f>ETH_5MIN_Raw_Data!F866</f>
        <v>48</v>
      </c>
      <c r="H862">
        <f>ETH_5MIN_Raw_Data!G866</f>
        <v>5754</v>
      </c>
      <c r="I862">
        <f t="shared" si="294"/>
        <v>4.3372505143970717</v>
      </c>
      <c r="J862">
        <f t="shared" si="295"/>
        <v>-1.6420831196473213</v>
      </c>
      <c r="K862">
        <f t="shared" si="305"/>
        <v>524.77</v>
      </c>
      <c r="L862">
        <f t="shared" si="296"/>
        <v>522.15899999999999</v>
      </c>
      <c r="M862">
        <f t="shared" si="297"/>
        <v>516.92583333333334</v>
      </c>
      <c r="N862">
        <f t="shared" si="298"/>
        <v>0.48890507530038657</v>
      </c>
      <c r="O862">
        <f t="shared" si="300"/>
        <v>1.5795984394327285E-3</v>
      </c>
      <c r="P862">
        <f t="shared" si="299"/>
        <v>1</v>
      </c>
      <c r="Q862">
        <f t="shared" si="301"/>
        <v>5.2907032067750926E-3</v>
      </c>
      <c r="R862">
        <f t="shared" si="302"/>
        <v>6.6609572747169084E-3</v>
      </c>
      <c r="S862">
        <f t="shared" si="314"/>
        <v>526.31784313725495</v>
      </c>
      <c r="T862">
        <f t="shared" si="306"/>
        <v>-0.86784313725490847</v>
      </c>
      <c r="U862">
        <f t="shared" si="307"/>
        <v>0.84443052573714494</v>
      </c>
      <c r="V862">
        <f t="shared" si="315"/>
        <v>-1.0277259180053036</v>
      </c>
      <c r="W862">
        <f t="shared" si="308"/>
        <v>3502</v>
      </c>
      <c r="X862">
        <f t="shared" si="309"/>
        <v>0.77384799778649271</v>
      </c>
      <c r="Y862">
        <f t="shared" si="310"/>
        <v>165.47499999997672</v>
      </c>
      <c r="Z862">
        <f t="shared" si="311"/>
        <v>5588.5250000000233</v>
      </c>
      <c r="AA862">
        <f t="shared" si="312"/>
        <v>3243.7104593257691</v>
      </c>
      <c r="AB862">
        <f t="shared" si="316"/>
        <v>1.7228803464664484</v>
      </c>
      <c r="AC862">
        <f t="shared" si="303"/>
        <v>2.1102461003220502E-3</v>
      </c>
      <c r="AD862">
        <f t="shared" si="313"/>
        <v>0.32117216120065284</v>
      </c>
    </row>
    <row r="863" spans="1:30" x14ac:dyDescent="0.25">
      <c r="A863">
        <f t="shared" si="304"/>
        <v>862</v>
      </c>
      <c r="B863" s="1">
        <f>ETH_5MIN_Raw_Data!A867</f>
        <v>43205.392361111109</v>
      </c>
      <c r="C863">
        <f>ETH_5MIN_Raw_Data!B867</f>
        <v>525.46</v>
      </c>
      <c r="D863">
        <f>ETH_5MIN_Raw_Data!C867</f>
        <v>526.59</v>
      </c>
      <c r="E863">
        <f>ETH_5MIN_Raw_Data!D867</f>
        <v>525.46</v>
      </c>
      <c r="F863">
        <f>ETH_5MIN_Raw_Data!E867</f>
        <v>526.28</v>
      </c>
      <c r="G863">
        <f>ETH_5MIN_Raw_Data!F867</f>
        <v>21</v>
      </c>
      <c r="H863">
        <f>ETH_5MIN_Raw_Data!G867</f>
        <v>4145</v>
      </c>
      <c r="I863">
        <f t="shared" ref="I863:I926" si="317">KURT(F834:F863)</f>
        <v>1.1359502655181735</v>
      </c>
      <c r="J863">
        <f t="shared" ref="J863:J926" si="318">SKEW(F834:F863)</f>
        <v>-0.67160930042195854</v>
      </c>
      <c r="K863">
        <f t="shared" si="305"/>
        <v>525.07799999999997</v>
      </c>
      <c r="L863">
        <f t="shared" si="296"/>
        <v>522.58566666666661</v>
      </c>
      <c r="M863">
        <f t="shared" si="297"/>
        <v>517.16050000000007</v>
      </c>
      <c r="N863">
        <f t="shared" si="298"/>
        <v>1.0502419833920043</v>
      </c>
      <c r="O863">
        <f t="shared" si="300"/>
        <v>-3.6102454966926523E-4</v>
      </c>
      <c r="P863">
        <f t="shared" si="299"/>
        <v>-1</v>
      </c>
      <c r="Q863">
        <f t="shared" si="301"/>
        <v>1.6531124116440006E-3</v>
      </c>
      <c r="R863">
        <f t="shared" si="302"/>
        <v>3.9522687542753688E-3</v>
      </c>
      <c r="S863">
        <f t="shared" si="314"/>
        <v>526.51607843137253</v>
      </c>
      <c r="T863">
        <f t="shared" si="306"/>
        <v>-0.23607843137256168</v>
      </c>
      <c r="U863">
        <f t="shared" si="307"/>
        <v>0.83962090320210558</v>
      </c>
      <c r="V863">
        <f t="shared" si="315"/>
        <v>-0.28117264645534334</v>
      </c>
      <c r="W863">
        <f t="shared" si="308"/>
        <v>3916.4</v>
      </c>
      <c r="X863">
        <f t="shared" si="309"/>
        <v>7.8657891404569705E-2</v>
      </c>
      <c r="Y863">
        <f t="shared" si="310"/>
        <v>-839.77500000002328</v>
      </c>
      <c r="Z863">
        <f t="shared" si="311"/>
        <v>4984.7750000000233</v>
      </c>
      <c r="AA863">
        <f t="shared" si="312"/>
        <v>3240.176095803773</v>
      </c>
      <c r="AB863">
        <f t="shared" si="316"/>
        <v>1.5384271880949967</v>
      </c>
      <c r="AC863">
        <f t="shared" si="303"/>
        <v>2.1481868732474603E-3</v>
      </c>
      <c r="AD863">
        <f t="shared" si="313"/>
        <v>-0.619471688061766</v>
      </c>
    </row>
    <row r="864" spans="1:30" x14ac:dyDescent="0.25">
      <c r="A864">
        <f t="shared" si="304"/>
        <v>863</v>
      </c>
      <c r="B864" s="1">
        <f>ETH_5MIN_Raw_Data!A868</f>
        <v>43205.395833333336</v>
      </c>
      <c r="C864">
        <f>ETH_5MIN_Raw_Data!B868</f>
        <v>526.32000000000005</v>
      </c>
      <c r="D864">
        <f>ETH_5MIN_Raw_Data!C868</f>
        <v>526.32000000000005</v>
      </c>
      <c r="E864">
        <f>ETH_5MIN_Raw_Data!D868</f>
        <v>525.84</v>
      </c>
      <c r="F864">
        <f>ETH_5MIN_Raw_Data!E868</f>
        <v>526.09</v>
      </c>
      <c r="G864">
        <f>ETH_5MIN_Raw_Data!F868</f>
        <v>6</v>
      </c>
      <c r="H864">
        <f>ETH_5MIN_Raw_Data!G868</f>
        <v>777</v>
      </c>
      <c r="I864">
        <f t="shared" si="317"/>
        <v>-0.75384339714662563</v>
      </c>
      <c r="J864">
        <f t="shared" si="318"/>
        <v>-1.7275338512137875E-2</v>
      </c>
      <c r="K864">
        <f t="shared" si="305"/>
        <v>525.49299999999994</v>
      </c>
      <c r="L864">
        <f t="shared" ref="L864:L927" si="319">AVERAGE(F834:F863)</f>
        <v>523.04200000000003</v>
      </c>
      <c r="M864">
        <f t="shared" si="297"/>
        <v>517.40700000000004</v>
      </c>
      <c r="N864">
        <f t="shared" si="298"/>
        <v>0.92889630445687343</v>
      </c>
      <c r="O864">
        <f t="shared" si="300"/>
        <v>-1.6727175958486102E-3</v>
      </c>
      <c r="P864">
        <f t="shared" si="299"/>
        <v>-1</v>
      </c>
      <c r="Q864">
        <f t="shared" si="301"/>
        <v>3.117337337717855E-3</v>
      </c>
      <c r="R864">
        <f t="shared" si="302"/>
        <v>5.5693892679958747E-3</v>
      </c>
      <c r="S864">
        <f t="shared" si="314"/>
        <v>526.94196078431378</v>
      </c>
      <c r="T864">
        <f t="shared" si="306"/>
        <v>-0.85196078431374644</v>
      </c>
      <c r="U864">
        <f t="shared" si="307"/>
        <v>0.73281048710448915</v>
      </c>
      <c r="V864">
        <f t="shared" si="315"/>
        <v>-1.1625936027199186</v>
      </c>
      <c r="W864">
        <f t="shared" si="308"/>
        <v>4328.1000000000004</v>
      </c>
      <c r="X864">
        <f t="shared" si="309"/>
        <v>-1.3647895584949474</v>
      </c>
      <c r="Y864">
        <f t="shared" si="310"/>
        <v>3628.8249999999971</v>
      </c>
      <c r="Z864">
        <f t="shared" si="311"/>
        <v>-2851.8249999999971</v>
      </c>
      <c r="AA864">
        <f t="shared" si="312"/>
        <v>2856.7501725710717</v>
      </c>
      <c r="AB864">
        <f t="shared" si="316"/>
        <v>-0.99827595264774516</v>
      </c>
      <c r="AC864">
        <f t="shared" si="303"/>
        <v>9.1240875912412215E-4</v>
      </c>
      <c r="AD864">
        <f t="shared" si="313"/>
        <v>-1.0475816989047926</v>
      </c>
    </row>
    <row r="865" spans="1:30" x14ac:dyDescent="0.25">
      <c r="A865">
        <f t="shared" si="304"/>
        <v>864</v>
      </c>
      <c r="B865" s="1">
        <f>ETH_5MIN_Raw_Data!A869</f>
        <v>43205.399305555555</v>
      </c>
      <c r="C865">
        <f>ETH_5MIN_Raw_Data!B869</f>
        <v>525.71</v>
      </c>
      <c r="D865">
        <f>ETH_5MIN_Raw_Data!C869</f>
        <v>525.71</v>
      </c>
      <c r="E865">
        <f>ETH_5MIN_Raw_Data!D869</f>
        <v>524.78</v>
      </c>
      <c r="F865">
        <f>ETH_5MIN_Raw_Data!E869</f>
        <v>525.21</v>
      </c>
      <c r="G865">
        <f>ETH_5MIN_Raw_Data!F869</f>
        <v>36</v>
      </c>
      <c r="H865">
        <f>ETH_5MIN_Raw_Data!G869</f>
        <v>3829</v>
      </c>
      <c r="I865">
        <f t="shared" si="317"/>
        <v>-1.0870707674787323</v>
      </c>
      <c r="J865">
        <f t="shared" si="318"/>
        <v>8.6900406225390969E-2</v>
      </c>
      <c r="K865">
        <f t="shared" si="305"/>
        <v>525.61300000000006</v>
      </c>
      <c r="L865">
        <f t="shared" si="319"/>
        <v>523.36199999999997</v>
      </c>
      <c r="M865">
        <f t="shared" si="297"/>
        <v>517.68300000000011</v>
      </c>
      <c r="N865">
        <f t="shared" si="298"/>
        <v>-0.63884529798908907</v>
      </c>
      <c r="O865">
        <f t="shared" si="300"/>
        <v>8.4347213495553196E-3</v>
      </c>
      <c r="P865">
        <f t="shared" si="299"/>
        <v>1</v>
      </c>
      <c r="Q865">
        <f t="shared" si="301"/>
        <v>7.0448011271680502E-3</v>
      </c>
      <c r="R865">
        <f t="shared" si="302"/>
        <v>6.3974410235905889E-3</v>
      </c>
      <c r="S865">
        <f t="shared" si="314"/>
        <v>527.06032679738587</v>
      </c>
      <c r="T865">
        <f t="shared" si="306"/>
        <v>-1.8503267973858328</v>
      </c>
      <c r="U865">
        <f t="shared" si="307"/>
        <v>0.75706478515598941</v>
      </c>
      <c r="V865">
        <f t="shared" si="315"/>
        <v>-2.4440798643204391</v>
      </c>
      <c r="W865">
        <f t="shared" si="308"/>
        <v>3982.6</v>
      </c>
      <c r="X865">
        <f t="shared" si="309"/>
        <v>-5.4611017845060013E-2</v>
      </c>
      <c r="Y865">
        <f t="shared" si="310"/>
        <v>2517.1499999999942</v>
      </c>
      <c r="Z865">
        <f t="shared" si="311"/>
        <v>1311.8500000000058</v>
      </c>
      <c r="AA865">
        <f t="shared" si="312"/>
        <v>2910.022289563703</v>
      </c>
      <c r="AB865">
        <f t="shared" si="316"/>
        <v>0.45080410713853686</v>
      </c>
      <c r="AC865">
        <f t="shared" si="303"/>
        <v>1.7706022903598581E-3</v>
      </c>
      <c r="AD865">
        <f t="shared" si="313"/>
        <v>2.1762283174781894E-2</v>
      </c>
    </row>
    <row r="866" spans="1:30" x14ac:dyDescent="0.25">
      <c r="A866">
        <f t="shared" si="304"/>
        <v>865</v>
      </c>
      <c r="B866" s="1">
        <f>ETH_5MIN_Raw_Data!A870</f>
        <v>43205.402777777781</v>
      </c>
      <c r="C866">
        <f>ETH_5MIN_Raw_Data!B870</f>
        <v>525.44000000000005</v>
      </c>
      <c r="D866">
        <f>ETH_5MIN_Raw_Data!C870</f>
        <v>529.83000000000004</v>
      </c>
      <c r="E866">
        <f>ETH_5MIN_Raw_Data!D870</f>
        <v>525.44000000000005</v>
      </c>
      <c r="F866">
        <f>ETH_5MIN_Raw_Data!E870</f>
        <v>529.64</v>
      </c>
      <c r="G866">
        <f>ETH_5MIN_Raw_Data!F870</f>
        <v>104</v>
      </c>
      <c r="H866">
        <f>ETH_5MIN_Raw_Data!G870</f>
        <v>21856</v>
      </c>
      <c r="I866">
        <f t="shared" si="317"/>
        <v>0.48467094477707384</v>
      </c>
      <c r="J866">
        <f t="shared" si="318"/>
        <v>0.58173395225413294</v>
      </c>
      <c r="K866">
        <f t="shared" si="305"/>
        <v>525.66599999999994</v>
      </c>
      <c r="L866">
        <f t="shared" si="319"/>
        <v>523.55966666666666</v>
      </c>
      <c r="M866">
        <f t="shared" si="297"/>
        <v>517.94433333333336</v>
      </c>
      <c r="N866">
        <f t="shared" si="298"/>
        <v>6.9781181580328271</v>
      </c>
      <c r="O866">
        <f t="shared" si="300"/>
        <v>-2.6621856355259575E-3</v>
      </c>
      <c r="P866">
        <f t="shared" si="299"/>
        <v>-1</v>
      </c>
      <c r="Q866">
        <f t="shared" si="301"/>
        <v>-1.9635979155652209E-3</v>
      </c>
      <c r="R866">
        <f t="shared" si="302"/>
        <v>-3.4929385998036834E-3</v>
      </c>
      <c r="S866">
        <f t="shared" si="314"/>
        <v>526.93993464052301</v>
      </c>
      <c r="T866">
        <f t="shared" si="306"/>
        <v>2.7000653594769801</v>
      </c>
      <c r="U866">
        <f t="shared" si="307"/>
        <v>0.86200113325468386</v>
      </c>
      <c r="V866">
        <f t="shared" si="315"/>
        <v>3.1323222851021799</v>
      </c>
      <c r="W866">
        <f t="shared" si="308"/>
        <v>3663.9</v>
      </c>
      <c r="X866">
        <f t="shared" si="309"/>
        <v>6.9299013831531759</v>
      </c>
      <c r="Y866">
        <f t="shared" si="310"/>
        <v>1910.3499999999767</v>
      </c>
      <c r="Z866">
        <f t="shared" si="311"/>
        <v>19945.650000000023</v>
      </c>
      <c r="AA866">
        <f t="shared" si="312"/>
        <v>2879.284080577439</v>
      </c>
      <c r="AB866">
        <f t="shared" si="316"/>
        <v>6.927294925341279</v>
      </c>
      <c r="AC866">
        <f t="shared" si="303"/>
        <v>8.3201455551659507E-3</v>
      </c>
      <c r="AD866">
        <f t="shared" si="313"/>
        <v>2.7256433791399122</v>
      </c>
    </row>
    <row r="867" spans="1:30" x14ac:dyDescent="0.25">
      <c r="A867">
        <f t="shared" si="304"/>
        <v>866</v>
      </c>
      <c r="B867" s="1">
        <f>ETH_5MIN_Raw_Data!A871</f>
        <v>43205.40625</v>
      </c>
      <c r="C867">
        <f>ETH_5MIN_Raw_Data!B871</f>
        <v>529.84</v>
      </c>
      <c r="D867">
        <f>ETH_5MIN_Raw_Data!C871</f>
        <v>530</v>
      </c>
      <c r="E867">
        <f>ETH_5MIN_Raw_Data!D871</f>
        <v>528.19000000000005</v>
      </c>
      <c r="F867">
        <f>ETH_5MIN_Raw_Data!E871</f>
        <v>528.23</v>
      </c>
      <c r="G867">
        <f>ETH_5MIN_Raw_Data!F871</f>
        <v>96</v>
      </c>
      <c r="H867">
        <f>ETH_5MIN_Raw_Data!G871</f>
        <v>14931</v>
      </c>
      <c r="I867">
        <f t="shared" si="317"/>
        <v>9.9732057841750432E-4</v>
      </c>
      <c r="J867">
        <f t="shared" si="318"/>
        <v>0.54080843478219143</v>
      </c>
      <c r="K867">
        <f t="shared" si="305"/>
        <v>526.13400000000001</v>
      </c>
      <c r="L867">
        <f t="shared" si="319"/>
        <v>523.82466666666664</v>
      </c>
      <c r="M867">
        <f t="shared" si="297"/>
        <v>518.27216666666675</v>
      </c>
      <c r="N867">
        <f t="shared" si="298"/>
        <v>1.6393400873232142</v>
      </c>
      <c r="O867">
        <f t="shared" si="300"/>
        <v>-2.0445639210193304E-3</v>
      </c>
      <c r="P867">
        <f t="shared" si="299"/>
        <v>-1</v>
      </c>
      <c r="Q867">
        <f t="shared" si="301"/>
        <v>1.3630426140128868E-3</v>
      </c>
      <c r="R867">
        <f t="shared" si="302"/>
        <v>-1.1358688450107391E-3</v>
      </c>
      <c r="S867">
        <f t="shared" si="314"/>
        <v>527.84150326797385</v>
      </c>
      <c r="T867">
        <f t="shared" si="306"/>
        <v>0.38849673202616941</v>
      </c>
      <c r="U867">
        <f t="shared" si="307"/>
        <v>1.0418018962789675</v>
      </c>
      <c r="V867">
        <f t="shared" si="315"/>
        <v>0.37290845161040109</v>
      </c>
      <c r="W867">
        <f t="shared" si="308"/>
        <v>5794.6</v>
      </c>
      <c r="X867">
        <f t="shared" si="309"/>
        <v>1.5560124314078878</v>
      </c>
      <c r="Y867">
        <f t="shared" si="310"/>
        <v>7479.9249999999884</v>
      </c>
      <c r="Z867">
        <f t="shared" si="311"/>
        <v>7451.0750000000116</v>
      </c>
      <c r="AA867">
        <f t="shared" si="312"/>
        <v>6268.2896952063647</v>
      </c>
      <c r="AB867">
        <f t="shared" si="316"/>
        <v>1.1886934654118131</v>
      </c>
      <c r="AC867">
        <f t="shared" si="303"/>
        <v>3.4209357487784715E-3</v>
      </c>
      <c r="AD867">
        <f t="shared" si="313"/>
        <v>1.9195490450206907</v>
      </c>
    </row>
    <row r="868" spans="1:30" x14ac:dyDescent="0.25">
      <c r="A868">
        <f t="shared" si="304"/>
        <v>867</v>
      </c>
      <c r="B868" s="1">
        <f>ETH_5MIN_Raw_Data!A872</f>
        <v>43205.409722222219</v>
      </c>
      <c r="C868">
        <f>ETH_5MIN_Raw_Data!B872</f>
        <v>527.91999999999996</v>
      </c>
      <c r="D868">
        <f>ETH_5MIN_Raw_Data!C872</f>
        <v>529.05999999999995</v>
      </c>
      <c r="E868">
        <f>ETH_5MIN_Raw_Data!D872</f>
        <v>526.92999999999995</v>
      </c>
      <c r="F868">
        <f>ETH_5MIN_Raw_Data!E872</f>
        <v>527.15</v>
      </c>
      <c r="G868">
        <f>ETH_5MIN_Raw_Data!F872</f>
        <v>32</v>
      </c>
      <c r="H868">
        <f>ETH_5MIN_Raw_Data!G872</f>
        <v>10338</v>
      </c>
      <c r="I868">
        <f t="shared" si="317"/>
        <v>-0.33130251382993325</v>
      </c>
      <c r="J868">
        <f t="shared" si="318"/>
        <v>0.39697047706593108</v>
      </c>
      <c r="K868">
        <f t="shared" si="305"/>
        <v>526.46699999999998</v>
      </c>
      <c r="L868">
        <f t="shared" si="319"/>
        <v>523.97299999999996</v>
      </c>
      <c r="M868">
        <f t="shared" si="297"/>
        <v>518.57300000000009</v>
      </c>
      <c r="N868">
        <f t="shared" si="298"/>
        <v>0.50754639526355705</v>
      </c>
      <c r="O868">
        <f t="shared" si="300"/>
        <v>1.1002560940909436E-3</v>
      </c>
      <c r="P868">
        <f t="shared" si="299"/>
        <v>1</v>
      </c>
      <c r="Q868">
        <f t="shared" si="301"/>
        <v>2.2953618514654963E-3</v>
      </c>
      <c r="R868">
        <f t="shared" si="302"/>
        <v>-1.1192260267476656E-3</v>
      </c>
      <c r="S868">
        <f t="shared" si="314"/>
        <v>528.24575163398686</v>
      </c>
      <c r="T868">
        <f t="shared" si="306"/>
        <v>-1.0957516339868789</v>
      </c>
      <c r="U868">
        <f t="shared" si="307"/>
        <v>1.0452549013219266</v>
      </c>
      <c r="V868">
        <f t="shared" si="315"/>
        <v>-1.048310448103223</v>
      </c>
      <c r="W868">
        <f t="shared" si="308"/>
        <v>6356.7</v>
      </c>
      <c r="X868">
        <f t="shared" si="309"/>
        <v>0.61972088294635197</v>
      </c>
      <c r="Y868">
        <f t="shared" si="310"/>
        <v>10618.400000000023</v>
      </c>
      <c r="Z868">
        <f t="shared" si="311"/>
        <v>-280.40000000002328</v>
      </c>
      <c r="AA868">
        <f t="shared" si="312"/>
        <v>5750.7337530514178</v>
      </c>
      <c r="AB868">
        <f t="shared" si="316"/>
        <v>-4.8758995293642172E-2</v>
      </c>
      <c r="AC868">
        <f t="shared" si="303"/>
        <v>4.0341291110711202E-3</v>
      </c>
      <c r="AD868">
        <f t="shared" si="313"/>
        <v>-0.27817912733907901</v>
      </c>
    </row>
    <row r="869" spans="1:30" x14ac:dyDescent="0.25">
      <c r="A869">
        <f t="shared" si="304"/>
        <v>868</v>
      </c>
      <c r="B869" s="1">
        <f>ETH_5MIN_Raw_Data!A873</f>
        <v>43205.413194444445</v>
      </c>
      <c r="C869">
        <f>ETH_5MIN_Raw_Data!B873</f>
        <v>526.88</v>
      </c>
      <c r="D869">
        <f>ETH_5MIN_Raw_Data!C873</f>
        <v>527.73</v>
      </c>
      <c r="E869">
        <f>ETH_5MIN_Raw_Data!D873</f>
        <v>526.88</v>
      </c>
      <c r="F869">
        <f>ETH_5MIN_Raw_Data!E873</f>
        <v>527.73</v>
      </c>
      <c r="G869">
        <f>ETH_5MIN_Raw_Data!F873</f>
        <v>15</v>
      </c>
      <c r="H869">
        <f>ETH_5MIN_Raw_Data!G873</f>
        <v>2216</v>
      </c>
      <c r="I869">
        <f t="shared" si="317"/>
        <v>-0.63659096762508582</v>
      </c>
      <c r="J869">
        <f t="shared" si="318"/>
        <v>0.29188759317695123</v>
      </c>
      <c r="K869">
        <f t="shared" si="305"/>
        <v>526.57999999999993</v>
      </c>
      <c r="L869">
        <f t="shared" si="319"/>
        <v>524.1196666666666</v>
      </c>
      <c r="M869">
        <f t="shared" si="297"/>
        <v>518.81716666666682</v>
      </c>
      <c r="N869">
        <f t="shared" si="298"/>
        <v>0.85131950568237369</v>
      </c>
      <c r="O869">
        <f t="shared" si="300"/>
        <v>2.2359918897920336E-3</v>
      </c>
      <c r="P869">
        <f t="shared" si="299"/>
        <v>1</v>
      </c>
      <c r="Q869">
        <f t="shared" si="301"/>
        <v>2.4444318117218342E-3</v>
      </c>
      <c r="R869">
        <f t="shared" si="302"/>
        <v>-3.7898167623604017E-4</v>
      </c>
      <c r="S869">
        <f t="shared" si="314"/>
        <v>528.25856209150311</v>
      </c>
      <c r="T869">
        <f t="shared" si="306"/>
        <v>-0.52856209150309041</v>
      </c>
      <c r="U869">
        <f t="shared" si="307"/>
        <v>1.0610826692715978</v>
      </c>
      <c r="V869">
        <f t="shared" si="315"/>
        <v>-0.49813469469436611</v>
      </c>
      <c r="W869">
        <f t="shared" si="308"/>
        <v>6862.4</v>
      </c>
      <c r="X869">
        <f t="shared" si="309"/>
        <v>-0.71284413346502873</v>
      </c>
      <c r="Y869">
        <f t="shared" si="310"/>
        <v>11286.599999999977</v>
      </c>
      <c r="Z869">
        <f t="shared" si="311"/>
        <v>-9070.5999999999767</v>
      </c>
      <c r="AA869">
        <f t="shared" si="312"/>
        <v>5509.0600827595408</v>
      </c>
      <c r="AB869">
        <f t="shared" si="316"/>
        <v>-1.6464877608407615</v>
      </c>
      <c r="AC869">
        <f t="shared" si="303"/>
        <v>1.6119703018177764E-3</v>
      </c>
      <c r="AD869">
        <f t="shared" si="313"/>
        <v>-0.76099551444611946</v>
      </c>
    </row>
    <row r="870" spans="1:30" x14ac:dyDescent="0.25">
      <c r="A870">
        <f t="shared" si="304"/>
        <v>869</v>
      </c>
      <c r="B870" s="1">
        <f>ETH_5MIN_Raw_Data!A874</f>
        <v>43205.416666666664</v>
      </c>
      <c r="C870">
        <f>ETH_5MIN_Raw_Data!B874</f>
        <v>527.71</v>
      </c>
      <c r="D870">
        <f>ETH_5MIN_Raw_Data!C874</f>
        <v>529.17999999999995</v>
      </c>
      <c r="E870">
        <f>ETH_5MIN_Raw_Data!D874</f>
        <v>527.69000000000005</v>
      </c>
      <c r="F870">
        <f>ETH_5MIN_Raw_Data!E874</f>
        <v>528.91</v>
      </c>
      <c r="G870">
        <f>ETH_5MIN_Raw_Data!F874</f>
        <v>27</v>
      </c>
      <c r="H870">
        <f>ETH_5MIN_Raw_Data!G874</f>
        <v>3728</v>
      </c>
      <c r="I870">
        <f t="shared" si="317"/>
        <v>-0.84509656901298458</v>
      </c>
      <c r="J870">
        <f t="shared" si="318"/>
        <v>0.38986554770545701</v>
      </c>
      <c r="K870">
        <f t="shared" si="305"/>
        <v>526.69399999999985</v>
      </c>
      <c r="L870">
        <f t="shared" si="319"/>
        <v>524.26133333333325</v>
      </c>
      <c r="M870">
        <f t="shared" si="297"/>
        <v>519.0871666666668</v>
      </c>
      <c r="N870">
        <f t="shared" si="298"/>
        <v>1.5893477994629019</v>
      </c>
      <c r="O870">
        <f t="shared" si="300"/>
        <v>-5.8611105859209596E-4</v>
      </c>
      <c r="P870">
        <f t="shared" si="299"/>
        <v>-1</v>
      </c>
      <c r="Q870">
        <f t="shared" si="301"/>
        <v>-6.4283148361709587E-4</v>
      </c>
      <c r="R870">
        <f t="shared" si="302"/>
        <v>-3.2708778431113391E-3</v>
      </c>
      <c r="S870">
        <f t="shared" si="314"/>
        <v>528.43222222222221</v>
      </c>
      <c r="T870">
        <f t="shared" si="306"/>
        <v>0.47777777777776009</v>
      </c>
      <c r="U870">
        <f t="shared" si="307"/>
        <v>1.0675865003232763</v>
      </c>
      <c r="V870">
        <f t="shared" si="315"/>
        <v>0.44753074119341524</v>
      </c>
      <c r="W870">
        <f t="shared" si="308"/>
        <v>6670.9</v>
      </c>
      <c r="X870">
        <f t="shared" si="309"/>
        <v>-0.44435625222591241</v>
      </c>
      <c r="Y870">
        <f t="shared" si="310"/>
        <v>9468.7999999999884</v>
      </c>
      <c r="Z870">
        <f t="shared" si="311"/>
        <v>-5740.7999999999884</v>
      </c>
      <c r="AA870">
        <f t="shared" si="312"/>
        <v>6592.2756778005887</v>
      </c>
      <c r="AB870">
        <f t="shared" si="316"/>
        <v>-0.87083736794140232</v>
      </c>
      <c r="AC870">
        <f t="shared" si="303"/>
        <v>2.8196466925920795E-3</v>
      </c>
      <c r="AD870">
        <f t="shared" si="313"/>
        <v>-0.29802601031142378</v>
      </c>
    </row>
    <row r="871" spans="1:30" x14ac:dyDescent="0.25">
      <c r="A871">
        <f t="shared" si="304"/>
        <v>870</v>
      </c>
      <c r="B871" s="1">
        <f>ETH_5MIN_Raw_Data!A875</f>
        <v>43205.420138888891</v>
      </c>
      <c r="C871">
        <f>ETH_5MIN_Raw_Data!B875</f>
        <v>528.87</v>
      </c>
      <c r="D871">
        <f>ETH_5MIN_Raw_Data!C875</f>
        <v>529.73</v>
      </c>
      <c r="E871">
        <f>ETH_5MIN_Raw_Data!D875</f>
        <v>528.6</v>
      </c>
      <c r="F871">
        <f>ETH_5MIN_Raw_Data!E875</f>
        <v>528.6</v>
      </c>
      <c r="G871">
        <f>ETH_5MIN_Raw_Data!F875</f>
        <v>42</v>
      </c>
      <c r="H871">
        <f>ETH_5MIN_Raw_Data!G875</f>
        <v>3687</v>
      </c>
      <c r="I871">
        <f t="shared" si="317"/>
        <v>-0.98784424411130933</v>
      </c>
      <c r="J871">
        <f t="shared" si="318"/>
        <v>0.28263789452928151</v>
      </c>
      <c r="K871">
        <f t="shared" si="305"/>
        <v>527.06900000000007</v>
      </c>
      <c r="L871">
        <f t="shared" si="319"/>
        <v>524.56299999999999</v>
      </c>
      <c r="M871">
        <f t="shared" si="297"/>
        <v>519.39733333333345</v>
      </c>
      <c r="N871">
        <f t="shared" si="298"/>
        <v>1.0669186433160449</v>
      </c>
      <c r="O871">
        <f t="shared" si="300"/>
        <v>6.6212637154752687E-4</v>
      </c>
      <c r="P871">
        <f t="shared" si="299"/>
        <v>1</v>
      </c>
      <c r="Q871">
        <f t="shared" si="301"/>
        <v>-1.5323496027242888E-3</v>
      </c>
      <c r="R871">
        <f t="shared" si="302"/>
        <v>-7.3779795686717056E-4</v>
      </c>
      <c r="S871">
        <f t="shared" si="314"/>
        <v>528.69300653594769</v>
      </c>
      <c r="T871">
        <f t="shared" si="306"/>
        <v>-9.3006535947665725E-2</v>
      </c>
      <c r="U871">
        <f t="shared" si="307"/>
        <v>1.0408357098448278</v>
      </c>
      <c r="V871">
        <f t="shared" si="315"/>
        <v>-8.9357556690221107E-2</v>
      </c>
      <c r="W871">
        <f t="shared" si="308"/>
        <v>6989.2</v>
      </c>
      <c r="X871">
        <f t="shared" si="309"/>
        <v>-0.51651073406849435</v>
      </c>
      <c r="Y871">
        <f t="shared" si="310"/>
        <v>8604.8999999999942</v>
      </c>
      <c r="Z871">
        <f t="shared" si="311"/>
        <v>-4917.8999999999942</v>
      </c>
      <c r="AA871">
        <f t="shared" si="312"/>
        <v>6978.9622579925772</v>
      </c>
      <c r="AB871">
        <f t="shared" si="316"/>
        <v>-0.70467496716547295</v>
      </c>
      <c r="AC871">
        <f t="shared" si="303"/>
        <v>2.1354397966607684E-3</v>
      </c>
      <c r="AD871">
        <f t="shared" si="313"/>
        <v>0.13818844089771087</v>
      </c>
    </row>
    <row r="872" spans="1:30" x14ac:dyDescent="0.25">
      <c r="A872">
        <f t="shared" si="304"/>
        <v>871</v>
      </c>
      <c r="B872" s="1">
        <f>ETH_5MIN_Raw_Data!A876</f>
        <v>43205.423611111109</v>
      </c>
      <c r="C872">
        <f>ETH_5MIN_Raw_Data!B876</f>
        <v>529</v>
      </c>
      <c r="D872">
        <f>ETH_5MIN_Raw_Data!C876</f>
        <v>529.89</v>
      </c>
      <c r="E872">
        <f>ETH_5MIN_Raw_Data!D876</f>
        <v>528.70000000000005</v>
      </c>
      <c r="F872">
        <f>ETH_5MIN_Raw_Data!E876</f>
        <v>528.95000000000005</v>
      </c>
      <c r="G872">
        <f>ETH_5MIN_Raw_Data!F876</f>
        <v>14</v>
      </c>
      <c r="H872">
        <f>ETH_5MIN_Raw_Data!G876</f>
        <v>3098</v>
      </c>
      <c r="I872">
        <f t="shared" si="317"/>
        <v>-1.082253697186415</v>
      </c>
      <c r="J872">
        <f t="shared" si="318"/>
        <v>0.22287478068404121</v>
      </c>
      <c r="K872">
        <f t="shared" si="305"/>
        <v>527.32900000000006</v>
      </c>
      <c r="L872">
        <f t="shared" si="319"/>
        <v>524.78466666666668</v>
      </c>
      <c r="M872">
        <f t="shared" si="297"/>
        <v>519.67533333333336</v>
      </c>
      <c r="N872">
        <f t="shared" si="298"/>
        <v>1.1155013305967547</v>
      </c>
      <c r="O872">
        <f t="shared" si="300"/>
        <v>-1.1154173362322181E-3</v>
      </c>
      <c r="P872">
        <f t="shared" si="299"/>
        <v>-1</v>
      </c>
      <c r="Q872">
        <f t="shared" si="301"/>
        <v>-2.4955099725872953E-3</v>
      </c>
      <c r="R872">
        <f t="shared" si="302"/>
        <v>-1.1154173362322181E-3</v>
      </c>
      <c r="S872">
        <f t="shared" si="314"/>
        <v>528.72529411764708</v>
      </c>
      <c r="T872">
        <f t="shared" si="306"/>
        <v>0.22470588235296418</v>
      </c>
      <c r="U872">
        <f t="shared" si="307"/>
        <v>0.92970143736679545</v>
      </c>
      <c r="V872">
        <f t="shared" si="315"/>
        <v>0.24169682149723395</v>
      </c>
      <c r="W872">
        <f t="shared" si="308"/>
        <v>7126.1</v>
      </c>
      <c r="X872">
        <f t="shared" si="309"/>
        <v>-0.63878746563524003</v>
      </c>
      <c r="Y872">
        <f t="shared" si="310"/>
        <v>8160.9499999999825</v>
      </c>
      <c r="Z872">
        <f t="shared" si="311"/>
        <v>-5062.9499999999825</v>
      </c>
      <c r="AA872">
        <f t="shared" si="312"/>
        <v>7050.0782961480782</v>
      </c>
      <c r="AB872">
        <f t="shared" si="316"/>
        <v>-0.71814096061404109</v>
      </c>
      <c r="AC872">
        <f t="shared" si="303"/>
        <v>2.2482736470209254E-3</v>
      </c>
      <c r="AD872">
        <f t="shared" si="313"/>
        <v>-0.84056797207838019</v>
      </c>
    </row>
    <row r="873" spans="1:30" x14ac:dyDescent="0.25">
      <c r="A873">
        <f t="shared" si="304"/>
        <v>872</v>
      </c>
      <c r="B873" s="1">
        <f>ETH_5MIN_Raw_Data!A877</f>
        <v>43205.427083333336</v>
      </c>
      <c r="C873">
        <f>ETH_5MIN_Raw_Data!B877</f>
        <v>529.41</v>
      </c>
      <c r="D873">
        <f>ETH_5MIN_Raw_Data!C877</f>
        <v>529.41999999999996</v>
      </c>
      <c r="E873">
        <f>ETH_5MIN_Raw_Data!D877</f>
        <v>528.30999999999995</v>
      </c>
      <c r="F873">
        <f>ETH_5MIN_Raw_Data!E877</f>
        <v>528.36</v>
      </c>
      <c r="G873">
        <f>ETH_5MIN_Raw_Data!F877</f>
        <v>26</v>
      </c>
      <c r="H873">
        <f>ETH_5MIN_Raw_Data!G877</f>
        <v>3929</v>
      </c>
      <c r="I873">
        <f t="shared" si="317"/>
        <v>-1.1886095878309657</v>
      </c>
      <c r="J873">
        <f t="shared" si="318"/>
        <v>8.9501935840126542E-2</v>
      </c>
      <c r="K873">
        <f t="shared" si="305"/>
        <v>527.67899999999997</v>
      </c>
      <c r="L873">
        <f t="shared" si="319"/>
        <v>525.03933333333339</v>
      </c>
      <c r="M873">
        <f t="shared" si="297"/>
        <v>519.99216666666666</v>
      </c>
      <c r="N873">
        <f t="shared" si="298"/>
        <v>0.49419643668631336</v>
      </c>
      <c r="O873">
        <f t="shared" si="300"/>
        <v>1.249148307971777E-3</v>
      </c>
      <c r="P873">
        <f t="shared" si="299"/>
        <v>1</v>
      </c>
      <c r="Q873">
        <f t="shared" si="301"/>
        <v>-3.4067681126505947E-3</v>
      </c>
      <c r="R873">
        <f t="shared" si="302"/>
        <v>-1.1734423499129467E-3</v>
      </c>
      <c r="S873">
        <f t="shared" si="314"/>
        <v>529.06928104575172</v>
      </c>
      <c r="T873">
        <f t="shared" si="306"/>
        <v>-0.70928104575170892</v>
      </c>
      <c r="U873">
        <f t="shared" si="307"/>
        <v>0.92240394728538055</v>
      </c>
      <c r="V873">
        <f t="shared" si="315"/>
        <v>-0.76894840686568089</v>
      </c>
      <c r="W873">
        <f t="shared" si="308"/>
        <v>6860.5</v>
      </c>
      <c r="X873">
        <f t="shared" si="309"/>
        <v>-0.45711298688002966</v>
      </c>
      <c r="Y873">
        <f t="shared" si="310"/>
        <v>6682.9250000000029</v>
      </c>
      <c r="Z873">
        <f t="shared" si="311"/>
        <v>-2753.9250000000029</v>
      </c>
      <c r="AA873">
        <f t="shared" si="312"/>
        <v>7095.2484448354162</v>
      </c>
      <c r="AB873">
        <f t="shared" si="316"/>
        <v>-0.38813651437456942</v>
      </c>
      <c r="AC873">
        <f t="shared" si="303"/>
        <v>2.0988342960869288E-3</v>
      </c>
      <c r="AD873">
        <f t="shared" si="313"/>
        <v>-0.39388843078939501</v>
      </c>
    </row>
    <row r="874" spans="1:30" x14ac:dyDescent="0.25">
      <c r="A874">
        <f t="shared" si="304"/>
        <v>873</v>
      </c>
      <c r="B874" s="1">
        <f>ETH_5MIN_Raw_Data!A878</f>
        <v>43205.430555555555</v>
      </c>
      <c r="C874">
        <f>ETH_5MIN_Raw_Data!B878</f>
        <v>528.32000000000005</v>
      </c>
      <c r="D874">
        <f>ETH_5MIN_Raw_Data!C878</f>
        <v>529.63</v>
      </c>
      <c r="E874">
        <f>ETH_5MIN_Raw_Data!D878</f>
        <v>528.32000000000005</v>
      </c>
      <c r="F874">
        <f>ETH_5MIN_Raw_Data!E878</f>
        <v>529.02</v>
      </c>
      <c r="G874">
        <f>ETH_5MIN_Raw_Data!F878</f>
        <v>53</v>
      </c>
      <c r="H874">
        <f>ETH_5MIN_Raw_Data!G878</f>
        <v>6255</v>
      </c>
      <c r="I874">
        <f t="shared" si="317"/>
        <v>-1.1985295438069072</v>
      </c>
      <c r="J874">
        <f t="shared" si="318"/>
        <v>-1.3039895022475914E-2</v>
      </c>
      <c r="K874">
        <f t="shared" si="305"/>
        <v>527.88699999999994</v>
      </c>
      <c r="L874">
        <f t="shared" si="319"/>
        <v>525.21300000000008</v>
      </c>
      <c r="M874">
        <f t="shared" si="297"/>
        <v>520.28983333333338</v>
      </c>
      <c r="N874">
        <f t="shared" si="298"/>
        <v>0.86737555373232023</v>
      </c>
      <c r="O874">
        <f t="shared" si="300"/>
        <v>-8.5062946580456657E-4</v>
      </c>
      <c r="P874">
        <f t="shared" si="299"/>
        <v>-1</v>
      </c>
      <c r="Q874">
        <f t="shared" si="301"/>
        <v>-2.8165286756644532E-3</v>
      </c>
      <c r="R874">
        <f t="shared" si="302"/>
        <v>-6.4647839401156086E-3</v>
      </c>
      <c r="S874">
        <f t="shared" si="314"/>
        <v>529.17509803921575</v>
      </c>
      <c r="T874">
        <f t="shared" si="306"/>
        <v>-0.15509803921577259</v>
      </c>
      <c r="U874">
        <f t="shared" si="307"/>
        <v>0.93595600756168185</v>
      </c>
      <c r="V874">
        <f t="shared" si="315"/>
        <v>-0.1657108218364112</v>
      </c>
      <c r="W874">
        <f t="shared" si="308"/>
        <v>6838.9</v>
      </c>
      <c r="X874">
        <f t="shared" si="309"/>
        <v>-9.0914160989986101E-2</v>
      </c>
      <c r="Y874">
        <f t="shared" si="310"/>
        <v>6663.0749999999971</v>
      </c>
      <c r="Z874">
        <f t="shared" si="311"/>
        <v>-408.07499999999709</v>
      </c>
      <c r="AA874">
        <f t="shared" si="312"/>
        <v>6858.1373705941023</v>
      </c>
      <c r="AB874">
        <f t="shared" si="316"/>
        <v>-5.9502307689215425E-2</v>
      </c>
      <c r="AC874">
        <f t="shared" si="303"/>
        <v>2.4764875466703443E-3</v>
      </c>
      <c r="AD874">
        <f t="shared" si="313"/>
        <v>0.52625287176577695</v>
      </c>
    </row>
    <row r="875" spans="1:30" x14ac:dyDescent="0.25">
      <c r="A875">
        <f t="shared" si="304"/>
        <v>874</v>
      </c>
      <c r="B875" s="1">
        <f>ETH_5MIN_Raw_Data!A879</f>
        <v>43205.434027777781</v>
      </c>
      <c r="C875">
        <f>ETH_5MIN_Raw_Data!B879</f>
        <v>529.20000000000005</v>
      </c>
      <c r="D875">
        <f>ETH_5MIN_Raw_Data!C879</f>
        <v>529.42999999999995</v>
      </c>
      <c r="E875">
        <f>ETH_5MIN_Raw_Data!D879</f>
        <v>528.57000000000005</v>
      </c>
      <c r="F875">
        <f>ETH_5MIN_Raw_Data!E879</f>
        <v>528.57000000000005</v>
      </c>
      <c r="G875">
        <f>ETH_5MIN_Raw_Data!F879</f>
        <v>12</v>
      </c>
      <c r="H875">
        <f>ETH_5MIN_Raw_Data!G879</f>
        <v>3477</v>
      </c>
      <c r="I875">
        <f t="shared" si="317"/>
        <v>-1.1883330846280837</v>
      </c>
      <c r="J875">
        <f t="shared" si="318"/>
        <v>-0.14674111049834634</v>
      </c>
      <c r="K875">
        <f t="shared" si="305"/>
        <v>528.17999999999995</v>
      </c>
      <c r="L875">
        <f t="shared" si="319"/>
        <v>525.44299999999998</v>
      </c>
      <c r="M875">
        <f t="shared" si="297"/>
        <v>520.61333333333334</v>
      </c>
      <c r="N875">
        <f t="shared" si="298"/>
        <v>0.32660750808480887</v>
      </c>
      <c r="O875">
        <f t="shared" si="300"/>
        <v>-1.4756796639992552E-3</v>
      </c>
      <c r="P875">
        <f t="shared" si="299"/>
        <v>-1</v>
      </c>
      <c r="Q875">
        <f t="shared" si="301"/>
        <v>-2.629736837126776E-3</v>
      </c>
      <c r="R875">
        <f t="shared" si="302"/>
        <v>-5.297311614355843E-3</v>
      </c>
      <c r="S875">
        <f t="shared" si="314"/>
        <v>529.39202614379087</v>
      </c>
      <c r="T875">
        <f t="shared" si="306"/>
        <v>-0.82202614379082206</v>
      </c>
      <c r="U875">
        <f t="shared" si="307"/>
        <v>0.93634667161221452</v>
      </c>
      <c r="V875">
        <f t="shared" si="315"/>
        <v>-0.87790790389145745</v>
      </c>
      <c r="W875">
        <f t="shared" si="308"/>
        <v>7386.7</v>
      </c>
      <c r="X875">
        <f t="shared" si="309"/>
        <v>-0.64008873623799412</v>
      </c>
      <c r="Y875">
        <f t="shared" si="310"/>
        <v>6754.8999999999942</v>
      </c>
      <c r="Z875">
        <f t="shared" si="311"/>
        <v>-3277.8999999999942</v>
      </c>
      <c r="AA875">
        <f t="shared" si="312"/>
        <v>5847.2388676842656</v>
      </c>
      <c r="AB875">
        <f t="shared" si="316"/>
        <v>-0.56058937802521658</v>
      </c>
      <c r="AC875">
        <f t="shared" si="303"/>
        <v>1.6257088846879015E-3</v>
      </c>
      <c r="AD875">
        <f t="shared" si="313"/>
        <v>-0.90870211477597929</v>
      </c>
    </row>
    <row r="876" spans="1:30" x14ac:dyDescent="0.25">
      <c r="A876">
        <f t="shared" si="304"/>
        <v>875</v>
      </c>
      <c r="B876" s="1">
        <f>ETH_5MIN_Raw_Data!A880</f>
        <v>43205.4375</v>
      </c>
      <c r="C876">
        <f>ETH_5MIN_Raw_Data!B880</f>
        <v>528.13</v>
      </c>
      <c r="D876">
        <f>ETH_5MIN_Raw_Data!C880</f>
        <v>528.75</v>
      </c>
      <c r="E876">
        <f>ETH_5MIN_Raw_Data!D880</f>
        <v>527.53</v>
      </c>
      <c r="F876">
        <f>ETH_5MIN_Raw_Data!E880</f>
        <v>527.79</v>
      </c>
      <c r="G876">
        <f>ETH_5MIN_Raw_Data!F880</f>
        <v>22</v>
      </c>
      <c r="H876">
        <f>ETH_5MIN_Raw_Data!G880</f>
        <v>2438</v>
      </c>
      <c r="I876">
        <f t="shared" si="317"/>
        <v>-1.1246469996288089</v>
      </c>
      <c r="J876">
        <f t="shared" si="318"/>
        <v>-0.23208684693873971</v>
      </c>
      <c r="K876">
        <f t="shared" si="305"/>
        <v>528.51599999999996</v>
      </c>
      <c r="L876">
        <f t="shared" si="319"/>
        <v>525.63033333333328</v>
      </c>
      <c r="M876">
        <f t="shared" si="297"/>
        <v>520.90533333333337</v>
      </c>
      <c r="N876">
        <f t="shared" si="298"/>
        <v>-1.0869968799318395</v>
      </c>
      <c r="O876">
        <f t="shared" si="300"/>
        <v>-3.0315087440074308E-4</v>
      </c>
      <c r="P876">
        <f t="shared" si="299"/>
        <v>-1</v>
      </c>
      <c r="Q876">
        <f t="shared" si="301"/>
        <v>7.9577104530224668E-4</v>
      </c>
      <c r="R876">
        <f t="shared" si="302"/>
        <v>-9.3408363174746593E-3</v>
      </c>
      <c r="S876">
        <f t="shared" si="314"/>
        <v>529.42150326797389</v>
      </c>
      <c r="T876">
        <f t="shared" si="306"/>
        <v>-1.6315032679739261</v>
      </c>
      <c r="U876">
        <f t="shared" si="307"/>
        <v>0.95126813229052709</v>
      </c>
      <c r="V876">
        <f t="shared" si="315"/>
        <v>-1.7150824384766084</v>
      </c>
      <c r="W876">
        <f t="shared" si="308"/>
        <v>7351.5</v>
      </c>
      <c r="X876">
        <f t="shared" si="309"/>
        <v>-0.80162332883247378</v>
      </c>
      <c r="Y876">
        <f t="shared" si="310"/>
        <v>5955.375</v>
      </c>
      <c r="Z876">
        <f t="shared" si="311"/>
        <v>-3517.375</v>
      </c>
      <c r="AA876">
        <f t="shared" si="312"/>
        <v>4713.7106135702525</v>
      </c>
      <c r="AB876">
        <f t="shared" si="316"/>
        <v>-0.74620087832160631</v>
      </c>
      <c r="AC876">
        <f t="shared" si="303"/>
        <v>2.3099935623130748E-3</v>
      </c>
      <c r="AD876">
        <f t="shared" si="313"/>
        <v>-0.4645560086353086</v>
      </c>
    </row>
    <row r="877" spans="1:30" x14ac:dyDescent="0.25">
      <c r="A877">
        <f t="shared" si="304"/>
        <v>876</v>
      </c>
      <c r="B877" s="1">
        <f>ETH_5MIN_Raw_Data!A881</f>
        <v>43205.440972222219</v>
      </c>
      <c r="C877">
        <f>ETH_5MIN_Raw_Data!B881</f>
        <v>527.77</v>
      </c>
      <c r="D877">
        <f>ETH_5MIN_Raw_Data!C881</f>
        <v>527.79</v>
      </c>
      <c r="E877">
        <f>ETH_5MIN_Raw_Data!D881</f>
        <v>527.32000000000005</v>
      </c>
      <c r="F877">
        <f>ETH_5MIN_Raw_Data!E881</f>
        <v>527.63</v>
      </c>
      <c r="G877">
        <f>ETH_5MIN_Raw_Data!F881</f>
        <v>11</v>
      </c>
      <c r="H877">
        <f>ETH_5MIN_Raw_Data!G881</f>
        <v>1513</v>
      </c>
      <c r="I877">
        <f t="shared" si="317"/>
        <v>-0.99820443712031626</v>
      </c>
      <c r="J877">
        <f t="shared" si="318"/>
        <v>-0.32501439606649368</v>
      </c>
      <c r="K877">
        <f t="shared" si="305"/>
        <v>528.3309999999999</v>
      </c>
      <c r="L877">
        <f t="shared" si="319"/>
        <v>525.84266666666679</v>
      </c>
      <c r="M877">
        <f t="shared" si="297"/>
        <v>521.14250000000004</v>
      </c>
      <c r="N877">
        <f t="shared" si="298"/>
        <v>-1.2053484040095768</v>
      </c>
      <c r="O877">
        <f t="shared" si="300"/>
        <v>-2.0279362432008225E-3</v>
      </c>
      <c r="P877">
        <f t="shared" si="299"/>
        <v>-1</v>
      </c>
      <c r="Q877">
        <f t="shared" si="301"/>
        <v>1.3835452874173535E-3</v>
      </c>
      <c r="R877">
        <f t="shared" si="302"/>
        <v>-7.4863066921896891E-3</v>
      </c>
      <c r="S877">
        <f t="shared" si="314"/>
        <v>529.35209150326796</v>
      </c>
      <c r="T877">
        <f t="shared" si="306"/>
        <v>-1.7220915032679613</v>
      </c>
      <c r="U877">
        <f t="shared" si="307"/>
        <v>1.0127296356528108</v>
      </c>
      <c r="V877">
        <f t="shared" si="315"/>
        <v>-1.7004454522138006</v>
      </c>
      <c r="W877">
        <f t="shared" si="308"/>
        <v>5409.7</v>
      </c>
      <c r="X877">
        <f t="shared" si="309"/>
        <v>-1.0002852618173708</v>
      </c>
      <c r="Y877">
        <f t="shared" si="310"/>
        <v>4374.5500000000175</v>
      </c>
      <c r="Z877">
        <f t="shared" si="311"/>
        <v>-2861.5500000000175</v>
      </c>
      <c r="AA877">
        <f t="shared" si="312"/>
        <v>3393.8476693909379</v>
      </c>
      <c r="AB877">
        <f t="shared" si="316"/>
        <v>-0.84315805503243257</v>
      </c>
      <c r="AC877">
        <f t="shared" si="303"/>
        <v>8.9090237036880242E-4</v>
      </c>
      <c r="AD877">
        <f t="shared" si="313"/>
        <v>-0.81265013540345599</v>
      </c>
    </row>
    <row r="878" spans="1:30" x14ac:dyDescent="0.25">
      <c r="A878">
        <f t="shared" si="304"/>
        <v>877</v>
      </c>
      <c r="B878" s="1">
        <f>ETH_5MIN_Raw_Data!A882</f>
        <v>43205.444444444445</v>
      </c>
      <c r="C878">
        <f>ETH_5MIN_Raw_Data!B882</f>
        <v>526.74</v>
      </c>
      <c r="D878">
        <f>ETH_5MIN_Raw_Data!C882</f>
        <v>526.74</v>
      </c>
      <c r="E878">
        <f>ETH_5MIN_Raw_Data!D882</f>
        <v>526.55999999999995</v>
      </c>
      <c r="F878">
        <f>ETH_5MIN_Raw_Data!E882</f>
        <v>526.55999999999995</v>
      </c>
      <c r="G878">
        <f>ETH_5MIN_Raw_Data!F882</f>
        <v>40</v>
      </c>
      <c r="H878">
        <f>ETH_5MIN_Raw_Data!G882</f>
        <v>1435</v>
      </c>
      <c r="I878">
        <f t="shared" si="317"/>
        <v>-0.7404435041312154</v>
      </c>
      <c r="J878">
        <f t="shared" si="318"/>
        <v>-0.42250883741664769</v>
      </c>
      <c r="K878">
        <f t="shared" si="305"/>
        <v>528.27099999999996</v>
      </c>
      <c r="L878">
        <f t="shared" si="319"/>
        <v>526.03733333333332</v>
      </c>
      <c r="M878">
        <f t="shared" si="297"/>
        <v>521.39983333333339</v>
      </c>
      <c r="N878">
        <f t="shared" si="298"/>
        <v>-2.7656229928635914</v>
      </c>
      <c r="O878">
        <f t="shared" si="300"/>
        <v>1.8421452446065545E-3</v>
      </c>
      <c r="P878">
        <f t="shared" si="299"/>
        <v>1</v>
      </c>
      <c r="Q878">
        <f t="shared" si="301"/>
        <v>2.240960194469887E-3</v>
      </c>
      <c r="R878">
        <f t="shared" si="302"/>
        <v>-4.0451230628988071E-3</v>
      </c>
      <c r="S878">
        <f t="shared" si="314"/>
        <v>529.28692810457517</v>
      </c>
      <c r="T878">
        <f t="shared" si="306"/>
        <v>-2.7269281045752223</v>
      </c>
      <c r="U878">
        <f t="shared" si="307"/>
        <v>1.0648403826018578</v>
      </c>
      <c r="V878">
        <f t="shared" si="315"/>
        <v>-2.5608796859414533</v>
      </c>
      <c r="W878">
        <f t="shared" si="308"/>
        <v>4067.9</v>
      </c>
      <c r="X878">
        <f t="shared" si="309"/>
        <v>-1.0906138603823414</v>
      </c>
      <c r="Y878">
        <f t="shared" si="310"/>
        <v>2781.0999999999767</v>
      </c>
      <c r="Z878">
        <f t="shared" si="311"/>
        <v>-1346.0999999999767</v>
      </c>
      <c r="AA878">
        <f t="shared" si="312"/>
        <v>2323.2706028225366</v>
      </c>
      <c r="AB878">
        <f t="shared" si="316"/>
        <v>-0.57939871419394828</v>
      </c>
      <c r="AC878">
        <f t="shared" si="303"/>
        <v>3.4178296781555811E-4</v>
      </c>
      <c r="AD878">
        <f t="shared" si="313"/>
        <v>0.26019946968695107</v>
      </c>
    </row>
    <row r="879" spans="1:30" x14ac:dyDescent="0.25">
      <c r="A879">
        <f t="shared" si="304"/>
        <v>878</v>
      </c>
      <c r="B879" s="1">
        <f>ETH_5MIN_Raw_Data!A883</f>
        <v>43205.447916666664</v>
      </c>
      <c r="C879">
        <f>ETH_5MIN_Raw_Data!B883</f>
        <v>526.36</v>
      </c>
      <c r="D879">
        <f>ETH_5MIN_Raw_Data!C883</f>
        <v>527.53</v>
      </c>
      <c r="E879">
        <f>ETH_5MIN_Raw_Data!D883</f>
        <v>526.22</v>
      </c>
      <c r="F879">
        <f>ETH_5MIN_Raw_Data!E883</f>
        <v>527.53</v>
      </c>
      <c r="G879">
        <f>ETH_5MIN_Raw_Data!F883</f>
        <v>45</v>
      </c>
      <c r="H879">
        <f>ETH_5MIN_Raw_Data!G883</f>
        <v>8985</v>
      </c>
      <c r="I879">
        <f t="shared" si="317"/>
        <v>-0.46852072171082382</v>
      </c>
      <c r="J879">
        <f t="shared" si="318"/>
        <v>-0.5214942251544471</v>
      </c>
      <c r="K879">
        <f t="shared" si="305"/>
        <v>528.2120000000001</v>
      </c>
      <c r="L879">
        <f t="shared" si="319"/>
        <v>526.16966666666667</v>
      </c>
      <c r="M879">
        <f t="shared" si="297"/>
        <v>521.62600000000009</v>
      </c>
      <c r="N879">
        <f t="shared" si="298"/>
        <v>-0.92267024689836163</v>
      </c>
      <c r="O879">
        <f t="shared" si="300"/>
        <v>-6.6346937614926687E-4</v>
      </c>
      <c r="P879">
        <f t="shared" si="299"/>
        <v>-1</v>
      </c>
      <c r="Q879">
        <f t="shared" si="301"/>
        <v>-3.6585597027656248E-3</v>
      </c>
      <c r="R879">
        <f t="shared" si="302"/>
        <v>-7.6393759596610107E-3</v>
      </c>
      <c r="S879">
        <f t="shared" si="314"/>
        <v>528.77666666666653</v>
      </c>
      <c r="T879">
        <f t="shared" si="306"/>
        <v>-1.246666666666556</v>
      </c>
      <c r="U879">
        <f t="shared" si="307"/>
        <v>1.1985271480285324</v>
      </c>
      <c r="V879">
        <f t="shared" si="315"/>
        <v>-1.040165563806551</v>
      </c>
      <c r="W879">
        <f t="shared" si="308"/>
        <v>3177.6</v>
      </c>
      <c r="X879">
        <f t="shared" si="309"/>
        <v>4.3318752649314547</v>
      </c>
      <c r="Y879">
        <f t="shared" si="310"/>
        <v>1703.6749999999884</v>
      </c>
      <c r="Z879">
        <f t="shared" si="311"/>
        <v>7281.3250000000116</v>
      </c>
      <c r="AA879">
        <f t="shared" si="312"/>
        <v>1415.5611795434004</v>
      </c>
      <c r="AB879">
        <f t="shared" si="316"/>
        <v>5.1437727349577758</v>
      </c>
      <c r="AC879">
        <f t="shared" si="303"/>
        <v>2.4863582443652582E-3</v>
      </c>
      <c r="AD879">
        <f t="shared" si="313"/>
        <v>0.38711543102866602</v>
      </c>
    </row>
    <row r="880" spans="1:30" x14ac:dyDescent="0.25">
      <c r="A880">
        <f t="shared" si="304"/>
        <v>879</v>
      </c>
      <c r="B880" s="1">
        <f>ETH_5MIN_Raw_Data!A884</f>
        <v>43205.451388888891</v>
      </c>
      <c r="C880">
        <f>ETH_5MIN_Raw_Data!B884</f>
        <v>527.29</v>
      </c>
      <c r="D880">
        <f>ETH_5MIN_Raw_Data!C884</f>
        <v>527.75</v>
      </c>
      <c r="E880">
        <f>ETH_5MIN_Raw_Data!D884</f>
        <v>527.17999999999995</v>
      </c>
      <c r="F880">
        <f>ETH_5MIN_Raw_Data!E884</f>
        <v>527.17999999999995</v>
      </c>
      <c r="G880">
        <f>ETH_5MIN_Raw_Data!F884</f>
        <v>36</v>
      </c>
      <c r="H880">
        <f>ETH_5MIN_Raw_Data!G884</f>
        <v>2783</v>
      </c>
      <c r="I880">
        <f t="shared" si="317"/>
        <v>-0.25061211307412057</v>
      </c>
      <c r="J880">
        <f t="shared" si="318"/>
        <v>-0.54381334857631092</v>
      </c>
      <c r="K880">
        <f t="shared" si="305"/>
        <v>528.19199999999989</v>
      </c>
      <c r="L880">
        <f t="shared" si="319"/>
        <v>526.346</v>
      </c>
      <c r="M880">
        <f t="shared" si="297"/>
        <v>521.8660000000001</v>
      </c>
      <c r="N880">
        <f t="shared" si="298"/>
        <v>-1.3413259704906262</v>
      </c>
      <c r="O880">
        <f t="shared" si="300"/>
        <v>1.9537918737434776E-3</v>
      </c>
      <c r="P880">
        <f t="shared" si="299"/>
        <v>1</v>
      </c>
      <c r="Q880">
        <f t="shared" si="301"/>
        <v>-2.674608293182534E-3</v>
      </c>
      <c r="R880">
        <f t="shared" si="302"/>
        <v>-8.4221707955535897E-3</v>
      </c>
      <c r="S880">
        <f t="shared" si="314"/>
        <v>528.56431372549025</v>
      </c>
      <c r="T880">
        <f t="shared" si="306"/>
        <v>-1.3843137254903013</v>
      </c>
      <c r="U880">
        <f t="shared" si="307"/>
        <v>1.2196096522323745</v>
      </c>
      <c r="V880">
        <f t="shared" si="315"/>
        <v>-1.1350465478495126</v>
      </c>
      <c r="W880">
        <f t="shared" si="308"/>
        <v>3854.5</v>
      </c>
      <c r="X880">
        <f t="shared" si="309"/>
        <v>-0.49855055429326478</v>
      </c>
      <c r="Y880">
        <f t="shared" si="310"/>
        <v>2380.375</v>
      </c>
      <c r="Z880">
        <f t="shared" si="311"/>
        <v>402.625</v>
      </c>
      <c r="AA880">
        <f t="shared" si="312"/>
        <v>2381.6896214726012</v>
      </c>
      <c r="AB880">
        <f t="shared" si="316"/>
        <v>0.16905015513778682</v>
      </c>
      <c r="AC880">
        <f t="shared" si="303"/>
        <v>1.0806404216394455E-3</v>
      </c>
      <c r="AD880">
        <f t="shared" si="313"/>
        <v>-4.2275834835495962E-3</v>
      </c>
    </row>
    <row r="881" spans="1:30" x14ac:dyDescent="0.25">
      <c r="A881">
        <f t="shared" si="304"/>
        <v>880</v>
      </c>
      <c r="B881" s="1">
        <f>ETH_5MIN_Raw_Data!A885</f>
        <v>43205.454861111109</v>
      </c>
      <c r="C881">
        <f>ETH_5MIN_Raw_Data!B885</f>
        <v>526.78</v>
      </c>
      <c r="D881">
        <f>ETH_5MIN_Raw_Data!C885</f>
        <v>528.21</v>
      </c>
      <c r="E881">
        <f>ETH_5MIN_Raw_Data!D885</f>
        <v>526.59</v>
      </c>
      <c r="F881">
        <f>ETH_5MIN_Raw_Data!E885</f>
        <v>528.21</v>
      </c>
      <c r="G881">
        <f>ETH_5MIN_Raw_Data!F885</f>
        <v>28</v>
      </c>
      <c r="H881">
        <f>ETH_5MIN_Raw_Data!G885</f>
        <v>2065</v>
      </c>
      <c r="I881">
        <f t="shared" si="317"/>
        <v>0.13545774650781217</v>
      </c>
      <c r="J881">
        <f t="shared" si="318"/>
        <v>-0.65929037676002022</v>
      </c>
      <c r="K881">
        <f t="shared" si="305"/>
        <v>528.01900000000001</v>
      </c>
      <c r="L881">
        <f t="shared" si="319"/>
        <v>526.51933333333329</v>
      </c>
      <c r="M881">
        <f t="shared" si="297"/>
        <v>522.09400000000005</v>
      </c>
      <c r="N881">
        <f t="shared" si="298"/>
        <v>0.24862521433547116</v>
      </c>
      <c r="O881">
        <f t="shared" si="300"/>
        <v>2.8397796331000407E-4</v>
      </c>
      <c r="P881">
        <f t="shared" si="299"/>
        <v>1</v>
      </c>
      <c r="Q881">
        <f t="shared" si="301"/>
        <v>-1.012854735805839E-2</v>
      </c>
      <c r="R881">
        <f t="shared" si="302"/>
        <v>-8.4057477139774985E-3</v>
      </c>
      <c r="S881">
        <f t="shared" si="314"/>
        <v>528.17228758169927</v>
      </c>
      <c r="T881">
        <f t="shared" si="306"/>
        <v>3.7712418300770878E-2</v>
      </c>
      <c r="U881">
        <f t="shared" si="307"/>
        <v>1.1865543833341885</v>
      </c>
      <c r="V881">
        <f t="shared" si="315"/>
        <v>3.1783135126769252E-2</v>
      </c>
      <c r="W881">
        <f t="shared" si="308"/>
        <v>3760</v>
      </c>
      <c r="X881">
        <f t="shared" si="309"/>
        <v>-0.77990019675104572</v>
      </c>
      <c r="Y881">
        <f t="shared" si="310"/>
        <v>880.375</v>
      </c>
      <c r="Z881">
        <f t="shared" si="311"/>
        <v>1184.625</v>
      </c>
      <c r="AA881">
        <f t="shared" si="312"/>
        <v>2427.6628113800266</v>
      </c>
      <c r="AB881">
        <f t="shared" si="316"/>
        <v>0.48796933183920599</v>
      </c>
      <c r="AC881">
        <f t="shared" si="303"/>
        <v>3.0716723549488135E-3</v>
      </c>
      <c r="AD881">
        <f t="shared" si="313"/>
        <v>-0.28496451654093624</v>
      </c>
    </row>
    <row r="882" spans="1:30" x14ac:dyDescent="0.25">
      <c r="A882">
        <f t="shared" si="304"/>
        <v>881</v>
      </c>
      <c r="B882" s="1">
        <f>ETH_5MIN_Raw_Data!A886</f>
        <v>43205.458333333336</v>
      </c>
      <c r="C882">
        <f>ETH_5MIN_Raw_Data!B886</f>
        <v>527.61</v>
      </c>
      <c r="D882">
        <f>ETH_5MIN_Raw_Data!C886</f>
        <v>528.55999999999995</v>
      </c>
      <c r="E882">
        <f>ETH_5MIN_Raw_Data!D886</f>
        <v>527.54999999999995</v>
      </c>
      <c r="F882">
        <f>ETH_5MIN_Raw_Data!E886</f>
        <v>528.36</v>
      </c>
      <c r="G882">
        <f>ETH_5MIN_Raw_Data!F886</f>
        <v>21</v>
      </c>
      <c r="H882">
        <f>ETH_5MIN_Raw_Data!G886</f>
        <v>501</v>
      </c>
      <c r="I882">
        <f t="shared" si="317"/>
        <v>0.24988878846766394</v>
      </c>
      <c r="J882">
        <f t="shared" si="318"/>
        <v>-0.62507418108866553</v>
      </c>
      <c r="K882">
        <f t="shared" si="305"/>
        <v>527.98</v>
      </c>
      <c r="L882">
        <f t="shared" si="319"/>
        <v>526.69299999999998</v>
      </c>
      <c r="M882">
        <f t="shared" si="297"/>
        <v>522.37783333333346</v>
      </c>
      <c r="N882">
        <f t="shared" si="298"/>
        <v>0.50845960562444925</v>
      </c>
      <c r="O882">
        <f t="shared" si="300"/>
        <v>-1.1734423499129467E-3</v>
      </c>
      <c r="P882">
        <f t="shared" si="299"/>
        <v>-1</v>
      </c>
      <c r="Q882">
        <f t="shared" si="301"/>
        <v>-8.8575970928913301E-3</v>
      </c>
      <c r="R882">
        <f t="shared" si="302"/>
        <v>-8.233022938905335E-3</v>
      </c>
      <c r="S882">
        <f t="shared" si="314"/>
        <v>528.083725490196</v>
      </c>
      <c r="T882">
        <f t="shared" si="306"/>
        <v>0.27627450980401136</v>
      </c>
      <c r="U882">
        <f t="shared" si="307"/>
        <v>1.147699908503685</v>
      </c>
      <c r="V882">
        <f t="shared" si="315"/>
        <v>0.24072016365689577</v>
      </c>
      <c r="W882">
        <f t="shared" si="308"/>
        <v>3597.8</v>
      </c>
      <c r="X882">
        <f t="shared" si="309"/>
        <v>-1.387161641850676</v>
      </c>
      <c r="Y882">
        <f t="shared" si="310"/>
        <v>-391.47499999997672</v>
      </c>
      <c r="Z882">
        <f t="shared" si="311"/>
        <v>892.47499999997672</v>
      </c>
      <c r="AA882">
        <f t="shared" si="312"/>
        <v>2487.2447111272149</v>
      </c>
      <c r="AB882">
        <f t="shared" si="316"/>
        <v>0.35882074490189936</v>
      </c>
      <c r="AC882">
        <f t="shared" si="303"/>
        <v>1.9126795504256014E-3</v>
      </c>
      <c r="AD882">
        <f t="shared" si="313"/>
        <v>-0.5714410860884388</v>
      </c>
    </row>
    <row r="883" spans="1:30" x14ac:dyDescent="0.25">
      <c r="A883">
        <f t="shared" si="304"/>
        <v>882</v>
      </c>
      <c r="B883" s="1">
        <f>ETH_5MIN_Raw_Data!A887</f>
        <v>43205.461805555555</v>
      </c>
      <c r="C883">
        <f>ETH_5MIN_Raw_Data!B887</f>
        <v>527.73</v>
      </c>
      <c r="D883">
        <f>ETH_5MIN_Raw_Data!C887</f>
        <v>527.77</v>
      </c>
      <c r="E883">
        <f>ETH_5MIN_Raw_Data!D887</f>
        <v>527.71</v>
      </c>
      <c r="F883">
        <f>ETH_5MIN_Raw_Data!E887</f>
        <v>527.74</v>
      </c>
      <c r="G883">
        <f>ETH_5MIN_Raw_Data!F887</f>
        <v>14</v>
      </c>
      <c r="H883">
        <f>ETH_5MIN_Raw_Data!G887</f>
        <v>5380</v>
      </c>
      <c r="I883">
        <f t="shared" si="317"/>
        <v>-1.2479249394660683</v>
      </c>
      <c r="J883">
        <f t="shared" si="318"/>
        <v>-0.16400459177989163</v>
      </c>
      <c r="K883">
        <f t="shared" si="305"/>
        <v>527.92100000000005</v>
      </c>
      <c r="L883">
        <f t="shared" si="319"/>
        <v>526.89266666666674</v>
      </c>
      <c r="M883">
        <f t="shared" si="297"/>
        <v>522.65833333333342</v>
      </c>
      <c r="N883">
        <f t="shared" si="298"/>
        <v>-0.26250940964885</v>
      </c>
      <c r="O883">
        <f t="shared" si="300"/>
        <v>-4.0550270966763675E-3</v>
      </c>
      <c r="P883">
        <f t="shared" si="299"/>
        <v>-1</v>
      </c>
      <c r="Q883">
        <f t="shared" si="301"/>
        <v>-6.2720278925229448E-3</v>
      </c>
      <c r="R883">
        <f t="shared" si="302"/>
        <v>-1.1217645052487889E-2</v>
      </c>
      <c r="S883">
        <f t="shared" si="314"/>
        <v>527.96581699346393</v>
      </c>
      <c r="T883">
        <f t="shared" si="306"/>
        <v>-0.2258169934639227</v>
      </c>
      <c r="U883">
        <f t="shared" si="307"/>
        <v>1.0671368670659203</v>
      </c>
      <c r="V883">
        <f t="shared" si="315"/>
        <v>-0.21161015089358101</v>
      </c>
      <c r="W883">
        <f t="shared" si="308"/>
        <v>3338.1</v>
      </c>
      <c r="X883">
        <f t="shared" si="309"/>
        <v>0.84418381954936794</v>
      </c>
      <c r="Y883">
        <f t="shared" si="310"/>
        <v>693.82500000001164</v>
      </c>
      <c r="Z883">
        <f t="shared" si="311"/>
        <v>4686.1749999999884</v>
      </c>
      <c r="AA883">
        <f t="shared" si="312"/>
        <v>2564.5377969765254</v>
      </c>
      <c r="AB883">
        <f t="shared" si="316"/>
        <v>1.8272980829234717</v>
      </c>
      <c r="AC883">
        <f t="shared" si="303"/>
        <v>1.1369234850484221E-4</v>
      </c>
      <c r="AD883">
        <f t="shared" si="313"/>
        <v>-0.8988703182496508</v>
      </c>
    </row>
    <row r="884" spans="1:30" x14ac:dyDescent="0.25">
      <c r="A884">
        <f t="shared" si="304"/>
        <v>883</v>
      </c>
      <c r="B884" s="1">
        <f>ETH_5MIN_Raw_Data!A888</f>
        <v>43205.465277777781</v>
      </c>
      <c r="C884">
        <f>ETH_5MIN_Raw_Data!B888</f>
        <v>528.14</v>
      </c>
      <c r="D884">
        <f>ETH_5MIN_Raw_Data!C888</f>
        <v>528.15</v>
      </c>
      <c r="E884">
        <f>ETH_5MIN_Raw_Data!D888</f>
        <v>525.6</v>
      </c>
      <c r="F884">
        <f>ETH_5MIN_Raw_Data!E888</f>
        <v>525.6</v>
      </c>
      <c r="G884">
        <f>ETH_5MIN_Raw_Data!F888</f>
        <v>31</v>
      </c>
      <c r="H884">
        <f>ETH_5MIN_Raw_Data!G888</f>
        <v>6337</v>
      </c>
      <c r="I884">
        <f t="shared" si="317"/>
        <v>-1.2307079116477277</v>
      </c>
      <c r="J884">
        <f t="shared" si="318"/>
        <v>-0.13906985753744253</v>
      </c>
      <c r="K884">
        <f t="shared" si="305"/>
        <v>527.85899999999992</v>
      </c>
      <c r="L884">
        <f t="shared" si="319"/>
        <v>527.07966666666675</v>
      </c>
      <c r="M884">
        <f t="shared" si="297"/>
        <v>522.91733333333343</v>
      </c>
      <c r="N884">
        <f t="shared" si="298"/>
        <v>-3.3468723518363022</v>
      </c>
      <c r="O884">
        <f t="shared" si="300"/>
        <v>3.234398782343209E-4</v>
      </c>
      <c r="P884">
        <f t="shared" si="299"/>
        <v>1</v>
      </c>
      <c r="Q884">
        <f t="shared" si="301"/>
        <v>-3.995433789954381E-3</v>
      </c>
      <c r="R884">
        <f t="shared" si="302"/>
        <v>-1.3888888888889234E-3</v>
      </c>
      <c r="S884">
        <f t="shared" si="314"/>
        <v>527.55058823529407</v>
      </c>
      <c r="T884">
        <f t="shared" si="306"/>
        <v>-1.9505882352940489</v>
      </c>
      <c r="U884">
        <f t="shared" si="307"/>
        <v>0.72941749629478392</v>
      </c>
      <c r="V884">
        <f t="shared" si="315"/>
        <v>-2.6741725352112282</v>
      </c>
      <c r="W884">
        <f t="shared" si="308"/>
        <v>3483.2</v>
      </c>
      <c r="X884">
        <f t="shared" si="309"/>
        <v>1.1450530420429696</v>
      </c>
      <c r="Y884">
        <f t="shared" si="310"/>
        <v>2494</v>
      </c>
      <c r="Z884">
        <f t="shared" si="311"/>
        <v>3843</v>
      </c>
      <c r="AA884">
        <f t="shared" si="312"/>
        <v>2761.2592664151689</v>
      </c>
      <c r="AB884">
        <f t="shared" si="316"/>
        <v>1.3917563072551355</v>
      </c>
      <c r="AC884">
        <f t="shared" si="303"/>
        <v>4.839857651245465E-3</v>
      </c>
      <c r="AD884">
        <f t="shared" si="313"/>
        <v>-0.17261916993993126</v>
      </c>
    </row>
    <row r="885" spans="1:30" x14ac:dyDescent="0.25">
      <c r="A885">
        <f t="shared" si="304"/>
        <v>884</v>
      </c>
      <c r="B885" s="1">
        <f>ETH_5MIN_Raw_Data!A889</f>
        <v>43205.46875</v>
      </c>
      <c r="C885">
        <f>ETH_5MIN_Raw_Data!B889</f>
        <v>525.84</v>
      </c>
      <c r="D885">
        <f>ETH_5MIN_Raw_Data!C889</f>
        <v>525.84</v>
      </c>
      <c r="E885">
        <f>ETH_5MIN_Raw_Data!D889</f>
        <v>525.02</v>
      </c>
      <c r="F885">
        <f>ETH_5MIN_Raw_Data!E889</f>
        <v>525.77</v>
      </c>
      <c r="G885">
        <f>ETH_5MIN_Raw_Data!F889</f>
        <v>8</v>
      </c>
      <c r="H885">
        <f>ETH_5MIN_Raw_Data!G889</f>
        <v>2402</v>
      </c>
      <c r="I885">
        <f t="shared" si="317"/>
        <v>-1.2552095529716087</v>
      </c>
      <c r="J885">
        <f t="shared" si="318"/>
        <v>-7.7997965274879302E-2</v>
      </c>
      <c r="K885">
        <f t="shared" si="305"/>
        <v>527.51700000000005</v>
      </c>
      <c r="L885">
        <f t="shared" si="319"/>
        <v>527.10333333333335</v>
      </c>
      <c r="M885">
        <f t="shared" si="297"/>
        <v>523.12200000000007</v>
      </c>
      <c r="N885">
        <f t="shared" si="298"/>
        <v>-2.0673166515681163</v>
      </c>
      <c r="O885">
        <f t="shared" si="300"/>
        <v>-5.5347395248872477E-3</v>
      </c>
      <c r="P885">
        <f t="shared" si="299"/>
        <v>-1</v>
      </c>
      <c r="Q885">
        <f t="shared" si="301"/>
        <v>-5.7629762063259081E-3</v>
      </c>
      <c r="R885">
        <f t="shared" si="302"/>
        <v>3.043155752514753E-4</v>
      </c>
      <c r="S885">
        <f t="shared" si="314"/>
        <v>527.18928104575161</v>
      </c>
      <c r="T885">
        <f t="shared" si="306"/>
        <v>-1.4192810457516316</v>
      </c>
      <c r="U885">
        <f t="shared" si="307"/>
        <v>0.81810561978608698</v>
      </c>
      <c r="V885">
        <f t="shared" si="315"/>
        <v>-1.7348384015779481</v>
      </c>
      <c r="W885">
        <f t="shared" si="308"/>
        <v>3491.4</v>
      </c>
      <c r="X885">
        <f t="shared" si="309"/>
        <v>-0.43549691251486294</v>
      </c>
      <c r="Y885">
        <f t="shared" si="310"/>
        <v>4083.25</v>
      </c>
      <c r="Z885">
        <f t="shared" si="311"/>
        <v>-1681.25</v>
      </c>
      <c r="AA885">
        <f t="shared" si="312"/>
        <v>2702.6738701672552</v>
      </c>
      <c r="AB885">
        <f t="shared" si="316"/>
        <v>-0.62206913625725613</v>
      </c>
      <c r="AC885">
        <f t="shared" si="303"/>
        <v>1.560626534457587E-3</v>
      </c>
      <c r="AD885">
        <f t="shared" si="313"/>
        <v>-1.1897545800722062</v>
      </c>
    </row>
    <row r="886" spans="1:30" x14ac:dyDescent="0.25">
      <c r="A886">
        <f t="shared" si="304"/>
        <v>885</v>
      </c>
      <c r="B886" s="1">
        <f>ETH_5MIN_Raw_Data!A890</f>
        <v>43205.472222222219</v>
      </c>
      <c r="C886">
        <f>ETH_5MIN_Raw_Data!B890</f>
        <v>525.74</v>
      </c>
      <c r="D886">
        <f>ETH_5MIN_Raw_Data!C890</f>
        <v>525.74</v>
      </c>
      <c r="E886">
        <f>ETH_5MIN_Raw_Data!D890</f>
        <v>520.79</v>
      </c>
      <c r="F886">
        <f>ETH_5MIN_Raw_Data!E890</f>
        <v>522.86</v>
      </c>
      <c r="G886">
        <f>ETH_5MIN_Raw_Data!F890</f>
        <v>122</v>
      </c>
      <c r="H886">
        <f>ETH_5MIN_Raw_Data!G890</f>
        <v>16875</v>
      </c>
      <c r="I886">
        <f t="shared" si="317"/>
        <v>0.15650898672455904</v>
      </c>
      <c r="J886">
        <f t="shared" si="318"/>
        <v>-0.57967195035701835</v>
      </c>
      <c r="K886">
        <f t="shared" si="305"/>
        <v>527.23700000000008</v>
      </c>
      <c r="L886">
        <f t="shared" si="319"/>
        <v>527.1396666666667</v>
      </c>
      <c r="M886">
        <f t="shared" si="297"/>
        <v>523.33950000000004</v>
      </c>
      <c r="N886">
        <f t="shared" si="298"/>
        <v>-4.8042630017062518</v>
      </c>
      <c r="O886">
        <f t="shared" si="300"/>
        <v>1.5682974409974683E-3</v>
      </c>
      <c r="P886">
        <f t="shared" si="299"/>
        <v>1</v>
      </c>
      <c r="Q886">
        <f t="shared" si="301"/>
        <v>1.7404276479362892E-3</v>
      </c>
      <c r="R886">
        <f t="shared" si="302"/>
        <v>4.6475155873464211E-3</v>
      </c>
      <c r="S886">
        <f t="shared" si="314"/>
        <v>526.76065359477138</v>
      </c>
      <c r="T886">
        <f t="shared" si="306"/>
        <v>-3.9006535947713701</v>
      </c>
      <c r="U886">
        <f t="shared" si="307"/>
        <v>0.86988100390589862</v>
      </c>
      <c r="V886">
        <f t="shared" si="315"/>
        <v>-4.4841232045036499</v>
      </c>
      <c r="W886">
        <f t="shared" si="308"/>
        <v>3383.9</v>
      </c>
      <c r="X886">
        <f t="shared" si="309"/>
        <v>5.3476121005588473</v>
      </c>
      <c r="Y886">
        <f t="shared" si="310"/>
        <v>3570.4749999999995</v>
      </c>
      <c r="Z886">
        <f t="shared" si="311"/>
        <v>13304.525000000001</v>
      </c>
      <c r="AA886">
        <f t="shared" si="312"/>
        <v>2771.2278782211874</v>
      </c>
      <c r="AB886">
        <f t="shared" si="316"/>
        <v>4.8009494652384888</v>
      </c>
      <c r="AC886">
        <f t="shared" si="303"/>
        <v>9.4598339273600299E-3</v>
      </c>
      <c r="AD886">
        <f t="shared" si="313"/>
        <v>7.5258051835344544</v>
      </c>
    </row>
    <row r="887" spans="1:30" x14ac:dyDescent="0.25">
      <c r="A887">
        <f t="shared" si="304"/>
        <v>886</v>
      </c>
      <c r="B887" s="1">
        <f>ETH_5MIN_Raw_Data!A891</f>
        <v>43205.475694444445</v>
      </c>
      <c r="C887">
        <f>ETH_5MIN_Raw_Data!B891</f>
        <v>522.67999999999995</v>
      </c>
      <c r="D887">
        <f>ETH_5MIN_Raw_Data!C891</f>
        <v>523.99</v>
      </c>
      <c r="E887">
        <f>ETH_5MIN_Raw_Data!D891</f>
        <v>522.23</v>
      </c>
      <c r="F887">
        <f>ETH_5MIN_Raw_Data!E891</f>
        <v>523.67999999999995</v>
      </c>
      <c r="G887">
        <f>ETH_5MIN_Raw_Data!F891</f>
        <v>51</v>
      </c>
      <c r="H887">
        <f>ETH_5MIN_Raw_Data!G891</f>
        <v>4474</v>
      </c>
      <c r="I887">
        <f t="shared" si="317"/>
        <v>0.15260687992299982</v>
      </c>
      <c r="J887">
        <f t="shared" si="318"/>
        <v>-0.67075783933943844</v>
      </c>
      <c r="K887">
        <f t="shared" si="305"/>
        <v>526.74399999999991</v>
      </c>
      <c r="L887">
        <f t="shared" si="319"/>
        <v>527.06966666666676</v>
      </c>
      <c r="M887">
        <f t="shared" si="297"/>
        <v>523.52066666666667</v>
      </c>
      <c r="N887">
        <f t="shared" si="298"/>
        <v>-1.9486994019478319</v>
      </c>
      <c r="O887">
        <f t="shared" si="300"/>
        <v>1.4321723189734191E-3</v>
      </c>
      <c r="P887">
        <f t="shared" si="299"/>
        <v>1</v>
      </c>
      <c r="Q887">
        <f t="shared" si="301"/>
        <v>6.3015582034838251E-4</v>
      </c>
      <c r="R887">
        <f t="shared" si="302"/>
        <v>1.2030247479376632E-3</v>
      </c>
      <c r="S887">
        <f t="shared" si="314"/>
        <v>525.59241830065355</v>
      </c>
      <c r="T887">
        <f t="shared" si="306"/>
        <v>-1.9124183006535986</v>
      </c>
      <c r="U887">
        <f t="shared" si="307"/>
        <v>1.1209439169190802</v>
      </c>
      <c r="V887">
        <f t="shared" si="315"/>
        <v>-1.7060784859869613</v>
      </c>
      <c r="W887">
        <f t="shared" si="308"/>
        <v>4827.6000000000004</v>
      </c>
      <c r="X887">
        <f t="shared" si="309"/>
        <v>-7.4725162196229725E-2</v>
      </c>
      <c r="Y887">
        <f t="shared" si="310"/>
        <v>6898.1000000000058</v>
      </c>
      <c r="Z887">
        <f t="shared" si="311"/>
        <v>-2424.1000000000058</v>
      </c>
      <c r="AA887">
        <f t="shared" si="312"/>
        <v>4557.9342059487408</v>
      </c>
      <c r="AB887">
        <f t="shared" si="316"/>
        <v>-0.53184181483712878</v>
      </c>
      <c r="AC887">
        <f t="shared" si="303"/>
        <v>3.3644931276404404E-3</v>
      </c>
      <c r="AD887">
        <f t="shared" si="313"/>
        <v>0.77018700502318982</v>
      </c>
    </row>
    <row r="888" spans="1:30" x14ac:dyDescent="0.25">
      <c r="A888">
        <f t="shared" si="304"/>
        <v>887</v>
      </c>
      <c r="B888" s="1">
        <f>ETH_5MIN_Raw_Data!A892</f>
        <v>43205.479166666664</v>
      </c>
      <c r="C888">
        <f>ETH_5MIN_Raw_Data!B892</f>
        <v>523.66999999999996</v>
      </c>
      <c r="D888">
        <f>ETH_5MIN_Raw_Data!C892</f>
        <v>525.55999999999995</v>
      </c>
      <c r="E888">
        <f>ETH_5MIN_Raw_Data!D892</f>
        <v>523.66999999999996</v>
      </c>
      <c r="F888">
        <f>ETH_5MIN_Raw_Data!E892</f>
        <v>524.42999999999995</v>
      </c>
      <c r="G888">
        <f>ETH_5MIN_Raw_Data!F892</f>
        <v>24</v>
      </c>
      <c r="H888">
        <f>ETH_5MIN_Raw_Data!G892</f>
        <v>3260</v>
      </c>
      <c r="I888">
        <f t="shared" si="317"/>
        <v>-0.17357571781400161</v>
      </c>
      <c r="J888">
        <f t="shared" si="318"/>
        <v>-0.62919173308859988</v>
      </c>
      <c r="K888">
        <f t="shared" si="305"/>
        <v>526.34899999999993</v>
      </c>
      <c r="L888">
        <f t="shared" si="319"/>
        <v>527.02900000000011</v>
      </c>
      <c r="M888">
        <f t="shared" si="297"/>
        <v>523.70316666666668</v>
      </c>
      <c r="N888">
        <f t="shared" si="298"/>
        <v>-1.0767129330451835</v>
      </c>
      <c r="O888">
        <f t="shared" si="300"/>
        <v>-1.7733539271207789E-3</v>
      </c>
      <c r="P888">
        <f t="shared" si="299"/>
        <v>-1</v>
      </c>
      <c r="Q888">
        <f t="shared" si="301"/>
        <v>-4.9768319890164565E-3</v>
      </c>
      <c r="R888">
        <f t="shared" si="302"/>
        <v>1.0487576988350558E-3</v>
      </c>
      <c r="S888">
        <f t="shared" si="314"/>
        <v>524.76633986928096</v>
      </c>
      <c r="T888">
        <f t="shared" si="306"/>
        <v>-0.33633986928100512</v>
      </c>
      <c r="U888">
        <f t="shared" si="307"/>
        <v>1.1044178355993601</v>
      </c>
      <c r="V888">
        <f t="shared" si="315"/>
        <v>-0.30454041798272458</v>
      </c>
      <c r="W888">
        <f t="shared" si="308"/>
        <v>5123.7</v>
      </c>
      <c r="X888">
        <f t="shared" si="309"/>
        <v>-0.40459745441220202</v>
      </c>
      <c r="Y888">
        <f t="shared" si="310"/>
        <v>6790.6499999999942</v>
      </c>
      <c r="Z888">
        <f t="shared" si="311"/>
        <v>-3530.6499999999942</v>
      </c>
      <c r="AA888">
        <f t="shared" si="312"/>
        <v>4780.9102583592648</v>
      </c>
      <c r="AB888">
        <f t="shared" si="316"/>
        <v>-0.7384890761809989</v>
      </c>
      <c r="AC888">
        <f t="shared" si="303"/>
        <v>3.6026419374207493E-3</v>
      </c>
      <c r="AD888">
        <f t="shared" si="313"/>
        <v>-0.37463533610676636</v>
      </c>
    </row>
    <row r="889" spans="1:30" x14ac:dyDescent="0.25">
      <c r="A889">
        <f t="shared" si="304"/>
        <v>888</v>
      </c>
      <c r="B889" s="1">
        <f>ETH_5MIN_Raw_Data!A893</f>
        <v>43205.482638888891</v>
      </c>
      <c r="C889">
        <f>ETH_5MIN_Raw_Data!B893</f>
        <v>524.42999999999995</v>
      </c>
      <c r="D889">
        <f>ETH_5MIN_Raw_Data!C893</f>
        <v>524.42999999999995</v>
      </c>
      <c r="E889">
        <f>ETH_5MIN_Raw_Data!D893</f>
        <v>523.5</v>
      </c>
      <c r="F889">
        <f>ETH_5MIN_Raw_Data!E893</f>
        <v>523.5</v>
      </c>
      <c r="G889">
        <f>ETH_5MIN_Raw_Data!F893</f>
        <v>16</v>
      </c>
      <c r="H889">
        <f>ETH_5MIN_Raw_Data!G893</f>
        <v>671</v>
      </c>
      <c r="I889">
        <f t="shared" si="317"/>
        <v>-0.49965151968674615</v>
      </c>
      <c r="J889">
        <f t="shared" si="318"/>
        <v>-0.59731473984709715</v>
      </c>
      <c r="K889">
        <f t="shared" si="305"/>
        <v>526.13600000000008</v>
      </c>
      <c r="L889">
        <f t="shared" si="319"/>
        <v>526.97600000000011</v>
      </c>
      <c r="M889">
        <f t="shared" si="297"/>
        <v>523.90016666666679</v>
      </c>
      <c r="N889">
        <f t="shared" si="298"/>
        <v>-1.41002007278504</v>
      </c>
      <c r="O889">
        <f t="shared" si="300"/>
        <v>-1.4517669531996006E-3</v>
      </c>
      <c r="P889">
        <f t="shared" si="299"/>
        <v>-1</v>
      </c>
      <c r="Q889">
        <f t="shared" si="301"/>
        <v>2.6170009551098462E-3</v>
      </c>
      <c r="R889">
        <f t="shared" si="302"/>
        <v>-3.820439350526179E-4</v>
      </c>
      <c r="S889">
        <f t="shared" si="314"/>
        <v>524.34058823529426</v>
      </c>
      <c r="T889">
        <f t="shared" si="306"/>
        <v>-0.84058823529426263</v>
      </c>
      <c r="U889">
        <f t="shared" si="307"/>
        <v>1.0907280152261567</v>
      </c>
      <c r="V889">
        <f t="shared" si="315"/>
        <v>-0.77066713567448897</v>
      </c>
      <c r="W889">
        <f t="shared" si="308"/>
        <v>5306.2</v>
      </c>
      <c r="X889">
        <f t="shared" si="309"/>
        <v>-1.032048233003741</v>
      </c>
      <c r="Y889">
        <f t="shared" si="310"/>
        <v>6271.6750000000175</v>
      </c>
      <c r="Z889">
        <f t="shared" si="311"/>
        <v>-5600.6750000000175</v>
      </c>
      <c r="AA889">
        <f t="shared" si="312"/>
        <v>4957.5072122076544</v>
      </c>
      <c r="AB889">
        <f t="shared" si="316"/>
        <v>-1.1297361275054909</v>
      </c>
      <c r="AC889">
        <f t="shared" si="303"/>
        <v>1.774927714637333E-3</v>
      </c>
      <c r="AD889">
        <f t="shared" si="313"/>
        <v>-0.68214689384873128</v>
      </c>
    </row>
    <row r="890" spans="1:30" x14ac:dyDescent="0.25">
      <c r="A890">
        <f t="shared" si="304"/>
        <v>889</v>
      </c>
      <c r="B890" s="1">
        <f>ETH_5MIN_Raw_Data!A894</f>
        <v>43205.486111111109</v>
      </c>
      <c r="C890">
        <f>ETH_5MIN_Raw_Data!B894</f>
        <v>523.38</v>
      </c>
      <c r="D890">
        <f>ETH_5MIN_Raw_Data!C894</f>
        <v>524.04999999999995</v>
      </c>
      <c r="E890">
        <f>ETH_5MIN_Raw_Data!D894</f>
        <v>522.71</v>
      </c>
      <c r="F890">
        <f>ETH_5MIN_Raw_Data!E894</f>
        <v>522.74</v>
      </c>
      <c r="G890">
        <f>ETH_5MIN_Raw_Data!F894</f>
        <v>16</v>
      </c>
      <c r="H890">
        <f>ETH_5MIN_Raw_Data!G894</f>
        <v>2895</v>
      </c>
      <c r="I890">
        <f t="shared" si="317"/>
        <v>-0.46549347627687121</v>
      </c>
      <c r="J890">
        <f t="shared" si="318"/>
        <v>-0.68764548292019412</v>
      </c>
      <c r="K890">
        <f t="shared" si="305"/>
        <v>525.73299999999995</v>
      </c>
      <c r="L890">
        <f t="shared" si="319"/>
        <v>526.87300000000005</v>
      </c>
      <c r="M890">
        <f t="shared" si="297"/>
        <v>524.08483333333334</v>
      </c>
      <c r="N890">
        <f t="shared" si="298"/>
        <v>-1.5287407824323049</v>
      </c>
      <c r="O890">
        <f t="shared" si="300"/>
        <v>1.9703868079733186E-3</v>
      </c>
      <c r="P890">
        <f t="shared" si="299"/>
        <v>1</v>
      </c>
      <c r="Q890">
        <f t="shared" si="301"/>
        <v>6.1024601140145024E-3</v>
      </c>
      <c r="R890">
        <f t="shared" si="302"/>
        <v>4.3998928721738947E-4</v>
      </c>
      <c r="S890">
        <f t="shared" si="314"/>
        <v>523.75549019607831</v>
      </c>
      <c r="T890">
        <f t="shared" si="306"/>
        <v>-1.0154901960783036</v>
      </c>
      <c r="U890">
        <f t="shared" si="307"/>
        <v>1.0752746367210844</v>
      </c>
      <c r="V890">
        <f t="shared" si="315"/>
        <v>-0.94440077111361431</v>
      </c>
      <c r="W890">
        <f t="shared" si="308"/>
        <v>4474.8</v>
      </c>
      <c r="X890">
        <f t="shared" si="309"/>
        <v>-0.35084697564543371</v>
      </c>
      <c r="Y890">
        <f t="shared" si="310"/>
        <v>5226.0500000000029</v>
      </c>
      <c r="Z890">
        <f t="shared" si="311"/>
        <v>-2331.0500000000029</v>
      </c>
      <c r="AA890">
        <f t="shared" si="312"/>
        <v>4974.4385355474433</v>
      </c>
      <c r="AB890">
        <f t="shared" si="316"/>
        <v>-0.46860564932952137</v>
      </c>
      <c r="AC890">
        <f t="shared" si="303"/>
        <v>2.5602812488056824E-3</v>
      </c>
      <c r="AD890">
        <f t="shared" si="313"/>
        <v>-0.62031019321959646</v>
      </c>
    </row>
    <row r="891" spans="1:30" x14ac:dyDescent="0.25">
      <c r="A891">
        <f t="shared" si="304"/>
        <v>890</v>
      </c>
      <c r="B891" s="1">
        <f>ETH_5MIN_Raw_Data!A895</f>
        <v>43205.489583333336</v>
      </c>
      <c r="C891">
        <f>ETH_5MIN_Raw_Data!B895</f>
        <v>522.62</v>
      </c>
      <c r="D891">
        <f>ETH_5MIN_Raw_Data!C895</f>
        <v>525</v>
      </c>
      <c r="E891">
        <f>ETH_5MIN_Raw_Data!D895</f>
        <v>522.62</v>
      </c>
      <c r="F891">
        <f>ETH_5MIN_Raw_Data!E895</f>
        <v>523.77</v>
      </c>
      <c r="G891">
        <f>ETH_5MIN_Raw_Data!F895</f>
        <v>52</v>
      </c>
      <c r="H891">
        <f>ETH_5MIN_Raw_Data!G895</f>
        <v>5587</v>
      </c>
      <c r="I891">
        <f t="shared" si="317"/>
        <v>-0.75951514632889516</v>
      </c>
      <c r="J891">
        <f t="shared" si="318"/>
        <v>-0.62027982570512663</v>
      </c>
      <c r="K891">
        <f t="shared" si="305"/>
        <v>525.28899999999999</v>
      </c>
      <c r="L891">
        <f t="shared" si="319"/>
        <v>526.79233333333343</v>
      </c>
      <c r="M891">
        <f t="shared" si="297"/>
        <v>524.25200000000007</v>
      </c>
      <c r="N891">
        <f t="shared" si="298"/>
        <v>-0.73063060254944445</v>
      </c>
      <c r="O891">
        <f t="shared" si="300"/>
        <v>4.5821639269146594E-4</v>
      </c>
      <c r="P891">
        <f t="shared" si="299"/>
        <v>1</v>
      </c>
      <c r="Q891">
        <f t="shared" si="301"/>
        <v>2.902037153712473E-3</v>
      </c>
      <c r="R891">
        <f t="shared" si="302"/>
        <v>-1.871050270156783E-3</v>
      </c>
      <c r="S891">
        <f t="shared" si="314"/>
        <v>523.14725490196065</v>
      </c>
      <c r="T891">
        <f t="shared" si="306"/>
        <v>0.62274509803933142</v>
      </c>
      <c r="U891">
        <f t="shared" si="307"/>
        <v>1.0865539311531913</v>
      </c>
      <c r="V891">
        <f t="shared" si="315"/>
        <v>0.57313777087750617</v>
      </c>
      <c r="W891">
        <f t="shared" si="308"/>
        <v>4486</v>
      </c>
      <c r="X891">
        <f t="shared" si="309"/>
        <v>0.24473556126644272</v>
      </c>
      <c r="Y891">
        <f t="shared" si="310"/>
        <v>5166.7749999999942</v>
      </c>
      <c r="Z891">
        <f t="shared" si="311"/>
        <v>420.22500000000582</v>
      </c>
      <c r="AA891">
        <f t="shared" si="312"/>
        <v>5027.9206363821595</v>
      </c>
      <c r="AB891">
        <f t="shared" si="316"/>
        <v>8.3578288201139689E-2</v>
      </c>
      <c r="AC891">
        <f t="shared" si="303"/>
        <v>4.5436322330615984E-3</v>
      </c>
      <c r="AD891">
        <f t="shared" si="313"/>
        <v>0.78306030677528959</v>
      </c>
    </row>
    <row r="892" spans="1:30" x14ac:dyDescent="0.25">
      <c r="A892">
        <f t="shared" si="304"/>
        <v>891</v>
      </c>
      <c r="B892" s="1">
        <f>ETH_5MIN_Raw_Data!A896</f>
        <v>43205.493055555555</v>
      </c>
      <c r="C892">
        <f>ETH_5MIN_Raw_Data!B896</f>
        <v>523.88</v>
      </c>
      <c r="D892">
        <f>ETH_5MIN_Raw_Data!C896</f>
        <v>524.65</v>
      </c>
      <c r="E892">
        <f>ETH_5MIN_Raw_Data!D896</f>
        <v>523.76</v>
      </c>
      <c r="F892">
        <f>ETH_5MIN_Raw_Data!E896</f>
        <v>524.01</v>
      </c>
      <c r="G892">
        <f>ETH_5MIN_Raw_Data!F896</f>
        <v>25</v>
      </c>
      <c r="H892">
        <f>ETH_5MIN_Raw_Data!G896</f>
        <v>3686</v>
      </c>
      <c r="I892">
        <f t="shared" si="317"/>
        <v>-0.93652376982569141</v>
      </c>
      <c r="J892">
        <f t="shared" si="318"/>
        <v>-0.57867428588523051</v>
      </c>
      <c r="K892">
        <f t="shared" si="305"/>
        <v>524.84499999999991</v>
      </c>
      <c r="L892">
        <f t="shared" si="319"/>
        <v>526.71800000000007</v>
      </c>
      <c r="M892">
        <f t="shared" si="297"/>
        <v>524.43850000000009</v>
      </c>
      <c r="N892">
        <f t="shared" si="298"/>
        <v>-0.44615262694222818</v>
      </c>
      <c r="O892">
        <f t="shared" si="300"/>
        <v>-4.1793095551610482E-3</v>
      </c>
      <c r="P892">
        <f t="shared" si="299"/>
        <v>-1</v>
      </c>
      <c r="Q892">
        <f t="shared" si="301"/>
        <v>5.7250815824116822E-4</v>
      </c>
      <c r="R892">
        <f t="shared" si="302"/>
        <v>-1.5457720272512843E-3</v>
      </c>
      <c r="S892">
        <f t="shared" si="314"/>
        <v>522.81254901960801</v>
      </c>
      <c r="T892">
        <f t="shared" si="306"/>
        <v>1.1974509803919773</v>
      </c>
      <c r="U892">
        <f t="shared" si="307"/>
        <v>1.0644623322408195</v>
      </c>
      <c r="V892">
        <f t="shared" si="315"/>
        <v>1.1249350438462213</v>
      </c>
      <c r="W892">
        <f t="shared" si="308"/>
        <v>4838.2</v>
      </c>
      <c r="X892">
        <f t="shared" si="309"/>
        <v>-0.25992642996152376</v>
      </c>
      <c r="Y892">
        <f t="shared" si="310"/>
        <v>5447.8000000000029</v>
      </c>
      <c r="Z892">
        <f t="shared" si="311"/>
        <v>-1761.8000000000029</v>
      </c>
      <c r="AA892">
        <f t="shared" si="312"/>
        <v>4952.3579295241989</v>
      </c>
      <c r="AB892">
        <f t="shared" si="316"/>
        <v>-0.35574973074881705</v>
      </c>
      <c r="AC892">
        <f t="shared" si="303"/>
        <v>1.6978090632481309E-3</v>
      </c>
      <c r="AD892">
        <f t="shared" si="313"/>
        <v>-0.32612319439811538</v>
      </c>
    </row>
    <row r="893" spans="1:30" x14ac:dyDescent="0.25">
      <c r="A893">
        <f t="shared" si="304"/>
        <v>892</v>
      </c>
      <c r="B893" s="1">
        <f>ETH_5MIN_Raw_Data!A897</f>
        <v>43205.496527777781</v>
      </c>
      <c r="C893">
        <f>ETH_5MIN_Raw_Data!B897</f>
        <v>524.02</v>
      </c>
      <c r="D893">
        <f>ETH_5MIN_Raw_Data!C897</f>
        <v>524.1</v>
      </c>
      <c r="E893">
        <f>ETH_5MIN_Raw_Data!D897</f>
        <v>521.51</v>
      </c>
      <c r="F893">
        <f>ETH_5MIN_Raw_Data!E897</f>
        <v>521.82000000000005</v>
      </c>
      <c r="G893">
        <f>ETH_5MIN_Raw_Data!F897</f>
        <v>46</v>
      </c>
      <c r="H893">
        <f>ETH_5MIN_Raw_Data!G897</f>
        <v>10109</v>
      </c>
      <c r="I893">
        <f t="shared" si="317"/>
        <v>-0.90882728915735855</v>
      </c>
      <c r="J893">
        <f t="shared" si="318"/>
        <v>-0.61136216071343419</v>
      </c>
      <c r="K893">
        <f t="shared" si="305"/>
        <v>524.41000000000008</v>
      </c>
      <c r="L893">
        <f t="shared" si="319"/>
        <v>526.67000000000007</v>
      </c>
      <c r="M893">
        <f t="shared" si="297"/>
        <v>524.62783333333334</v>
      </c>
      <c r="N893">
        <f t="shared" si="298"/>
        <v>-1.7673108980073775</v>
      </c>
      <c r="O893">
        <f t="shared" si="300"/>
        <v>5.8449273695909592E-3</v>
      </c>
      <c r="P893">
        <f t="shared" si="299"/>
        <v>1</v>
      </c>
      <c r="Q893">
        <f t="shared" si="301"/>
        <v>6.0557280288221381E-3</v>
      </c>
      <c r="R893">
        <f t="shared" si="302"/>
        <v>2.6445900885362678E-3</v>
      </c>
      <c r="S893">
        <f t="shared" si="314"/>
        <v>522.70745098039231</v>
      </c>
      <c r="T893">
        <f t="shared" si="306"/>
        <v>-0.88745098039225923</v>
      </c>
      <c r="U893">
        <f t="shared" si="307"/>
        <v>1.0977955441518086</v>
      </c>
      <c r="V893">
        <f t="shared" si="315"/>
        <v>-0.80839368051719673</v>
      </c>
      <c r="W893">
        <f t="shared" si="308"/>
        <v>5156.7</v>
      </c>
      <c r="X893">
        <f t="shared" si="309"/>
        <v>1.1738130938793365</v>
      </c>
      <c r="Y893">
        <f t="shared" si="310"/>
        <v>5044.9750000000058</v>
      </c>
      <c r="Z893">
        <f t="shared" si="311"/>
        <v>5064.0249999999942</v>
      </c>
      <c r="AA893">
        <f t="shared" si="312"/>
        <v>4528.3151703274998</v>
      </c>
      <c r="AB893">
        <f t="shared" si="316"/>
        <v>1.1183022403526188</v>
      </c>
      <c r="AC893">
        <f t="shared" si="303"/>
        <v>4.9540459636002558E-3</v>
      </c>
      <c r="AD893">
        <f t="shared" si="313"/>
        <v>0.55315771465042429</v>
      </c>
    </row>
    <row r="894" spans="1:30" x14ac:dyDescent="0.25">
      <c r="A894">
        <f t="shared" si="304"/>
        <v>893</v>
      </c>
      <c r="B894" s="1">
        <f>ETH_5MIN_Raw_Data!A898</f>
        <v>43205.5</v>
      </c>
      <c r="C894">
        <f>ETH_5MIN_Raw_Data!B898</f>
        <v>521.82000000000005</v>
      </c>
      <c r="D894">
        <f>ETH_5MIN_Raw_Data!C898</f>
        <v>524.88</v>
      </c>
      <c r="E894">
        <f>ETH_5MIN_Raw_Data!D898</f>
        <v>521.79999999999995</v>
      </c>
      <c r="F894">
        <f>ETH_5MIN_Raw_Data!E898</f>
        <v>524.87</v>
      </c>
      <c r="G894">
        <f>ETH_5MIN_Raw_Data!F898</f>
        <v>52</v>
      </c>
      <c r="H894">
        <f>ETH_5MIN_Raw_Data!G898</f>
        <v>9771</v>
      </c>
      <c r="I894">
        <f t="shared" si="317"/>
        <v>-1.0262564794769529</v>
      </c>
      <c r="J894">
        <f t="shared" si="318"/>
        <v>-0.55219088309064202</v>
      </c>
      <c r="K894">
        <f t="shared" si="305"/>
        <v>523.81799999999998</v>
      </c>
      <c r="L894">
        <f t="shared" si="319"/>
        <v>526.52133333333347</v>
      </c>
      <c r="M894">
        <f t="shared" ref="M894:M957" si="320">AVERAGE(F834:F893)</f>
        <v>524.78166666666675</v>
      </c>
      <c r="N894">
        <f t="shared" ref="N894:N957" si="321">(F894-K894)/_xlfn.STDEV.P(F884:F893)</f>
        <v>0.90236259911043326</v>
      </c>
      <c r="O894">
        <f t="shared" si="300"/>
        <v>2.0195476975249974E-3</v>
      </c>
      <c r="P894">
        <f t="shared" si="299"/>
        <v>1</v>
      </c>
      <c r="Q894">
        <f t="shared" si="301"/>
        <v>-2.9912168727495381E-3</v>
      </c>
      <c r="R894">
        <f t="shared" si="302"/>
        <v>-2.3434374225999163E-3</v>
      </c>
      <c r="S894">
        <f t="shared" si="314"/>
        <v>522.15509803921577</v>
      </c>
      <c r="T894">
        <f t="shared" si="306"/>
        <v>2.714901960784232</v>
      </c>
      <c r="U894">
        <f t="shared" si="307"/>
        <v>1.1137394766169693</v>
      </c>
      <c r="V894">
        <f t="shared" si="315"/>
        <v>2.4376454438257511</v>
      </c>
      <c r="W894">
        <f t="shared" si="308"/>
        <v>5629.6</v>
      </c>
      <c r="X894">
        <f t="shared" si="309"/>
        <v>0.9254960167967462</v>
      </c>
      <c r="Y894">
        <f t="shared" si="310"/>
        <v>6077.9499999999971</v>
      </c>
      <c r="Z894">
        <f t="shared" si="311"/>
        <v>3693.0500000000029</v>
      </c>
      <c r="AA894">
        <f t="shared" si="312"/>
        <v>4986.5144333431335</v>
      </c>
      <c r="AB894">
        <f t="shared" si="316"/>
        <v>0.74060750236795225</v>
      </c>
      <c r="AC894">
        <f t="shared" si="303"/>
        <v>5.8852753468109477E-3</v>
      </c>
      <c r="AD894">
        <f t="shared" si="313"/>
        <v>0.72239686760630584</v>
      </c>
    </row>
    <row r="895" spans="1:30" x14ac:dyDescent="0.25">
      <c r="A895">
        <f t="shared" si="304"/>
        <v>894</v>
      </c>
      <c r="B895" s="1">
        <f>ETH_5MIN_Raw_Data!A899</f>
        <v>43205.503472222219</v>
      </c>
      <c r="C895">
        <f>ETH_5MIN_Raw_Data!B899</f>
        <v>524.88</v>
      </c>
      <c r="D895">
        <f>ETH_5MIN_Raw_Data!C899</f>
        <v>525.94000000000005</v>
      </c>
      <c r="E895">
        <f>ETH_5MIN_Raw_Data!D899</f>
        <v>524.87</v>
      </c>
      <c r="F895">
        <f>ETH_5MIN_Raw_Data!E899</f>
        <v>525.92999999999995</v>
      </c>
      <c r="G895">
        <f>ETH_5MIN_Raw_Data!F899</f>
        <v>43</v>
      </c>
      <c r="H895">
        <f>ETH_5MIN_Raw_Data!G899</f>
        <v>23481</v>
      </c>
      <c r="I895">
        <f t="shared" si="317"/>
        <v>-0.96017218245538904</v>
      </c>
      <c r="J895">
        <f t="shared" si="318"/>
        <v>-0.58796439660142263</v>
      </c>
      <c r="K895">
        <f t="shared" si="305"/>
        <v>523.74499999999989</v>
      </c>
      <c r="L895">
        <f t="shared" si="319"/>
        <v>526.48066666666671</v>
      </c>
      <c r="M895">
        <f t="shared" si="320"/>
        <v>524.92133333333334</v>
      </c>
      <c r="N895">
        <f t="shared" si="321"/>
        <v>2.0402347721819067</v>
      </c>
      <c r="O895">
        <f t="shared" si="300"/>
        <v>-1.2168919818226502E-3</v>
      </c>
      <c r="P895">
        <f t="shared" ref="P895:P958" si="322">IF(O895&gt;0,1,-1)</f>
        <v>-1</v>
      </c>
      <c r="Q895">
        <f t="shared" si="301"/>
        <v>-5.6281254159297302E-3</v>
      </c>
      <c r="R895">
        <f t="shared" si="302"/>
        <v>-4.1830661875153193E-3</v>
      </c>
      <c r="S895">
        <f t="shared" si="314"/>
        <v>522.31091503267976</v>
      </c>
      <c r="T895">
        <f t="shared" si="306"/>
        <v>3.619084967320191</v>
      </c>
      <c r="U895">
        <f t="shared" si="307"/>
        <v>1.2623702476178995</v>
      </c>
      <c r="V895">
        <f t="shared" si="315"/>
        <v>2.8668965972141902</v>
      </c>
      <c r="W895">
        <f t="shared" si="308"/>
        <v>5973</v>
      </c>
      <c r="X895">
        <f t="shared" si="309"/>
        <v>3.7696622230145156</v>
      </c>
      <c r="Y895">
        <f t="shared" si="310"/>
        <v>6799.8250000000116</v>
      </c>
      <c r="Z895">
        <f t="shared" si="311"/>
        <v>16681.174999999988</v>
      </c>
      <c r="AA895">
        <f t="shared" si="312"/>
        <v>5171.2036750146335</v>
      </c>
      <c r="AB895">
        <f t="shared" si="316"/>
        <v>3.2257818582155893</v>
      </c>
      <c r="AC895">
        <f t="shared" si="303"/>
        <v>2.0365242051370849E-3</v>
      </c>
      <c r="AD895">
        <f t="shared" si="313"/>
        <v>0.29767353844405675</v>
      </c>
    </row>
    <row r="896" spans="1:30" x14ac:dyDescent="0.25">
      <c r="A896">
        <f t="shared" si="304"/>
        <v>895</v>
      </c>
      <c r="B896" s="1">
        <f>ETH_5MIN_Raw_Data!A900</f>
        <v>43205.506944444445</v>
      </c>
      <c r="C896">
        <f>ETH_5MIN_Raw_Data!B900</f>
        <v>525.92999999999995</v>
      </c>
      <c r="D896">
        <f>ETH_5MIN_Raw_Data!C900</f>
        <v>525.94000000000005</v>
      </c>
      <c r="E896">
        <f>ETH_5MIN_Raw_Data!D900</f>
        <v>525.29</v>
      </c>
      <c r="F896">
        <f>ETH_5MIN_Raw_Data!E900</f>
        <v>525.29</v>
      </c>
      <c r="G896">
        <f>ETH_5MIN_Raw_Data!F900</f>
        <v>12</v>
      </c>
      <c r="H896">
        <f>ETH_5MIN_Raw_Data!G900</f>
        <v>4353</v>
      </c>
      <c r="I896">
        <f t="shared" si="317"/>
        <v>-1.0188260113385641</v>
      </c>
      <c r="J896">
        <f t="shared" si="318"/>
        <v>-0.5493251067993532</v>
      </c>
      <c r="K896">
        <f t="shared" si="305"/>
        <v>523.76099999999997</v>
      </c>
      <c r="L896">
        <f t="shared" si="319"/>
        <v>526.50466666666682</v>
      </c>
      <c r="M896">
        <f t="shared" si="320"/>
        <v>525.03216666666674</v>
      </c>
      <c r="N896">
        <f t="shared" si="321"/>
        <v>1.3876801552292826</v>
      </c>
      <c r="O896">
        <f t="shared" si="300"/>
        <v>-1.865636124807284E-3</v>
      </c>
      <c r="P896">
        <f t="shared" si="322"/>
        <v>-1</v>
      </c>
      <c r="Q896">
        <f t="shared" si="301"/>
        <v>-4.7592758285899218E-3</v>
      </c>
      <c r="R896">
        <f t="shared" si="302"/>
        <v>-2.5509718441240423E-3</v>
      </c>
      <c r="S896">
        <f t="shared" si="314"/>
        <v>522.73862745098052</v>
      </c>
      <c r="T896">
        <f t="shared" si="306"/>
        <v>2.5513725490194474</v>
      </c>
      <c r="U896">
        <f t="shared" si="307"/>
        <v>1.5006055150387456</v>
      </c>
      <c r="V896">
        <f t="shared" si="315"/>
        <v>1.7002286899855696</v>
      </c>
      <c r="W896">
        <f t="shared" si="308"/>
        <v>8080.9</v>
      </c>
      <c r="X896">
        <f t="shared" si="309"/>
        <v>-0.54665370662240953</v>
      </c>
      <c r="Y896">
        <f t="shared" si="310"/>
        <v>11873.300000000047</v>
      </c>
      <c r="Z896">
        <f t="shared" si="311"/>
        <v>-7520.3000000000466</v>
      </c>
      <c r="AA896">
        <f t="shared" si="312"/>
        <v>7102.0025412171281</v>
      </c>
      <c r="AB896">
        <f t="shared" si="316"/>
        <v>-1.0588985228258214</v>
      </c>
      <c r="AC896">
        <f t="shared" si="303"/>
        <v>1.2366465949413372E-3</v>
      </c>
      <c r="AD896">
        <f t="shared" si="313"/>
        <v>-1.0203303514959916</v>
      </c>
    </row>
    <row r="897" spans="1:30" x14ac:dyDescent="0.25">
      <c r="A897">
        <f t="shared" si="304"/>
        <v>896</v>
      </c>
      <c r="B897" s="1">
        <f>ETH_5MIN_Raw_Data!A901</f>
        <v>43205.510416666664</v>
      </c>
      <c r="C897">
        <f>ETH_5MIN_Raw_Data!B901</f>
        <v>525.53</v>
      </c>
      <c r="D897">
        <f>ETH_5MIN_Raw_Data!C901</f>
        <v>525.54999999999995</v>
      </c>
      <c r="E897">
        <f>ETH_5MIN_Raw_Data!D901</f>
        <v>524.30999999999995</v>
      </c>
      <c r="F897">
        <f>ETH_5MIN_Raw_Data!E901</f>
        <v>524.30999999999995</v>
      </c>
      <c r="G897">
        <f>ETH_5MIN_Raw_Data!F901</f>
        <v>27</v>
      </c>
      <c r="H897">
        <f>ETH_5MIN_Raw_Data!G901</f>
        <v>4220</v>
      </c>
      <c r="I897">
        <f t="shared" si="317"/>
        <v>-1.1545746491553701</v>
      </c>
      <c r="J897">
        <f t="shared" si="318"/>
        <v>-0.40925067749348493</v>
      </c>
      <c r="K897">
        <f t="shared" si="305"/>
        <v>524.00400000000013</v>
      </c>
      <c r="L897">
        <f t="shared" si="319"/>
        <v>526.35966666666684</v>
      </c>
      <c r="M897">
        <f t="shared" si="320"/>
        <v>525.09216666666669</v>
      </c>
      <c r="N897">
        <f t="shared" si="321"/>
        <v>0.2675982729811</v>
      </c>
      <c r="O897">
        <f t="shared" si="300"/>
        <v>1.2778699624269474E-3</v>
      </c>
      <c r="P897">
        <f t="shared" si="322"/>
        <v>1</v>
      </c>
      <c r="Q897">
        <f t="shared" si="301"/>
        <v>-2.1170681467069102E-3</v>
      </c>
      <c r="R897">
        <f t="shared" si="302"/>
        <v>1.9072686006569763E-5</v>
      </c>
      <c r="S897">
        <f t="shared" si="314"/>
        <v>522.91758169934644</v>
      </c>
      <c r="T897">
        <f t="shared" si="306"/>
        <v>1.3924183006535031</v>
      </c>
      <c r="U897">
        <f t="shared" si="307"/>
        <v>1.5936590089500593</v>
      </c>
      <c r="V897">
        <f t="shared" si="315"/>
        <v>0.87372411088797575</v>
      </c>
      <c r="W897">
        <f t="shared" si="308"/>
        <v>6828.7</v>
      </c>
      <c r="X897">
        <f t="shared" si="309"/>
        <v>-0.41992017322170749</v>
      </c>
      <c r="Y897">
        <f t="shared" si="310"/>
        <v>10872.075000000012</v>
      </c>
      <c r="Z897">
        <f t="shared" si="311"/>
        <v>-6652.0750000000116</v>
      </c>
      <c r="AA897">
        <f t="shared" si="312"/>
        <v>5675.7944608769276</v>
      </c>
      <c r="AB897">
        <f t="shared" si="316"/>
        <v>-1.1720077331645031</v>
      </c>
      <c r="AC897">
        <f t="shared" si="303"/>
        <v>2.3622197245347174E-3</v>
      </c>
      <c r="AD897">
        <f t="shared" si="313"/>
        <v>-0.34163241529796373</v>
      </c>
    </row>
    <row r="898" spans="1:30" x14ac:dyDescent="0.25">
      <c r="A898">
        <f t="shared" si="304"/>
        <v>897</v>
      </c>
      <c r="B898" s="1">
        <f>ETH_5MIN_Raw_Data!A902</f>
        <v>43205.513888888891</v>
      </c>
      <c r="C898">
        <f>ETH_5MIN_Raw_Data!B902</f>
        <v>524.47</v>
      </c>
      <c r="D898">
        <f>ETH_5MIN_Raw_Data!C902</f>
        <v>525.39</v>
      </c>
      <c r="E898">
        <f>ETH_5MIN_Raw_Data!D902</f>
        <v>524.47</v>
      </c>
      <c r="F898">
        <f>ETH_5MIN_Raw_Data!E902</f>
        <v>524.98</v>
      </c>
      <c r="G898">
        <f>ETH_5MIN_Raw_Data!F902</f>
        <v>21</v>
      </c>
      <c r="H898">
        <f>ETH_5MIN_Raw_Data!G902</f>
        <v>3966</v>
      </c>
      <c r="I898">
        <f t="shared" si="317"/>
        <v>-1.2242497797669918</v>
      </c>
      <c r="J898">
        <f t="shared" si="318"/>
        <v>-0.3098055550010862</v>
      </c>
      <c r="K898">
        <f t="shared" si="305"/>
        <v>524.06700000000001</v>
      </c>
      <c r="L898">
        <f t="shared" si="319"/>
        <v>526.22900000000016</v>
      </c>
      <c r="M898">
        <f t="shared" si="320"/>
        <v>525.10100000000011</v>
      </c>
      <c r="N898">
        <f t="shared" si="321"/>
        <v>0.79998481752596551</v>
      </c>
      <c r="O898">
        <f t="shared" ref="O898:O961" si="323">(F899-F898)/F898</f>
        <v>-3.2001219094061938E-3</v>
      </c>
      <c r="P898">
        <f t="shared" si="322"/>
        <v>-1</v>
      </c>
      <c r="Q898">
        <f t="shared" ref="Q898:Q961" si="324">(F903-F898)/F898</f>
        <v>-3.3906053563944774E-3</v>
      </c>
      <c r="R898">
        <f t="shared" ref="R898:R961" si="325">(F908-F898)/F898</f>
        <v>-1.6381576441007535E-3</v>
      </c>
      <c r="S898">
        <f t="shared" si="314"/>
        <v>523.03045751633977</v>
      </c>
      <c r="T898">
        <f t="shared" si="306"/>
        <v>1.9495424836602524</v>
      </c>
      <c r="U898">
        <f t="shared" si="307"/>
        <v>1.6192452014317651</v>
      </c>
      <c r="V898">
        <f t="shared" si="315"/>
        <v>1.2039822516913639</v>
      </c>
      <c r="W898">
        <f t="shared" si="308"/>
        <v>6803.3</v>
      </c>
      <c r="X898">
        <f t="shared" si="309"/>
        <v>-0.45597737724222209</v>
      </c>
      <c r="Y898">
        <f t="shared" si="310"/>
        <v>9690.6499999999651</v>
      </c>
      <c r="Z898">
        <f t="shared" si="311"/>
        <v>-5724.6499999999651</v>
      </c>
      <c r="AA898">
        <f t="shared" si="312"/>
        <v>6256.4212133203473</v>
      </c>
      <c r="AB898">
        <f t="shared" si="316"/>
        <v>-0.91500393033189564</v>
      </c>
      <c r="AC898">
        <f t="shared" ref="AC898:AC961" si="326">(D898-E898)/AVERAGE(D898,E898)</f>
        <v>1.7526146343321185E-3</v>
      </c>
      <c r="AD898">
        <f t="shared" si="313"/>
        <v>-0.5394269906817063</v>
      </c>
    </row>
    <row r="899" spans="1:30" x14ac:dyDescent="0.25">
      <c r="A899">
        <f t="shared" si="304"/>
        <v>898</v>
      </c>
      <c r="B899" s="1">
        <f>ETH_5MIN_Raw_Data!A903</f>
        <v>43205.517361111109</v>
      </c>
      <c r="C899">
        <f>ETH_5MIN_Raw_Data!B903</f>
        <v>524.86</v>
      </c>
      <c r="D899">
        <f>ETH_5MIN_Raw_Data!C903</f>
        <v>524.89</v>
      </c>
      <c r="E899">
        <f>ETH_5MIN_Raw_Data!D903</f>
        <v>523.29999999999995</v>
      </c>
      <c r="F899">
        <f>ETH_5MIN_Raw_Data!E903</f>
        <v>523.29999999999995</v>
      </c>
      <c r="G899">
        <f>ETH_5MIN_Raw_Data!F903</f>
        <v>13</v>
      </c>
      <c r="H899">
        <f>ETH_5MIN_Raw_Data!G903</f>
        <v>2829</v>
      </c>
      <c r="I899">
        <f t="shared" si="317"/>
        <v>-1.3498087451140544</v>
      </c>
      <c r="J899">
        <f t="shared" si="318"/>
        <v>-0.1713480635310233</v>
      </c>
      <c r="K899">
        <f t="shared" si="305"/>
        <v>524.12199999999996</v>
      </c>
      <c r="L899">
        <f t="shared" si="319"/>
        <v>526.15666666666675</v>
      </c>
      <c r="M899">
        <f t="shared" si="320"/>
        <v>525.13816666666673</v>
      </c>
      <c r="N899">
        <f t="shared" si="321"/>
        <v>-0.70237018096116666</v>
      </c>
      <c r="O899">
        <f t="shared" si="323"/>
        <v>-6.3061341486705003E-4</v>
      </c>
      <c r="P899">
        <f t="shared" si="322"/>
        <v>-1</v>
      </c>
      <c r="Q899">
        <f t="shared" si="324"/>
        <v>6.4972291228746772E-4</v>
      </c>
      <c r="R899">
        <f t="shared" si="325"/>
        <v>2.3504681826868302E-3</v>
      </c>
      <c r="S899">
        <f t="shared" si="314"/>
        <v>523.3096078431372</v>
      </c>
      <c r="T899">
        <f t="shared" si="306"/>
        <v>-9.6078431372461637E-3</v>
      </c>
      <c r="U899">
        <f t="shared" si="307"/>
        <v>1.6693393328049044</v>
      </c>
      <c r="V899">
        <f t="shared" si="315"/>
        <v>-5.7554764022139243E-3</v>
      </c>
      <c r="W899">
        <f t="shared" si="308"/>
        <v>6873.9</v>
      </c>
      <c r="X899">
        <f t="shared" si="309"/>
        <v>-0.65390595338462898</v>
      </c>
      <c r="Y899">
        <f t="shared" si="310"/>
        <v>8157.25</v>
      </c>
      <c r="Z899">
        <f t="shared" si="311"/>
        <v>-5328.25</v>
      </c>
      <c r="AA899">
        <f t="shared" si="312"/>
        <v>6681.0766469275895</v>
      </c>
      <c r="AB899">
        <f t="shared" si="316"/>
        <v>-0.79751367654946592</v>
      </c>
      <c r="AC899">
        <f t="shared" si="326"/>
        <v>3.0338011238421119E-3</v>
      </c>
      <c r="AD899">
        <f t="shared" si="313"/>
        <v>-0.81622672656535578</v>
      </c>
    </row>
    <row r="900" spans="1:30" x14ac:dyDescent="0.25">
      <c r="A900">
        <f t="shared" ref="A900:A963" si="327">A899+1</f>
        <v>899</v>
      </c>
      <c r="B900" s="1">
        <f>ETH_5MIN_Raw_Data!A904</f>
        <v>43205.520833333336</v>
      </c>
      <c r="C900">
        <f>ETH_5MIN_Raw_Data!B904</f>
        <v>523.97</v>
      </c>
      <c r="D900">
        <f>ETH_5MIN_Raw_Data!C904</f>
        <v>523.99</v>
      </c>
      <c r="E900">
        <f>ETH_5MIN_Raw_Data!D904</f>
        <v>522.91999999999996</v>
      </c>
      <c r="F900">
        <f>ETH_5MIN_Raw_Data!E904</f>
        <v>522.97</v>
      </c>
      <c r="G900">
        <f>ETH_5MIN_Raw_Data!F904</f>
        <v>9</v>
      </c>
      <c r="H900">
        <f>ETH_5MIN_Raw_Data!G904</f>
        <v>3349</v>
      </c>
      <c r="I900">
        <f t="shared" si="317"/>
        <v>-1.3989100940680947</v>
      </c>
      <c r="J900">
        <f t="shared" si="318"/>
        <v>-6.2164597018545306E-2</v>
      </c>
      <c r="K900">
        <f t="shared" si="305"/>
        <v>524.10199999999998</v>
      </c>
      <c r="L900">
        <f t="shared" si="319"/>
        <v>526.0089999999999</v>
      </c>
      <c r="M900">
        <f t="shared" si="320"/>
        <v>525.13516666666669</v>
      </c>
      <c r="N900">
        <f t="shared" si="321"/>
        <v>-0.95735215163530896</v>
      </c>
      <c r="O900">
        <f t="shared" si="323"/>
        <v>-3.4418800313605684E-4</v>
      </c>
      <c r="P900">
        <f t="shared" si="322"/>
        <v>-1</v>
      </c>
      <c r="Q900">
        <f t="shared" si="324"/>
        <v>1.4532382354628197E-3</v>
      </c>
      <c r="R900">
        <f t="shared" si="325"/>
        <v>3.9007973688738617E-3</v>
      </c>
      <c r="S900">
        <f t="shared" si="314"/>
        <v>523.39320261437888</v>
      </c>
      <c r="T900">
        <f t="shared" si="306"/>
        <v>-0.42320261437885165</v>
      </c>
      <c r="U900">
        <f t="shared" si="307"/>
        <v>1.5812381471768751</v>
      </c>
      <c r="V900">
        <f t="shared" si="315"/>
        <v>-0.26764002318969654</v>
      </c>
      <c r="W900">
        <f t="shared" si="308"/>
        <v>7089.7</v>
      </c>
      <c r="X900">
        <f t="shared" si="309"/>
        <v>-0.62340253827520531</v>
      </c>
      <c r="Y900">
        <f t="shared" si="310"/>
        <v>6984.8249999999971</v>
      </c>
      <c r="Z900">
        <f t="shared" si="311"/>
        <v>-3635.8249999999971</v>
      </c>
      <c r="AA900">
        <f t="shared" si="312"/>
        <v>6704.0666856586058</v>
      </c>
      <c r="AB900">
        <f t="shared" si="316"/>
        <v>-0.54233127003014214</v>
      </c>
      <c r="AC900">
        <f t="shared" si="326"/>
        <v>2.0441107640581332E-3</v>
      </c>
      <c r="AD900">
        <f t="shared" si="313"/>
        <v>-0.9251320133900397</v>
      </c>
    </row>
    <row r="901" spans="1:30" x14ac:dyDescent="0.25">
      <c r="A901">
        <f t="shared" si="327"/>
        <v>900</v>
      </c>
      <c r="B901" s="1">
        <f>ETH_5MIN_Raw_Data!A905</f>
        <v>43205.524305555555</v>
      </c>
      <c r="C901">
        <f>ETH_5MIN_Raw_Data!B905</f>
        <v>523.73</v>
      </c>
      <c r="D901">
        <f>ETH_5MIN_Raw_Data!C905</f>
        <v>523.74</v>
      </c>
      <c r="E901">
        <f>ETH_5MIN_Raw_Data!D905</f>
        <v>522.79</v>
      </c>
      <c r="F901">
        <f>ETH_5MIN_Raw_Data!E905</f>
        <v>522.79</v>
      </c>
      <c r="G901">
        <f>ETH_5MIN_Raw_Data!F905</f>
        <v>3</v>
      </c>
      <c r="H901">
        <f>ETH_5MIN_Raw_Data!G905</f>
        <v>417</v>
      </c>
      <c r="I901">
        <f t="shared" si="317"/>
        <v>-1.4002870052537757</v>
      </c>
      <c r="J901">
        <f t="shared" si="318"/>
        <v>5.255778645210965E-2</v>
      </c>
      <c r="K901">
        <f t="shared" si="305"/>
        <v>524.125</v>
      </c>
      <c r="L901">
        <f t="shared" si="319"/>
        <v>525.81100000000004</v>
      </c>
      <c r="M901">
        <f t="shared" si="320"/>
        <v>525.18700000000013</v>
      </c>
      <c r="N901">
        <f t="shared" si="321"/>
        <v>-1.1531589335892132</v>
      </c>
      <c r="O901">
        <f t="shared" si="323"/>
        <v>7.8425371564123621E-4</v>
      </c>
      <c r="P901">
        <f t="shared" si="322"/>
        <v>1</v>
      </c>
      <c r="Q901">
        <f t="shared" si="324"/>
        <v>2.2188641710822357E-3</v>
      </c>
      <c r="R901">
        <f t="shared" si="325"/>
        <v>4.322959505728861E-3</v>
      </c>
      <c r="S901">
        <f t="shared" si="314"/>
        <v>523.5193464052287</v>
      </c>
      <c r="T901">
        <f t="shared" si="306"/>
        <v>-0.72934640522873906</v>
      </c>
      <c r="U901">
        <f t="shared" si="307"/>
        <v>1.4050985560395246</v>
      </c>
      <c r="V901">
        <f t="shared" si="315"/>
        <v>-0.51907135061365972</v>
      </c>
      <c r="W901">
        <f t="shared" si="308"/>
        <v>7135.1</v>
      </c>
      <c r="X901">
        <f t="shared" si="309"/>
        <v>-1.1252743090898241</v>
      </c>
      <c r="Y901">
        <f t="shared" si="310"/>
        <v>6149.7249999999985</v>
      </c>
      <c r="Z901">
        <f t="shared" si="311"/>
        <v>-5732.7249999999985</v>
      </c>
      <c r="AA901">
        <f t="shared" si="312"/>
        <v>6426.7667287963422</v>
      </c>
      <c r="AB901">
        <f t="shared" si="316"/>
        <v>-0.89200763648592396</v>
      </c>
      <c r="AC901">
        <f t="shared" si="326"/>
        <v>1.8155236830287628E-3</v>
      </c>
      <c r="AD901">
        <f t="shared" si="313"/>
        <v>-1.1114336392279125</v>
      </c>
    </row>
    <row r="902" spans="1:30" x14ac:dyDescent="0.25">
      <c r="A902">
        <f t="shared" si="327"/>
        <v>901</v>
      </c>
      <c r="B902" s="1">
        <f>ETH_5MIN_Raw_Data!A906</f>
        <v>43205.527777777781</v>
      </c>
      <c r="C902">
        <f>ETH_5MIN_Raw_Data!B906</f>
        <v>523.21</v>
      </c>
      <c r="D902">
        <f>ETH_5MIN_Raw_Data!C906</f>
        <v>523.73</v>
      </c>
      <c r="E902">
        <f>ETH_5MIN_Raw_Data!D906</f>
        <v>523.20000000000005</v>
      </c>
      <c r="F902">
        <f>ETH_5MIN_Raw_Data!E906</f>
        <v>523.20000000000005</v>
      </c>
      <c r="G902">
        <f>ETH_5MIN_Raw_Data!F906</f>
        <v>14</v>
      </c>
      <c r="H902">
        <f>ETH_5MIN_Raw_Data!G906</f>
        <v>5387</v>
      </c>
      <c r="I902">
        <f t="shared" si="317"/>
        <v>-1.380990129799089</v>
      </c>
      <c r="J902">
        <f t="shared" si="318"/>
        <v>0.15577809514568602</v>
      </c>
      <c r="K902">
        <f t="shared" si="305"/>
        <v>524.02699999999993</v>
      </c>
      <c r="L902">
        <f t="shared" si="319"/>
        <v>525.61733333333336</v>
      </c>
      <c r="M902">
        <f t="shared" si="320"/>
        <v>525.20100000000014</v>
      </c>
      <c r="N902">
        <f t="shared" si="321"/>
        <v>-0.67608582648222137</v>
      </c>
      <c r="O902">
        <f t="shared" si="323"/>
        <v>0</v>
      </c>
      <c r="P902">
        <f t="shared" si="322"/>
        <v>-1</v>
      </c>
      <c r="Q902">
        <f t="shared" si="324"/>
        <v>2.1406727828746264E-3</v>
      </c>
      <c r="R902">
        <f t="shared" si="325"/>
        <v>3.8226299694189597E-3</v>
      </c>
      <c r="S902">
        <f t="shared" si="314"/>
        <v>523.63013071895409</v>
      </c>
      <c r="T902">
        <f t="shared" si="306"/>
        <v>-0.43013071895404664</v>
      </c>
      <c r="U902">
        <f t="shared" si="307"/>
        <v>1.2052300315560258</v>
      </c>
      <c r="V902">
        <f t="shared" si="315"/>
        <v>-0.3568868246659283</v>
      </c>
      <c r="W902">
        <f t="shared" si="308"/>
        <v>6618.1</v>
      </c>
      <c r="X902">
        <f t="shared" si="309"/>
        <v>-0.1955125000615752</v>
      </c>
      <c r="Y902">
        <f t="shared" si="310"/>
        <v>4066.0750000000116</v>
      </c>
      <c r="Z902">
        <f t="shared" si="311"/>
        <v>1320.9249999999884</v>
      </c>
      <c r="AA902">
        <f t="shared" si="312"/>
        <v>6212.7508179354481</v>
      </c>
      <c r="AB902">
        <f t="shared" si="316"/>
        <v>0.21261515851990076</v>
      </c>
      <c r="AC902">
        <f t="shared" si="326"/>
        <v>1.0124841202372129E-3</v>
      </c>
      <c r="AD902">
        <f t="shared" si="313"/>
        <v>-0.65804535501809958</v>
      </c>
    </row>
    <row r="903" spans="1:30" x14ac:dyDescent="0.25">
      <c r="A903">
        <f t="shared" si="327"/>
        <v>902</v>
      </c>
      <c r="B903" s="1">
        <f>ETH_5MIN_Raw_Data!A907</f>
        <v>43205.53125</v>
      </c>
      <c r="C903">
        <f>ETH_5MIN_Raw_Data!B907</f>
        <v>523.20000000000005</v>
      </c>
      <c r="D903">
        <f>ETH_5MIN_Raw_Data!C907</f>
        <v>523.29</v>
      </c>
      <c r="E903">
        <f>ETH_5MIN_Raw_Data!D907</f>
        <v>523.20000000000005</v>
      </c>
      <c r="F903">
        <f>ETH_5MIN_Raw_Data!E907</f>
        <v>523.20000000000005</v>
      </c>
      <c r="G903">
        <f>ETH_5MIN_Raw_Data!F907</f>
        <v>16</v>
      </c>
      <c r="H903">
        <f>ETH_5MIN_Raw_Data!G907</f>
        <v>4193</v>
      </c>
      <c r="I903">
        <f t="shared" si="317"/>
        <v>-1.287996777509016</v>
      </c>
      <c r="J903">
        <f t="shared" si="318"/>
        <v>0.28540438449689476</v>
      </c>
      <c r="K903">
        <f t="shared" si="305"/>
        <v>523.94600000000003</v>
      </c>
      <c r="L903">
        <f t="shared" si="319"/>
        <v>525.42566666666664</v>
      </c>
      <c r="M903">
        <f t="shared" si="320"/>
        <v>525.23250000000019</v>
      </c>
      <c r="N903">
        <f t="shared" si="321"/>
        <v>-0.59764897767546732</v>
      </c>
      <c r="O903">
        <f t="shared" si="323"/>
        <v>8.4097859327205815E-4</v>
      </c>
      <c r="P903">
        <f t="shared" si="322"/>
        <v>1</v>
      </c>
      <c r="Q903">
        <f t="shared" si="324"/>
        <v>1.7584097859326432E-3</v>
      </c>
      <c r="R903">
        <f t="shared" si="325"/>
        <v>6.0588685015289731E-3</v>
      </c>
      <c r="S903">
        <f t="shared" si="314"/>
        <v>523.64934640522881</v>
      </c>
      <c r="T903">
        <f t="shared" si="306"/>
        <v>-0.44934640522876634</v>
      </c>
      <c r="U903">
        <f t="shared" si="307"/>
        <v>1.1646860602115108</v>
      </c>
      <c r="V903">
        <f t="shared" si="315"/>
        <v>-0.38580903522376114</v>
      </c>
      <c r="W903">
        <f t="shared" si="308"/>
        <v>6788.2</v>
      </c>
      <c r="X903">
        <f t="shared" si="309"/>
        <v>-0.41603210718836897</v>
      </c>
      <c r="Y903">
        <f t="shared" si="310"/>
        <v>5445.5</v>
      </c>
      <c r="Z903">
        <f t="shared" si="311"/>
        <v>-1252.5</v>
      </c>
      <c r="AA903">
        <f t="shared" si="312"/>
        <v>5601.8422262031554</v>
      </c>
      <c r="AB903">
        <f t="shared" si="316"/>
        <v>-0.22358716104879051</v>
      </c>
      <c r="AC903">
        <f t="shared" si="326"/>
        <v>1.7200355473997485E-4</v>
      </c>
      <c r="AD903">
        <f t="shared" si="313"/>
        <v>-0.54256797085301356</v>
      </c>
    </row>
    <row r="904" spans="1:30" x14ac:dyDescent="0.25">
      <c r="A904">
        <f t="shared" si="327"/>
        <v>903</v>
      </c>
      <c r="B904" s="1">
        <f>ETH_5MIN_Raw_Data!A908</f>
        <v>43205.534722222219</v>
      </c>
      <c r="C904">
        <f>ETH_5MIN_Raw_Data!B908</f>
        <v>523.17999999999995</v>
      </c>
      <c r="D904">
        <f>ETH_5MIN_Raw_Data!C908</f>
        <v>523.64</v>
      </c>
      <c r="E904">
        <f>ETH_5MIN_Raw_Data!D908</f>
        <v>521.76</v>
      </c>
      <c r="F904">
        <f>ETH_5MIN_Raw_Data!E908</f>
        <v>523.64</v>
      </c>
      <c r="G904">
        <f>ETH_5MIN_Raw_Data!F908</f>
        <v>39</v>
      </c>
      <c r="H904">
        <f>ETH_5MIN_Raw_Data!G908</f>
        <v>7693</v>
      </c>
      <c r="I904">
        <f t="shared" si="317"/>
        <v>-1.233196547359459</v>
      </c>
      <c r="J904">
        <f t="shared" si="318"/>
        <v>0.36121720683866393</v>
      </c>
      <c r="K904">
        <f t="shared" si="305"/>
        <v>524.08399999999995</v>
      </c>
      <c r="L904">
        <f t="shared" si="319"/>
        <v>525.25366666666673</v>
      </c>
      <c r="M904">
        <f t="shared" si="320"/>
        <v>525.23333333333346</v>
      </c>
      <c r="N904">
        <f t="shared" si="321"/>
        <v>-0.41535543429778188</v>
      </c>
      <c r="O904">
        <f t="shared" si="323"/>
        <v>1.7187380643196058E-4</v>
      </c>
      <c r="P904">
        <f t="shared" si="322"/>
        <v>1</v>
      </c>
      <c r="Q904">
        <f t="shared" si="324"/>
        <v>1.6996409747154274E-3</v>
      </c>
      <c r="R904">
        <f t="shared" si="325"/>
        <v>7.6006416622107142E-3</v>
      </c>
      <c r="S904">
        <f t="shared" si="314"/>
        <v>523.73784313725503</v>
      </c>
      <c r="T904">
        <f t="shared" si="306"/>
        <v>-9.7843137255040347E-2</v>
      </c>
      <c r="U904">
        <f t="shared" si="307"/>
        <v>1.0803296973155554</v>
      </c>
      <c r="V904">
        <f t="shared" si="315"/>
        <v>-9.0567849331703754E-2</v>
      </c>
      <c r="W904">
        <f t="shared" si="308"/>
        <v>6196.6</v>
      </c>
      <c r="X904">
        <f t="shared" si="309"/>
        <v>0.24232399227020049</v>
      </c>
      <c r="Y904">
        <f t="shared" si="310"/>
        <v>4953.4749999999985</v>
      </c>
      <c r="Z904">
        <f t="shared" si="311"/>
        <v>2739.5250000000015</v>
      </c>
      <c r="AA904">
        <f t="shared" si="312"/>
        <v>5698.3277063086553</v>
      </c>
      <c r="AB904">
        <f t="shared" si="316"/>
        <v>0.48075946860112234</v>
      </c>
      <c r="AC904">
        <f t="shared" si="326"/>
        <v>3.5967093935335669E-3</v>
      </c>
      <c r="AD904">
        <f t="shared" si="313"/>
        <v>0.28886925314292627</v>
      </c>
    </row>
    <row r="905" spans="1:30" x14ac:dyDescent="0.25">
      <c r="A905">
        <f t="shared" si="327"/>
        <v>904</v>
      </c>
      <c r="B905" s="1">
        <f>ETH_5MIN_Raw_Data!A909</f>
        <v>43205.538194444445</v>
      </c>
      <c r="C905">
        <f>ETH_5MIN_Raw_Data!B909</f>
        <v>523.78</v>
      </c>
      <c r="D905">
        <f>ETH_5MIN_Raw_Data!C909</f>
        <v>523.78</v>
      </c>
      <c r="E905">
        <f>ETH_5MIN_Raw_Data!D909</f>
        <v>523.73</v>
      </c>
      <c r="F905">
        <f>ETH_5MIN_Raw_Data!E909</f>
        <v>523.73</v>
      </c>
      <c r="G905">
        <f>ETH_5MIN_Raw_Data!F909</f>
        <v>4</v>
      </c>
      <c r="H905">
        <f>ETH_5MIN_Raw_Data!G909</f>
        <v>338</v>
      </c>
      <c r="I905">
        <f t="shared" si="317"/>
        <v>-1.0976768537992192</v>
      </c>
      <c r="J905">
        <f t="shared" si="318"/>
        <v>0.45609400429247843</v>
      </c>
      <c r="K905">
        <f t="shared" si="305"/>
        <v>523.96100000000001</v>
      </c>
      <c r="L905">
        <f t="shared" si="319"/>
        <v>525.07433333333347</v>
      </c>
      <c r="M905">
        <f t="shared" si="320"/>
        <v>525.25866666666684</v>
      </c>
      <c r="N905">
        <f t="shared" si="321"/>
        <v>-0.22171713930215095</v>
      </c>
      <c r="O905">
        <f t="shared" si="323"/>
        <v>4.2006377331836494E-4</v>
      </c>
      <c r="P905">
        <f t="shared" si="322"/>
        <v>1</v>
      </c>
      <c r="Q905">
        <f t="shared" si="324"/>
        <v>2.4440074083974046E-3</v>
      </c>
      <c r="R905">
        <f t="shared" si="325"/>
        <v>7.7902736142667541E-3</v>
      </c>
      <c r="S905">
        <f t="shared" si="314"/>
        <v>523.59411764705897</v>
      </c>
      <c r="T905">
        <f t="shared" si="306"/>
        <v>0.13588235294105289</v>
      </c>
      <c r="U905">
        <f t="shared" si="307"/>
        <v>1.0493449354724189</v>
      </c>
      <c r="V905">
        <f t="shared" si="315"/>
        <v>0.12949255135050342</v>
      </c>
      <c r="W905">
        <f t="shared" si="308"/>
        <v>5988.8</v>
      </c>
      <c r="X905">
        <f t="shared" si="309"/>
        <v>-0.92853109218764585</v>
      </c>
      <c r="Y905">
        <f t="shared" si="310"/>
        <v>5161.375</v>
      </c>
      <c r="Z905">
        <f t="shared" si="311"/>
        <v>-4823.375</v>
      </c>
      <c r="AA905">
        <f t="shared" si="312"/>
        <v>6168.7809116845474</v>
      </c>
      <c r="AB905">
        <f t="shared" si="316"/>
        <v>-0.78190084378970937</v>
      </c>
      <c r="AC905">
        <f t="shared" si="326"/>
        <v>9.5464482439221635E-5</v>
      </c>
      <c r="AD905">
        <f t="shared" si="313"/>
        <v>-1.4322376183772385</v>
      </c>
    </row>
    <row r="906" spans="1:30" x14ac:dyDescent="0.25">
      <c r="A906">
        <f t="shared" si="327"/>
        <v>905</v>
      </c>
      <c r="B906" s="1">
        <f>ETH_5MIN_Raw_Data!A910</f>
        <v>43205.541666666664</v>
      </c>
      <c r="C906">
        <f>ETH_5MIN_Raw_Data!B910</f>
        <v>523.63</v>
      </c>
      <c r="D906">
        <f>ETH_5MIN_Raw_Data!C910</f>
        <v>523.95000000000005</v>
      </c>
      <c r="E906">
        <f>ETH_5MIN_Raw_Data!D910</f>
        <v>523.63</v>
      </c>
      <c r="F906">
        <f>ETH_5MIN_Raw_Data!E910</f>
        <v>523.95000000000005</v>
      </c>
      <c r="G906">
        <f>ETH_5MIN_Raw_Data!F910</f>
        <v>2</v>
      </c>
      <c r="H906">
        <f>ETH_5MIN_Raw_Data!G910</f>
        <v>190</v>
      </c>
      <c r="I906">
        <f t="shared" si="317"/>
        <v>-0.82219523980979314</v>
      </c>
      <c r="J906">
        <f t="shared" si="318"/>
        <v>0.59022673095336897</v>
      </c>
      <c r="K906">
        <f t="shared" si="305"/>
        <v>523.74099999999999</v>
      </c>
      <c r="L906">
        <f t="shared" si="319"/>
        <v>524.91300000000001</v>
      </c>
      <c r="M906">
        <f t="shared" si="320"/>
        <v>525.27166666666676</v>
      </c>
      <c r="N906">
        <f t="shared" si="321"/>
        <v>0.2582947014361171</v>
      </c>
      <c r="O906">
        <f t="shared" si="323"/>
        <v>7.0617425326845022E-4</v>
      </c>
      <c r="P906">
        <f t="shared" si="322"/>
        <v>1</v>
      </c>
      <c r="Q906">
        <f t="shared" si="324"/>
        <v>2.0994369691762745E-3</v>
      </c>
      <c r="R906">
        <f t="shared" si="325"/>
        <v>4.0080160320639545E-3</v>
      </c>
      <c r="S906">
        <f t="shared" si="314"/>
        <v>523.56228758169937</v>
      </c>
      <c r="T906">
        <f t="shared" si="306"/>
        <v>0.38771241830067993</v>
      </c>
      <c r="U906">
        <f t="shared" si="307"/>
        <v>1.0465610506223233</v>
      </c>
      <c r="V906">
        <f t="shared" si="315"/>
        <v>0.37046325971154004</v>
      </c>
      <c r="W906">
        <f t="shared" si="308"/>
        <v>3674.5</v>
      </c>
      <c r="X906">
        <f t="shared" si="309"/>
        <v>-1.6851413104198318</v>
      </c>
      <c r="Y906">
        <f t="shared" si="310"/>
        <v>3031.3499999999767</v>
      </c>
      <c r="Z906">
        <f t="shared" si="311"/>
        <v>-2841.3499999999767</v>
      </c>
      <c r="AA906">
        <f t="shared" si="312"/>
        <v>2308.9481466545312</v>
      </c>
      <c r="AB906">
        <f t="shared" si="316"/>
        <v>-1.2305819877838531</v>
      </c>
      <c r="AC906">
        <f t="shared" si="326"/>
        <v>6.1093186200586122E-4</v>
      </c>
      <c r="AD906">
        <f t="shared" si="313"/>
        <v>-1.426714413851486</v>
      </c>
    </row>
    <row r="907" spans="1:30" x14ac:dyDescent="0.25">
      <c r="A907">
        <f t="shared" si="327"/>
        <v>906</v>
      </c>
      <c r="B907" s="1">
        <f>ETH_5MIN_Raw_Data!A911</f>
        <v>43205.545138888891</v>
      </c>
      <c r="C907">
        <f>ETH_5MIN_Raw_Data!B911</f>
        <v>523.98</v>
      </c>
      <c r="D907">
        <f>ETH_5MIN_Raw_Data!C911</f>
        <v>524.32000000000005</v>
      </c>
      <c r="E907">
        <f>ETH_5MIN_Raw_Data!D911</f>
        <v>523.9</v>
      </c>
      <c r="F907">
        <f>ETH_5MIN_Raw_Data!E911</f>
        <v>524.32000000000005</v>
      </c>
      <c r="G907">
        <f>ETH_5MIN_Raw_Data!F911</f>
        <v>14</v>
      </c>
      <c r="H907">
        <f>ETH_5MIN_Raw_Data!G911</f>
        <v>3313</v>
      </c>
      <c r="I907">
        <f t="shared" si="317"/>
        <v>-0.45090299871099537</v>
      </c>
      <c r="J907">
        <f t="shared" si="318"/>
        <v>0.71941569510460379</v>
      </c>
      <c r="K907">
        <f t="shared" si="305"/>
        <v>523.60700000000008</v>
      </c>
      <c r="L907">
        <f t="shared" si="319"/>
        <v>524.78499999999997</v>
      </c>
      <c r="M907">
        <f t="shared" si="320"/>
        <v>525.31383333333338</v>
      </c>
      <c r="N907">
        <f t="shared" si="321"/>
        <v>1.1256633503273192</v>
      </c>
      <c r="O907">
        <f t="shared" si="323"/>
        <v>-3.8144644491922003E-4</v>
      </c>
      <c r="P907">
        <f t="shared" si="322"/>
        <v>-1</v>
      </c>
      <c r="Q907">
        <f t="shared" si="324"/>
        <v>1.6783643576441778E-3</v>
      </c>
      <c r="R907">
        <f t="shared" si="325"/>
        <v>5.0923100396703521E-3</v>
      </c>
      <c r="S907">
        <f t="shared" si="314"/>
        <v>523.6764052287582</v>
      </c>
      <c r="T907">
        <f t="shared" si="306"/>
        <v>0.64359477124185105</v>
      </c>
      <c r="U907">
        <f t="shared" si="307"/>
        <v>1.0428729279871132</v>
      </c>
      <c r="V907">
        <f t="shared" si="315"/>
        <v>0.61713632981544231</v>
      </c>
      <c r="W907">
        <f t="shared" si="308"/>
        <v>3258.2</v>
      </c>
      <c r="X907">
        <f t="shared" si="309"/>
        <v>2.3870026225873361E-2</v>
      </c>
      <c r="Y907">
        <f t="shared" si="310"/>
        <v>1206.25</v>
      </c>
      <c r="Z907">
        <f t="shared" si="311"/>
        <v>2106.75</v>
      </c>
      <c r="AA907">
        <f t="shared" si="312"/>
        <v>2500.161063902593</v>
      </c>
      <c r="AB907">
        <f t="shared" si="316"/>
        <v>0.84264571207724381</v>
      </c>
      <c r="AC907">
        <f t="shared" si="326"/>
        <v>8.0135849344617114E-4</v>
      </c>
      <c r="AD907">
        <f t="shared" si="313"/>
        <v>-0.54108319861013354</v>
      </c>
    </row>
    <row r="908" spans="1:30" x14ac:dyDescent="0.25">
      <c r="A908">
        <f t="shared" si="327"/>
        <v>907</v>
      </c>
      <c r="B908" s="1">
        <f>ETH_5MIN_Raw_Data!A912</f>
        <v>43205.548611111109</v>
      </c>
      <c r="C908">
        <f>ETH_5MIN_Raw_Data!B912</f>
        <v>524.23</v>
      </c>
      <c r="D908">
        <f>ETH_5MIN_Raw_Data!C912</f>
        <v>524.23</v>
      </c>
      <c r="E908">
        <f>ETH_5MIN_Raw_Data!D912</f>
        <v>524</v>
      </c>
      <c r="F908">
        <f>ETH_5MIN_Raw_Data!E912</f>
        <v>524.12</v>
      </c>
      <c r="G908">
        <f>ETH_5MIN_Raw_Data!F912</f>
        <v>29</v>
      </c>
      <c r="H908">
        <f>ETH_5MIN_Raw_Data!G912</f>
        <v>7276</v>
      </c>
      <c r="I908">
        <f t="shared" si="317"/>
        <v>-0.11012290332489805</v>
      </c>
      <c r="J908">
        <f t="shared" si="318"/>
        <v>0.86398330266857659</v>
      </c>
      <c r="K908">
        <f t="shared" ref="K908:K971" si="328">AVERAGE(F898:F907)</f>
        <v>523.60799999999995</v>
      </c>
      <c r="L908">
        <f t="shared" si="319"/>
        <v>524.67466666666667</v>
      </c>
      <c r="M908">
        <f t="shared" si="320"/>
        <v>525.35600000000011</v>
      </c>
      <c r="N908">
        <f t="shared" si="321"/>
        <v>0.80690878930993648</v>
      </c>
      <c r="O908">
        <f t="shared" si="323"/>
        <v>7.8226360375480456E-4</v>
      </c>
      <c r="P908">
        <f t="shared" si="322"/>
        <v>1</v>
      </c>
      <c r="Q908">
        <f t="shared" si="324"/>
        <v>4.2929100206059679E-3</v>
      </c>
      <c r="R908">
        <f t="shared" si="325"/>
        <v>7.5555216362665732E-3</v>
      </c>
      <c r="S908">
        <f t="shared" si="314"/>
        <v>523.76058823529411</v>
      </c>
      <c r="T908">
        <f t="shared" si="306"/>
        <v>0.35941176470589653</v>
      </c>
      <c r="U908">
        <f t="shared" si="307"/>
        <v>1.0492516621705033</v>
      </c>
      <c r="V908">
        <f t="shared" si="315"/>
        <v>0.34254104869599167</v>
      </c>
      <c r="W908">
        <f t="shared" si="308"/>
        <v>3167.5</v>
      </c>
      <c r="X908">
        <f t="shared" si="309"/>
        <v>1.8068969331317297</v>
      </c>
      <c r="Y908">
        <f t="shared" si="310"/>
        <v>633.32500000001164</v>
      </c>
      <c r="Z908">
        <f t="shared" si="311"/>
        <v>6642.6749999999884</v>
      </c>
      <c r="AA908">
        <f t="shared" si="312"/>
        <v>2515.7845667631473</v>
      </c>
      <c r="AB908">
        <f t="shared" si="316"/>
        <v>2.6403989784175246</v>
      </c>
      <c r="AC908">
        <f t="shared" si="326"/>
        <v>4.3883498850446598E-4</v>
      </c>
      <c r="AD908">
        <f t="shared" si="313"/>
        <v>0.38913516224654415</v>
      </c>
    </row>
    <row r="909" spans="1:30" x14ac:dyDescent="0.25">
      <c r="A909">
        <f t="shared" si="327"/>
        <v>908</v>
      </c>
      <c r="B909" s="1">
        <f>ETH_5MIN_Raw_Data!A913</f>
        <v>43205.552083333336</v>
      </c>
      <c r="C909">
        <f>ETH_5MIN_Raw_Data!B913</f>
        <v>524.12</v>
      </c>
      <c r="D909">
        <f>ETH_5MIN_Raw_Data!C913</f>
        <v>526</v>
      </c>
      <c r="E909">
        <f>ETH_5MIN_Raw_Data!D913</f>
        <v>524.03</v>
      </c>
      <c r="F909">
        <f>ETH_5MIN_Raw_Data!E913</f>
        <v>524.53</v>
      </c>
      <c r="G909">
        <f>ETH_5MIN_Raw_Data!F913</f>
        <v>40</v>
      </c>
      <c r="H909">
        <f>ETH_5MIN_Raw_Data!G913</f>
        <v>5131</v>
      </c>
      <c r="I909">
        <f t="shared" si="317"/>
        <v>0.48573677339654697</v>
      </c>
      <c r="J909">
        <f t="shared" si="318"/>
        <v>1.0016685303536486</v>
      </c>
      <c r="K909">
        <f t="shared" si="328"/>
        <v>523.52199999999993</v>
      </c>
      <c r="L909">
        <f t="shared" si="319"/>
        <v>524.59333333333336</v>
      </c>
      <c r="M909">
        <f t="shared" si="320"/>
        <v>525.38150000000007</v>
      </c>
      <c r="N909">
        <f t="shared" si="321"/>
        <v>2.0873726258095786</v>
      </c>
      <c r="O909">
        <f t="shared" si="323"/>
        <v>9.1510495109911388E-4</v>
      </c>
      <c r="P909">
        <f t="shared" si="322"/>
        <v>1</v>
      </c>
      <c r="Q909">
        <f t="shared" si="324"/>
        <v>5.8909881227003835E-3</v>
      </c>
      <c r="R909">
        <f t="shared" si="325"/>
        <v>8.5409795435914416E-3</v>
      </c>
      <c r="S909">
        <f t="shared" si="314"/>
        <v>523.68490196078437</v>
      </c>
      <c r="T909">
        <f t="shared" si="306"/>
        <v>0.84509803921559978</v>
      </c>
      <c r="U909">
        <f t="shared" si="307"/>
        <v>1.0061131388123246</v>
      </c>
      <c r="V909">
        <f t="shared" si="315"/>
        <v>0.83996322740919915</v>
      </c>
      <c r="W909">
        <f t="shared" si="308"/>
        <v>3498.5</v>
      </c>
      <c r="X909">
        <f t="shared" si="309"/>
        <v>0.63140798616648053</v>
      </c>
      <c r="Y909">
        <f t="shared" si="310"/>
        <v>822.84999999997672</v>
      </c>
      <c r="Z909">
        <f t="shared" si="311"/>
        <v>4308.1500000000233</v>
      </c>
      <c r="AA909">
        <f t="shared" si="312"/>
        <v>2842.5422869379277</v>
      </c>
      <c r="AB909">
        <f t="shared" si="316"/>
        <v>1.5155975057246702</v>
      </c>
      <c r="AC909">
        <f t="shared" si="326"/>
        <v>3.7522737445597311E-3</v>
      </c>
      <c r="AD909">
        <f t="shared" si="313"/>
        <v>1.0220982847329405</v>
      </c>
    </row>
    <row r="910" spans="1:30" x14ac:dyDescent="0.25">
      <c r="A910">
        <f t="shared" si="327"/>
        <v>909</v>
      </c>
      <c r="B910" s="1">
        <f>ETH_5MIN_Raw_Data!A914</f>
        <v>43205.555555555555</v>
      </c>
      <c r="C910">
        <f>ETH_5MIN_Raw_Data!B914</f>
        <v>524.79</v>
      </c>
      <c r="D910">
        <f>ETH_5MIN_Raw_Data!C914</f>
        <v>525.01</v>
      </c>
      <c r="E910">
        <f>ETH_5MIN_Raw_Data!D914</f>
        <v>524.76</v>
      </c>
      <c r="F910">
        <f>ETH_5MIN_Raw_Data!E914</f>
        <v>525.01</v>
      </c>
      <c r="G910">
        <f>ETH_5MIN_Raw_Data!F914</f>
        <v>7</v>
      </c>
      <c r="H910">
        <f>ETH_5MIN_Raw_Data!G914</f>
        <v>217</v>
      </c>
      <c r="I910">
        <f t="shared" si="317"/>
        <v>1.1389548070852133</v>
      </c>
      <c r="J910">
        <f t="shared" si="318"/>
        <v>1.1196865983997613</v>
      </c>
      <c r="K910">
        <f t="shared" si="328"/>
        <v>523.64499999999987</v>
      </c>
      <c r="L910">
        <f t="shared" si="319"/>
        <v>524.49333333333334</v>
      </c>
      <c r="M910">
        <f t="shared" si="320"/>
        <v>525.41966666666679</v>
      </c>
      <c r="N910">
        <f t="shared" si="321"/>
        <v>2.4330623117266676</v>
      </c>
      <c r="O910">
        <f t="shared" si="323"/>
        <v>7.6189024970883636E-5</v>
      </c>
      <c r="P910">
        <f t="shared" si="322"/>
        <v>1</v>
      </c>
      <c r="Q910">
        <f t="shared" si="324"/>
        <v>5.3332317479666191E-3</v>
      </c>
      <c r="R910">
        <f t="shared" si="325"/>
        <v>3.7904039923049261E-3</v>
      </c>
      <c r="S910">
        <f t="shared" si="314"/>
        <v>523.80790849673224</v>
      </c>
      <c r="T910">
        <f t="shared" si="306"/>
        <v>1.2020915032677522</v>
      </c>
      <c r="U910">
        <f t="shared" si="307"/>
        <v>1.0215081939798842</v>
      </c>
      <c r="V910">
        <f t="shared" si="315"/>
        <v>1.1767810677898722</v>
      </c>
      <c r="W910">
        <f t="shared" si="308"/>
        <v>3728.7</v>
      </c>
      <c r="X910">
        <f t="shared" si="309"/>
        <v>-1.341413155237793</v>
      </c>
      <c r="Y910">
        <f t="shared" si="310"/>
        <v>1349.8250000000116</v>
      </c>
      <c r="Z910">
        <f t="shared" si="311"/>
        <v>-1132.8250000000116</v>
      </c>
      <c r="AA910">
        <f t="shared" si="312"/>
        <v>2849.6910813438899</v>
      </c>
      <c r="AB910">
        <f t="shared" si="316"/>
        <v>-0.39752554493232334</v>
      </c>
      <c r="AC910">
        <f t="shared" si="326"/>
        <v>4.7629480743400935E-4</v>
      </c>
      <c r="AD910">
        <f t="shared" si="313"/>
        <v>-1.0288188607326849</v>
      </c>
    </row>
    <row r="911" spans="1:30" x14ac:dyDescent="0.25">
      <c r="A911">
        <f t="shared" si="327"/>
        <v>910</v>
      </c>
      <c r="B911" s="1">
        <f>ETH_5MIN_Raw_Data!A915</f>
        <v>43205.559027777781</v>
      </c>
      <c r="C911">
        <f>ETH_5MIN_Raw_Data!B915</f>
        <v>525.01</v>
      </c>
      <c r="D911">
        <f>ETH_5MIN_Raw_Data!C915</f>
        <v>525.42999999999995</v>
      </c>
      <c r="E911">
        <f>ETH_5MIN_Raw_Data!D915</f>
        <v>525.01</v>
      </c>
      <c r="F911">
        <f>ETH_5MIN_Raw_Data!E915</f>
        <v>525.04999999999995</v>
      </c>
      <c r="G911">
        <f>ETH_5MIN_Raw_Data!F915</f>
        <v>11</v>
      </c>
      <c r="H911">
        <f>ETH_5MIN_Raw_Data!G915</f>
        <v>2098</v>
      </c>
      <c r="I911">
        <f t="shared" si="317"/>
        <v>1.7694180479413597</v>
      </c>
      <c r="J911">
        <f t="shared" si="318"/>
        <v>1.0919618196996566</v>
      </c>
      <c r="K911">
        <f t="shared" si="328"/>
        <v>523.84900000000005</v>
      </c>
      <c r="L911">
        <f t="shared" si="319"/>
        <v>524.42099999999994</v>
      </c>
      <c r="M911">
        <f t="shared" si="320"/>
        <v>525.47016666666673</v>
      </c>
      <c r="N911">
        <f t="shared" si="321"/>
        <v>1.8668140692442892</v>
      </c>
      <c r="O911">
        <f t="shared" si="323"/>
        <v>2.8568707742137125E-4</v>
      </c>
      <c r="P911">
        <f t="shared" si="322"/>
        <v>1</v>
      </c>
      <c r="Q911">
        <f t="shared" si="324"/>
        <v>1.9045805161413201E-3</v>
      </c>
      <c r="R911">
        <f t="shared" si="325"/>
        <v>1.0094276735550642E-3</v>
      </c>
      <c r="S911">
        <f t="shared" si="314"/>
        <v>524.05405228758173</v>
      </c>
      <c r="T911">
        <f t="shared" si="306"/>
        <v>0.99594771241822855</v>
      </c>
      <c r="U911">
        <f t="shared" si="307"/>
        <v>1.0563945251868834</v>
      </c>
      <c r="V911">
        <f t="shared" si="315"/>
        <v>0.94278007758705362</v>
      </c>
      <c r="W911">
        <f t="shared" si="308"/>
        <v>3415.5</v>
      </c>
      <c r="X911">
        <f t="shared" si="309"/>
        <v>-0.46656101155124274</v>
      </c>
      <c r="Y911">
        <f t="shared" si="310"/>
        <v>722.04999999998836</v>
      </c>
      <c r="Z911">
        <f t="shared" si="311"/>
        <v>1375.9500000000116</v>
      </c>
      <c r="AA911">
        <f t="shared" si="312"/>
        <v>3157.0355713049621</v>
      </c>
      <c r="AB911">
        <f t="shared" si="316"/>
        <v>0.43583607752359349</v>
      </c>
      <c r="AC911">
        <f t="shared" si="326"/>
        <v>7.9966490232656607E-4</v>
      </c>
      <c r="AD911">
        <f t="shared" si="313"/>
        <v>-0.68365394171450689</v>
      </c>
    </row>
    <row r="912" spans="1:30" x14ac:dyDescent="0.25">
      <c r="A912">
        <f t="shared" si="327"/>
        <v>911</v>
      </c>
      <c r="B912" s="1">
        <f>ETH_5MIN_Raw_Data!A916</f>
        <v>43205.5625</v>
      </c>
      <c r="C912">
        <f>ETH_5MIN_Raw_Data!B916</f>
        <v>525.04999999999995</v>
      </c>
      <c r="D912">
        <f>ETH_5MIN_Raw_Data!C916</f>
        <v>525.39</v>
      </c>
      <c r="E912">
        <f>ETH_5MIN_Raw_Data!D916</f>
        <v>525.04999999999995</v>
      </c>
      <c r="F912">
        <f>ETH_5MIN_Raw_Data!E916</f>
        <v>525.20000000000005</v>
      </c>
      <c r="G912">
        <f>ETH_5MIN_Raw_Data!F916</f>
        <v>23</v>
      </c>
      <c r="H912">
        <f>ETH_5MIN_Raw_Data!G916</f>
        <v>487</v>
      </c>
      <c r="I912">
        <f t="shared" si="317"/>
        <v>1.2156524711895087</v>
      </c>
      <c r="J912">
        <f t="shared" si="318"/>
        <v>0.6693175850030576</v>
      </c>
      <c r="K912">
        <f t="shared" si="328"/>
        <v>524.07500000000005</v>
      </c>
      <c r="L912">
        <f t="shared" si="319"/>
        <v>524.31566666666663</v>
      </c>
      <c r="M912">
        <f t="shared" si="320"/>
        <v>525.50433333333342</v>
      </c>
      <c r="N912">
        <f t="shared" si="321"/>
        <v>1.7902191818629034</v>
      </c>
      <c r="O912">
        <f t="shared" si="323"/>
        <v>2.2277227722771495E-3</v>
      </c>
      <c r="P912">
        <f t="shared" si="322"/>
        <v>1</v>
      </c>
      <c r="Q912">
        <f t="shared" si="324"/>
        <v>3.4082254379283385E-3</v>
      </c>
      <c r="R912">
        <f t="shared" si="325"/>
        <v>3.6557501904035776E-3</v>
      </c>
      <c r="S912">
        <f t="shared" si="314"/>
        <v>524.00320261437901</v>
      </c>
      <c r="T912">
        <f t="shared" si="306"/>
        <v>1.1967973856210392</v>
      </c>
      <c r="U912">
        <f t="shared" si="307"/>
        <v>0.91838139414128739</v>
      </c>
      <c r="V912">
        <f t="shared" si="315"/>
        <v>1.3031594425321287</v>
      </c>
      <c r="W912">
        <f t="shared" si="308"/>
        <v>3583.6</v>
      </c>
      <c r="X912">
        <f t="shared" si="309"/>
        <v>-1.1524054979301082</v>
      </c>
      <c r="Y912">
        <f t="shared" si="310"/>
        <v>2859.875</v>
      </c>
      <c r="Z912">
        <f t="shared" si="311"/>
        <v>-2372.875</v>
      </c>
      <c r="AA912">
        <f t="shared" si="312"/>
        <v>2865.8769676905868</v>
      </c>
      <c r="AB912">
        <f t="shared" si="316"/>
        <v>-0.82797518063454656</v>
      </c>
      <c r="AC912">
        <f t="shared" si="326"/>
        <v>6.4734777807401054E-4</v>
      </c>
      <c r="AD912">
        <f t="shared" si="313"/>
        <v>0.21932594997656704</v>
      </c>
    </row>
    <row r="913" spans="1:30" x14ac:dyDescent="0.25">
      <c r="A913">
        <f t="shared" si="327"/>
        <v>912</v>
      </c>
      <c r="B913" s="1">
        <f>ETH_5MIN_Raw_Data!A917</f>
        <v>43205.565972222219</v>
      </c>
      <c r="C913">
        <f>ETH_5MIN_Raw_Data!B917</f>
        <v>525.20000000000005</v>
      </c>
      <c r="D913">
        <f>ETH_5MIN_Raw_Data!C917</f>
        <v>528.37</v>
      </c>
      <c r="E913">
        <f>ETH_5MIN_Raw_Data!D917</f>
        <v>525.04999999999995</v>
      </c>
      <c r="F913">
        <f>ETH_5MIN_Raw_Data!E917</f>
        <v>526.37</v>
      </c>
      <c r="G913">
        <f>ETH_5MIN_Raw_Data!F917</f>
        <v>78</v>
      </c>
      <c r="H913">
        <f>ETH_5MIN_Raw_Data!G917</f>
        <v>12718</v>
      </c>
      <c r="I913">
        <f t="shared" si="317"/>
        <v>-0.49054385454036975</v>
      </c>
      <c r="J913">
        <f t="shared" si="318"/>
        <v>7.6259847104455325E-2</v>
      </c>
      <c r="K913">
        <f t="shared" si="328"/>
        <v>524.27500000000009</v>
      </c>
      <c r="L913">
        <f t="shared" si="319"/>
        <v>524.21033333333332</v>
      </c>
      <c r="M913">
        <f t="shared" si="320"/>
        <v>525.55150000000003</v>
      </c>
      <c r="N913">
        <f t="shared" si="321"/>
        <v>3.2923610672835224</v>
      </c>
      <c r="O913">
        <f t="shared" si="323"/>
        <v>2.3747554001937801E-3</v>
      </c>
      <c r="P913">
        <f t="shared" si="322"/>
        <v>1</v>
      </c>
      <c r="Q913">
        <f t="shared" si="324"/>
        <v>3.2486653874651602E-3</v>
      </c>
      <c r="R913">
        <f t="shared" si="325"/>
        <v>2.4697456162014447E-3</v>
      </c>
      <c r="S913">
        <f t="shared" si="314"/>
        <v>524.32104575163407</v>
      </c>
      <c r="T913">
        <f t="shared" si="306"/>
        <v>2.0489542483659307</v>
      </c>
      <c r="U913">
        <f t="shared" si="307"/>
        <v>0.93984385939800497</v>
      </c>
      <c r="V913">
        <f t="shared" si="315"/>
        <v>2.1801006921280952</v>
      </c>
      <c r="W913">
        <f t="shared" si="308"/>
        <v>3093.6</v>
      </c>
      <c r="X913">
        <f t="shared" si="309"/>
        <v>3.4879394594511468</v>
      </c>
      <c r="Y913">
        <f t="shared" si="310"/>
        <v>2260.3250000000116</v>
      </c>
      <c r="Z913">
        <f t="shared" si="311"/>
        <v>10457.674999999988</v>
      </c>
      <c r="AA913">
        <f t="shared" si="312"/>
        <v>2898.1043888177746</v>
      </c>
      <c r="AB913">
        <f t="shared" si="316"/>
        <v>3.6084535258117438</v>
      </c>
      <c r="AC913">
        <f t="shared" si="326"/>
        <v>6.3032788441458295E-3</v>
      </c>
      <c r="AD913">
        <f t="shared" si="313"/>
        <v>4.788369500824647</v>
      </c>
    </row>
    <row r="914" spans="1:30" x14ac:dyDescent="0.25">
      <c r="A914">
        <f t="shared" si="327"/>
        <v>913</v>
      </c>
      <c r="B914" s="1">
        <f>ETH_5MIN_Raw_Data!A918</f>
        <v>43205.569444444445</v>
      </c>
      <c r="C914">
        <f>ETH_5MIN_Raw_Data!B918</f>
        <v>526.57000000000005</v>
      </c>
      <c r="D914">
        <f>ETH_5MIN_Raw_Data!C918</f>
        <v>527.91999999999996</v>
      </c>
      <c r="E914">
        <f>ETH_5MIN_Raw_Data!D918</f>
        <v>526.24</v>
      </c>
      <c r="F914">
        <f>ETH_5MIN_Raw_Data!E918</f>
        <v>527.62</v>
      </c>
      <c r="G914">
        <f>ETH_5MIN_Raw_Data!F918</f>
        <v>26</v>
      </c>
      <c r="H914">
        <f>ETH_5MIN_Raw_Data!G918</f>
        <v>5093</v>
      </c>
      <c r="I914">
        <f t="shared" si="317"/>
        <v>0.74445597653638584</v>
      </c>
      <c r="J914">
        <f t="shared" si="318"/>
        <v>0.63053301996788458</v>
      </c>
      <c r="K914">
        <f t="shared" si="328"/>
        <v>524.59199999999998</v>
      </c>
      <c r="L914">
        <f t="shared" si="319"/>
        <v>524.16466666666679</v>
      </c>
      <c r="M914">
        <f t="shared" si="320"/>
        <v>525.62216666666666</v>
      </c>
      <c r="N914">
        <f t="shared" si="321"/>
        <v>3.8217338118608462</v>
      </c>
      <c r="O914">
        <f t="shared" si="323"/>
        <v>3.601076532351709E-4</v>
      </c>
      <c r="P914">
        <f t="shared" si="322"/>
        <v>1</v>
      </c>
      <c r="Q914">
        <f t="shared" si="324"/>
        <v>2.6344717789317813E-3</v>
      </c>
      <c r="R914">
        <f t="shared" si="325"/>
        <v>2.5586596414086324E-3</v>
      </c>
      <c r="S914">
        <f t="shared" si="314"/>
        <v>525.03098039215683</v>
      </c>
      <c r="T914">
        <f t="shared" si="306"/>
        <v>2.58901960784317</v>
      </c>
      <c r="U914">
        <f t="shared" si="307"/>
        <v>0.88019342588788219</v>
      </c>
      <c r="V914">
        <f t="shared" si="315"/>
        <v>2.9414212054941613</v>
      </c>
      <c r="W914">
        <f t="shared" si="308"/>
        <v>3946.1</v>
      </c>
      <c r="X914">
        <f t="shared" si="309"/>
        <v>0.28646351289693428</v>
      </c>
      <c r="Y914">
        <f t="shared" si="310"/>
        <v>4795.2250000000058</v>
      </c>
      <c r="Z914">
        <f t="shared" si="311"/>
        <v>297.77499999999418</v>
      </c>
      <c r="AA914">
        <f t="shared" si="312"/>
        <v>4392.1113956867266</v>
      </c>
      <c r="AB914">
        <f t="shared" si="316"/>
        <v>6.7797688440330572E-2</v>
      </c>
      <c r="AC914">
        <f t="shared" si="326"/>
        <v>3.1873719359489074E-3</v>
      </c>
      <c r="AD914">
        <f t="shared" si="313"/>
        <v>0.3307593928788215</v>
      </c>
    </row>
    <row r="915" spans="1:30" x14ac:dyDescent="0.25">
      <c r="A915">
        <f t="shared" si="327"/>
        <v>914</v>
      </c>
      <c r="B915" s="1">
        <f>ETH_5MIN_Raw_Data!A919</f>
        <v>43205.572916666664</v>
      </c>
      <c r="C915">
        <f>ETH_5MIN_Raw_Data!B919</f>
        <v>527.44000000000005</v>
      </c>
      <c r="D915">
        <f>ETH_5MIN_Raw_Data!C919</f>
        <v>528.54</v>
      </c>
      <c r="E915">
        <f>ETH_5MIN_Raw_Data!D919</f>
        <v>527.44000000000005</v>
      </c>
      <c r="F915">
        <f>ETH_5MIN_Raw_Data!E919</f>
        <v>527.80999999999995</v>
      </c>
      <c r="G915">
        <f>ETH_5MIN_Raw_Data!F919</f>
        <v>21</v>
      </c>
      <c r="H915">
        <f>ETH_5MIN_Raw_Data!G919</f>
        <v>1085</v>
      </c>
      <c r="I915">
        <f t="shared" si="317"/>
        <v>1.0273727466978886</v>
      </c>
      <c r="J915">
        <f t="shared" si="318"/>
        <v>0.90654526125580803</v>
      </c>
      <c r="K915">
        <f t="shared" si="328"/>
        <v>524.99</v>
      </c>
      <c r="L915">
        <f t="shared" si="319"/>
        <v>524.2320000000002</v>
      </c>
      <c r="M915">
        <f t="shared" si="320"/>
        <v>525.66766666666672</v>
      </c>
      <c r="N915">
        <f t="shared" si="321"/>
        <v>2.4774998601958691</v>
      </c>
      <c r="O915">
        <f t="shared" si="323"/>
        <v>-3.3345332600746313E-3</v>
      </c>
      <c r="P915">
        <f t="shared" si="322"/>
        <v>-1</v>
      </c>
      <c r="Q915">
        <f t="shared" si="324"/>
        <v>-1.5346431481024336E-3</v>
      </c>
      <c r="R915">
        <f t="shared" si="325"/>
        <v>1.1367727022992957E-4</v>
      </c>
      <c r="S915">
        <f t="shared" si="314"/>
        <v>525.92640522875831</v>
      </c>
      <c r="T915">
        <f t="shared" si="306"/>
        <v>1.8835947712416328</v>
      </c>
      <c r="U915">
        <f t="shared" si="307"/>
        <v>0.89057132070473111</v>
      </c>
      <c r="V915">
        <f t="shared" si="315"/>
        <v>2.115040904024506</v>
      </c>
      <c r="W915">
        <f t="shared" si="308"/>
        <v>3686.1</v>
      </c>
      <c r="X915">
        <f t="shared" si="309"/>
        <v>-0.67866813007286886</v>
      </c>
      <c r="Y915">
        <f t="shared" si="310"/>
        <v>5173.3250000000116</v>
      </c>
      <c r="Z915">
        <f t="shared" si="311"/>
        <v>-4088.3250000000116</v>
      </c>
      <c r="AA915">
        <f t="shared" si="312"/>
        <v>3857.066168381446</v>
      </c>
      <c r="AB915">
        <f t="shared" si="316"/>
        <v>-1.0599571854676295</v>
      </c>
      <c r="AC915">
        <f t="shared" si="326"/>
        <v>2.0833727911511754E-3</v>
      </c>
      <c r="AD915">
        <f t="shared" si="313"/>
        <v>6.2638397794417041E-3</v>
      </c>
    </row>
    <row r="916" spans="1:30" x14ac:dyDescent="0.25">
      <c r="A916">
        <f t="shared" si="327"/>
        <v>915</v>
      </c>
      <c r="B916" s="1">
        <f>ETH_5MIN_Raw_Data!A920</f>
        <v>43205.576388888891</v>
      </c>
      <c r="C916">
        <f>ETH_5MIN_Raw_Data!B920</f>
        <v>527.98</v>
      </c>
      <c r="D916">
        <f>ETH_5MIN_Raw_Data!C920</f>
        <v>527.98</v>
      </c>
      <c r="E916">
        <f>ETH_5MIN_Raw_Data!D920</f>
        <v>525.97</v>
      </c>
      <c r="F916">
        <f>ETH_5MIN_Raw_Data!E920</f>
        <v>526.04999999999995</v>
      </c>
      <c r="G916">
        <f>ETH_5MIN_Raw_Data!F920</f>
        <v>7</v>
      </c>
      <c r="H916">
        <f>ETH_5MIN_Raw_Data!G920</f>
        <v>2236</v>
      </c>
      <c r="I916">
        <f t="shared" si="317"/>
        <v>0.67150734491152386</v>
      </c>
      <c r="J916">
        <f t="shared" si="318"/>
        <v>0.7598337277684809</v>
      </c>
      <c r="K916">
        <f t="shared" si="328"/>
        <v>525.39799999999991</v>
      </c>
      <c r="L916">
        <f t="shared" si="319"/>
        <v>524.30000000000007</v>
      </c>
      <c r="M916">
        <f t="shared" si="320"/>
        <v>525.71983333333333</v>
      </c>
      <c r="N916">
        <f t="shared" si="321"/>
        <v>0.49068125553637154</v>
      </c>
      <c r="O916">
        <f t="shared" si="323"/>
        <v>1.7869023857048848E-3</v>
      </c>
      <c r="P916">
        <f t="shared" si="322"/>
        <v>1</v>
      </c>
      <c r="Q916">
        <f t="shared" si="324"/>
        <v>-8.9345119285222623E-4</v>
      </c>
      <c r="R916">
        <f t="shared" si="325"/>
        <v>-1.4257199885942403E-3</v>
      </c>
      <c r="S916">
        <f t="shared" si="314"/>
        <v>526.69026143790848</v>
      </c>
      <c r="T916">
        <f t="shared" ref="T916:T979" si="329">F916-S916</f>
        <v>-0.64026143790852075</v>
      </c>
      <c r="U916">
        <f t="shared" ref="U916:U979" si="330">STEYX(F898:F915,A898:A915)</f>
        <v>0.88746717066951575</v>
      </c>
      <c r="V916">
        <f t="shared" si="315"/>
        <v>-0.7214480254244221</v>
      </c>
      <c r="W916">
        <f t="shared" ref="W916:W979" si="331">AVERAGE(H906:H915)</f>
        <v>3760.8</v>
      </c>
      <c r="X916">
        <f t="shared" ref="X916:X979" si="332">(H916-W916)/_xlfn.STDEV.P(H906:H915)</f>
        <v>-0.40408183376606416</v>
      </c>
      <c r="Y916">
        <f t="shared" ref="Y916:Y979" si="333">FORECAST(A916,H900:H915,A900:A915)</f>
        <v>4350.7000000000116</v>
      </c>
      <c r="Z916">
        <f t="shared" ref="Z916:Z979" si="334">H916-Y916</f>
        <v>-2114.7000000000116</v>
      </c>
      <c r="AA916">
        <f t="shared" ref="AA916:AA979" si="335">STEYX(H906:H915,A906:A915)</f>
        <v>4161.3704487970326</v>
      </c>
      <c r="AB916">
        <f t="shared" si="316"/>
        <v>-0.50817393597134053</v>
      </c>
      <c r="AC916">
        <f t="shared" si="326"/>
        <v>3.8142226860856604E-3</v>
      </c>
      <c r="AD916">
        <f t="shared" ref="AD916:AD979" si="336">(G916-AVERAGE(G898:G915))/_xlfn.STDEV.P(G898:G915)</f>
        <v>-0.76685589084854733</v>
      </c>
    </row>
    <row r="917" spans="1:30" x14ac:dyDescent="0.25">
      <c r="A917">
        <f t="shared" si="327"/>
        <v>916</v>
      </c>
      <c r="B917" s="1">
        <f>ETH_5MIN_Raw_Data!A921</f>
        <v>43205.579861111109</v>
      </c>
      <c r="C917">
        <f>ETH_5MIN_Raw_Data!B921</f>
        <v>526.98</v>
      </c>
      <c r="D917">
        <f>ETH_5MIN_Raw_Data!C921</f>
        <v>526.99</v>
      </c>
      <c r="E917">
        <f>ETH_5MIN_Raw_Data!D921</f>
        <v>526.97</v>
      </c>
      <c r="F917">
        <f>ETH_5MIN_Raw_Data!E921</f>
        <v>526.99</v>
      </c>
      <c r="G917">
        <f>ETH_5MIN_Raw_Data!F921</f>
        <v>14</v>
      </c>
      <c r="H917">
        <f>ETH_5MIN_Raw_Data!G921</f>
        <v>1060</v>
      </c>
      <c r="I917">
        <f t="shared" si="317"/>
        <v>0.11160212411389914</v>
      </c>
      <c r="J917">
        <f t="shared" si="318"/>
        <v>0.62310344885128655</v>
      </c>
      <c r="K917">
        <f t="shared" si="328"/>
        <v>525.60799999999995</v>
      </c>
      <c r="L917">
        <f t="shared" si="319"/>
        <v>524.40633333333346</v>
      </c>
      <c r="M917">
        <f t="shared" si="320"/>
        <v>525.73800000000006</v>
      </c>
      <c r="N917">
        <f t="shared" si="321"/>
        <v>1.1084925944711754</v>
      </c>
      <c r="O917">
        <f t="shared" si="323"/>
        <v>2.0683504430824718E-3</v>
      </c>
      <c r="P917">
        <f t="shared" si="322"/>
        <v>1</v>
      </c>
      <c r="Q917">
        <f t="shared" si="324"/>
        <v>2.4668399779881106E-4</v>
      </c>
      <c r="R917">
        <f t="shared" si="325"/>
        <v>-2.3909372094346967E-3</v>
      </c>
      <c r="S917">
        <f t="shared" ref="S917:S980" si="337">FORECAST(A917,F899:F916,A899:A916)</f>
        <v>527.08196078431365</v>
      </c>
      <c r="T917">
        <f t="shared" si="329"/>
        <v>-9.1960784313641852E-2</v>
      </c>
      <c r="U917">
        <f t="shared" si="330"/>
        <v>0.63080308004937924</v>
      </c>
      <c r="V917">
        <f t="shared" ref="V917:V980" si="338">T917/U917</f>
        <v>-0.14578366406588117</v>
      </c>
      <c r="W917">
        <f t="shared" si="331"/>
        <v>3965.4</v>
      </c>
      <c r="X917">
        <f t="shared" si="332"/>
        <v>-0.80105683062388289</v>
      </c>
      <c r="Y917">
        <f t="shared" si="333"/>
        <v>3937.4250000000029</v>
      </c>
      <c r="Z917">
        <f t="shared" si="334"/>
        <v>-2877.4250000000029</v>
      </c>
      <c r="AA917">
        <f t="shared" si="335"/>
        <v>4041.0149231462769</v>
      </c>
      <c r="AB917">
        <f t="shared" ref="AB917:AB980" si="339">Z917/AA917</f>
        <v>-0.71205502942307386</v>
      </c>
      <c r="AC917">
        <f t="shared" si="326"/>
        <v>3.7952104444156915E-5</v>
      </c>
      <c r="AD917">
        <f t="shared" si="336"/>
        <v>-0.32195210913747052</v>
      </c>
    </row>
    <row r="918" spans="1:30" x14ac:dyDescent="0.25">
      <c r="A918">
        <f t="shared" si="327"/>
        <v>917</v>
      </c>
      <c r="B918" s="1">
        <f>ETH_5MIN_Raw_Data!A922</f>
        <v>43205.583333333336</v>
      </c>
      <c r="C918">
        <f>ETH_5MIN_Raw_Data!B922</f>
        <v>527.67999999999995</v>
      </c>
      <c r="D918">
        <f>ETH_5MIN_Raw_Data!C922</f>
        <v>528.9</v>
      </c>
      <c r="E918">
        <f>ETH_5MIN_Raw_Data!D922</f>
        <v>527.67999999999995</v>
      </c>
      <c r="F918">
        <f>ETH_5MIN_Raw_Data!E922</f>
        <v>528.08000000000004</v>
      </c>
      <c r="G918">
        <f>ETH_5MIN_Raw_Data!F922</f>
        <v>29</v>
      </c>
      <c r="H918">
        <f>ETH_5MIN_Raw_Data!G922</f>
        <v>4125</v>
      </c>
      <c r="I918">
        <f t="shared" si="317"/>
        <v>-0.14098917910770137</v>
      </c>
      <c r="J918">
        <f t="shared" si="318"/>
        <v>0.64412351579021443</v>
      </c>
      <c r="K918">
        <f t="shared" si="328"/>
        <v>525.87499999999989</v>
      </c>
      <c r="L918">
        <f t="shared" si="319"/>
        <v>524.51666666666677</v>
      </c>
      <c r="M918">
        <f t="shared" si="320"/>
        <v>525.77283333333332</v>
      </c>
      <c r="N918">
        <f t="shared" si="321"/>
        <v>1.7954948544490366</v>
      </c>
      <c r="O918">
        <f t="shared" si="323"/>
        <v>1.7610968035145242E-3</v>
      </c>
      <c r="P918">
        <f t="shared" si="322"/>
        <v>1</v>
      </c>
      <c r="Q918">
        <f t="shared" si="324"/>
        <v>-7.763975155281053E-4</v>
      </c>
      <c r="R918">
        <f t="shared" si="325"/>
        <v>-4.772004241781729E-3</v>
      </c>
      <c r="S918">
        <f t="shared" si="337"/>
        <v>527.44196078431355</v>
      </c>
      <c r="T918">
        <f t="shared" si="329"/>
        <v>0.63803921568649002</v>
      </c>
      <c r="U918">
        <f t="shared" si="330"/>
        <v>0.57845247224114893</v>
      </c>
      <c r="V918">
        <f t="shared" si="338"/>
        <v>1.103010612461347</v>
      </c>
      <c r="W918">
        <f t="shared" si="331"/>
        <v>3740.1</v>
      </c>
      <c r="X918">
        <f t="shared" si="332"/>
        <v>0.10321727756372201</v>
      </c>
      <c r="Y918">
        <f t="shared" si="333"/>
        <v>2818.1750000000029</v>
      </c>
      <c r="Z918">
        <f t="shared" si="334"/>
        <v>1306.8249999999971</v>
      </c>
      <c r="AA918">
        <f t="shared" si="335"/>
        <v>4050.9487220260944</v>
      </c>
      <c r="AB918">
        <f t="shared" si="339"/>
        <v>0.32259727033680757</v>
      </c>
      <c r="AC918">
        <f t="shared" si="326"/>
        <v>2.3093376743834396E-3</v>
      </c>
      <c r="AD918">
        <f t="shared" si="336"/>
        <v>0.51134590100831123</v>
      </c>
    </row>
    <row r="919" spans="1:30" x14ac:dyDescent="0.25">
      <c r="A919">
        <f t="shared" si="327"/>
        <v>918</v>
      </c>
      <c r="B919" s="1">
        <f>ETH_5MIN_Raw_Data!A923</f>
        <v>43205.586805555555</v>
      </c>
      <c r="C919">
        <f>ETH_5MIN_Raw_Data!B923</f>
        <v>528.62</v>
      </c>
      <c r="D919">
        <f>ETH_5MIN_Raw_Data!C923</f>
        <v>530</v>
      </c>
      <c r="E919">
        <f>ETH_5MIN_Raw_Data!D923</f>
        <v>528.41999999999996</v>
      </c>
      <c r="F919">
        <f>ETH_5MIN_Raw_Data!E923</f>
        <v>529.01</v>
      </c>
      <c r="G919">
        <f>ETH_5MIN_Raw_Data!F923</f>
        <v>32</v>
      </c>
      <c r="H919">
        <f>ETH_5MIN_Raw_Data!G923</f>
        <v>7349</v>
      </c>
      <c r="I919">
        <f t="shared" si="317"/>
        <v>-4.079818114319389E-2</v>
      </c>
      <c r="J919">
        <f t="shared" si="318"/>
        <v>0.71114894698456221</v>
      </c>
      <c r="K919">
        <f t="shared" si="328"/>
        <v>526.27099999999996</v>
      </c>
      <c r="L919">
        <f t="shared" si="319"/>
        <v>524.63833333333343</v>
      </c>
      <c r="M919">
        <f t="shared" si="320"/>
        <v>525.80716666666672</v>
      </c>
      <c r="N919">
        <f t="shared" si="321"/>
        <v>2.2146766921388585</v>
      </c>
      <c r="O919">
        <f t="shared" si="323"/>
        <v>-3.79955010302261E-3</v>
      </c>
      <c r="P919">
        <f t="shared" si="322"/>
        <v>-1</v>
      </c>
      <c r="Q919">
        <f t="shared" si="324"/>
        <v>-7.5612937373515851E-5</v>
      </c>
      <c r="R919">
        <f t="shared" si="325"/>
        <v>-5.7654864747357414E-3</v>
      </c>
      <c r="S919">
        <f t="shared" si="337"/>
        <v>527.92869281045751</v>
      </c>
      <c r="T919">
        <f t="shared" si="329"/>
        <v>1.0813071895424855</v>
      </c>
      <c r="U919">
        <f t="shared" si="330"/>
        <v>0.57395167743964048</v>
      </c>
      <c r="V919">
        <f t="shared" si="338"/>
        <v>1.8839690378920462</v>
      </c>
      <c r="W919">
        <f t="shared" si="331"/>
        <v>3425</v>
      </c>
      <c r="X919">
        <f t="shared" si="332"/>
        <v>1.1067401207580365</v>
      </c>
      <c r="Y919">
        <f t="shared" si="333"/>
        <v>3194.5999999999985</v>
      </c>
      <c r="Z919">
        <f t="shared" si="334"/>
        <v>4154.4000000000015</v>
      </c>
      <c r="AA919">
        <f t="shared" si="335"/>
        <v>3960.7549175209851</v>
      </c>
      <c r="AB919">
        <f t="shared" si="339"/>
        <v>1.0488909529904005</v>
      </c>
      <c r="AC919">
        <f t="shared" si="326"/>
        <v>2.9855822830257193E-3</v>
      </c>
      <c r="AD919">
        <f t="shared" si="336"/>
        <v>0.61969717803862989</v>
      </c>
    </row>
    <row r="920" spans="1:30" x14ac:dyDescent="0.25">
      <c r="A920">
        <f t="shared" si="327"/>
        <v>919</v>
      </c>
      <c r="B920" s="1">
        <f>ETH_5MIN_Raw_Data!A924</f>
        <v>43205.590277777781</v>
      </c>
      <c r="C920">
        <f>ETH_5MIN_Raw_Data!B924</f>
        <v>528.94000000000005</v>
      </c>
      <c r="D920">
        <f>ETH_5MIN_Raw_Data!C924</f>
        <v>529.74</v>
      </c>
      <c r="E920">
        <f>ETH_5MIN_Raw_Data!D924</f>
        <v>526.99</v>
      </c>
      <c r="F920">
        <f>ETH_5MIN_Raw_Data!E924</f>
        <v>527</v>
      </c>
      <c r="G920">
        <f>ETH_5MIN_Raw_Data!F924</f>
        <v>87</v>
      </c>
      <c r="H920">
        <f>ETH_5MIN_Raw_Data!G924</f>
        <v>49046</v>
      </c>
      <c r="I920">
        <f t="shared" si="317"/>
        <v>-0.27492730411166511</v>
      </c>
      <c r="J920">
        <f t="shared" si="318"/>
        <v>0.58482528271081569</v>
      </c>
      <c r="K920">
        <f t="shared" si="328"/>
        <v>526.71899999999994</v>
      </c>
      <c r="L920">
        <f t="shared" si="319"/>
        <v>524.822</v>
      </c>
      <c r="M920">
        <f t="shared" si="320"/>
        <v>525.84749999999997</v>
      </c>
      <c r="N920">
        <f t="shared" si="321"/>
        <v>0.21085848164782386</v>
      </c>
      <c r="O920">
        <f t="shared" si="323"/>
        <v>-2.6944971537001122E-3</v>
      </c>
      <c r="P920">
        <f t="shared" si="322"/>
        <v>-1</v>
      </c>
      <c r="Q920">
        <f t="shared" si="324"/>
        <v>1.6508538899430826E-3</v>
      </c>
      <c r="R920">
        <f t="shared" si="325"/>
        <v>-8.4629981024668625E-3</v>
      </c>
      <c r="S920">
        <f t="shared" si="337"/>
        <v>528.49836601307197</v>
      </c>
      <c r="T920">
        <f t="shared" si="329"/>
        <v>-1.4983660130719727</v>
      </c>
      <c r="U920">
        <f t="shared" si="330"/>
        <v>0.61618968109034367</v>
      </c>
      <c r="V920">
        <f t="shared" si="338"/>
        <v>-2.431663591672979</v>
      </c>
      <c r="W920">
        <f t="shared" si="331"/>
        <v>3646.8</v>
      </c>
      <c r="X920">
        <f t="shared" si="332"/>
        <v>12.23416027899443</v>
      </c>
      <c r="Y920">
        <f t="shared" si="333"/>
        <v>4229.4749999999985</v>
      </c>
      <c r="Z920">
        <f t="shared" si="334"/>
        <v>44816.525000000001</v>
      </c>
      <c r="AA920">
        <f t="shared" si="335"/>
        <v>4052.0261170222366</v>
      </c>
      <c r="AB920">
        <f t="shared" si="339"/>
        <v>11.060275453736434</v>
      </c>
      <c r="AC920">
        <f t="shared" si="326"/>
        <v>5.2047353628646865E-3</v>
      </c>
      <c r="AD920">
        <f t="shared" si="336"/>
        <v>3.6926199942963485</v>
      </c>
    </row>
    <row r="921" spans="1:30" x14ac:dyDescent="0.25">
      <c r="A921">
        <f t="shared" si="327"/>
        <v>920</v>
      </c>
      <c r="B921" s="1">
        <f>ETH_5MIN_Raw_Data!A925</f>
        <v>43205.59375</v>
      </c>
      <c r="C921">
        <f>ETH_5MIN_Raw_Data!B925</f>
        <v>527.91</v>
      </c>
      <c r="D921">
        <f>ETH_5MIN_Raw_Data!C925</f>
        <v>528.16999999999996</v>
      </c>
      <c r="E921">
        <f>ETH_5MIN_Raw_Data!D925</f>
        <v>525.5</v>
      </c>
      <c r="F921">
        <f>ETH_5MIN_Raw_Data!E925</f>
        <v>525.58000000000004</v>
      </c>
      <c r="G921">
        <f>ETH_5MIN_Raw_Data!F925</f>
        <v>68</v>
      </c>
      <c r="H921">
        <f>ETH_5MIN_Raw_Data!G925</f>
        <v>52354</v>
      </c>
      <c r="I921">
        <f t="shared" si="317"/>
        <v>-0.29096311679032683</v>
      </c>
      <c r="J921">
        <f t="shared" si="318"/>
        <v>0.49869051901027517</v>
      </c>
      <c r="K921">
        <f t="shared" si="328"/>
        <v>526.91799999999989</v>
      </c>
      <c r="L921">
        <f t="shared" si="319"/>
        <v>524.96400000000006</v>
      </c>
      <c r="M921">
        <f t="shared" si="320"/>
        <v>525.87816666666674</v>
      </c>
      <c r="N921">
        <f t="shared" si="321"/>
        <v>-1.1103157131197887</v>
      </c>
      <c r="O921">
        <f t="shared" si="323"/>
        <v>2.9300962745918099E-3</v>
      </c>
      <c r="P921">
        <f t="shared" si="322"/>
        <v>1</v>
      </c>
      <c r="Q921">
        <f t="shared" si="324"/>
        <v>-5.3274477719868793E-4</v>
      </c>
      <c r="R921">
        <f t="shared" si="325"/>
        <v>-5.955325545112058E-3</v>
      </c>
      <c r="S921">
        <f t="shared" si="337"/>
        <v>528.55300653594782</v>
      </c>
      <c r="T921">
        <f t="shared" si="329"/>
        <v>-2.9730065359477749</v>
      </c>
      <c r="U921">
        <f t="shared" si="330"/>
        <v>0.69444470519430967</v>
      </c>
      <c r="V921">
        <f t="shared" si="338"/>
        <v>-4.2811278042877587</v>
      </c>
      <c r="W921">
        <f t="shared" si="331"/>
        <v>8529.7000000000007</v>
      </c>
      <c r="X921">
        <f t="shared" si="332"/>
        <v>3.1394495349239184</v>
      </c>
      <c r="Y921">
        <f t="shared" si="333"/>
        <v>16134.699999999953</v>
      </c>
      <c r="Z921">
        <f t="shared" si="334"/>
        <v>36219.300000000047</v>
      </c>
      <c r="AA921">
        <f t="shared" si="335"/>
        <v>13334.829504085545</v>
      </c>
      <c r="AB921">
        <f t="shared" si="339"/>
        <v>2.7161427140034391</v>
      </c>
      <c r="AC921">
        <f t="shared" si="326"/>
        <v>5.0680004175879716E-3</v>
      </c>
      <c r="AD921">
        <f t="shared" si="336"/>
        <v>1.8241786256381411</v>
      </c>
    </row>
    <row r="922" spans="1:30" x14ac:dyDescent="0.25">
      <c r="A922">
        <f t="shared" si="327"/>
        <v>921</v>
      </c>
      <c r="B922" s="1">
        <f>ETH_5MIN_Raw_Data!A926</f>
        <v>43205.597222222219</v>
      </c>
      <c r="C922">
        <f>ETH_5MIN_Raw_Data!B926</f>
        <v>526.47</v>
      </c>
      <c r="D922">
        <f>ETH_5MIN_Raw_Data!C926</f>
        <v>527.21</v>
      </c>
      <c r="E922">
        <f>ETH_5MIN_Raw_Data!D926</f>
        <v>524</v>
      </c>
      <c r="F922">
        <f>ETH_5MIN_Raw_Data!E926</f>
        <v>527.12</v>
      </c>
      <c r="G922">
        <f>ETH_5MIN_Raw_Data!F926</f>
        <v>101</v>
      </c>
      <c r="H922">
        <f>ETH_5MIN_Raw_Data!G926</f>
        <v>49939</v>
      </c>
      <c r="I922">
        <f t="shared" si="317"/>
        <v>-0.53224224187368208</v>
      </c>
      <c r="J922">
        <f t="shared" si="318"/>
        <v>0.3538016413902853</v>
      </c>
      <c r="K922">
        <f t="shared" si="328"/>
        <v>526.971</v>
      </c>
      <c r="L922">
        <f t="shared" si="319"/>
        <v>525.0243333333334</v>
      </c>
      <c r="M922">
        <f t="shared" si="320"/>
        <v>525.87116666666668</v>
      </c>
      <c r="N922">
        <f t="shared" si="321"/>
        <v>0.13172699322489231</v>
      </c>
      <c r="O922">
        <f t="shared" si="323"/>
        <v>1.0434056761267918E-3</v>
      </c>
      <c r="P922">
        <f t="shared" si="322"/>
        <v>1</v>
      </c>
      <c r="Q922">
        <f t="shared" si="324"/>
        <v>-2.6369707087569934E-3</v>
      </c>
      <c r="R922">
        <f t="shared" si="325"/>
        <v>-1.0965245105478777E-2</v>
      </c>
      <c r="S922">
        <f t="shared" si="337"/>
        <v>528.21758169934628</v>
      </c>
      <c r="T922">
        <f t="shared" si="329"/>
        <v>-1.0975816993462786</v>
      </c>
      <c r="U922">
        <f t="shared" si="330"/>
        <v>0.9623130494951958</v>
      </c>
      <c r="V922">
        <f t="shared" si="338"/>
        <v>-1.1405661597564756</v>
      </c>
      <c r="W922">
        <f t="shared" si="331"/>
        <v>13555.3</v>
      </c>
      <c r="X922">
        <f t="shared" si="332"/>
        <v>1.9242187202324366</v>
      </c>
      <c r="Y922">
        <f t="shared" si="333"/>
        <v>26729.850000000093</v>
      </c>
      <c r="Z922">
        <f t="shared" si="334"/>
        <v>23209.149999999907</v>
      </c>
      <c r="AA922">
        <f t="shared" si="335"/>
        <v>15469.301367939057</v>
      </c>
      <c r="AB922">
        <f t="shared" si="339"/>
        <v>1.5003360169905342</v>
      </c>
      <c r="AC922">
        <f t="shared" si="326"/>
        <v>6.1072478382055654E-3</v>
      </c>
      <c r="AD922">
        <f t="shared" si="336"/>
        <v>2.9303251344436165</v>
      </c>
    </row>
    <row r="923" spans="1:30" x14ac:dyDescent="0.25">
      <c r="A923">
        <f t="shared" si="327"/>
        <v>922</v>
      </c>
      <c r="B923" s="1">
        <f>ETH_5MIN_Raw_Data!A927</f>
        <v>43205.600694444445</v>
      </c>
      <c r="C923">
        <f>ETH_5MIN_Raw_Data!B927</f>
        <v>527.16</v>
      </c>
      <c r="D923">
        <f>ETH_5MIN_Raw_Data!C927</f>
        <v>527.66999999999996</v>
      </c>
      <c r="E923">
        <f>ETH_5MIN_Raw_Data!D927</f>
        <v>527.14</v>
      </c>
      <c r="F923">
        <f>ETH_5MIN_Raw_Data!E927</f>
        <v>527.66999999999996</v>
      </c>
      <c r="G923">
        <f>ETH_5MIN_Raw_Data!F927</f>
        <v>8</v>
      </c>
      <c r="H923">
        <f>ETH_5MIN_Raw_Data!G927</f>
        <v>611</v>
      </c>
      <c r="I923">
        <f t="shared" si="317"/>
        <v>-0.8349538463276831</v>
      </c>
      <c r="J923">
        <f t="shared" si="318"/>
        <v>0.40429516095760626</v>
      </c>
      <c r="K923">
        <f t="shared" si="328"/>
        <v>527.16300000000001</v>
      </c>
      <c r="L923">
        <f t="shared" si="319"/>
        <v>525.12800000000004</v>
      </c>
      <c r="M923">
        <f t="shared" si="320"/>
        <v>525.899</v>
      </c>
      <c r="N923">
        <f t="shared" si="321"/>
        <v>0.52540665607327075</v>
      </c>
      <c r="O923">
        <f t="shared" si="323"/>
        <v>2.4636610002464958E-3</v>
      </c>
      <c r="P923">
        <f t="shared" si="322"/>
        <v>1</v>
      </c>
      <c r="Q923">
        <f t="shared" si="324"/>
        <v>-3.9987113157845125E-3</v>
      </c>
      <c r="R923">
        <f t="shared" si="325"/>
        <v>-1.2905793393598168E-2</v>
      </c>
      <c r="S923">
        <f t="shared" si="337"/>
        <v>528.23522875817002</v>
      </c>
      <c r="T923">
        <f t="shared" si="329"/>
        <v>-0.56522875817006479</v>
      </c>
      <c r="U923">
        <f t="shared" si="330"/>
        <v>0.99317867837005358</v>
      </c>
      <c r="V923">
        <f t="shared" si="338"/>
        <v>-0.56911084629573905</v>
      </c>
      <c r="W923">
        <f t="shared" si="331"/>
        <v>18500.5</v>
      </c>
      <c r="X923">
        <f t="shared" si="332"/>
        <v>-0.84485248273617619</v>
      </c>
      <c r="Y923">
        <f t="shared" si="333"/>
        <v>35398.650000000373</v>
      </c>
      <c r="Z923">
        <f t="shared" si="334"/>
        <v>-34787.650000000373</v>
      </c>
      <c r="AA923">
        <f t="shared" si="335"/>
        <v>15396.185682686395</v>
      </c>
      <c r="AB923">
        <f t="shared" si="339"/>
        <v>-2.2594979507892288</v>
      </c>
      <c r="AC923">
        <f t="shared" si="326"/>
        <v>1.0049203174030826E-3</v>
      </c>
      <c r="AD923">
        <f t="shared" si="336"/>
        <v>-0.84936636929144993</v>
      </c>
    </row>
    <row r="924" spans="1:30" x14ac:dyDescent="0.25">
      <c r="A924">
        <f t="shared" si="327"/>
        <v>923</v>
      </c>
      <c r="B924" s="1">
        <f>ETH_5MIN_Raw_Data!A928</f>
        <v>43205.604166666664</v>
      </c>
      <c r="C924">
        <f>ETH_5MIN_Raw_Data!B928</f>
        <v>527.89</v>
      </c>
      <c r="D924">
        <f>ETH_5MIN_Raw_Data!C928</f>
        <v>528.97</v>
      </c>
      <c r="E924">
        <f>ETH_5MIN_Raw_Data!D928</f>
        <v>527.15</v>
      </c>
      <c r="F924">
        <f>ETH_5MIN_Raw_Data!E928</f>
        <v>528.97</v>
      </c>
      <c r="G924">
        <f>ETH_5MIN_Raw_Data!F928</f>
        <v>16</v>
      </c>
      <c r="H924">
        <f>ETH_5MIN_Raw_Data!G928</f>
        <v>4958</v>
      </c>
      <c r="I924">
        <f t="shared" si="317"/>
        <v>-0.95033133901333366</v>
      </c>
      <c r="J924">
        <f t="shared" si="318"/>
        <v>0.37763107174554822</v>
      </c>
      <c r="K924">
        <f t="shared" si="328"/>
        <v>527.29299999999989</v>
      </c>
      <c r="L924">
        <f t="shared" si="319"/>
        <v>525.32299999999998</v>
      </c>
      <c r="M924">
        <f t="shared" si="320"/>
        <v>525.92216666666673</v>
      </c>
      <c r="N924">
        <f t="shared" si="321"/>
        <v>1.7906603243623558</v>
      </c>
      <c r="O924">
        <f t="shared" si="323"/>
        <v>-2.0795130158610558E-3</v>
      </c>
      <c r="P924">
        <f t="shared" si="322"/>
        <v>-1</v>
      </c>
      <c r="Q924">
        <f t="shared" si="324"/>
        <v>-5.6903037979469358E-3</v>
      </c>
      <c r="R924">
        <f t="shared" si="325"/>
        <v>-1.4688923757490938E-2</v>
      </c>
      <c r="S924">
        <f t="shared" si="337"/>
        <v>528.31862745098033</v>
      </c>
      <c r="T924">
        <f t="shared" si="329"/>
        <v>0.65137254901969754</v>
      </c>
      <c r="U924">
        <f t="shared" si="330"/>
        <v>0.99836468454349891</v>
      </c>
      <c r="V924">
        <f t="shared" si="338"/>
        <v>0.65243949340769891</v>
      </c>
      <c r="W924">
        <f t="shared" si="331"/>
        <v>17289.8</v>
      </c>
      <c r="X924">
        <f t="shared" si="332"/>
        <v>-0.56548740366902528</v>
      </c>
      <c r="Y924">
        <f t="shared" si="333"/>
        <v>30960.175000000047</v>
      </c>
      <c r="Z924">
        <f t="shared" si="334"/>
        <v>-26002.175000000047</v>
      </c>
      <c r="AA924">
        <f t="shared" si="335"/>
        <v>20227.655086838939</v>
      </c>
      <c r="AB924">
        <f t="shared" si="339"/>
        <v>-1.2854764869368511</v>
      </c>
      <c r="AC924">
        <f t="shared" si="326"/>
        <v>3.4465780403742951E-3</v>
      </c>
      <c r="AD924">
        <f t="shared" si="336"/>
        <v>-0.58864831827142949</v>
      </c>
    </row>
    <row r="925" spans="1:30" x14ac:dyDescent="0.25">
      <c r="A925">
        <f t="shared" si="327"/>
        <v>924</v>
      </c>
      <c r="B925" s="1">
        <f>ETH_5MIN_Raw_Data!A929</f>
        <v>43205.607638888891</v>
      </c>
      <c r="C925">
        <f>ETH_5MIN_Raw_Data!B929</f>
        <v>528.15</v>
      </c>
      <c r="D925">
        <f>ETH_5MIN_Raw_Data!C929</f>
        <v>528.27</v>
      </c>
      <c r="E925">
        <f>ETH_5MIN_Raw_Data!D929</f>
        <v>526.41</v>
      </c>
      <c r="F925">
        <f>ETH_5MIN_Raw_Data!E929</f>
        <v>527.87</v>
      </c>
      <c r="G925">
        <f>ETH_5MIN_Raw_Data!F929</f>
        <v>78</v>
      </c>
      <c r="H925">
        <f>ETH_5MIN_Raw_Data!G929</f>
        <v>44639</v>
      </c>
      <c r="I925">
        <f t="shared" si="317"/>
        <v>-1.1412269655506844</v>
      </c>
      <c r="J925">
        <f t="shared" si="318"/>
        <v>0.31408629472839028</v>
      </c>
      <c r="K925">
        <f t="shared" si="328"/>
        <v>527.428</v>
      </c>
      <c r="L925">
        <f t="shared" si="319"/>
        <v>525.45966666666664</v>
      </c>
      <c r="M925">
        <f t="shared" si="320"/>
        <v>525.97016666666661</v>
      </c>
      <c r="N925">
        <f t="shared" si="321"/>
        <v>0.41590979333566919</v>
      </c>
      <c r="O925">
        <f t="shared" si="323"/>
        <v>-4.8686229564098172E-3</v>
      </c>
      <c r="P925">
        <f t="shared" si="322"/>
        <v>-1</v>
      </c>
      <c r="Q925">
        <f t="shared" si="324"/>
        <v>-1.0097183018546311E-2</v>
      </c>
      <c r="R925">
        <f t="shared" si="325"/>
        <v>-1.2484134351260787E-2</v>
      </c>
      <c r="S925">
        <f t="shared" si="337"/>
        <v>528.6424183006535</v>
      </c>
      <c r="T925">
        <f t="shared" si="329"/>
        <v>-0.77241830065349859</v>
      </c>
      <c r="U925">
        <f t="shared" si="330"/>
        <v>1.0059070716560732</v>
      </c>
      <c r="V925">
        <f t="shared" si="338"/>
        <v>-0.76788236450294478</v>
      </c>
      <c r="W925">
        <f t="shared" si="331"/>
        <v>17276.3</v>
      </c>
      <c r="X925">
        <f t="shared" si="332"/>
        <v>1.2543084464276721</v>
      </c>
      <c r="Y925">
        <f t="shared" si="333"/>
        <v>28270.449999999953</v>
      </c>
      <c r="Z925">
        <f t="shared" si="334"/>
        <v>16368.550000000047</v>
      </c>
      <c r="AA925">
        <f t="shared" si="335"/>
        <v>22731.081355778708</v>
      </c>
      <c r="AB925">
        <f t="shared" si="339"/>
        <v>0.72009552664061116</v>
      </c>
      <c r="AC925">
        <f t="shared" si="326"/>
        <v>3.5271361929685098E-3</v>
      </c>
      <c r="AD925">
        <f t="shared" si="336"/>
        <v>1.5457854720924606</v>
      </c>
    </row>
    <row r="926" spans="1:30" x14ac:dyDescent="0.25">
      <c r="A926">
        <f t="shared" si="327"/>
        <v>925</v>
      </c>
      <c r="B926" s="1">
        <f>ETH_5MIN_Raw_Data!A930</f>
        <v>43205.611111111109</v>
      </c>
      <c r="C926">
        <f>ETH_5MIN_Raw_Data!B930</f>
        <v>527.88</v>
      </c>
      <c r="D926">
        <f>ETH_5MIN_Raw_Data!C930</f>
        <v>527.88</v>
      </c>
      <c r="E926">
        <f>ETH_5MIN_Raw_Data!D930</f>
        <v>525.14</v>
      </c>
      <c r="F926">
        <f>ETH_5MIN_Raw_Data!E930</f>
        <v>525.29999999999995</v>
      </c>
      <c r="G926">
        <f>ETH_5MIN_Raw_Data!F930</f>
        <v>135</v>
      </c>
      <c r="H926">
        <f>ETH_5MIN_Raw_Data!G930</f>
        <v>60671</v>
      </c>
      <c r="I926">
        <f t="shared" si="317"/>
        <v>-1.1412883887953038</v>
      </c>
      <c r="J926">
        <f t="shared" si="318"/>
        <v>0.31354982985283608</v>
      </c>
      <c r="K926">
        <f t="shared" si="328"/>
        <v>527.43399999999997</v>
      </c>
      <c r="L926">
        <f t="shared" si="319"/>
        <v>525.5243333333334</v>
      </c>
      <c r="M926">
        <f t="shared" si="320"/>
        <v>526.0145</v>
      </c>
      <c r="N926">
        <f t="shared" si="321"/>
        <v>-2.0036860903061906</v>
      </c>
      <c r="O926">
        <f t="shared" si="323"/>
        <v>8.1857985912823855E-4</v>
      </c>
      <c r="P926">
        <f t="shared" si="322"/>
        <v>1</v>
      </c>
      <c r="Q926">
        <f t="shared" si="324"/>
        <v>-5.4254711593373492E-3</v>
      </c>
      <c r="R926">
        <f t="shared" si="325"/>
        <v>-6.0727203502759204E-3</v>
      </c>
      <c r="S926">
        <f t="shared" si="337"/>
        <v>528.67169934640515</v>
      </c>
      <c r="T926">
        <f t="shared" si="329"/>
        <v>-3.3716993464051939</v>
      </c>
      <c r="U926">
        <f t="shared" si="330"/>
        <v>1.0177475707753125</v>
      </c>
      <c r="V926">
        <f t="shared" si="338"/>
        <v>-3.3129033595596384</v>
      </c>
      <c r="W926">
        <f t="shared" si="331"/>
        <v>21631.7</v>
      </c>
      <c r="X926">
        <f t="shared" si="332"/>
        <v>1.7362305233865714</v>
      </c>
      <c r="Y926">
        <f t="shared" si="333"/>
        <v>35237.174999999814</v>
      </c>
      <c r="Z926">
        <f t="shared" si="334"/>
        <v>25433.825000000186</v>
      </c>
      <c r="AA926">
        <f t="shared" si="335"/>
        <v>22991.170351865185</v>
      </c>
      <c r="AB926">
        <f t="shared" si="339"/>
        <v>1.1062431625163804</v>
      </c>
      <c r="AC926">
        <f t="shared" si="326"/>
        <v>5.2040796945927127E-3</v>
      </c>
      <c r="AD926">
        <f t="shared" si="336"/>
        <v>3.276758198495354</v>
      </c>
    </row>
    <row r="927" spans="1:30" x14ac:dyDescent="0.25">
      <c r="A927">
        <f t="shared" si="327"/>
        <v>926</v>
      </c>
      <c r="B927" s="1">
        <f>ETH_5MIN_Raw_Data!A931</f>
        <v>43205.614583333336</v>
      </c>
      <c r="C927">
        <f>ETH_5MIN_Raw_Data!B931</f>
        <v>526.62</v>
      </c>
      <c r="D927">
        <f>ETH_5MIN_Raw_Data!C931</f>
        <v>526.96</v>
      </c>
      <c r="E927">
        <f>ETH_5MIN_Raw_Data!D931</f>
        <v>524.38</v>
      </c>
      <c r="F927">
        <f>ETH_5MIN_Raw_Data!E931</f>
        <v>525.73</v>
      </c>
      <c r="G927">
        <f>ETH_5MIN_Raw_Data!F931</f>
        <v>136</v>
      </c>
      <c r="H927">
        <f>ETH_5MIN_Raw_Data!G931</f>
        <v>79713</v>
      </c>
      <c r="I927">
        <f t="shared" ref="I927:I990" si="340">KURT(F898:F927)</f>
        <v>-1.1174322995963237</v>
      </c>
      <c r="J927">
        <f t="shared" ref="J927:J990" si="341">SKEW(F898:F927)</f>
        <v>0.24952352205035963</v>
      </c>
      <c r="K927">
        <f t="shared" si="328"/>
        <v>527.35900000000004</v>
      </c>
      <c r="L927">
        <f t="shared" si="319"/>
        <v>525.52466666666669</v>
      </c>
      <c r="M927">
        <f t="shared" si="320"/>
        <v>525.94216666666671</v>
      </c>
      <c r="N927">
        <f t="shared" si="321"/>
        <v>-1.3804445298692947</v>
      </c>
      <c r="O927">
        <f t="shared" si="323"/>
        <v>-3.233598995683578E-4</v>
      </c>
      <c r="P927">
        <f t="shared" si="322"/>
        <v>-1</v>
      </c>
      <c r="Q927">
        <f t="shared" si="324"/>
        <v>-8.3502938770851701E-3</v>
      </c>
      <c r="R927">
        <f t="shared" si="325"/>
        <v>-5.7443935099765692E-3</v>
      </c>
      <c r="S927">
        <f t="shared" si="337"/>
        <v>528.03411764705891</v>
      </c>
      <c r="T927">
        <f t="shared" si="329"/>
        <v>-2.304117647058888</v>
      </c>
      <c r="U927">
        <f t="shared" si="330"/>
        <v>1.2332155638553213</v>
      </c>
      <c r="V927">
        <f t="shared" si="338"/>
        <v>-1.8683819070979575</v>
      </c>
      <c r="W927">
        <f t="shared" si="331"/>
        <v>27475.200000000001</v>
      </c>
      <c r="X927">
        <f t="shared" si="332"/>
        <v>2.1575183625511274</v>
      </c>
      <c r="Y927">
        <f t="shared" si="333"/>
        <v>44487.100000000093</v>
      </c>
      <c r="Z927">
        <f t="shared" si="334"/>
        <v>35225.899999999907</v>
      </c>
      <c r="AA927">
        <f t="shared" si="335"/>
        <v>23823.60472292007</v>
      </c>
      <c r="AB927">
        <f t="shared" si="339"/>
        <v>1.478613350485537</v>
      </c>
      <c r="AC927">
        <f t="shared" si="326"/>
        <v>4.9080221431697466E-3</v>
      </c>
      <c r="AD927">
        <f t="shared" si="336"/>
        <v>2.4977237618657777</v>
      </c>
    </row>
    <row r="928" spans="1:30" x14ac:dyDescent="0.25">
      <c r="A928">
        <f t="shared" si="327"/>
        <v>927</v>
      </c>
      <c r="B928" s="1">
        <f>ETH_5MIN_Raw_Data!A932</f>
        <v>43205.618055555555</v>
      </c>
      <c r="C928">
        <f>ETH_5MIN_Raw_Data!B932</f>
        <v>525.64</v>
      </c>
      <c r="D928">
        <f>ETH_5MIN_Raw_Data!C932</f>
        <v>526.23</v>
      </c>
      <c r="E928">
        <f>ETH_5MIN_Raw_Data!D932</f>
        <v>524</v>
      </c>
      <c r="F928">
        <f>ETH_5MIN_Raw_Data!E932</f>
        <v>525.55999999999995</v>
      </c>
      <c r="G928">
        <f>ETH_5MIN_Raw_Data!F932</f>
        <v>89</v>
      </c>
      <c r="H928">
        <f>ETH_5MIN_Raw_Data!G932</f>
        <v>38195</v>
      </c>
      <c r="I928">
        <f t="shared" si="340"/>
        <v>-1.11324644554574</v>
      </c>
      <c r="J928">
        <f t="shared" si="341"/>
        <v>0.21889153960956023</v>
      </c>
      <c r="K928">
        <f t="shared" si="328"/>
        <v>527.23299999999995</v>
      </c>
      <c r="L928">
        <f t="shared" ref="L928:L991" si="342">AVERAGE(F898:F927)</f>
        <v>525.57199999999989</v>
      </c>
      <c r="M928">
        <f t="shared" si="320"/>
        <v>525.90050000000008</v>
      </c>
      <c r="N928">
        <f t="shared" si="321"/>
        <v>-1.3110379426589145</v>
      </c>
      <c r="O928">
        <f t="shared" si="323"/>
        <v>7.6109292944685856E-4</v>
      </c>
      <c r="P928">
        <f t="shared" si="322"/>
        <v>1</v>
      </c>
      <c r="Q928">
        <f t="shared" si="324"/>
        <v>-8.9428419209984251E-3</v>
      </c>
      <c r="R928">
        <f t="shared" si="325"/>
        <v>-5.6511150011414758E-3</v>
      </c>
      <c r="S928">
        <f t="shared" si="337"/>
        <v>527.52254901960782</v>
      </c>
      <c r="T928">
        <f t="shared" si="329"/>
        <v>-1.9625490196078772</v>
      </c>
      <c r="U928">
        <f t="shared" si="330"/>
        <v>1.2911147144550552</v>
      </c>
      <c r="V928">
        <f t="shared" si="338"/>
        <v>-1.5200423305811492</v>
      </c>
      <c r="W928">
        <f t="shared" si="331"/>
        <v>35340.5</v>
      </c>
      <c r="X928">
        <f t="shared" si="332"/>
        <v>0.10583408807030864</v>
      </c>
      <c r="Y928">
        <f t="shared" si="333"/>
        <v>57268.325000000186</v>
      </c>
      <c r="Z928">
        <f t="shared" si="334"/>
        <v>-19073.325000000186</v>
      </c>
      <c r="AA928">
        <f t="shared" si="335"/>
        <v>25338.806278088257</v>
      </c>
      <c r="AB928">
        <f t="shared" si="339"/>
        <v>-0.75273178975656208</v>
      </c>
      <c r="AC928">
        <f t="shared" si="326"/>
        <v>4.246688820544106E-3</v>
      </c>
      <c r="AD928">
        <f t="shared" si="336"/>
        <v>0.94355540499722923</v>
      </c>
    </row>
    <row r="929" spans="1:30" x14ac:dyDescent="0.25">
      <c r="A929">
        <f t="shared" si="327"/>
        <v>928</v>
      </c>
      <c r="B929" s="1">
        <f>ETH_5MIN_Raw_Data!A933</f>
        <v>43205.621527777781</v>
      </c>
      <c r="C929">
        <f>ETH_5MIN_Raw_Data!B933</f>
        <v>525.55999999999995</v>
      </c>
      <c r="D929">
        <f>ETH_5MIN_Raw_Data!C933</f>
        <v>526.02</v>
      </c>
      <c r="E929">
        <f>ETH_5MIN_Raw_Data!D933</f>
        <v>525.55999999999995</v>
      </c>
      <c r="F929">
        <f>ETH_5MIN_Raw_Data!E933</f>
        <v>525.96</v>
      </c>
      <c r="G929">
        <f>ETH_5MIN_Raw_Data!F933</f>
        <v>7</v>
      </c>
      <c r="H929">
        <f>ETH_5MIN_Raw_Data!G933</f>
        <v>268</v>
      </c>
      <c r="I929">
        <f t="shared" si="340"/>
        <v>-1.0172718166466646</v>
      </c>
      <c r="J929">
        <f t="shared" si="341"/>
        <v>0.15437226549816019</v>
      </c>
      <c r="K929">
        <f t="shared" si="328"/>
        <v>526.98099999999999</v>
      </c>
      <c r="L929">
        <f t="shared" si="342"/>
        <v>525.5913333333333</v>
      </c>
      <c r="M929">
        <f t="shared" si="320"/>
        <v>525.87400000000002</v>
      </c>
      <c r="N929">
        <f t="shared" si="321"/>
        <v>-0.76677045979158043</v>
      </c>
      <c r="O929">
        <f t="shared" si="323"/>
        <v>-6.5023956194388789E-3</v>
      </c>
      <c r="P929">
        <f t="shared" si="322"/>
        <v>-1</v>
      </c>
      <c r="Q929">
        <f t="shared" si="324"/>
        <v>-9.0501178796866498E-3</v>
      </c>
      <c r="R929">
        <f t="shared" si="325"/>
        <v>-5.5707658377064104E-3</v>
      </c>
      <c r="S929">
        <f t="shared" si="337"/>
        <v>527.01241830065339</v>
      </c>
      <c r="T929">
        <f t="shared" si="329"/>
        <v>-1.0524183006533576</v>
      </c>
      <c r="U929">
        <f t="shared" si="330"/>
        <v>1.3134400232604677</v>
      </c>
      <c r="V929">
        <f t="shared" si="338"/>
        <v>-0.80126863961465644</v>
      </c>
      <c r="W929">
        <f t="shared" si="331"/>
        <v>38747.5</v>
      </c>
      <c r="X929">
        <f t="shared" si="332"/>
        <v>-1.5463392459836129</v>
      </c>
      <c r="Y929">
        <f t="shared" si="333"/>
        <v>57488.024999999907</v>
      </c>
      <c r="Z929">
        <f t="shared" si="334"/>
        <v>-57220.024999999907</v>
      </c>
      <c r="AA929">
        <f t="shared" si="335"/>
        <v>25897.768956646018</v>
      </c>
      <c r="AB929">
        <f t="shared" si="339"/>
        <v>-2.209457698683956</v>
      </c>
      <c r="AC929">
        <f t="shared" si="326"/>
        <v>8.748739991251952E-4</v>
      </c>
      <c r="AD929">
        <f t="shared" si="336"/>
        <v>-1.0923361978572992</v>
      </c>
    </row>
    <row r="930" spans="1:30" x14ac:dyDescent="0.25">
      <c r="A930">
        <f t="shared" si="327"/>
        <v>929</v>
      </c>
      <c r="B930" s="1">
        <f>ETH_5MIN_Raw_Data!A934</f>
        <v>43205.625</v>
      </c>
      <c r="C930">
        <f>ETH_5MIN_Raw_Data!B934</f>
        <v>525.96</v>
      </c>
      <c r="D930">
        <f>ETH_5MIN_Raw_Data!C934</f>
        <v>525.96</v>
      </c>
      <c r="E930">
        <f>ETH_5MIN_Raw_Data!D934</f>
        <v>520</v>
      </c>
      <c r="F930">
        <f>ETH_5MIN_Raw_Data!E934</f>
        <v>522.54</v>
      </c>
      <c r="G930">
        <f>ETH_5MIN_Raw_Data!F934</f>
        <v>251</v>
      </c>
      <c r="H930">
        <f>ETH_5MIN_Raw_Data!G934</f>
        <v>145512</v>
      </c>
      <c r="I930">
        <f t="shared" si="340"/>
        <v>-0.97298212351700242</v>
      </c>
      <c r="J930">
        <f t="shared" si="341"/>
        <v>0.10895790203167321</v>
      </c>
      <c r="K930">
        <f t="shared" si="328"/>
        <v>526.67599999999993</v>
      </c>
      <c r="L930">
        <f t="shared" si="342"/>
        <v>525.67999999999995</v>
      </c>
      <c r="M930">
        <f t="shared" si="320"/>
        <v>525.84449999999993</v>
      </c>
      <c r="N930">
        <f t="shared" si="321"/>
        <v>-3.5302955401007816</v>
      </c>
      <c r="O930">
        <f t="shared" si="323"/>
        <v>-1.7223561832571316E-4</v>
      </c>
      <c r="P930">
        <f t="shared" si="322"/>
        <v>-1</v>
      </c>
      <c r="Q930">
        <f t="shared" si="324"/>
        <v>-2.4112986565621598E-3</v>
      </c>
      <c r="R930">
        <f t="shared" si="325"/>
        <v>3.8848700577947841E-3</v>
      </c>
      <c r="S930">
        <f t="shared" si="337"/>
        <v>526.58562091503268</v>
      </c>
      <c r="T930">
        <f t="shared" si="329"/>
        <v>-4.045620915032714</v>
      </c>
      <c r="U930">
        <f t="shared" si="330"/>
        <v>1.2460115798984945</v>
      </c>
      <c r="V930">
        <f t="shared" si="338"/>
        <v>-3.2468565945127796</v>
      </c>
      <c r="W930">
        <f t="shared" si="331"/>
        <v>38039.4</v>
      </c>
      <c r="X930">
        <f t="shared" si="332"/>
        <v>4.1576007434937781</v>
      </c>
      <c r="Y930">
        <f t="shared" si="333"/>
        <v>49117.925000000279</v>
      </c>
      <c r="Z930">
        <f t="shared" si="334"/>
        <v>96394.074999999721</v>
      </c>
      <c r="AA930">
        <f t="shared" si="335"/>
        <v>28712.173493189788</v>
      </c>
      <c r="AB930">
        <f t="shared" si="339"/>
        <v>3.3572545465031873</v>
      </c>
      <c r="AC930">
        <f t="shared" si="326"/>
        <v>1.1396229301311784E-2</v>
      </c>
      <c r="AD930">
        <f t="shared" si="336"/>
        <v>4.6469200479777646</v>
      </c>
    </row>
    <row r="931" spans="1:30" x14ac:dyDescent="0.25">
      <c r="A931">
        <f t="shared" si="327"/>
        <v>930</v>
      </c>
      <c r="B931" s="1">
        <f>ETH_5MIN_Raw_Data!A935</f>
        <v>43205.628472222219</v>
      </c>
      <c r="C931">
        <f>ETH_5MIN_Raw_Data!B935</f>
        <v>522.72</v>
      </c>
      <c r="D931">
        <f>ETH_5MIN_Raw_Data!C935</f>
        <v>524</v>
      </c>
      <c r="E931">
        <f>ETH_5MIN_Raw_Data!D935</f>
        <v>520</v>
      </c>
      <c r="F931">
        <f>ETH_5MIN_Raw_Data!E935</f>
        <v>522.45000000000005</v>
      </c>
      <c r="G931">
        <f>ETH_5MIN_Raw_Data!F935</f>
        <v>177</v>
      </c>
      <c r="H931">
        <f>ETH_5MIN_Raw_Data!G935</f>
        <v>79016</v>
      </c>
      <c r="I931">
        <f t="shared" si="340"/>
        <v>-0.93284407097987376</v>
      </c>
      <c r="J931">
        <f t="shared" si="341"/>
        <v>7.1558197817841396E-2</v>
      </c>
      <c r="K931">
        <f t="shared" si="328"/>
        <v>526.23</v>
      </c>
      <c r="L931">
        <f t="shared" si="342"/>
        <v>525.66566666666665</v>
      </c>
      <c r="M931">
        <f t="shared" si="320"/>
        <v>525.73833333333334</v>
      </c>
      <c r="N931">
        <f t="shared" si="321"/>
        <v>-2.2297800136619137</v>
      </c>
      <c r="O931">
        <f t="shared" si="323"/>
        <v>-2.1246052253804451E-3</v>
      </c>
      <c r="P931">
        <f t="shared" si="322"/>
        <v>-1</v>
      </c>
      <c r="Q931">
        <f t="shared" si="324"/>
        <v>-6.5077997894541452E-4</v>
      </c>
      <c r="R931">
        <f t="shared" si="325"/>
        <v>3.7515551727436551E-3</v>
      </c>
      <c r="S931">
        <f t="shared" si="337"/>
        <v>525.40058823529421</v>
      </c>
      <c r="T931">
        <f t="shared" si="329"/>
        <v>-2.9505882352941626</v>
      </c>
      <c r="U931">
        <f t="shared" si="330"/>
        <v>1.4006771913711136</v>
      </c>
      <c r="V931">
        <f t="shared" si="338"/>
        <v>-2.1065440727323126</v>
      </c>
      <c r="W931">
        <f t="shared" si="331"/>
        <v>47686</v>
      </c>
      <c r="X931">
        <f t="shared" si="332"/>
        <v>0.75585759131772645</v>
      </c>
      <c r="Y931">
        <f t="shared" si="333"/>
        <v>76226.325000000186</v>
      </c>
      <c r="Z931">
        <f t="shared" si="334"/>
        <v>2789.6749999998137</v>
      </c>
      <c r="AA931">
        <f t="shared" si="335"/>
        <v>42751.822125867548</v>
      </c>
      <c r="AB931">
        <f t="shared" si="339"/>
        <v>6.525277429782074E-2</v>
      </c>
      <c r="AC931">
        <f t="shared" si="326"/>
        <v>7.6628352490421452E-3</v>
      </c>
      <c r="AD931">
        <f t="shared" si="336"/>
        <v>1.8097787769294518</v>
      </c>
    </row>
    <row r="932" spans="1:30" x14ac:dyDescent="0.25">
      <c r="A932">
        <f t="shared" si="327"/>
        <v>931</v>
      </c>
      <c r="B932" s="1">
        <f>ETH_5MIN_Raw_Data!A936</f>
        <v>43205.631944444445</v>
      </c>
      <c r="C932">
        <f>ETH_5MIN_Raw_Data!B936</f>
        <v>522.29</v>
      </c>
      <c r="D932">
        <f>ETH_5MIN_Raw_Data!C936</f>
        <v>523.01</v>
      </c>
      <c r="E932">
        <f>ETH_5MIN_Raw_Data!D936</f>
        <v>519.89</v>
      </c>
      <c r="F932">
        <f>ETH_5MIN_Raw_Data!E936</f>
        <v>521.34</v>
      </c>
      <c r="G932">
        <f>ETH_5MIN_Raw_Data!F936</f>
        <v>277</v>
      </c>
      <c r="H932">
        <f>ETH_5MIN_Raw_Data!G936</f>
        <v>152379</v>
      </c>
      <c r="I932">
        <f t="shared" si="340"/>
        <v>-0.60565012113996364</v>
      </c>
      <c r="J932">
        <f t="shared" si="341"/>
        <v>-0.15060617372060436</v>
      </c>
      <c r="K932">
        <f t="shared" si="328"/>
        <v>525.91700000000003</v>
      </c>
      <c r="L932">
        <f t="shared" si="342"/>
        <v>525.6543333333334</v>
      </c>
      <c r="M932">
        <f t="shared" si="320"/>
        <v>525.63583333333327</v>
      </c>
      <c r="N932">
        <f t="shared" si="321"/>
        <v>-2.2434007827819613</v>
      </c>
      <c r="O932">
        <f t="shared" si="323"/>
        <v>-9.2070433881923151E-4</v>
      </c>
      <c r="P932">
        <f t="shared" si="322"/>
        <v>-1</v>
      </c>
      <c r="Q932">
        <f t="shared" si="324"/>
        <v>2.6278436337131322E-3</v>
      </c>
      <c r="R932">
        <f t="shared" si="325"/>
        <v>7.0779146046724608E-3</v>
      </c>
      <c r="S932">
        <f t="shared" si="337"/>
        <v>524.40065359477126</v>
      </c>
      <c r="T932">
        <f t="shared" si="329"/>
        <v>-3.0606535947712246</v>
      </c>
      <c r="U932">
        <f t="shared" si="330"/>
        <v>1.4636036772686183</v>
      </c>
      <c r="V932">
        <f t="shared" si="338"/>
        <v>-2.0911764860300335</v>
      </c>
      <c r="W932">
        <f t="shared" si="331"/>
        <v>50352.2</v>
      </c>
      <c r="X932">
        <f t="shared" si="332"/>
        <v>2.4001727528490435</v>
      </c>
      <c r="Y932">
        <f t="shared" si="333"/>
        <v>82599.049999999814</v>
      </c>
      <c r="Z932">
        <f t="shared" si="334"/>
        <v>69779.950000000186</v>
      </c>
      <c r="AA932">
        <f t="shared" si="335"/>
        <v>40800.438666536633</v>
      </c>
      <c r="AB932">
        <f t="shared" si="339"/>
        <v>1.7102745039168348</v>
      </c>
      <c r="AC932">
        <f t="shared" si="326"/>
        <v>5.9833157541470984E-3</v>
      </c>
      <c r="AD932">
        <f t="shared" si="336"/>
        <v>3.0917119915308735</v>
      </c>
    </row>
    <row r="933" spans="1:30" x14ac:dyDescent="0.25">
      <c r="A933">
        <f t="shared" si="327"/>
        <v>932</v>
      </c>
      <c r="B933" s="1">
        <f>ETH_5MIN_Raw_Data!A937</f>
        <v>43205.635416666664</v>
      </c>
      <c r="C933">
        <f>ETH_5MIN_Raw_Data!B937</f>
        <v>521.29</v>
      </c>
      <c r="D933">
        <f>ETH_5MIN_Raw_Data!C937</f>
        <v>521.53</v>
      </c>
      <c r="E933">
        <f>ETH_5MIN_Raw_Data!D937</f>
        <v>519</v>
      </c>
      <c r="F933">
        <f>ETH_5MIN_Raw_Data!E937</f>
        <v>520.86</v>
      </c>
      <c r="G933">
        <f>ETH_5MIN_Raw_Data!F937</f>
        <v>198</v>
      </c>
      <c r="H933">
        <f>ETH_5MIN_Raw_Data!G937</f>
        <v>112243</v>
      </c>
      <c r="I933">
        <f t="shared" si="340"/>
        <v>-0.33955149422705899</v>
      </c>
      <c r="J933">
        <f t="shared" si="341"/>
        <v>-0.36261532155871162</v>
      </c>
      <c r="K933">
        <f t="shared" si="328"/>
        <v>525.33899999999994</v>
      </c>
      <c r="L933">
        <f t="shared" si="342"/>
        <v>525.5923333333335</v>
      </c>
      <c r="M933">
        <f t="shared" si="320"/>
        <v>525.5089999999999</v>
      </c>
      <c r="N933">
        <f t="shared" si="321"/>
        <v>-1.8632555085826348</v>
      </c>
      <c r="O933">
        <f t="shared" si="323"/>
        <v>6.5276657835124953E-4</v>
      </c>
      <c r="P933">
        <f t="shared" si="322"/>
        <v>1</v>
      </c>
      <c r="Q933">
        <f t="shared" si="324"/>
        <v>3.3214299427869643E-3</v>
      </c>
      <c r="R933">
        <f t="shared" si="325"/>
        <v>7.1804323618630895E-3</v>
      </c>
      <c r="S933">
        <f t="shared" si="337"/>
        <v>523.39431372549029</v>
      </c>
      <c r="T933">
        <f t="shared" si="329"/>
        <v>-2.5343137254902786</v>
      </c>
      <c r="U933">
        <f t="shared" si="330"/>
        <v>1.5892108497210209</v>
      </c>
      <c r="V933">
        <f t="shared" si="338"/>
        <v>-1.5946994861853394</v>
      </c>
      <c r="W933">
        <f t="shared" si="331"/>
        <v>60596.2</v>
      </c>
      <c r="X933">
        <f t="shared" si="332"/>
        <v>0.9861343989985184</v>
      </c>
      <c r="Y933">
        <f t="shared" si="333"/>
        <v>105536.90000000037</v>
      </c>
      <c r="Z933">
        <f t="shared" si="334"/>
        <v>6706.0999999996275</v>
      </c>
      <c r="AA933">
        <f t="shared" si="335"/>
        <v>40640.242666747465</v>
      </c>
      <c r="AB933">
        <f t="shared" si="339"/>
        <v>0.1650113178454683</v>
      </c>
      <c r="AC933">
        <f t="shared" si="326"/>
        <v>4.8629064034674116E-3</v>
      </c>
      <c r="AD933">
        <f t="shared" si="336"/>
        <v>1.4022936225410634</v>
      </c>
    </row>
    <row r="934" spans="1:30" x14ac:dyDescent="0.25">
      <c r="A934">
        <f t="shared" si="327"/>
        <v>933</v>
      </c>
      <c r="B934" s="1">
        <f>ETH_5MIN_Raw_Data!A938</f>
        <v>43205.638888888891</v>
      </c>
      <c r="C934">
        <f>ETH_5MIN_Raw_Data!B938</f>
        <v>520.9</v>
      </c>
      <c r="D934">
        <f>ETH_5MIN_Raw_Data!C938</f>
        <v>524.54999999999995</v>
      </c>
      <c r="E934">
        <f>ETH_5MIN_Raw_Data!D938</f>
        <v>520</v>
      </c>
      <c r="F934">
        <f>ETH_5MIN_Raw_Data!E938</f>
        <v>521.20000000000005</v>
      </c>
      <c r="G934">
        <f>ETH_5MIN_Raw_Data!F938</f>
        <v>77</v>
      </c>
      <c r="H934">
        <f>ETH_5MIN_Raw_Data!G938</f>
        <v>24509</v>
      </c>
      <c r="I934">
        <f t="shared" si="340"/>
        <v>-0.44022167821555769</v>
      </c>
      <c r="J934">
        <f t="shared" si="341"/>
        <v>-0.43446582247009957</v>
      </c>
      <c r="K934">
        <f t="shared" si="328"/>
        <v>524.65800000000002</v>
      </c>
      <c r="L934">
        <f t="shared" si="342"/>
        <v>525.5143333333333</v>
      </c>
      <c r="M934">
        <f t="shared" si="320"/>
        <v>525.3839999999999</v>
      </c>
      <c r="N934">
        <f t="shared" si="321"/>
        <v>-1.3282763240732887</v>
      </c>
      <c r="O934">
        <f t="shared" si="323"/>
        <v>1.5349194167292254E-4</v>
      </c>
      <c r="P934">
        <f t="shared" si="322"/>
        <v>1</v>
      </c>
      <c r="Q934">
        <f t="shared" si="324"/>
        <v>3.5111281657711573E-3</v>
      </c>
      <c r="R934">
        <f t="shared" si="325"/>
        <v>5.7367613200307154E-3</v>
      </c>
      <c r="S934">
        <f t="shared" si="337"/>
        <v>522.42928104575185</v>
      </c>
      <c r="T934">
        <f t="shared" si="329"/>
        <v>-1.2292810457518044</v>
      </c>
      <c r="U934">
        <f t="shared" si="330"/>
        <v>1.6614633974045396</v>
      </c>
      <c r="V934">
        <f t="shared" si="338"/>
        <v>-0.73987849968415176</v>
      </c>
      <c r="W934">
        <f t="shared" si="331"/>
        <v>71759.399999999994</v>
      </c>
      <c r="X934">
        <f t="shared" si="332"/>
        <v>-0.94027545380791466</v>
      </c>
      <c r="Y934">
        <f t="shared" si="333"/>
        <v>114510.77500000037</v>
      </c>
      <c r="Z934">
        <f t="shared" si="334"/>
        <v>-90001.775000000373</v>
      </c>
      <c r="AA934">
        <f t="shared" si="335"/>
        <v>41049.911711564891</v>
      </c>
      <c r="AB934">
        <f t="shared" si="339"/>
        <v>-2.192496189331496</v>
      </c>
      <c r="AC934">
        <f t="shared" si="326"/>
        <v>8.7118855009333303E-3</v>
      </c>
      <c r="AD934">
        <f t="shared" si="336"/>
        <v>-0.21738524467364739</v>
      </c>
    </row>
    <row r="935" spans="1:30" x14ac:dyDescent="0.25">
      <c r="A935">
        <f t="shared" si="327"/>
        <v>934</v>
      </c>
      <c r="B935" s="1">
        <f>ETH_5MIN_Raw_Data!A939</f>
        <v>43205.642361111109</v>
      </c>
      <c r="C935">
        <f>ETH_5MIN_Raw_Data!B939</f>
        <v>521.20000000000005</v>
      </c>
      <c r="D935">
        <f>ETH_5MIN_Raw_Data!C939</f>
        <v>522.49</v>
      </c>
      <c r="E935">
        <f>ETH_5MIN_Raw_Data!D939</f>
        <v>520</v>
      </c>
      <c r="F935">
        <f>ETH_5MIN_Raw_Data!E939</f>
        <v>521.28</v>
      </c>
      <c r="G935">
        <f>ETH_5MIN_Raw_Data!F939</f>
        <v>144</v>
      </c>
      <c r="H935">
        <f>ETH_5MIN_Raw_Data!G939</f>
        <v>98428</v>
      </c>
      <c r="I935">
        <f t="shared" si="340"/>
        <v>-0.60778970760301565</v>
      </c>
      <c r="J935">
        <f t="shared" si="341"/>
        <v>-0.45717182712604754</v>
      </c>
      <c r="K935">
        <f t="shared" si="328"/>
        <v>523.88099999999997</v>
      </c>
      <c r="L935">
        <f t="shared" si="342"/>
        <v>525.43300000000011</v>
      </c>
      <c r="M935">
        <f t="shared" si="320"/>
        <v>525.25366666666673</v>
      </c>
      <c r="N935">
        <f t="shared" si="321"/>
        <v>-1.1080362066981562</v>
      </c>
      <c r="O935">
        <f t="shared" si="323"/>
        <v>1.5922344996931418E-3</v>
      </c>
      <c r="P935">
        <f t="shared" si="322"/>
        <v>1</v>
      </c>
      <c r="Q935">
        <f t="shared" si="324"/>
        <v>6.3113873542051824E-3</v>
      </c>
      <c r="R935">
        <f t="shared" si="325"/>
        <v>3.7599754450583882E-3</v>
      </c>
      <c r="S935">
        <f t="shared" si="337"/>
        <v>521.44601307189532</v>
      </c>
      <c r="T935">
        <f t="shared" si="329"/>
        <v>-0.16601307189534964</v>
      </c>
      <c r="U935">
        <f t="shared" si="330"/>
        <v>1.4864497546964024</v>
      </c>
      <c r="V935">
        <f t="shared" si="338"/>
        <v>-0.11168428086508496</v>
      </c>
      <c r="W935">
        <f t="shared" si="331"/>
        <v>73714.5</v>
      </c>
      <c r="X935">
        <f t="shared" si="332"/>
        <v>0.51548874006773171</v>
      </c>
      <c r="Y935">
        <f t="shared" si="333"/>
        <v>99231.324999999255</v>
      </c>
      <c r="Z935">
        <f t="shared" si="334"/>
        <v>-803.32499999925494</v>
      </c>
      <c r="AA935">
        <f t="shared" si="335"/>
        <v>51224.725369229949</v>
      </c>
      <c r="AB935">
        <f t="shared" si="339"/>
        <v>-1.5682368118303317E-2</v>
      </c>
      <c r="AC935">
        <f t="shared" si="326"/>
        <v>4.7770242400406891E-3</v>
      </c>
      <c r="AD935">
        <f t="shared" si="336"/>
        <v>0.56262105556843223</v>
      </c>
    </row>
    <row r="936" spans="1:30" x14ac:dyDescent="0.25">
      <c r="A936">
        <f t="shared" si="327"/>
        <v>935</v>
      </c>
      <c r="B936" s="1">
        <f>ETH_5MIN_Raw_Data!A940</f>
        <v>43205.645833333336</v>
      </c>
      <c r="C936">
        <f>ETH_5MIN_Raw_Data!B940</f>
        <v>521.21</v>
      </c>
      <c r="D936">
        <f>ETH_5MIN_Raw_Data!C940</f>
        <v>522.11</v>
      </c>
      <c r="E936">
        <f>ETH_5MIN_Raw_Data!D940</f>
        <v>521.14</v>
      </c>
      <c r="F936">
        <f>ETH_5MIN_Raw_Data!E940</f>
        <v>522.11</v>
      </c>
      <c r="G936">
        <f>ETH_5MIN_Raw_Data!F940</f>
        <v>26</v>
      </c>
      <c r="H936">
        <f>ETH_5MIN_Raw_Data!G940</f>
        <v>4326</v>
      </c>
      <c r="I936">
        <f t="shared" si="340"/>
        <v>-0.79466079274660117</v>
      </c>
      <c r="J936">
        <f t="shared" si="341"/>
        <v>-0.42428001012318978</v>
      </c>
      <c r="K936">
        <f t="shared" si="328"/>
        <v>523.22199999999998</v>
      </c>
      <c r="L936">
        <f t="shared" si="342"/>
        <v>525.3513333333334</v>
      </c>
      <c r="M936">
        <f t="shared" si="320"/>
        <v>525.13216666666665</v>
      </c>
      <c r="N936">
        <f t="shared" si="321"/>
        <v>-0.54511794969279137</v>
      </c>
      <c r="O936">
        <f t="shared" si="323"/>
        <v>1.1491831223305869E-3</v>
      </c>
      <c r="P936">
        <f t="shared" si="322"/>
        <v>1</v>
      </c>
      <c r="Q936">
        <f t="shared" si="324"/>
        <v>4.4052019689336626E-3</v>
      </c>
      <c r="R936">
        <f t="shared" si="325"/>
        <v>3.8880695638849527E-3</v>
      </c>
      <c r="S936">
        <f t="shared" si="337"/>
        <v>520.69849673202611</v>
      </c>
      <c r="T936">
        <f t="shared" si="329"/>
        <v>1.4115032679738988</v>
      </c>
      <c r="U936">
        <f t="shared" si="330"/>
        <v>1.3576859207900429</v>
      </c>
      <c r="V936">
        <f t="shared" si="338"/>
        <v>1.0396390257568109</v>
      </c>
      <c r="W936">
        <f t="shared" si="331"/>
        <v>79093.399999999994</v>
      </c>
      <c r="X936">
        <f t="shared" si="332"/>
        <v>-1.5776280955345643</v>
      </c>
      <c r="Y936">
        <f t="shared" si="333"/>
        <v>102405.625</v>
      </c>
      <c r="Z936">
        <f t="shared" si="334"/>
        <v>-98079.625</v>
      </c>
      <c r="AA936">
        <f t="shared" si="335"/>
        <v>51134.354169173632</v>
      </c>
      <c r="AB936">
        <f t="shared" si="339"/>
        <v>-1.9180769287808341</v>
      </c>
      <c r="AC936">
        <f t="shared" si="326"/>
        <v>1.8595734483585473E-3</v>
      </c>
      <c r="AD936">
        <f t="shared" si="336"/>
        <v>-1.0266073261967983</v>
      </c>
    </row>
    <row r="937" spans="1:30" x14ac:dyDescent="0.25">
      <c r="A937">
        <f t="shared" si="327"/>
        <v>936</v>
      </c>
      <c r="B937" s="1">
        <f>ETH_5MIN_Raw_Data!A941</f>
        <v>43205.649305555555</v>
      </c>
      <c r="C937">
        <f>ETH_5MIN_Raw_Data!B941</f>
        <v>522.1</v>
      </c>
      <c r="D937">
        <f>ETH_5MIN_Raw_Data!C941</f>
        <v>523.05999999999995</v>
      </c>
      <c r="E937">
        <f>ETH_5MIN_Raw_Data!D941</f>
        <v>522.1</v>
      </c>
      <c r="F937">
        <f>ETH_5MIN_Raw_Data!E941</f>
        <v>522.71</v>
      </c>
      <c r="G937">
        <f>ETH_5MIN_Raw_Data!F941</f>
        <v>8</v>
      </c>
      <c r="H937">
        <f>ETH_5MIN_Raw_Data!G941</f>
        <v>2268</v>
      </c>
      <c r="I937">
        <f t="shared" si="340"/>
        <v>-0.94682657490547317</v>
      </c>
      <c r="J937">
        <f t="shared" si="341"/>
        <v>-0.37432144778110354</v>
      </c>
      <c r="K937">
        <f t="shared" si="328"/>
        <v>522.90300000000002</v>
      </c>
      <c r="L937">
        <f t="shared" si="342"/>
        <v>525.29000000000008</v>
      </c>
      <c r="M937">
        <f t="shared" si="320"/>
        <v>525.03749999999991</v>
      </c>
      <c r="N937">
        <f t="shared" si="321"/>
        <v>-9.9646424902973138E-2</v>
      </c>
      <c r="O937">
        <f t="shared" si="323"/>
        <v>-2.2957280327524733E-4</v>
      </c>
      <c r="P937">
        <f t="shared" si="322"/>
        <v>-1</v>
      </c>
      <c r="Q937">
        <f t="shared" si="324"/>
        <v>4.4384075299878254E-3</v>
      </c>
      <c r="R937">
        <f t="shared" si="325"/>
        <v>5.9114996843372385E-3</v>
      </c>
      <c r="S937">
        <f t="shared" si="337"/>
        <v>520.38986928104578</v>
      </c>
      <c r="T937">
        <f t="shared" si="329"/>
        <v>2.3201307189542604</v>
      </c>
      <c r="U937">
        <f t="shared" si="330"/>
        <v>1.3652641923559965</v>
      </c>
      <c r="V937">
        <f t="shared" si="338"/>
        <v>1.6994005496844378</v>
      </c>
      <c r="W937">
        <f t="shared" si="331"/>
        <v>73458.899999999994</v>
      </c>
      <c r="X937">
        <f t="shared" si="332"/>
        <v>-1.3601913479100438</v>
      </c>
      <c r="Y937">
        <f t="shared" si="333"/>
        <v>86032</v>
      </c>
      <c r="Z937">
        <f t="shared" si="334"/>
        <v>-83764</v>
      </c>
      <c r="AA937">
        <f t="shared" si="335"/>
        <v>58431.555380659091</v>
      </c>
      <c r="AB937">
        <f t="shared" si="339"/>
        <v>-1.4335404808978605</v>
      </c>
      <c r="AC937">
        <f t="shared" si="326"/>
        <v>1.8370393049866485E-3</v>
      </c>
      <c r="AD937">
        <f t="shared" si="336"/>
        <v>-1.252448815251497</v>
      </c>
    </row>
    <row r="938" spans="1:30" x14ac:dyDescent="0.25">
      <c r="A938">
        <f t="shared" si="327"/>
        <v>937</v>
      </c>
      <c r="B938" s="1">
        <f>ETH_5MIN_Raw_Data!A942</f>
        <v>43205.652777777781</v>
      </c>
      <c r="C938">
        <f>ETH_5MIN_Raw_Data!B942</f>
        <v>522.77</v>
      </c>
      <c r="D938">
        <f>ETH_5MIN_Raw_Data!C942</f>
        <v>523.29</v>
      </c>
      <c r="E938">
        <f>ETH_5MIN_Raw_Data!D942</f>
        <v>521.83000000000004</v>
      </c>
      <c r="F938">
        <f>ETH_5MIN_Raw_Data!E942</f>
        <v>522.59</v>
      </c>
      <c r="G938">
        <f>ETH_5MIN_Raw_Data!F942</f>
        <v>29</v>
      </c>
      <c r="H938">
        <f>ETH_5MIN_Raw_Data!G942</f>
        <v>9925</v>
      </c>
      <c r="I938">
        <f t="shared" si="340"/>
        <v>-1.0775987559531304</v>
      </c>
      <c r="J938">
        <f t="shared" si="341"/>
        <v>-0.33195061878610588</v>
      </c>
      <c r="K938">
        <f t="shared" si="328"/>
        <v>522.601</v>
      </c>
      <c r="L938">
        <f t="shared" si="342"/>
        <v>525.2363333333335</v>
      </c>
      <c r="M938">
        <f t="shared" si="320"/>
        <v>524.95550000000003</v>
      </c>
      <c r="N938">
        <f t="shared" si="321"/>
        <v>-6.49908817070796E-3</v>
      </c>
      <c r="O938">
        <f t="shared" si="323"/>
        <v>8.4196023651417142E-4</v>
      </c>
      <c r="P938">
        <f t="shared" si="322"/>
        <v>1</v>
      </c>
      <c r="Q938">
        <f t="shared" si="324"/>
        <v>3.8462274440766008E-3</v>
      </c>
      <c r="R938">
        <f t="shared" si="325"/>
        <v>4.3437494020168426E-3</v>
      </c>
      <c r="S938">
        <f t="shared" si="337"/>
        <v>520.45320261437917</v>
      </c>
      <c r="T938">
        <f t="shared" si="329"/>
        <v>2.1367973856208664</v>
      </c>
      <c r="U938">
        <f t="shared" si="330"/>
        <v>1.4578495334903043</v>
      </c>
      <c r="V938">
        <f t="shared" si="338"/>
        <v>1.4657187429384855</v>
      </c>
      <c r="W938">
        <f t="shared" si="331"/>
        <v>65714.399999999994</v>
      </c>
      <c r="X938">
        <f t="shared" si="332"/>
        <v>-0.98896784435073481</v>
      </c>
      <c r="Y938">
        <f t="shared" si="333"/>
        <v>70758.074999999953</v>
      </c>
      <c r="Z938">
        <f t="shared" si="334"/>
        <v>-60833.074999999953</v>
      </c>
      <c r="AA938">
        <f t="shared" si="335"/>
        <v>61431.050181915576</v>
      </c>
      <c r="AB938">
        <f t="shared" si="339"/>
        <v>-0.99026591308231193</v>
      </c>
      <c r="AC938">
        <f t="shared" si="326"/>
        <v>2.7939375382729694E-3</v>
      </c>
      <c r="AD938">
        <f t="shared" si="336"/>
        <v>-0.94937487952912236</v>
      </c>
    </row>
    <row r="939" spans="1:30" x14ac:dyDescent="0.25">
      <c r="A939">
        <f t="shared" si="327"/>
        <v>938</v>
      </c>
      <c r="B939" s="1">
        <f>ETH_5MIN_Raw_Data!A943</f>
        <v>43205.65625</v>
      </c>
      <c r="C939">
        <f>ETH_5MIN_Raw_Data!B943</f>
        <v>522.59</v>
      </c>
      <c r="D939">
        <f>ETH_5MIN_Raw_Data!C943</f>
        <v>523.03</v>
      </c>
      <c r="E939">
        <f>ETH_5MIN_Raw_Data!D943</f>
        <v>522.22</v>
      </c>
      <c r="F939">
        <f>ETH_5MIN_Raw_Data!E943</f>
        <v>523.03</v>
      </c>
      <c r="G939">
        <f>ETH_5MIN_Raw_Data!F943</f>
        <v>34</v>
      </c>
      <c r="H939">
        <f>ETH_5MIN_Raw_Data!G943</f>
        <v>1158</v>
      </c>
      <c r="I939">
        <f t="shared" si="340"/>
        <v>-1.1842987029450511</v>
      </c>
      <c r="J939">
        <f t="shared" si="341"/>
        <v>-0.27945255238699057</v>
      </c>
      <c r="K939">
        <f t="shared" si="328"/>
        <v>522.30399999999997</v>
      </c>
      <c r="L939">
        <f t="shared" si="342"/>
        <v>525.18533333333346</v>
      </c>
      <c r="M939">
        <f t="shared" si="320"/>
        <v>524.8893333333333</v>
      </c>
      <c r="N939">
        <f t="shared" si="321"/>
        <v>0.52656496400115138</v>
      </c>
      <c r="O939">
        <f t="shared" si="323"/>
        <v>2.9443817754241197E-3</v>
      </c>
      <c r="P939">
        <f t="shared" si="322"/>
        <v>1</v>
      </c>
      <c r="Q939">
        <f t="shared" si="324"/>
        <v>2.2178460126571742E-3</v>
      </c>
      <c r="R939">
        <f t="shared" si="325"/>
        <v>4.0915435061086103E-3</v>
      </c>
      <c r="S939">
        <f t="shared" si="337"/>
        <v>520.35065359477119</v>
      </c>
      <c r="T939">
        <f t="shared" si="329"/>
        <v>2.6793464052287845</v>
      </c>
      <c r="U939">
        <f t="shared" si="330"/>
        <v>1.5113555480214642</v>
      </c>
      <c r="V939">
        <f t="shared" si="338"/>
        <v>1.7728101165449472</v>
      </c>
      <c r="W939">
        <f t="shared" si="331"/>
        <v>62887.4</v>
      </c>
      <c r="X939">
        <f t="shared" si="332"/>
        <v>-1.0571270084270226</v>
      </c>
      <c r="Y939">
        <f t="shared" si="333"/>
        <v>58288.299999999988</v>
      </c>
      <c r="Z939">
        <f t="shared" si="334"/>
        <v>-57130.299999999988</v>
      </c>
      <c r="AA939">
        <f t="shared" si="335"/>
        <v>58011.096620662312</v>
      </c>
      <c r="AB939">
        <f t="shared" si="339"/>
        <v>-0.98481675624196696</v>
      </c>
      <c r="AC939">
        <f t="shared" si="326"/>
        <v>1.5498684525232153E-3</v>
      </c>
      <c r="AD939">
        <f t="shared" si="336"/>
        <v>-0.82743291293812948</v>
      </c>
    </row>
    <row r="940" spans="1:30" x14ac:dyDescent="0.25">
      <c r="A940">
        <f t="shared" si="327"/>
        <v>939</v>
      </c>
      <c r="B940" s="1">
        <f>ETH_5MIN_Raw_Data!A944</f>
        <v>43205.659722222219</v>
      </c>
      <c r="C940">
        <f>ETH_5MIN_Raw_Data!B944</f>
        <v>524.66</v>
      </c>
      <c r="D940">
        <f>ETH_5MIN_Raw_Data!C944</f>
        <v>524.66</v>
      </c>
      <c r="E940">
        <f>ETH_5MIN_Raw_Data!D944</f>
        <v>523.95000000000005</v>
      </c>
      <c r="F940">
        <f>ETH_5MIN_Raw_Data!E944</f>
        <v>524.57000000000005</v>
      </c>
      <c r="G940">
        <f>ETH_5MIN_Raw_Data!F944</f>
        <v>11</v>
      </c>
      <c r="H940">
        <f>ETH_5MIN_Raw_Data!G944</f>
        <v>3433</v>
      </c>
      <c r="I940">
        <f t="shared" si="340"/>
        <v>-1.1983884204380639</v>
      </c>
      <c r="J940">
        <f t="shared" si="341"/>
        <v>-0.2604481111700887</v>
      </c>
      <c r="K940">
        <f t="shared" si="328"/>
        <v>522.01099999999997</v>
      </c>
      <c r="L940">
        <f t="shared" si="342"/>
        <v>525.13533333333339</v>
      </c>
      <c r="M940">
        <f t="shared" si="320"/>
        <v>524.81433333333337</v>
      </c>
      <c r="N940">
        <f t="shared" si="321"/>
        <v>3.5111867215939716</v>
      </c>
      <c r="O940">
        <f t="shared" si="323"/>
        <v>-3.0501172388829295E-4</v>
      </c>
      <c r="P940">
        <f t="shared" si="322"/>
        <v>-1</v>
      </c>
      <c r="Q940">
        <f t="shared" si="324"/>
        <v>-2.5354099548202161E-3</v>
      </c>
      <c r="R940">
        <f t="shared" si="325"/>
        <v>-1.7728806450999172E-3</v>
      </c>
      <c r="S940">
        <f t="shared" si="337"/>
        <v>520.24673202614372</v>
      </c>
      <c r="T940">
        <f t="shared" si="329"/>
        <v>4.323267973856332</v>
      </c>
      <c r="U940">
        <f t="shared" si="330"/>
        <v>1.5326036032221653</v>
      </c>
      <c r="V940">
        <f t="shared" si="338"/>
        <v>2.820865072199386</v>
      </c>
      <c r="W940">
        <f t="shared" si="331"/>
        <v>62976.4</v>
      </c>
      <c r="X940">
        <f t="shared" si="332"/>
        <v>-1.0213513781284729</v>
      </c>
      <c r="Y940">
        <f t="shared" si="333"/>
        <v>37227.925000000047</v>
      </c>
      <c r="Z940">
        <f t="shared" si="334"/>
        <v>-33794.925000000047</v>
      </c>
      <c r="AA940">
        <f t="shared" si="335"/>
        <v>36252.257988463592</v>
      </c>
      <c r="AB940">
        <f t="shared" si="339"/>
        <v>-0.93221572600400415</v>
      </c>
      <c r="AC940">
        <f t="shared" si="326"/>
        <v>1.3541736203162712E-3</v>
      </c>
      <c r="AD940">
        <f t="shared" si="336"/>
        <v>-1.0716606259501935</v>
      </c>
    </row>
    <row r="941" spans="1:30" x14ac:dyDescent="0.25">
      <c r="A941">
        <f t="shared" si="327"/>
        <v>940</v>
      </c>
      <c r="B941" s="1">
        <f>ETH_5MIN_Raw_Data!A945</f>
        <v>43205.663194444445</v>
      </c>
      <c r="C941">
        <f>ETH_5MIN_Raw_Data!B945</f>
        <v>524.03</v>
      </c>
      <c r="D941">
        <f>ETH_5MIN_Raw_Data!C945</f>
        <v>524.49</v>
      </c>
      <c r="E941">
        <f>ETH_5MIN_Raw_Data!D945</f>
        <v>524</v>
      </c>
      <c r="F941">
        <f>ETH_5MIN_Raw_Data!E945</f>
        <v>524.41</v>
      </c>
      <c r="G941">
        <f>ETH_5MIN_Raw_Data!F945</f>
        <v>30</v>
      </c>
      <c r="H941">
        <f>ETH_5MIN_Raw_Data!G945</f>
        <v>4942</v>
      </c>
      <c r="I941">
        <f t="shared" si="340"/>
        <v>-1.2190051499950707</v>
      </c>
      <c r="J941">
        <f t="shared" si="341"/>
        <v>-0.23302233690807775</v>
      </c>
      <c r="K941">
        <f t="shared" si="328"/>
        <v>522.21399999999994</v>
      </c>
      <c r="L941">
        <f t="shared" si="342"/>
        <v>525.12066666666681</v>
      </c>
      <c r="M941">
        <f t="shared" si="320"/>
        <v>524.77083333333326</v>
      </c>
      <c r="N941">
        <f t="shared" si="321"/>
        <v>2.0779733177931927</v>
      </c>
      <c r="O941">
        <f t="shared" si="323"/>
        <v>1.1822810396445616E-3</v>
      </c>
      <c r="P941">
        <f t="shared" si="322"/>
        <v>1</v>
      </c>
      <c r="Q941">
        <f t="shared" si="324"/>
        <v>-5.1486432371614164E-4</v>
      </c>
      <c r="R941">
        <f t="shared" si="325"/>
        <v>-2.9557025991112959E-3</v>
      </c>
      <c r="S941">
        <f t="shared" si="337"/>
        <v>520.73633986928098</v>
      </c>
      <c r="T941">
        <f t="shared" si="329"/>
        <v>3.6736601307189858</v>
      </c>
      <c r="U941">
        <f t="shared" si="330"/>
        <v>1.8135300899540971</v>
      </c>
      <c r="V941">
        <f t="shared" si="338"/>
        <v>2.025695714159323</v>
      </c>
      <c r="W941">
        <f t="shared" si="331"/>
        <v>48768.5</v>
      </c>
      <c r="X941">
        <f t="shared" si="332"/>
        <v>-0.81805211223475927</v>
      </c>
      <c r="Y941">
        <f t="shared" si="333"/>
        <v>17374.674999999814</v>
      </c>
      <c r="Z941">
        <f t="shared" si="334"/>
        <v>-12432.674999999814</v>
      </c>
      <c r="AA941">
        <f t="shared" si="335"/>
        <v>37222.30393122496</v>
      </c>
      <c r="AB941">
        <f t="shared" si="339"/>
        <v>-0.33401143096814917</v>
      </c>
      <c r="AC941">
        <f t="shared" si="326"/>
        <v>9.3467748857883068E-4</v>
      </c>
      <c r="AD941">
        <f t="shared" si="336"/>
        <v>-0.75857129753932317</v>
      </c>
    </row>
    <row r="942" spans="1:30" x14ac:dyDescent="0.25">
      <c r="A942">
        <f t="shared" si="327"/>
        <v>941</v>
      </c>
      <c r="B942" s="1">
        <f>ETH_5MIN_Raw_Data!A946</f>
        <v>43205.666666666664</v>
      </c>
      <c r="C942">
        <f>ETH_5MIN_Raw_Data!B946</f>
        <v>524.01</v>
      </c>
      <c r="D942">
        <f>ETH_5MIN_Raw_Data!C946</f>
        <v>526.33000000000004</v>
      </c>
      <c r="E942">
        <f>ETH_5MIN_Raw_Data!D946</f>
        <v>523.91999999999996</v>
      </c>
      <c r="F942">
        <f>ETH_5MIN_Raw_Data!E946</f>
        <v>525.03</v>
      </c>
      <c r="G942">
        <f>ETH_5MIN_Raw_Data!F946</f>
        <v>47</v>
      </c>
      <c r="H942">
        <f>ETH_5MIN_Raw_Data!G946</f>
        <v>15688</v>
      </c>
      <c r="I942">
        <f t="shared" si="340"/>
        <v>-1.2212307119159305</v>
      </c>
      <c r="J942">
        <f t="shared" si="341"/>
        <v>-0.22580644883643775</v>
      </c>
      <c r="K942">
        <f t="shared" si="328"/>
        <v>522.41000000000008</v>
      </c>
      <c r="L942">
        <f t="shared" si="342"/>
        <v>525.09933333333345</v>
      </c>
      <c r="M942">
        <f t="shared" si="320"/>
        <v>524.70749999999998</v>
      </c>
      <c r="N942">
        <f t="shared" si="321"/>
        <v>2.1009945380027539</v>
      </c>
      <c r="O942">
        <f t="shared" si="323"/>
        <v>-8.1900081900072375E-4</v>
      </c>
      <c r="P942">
        <f t="shared" si="322"/>
        <v>-1</v>
      </c>
      <c r="Q942">
        <f t="shared" si="324"/>
        <v>1.4665828619316646E-3</v>
      </c>
      <c r="R942">
        <f t="shared" si="325"/>
        <v>-4.1521436870273131E-3</v>
      </c>
      <c r="S942">
        <f t="shared" si="337"/>
        <v>521.31228758169937</v>
      </c>
      <c r="T942">
        <f t="shared" si="329"/>
        <v>3.7177124183006072</v>
      </c>
      <c r="U942">
        <f t="shared" si="330"/>
        <v>1.9680416812139736</v>
      </c>
      <c r="V942">
        <f t="shared" si="338"/>
        <v>1.8890415044499265</v>
      </c>
      <c r="W942">
        <f t="shared" si="331"/>
        <v>41361.1</v>
      </c>
      <c r="X942">
        <f t="shared" si="332"/>
        <v>-0.47543494714219481</v>
      </c>
      <c r="Y942">
        <f t="shared" si="333"/>
        <v>3888.9500000001863</v>
      </c>
      <c r="Z942">
        <f t="shared" si="334"/>
        <v>11799.049999999814</v>
      </c>
      <c r="AA942">
        <f t="shared" si="335"/>
        <v>36448.13527046259</v>
      </c>
      <c r="AB942">
        <f t="shared" si="339"/>
        <v>0.32372163657880498</v>
      </c>
      <c r="AC942">
        <f t="shared" si="326"/>
        <v>4.5893834801239361E-3</v>
      </c>
      <c r="AD942">
        <f t="shared" si="336"/>
        <v>-0.58053035237987016</v>
      </c>
    </row>
    <row r="943" spans="1:30" x14ac:dyDescent="0.25">
      <c r="A943">
        <f t="shared" si="327"/>
        <v>942</v>
      </c>
      <c r="B943" s="1">
        <f>ETH_5MIN_Raw_Data!A947</f>
        <v>43205.670138888891</v>
      </c>
      <c r="C943">
        <f>ETH_5MIN_Raw_Data!B947</f>
        <v>525.44000000000005</v>
      </c>
      <c r="D943">
        <f>ETH_5MIN_Raw_Data!C947</f>
        <v>525.74</v>
      </c>
      <c r="E943">
        <f>ETH_5MIN_Raw_Data!D947</f>
        <v>523.95000000000005</v>
      </c>
      <c r="F943">
        <f>ETH_5MIN_Raw_Data!E947</f>
        <v>524.6</v>
      </c>
      <c r="G943">
        <f>ETH_5MIN_Raw_Data!F947</f>
        <v>27</v>
      </c>
      <c r="H943">
        <f>ETH_5MIN_Raw_Data!G947</f>
        <v>8430</v>
      </c>
      <c r="I943">
        <f t="shared" si="340"/>
        <v>-1.2104846561869378</v>
      </c>
      <c r="J943">
        <f t="shared" si="341"/>
        <v>-0.15811545774516592</v>
      </c>
      <c r="K943">
        <f t="shared" si="328"/>
        <v>522.77899999999988</v>
      </c>
      <c r="L943">
        <f t="shared" si="342"/>
        <v>525.09366666666688</v>
      </c>
      <c r="M943">
        <f t="shared" si="320"/>
        <v>524.65199999999993</v>
      </c>
      <c r="N943">
        <f t="shared" si="321"/>
        <v>1.2905909152513411</v>
      </c>
      <c r="O943">
        <f t="shared" si="323"/>
        <v>-7.8154784597782724E-4</v>
      </c>
      <c r="P943">
        <f t="shared" si="322"/>
        <v>-1</v>
      </c>
      <c r="Q943">
        <f t="shared" si="324"/>
        <v>4.9561570720547249E-4</v>
      </c>
      <c r="R943">
        <f t="shared" si="325"/>
        <v>1.1437285550885519E-4</v>
      </c>
      <c r="S943">
        <f t="shared" si="337"/>
        <v>522.25986928104567</v>
      </c>
      <c r="T943">
        <f t="shared" si="329"/>
        <v>2.3401307189543559</v>
      </c>
      <c r="U943">
        <f t="shared" si="330"/>
        <v>1.9338327317086381</v>
      </c>
      <c r="V943">
        <f t="shared" si="338"/>
        <v>1.2100998605431263</v>
      </c>
      <c r="W943">
        <f t="shared" si="331"/>
        <v>27692</v>
      </c>
      <c r="X943">
        <f t="shared" si="332"/>
        <v>-0.48729727677172885</v>
      </c>
      <c r="Y943">
        <f t="shared" si="333"/>
        <v>-3513.0499999998137</v>
      </c>
      <c r="Z943">
        <f t="shared" si="334"/>
        <v>11943.049999999814</v>
      </c>
      <c r="AA943">
        <f t="shared" si="335"/>
        <v>33470.551806910669</v>
      </c>
      <c r="AB943">
        <f t="shared" si="339"/>
        <v>0.35682262034096285</v>
      </c>
      <c r="AC943">
        <f t="shared" si="326"/>
        <v>3.4105307281196611E-3</v>
      </c>
      <c r="AD943">
        <f t="shared" si="336"/>
        <v>-0.85303711296625362</v>
      </c>
    </row>
    <row r="944" spans="1:30" x14ac:dyDescent="0.25">
      <c r="A944">
        <f t="shared" si="327"/>
        <v>943</v>
      </c>
      <c r="B944" s="1">
        <f>ETH_5MIN_Raw_Data!A948</f>
        <v>43205.673611111109</v>
      </c>
      <c r="C944">
        <f>ETH_5MIN_Raw_Data!B948</f>
        <v>524.01</v>
      </c>
      <c r="D944">
        <f>ETH_5MIN_Raw_Data!C948</f>
        <v>524.32000000000005</v>
      </c>
      <c r="E944">
        <f>ETH_5MIN_Raw_Data!D948</f>
        <v>524.01</v>
      </c>
      <c r="F944">
        <f>ETH_5MIN_Raw_Data!E948</f>
        <v>524.19000000000005</v>
      </c>
      <c r="G944">
        <f>ETH_5MIN_Raw_Data!F948</f>
        <v>4</v>
      </c>
      <c r="H944">
        <f>ETH_5MIN_Raw_Data!G948</f>
        <v>1082</v>
      </c>
      <c r="I944">
        <f t="shared" si="340"/>
        <v>-1.1338747778210343</v>
      </c>
      <c r="J944">
        <f t="shared" si="341"/>
        <v>-6.1669938662134903E-2</v>
      </c>
      <c r="K944">
        <f t="shared" si="328"/>
        <v>523.15300000000002</v>
      </c>
      <c r="L944">
        <f t="shared" si="342"/>
        <v>525.03466666666691</v>
      </c>
      <c r="M944">
        <f t="shared" si="320"/>
        <v>524.59966666666662</v>
      </c>
      <c r="N944">
        <f t="shared" si="321"/>
        <v>0.76987337250860954</v>
      </c>
      <c r="O944">
        <f t="shared" si="323"/>
        <v>-1.812319960319818E-3</v>
      </c>
      <c r="P944">
        <f t="shared" si="322"/>
        <v>-1</v>
      </c>
      <c r="Q944">
        <f t="shared" si="324"/>
        <v>1.8695511169612247E-3</v>
      </c>
      <c r="R944">
        <f t="shared" si="325"/>
        <v>4.0061809649158257E-4</v>
      </c>
      <c r="S944">
        <f t="shared" si="337"/>
        <v>523.04535947712418</v>
      </c>
      <c r="T944">
        <f t="shared" si="329"/>
        <v>1.1446405228758749</v>
      </c>
      <c r="U944">
        <f t="shared" si="330"/>
        <v>1.7793705525054258</v>
      </c>
      <c r="V944">
        <f t="shared" si="338"/>
        <v>0.64328395300471553</v>
      </c>
      <c r="W944">
        <f t="shared" si="331"/>
        <v>17310.7</v>
      </c>
      <c r="X944">
        <f t="shared" si="332"/>
        <v>-0.58222944356383144</v>
      </c>
      <c r="Y944">
        <f t="shared" si="333"/>
        <v>-8748.6749999998137</v>
      </c>
      <c r="Z944">
        <f t="shared" si="334"/>
        <v>9830.6749999998137</v>
      </c>
      <c r="AA944">
        <f t="shared" si="335"/>
        <v>27775.181109275065</v>
      </c>
      <c r="AB944">
        <f t="shared" si="339"/>
        <v>0.35393738609023945</v>
      </c>
      <c r="AC944">
        <f t="shared" si="326"/>
        <v>5.9141682485488187E-4</v>
      </c>
      <c r="AD944">
        <f t="shared" si="336"/>
        <v>-1.0779220006937926</v>
      </c>
    </row>
    <row r="945" spans="1:30" x14ac:dyDescent="0.25">
      <c r="A945">
        <f t="shared" si="327"/>
        <v>944</v>
      </c>
      <c r="B945" s="1">
        <f>ETH_5MIN_Raw_Data!A949</f>
        <v>43205.677083333336</v>
      </c>
      <c r="C945">
        <f>ETH_5MIN_Raw_Data!B949</f>
        <v>523.79</v>
      </c>
      <c r="D945">
        <f>ETH_5MIN_Raw_Data!C949</f>
        <v>524.59</v>
      </c>
      <c r="E945">
        <f>ETH_5MIN_Raw_Data!D949</f>
        <v>523.24</v>
      </c>
      <c r="F945">
        <f>ETH_5MIN_Raw_Data!E949</f>
        <v>523.24</v>
      </c>
      <c r="G945">
        <f>ETH_5MIN_Raw_Data!F949</f>
        <v>20</v>
      </c>
      <c r="H945">
        <f>ETH_5MIN_Raw_Data!G949</f>
        <v>1329</v>
      </c>
      <c r="I945">
        <f t="shared" si="340"/>
        <v>-1.0570904698997667</v>
      </c>
      <c r="J945">
        <f t="shared" si="341"/>
        <v>6.2256378399598571E-2</v>
      </c>
      <c r="K945">
        <f t="shared" si="328"/>
        <v>523.452</v>
      </c>
      <c r="L945">
        <f t="shared" si="342"/>
        <v>524.92033333333347</v>
      </c>
      <c r="M945">
        <f t="shared" si="320"/>
        <v>524.57616666666661</v>
      </c>
      <c r="N945">
        <f t="shared" si="321"/>
        <v>-0.17599234346582318</v>
      </c>
      <c r="O945">
        <f t="shared" si="323"/>
        <v>1.7200519837932446E-3</v>
      </c>
      <c r="P945">
        <f t="shared" si="322"/>
        <v>1</v>
      </c>
      <c r="Q945">
        <f t="shared" si="324"/>
        <v>7.6446754835252898E-4</v>
      </c>
      <c r="R945">
        <f t="shared" si="325"/>
        <v>2.5609662869811784E-3</v>
      </c>
      <c r="S945">
        <f t="shared" si="337"/>
        <v>523.46790849673198</v>
      </c>
      <c r="T945">
        <f t="shared" si="329"/>
        <v>-0.22790849673197044</v>
      </c>
      <c r="U945">
        <f t="shared" si="330"/>
        <v>1.7359814578350217</v>
      </c>
      <c r="V945">
        <f t="shared" si="338"/>
        <v>-0.13128509852645537</v>
      </c>
      <c r="W945">
        <f t="shared" si="331"/>
        <v>14968</v>
      </c>
      <c r="X945">
        <f t="shared" si="332"/>
        <v>-0.48445962928178615</v>
      </c>
      <c r="Y945">
        <f t="shared" si="333"/>
        <v>-20266.924999999814</v>
      </c>
      <c r="Z945">
        <f t="shared" si="334"/>
        <v>21595.924999999814</v>
      </c>
      <c r="AA945">
        <f t="shared" si="335"/>
        <v>27432.901462643189</v>
      </c>
      <c r="AB945">
        <f t="shared" si="339"/>
        <v>0.78722715602679172</v>
      </c>
      <c r="AC945">
        <f t="shared" si="326"/>
        <v>2.5767538627449547E-3</v>
      </c>
      <c r="AD945">
        <f t="shared" si="336"/>
        <v>-0.78385890979509043</v>
      </c>
    </row>
    <row r="946" spans="1:30" x14ac:dyDescent="0.25">
      <c r="A946">
        <f t="shared" si="327"/>
        <v>945</v>
      </c>
      <c r="B946" s="1">
        <f>ETH_5MIN_Raw_Data!A950</f>
        <v>43205.680555555555</v>
      </c>
      <c r="C946">
        <f>ETH_5MIN_Raw_Data!B950</f>
        <v>524.16999999999996</v>
      </c>
      <c r="D946">
        <f>ETH_5MIN_Raw_Data!C950</f>
        <v>524.16999999999996</v>
      </c>
      <c r="E946">
        <f>ETH_5MIN_Raw_Data!D950</f>
        <v>523.79</v>
      </c>
      <c r="F946">
        <f>ETH_5MIN_Raw_Data!E950</f>
        <v>524.14</v>
      </c>
      <c r="G946">
        <f>ETH_5MIN_Raw_Data!F950</f>
        <v>7</v>
      </c>
      <c r="H946">
        <f>ETH_5MIN_Raw_Data!G950</f>
        <v>137</v>
      </c>
      <c r="I946">
        <f t="shared" si="340"/>
        <v>-1.0110111631605077</v>
      </c>
      <c r="J946">
        <f t="shared" si="341"/>
        <v>0.14171220058566364</v>
      </c>
      <c r="K946">
        <f t="shared" si="328"/>
        <v>523.64800000000014</v>
      </c>
      <c r="L946">
        <f t="shared" si="342"/>
        <v>524.76800000000026</v>
      </c>
      <c r="M946">
        <f t="shared" si="320"/>
        <v>524.53399999999999</v>
      </c>
      <c r="N946">
        <f t="shared" si="321"/>
        <v>0.50601433048579547</v>
      </c>
      <c r="O946">
        <f t="shared" si="323"/>
        <v>3.1670927614758809E-3</v>
      </c>
      <c r="P946">
        <f t="shared" si="322"/>
        <v>1</v>
      </c>
      <c r="Q946">
        <f t="shared" si="324"/>
        <v>-2.442095623306698E-3</v>
      </c>
      <c r="R946">
        <f t="shared" si="325"/>
        <v>7.8223375434038271E-4</v>
      </c>
      <c r="S946">
        <f t="shared" si="337"/>
        <v>523.75732026143794</v>
      </c>
      <c r="T946">
        <f t="shared" si="329"/>
        <v>0.38267973856204662</v>
      </c>
      <c r="U946">
        <f t="shared" si="330"/>
        <v>1.5934073953709886</v>
      </c>
      <c r="V946">
        <f t="shared" si="338"/>
        <v>0.24016440470514344</v>
      </c>
      <c r="W946">
        <f t="shared" si="331"/>
        <v>5258.1</v>
      </c>
      <c r="X946">
        <f t="shared" si="332"/>
        <v>-1.135075983695043</v>
      </c>
      <c r="Y946">
        <f t="shared" si="333"/>
        <v>-36484.650000000373</v>
      </c>
      <c r="Z946">
        <f t="shared" si="334"/>
        <v>36621.650000000373</v>
      </c>
      <c r="AA946">
        <f t="shared" si="335"/>
        <v>5044.0047865127599</v>
      </c>
      <c r="AB946">
        <f t="shared" si="339"/>
        <v>7.2604312545308352</v>
      </c>
      <c r="AC946">
        <f t="shared" si="326"/>
        <v>7.2521851979082304E-4</v>
      </c>
      <c r="AD946">
        <f t="shared" si="336"/>
        <v>-0.85562062862116273</v>
      </c>
    </row>
    <row r="947" spans="1:30" x14ac:dyDescent="0.25">
      <c r="A947">
        <f t="shared" si="327"/>
        <v>946</v>
      </c>
      <c r="B947" s="1">
        <f>ETH_5MIN_Raw_Data!A951</f>
        <v>43205.684027777781</v>
      </c>
      <c r="C947">
        <f>ETH_5MIN_Raw_Data!B951</f>
        <v>523.98</v>
      </c>
      <c r="D947">
        <f>ETH_5MIN_Raw_Data!C951</f>
        <v>525.95000000000005</v>
      </c>
      <c r="E947">
        <f>ETH_5MIN_Raw_Data!D951</f>
        <v>523.98</v>
      </c>
      <c r="F947">
        <f>ETH_5MIN_Raw_Data!E951</f>
        <v>525.79999999999995</v>
      </c>
      <c r="G947">
        <f>ETH_5MIN_Raw_Data!F951</f>
        <v>14</v>
      </c>
      <c r="H947">
        <f>ETH_5MIN_Raw_Data!G951</f>
        <v>1018</v>
      </c>
      <c r="I947">
        <f t="shared" si="340"/>
        <v>-0.91745448683623332</v>
      </c>
      <c r="J947">
        <f t="shared" si="341"/>
        <v>0.17148498070925952</v>
      </c>
      <c r="K947">
        <f t="shared" si="328"/>
        <v>523.851</v>
      </c>
      <c r="L947">
        <f t="shared" si="342"/>
        <v>524.70433333333347</v>
      </c>
      <c r="M947">
        <f t="shared" si="320"/>
        <v>524.55533333333324</v>
      </c>
      <c r="N947">
        <f t="shared" si="321"/>
        <v>2.3432167208018462</v>
      </c>
      <c r="O947">
        <f t="shared" si="323"/>
        <v>-1.7877519969569057E-3</v>
      </c>
      <c r="P947">
        <f t="shared" si="322"/>
        <v>-1</v>
      </c>
      <c r="Q947">
        <f t="shared" si="324"/>
        <v>-5.6104982883224269E-3</v>
      </c>
      <c r="R947">
        <f t="shared" si="325"/>
        <v>-2.5294788893113871E-3</v>
      </c>
      <c r="S947">
        <f t="shared" si="337"/>
        <v>524.2733333333332</v>
      </c>
      <c r="T947">
        <f t="shared" si="329"/>
        <v>1.5266666666667561</v>
      </c>
      <c r="U947">
        <f t="shared" si="330"/>
        <v>1.3784338303166415</v>
      </c>
      <c r="V947">
        <f t="shared" si="338"/>
        <v>1.1075371433070995</v>
      </c>
      <c r="W947">
        <f t="shared" si="331"/>
        <v>4839.2</v>
      </c>
      <c r="X947">
        <f t="shared" si="332"/>
        <v>-0.8017499230664199</v>
      </c>
      <c r="Y947">
        <f t="shared" si="333"/>
        <v>-31240.299999999814</v>
      </c>
      <c r="Z947">
        <f t="shared" si="334"/>
        <v>32258.299999999814</v>
      </c>
      <c r="AA947">
        <f t="shared" si="335"/>
        <v>5223.986474557877</v>
      </c>
      <c r="AB947">
        <f t="shared" si="339"/>
        <v>6.1750351301837814</v>
      </c>
      <c r="AC947">
        <f t="shared" si="326"/>
        <v>3.7526311277895235E-3</v>
      </c>
      <c r="AD947">
        <f t="shared" si="336"/>
        <v>-0.70867913467970312</v>
      </c>
    </row>
    <row r="948" spans="1:30" x14ac:dyDescent="0.25">
      <c r="A948">
        <f t="shared" si="327"/>
        <v>947</v>
      </c>
      <c r="B948" s="1">
        <f>ETH_5MIN_Raw_Data!A952</f>
        <v>43205.6875</v>
      </c>
      <c r="C948">
        <f>ETH_5MIN_Raw_Data!B952</f>
        <v>524.95000000000005</v>
      </c>
      <c r="D948">
        <f>ETH_5MIN_Raw_Data!C952</f>
        <v>525.57000000000005</v>
      </c>
      <c r="E948">
        <f>ETH_5MIN_Raw_Data!D952</f>
        <v>524.86</v>
      </c>
      <c r="F948">
        <f>ETH_5MIN_Raw_Data!E952</f>
        <v>524.86</v>
      </c>
      <c r="G948">
        <f>ETH_5MIN_Raw_Data!F952</f>
        <v>4</v>
      </c>
      <c r="H948">
        <f>ETH_5MIN_Raw_Data!G952</f>
        <v>151</v>
      </c>
      <c r="I948">
        <f t="shared" si="340"/>
        <v>-0.700068820209653</v>
      </c>
      <c r="J948">
        <f t="shared" si="341"/>
        <v>0.22060739173699814</v>
      </c>
      <c r="K948">
        <f t="shared" si="328"/>
        <v>524.16000000000008</v>
      </c>
      <c r="L948">
        <f t="shared" si="342"/>
        <v>524.66466666666668</v>
      </c>
      <c r="M948">
        <f t="shared" si="320"/>
        <v>524.59066666666661</v>
      </c>
      <c r="N948">
        <f t="shared" si="321"/>
        <v>0.76104042286577067</v>
      </c>
      <c r="O948">
        <f t="shared" si="323"/>
        <v>5.9063369279416494E-4</v>
      </c>
      <c r="P948">
        <f t="shared" si="322"/>
        <v>1</v>
      </c>
      <c r="Q948">
        <f t="shared" si="324"/>
        <v>-3.8105399535122788E-4</v>
      </c>
      <c r="R948">
        <f t="shared" si="325"/>
        <v>-1.0669511869833082E-3</v>
      </c>
      <c r="S948">
        <f t="shared" si="337"/>
        <v>525.23836601307175</v>
      </c>
      <c r="T948">
        <f t="shared" si="329"/>
        <v>-0.37836601307174078</v>
      </c>
      <c r="U948">
        <f t="shared" si="330"/>
        <v>0.8809881734045556</v>
      </c>
      <c r="V948">
        <f t="shared" si="338"/>
        <v>-0.42947910595616201</v>
      </c>
      <c r="W948">
        <f t="shared" si="331"/>
        <v>4714.2</v>
      </c>
      <c r="X948">
        <f t="shared" si="332"/>
        <v>-0.94133846277875455</v>
      </c>
      <c r="Y948">
        <f t="shared" si="333"/>
        <v>-32115.724999999627</v>
      </c>
      <c r="Z948">
        <f t="shared" si="334"/>
        <v>32266.724999999627</v>
      </c>
      <c r="AA948">
        <f t="shared" si="335"/>
        <v>4921.1557787256488</v>
      </c>
      <c r="AB948">
        <f t="shared" si="339"/>
        <v>6.5567371672097758</v>
      </c>
      <c r="AC948">
        <f t="shared" si="326"/>
        <v>1.3518273468961022E-3</v>
      </c>
      <c r="AD948">
        <f t="shared" si="336"/>
        <v>-0.8295502078193695</v>
      </c>
    </row>
    <row r="949" spans="1:30" x14ac:dyDescent="0.25">
      <c r="A949">
        <f t="shared" si="327"/>
        <v>948</v>
      </c>
      <c r="B949" s="1">
        <f>ETH_5MIN_Raw_Data!A953</f>
        <v>43205.690972222219</v>
      </c>
      <c r="C949">
        <f>ETH_5MIN_Raw_Data!B953</f>
        <v>524.86</v>
      </c>
      <c r="D949">
        <f>ETH_5MIN_Raw_Data!C953</f>
        <v>525.24</v>
      </c>
      <c r="E949">
        <f>ETH_5MIN_Raw_Data!D953</f>
        <v>524.79</v>
      </c>
      <c r="F949">
        <f>ETH_5MIN_Raw_Data!E953</f>
        <v>525.16999999999996</v>
      </c>
      <c r="G949">
        <f>ETH_5MIN_Raw_Data!F953</f>
        <v>26</v>
      </c>
      <c r="H949">
        <f>ETH_5MIN_Raw_Data!G953</f>
        <v>3051</v>
      </c>
      <c r="I949">
        <f t="shared" si="340"/>
        <v>-0.63471035131399045</v>
      </c>
      <c r="J949">
        <f t="shared" si="341"/>
        <v>0.13206246811770703</v>
      </c>
      <c r="K949">
        <f t="shared" si="328"/>
        <v>524.38699999999994</v>
      </c>
      <c r="L949">
        <f t="shared" si="342"/>
        <v>524.55733333333342</v>
      </c>
      <c r="M949">
        <f t="shared" si="320"/>
        <v>524.59783333333337</v>
      </c>
      <c r="N949">
        <f t="shared" si="321"/>
        <v>1.0133844426291641</v>
      </c>
      <c r="O949">
        <f t="shared" si="323"/>
        <v>-2.9133423462878168E-3</v>
      </c>
      <c r="P949">
        <f t="shared" si="322"/>
        <v>-1</v>
      </c>
      <c r="Q949">
        <f t="shared" si="324"/>
        <v>-1.4661918997657555E-3</v>
      </c>
      <c r="R949">
        <f t="shared" si="325"/>
        <v>-3.0275910657499823E-3</v>
      </c>
      <c r="S949">
        <f t="shared" si="337"/>
        <v>525.55058823529407</v>
      </c>
      <c r="T949">
        <f t="shared" si="329"/>
        <v>-0.38058823529411256</v>
      </c>
      <c r="U949">
        <f t="shared" si="330"/>
        <v>0.80895515112551597</v>
      </c>
      <c r="V949">
        <f t="shared" si="338"/>
        <v>-0.4704688940599393</v>
      </c>
      <c r="W949">
        <f t="shared" si="331"/>
        <v>3736.8</v>
      </c>
      <c r="X949">
        <f t="shared" si="332"/>
        <v>-0.14651097872499058</v>
      </c>
      <c r="Y949">
        <f t="shared" si="333"/>
        <v>-20253.5</v>
      </c>
      <c r="Z949">
        <f t="shared" si="334"/>
        <v>23304.5</v>
      </c>
      <c r="AA949">
        <f t="shared" si="335"/>
        <v>4854.7564884473059</v>
      </c>
      <c r="AB949">
        <f t="shared" si="339"/>
        <v>4.8003437567789247</v>
      </c>
      <c r="AC949">
        <f t="shared" si="326"/>
        <v>8.571183680467139E-4</v>
      </c>
      <c r="AD949">
        <f t="shared" si="336"/>
        <v>-0.4736113836495312</v>
      </c>
    </row>
    <row r="950" spans="1:30" x14ac:dyDescent="0.25">
      <c r="A950">
        <f t="shared" si="327"/>
        <v>949</v>
      </c>
      <c r="B950" s="1">
        <f>ETH_5MIN_Raw_Data!A954</f>
        <v>43205.694444444445</v>
      </c>
      <c r="C950">
        <f>ETH_5MIN_Raw_Data!B954</f>
        <v>525.01</v>
      </c>
      <c r="D950">
        <f>ETH_5MIN_Raw_Data!C954</f>
        <v>525.01</v>
      </c>
      <c r="E950">
        <f>ETH_5MIN_Raw_Data!D954</f>
        <v>523.21</v>
      </c>
      <c r="F950">
        <f>ETH_5MIN_Raw_Data!E954</f>
        <v>523.64</v>
      </c>
      <c r="G950">
        <f>ETH_5MIN_Raw_Data!F954</f>
        <v>23</v>
      </c>
      <c r="H950">
        <f>ETH_5MIN_Raw_Data!G954</f>
        <v>5419</v>
      </c>
      <c r="I950">
        <f t="shared" si="340"/>
        <v>-0.41351053313815145</v>
      </c>
      <c r="J950">
        <f t="shared" si="341"/>
        <v>0.24377959526263504</v>
      </c>
      <c r="K950">
        <f t="shared" si="328"/>
        <v>524.60099999999989</v>
      </c>
      <c r="L950">
        <f t="shared" si="342"/>
        <v>524.42933333333337</v>
      </c>
      <c r="M950">
        <f t="shared" si="320"/>
        <v>524.62566666666658</v>
      </c>
      <c r="N950">
        <f t="shared" si="321"/>
        <v>-1.4682985517486669</v>
      </c>
      <c r="O950">
        <f t="shared" si="323"/>
        <v>-1.4895729890764128E-3</v>
      </c>
      <c r="P950">
        <f t="shared" si="322"/>
        <v>-1</v>
      </c>
      <c r="Q950">
        <f t="shared" si="324"/>
        <v>1.7951264227332798E-3</v>
      </c>
      <c r="R950">
        <f t="shared" si="325"/>
        <v>2.8263692613246091E-3</v>
      </c>
      <c r="S950">
        <f t="shared" si="337"/>
        <v>525.87444444444452</v>
      </c>
      <c r="T950">
        <f t="shared" si="329"/>
        <v>-2.2344444444445344</v>
      </c>
      <c r="U950">
        <f t="shared" si="330"/>
        <v>0.73725228766855078</v>
      </c>
      <c r="V950">
        <f t="shared" si="338"/>
        <v>-3.0307731584131505</v>
      </c>
      <c r="W950">
        <f t="shared" si="331"/>
        <v>3926.1</v>
      </c>
      <c r="X950">
        <f t="shared" si="332"/>
        <v>0.32380371800010355</v>
      </c>
      <c r="Y950">
        <f t="shared" si="333"/>
        <v>-9880.9750000000931</v>
      </c>
      <c r="Z950">
        <f t="shared" si="334"/>
        <v>15299.975000000093</v>
      </c>
      <c r="AA950">
        <f t="shared" si="335"/>
        <v>4435.310704841866</v>
      </c>
      <c r="AB950">
        <f t="shared" si="339"/>
        <v>3.4495835845948002</v>
      </c>
      <c r="AC950">
        <f t="shared" si="326"/>
        <v>3.4343935433400518E-3</v>
      </c>
      <c r="AD950">
        <f t="shared" si="336"/>
        <v>-0.43069529783160315</v>
      </c>
    </row>
    <row r="951" spans="1:30" x14ac:dyDescent="0.25">
      <c r="A951">
        <f t="shared" si="327"/>
        <v>950</v>
      </c>
      <c r="B951" s="1">
        <f>ETH_5MIN_Raw_Data!A955</f>
        <v>43205.697916666664</v>
      </c>
      <c r="C951">
        <f>ETH_5MIN_Raw_Data!B955</f>
        <v>522.72</v>
      </c>
      <c r="D951">
        <f>ETH_5MIN_Raw_Data!C955</f>
        <v>523.07000000000005</v>
      </c>
      <c r="E951">
        <f>ETH_5MIN_Raw_Data!D955</f>
        <v>522.72</v>
      </c>
      <c r="F951">
        <f>ETH_5MIN_Raw_Data!E955</f>
        <v>522.86</v>
      </c>
      <c r="G951">
        <f>ETH_5MIN_Raw_Data!F955</f>
        <v>4</v>
      </c>
      <c r="H951">
        <f>ETH_5MIN_Raw_Data!G955</f>
        <v>59</v>
      </c>
      <c r="I951">
        <f t="shared" si="340"/>
        <v>-0.36394996645111011</v>
      </c>
      <c r="J951">
        <f t="shared" si="341"/>
        <v>0.36187466724920653</v>
      </c>
      <c r="K951">
        <f t="shared" si="328"/>
        <v>524.50800000000004</v>
      </c>
      <c r="L951">
        <f t="shared" si="342"/>
        <v>524.31733333333329</v>
      </c>
      <c r="M951">
        <f t="shared" si="320"/>
        <v>524.64066666666656</v>
      </c>
      <c r="N951">
        <f t="shared" si="321"/>
        <v>-2.3032039988011941</v>
      </c>
      <c r="O951">
        <f t="shared" si="323"/>
        <v>-1.9125578548733705E-5</v>
      </c>
      <c r="P951">
        <f t="shared" si="322"/>
        <v>-1</v>
      </c>
      <c r="Q951">
        <f t="shared" si="324"/>
        <v>3.2322227747388229E-3</v>
      </c>
      <c r="R951">
        <f t="shared" si="325"/>
        <v>4.2650040163715302E-3</v>
      </c>
      <c r="S951">
        <f t="shared" si="337"/>
        <v>525.65986928104576</v>
      </c>
      <c r="T951">
        <f t="shared" si="329"/>
        <v>-2.7998692810457442</v>
      </c>
      <c r="U951">
        <f t="shared" si="330"/>
        <v>0.89146220758989858</v>
      </c>
      <c r="V951">
        <f t="shared" si="338"/>
        <v>-3.1407604912554796</v>
      </c>
      <c r="W951">
        <f t="shared" si="331"/>
        <v>4124.7</v>
      </c>
      <c r="X951">
        <f t="shared" si="332"/>
        <v>-0.87855111593289703</v>
      </c>
      <c r="Y951">
        <f t="shared" si="333"/>
        <v>-9346.75</v>
      </c>
      <c r="Z951">
        <f t="shared" si="334"/>
        <v>9405.75</v>
      </c>
      <c r="AA951">
        <f t="shared" si="335"/>
        <v>4545.9555471169788</v>
      </c>
      <c r="AB951">
        <f t="shared" si="339"/>
        <v>2.069036949990652</v>
      </c>
      <c r="AC951">
        <f t="shared" si="326"/>
        <v>6.6935044320565835E-4</v>
      </c>
      <c r="AD951">
        <f t="shared" si="336"/>
        <v>-0.73062942423419575</v>
      </c>
    </row>
    <row r="952" spans="1:30" x14ac:dyDescent="0.25">
      <c r="A952">
        <f t="shared" si="327"/>
        <v>951</v>
      </c>
      <c r="B952" s="1">
        <f>ETH_5MIN_Raw_Data!A956</f>
        <v>43205.701388888891</v>
      </c>
      <c r="C952">
        <f>ETH_5MIN_Raw_Data!B956</f>
        <v>523.04999999999995</v>
      </c>
      <c r="D952">
        <f>ETH_5MIN_Raw_Data!C956</f>
        <v>523.27</v>
      </c>
      <c r="E952">
        <f>ETH_5MIN_Raw_Data!D956</f>
        <v>522.85</v>
      </c>
      <c r="F952">
        <f>ETH_5MIN_Raw_Data!E956</f>
        <v>522.85</v>
      </c>
      <c r="G952">
        <f>ETH_5MIN_Raw_Data!F956</f>
        <v>23</v>
      </c>
      <c r="H952">
        <f>ETH_5MIN_Raw_Data!G956</f>
        <v>2051</v>
      </c>
      <c r="I952">
        <f t="shared" si="340"/>
        <v>-4.1762744701268062E-2</v>
      </c>
      <c r="J952">
        <f t="shared" si="341"/>
        <v>0.501754132411664</v>
      </c>
      <c r="K952">
        <f t="shared" si="328"/>
        <v>524.35299999999995</v>
      </c>
      <c r="L952">
        <f t="shared" si="342"/>
        <v>524.22666666666669</v>
      </c>
      <c r="M952">
        <f t="shared" si="320"/>
        <v>524.62549999999987</v>
      </c>
      <c r="N952">
        <f t="shared" si="321"/>
        <v>-1.7256709974197721</v>
      </c>
      <c r="O952">
        <f t="shared" si="323"/>
        <v>3.4617959261737503E-3</v>
      </c>
      <c r="P952">
        <f t="shared" si="322"/>
        <v>1</v>
      </c>
      <c r="Q952">
        <f t="shared" si="324"/>
        <v>3.098402983647326E-3</v>
      </c>
      <c r="R952">
        <f t="shared" si="325"/>
        <v>1.9508463230371652E-3</v>
      </c>
      <c r="S952">
        <f t="shared" si="337"/>
        <v>525.16411764705879</v>
      </c>
      <c r="T952">
        <f t="shared" si="329"/>
        <v>-2.3141176470587652</v>
      </c>
      <c r="U952">
        <f t="shared" si="330"/>
        <v>1.0540992515878804</v>
      </c>
      <c r="V952">
        <f t="shared" si="338"/>
        <v>-2.1953508111999991</v>
      </c>
      <c r="W952">
        <f t="shared" si="331"/>
        <v>3636.4</v>
      </c>
      <c r="X952">
        <f t="shared" si="332"/>
        <v>-0.33229034048468514</v>
      </c>
      <c r="Y952">
        <f t="shared" si="333"/>
        <v>1412.5750000000116</v>
      </c>
      <c r="Z952">
        <f t="shared" si="334"/>
        <v>638.42499999998836</v>
      </c>
      <c r="AA952">
        <f t="shared" si="335"/>
        <v>4405.3877007522724</v>
      </c>
      <c r="AB952">
        <f t="shared" si="339"/>
        <v>0.14491914069015305</v>
      </c>
      <c r="AC952">
        <f t="shared" si="326"/>
        <v>8.0296715481963663E-4</v>
      </c>
      <c r="AD952">
        <f t="shared" si="336"/>
        <v>-0.20498554522049472</v>
      </c>
    </row>
    <row r="953" spans="1:30" x14ac:dyDescent="0.25">
      <c r="A953">
        <f t="shared" si="327"/>
        <v>952</v>
      </c>
      <c r="B953" s="1">
        <f>ETH_5MIN_Raw_Data!A957</f>
        <v>43205.704861111109</v>
      </c>
      <c r="C953">
        <f>ETH_5MIN_Raw_Data!B957</f>
        <v>522.89</v>
      </c>
      <c r="D953">
        <f>ETH_5MIN_Raw_Data!C957</f>
        <v>524.66</v>
      </c>
      <c r="E953">
        <f>ETH_5MIN_Raw_Data!D957</f>
        <v>522.48</v>
      </c>
      <c r="F953">
        <f>ETH_5MIN_Raw_Data!E957</f>
        <v>524.66</v>
      </c>
      <c r="G953">
        <f>ETH_5MIN_Raw_Data!F957</f>
        <v>32</v>
      </c>
      <c r="H953">
        <f>ETH_5MIN_Raw_Data!G957</f>
        <v>7756</v>
      </c>
      <c r="I953">
        <f t="shared" si="340"/>
        <v>0.38586107069178244</v>
      </c>
      <c r="J953">
        <f t="shared" si="341"/>
        <v>0.52265748338287021</v>
      </c>
      <c r="K953">
        <f t="shared" si="328"/>
        <v>524.13499999999999</v>
      </c>
      <c r="L953">
        <f t="shared" si="342"/>
        <v>524.08433333333335</v>
      </c>
      <c r="M953">
        <f t="shared" si="320"/>
        <v>524.60616666666658</v>
      </c>
      <c r="N953">
        <f t="shared" si="321"/>
        <v>0.55614750029252258</v>
      </c>
      <c r="O953">
        <f t="shared" si="323"/>
        <v>-4.9555902870428647E-4</v>
      </c>
      <c r="P953">
        <f t="shared" si="322"/>
        <v>-1</v>
      </c>
      <c r="Q953">
        <f t="shared" si="324"/>
        <v>-6.8615865512906197E-4</v>
      </c>
      <c r="R953">
        <f t="shared" si="325"/>
        <v>-9.9111805740857294E-4</v>
      </c>
      <c r="S953">
        <f t="shared" si="337"/>
        <v>524.67137254901968</v>
      </c>
      <c r="T953">
        <f t="shared" si="329"/>
        <v>-1.1372549019711187E-2</v>
      </c>
      <c r="U953">
        <f t="shared" si="330"/>
        <v>1.1201297228335727</v>
      </c>
      <c r="V953">
        <f t="shared" si="338"/>
        <v>-1.0152885677332307E-2</v>
      </c>
      <c r="W953">
        <f t="shared" si="331"/>
        <v>2272.6999999999998</v>
      </c>
      <c r="X953">
        <f t="shared" si="332"/>
        <v>2.1293389470692636</v>
      </c>
      <c r="Y953">
        <f t="shared" si="333"/>
        <v>1013.8250000000116</v>
      </c>
      <c r="Z953">
        <f t="shared" si="334"/>
        <v>6742.1749999999884</v>
      </c>
      <c r="AA953">
        <f t="shared" si="335"/>
        <v>2791.3034945137815</v>
      </c>
      <c r="AB953">
        <f t="shared" si="339"/>
        <v>2.4154216885593125</v>
      </c>
      <c r="AC953">
        <f t="shared" si="326"/>
        <v>4.163722138395917E-3</v>
      </c>
      <c r="AD953">
        <f t="shared" si="336"/>
        <v>0.17170827730055238</v>
      </c>
    </row>
    <row r="954" spans="1:30" x14ac:dyDescent="0.25">
      <c r="A954">
        <f t="shared" si="327"/>
        <v>953</v>
      </c>
      <c r="B954" s="1">
        <f>ETH_5MIN_Raw_Data!A958</f>
        <v>43205.708333333336</v>
      </c>
      <c r="C954">
        <f>ETH_5MIN_Raw_Data!B958</f>
        <v>524.70000000000005</v>
      </c>
      <c r="D954">
        <f>ETH_5MIN_Raw_Data!C958</f>
        <v>524.70000000000005</v>
      </c>
      <c r="E954">
        <f>ETH_5MIN_Raw_Data!D958</f>
        <v>524.4</v>
      </c>
      <c r="F954">
        <f>ETH_5MIN_Raw_Data!E958</f>
        <v>524.4</v>
      </c>
      <c r="G954">
        <f>ETH_5MIN_Raw_Data!F958</f>
        <v>38</v>
      </c>
      <c r="H954">
        <f>ETH_5MIN_Raw_Data!G958</f>
        <v>2208</v>
      </c>
      <c r="I954">
        <f t="shared" si="340"/>
        <v>-0.28466077756961905</v>
      </c>
      <c r="J954">
        <f t="shared" si="341"/>
        <v>0.10259320021860073</v>
      </c>
      <c r="K954">
        <f t="shared" si="328"/>
        <v>524.14099999999996</v>
      </c>
      <c r="L954">
        <f t="shared" si="342"/>
        <v>523.98400000000004</v>
      </c>
      <c r="M954">
        <f t="shared" si="320"/>
        <v>524.65349999999989</v>
      </c>
      <c r="N954">
        <f t="shared" si="321"/>
        <v>0.2734617081861388</v>
      </c>
      <c r="O954">
        <f t="shared" si="323"/>
        <v>3.4324942791774156E-4</v>
      </c>
      <c r="P954">
        <f t="shared" si="322"/>
        <v>1</v>
      </c>
      <c r="Q954">
        <f t="shared" si="324"/>
        <v>-1.5636918382912592E-3</v>
      </c>
      <c r="R954">
        <f t="shared" si="325"/>
        <v>5.3394355453846825E-4</v>
      </c>
      <c r="S954">
        <f t="shared" si="337"/>
        <v>524.55895424836615</v>
      </c>
      <c r="T954">
        <f t="shared" si="329"/>
        <v>-0.15895424836617167</v>
      </c>
      <c r="U954">
        <f t="shared" si="330"/>
        <v>1.0273278603638243</v>
      </c>
      <c r="V954">
        <f t="shared" si="338"/>
        <v>-0.1547259200289561</v>
      </c>
      <c r="W954">
        <f t="shared" si="331"/>
        <v>2205.3000000000002</v>
      </c>
      <c r="X954">
        <f t="shared" si="332"/>
        <v>1.1170656136060126E-3</v>
      </c>
      <c r="Y954">
        <f t="shared" si="333"/>
        <v>1789.5</v>
      </c>
      <c r="Z954">
        <f t="shared" si="334"/>
        <v>418.5</v>
      </c>
      <c r="AA954">
        <f t="shared" si="335"/>
        <v>2197.1924478821384</v>
      </c>
      <c r="AB954">
        <f t="shared" si="339"/>
        <v>0.19047034337087307</v>
      </c>
      <c r="AC954">
        <f t="shared" si="326"/>
        <v>5.7191878753230048E-4</v>
      </c>
      <c r="AD954">
        <f t="shared" si="336"/>
        <v>1.4610131879397867</v>
      </c>
    </row>
    <row r="955" spans="1:30" x14ac:dyDescent="0.25">
      <c r="A955">
        <f t="shared" si="327"/>
        <v>954</v>
      </c>
      <c r="B955" s="1">
        <f>ETH_5MIN_Raw_Data!A959</f>
        <v>43205.711805555555</v>
      </c>
      <c r="C955">
        <f>ETH_5MIN_Raw_Data!B959</f>
        <v>524.61</v>
      </c>
      <c r="D955">
        <f>ETH_5MIN_Raw_Data!C959</f>
        <v>524.61</v>
      </c>
      <c r="E955">
        <f>ETH_5MIN_Raw_Data!D959</f>
        <v>524.33000000000004</v>
      </c>
      <c r="F955">
        <f>ETH_5MIN_Raw_Data!E959</f>
        <v>524.58000000000004</v>
      </c>
      <c r="G955">
        <f>ETH_5MIN_Raw_Data!F959</f>
        <v>12</v>
      </c>
      <c r="H955">
        <f>ETH_5MIN_Raw_Data!G959</f>
        <v>817</v>
      </c>
      <c r="I955">
        <f t="shared" si="340"/>
        <v>-0.97741754213052445</v>
      </c>
      <c r="J955">
        <f t="shared" si="341"/>
        <v>-0.34029735581831327</v>
      </c>
      <c r="K955">
        <f t="shared" si="328"/>
        <v>524.16200000000003</v>
      </c>
      <c r="L955">
        <f t="shared" si="342"/>
        <v>523.83166666666659</v>
      </c>
      <c r="M955">
        <f t="shared" si="320"/>
        <v>524.64566666666656</v>
      </c>
      <c r="N955">
        <f t="shared" si="321"/>
        <v>0.43986452796559866</v>
      </c>
      <c r="O955">
        <f t="shared" si="323"/>
        <v>-5.7188608029445269E-5</v>
      </c>
      <c r="P955">
        <f t="shared" si="322"/>
        <v>-1</v>
      </c>
      <c r="Q955">
        <f t="shared" si="324"/>
        <v>1.0293949445269808E-3</v>
      </c>
      <c r="R955">
        <f t="shared" si="325"/>
        <v>-8.578291204392951E-4</v>
      </c>
      <c r="S955">
        <f t="shared" si="337"/>
        <v>524.43098039215681</v>
      </c>
      <c r="T955">
        <f t="shared" si="329"/>
        <v>0.1490196078432291</v>
      </c>
      <c r="U955">
        <f t="shared" si="330"/>
        <v>0.96796126968377061</v>
      </c>
      <c r="V955">
        <f t="shared" si="338"/>
        <v>0.15395203559323531</v>
      </c>
      <c r="W955">
        <f t="shared" si="331"/>
        <v>2317.9</v>
      </c>
      <c r="X955">
        <f t="shared" si="332"/>
        <v>-0.62847827224680541</v>
      </c>
      <c r="Y955">
        <f t="shared" si="333"/>
        <v>2189.5249999999942</v>
      </c>
      <c r="Z955">
        <f t="shared" si="334"/>
        <v>-1372.5249999999942</v>
      </c>
      <c r="AA955">
        <f t="shared" si="335"/>
        <v>2313.363902186466</v>
      </c>
      <c r="AB955">
        <f t="shared" si="339"/>
        <v>-0.59330267871075448</v>
      </c>
      <c r="AC955">
        <f t="shared" si="326"/>
        <v>5.3387229012140391E-4</v>
      </c>
      <c r="AD955">
        <f t="shared" si="336"/>
        <v>-0.72842890191594245</v>
      </c>
    </row>
    <row r="956" spans="1:30" x14ac:dyDescent="0.25">
      <c r="A956">
        <f t="shared" si="327"/>
        <v>955</v>
      </c>
      <c r="B956" s="1">
        <f>ETH_5MIN_Raw_Data!A960</f>
        <v>43205.715277777781</v>
      </c>
      <c r="C956">
        <f>ETH_5MIN_Raw_Data!B960</f>
        <v>524.58000000000004</v>
      </c>
      <c r="D956">
        <f>ETH_5MIN_Raw_Data!C960</f>
        <v>524.58000000000004</v>
      </c>
      <c r="E956">
        <f>ETH_5MIN_Raw_Data!D960</f>
        <v>524.35</v>
      </c>
      <c r="F956">
        <f>ETH_5MIN_Raw_Data!E960</f>
        <v>524.54999999999995</v>
      </c>
      <c r="G956">
        <f>ETH_5MIN_Raw_Data!F960</f>
        <v>17</v>
      </c>
      <c r="H956">
        <f>ETH_5MIN_Raw_Data!G960</f>
        <v>1177</v>
      </c>
      <c r="I956">
        <f t="shared" si="340"/>
        <v>-0.91900137282902561</v>
      </c>
      <c r="J956">
        <f t="shared" si="341"/>
        <v>-0.33924573214031839</v>
      </c>
      <c r="K956">
        <f t="shared" si="328"/>
        <v>524.29600000000005</v>
      </c>
      <c r="L956">
        <f t="shared" si="342"/>
        <v>523.72199999999998</v>
      </c>
      <c r="M956">
        <f t="shared" si="320"/>
        <v>524.62316666666663</v>
      </c>
      <c r="N956">
        <f t="shared" si="321"/>
        <v>0.28091364612047814</v>
      </c>
      <c r="O956">
        <f t="shared" si="323"/>
        <v>-1.5251167667510677E-4</v>
      </c>
      <c r="P956">
        <f t="shared" si="322"/>
        <v>-1</v>
      </c>
      <c r="Q956">
        <f t="shared" si="324"/>
        <v>1.0294538175580543E-3</v>
      </c>
      <c r="R956">
        <f t="shared" si="325"/>
        <v>-2.4211228672194871E-3</v>
      </c>
      <c r="S956">
        <f t="shared" si="337"/>
        <v>524.37653594771245</v>
      </c>
      <c r="T956">
        <f t="shared" si="329"/>
        <v>0.17346405228749973</v>
      </c>
      <c r="U956">
        <f t="shared" si="330"/>
        <v>0.9300748880523545</v>
      </c>
      <c r="V956">
        <f t="shared" si="338"/>
        <v>0.18650546801746928</v>
      </c>
      <c r="W956">
        <f t="shared" si="331"/>
        <v>2266.6999999999998</v>
      </c>
      <c r="X956">
        <f t="shared" si="332"/>
        <v>-0.45138065136054439</v>
      </c>
      <c r="Y956">
        <f t="shared" si="333"/>
        <v>1119.6749999999884</v>
      </c>
      <c r="Z956">
        <f t="shared" si="334"/>
        <v>57.325000000011642</v>
      </c>
      <c r="AA956">
        <f t="shared" si="335"/>
        <v>2558.900268936567</v>
      </c>
      <c r="AB956">
        <f t="shared" si="339"/>
        <v>2.2402201717628831E-2</v>
      </c>
      <c r="AC956">
        <f t="shared" si="326"/>
        <v>4.3854213341217848E-4</v>
      </c>
      <c r="AD956">
        <f t="shared" si="336"/>
        <v>-0.35441691764719929</v>
      </c>
    </row>
    <row r="957" spans="1:30" x14ac:dyDescent="0.25">
      <c r="A957">
        <f t="shared" si="327"/>
        <v>956</v>
      </c>
      <c r="B957" s="1">
        <f>ETH_5MIN_Raw_Data!A961</f>
        <v>43205.71875</v>
      </c>
      <c r="C957">
        <f>ETH_5MIN_Raw_Data!B961</f>
        <v>524.54</v>
      </c>
      <c r="D957">
        <f>ETH_5MIN_Raw_Data!C961</f>
        <v>524.54</v>
      </c>
      <c r="E957">
        <f>ETH_5MIN_Raw_Data!D961</f>
        <v>524.35</v>
      </c>
      <c r="F957">
        <f>ETH_5MIN_Raw_Data!E961</f>
        <v>524.47</v>
      </c>
      <c r="G957">
        <f>ETH_5MIN_Raw_Data!F961</f>
        <v>9</v>
      </c>
      <c r="H957">
        <f>ETH_5MIN_Raw_Data!G961</f>
        <v>1024</v>
      </c>
      <c r="I957">
        <f t="shared" si="340"/>
        <v>-0.84378629402492145</v>
      </c>
      <c r="J957">
        <f t="shared" si="341"/>
        <v>-0.37553929280881254</v>
      </c>
      <c r="K957">
        <f t="shared" si="328"/>
        <v>524.33699999999999</v>
      </c>
      <c r="L957">
        <f t="shared" si="342"/>
        <v>523.69699999999989</v>
      </c>
      <c r="M957">
        <f t="shared" si="320"/>
        <v>524.61083333333329</v>
      </c>
      <c r="N957">
        <f t="shared" si="321"/>
        <v>0.14688279665263776</v>
      </c>
      <c r="O957">
        <f t="shared" si="323"/>
        <v>-3.2413674757387985E-4</v>
      </c>
      <c r="P957">
        <f t="shared" si="322"/>
        <v>-1</v>
      </c>
      <c r="Q957">
        <f t="shared" si="324"/>
        <v>-1.1440120502603061E-3</v>
      </c>
      <c r="R957">
        <f t="shared" si="325"/>
        <v>-2.2880241005206123E-3</v>
      </c>
      <c r="S957">
        <f t="shared" si="337"/>
        <v>524.26307189542479</v>
      </c>
      <c r="T957">
        <f t="shared" si="329"/>
        <v>0.20692810457524047</v>
      </c>
      <c r="U957">
        <f t="shared" si="330"/>
        <v>0.85356036902936994</v>
      </c>
      <c r="V957">
        <f t="shared" si="338"/>
        <v>0.24242937240695664</v>
      </c>
      <c r="W957">
        <f t="shared" si="331"/>
        <v>2370.6999999999998</v>
      </c>
      <c r="X957">
        <f t="shared" si="332"/>
        <v>-0.57515158873664807</v>
      </c>
      <c r="Y957">
        <f t="shared" si="333"/>
        <v>489.60000000003492</v>
      </c>
      <c r="Z957">
        <f t="shared" si="334"/>
        <v>534.39999999996508</v>
      </c>
      <c r="AA957">
        <f t="shared" si="335"/>
        <v>2609.2629671649011</v>
      </c>
      <c r="AB957">
        <f t="shared" si="339"/>
        <v>0.20480879341211755</v>
      </c>
      <c r="AC957">
        <f t="shared" si="326"/>
        <v>3.6228775181370958E-4</v>
      </c>
      <c r="AD957">
        <f t="shared" si="336"/>
        <v>-0.95471203732557564</v>
      </c>
    </row>
    <row r="958" spans="1:30" x14ac:dyDescent="0.25">
      <c r="A958">
        <f t="shared" si="327"/>
        <v>957</v>
      </c>
      <c r="B958" s="1">
        <f>ETH_5MIN_Raw_Data!A962</f>
        <v>43205.722222222219</v>
      </c>
      <c r="C958">
        <f>ETH_5MIN_Raw_Data!B962</f>
        <v>524.47</v>
      </c>
      <c r="D958">
        <f>ETH_5MIN_Raw_Data!C962</f>
        <v>524.47</v>
      </c>
      <c r="E958">
        <f>ETH_5MIN_Raw_Data!D962</f>
        <v>524.29999999999995</v>
      </c>
      <c r="F958">
        <f>ETH_5MIN_Raw_Data!E962</f>
        <v>524.29999999999995</v>
      </c>
      <c r="G958">
        <f>ETH_5MIN_Raw_Data!F962</f>
        <v>3</v>
      </c>
      <c r="H958">
        <f>ETH_5MIN_Raw_Data!G962</f>
        <v>692</v>
      </c>
      <c r="I958">
        <f t="shared" si="340"/>
        <v>-0.75473485317119815</v>
      </c>
      <c r="J958">
        <f t="shared" si="341"/>
        <v>-0.40227964222445528</v>
      </c>
      <c r="K958">
        <f t="shared" si="328"/>
        <v>524.20400000000006</v>
      </c>
      <c r="L958">
        <f t="shared" si="342"/>
        <v>523.65499999999997</v>
      </c>
      <c r="M958">
        <f t="shared" ref="M958:M1021" si="343">AVERAGE(F898:F957)</f>
        <v>524.61349999999993</v>
      </c>
      <c r="N958">
        <f t="shared" ref="N958:N1021" si="344">(F958-K958)/_xlfn.STDEV.P(F948:F957)</f>
        <v>0.12498728628223289</v>
      </c>
      <c r="O958">
        <f t="shared" si="323"/>
        <v>-1.3732595842073502E-3</v>
      </c>
      <c r="P958">
        <f t="shared" si="322"/>
        <v>-1</v>
      </c>
      <c r="Q958">
        <f t="shared" si="324"/>
        <v>-3.0516879649049815E-4</v>
      </c>
      <c r="R958">
        <f t="shared" si="325"/>
        <v>-2.6702269692921297E-4</v>
      </c>
      <c r="S958">
        <f t="shared" si="337"/>
        <v>524.15091503267968</v>
      </c>
      <c r="T958">
        <f t="shared" si="329"/>
        <v>0.14908496732027743</v>
      </c>
      <c r="U958">
        <f t="shared" si="330"/>
        <v>0.78694900075553831</v>
      </c>
      <c r="V958">
        <f t="shared" si="338"/>
        <v>0.18944679665028244</v>
      </c>
      <c r="W958">
        <f t="shared" si="331"/>
        <v>2371.3000000000002</v>
      </c>
      <c r="X958">
        <f t="shared" si="332"/>
        <v>-0.71730511087696924</v>
      </c>
      <c r="Y958">
        <f t="shared" si="333"/>
        <v>104.02500000002328</v>
      </c>
      <c r="Z958">
        <f t="shared" si="334"/>
        <v>587.97499999997672</v>
      </c>
      <c r="AA958">
        <f t="shared" si="335"/>
        <v>2598.5876504887665</v>
      </c>
      <c r="AB958">
        <f t="shared" si="339"/>
        <v>0.22626714164880485</v>
      </c>
      <c r="AC958">
        <f t="shared" si="326"/>
        <v>3.241892884046507E-4</v>
      </c>
      <c r="AD958">
        <f t="shared" si="336"/>
        <v>-1.3486806122797916</v>
      </c>
    </row>
    <row r="959" spans="1:30" x14ac:dyDescent="0.25">
      <c r="A959">
        <f t="shared" si="327"/>
        <v>958</v>
      </c>
      <c r="B959" s="1">
        <f>ETH_5MIN_Raw_Data!A963</f>
        <v>43205.725694444445</v>
      </c>
      <c r="C959">
        <f>ETH_5MIN_Raw_Data!B963</f>
        <v>523.58000000000004</v>
      </c>
      <c r="D959">
        <f>ETH_5MIN_Raw_Data!C963</f>
        <v>523.58000000000004</v>
      </c>
      <c r="E959">
        <f>ETH_5MIN_Raw_Data!D963</f>
        <v>523.58000000000004</v>
      </c>
      <c r="F959">
        <f>ETH_5MIN_Raw_Data!E963</f>
        <v>523.58000000000004</v>
      </c>
      <c r="G959">
        <f>ETH_5MIN_Raw_Data!F963</f>
        <v>1</v>
      </c>
      <c r="H959">
        <f>ETH_5MIN_Raw_Data!G963</f>
        <v>28</v>
      </c>
      <c r="I959">
        <f t="shared" si="340"/>
        <v>-0.72317677502747824</v>
      </c>
      <c r="J959">
        <f t="shared" si="341"/>
        <v>-0.48537449315255204</v>
      </c>
      <c r="K959">
        <f t="shared" si="328"/>
        <v>524.14800000000002</v>
      </c>
      <c r="L959">
        <f t="shared" si="342"/>
        <v>523.61299999999983</v>
      </c>
      <c r="M959">
        <f t="shared" si="343"/>
        <v>524.60216666666656</v>
      </c>
      <c r="N959">
        <f t="shared" si="344"/>
        <v>-0.76961095797011958</v>
      </c>
      <c r="O959">
        <f t="shared" si="323"/>
        <v>2.9412888192825613E-3</v>
      </c>
      <c r="P959">
        <f t="shared" ref="P959:P1022" si="345">IF(O959&gt;0,1,-1)</f>
        <v>1</v>
      </c>
      <c r="Q959">
        <f t="shared" si="324"/>
        <v>2.1009205852017053E-3</v>
      </c>
      <c r="R959">
        <f t="shared" si="325"/>
        <v>7.3341227701591311E-3</v>
      </c>
      <c r="S959">
        <f t="shared" si="337"/>
        <v>524.17405228758162</v>
      </c>
      <c r="T959">
        <f t="shared" si="329"/>
        <v>-0.59405228758157591</v>
      </c>
      <c r="U959">
        <f t="shared" si="330"/>
        <v>0.7873060094359482</v>
      </c>
      <c r="V959">
        <f t="shared" si="338"/>
        <v>-0.75453798200673516</v>
      </c>
      <c r="W959">
        <f t="shared" si="331"/>
        <v>2425.4</v>
      </c>
      <c r="X959">
        <f t="shared" si="332"/>
        <v>-1.0446246824226411</v>
      </c>
      <c r="Y959">
        <f t="shared" si="333"/>
        <v>1345.2999999999884</v>
      </c>
      <c r="Z959">
        <f t="shared" si="334"/>
        <v>-1317.2999999999884</v>
      </c>
      <c r="AA959">
        <f t="shared" si="335"/>
        <v>2326.0216308694826</v>
      </c>
      <c r="AB959">
        <f t="shared" si="339"/>
        <v>-0.56633179267020517</v>
      </c>
      <c r="AC959">
        <f t="shared" si="326"/>
        <v>0</v>
      </c>
      <c r="AD959">
        <f t="shared" si="336"/>
        <v>-1.4257281482888267</v>
      </c>
    </row>
    <row r="960" spans="1:30" x14ac:dyDescent="0.25">
      <c r="A960">
        <f t="shared" si="327"/>
        <v>959</v>
      </c>
      <c r="B960" s="1">
        <f>ETH_5MIN_Raw_Data!A964</f>
        <v>43205.729166666664</v>
      </c>
      <c r="C960">
        <f>ETH_5MIN_Raw_Data!B964</f>
        <v>524.6</v>
      </c>
      <c r="D960">
        <f>ETH_5MIN_Raw_Data!C964</f>
        <v>525.17999999999995</v>
      </c>
      <c r="E960">
        <f>ETH_5MIN_Raw_Data!D964</f>
        <v>524.6</v>
      </c>
      <c r="F960">
        <f>ETH_5MIN_Raw_Data!E964</f>
        <v>525.12</v>
      </c>
      <c r="G960">
        <f>ETH_5MIN_Raw_Data!F964</f>
        <v>7</v>
      </c>
      <c r="H960">
        <f>ETH_5MIN_Raw_Data!G964</f>
        <v>2809</v>
      </c>
      <c r="I960">
        <f t="shared" si="340"/>
        <v>-0.63656287141633161</v>
      </c>
      <c r="J960">
        <f t="shared" si="341"/>
        <v>-0.59740802809188087</v>
      </c>
      <c r="K960">
        <f t="shared" si="328"/>
        <v>523.98900000000003</v>
      </c>
      <c r="L960">
        <f t="shared" si="342"/>
        <v>523.53366666666659</v>
      </c>
      <c r="M960">
        <f t="shared" si="343"/>
        <v>524.60683333333327</v>
      </c>
      <c r="N960">
        <f t="shared" si="344"/>
        <v>1.6912103445112272</v>
      </c>
      <c r="O960">
        <f t="shared" si="323"/>
        <v>-5.71297989030559E-5</v>
      </c>
      <c r="P960">
        <f t="shared" si="345"/>
        <v>-1</v>
      </c>
      <c r="Q960">
        <f t="shared" si="324"/>
        <v>-1.8852833638025768E-3</v>
      </c>
      <c r="R960">
        <f t="shared" si="325"/>
        <v>-2.2851919561244009E-4</v>
      </c>
      <c r="S960">
        <f t="shared" si="337"/>
        <v>524.02156862745085</v>
      </c>
      <c r="T960">
        <f t="shared" si="329"/>
        <v>1.0984313725491575</v>
      </c>
      <c r="U960">
        <f t="shared" si="330"/>
        <v>0.79808834582388943</v>
      </c>
      <c r="V960">
        <f t="shared" si="338"/>
        <v>1.3763280447545132</v>
      </c>
      <c r="W960">
        <f t="shared" si="331"/>
        <v>2123.1</v>
      </c>
      <c r="X960">
        <f t="shared" si="332"/>
        <v>0.28701018767900333</v>
      </c>
      <c r="Y960">
        <f t="shared" si="333"/>
        <v>1706.7749999999996</v>
      </c>
      <c r="Z960">
        <f t="shared" si="334"/>
        <v>1102.2250000000004</v>
      </c>
      <c r="AA960">
        <f t="shared" si="335"/>
        <v>2294.4002926756925</v>
      </c>
      <c r="AB960">
        <f t="shared" si="339"/>
        <v>0.48039786410356644</v>
      </c>
      <c r="AC960">
        <f t="shared" si="326"/>
        <v>1.1049934271941306E-3</v>
      </c>
      <c r="AD960">
        <f t="shared" si="336"/>
        <v>-0.79829676241520575</v>
      </c>
    </row>
    <row r="961" spans="1:30" x14ac:dyDescent="0.25">
      <c r="A961">
        <f t="shared" si="327"/>
        <v>960</v>
      </c>
      <c r="B961" s="1">
        <f>ETH_5MIN_Raw_Data!A965</f>
        <v>43205.732638888891</v>
      </c>
      <c r="C961">
        <f>ETH_5MIN_Raw_Data!B965</f>
        <v>523.77</v>
      </c>
      <c r="D961">
        <f>ETH_5MIN_Raw_Data!C965</f>
        <v>525.09</v>
      </c>
      <c r="E961">
        <f>ETH_5MIN_Raw_Data!D965</f>
        <v>523.34</v>
      </c>
      <c r="F961">
        <f>ETH_5MIN_Raw_Data!E965</f>
        <v>525.09</v>
      </c>
      <c r="G961">
        <f>ETH_5MIN_Raw_Data!F965</f>
        <v>6</v>
      </c>
      <c r="H961">
        <f>ETH_5MIN_Raw_Data!G965</f>
        <v>124</v>
      </c>
      <c r="I961">
        <f t="shared" si="340"/>
        <v>-0.47145411585749475</v>
      </c>
      <c r="J961">
        <f t="shared" si="341"/>
        <v>-0.72592153810543703</v>
      </c>
      <c r="K961">
        <f t="shared" si="328"/>
        <v>524.13699999999994</v>
      </c>
      <c r="L961">
        <f t="shared" si="342"/>
        <v>523.6196666666666</v>
      </c>
      <c r="M961">
        <f t="shared" si="343"/>
        <v>524.64266666666663</v>
      </c>
      <c r="N961">
        <f t="shared" si="344"/>
        <v>1.2955965569781744</v>
      </c>
      <c r="O961">
        <f t="shared" si="323"/>
        <v>-2.3234112247424769E-3</v>
      </c>
      <c r="P961">
        <f t="shared" si="345"/>
        <v>-1</v>
      </c>
      <c r="Q961">
        <f t="shared" si="324"/>
        <v>-3.447028128511415E-3</v>
      </c>
      <c r="R961">
        <f t="shared" si="325"/>
        <v>1.2759717381781392E-3</v>
      </c>
      <c r="S961">
        <f t="shared" si="337"/>
        <v>524.30862745098034</v>
      </c>
      <c r="T961">
        <f t="shared" si="329"/>
        <v>0.781372549019693</v>
      </c>
      <c r="U961">
        <f t="shared" si="330"/>
        <v>0.81663651720846253</v>
      </c>
      <c r="V961">
        <f t="shared" si="338"/>
        <v>0.9568180366103225</v>
      </c>
      <c r="W961">
        <f t="shared" si="331"/>
        <v>1862.1</v>
      </c>
      <c r="X961">
        <f t="shared" si="332"/>
        <v>-0.81005666381311248</v>
      </c>
      <c r="Y961">
        <f t="shared" si="333"/>
        <v>1871.35</v>
      </c>
      <c r="Z961">
        <f t="shared" si="334"/>
        <v>-1747.35</v>
      </c>
      <c r="AA961">
        <f t="shared" si="335"/>
        <v>2336.5447787342537</v>
      </c>
      <c r="AB961">
        <f t="shared" si="339"/>
        <v>-0.74783501514855166</v>
      </c>
      <c r="AC961">
        <f t="shared" si="326"/>
        <v>3.3383249239338818E-3</v>
      </c>
      <c r="AD961">
        <f t="shared" si="336"/>
        <v>-0.83501950740428965</v>
      </c>
    </row>
    <row r="962" spans="1:30" x14ac:dyDescent="0.25">
      <c r="A962">
        <f t="shared" si="327"/>
        <v>961</v>
      </c>
      <c r="B962" s="1">
        <f>ETH_5MIN_Raw_Data!A966</f>
        <v>43205.736111111109</v>
      </c>
      <c r="C962">
        <f>ETH_5MIN_Raw_Data!B966</f>
        <v>523.85</v>
      </c>
      <c r="D962">
        <f>ETH_5MIN_Raw_Data!C966</f>
        <v>523.87</v>
      </c>
      <c r="E962">
        <f>ETH_5MIN_Raw_Data!D966</f>
        <v>523.85</v>
      </c>
      <c r="F962">
        <f>ETH_5MIN_Raw_Data!E966</f>
        <v>523.87</v>
      </c>
      <c r="G962">
        <f>ETH_5MIN_Raw_Data!F966</f>
        <v>4</v>
      </c>
      <c r="H962">
        <f>ETH_5MIN_Raw_Data!G966</f>
        <v>66</v>
      </c>
      <c r="I962">
        <f t="shared" si="340"/>
        <v>-6.6386828012499066E-3</v>
      </c>
      <c r="J962">
        <f t="shared" si="341"/>
        <v>-0.83921004255107545</v>
      </c>
      <c r="K962">
        <f t="shared" si="328"/>
        <v>524.36</v>
      </c>
      <c r="L962">
        <f t="shared" si="342"/>
        <v>523.70766666666668</v>
      </c>
      <c r="M962">
        <f t="shared" si="343"/>
        <v>524.68099999999993</v>
      </c>
      <c r="N962">
        <f t="shared" si="344"/>
        <v>-0.75691587238838531</v>
      </c>
      <c r="O962">
        <f t="shared" ref="O962:O1025" si="346">(F963-F962)/F962</f>
        <v>5.1539504075435094E-4</v>
      </c>
      <c r="P962">
        <f t="shared" si="345"/>
        <v>1</v>
      </c>
      <c r="Q962">
        <f t="shared" ref="Q962:Q1025" si="347">(F967-F962)/F962</f>
        <v>-1.1453223127875669E-3</v>
      </c>
      <c r="R962">
        <f t="shared" ref="R962:R1025" si="348">(F972-F962)/F962</f>
        <v>4.562200545936943E-3</v>
      </c>
      <c r="S962">
        <f t="shared" si="337"/>
        <v>524.53104575163411</v>
      </c>
      <c r="T962">
        <f t="shared" si="329"/>
        <v>-0.66104575163410573</v>
      </c>
      <c r="U962">
        <f t="shared" si="330"/>
        <v>0.82705360422324792</v>
      </c>
      <c r="V962">
        <f t="shared" si="338"/>
        <v>-0.79927800115803449</v>
      </c>
      <c r="W962">
        <f t="shared" si="331"/>
        <v>1868.6</v>
      </c>
      <c r="X962">
        <f t="shared" si="332"/>
        <v>-0.84222941671330553</v>
      </c>
      <c r="Y962">
        <f t="shared" si="333"/>
        <v>1358.5500000000029</v>
      </c>
      <c r="Z962">
        <f t="shared" si="334"/>
        <v>-1292.5500000000029</v>
      </c>
      <c r="AA962">
        <f t="shared" si="335"/>
        <v>2050.2181454516963</v>
      </c>
      <c r="AB962">
        <f t="shared" si="339"/>
        <v>-0.63044510793520125</v>
      </c>
      <c r="AC962">
        <f t="shared" ref="AC962:AC1025" si="349">(D962-E962)/AVERAGE(D962,E962)</f>
        <v>3.8178139197460788E-5</v>
      </c>
      <c r="AD962">
        <f t="shared" si="336"/>
        <v>-0.9307770078521902</v>
      </c>
    </row>
    <row r="963" spans="1:30" x14ac:dyDescent="0.25">
      <c r="A963">
        <f t="shared" si="327"/>
        <v>962</v>
      </c>
      <c r="B963" s="1">
        <f>ETH_5MIN_Raw_Data!A967</f>
        <v>43205.743055555555</v>
      </c>
      <c r="C963">
        <f>ETH_5MIN_Raw_Data!B967</f>
        <v>524.15</v>
      </c>
      <c r="D963">
        <f>ETH_5MIN_Raw_Data!C967</f>
        <v>524.15</v>
      </c>
      <c r="E963">
        <f>ETH_5MIN_Raw_Data!D967</f>
        <v>524.14</v>
      </c>
      <c r="F963">
        <f>ETH_5MIN_Raw_Data!E967</f>
        <v>524.14</v>
      </c>
      <c r="G963">
        <f>ETH_5MIN_Raw_Data!F967</f>
        <v>6</v>
      </c>
      <c r="H963">
        <f>ETH_5MIN_Raw_Data!G967</f>
        <v>225</v>
      </c>
      <c r="I963">
        <f t="shared" si="340"/>
        <v>0.19317026594930997</v>
      </c>
      <c r="J963">
        <f t="shared" si="341"/>
        <v>-0.8338693530780863</v>
      </c>
      <c r="K963">
        <f t="shared" si="328"/>
        <v>524.46199999999999</v>
      </c>
      <c r="L963">
        <f t="shared" si="342"/>
        <v>523.79200000000003</v>
      </c>
      <c r="M963">
        <f t="shared" si="343"/>
        <v>524.69216666666659</v>
      </c>
      <c r="N963">
        <f t="shared" si="344"/>
        <v>-0.71174169987241143</v>
      </c>
      <c r="O963">
        <f t="shared" si="346"/>
        <v>1.0302590910824657E-3</v>
      </c>
      <c r="P963">
        <f t="shared" si="345"/>
        <v>1</v>
      </c>
      <c r="Q963">
        <f t="shared" si="347"/>
        <v>3.8157744114133267E-5</v>
      </c>
      <c r="R963">
        <f t="shared" si="348"/>
        <v>4.6552447819285967E-3</v>
      </c>
      <c r="S963">
        <f t="shared" si="337"/>
        <v>524.41915032679753</v>
      </c>
      <c r="T963">
        <f t="shared" si="329"/>
        <v>-0.27915032679754859</v>
      </c>
      <c r="U963">
        <f t="shared" si="330"/>
        <v>0.84021049789355318</v>
      </c>
      <c r="V963">
        <f t="shared" si="338"/>
        <v>-0.33223856104796529</v>
      </c>
      <c r="W963">
        <f t="shared" si="331"/>
        <v>1670.1</v>
      </c>
      <c r="X963">
        <f t="shared" si="332"/>
        <v>-0.65531036815652444</v>
      </c>
      <c r="Y963">
        <f t="shared" si="333"/>
        <v>682.57499999999709</v>
      </c>
      <c r="Z963">
        <f t="shared" si="334"/>
        <v>-457.57499999999709</v>
      </c>
      <c r="AA963">
        <f t="shared" si="335"/>
        <v>1948.5238418149293</v>
      </c>
      <c r="AB963">
        <f t="shared" si="339"/>
        <v>-0.23483161467185043</v>
      </c>
      <c r="AC963">
        <f t="shared" si="349"/>
        <v>1.9078690057123326E-5</v>
      </c>
      <c r="AD963">
        <f t="shared" si="336"/>
        <v>-0.74252997255624154</v>
      </c>
    </row>
    <row r="964" spans="1:30" x14ac:dyDescent="0.25">
      <c r="A964">
        <f t="shared" ref="A964:A1027" si="350">A963+1</f>
        <v>963</v>
      </c>
      <c r="B964" s="1">
        <f>ETH_5MIN_Raw_Data!A968</f>
        <v>43205.746527777781</v>
      </c>
      <c r="C964">
        <f>ETH_5MIN_Raw_Data!B968</f>
        <v>524.14</v>
      </c>
      <c r="D964">
        <f>ETH_5MIN_Raw_Data!C968</f>
        <v>524.70000000000005</v>
      </c>
      <c r="E964">
        <f>ETH_5MIN_Raw_Data!D968</f>
        <v>522.88</v>
      </c>
      <c r="F964">
        <f>ETH_5MIN_Raw_Data!E968</f>
        <v>524.67999999999995</v>
      </c>
      <c r="G964">
        <f>ETH_5MIN_Raw_Data!F968</f>
        <v>36</v>
      </c>
      <c r="H964">
        <f>ETH_5MIN_Raw_Data!G968</f>
        <v>8793</v>
      </c>
      <c r="I964">
        <f t="shared" si="340"/>
        <v>0.35294054165220867</v>
      </c>
      <c r="J964">
        <f t="shared" si="341"/>
        <v>-0.82114268812447988</v>
      </c>
      <c r="K964">
        <f t="shared" si="328"/>
        <v>524.41000000000008</v>
      </c>
      <c r="L964">
        <f t="shared" si="342"/>
        <v>523.90133333333335</v>
      </c>
      <c r="M964">
        <f t="shared" si="343"/>
        <v>524.70783333333327</v>
      </c>
      <c r="N964">
        <f t="shared" si="344"/>
        <v>0.59141736008527279</v>
      </c>
      <c r="O964">
        <f t="shared" si="346"/>
        <v>-1.0482579858198417E-3</v>
      </c>
      <c r="P964">
        <f t="shared" si="345"/>
        <v>-1</v>
      </c>
      <c r="Q964">
        <f t="shared" si="347"/>
        <v>5.2222306929938424E-3</v>
      </c>
      <c r="R964">
        <f t="shared" si="348"/>
        <v>4.4217427765496113E-3</v>
      </c>
      <c r="S964">
        <f t="shared" si="337"/>
        <v>524.24934640522872</v>
      </c>
      <c r="T964">
        <f t="shared" si="329"/>
        <v>0.43065359477122911</v>
      </c>
      <c r="U964">
        <f t="shared" si="330"/>
        <v>0.79941109107595099</v>
      </c>
      <c r="V964">
        <f t="shared" si="338"/>
        <v>0.53871355999276882</v>
      </c>
      <c r="W964">
        <f t="shared" si="331"/>
        <v>917</v>
      </c>
      <c r="X964">
        <f t="shared" si="332"/>
        <v>8.8010966001865825</v>
      </c>
      <c r="Y964">
        <f t="shared" si="333"/>
        <v>180.27499999999418</v>
      </c>
      <c r="Z964">
        <f t="shared" si="334"/>
        <v>8612.7250000000058</v>
      </c>
      <c r="AA964">
        <f t="shared" si="335"/>
        <v>888.06824232730162</v>
      </c>
      <c r="AB964">
        <f t="shared" si="339"/>
        <v>9.6982693328039833</v>
      </c>
      <c r="AC964">
        <f t="shared" si="349"/>
        <v>3.4746749651578882E-3</v>
      </c>
      <c r="AD964">
        <f t="shared" si="336"/>
        <v>2.1469984707017709</v>
      </c>
    </row>
    <row r="965" spans="1:30" x14ac:dyDescent="0.25">
      <c r="A965">
        <f t="shared" si="350"/>
        <v>964</v>
      </c>
      <c r="B965" s="1">
        <f>ETH_5MIN_Raw_Data!A969</f>
        <v>43205.75</v>
      </c>
      <c r="C965">
        <f>ETH_5MIN_Raw_Data!B969</f>
        <v>524.79999999999995</v>
      </c>
      <c r="D965">
        <f>ETH_5MIN_Raw_Data!C969</f>
        <v>525</v>
      </c>
      <c r="E965">
        <f>ETH_5MIN_Raw_Data!D969</f>
        <v>524.12</v>
      </c>
      <c r="F965">
        <f>ETH_5MIN_Raw_Data!E969</f>
        <v>524.13</v>
      </c>
      <c r="G965">
        <f>ETH_5MIN_Raw_Data!F969</f>
        <v>23</v>
      </c>
      <c r="H965">
        <f>ETH_5MIN_Raw_Data!G969</f>
        <v>1174</v>
      </c>
      <c r="I965">
        <f t="shared" si="340"/>
        <v>-0.32329761159551706</v>
      </c>
      <c r="J965">
        <f t="shared" si="341"/>
        <v>-0.54542972331681683</v>
      </c>
      <c r="K965">
        <f t="shared" si="328"/>
        <v>524.4380000000001</v>
      </c>
      <c r="L965">
        <f t="shared" si="342"/>
        <v>524.01733333333334</v>
      </c>
      <c r="M965">
        <f t="shared" si="343"/>
        <v>524.72516666666661</v>
      </c>
      <c r="N965">
        <f t="shared" si="344"/>
        <v>-0.664379681410873</v>
      </c>
      <c r="O965">
        <f t="shared" si="346"/>
        <v>-1.6217350657280116E-3</v>
      </c>
      <c r="P965">
        <f t="shared" si="345"/>
        <v>-1</v>
      </c>
      <c r="Q965">
        <f t="shared" si="347"/>
        <v>1.6598935378627526E-3</v>
      </c>
      <c r="R965">
        <f t="shared" si="348"/>
        <v>7.2501097056073011E-3</v>
      </c>
      <c r="S965">
        <f t="shared" si="337"/>
        <v>524.29954248366028</v>
      </c>
      <c r="T965">
        <f t="shared" si="329"/>
        <v>-0.16954248366027969</v>
      </c>
      <c r="U965">
        <f t="shared" si="330"/>
        <v>0.80248502499564289</v>
      </c>
      <c r="V965">
        <f t="shared" si="338"/>
        <v>-0.21127183483729209</v>
      </c>
      <c r="W965">
        <f t="shared" si="331"/>
        <v>1575.5</v>
      </c>
      <c r="X965">
        <f t="shared" si="332"/>
        <v>-0.15866129258350548</v>
      </c>
      <c r="Y965">
        <f t="shared" si="333"/>
        <v>1709.75</v>
      </c>
      <c r="Z965">
        <f t="shared" si="334"/>
        <v>-535.75</v>
      </c>
      <c r="AA965">
        <f t="shared" si="335"/>
        <v>2564.4200194904961</v>
      </c>
      <c r="AB965">
        <f t="shared" si="339"/>
        <v>-0.20891663453260823</v>
      </c>
      <c r="AC965">
        <f t="shared" si="349"/>
        <v>1.6775964617965447E-3</v>
      </c>
      <c r="AD965">
        <f t="shared" si="336"/>
        <v>0.7044228336557381</v>
      </c>
    </row>
    <row r="966" spans="1:30" x14ac:dyDescent="0.25">
      <c r="A966">
        <f t="shared" si="350"/>
        <v>965</v>
      </c>
      <c r="B966" s="1">
        <f>ETH_5MIN_Raw_Data!A970</f>
        <v>43205.753472222219</v>
      </c>
      <c r="C966">
        <f>ETH_5MIN_Raw_Data!B970</f>
        <v>524.12</v>
      </c>
      <c r="D966">
        <f>ETH_5MIN_Raw_Data!C970</f>
        <v>524.12</v>
      </c>
      <c r="E966">
        <f>ETH_5MIN_Raw_Data!D970</f>
        <v>522.62</v>
      </c>
      <c r="F966">
        <f>ETH_5MIN_Raw_Data!E970</f>
        <v>523.28</v>
      </c>
      <c r="G966">
        <f>ETH_5MIN_Raw_Data!F970</f>
        <v>34</v>
      </c>
      <c r="H966">
        <f>ETH_5MIN_Raw_Data!G970</f>
        <v>17589</v>
      </c>
      <c r="I966">
        <f t="shared" si="340"/>
        <v>-0.5758192750215918</v>
      </c>
      <c r="J966">
        <f t="shared" si="341"/>
        <v>-0.35271210117638752</v>
      </c>
      <c r="K966">
        <f t="shared" si="328"/>
        <v>524.39300000000003</v>
      </c>
      <c r="L966">
        <f t="shared" si="342"/>
        <v>524.11233333333337</v>
      </c>
      <c r="M966">
        <f t="shared" si="343"/>
        <v>524.73183333333338</v>
      </c>
      <c r="N966">
        <f t="shared" si="344"/>
        <v>-2.3709794894919733</v>
      </c>
      <c r="O966">
        <f t="shared" si="346"/>
        <v>-1.9110227793897923E-5</v>
      </c>
      <c r="P966">
        <f t="shared" si="345"/>
        <v>-1</v>
      </c>
      <c r="Q966">
        <f t="shared" si="347"/>
        <v>4.7393364928910303E-3</v>
      </c>
      <c r="R966">
        <f t="shared" si="348"/>
        <v>1.1810120776639781E-2</v>
      </c>
      <c r="S966">
        <f t="shared" si="337"/>
        <v>524.43392156862762</v>
      </c>
      <c r="T966">
        <f t="shared" si="329"/>
        <v>-1.1539215686276521</v>
      </c>
      <c r="U966">
        <f t="shared" si="330"/>
        <v>0.70902507047888164</v>
      </c>
      <c r="V966">
        <f t="shared" si="338"/>
        <v>-1.6274763991748324</v>
      </c>
      <c r="W966">
        <f t="shared" si="331"/>
        <v>1611.2</v>
      </c>
      <c r="X966">
        <f t="shared" si="332"/>
        <v>6.3351186811876525</v>
      </c>
      <c r="Y966">
        <f t="shared" si="333"/>
        <v>1553.4250000000029</v>
      </c>
      <c r="Z966">
        <f t="shared" si="334"/>
        <v>16035.574999999997</v>
      </c>
      <c r="AA966">
        <f t="shared" si="335"/>
        <v>2650.4682139256647</v>
      </c>
      <c r="AB966">
        <f t="shared" si="339"/>
        <v>6.0500914199794789</v>
      </c>
      <c r="AC966">
        <f t="shared" si="349"/>
        <v>2.8660412327798689E-3</v>
      </c>
      <c r="AD966">
        <f t="shared" si="336"/>
        <v>1.5779239380653267</v>
      </c>
    </row>
    <row r="967" spans="1:30" x14ac:dyDescent="0.25">
      <c r="A967">
        <f t="shared" si="350"/>
        <v>966</v>
      </c>
      <c r="B967" s="1">
        <f>ETH_5MIN_Raw_Data!A971</f>
        <v>43205.756944444445</v>
      </c>
      <c r="C967">
        <f>ETH_5MIN_Raw_Data!B971</f>
        <v>523.28</v>
      </c>
      <c r="D967">
        <f>ETH_5MIN_Raw_Data!C971</f>
        <v>523.28</v>
      </c>
      <c r="E967">
        <f>ETH_5MIN_Raw_Data!D971</f>
        <v>522.58000000000004</v>
      </c>
      <c r="F967">
        <f>ETH_5MIN_Raw_Data!E971</f>
        <v>523.27</v>
      </c>
      <c r="G967">
        <f>ETH_5MIN_Raw_Data!F971</f>
        <v>70</v>
      </c>
      <c r="H967">
        <f>ETH_5MIN_Raw_Data!G971</f>
        <v>9903</v>
      </c>
      <c r="I967">
        <f t="shared" si="340"/>
        <v>-0.53064231086213409</v>
      </c>
      <c r="J967">
        <f t="shared" si="341"/>
        <v>-0.29795923541903457</v>
      </c>
      <c r="K967">
        <f t="shared" si="328"/>
        <v>524.26599999999996</v>
      </c>
      <c r="L967">
        <f t="shared" si="342"/>
        <v>524.15133333333335</v>
      </c>
      <c r="M967">
        <f t="shared" si="343"/>
        <v>524.7206666666666</v>
      </c>
      <c r="N967">
        <f t="shared" si="344"/>
        <v>-1.7453711702089811</v>
      </c>
      <c r="O967">
        <f t="shared" si="346"/>
        <v>1.7008427771513491E-3</v>
      </c>
      <c r="P967">
        <f t="shared" si="345"/>
        <v>1</v>
      </c>
      <c r="Q967">
        <f t="shared" si="347"/>
        <v>5.7140673075085696E-3</v>
      </c>
      <c r="R967">
        <f t="shared" si="348"/>
        <v>9.0393104898045338E-3</v>
      </c>
      <c r="S967">
        <f t="shared" si="337"/>
        <v>524.28928104575175</v>
      </c>
      <c r="T967">
        <f t="shared" si="329"/>
        <v>-1.019281045751768</v>
      </c>
      <c r="U967">
        <f t="shared" si="330"/>
        <v>0.73451700196672043</v>
      </c>
      <c r="V967">
        <f t="shared" si="338"/>
        <v>-1.3876888390909565</v>
      </c>
      <c r="W967">
        <f t="shared" si="331"/>
        <v>3252.4</v>
      </c>
      <c r="X967">
        <f t="shared" si="332"/>
        <v>1.2312209803844618</v>
      </c>
      <c r="Y967">
        <f t="shared" si="333"/>
        <v>5902.9749999999767</v>
      </c>
      <c r="Z967">
        <f t="shared" si="334"/>
        <v>4000.0250000000233</v>
      </c>
      <c r="AA967">
        <f t="shared" si="335"/>
        <v>4797.5549310733968</v>
      </c>
      <c r="AB967">
        <f t="shared" si="339"/>
        <v>0.83376325179565258</v>
      </c>
      <c r="AC967">
        <f t="shared" si="349"/>
        <v>1.3386112864053157E-3</v>
      </c>
      <c r="AD967">
        <f t="shared" si="336"/>
        <v>4.3159501159715159</v>
      </c>
    </row>
    <row r="968" spans="1:30" x14ac:dyDescent="0.25">
      <c r="A968">
        <f t="shared" si="350"/>
        <v>967</v>
      </c>
      <c r="B968" s="1">
        <f>ETH_5MIN_Raw_Data!A972</f>
        <v>43205.760416666664</v>
      </c>
      <c r="C968">
        <f>ETH_5MIN_Raw_Data!B972</f>
        <v>523.27</v>
      </c>
      <c r="D968">
        <f>ETH_5MIN_Raw_Data!C972</f>
        <v>525.69000000000005</v>
      </c>
      <c r="E968">
        <f>ETH_5MIN_Raw_Data!D972</f>
        <v>523.17999999999995</v>
      </c>
      <c r="F968">
        <f>ETH_5MIN_Raw_Data!E972</f>
        <v>524.16</v>
      </c>
      <c r="G968">
        <f>ETH_5MIN_Raw_Data!F972</f>
        <v>48</v>
      </c>
      <c r="H968">
        <f>ETH_5MIN_Raw_Data!G972</f>
        <v>12187</v>
      </c>
      <c r="I968">
        <f t="shared" si="340"/>
        <v>-0.38625605579159883</v>
      </c>
      <c r="J968">
        <f t="shared" si="341"/>
        <v>-0.24109363738495049</v>
      </c>
      <c r="K968">
        <f t="shared" si="328"/>
        <v>524.14599999999996</v>
      </c>
      <c r="L968">
        <f t="shared" si="342"/>
        <v>524.16999999999996</v>
      </c>
      <c r="M968">
        <f t="shared" si="343"/>
        <v>524.70316666666668</v>
      </c>
      <c r="N968">
        <f t="shared" si="344"/>
        <v>2.196408804211478E-2</v>
      </c>
      <c r="O968">
        <f t="shared" si="346"/>
        <v>6.2194749694749526E-3</v>
      </c>
      <c r="P968">
        <f t="shared" si="345"/>
        <v>1</v>
      </c>
      <c r="Q968">
        <f t="shared" si="347"/>
        <v>4.6169108669110058E-3</v>
      </c>
      <c r="R968">
        <f t="shared" si="348"/>
        <v>7.841117216117242E-3</v>
      </c>
      <c r="S968">
        <f t="shared" si="337"/>
        <v>524.21392156862748</v>
      </c>
      <c r="T968">
        <f t="shared" si="329"/>
        <v>-5.3921568627515626E-2</v>
      </c>
      <c r="U968">
        <f t="shared" si="330"/>
        <v>0.71890320191628421</v>
      </c>
      <c r="V968">
        <f t="shared" si="338"/>
        <v>-7.5005325451026103E-2</v>
      </c>
      <c r="W968">
        <f t="shared" si="331"/>
        <v>4140.3</v>
      </c>
      <c r="X968">
        <f t="shared" si="332"/>
        <v>1.4155035372300406</v>
      </c>
      <c r="Y968">
        <f t="shared" si="333"/>
        <v>7222.7750000000233</v>
      </c>
      <c r="Z968">
        <f t="shared" si="334"/>
        <v>4964.2249999999767</v>
      </c>
      <c r="AA968">
        <f t="shared" si="335"/>
        <v>4628.1333998348273</v>
      </c>
      <c r="AB968">
        <f t="shared" si="339"/>
        <v>1.0726192551358058</v>
      </c>
      <c r="AC968">
        <f t="shared" si="349"/>
        <v>4.7861031395694505E-3</v>
      </c>
      <c r="AD968">
        <f t="shared" si="336"/>
        <v>1.6618551408998694</v>
      </c>
    </row>
    <row r="969" spans="1:30" x14ac:dyDescent="0.25">
      <c r="A969">
        <f t="shared" si="350"/>
        <v>968</v>
      </c>
      <c r="B969" s="1">
        <f>ETH_5MIN_Raw_Data!A973</f>
        <v>43205.763888888891</v>
      </c>
      <c r="C969">
        <f>ETH_5MIN_Raw_Data!B973</f>
        <v>524.86</v>
      </c>
      <c r="D969">
        <f>ETH_5MIN_Raw_Data!C973</f>
        <v>527.41999999999996</v>
      </c>
      <c r="E969">
        <f>ETH_5MIN_Raw_Data!D973</f>
        <v>524.86</v>
      </c>
      <c r="F969">
        <f>ETH_5MIN_Raw_Data!E973</f>
        <v>527.41999999999996</v>
      </c>
      <c r="G969">
        <f>ETH_5MIN_Raw_Data!F973</f>
        <v>11</v>
      </c>
      <c r="H969">
        <f>ETH_5MIN_Raw_Data!G973</f>
        <v>1313</v>
      </c>
      <c r="I969">
        <f t="shared" si="340"/>
        <v>3.3317239410130539</v>
      </c>
      <c r="J969">
        <f t="shared" si="341"/>
        <v>1.0344959084884056</v>
      </c>
      <c r="K969">
        <f t="shared" si="328"/>
        <v>524.13199999999995</v>
      </c>
      <c r="L969">
        <f t="shared" si="342"/>
        <v>524.22233333333338</v>
      </c>
      <c r="M969">
        <f t="shared" si="343"/>
        <v>524.70383333333336</v>
      </c>
      <c r="N969">
        <f t="shared" si="344"/>
        <v>5.1746749065014894</v>
      </c>
      <c r="O969">
        <f t="shared" si="346"/>
        <v>-4.5883735922034796E-3</v>
      </c>
      <c r="P969">
        <f t="shared" si="345"/>
        <v>-1</v>
      </c>
      <c r="Q969">
        <f t="shared" si="347"/>
        <v>-7.9632930112615962E-4</v>
      </c>
      <c r="R969">
        <f t="shared" si="348"/>
        <v>5.8776686511709665E-4</v>
      </c>
      <c r="S969">
        <f t="shared" si="337"/>
        <v>524.17359477124182</v>
      </c>
      <c r="T969">
        <f t="shared" si="329"/>
        <v>3.2464052287581353</v>
      </c>
      <c r="U969">
        <f t="shared" si="330"/>
        <v>0.71316901252064446</v>
      </c>
      <c r="V969">
        <f t="shared" si="338"/>
        <v>4.5520839685447774</v>
      </c>
      <c r="W969">
        <f t="shared" si="331"/>
        <v>5289.8</v>
      </c>
      <c r="X969">
        <f t="shared" si="332"/>
        <v>-0.66023537648125508</v>
      </c>
      <c r="Y969">
        <f t="shared" si="333"/>
        <v>9166.2750000000233</v>
      </c>
      <c r="Z969">
        <f t="shared" si="334"/>
        <v>-7853.2750000000233</v>
      </c>
      <c r="AA969">
        <f t="shared" si="335"/>
        <v>4480.7136459801495</v>
      </c>
      <c r="AB969">
        <f t="shared" si="339"/>
        <v>-1.7526839741355824</v>
      </c>
      <c r="AC969">
        <f t="shared" si="349"/>
        <v>4.8656251187895721E-3</v>
      </c>
      <c r="AD969">
        <f t="shared" si="336"/>
        <v>-0.52684799933879811</v>
      </c>
    </row>
    <row r="970" spans="1:30" x14ac:dyDescent="0.25">
      <c r="A970">
        <f t="shared" si="350"/>
        <v>969</v>
      </c>
      <c r="B970" s="1">
        <f>ETH_5MIN_Raw_Data!A974</f>
        <v>43205.767361111109</v>
      </c>
      <c r="C970">
        <f>ETH_5MIN_Raw_Data!B974</f>
        <v>527.41999999999996</v>
      </c>
      <c r="D970">
        <f>ETH_5MIN_Raw_Data!C974</f>
        <v>528.04999999999995</v>
      </c>
      <c r="E970">
        <f>ETH_5MIN_Raw_Data!D974</f>
        <v>525</v>
      </c>
      <c r="F970">
        <f>ETH_5MIN_Raw_Data!E974</f>
        <v>525</v>
      </c>
      <c r="G970">
        <f>ETH_5MIN_Raw_Data!F974</f>
        <v>22</v>
      </c>
      <c r="H970">
        <f>ETH_5MIN_Raw_Data!G974</f>
        <v>12442</v>
      </c>
      <c r="I970">
        <f t="shared" si="340"/>
        <v>3.0782955358896218</v>
      </c>
      <c r="J970">
        <f t="shared" si="341"/>
        <v>0.97359262450970785</v>
      </c>
      <c r="K970">
        <f t="shared" si="328"/>
        <v>524.51599999999996</v>
      </c>
      <c r="L970">
        <f t="shared" si="342"/>
        <v>524.36866666666663</v>
      </c>
      <c r="M970">
        <f t="shared" si="343"/>
        <v>524.75199999999995</v>
      </c>
      <c r="N970">
        <f t="shared" si="344"/>
        <v>0.42337335092867895</v>
      </c>
      <c r="O970">
        <f t="shared" si="346"/>
        <v>1.4476190476190303E-3</v>
      </c>
      <c r="P970">
        <f t="shared" si="345"/>
        <v>1</v>
      </c>
      <c r="Q970">
        <f t="shared" si="347"/>
        <v>5.5809523809522855E-3</v>
      </c>
      <c r="R970">
        <f t="shared" si="348"/>
        <v>3.714285714285801E-3</v>
      </c>
      <c r="S970">
        <f t="shared" si="337"/>
        <v>524.7455555555556</v>
      </c>
      <c r="T970">
        <f t="shared" si="329"/>
        <v>0.25444444444440251</v>
      </c>
      <c r="U970">
        <f t="shared" si="330"/>
        <v>0.98775037539529986</v>
      </c>
      <c r="V970">
        <f t="shared" si="338"/>
        <v>0.25759994709450074</v>
      </c>
      <c r="W970">
        <f t="shared" si="331"/>
        <v>5418.3</v>
      </c>
      <c r="X970">
        <f t="shared" si="332"/>
        <v>1.1859258318229837</v>
      </c>
      <c r="Y970">
        <f t="shared" si="333"/>
        <v>8993.625</v>
      </c>
      <c r="Z970">
        <f t="shared" si="334"/>
        <v>3448.375</v>
      </c>
      <c r="AA970">
        <f t="shared" si="335"/>
        <v>5794.7182673953048</v>
      </c>
      <c r="AB970">
        <f t="shared" si="339"/>
        <v>0.5950893280528764</v>
      </c>
      <c r="AC970">
        <f t="shared" si="349"/>
        <v>5.7926974027823078E-3</v>
      </c>
      <c r="AD970">
        <f t="shared" si="336"/>
        <v>4.8924402169913624E-2</v>
      </c>
    </row>
    <row r="971" spans="1:30" x14ac:dyDescent="0.25">
      <c r="A971">
        <f t="shared" si="350"/>
        <v>970</v>
      </c>
      <c r="B971" s="1">
        <f>ETH_5MIN_Raw_Data!A975</f>
        <v>43205.770833333336</v>
      </c>
      <c r="C971">
        <f>ETH_5MIN_Raw_Data!B975</f>
        <v>525.66</v>
      </c>
      <c r="D971">
        <f>ETH_5MIN_Raw_Data!C975</f>
        <v>525.91999999999996</v>
      </c>
      <c r="E971">
        <f>ETH_5MIN_Raw_Data!D975</f>
        <v>525.66</v>
      </c>
      <c r="F971">
        <f>ETH_5MIN_Raw_Data!E975</f>
        <v>525.76</v>
      </c>
      <c r="G971">
        <f>ETH_5MIN_Raw_Data!F975</f>
        <v>15</v>
      </c>
      <c r="H971">
        <f>ETH_5MIN_Raw_Data!G975</f>
        <v>1085</v>
      </c>
      <c r="I971">
        <f t="shared" si="340"/>
        <v>2.2006075698268321</v>
      </c>
      <c r="J971">
        <f t="shared" si="341"/>
        <v>0.83318334145901884</v>
      </c>
      <c r="K971">
        <f t="shared" si="328"/>
        <v>524.50400000000002</v>
      </c>
      <c r="L971">
        <f t="shared" si="342"/>
        <v>524.38300000000004</v>
      </c>
      <c r="M971">
        <f t="shared" si="343"/>
        <v>524.75183333333337</v>
      </c>
      <c r="N971">
        <f t="shared" si="344"/>
        <v>1.104262130948066</v>
      </c>
      <c r="O971">
        <f t="shared" si="346"/>
        <v>9.5100426049908701E-4</v>
      </c>
      <c r="P971">
        <f t="shared" si="345"/>
        <v>1</v>
      </c>
      <c r="Q971">
        <f t="shared" si="347"/>
        <v>7.0374315276933311E-3</v>
      </c>
      <c r="R971">
        <f t="shared" si="348"/>
        <v>2.6247717589774717E-3</v>
      </c>
      <c r="S971">
        <f t="shared" si="337"/>
        <v>524.68901960784319</v>
      </c>
      <c r="T971">
        <f t="shared" si="329"/>
        <v>1.0709803921567982</v>
      </c>
      <c r="U971">
        <f t="shared" si="330"/>
        <v>0.93612495996018996</v>
      </c>
      <c r="V971">
        <f t="shared" si="338"/>
        <v>1.1440570842191229</v>
      </c>
      <c r="W971">
        <f t="shared" si="331"/>
        <v>6381.6</v>
      </c>
      <c r="X971">
        <f t="shared" si="332"/>
        <v>-0.85472410018334077</v>
      </c>
      <c r="Y971">
        <f t="shared" si="333"/>
        <v>10932.099999999977</v>
      </c>
      <c r="Z971">
        <f t="shared" si="334"/>
        <v>-9847.0999999999767</v>
      </c>
      <c r="AA971">
        <f t="shared" si="335"/>
        <v>5742.7209214638115</v>
      </c>
      <c r="AB971">
        <f t="shared" si="339"/>
        <v>-1.7147098273913621</v>
      </c>
      <c r="AC971">
        <f t="shared" si="349"/>
        <v>4.9449399950548872E-4</v>
      </c>
      <c r="AD971">
        <f t="shared" si="336"/>
        <v>-0.33337698457259213</v>
      </c>
    </row>
    <row r="972" spans="1:30" x14ac:dyDescent="0.25">
      <c r="A972">
        <f t="shared" si="350"/>
        <v>971</v>
      </c>
      <c r="B972" s="1">
        <f>ETH_5MIN_Raw_Data!A976</f>
        <v>43205.774305555555</v>
      </c>
      <c r="C972">
        <f>ETH_5MIN_Raw_Data!B976</f>
        <v>527.91999999999996</v>
      </c>
      <c r="D972">
        <f>ETH_5MIN_Raw_Data!C976</f>
        <v>527.92999999999995</v>
      </c>
      <c r="E972">
        <f>ETH_5MIN_Raw_Data!D976</f>
        <v>526.26</v>
      </c>
      <c r="F972">
        <f>ETH_5MIN_Raw_Data!E976</f>
        <v>526.26</v>
      </c>
      <c r="G972">
        <f>ETH_5MIN_Raw_Data!F976</f>
        <v>5</v>
      </c>
      <c r="H972">
        <f>ETH_5MIN_Raw_Data!G976</f>
        <v>181</v>
      </c>
      <c r="I972">
        <f t="shared" si="340"/>
        <v>1.4442562337764691</v>
      </c>
      <c r="J972">
        <f t="shared" si="341"/>
        <v>0.79610793389114265</v>
      </c>
      <c r="K972">
        <f t="shared" ref="K972:K1035" si="351">AVERAGE(F962:F971)</f>
        <v>524.57100000000003</v>
      </c>
      <c r="L972">
        <f t="shared" si="342"/>
        <v>524.428</v>
      </c>
      <c r="M972">
        <f t="shared" si="343"/>
        <v>524.76366666666661</v>
      </c>
      <c r="N972">
        <f t="shared" si="344"/>
        <v>1.4210703910632134</v>
      </c>
      <c r="O972">
        <f t="shared" si="346"/>
        <v>6.080644548323073E-4</v>
      </c>
      <c r="P972">
        <f t="shared" si="345"/>
        <v>1</v>
      </c>
      <c r="Q972">
        <f t="shared" si="347"/>
        <v>3.3063504731501714E-3</v>
      </c>
      <c r="R972">
        <f t="shared" si="348"/>
        <v>2.8313001178125055E-3</v>
      </c>
      <c r="S972">
        <f t="shared" si="337"/>
        <v>524.99581699346402</v>
      </c>
      <c r="T972">
        <f t="shared" si="329"/>
        <v>1.2641830065359727</v>
      </c>
      <c r="U972">
        <f t="shared" si="330"/>
        <v>0.95806111133437188</v>
      </c>
      <c r="V972">
        <f t="shared" si="338"/>
        <v>1.3195223056024465</v>
      </c>
      <c r="W972">
        <f t="shared" si="331"/>
        <v>6477.7</v>
      </c>
      <c r="X972">
        <f t="shared" si="332"/>
        <v>-1.0312569814500261</v>
      </c>
      <c r="Y972">
        <f t="shared" si="333"/>
        <v>9566.8249999999534</v>
      </c>
      <c r="Z972">
        <f t="shared" si="334"/>
        <v>-9385.8249999999534</v>
      </c>
      <c r="AA972">
        <f t="shared" si="335"/>
        <v>6634.355923272934</v>
      </c>
      <c r="AB972">
        <f t="shared" si="339"/>
        <v>-1.4147303986322208</v>
      </c>
      <c r="AC972">
        <f t="shared" si="349"/>
        <v>3.1683093180545421E-3</v>
      </c>
      <c r="AD972">
        <f t="shared" si="336"/>
        <v>-0.8389469334087778</v>
      </c>
    </row>
    <row r="973" spans="1:30" x14ac:dyDescent="0.25">
      <c r="A973">
        <f t="shared" si="350"/>
        <v>972</v>
      </c>
      <c r="B973" s="1">
        <f>ETH_5MIN_Raw_Data!A977</f>
        <v>43205.777777777781</v>
      </c>
      <c r="C973">
        <f>ETH_5MIN_Raw_Data!B977</f>
        <v>527.34</v>
      </c>
      <c r="D973">
        <f>ETH_5MIN_Raw_Data!C977</f>
        <v>528.27</v>
      </c>
      <c r="E973">
        <f>ETH_5MIN_Raw_Data!D977</f>
        <v>526.41999999999996</v>
      </c>
      <c r="F973">
        <f>ETH_5MIN_Raw_Data!E977</f>
        <v>526.58000000000004</v>
      </c>
      <c r="G973">
        <f>ETH_5MIN_Raw_Data!F977</f>
        <v>20</v>
      </c>
      <c r="H973">
        <f>ETH_5MIN_Raw_Data!G977</f>
        <v>7252</v>
      </c>
      <c r="I973">
        <f t="shared" si="340"/>
        <v>0.69103573348251723</v>
      </c>
      <c r="J973">
        <f t="shared" si="341"/>
        <v>0.73000973700056659</v>
      </c>
      <c r="K973">
        <f t="shared" si="351"/>
        <v>524.81000000000006</v>
      </c>
      <c r="L973">
        <f t="shared" si="342"/>
        <v>524.46900000000005</v>
      </c>
      <c r="M973">
        <f t="shared" si="343"/>
        <v>524.78133333333335</v>
      </c>
      <c r="N973">
        <f t="shared" si="344"/>
        <v>1.4029779448262487</v>
      </c>
      <c r="O973">
        <f t="shared" si="346"/>
        <v>7.9759960499821306E-4</v>
      </c>
      <c r="P973">
        <f t="shared" si="345"/>
        <v>1</v>
      </c>
      <c r="Q973">
        <f t="shared" si="347"/>
        <v>3.2093888867787243E-3</v>
      </c>
      <c r="R973">
        <f t="shared" si="348"/>
        <v>5.0514641649891147E-3</v>
      </c>
      <c r="S973">
        <f t="shared" si="337"/>
        <v>525.3581699346405</v>
      </c>
      <c r="T973">
        <f t="shared" si="329"/>
        <v>1.2218300653595406</v>
      </c>
      <c r="U973">
        <f t="shared" si="330"/>
        <v>0.9937523509155185</v>
      </c>
      <c r="V973">
        <f t="shared" si="338"/>
        <v>1.2295116225223517</v>
      </c>
      <c r="W973">
        <f t="shared" si="331"/>
        <v>6489.2</v>
      </c>
      <c r="X973">
        <f t="shared" si="332"/>
        <v>0.12517519240307765</v>
      </c>
      <c r="Y973">
        <f t="shared" si="333"/>
        <v>8022.8500000000349</v>
      </c>
      <c r="Z973">
        <f t="shared" si="334"/>
        <v>-770.85000000003492</v>
      </c>
      <c r="AA973">
        <f t="shared" si="335"/>
        <v>6757.7301245583658</v>
      </c>
      <c r="AB973">
        <f t="shared" si="339"/>
        <v>-0.11406936734550521</v>
      </c>
      <c r="AC973">
        <f t="shared" si="349"/>
        <v>3.5081398325574769E-3</v>
      </c>
      <c r="AD973">
        <f t="shared" si="336"/>
        <v>9.6885881349675698E-2</v>
      </c>
    </row>
    <row r="974" spans="1:30" x14ac:dyDescent="0.25">
      <c r="A974">
        <f t="shared" si="350"/>
        <v>973</v>
      </c>
      <c r="B974" s="1">
        <f>ETH_5MIN_Raw_Data!A978</f>
        <v>43205.78125</v>
      </c>
      <c r="C974">
        <f>ETH_5MIN_Raw_Data!B978</f>
        <v>526.52</v>
      </c>
      <c r="D974">
        <f>ETH_5MIN_Raw_Data!C978</f>
        <v>527.35</v>
      </c>
      <c r="E974">
        <f>ETH_5MIN_Raw_Data!D978</f>
        <v>525.9</v>
      </c>
      <c r="F974">
        <f>ETH_5MIN_Raw_Data!E978</f>
        <v>527</v>
      </c>
      <c r="G974">
        <f>ETH_5MIN_Raw_Data!F978</f>
        <v>14</v>
      </c>
      <c r="H974">
        <f>ETH_5MIN_Raw_Data!G978</f>
        <v>851</v>
      </c>
      <c r="I974">
        <f t="shared" si="340"/>
        <v>0.16706698613078608</v>
      </c>
      <c r="J974">
        <f t="shared" si="341"/>
        <v>0.67070718663541873</v>
      </c>
      <c r="K974">
        <f t="shared" si="351"/>
        <v>525.05399999999997</v>
      </c>
      <c r="L974">
        <f t="shared" si="342"/>
        <v>524.53500000000008</v>
      </c>
      <c r="M974">
        <f t="shared" si="343"/>
        <v>524.78483333333338</v>
      </c>
      <c r="N974">
        <f t="shared" si="344"/>
        <v>1.4502597392519374</v>
      </c>
      <c r="O974">
        <f t="shared" si="346"/>
        <v>1.7647058823528463E-3</v>
      </c>
      <c r="P974">
        <f t="shared" si="345"/>
        <v>1</v>
      </c>
      <c r="Q974">
        <f t="shared" si="347"/>
        <v>1.3851992409867518E-3</v>
      </c>
      <c r="R974">
        <f t="shared" si="348"/>
        <v>3.4914611005693202E-3</v>
      </c>
      <c r="S974">
        <f t="shared" si="337"/>
        <v>525.77869281045753</v>
      </c>
      <c r="T974">
        <f t="shared" si="329"/>
        <v>1.2213071895424719</v>
      </c>
      <c r="U974">
        <f t="shared" si="330"/>
        <v>1.0134538616977908</v>
      </c>
      <c r="V974">
        <f t="shared" si="338"/>
        <v>1.2050940212477697</v>
      </c>
      <c r="W974">
        <f t="shared" si="331"/>
        <v>7191.9</v>
      </c>
      <c r="X974">
        <f t="shared" si="332"/>
        <v>-1.1075829134592943</v>
      </c>
      <c r="Y974">
        <f t="shared" si="333"/>
        <v>8248.5750000000116</v>
      </c>
      <c r="Z974">
        <f t="shared" si="334"/>
        <v>-7397.5750000000116</v>
      </c>
      <c r="AA974">
        <f t="shared" si="335"/>
        <v>6055.1826846049325</v>
      </c>
      <c r="AB974">
        <f t="shared" si="339"/>
        <v>-1.22169311568552</v>
      </c>
      <c r="AC974">
        <f t="shared" si="349"/>
        <v>2.7533823878472261E-3</v>
      </c>
      <c r="AD974">
        <f t="shared" si="336"/>
        <v>-0.2665939449192013</v>
      </c>
    </row>
    <row r="975" spans="1:30" x14ac:dyDescent="0.25">
      <c r="A975">
        <f t="shared" si="350"/>
        <v>974</v>
      </c>
      <c r="B975" s="1">
        <f>ETH_5MIN_Raw_Data!A979</f>
        <v>43205.784722222219</v>
      </c>
      <c r="C975">
        <f>ETH_5MIN_Raw_Data!B979</f>
        <v>527.41999999999996</v>
      </c>
      <c r="D975">
        <f>ETH_5MIN_Raw_Data!C979</f>
        <v>529.73</v>
      </c>
      <c r="E975">
        <f>ETH_5MIN_Raw_Data!D979</f>
        <v>526.97</v>
      </c>
      <c r="F975">
        <f>ETH_5MIN_Raw_Data!E979</f>
        <v>527.92999999999995</v>
      </c>
      <c r="G975">
        <f>ETH_5MIN_Raw_Data!F979</f>
        <v>70</v>
      </c>
      <c r="H975">
        <f>ETH_5MIN_Raw_Data!G979</f>
        <v>21373</v>
      </c>
      <c r="I975">
        <f t="shared" si="340"/>
        <v>0.32673296670045771</v>
      </c>
      <c r="J975">
        <f t="shared" si="341"/>
        <v>0.79223043653391545</v>
      </c>
      <c r="K975">
        <f t="shared" si="351"/>
        <v>525.28599999999994</v>
      </c>
      <c r="L975">
        <f t="shared" si="342"/>
        <v>524.62866666666673</v>
      </c>
      <c r="M975">
        <f t="shared" si="343"/>
        <v>524.77449999999999</v>
      </c>
      <c r="N975">
        <f t="shared" si="344"/>
        <v>1.8196080007233655</v>
      </c>
      <c r="O975">
        <f t="shared" si="346"/>
        <v>2.8981114920540348E-3</v>
      </c>
      <c r="P975">
        <f t="shared" si="345"/>
        <v>1</v>
      </c>
      <c r="Q975">
        <f t="shared" si="347"/>
        <v>-1.8563067073284424E-3</v>
      </c>
      <c r="R975">
        <f t="shared" si="348"/>
        <v>7.235807777546361E-3</v>
      </c>
      <c r="S975">
        <f t="shared" si="337"/>
        <v>526.24941176470588</v>
      </c>
      <c r="T975">
        <f t="shared" si="329"/>
        <v>1.6805882352940671</v>
      </c>
      <c r="U975">
        <f t="shared" si="330"/>
        <v>1.0251234917680025</v>
      </c>
      <c r="V975">
        <f t="shared" si="338"/>
        <v>1.6394007637027246</v>
      </c>
      <c r="W975">
        <f t="shared" si="331"/>
        <v>6397.7</v>
      </c>
      <c r="X975">
        <f t="shared" si="332"/>
        <v>2.499040553486279</v>
      </c>
      <c r="Y975">
        <f t="shared" si="333"/>
        <v>6668.5499999999884</v>
      </c>
      <c r="Z975">
        <f t="shared" si="334"/>
        <v>14704.450000000012</v>
      </c>
      <c r="AA975">
        <f t="shared" si="335"/>
        <v>6066.8165171719429</v>
      </c>
      <c r="AB975">
        <f t="shared" si="339"/>
        <v>2.4237505713877296</v>
      </c>
      <c r="AC975">
        <f t="shared" si="349"/>
        <v>5.2238099744487381E-3</v>
      </c>
      <c r="AD975">
        <f t="shared" si="336"/>
        <v>2.8994753207388992</v>
      </c>
    </row>
    <row r="976" spans="1:30" x14ac:dyDescent="0.25">
      <c r="A976">
        <f t="shared" si="350"/>
        <v>975</v>
      </c>
      <c r="B976" s="1">
        <f>ETH_5MIN_Raw_Data!A980</f>
        <v>43205.788194444445</v>
      </c>
      <c r="C976">
        <f>ETH_5MIN_Raw_Data!B980</f>
        <v>527.91999999999996</v>
      </c>
      <c r="D976">
        <f>ETH_5MIN_Raw_Data!C980</f>
        <v>529.46</v>
      </c>
      <c r="E976">
        <f>ETH_5MIN_Raw_Data!D980</f>
        <v>527.77</v>
      </c>
      <c r="F976">
        <f>ETH_5MIN_Raw_Data!E980</f>
        <v>529.46</v>
      </c>
      <c r="G976">
        <f>ETH_5MIN_Raw_Data!F980</f>
        <v>36</v>
      </c>
      <c r="H976">
        <f>ETH_5MIN_Raw_Data!G980</f>
        <v>6230</v>
      </c>
      <c r="I976">
        <f t="shared" si="340"/>
        <v>1.4356855914730233</v>
      </c>
      <c r="J976">
        <f t="shared" si="341"/>
        <v>1.1445038798416873</v>
      </c>
      <c r="K976">
        <f t="shared" si="351"/>
        <v>525.66600000000005</v>
      </c>
      <c r="L976">
        <f t="shared" si="342"/>
        <v>524.78500000000008</v>
      </c>
      <c r="M976">
        <f t="shared" si="343"/>
        <v>524.77650000000006</v>
      </c>
      <c r="N976">
        <f t="shared" si="344"/>
        <v>2.3841255182826062</v>
      </c>
      <c r="O976">
        <f t="shared" si="346"/>
        <v>-2.7575265364711901E-3</v>
      </c>
      <c r="P976">
        <f t="shared" si="345"/>
        <v>-1</v>
      </c>
      <c r="Q976">
        <f t="shared" si="347"/>
        <v>-4.3818229894610544E-3</v>
      </c>
      <c r="R976">
        <f t="shared" si="348"/>
        <v>6.2516526272049736E-3</v>
      </c>
      <c r="S976">
        <f t="shared" si="337"/>
        <v>526.8683006535947</v>
      </c>
      <c r="T976">
        <f t="shared" si="329"/>
        <v>2.5916993464053348</v>
      </c>
      <c r="U976">
        <f t="shared" si="330"/>
        <v>1.0605906101698526</v>
      </c>
      <c r="V976">
        <f t="shared" si="338"/>
        <v>2.4436378387229705</v>
      </c>
      <c r="W976">
        <f t="shared" si="331"/>
        <v>8417.6</v>
      </c>
      <c r="X976">
        <f t="shared" si="332"/>
        <v>-0.30475665784522249</v>
      </c>
      <c r="Y976">
        <f t="shared" si="333"/>
        <v>10115.450000000012</v>
      </c>
      <c r="Z976">
        <f t="shared" si="334"/>
        <v>-3885.4500000000116</v>
      </c>
      <c r="AA976">
        <f t="shared" si="335"/>
        <v>7913.1731188626791</v>
      </c>
      <c r="AB976">
        <f t="shared" si="339"/>
        <v>-0.4910103622955298</v>
      </c>
      <c r="AC976">
        <f t="shared" si="349"/>
        <v>3.1970337580281578E-3</v>
      </c>
      <c r="AD976">
        <f t="shared" si="336"/>
        <v>0.66609168216589598</v>
      </c>
    </row>
    <row r="977" spans="1:30" x14ac:dyDescent="0.25">
      <c r="A977">
        <f t="shared" si="350"/>
        <v>976</v>
      </c>
      <c r="B977" s="1">
        <f>ETH_5MIN_Raw_Data!A981</f>
        <v>43205.791666666664</v>
      </c>
      <c r="C977">
        <f>ETH_5MIN_Raw_Data!B981</f>
        <v>529.42999999999995</v>
      </c>
      <c r="D977">
        <f>ETH_5MIN_Raw_Data!C981</f>
        <v>529.88</v>
      </c>
      <c r="E977">
        <f>ETH_5MIN_Raw_Data!D981</f>
        <v>528</v>
      </c>
      <c r="F977">
        <f>ETH_5MIN_Raw_Data!E981</f>
        <v>528</v>
      </c>
      <c r="G977">
        <f>ETH_5MIN_Raw_Data!F981</f>
        <v>37</v>
      </c>
      <c r="H977">
        <f>ETH_5MIN_Raw_Data!G981</f>
        <v>5312</v>
      </c>
      <c r="I977">
        <f t="shared" si="340"/>
        <v>0.73140829751336556</v>
      </c>
      <c r="J977">
        <f t="shared" si="341"/>
        <v>1.0537736873249899</v>
      </c>
      <c r="K977">
        <f t="shared" si="351"/>
        <v>526.28399999999999</v>
      </c>
      <c r="L977">
        <f t="shared" si="342"/>
        <v>524.96233333333339</v>
      </c>
      <c r="M977">
        <f t="shared" si="343"/>
        <v>524.83333333333326</v>
      </c>
      <c r="N977">
        <f t="shared" si="344"/>
        <v>0.98734177215189944</v>
      </c>
      <c r="O977">
        <f t="shared" si="346"/>
        <v>5.1136363636360193E-4</v>
      </c>
      <c r="P977">
        <f t="shared" si="345"/>
        <v>1</v>
      </c>
      <c r="Q977">
        <f t="shared" si="347"/>
        <v>-4.734848484848485E-4</v>
      </c>
      <c r="R977">
        <f t="shared" si="348"/>
        <v>1.2178030303030208E-2</v>
      </c>
      <c r="S977">
        <f t="shared" si="337"/>
        <v>527.73712418300647</v>
      </c>
      <c r="T977">
        <f t="shared" si="329"/>
        <v>0.26287581699352813</v>
      </c>
      <c r="U977">
        <f t="shared" si="330"/>
        <v>1.1744103505515637</v>
      </c>
      <c r="V977">
        <f t="shared" si="338"/>
        <v>0.22383642725055009</v>
      </c>
      <c r="W977">
        <f t="shared" si="331"/>
        <v>7281.7</v>
      </c>
      <c r="X977">
        <f t="shared" si="332"/>
        <v>-0.30284020754636765</v>
      </c>
      <c r="Y977">
        <f t="shared" si="333"/>
        <v>9660.125</v>
      </c>
      <c r="Z977">
        <f t="shared" si="334"/>
        <v>-4348.125</v>
      </c>
      <c r="AA977">
        <f t="shared" si="335"/>
        <v>7267.7485095787979</v>
      </c>
      <c r="AB977">
        <f t="shared" si="339"/>
        <v>-0.59827675576132389</v>
      </c>
      <c r="AC977">
        <f t="shared" si="349"/>
        <v>3.5542783680568594E-3</v>
      </c>
      <c r="AD977">
        <f t="shared" si="336"/>
        <v>0.63545568641435013</v>
      </c>
    </row>
    <row r="978" spans="1:30" x14ac:dyDescent="0.25">
      <c r="A978">
        <f t="shared" si="350"/>
        <v>977</v>
      </c>
      <c r="B978" s="1">
        <f>ETH_5MIN_Raw_Data!A982</f>
        <v>43205.795138888891</v>
      </c>
      <c r="C978">
        <f>ETH_5MIN_Raw_Data!B982</f>
        <v>528.29</v>
      </c>
      <c r="D978">
        <f>ETH_5MIN_Raw_Data!C982</f>
        <v>528.66999999999996</v>
      </c>
      <c r="E978">
        <f>ETH_5MIN_Raw_Data!D982</f>
        <v>526.17999999999995</v>
      </c>
      <c r="F978">
        <f>ETH_5MIN_Raw_Data!E982</f>
        <v>528.27</v>
      </c>
      <c r="G978">
        <f>ETH_5MIN_Raw_Data!F982</f>
        <v>24</v>
      </c>
      <c r="H978">
        <f>ETH_5MIN_Raw_Data!G982</f>
        <v>8482</v>
      </c>
      <c r="I978">
        <f t="shared" si="340"/>
        <v>5.7295292471811532E-2</v>
      </c>
      <c r="J978">
        <f t="shared" si="341"/>
        <v>0.90673088934752533</v>
      </c>
      <c r="K978">
        <f t="shared" si="351"/>
        <v>526.75700000000006</v>
      </c>
      <c r="L978">
        <f t="shared" si="342"/>
        <v>525.03566666666677</v>
      </c>
      <c r="M978">
        <f t="shared" si="343"/>
        <v>524.85016666666661</v>
      </c>
      <c r="N978">
        <f t="shared" si="344"/>
        <v>1.0240376860911795</v>
      </c>
      <c r="O978">
        <f t="shared" si="346"/>
        <v>-1.0222045544891129E-3</v>
      </c>
      <c r="P978">
        <f t="shared" si="345"/>
        <v>-1</v>
      </c>
      <c r="Q978">
        <f t="shared" si="347"/>
        <v>1.8361822552861744E-3</v>
      </c>
      <c r="R978">
        <f t="shared" si="348"/>
        <v>1.052492096844428E-2</v>
      </c>
      <c r="S978">
        <f t="shared" si="337"/>
        <v>528.08620915032691</v>
      </c>
      <c r="T978">
        <f t="shared" si="329"/>
        <v>0.18379084967307335</v>
      </c>
      <c r="U978">
        <f t="shared" si="330"/>
        <v>1.1719758490604193</v>
      </c>
      <c r="V978">
        <f t="shared" si="338"/>
        <v>0.15682136267604804</v>
      </c>
      <c r="W978">
        <f t="shared" si="331"/>
        <v>6822.6</v>
      </c>
      <c r="X978">
        <f t="shared" si="332"/>
        <v>0.25668348733591539</v>
      </c>
      <c r="Y978">
        <f t="shared" si="333"/>
        <v>8487.0249999999942</v>
      </c>
      <c r="Z978">
        <f t="shared" si="334"/>
        <v>-5.0249999999941792</v>
      </c>
      <c r="AA978">
        <f t="shared" si="335"/>
        <v>7213.2644715387796</v>
      </c>
      <c r="AB978">
        <f t="shared" si="339"/>
        <v>-6.9663326775570367E-4</v>
      </c>
      <c r="AC978">
        <f t="shared" si="349"/>
        <v>4.7210503863108679E-3</v>
      </c>
      <c r="AD978">
        <f t="shared" si="336"/>
        <v>-8.7815375643537613E-2</v>
      </c>
    </row>
    <row r="979" spans="1:30" x14ac:dyDescent="0.25">
      <c r="A979">
        <f t="shared" si="350"/>
        <v>978</v>
      </c>
      <c r="B979" s="1">
        <f>ETH_5MIN_Raw_Data!A983</f>
        <v>43205.798611111109</v>
      </c>
      <c r="C979">
        <f>ETH_5MIN_Raw_Data!B983</f>
        <v>528.24</v>
      </c>
      <c r="D979">
        <f>ETH_5MIN_Raw_Data!C983</f>
        <v>528.4</v>
      </c>
      <c r="E979">
        <f>ETH_5MIN_Raw_Data!D983</f>
        <v>527.73</v>
      </c>
      <c r="F979">
        <f>ETH_5MIN_Raw_Data!E983</f>
        <v>527.73</v>
      </c>
      <c r="G979">
        <f>ETH_5MIN_Raw_Data!F983</f>
        <v>8</v>
      </c>
      <c r="H979">
        <f>ETH_5MIN_Raw_Data!G983</f>
        <v>1073</v>
      </c>
      <c r="I979">
        <f t="shared" si="340"/>
        <v>-0.39976534811590048</v>
      </c>
      <c r="J979">
        <f t="shared" si="341"/>
        <v>0.77146320949190839</v>
      </c>
      <c r="K979">
        <f t="shared" si="351"/>
        <v>527.16800000000001</v>
      </c>
      <c r="L979">
        <f t="shared" si="342"/>
        <v>525.1493333333334</v>
      </c>
      <c r="M979">
        <f t="shared" si="343"/>
        <v>524.85333333333335</v>
      </c>
      <c r="N979">
        <f t="shared" si="344"/>
        <v>0.44873695744065495</v>
      </c>
      <c r="O979">
        <f t="shared" si="346"/>
        <v>-1.4780285373201688E-3</v>
      </c>
      <c r="P979">
        <f t="shared" si="345"/>
        <v>-1</v>
      </c>
      <c r="Q979">
        <f t="shared" si="347"/>
        <v>2.1033483031095705E-3</v>
      </c>
      <c r="R979">
        <f t="shared" si="348"/>
        <v>1.0706232353665657E-2</v>
      </c>
      <c r="S979">
        <f t="shared" si="337"/>
        <v>528.60993464052285</v>
      </c>
      <c r="T979">
        <f t="shared" si="329"/>
        <v>-0.87993464052283343</v>
      </c>
      <c r="U979">
        <f t="shared" si="330"/>
        <v>1.0698204010835126</v>
      </c>
      <c r="V979">
        <f t="shared" si="338"/>
        <v>-0.82250688024984087</v>
      </c>
      <c r="W979">
        <f t="shared" si="331"/>
        <v>6452.1</v>
      </c>
      <c r="X979">
        <f t="shared" si="332"/>
        <v>-0.8607532065336172</v>
      </c>
      <c r="Y979">
        <f t="shared" si="333"/>
        <v>7968.0249999999942</v>
      </c>
      <c r="Z979">
        <f t="shared" si="334"/>
        <v>-6895.0249999999942</v>
      </c>
      <c r="AA979">
        <f t="shared" si="335"/>
        <v>6724.2421352847932</v>
      </c>
      <c r="AB979">
        <f t="shared" si="339"/>
        <v>-1.0253980837214405</v>
      </c>
      <c r="AC979">
        <f t="shared" si="349"/>
        <v>1.2687831990379195E-3</v>
      </c>
      <c r="AD979">
        <f t="shared" si="336"/>
        <v>-0.94860353347668758</v>
      </c>
    </row>
    <row r="980" spans="1:30" x14ac:dyDescent="0.25">
      <c r="A980">
        <f t="shared" si="350"/>
        <v>979</v>
      </c>
      <c r="B980" s="1">
        <f>ETH_5MIN_Raw_Data!A984</f>
        <v>43205.802083333336</v>
      </c>
      <c r="C980">
        <f>ETH_5MIN_Raw_Data!B984</f>
        <v>527.72</v>
      </c>
      <c r="D980">
        <f>ETH_5MIN_Raw_Data!C984</f>
        <v>527.72</v>
      </c>
      <c r="E980">
        <f>ETH_5MIN_Raw_Data!D984</f>
        <v>526.36</v>
      </c>
      <c r="F980">
        <f>ETH_5MIN_Raw_Data!E984</f>
        <v>526.95000000000005</v>
      </c>
      <c r="G980">
        <f>ETH_5MIN_Raw_Data!F984</f>
        <v>29</v>
      </c>
      <c r="H980">
        <f>ETH_5MIN_Raw_Data!G984</f>
        <v>3196</v>
      </c>
      <c r="I980">
        <f t="shared" si="340"/>
        <v>-0.59979844448627739</v>
      </c>
      <c r="J980">
        <f t="shared" si="341"/>
        <v>0.63126951598816727</v>
      </c>
      <c r="K980">
        <f t="shared" si="351"/>
        <v>527.19899999999996</v>
      </c>
      <c r="L980">
        <f t="shared" si="342"/>
        <v>525.23466666666673</v>
      </c>
      <c r="M980">
        <f t="shared" si="343"/>
        <v>524.83199999999999</v>
      </c>
      <c r="N980">
        <f t="shared" si="344"/>
        <v>-0.19729688260619091</v>
      </c>
      <c r="O980">
        <f t="shared" si="346"/>
        <v>3.6056551855003486E-4</v>
      </c>
      <c r="P980">
        <f t="shared" si="345"/>
        <v>1</v>
      </c>
      <c r="Q980">
        <f t="shared" si="347"/>
        <v>9.1090236265299451E-3</v>
      </c>
      <c r="R980">
        <f t="shared" si="348"/>
        <v>1.1557073726159821E-2</v>
      </c>
      <c r="S980">
        <f t="shared" si="337"/>
        <v>528.94797385620927</v>
      </c>
      <c r="T980">
        <f t="shared" ref="T980:T1043" si="352">F980-S980</f>
        <v>-1.997973856209228</v>
      </c>
      <c r="U980">
        <f t="shared" ref="U980:U1043" si="353">STEYX(F962:F979,A962:A979)</f>
        <v>0.97447045986965719</v>
      </c>
      <c r="V980">
        <f t="shared" si="338"/>
        <v>-2.0503175196059531</v>
      </c>
      <c r="W980">
        <f t="shared" ref="W980:W1043" si="354">AVERAGE(H970:H979)</f>
        <v>6428.1</v>
      </c>
      <c r="X980">
        <f t="shared" ref="X980:X1043" si="355">(H980-W980)/_xlfn.STDEV.P(H970:H979)</f>
        <v>-0.5155347136897771</v>
      </c>
      <c r="Y980">
        <f t="shared" ref="Y980:Y1043" si="356">FORECAST(A980,H964:H979,A964:A979)</f>
        <v>5410.2250000000058</v>
      </c>
      <c r="Z980">
        <f t="shared" ref="Z980:Z1043" si="357">H980-Y980</f>
        <v>-2214.2250000000058</v>
      </c>
      <c r="AA980">
        <f t="shared" ref="AA980:AA1043" si="358">STEYX(H970:H979,A970:A979)</f>
        <v>7007.9245527020075</v>
      </c>
      <c r="AB980">
        <f t="shared" si="339"/>
        <v>-0.31596016528834903</v>
      </c>
      <c r="AC980">
        <f t="shared" si="349"/>
        <v>2.5804493017608033E-3</v>
      </c>
      <c r="AD980">
        <f t="shared" ref="AD980:AD1043" si="359">(G980-AVERAGE(G962:G979))/_xlfn.STDEV.P(G962:G979)</f>
        <v>0.1104036458629611</v>
      </c>
    </row>
    <row r="981" spans="1:30" x14ac:dyDescent="0.25">
      <c r="A981">
        <f t="shared" si="350"/>
        <v>980</v>
      </c>
      <c r="B981" s="1">
        <f>ETH_5MIN_Raw_Data!A985</f>
        <v>43205.805555555555</v>
      </c>
      <c r="C981">
        <f>ETH_5MIN_Raw_Data!B985</f>
        <v>526.72</v>
      </c>
      <c r="D981">
        <f>ETH_5MIN_Raw_Data!C985</f>
        <v>527.22</v>
      </c>
      <c r="E981">
        <f>ETH_5MIN_Raw_Data!D985</f>
        <v>526.16</v>
      </c>
      <c r="F981">
        <f>ETH_5MIN_Raw_Data!E985</f>
        <v>527.14</v>
      </c>
      <c r="G981">
        <f>ETH_5MIN_Raw_Data!F985</f>
        <v>22</v>
      </c>
      <c r="H981">
        <f>ETH_5MIN_Raw_Data!G985</f>
        <v>6015</v>
      </c>
      <c r="I981">
        <f t="shared" si="340"/>
        <v>-0.7562604935201378</v>
      </c>
      <c r="J981">
        <f t="shared" si="341"/>
        <v>0.55210702398773437</v>
      </c>
      <c r="K981">
        <f t="shared" si="351"/>
        <v>527.39400000000001</v>
      </c>
      <c r="L981">
        <f t="shared" si="342"/>
        <v>525.34500000000003</v>
      </c>
      <c r="M981">
        <f t="shared" si="343"/>
        <v>524.8311666666666</v>
      </c>
      <c r="N981">
        <f t="shared" si="344"/>
        <v>-0.24470589113055202</v>
      </c>
      <c r="O981">
        <f t="shared" si="346"/>
        <v>1.1571878438365779E-3</v>
      </c>
      <c r="P981">
        <f t="shared" si="345"/>
        <v>1</v>
      </c>
      <c r="Q981">
        <f t="shared" si="347"/>
        <v>1.0680274689835709E-2</v>
      </c>
      <c r="R981">
        <f t="shared" si="348"/>
        <v>9.0677998254732571E-3</v>
      </c>
      <c r="S981">
        <f t="shared" ref="S981:S1044" si="360">FORECAST(A981,F963:F980,A963:A980)</f>
        <v>528.90143790849675</v>
      </c>
      <c r="T981">
        <f t="shared" si="352"/>
        <v>-1.7614379084967595</v>
      </c>
      <c r="U981">
        <f t="shared" si="353"/>
        <v>1.0655713323667608</v>
      </c>
      <c r="V981">
        <f t="shared" ref="V981:V1044" si="361">T981/U981</f>
        <v>-1.6530455118235925</v>
      </c>
      <c r="W981">
        <f t="shared" si="354"/>
        <v>5503.5</v>
      </c>
      <c r="X981">
        <f t="shared" si="355"/>
        <v>8.5394104292205508E-2</v>
      </c>
      <c r="Y981">
        <f t="shared" si="356"/>
        <v>4647.1749999999884</v>
      </c>
      <c r="Z981">
        <f t="shared" si="357"/>
        <v>1367.8250000000116</v>
      </c>
      <c r="AA981">
        <f t="shared" si="358"/>
        <v>6672.0036055236969</v>
      </c>
      <c r="AB981">
        <f t="shared" ref="AB981:AB1044" si="362">Z981/AA981</f>
        <v>0.20500963141980327</v>
      </c>
      <c r="AC981">
        <f t="shared" si="349"/>
        <v>2.0125690633960376E-3</v>
      </c>
      <c r="AD981">
        <f t="shared" si="359"/>
        <v>-0.33047119942803133</v>
      </c>
    </row>
    <row r="982" spans="1:30" x14ac:dyDescent="0.25">
      <c r="A982">
        <f t="shared" si="350"/>
        <v>981</v>
      </c>
      <c r="B982" s="1">
        <f>ETH_5MIN_Raw_Data!A986</f>
        <v>43205.809027777781</v>
      </c>
      <c r="C982">
        <f>ETH_5MIN_Raw_Data!B986</f>
        <v>527.16</v>
      </c>
      <c r="D982">
        <f>ETH_5MIN_Raw_Data!C986</f>
        <v>528.35</v>
      </c>
      <c r="E982">
        <f>ETH_5MIN_Raw_Data!D986</f>
        <v>527.15</v>
      </c>
      <c r="F982">
        <f>ETH_5MIN_Raw_Data!E986</f>
        <v>527.75</v>
      </c>
      <c r="G982">
        <f>ETH_5MIN_Raw_Data!F986</f>
        <v>23</v>
      </c>
      <c r="H982">
        <f>ETH_5MIN_Raw_Data!G986</f>
        <v>7256</v>
      </c>
      <c r="I982">
        <f t="shared" si="340"/>
        <v>-0.97975852879337211</v>
      </c>
      <c r="J982">
        <f t="shared" si="341"/>
        <v>0.48715258900706898</v>
      </c>
      <c r="K982">
        <f t="shared" si="351"/>
        <v>527.53199999999993</v>
      </c>
      <c r="L982">
        <f t="shared" si="342"/>
        <v>525.48766666666666</v>
      </c>
      <c r="M982">
        <f t="shared" si="343"/>
        <v>524.85716666666667</v>
      </c>
      <c r="N982">
        <f t="shared" si="344"/>
        <v>0.24406478566469397</v>
      </c>
      <c r="O982">
        <f t="shared" si="346"/>
        <v>2.8233064898152706E-3</v>
      </c>
      <c r="P982">
        <f t="shared" si="345"/>
        <v>1</v>
      </c>
      <c r="Q982">
        <f t="shared" si="347"/>
        <v>1.2657508289909901E-2</v>
      </c>
      <c r="R982">
        <f t="shared" si="348"/>
        <v>1.3093320701089472E-2</v>
      </c>
      <c r="S982">
        <f t="shared" si="360"/>
        <v>528.87202614379089</v>
      </c>
      <c r="T982">
        <f t="shared" si="352"/>
        <v>-1.1220261437908903</v>
      </c>
      <c r="U982">
        <f t="shared" si="353"/>
        <v>1.1319059582011255</v>
      </c>
      <c r="V982">
        <f t="shared" si="361"/>
        <v>-0.99127152362910376</v>
      </c>
      <c r="W982">
        <f t="shared" si="354"/>
        <v>5996.5</v>
      </c>
      <c r="X982">
        <f t="shared" si="355"/>
        <v>0.21693151726925786</v>
      </c>
      <c r="Y982">
        <f t="shared" si="356"/>
        <v>3585.9500000000116</v>
      </c>
      <c r="Z982">
        <f t="shared" si="357"/>
        <v>3670.0499999999884</v>
      </c>
      <c r="AA982">
        <f t="shared" si="358"/>
        <v>6485.2575465785894</v>
      </c>
      <c r="AB982">
        <f t="shared" si="362"/>
        <v>0.56590659255100628</v>
      </c>
      <c r="AC982">
        <f t="shared" si="349"/>
        <v>2.2738038844150555E-3</v>
      </c>
      <c r="AD982">
        <f t="shared" si="359"/>
        <v>-0.33720762178545738</v>
      </c>
    </row>
    <row r="983" spans="1:30" x14ac:dyDescent="0.25">
      <c r="A983">
        <f t="shared" si="350"/>
        <v>982</v>
      </c>
      <c r="B983" s="1">
        <f>ETH_5MIN_Raw_Data!A987</f>
        <v>43205.8125</v>
      </c>
      <c r="C983">
        <f>ETH_5MIN_Raw_Data!B987</f>
        <v>528.13</v>
      </c>
      <c r="D983">
        <f>ETH_5MIN_Raw_Data!C987</f>
        <v>529.24</v>
      </c>
      <c r="E983">
        <f>ETH_5MIN_Raw_Data!D987</f>
        <v>528</v>
      </c>
      <c r="F983">
        <f>ETH_5MIN_Raw_Data!E987</f>
        <v>529.24</v>
      </c>
      <c r="G983">
        <f>ETH_5MIN_Raw_Data!F987</f>
        <v>42</v>
      </c>
      <c r="H983">
        <f>ETH_5MIN_Raw_Data!G987</f>
        <v>3965</v>
      </c>
      <c r="I983">
        <f t="shared" si="340"/>
        <v>-1.0846704717690816</v>
      </c>
      <c r="J983">
        <f t="shared" si="341"/>
        <v>0.41972879539538133</v>
      </c>
      <c r="K983">
        <f t="shared" si="351"/>
        <v>527.68100000000004</v>
      </c>
      <c r="L983">
        <f t="shared" si="342"/>
        <v>525.65100000000007</v>
      </c>
      <c r="M983">
        <f t="shared" si="343"/>
        <v>524.86766666666665</v>
      </c>
      <c r="N983">
        <f t="shared" si="344"/>
        <v>1.9822208482112513</v>
      </c>
      <c r="O983">
        <f t="shared" si="346"/>
        <v>-7.5580077091674336E-4</v>
      </c>
      <c r="P983">
        <f t="shared" si="345"/>
        <v>-1</v>
      </c>
      <c r="Q983">
        <f t="shared" si="347"/>
        <v>8.6728138462701838E-3</v>
      </c>
      <c r="R983">
        <f t="shared" si="348"/>
        <v>1.1412591640843404E-2</v>
      </c>
      <c r="S983">
        <f t="shared" si="360"/>
        <v>528.98993464052296</v>
      </c>
      <c r="T983">
        <f t="shared" si="352"/>
        <v>0.25006535947704833</v>
      </c>
      <c r="U983">
        <f t="shared" si="353"/>
        <v>1.1465824073699471</v>
      </c>
      <c r="V983">
        <f t="shared" si="361"/>
        <v>0.21809628149681198</v>
      </c>
      <c r="W983">
        <f t="shared" si="354"/>
        <v>6704</v>
      </c>
      <c r="X983">
        <f t="shared" si="355"/>
        <v>-0.50019179942829251</v>
      </c>
      <c r="Y983">
        <f t="shared" si="356"/>
        <v>5176.2000000000116</v>
      </c>
      <c r="Z983">
        <f t="shared" si="357"/>
        <v>-1211.2000000000116</v>
      </c>
      <c r="AA983">
        <f t="shared" si="358"/>
        <v>5981.7525187401852</v>
      </c>
      <c r="AB983">
        <f t="shared" si="362"/>
        <v>-0.20248246583345814</v>
      </c>
      <c r="AC983">
        <f t="shared" si="349"/>
        <v>2.3457303923423425E-3</v>
      </c>
      <c r="AD983">
        <f t="shared" si="359"/>
        <v>0.75229508698901371</v>
      </c>
    </row>
    <row r="984" spans="1:30" x14ac:dyDescent="0.25">
      <c r="A984">
        <f t="shared" si="350"/>
        <v>983</v>
      </c>
      <c r="B984" s="1">
        <f>ETH_5MIN_Raw_Data!A988</f>
        <v>43205.815972222219</v>
      </c>
      <c r="C984">
        <f>ETH_5MIN_Raw_Data!B988</f>
        <v>529.24</v>
      </c>
      <c r="D984">
        <f>ETH_5MIN_Raw_Data!C988</f>
        <v>529.29</v>
      </c>
      <c r="E984">
        <f>ETH_5MIN_Raw_Data!D988</f>
        <v>528.65</v>
      </c>
      <c r="F984">
        <f>ETH_5MIN_Raw_Data!E988</f>
        <v>528.84</v>
      </c>
      <c r="G984">
        <f>ETH_5MIN_Raw_Data!F988</f>
        <v>25</v>
      </c>
      <c r="H984">
        <f>ETH_5MIN_Raw_Data!G988</f>
        <v>24714</v>
      </c>
      <c r="I984">
        <f t="shared" si="340"/>
        <v>-1.2455079189768168</v>
      </c>
      <c r="J984">
        <f t="shared" si="341"/>
        <v>0.29576435421625946</v>
      </c>
      <c r="K984">
        <f t="shared" si="351"/>
        <v>527.947</v>
      </c>
      <c r="L984">
        <f t="shared" si="342"/>
        <v>525.8036666666668</v>
      </c>
      <c r="M984">
        <f t="shared" si="343"/>
        <v>524.8938333333333</v>
      </c>
      <c r="N984">
        <f t="shared" si="344"/>
        <v>1.0912655387147785</v>
      </c>
      <c r="O984">
        <f t="shared" si="346"/>
        <v>5.5026094849103093E-3</v>
      </c>
      <c r="P984">
        <f t="shared" si="345"/>
        <v>1</v>
      </c>
      <c r="Q984">
        <f t="shared" si="347"/>
        <v>8.5848271688978954E-3</v>
      </c>
      <c r="R984">
        <f t="shared" si="348"/>
        <v>1.3973980788140054E-2</v>
      </c>
      <c r="S984">
        <f t="shared" si="360"/>
        <v>529.3068627450981</v>
      </c>
      <c r="T984">
        <f t="shared" si="352"/>
        <v>-0.46686274509806935</v>
      </c>
      <c r="U984">
        <f t="shared" si="353"/>
        <v>1.14793454306867</v>
      </c>
      <c r="V984">
        <f t="shared" si="361"/>
        <v>-0.40669805427236921</v>
      </c>
      <c r="W984">
        <f t="shared" si="354"/>
        <v>6375.3</v>
      </c>
      <c r="X984">
        <f t="shared" si="355"/>
        <v>3.3153148099259711</v>
      </c>
      <c r="Y984">
        <f t="shared" si="356"/>
        <v>5049.125</v>
      </c>
      <c r="Z984">
        <f t="shared" si="357"/>
        <v>19664.875</v>
      </c>
      <c r="AA984">
        <f t="shared" si="358"/>
        <v>5955.6594439340806</v>
      </c>
      <c r="AB984">
        <f t="shared" si="362"/>
        <v>3.3018803686011529</v>
      </c>
      <c r="AC984">
        <f t="shared" si="349"/>
        <v>1.2098984819554725E-3</v>
      </c>
      <c r="AD984">
        <f t="shared" si="359"/>
        <v>-0.24285726676394312</v>
      </c>
    </row>
    <row r="985" spans="1:30" x14ac:dyDescent="0.25">
      <c r="A985">
        <f t="shared" si="350"/>
        <v>984</v>
      </c>
      <c r="B985" s="1">
        <f>ETH_5MIN_Raw_Data!A989</f>
        <v>43205.819444444445</v>
      </c>
      <c r="C985">
        <f>ETH_5MIN_Raw_Data!B989</f>
        <v>528.76</v>
      </c>
      <c r="D985">
        <f>ETH_5MIN_Raw_Data!C989</f>
        <v>531.91</v>
      </c>
      <c r="E985">
        <f>ETH_5MIN_Raw_Data!D989</f>
        <v>528.71</v>
      </c>
      <c r="F985">
        <f>ETH_5MIN_Raw_Data!E989</f>
        <v>531.75</v>
      </c>
      <c r="G985">
        <f>ETH_5MIN_Raw_Data!F989</f>
        <v>57</v>
      </c>
      <c r="H985">
        <f>ETH_5MIN_Raw_Data!G989</f>
        <v>29789</v>
      </c>
      <c r="I985">
        <f t="shared" si="340"/>
        <v>-0.23457397414851888</v>
      </c>
      <c r="J985">
        <f t="shared" si="341"/>
        <v>0.57559188547716356</v>
      </c>
      <c r="K985">
        <f t="shared" si="351"/>
        <v>528.13099999999997</v>
      </c>
      <c r="L985">
        <f t="shared" si="342"/>
        <v>525.95166666666671</v>
      </c>
      <c r="M985">
        <f t="shared" si="343"/>
        <v>524.89166666666665</v>
      </c>
      <c r="N985">
        <f t="shared" si="344"/>
        <v>4.5746071221483744</v>
      </c>
      <c r="O985">
        <f t="shared" si="346"/>
        <v>1.9181946403384706E-3</v>
      </c>
      <c r="P985">
        <f t="shared" si="345"/>
        <v>1</v>
      </c>
      <c r="Q985">
        <f t="shared" si="347"/>
        <v>2.425952045133923E-3</v>
      </c>
      <c r="R985">
        <f t="shared" si="348"/>
        <v>4.9271274094969527E-3</v>
      </c>
      <c r="S985">
        <f t="shared" si="360"/>
        <v>529.32359477124191</v>
      </c>
      <c r="T985">
        <f t="shared" si="352"/>
        <v>2.4264052287580853</v>
      </c>
      <c r="U985">
        <f t="shared" si="353"/>
        <v>1.1037917884952297</v>
      </c>
      <c r="V985">
        <f t="shared" si="361"/>
        <v>2.1982454064692214</v>
      </c>
      <c r="W985">
        <f t="shared" si="354"/>
        <v>8761.6</v>
      </c>
      <c r="X985">
        <f t="shared" si="355"/>
        <v>2.8229864078086324</v>
      </c>
      <c r="Y985">
        <f t="shared" si="356"/>
        <v>10600.349999999977</v>
      </c>
      <c r="Z985">
        <f t="shared" si="357"/>
        <v>19188.650000000023</v>
      </c>
      <c r="AA985">
        <f t="shared" si="358"/>
        <v>8319.9097991905346</v>
      </c>
      <c r="AB985">
        <f t="shared" si="362"/>
        <v>2.3063531291970181</v>
      </c>
      <c r="AC985">
        <f t="shared" si="349"/>
        <v>6.0342064075728013E-3</v>
      </c>
      <c r="AD985">
        <f t="shared" si="359"/>
        <v>1.5337363017322343</v>
      </c>
    </row>
    <row r="986" spans="1:30" x14ac:dyDescent="0.25">
      <c r="A986">
        <f t="shared" si="350"/>
        <v>985</v>
      </c>
      <c r="B986" s="1">
        <f>ETH_5MIN_Raw_Data!A990</f>
        <v>43205.822916666664</v>
      </c>
      <c r="C986">
        <f>ETH_5MIN_Raw_Data!B990</f>
        <v>531.76</v>
      </c>
      <c r="D986">
        <f>ETH_5MIN_Raw_Data!C990</f>
        <v>533.04</v>
      </c>
      <c r="E986">
        <f>ETH_5MIN_Raw_Data!D990</f>
        <v>531.76</v>
      </c>
      <c r="F986">
        <f>ETH_5MIN_Raw_Data!E990</f>
        <v>532.77</v>
      </c>
      <c r="G986">
        <f>ETH_5MIN_Raw_Data!F990</f>
        <v>46</v>
      </c>
      <c r="H986">
        <f>ETH_5MIN_Raw_Data!G990</f>
        <v>31561</v>
      </c>
      <c r="I986">
        <f t="shared" si="340"/>
        <v>0.28364487301619778</v>
      </c>
      <c r="J986">
        <f t="shared" si="341"/>
        <v>0.76765488222346734</v>
      </c>
      <c r="K986">
        <f t="shared" si="351"/>
        <v>528.51300000000003</v>
      </c>
      <c r="L986">
        <f t="shared" si="342"/>
        <v>526.19066666666663</v>
      </c>
      <c r="M986">
        <f t="shared" si="343"/>
        <v>524.9563333333333</v>
      </c>
      <c r="N986">
        <f t="shared" si="344"/>
        <v>3.1857481526334328</v>
      </c>
      <c r="O986">
        <f t="shared" si="346"/>
        <v>3.115791054301046E-3</v>
      </c>
      <c r="P986">
        <f t="shared" si="345"/>
        <v>1</v>
      </c>
      <c r="Q986">
        <f t="shared" si="347"/>
        <v>-1.5954351784072352E-3</v>
      </c>
      <c r="R986">
        <f t="shared" si="348"/>
        <v>3.0031721005312289E-3</v>
      </c>
      <c r="S986">
        <f t="shared" si="360"/>
        <v>529.87666666666667</v>
      </c>
      <c r="T986">
        <f t="shared" si="352"/>
        <v>2.8933333333333167</v>
      </c>
      <c r="U986">
        <f t="shared" si="353"/>
        <v>1.1561930877411188</v>
      </c>
      <c r="V986">
        <f t="shared" si="361"/>
        <v>2.5024655172312862</v>
      </c>
      <c r="W986">
        <f t="shared" si="354"/>
        <v>9603.2000000000007</v>
      </c>
      <c r="X986">
        <f t="shared" si="355"/>
        <v>2.4089584691279864</v>
      </c>
      <c r="Y986">
        <f t="shared" si="356"/>
        <v>15476.050000000047</v>
      </c>
      <c r="Z986">
        <f t="shared" si="357"/>
        <v>16084.949999999953</v>
      </c>
      <c r="AA986">
        <f t="shared" si="358"/>
        <v>7638.3020360509054</v>
      </c>
      <c r="AB986">
        <f t="shared" si="362"/>
        <v>2.1058279607277832</v>
      </c>
      <c r="AC986">
        <f t="shared" si="349"/>
        <v>2.4042073628849979E-3</v>
      </c>
      <c r="AD986">
        <f t="shared" si="359"/>
        <v>1.0545961700745343</v>
      </c>
    </row>
    <row r="987" spans="1:30" x14ac:dyDescent="0.25">
      <c r="A987">
        <f t="shared" si="350"/>
        <v>986</v>
      </c>
      <c r="B987" s="1">
        <f>ETH_5MIN_Raw_Data!A991</f>
        <v>43205.826388888891</v>
      </c>
      <c r="C987">
        <f>ETH_5MIN_Raw_Data!B991</f>
        <v>532.76</v>
      </c>
      <c r="D987">
        <f>ETH_5MIN_Raw_Data!C991</f>
        <v>534.42999999999995</v>
      </c>
      <c r="E987">
        <f>ETH_5MIN_Raw_Data!D991</f>
        <v>532.69000000000005</v>
      </c>
      <c r="F987">
        <f>ETH_5MIN_Raw_Data!E991</f>
        <v>534.42999999999995</v>
      </c>
      <c r="G987">
        <f>ETH_5MIN_Raw_Data!F991</f>
        <v>37</v>
      </c>
      <c r="H987">
        <f>ETH_5MIN_Raw_Data!G991</f>
        <v>10533</v>
      </c>
      <c r="I987">
        <f t="shared" si="340"/>
        <v>0.82157226247958492</v>
      </c>
      <c r="J987">
        <f t="shared" si="341"/>
        <v>0.97682858226378888</v>
      </c>
      <c r="K987">
        <f t="shared" si="351"/>
        <v>528.84400000000005</v>
      </c>
      <c r="L987">
        <f t="shared" si="342"/>
        <v>526.46466666666663</v>
      </c>
      <c r="M987">
        <f t="shared" si="343"/>
        <v>525.0808333333332</v>
      </c>
      <c r="N987">
        <f t="shared" si="344"/>
        <v>3.0300737913044626</v>
      </c>
      <c r="O987">
        <f t="shared" si="346"/>
        <v>-1.1226914656735385E-3</v>
      </c>
      <c r="P987">
        <f t="shared" si="345"/>
        <v>-1</v>
      </c>
      <c r="Q987">
        <f t="shared" si="347"/>
        <v>4.3036506184162231E-4</v>
      </c>
      <c r="R987">
        <f t="shared" si="348"/>
        <v>-8.2330707482727568E-4</v>
      </c>
      <c r="S987">
        <f t="shared" si="360"/>
        <v>530.60647058823531</v>
      </c>
      <c r="T987">
        <f t="shared" si="352"/>
        <v>3.823529411764639</v>
      </c>
      <c r="U987">
        <f t="shared" si="353"/>
        <v>1.2975285161637007</v>
      </c>
      <c r="V987">
        <f t="shared" si="361"/>
        <v>2.9467787136342594</v>
      </c>
      <c r="W987">
        <f t="shared" si="354"/>
        <v>12136.3</v>
      </c>
      <c r="X987">
        <f t="shared" si="355"/>
        <v>-0.14412923286860846</v>
      </c>
      <c r="Y987">
        <f t="shared" si="356"/>
        <v>21752.199999999953</v>
      </c>
      <c r="Z987">
        <f t="shared" si="357"/>
        <v>-11219.199999999953</v>
      </c>
      <c r="AA987">
        <f t="shared" si="358"/>
        <v>7566.9332831815818</v>
      </c>
      <c r="AB987">
        <f t="shared" si="362"/>
        <v>-1.482661413830088</v>
      </c>
      <c r="AC987">
        <f t="shared" si="349"/>
        <v>3.2611140265385251E-3</v>
      </c>
      <c r="AD987">
        <f t="shared" si="359"/>
        <v>0.53122442668571079</v>
      </c>
    </row>
    <row r="988" spans="1:30" x14ac:dyDescent="0.25">
      <c r="A988">
        <f t="shared" si="350"/>
        <v>987</v>
      </c>
      <c r="B988" s="1">
        <f>ETH_5MIN_Raw_Data!A992</f>
        <v>43205.829861111109</v>
      </c>
      <c r="C988">
        <f>ETH_5MIN_Raw_Data!B992</f>
        <v>534.41999999999996</v>
      </c>
      <c r="D988">
        <f>ETH_5MIN_Raw_Data!C992</f>
        <v>535</v>
      </c>
      <c r="E988">
        <f>ETH_5MIN_Raw_Data!D992</f>
        <v>532.54999999999995</v>
      </c>
      <c r="F988">
        <f>ETH_5MIN_Raw_Data!E992</f>
        <v>533.83000000000004</v>
      </c>
      <c r="G988">
        <f>ETH_5MIN_Raw_Data!F992</f>
        <v>52</v>
      </c>
      <c r="H988">
        <f>ETH_5MIN_Raw_Data!G992</f>
        <v>33464</v>
      </c>
      <c r="I988">
        <f t="shared" si="340"/>
        <v>0.34421125664827423</v>
      </c>
      <c r="J988">
        <f t="shared" si="341"/>
        <v>0.90494101193574439</v>
      </c>
      <c r="K988">
        <f t="shared" si="351"/>
        <v>529.48700000000008</v>
      </c>
      <c r="L988">
        <f t="shared" si="342"/>
        <v>526.79666666666662</v>
      </c>
      <c r="M988">
        <f t="shared" si="343"/>
        <v>525.2258333333333</v>
      </c>
      <c r="N988">
        <f t="shared" si="344"/>
        <v>1.7679876353770845</v>
      </c>
      <c r="O988">
        <f t="shared" si="346"/>
        <v>-8.4296498885421474E-4</v>
      </c>
      <c r="P988">
        <f t="shared" si="345"/>
        <v>-1</v>
      </c>
      <c r="Q988">
        <f t="shared" si="347"/>
        <v>2.7162205196409562E-3</v>
      </c>
      <c r="R988">
        <f t="shared" si="348"/>
        <v>5.4324410392814866E-4</v>
      </c>
      <c r="S988">
        <f t="shared" si="360"/>
        <v>531.96248366013083</v>
      </c>
      <c r="T988">
        <f t="shared" si="352"/>
        <v>1.8675163398692121</v>
      </c>
      <c r="U988">
        <f t="shared" si="353"/>
        <v>1.4400733095613121</v>
      </c>
      <c r="V988">
        <f t="shared" si="361"/>
        <v>1.2968203267638587</v>
      </c>
      <c r="W988">
        <f t="shared" si="354"/>
        <v>12658.4</v>
      </c>
      <c r="X988">
        <f t="shared" si="355"/>
        <v>1.9066716852368846</v>
      </c>
      <c r="Y988">
        <f t="shared" si="356"/>
        <v>20589.824999999953</v>
      </c>
      <c r="Z988">
        <f t="shared" si="357"/>
        <v>12874.175000000047</v>
      </c>
      <c r="AA988">
        <f t="shared" si="358"/>
        <v>9097.7128306231371</v>
      </c>
      <c r="AB988">
        <f t="shared" si="362"/>
        <v>1.4151001729429444</v>
      </c>
      <c r="AC988">
        <f t="shared" si="349"/>
        <v>4.5899489485270867E-3</v>
      </c>
      <c r="AD988">
        <f t="shared" si="359"/>
        <v>1.3760933179662098</v>
      </c>
    </row>
    <row r="989" spans="1:30" x14ac:dyDescent="0.25">
      <c r="A989">
        <f t="shared" si="350"/>
        <v>988</v>
      </c>
      <c r="B989" s="1">
        <f>ETH_5MIN_Raw_Data!A993</f>
        <v>43205.833333333336</v>
      </c>
      <c r="C989">
        <f>ETH_5MIN_Raw_Data!B993</f>
        <v>533.86</v>
      </c>
      <c r="D989">
        <f>ETH_5MIN_Raw_Data!C993</f>
        <v>534.03</v>
      </c>
      <c r="E989">
        <f>ETH_5MIN_Raw_Data!D993</f>
        <v>533.19000000000005</v>
      </c>
      <c r="F989">
        <f>ETH_5MIN_Raw_Data!E993</f>
        <v>533.38</v>
      </c>
      <c r="G989">
        <f>ETH_5MIN_Raw_Data!F993</f>
        <v>32</v>
      </c>
      <c r="H989">
        <f>ETH_5MIN_Raw_Data!G993</f>
        <v>11453</v>
      </c>
      <c r="I989">
        <f t="shared" si="340"/>
        <v>-0.10408171522194687</v>
      </c>
      <c r="J989">
        <f t="shared" si="341"/>
        <v>0.80049258513223098</v>
      </c>
      <c r="K989">
        <f t="shared" si="351"/>
        <v>530.04300000000001</v>
      </c>
      <c r="L989">
        <f t="shared" si="342"/>
        <v>527.11433333333332</v>
      </c>
      <c r="M989">
        <f t="shared" si="343"/>
        <v>525.36366666666663</v>
      </c>
      <c r="N989">
        <f t="shared" si="344"/>
        <v>1.2215053776227727</v>
      </c>
      <c r="O989">
        <f t="shared" si="346"/>
        <v>-6.3744422363049198E-4</v>
      </c>
      <c r="P989">
        <f t="shared" si="345"/>
        <v>-1</v>
      </c>
      <c r="Q989">
        <f t="shared" si="347"/>
        <v>5.3432824627845489E-3</v>
      </c>
      <c r="R989">
        <f t="shared" si="348"/>
        <v>6.7494094266754218E-4</v>
      </c>
      <c r="S989">
        <f t="shared" si="360"/>
        <v>532.73137254901962</v>
      </c>
      <c r="T989">
        <f t="shared" si="352"/>
        <v>0.64862745098037067</v>
      </c>
      <c r="U989">
        <f t="shared" si="353"/>
        <v>1.4997773312540859</v>
      </c>
      <c r="V989">
        <f t="shared" si="361"/>
        <v>0.43248250087764728</v>
      </c>
      <c r="W989">
        <f t="shared" si="354"/>
        <v>15156.6</v>
      </c>
      <c r="X989">
        <f t="shared" si="355"/>
        <v>-0.29808305566761312</v>
      </c>
      <c r="Y989">
        <f t="shared" si="356"/>
        <v>24788.399999999907</v>
      </c>
      <c r="Z989">
        <f t="shared" si="357"/>
        <v>-13335.399999999907</v>
      </c>
      <c r="AA989">
        <f t="shared" si="358"/>
        <v>8638.3943675016872</v>
      </c>
      <c r="AB989">
        <f t="shared" si="362"/>
        <v>-1.5437359574794038</v>
      </c>
      <c r="AC989">
        <f t="shared" si="349"/>
        <v>1.5741833923650572E-3</v>
      </c>
      <c r="AD989">
        <f t="shared" si="359"/>
        <v>4.5826084279900918E-2</v>
      </c>
    </row>
    <row r="990" spans="1:30" x14ac:dyDescent="0.25">
      <c r="A990">
        <f t="shared" si="350"/>
        <v>989</v>
      </c>
      <c r="B990" s="1">
        <f>ETH_5MIN_Raw_Data!A994</f>
        <v>43205.836805555555</v>
      </c>
      <c r="C990">
        <f>ETH_5MIN_Raw_Data!B994</f>
        <v>533.38</v>
      </c>
      <c r="D990">
        <f>ETH_5MIN_Raw_Data!C994</f>
        <v>533.87</v>
      </c>
      <c r="E990">
        <f>ETH_5MIN_Raw_Data!D994</f>
        <v>533.04</v>
      </c>
      <c r="F990">
        <f>ETH_5MIN_Raw_Data!E994</f>
        <v>533.04</v>
      </c>
      <c r="G990">
        <f>ETH_5MIN_Raw_Data!F994</f>
        <v>41</v>
      </c>
      <c r="H990">
        <f>ETH_5MIN_Raw_Data!G994</f>
        <v>11116</v>
      </c>
      <c r="I990">
        <f t="shared" si="340"/>
        <v>-0.5183537025404874</v>
      </c>
      <c r="J990">
        <f t="shared" si="341"/>
        <v>0.64689678620033553</v>
      </c>
      <c r="K990">
        <f t="shared" si="351"/>
        <v>530.60799999999995</v>
      </c>
      <c r="L990">
        <f t="shared" si="342"/>
        <v>527.44100000000003</v>
      </c>
      <c r="M990">
        <f t="shared" si="343"/>
        <v>525.48733333333325</v>
      </c>
      <c r="N990">
        <f t="shared" si="344"/>
        <v>0.87515562184800166</v>
      </c>
      <c r="O990">
        <f t="shared" si="346"/>
        <v>-2.1011556355995885E-3</v>
      </c>
      <c r="P990">
        <f t="shared" si="345"/>
        <v>-1</v>
      </c>
      <c r="Q990">
        <f t="shared" si="347"/>
        <v>2.4951223172745779E-3</v>
      </c>
      <c r="R990">
        <f t="shared" si="348"/>
        <v>2.307519135524573E-3</v>
      </c>
      <c r="S990">
        <f t="shared" si="360"/>
        <v>533.32647058823522</v>
      </c>
      <c r="T990">
        <f t="shared" si="352"/>
        <v>-0.28647058823526095</v>
      </c>
      <c r="U990">
        <f t="shared" si="353"/>
        <v>1.5026979349128371</v>
      </c>
      <c r="V990">
        <f t="shared" si="361"/>
        <v>-0.19063750709944075</v>
      </c>
      <c r="W990">
        <f t="shared" si="354"/>
        <v>16194.6</v>
      </c>
      <c r="X990">
        <f t="shared" si="355"/>
        <v>-0.4373665171514346</v>
      </c>
      <c r="Y990">
        <f t="shared" si="356"/>
        <v>23712.800000000047</v>
      </c>
      <c r="Z990">
        <f t="shared" si="357"/>
        <v>-12596.800000000047</v>
      </c>
      <c r="AA990">
        <f t="shared" si="358"/>
        <v>10792.958868043217</v>
      </c>
      <c r="AB990">
        <f t="shared" si="362"/>
        <v>-1.1671312893906978</v>
      </c>
      <c r="AC990">
        <f t="shared" si="349"/>
        <v>1.5558950614391861E-3</v>
      </c>
      <c r="AD990">
        <f t="shared" si="359"/>
        <v>0.53502610196794831</v>
      </c>
    </row>
    <row r="991" spans="1:30" x14ac:dyDescent="0.25">
      <c r="A991">
        <f t="shared" si="350"/>
        <v>990</v>
      </c>
      <c r="B991" s="1">
        <f>ETH_5MIN_Raw_Data!A995</f>
        <v>43205.840277777781</v>
      </c>
      <c r="C991">
        <f>ETH_5MIN_Raw_Data!B995</f>
        <v>533.16</v>
      </c>
      <c r="D991">
        <f>ETH_5MIN_Raw_Data!C995</f>
        <v>533.17999999999995</v>
      </c>
      <c r="E991">
        <f>ETH_5MIN_Raw_Data!D995</f>
        <v>531.04999999999995</v>
      </c>
      <c r="F991">
        <f>ETH_5MIN_Raw_Data!E995</f>
        <v>531.91999999999996</v>
      </c>
      <c r="G991">
        <f>ETH_5MIN_Raw_Data!F995</f>
        <v>40</v>
      </c>
      <c r="H991">
        <f>ETH_5MIN_Raw_Data!G995</f>
        <v>11639</v>
      </c>
      <c r="I991">
        <f t="shared" ref="I991:I1054" si="363">KURT(F962:F991)</f>
        <v>-0.77523339532291358</v>
      </c>
      <c r="J991">
        <f t="shared" ref="J991:J1054" si="364">SKEW(F962:F991)</f>
        <v>0.49152629620883687</v>
      </c>
      <c r="K991">
        <f t="shared" si="351"/>
        <v>531.21699999999998</v>
      </c>
      <c r="L991">
        <f t="shared" si="342"/>
        <v>527.70500000000004</v>
      </c>
      <c r="M991">
        <f t="shared" si="343"/>
        <v>525.66233333333332</v>
      </c>
      <c r="N991">
        <f t="shared" si="344"/>
        <v>0.2735395928873442</v>
      </c>
      <c r="O991">
        <f t="shared" si="346"/>
        <v>5.1511505489547473E-3</v>
      </c>
      <c r="P991">
        <f t="shared" si="345"/>
        <v>1</v>
      </c>
      <c r="Q991">
        <f t="shared" si="347"/>
        <v>4.6059557828245709E-3</v>
      </c>
      <c r="R991">
        <f t="shared" si="348"/>
        <v>2.8575725673035336E-3</v>
      </c>
      <c r="S991">
        <f t="shared" si="360"/>
        <v>533.76196078431371</v>
      </c>
      <c r="T991">
        <f t="shared" si="352"/>
        <v>-1.8419607843137555</v>
      </c>
      <c r="U991">
        <f t="shared" si="353"/>
        <v>1.49634658283942</v>
      </c>
      <c r="V991">
        <f t="shared" si="361"/>
        <v>-1.2309720257579022</v>
      </c>
      <c r="W991">
        <f t="shared" si="354"/>
        <v>16986.599999999999</v>
      </c>
      <c r="X991">
        <f t="shared" si="355"/>
        <v>-0.48839314267655626</v>
      </c>
      <c r="Y991">
        <f t="shared" si="356"/>
        <v>21487.775000000023</v>
      </c>
      <c r="Z991">
        <f t="shared" si="357"/>
        <v>-9848.7750000000233</v>
      </c>
      <c r="AA991">
        <f t="shared" si="358"/>
        <v>11718.037826489139</v>
      </c>
      <c r="AB991">
        <f t="shared" si="362"/>
        <v>-0.84047987776045874</v>
      </c>
      <c r="AC991">
        <f t="shared" si="349"/>
        <v>4.0028941112353446E-3</v>
      </c>
      <c r="AD991">
        <f t="shared" si="359"/>
        <v>0.38304589618199308</v>
      </c>
    </row>
    <row r="992" spans="1:30" x14ac:dyDescent="0.25">
      <c r="A992">
        <f t="shared" si="350"/>
        <v>991</v>
      </c>
      <c r="B992" s="1">
        <f>ETH_5MIN_Raw_Data!A996</f>
        <v>43205.84375</v>
      </c>
      <c r="C992">
        <f>ETH_5MIN_Raw_Data!B996</f>
        <v>531.91999999999996</v>
      </c>
      <c r="D992">
        <f>ETH_5MIN_Raw_Data!C996</f>
        <v>535.72</v>
      </c>
      <c r="E992">
        <f>ETH_5MIN_Raw_Data!D996</f>
        <v>531.83000000000004</v>
      </c>
      <c r="F992">
        <f>ETH_5MIN_Raw_Data!E996</f>
        <v>534.66</v>
      </c>
      <c r="G992">
        <f>ETH_5MIN_Raw_Data!F996</f>
        <v>79</v>
      </c>
      <c r="H992">
        <f>ETH_5MIN_Raw_Data!G996</f>
        <v>22500</v>
      </c>
      <c r="I992">
        <f t="shared" si="363"/>
        <v>-0.89546884376317903</v>
      </c>
      <c r="J992">
        <f t="shared" si="364"/>
        <v>0.43283755098505516</v>
      </c>
      <c r="K992">
        <f t="shared" si="351"/>
        <v>531.69499999999994</v>
      </c>
      <c r="L992">
        <f t="shared" ref="L992:L1055" si="365">AVERAGE(F962:F991)</f>
        <v>527.93266666666671</v>
      </c>
      <c r="M992">
        <f t="shared" si="343"/>
        <v>525.82016666666675</v>
      </c>
      <c r="N992">
        <f t="shared" si="344"/>
        <v>1.3584769317173204</v>
      </c>
      <c r="O992">
        <f t="shared" si="346"/>
        <v>1.159615456551836E-3</v>
      </c>
      <c r="P992">
        <f t="shared" si="345"/>
        <v>1</v>
      </c>
      <c r="Q992">
        <f t="shared" si="347"/>
        <v>-1.2531328320801241E-3</v>
      </c>
      <c r="R992">
        <f t="shared" si="348"/>
        <v>-2.4314517637376176E-4</v>
      </c>
      <c r="S992">
        <f t="shared" si="360"/>
        <v>533.85745098039206</v>
      </c>
      <c r="T992">
        <f t="shared" si="352"/>
        <v>0.80254901960790903</v>
      </c>
      <c r="U992">
        <f t="shared" si="353"/>
        <v>1.5482856293632843</v>
      </c>
      <c r="V992">
        <f t="shared" si="361"/>
        <v>0.51834687630469622</v>
      </c>
      <c r="W992">
        <f t="shared" si="354"/>
        <v>17549</v>
      </c>
      <c r="X992">
        <f t="shared" si="355"/>
        <v>0.47121486223819503</v>
      </c>
      <c r="Y992">
        <f t="shared" si="356"/>
        <v>22215.175000000047</v>
      </c>
      <c r="Z992">
        <f t="shared" si="357"/>
        <v>284.82499999995343</v>
      </c>
      <c r="AA992">
        <f t="shared" si="358"/>
        <v>11744.24582482585</v>
      </c>
      <c r="AB992">
        <f t="shared" si="362"/>
        <v>2.4252302297510617E-2</v>
      </c>
      <c r="AC992">
        <f t="shared" si="349"/>
        <v>7.2877148611305998E-3</v>
      </c>
      <c r="AD992">
        <f t="shared" si="359"/>
        <v>2.9382653884768626</v>
      </c>
    </row>
    <row r="993" spans="1:30" x14ac:dyDescent="0.25">
      <c r="A993">
        <f t="shared" si="350"/>
        <v>992</v>
      </c>
      <c r="B993" s="1">
        <f>ETH_5MIN_Raw_Data!A997</f>
        <v>43205.847222222219</v>
      </c>
      <c r="C993">
        <f>ETH_5MIN_Raw_Data!B997</f>
        <v>534.11</v>
      </c>
      <c r="D993">
        <f>ETH_5MIN_Raw_Data!C997</f>
        <v>535.29</v>
      </c>
      <c r="E993">
        <f>ETH_5MIN_Raw_Data!D997</f>
        <v>534.11</v>
      </c>
      <c r="F993">
        <f>ETH_5MIN_Raw_Data!E997</f>
        <v>535.28</v>
      </c>
      <c r="G993">
        <f>ETH_5MIN_Raw_Data!F997</f>
        <v>41</v>
      </c>
      <c r="H993">
        <f>ETH_5MIN_Raw_Data!G997</f>
        <v>9074</v>
      </c>
      <c r="I993">
        <f t="shared" si="363"/>
        <v>-0.97361068059593858</v>
      </c>
      <c r="J993">
        <f t="shared" si="364"/>
        <v>0.37866544827082554</v>
      </c>
      <c r="K993">
        <f t="shared" si="351"/>
        <v>532.38599999999997</v>
      </c>
      <c r="L993">
        <f t="shared" si="365"/>
        <v>528.29233333333332</v>
      </c>
      <c r="M993">
        <f t="shared" si="343"/>
        <v>526.04216666666662</v>
      </c>
      <c r="N993">
        <f t="shared" si="344"/>
        <v>1.5233596160972698</v>
      </c>
      <c r="O993">
        <f t="shared" si="346"/>
        <v>1.7747720819011462E-3</v>
      </c>
      <c r="P993">
        <f t="shared" si="345"/>
        <v>1</v>
      </c>
      <c r="Q993">
        <f t="shared" si="347"/>
        <v>-2.1670901210580785E-3</v>
      </c>
      <c r="R993">
        <f t="shared" si="348"/>
        <v>-2.8769989538184946E-3</v>
      </c>
      <c r="S993">
        <f t="shared" si="360"/>
        <v>534.51202614379076</v>
      </c>
      <c r="T993">
        <f t="shared" si="352"/>
        <v>0.76797385620920977</v>
      </c>
      <c r="U993">
        <f t="shared" si="353"/>
        <v>1.5502274598130961</v>
      </c>
      <c r="V993">
        <f t="shared" si="361"/>
        <v>0.49539430575033222</v>
      </c>
      <c r="W993">
        <f t="shared" si="354"/>
        <v>19073.400000000001</v>
      </c>
      <c r="X993">
        <f t="shared" si="355"/>
        <v>-1.0003027963909592</v>
      </c>
      <c r="Y993">
        <f t="shared" si="356"/>
        <v>23629.72499999986</v>
      </c>
      <c r="Z993">
        <f t="shared" si="357"/>
        <v>-14555.72499999986</v>
      </c>
      <c r="AA993">
        <f t="shared" si="358"/>
        <v>11124.024833801401</v>
      </c>
      <c r="AB993">
        <f t="shared" si="362"/>
        <v>-1.3084944718723492</v>
      </c>
      <c r="AC993">
        <f t="shared" si="349"/>
        <v>2.2068449597904432E-3</v>
      </c>
      <c r="AD993">
        <f t="shared" si="359"/>
        <v>0.12409027430917641</v>
      </c>
    </row>
    <row r="994" spans="1:30" x14ac:dyDescent="0.25">
      <c r="A994">
        <f t="shared" si="350"/>
        <v>993</v>
      </c>
      <c r="B994" s="1">
        <f>ETH_5MIN_Raw_Data!A998</f>
        <v>43205.850694444445</v>
      </c>
      <c r="C994">
        <f>ETH_5MIN_Raw_Data!B998</f>
        <v>535.24</v>
      </c>
      <c r="D994">
        <f>ETH_5MIN_Raw_Data!C998</f>
        <v>537.42999999999995</v>
      </c>
      <c r="E994">
        <f>ETH_5MIN_Raw_Data!D998</f>
        <v>535.24</v>
      </c>
      <c r="F994">
        <f>ETH_5MIN_Raw_Data!E998</f>
        <v>536.23</v>
      </c>
      <c r="G994">
        <f>ETH_5MIN_Raw_Data!F998</f>
        <v>61</v>
      </c>
      <c r="H994">
        <f>ETH_5MIN_Raw_Data!G998</f>
        <v>32525</v>
      </c>
      <c r="I994">
        <f t="shared" si="363"/>
        <v>-0.98447548327073386</v>
      </c>
      <c r="J994">
        <f t="shared" si="364"/>
        <v>0.33962139360465682</v>
      </c>
      <c r="K994">
        <f t="shared" si="351"/>
        <v>532.99</v>
      </c>
      <c r="L994">
        <f t="shared" si="365"/>
        <v>528.6636666666667</v>
      </c>
      <c r="M994">
        <f t="shared" si="343"/>
        <v>526.28249999999991</v>
      </c>
      <c r="N994">
        <f t="shared" si="344"/>
        <v>1.8425694363227283</v>
      </c>
      <c r="O994">
        <f t="shared" si="346"/>
        <v>-3.4686608358353945E-3</v>
      </c>
      <c r="P994">
        <f t="shared" si="345"/>
        <v>-1</v>
      </c>
      <c r="Q994">
        <f t="shared" si="347"/>
        <v>-4.6435298286183332E-3</v>
      </c>
      <c r="R994">
        <f t="shared" si="348"/>
        <v>-8.8394905171288608E-3</v>
      </c>
      <c r="S994">
        <f t="shared" si="360"/>
        <v>535.27575163398683</v>
      </c>
      <c r="T994">
        <f t="shared" si="352"/>
        <v>0.9542483660131893</v>
      </c>
      <c r="U994">
        <f t="shared" si="353"/>
        <v>1.5178391415478505</v>
      </c>
      <c r="V994">
        <f t="shared" si="361"/>
        <v>0.62868873248325452</v>
      </c>
      <c r="W994">
        <f t="shared" si="354"/>
        <v>19584.3</v>
      </c>
      <c r="X994">
        <f t="shared" si="355"/>
        <v>1.3886751290471642</v>
      </c>
      <c r="Y994">
        <f t="shared" si="356"/>
        <v>21143.324999999953</v>
      </c>
      <c r="Z994">
        <f t="shared" si="357"/>
        <v>11381.675000000047</v>
      </c>
      <c r="AA994">
        <f t="shared" si="358"/>
        <v>8470.9725302996303</v>
      </c>
      <c r="AB994">
        <f t="shared" si="362"/>
        <v>1.3436090082088201</v>
      </c>
      <c r="AC994">
        <f t="shared" si="349"/>
        <v>4.0832688524894715E-3</v>
      </c>
      <c r="AD994">
        <f t="shared" si="359"/>
        <v>1.5530558879128098</v>
      </c>
    </row>
    <row r="995" spans="1:30" x14ac:dyDescent="0.25">
      <c r="A995">
        <f t="shared" si="350"/>
        <v>994</v>
      </c>
      <c r="B995" s="1">
        <f>ETH_5MIN_Raw_Data!A999</f>
        <v>43205.854166666664</v>
      </c>
      <c r="C995">
        <f>ETH_5MIN_Raw_Data!B999</f>
        <v>536.24</v>
      </c>
      <c r="D995">
        <f>ETH_5MIN_Raw_Data!C999</f>
        <v>536.99</v>
      </c>
      <c r="E995">
        <f>ETH_5MIN_Raw_Data!D999</f>
        <v>533.97</v>
      </c>
      <c r="F995">
        <f>ETH_5MIN_Raw_Data!E999</f>
        <v>534.37</v>
      </c>
      <c r="G995">
        <f>ETH_5MIN_Raw_Data!F999</f>
        <v>46</v>
      </c>
      <c r="H995">
        <f>ETH_5MIN_Raw_Data!G999</f>
        <v>16397</v>
      </c>
      <c r="I995">
        <f t="shared" si="363"/>
        <v>-1.102934078174977</v>
      </c>
      <c r="J995">
        <f t="shared" si="364"/>
        <v>0.23181737790481649</v>
      </c>
      <c r="K995">
        <f t="shared" si="351"/>
        <v>533.72899999999993</v>
      </c>
      <c r="L995">
        <f t="shared" si="365"/>
        <v>529.04866666666669</v>
      </c>
      <c r="M995">
        <f t="shared" si="343"/>
        <v>526.53300000000002</v>
      </c>
      <c r="N995">
        <f t="shared" si="344"/>
        <v>0.46831894676673119</v>
      </c>
      <c r="O995">
        <f t="shared" si="346"/>
        <v>0</v>
      </c>
      <c r="P995">
        <f t="shared" si="345"/>
        <v>-1</v>
      </c>
      <c r="Q995">
        <f t="shared" si="347"/>
        <v>-1.8713625390651186E-4</v>
      </c>
      <c r="R995">
        <f t="shared" si="348"/>
        <v>-3.9111477066452677E-3</v>
      </c>
      <c r="S995">
        <f t="shared" si="360"/>
        <v>536.30647058823536</v>
      </c>
      <c r="T995">
        <f t="shared" si="352"/>
        <v>-1.9364705882353519</v>
      </c>
      <c r="U995">
        <f t="shared" si="353"/>
        <v>1.3283455728026132</v>
      </c>
      <c r="V995">
        <f t="shared" si="361"/>
        <v>-1.4578063328428044</v>
      </c>
      <c r="W995">
        <f t="shared" si="354"/>
        <v>20365.400000000001</v>
      </c>
      <c r="X995">
        <f t="shared" si="355"/>
        <v>-0.39616007111965201</v>
      </c>
      <c r="Y995">
        <f t="shared" si="356"/>
        <v>24901.125</v>
      </c>
      <c r="Z995">
        <f t="shared" si="357"/>
        <v>-8504.125</v>
      </c>
      <c r="AA995">
        <f t="shared" si="358"/>
        <v>10869.035047284138</v>
      </c>
      <c r="AB995">
        <f t="shared" si="362"/>
        <v>-0.78241766292997084</v>
      </c>
      <c r="AC995">
        <f t="shared" si="349"/>
        <v>5.639799805781694E-3</v>
      </c>
      <c r="AD995">
        <f t="shared" si="359"/>
        <v>0.45257527085942617</v>
      </c>
    </row>
    <row r="996" spans="1:30" x14ac:dyDescent="0.25">
      <c r="A996">
        <f t="shared" si="350"/>
        <v>995</v>
      </c>
      <c r="B996" s="1">
        <f>ETH_5MIN_Raw_Data!A1000</f>
        <v>43205.857638888891</v>
      </c>
      <c r="C996">
        <f>ETH_5MIN_Raw_Data!B1000</f>
        <v>535.08000000000004</v>
      </c>
      <c r="D996">
        <f>ETH_5MIN_Raw_Data!C1000</f>
        <v>536.27</v>
      </c>
      <c r="E996">
        <f>ETH_5MIN_Raw_Data!D1000</f>
        <v>534.37</v>
      </c>
      <c r="F996">
        <f>ETH_5MIN_Raw_Data!E1000</f>
        <v>534.37</v>
      </c>
      <c r="G996">
        <f>ETH_5MIN_Raw_Data!F1000</f>
        <v>43</v>
      </c>
      <c r="H996">
        <f>ETH_5MIN_Raw_Data!G1000</f>
        <v>10587</v>
      </c>
      <c r="I996">
        <f t="shared" si="363"/>
        <v>-1.2427384215513118</v>
      </c>
      <c r="J996">
        <f t="shared" si="364"/>
        <v>0.17947657300571224</v>
      </c>
      <c r="K996">
        <f t="shared" si="351"/>
        <v>533.99099999999987</v>
      </c>
      <c r="L996">
        <f t="shared" si="365"/>
        <v>529.3900000000001</v>
      </c>
      <c r="M996">
        <f t="shared" si="343"/>
        <v>526.75116666666668</v>
      </c>
      <c r="N996">
        <f t="shared" si="344"/>
        <v>0.31428655019235213</v>
      </c>
      <c r="O996">
        <f t="shared" si="346"/>
        <v>-7.1111776484457487E-4</v>
      </c>
      <c r="P996">
        <f t="shared" si="345"/>
        <v>-1</v>
      </c>
      <c r="Q996">
        <f t="shared" si="347"/>
        <v>-1.7403671613300709E-3</v>
      </c>
      <c r="R996">
        <f t="shared" si="348"/>
        <v>-2.3766304246121261E-3</v>
      </c>
      <c r="S996">
        <f t="shared" si="360"/>
        <v>536.60026143790856</v>
      </c>
      <c r="T996">
        <f t="shared" si="352"/>
        <v>-2.2302614379085526</v>
      </c>
      <c r="U996">
        <f t="shared" si="353"/>
        <v>1.3544440971666161</v>
      </c>
      <c r="V996">
        <f t="shared" si="361"/>
        <v>-1.6466249456689082</v>
      </c>
      <c r="W996">
        <f t="shared" si="354"/>
        <v>19026.2</v>
      </c>
      <c r="X996">
        <f t="shared" si="355"/>
        <v>-0.8834824896143223</v>
      </c>
      <c r="Y996">
        <f t="shared" si="356"/>
        <v>22914.5</v>
      </c>
      <c r="Z996">
        <f t="shared" si="357"/>
        <v>-12327.5</v>
      </c>
      <c r="AA996">
        <f t="shared" si="358"/>
        <v>10590.369415180945</v>
      </c>
      <c r="AB996">
        <f t="shared" si="362"/>
        <v>-1.1640292719467307</v>
      </c>
      <c r="AC996">
        <f t="shared" si="349"/>
        <v>3.5492789359634937E-3</v>
      </c>
      <c r="AD996">
        <f t="shared" si="359"/>
        <v>0.23541811049065023</v>
      </c>
    </row>
    <row r="997" spans="1:30" x14ac:dyDescent="0.25">
      <c r="A997">
        <f t="shared" si="350"/>
        <v>996</v>
      </c>
      <c r="B997" s="1">
        <f>ETH_5MIN_Raw_Data!A1001</f>
        <v>43205.861111111109</v>
      </c>
      <c r="C997">
        <f>ETH_5MIN_Raw_Data!B1001</f>
        <v>534.37</v>
      </c>
      <c r="D997">
        <f>ETH_5MIN_Raw_Data!C1001</f>
        <v>535.22</v>
      </c>
      <c r="E997">
        <f>ETH_5MIN_Raw_Data!D1001</f>
        <v>533.16999999999996</v>
      </c>
      <c r="F997">
        <f>ETH_5MIN_Raw_Data!E1001</f>
        <v>533.99</v>
      </c>
      <c r="G997">
        <f>ETH_5MIN_Raw_Data!F1001</f>
        <v>53</v>
      </c>
      <c r="H997">
        <f>ETH_5MIN_Raw_Data!G1001</f>
        <v>7579</v>
      </c>
      <c r="I997">
        <f t="shared" si="363"/>
        <v>-1.4376805645250017</v>
      </c>
      <c r="J997">
        <f t="shared" si="364"/>
        <v>0.15971298527435715</v>
      </c>
      <c r="K997">
        <f t="shared" si="351"/>
        <v>534.15100000000007</v>
      </c>
      <c r="L997">
        <f t="shared" si="365"/>
        <v>529.7596666666667</v>
      </c>
      <c r="M997">
        <f t="shared" si="343"/>
        <v>526.95549999999992</v>
      </c>
      <c r="N997">
        <f t="shared" si="344"/>
        <v>-0.14153940502374257</v>
      </c>
      <c r="O997">
        <f t="shared" si="346"/>
        <v>2.4345025187736747E-4</v>
      </c>
      <c r="P997">
        <f t="shared" si="345"/>
        <v>1</v>
      </c>
      <c r="Q997">
        <f t="shared" si="347"/>
        <v>1.0112548924136474E-3</v>
      </c>
      <c r="R997">
        <f t="shared" si="348"/>
        <v>-5.0562744620686632E-3</v>
      </c>
      <c r="S997">
        <f t="shared" si="360"/>
        <v>536.80444444444447</v>
      </c>
      <c r="T997">
        <f t="shared" si="352"/>
        <v>-2.8144444444444616</v>
      </c>
      <c r="U997">
        <f t="shared" si="353"/>
        <v>1.4126336038868652</v>
      </c>
      <c r="V997">
        <f t="shared" si="361"/>
        <v>-1.992338591337846</v>
      </c>
      <c r="W997">
        <f t="shared" si="354"/>
        <v>16928.8</v>
      </c>
      <c r="X997">
        <f t="shared" si="355"/>
        <v>-1.0569281209477934</v>
      </c>
      <c r="Y997">
        <f t="shared" si="356"/>
        <v>19410.724999999977</v>
      </c>
      <c r="Z997">
        <f t="shared" si="357"/>
        <v>-11831.724999999977</v>
      </c>
      <c r="AA997">
        <f t="shared" si="358"/>
        <v>9888.8420210187742</v>
      </c>
      <c r="AB997">
        <f t="shared" si="362"/>
        <v>-1.196472243651137</v>
      </c>
      <c r="AC997">
        <f t="shared" si="349"/>
        <v>3.8375499583486712E-3</v>
      </c>
      <c r="AD997">
        <f t="shared" si="359"/>
        <v>0.80482577407782718</v>
      </c>
    </row>
    <row r="998" spans="1:30" x14ac:dyDescent="0.25">
      <c r="A998">
        <f t="shared" si="350"/>
        <v>997</v>
      </c>
      <c r="B998" s="1">
        <f>ETH_5MIN_Raw_Data!A1002</f>
        <v>43205.864583333336</v>
      </c>
      <c r="C998">
        <f>ETH_5MIN_Raw_Data!B1002</f>
        <v>533.26</v>
      </c>
      <c r="D998">
        <f>ETH_5MIN_Raw_Data!C1002</f>
        <v>534.12</v>
      </c>
      <c r="E998">
        <f>ETH_5MIN_Raw_Data!D1002</f>
        <v>533.26</v>
      </c>
      <c r="F998">
        <f>ETH_5MIN_Raw_Data!E1002</f>
        <v>534.12</v>
      </c>
      <c r="G998">
        <f>ETH_5MIN_Raw_Data!F1002</f>
        <v>5</v>
      </c>
      <c r="H998">
        <f>ETH_5MIN_Raw_Data!G1002</f>
        <v>1412</v>
      </c>
      <c r="I998">
        <f t="shared" si="363"/>
        <v>-1.5927620014440731</v>
      </c>
      <c r="J998">
        <f t="shared" si="364"/>
        <v>0.11127517552956943</v>
      </c>
      <c r="K998">
        <f t="shared" si="351"/>
        <v>534.10699999999997</v>
      </c>
      <c r="L998">
        <f t="shared" si="365"/>
        <v>530.11699999999996</v>
      </c>
      <c r="M998">
        <f t="shared" si="343"/>
        <v>527.14350000000002</v>
      </c>
      <c r="N998">
        <f t="shared" si="344"/>
        <v>1.1460258335215717E-2</v>
      </c>
      <c r="O998">
        <f t="shared" si="346"/>
        <v>-7.1145061034972559E-4</v>
      </c>
      <c r="P998">
        <f t="shared" si="345"/>
        <v>-1</v>
      </c>
      <c r="Q998">
        <f t="shared" si="347"/>
        <v>-7.1145061034972559E-4</v>
      </c>
      <c r="R998">
        <f t="shared" si="348"/>
        <v>-4.1938141241668709E-3</v>
      </c>
      <c r="S998">
        <f t="shared" si="360"/>
        <v>536.73398692810463</v>
      </c>
      <c r="T998">
        <f t="shared" si="352"/>
        <v>-2.6139869281046231</v>
      </c>
      <c r="U998">
        <f t="shared" si="353"/>
        <v>1.547307218241728</v>
      </c>
      <c r="V998">
        <f t="shared" si="361"/>
        <v>-1.6893780997641885</v>
      </c>
      <c r="W998">
        <f t="shared" si="354"/>
        <v>16633.400000000001</v>
      </c>
      <c r="X998">
        <f t="shared" si="355"/>
        <v>-1.6725875562247019</v>
      </c>
      <c r="Y998">
        <f t="shared" si="356"/>
        <v>15393.024999999994</v>
      </c>
      <c r="Z998">
        <f t="shared" si="357"/>
        <v>-13981.024999999994</v>
      </c>
      <c r="AA998">
        <f t="shared" si="358"/>
        <v>9664.9818387795949</v>
      </c>
      <c r="AB998">
        <f t="shared" si="362"/>
        <v>-1.446565056532521</v>
      </c>
      <c r="AC998">
        <f t="shared" si="349"/>
        <v>1.6114223612959087E-3</v>
      </c>
      <c r="AD998">
        <f t="shared" si="359"/>
        <v>-2.6862296234864105</v>
      </c>
    </row>
    <row r="999" spans="1:30" x14ac:dyDescent="0.25">
      <c r="A999">
        <f t="shared" si="350"/>
        <v>998</v>
      </c>
      <c r="B999" s="1">
        <f>ETH_5MIN_Raw_Data!A1003</f>
        <v>43205.868055555555</v>
      </c>
      <c r="C999">
        <f>ETH_5MIN_Raw_Data!B1003</f>
        <v>533.41</v>
      </c>
      <c r="D999">
        <f>ETH_5MIN_Raw_Data!C1003</f>
        <v>533.74</v>
      </c>
      <c r="E999">
        <f>ETH_5MIN_Raw_Data!D1003</f>
        <v>532.30999999999995</v>
      </c>
      <c r="F999">
        <f>ETH_5MIN_Raw_Data!E1003</f>
        <v>533.74</v>
      </c>
      <c r="G999">
        <f>ETH_5MIN_Raw_Data!F1003</f>
        <v>24</v>
      </c>
      <c r="H999">
        <f>ETH_5MIN_Raw_Data!G1003</f>
        <v>11126</v>
      </c>
      <c r="I999">
        <f t="shared" si="363"/>
        <v>-1.6056806109487343</v>
      </c>
      <c r="J999">
        <f t="shared" si="364"/>
        <v>-2.8198768325991913E-2</v>
      </c>
      <c r="K999">
        <f t="shared" si="351"/>
        <v>534.13599999999997</v>
      </c>
      <c r="L999">
        <f t="shared" si="365"/>
        <v>530.44900000000007</v>
      </c>
      <c r="M999">
        <f t="shared" si="343"/>
        <v>527.33566666666661</v>
      </c>
      <c r="N999">
        <f t="shared" si="344"/>
        <v>-0.35025545425497612</v>
      </c>
      <c r="O999">
        <f t="shared" si="346"/>
        <v>9.929928429571939E-4</v>
      </c>
      <c r="P999">
        <f t="shared" si="345"/>
        <v>1</v>
      </c>
      <c r="Q999">
        <f t="shared" si="347"/>
        <v>-4.2155356540637765E-3</v>
      </c>
      <c r="R999">
        <f t="shared" si="348"/>
        <v>-7.0071570427549159E-3</v>
      </c>
      <c r="S999">
        <f t="shared" si="360"/>
        <v>536.46771241830061</v>
      </c>
      <c r="T999">
        <f t="shared" si="352"/>
        <v>-2.7277124183005981</v>
      </c>
      <c r="U999">
        <f t="shared" si="353"/>
        <v>1.6037276033236363</v>
      </c>
      <c r="V999">
        <f t="shared" si="361"/>
        <v>-1.7008576847137666</v>
      </c>
      <c r="W999">
        <f t="shared" si="354"/>
        <v>13428.2</v>
      </c>
      <c r="X999">
        <f t="shared" si="355"/>
        <v>-0.2804472714296265</v>
      </c>
      <c r="Y999">
        <f t="shared" si="356"/>
        <v>9980.625</v>
      </c>
      <c r="Z999">
        <f t="shared" si="357"/>
        <v>1145.375</v>
      </c>
      <c r="AA999">
        <f t="shared" si="358"/>
        <v>8899.6790819737544</v>
      </c>
      <c r="AB999">
        <f t="shared" si="362"/>
        <v>0.12869846086022924</v>
      </c>
      <c r="AC999">
        <f t="shared" si="349"/>
        <v>2.6828009943249635E-3</v>
      </c>
      <c r="AD999">
        <f t="shared" si="359"/>
        <v>-1.0701808516929241</v>
      </c>
    </row>
    <row r="1000" spans="1:30" x14ac:dyDescent="0.25">
      <c r="A1000">
        <f t="shared" si="350"/>
        <v>999</v>
      </c>
      <c r="B1000" s="1">
        <f>ETH_5MIN_Raw_Data!A1004</f>
        <v>43205.871527777781</v>
      </c>
      <c r="C1000">
        <f>ETH_5MIN_Raw_Data!B1004</f>
        <v>534.24</v>
      </c>
      <c r="D1000">
        <f>ETH_5MIN_Raw_Data!C1004</f>
        <v>534.41999999999996</v>
      </c>
      <c r="E1000">
        <f>ETH_5MIN_Raw_Data!D1004</f>
        <v>532.79</v>
      </c>
      <c r="F1000">
        <f>ETH_5MIN_Raw_Data!E1004</f>
        <v>534.27</v>
      </c>
      <c r="G1000">
        <f>ETH_5MIN_Raw_Data!F1004</f>
        <v>10</v>
      </c>
      <c r="H1000">
        <f>ETH_5MIN_Raw_Data!G1004</f>
        <v>2094</v>
      </c>
      <c r="I1000">
        <f t="shared" si="363"/>
        <v>-1.6705653344248419</v>
      </c>
      <c r="J1000">
        <f t="shared" si="364"/>
        <v>-0.10479281775927875</v>
      </c>
      <c r="K1000">
        <f t="shared" si="351"/>
        <v>534.17199999999991</v>
      </c>
      <c r="L1000">
        <f t="shared" si="365"/>
        <v>530.65966666666679</v>
      </c>
      <c r="M1000">
        <f t="shared" si="343"/>
        <v>527.51416666666671</v>
      </c>
      <c r="N1000">
        <f t="shared" si="344"/>
        <v>8.8166866064467803E-2</v>
      </c>
      <c r="O1000">
        <f t="shared" si="346"/>
        <v>-1.5535216276413185E-3</v>
      </c>
      <c r="P1000">
        <f t="shared" si="345"/>
        <v>-1</v>
      </c>
      <c r="Q1000">
        <f t="shared" si="347"/>
        <v>-3.7247084807307336E-3</v>
      </c>
      <c r="R1000">
        <f t="shared" si="348"/>
        <v>-7.9922136747337148E-3</v>
      </c>
      <c r="S1000">
        <f t="shared" si="360"/>
        <v>536.00124183006528</v>
      </c>
      <c r="T1000">
        <f t="shared" si="352"/>
        <v>-1.7312418300653007</v>
      </c>
      <c r="U1000">
        <f t="shared" si="353"/>
        <v>1.5950915798984051</v>
      </c>
      <c r="V1000">
        <f t="shared" si="361"/>
        <v>-1.0853557575519064</v>
      </c>
      <c r="W1000">
        <f t="shared" si="354"/>
        <v>13395.5</v>
      </c>
      <c r="X1000">
        <f t="shared" si="355"/>
        <v>-1.3753000324296336</v>
      </c>
      <c r="Y1000">
        <f t="shared" si="356"/>
        <v>6649.1749999998137</v>
      </c>
      <c r="Z1000">
        <f t="shared" si="357"/>
        <v>-4555.1749999998137</v>
      </c>
      <c r="AA1000">
        <f t="shared" si="358"/>
        <v>8659.6400026650972</v>
      </c>
      <c r="AB1000">
        <f t="shared" si="362"/>
        <v>-0.52602359897154038</v>
      </c>
      <c r="AC1000">
        <f t="shared" si="349"/>
        <v>3.0546940152359806E-3</v>
      </c>
      <c r="AD1000">
        <f t="shared" si="359"/>
        <v>-1.9538602134976459</v>
      </c>
    </row>
    <row r="1001" spans="1:30" x14ac:dyDescent="0.25">
      <c r="A1001">
        <f t="shared" si="350"/>
        <v>1000</v>
      </c>
      <c r="B1001" s="1">
        <f>ETH_5MIN_Raw_Data!A1005</f>
        <v>43205.875</v>
      </c>
      <c r="C1001">
        <f>ETH_5MIN_Raw_Data!B1005</f>
        <v>534.27</v>
      </c>
      <c r="D1001">
        <f>ETH_5MIN_Raw_Data!C1005</f>
        <v>535.89</v>
      </c>
      <c r="E1001">
        <f>ETH_5MIN_Raw_Data!D1005</f>
        <v>533.44000000000005</v>
      </c>
      <c r="F1001">
        <f>ETH_5MIN_Raw_Data!E1005</f>
        <v>533.44000000000005</v>
      </c>
      <c r="G1001">
        <f>ETH_5MIN_Raw_Data!F1005</f>
        <v>50</v>
      </c>
      <c r="H1001">
        <f>ETH_5MIN_Raw_Data!G1005</f>
        <v>13229</v>
      </c>
      <c r="I1001">
        <f t="shared" si="363"/>
        <v>-1.6519657369752796</v>
      </c>
      <c r="J1001">
        <f t="shared" si="364"/>
        <v>-0.20126874034318723</v>
      </c>
      <c r="K1001">
        <f t="shared" si="351"/>
        <v>534.29499999999985</v>
      </c>
      <c r="L1001">
        <f t="shared" si="365"/>
        <v>530.96866666666676</v>
      </c>
      <c r="M1001">
        <f t="shared" si="343"/>
        <v>527.67583333333334</v>
      </c>
      <c r="N1001">
        <f t="shared" si="344"/>
        <v>-0.81774760859334628</v>
      </c>
      <c r="O1001">
        <f t="shared" si="346"/>
        <v>2.0433413317334998E-3</v>
      </c>
      <c r="P1001">
        <f t="shared" si="345"/>
        <v>1</v>
      </c>
      <c r="Q1001">
        <f t="shared" si="347"/>
        <v>-6.3737252549496068E-4</v>
      </c>
      <c r="R1001">
        <f t="shared" si="348"/>
        <v>-1.3384823035393107E-2</v>
      </c>
      <c r="S1001">
        <f t="shared" si="360"/>
        <v>535.60287581699345</v>
      </c>
      <c r="T1001">
        <f t="shared" si="352"/>
        <v>-2.1628758169933917</v>
      </c>
      <c r="U1001">
        <f t="shared" si="353"/>
        <v>1.4607987857796294</v>
      </c>
      <c r="V1001">
        <f t="shared" si="361"/>
        <v>-1.4806117297250239</v>
      </c>
      <c r="W1001">
        <f t="shared" si="354"/>
        <v>12493.3</v>
      </c>
      <c r="X1001">
        <f t="shared" si="355"/>
        <v>8.2790647279395196E-2</v>
      </c>
      <c r="Y1001">
        <f t="shared" si="356"/>
        <v>3993.0500000000466</v>
      </c>
      <c r="Z1001">
        <f t="shared" si="357"/>
        <v>9235.9499999999534</v>
      </c>
      <c r="AA1001">
        <f t="shared" si="358"/>
        <v>8249.3721182557001</v>
      </c>
      <c r="AB1001">
        <f t="shared" si="362"/>
        <v>1.1195942997359734</v>
      </c>
      <c r="AC1001">
        <f t="shared" si="349"/>
        <v>4.5823085483432278E-3</v>
      </c>
      <c r="AD1001">
        <f t="shared" si="359"/>
        <v>0.53647847836983231</v>
      </c>
    </row>
    <row r="1002" spans="1:30" x14ac:dyDescent="0.25">
      <c r="A1002">
        <f t="shared" si="350"/>
        <v>1001</v>
      </c>
      <c r="B1002" s="1">
        <f>ETH_5MIN_Raw_Data!A1006</f>
        <v>43205.878472222219</v>
      </c>
      <c r="C1002">
        <f>ETH_5MIN_Raw_Data!B1006</f>
        <v>534.79999999999995</v>
      </c>
      <c r="D1002">
        <f>ETH_5MIN_Raw_Data!C1006</f>
        <v>536.59</v>
      </c>
      <c r="E1002">
        <f>ETH_5MIN_Raw_Data!D1006</f>
        <v>532.6</v>
      </c>
      <c r="F1002">
        <f>ETH_5MIN_Raw_Data!E1006</f>
        <v>534.53</v>
      </c>
      <c r="G1002">
        <f>ETH_5MIN_Raw_Data!F1006</f>
        <v>52</v>
      </c>
      <c r="H1002">
        <f>ETH_5MIN_Raw_Data!G1006</f>
        <v>6330</v>
      </c>
      <c r="I1002">
        <f t="shared" si="363"/>
        <v>-1.6003794125160051</v>
      </c>
      <c r="J1002">
        <f t="shared" si="364"/>
        <v>-0.3130179171746002</v>
      </c>
      <c r="K1002">
        <f t="shared" si="351"/>
        <v>534.44699999999989</v>
      </c>
      <c r="L1002">
        <f t="shared" si="365"/>
        <v>531.22466666666674</v>
      </c>
      <c r="M1002">
        <f t="shared" si="343"/>
        <v>527.82633333333331</v>
      </c>
      <c r="N1002">
        <f t="shared" si="344"/>
        <v>0.1090670170828969</v>
      </c>
      <c r="O1002">
        <f t="shared" si="346"/>
        <v>-1.4779338858435704E-3</v>
      </c>
      <c r="P1002">
        <f t="shared" si="345"/>
        <v>-1</v>
      </c>
      <c r="Q1002">
        <f t="shared" si="347"/>
        <v>-6.0613997343460782E-3</v>
      </c>
      <c r="R1002">
        <f t="shared" si="348"/>
        <v>-1.5228331431350882E-2</v>
      </c>
      <c r="S1002">
        <f t="shared" si="360"/>
        <v>535.08699346405228</v>
      </c>
      <c r="T1002">
        <f t="shared" si="352"/>
        <v>-0.55699346405231154</v>
      </c>
      <c r="U1002">
        <f t="shared" si="353"/>
        <v>1.4020534537487774</v>
      </c>
      <c r="V1002">
        <f t="shared" si="361"/>
        <v>-0.39726977781270434</v>
      </c>
      <c r="W1002">
        <f t="shared" si="354"/>
        <v>12652.3</v>
      </c>
      <c r="X1002">
        <f t="shared" si="355"/>
        <v>-0.71166733324589571</v>
      </c>
      <c r="Y1002">
        <f t="shared" si="356"/>
        <v>5447.4249999998137</v>
      </c>
      <c r="Z1002">
        <f t="shared" si="357"/>
        <v>882.57500000018626</v>
      </c>
      <c r="AA1002">
        <f t="shared" si="358"/>
        <v>8209.4930522997329</v>
      </c>
      <c r="AB1002">
        <f t="shared" si="362"/>
        <v>0.1075066382756667</v>
      </c>
      <c r="AC1002">
        <f t="shared" si="349"/>
        <v>7.4635939355961224E-3</v>
      </c>
      <c r="AD1002">
        <f t="shared" si="359"/>
        <v>0.62230651087740385</v>
      </c>
    </row>
    <row r="1003" spans="1:30" x14ac:dyDescent="0.25">
      <c r="A1003">
        <f t="shared" si="350"/>
        <v>1002</v>
      </c>
      <c r="B1003" s="1">
        <f>ETH_5MIN_Raw_Data!A1007</f>
        <v>43205.881944444445</v>
      </c>
      <c r="C1003">
        <f>ETH_5MIN_Raw_Data!B1007</f>
        <v>533.88</v>
      </c>
      <c r="D1003">
        <f>ETH_5MIN_Raw_Data!C1007</f>
        <v>534.36</v>
      </c>
      <c r="E1003">
        <f>ETH_5MIN_Raw_Data!D1007</f>
        <v>533.6</v>
      </c>
      <c r="F1003">
        <f>ETH_5MIN_Raw_Data!E1007</f>
        <v>533.74</v>
      </c>
      <c r="G1003">
        <f>ETH_5MIN_Raw_Data!F1007</f>
        <v>19</v>
      </c>
      <c r="H1003">
        <f>ETH_5MIN_Raw_Data!G1007</f>
        <v>686</v>
      </c>
      <c r="I1003">
        <f t="shared" si="363"/>
        <v>-1.4884409342432561</v>
      </c>
      <c r="J1003">
        <f t="shared" si="364"/>
        <v>-0.43142379160396915</v>
      </c>
      <c r="K1003">
        <f t="shared" si="351"/>
        <v>534.43399999999997</v>
      </c>
      <c r="L1003">
        <f t="shared" si="365"/>
        <v>531.50033333333351</v>
      </c>
      <c r="M1003">
        <f t="shared" si="343"/>
        <v>527.98466666666673</v>
      </c>
      <c r="N1003">
        <f t="shared" si="344"/>
        <v>-0.91513734056872131</v>
      </c>
      <c r="O1003">
        <f t="shared" si="346"/>
        <v>-4.2155356540637765E-3</v>
      </c>
      <c r="P1003">
        <f t="shared" si="345"/>
        <v>-1</v>
      </c>
      <c r="Q1003">
        <f t="shared" si="347"/>
        <v>-3.4848428073594138E-3</v>
      </c>
      <c r="R1003">
        <f t="shared" si="348"/>
        <v>-1.2627871248173285E-2</v>
      </c>
      <c r="S1003">
        <f t="shared" si="360"/>
        <v>534.67869281045751</v>
      </c>
      <c r="T1003">
        <f t="shared" si="352"/>
        <v>-0.93869281045749631</v>
      </c>
      <c r="U1003">
        <f t="shared" si="353"/>
        <v>1.0308664606120044</v>
      </c>
      <c r="V1003">
        <f t="shared" si="361"/>
        <v>-0.91058623626207957</v>
      </c>
      <c r="W1003">
        <f t="shared" si="354"/>
        <v>11035.3</v>
      </c>
      <c r="X1003">
        <f t="shared" si="355"/>
        <v>-1.2316547500666446</v>
      </c>
      <c r="Y1003">
        <f t="shared" si="356"/>
        <v>5856.8500000000931</v>
      </c>
      <c r="Z1003">
        <f t="shared" si="357"/>
        <v>-5170.8500000000931</v>
      </c>
      <c r="AA1003">
        <f t="shared" si="358"/>
        <v>8197.003069858687</v>
      </c>
      <c r="AB1003">
        <f t="shared" si="362"/>
        <v>-0.630822015794272</v>
      </c>
      <c r="AC1003">
        <f t="shared" si="349"/>
        <v>1.423274279935561E-3</v>
      </c>
      <c r="AD1003">
        <f t="shared" si="359"/>
        <v>-1.3941375406104091</v>
      </c>
    </row>
    <row r="1004" spans="1:30" x14ac:dyDescent="0.25">
      <c r="A1004">
        <f t="shared" si="350"/>
        <v>1003</v>
      </c>
      <c r="B1004" s="1">
        <f>ETH_5MIN_Raw_Data!A1008</f>
        <v>43205.885416666664</v>
      </c>
      <c r="C1004">
        <f>ETH_5MIN_Raw_Data!B1008</f>
        <v>533.79999999999995</v>
      </c>
      <c r="D1004">
        <f>ETH_5MIN_Raw_Data!C1008</f>
        <v>533.79999999999995</v>
      </c>
      <c r="E1004">
        <f>ETH_5MIN_Raw_Data!D1008</f>
        <v>530.26</v>
      </c>
      <c r="F1004">
        <f>ETH_5MIN_Raw_Data!E1008</f>
        <v>531.49</v>
      </c>
      <c r="G1004">
        <f>ETH_5MIN_Raw_Data!F1008</f>
        <v>139</v>
      </c>
      <c r="H1004">
        <f>ETH_5MIN_Raw_Data!G1008</f>
        <v>122399</v>
      </c>
      <c r="I1004">
        <f t="shared" si="363"/>
        <v>-1.3261115145537397</v>
      </c>
      <c r="J1004">
        <f t="shared" si="364"/>
        <v>-0.49887541104611571</v>
      </c>
      <c r="K1004">
        <f t="shared" si="351"/>
        <v>534.28</v>
      </c>
      <c r="L1004">
        <f t="shared" si="365"/>
        <v>531.73900000000003</v>
      </c>
      <c r="M1004">
        <f t="shared" si="343"/>
        <v>528.13700000000006</v>
      </c>
      <c r="N1004">
        <f t="shared" si="344"/>
        <v>-3.8396838528519073</v>
      </c>
      <c r="O1004">
        <f t="shared" si="346"/>
        <v>1.4863873261960971E-3</v>
      </c>
      <c r="P1004">
        <f t="shared" si="345"/>
        <v>1</v>
      </c>
      <c r="Q1004">
        <f t="shared" si="347"/>
        <v>-2.8034393873826585E-3</v>
      </c>
      <c r="R1004">
        <f t="shared" si="348"/>
        <v>-9.1441043105232721E-3</v>
      </c>
      <c r="S1004">
        <f t="shared" si="360"/>
        <v>534.36366013071893</v>
      </c>
      <c r="T1004">
        <f t="shared" si="352"/>
        <v>-2.8736601307189176</v>
      </c>
      <c r="U1004">
        <f t="shared" si="353"/>
        <v>0.96209153163255745</v>
      </c>
      <c r="V1004">
        <f t="shared" si="361"/>
        <v>-2.9868884988964099</v>
      </c>
      <c r="W1004">
        <f t="shared" si="354"/>
        <v>10196.5</v>
      </c>
      <c r="X1004">
        <f t="shared" si="355"/>
        <v>12.526710179580553</v>
      </c>
      <c r="Y1004">
        <f t="shared" si="356"/>
        <v>2331.8500000000931</v>
      </c>
      <c r="Z1004">
        <f t="shared" si="357"/>
        <v>120067.14999999991</v>
      </c>
      <c r="AA1004">
        <f t="shared" si="358"/>
        <v>7330.650426514524</v>
      </c>
      <c r="AB1004">
        <f t="shared" si="362"/>
        <v>16.37878537567747</v>
      </c>
      <c r="AC1004">
        <f t="shared" si="349"/>
        <v>6.6537601263085989E-3</v>
      </c>
      <c r="AD1004">
        <f t="shared" si="359"/>
        <v>5.6335888696046021</v>
      </c>
    </row>
    <row r="1005" spans="1:30" x14ac:dyDescent="0.25">
      <c r="A1005">
        <f t="shared" si="350"/>
        <v>1004</v>
      </c>
      <c r="B1005" s="1">
        <f>ETH_5MIN_Raw_Data!A1009</f>
        <v>43205.888888888891</v>
      </c>
      <c r="C1005">
        <f>ETH_5MIN_Raw_Data!B1009</f>
        <v>532.77</v>
      </c>
      <c r="D1005">
        <f>ETH_5MIN_Raw_Data!C1009</f>
        <v>532.77</v>
      </c>
      <c r="E1005">
        <f>ETH_5MIN_Raw_Data!D1009</f>
        <v>531.04</v>
      </c>
      <c r="F1005">
        <f>ETH_5MIN_Raw_Data!E1009</f>
        <v>532.28</v>
      </c>
      <c r="G1005">
        <f>ETH_5MIN_Raw_Data!F1009</f>
        <v>49</v>
      </c>
      <c r="H1005">
        <f>ETH_5MIN_Raw_Data!G1009</f>
        <v>18625</v>
      </c>
      <c r="I1005">
        <f t="shared" si="363"/>
        <v>-1.0732830868525101</v>
      </c>
      <c r="J1005">
        <f t="shared" si="364"/>
        <v>-0.61508305080725845</v>
      </c>
      <c r="K1005">
        <f t="shared" si="351"/>
        <v>533.80599999999993</v>
      </c>
      <c r="L1005">
        <f t="shared" si="365"/>
        <v>531.88866666666684</v>
      </c>
      <c r="M1005">
        <f t="shared" si="343"/>
        <v>528.25866666666684</v>
      </c>
      <c r="N1005">
        <f t="shared" si="344"/>
        <v>-1.822014546367132</v>
      </c>
      <c r="O1005">
        <f t="shared" si="346"/>
        <v>1.5405425715789623E-3</v>
      </c>
      <c r="P1005">
        <f t="shared" si="345"/>
        <v>1</v>
      </c>
      <c r="Q1005">
        <f t="shared" si="347"/>
        <v>-4.2834598331704605E-3</v>
      </c>
      <c r="R1005">
        <f t="shared" si="348"/>
        <v>-2.7579469452167941E-2</v>
      </c>
      <c r="S1005">
        <f t="shared" si="360"/>
        <v>533.64294117647057</v>
      </c>
      <c r="T1005">
        <f t="shared" si="352"/>
        <v>-1.3629411764705992</v>
      </c>
      <c r="U1005">
        <f t="shared" si="353"/>
        <v>1.1110280292295733</v>
      </c>
      <c r="V1005">
        <f t="shared" si="361"/>
        <v>-1.2267387866134318</v>
      </c>
      <c r="W1005">
        <f t="shared" si="354"/>
        <v>19183.900000000001</v>
      </c>
      <c r="X1005">
        <f t="shared" si="355"/>
        <v>-1.6076950999411921E-2</v>
      </c>
      <c r="Y1005">
        <f t="shared" si="356"/>
        <v>32920.925000000047</v>
      </c>
      <c r="Z1005">
        <f t="shared" si="357"/>
        <v>-14295.925000000047</v>
      </c>
      <c r="AA1005">
        <f t="shared" si="358"/>
        <v>34648.469661382704</v>
      </c>
      <c r="AB1005">
        <f t="shared" si="362"/>
        <v>-0.41259903077143711</v>
      </c>
      <c r="AC1005">
        <f t="shared" si="349"/>
        <v>3.2524604957652557E-3</v>
      </c>
      <c r="AD1005">
        <f t="shared" si="359"/>
        <v>0.11290373221135226</v>
      </c>
    </row>
    <row r="1006" spans="1:30" x14ac:dyDescent="0.25">
      <c r="A1006">
        <f t="shared" si="350"/>
        <v>1005</v>
      </c>
      <c r="B1006" s="1">
        <f>ETH_5MIN_Raw_Data!A1010</f>
        <v>43205.892361111109</v>
      </c>
      <c r="C1006">
        <f>ETH_5MIN_Raw_Data!B1010</f>
        <v>532.28</v>
      </c>
      <c r="D1006">
        <f>ETH_5MIN_Raw_Data!C1010</f>
        <v>533.1</v>
      </c>
      <c r="E1006">
        <f>ETH_5MIN_Raw_Data!D1010</f>
        <v>532.28</v>
      </c>
      <c r="F1006">
        <f>ETH_5MIN_Raw_Data!E1010</f>
        <v>533.1</v>
      </c>
      <c r="G1006">
        <f>ETH_5MIN_Raw_Data!F1010</f>
        <v>13</v>
      </c>
      <c r="H1006">
        <f>ETH_5MIN_Raw_Data!G1010</f>
        <v>10341</v>
      </c>
      <c r="I1006">
        <f t="shared" si="363"/>
        <v>-0.844762883490906</v>
      </c>
      <c r="J1006">
        <f t="shared" si="364"/>
        <v>-0.74913549837693971</v>
      </c>
      <c r="K1006">
        <f t="shared" si="351"/>
        <v>533.59699999999998</v>
      </c>
      <c r="L1006">
        <f t="shared" si="365"/>
        <v>532.03366666666682</v>
      </c>
      <c r="M1006">
        <f t="shared" si="343"/>
        <v>528.40933333333339</v>
      </c>
      <c r="N1006">
        <f t="shared" si="344"/>
        <v>-0.53629037706730209</v>
      </c>
      <c r="O1006">
        <f t="shared" si="346"/>
        <v>-3.3952354154943897E-3</v>
      </c>
      <c r="P1006">
        <f t="shared" si="345"/>
        <v>-1</v>
      </c>
      <c r="Q1006">
        <f t="shared" si="347"/>
        <v>-1.2755580566497971E-2</v>
      </c>
      <c r="R1006">
        <f t="shared" si="348"/>
        <v>-2.8718814481335692E-2</v>
      </c>
      <c r="S1006">
        <f t="shared" si="360"/>
        <v>533.33986928104571</v>
      </c>
      <c r="T1006">
        <f t="shared" si="352"/>
        <v>-0.23986928104568506</v>
      </c>
      <c r="U1006">
        <f t="shared" si="353"/>
        <v>1.1519139485022531</v>
      </c>
      <c r="V1006">
        <f t="shared" si="361"/>
        <v>-0.2082354166798388</v>
      </c>
      <c r="W1006">
        <f t="shared" si="354"/>
        <v>19406.7</v>
      </c>
      <c r="X1006">
        <f t="shared" si="355"/>
        <v>-0.26086380670956716</v>
      </c>
      <c r="Y1006">
        <f t="shared" si="356"/>
        <v>32041.475000000093</v>
      </c>
      <c r="Z1006">
        <f t="shared" si="357"/>
        <v>-21700.475000000093</v>
      </c>
      <c r="AA1006">
        <f t="shared" si="358"/>
        <v>34978.616908698015</v>
      </c>
      <c r="AB1006">
        <f t="shared" si="362"/>
        <v>-0.62039259747299813</v>
      </c>
      <c r="AC1006">
        <f t="shared" si="349"/>
        <v>1.5393568491994406E-3</v>
      </c>
      <c r="AD1006">
        <f t="shared" si="359"/>
        <v>-1.174858376286156</v>
      </c>
    </row>
    <row r="1007" spans="1:30" x14ac:dyDescent="0.25">
      <c r="A1007">
        <f t="shared" si="350"/>
        <v>1006</v>
      </c>
      <c r="B1007" s="1">
        <f>ETH_5MIN_Raw_Data!A1011</f>
        <v>43205.895833333336</v>
      </c>
      <c r="C1007">
        <f>ETH_5MIN_Raw_Data!B1011</f>
        <v>532.21</v>
      </c>
      <c r="D1007">
        <f>ETH_5MIN_Raw_Data!C1011</f>
        <v>532.9</v>
      </c>
      <c r="E1007">
        <f>ETH_5MIN_Raw_Data!D1011</f>
        <v>530.09</v>
      </c>
      <c r="F1007">
        <f>ETH_5MIN_Raw_Data!E1011</f>
        <v>531.29</v>
      </c>
      <c r="G1007">
        <f>ETH_5MIN_Raw_Data!F1011</f>
        <v>34</v>
      </c>
      <c r="H1007">
        <f>ETH_5MIN_Raw_Data!G1011</f>
        <v>3783</v>
      </c>
      <c r="I1007">
        <f t="shared" si="363"/>
        <v>-0.52412059234309982</v>
      </c>
      <c r="J1007">
        <f t="shared" si="364"/>
        <v>-0.83641904579515958</v>
      </c>
      <c r="K1007">
        <f t="shared" si="351"/>
        <v>533.47</v>
      </c>
      <c r="L1007">
        <f t="shared" si="365"/>
        <v>532.1550000000002</v>
      </c>
      <c r="M1007">
        <f t="shared" si="343"/>
        <v>528.55866666666668</v>
      </c>
      <c r="N1007">
        <f t="shared" si="344"/>
        <v>-2.425728586608821</v>
      </c>
      <c r="O1007">
        <f t="shared" si="346"/>
        <v>1.1105046208286094E-3</v>
      </c>
      <c r="P1007">
        <f t="shared" si="345"/>
        <v>1</v>
      </c>
      <c r="Q1007">
        <f t="shared" si="347"/>
        <v>-9.2228349865421475E-3</v>
      </c>
      <c r="R1007">
        <f t="shared" si="348"/>
        <v>-3.3616292420335439E-2</v>
      </c>
      <c r="S1007">
        <f t="shared" si="360"/>
        <v>533.18274509803928</v>
      </c>
      <c r="T1007">
        <f t="shared" si="352"/>
        <v>-1.8927450980393132</v>
      </c>
      <c r="U1007">
        <f t="shared" si="353"/>
        <v>1.1468541517143538</v>
      </c>
      <c r="V1007">
        <f t="shared" si="361"/>
        <v>-1.6503799504147743</v>
      </c>
      <c r="W1007">
        <f t="shared" si="354"/>
        <v>19382.099999999999</v>
      </c>
      <c r="X1007">
        <f t="shared" si="355"/>
        <v>-0.44877953353783145</v>
      </c>
      <c r="Y1007">
        <f t="shared" si="356"/>
        <v>28861.174999999814</v>
      </c>
      <c r="Z1007">
        <f t="shared" si="357"/>
        <v>-25078.174999999814</v>
      </c>
      <c r="AA1007">
        <f t="shared" si="358"/>
        <v>36463.402801987635</v>
      </c>
      <c r="AB1007">
        <f t="shared" si="362"/>
        <v>-0.68776288203778924</v>
      </c>
      <c r="AC1007">
        <f t="shared" si="349"/>
        <v>5.2869735369099344E-3</v>
      </c>
      <c r="AD1007">
        <f t="shared" si="359"/>
        <v>-0.34923505887637812</v>
      </c>
    </row>
    <row r="1008" spans="1:30" x14ac:dyDescent="0.25">
      <c r="A1008">
        <f t="shared" si="350"/>
        <v>1007</v>
      </c>
      <c r="B1008" s="1">
        <f>ETH_5MIN_Raw_Data!A1012</f>
        <v>43205.899305555555</v>
      </c>
      <c r="C1008">
        <f>ETH_5MIN_Raw_Data!B1012</f>
        <v>531.23</v>
      </c>
      <c r="D1008">
        <f>ETH_5MIN_Raw_Data!C1012</f>
        <v>532.05999999999995</v>
      </c>
      <c r="E1008">
        <f>ETH_5MIN_Raw_Data!D1012</f>
        <v>531.19000000000005</v>
      </c>
      <c r="F1008">
        <f>ETH_5MIN_Raw_Data!E1012</f>
        <v>531.88</v>
      </c>
      <c r="G1008">
        <f>ETH_5MIN_Raw_Data!F1012</f>
        <v>28</v>
      </c>
      <c r="H1008">
        <f>ETH_5MIN_Raw_Data!G1012</f>
        <v>569</v>
      </c>
      <c r="I1008">
        <f t="shared" si="363"/>
        <v>-8.3169101426885828E-2</v>
      </c>
      <c r="J1008">
        <f t="shared" si="364"/>
        <v>-0.95668948744524696</v>
      </c>
      <c r="K1008">
        <f t="shared" si="351"/>
        <v>533.20000000000005</v>
      </c>
      <c r="L1008">
        <f t="shared" si="365"/>
        <v>532.26466666666681</v>
      </c>
      <c r="M1008">
        <f t="shared" si="343"/>
        <v>528.65016666666679</v>
      </c>
      <c r="N1008">
        <f t="shared" si="344"/>
        <v>-1.2136372599179235</v>
      </c>
      <c r="O1008">
        <f t="shared" si="346"/>
        <v>-3.534631871850785E-3</v>
      </c>
      <c r="P1008">
        <f t="shared" si="345"/>
        <v>-1</v>
      </c>
      <c r="Q1008">
        <f t="shared" si="347"/>
        <v>-9.175001880123327E-3</v>
      </c>
      <c r="R1008">
        <f t="shared" si="348"/>
        <v>-2.9893961043844435E-2</v>
      </c>
      <c r="S1008">
        <f t="shared" si="360"/>
        <v>532.57888888888897</v>
      </c>
      <c r="T1008">
        <f t="shared" si="352"/>
        <v>-0.69888888888897327</v>
      </c>
      <c r="U1008">
        <f t="shared" si="353"/>
        <v>1.1843313372423669</v>
      </c>
      <c r="V1008">
        <f t="shared" si="361"/>
        <v>-0.59011263732688812</v>
      </c>
      <c r="W1008">
        <f t="shared" si="354"/>
        <v>19002.5</v>
      </c>
      <c r="X1008">
        <f t="shared" si="355"/>
        <v>-0.5280869708997693</v>
      </c>
      <c r="Y1008">
        <f t="shared" si="356"/>
        <v>24139.199999999953</v>
      </c>
      <c r="Z1008">
        <f t="shared" si="357"/>
        <v>-23570.199999999953</v>
      </c>
      <c r="AA1008">
        <f t="shared" si="358"/>
        <v>38159.108639572107</v>
      </c>
      <c r="AB1008">
        <f t="shared" si="362"/>
        <v>-0.61768214301413138</v>
      </c>
      <c r="AC1008">
        <f t="shared" si="349"/>
        <v>1.6364918880787977E-3</v>
      </c>
      <c r="AD1008">
        <f t="shared" si="359"/>
        <v>-0.55769980052220802</v>
      </c>
    </row>
    <row r="1009" spans="1:30" x14ac:dyDescent="0.25">
      <c r="A1009">
        <f t="shared" si="350"/>
        <v>1008</v>
      </c>
      <c r="B1009" s="1">
        <f>ETH_5MIN_Raw_Data!A1013</f>
        <v>43205.902777777781</v>
      </c>
      <c r="C1009">
        <f>ETH_5MIN_Raw_Data!B1013</f>
        <v>530.94000000000005</v>
      </c>
      <c r="D1009">
        <f>ETH_5MIN_Raw_Data!C1013</f>
        <v>531.69000000000005</v>
      </c>
      <c r="E1009">
        <f>ETH_5MIN_Raw_Data!D1013</f>
        <v>530</v>
      </c>
      <c r="F1009">
        <f>ETH_5MIN_Raw_Data!E1013</f>
        <v>530</v>
      </c>
      <c r="G1009">
        <f>ETH_5MIN_Raw_Data!F1013</f>
        <v>13</v>
      </c>
      <c r="H1009">
        <f>ETH_5MIN_Raw_Data!G1013</f>
        <v>224</v>
      </c>
      <c r="I1009">
        <f t="shared" si="363"/>
        <v>0.16194460340888606</v>
      </c>
      <c r="J1009">
        <f t="shared" si="364"/>
        <v>-0.97157234279006666</v>
      </c>
      <c r="K1009">
        <f t="shared" si="351"/>
        <v>532.976</v>
      </c>
      <c r="L1009">
        <f t="shared" si="365"/>
        <v>532.3850000000001</v>
      </c>
      <c r="M1009">
        <f t="shared" si="343"/>
        <v>528.76716666666675</v>
      </c>
      <c r="N1009">
        <f t="shared" si="344"/>
        <v>-2.6917151476822716</v>
      </c>
      <c r="O1009">
        <f t="shared" si="346"/>
        <v>0</v>
      </c>
      <c r="P1009">
        <f t="shared" si="345"/>
        <v>-1</v>
      </c>
      <c r="Q1009">
        <f t="shared" si="347"/>
        <v>-6.3584905660377441E-3</v>
      </c>
      <c r="R1009">
        <f t="shared" si="348"/>
        <v>-2.4547169811320737E-2</v>
      </c>
      <c r="S1009">
        <f t="shared" si="360"/>
        <v>532.10267973856207</v>
      </c>
      <c r="T1009">
        <f t="shared" si="352"/>
        <v>-2.1026797385620739</v>
      </c>
      <c r="U1009">
        <f t="shared" si="353"/>
        <v>1.1029495843046206</v>
      </c>
      <c r="V1009">
        <f t="shared" si="361"/>
        <v>-1.9064150968312441</v>
      </c>
      <c r="W1009">
        <f t="shared" si="354"/>
        <v>18918.2</v>
      </c>
      <c r="X1009">
        <f t="shared" si="355"/>
        <v>-0.53489095810026133</v>
      </c>
      <c r="Y1009">
        <f t="shared" si="356"/>
        <v>20439.275000000023</v>
      </c>
      <c r="Z1009">
        <f t="shared" si="357"/>
        <v>-20215.275000000023</v>
      </c>
      <c r="AA1009">
        <f t="shared" si="358"/>
        <v>39056.767600545631</v>
      </c>
      <c r="AB1009">
        <f t="shared" si="362"/>
        <v>-0.5175869955945257</v>
      </c>
      <c r="AC1009">
        <f t="shared" si="349"/>
        <v>3.1836035000801636E-3</v>
      </c>
      <c r="AD1009">
        <f t="shared" si="359"/>
        <v>-1.0353430141945903</v>
      </c>
    </row>
    <row r="1010" spans="1:30" x14ac:dyDescent="0.25">
      <c r="A1010">
        <f t="shared" si="350"/>
        <v>1009</v>
      </c>
      <c r="B1010" s="1">
        <f>ETH_5MIN_Raw_Data!A1014</f>
        <v>43205.90625</v>
      </c>
      <c r="C1010">
        <f>ETH_5MIN_Raw_Data!B1014</f>
        <v>530</v>
      </c>
      <c r="D1010">
        <f>ETH_5MIN_Raw_Data!C1014</f>
        <v>530</v>
      </c>
      <c r="E1010">
        <f>ETH_5MIN_Raw_Data!D1014</f>
        <v>530</v>
      </c>
      <c r="F1010">
        <f>ETH_5MIN_Raw_Data!E1014</f>
        <v>530</v>
      </c>
      <c r="G1010">
        <f>ETH_5MIN_Raw_Data!F1014</f>
        <v>6</v>
      </c>
      <c r="H1010">
        <f>ETH_5MIN_Raw_Data!G1014</f>
        <v>34</v>
      </c>
      <c r="I1010">
        <f t="shared" si="363"/>
        <v>0.14644961645938892</v>
      </c>
      <c r="J1010">
        <f t="shared" si="364"/>
        <v>-0.8797214256161382</v>
      </c>
      <c r="K1010">
        <f t="shared" si="351"/>
        <v>532.60199999999998</v>
      </c>
      <c r="L1010">
        <f t="shared" si="365"/>
        <v>532.46066666666673</v>
      </c>
      <c r="M1010">
        <f t="shared" si="343"/>
        <v>528.84766666666678</v>
      </c>
      <c r="N1010">
        <f t="shared" si="344"/>
        <v>-1.8828416753159851</v>
      </c>
      <c r="O1010">
        <f t="shared" si="346"/>
        <v>-6.9811320754717843E-3</v>
      </c>
      <c r="P1010">
        <f t="shared" si="345"/>
        <v>-1</v>
      </c>
      <c r="Q1010">
        <f t="shared" si="347"/>
        <v>-2.3396226415094298E-2</v>
      </c>
      <c r="R1010">
        <f t="shared" si="348"/>
        <v>-2.015094339622632E-2</v>
      </c>
      <c r="S1010">
        <f t="shared" si="360"/>
        <v>531.08503267973845</v>
      </c>
      <c r="T1010">
        <f t="shared" si="352"/>
        <v>-1.0850326797384469</v>
      </c>
      <c r="U1010">
        <f t="shared" si="353"/>
        <v>0.80347793030408043</v>
      </c>
      <c r="V1010">
        <f t="shared" si="361"/>
        <v>-1.3504200163006475</v>
      </c>
      <c r="W1010">
        <f t="shared" si="354"/>
        <v>17828</v>
      </c>
      <c r="X1010">
        <f t="shared" si="355"/>
        <v>-0.50345987480764542</v>
      </c>
      <c r="Y1010">
        <f t="shared" si="356"/>
        <v>15187.474999999991</v>
      </c>
      <c r="Z1010">
        <f t="shared" si="357"/>
        <v>-15153.474999999991</v>
      </c>
      <c r="AA1010">
        <f t="shared" si="358"/>
        <v>39336.232226944681</v>
      </c>
      <c r="AB1010">
        <f t="shared" si="362"/>
        <v>-0.38522944730888858</v>
      </c>
      <c r="AC1010">
        <f t="shared" si="349"/>
        <v>0</v>
      </c>
      <c r="AD1010">
        <f t="shared" si="359"/>
        <v>-1.1881362362632053</v>
      </c>
    </row>
    <row r="1011" spans="1:30" x14ac:dyDescent="0.25">
      <c r="A1011">
        <f t="shared" si="350"/>
        <v>1010</v>
      </c>
      <c r="B1011" s="1">
        <f>ETH_5MIN_Raw_Data!A1015</f>
        <v>43205.909722222219</v>
      </c>
      <c r="C1011">
        <f>ETH_5MIN_Raw_Data!B1015</f>
        <v>530</v>
      </c>
      <c r="D1011">
        <f>ETH_5MIN_Raw_Data!C1015</f>
        <v>530.44000000000005</v>
      </c>
      <c r="E1011">
        <f>ETH_5MIN_Raw_Data!D1015</f>
        <v>525.61</v>
      </c>
      <c r="F1011">
        <f>ETH_5MIN_Raw_Data!E1015</f>
        <v>526.29999999999995</v>
      </c>
      <c r="G1011">
        <f>ETH_5MIN_Raw_Data!F1015</f>
        <v>111</v>
      </c>
      <c r="H1011">
        <f>ETH_5MIN_Raw_Data!G1015</f>
        <v>22503</v>
      </c>
      <c r="I1011">
        <f t="shared" si="363"/>
        <v>0.63695486726880235</v>
      </c>
      <c r="J1011">
        <f t="shared" si="364"/>
        <v>-1.011589268432918</v>
      </c>
      <c r="K1011">
        <f t="shared" si="351"/>
        <v>532.17499999999995</v>
      </c>
      <c r="L1011">
        <f t="shared" si="365"/>
        <v>532.56233333333341</v>
      </c>
      <c r="M1011">
        <f t="shared" si="343"/>
        <v>528.95366666666678</v>
      </c>
      <c r="N1011">
        <f t="shared" si="344"/>
        <v>-4.0289987553297113</v>
      </c>
      <c r="O1011">
        <f t="shared" si="346"/>
        <v>1.7100513015396511E-4</v>
      </c>
      <c r="P1011">
        <f t="shared" si="345"/>
        <v>1</v>
      </c>
      <c r="Q1011">
        <f t="shared" si="347"/>
        <v>-1.6169485084552522E-2</v>
      </c>
      <c r="R1011">
        <f t="shared" si="348"/>
        <v>-1.9570587117613444E-2</v>
      </c>
      <c r="S1011">
        <f t="shared" si="360"/>
        <v>530.46320261437904</v>
      </c>
      <c r="T1011">
        <f t="shared" si="352"/>
        <v>-4.1632026143790881</v>
      </c>
      <c r="U1011">
        <f t="shared" si="353"/>
        <v>0.78433948019504818</v>
      </c>
      <c r="V1011">
        <f t="shared" si="361"/>
        <v>-5.3079090362043102</v>
      </c>
      <c r="W1011">
        <f t="shared" si="354"/>
        <v>17622</v>
      </c>
      <c r="X1011">
        <f t="shared" si="355"/>
        <v>0.13772414703345445</v>
      </c>
      <c r="Y1011">
        <f t="shared" si="356"/>
        <v>13627.075000000004</v>
      </c>
      <c r="Z1011">
        <f t="shared" si="357"/>
        <v>8875.9249999999956</v>
      </c>
      <c r="AA1011">
        <f t="shared" si="358"/>
        <v>38277.165059522624</v>
      </c>
      <c r="AB1011">
        <f t="shared" si="362"/>
        <v>0.23188564216282878</v>
      </c>
      <c r="AC1011">
        <f t="shared" si="349"/>
        <v>9.1472941622083043E-3</v>
      </c>
      <c r="AD1011">
        <f t="shared" si="359"/>
        <v>2.4196595321737746</v>
      </c>
    </row>
    <row r="1012" spans="1:30" x14ac:dyDescent="0.25">
      <c r="A1012">
        <f t="shared" si="350"/>
        <v>1011</v>
      </c>
      <c r="B1012" s="1">
        <f>ETH_5MIN_Raw_Data!A1016</f>
        <v>43205.913194444445</v>
      </c>
      <c r="C1012">
        <f>ETH_5MIN_Raw_Data!B1016</f>
        <v>526.66999999999996</v>
      </c>
      <c r="D1012">
        <f>ETH_5MIN_Raw_Data!C1016</f>
        <v>527.02</v>
      </c>
      <c r="E1012">
        <f>ETH_5MIN_Raw_Data!D1016</f>
        <v>525.14</v>
      </c>
      <c r="F1012">
        <f>ETH_5MIN_Raw_Data!E1016</f>
        <v>526.39</v>
      </c>
      <c r="G1012">
        <f>ETH_5MIN_Raw_Data!F1016</f>
        <v>28</v>
      </c>
      <c r="H1012">
        <f>ETH_5MIN_Raw_Data!G1016</f>
        <v>4928</v>
      </c>
      <c r="I1012">
        <f t="shared" si="363"/>
        <v>0.96559791191233257</v>
      </c>
      <c r="J1012">
        <f t="shared" si="364"/>
        <v>-1.136400475226067</v>
      </c>
      <c r="K1012">
        <f t="shared" si="351"/>
        <v>531.46100000000001</v>
      </c>
      <c r="L1012">
        <f t="shared" si="365"/>
        <v>532.53433333333339</v>
      </c>
      <c r="M1012">
        <f t="shared" si="343"/>
        <v>529.01100000000008</v>
      </c>
      <c r="N1012">
        <f t="shared" si="344"/>
        <v>-2.2889697351945761</v>
      </c>
      <c r="O1012">
        <f t="shared" si="346"/>
        <v>1.1588366040388564E-3</v>
      </c>
      <c r="P1012">
        <f t="shared" si="345"/>
        <v>1</v>
      </c>
      <c r="Q1012">
        <f t="shared" si="347"/>
        <v>-2.4620528505480795E-2</v>
      </c>
      <c r="R1012">
        <f t="shared" si="348"/>
        <v>-1.293717585820389E-2</v>
      </c>
      <c r="S1012">
        <f t="shared" si="360"/>
        <v>529.19156862745103</v>
      </c>
      <c r="T1012">
        <f t="shared" si="352"/>
        <v>-2.8015686274510472</v>
      </c>
      <c r="U1012">
        <f t="shared" si="353"/>
        <v>1.1993045531676776</v>
      </c>
      <c r="V1012">
        <f t="shared" si="361"/>
        <v>-2.3359943227526072</v>
      </c>
      <c r="W1012">
        <f t="shared" si="354"/>
        <v>18549.400000000001</v>
      </c>
      <c r="X1012">
        <f t="shared" si="355"/>
        <v>-0.38440895128307689</v>
      </c>
      <c r="Y1012">
        <f t="shared" si="356"/>
        <v>16077</v>
      </c>
      <c r="Z1012">
        <f t="shared" si="357"/>
        <v>-11149</v>
      </c>
      <c r="AA1012">
        <f t="shared" si="358"/>
        <v>38247.523088588641</v>
      </c>
      <c r="AB1012">
        <f t="shared" si="362"/>
        <v>-0.29149600025540912</v>
      </c>
      <c r="AC1012">
        <f t="shared" si="349"/>
        <v>3.5736009732360015E-3</v>
      </c>
      <c r="AD1012">
        <f t="shared" si="359"/>
        <v>-0.40635225691209942</v>
      </c>
    </row>
    <row r="1013" spans="1:30" x14ac:dyDescent="0.25">
      <c r="A1013">
        <f t="shared" si="350"/>
        <v>1012</v>
      </c>
      <c r="B1013" s="1">
        <f>ETH_5MIN_Raw_Data!A1017</f>
        <v>43205.916666666664</v>
      </c>
      <c r="C1013">
        <f>ETH_5MIN_Raw_Data!B1017</f>
        <v>526.4</v>
      </c>
      <c r="D1013">
        <f>ETH_5MIN_Raw_Data!C1017</f>
        <v>527</v>
      </c>
      <c r="E1013">
        <f>ETH_5MIN_Raw_Data!D1017</f>
        <v>526.08000000000004</v>
      </c>
      <c r="F1013">
        <f>ETH_5MIN_Raw_Data!E1017</f>
        <v>527</v>
      </c>
      <c r="G1013">
        <f>ETH_5MIN_Raw_Data!F1017</f>
        <v>10</v>
      </c>
      <c r="H1013">
        <f>ETH_5MIN_Raw_Data!G1017</f>
        <v>1902</v>
      </c>
      <c r="I1013">
        <f t="shared" si="363"/>
        <v>0.7501015250125973</v>
      </c>
      <c r="J1013">
        <f t="shared" si="364"/>
        <v>-1.1596802995392246</v>
      </c>
      <c r="K1013">
        <f t="shared" si="351"/>
        <v>530.64700000000016</v>
      </c>
      <c r="L1013">
        <f t="shared" si="365"/>
        <v>532.48900000000003</v>
      </c>
      <c r="M1013">
        <f t="shared" si="343"/>
        <v>529.07000000000005</v>
      </c>
      <c r="N1013">
        <f t="shared" si="344"/>
        <v>-1.5046295027946066</v>
      </c>
      <c r="O1013">
        <f t="shared" si="346"/>
        <v>-7.0208728652752285E-4</v>
      </c>
      <c r="P1013">
        <f t="shared" si="345"/>
        <v>-1</v>
      </c>
      <c r="Q1013">
        <f t="shared" si="347"/>
        <v>-2.0910815939278904E-2</v>
      </c>
      <c r="R1013">
        <f t="shared" si="348"/>
        <v>-2.1574952561669837E-2</v>
      </c>
      <c r="S1013">
        <f t="shared" si="360"/>
        <v>528.24019607843138</v>
      </c>
      <c r="T1013">
        <f t="shared" si="352"/>
        <v>-1.2401960784313815</v>
      </c>
      <c r="U1013">
        <f t="shared" si="353"/>
        <v>1.3538142948701837</v>
      </c>
      <c r="V1013">
        <f t="shared" si="361"/>
        <v>-0.9160754788383314</v>
      </c>
      <c r="W1013">
        <f t="shared" si="354"/>
        <v>18409.2</v>
      </c>
      <c r="X1013">
        <f t="shared" si="355"/>
        <v>-0.46518200503158602</v>
      </c>
      <c r="Y1013">
        <f t="shared" si="356"/>
        <v>13109.02499999998</v>
      </c>
      <c r="Z1013">
        <f t="shared" si="357"/>
        <v>-11207.02499999998</v>
      </c>
      <c r="AA1013">
        <f t="shared" si="358"/>
        <v>36592.993075301878</v>
      </c>
      <c r="AB1013">
        <f t="shared" si="362"/>
        <v>-0.30626150140104458</v>
      </c>
      <c r="AC1013">
        <f t="shared" si="349"/>
        <v>1.7472556690848922E-3</v>
      </c>
      <c r="AD1013">
        <f t="shared" si="359"/>
        <v>-0.88024982961719123</v>
      </c>
    </row>
    <row r="1014" spans="1:30" x14ac:dyDescent="0.25">
      <c r="A1014">
        <f t="shared" si="350"/>
        <v>1013</v>
      </c>
      <c r="B1014" s="1">
        <f>ETH_5MIN_Raw_Data!A1018</f>
        <v>43205.920138888891</v>
      </c>
      <c r="C1014">
        <f>ETH_5MIN_Raw_Data!B1018</f>
        <v>527.05999999999995</v>
      </c>
      <c r="D1014">
        <f>ETH_5MIN_Raw_Data!C1018</f>
        <v>527.05999999999995</v>
      </c>
      <c r="E1014">
        <f>ETH_5MIN_Raw_Data!D1018</f>
        <v>526.63</v>
      </c>
      <c r="F1014">
        <f>ETH_5MIN_Raw_Data!E1018</f>
        <v>526.63</v>
      </c>
      <c r="G1014">
        <f>ETH_5MIN_Raw_Data!F1018</f>
        <v>9</v>
      </c>
      <c r="H1014">
        <f>ETH_5MIN_Raw_Data!G1018</f>
        <v>93</v>
      </c>
      <c r="I1014">
        <f t="shared" si="363"/>
        <v>0.60124789959651981</v>
      </c>
      <c r="J1014">
        <f t="shared" si="364"/>
        <v>-1.1838726792939991</v>
      </c>
      <c r="K1014">
        <f t="shared" si="351"/>
        <v>529.97300000000007</v>
      </c>
      <c r="L1014">
        <f t="shared" si="365"/>
        <v>532.41433333333327</v>
      </c>
      <c r="M1014">
        <f t="shared" si="343"/>
        <v>529.10900000000004</v>
      </c>
      <c r="N1014">
        <f t="shared" si="344"/>
        <v>-1.3888020463676574</v>
      </c>
      <c r="O1014">
        <f t="shared" si="346"/>
        <v>-1.7146763382260739E-2</v>
      </c>
      <c r="P1014">
        <f t="shared" si="345"/>
        <v>-1</v>
      </c>
      <c r="Q1014">
        <f t="shared" si="347"/>
        <v>-1.8305071872092335E-2</v>
      </c>
      <c r="R1014">
        <f t="shared" si="348"/>
        <v>-2.5786605396578319E-2</v>
      </c>
      <c r="S1014">
        <f t="shared" si="360"/>
        <v>527.37418300653576</v>
      </c>
      <c r="T1014">
        <f t="shared" si="352"/>
        <v>-0.74418300653576352</v>
      </c>
      <c r="U1014">
        <f t="shared" si="353"/>
        <v>1.3215542570983505</v>
      </c>
      <c r="V1014">
        <f t="shared" si="361"/>
        <v>-0.56311195892154819</v>
      </c>
      <c r="W1014">
        <f t="shared" si="354"/>
        <v>18530.8</v>
      </c>
      <c r="X1014">
        <f t="shared" si="355"/>
        <v>-0.52045134177888031</v>
      </c>
      <c r="Y1014">
        <f t="shared" si="356"/>
        <v>9074.8249999999534</v>
      </c>
      <c r="Z1014">
        <f t="shared" si="357"/>
        <v>-8981.8249999999534</v>
      </c>
      <c r="AA1014">
        <f t="shared" si="358"/>
        <v>32926.521569912897</v>
      </c>
      <c r="AB1014">
        <f t="shared" si="362"/>
        <v>-0.27278390099387939</v>
      </c>
      <c r="AC1014">
        <f t="shared" si="349"/>
        <v>8.1617933168189874E-4</v>
      </c>
      <c r="AD1014">
        <f t="shared" si="359"/>
        <v>-0.83533409100026035</v>
      </c>
    </row>
    <row r="1015" spans="1:30" x14ac:dyDescent="0.25">
      <c r="A1015">
        <f t="shared" si="350"/>
        <v>1014</v>
      </c>
      <c r="B1015" s="1">
        <f>ETH_5MIN_Raw_Data!A1019</f>
        <v>43205.923611111109</v>
      </c>
      <c r="C1015">
        <f>ETH_5MIN_Raw_Data!B1019</f>
        <v>526.39</v>
      </c>
      <c r="D1015">
        <f>ETH_5MIN_Raw_Data!C1019</f>
        <v>526.39</v>
      </c>
      <c r="E1015">
        <f>ETH_5MIN_Raw_Data!D1019</f>
        <v>517.6</v>
      </c>
      <c r="F1015">
        <f>ETH_5MIN_Raw_Data!E1019</f>
        <v>517.6</v>
      </c>
      <c r="G1015">
        <f>ETH_5MIN_Raw_Data!F1019</f>
        <v>340</v>
      </c>
      <c r="H1015">
        <f>ETH_5MIN_Raw_Data!G1019</f>
        <v>210760</v>
      </c>
      <c r="I1015">
        <f t="shared" si="363"/>
        <v>5.7538160275593899</v>
      </c>
      <c r="J1015">
        <f t="shared" si="364"/>
        <v>-2.1492517919968614</v>
      </c>
      <c r="K1015">
        <f t="shared" si="351"/>
        <v>529.48700000000008</v>
      </c>
      <c r="L1015">
        <f t="shared" si="365"/>
        <v>532.34066666666661</v>
      </c>
      <c r="M1015">
        <f t="shared" si="343"/>
        <v>529.14616666666666</v>
      </c>
      <c r="N1015">
        <f t="shared" si="344"/>
        <v>-4.6821639610019412</v>
      </c>
      <c r="O1015">
        <f t="shared" si="346"/>
        <v>3.6707882534764468E-4</v>
      </c>
      <c r="P1015">
        <f t="shared" si="345"/>
        <v>1</v>
      </c>
      <c r="Q1015">
        <f t="shared" si="347"/>
        <v>3.3230293663060804E-3</v>
      </c>
      <c r="R1015">
        <f t="shared" si="348"/>
        <v>-7.5154559505409314E-3</v>
      </c>
      <c r="S1015">
        <f t="shared" si="360"/>
        <v>526.57045751633973</v>
      </c>
      <c r="T1015">
        <f t="shared" si="352"/>
        <v>-8.9704575163397067</v>
      </c>
      <c r="U1015">
        <f t="shared" si="353"/>
        <v>1.2730740443351387</v>
      </c>
      <c r="V1015">
        <f t="shared" si="361"/>
        <v>-7.0462967619644754</v>
      </c>
      <c r="W1015">
        <f t="shared" si="354"/>
        <v>6300.2</v>
      </c>
      <c r="X1015">
        <f t="shared" si="355"/>
        <v>26.267157013197568</v>
      </c>
      <c r="Y1015">
        <f t="shared" si="356"/>
        <v>3805.25</v>
      </c>
      <c r="Z1015">
        <f t="shared" si="357"/>
        <v>206954.75</v>
      </c>
      <c r="AA1015">
        <f t="shared" si="358"/>
        <v>8166.4540057036229</v>
      </c>
      <c r="AB1015">
        <f t="shared" si="362"/>
        <v>25.342057869359021</v>
      </c>
      <c r="AC1015">
        <f t="shared" si="349"/>
        <v>1.6839241755189156E-2</v>
      </c>
      <c r="AD1015">
        <f t="shared" si="359"/>
        <v>8.5512006559981195</v>
      </c>
    </row>
    <row r="1016" spans="1:30" x14ac:dyDescent="0.25">
      <c r="A1016">
        <f t="shared" si="350"/>
        <v>1015</v>
      </c>
      <c r="B1016" s="1">
        <f>ETH_5MIN_Raw_Data!A1020</f>
        <v>43205.927083333336</v>
      </c>
      <c r="C1016">
        <f>ETH_5MIN_Raw_Data!B1020</f>
        <v>517.54999999999995</v>
      </c>
      <c r="D1016">
        <f>ETH_5MIN_Raw_Data!C1020</f>
        <v>520.73</v>
      </c>
      <c r="E1016">
        <f>ETH_5MIN_Raw_Data!D1020</f>
        <v>516</v>
      </c>
      <c r="F1016">
        <f>ETH_5MIN_Raw_Data!E1020</f>
        <v>517.79</v>
      </c>
      <c r="G1016">
        <f>ETH_5MIN_Raw_Data!F1020</f>
        <v>319</v>
      </c>
      <c r="H1016">
        <f>ETH_5MIN_Raw_Data!G1020</f>
        <v>100428</v>
      </c>
      <c r="I1016">
        <f t="shared" si="363"/>
        <v>3.6686730036438999</v>
      </c>
      <c r="J1016">
        <f t="shared" si="364"/>
        <v>-1.9434116504191865</v>
      </c>
      <c r="K1016">
        <f t="shared" si="351"/>
        <v>528.01900000000001</v>
      </c>
      <c r="L1016">
        <f t="shared" si="365"/>
        <v>531.86899999999991</v>
      </c>
      <c r="M1016">
        <f t="shared" si="343"/>
        <v>529.02983333333327</v>
      </c>
      <c r="N1016">
        <f t="shared" si="344"/>
        <v>-2.435449337172086</v>
      </c>
      <c r="O1016">
        <f t="shared" si="346"/>
        <v>-8.4204020935128403E-3</v>
      </c>
      <c r="P1016">
        <f t="shared" si="345"/>
        <v>-1</v>
      </c>
      <c r="Q1016">
        <f t="shared" si="347"/>
        <v>-3.4569999420613834E-3</v>
      </c>
      <c r="R1016">
        <f t="shared" si="348"/>
        <v>-3.4376870932230691E-3</v>
      </c>
      <c r="S1016">
        <f t="shared" si="360"/>
        <v>523.86215686274488</v>
      </c>
      <c r="T1016">
        <f t="shared" si="352"/>
        <v>-6.0721568627449187</v>
      </c>
      <c r="U1016">
        <f t="shared" si="353"/>
        <v>2.2832630871359014</v>
      </c>
      <c r="V1016">
        <f t="shared" si="361"/>
        <v>-2.6594205884358955</v>
      </c>
      <c r="W1016">
        <f t="shared" si="354"/>
        <v>25513.7</v>
      </c>
      <c r="X1016">
        <f t="shared" si="355"/>
        <v>1.2063164726185343</v>
      </c>
      <c r="Y1016">
        <f t="shared" si="356"/>
        <v>52692.5</v>
      </c>
      <c r="Z1016">
        <f t="shared" si="357"/>
        <v>47735.5</v>
      </c>
      <c r="AA1016">
        <f t="shared" si="358"/>
        <v>59702.946572200519</v>
      </c>
      <c r="AB1016">
        <f t="shared" si="362"/>
        <v>0.79955015188860179</v>
      </c>
      <c r="AC1016">
        <f t="shared" si="349"/>
        <v>9.1248444628785081E-3</v>
      </c>
      <c r="AD1016">
        <f t="shared" si="359"/>
        <v>3.4110964296228428</v>
      </c>
    </row>
    <row r="1017" spans="1:30" x14ac:dyDescent="0.25">
      <c r="A1017">
        <f t="shared" si="350"/>
        <v>1016</v>
      </c>
      <c r="B1017" s="1">
        <f>ETH_5MIN_Raw_Data!A1021</f>
        <v>43205.930555555555</v>
      </c>
      <c r="C1017">
        <f>ETH_5MIN_Raw_Data!B1021</f>
        <v>518.57000000000005</v>
      </c>
      <c r="D1017">
        <f>ETH_5MIN_Raw_Data!C1021</f>
        <v>518.57000000000005</v>
      </c>
      <c r="E1017">
        <f>ETH_5MIN_Raw_Data!D1021</f>
        <v>510.01</v>
      </c>
      <c r="F1017">
        <f>ETH_5MIN_Raw_Data!E1021</f>
        <v>513.42999999999995</v>
      </c>
      <c r="G1017">
        <f>ETH_5MIN_Raw_Data!F1021</f>
        <v>231</v>
      </c>
      <c r="H1017">
        <f>ETH_5MIN_Raw_Data!G1021</f>
        <v>99131</v>
      </c>
      <c r="I1017">
        <f t="shared" si="363"/>
        <v>3.0912092397254463</v>
      </c>
      <c r="J1017">
        <f t="shared" si="364"/>
        <v>-1.8878484513066616</v>
      </c>
      <c r="K1017">
        <f t="shared" si="351"/>
        <v>526.48800000000006</v>
      </c>
      <c r="L1017">
        <f t="shared" si="365"/>
        <v>531.3696666666666</v>
      </c>
      <c r="M1017">
        <f t="shared" si="343"/>
        <v>528.91716666666662</v>
      </c>
      <c r="N1017">
        <f t="shared" si="344"/>
        <v>-2.7123050658333177</v>
      </c>
      <c r="O1017">
        <f t="shared" si="346"/>
        <v>4.9665971992288501E-3</v>
      </c>
      <c r="P1017">
        <f t="shared" si="345"/>
        <v>1</v>
      </c>
      <c r="Q1017">
        <f t="shared" si="347"/>
        <v>1.1978263833434142E-2</v>
      </c>
      <c r="R1017">
        <f t="shared" si="348"/>
        <v>4.6939212745653394E-3</v>
      </c>
      <c r="S1017">
        <f t="shared" si="360"/>
        <v>521.53444444444449</v>
      </c>
      <c r="T1017">
        <f t="shared" si="352"/>
        <v>-8.1044444444445389</v>
      </c>
      <c r="U1017">
        <f t="shared" si="353"/>
        <v>2.5471417446328832</v>
      </c>
      <c r="V1017">
        <f t="shared" si="361"/>
        <v>-3.181779915280146</v>
      </c>
      <c r="W1017">
        <f t="shared" si="354"/>
        <v>34522.400000000001</v>
      </c>
      <c r="X1017">
        <f t="shared" si="355"/>
        <v>0.98371085426080707</v>
      </c>
      <c r="Y1017">
        <f t="shared" si="356"/>
        <v>67651.100000000093</v>
      </c>
      <c r="Z1017">
        <f t="shared" si="357"/>
        <v>31479.899999999907</v>
      </c>
      <c r="AA1017">
        <f t="shared" si="358"/>
        <v>57777.936401442123</v>
      </c>
      <c r="AB1017">
        <f t="shared" si="362"/>
        <v>0.544842927259932</v>
      </c>
      <c r="AC1017">
        <f t="shared" si="349"/>
        <v>1.6644305741896712E-2</v>
      </c>
      <c r="AD1017">
        <f t="shared" si="359"/>
        <v>1.6429828739867696</v>
      </c>
    </row>
    <row r="1018" spans="1:30" x14ac:dyDescent="0.25">
      <c r="A1018">
        <f t="shared" si="350"/>
        <v>1017</v>
      </c>
      <c r="B1018" s="1">
        <f>ETH_5MIN_Raw_Data!A1022</f>
        <v>43205.934027777781</v>
      </c>
      <c r="C1018">
        <f>ETH_5MIN_Raw_Data!B1022</f>
        <v>513.27</v>
      </c>
      <c r="D1018">
        <f>ETH_5MIN_Raw_Data!C1022</f>
        <v>515.98</v>
      </c>
      <c r="E1018">
        <f>ETH_5MIN_Raw_Data!D1022</f>
        <v>512.11</v>
      </c>
      <c r="F1018">
        <f>ETH_5MIN_Raw_Data!E1022</f>
        <v>515.98</v>
      </c>
      <c r="G1018">
        <f>ETH_5MIN_Raw_Data!F1022</f>
        <v>61</v>
      </c>
      <c r="H1018">
        <f>ETH_5MIN_Raw_Data!G1022</f>
        <v>31526</v>
      </c>
      <c r="I1018">
        <f t="shared" si="363"/>
        <v>1.6000930570564145</v>
      </c>
      <c r="J1018">
        <f t="shared" si="364"/>
        <v>-1.6024378221321098</v>
      </c>
      <c r="K1018">
        <f t="shared" si="351"/>
        <v>524.702</v>
      </c>
      <c r="L1018">
        <f t="shared" si="365"/>
        <v>530.66966666666656</v>
      </c>
      <c r="M1018">
        <f t="shared" si="343"/>
        <v>528.73316666666665</v>
      </c>
      <c r="N1018">
        <f t="shared" si="344"/>
        <v>-1.4799335249161816</v>
      </c>
      <c r="O1018">
        <f t="shared" si="346"/>
        <v>1.9574402108608682E-3</v>
      </c>
      <c r="P1018">
        <f t="shared" si="345"/>
        <v>1</v>
      </c>
      <c r="Q1018">
        <f t="shared" si="347"/>
        <v>-6.783208651498561E-4</v>
      </c>
      <c r="R1018">
        <f t="shared" si="348"/>
        <v>2.7132834605992037E-3</v>
      </c>
      <c r="S1018">
        <f t="shared" si="360"/>
        <v>518.50836601307174</v>
      </c>
      <c r="T1018">
        <f t="shared" si="352"/>
        <v>-2.528366013071718</v>
      </c>
      <c r="U1018">
        <f t="shared" si="353"/>
        <v>2.9585452038260693</v>
      </c>
      <c r="V1018">
        <f t="shared" si="361"/>
        <v>-0.85459772924948652</v>
      </c>
      <c r="W1018">
        <f t="shared" si="354"/>
        <v>44057.2</v>
      </c>
      <c r="X1018">
        <f t="shared" si="355"/>
        <v>-0.18586308525042727</v>
      </c>
      <c r="Y1018">
        <f t="shared" si="356"/>
        <v>81497.350000000559</v>
      </c>
      <c r="Z1018">
        <f t="shared" si="357"/>
        <v>-49971.350000000559</v>
      </c>
      <c r="AA1018">
        <f t="shared" si="358"/>
        <v>56361.543724449468</v>
      </c>
      <c r="AB1018">
        <f t="shared" si="362"/>
        <v>-0.8866213857503541</v>
      </c>
      <c r="AC1018">
        <f t="shared" si="349"/>
        <v>7.5285237673744596E-3</v>
      </c>
      <c r="AD1018">
        <f t="shared" si="359"/>
        <v>-0.19369324312748074</v>
      </c>
    </row>
    <row r="1019" spans="1:30" x14ac:dyDescent="0.25">
      <c r="A1019">
        <f t="shared" si="350"/>
        <v>1018</v>
      </c>
      <c r="B1019" s="1">
        <f>ETH_5MIN_Raw_Data!A1023</f>
        <v>43205.9375</v>
      </c>
      <c r="C1019">
        <f>ETH_5MIN_Raw_Data!B1023</f>
        <v>514.76</v>
      </c>
      <c r="D1019">
        <f>ETH_5MIN_Raw_Data!C1023</f>
        <v>516.99</v>
      </c>
      <c r="E1019">
        <f>ETH_5MIN_Raw_Data!D1023</f>
        <v>512.78</v>
      </c>
      <c r="F1019">
        <f>ETH_5MIN_Raw_Data!E1023</f>
        <v>516.99</v>
      </c>
      <c r="G1019">
        <f>ETH_5MIN_Raw_Data!F1023</f>
        <v>45</v>
      </c>
      <c r="H1019">
        <f>ETH_5MIN_Raw_Data!G1023</f>
        <v>5088</v>
      </c>
      <c r="I1019">
        <f t="shared" si="363"/>
        <v>0.57684124167377693</v>
      </c>
      <c r="J1019">
        <f t="shared" si="364"/>
        <v>-1.3493048882027696</v>
      </c>
      <c r="K1019">
        <f t="shared" si="351"/>
        <v>523.11200000000008</v>
      </c>
      <c r="L1019">
        <f t="shared" si="365"/>
        <v>530.07466666666664</v>
      </c>
      <c r="M1019">
        <f t="shared" si="343"/>
        <v>528.59449999999993</v>
      </c>
      <c r="N1019">
        <f t="shared" si="344"/>
        <v>-1.0398655524914189</v>
      </c>
      <c r="O1019">
        <f t="shared" si="346"/>
        <v>4.5068569991683419E-3</v>
      </c>
      <c r="P1019">
        <f t="shared" si="345"/>
        <v>1</v>
      </c>
      <c r="Q1019">
        <f t="shared" si="347"/>
        <v>-7.6210371573919309E-3</v>
      </c>
      <c r="R1019">
        <f t="shared" si="348"/>
        <v>3.3076074972437307E-3</v>
      </c>
      <c r="S1019">
        <f t="shared" si="360"/>
        <v>516.51647058823528</v>
      </c>
      <c r="T1019">
        <f t="shared" si="352"/>
        <v>0.47352941176472996</v>
      </c>
      <c r="U1019">
        <f t="shared" si="353"/>
        <v>2.8772817010331293</v>
      </c>
      <c r="V1019">
        <f t="shared" si="361"/>
        <v>0.16457526963546962</v>
      </c>
      <c r="W1019">
        <f t="shared" si="354"/>
        <v>47152.9</v>
      </c>
      <c r="X1019">
        <f t="shared" si="355"/>
        <v>-0.63685889374260407</v>
      </c>
      <c r="Y1019">
        <f t="shared" si="356"/>
        <v>75259.950000000186</v>
      </c>
      <c r="Z1019">
        <f t="shared" si="357"/>
        <v>-70171.950000000186</v>
      </c>
      <c r="AA1019">
        <f t="shared" si="358"/>
        <v>62986.390485985394</v>
      </c>
      <c r="AB1019">
        <f t="shared" si="362"/>
        <v>-1.1140811444912626</v>
      </c>
      <c r="AC1019">
        <f t="shared" si="349"/>
        <v>8.1765831205027079E-3</v>
      </c>
      <c r="AD1019">
        <f t="shared" si="359"/>
        <v>-0.37927687425134854</v>
      </c>
    </row>
    <row r="1020" spans="1:30" x14ac:dyDescent="0.25">
      <c r="A1020">
        <f t="shared" si="350"/>
        <v>1019</v>
      </c>
      <c r="B1020" s="1">
        <f>ETH_5MIN_Raw_Data!A1024</f>
        <v>43205.940972222219</v>
      </c>
      <c r="C1020">
        <f>ETH_5MIN_Raw_Data!B1024</f>
        <v>516.34</v>
      </c>
      <c r="D1020">
        <f>ETH_5MIN_Raw_Data!C1024</f>
        <v>519.32000000000005</v>
      </c>
      <c r="E1020">
        <f>ETH_5MIN_Raw_Data!D1024</f>
        <v>516.34</v>
      </c>
      <c r="F1020">
        <f>ETH_5MIN_Raw_Data!E1024</f>
        <v>519.32000000000005</v>
      </c>
      <c r="G1020">
        <f>ETH_5MIN_Raw_Data!F1024</f>
        <v>43</v>
      </c>
      <c r="H1020">
        <f>ETH_5MIN_Raw_Data!G1024</f>
        <v>3382</v>
      </c>
      <c r="I1020">
        <f t="shared" si="363"/>
        <v>-7.8464773236355256E-2</v>
      </c>
      <c r="J1020">
        <f t="shared" si="364"/>
        <v>-1.135800371453269</v>
      </c>
      <c r="K1020">
        <f t="shared" si="351"/>
        <v>521.81100000000004</v>
      </c>
      <c r="L1020">
        <f t="shared" si="365"/>
        <v>529.52833333333319</v>
      </c>
      <c r="M1020">
        <f t="shared" si="343"/>
        <v>528.48466666666661</v>
      </c>
      <c r="N1020">
        <f t="shared" si="344"/>
        <v>-0.44054952885261139</v>
      </c>
      <c r="O1020">
        <f t="shared" si="346"/>
        <v>-6.3929754294077823E-3</v>
      </c>
      <c r="P1020">
        <f t="shared" si="345"/>
        <v>-1</v>
      </c>
      <c r="Q1020">
        <f t="shared" si="347"/>
        <v>-1.0802587999691931E-2</v>
      </c>
      <c r="R1020">
        <f t="shared" si="348"/>
        <v>-1.6945236077947996E-3</v>
      </c>
      <c r="S1020">
        <f t="shared" si="360"/>
        <v>514.99915032679746</v>
      </c>
      <c r="T1020">
        <f t="shared" si="352"/>
        <v>4.3208496732025878</v>
      </c>
      <c r="U1020">
        <f t="shared" si="353"/>
        <v>2.6967576285395709</v>
      </c>
      <c r="V1020">
        <f t="shared" si="361"/>
        <v>1.6022387876001092</v>
      </c>
      <c r="W1020">
        <f t="shared" si="354"/>
        <v>47639.3</v>
      </c>
      <c r="X1020">
        <f t="shared" si="355"/>
        <v>-0.67341915533030505</v>
      </c>
      <c r="Y1020">
        <f t="shared" si="356"/>
        <v>60936.550000000279</v>
      </c>
      <c r="Z1020">
        <f t="shared" si="357"/>
        <v>-57554.550000000279</v>
      </c>
      <c r="AA1020">
        <f t="shared" si="358"/>
        <v>70372.442877392125</v>
      </c>
      <c r="AB1020">
        <f t="shared" si="362"/>
        <v>-0.81785636034087816</v>
      </c>
      <c r="AC1020">
        <f t="shared" si="349"/>
        <v>5.7547843886990285E-3</v>
      </c>
      <c r="AD1020">
        <f t="shared" si="359"/>
        <v>-0.3956478049396121</v>
      </c>
    </row>
    <row r="1021" spans="1:30" x14ac:dyDescent="0.25">
      <c r="A1021">
        <f t="shared" si="350"/>
        <v>1020</v>
      </c>
      <c r="B1021" s="1">
        <f>ETH_5MIN_Raw_Data!A1025</f>
        <v>43205.944444444445</v>
      </c>
      <c r="C1021">
        <f>ETH_5MIN_Raw_Data!B1025</f>
        <v>518.62</v>
      </c>
      <c r="D1021">
        <f>ETH_5MIN_Raw_Data!C1025</f>
        <v>518.62</v>
      </c>
      <c r="E1021">
        <f>ETH_5MIN_Raw_Data!D1025</f>
        <v>515.17999999999995</v>
      </c>
      <c r="F1021">
        <f>ETH_5MIN_Raw_Data!E1025</f>
        <v>516</v>
      </c>
      <c r="G1021">
        <f>ETH_5MIN_Raw_Data!F1025</f>
        <v>70</v>
      </c>
      <c r="H1021">
        <f>ETH_5MIN_Raw_Data!G1025</f>
        <v>16500</v>
      </c>
      <c r="I1021">
        <f t="shared" si="363"/>
        <v>-0.61507512327027891</v>
      </c>
      <c r="J1021">
        <f t="shared" si="364"/>
        <v>-0.95173680658865789</v>
      </c>
      <c r="K1021">
        <f t="shared" si="351"/>
        <v>520.74299999999994</v>
      </c>
      <c r="L1021">
        <f t="shared" si="365"/>
        <v>529.0709999999998</v>
      </c>
      <c r="M1021">
        <f t="shared" si="343"/>
        <v>528.38800000000003</v>
      </c>
      <c r="N1021">
        <f t="shared" si="344"/>
        <v>-0.9534743971387748</v>
      </c>
      <c r="O1021">
        <f t="shared" si="346"/>
        <v>6.93798449612411E-3</v>
      </c>
      <c r="P1021">
        <f t="shared" si="345"/>
        <v>1</v>
      </c>
      <c r="Q1021">
        <f t="shared" si="347"/>
        <v>1.9379844961222683E-5</v>
      </c>
      <c r="R1021">
        <f t="shared" si="348"/>
        <v>-1.065891472868129E-3</v>
      </c>
      <c r="S1021">
        <f t="shared" si="360"/>
        <v>514.46464052287592</v>
      </c>
      <c r="T1021">
        <f t="shared" si="352"/>
        <v>1.5353594771240751</v>
      </c>
      <c r="U1021">
        <f t="shared" si="353"/>
        <v>2.8208389867979609</v>
      </c>
      <c r="V1021">
        <f t="shared" si="361"/>
        <v>0.54429178138484202</v>
      </c>
      <c r="W1021">
        <f t="shared" si="354"/>
        <v>47974.1</v>
      </c>
      <c r="X1021">
        <f t="shared" si="355"/>
        <v>-0.48063050070387364</v>
      </c>
      <c r="Y1021">
        <f t="shared" si="356"/>
        <v>64333.549999999814</v>
      </c>
      <c r="Z1021">
        <f t="shared" si="357"/>
        <v>-47833.549999999814</v>
      </c>
      <c r="AA1021">
        <f t="shared" si="358"/>
        <v>73144.931110205216</v>
      </c>
      <c r="AB1021">
        <f t="shared" si="362"/>
        <v>-0.65395577347568323</v>
      </c>
      <c r="AC1021">
        <f t="shared" si="349"/>
        <v>6.6550590056104753E-3</v>
      </c>
      <c r="AD1021">
        <f t="shared" si="359"/>
        <v>-0.12824653435455113</v>
      </c>
    </row>
    <row r="1022" spans="1:30" x14ac:dyDescent="0.25">
      <c r="A1022">
        <f t="shared" si="350"/>
        <v>1021</v>
      </c>
      <c r="B1022" s="1">
        <f>ETH_5MIN_Raw_Data!A1026</f>
        <v>43205.947916666664</v>
      </c>
      <c r="C1022">
        <f>ETH_5MIN_Raw_Data!B1026</f>
        <v>516.14</v>
      </c>
      <c r="D1022">
        <f>ETH_5MIN_Raw_Data!C1026</f>
        <v>519.6</v>
      </c>
      <c r="E1022">
        <f>ETH_5MIN_Raw_Data!D1026</f>
        <v>516.05999999999995</v>
      </c>
      <c r="F1022">
        <f>ETH_5MIN_Raw_Data!E1026</f>
        <v>519.58000000000004</v>
      </c>
      <c r="G1022">
        <f>ETH_5MIN_Raw_Data!F1026</f>
        <v>63</v>
      </c>
      <c r="H1022">
        <f>ETH_5MIN_Raw_Data!G1026</f>
        <v>9547</v>
      </c>
      <c r="I1022">
        <f t="shared" si="363"/>
        <v>-0.94778502093245098</v>
      </c>
      <c r="J1022">
        <f t="shared" si="364"/>
        <v>-0.78768294060952815</v>
      </c>
      <c r="K1022">
        <f t="shared" si="351"/>
        <v>519.71299999999997</v>
      </c>
      <c r="L1022">
        <f t="shared" si="365"/>
        <v>528.54033333333314</v>
      </c>
      <c r="M1022">
        <f t="shared" ref="M1022:M1085" si="366">AVERAGE(F962:F1021)</f>
        <v>528.23650000000009</v>
      </c>
      <c r="N1022">
        <f t="shared" ref="N1022:N1085" si="367">(F1022-K1022)/_xlfn.STDEV.P(F1012:F1021)</f>
        <v>-2.7825899138852972E-2</v>
      </c>
      <c r="O1022">
        <f t="shared" si="346"/>
        <v>-7.6022941606683188E-3</v>
      </c>
      <c r="P1022">
        <f t="shared" si="345"/>
        <v>-1</v>
      </c>
      <c r="Q1022">
        <f t="shared" si="347"/>
        <v>-7.1981215597213301E-3</v>
      </c>
      <c r="R1022">
        <f t="shared" si="348"/>
        <v>-2.3095577196967656E-3</v>
      </c>
      <c r="S1022">
        <f t="shared" si="360"/>
        <v>513.38732026143816</v>
      </c>
      <c r="T1022">
        <f t="shared" si="352"/>
        <v>6.1926797385618784</v>
      </c>
      <c r="U1022">
        <f t="shared" si="353"/>
        <v>2.8006697155668361</v>
      </c>
      <c r="V1022">
        <f t="shared" si="361"/>
        <v>2.2111424650116311</v>
      </c>
      <c r="W1022">
        <f t="shared" si="354"/>
        <v>47373.8</v>
      </c>
      <c r="X1022">
        <f t="shared" si="355"/>
        <v>-0.57537578777782827</v>
      </c>
      <c r="Y1022">
        <f t="shared" si="356"/>
        <v>58419.375</v>
      </c>
      <c r="Z1022">
        <f t="shared" si="357"/>
        <v>-48872.375</v>
      </c>
      <c r="AA1022">
        <f t="shared" si="358"/>
        <v>73090.223867677894</v>
      </c>
      <c r="AB1022">
        <f t="shared" si="362"/>
        <v>-0.66865816539949663</v>
      </c>
      <c r="AC1022">
        <f t="shared" si="349"/>
        <v>6.8362203812063378E-3</v>
      </c>
      <c r="AD1022">
        <f t="shared" si="359"/>
        <v>-0.22605480984101478</v>
      </c>
    </row>
    <row r="1023" spans="1:30" x14ac:dyDescent="0.25">
      <c r="A1023">
        <f t="shared" si="350"/>
        <v>1022</v>
      </c>
      <c r="B1023" s="1">
        <f>ETH_5MIN_Raw_Data!A1027</f>
        <v>43205.951388888891</v>
      </c>
      <c r="C1023">
        <f>ETH_5MIN_Raw_Data!B1027</f>
        <v>519.66</v>
      </c>
      <c r="D1023">
        <f>ETH_5MIN_Raw_Data!C1027</f>
        <v>519.66</v>
      </c>
      <c r="E1023">
        <f>ETH_5MIN_Raw_Data!D1027</f>
        <v>515.38</v>
      </c>
      <c r="F1023">
        <f>ETH_5MIN_Raw_Data!E1027</f>
        <v>515.63</v>
      </c>
      <c r="G1023">
        <f>ETH_5MIN_Raw_Data!F1027</f>
        <v>64</v>
      </c>
      <c r="H1023">
        <f>ETH_5MIN_Raw_Data!G1027</f>
        <v>14905</v>
      </c>
      <c r="I1023">
        <f t="shared" si="363"/>
        <v>-1.2333634866495267</v>
      </c>
      <c r="J1023">
        <f t="shared" si="364"/>
        <v>-0.6441072275217099</v>
      </c>
      <c r="K1023">
        <f t="shared" si="351"/>
        <v>519.03199999999993</v>
      </c>
      <c r="L1023">
        <f t="shared" si="365"/>
        <v>528.03766666666661</v>
      </c>
      <c r="M1023">
        <f t="shared" si="366"/>
        <v>528.16500000000008</v>
      </c>
      <c r="N1023">
        <f t="shared" si="367"/>
        <v>-0.80352375124971454</v>
      </c>
      <c r="O1023">
        <f t="shared" si="346"/>
        <v>-5.0035878439967435E-3</v>
      </c>
      <c r="P1023">
        <f t="shared" ref="P1023:P1086" si="368">IF(O1023&gt;0,1,-1)</f>
        <v>-1</v>
      </c>
      <c r="Q1023">
        <f t="shared" si="347"/>
        <v>3.3939064833310708E-3</v>
      </c>
      <c r="R1023">
        <f t="shared" si="348"/>
        <v>3.471481488664282E-3</v>
      </c>
      <c r="S1023">
        <f t="shared" si="360"/>
        <v>513.15928104575164</v>
      </c>
      <c r="T1023">
        <f t="shared" si="352"/>
        <v>2.4707189542483547</v>
      </c>
      <c r="U1023">
        <f t="shared" si="353"/>
        <v>3.0372914855646544</v>
      </c>
      <c r="V1023">
        <f t="shared" si="361"/>
        <v>0.81346125848998985</v>
      </c>
      <c r="W1023">
        <f t="shared" si="354"/>
        <v>47835.7</v>
      </c>
      <c r="X1023">
        <f t="shared" si="355"/>
        <v>-0.50307718435727433</v>
      </c>
      <c r="Y1023">
        <f t="shared" si="356"/>
        <v>49577.475000000093</v>
      </c>
      <c r="Z1023">
        <f t="shared" si="357"/>
        <v>-34672.475000000093</v>
      </c>
      <c r="AA1023">
        <f t="shared" si="358"/>
        <v>69313.177511763744</v>
      </c>
      <c r="AB1023">
        <f t="shared" si="362"/>
        <v>-0.50022919515002073</v>
      </c>
      <c r="AC1023">
        <f t="shared" si="349"/>
        <v>8.2702117792548564E-3</v>
      </c>
      <c r="AD1023">
        <f t="shared" si="359"/>
        <v>-0.17607522007130061</v>
      </c>
    </row>
    <row r="1024" spans="1:30" x14ac:dyDescent="0.25">
      <c r="A1024">
        <f t="shared" si="350"/>
        <v>1023</v>
      </c>
      <c r="B1024" s="1">
        <f>ETH_5MIN_Raw_Data!A1028</f>
        <v>43205.954861111109</v>
      </c>
      <c r="C1024">
        <f>ETH_5MIN_Raw_Data!B1028</f>
        <v>516.25</v>
      </c>
      <c r="D1024">
        <f>ETH_5MIN_Raw_Data!C1028</f>
        <v>517.02</v>
      </c>
      <c r="E1024">
        <f>ETH_5MIN_Raw_Data!D1028</f>
        <v>513.04999999999995</v>
      </c>
      <c r="F1024">
        <f>ETH_5MIN_Raw_Data!E1028</f>
        <v>513.04999999999995</v>
      </c>
      <c r="G1024">
        <f>ETH_5MIN_Raw_Data!F1028</f>
        <v>54</v>
      </c>
      <c r="H1024">
        <f>ETH_5MIN_Raw_Data!G1028</f>
        <v>4781</v>
      </c>
      <c r="I1024">
        <f t="shared" si="363"/>
        <v>-1.3887537512746764</v>
      </c>
      <c r="J1024">
        <f t="shared" si="364"/>
        <v>-0.55304614518708817</v>
      </c>
      <c r="K1024">
        <f t="shared" si="351"/>
        <v>517.89499999999998</v>
      </c>
      <c r="L1024">
        <f t="shared" si="365"/>
        <v>527.38266666666664</v>
      </c>
      <c r="M1024">
        <f t="shared" si="366"/>
        <v>528.02316666666673</v>
      </c>
      <c r="N1024">
        <f t="shared" si="367"/>
        <v>-1.4323800954347679</v>
      </c>
      <c r="O1024">
        <f t="shared" si="346"/>
        <v>1.2864243251146708E-3</v>
      </c>
      <c r="P1024">
        <f t="shared" si="368"/>
        <v>1</v>
      </c>
      <c r="Q1024">
        <f t="shared" si="347"/>
        <v>1.1012571874086524E-2</v>
      </c>
      <c r="R1024">
        <f t="shared" si="348"/>
        <v>7.6600721177274419E-3</v>
      </c>
      <c r="S1024">
        <f t="shared" si="360"/>
        <v>512.39026143790829</v>
      </c>
      <c r="T1024">
        <f t="shared" si="352"/>
        <v>0.65973856209166115</v>
      </c>
      <c r="U1024">
        <f t="shared" si="353"/>
        <v>3.0707214487573355</v>
      </c>
      <c r="V1024">
        <f t="shared" si="361"/>
        <v>0.21484806521889024</v>
      </c>
      <c r="W1024">
        <f t="shared" si="354"/>
        <v>49136</v>
      </c>
      <c r="X1024">
        <f t="shared" si="355"/>
        <v>-0.68600008223401376</v>
      </c>
      <c r="Y1024">
        <f t="shared" si="356"/>
        <v>41111.225000000093</v>
      </c>
      <c r="Z1024">
        <f t="shared" si="357"/>
        <v>-36330.225000000093</v>
      </c>
      <c r="AA1024">
        <f t="shared" si="358"/>
        <v>60808.376752664102</v>
      </c>
      <c r="AB1024">
        <f t="shared" si="362"/>
        <v>-0.59745428081022434</v>
      </c>
      <c r="AC1024">
        <f t="shared" si="349"/>
        <v>7.7082140048735084E-3</v>
      </c>
      <c r="AD1024">
        <f t="shared" si="359"/>
        <v>-0.28363073288774121</v>
      </c>
    </row>
    <row r="1025" spans="1:30" x14ac:dyDescent="0.25">
      <c r="A1025">
        <f t="shared" si="350"/>
        <v>1024</v>
      </c>
      <c r="B1025" s="1">
        <f>ETH_5MIN_Raw_Data!A1029</f>
        <v>43205.958333333336</v>
      </c>
      <c r="C1025">
        <f>ETH_5MIN_Raw_Data!B1029</f>
        <v>512.92999999999995</v>
      </c>
      <c r="D1025">
        <f>ETH_5MIN_Raw_Data!C1029</f>
        <v>515.84</v>
      </c>
      <c r="E1025">
        <f>ETH_5MIN_Raw_Data!D1029</f>
        <v>511.45</v>
      </c>
      <c r="F1025">
        <f>ETH_5MIN_Raw_Data!E1029</f>
        <v>513.71</v>
      </c>
      <c r="G1025">
        <f>ETH_5MIN_Raw_Data!F1029</f>
        <v>104</v>
      </c>
      <c r="H1025">
        <f>ETH_5MIN_Raw_Data!G1029</f>
        <v>22375</v>
      </c>
      <c r="I1025">
        <f t="shared" si="363"/>
        <v>-1.547482831893878</v>
      </c>
      <c r="J1025">
        <f t="shared" si="364"/>
        <v>-0.42565272696020034</v>
      </c>
      <c r="K1025">
        <f t="shared" si="351"/>
        <v>516.53700000000003</v>
      </c>
      <c r="L1025">
        <f t="shared" si="365"/>
        <v>526.6099999999999</v>
      </c>
      <c r="M1025">
        <f t="shared" si="366"/>
        <v>527.82933333333335</v>
      </c>
      <c r="N1025">
        <f t="shared" si="367"/>
        <v>-1.3610232823235424</v>
      </c>
      <c r="O1025">
        <f t="shared" si="346"/>
        <v>4.4772342372154609E-3</v>
      </c>
      <c r="P1025">
        <f t="shared" si="368"/>
        <v>1</v>
      </c>
      <c r="Q1025">
        <f t="shared" si="347"/>
        <v>9.2075295400128824E-3</v>
      </c>
      <c r="R1025">
        <f t="shared" si="348"/>
        <v>8.0784878628019259E-3</v>
      </c>
      <c r="S1025">
        <f t="shared" si="360"/>
        <v>511.48156862745077</v>
      </c>
      <c r="T1025">
        <f t="shared" si="352"/>
        <v>2.2284313725492666</v>
      </c>
      <c r="U1025">
        <f t="shared" si="353"/>
        <v>3.0701777277007669</v>
      </c>
      <c r="V1025">
        <f t="shared" si="361"/>
        <v>0.72583139159768517</v>
      </c>
      <c r="W1025">
        <f t="shared" si="354"/>
        <v>49604.800000000003</v>
      </c>
      <c r="X1025">
        <f t="shared" si="355"/>
        <v>-0.42337366394727416</v>
      </c>
      <c r="Y1025">
        <f t="shared" si="356"/>
        <v>29353.825000000012</v>
      </c>
      <c r="Z1025">
        <f t="shared" si="357"/>
        <v>-6978.8250000000116</v>
      </c>
      <c r="AA1025">
        <f t="shared" si="358"/>
        <v>43366.222545265053</v>
      </c>
      <c r="AB1025">
        <f t="shared" si="362"/>
        <v>-0.1609276665200805</v>
      </c>
      <c r="AC1025">
        <f t="shared" si="349"/>
        <v>8.5467589483009532E-3</v>
      </c>
      <c r="AD1025">
        <f t="shared" si="359"/>
        <v>0.19068858370242747</v>
      </c>
    </row>
    <row r="1026" spans="1:30" x14ac:dyDescent="0.25">
      <c r="A1026">
        <f t="shared" si="350"/>
        <v>1025</v>
      </c>
      <c r="B1026" s="1">
        <f>ETH_5MIN_Raw_Data!A1030</f>
        <v>43205.961805555555</v>
      </c>
      <c r="C1026">
        <f>ETH_5MIN_Raw_Data!B1030</f>
        <v>514.96</v>
      </c>
      <c r="D1026">
        <f>ETH_5MIN_Raw_Data!C1030</f>
        <v>517.45000000000005</v>
      </c>
      <c r="E1026">
        <f>ETH_5MIN_Raw_Data!D1030</f>
        <v>514.96</v>
      </c>
      <c r="F1026">
        <f>ETH_5MIN_Raw_Data!E1030</f>
        <v>516.01</v>
      </c>
      <c r="G1026">
        <f>ETH_5MIN_Raw_Data!F1030</f>
        <v>62</v>
      </c>
      <c r="H1026">
        <f>ETH_5MIN_Raw_Data!G1030</f>
        <v>11376</v>
      </c>
      <c r="I1026">
        <f t="shared" si="363"/>
        <v>-1.6750571386127597</v>
      </c>
      <c r="J1026">
        <f t="shared" si="364"/>
        <v>-0.288104320264506</v>
      </c>
      <c r="K1026">
        <f t="shared" si="351"/>
        <v>516.14799999999991</v>
      </c>
      <c r="L1026">
        <f t="shared" si="365"/>
        <v>525.92133333333322</v>
      </c>
      <c r="M1026">
        <f t="shared" si="366"/>
        <v>527.65566666666678</v>
      </c>
      <c r="N1026">
        <f t="shared" si="367"/>
        <v>-6.2667249674104281E-2</v>
      </c>
      <c r="O1026">
        <f t="shared" ref="O1026:O1089" si="369">(F1027-F1026)/F1026</f>
        <v>-3.2945097963209838E-4</v>
      </c>
      <c r="P1026">
        <f t="shared" si="368"/>
        <v>-1</v>
      </c>
      <c r="Q1026">
        <f t="shared" ref="Q1026:Q1089" si="370">(F1031-F1026)/F1026</f>
        <v>-1.0852502858470679E-3</v>
      </c>
      <c r="R1026">
        <f t="shared" ref="R1026:R1089" si="371">(F1036-F1026)/F1026</f>
        <v>1.5697370206004906E-3</v>
      </c>
      <c r="S1026">
        <f t="shared" si="360"/>
        <v>510.87607843137266</v>
      </c>
      <c r="T1026">
        <f t="shared" si="352"/>
        <v>5.1339215686273292</v>
      </c>
      <c r="U1026">
        <f t="shared" si="353"/>
        <v>3.1101241890992544</v>
      </c>
      <c r="V1026">
        <f t="shared" si="361"/>
        <v>1.6507127228621059</v>
      </c>
      <c r="W1026">
        <f t="shared" si="354"/>
        <v>30766.3</v>
      </c>
      <c r="X1026">
        <f t="shared" si="355"/>
        <v>-0.54653416581639946</v>
      </c>
      <c r="Y1026">
        <f t="shared" si="356"/>
        <v>21837.875</v>
      </c>
      <c r="Z1026">
        <f t="shared" si="357"/>
        <v>-10461.875</v>
      </c>
      <c r="AA1026">
        <f t="shared" si="358"/>
        <v>28462.77015298789</v>
      </c>
      <c r="AB1026">
        <f t="shared" si="362"/>
        <v>-0.36756348534479383</v>
      </c>
      <c r="AC1026">
        <f t="shared" ref="AC1026:AC1089" si="372">(D1026-E1026)/AVERAGE(D1026,E1026)</f>
        <v>4.8236650168053561E-3</v>
      </c>
      <c r="AD1026">
        <f t="shared" si="359"/>
        <v>-0.2704110872684018</v>
      </c>
    </row>
    <row r="1027" spans="1:30" x14ac:dyDescent="0.25">
      <c r="A1027">
        <f t="shared" si="350"/>
        <v>1026</v>
      </c>
      <c r="B1027" s="1">
        <f>ETH_5MIN_Raw_Data!A1031</f>
        <v>43205.965277777781</v>
      </c>
      <c r="C1027">
        <f>ETH_5MIN_Raw_Data!B1031</f>
        <v>515.73</v>
      </c>
      <c r="D1027">
        <f>ETH_5MIN_Raw_Data!C1031</f>
        <v>516.99</v>
      </c>
      <c r="E1027">
        <f>ETH_5MIN_Raw_Data!D1031</f>
        <v>514.16</v>
      </c>
      <c r="F1027">
        <f>ETH_5MIN_Raw_Data!E1031</f>
        <v>515.84</v>
      </c>
      <c r="G1027">
        <f>ETH_5MIN_Raw_Data!F1031</f>
        <v>36</v>
      </c>
      <c r="H1027">
        <f>ETH_5MIN_Raw_Data!G1031</f>
        <v>1618</v>
      </c>
      <c r="I1027">
        <f t="shared" si="363"/>
        <v>-1.752016430268222</v>
      </c>
      <c r="J1027">
        <f t="shared" si="364"/>
        <v>-0.15257379325536388</v>
      </c>
      <c r="K1027">
        <f t="shared" si="351"/>
        <v>515.97</v>
      </c>
      <c r="L1027">
        <f t="shared" si="365"/>
        <v>525.30933333333326</v>
      </c>
      <c r="M1027">
        <f t="shared" si="366"/>
        <v>527.53450000000009</v>
      </c>
      <c r="N1027">
        <f t="shared" si="367"/>
        <v>-6.0945743707437453E-2</v>
      </c>
      <c r="O1027">
        <f t="shared" si="369"/>
        <v>2.9854218362282171E-3</v>
      </c>
      <c r="P1027">
        <f t="shared" si="368"/>
        <v>1</v>
      </c>
      <c r="Q1027">
        <f t="shared" si="370"/>
        <v>4.9240074441686639E-3</v>
      </c>
      <c r="R1027">
        <f t="shared" si="371"/>
        <v>4.4587468982633795E-4</v>
      </c>
      <c r="S1027">
        <f t="shared" si="360"/>
        <v>511.20352941176475</v>
      </c>
      <c r="T1027">
        <f t="shared" si="352"/>
        <v>4.6364705882352837</v>
      </c>
      <c r="U1027">
        <f t="shared" si="353"/>
        <v>3.2508854037250834</v>
      </c>
      <c r="V1027">
        <f t="shared" si="361"/>
        <v>1.4262177875979583</v>
      </c>
      <c r="W1027">
        <f t="shared" si="354"/>
        <v>21861.1</v>
      </c>
      <c r="X1027">
        <f t="shared" si="355"/>
        <v>-0.74833130072051934</v>
      </c>
      <c r="Y1027">
        <f t="shared" si="356"/>
        <v>10989.899999999907</v>
      </c>
      <c r="Z1027">
        <f t="shared" si="357"/>
        <v>-9371.8999999999069</v>
      </c>
      <c r="AA1027">
        <f t="shared" si="358"/>
        <v>25595.850495971434</v>
      </c>
      <c r="AB1027">
        <f t="shared" si="362"/>
        <v>-0.36614919287307773</v>
      </c>
      <c r="AC1027">
        <f t="shared" si="372"/>
        <v>5.4890171168114057E-3</v>
      </c>
      <c r="AD1027">
        <f t="shared" si="359"/>
        <v>-0.55625815036847337</v>
      </c>
    </row>
    <row r="1028" spans="1:30" x14ac:dyDescent="0.25">
      <c r="A1028">
        <f t="shared" ref="A1028:A1091" si="373">A1027+1</f>
        <v>1027</v>
      </c>
      <c r="B1028" s="1">
        <f>ETH_5MIN_Raw_Data!A1032</f>
        <v>43205.96875</v>
      </c>
      <c r="C1028">
        <f>ETH_5MIN_Raw_Data!B1032</f>
        <v>515.12</v>
      </c>
      <c r="D1028">
        <f>ETH_5MIN_Raw_Data!C1032</f>
        <v>517.38</v>
      </c>
      <c r="E1028">
        <f>ETH_5MIN_Raw_Data!D1032</f>
        <v>514.83000000000004</v>
      </c>
      <c r="F1028">
        <f>ETH_5MIN_Raw_Data!E1032</f>
        <v>517.38</v>
      </c>
      <c r="G1028">
        <f>ETH_5MIN_Raw_Data!F1032</f>
        <v>20</v>
      </c>
      <c r="H1028">
        <f>ETH_5MIN_Raw_Data!G1032</f>
        <v>6236</v>
      </c>
      <c r="I1028">
        <f t="shared" si="363"/>
        <v>-1.7724712566175356</v>
      </c>
      <c r="J1028">
        <f t="shared" si="364"/>
        <v>-2.301102532852034E-2</v>
      </c>
      <c r="K1028">
        <f t="shared" si="351"/>
        <v>516.21100000000001</v>
      </c>
      <c r="L1028">
        <f t="shared" si="365"/>
        <v>524.70433333333335</v>
      </c>
      <c r="M1028">
        <f t="shared" si="366"/>
        <v>527.41066666666677</v>
      </c>
      <c r="N1028">
        <f t="shared" si="367"/>
        <v>0.59590690036205474</v>
      </c>
      <c r="O1028">
        <f t="shared" si="369"/>
        <v>2.551316247245835E-3</v>
      </c>
      <c r="P1028">
        <f t="shared" si="368"/>
        <v>1</v>
      </c>
      <c r="Q1028">
        <f t="shared" si="370"/>
        <v>7.7312613552830837E-5</v>
      </c>
      <c r="R1028">
        <f t="shared" si="371"/>
        <v>-2.5126599404691995E-4</v>
      </c>
      <c r="S1028">
        <f t="shared" si="360"/>
        <v>511.55862745098068</v>
      </c>
      <c r="T1028">
        <f t="shared" si="352"/>
        <v>5.8213725490193156</v>
      </c>
      <c r="U1028">
        <f t="shared" si="353"/>
        <v>3.3473331921821101</v>
      </c>
      <c r="V1028">
        <f t="shared" si="361"/>
        <v>1.7391075864857037</v>
      </c>
      <c r="W1028">
        <f t="shared" si="354"/>
        <v>12109.8</v>
      </c>
      <c r="X1028">
        <f t="shared" si="355"/>
        <v>-0.65433257717274451</v>
      </c>
      <c r="Y1028">
        <f t="shared" si="356"/>
        <v>789.22500000009313</v>
      </c>
      <c r="Z1028">
        <f t="shared" si="357"/>
        <v>5446.7749999999069</v>
      </c>
      <c r="AA1028">
        <f t="shared" si="358"/>
        <v>9541.0942944907347</v>
      </c>
      <c r="AB1028">
        <f t="shared" si="362"/>
        <v>0.5708752929048202</v>
      </c>
      <c r="AC1028">
        <f t="shared" si="372"/>
        <v>4.9408550585635759E-3</v>
      </c>
      <c r="AD1028">
        <f t="shared" si="359"/>
        <v>-0.73843672472888355</v>
      </c>
    </row>
    <row r="1029" spans="1:30" x14ac:dyDescent="0.25">
      <c r="A1029">
        <f t="shared" si="373"/>
        <v>1028</v>
      </c>
      <c r="B1029" s="1">
        <f>ETH_5MIN_Raw_Data!A1033</f>
        <v>43205.972222222219</v>
      </c>
      <c r="C1029">
        <f>ETH_5MIN_Raw_Data!B1033</f>
        <v>517.41</v>
      </c>
      <c r="D1029">
        <f>ETH_5MIN_Raw_Data!C1033</f>
        <v>518.87</v>
      </c>
      <c r="E1029">
        <f>ETH_5MIN_Raw_Data!D1033</f>
        <v>514.57000000000005</v>
      </c>
      <c r="F1029">
        <f>ETH_5MIN_Raw_Data!E1033</f>
        <v>518.70000000000005</v>
      </c>
      <c r="G1029">
        <f>ETH_5MIN_Raw_Data!F1033</f>
        <v>81</v>
      </c>
      <c r="H1029">
        <f>ETH_5MIN_Raw_Data!G1033</f>
        <v>13893</v>
      </c>
      <c r="I1029">
        <f t="shared" si="363"/>
        <v>-1.735147835219909</v>
      </c>
      <c r="J1029">
        <f t="shared" si="364"/>
        <v>0.10071651837451202</v>
      </c>
      <c r="K1029">
        <f t="shared" si="351"/>
        <v>516.351</v>
      </c>
      <c r="L1029">
        <f t="shared" si="365"/>
        <v>524.14633333333336</v>
      </c>
      <c r="M1029">
        <f t="shared" si="366"/>
        <v>527.29766666666671</v>
      </c>
      <c r="N1029">
        <f t="shared" si="367"/>
        <v>1.1804096110052893</v>
      </c>
      <c r="O1029">
        <f t="shared" si="369"/>
        <v>-5.0125313283206263E-4</v>
      </c>
      <c r="P1029">
        <f t="shared" si="368"/>
        <v>-1</v>
      </c>
      <c r="Q1029">
        <f t="shared" si="370"/>
        <v>-3.3159822633507369E-3</v>
      </c>
      <c r="R1029">
        <f t="shared" si="371"/>
        <v>-8.8683246577983856E-3</v>
      </c>
      <c r="S1029">
        <f t="shared" si="360"/>
        <v>512.53359477124172</v>
      </c>
      <c r="T1029">
        <f t="shared" si="352"/>
        <v>6.1664052287583218</v>
      </c>
      <c r="U1029">
        <f t="shared" si="353"/>
        <v>3.3864919612450892</v>
      </c>
      <c r="V1029">
        <f t="shared" si="361"/>
        <v>1.8208828780125497</v>
      </c>
      <c r="W1029">
        <f t="shared" si="354"/>
        <v>9580.7999999999993</v>
      </c>
      <c r="X1029">
        <f t="shared" si="355"/>
        <v>0.68234754205986958</v>
      </c>
      <c r="Y1029">
        <f t="shared" si="356"/>
        <v>-10371.074999999255</v>
      </c>
      <c r="Z1029">
        <f t="shared" si="357"/>
        <v>24264.074999999255</v>
      </c>
      <c r="AA1029">
        <f t="shared" si="358"/>
        <v>7065.5733064263686</v>
      </c>
      <c r="AB1029">
        <f t="shared" si="362"/>
        <v>3.4341268496825714</v>
      </c>
      <c r="AC1029">
        <f t="shared" si="372"/>
        <v>8.3217216287350092E-3</v>
      </c>
      <c r="AD1029">
        <f t="shared" si="359"/>
        <v>-0.12158593953975751</v>
      </c>
    </row>
    <row r="1030" spans="1:30" x14ac:dyDescent="0.25">
      <c r="A1030">
        <f t="shared" si="373"/>
        <v>1029</v>
      </c>
      <c r="B1030" s="1">
        <f>ETH_5MIN_Raw_Data!A1034</f>
        <v>43205.975694444445</v>
      </c>
      <c r="C1030">
        <f>ETH_5MIN_Raw_Data!B1034</f>
        <v>518.15</v>
      </c>
      <c r="D1030">
        <f>ETH_5MIN_Raw_Data!C1034</f>
        <v>519.1</v>
      </c>
      <c r="E1030">
        <f>ETH_5MIN_Raw_Data!D1034</f>
        <v>517.25</v>
      </c>
      <c r="F1030">
        <f>ETH_5MIN_Raw_Data!E1034</f>
        <v>518.44000000000005</v>
      </c>
      <c r="G1030">
        <f>ETH_5MIN_Raw_Data!F1034</f>
        <v>24</v>
      </c>
      <c r="H1030">
        <f>ETH_5MIN_Raw_Data!G1034</f>
        <v>7808</v>
      </c>
      <c r="I1030">
        <f t="shared" si="363"/>
        <v>-1.6716869531523513</v>
      </c>
      <c r="J1030">
        <f t="shared" si="364"/>
        <v>0.21873338746748192</v>
      </c>
      <c r="K1030">
        <f t="shared" si="351"/>
        <v>516.52200000000005</v>
      </c>
      <c r="L1030">
        <f t="shared" si="365"/>
        <v>523.64499999999998</v>
      </c>
      <c r="M1030">
        <f t="shared" si="366"/>
        <v>527.15233333333333</v>
      </c>
      <c r="N1030">
        <f t="shared" si="367"/>
        <v>0.91006257289264603</v>
      </c>
      <c r="O1030">
        <f t="shared" si="369"/>
        <v>-5.7673019057171687E-3</v>
      </c>
      <c r="P1030">
        <f t="shared" si="368"/>
        <v>-1</v>
      </c>
      <c r="Q1030">
        <f t="shared" si="370"/>
        <v>-1.1187408378983891E-3</v>
      </c>
      <c r="R1030">
        <f t="shared" si="371"/>
        <v>-8.9692153383228342E-3</v>
      </c>
      <c r="S1030">
        <f t="shared" si="360"/>
        <v>513.56568627450974</v>
      </c>
      <c r="T1030">
        <f t="shared" si="352"/>
        <v>4.8743137254903104</v>
      </c>
      <c r="U1030">
        <f t="shared" si="353"/>
        <v>3.5714517887348065</v>
      </c>
      <c r="V1030">
        <f t="shared" si="361"/>
        <v>1.3647989707897037</v>
      </c>
      <c r="W1030">
        <f t="shared" si="354"/>
        <v>10461.299999999999</v>
      </c>
      <c r="X1030">
        <f t="shared" si="355"/>
        <v>-0.42484776241370442</v>
      </c>
      <c r="Y1030">
        <f t="shared" si="356"/>
        <v>-20103.724999999627</v>
      </c>
      <c r="Z1030">
        <f t="shared" si="357"/>
        <v>27911.724999999627</v>
      </c>
      <c r="AA1030">
        <f t="shared" si="358"/>
        <v>6979.8011396088386</v>
      </c>
      <c r="AB1030">
        <f t="shared" si="362"/>
        <v>3.9989283994936069</v>
      </c>
      <c r="AC1030">
        <f t="shared" si="372"/>
        <v>3.5702224152072619E-3</v>
      </c>
      <c r="AD1030">
        <f t="shared" si="359"/>
        <v>-0.6933100487180468</v>
      </c>
    </row>
    <row r="1031" spans="1:30" x14ac:dyDescent="0.25">
      <c r="A1031">
        <f t="shared" si="373"/>
        <v>1030</v>
      </c>
      <c r="B1031" s="1">
        <f>ETH_5MIN_Raw_Data!A1035</f>
        <v>43205.979166666664</v>
      </c>
      <c r="C1031">
        <f>ETH_5MIN_Raw_Data!B1035</f>
        <v>517.98</v>
      </c>
      <c r="D1031">
        <f>ETH_5MIN_Raw_Data!C1035</f>
        <v>518.36</v>
      </c>
      <c r="E1031">
        <f>ETH_5MIN_Raw_Data!D1035</f>
        <v>514</v>
      </c>
      <c r="F1031">
        <f>ETH_5MIN_Raw_Data!E1035</f>
        <v>515.45000000000005</v>
      </c>
      <c r="G1031">
        <f>ETH_5MIN_Raw_Data!F1035</f>
        <v>81</v>
      </c>
      <c r="H1031">
        <f>ETH_5MIN_Raw_Data!G1035</f>
        <v>35128</v>
      </c>
      <c r="I1031">
        <f t="shared" si="363"/>
        <v>-1.5773172822006216</v>
      </c>
      <c r="J1031">
        <f t="shared" si="364"/>
        <v>0.34999397455104342</v>
      </c>
      <c r="K1031">
        <f t="shared" si="351"/>
        <v>516.43399999999997</v>
      </c>
      <c r="L1031">
        <f t="shared" si="365"/>
        <v>523.11733333333325</v>
      </c>
      <c r="M1031">
        <f t="shared" si="366"/>
        <v>527.04300000000012</v>
      </c>
      <c r="N1031">
        <f t="shared" si="367"/>
        <v>-0.49083540211430804</v>
      </c>
      <c r="O1031">
        <f t="shared" si="369"/>
        <v>5.6843534775437958E-3</v>
      </c>
      <c r="P1031">
        <f t="shared" si="368"/>
        <v>1</v>
      </c>
      <c r="Q1031">
        <f t="shared" si="370"/>
        <v>2.6578717625375973E-3</v>
      </c>
      <c r="R1031">
        <f t="shared" si="371"/>
        <v>-5.8589581918713652E-3</v>
      </c>
      <c r="S1031">
        <f t="shared" si="360"/>
        <v>514.70078431372553</v>
      </c>
      <c r="T1031">
        <f t="shared" si="352"/>
        <v>0.74921568627451052</v>
      </c>
      <c r="U1031">
        <f t="shared" si="353"/>
        <v>3.5144748010101141</v>
      </c>
      <c r="V1031">
        <f t="shared" si="361"/>
        <v>0.21317998525958257</v>
      </c>
      <c r="W1031">
        <f t="shared" si="354"/>
        <v>10903.9</v>
      </c>
      <c r="X1031">
        <f t="shared" si="355"/>
        <v>4.1241740447195507</v>
      </c>
      <c r="Y1031">
        <f t="shared" si="356"/>
        <v>-31928.75</v>
      </c>
      <c r="Z1031">
        <f t="shared" si="357"/>
        <v>67056.75</v>
      </c>
      <c r="AA1031">
        <f t="shared" si="358"/>
        <v>6197.1193227176127</v>
      </c>
      <c r="AB1031">
        <f t="shared" si="362"/>
        <v>10.820632379012142</v>
      </c>
      <c r="AC1031">
        <f t="shared" si="372"/>
        <v>8.4466658917432165E-3</v>
      </c>
      <c r="AD1031">
        <f t="shared" si="359"/>
        <v>-0.10200279961027103</v>
      </c>
    </row>
    <row r="1032" spans="1:30" x14ac:dyDescent="0.25">
      <c r="A1032">
        <f t="shared" si="373"/>
        <v>1031</v>
      </c>
      <c r="B1032" s="1">
        <f>ETH_5MIN_Raw_Data!A1036</f>
        <v>43205.982638888891</v>
      </c>
      <c r="C1032">
        <f>ETH_5MIN_Raw_Data!B1036</f>
        <v>516.54999999999995</v>
      </c>
      <c r="D1032">
        <f>ETH_5MIN_Raw_Data!C1036</f>
        <v>518.88</v>
      </c>
      <c r="E1032">
        <f>ETH_5MIN_Raw_Data!D1036</f>
        <v>516.47</v>
      </c>
      <c r="F1032">
        <f>ETH_5MIN_Raw_Data!E1036</f>
        <v>518.38</v>
      </c>
      <c r="G1032">
        <f>ETH_5MIN_Raw_Data!F1036</f>
        <v>31</v>
      </c>
      <c r="H1032">
        <f>ETH_5MIN_Raw_Data!G1036</f>
        <v>6395</v>
      </c>
      <c r="I1032">
        <f t="shared" si="363"/>
        <v>-1.4662439348829552</v>
      </c>
      <c r="J1032">
        <f t="shared" si="364"/>
        <v>0.4560721164242536</v>
      </c>
      <c r="K1032">
        <f t="shared" si="351"/>
        <v>516.37900000000002</v>
      </c>
      <c r="L1032">
        <f t="shared" si="365"/>
        <v>522.51766666666674</v>
      </c>
      <c r="M1032">
        <f t="shared" si="366"/>
        <v>526.87116666666668</v>
      </c>
      <c r="N1032">
        <f t="shared" si="367"/>
        <v>0.98895109059430286</v>
      </c>
      <c r="O1032">
        <f t="shared" si="369"/>
        <v>-1.8519232995100822E-3</v>
      </c>
      <c r="P1032">
        <f t="shared" si="368"/>
        <v>-1</v>
      </c>
      <c r="Q1032">
        <f t="shared" si="370"/>
        <v>-4.4561904394458613E-3</v>
      </c>
      <c r="R1032">
        <f t="shared" si="371"/>
        <v>-1.0031251205679319E-2</v>
      </c>
      <c r="S1032">
        <f t="shared" si="360"/>
        <v>515.40705882352961</v>
      </c>
      <c r="T1032">
        <f t="shared" si="352"/>
        <v>2.9729411764703855</v>
      </c>
      <c r="U1032">
        <f t="shared" si="353"/>
        <v>2.9941623672963744</v>
      </c>
      <c r="V1032">
        <f t="shared" si="361"/>
        <v>0.99291247827513407</v>
      </c>
      <c r="W1032">
        <f t="shared" si="354"/>
        <v>12766.7</v>
      </c>
      <c r="X1032">
        <f t="shared" si="355"/>
        <v>-0.6847759185513026</v>
      </c>
      <c r="Y1032">
        <f t="shared" si="356"/>
        <v>-5516.5999999996275</v>
      </c>
      <c r="Z1032">
        <f t="shared" si="357"/>
        <v>11911.599999999627</v>
      </c>
      <c r="AA1032">
        <f t="shared" si="358"/>
        <v>9876.3044732574363</v>
      </c>
      <c r="AB1032">
        <f t="shared" si="362"/>
        <v>1.2060786534328971</v>
      </c>
      <c r="AC1032">
        <f t="shared" si="372"/>
        <v>4.6554305307383364E-3</v>
      </c>
      <c r="AD1032">
        <f t="shared" si="359"/>
        <v>-0.67192465433926407</v>
      </c>
    </row>
    <row r="1033" spans="1:30" x14ac:dyDescent="0.25">
      <c r="A1033">
        <f t="shared" si="373"/>
        <v>1032</v>
      </c>
      <c r="B1033" s="1">
        <f>ETH_5MIN_Raw_Data!A1037</f>
        <v>43205.986111111109</v>
      </c>
      <c r="C1033">
        <f>ETH_5MIN_Raw_Data!B1037</f>
        <v>517.78</v>
      </c>
      <c r="D1033">
        <f>ETH_5MIN_Raw_Data!C1037</f>
        <v>518.17999999999995</v>
      </c>
      <c r="E1033">
        <f>ETH_5MIN_Raw_Data!D1037</f>
        <v>515.79</v>
      </c>
      <c r="F1033">
        <f>ETH_5MIN_Raw_Data!E1037</f>
        <v>517.41999999999996</v>
      </c>
      <c r="G1033">
        <f>ETH_5MIN_Raw_Data!F1037</f>
        <v>19</v>
      </c>
      <c r="H1033">
        <f>ETH_5MIN_Raw_Data!G1037</f>
        <v>3305</v>
      </c>
      <c r="I1033">
        <f t="shared" si="363"/>
        <v>-1.3107197044556522</v>
      </c>
      <c r="J1033">
        <f t="shared" si="364"/>
        <v>0.57505330874896377</v>
      </c>
      <c r="K1033">
        <f t="shared" si="351"/>
        <v>516.25900000000001</v>
      </c>
      <c r="L1033">
        <f t="shared" si="365"/>
        <v>521.97933333333333</v>
      </c>
      <c r="M1033">
        <f t="shared" si="366"/>
        <v>526.73983333333342</v>
      </c>
      <c r="N1033">
        <f t="shared" si="367"/>
        <v>0.62457920013544754</v>
      </c>
      <c r="O1033">
        <f t="shared" si="369"/>
        <v>-8.5037300452232411E-4</v>
      </c>
      <c r="P1033">
        <f t="shared" si="368"/>
        <v>-1</v>
      </c>
      <c r="Q1033">
        <f t="shared" si="370"/>
        <v>-3.2855320629268116E-4</v>
      </c>
      <c r="R1033">
        <f t="shared" si="371"/>
        <v>-7.7113370182830378E-3</v>
      </c>
      <c r="S1033">
        <f t="shared" si="360"/>
        <v>516.9425490196079</v>
      </c>
      <c r="T1033">
        <f t="shared" si="352"/>
        <v>0.47745098039206368</v>
      </c>
      <c r="U1033">
        <f t="shared" si="353"/>
        <v>2.0125843154847081</v>
      </c>
      <c r="V1033">
        <f t="shared" si="361"/>
        <v>0.23723278409683674</v>
      </c>
      <c r="W1033">
        <f t="shared" si="354"/>
        <v>12451.5</v>
      </c>
      <c r="X1033">
        <f t="shared" si="355"/>
        <v>-0.96679845304642031</v>
      </c>
      <c r="Y1033">
        <f t="shared" si="356"/>
        <v>1553.2999999998137</v>
      </c>
      <c r="Z1033">
        <f t="shared" si="357"/>
        <v>1751.7000000001863</v>
      </c>
      <c r="AA1033">
        <f t="shared" si="358"/>
        <v>10475.606336251913</v>
      </c>
      <c r="AB1033">
        <f t="shared" si="362"/>
        <v>0.16721705109691343</v>
      </c>
      <c r="AC1033">
        <f t="shared" si="372"/>
        <v>4.622958112904604E-3</v>
      </c>
      <c r="AD1033">
        <f t="shared" si="359"/>
        <v>-0.81952113677847116</v>
      </c>
    </row>
    <row r="1034" spans="1:30" x14ac:dyDescent="0.25">
      <c r="A1034">
        <f t="shared" si="373"/>
        <v>1033</v>
      </c>
      <c r="B1034" s="1">
        <f>ETH_5MIN_Raw_Data!A1038</f>
        <v>43205.989583333336</v>
      </c>
      <c r="C1034">
        <f>ETH_5MIN_Raw_Data!B1038</f>
        <v>517.99</v>
      </c>
      <c r="D1034">
        <f>ETH_5MIN_Raw_Data!C1038</f>
        <v>518.37</v>
      </c>
      <c r="E1034">
        <f>ETH_5MIN_Raw_Data!D1038</f>
        <v>516.98</v>
      </c>
      <c r="F1034">
        <f>ETH_5MIN_Raw_Data!E1038</f>
        <v>516.98</v>
      </c>
      <c r="G1034">
        <f>ETH_5MIN_Raw_Data!F1038</f>
        <v>14</v>
      </c>
      <c r="H1034">
        <f>ETH_5MIN_Raw_Data!G1038</f>
        <v>1631</v>
      </c>
      <c r="I1034">
        <f t="shared" si="363"/>
        <v>-1.0335528902229014</v>
      </c>
      <c r="J1034">
        <f t="shared" si="364"/>
        <v>0.7292196358715638</v>
      </c>
      <c r="K1034">
        <f t="shared" si="351"/>
        <v>516.4380000000001</v>
      </c>
      <c r="L1034">
        <f t="shared" si="365"/>
        <v>521.43533333333335</v>
      </c>
      <c r="M1034">
        <f t="shared" si="366"/>
        <v>526.58716666666669</v>
      </c>
      <c r="N1034">
        <f t="shared" si="367"/>
        <v>0.28894788598378546</v>
      </c>
      <c r="O1034">
        <f t="shared" si="369"/>
        <v>1.7021935084529293E-3</v>
      </c>
      <c r="P1034">
        <f t="shared" si="368"/>
        <v>1</v>
      </c>
      <c r="Q1034">
        <f t="shared" si="370"/>
        <v>-5.570815118573243E-3</v>
      </c>
      <c r="R1034">
        <f t="shared" si="371"/>
        <v>-5.0485512012070364E-3</v>
      </c>
      <c r="S1034">
        <f t="shared" si="360"/>
        <v>517.24607843137255</v>
      </c>
      <c r="T1034">
        <f t="shared" si="352"/>
        <v>-0.2660784313725344</v>
      </c>
      <c r="U1034">
        <f t="shared" si="353"/>
        <v>1.9826915224952848</v>
      </c>
      <c r="V1034">
        <f t="shared" si="361"/>
        <v>-0.13420061989152282</v>
      </c>
      <c r="W1034">
        <f t="shared" si="354"/>
        <v>11291.5</v>
      </c>
      <c r="X1034">
        <f t="shared" si="355"/>
        <v>-0.98637473458786851</v>
      </c>
      <c r="Y1034">
        <f t="shared" si="356"/>
        <v>10006.975000000006</v>
      </c>
      <c r="Z1034">
        <f t="shared" si="357"/>
        <v>-8375.9750000000058</v>
      </c>
      <c r="AA1034">
        <f t="shared" si="358"/>
        <v>10943.151059549586</v>
      </c>
      <c r="AB1034">
        <f t="shared" si="362"/>
        <v>-0.76540796653726872</v>
      </c>
      <c r="AC1034">
        <f t="shared" si="372"/>
        <v>2.6850823393055226E-3</v>
      </c>
      <c r="AD1034">
        <f t="shared" si="359"/>
        <v>-0.86233413681170334</v>
      </c>
    </row>
    <row r="1035" spans="1:30" x14ac:dyDescent="0.25">
      <c r="A1035">
        <f t="shared" si="373"/>
        <v>1034</v>
      </c>
      <c r="B1035" s="1">
        <f>ETH_5MIN_Raw_Data!A1039</f>
        <v>43205.993055555555</v>
      </c>
      <c r="C1035">
        <f>ETH_5MIN_Raw_Data!B1039</f>
        <v>516.77</v>
      </c>
      <c r="D1035">
        <f>ETH_5MIN_Raw_Data!C1039</f>
        <v>517.86</v>
      </c>
      <c r="E1035">
        <f>ETH_5MIN_Raw_Data!D1039</f>
        <v>515.70000000000005</v>
      </c>
      <c r="F1035">
        <f>ETH_5MIN_Raw_Data!E1039</f>
        <v>517.86</v>
      </c>
      <c r="G1035">
        <f>ETH_5MIN_Raw_Data!F1039</f>
        <v>29</v>
      </c>
      <c r="H1035">
        <f>ETH_5MIN_Raw_Data!G1039</f>
        <v>4085</v>
      </c>
      <c r="I1035">
        <f t="shared" si="363"/>
        <v>-0.69202296926948703</v>
      </c>
      <c r="J1035">
        <f t="shared" si="364"/>
        <v>0.87431150546265224</v>
      </c>
      <c r="K1035">
        <f t="shared" si="351"/>
        <v>516.83100000000013</v>
      </c>
      <c r="L1035">
        <f t="shared" si="365"/>
        <v>520.95166666666671</v>
      </c>
      <c r="M1035">
        <f t="shared" si="366"/>
        <v>526.42016666666666</v>
      </c>
      <c r="N1035">
        <f t="shared" si="367"/>
        <v>0.68667342276222376</v>
      </c>
      <c r="O1035">
        <f t="shared" si="369"/>
        <v>-2.0082647819873395E-3</v>
      </c>
      <c r="P1035">
        <f t="shared" si="368"/>
        <v>-1</v>
      </c>
      <c r="Q1035">
        <f t="shared" si="370"/>
        <v>-7.8592669833546704E-3</v>
      </c>
      <c r="R1035">
        <f t="shared" si="371"/>
        <v>-1.0060634148225459E-2</v>
      </c>
      <c r="S1035">
        <f t="shared" si="360"/>
        <v>517.48019607843139</v>
      </c>
      <c r="T1035">
        <f t="shared" si="352"/>
        <v>0.37980392156862308</v>
      </c>
      <c r="U1035">
        <f t="shared" si="353"/>
        <v>1.9253476526568902</v>
      </c>
      <c r="V1035">
        <f t="shared" si="361"/>
        <v>0.19726511263797544</v>
      </c>
      <c r="W1035">
        <f t="shared" si="354"/>
        <v>10976.5</v>
      </c>
      <c r="X1035">
        <f t="shared" si="355"/>
        <v>-0.6860152104156787</v>
      </c>
      <c r="Y1035">
        <f t="shared" si="356"/>
        <v>10297.049999999999</v>
      </c>
      <c r="Z1035">
        <f t="shared" si="357"/>
        <v>-6212.0499999999993</v>
      </c>
      <c r="AA1035">
        <f t="shared" si="358"/>
        <v>10902.11954746749</v>
      </c>
      <c r="AB1035">
        <f t="shared" si="362"/>
        <v>-0.5698020438092728</v>
      </c>
      <c r="AC1035">
        <f t="shared" si="372"/>
        <v>4.179728317659291E-3</v>
      </c>
      <c r="AD1035">
        <f t="shared" si="359"/>
        <v>-0.6778060616019701</v>
      </c>
    </row>
    <row r="1036" spans="1:30" x14ac:dyDescent="0.25">
      <c r="A1036">
        <f t="shared" si="373"/>
        <v>1035</v>
      </c>
      <c r="B1036" s="1">
        <f>ETH_5MIN_Raw_Data!A1040</f>
        <v>43205.996527777781</v>
      </c>
      <c r="C1036">
        <f>ETH_5MIN_Raw_Data!B1040</f>
        <v>516.88</v>
      </c>
      <c r="D1036">
        <f>ETH_5MIN_Raw_Data!C1040</f>
        <v>518.79999999999995</v>
      </c>
      <c r="E1036">
        <f>ETH_5MIN_Raw_Data!D1040</f>
        <v>516.82000000000005</v>
      </c>
      <c r="F1036">
        <f>ETH_5MIN_Raw_Data!E1040</f>
        <v>516.82000000000005</v>
      </c>
      <c r="G1036">
        <f>ETH_5MIN_Raw_Data!F1040</f>
        <v>20</v>
      </c>
      <c r="H1036">
        <f>ETH_5MIN_Raw_Data!G1040</f>
        <v>2670</v>
      </c>
      <c r="I1036">
        <f t="shared" si="363"/>
        <v>-0.39716871504883811</v>
      </c>
      <c r="J1036">
        <f t="shared" si="364"/>
        <v>0.99420920434521054</v>
      </c>
      <c r="K1036">
        <f t="shared" ref="K1036:K1099" si="374">AVERAGE(F1026:F1035)</f>
        <v>517.24599999999998</v>
      </c>
      <c r="L1036">
        <f t="shared" si="365"/>
        <v>520.471</v>
      </c>
      <c r="M1036">
        <f t="shared" si="366"/>
        <v>526.25233333333347</v>
      </c>
      <c r="N1036">
        <f t="shared" si="367"/>
        <v>-0.38804574031259237</v>
      </c>
      <c r="O1036">
        <f t="shared" si="369"/>
        <v>-1.4511822297898686E-3</v>
      </c>
      <c r="P1036">
        <f t="shared" si="368"/>
        <v>-1</v>
      </c>
      <c r="Q1036">
        <f t="shared" si="370"/>
        <v>-8.4942533183702245E-3</v>
      </c>
      <c r="R1036">
        <f t="shared" si="371"/>
        <v>-4.8372740992995624E-3</v>
      </c>
      <c r="S1036">
        <f t="shared" si="360"/>
        <v>517.35581699346403</v>
      </c>
      <c r="T1036">
        <f t="shared" si="352"/>
        <v>-0.53581699346398182</v>
      </c>
      <c r="U1036">
        <f t="shared" si="353"/>
        <v>1.8181038768690831</v>
      </c>
      <c r="V1036">
        <f t="shared" si="361"/>
        <v>-0.29471198003642152</v>
      </c>
      <c r="W1036">
        <f t="shared" si="354"/>
        <v>9147.5</v>
      </c>
      <c r="X1036">
        <f t="shared" si="355"/>
        <v>-0.68535397696309097</v>
      </c>
      <c r="Y1036">
        <f t="shared" si="356"/>
        <v>7982.3000000000466</v>
      </c>
      <c r="Z1036">
        <f t="shared" si="357"/>
        <v>-5312.3000000000466</v>
      </c>
      <c r="AA1036">
        <f t="shared" si="358"/>
        <v>10464.621666705047</v>
      </c>
      <c r="AB1036">
        <f t="shared" si="362"/>
        <v>-0.50764377052464515</v>
      </c>
      <c r="AC1036">
        <f t="shared" si="372"/>
        <v>3.8237963731868924E-3</v>
      </c>
      <c r="AD1036">
        <f t="shared" si="359"/>
        <v>-1.2276414236114346</v>
      </c>
    </row>
    <row r="1037" spans="1:30" x14ac:dyDescent="0.25">
      <c r="A1037">
        <f t="shared" si="373"/>
        <v>1036</v>
      </c>
      <c r="B1037" s="1">
        <f>ETH_5MIN_Raw_Data!A1041</f>
        <v>43206</v>
      </c>
      <c r="C1037">
        <f>ETH_5MIN_Raw_Data!B1041</f>
        <v>516.77</v>
      </c>
      <c r="D1037">
        <f>ETH_5MIN_Raw_Data!C1041</f>
        <v>517.46</v>
      </c>
      <c r="E1037">
        <f>ETH_5MIN_Raw_Data!D1041</f>
        <v>516.07000000000005</v>
      </c>
      <c r="F1037">
        <f>ETH_5MIN_Raw_Data!E1041</f>
        <v>516.07000000000005</v>
      </c>
      <c r="G1037">
        <f>ETH_5MIN_Raw_Data!F1041</f>
        <v>36</v>
      </c>
      <c r="H1037">
        <f>ETH_5MIN_Raw_Data!G1041</f>
        <v>3066</v>
      </c>
      <c r="I1037">
        <f t="shared" si="363"/>
        <v>0.11002205911445051</v>
      </c>
      <c r="J1037">
        <f t="shared" si="364"/>
        <v>1.1572596648441256</v>
      </c>
      <c r="K1037">
        <f t="shared" si="374"/>
        <v>517.327</v>
      </c>
      <c r="L1037">
        <f t="shared" si="365"/>
        <v>519.9283333333334</v>
      </c>
      <c r="M1037">
        <f t="shared" si="366"/>
        <v>526.04166666666674</v>
      </c>
      <c r="N1037">
        <f t="shared" si="367"/>
        <v>-1.2186086586608418</v>
      </c>
      <c r="O1037">
        <f t="shared" si="369"/>
        <v>2.2865115197549749E-3</v>
      </c>
      <c r="P1037">
        <f t="shared" si="368"/>
        <v>1</v>
      </c>
      <c r="Q1037">
        <f t="shared" si="370"/>
        <v>-5.6000155017732088E-3</v>
      </c>
      <c r="R1037">
        <f t="shared" si="371"/>
        <v>-3.7398027399385037E-3</v>
      </c>
      <c r="S1037">
        <f t="shared" si="360"/>
        <v>517.24679738562088</v>
      </c>
      <c r="T1037">
        <f t="shared" si="352"/>
        <v>-1.17679738562083</v>
      </c>
      <c r="U1037">
        <f t="shared" si="353"/>
        <v>1.8185883042054027</v>
      </c>
      <c r="V1037">
        <f t="shared" si="361"/>
        <v>-0.64709389304854736</v>
      </c>
      <c r="W1037">
        <f t="shared" si="354"/>
        <v>8276.9</v>
      </c>
      <c r="X1037">
        <f t="shared" si="355"/>
        <v>-0.54248228113534969</v>
      </c>
      <c r="Y1037">
        <f t="shared" si="356"/>
        <v>5082.9749999999767</v>
      </c>
      <c r="Z1037">
        <f t="shared" si="357"/>
        <v>-2016.9749999999767</v>
      </c>
      <c r="AA1037">
        <f t="shared" si="358"/>
        <v>10527.290017479389</v>
      </c>
      <c r="AB1037">
        <f t="shared" si="362"/>
        <v>-0.19159489257453866</v>
      </c>
      <c r="AC1037">
        <f t="shared" si="372"/>
        <v>2.6898106489409812E-3</v>
      </c>
      <c r="AD1037">
        <f t="shared" si="359"/>
        <v>-0.46638597132097087</v>
      </c>
    </row>
    <row r="1038" spans="1:30" x14ac:dyDescent="0.25">
      <c r="A1038">
        <f t="shared" si="373"/>
        <v>1037</v>
      </c>
      <c r="B1038" s="1">
        <f>ETH_5MIN_Raw_Data!A1042</f>
        <v>43206.003472222219</v>
      </c>
      <c r="C1038">
        <f>ETH_5MIN_Raw_Data!B1042</f>
        <v>516.04999999999995</v>
      </c>
      <c r="D1038">
        <f>ETH_5MIN_Raw_Data!C1042</f>
        <v>517.26</v>
      </c>
      <c r="E1038">
        <f>ETH_5MIN_Raw_Data!D1042</f>
        <v>516.04999999999995</v>
      </c>
      <c r="F1038">
        <f>ETH_5MIN_Raw_Data!E1042</f>
        <v>517.25</v>
      </c>
      <c r="G1038">
        <f>ETH_5MIN_Raw_Data!F1042</f>
        <v>45</v>
      </c>
      <c r="H1038">
        <f>ETH_5MIN_Raw_Data!G1042</f>
        <v>1202</v>
      </c>
      <c r="I1038">
        <f t="shared" si="363"/>
        <v>0.50647684654998759</v>
      </c>
      <c r="J1038">
        <f t="shared" si="364"/>
        <v>1.2655617876128602</v>
      </c>
      <c r="K1038">
        <f t="shared" si="374"/>
        <v>517.35</v>
      </c>
      <c r="L1038">
        <f t="shared" si="365"/>
        <v>519.42099999999994</v>
      </c>
      <c r="M1038">
        <f t="shared" si="366"/>
        <v>525.84283333333349</v>
      </c>
      <c r="N1038">
        <f t="shared" si="367"/>
        <v>-9.9982004858565815E-2</v>
      </c>
      <c r="O1038">
        <f t="shared" si="369"/>
        <v>-6.0898985016915944E-3</v>
      </c>
      <c r="P1038">
        <f t="shared" si="368"/>
        <v>-1</v>
      </c>
      <c r="Q1038">
        <f t="shared" si="370"/>
        <v>-7.3852102464959882E-3</v>
      </c>
      <c r="R1038">
        <f t="shared" si="371"/>
        <v>-6.3218946350893802E-3</v>
      </c>
      <c r="S1038">
        <f t="shared" si="360"/>
        <v>517.08666666666659</v>
      </c>
      <c r="T1038">
        <f t="shared" si="352"/>
        <v>0.16333333333341216</v>
      </c>
      <c r="U1038">
        <f t="shared" si="353"/>
        <v>1.8348760056582547</v>
      </c>
      <c r="V1038">
        <f t="shared" si="361"/>
        <v>8.9016005893442898E-2</v>
      </c>
      <c r="W1038">
        <f t="shared" si="354"/>
        <v>8421.7000000000007</v>
      </c>
      <c r="X1038">
        <f t="shared" si="355"/>
        <v>-0.75879654344328407</v>
      </c>
      <c r="Y1038">
        <f t="shared" si="356"/>
        <v>4268.1500000000233</v>
      </c>
      <c r="Z1038">
        <f t="shared" si="357"/>
        <v>-3066.1500000000233</v>
      </c>
      <c r="AA1038">
        <f t="shared" si="358"/>
        <v>9656.4685837572579</v>
      </c>
      <c r="AB1038">
        <f t="shared" si="362"/>
        <v>-0.31752290947826062</v>
      </c>
      <c r="AC1038">
        <f t="shared" si="372"/>
        <v>2.3419883674793362E-3</v>
      </c>
      <c r="AD1038">
        <f t="shared" si="359"/>
        <v>-8.9704369336488163E-2</v>
      </c>
    </row>
    <row r="1039" spans="1:30" x14ac:dyDescent="0.25">
      <c r="A1039">
        <f t="shared" si="373"/>
        <v>1038</v>
      </c>
      <c r="B1039" s="1">
        <f>ETH_5MIN_Raw_Data!A1043</f>
        <v>43206.006944444445</v>
      </c>
      <c r="C1039">
        <f>ETH_5MIN_Raw_Data!B1043</f>
        <v>516.51</v>
      </c>
      <c r="D1039">
        <f>ETH_5MIN_Raw_Data!C1043</f>
        <v>516.51</v>
      </c>
      <c r="E1039">
        <f>ETH_5MIN_Raw_Data!D1043</f>
        <v>513.48</v>
      </c>
      <c r="F1039">
        <f>ETH_5MIN_Raw_Data!E1043</f>
        <v>514.1</v>
      </c>
      <c r="G1039">
        <f>ETH_5MIN_Raw_Data!F1043</f>
        <v>76</v>
      </c>
      <c r="H1039">
        <f>ETH_5MIN_Raw_Data!G1043</f>
        <v>22687</v>
      </c>
      <c r="I1039">
        <f t="shared" si="363"/>
        <v>1.1346841159594248</v>
      </c>
      <c r="J1039">
        <f t="shared" si="364"/>
        <v>1.3944319477494367</v>
      </c>
      <c r="K1039">
        <f t="shared" si="374"/>
        <v>517.33699999999999</v>
      </c>
      <c r="L1039">
        <f t="shared" si="365"/>
        <v>518.93333333333339</v>
      </c>
      <c r="M1039">
        <f t="shared" si="366"/>
        <v>525.65916666666669</v>
      </c>
      <c r="N1039">
        <f t="shared" si="367"/>
        <v>-3.2352195016117085</v>
      </c>
      <c r="O1039">
        <f t="shared" si="369"/>
        <v>-6.029955261623402E-4</v>
      </c>
      <c r="P1039">
        <f t="shared" si="368"/>
        <v>-1</v>
      </c>
      <c r="Q1039">
        <f t="shared" si="370"/>
        <v>5.2518965181867696E-4</v>
      </c>
      <c r="R1039">
        <f t="shared" si="371"/>
        <v>-4.1237113402061943E-3</v>
      </c>
      <c r="S1039">
        <f t="shared" si="360"/>
        <v>517.5113725490196</v>
      </c>
      <c r="T1039">
        <f t="shared" si="352"/>
        <v>-3.4113725490195748</v>
      </c>
      <c r="U1039">
        <f t="shared" si="353"/>
        <v>1.665644540808793</v>
      </c>
      <c r="V1039">
        <f t="shared" si="361"/>
        <v>-2.048079566462063</v>
      </c>
      <c r="W1039">
        <f t="shared" si="354"/>
        <v>7918.3</v>
      </c>
      <c r="X1039">
        <f t="shared" si="355"/>
        <v>1.5151549570010439</v>
      </c>
      <c r="Y1039">
        <f t="shared" si="356"/>
        <v>2280.2249999999767</v>
      </c>
      <c r="Z1039">
        <f t="shared" si="357"/>
        <v>20406.775000000023</v>
      </c>
      <c r="AA1039">
        <f t="shared" si="358"/>
        <v>8965.727258101635</v>
      </c>
      <c r="AB1039">
        <f t="shared" si="362"/>
        <v>2.2760869712560123</v>
      </c>
      <c r="AC1039">
        <f t="shared" si="372"/>
        <v>5.88355226749769E-3</v>
      </c>
      <c r="AD1039">
        <f t="shared" si="359"/>
        <v>1.1274222119722852</v>
      </c>
    </row>
    <row r="1040" spans="1:30" x14ac:dyDescent="0.25">
      <c r="A1040">
        <f t="shared" si="373"/>
        <v>1039</v>
      </c>
      <c r="B1040" s="1">
        <f>ETH_5MIN_Raw_Data!A1044</f>
        <v>43206.010416666664</v>
      </c>
      <c r="C1040">
        <f>ETH_5MIN_Raw_Data!B1044</f>
        <v>514.1</v>
      </c>
      <c r="D1040">
        <f>ETH_5MIN_Raw_Data!C1044</f>
        <v>514.34</v>
      </c>
      <c r="E1040">
        <f>ETH_5MIN_Raw_Data!D1044</f>
        <v>513.79</v>
      </c>
      <c r="F1040">
        <f>ETH_5MIN_Raw_Data!E1044</f>
        <v>513.79</v>
      </c>
      <c r="G1040">
        <f>ETH_5MIN_Raw_Data!F1044</f>
        <v>18</v>
      </c>
      <c r="H1040">
        <f>ETH_5MIN_Raw_Data!G1044</f>
        <v>2247</v>
      </c>
      <c r="I1040">
        <f t="shared" si="363"/>
        <v>1.4211183176070841</v>
      </c>
      <c r="J1040">
        <f t="shared" si="364"/>
        <v>1.4150206137853116</v>
      </c>
      <c r="K1040">
        <f t="shared" si="374"/>
        <v>516.87700000000007</v>
      </c>
      <c r="L1040">
        <f t="shared" si="365"/>
        <v>518.40333333333342</v>
      </c>
      <c r="M1040">
        <f t="shared" si="366"/>
        <v>525.43200000000002</v>
      </c>
      <c r="N1040">
        <f t="shared" si="367"/>
        <v>-2.4021047922598795</v>
      </c>
      <c r="O1040">
        <f t="shared" si="369"/>
        <v>-2.6469958543374021E-3</v>
      </c>
      <c r="P1040">
        <f t="shared" si="368"/>
        <v>-1</v>
      </c>
      <c r="Q1040">
        <f t="shared" si="370"/>
        <v>-2.2188053484886558E-3</v>
      </c>
      <c r="R1040">
        <f t="shared" si="371"/>
        <v>-2.724848673582548E-3</v>
      </c>
      <c r="S1040">
        <f t="shared" si="360"/>
        <v>516.84267973856208</v>
      </c>
      <c r="T1040">
        <f t="shared" si="352"/>
        <v>-3.0526797385621194</v>
      </c>
      <c r="U1040">
        <f t="shared" si="353"/>
        <v>1.8314355349973621</v>
      </c>
      <c r="V1040">
        <f t="shared" si="361"/>
        <v>-1.666823472750034</v>
      </c>
      <c r="W1040">
        <f t="shared" si="354"/>
        <v>8797.7000000000007</v>
      </c>
      <c r="X1040">
        <f t="shared" si="355"/>
        <v>-0.61766454210651878</v>
      </c>
      <c r="Y1040">
        <f t="shared" si="356"/>
        <v>6675.875</v>
      </c>
      <c r="Z1040">
        <f t="shared" si="357"/>
        <v>-4428.875</v>
      </c>
      <c r="AA1040">
        <f t="shared" si="358"/>
        <v>11626.435084832245</v>
      </c>
      <c r="AB1040">
        <f t="shared" si="362"/>
        <v>-0.38093146933558986</v>
      </c>
      <c r="AC1040">
        <f t="shared" si="372"/>
        <v>1.069903611411141E-3</v>
      </c>
      <c r="AD1040">
        <f t="shared" si="359"/>
        <v>-1.1560793525365216</v>
      </c>
    </row>
    <row r="1041" spans="1:30" x14ac:dyDescent="0.25">
      <c r="A1041">
        <f t="shared" si="373"/>
        <v>1040</v>
      </c>
      <c r="B1041" s="1">
        <f>ETH_5MIN_Raw_Data!A1045</f>
        <v>43206.013888888891</v>
      </c>
      <c r="C1041">
        <f>ETH_5MIN_Raw_Data!B1045</f>
        <v>513.47</v>
      </c>
      <c r="D1041">
        <f>ETH_5MIN_Raw_Data!C1045</f>
        <v>513.82000000000005</v>
      </c>
      <c r="E1041">
        <f>ETH_5MIN_Raw_Data!D1045</f>
        <v>511.62</v>
      </c>
      <c r="F1041">
        <f>ETH_5MIN_Raw_Data!E1045</f>
        <v>512.42999999999995</v>
      </c>
      <c r="G1041">
        <f>ETH_5MIN_Raw_Data!F1045</f>
        <v>39</v>
      </c>
      <c r="H1041">
        <f>ETH_5MIN_Raw_Data!G1045</f>
        <v>5318</v>
      </c>
      <c r="I1041">
        <f t="shared" si="363"/>
        <v>2.4395088077899945</v>
      </c>
      <c r="J1041">
        <f t="shared" si="364"/>
        <v>1.5175342761143624</v>
      </c>
      <c r="K1041">
        <f t="shared" si="374"/>
        <v>516.41200000000003</v>
      </c>
      <c r="L1041">
        <f t="shared" si="365"/>
        <v>517.86299999999994</v>
      </c>
      <c r="M1041">
        <f t="shared" si="366"/>
        <v>525.21266666666668</v>
      </c>
      <c r="N1041">
        <f t="shared" si="367"/>
        <v>-2.7195139815378333</v>
      </c>
      <c r="O1041">
        <f t="shared" si="369"/>
        <v>1.4636145424740941E-3</v>
      </c>
      <c r="P1041">
        <f t="shared" si="368"/>
        <v>1</v>
      </c>
      <c r="Q1041">
        <f t="shared" si="370"/>
        <v>3.6883086470349126E-3</v>
      </c>
      <c r="R1041">
        <f t="shared" si="371"/>
        <v>-1.1318619128464907E-3</v>
      </c>
      <c r="S1041">
        <f t="shared" si="360"/>
        <v>516.61032679738548</v>
      </c>
      <c r="T1041">
        <f t="shared" si="352"/>
        <v>-4.1803267973855327</v>
      </c>
      <c r="U1041">
        <f t="shared" si="353"/>
        <v>1.775768287242441</v>
      </c>
      <c r="V1041">
        <f t="shared" si="361"/>
        <v>-2.3540947472809575</v>
      </c>
      <c r="W1041">
        <f t="shared" si="354"/>
        <v>8241.6</v>
      </c>
      <c r="X1041">
        <f t="shared" si="355"/>
        <v>-0.27102616287892256</v>
      </c>
      <c r="Y1041">
        <f t="shared" si="356"/>
        <v>4248.375</v>
      </c>
      <c r="Z1041">
        <f t="shared" si="357"/>
        <v>1069.625</v>
      </c>
      <c r="AA1041">
        <f t="shared" si="358"/>
        <v>11482.572272005005</v>
      </c>
      <c r="AB1041">
        <f t="shared" si="362"/>
        <v>9.315203724933574E-2</v>
      </c>
      <c r="AC1041">
        <f t="shared" si="372"/>
        <v>4.2908410048370363E-3</v>
      </c>
      <c r="AD1041">
        <f t="shared" si="359"/>
        <v>-0.23673198246887286</v>
      </c>
    </row>
    <row r="1042" spans="1:30" x14ac:dyDescent="0.25">
      <c r="A1042">
        <f t="shared" si="373"/>
        <v>1041</v>
      </c>
      <c r="B1042" s="1">
        <f>ETH_5MIN_Raw_Data!A1046</f>
        <v>43206.017361111109</v>
      </c>
      <c r="C1042">
        <f>ETH_5MIN_Raw_Data!B1046</f>
        <v>511.43</v>
      </c>
      <c r="D1042">
        <f>ETH_5MIN_Raw_Data!C1046</f>
        <v>513.17999999999995</v>
      </c>
      <c r="E1042">
        <f>ETH_5MIN_Raw_Data!D1046</f>
        <v>511.43</v>
      </c>
      <c r="F1042">
        <f>ETH_5MIN_Raw_Data!E1046</f>
        <v>513.17999999999995</v>
      </c>
      <c r="G1042">
        <f>ETH_5MIN_Raw_Data!F1046</f>
        <v>40</v>
      </c>
      <c r="H1042">
        <f>ETH_5MIN_Raw_Data!G1046</f>
        <v>14401</v>
      </c>
      <c r="I1042">
        <f t="shared" si="363"/>
        <v>3.8897140164074542</v>
      </c>
      <c r="J1042">
        <f t="shared" si="364"/>
        <v>1.6482337172294881</v>
      </c>
      <c r="K1042">
        <f t="shared" si="374"/>
        <v>516.11</v>
      </c>
      <c r="L1042">
        <f t="shared" si="365"/>
        <v>517.40066666666667</v>
      </c>
      <c r="M1042">
        <f t="shared" si="366"/>
        <v>524.96750000000009</v>
      </c>
      <c r="N1042">
        <f t="shared" si="367"/>
        <v>-1.5559900951411492</v>
      </c>
      <c r="O1042">
        <f t="shared" si="369"/>
        <v>4.8715850189017505E-4</v>
      </c>
      <c r="P1042">
        <f t="shared" si="368"/>
        <v>1</v>
      </c>
      <c r="Q1042">
        <f t="shared" si="370"/>
        <v>1.870688647258343E-3</v>
      </c>
      <c r="R1042">
        <f t="shared" si="371"/>
        <v>-9.1390934954595684E-3</v>
      </c>
      <c r="S1042">
        <f t="shared" si="360"/>
        <v>515.67294117647066</v>
      </c>
      <c r="T1042">
        <f t="shared" si="352"/>
        <v>-2.4929411764707083</v>
      </c>
      <c r="U1042">
        <f t="shared" si="353"/>
        <v>1.998387494951722</v>
      </c>
      <c r="V1042">
        <f t="shared" si="361"/>
        <v>-1.2474763692068309</v>
      </c>
      <c r="W1042">
        <f t="shared" si="354"/>
        <v>5260.6</v>
      </c>
      <c r="X1042">
        <f t="shared" si="355"/>
        <v>1.5224878918986917</v>
      </c>
      <c r="Y1042">
        <f t="shared" si="356"/>
        <v>5291.0750000000116</v>
      </c>
      <c r="Z1042">
        <f t="shared" si="357"/>
        <v>9109.9249999999884</v>
      </c>
      <c r="AA1042">
        <f t="shared" si="358"/>
        <v>6529.47574836486</v>
      </c>
      <c r="AB1042">
        <f t="shared" si="362"/>
        <v>1.3952000667559468</v>
      </c>
      <c r="AC1042">
        <f t="shared" si="372"/>
        <v>3.415933867520214E-3</v>
      </c>
      <c r="AD1042">
        <f t="shared" si="359"/>
        <v>-0.14793214686510167</v>
      </c>
    </row>
    <row r="1043" spans="1:30" x14ac:dyDescent="0.25">
      <c r="A1043">
        <f t="shared" si="373"/>
        <v>1042</v>
      </c>
      <c r="B1043" s="1">
        <f>ETH_5MIN_Raw_Data!A1047</f>
        <v>43206.020833333336</v>
      </c>
      <c r="C1043">
        <f>ETH_5MIN_Raw_Data!B1047</f>
        <v>512.91</v>
      </c>
      <c r="D1043">
        <f>ETH_5MIN_Raw_Data!C1047</f>
        <v>513.42999999999995</v>
      </c>
      <c r="E1043">
        <f>ETH_5MIN_Raw_Data!D1047</f>
        <v>512.07000000000005</v>
      </c>
      <c r="F1043">
        <f>ETH_5MIN_Raw_Data!E1047</f>
        <v>513.42999999999995</v>
      </c>
      <c r="G1043">
        <f>ETH_5MIN_Raw_Data!F1047</f>
        <v>42</v>
      </c>
      <c r="H1043">
        <f>ETH_5MIN_Raw_Data!G1047</f>
        <v>10626</v>
      </c>
      <c r="I1043">
        <f t="shared" si="363"/>
        <v>5.03481507805086</v>
      </c>
      <c r="J1043">
        <f t="shared" si="364"/>
        <v>1.4945307686430711</v>
      </c>
      <c r="K1043">
        <f t="shared" si="374"/>
        <v>515.59000000000015</v>
      </c>
      <c r="L1043">
        <f t="shared" si="365"/>
        <v>516.96033333333332</v>
      </c>
      <c r="M1043">
        <f t="shared" si="366"/>
        <v>524.72466666666662</v>
      </c>
      <c r="N1043">
        <f t="shared" si="367"/>
        <v>-1.1354809729843525</v>
      </c>
      <c r="O1043">
        <f t="shared" si="369"/>
        <v>1.8308240655981432E-3</v>
      </c>
      <c r="P1043">
        <f t="shared" si="368"/>
        <v>1</v>
      </c>
      <c r="Q1043">
        <f t="shared" si="370"/>
        <v>1.0712268468926012E-3</v>
      </c>
      <c r="R1043">
        <f t="shared" si="371"/>
        <v>-9.1930740315134887E-3</v>
      </c>
      <c r="S1043">
        <f t="shared" si="360"/>
        <v>514.62771241830069</v>
      </c>
      <c r="T1043">
        <f t="shared" si="352"/>
        <v>-1.197712418300739</v>
      </c>
      <c r="U1043">
        <f t="shared" si="353"/>
        <v>1.8101235508997382</v>
      </c>
      <c r="V1043">
        <f t="shared" si="361"/>
        <v>-0.66167440211769268</v>
      </c>
      <c r="W1043">
        <f t="shared" si="354"/>
        <v>6061.2</v>
      </c>
      <c r="X1043">
        <f t="shared" si="355"/>
        <v>0.69109562975323013</v>
      </c>
      <c r="Y1043">
        <f t="shared" si="356"/>
        <v>7381.1000000000058</v>
      </c>
      <c r="Z1043">
        <f t="shared" si="357"/>
        <v>3244.8999999999942</v>
      </c>
      <c r="AA1043">
        <f t="shared" si="358"/>
        <v>6555.8042917800103</v>
      </c>
      <c r="AB1043">
        <f t="shared" si="362"/>
        <v>0.49496596536120052</v>
      </c>
      <c r="AC1043">
        <f t="shared" si="372"/>
        <v>2.6523647001460752E-3</v>
      </c>
      <c r="AD1043">
        <f t="shared" si="359"/>
        <v>-4.0903747813295657E-2</v>
      </c>
    </row>
    <row r="1044" spans="1:30" x14ac:dyDescent="0.25">
      <c r="A1044">
        <f t="shared" si="373"/>
        <v>1043</v>
      </c>
      <c r="B1044" s="1">
        <f>ETH_5MIN_Raw_Data!A1048</f>
        <v>43206.024305555555</v>
      </c>
      <c r="C1044">
        <f>ETH_5MIN_Raw_Data!B1048</f>
        <v>512.98</v>
      </c>
      <c r="D1044">
        <f>ETH_5MIN_Raw_Data!C1048</f>
        <v>515.27</v>
      </c>
      <c r="E1044">
        <f>ETH_5MIN_Raw_Data!D1048</f>
        <v>512.98</v>
      </c>
      <c r="F1044">
        <f>ETH_5MIN_Raw_Data!E1048</f>
        <v>514.37</v>
      </c>
      <c r="G1044">
        <f>ETH_5MIN_Raw_Data!F1048</f>
        <v>32</v>
      </c>
      <c r="H1044">
        <f>ETH_5MIN_Raw_Data!G1048</f>
        <v>8136</v>
      </c>
      <c r="I1044">
        <f t="shared" si="363"/>
        <v>-1.0363921776878571</v>
      </c>
      <c r="J1044">
        <f t="shared" si="364"/>
        <v>-0.18159387514250366</v>
      </c>
      <c r="K1044">
        <f t="shared" si="374"/>
        <v>515.19100000000003</v>
      </c>
      <c r="L1044">
        <f t="shared" si="365"/>
        <v>516.50800000000004</v>
      </c>
      <c r="M1044">
        <f t="shared" si="366"/>
        <v>524.4611666666666</v>
      </c>
      <c r="N1044">
        <f t="shared" si="367"/>
        <v>-0.43323910909265828</v>
      </c>
      <c r="O1044">
        <f t="shared" si="369"/>
        <v>-3.3438964169761596E-3</v>
      </c>
      <c r="P1044">
        <f t="shared" si="368"/>
        <v>-1</v>
      </c>
      <c r="Q1044">
        <f t="shared" si="370"/>
        <v>-4.6464607189377035E-3</v>
      </c>
      <c r="R1044">
        <f t="shared" si="371"/>
        <v>-1.244240527246919E-2</v>
      </c>
      <c r="S1044">
        <f t="shared" si="360"/>
        <v>513.72176470588238</v>
      </c>
      <c r="T1044">
        <f t="shared" ref="T1044:T1107" si="375">F1044-S1044</f>
        <v>0.64823529411762593</v>
      </c>
      <c r="U1044">
        <f t="shared" ref="U1044:U1107" si="376">STEYX(F1026:F1043,A1026:A1043)</f>
        <v>1.4895690854645018</v>
      </c>
      <c r="V1044">
        <f t="shared" si="361"/>
        <v>0.43518310123594073</v>
      </c>
      <c r="W1044">
        <f t="shared" ref="W1044:W1107" si="377">AVERAGE(H1034:H1043)</f>
        <v>6793.3</v>
      </c>
      <c r="X1044">
        <f t="shared" ref="X1044:X1107" si="378">(H1044-W1044)/_xlfn.STDEV.P(H1034:H1043)</f>
        <v>0.20146880558123842</v>
      </c>
      <c r="Y1044">
        <f t="shared" ref="Y1044:Y1107" si="379">FORECAST(A1044,H1028:H1043,A1028:A1043)</f>
        <v>6988.0499999999884</v>
      </c>
      <c r="Z1044">
        <f t="shared" ref="Z1044:Z1107" si="380">H1044-Y1044</f>
        <v>1147.9500000000116</v>
      </c>
      <c r="AA1044">
        <f t="shared" ref="AA1044:AA1107" si="381">STEYX(H1034:H1043,A1034:A1043)</f>
        <v>6518.8434001560108</v>
      </c>
      <c r="AB1044">
        <f t="shared" si="362"/>
        <v>0.17609718926098739</v>
      </c>
      <c r="AC1044">
        <f t="shared" si="372"/>
        <v>4.4541697058107727E-3</v>
      </c>
      <c r="AD1044">
        <f t="shared" ref="AD1044:AD1107" si="382">(G1044-AVERAGE(G1026:G1043))/_xlfn.STDEV.P(G1026:G1043)</f>
        <v>-0.3596742197267952</v>
      </c>
    </row>
    <row r="1045" spans="1:30" x14ac:dyDescent="0.25">
      <c r="A1045">
        <f t="shared" si="373"/>
        <v>1044</v>
      </c>
      <c r="B1045" s="1">
        <f>ETH_5MIN_Raw_Data!A1049</f>
        <v>43206.027777777781</v>
      </c>
      <c r="C1045">
        <f>ETH_5MIN_Raw_Data!B1049</f>
        <v>514.37</v>
      </c>
      <c r="D1045">
        <f>ETH_5MIN_Raw_Data!C1049</f>
        <v>514.37</v>
      </c>
      <c r="E1045">
        <f>ETH_5MIN_Raw_Data!D1049</f>
        <v>512.63</v>
      </c>
      <c r="F1045">
        <f>ETH_5MIN_Raw_Data!E1049</f>
        <v>512.65</v>
      </c>
      <c r="G1045">
        <f>ETH_5MIN_Raw_Data!F1049</f>
        <v>32</v>
      </c>
      <c r="H1045">
        <f>ETH_5MIN_Raw_Data!G1049</f>
        <v>5609</v>
      </c>
      <c r="I1045">
        <f t="shared" si="363"/>
        <v>-1.1227932285233306</v>
      </c>
      <c r="J1045">
        <f t="shared" si="364"/>
        <v>-8.7061011598332447E-2</v>
      </c>
      <c r="K1045">
        <f t="shared" si="374"/>
        <v>514.93000000000006</v>
      </c>
      <c r="L1045">
        <f t="shared" si="365"/>
        <v>516.09933333333333</v>
      </c>
      <c r="M1045">
        <f t="shared" si="366"/>
        <v>524.21999999999991</v>
      </c>
      <c r="N1045">
        <f t="shared" si="367"/>
        <v>-1.260773482564113</v>
      </c>
      <c r="O1045">
        <f t="shared" si="369"/>
        <v>3.2575831463963188E-3</v>
      </c>
      <c r="P1045">
        <f t="shared" si="368"/>
        <v>1</v>
      </c>
      <c r="Q1045">
        <f t="shared" si="370"/>
        <v>-5.0716863357064452E-4</v>
      </c>
      <c r="R1045">
        <f t="shared" si="371"/>
        <v>-1.026041158685261E-2</v>
      </c>
      <c r="S1045">
        <f t="shared" ref="S1045:S1108" si="383">FORECAST(A1045,F1027:F1044,A1027:A1044)</f>
        <v>513.33084967320269</v>
      </c>
      <c r="T1045">
        <f t="shared" si="375"/>
        <v>-0.68084967320271517</v>
      </c>
      <c r="U1045">
        <f t="shared" si="376"/>
        <v>1.373808078630683</v>
      </c>
      <c r="V1045">
        <f t="shared" ref="V1045:V1108" si="384">T1045/U1045</f>
        <v>-0.49559300443286014</v>
      </c>
      <c r="W1045">
        <f t="shared" si="377"/>
        <v>7443.8</v>
      </c>
      <c r="X1045">
        <f t="shared" si="378"/>
        <v>-0.28478704183960435</v>
      </c>
      <c r="Y1045">
        <f t="shared" si="379"/>
        <v>6440</v>
      </c>
      <c r="Z1045">
        <f t="shared" si="380"/>
        <v>-831</v>
      </c>
      <c r="AA1045">
        <f t="shared" si="381"/>
        <v>6662.08127889976</v>
      </c>
      <c r="AB1045">
        <f t="shared" ref="AB1045:AB1108" si="385">Z1045/AA1045</f>
        <v>-0.12473579429779028</v>
      </c>
      <c r="AC1045">
        <f t="shared" si="372"/>
        <v>3.3885102239532795E-3</v>
      </c>
      <c r="AD1045">
        <f t="shared" si="382"/>
        <v>-0.28992605916454023</v>
      </c>
    </row>
    <row r="1046" spans="1:30" x14ac:dyDescent="0.25">
      <c r="A1046">
        <f t="shared" si="373"/>
        <v>1045</v>
      </c>
      <c r="B1046" s="1">
        <f>ETH_5MIN_Raw_Data!A1050</f>
        <v>43206.03125</v>
      </c>
      <c r="C1046">
        <f>ETH_5MIN_Raw_Data!B1050</f>
        <v>512.66</v>
      </c>
      <c r="D1046">
        <f>ETH_5MIN_Raw_Data!C1050</f>
        <v>514.32000000000005</v>
      </c>
      <c r="E1046">
        <f>ETH_5MIN_Raw_Data!D1050</f>
        <v>512.65</v>
      </c>
      <c r="F1046">
        <f>ETH_5MIN_Raw_Data!E1050</f>
        <v>514.32000000000005</v>
      </c>
      <c r="G1046">
        <f>ETH_5MIN_Raw_Data!F1050</f>
        <v>44</v>
      </c>
      <c r="H1046">
        <f>ETH_5MIN_Raw_Data!G1050</f>
        <v>7556</v>
      </c>
      <c r="I1046">
        <f t="shared" si="363"/>
        <v>-1.1012562442697904</v>
      </c>
      <c r="J1046">
        <f t="shared" si="364"/>
        <v>4.6818868815593565E-2</v>
      </c>
      <c r="K1046">
        <f t="shared" si="374"/>
        <v>514.40899999999988</v>
      </c>
      <c r="L1046">
        <f t="shared" si="365"/>
        <v>515.93433333333337</v>
      </c>
      <c r="M1046">
        <f t="shared" si="366"/>
        <v>523.90166666666664</v>
      </c>
      <c r="N1046">
        <f t="shared" si="367"/>
        <v>-5.4566642181035657E-2</v>
      </c>
      <c r="O1046">
        <f t="shared" si="369"/>
        <v>-3.4997666822224229E-4</v>
      </c>
      <c r="P1046">
        <f t="shared" si="368"/>
        <v>-1</v>
      </c>
      <c r="Q1046">
        <f t="shared" si="370"/>
        <v>-4.8024576139369009E-3</v>
      </c>
      <c r="R1046">
        <f t="shared" si="371"/>
        <v>-1.1568673199564561E-2</v>
      </c>
      <c r="S1046">
        <f t="shared" si="383"/>
        <v>512.56764705882347</v>
      </c>
      <c r="T1046">
        <f t="shared" si="375"/>
        <v>1.7523529411765821</v>
      </c>
      <c r="U1046">
        <f t="shared" si="376"/>
        <v>1.1777111805833473</v>
      </c>
      <c r="V1046">
        <f t="shared" si="384"/>
        <v>1.4879309715889779</v>
      </c>
      <c r="W1046">
        <f t="shared" si="377"/>
        <v>7596.2</v>
      </c>
      <c r="X1046">
        <f t="shared" si="378"/>
        <v>-6.301763568805005E-3</v>
      </c>
      <c r="Y1046">
        <f t="shared" si="379"/>
        <v>6361.25</v>
      </c>
      <c r="Z1046">
        <f t="shared" si="380"/>
        <v>1194.75</v>
      </c>
      <c r="AA1046">
        <f t="shared" si="381"/>
        <v>6926.9095538101747</v>
      </c>
      <c r="AB1046">
        <f t="shared" si="385"/>
        <v>0.17247951495812774</v>
      </c>
      <c r="AC1046">
        <f t="shared" si="372"/>
        <v>3.2522858506092147E-3</v>
      </c>
      <c r="AD1046">
        <f t="shared" si="382"/>
        <v>0.30556503731555823</v>
      </c>
    </row>
    <row r="1047" spans="1:30" x14ac:dyDescent="0.25">
      <c r="A1047">
        <f t="shared" si="373"/>
        <v>1046</v>
      </c>
      <c r="B1047" s="1">
        <f>ETH_5MIN_Raw_Data!A1051</f>
        <v>43206.034722222219</v>
      </c>
      <c r="C1047">
        <f>ETH_5MIN_Raw_Data!B1051</f>
        <v>514.14</v>
      </c>
      <c r="D1047">
        <f>ETH_5MIN_Raw_Data!C1051</f>
        <v>514.14</v>
      </c>
      <c r="E1047">
        <f>ETH_5MIN_Raw_Data!D1051</f>
        <v>514.14</v>
      </c>
      <c r="F1047">
        <f>ETH_5MIN_Raw_Data!E1051</f>
        <v>514.14</v>
      </c>
      <c r="G1047">
        <f>ETH_5MIN_Raw_Data!F1051</f>
        <v>2</v>
      </c>
      <c r="H1047">
        <f>ETH_5MIN_Raw_Data!G1051</f>
        <v>8</v>
      </c>
      <c r="I1047">
        <f t="shared" si="363"/>
        <v>-1.0559253058483442</v>
      </c>
      <c r="J1047">
        <f t="shared" si="364"/>
        <v>4.8889270970526207E-2</v>
      </c>
      <c r="K1047">
        <f t="shared" si="374"/>
        <v>514.15899999999988</v>
      </c>
      <c r="L1047">
        <f t="shared" si="365"/>
        <v>515.81866666666667</v>
      </c>
      <c r="M1047">
        <f t="shared" si="366"/>
        <v>523.59416666666664</v>
      </c>
      <c r="N1047">
        <f t="shared" si="367"/>
        <v>-1.3377399397896263E-2</v>
      </c>
      <c r="O1047">
        <f t="shared" si="369"/>
        <v>-3.1119928424158433E-4</v>
      </c>
      <c r="P1047">
        <f t="shared" si="368"/>
        <v>-1</v>
      </c>
      <c r="Q1047">
        <f t="shared" si="370"/>
        <v>-1.0989224724783088E-2</v>
      </c>
      <c r="R1047">
        <f t="shared" si="371"/>
        <v>-1.0250126424709188E-2</v>
      </c>
      <c r="S1047">
        <f t="shared" si="383"/>
        <v>512.43941176470594</v>
      </c>
      <c r="T1047">
        <f t="shared" si="375"/>
        <v>1.7005882352940489</v>
      </c>
      <c r="U1047">
        <f t="shared" si="376"/>
        <v>1.1967514023341177</v>
      </c>
      <c r="V1047">
        <f t="shared" si="384"/>
        <v>1.4210037539770239</v>
      </c>
      <c r="W1047">
        <f t="shared" si="377"/>
        <v>8084.8</v>
      </c>
      <c r="X1047">
        <f t="shared" si="378"/>
        <v>-1.3097397035406744</v>
      </c>
      <c r="Y1047">
        <f t="shared" si="379"/>
        <v>6063.5999999999767</v>
      </c>
      <c r="Z1047">
        <f t="shared" si="380"/>
        <v>-6055.5999999999767</v>
      </c>
      <c r="AA1047">
        <f t="shared" si="381"/>
        <v>6865.1248237344198</v>
      </c>
      <c r="AB1047">
        <f t="shared" si="385"/>
        <v>-0.88208155794404242</v>
      </c>
      <c r="AC1047">
        <f t="shared" si="372"/>
        <v>0</v>
      </c>
      <c r="AD1047">
        <f t="shared" si="382"/>
        <v>-1.8411860971329388</v>
      </c>
    </row>
    <row r="1048" spans="1:30" x14ac:dyDescent="0.25">
      <c r="A1048">
        <f t="shared" si="373"/>
        <v>1047</v>
      </c>
      <c r="B1048" s="1">
        <f>ETH_5MIN_Raw_Data!A1052</f>
        <v>43206.038194444445</v>
      </c>
      <c r="C1048">
        <f>ETH_5MIN_Raw_Data!B1052</f>
        <v>513.99</v>
      </c>
      <c r="D1048">
        <f>ETH_5MIN_Raw_Data!C1052</f>
        <v>513.99</v>
      </c>
      <c r="E1048">
        <f>ETH_5MIN_Raw_Data!D1052</f>
        <v>513.98</v>
      </c>
      <c r="F1048">
        <f>ETH_5MIN_Raw_Data!E1052</f>
        <v>513.98</v>
      </c>
      <c r="G1048">
        <f>ETH_5MIN_Raw_Data!F1052</f>
        <v>2</v>
      </c>
      <c r="H1048">
        <f>ETH_5MIN_Raw_Data!G1052</f>
        <v>142</v>
      </c>
      <c r="I1048">
        <f t="shared" si="363"/>
        <v>-1.1362249281842831</v>
      </c>
      <c r="J1048">
        <f t="shared" si="364"/>
        <v>0.12335073764350236</v>
      </c>
      <c r="K1048">
        <f t="shared" si="374"/>
        <v>513.96599999999989</v>
      </c>
      <c r="L1048">
        <f t="shared" si="365"/>
        <v>515.84233333333339</v>
      </c>
      <c r="M1048">
        <f t="shared" si="366"/>
        <v>523.25599999999997</v>
      </c>
      <c r="N1048">
        <f t="shared" si="367"/>
        <v>1.1016916535138066E-2</v>
      </c>
      <c r="O1048">
        <f t="shared" si="369"/>
        <v>-3.8912019922954198E-3</v>
      </c>
      <c r="P1048">
        <f t="shared" si="368"/>
        <v>-1</v>
      </c>
      <c r="Q1048">
        <f t="shared" si="370"/>
        <v>-1.0253317249698506E-2</v>
      </c>
      <c r="R1048">
        <f t="shared" si="371"/>
        <v>-1.2626950464998656E-2</v>
      </c>
      <c r="S1048">
        <f t="shared" si="383"/>
        <v>512.50372549019608</v>
      </c>
      <c r="T1048">
        <f t="shared" si="375"/>
        <v>1.4762745098039431</v>
      </c>
      <c r="U1048">
        <f t="shared" si="376"/>
        <v>1.252601745412711</v>
      </c>
      <c r="V1048">
        <f t="shared" si="384"/>
        <v>1.1785665437641042</v>
      </c>
      <c r="W1048">
        <f t="shared" si="377"/>
        <v>7779</v>
      </c>
      <c r="X1048">
        <f t="shared" si="378"/>
        <v>-1.1792632864190766</v>
      </c>
      <c r="Y1048">
        <f t="shared" si="379"/>
        <v>7983.25</v>
      </c>
      <c r="Z1048">
        <f t="shared" si="380"/>
        <v>-7841.25</v>
      </c>
      <c r="AA1048">
        <f t="shared" si="381"/>
        <v>6999.526694604775</v>
      </c>
      <c r="AB1048">
        <f t="shared" si="385"/>
        <v>-1.1202543174874986</v>
      </c>
      <c r="AC1048">
        <f t="shared" si="372"/>
        <v>1.9455820695138777E-5</v>
      </c>
      <c r="AD1048">
        <f t="shared" si="382"/>
        <v>-1.7114151309760293</v>
      </c>
    </row>
    <row r="1049" spans="1:30" x14ac:dyDescent="0.25">
      <c r="A1049">
        <f t="shared" si="373"/>
        <v>1048</v>
      </c>
      <c r="B1049" s="1">
        <f>ETH_5MIN_Raw_Data!A1053</f>
        <v>43206.041666666664</v>
      </c>
      <c r="C1049">
        <f>ETH_5MIN_Raw_Data!B1053</f>
        <v>513.99</v>
      </c>
      <c r="D1049">
        <f>ETH_5MIN_Raw_Data!C1053</f>
        <v>513.99</v>
      </c>
      <c r="E1049">
        <f>ETH_5MIN_Raw_Data!D1053</f>
        <v>511.42</v>
      </c>
      <c r="F1049">
        <f>ETH_5MIN_Raw_Data!E1053</f>
        <v>511.98</v>
      </c>
      <c r="G1049">
        <f>ETH_5MIN_Raw_Data!F1053</f>
        <v>46</v>
      </c>
      <c r="H1049">
        <f>ETH_5MIN_Raw_Data!G1053</f>
        <v>10230</v>
      </c>
      <c r="I1049">
        <f t="shared" si="363"/>
        <v>-1.1130849631458077</v>
      </c>
      <c r="J1049">
        <f t="shared" si="364"/>
        <v>0.15491260878873495</v>
      </c>
      <c r="K1049">
        <f t="shared" si="374"/>
        <v>513.6389999999999</v>
      </c>
      <c r="L1049">
        <f t="shared" si="365"/>
        <v>515.77566666666667</v>
      </c>
      <c r="M1049">
        <f t="shared" si="366"/>
        <v>522.92516666666666</v>
      </c>
      <c r="N1049">
        <f t="shared" si="367"/>
        <v>-2.5314558847216011</v>
      </c>
      <c r="O1049">
        <f t="shared" si="369"/>
        <v>8.0081253173945892E-4</v>
      </c>
      <c r="P1049">
        <f t="shared" si="368"/>
        <v>1</v>
      </c>
      <c r="Q1049">
        <f t="shared" si="370"/>
        <v>-7.8323372006718836E-3</v>
      </c>
      <c r="R1049">
        <f t="shared" si="371"/>
        <v>-1.0215242782921243E-2</v>
      </c>
      <c r="S1049">
        <f t="shared" si="383"/>
        <v>512.5879084967321</v>
      </c>
      <c r="T1049">
        <f t="shared" si="375"/>
        <v>-0.60790849673207958</v>
      </c>
      <c r="U1049">
        <f t="shared" si="376"/>
        <v>1.2850584664901188</v>
      </c>
      <c r="V1049">
        <f t="shared" si="384"/>
        <v>-0.47305901839039322</v>
      </c>
      <c r="W1049">
        <f t="shared" si="377"/>
        <v>7673</v>
      </c>
      <c r="X1049">
        <f t="shared" si="378"/>
        <v>0.38798121622955006</v>
      </c>
      <c r="Y1049">
        <f t="shared" si="379"/>
        <v>6504.4499999999971</v>
      </c>
      <c r="Z1049">
        <f t="shared" si="380"/>
        <v>3725.5500000000029</v>
      </c>
      <c r="AA1049">
        <f t="shared" si="381"/>
        <v>5757.7228566456197</v>
      </c>
      <c r="AB1049">
        <f t="shared" si="385"/>
        <v>0.6470526791160045</v>
      </c>
      <c r="AC1049">
        <f t="shared" si="372"/>
        <v>5.0126290947035681E-3</v>
      </c>
      <c r="AD1049">
        <f t="shared" si="382"/>
        <v>0.61573296028781677</v>
      </c>
    </row>
    <row r="1050" spans="1:30" x14ac:dyDescent="0.25">
      <c r="A1050">
        <f t="shared" si="373"/>
        <v>1049</v>
      </c>
      <c r="B1050" s="1">
        <f>ETH_5MIN_Raw_Data!A1054</f>
        <v>43206.045138888891</v>
      </c>
      <c r="C1050">
        <f>ETH_5MIN_Raw_Data!B1054</f>
        <v>511.99</v>
      </c>
      <c r="D1050">
        <f>ETH_5MIN_Raw_Data!C1054</f>
        <v>516.19000000000005</v>
      </c>
      <c r="E1050">
        <f>ETH_5MIN_Raw_Data!D1054</f>
        <v>511.85</v>
      </c>
      <c r="F1050">
        <f>ETH_5MIN_Raw_Data!E1054</f>
        <v>512.39</v>
      </c>
      <c r="G1050">
        <f>ETH_5MIN_Raw_Data!F1054</f>
        <v>96</v>
      </c>
      <c r="H1050">
        <f>ETH_5MIN_Raw_Data!G1054</f>
        <v>16725</v>
      </c>
      <c r="I1050">
        <f t="shared" si="363"/>
        <v>-1.0949019930183743</v>
      </c>
      <c r="J1050">
        <f t="shared" si="364"/>
        <v>0.19700292088971932</v>
      </c>
      <c r="K1050">
        <f t="shared" si="374"/>
        <v>513.42699999999991</v>
      </c>
      <c r="L1050">
        <f t="shared" si="365"/>
        <v>515.60866666666664</v>
      </c>
      <c r="M1050">
        <f t="shared" si="366"/>
        <v>522.56849999999997</v>
      </c>
      <c r="N1050">
        <f t="shared" si="367"/>
        <v>-1.2977503773271135</v>
      </c>
      <c r="O1050">
        <f t="shared" si="369"/>
        <v>-1.0538847362359992E-3</v>
      </c>
      <c r="P1050">
        <f t="shared" si="368"/>
        <v>-1</v>
      </c>
      <c r="Q1050">
        <f t="shared" si="370"/>
        <v>-9.7581920021858354E-3</v>
      </c>
      <c r="R1050">
        <f t="shared" si="371"/>
        <v>-1.0870625890435007E-2</v>
      </c>
      <c r="S1050">
        <f t="shared" si="383"/>
        <v>511.92424836601305</v>
      </c>
      <c r="T1050">
        <f t="shared" si="375"/>
        <v>0.46575163398694031</v>
      </c>
      <c r="U1050">
        <f t="shared" si="376"/>
        <v>1.1608147667792055</v>
      </c>
      <c r="V1050">
        <f t="shared" si="384"/>
        <v>0.40122821255902347</v>
      </c>
      <c r="W1050">
        <f t="shared" si="377"/>
        <v>6427.3</v>
      </c>
      <c r="X1050">
        <f t="shared" si="378"/>
        <v>2.3029201603345082</v>
      </c>
      <c r="Y1050">
        <f t="shared" si="379"/>
        <v>7240.4750000000058</v>
      </c>
      <c r="Z1050">
        <f t="shared" si="380"/>
        <v>9484.5249999999942</v>
      </c>
      <c r="AA1050">
        <f t="shared" si="381"/>
        <v>4911.0010167341279</v>
      </c>
      <c r="AB1050">
        <f t="shared" si="385"/>
        <v>1.9312814164936403</v>
      </c>
      <c r="AC1050">
        <f t="shared" si="372"/>
        <v>8.4432512353605545E-3</v>
      </c>
      <c r="AD1050">
        <f t="shared" si="382"/>
        <v>3.7544514755624343</v>
      </c>
    </row>
    <row r="1051" spans="1:30" x14ac:dyDescent="0.25">
      <c r="A1051">
        <f t="shared" si="373"/>
        <v>1050</v>
      </c>
      <c r="B1051" s="1">
        <f>ETH_5MIN_Raw_Data!A1055</f>
        <v>43206.048611111109</v>
      </c>
      <c r="C1051">
        <f>ETH_5MIN_Raw_Data!B1055</f>
        <v>512.39</v>
      </c>
      <c r="D1051">
        <f>ETH_5MIN_Raw_Data!C1055</f>
        <v>512.66</v>
      </c>
      <c r="E1051">
        <f>ETH_5MIN_Raw_Data!D1055</f>
        <v>511.85</v>
      </c>
      <c r="F1051">
        <f>ETH_5MIN_Raw_Data!E1055</f>
        <v>511.85</v>
      </c>
      <c r="G1051">
        <f>ETH_5MIN_Raw_Data!F1055</f>
        <v>30</v>
      </c>
      <c r="H1051">
        <f>ETH_5MIN_Raw_Data!G1055</f>
        <v>25687</v>
      </c>
      <c r="I1051">
        <f t="shared" si="363"/>
        <v>-1.1380664839735908</v>
      </c>
      <c r="J1051">
        <f t="shared" si="364"/>
        <v>0.2281029835545714</v>
      </c>
      <c r="K1051">
        <f t="shared" si="374"/>
        <v>513.28700000000003</v>
      </c>
      <c r="L1051">
        <f t="shared" si="365"/>
        <v>515.37766666666664</v>
      </c>
      <c r="M1051">
        <f t="shared" si="366"/>
        <v>522.22433333333322</v>
      </c>
      <c r="N1051">
        <f t="shared" si="367"/>
        <v>-1.7014784005200034</v>
      </c>
      <c r="O1051">
        <f t="shared" si="369"/>
        <v>-6.5644231708508619E-3</v>
      </c>
      <c r="P1051">
        <f t="shared" si="368"/>
        <v>-1</v>
      </c>
      <c r="Q1051">
        <f t="shared" si="370"/>
        <v>-6.7988668555241149E-3</v>
      </c>
      <c r="R1051">
        <f t="shared" si="371"/>
        <v>-1.2054312786949331E-2</v>
      </c>
      <c r="S1051">
        <f t="shared" si="383"/>
        <v>511.80274509803928</v>
      </c>
      <c r="T1051">
        <f t="shared" si="375"/>
        <v>4.7254901960741336E-2</v>
      </c>
      <c r="U1051">
        <f t="shared" si="376"/>
        <v>1.1461578140806636</v>
      </c>
      <c r="V1051">
        <f t="shared" si="384"/>
        <v>4.1228966360661791E-2</v>
      </c>
      <c r="W1051">
        <f t="shared" si="377"/>
        <v>7875.1</v>
      </c>
      <c r="X1051">
        <f t="shared" si="378"/>
        <v>3.4435154436185083</v>
      </c>
      <c r="Y1051">
        <f t="shared" si="379"/>
        <v>9176.0249999999942</v>
      </c>
      <c r="Z1051">
        <f t="shared" si="380"/>
        <v>16510.975000000006</v>
      </c>
      <c r="AA1051">
        <f t="shared" si="381"/>
        <v>5783.0701580588056</v>
      </c>
      <c r="AB1051">
        <f t="shared" si="385"/>
        <v>2.8550535526517318</v>
      </c>
      <c r="AC1051">
        <f t="shared" si="372"/>
        <v>1.581243716508273E-3</v>
      </c>
      <c r="AD1051">
        <f t="shared" si="382"/>
        <v>-0.22561492161518185</v>
      </c>
    </row>
    <row r="1052" spans="1:30" x14ac:dyDescent="0.25">
      <c r="A1052">
        <f t="shared" si="373"/>
        <v>1051</v>
      </c>
      <c r="B1052" s="1">
        <f>ETH_5MIN_Raw_Data!A1056</f>
        <v>43206.052083333336</v>
      </c>
      <c r="C1052">
        <f>ETH_5MIN_Raw_Data!B1056</f>
        <v>511.84</v>
      </c>
      <c r="D1052">
        <f>ETH_5MIN_Raw_Data!C1056</f>
        <v>511.9</v>
      </c>
      <c r="E1052">
        <f>ETH_5MIN_Raw_Data!D1056</f>
        <v>505.66</v>
      </c>
      <c r="F1052">
        <f>ETH_5MIN_Raw_Data!E1056</f>
        <v>508.49</v>
      </c>
      <c r="G1052">
        <f>ETH_5MIN_Raw_Data!F1056</f>
        <v>261</v>
      </c>
      <c r="H1052">
        <f>ETH_5MIN_Raw_Data!G1056</f>
        <v>124980</v>
      </c>
      <c r="I1052">
        <f t="shared" si="363"/>
        <v>5.5705546760622671E-2</v>
      </c>
      <c r="J1052">
        <f t="shared" si="364"/>
        <v>-0.34668632765413127</v>
      </c>
      <c r="K1052">
        <f t="shared" si="374"/>
        <v>513.22900000000004</v>
      </c>
      <c r="L1052">
        <f t="shared" si="365"/>
        <v>515.23933333333332</v>
      </c>
      <c r="M1052">
        <f t="shared" si="366"/>
        <v>521.88983333333317</v>
      </c>
      <c r="N1052">
        <f t="shared" si="367"/>
        <v>-5.1615591284401878</v>
      </c>
      <c r="O1052">
        <f t="shared" si="369"/>
        <v>4.3265354284247563E-4</v>
      </c>
      <c r="P1052">
        <f t="shared" si="368"/>
        <v>1</v>
      </c>
      <c r="Q1052">
        <f t="shared" si="370"/>
        <v>7.4731066490982213E-4</v>
      </c>
      <c r="R1052">
        <f t="shared" si="371"/>
        <v>-4.4641979193297448E-3</v>
      </c>
      <c r="S1052">
        <f t="shared" si="383"/>
        <v>511.55320261437902</v>
      </c>
      <c r="T1052">
        <f t="shared" si="375"/>
        <v>-3.0632026143790085</v>
      </c>
      <c r="U1052">
        <f t="shared" si="376"/>
        <v>1.1434819282317867</v>
      </c>
      <c r="V1052">
        <f t="shared" si="384"/>
        <v>-2.6788378012372833</v>
      </c>
      <c r="W1052">
        <f t="shared" si="377"/>
        <v>9912</v>
      </c>
      <c r="X1052">
        <f t="shared" si="378"/>
        <v>15.705485144505824</v>
      </c>
      <c r="Y1052">
        <f t="shared" si="379"/>
        <v>13342.824999999953</v>
      </c>
      <c r="Z1052">
        <f t="shared" si="380"/>
        <v>111637.17500000005</v>
      </c>
      <c r="AA1052">
        <f t="shared" si="381"/>
        <v>7785.8655640730258</v>
      </c>
      <c r="AB1052">
        <f t="shared" si="385"/>
        <v>14.338441125304918</v>
      </c>
      <c r="AC1052">
        <f t="shared" si="372"/>
        <v>1.2264633043751626E-2</v>
      </c>
      <c r="AD1052">
        <f t="shared" si="382"/>
        <v>10.076065843025482</v>
      </c>
    </row>
    <row r="1053" spans="1:30" x14ac:dyDescent="0.25">
      <c r="A1053">
        <f t="shared" si="373"/>
        <v>1052</v>
      </c>
      <c r="B1053" s="1">
        <f>ETH_5MIN_Raw_Data!A1057</f>
        <v>43206.055555555555</v>
      </c>
      <c r="C1053">
        <f>ETH_5MIN_Raw_Data!B1057</f>
        <v>508.84</v>
      </c>
      <c r="D1053">
        <f>ETH_5MIN_Raw_Data!C1057</f>
        <v>508.84</v>
      </c>
      <c r="E1053">
        <f>ETH_5MIN_Raw_Data!D1057</f>
        <v>505.7</v>
      </c>
      <c r="F1053">
        <f>ETH_5MIN_Raw_Data!E1057</f>
        <v>508.71</v>
      </c>
      <c r="G1053">
        <f>ETH_5MIN_Raw_Data!F1057</f>
        <v>95</v>
      </c>
      <c r="H1053">
        <f>ETH_5MIN_Raw_Data!G1057</f>
        <v>18218</v>
      </c>
      <c r="I1053">
        <f t="shared" si="363"/>
        <v>-2.9959500903113945E-2</v>
      </c>
      <c r="J1053">
        <f t="shared" si="364"/>
        <v>-0.44258057334967854</v>
      </c>
      <c r="K1053">
        <f t="shared" si="374"/>
        <v>512.76</v>
      </c>
      <c r="L1053">
        <f t="shared" si="365"/>
        <v>514.8696666666666</v>
      </c>
      <c r="M1053">
        <f t="shared" si="366"/>
        <v>521.45366666666655</v>
      </c>
      <c r="N1053">
        <f t="shared" si="367"/>
        <v>-2.3912310432981165</v>
      </c>
      <c r="O1053">
        <f t="shared" si="369"/>
        <v>-1.4546598258338784E-3</v>
      </c>
      <c r="P1053">
        <f t="shared" si="368"/>
        <v>-1</v>
      </c>
      <c r="Q1053">
        <f t="shared" si="370"/>
        <v>-2.3982229561045989E-3</v>
      </c>
      <c r="R1053">
        <f t="shared" si="371"/>
        <v>-3.0076074777377537E-3</v>
      </c>
      <c r="S1053">
        <f t="shared" si="383"/>
        <v>510.60869281045746</v>
      </c>
      <c r="T1053">
        <f t="shared" si="375"/>
        <v>-1.8986928104574758</v>
      </c>
      <c r="U1053">
        <f t="shared" si="376"/>
        <v>1.333941002522697</v>
      </c>
      <c r="V1053">
        <f t="shared" si="384"/>
        <v>-1.4233709038606224</v>
      </c>
      <c r="W1053">
        <f t="shared" si="377"/>
        <v>20969.900000000001</v>
      </c>
      <c r="X1053">
        <f t="shared" si="378"/>
        <v>-7.7728250103786228E-2</v>
      </c>
      <c r="Y1053">
        <f t="shared" si="379"/>
        <v>41580.575000000186</v>
      </c>
      <c r="Z1053">
        <f t="shared" si="380"/>
        <v>-23362.575000000186</v>
      </c>
      <c r="AA1053">
        <f t="shared" si="381"/>
        <v>31732.017049723447</v>
      </c>
      <c r="AB1053">
        <f t="shared" si="385"/>
        <v>-0.73624613787996807</v>
      </c>
      <c r="AC1053">
        <f t="shared" si="372"/>
        <v>6.1899974372621805E-3</v>
      </c>
      <c r="AD1053">
        <f t="shared" si="382"/>
        <v>0.81756889437476465</v>
      </c>
    </row>
    <row r="1054" spans="1:30" x14ac:dyDescent="0.25">
      <c r="A1054">
        <f t="shared" si="373"/>
        <v>1053</v>
      </c>
      <c r="B1054" s="1">
        <f>ETH_5MIN_Raw_Data!A1058</f>
        <v>43206.059027777781</v>
      </c>
      <c r="C1054">
        <f>ETH_5MIN_Raw_Data!B1058</f>
        <v>508.75</v>
      </c>
      <c r="D1054">
        <f>ETH_5MIN_Raw_Data!C1058</f>
        <v>508.99</v>
      </c>
      <c r="E1054">
        <f>ETH_5MIN_Raw_Data!D1058</f>
        <v>507.02</v>
      </c>
      <c r="F1054">
        <f>ETH_5MIN_Raw_Data!E1058</f>
        <v>507.97</v>
      </c>
      <c r="G1054">
        <f>ETH_5MIN_Raw_Data!F1058</f>
        <v>27</v>
      </c>
      <c r="H1054">
        <f>ETH_5MIN_Raw_Data!G1058</f>
        <v>9096</v>
      </c>
      <c r="I1054">
        <f t="shared" si="363"/>
        <v>-5.8448036535792003E-2</v>
      </c>
      <c r="J1054">
        <f t="shared" si="364"/>
        <v>-0.58826627281079902</v>
      </c>
      <c r="K1054">
        <f t="shared" si="374"/>
        <v>512.28800000000001</v>
      </c>
      <c r="L1054">
        <f t="shared" si="365"/>
        <v>514.6389999999999</v>
      </c>
      <c r="M1054">
        <f t="shared" si="366"/>
        <v>521.01083333333327</v>
      </c>
      <c r="N1054">
        <f t="shared" si="367"/>
        <v>-2.0967203698054635</v>
      </c>
      <c r="O1054">
        <f t="shared" si="369"/>
        <v>-1.1417997125815322E-3</v>
      </c>
      <c r="P1054">
        <f t="shared" si="368"/>
        <v>-1</v>
      </c>
      <c r="Q1054">
        <f t="shared" si="370"/>
        <v>-2.401716636809314E-3</v>
      </c>
      <c r="R1054">
        <f t="shared" si="371"/>
        <v>-3.8191231765656525E-3</v>
      </c>
      <c r="S1054">
        <f t="shared" si="383"/>
        <v>509.99457516339857</v>
      </c>
      <c r="T1054">
        <f t="shared" si="375"/>
        <v>-2.0245751633985378</v>
      </c>
      <c r="U1054">
        <f t="shared" si="376"/>
        <v>1.3744634675761496</v>
      </c>
      <c r="V1054">
        <f t="shared" si="384"/>
        <v>-1.4729930705025231</v>
      </c>
      <c r="W1054">
        <f t="shared" si="377"/>
        <v>21729.1</v>
      </c>
      <c r="X1054">
        <f t="shared" si="378"/>
        <v>-0.35833243590924296</v>
      </c>
      <c r="Y1054">
        <f t="shared" si="379"/>
        <v>40129.475000000093</v>
      </c>
      <c r="Z1054">
        <f t="shared" si="380"/>
        <v>-31033.475000000093</v>
      </c>
      <c r="AA1054">
        <f t="shared" si="381"/>
        <v>33378.316357511518</v>
      </c>
      <c r="AB1054">
        <f t="shared" si="385"/>
        <v>-0.92974956158974331</v>
      </c>
      <c r="AC1054">
        <f t="shared" si="372"/>
        <v>3.8779145874549017E-3</v>
      </c>
      <c r="AD1054">
        <f t="shared" si="382"/>
        <v>-0.46278317077502712</v>
      </c>
    </row>
    <row r="1055" spans="1:30" x14ac:dyDescent="0.25">
      <c r="A1055">
        <f t="shared" si="373"/>
        <v>1054</v>
      </c>
      <c r="B1055" s="1">
        <f>ETH_5MIN_Raw_Data!A1059</f>
        <v>43206.0625</v>
      </c>
      <c r="C1055">
        <f>ETH_5MIN_Raw_Data!B1059</f>
        <v>507.97</v>
      </c>
      <c r="D1055">
        <f>ETH_5MIN_Raw_Data!C1059</f>
        <v>508.01</v>
      </c>
      <c r="E1055">
        <f>ETH_5MIN_Raw_Data!D1059</f>
        <v>506.25</v>
      </c>
      <c r="F1055">
        <f>ETH_5MIN_Raw_Data!E1059</f>
        <v>507.39</v>
      </c>
      <c r="G1055">
        <f>ETH_5MIN_Raw_Data!F1059</f>
        <v>97</v>
      </c>
      <c r="H1055">
        <f>ETH_5MIN_Raw_Data!G1059</f>
        <v>25149</v>
      </c>
      <c r="I1055">
        <f t="shared" ref="I1055:I1118" si="386">KURT(F1026:F1055)</f>
        <v>-0.23486400633500315</v>
      </c>
      <c r="J1055">
        <f t="shared" ref="J1055:J1118" si="387">SKEW(F1026:F1055)</f>
        <v>-0.64295441966178124</v>
      </c>
      <c r="K1055">
        <f t="shared" si="374"/>
        <v>511.64800000000002</v>
      </c>
      <c r="L1055">
        <f t="shared" si="365"/>
        <v>514.46966666666663</v>
      </c>
      <c r="M1055">
        <f t="shared" si="366"/>
        <v>520.53983333333326</v>
      </c>
      <c r="N1055">
        <f t="shared" si="367"/>
        <v>-1.8561182523965221</v>
      </c>
      <c r="O1055">
        <f t="shared" si="369"/>
        <v>1.9314531228443962E-3</v>
      </c>
      <c r="P1055">
        <f t="shared" si="368"/>
        <v>1</v>
      </c>
      <c r="Q1055">
        <f t="shared" si="370"/>
        <v>-1.1233962041033391E-3</v>
      </c>
      <c r="R1055">
        <f t="shared" si="371"/>
        <v>-1.6949486588226288E-3</v>
      </c>
      <c r="S1055">
        <f t="shared" si="383"/>
        <v>509.25947712418304</v>
      </c>
      <c r="T1055">
        <f t="shared" si="375"/>
        <v>-1.8694771241830495</v>
      </c>
      <c r="U1055">
        <f t="shared" si="376"/>
        <v>1.4447567889518986</v>
      </c>
      <c r="V1055">
        <f t="shared" si="384"/>
        <v>-1.2939735867510718</v>
      </c>
      <c r="W1055">
        <f t="shared" si="377"/>
        <v>21825.1</v>
      </c>
      <c r="X1055">
        <f t="shared" si="378"/>
        <v>9.4376975573033511E-2</v>
      </c>
      <c r="Y1055">
        <f t="shared" si="379"/>
        <v>35739.475000000093</v>
      </c>
      <c r="Z1055">
        <f t="shared" si="380"/>
        <v>-10590.475000000093</v>
      </c>
      <c r="AA1055">
        <f t="shared" si="381"/>
        <v>36048.850152868108</v>
      </c>
      <c r="AB1055">
        <f t="shared" si="385"/>
        <v>-0.29378121507594041</v>
      </c>
      <c r="AC1055">
        <f t="shared" si="372"/>
        <v>3.4705105199849956E-3</v>
      </c>
      <c r="AD1055">
        <f t="shared" si="382"/>
        <v>0.77379966426568603</v>
      </c>
    </row>
    <row r="1056" spans="1:30" x14ac:dyDescent="0.25">
      <c r="A1056">
        <f t="shared" si="373"/>
        <v>1055</v>
      </c>
      <c r="B1056" s="1">
        <f>ETH_5MIN_Raw_Data!A1060</f>
        <v>43206.065972222219</v>
      </c>
      <c r="C1056">
        <f>ETH_5MIN_Raw_Data!B1060</f>
        <v>507.39</v>
      </c>
      <c r="D1056">
        <f>ETH_5MIN_Raw_Data!C1060</f>
        <v>508.37</v>
      </c>
      <c r="E1056">
        <f>ETH_5MIN_Raw_Data!D1060</f>
        <v>505.75</v>
      </c>
      <c r="F1056">
        <f>ETH_5MIN_Raw_Data!E1060</f>
        <v>508.37</v>
      </c>
      <c r="G1056">
        <f>ETH_5MIN_Raw_Data!F1060</f>
        <v>63</v>
      </c>
      <c r="H1056">
        <f>ETH_5MIN_Raw_Data!G1060</f>
        <v>29299</v>
      </c>
      <c r="I1056">
        <f t="shared" si="386"/>
        <v>-0.59554778250163887</v>
      </c>
      <c r="J1056">
        <f t="shared" si="387"/>
        <v>-0.5189435520855501</v>
      </c>
      <c r="K1056">
        <f t="shared" si="374"/>
        <v>511.12200000000001</v>
      </c>
      <c r="L1056">
        <f t="shared" ref="L1056:L1119" si="388">AVERAGE(F1026:F1055)</f>
        <v>514.2589999999999</v>
      </c>
      <c r="M1056">
        <f t="shared" si="366"/>
        <v>520.09016666666651</v>
      </c>
      <c r="N1056">
        <f t="shared" si="367"/>
        <v>-1.0633033570019146</v>
      </c>
      <c r="O1056">
        <f t="shared" si="369"/>
        <v>9.8353561382457668E-4</v>
      </c>
      <c r="P1056">
        <f t="shared" si="368"/>
        <v>1</v>
      </c>
      <c r="Q1056">
        <f t="shared" si="370"/>
        <v>-5.2914216023762176E-3</v>
      </c>
      <c r="R1056">
        <f t="shared" si="371"/>
        <v>-1.6326691189487658E-3</v>
      </c>
      <c r="S1056">
        <f t="shared" si="383"/>
        <v>508.47098039215672</v>
      </c>
      <c r="T1056">
        <f t="shared" si="375"/>
        <v>-0.10098039215671406</v>
      </c>
      <c r="U1056">
        <f t="shared" si="376"/>
        <v>1.5039029289179151</v>
      </c>
      <c r="V1056">
        <f t="shared" si="384"/>
        <v>-6.7145551893679239E-2</v>
      </c>
      <c r="W1056">
        <f t="shared" si="377"/>
        <v>23779.1</v>
      </c>
      <c r="X1056">
        <f t="shared" si="378"/>
        <v>0.15859448625923694</v>
      </c>
      <c r="Y1056">
        <f t="shared" si="379"/>
        <v>38388.125</v>
      </c>
      <c r="Z1056">
        <f t="shared" si="380"/>
        <v>-9089.125</v>
      </c>
      <c r="AA1056">
        <f t="shared" si="381"/>
        <v>36694.158353369014</v>
      </c>
      <c r="AB1056">
        <f t="shared" si="385"/>
        <v>-0.24769950880111949</v>
      </c>
      <c r="AC1056">
        <f t="shared" si="372"/>
        <v>5.1670413757740792E-3</v>
      </c>
      <c r="AD1056">
        <f t="shared" si="382"/>
        <v>0.10741306577217571</v>
      </c>
    </row>
    <row r="1057" spans="1:30" x14ac:dyDescent="0.25">
      <c r="A1057">
        <f t="shared" si="373"/>
        <v>1056</v>
      </c>
      <c r="B1057" s="1">
        <f>ETH_5MIN_Raw_Data!A1061</f>
        <v>43206.069444444445</v>
      </c>
      <c r="C1057">
        <f>ETH_5MIN_Raw_Data!B1061</f>
        <v>508.56</v>
      </c>
      <c r="D1057">
        <f>ETH_5MIN_Raw_Data!C1061</f>
        <v>508.87</v>
      </c>
      <c r="E1057">
        <f>ETH_5MIN_Raw_Data!D1061</f>
        <v>506.67</v>
      </c>
      <c r="F1057">
        <f>ETH_5MIN_Raw_Data!E1061</f>
        <v>508.87</v>
      </c>
      <c r="G1057">
        <f>ETH_5MIN_Raw_Data!F1061</f>
        <v>69</v>
      </c>
      <c r="H1057">
        <f>ETH_5MIN_Raw_Data!G1061</f>
        <v>19268</v>
      </c>
      <c r="I1057">
        <f t="shared" si="386"/>
        <v>-0.87156679112611268</v>
      </c>
      <c r="J1057">
        <f t="shared" si="387"/>
        <v>-0.38210847842361439</v>
      </c>
      <c r="K1057">
        <f t="shared" si="374"/>
        <v>510.52700000000004</v>
      </c>
      <c r="L1057">
        <f t="shared" si="388"/>
        <v>514.00433333333319</v>
      </c>
      <c r="M1057">
        <f t="shared" si="366"/>
        <v>519.65683333333322</v>
      </c>
      <c r="N1057">
        <f t="shared" si="367"/>
        <v>-0.67204750228429111</v>
      </c>
      <c r="O1057">
        <f t="shared" si="369"/>
        <v>-2.7118910527246555E-3</v>
      </c>
      <c r="P1057">
        <f t="shared" si="368"/>
        <v>-1</v>
      </c>
      <c r="Q1057">
        <f t="shared" si="370"/>
        <v>-5.2076168766089122E-3</v>
      </c>
      <c r="R1057">
        <f t="shared" si="371"/>
        <v>-3.0066618193252295E-3</v>
      </c>
      <c r="S1057">
        <f t="shared" si="383"/>
        <v>508.22470588235291</v>
      </c>
      <c r="T1057">
        <f t="shared" si="375"/>
        <v>0.64529411764709721</v>
      </c>
      <c r="U1057">
        <f t="shared" si="376"/>
        <v>1.452050283495661</v>
      </c>
      <c r="V1057">
        <f t="shared" si="384"/>
        <v>0.44440204652804333</v>
      </c>
      <c r="W1057">
        <f t="shared" si="377"/>
        <v>25953.4</v>
      </c>
      <c r="X1057">
        <f t="shared" si="378"/>
        <v>-0.19434000356315381</v>
      </c>
      <c r="Y1057">
        <f t="shared" si="379"/>
        <v>38946.725000000093</v>
      </c>
      <c r="Z1057">
        <f t="shared" si="380"/>
        <v>-19678.725000000093</v>
      </c>
      <c r="AA1057">
        <f t="shared" si="381"/>
        <v>37014.98122214515</v>
      </c>
      <c r="AB1057">
        <f t="shared" si="385"/>
        <v>-0.53164217163581318</v>
      </c>
      <c r="AC1057">
        <f t="shared" si="372"/>
        <v>4.3326703034838382E-3</v>
      </c>
      <c r="AD1057">
        <f t="shared" si="382"/>
        <v>0.19550127301557149</v>
      </c>
    </row>
    <row r="1058" spans="1:30" x14ac:dyDescent="0.25">
      <c r="A1058">
        <f t="shared" si="373"/>
        <v>1057</v>
      </c>
      <c r="B1058" s="1">
        <f>ETH_5MIN_Raw_Data!A1062</f>
        <v>43206.072916666664</v>
      </c>
      <c r="C1058">
        <f>ETH_5MIN_Raw_Data!B1062</f>
        <v>507.76</v>
      </c>
      <c r="D1058">
        <f>ETH_5MIN_Raw_Data!C1062</f>
        <v>508.63</v>
      </c>
      <c r="E1058">
        <f>ETH_5MIN_Raw_Data!D1062</f>
        <v>506.64</v>
      </c>
      <c r="F1058">
        <f>ETH_5MIN_Raw_Data!E1062</f>
        <v>507.49</v>
      </c>
      <c r="G1058">
        <f>ETH_5MIN_Raw_Data!F1062</f>
        <v>27</v>
      </c>
      <c r="H1058">
        <f>ETH_5MIN_Raw_Data!G1062</f>
        <v>1960</v>
      </c>
      <c r="I1058">
        <f t="shared" si="386"/>
        <v>-0.99292178180860535</v>
      </c>
      <c r="J1058">
        <f t="shared" si="387"/>
        <v>-0.28937162278642459</v>
      </c>
      <c r="K1058">
        <f t="shared" si="374"/>
        <v>510</v>
      </c>
      <c r="L1058">
        <f t="shared" si="388"/>
        <v>513.77199999999993</v>
      </c>
      <c r="M1058">
        <f t="shared" si="366"/>
        <v>519.23816666666653</v>
      </c>
      <c r="N1058">
        <f t="shared" si="367"/>
        <v>-1.1491729609255374</v>
      </c>
      <c r="O1058">
        <f t="shared" si="369"/>
        <v>-1.4581568109716626E-3</v>
      </c>
      <c r="P1058">
        <f t="shared" si="368"/>
        <v>-1</v>
      </c>
      <c r="Q1058">
        <f t="shared" si="370"/>
        <v>-6.1084947486650431E-4</v>
      </c>
      <c r="R1058">
        <f t="shared" si="371"/>
        <v>2.7192654042444094E-3</v>
      </c>
      <c r="S1058">
        <f t="shared" si="383"/>
        <v>507.85189542483675</v>
      </c>
      <c r="T1058">
        <f t="shared" si="375"/>
        <v>-0.36189542483674586</v>
      </c>
      <c r="U1058">
        <f t="shared" si="376"/>
        <v>1.434467604451761</v>
      </c>
      <c r="V1058">
        <f t="shared" si="384"/>
        <v>-0.25228553347153393</v>
      </c>
      <c r="W1058">
        <f t="shared" si="377"/>
        <v>27879.4</v>
      </c>
      <c r="X1058">
        <f t="shared" si="378"/>
        <v>-0.77558498099539086</v>
      </c>
      <c r="Y1058">
        <f t="shared" si="379"/>
        <v>36781.925000000047</v>
      </c>
      <c r="Z1058">
        <f t="shared" si="380"/>
        <v>-34821.925000000047</v>
      </c>
      <c r="AA1058">
        <f t="shared" si="381"/>
        <v>37177.986331968008</v>
      </c>
      <c r="AB1058">
        <f t="shared" si="385"/>
        <v>-0.93662751632295727</v>
      </c>
      <c r="AC1058">
        <f t="shared" si="372"/>
        <v>3.9201394702887095E-3</v>
      </c>
      <c r="AD1058">
        <f t="shared" si="382"/>
        <v>-0.53761015096145481</v>
      </c>
    </row>
    <row r="1059" spans="1:30" x14ac:dyDescent="0.25">
      <c r="A1059">
        <f t="shared" si="373"/>
        <v>1058</v>
      </c>
      <c r="B1059" s="1">
        <f>ETH_5MIN_Raw_Data!A1063</f>
        <v>43206.076388888891</v>
      </c>
      <c r="C1059">
        <f>ETH_5MIN_Raw_Data!B1063</f>
        <v>507.25</v>
      </c>
      <c r="D1059">
        <f>ETH_5MIN_Raw_Data!C1063</f>
        <v>507.55</v>
      </c>
      <c r="E1059">
        <f>ETH_5MIN_Raw_Data!D1063</f>
        <v>506.75</v>
      </c>
      <c r="F1059">
        <f>ETH_5MIN_Raw_Data!E1063</f>
        <v>506.75</v>
      </c>
      <c r="G1059">
        <f>ETH_5MIN_Raw_Data!F1063</f>
        <v>57</v>
      </c>
      <c r="H1059">
        <f>ETH_5MIN_Raw_Data!G1063</f>
        <v>5748</v>
      </c>
      <c r="I1059">
        <f t="shared" si="386"/>
        <v>-1.0609061970696385</v>
      </c>
      <c r="J1059">
        <f t="shared" si="387"/>
        <v>-0.26674032541428355</v>
      </c>
      <c r="K1059">
        <f t="shared" si="374"/>
        <v>509.35099999999994</v>
      </c>
      <c r="L1059">
        <f t="shared" si="388"/>
        <v>513.44233333333329</v>
      </c>
      <c r="M1059">
        <f t="shared" si="366"/>
        <v>518.79433333333327</v>
      </c>
      <c r="N1059">
        <f t="shared" si="367"/>
        <v>-1.4115436234163263</v>
      </c>
      <c r="O1059">
        <f t="shared" si="369"/>
        <v>1.3813517513565501E-4</v>
      </c>
      <c r="P1059">
        <f t="shared" si="368"/>
        <v>1</v>
      </c>
      <c r="Q1059">
        <f t="shared" si="370"/>
        <v>-1.4208189442526439E-3</v>
      </c>
      <c r="R1059">
        <f t="shared" si="371"/>
        <v>6.3739516526887382E-3</v>
      </c>
      <c r="S1059">
        <f t="shared" si="383"/>
        <v>507.23444444444442</v>
      </c>
      <c r="T1059">
        <f t="shared" si="375"/>
        <v>-0.4844444444444207</v>
      </c>
      <c r="U1059">
        <f t="shared" si="376"/>
        <v>1.4009449087765518</v>
      </c>
      <c r="V1059">
        <f t="shared" si="384"/>
        <v>-0.34579835467440834</v>
      </c>
      <c r="W1059">
        <f t="shared" si="377"/>
        <v>28061.200000000001</v>
      </c>
      <c r="X1059">
        <f t="shared" si="378"/>
        <v>-0.6706219214217608</v>
      </c>
      <c r="Y1059">
        <f t="shared" si="379"/>
        <v>31303.824999999953</v>
      </c>
      <c r="Z1059">
        <f t="shared" si="380"/>
        <v>-25555.824999999953</v>
      </c>
      <c r="AA1059">
        <f t="shared" si="381"/>
        <v>36580.8392260459</v>
      </c>
      <c r="AB1059">
        <f t="shared" si="385"/>
        <v>-0.69861232111383509</v>
      </c>
      <c r="AC1059">
        <f t="shared" si="372"/>
        <v>1.5774425712314136E-3</v>
      </c>
      <c r="AD1059">
        <f t="shared" si="382"/>
        <v>-1.7723885738021736E-2</v>
      </c>
    </row>
    <row r="1060" spans="1:30" x14ac:dyDescent="0.25">
      <c r="A1060">
        <f t="shared" si="373"/>
        <v>1059</v>
      </c>
      <c r="B1060" s="1">
        <f>ETH_5MIN_Raw_Data!A1064</f>
        <v>43206.079861111109</v>
      </c>
      <c r="C1060">
        <f>ETH_5MIN_Raw_Data!B1064</f>
        <v>506.91</v>
      </c>
      <c r="D1060">
        <f>ETH_5MIN_Raw_Data!C1064</f>
        <v>507.39</v>
      </c>
      <c r="E1060">
        <f>ETH_5MIN_Raw_Data!D1064</f>
        <v>506.82</v>
      </c>
      <c r="F1060">
        <f>ETH_5MIN_Raw_Data!E1064</f>
        <v>506.82</v>
      </c>
      <c r="G1060">
        <f>ETH_5MIN_Raw_Data!F1064</f>
        <v>10</v>
      </c>
      <c r="H1060">
        <f>ETH_5MIN_Raw_Data!G1064</f>
        <v>6243</v>
      </c>
      <c r="I1060">
        <f t="shared" si="386"/>
        <v>-1.1561486737767459</v>
      </c>
      <c r="J1060">
        <f t="shared" si="387"/>
        <v>-0.22240255658172509</v>
      </c>
      <c r="K1060">
        <f t="shared" si="374"/>
        <v>508.82799999999997</v>
      </c>
      <c r="L1060">
        <f t="shared" si="388"/>
        <v>513.04399999999998</v>
      </c>
      <c r="M1060">
        <f t="shared" si="366"/>
        <v>518.34449999999993</v>
      </c>
      <c r="N1060">
        <f t="shared" si="367"/>
        <v>-1.1391386530354968</v>
      </c>
      <c r="O1060">
        <f t="shared" si="369"/>
        <v>-2.2493192849532108E-3</v>
      </c>
      <c r="P1060">
        <f t="shared" si="368"/>
        <v>-1</v>
      </c>
      <c r="Q1060">
        <f t="shared" si="370"/>
        <v>-5.7219525669867106E-4</v>
      </c>
      <c r="R1060">
        <f t="shared" si="371"/>
        <v>8.0699262065428191E-3</v>
      </c>
      <c r="S1060">
        <f t="shared" si="383"/>
        <v>506.39830065359484</v>
      </c>
      <c r="T1060">
        <f t="shared" si="375"/>
        <v>0.42169934640514839</v>
      </c>
      <c r="U1060">
        <f t="shared" si="376"/>
        <v>1.2351810309515758</v>
      </c>
      <c r="V1060">
        <f t="shared" si="384"/>
        <v>0.34140691594030864</v>
      </c>
      <c r="W1060">
        <f t="shared" si="377"/>
        <v>27613</v>
      </c>
      <c r="X1060">
        <f t="shared" si="378"/>
        <v>-0.63717438012559857</v>
      </c>
      <c r="Y1060">
        <f t="shared" si="379"/>
        <v>26517.5</v>
      </c>
      <c r="Z1060">
        <f t="shared" si="380"/>
        <v>-20274.5</v>
      </c>
      <c r="AA1060">
        <f t="shared" si="381"/>
        <v>34587.576100298495</v>
      </c>
      <c r="AB1060">
        <f t="shared" si="385"/>
        <v>-0.58617868859058408</v>
      </c>
      <c r="AC1060">
        <f t="shared" si="372"/>
        <v>1.1240275682550815E-3</v>
      </c>
      <c r="AD1060">
        <f t="shared" si="382"/>
        <v>-0.8713492407266169</v>
      </c>
    </row>
    <row r="1061" spans="1:30" x14ac:dyDescent="0.25">
      <c r="A1061">
        <f t="shared" si="373"/>
        <v>1060</v>
      </c>
      <c r="B1061" s="1">
        <f>ETH_5MIN_Raw_Data!A1065</f>
        <v>43206.083333333336</v>
      </c>
      <c r="C1061">
        <f>ETH_5MIN_Raw_Data!B1065</f>
        <v>506.68</v>
      </c>
      <c r="D1061">
        <f>ETH_5MIN_Raw_Data!C1065</f>
        <v>507.33</v>
      </c>
      <c r="E1061">
        <f>ETH_5MIN_Raw_Data!D1065</f>
        <v>504.16</v>
      </c>
      <c r="F1061">
        <f>ETH_5MIN_Raw_Data!E1065</f>
        <v>505.68</v>
      </c>
      <c r="G1061">
        <f>ETH_5MIN_Raw_Data!F1065</f>
        <v>71</v>
      </c>
      <c r="H1061">
        <f>ETH_5MIN_Raw_Data!G1065</f>
        <v>14080</v>
      </c>
      <c r="I1061">
        <f t="shared" si="386"/>
        <v>-1.1829230002102107</v>
      </c>
      <c r="J1061">
        <f t="shared" si="387"/>
        <v>-0.15828545469875599</v>
      </c>
      <c r="K1061">
        <f t="shared" si="374"/>
        <v>508.2709999999999</v>
      </c>
      <c r="L1061">
        <f t="shared" si="388"/>
        <v>512.65666666666664</v>
      </c>
      <c r="M1061">
        <f t="shared" si="366"/>
        <v>517.88699999999994</v>
      </c>
      <c r="N1061">
        <f t="shared" si="367"/>
        <v>-1.8643621938516273</v>
      </c>
      <c r="O1061">
        <f t="shared" si="369"/>
        <v>1.067869008068384E-3</v>
      </c>
      <c r="P1061">
        <f t="shared" si="368"/>
        <v>1</v>
      </c>
      <c r="Q1061">
        <f t="shared" si="370"/>
        <v>3.6782154722354329E-3</v>
      </c>
      <c r="R1061">
        <f t="shared" si="371"/>
        <v>7.218003480461907E-3</v>
      </c>
      <c r="S1061">
        <f t="shared" si="383"/>
        <v>505.78712418300665</v>
      </c>
      <c r="T1061">
        <f t="shared" si="375"/>
        <v>-0.10712418300664694</v>
      </c>
      <c r="U1061">
        <f t="shared" si="376"/>
        <v>1.1419259759899256</v>
      </c>
      <c r="V1061">
        <f t="shared" si="384"/>
        <v>-9.3810093875640169E-2</v>
      </c>
      <c r="W1061">
        <f t="shared" si="377"/>
        <v>26564.799999999999</v>
      </c>
      <c r="X1061">
        <f t="shared" si="378"/>
        <v>-0.36695272832498793</v>
      </c>
      <c r="Y1061">
        <f t="shared" si="379"/>
        <v>21603.375</v>
      </c>
      <c r="Z1061">
        <f t="shared" si="380"/>
        <v>-7523.375</v>
      </c>
      <c r="AA1061">
        <f t="shared" si="381"/>
        <v>32005.513035233238</v>
      </c>
      <c r="AB1061">
        <f t="shared" si="385"/>
        <v>-0.23506497120411413</v>
      </c>
      <c r="AC1061">
        <f t="shared" si="372"/>
        <v>6.2679808994650643E-3</v>
      </c>
      <c r="AD1061">
        <f t="shared" si="382"/>
        <v>0.23888945031774098</v>
      </c>
    </row>
    <row r="1062" spans="1:30" x14ac:dyDescent="0.25">
      <c r="A1062">
        <f t="shared" si="373"/>
        <v>1061</v>
      </c>
      <c r="B1062" s="1">
        <f>ETH_5MIN_Raw_Data!A1066</f>
        <v>43206.086805555555</v>
      </c>
      <c r="C1062">
        <f>ETH_5MIN_Raw_Data!B1066</f>
        <v>505.71</v>
      </c>
      <c r="D1062">
        <f>ETH_5MIN_Raw_Data!C1066</f>
        <v>506.59</v>
      </c>
      <c r="E1062">
        <f>ETH_5MIN_Raw_Data!D1066</f>
        <v>505.65</v>
      </c>
      <c r="F1062">
        <f>ETH_5MIN_Raw_Data!E1066</f>
        <v>506.22</v>
      </c>
      <c r="G1062">
        <f>ETH_5MIN_Raw_Data!F1066</f>
        <v>24</v>
      </c>
      <c r="H1062">
        <f>ETH_5MIN_Raw_Data!G1066</f>
        <v>6833</v>
      </c>
      <c r="I1062">
        <f t="shared" si="386"/>
        <v>-1.270928029378918</v>
      </c>
      <c r="J1062">
        <f t="shared" si="387"/>
        <v>-0.1191531364967786</v>
      </c>
      <c r="K1062">
        <f t="shared" si="374"/>
        <v>507.654</v>
      </c>
      <c r="L1062">
        <f t="shared" si="388"/>
        <v>512.3309999999999</v>
      </c>
      <c r="M1062">
        <f t="shared" si="366"/>
        <v>517.42433333333327</v>
      </c>
      <c r="N1062">
        <f t="shared" si="367"/>
        <v>-1.4781745714743779</v>
      </c>
      <c r="O1062">
        <f t="shared" si="369"/>
        <v>1.8964086760696526E-3</v>
      </c>
      <c r="P1062">
        <f t="shared" si="368"/>
        <v>1</v>
      </c>
      <c r="Q1062">
        <f t="shared" si="370"/>
        <v>2.2124767887478718E-3</v>
      </c>
      <c r="R1062">
        <f t="shared" si="371"/>
        <v>8.5338390423136054E-3</v>
      </c>
      <c r="S1062">
        <f t="shared" si="383"/>
        <v>505.08000000000004</v>
      </c>
      <c r="T1062">
        <f t="shared" si="375"/>
        <v>1.1399999999999864</v>
      </c>
      <c r="U1062">
        <f t="shared" si="376"/>
        <v>1.073675847060656</v>
      </c>
      <c r="V1062">
        <f t="shared" si="384"/>
        <v>1.0617729765654154</v>
      </c>
      <c r="W1062">
        <f t="shared" si="377"/>
        <v>25404.1</v>
      </c>
      <c r="X1062">
        <f t="shared" si="378"/>
        <v>-0.54253215336802707</v>
      </c>
      <c r="Y1062">
        <f t="shared" si="379"/>
        <v>18316.774999999994</v>
      </c>
      <c r="Z1062">
        <f t="shared" si="380"/>
        <v>-11483.774999999994</v>
      </c>
      <c r="AA1062">
        <f t="shared" si="381"/>
        <v>30639.499119575772</v>
      </c>
      <c r="AB1062">
        <f t="shared" si="385"/>
        <v>-0.37480296120973261</v>
      </c>
      <c r="AC1062">
        <f t="shared" si="372"/>
        <v>1.8572670512921792E-3</v>
      </c>
      <c r="AD1062">
        <f t="shared" si="382"/>
        <v>-0.61131234111079347</v>
      </c>
    </row>
    <row r="1063" spans="1:30" x14ac:dyDescent="0.25">
      <c r="A1063">
        <f t="shared" si="373"/>
        <v>1062</v>
      </c>
      <c r="B1063" s="1">
        <f>ETH_5MIN_Raw_Data!A1067</f>
        <v>43206.090277777781</v>
      </c>
      <c r="C1063">
        <f>ETH_5MIN_Raw_Data!B1067</f>
        <v>505.73</v>
      </c>
      <c r="D1063">
        <f>ETH_5MIN_Raw_Data!C1067</f>
        <v>508.3</v>
      </c>
      <c r="E1063">
        <f>ETH_5MIN_Raw_Data!D1067</f>
        <v>505.34</v>
      </c>
      <c r="F1063">
        <f>ETH_5MIN_Raw_Data!E1067</f>
        <v>507.18</v>
      </c>
      <c r="G1063">
        <f>ETH_5MIN_Raw_Data!F1067</f>
        <v>75</v>
      </c>
      <c r="H1063">
        <f>ETH_5MIN_Raw_Data!G1067</f>
        <v>14707</v>
      </c>
      <c r="I1063">
        <f t="shared" si="386"/>
        <v>-1.3133851957803562</v>
      </c>
      <c r="J1063">
        <f t="shared" si="387"/>
        <v>-2.1835846749438174E-2</v>
      </c>
      <c r="K1063">
        <f t="shared" si="374"/>
        <v>507.42700000000002</v>
      </c>
      <c r="L1063">
        <f t="shared" si="388"/>
        <v>511.92566666666664</v>
      </c>
      <c r="M1063">
        <f t="shared" si="366"/>
        <v>516.95249999999999</v>
      </c>
      <c r="N1063">
        <f t="shared" si="367"/>
        <v>-0.24392863829992834</v>
      </c>
      <c r="O1063">
        <f t="shared" si="369"/>
        <v>-2.2674395678063688E-3</v>
      </c>
      <c r="P1063">
        <f t="shared" si="368"/>
        <v>-1</v>
      </c>
      <c r="Q1063">
        <f t="shared" si="370"/>
        <v>3.3321503213849081E-3</v>
      </c>
      <c r="R1063">
        <f t="shared" si="371"/>
        <v>5.9347766079103888E-3</v>
      </c>
      <c r="S1063">
        <f t="shared" si="383"/>
        <v>504.76771241830068</v>
      </c>
      <c r="T1063">
        <f t="shared" si="375"/>
        <v>2.4122875816993314</v>
      </c>
      <c r="U1063">
        <f t="shared" si="376"/>
        <v>1.1027715829938218</v>
      </c>
      <c r="V1063">
        <f t="shared" si="384"/>
        <v>2.1874770976147344</v>
      </c>
      <c r="W1063">
        <f t="shared" si="377"/>
        <v>13589.4</v>
      </c>
      <c r="X1063">
        <f t="shared" si="378"/>
        <v>0.12897483336798565</v>
      </c>
      <c r="Y1063">
        <f t="shared" si="379"/>
        <v>13298.699999999953</v>
      </c>
      <c r="Z1063">
        <f t="shared" si="380"/>
        <v>1408.3000000000466</v>
      </c>
      <c r="AA1063">
        <f t="shared" si="381"/>
        <v>8376.8259255140092</v>
      </c>
      <c r="AB1063">
        <f t="shared" si="385"/>
        <v>0.16811857050898812</v>
      </c>
      <c r="AC1063">
        <f t="shared" si="372"/>
        <v>5.8403377925102329E-3</v>
      </c>
      <c r="AD1063">
        <f t="shared" si="382"/>
        <v>0.28744961192359902</v>
      </c>
    </row>
    <row r="1064" spans="1:30" x14ac:dyDescent="0.25">
      <c r="A1064">
        <f t="shared" si="373"/>
        <v>1063</v>
      </c>
      <c r="B1064" s="1">
        <f>ETH_5MIN_Raw_Data!A1068</f>
        <v>43206.09375</v>
      </c>
      <c r="C1064">
        <f>ETH_5MIN_Raw_Data!B1068</f>
        <v>507.03</v>
      </c>
      <c r="D1064">
        <f>ETH_5MIN_Raw_Data!C1068</f>
        <v>507.81</v>
      </c>
      <c r="E1064">
        <f>ETH_5MIN_Raw_Data!D1068</f>
        <v>505.52</v>
      </c>
      <c r="F1064">
        <f>ETH_5MIN_Raw_Data!E1068</f>
        <v>506.03</v>
      </c>
      <c r="G1064">
        <f>ETH_5MIN_Raw_Data!F1068</f>
        <v>33</v>
      </c>
      <c r="H1064">
        <f>ETH_5MIN_Raw_Data!G1068</f>
        <v>6308</v>
      </c>
      <c r="I1064">
        <f t="shared" si="386"/>
        <v>-1.3114352001432725</v>
      </c>
      <c r="J1064">
        <f t="shared" si="387"/>
        <v>6.0598707494736039E-2</v>
      </c>
      <c r="K1064">
        <f t="shared" si="374"/>
        <v>507.27400000000006</v>
      </c>
      <c r="L1064">
        <f t="shared" si="388"/>
        <v>511.58433333333329</v>
      </c>
      <c r="M1064">
        <f t="shared" si="366"/>
        <v>516.50983333333329</v>
      </c>
      <c r="N1064">
        <f t="shared" si="367"/>
        <v>-1.3545573679294567</v>
      </c>
      <c r="O1064">
        <f t="shared" si="369"/>
        <v>9.880837104519495E-4</v>
      </c>
      <c r="P1064">
        <f t="shared" si="368"/>
        <v>1</v>
      </c>
      <c r="Q1064">
        <f t="shared" si="370"/>
        <v>7.8058613125704911E-3</v>
      </c>
      <c r="R1064">
        <f t="shared" si="371"/>
        <v>8.5370432583049428E-3</v>
      </c>
      <c r="S1064">
        <f t="shared" si="383"/>
        <v>504.60372549019621</v>
      </c>
      <c r="T1064">
        <f t="shared" si="375"/>
        <v>1.4262745098037612</v>
      </c>
      <c r="U1064">
        <f t="shared" si="376"/>
        <v>1.1827061376561565</v>
      </c>
      <c r="V1064">
        <f t="shared" si="384"/>
        <v>1.2059415812539027</v>
      </c>
      <c r="W1064">
        <f t="shared" si="377"/>
        <v>13238.3</v>
      </c>
      <c r="X1064">
        <f t="shared" si="378"/>
        <v>-0.81143095657634978</v>
      </c>
      <c r="Y1064">
        <f t="shared" si="379"/>
        <v>9135</v>
      </c>
      <c r="Z1064">
        <f t="shared" si="380"/>
        <v>-2827</v>
      </c>
      <c r="AA1064">
        <f t="shared" si="381"/>
        <v>8811.2482375104119</v>
      </c>
      <c r="AB1064">
        <f t="shared" si="385"/>
        <v>-0.32083989961435466</v>
      </c>
      <c r="AC1064">
        <f t="shared" si="372"/>
        <v>4.5197517097096121E-3</v>
      </c>
      <c r="AD1064">
        <f t="shared" si="382"/>
        <v>-0.48805444463042197</v>
      </c>
    </row>
    <row r="1065" spans="1:30" x14ac:dyDescent="0.25">
      <c r="A1065">
        <f t="shared" si="373"/>
        <v>1064</v>
      </c>
      <c r="B1065" s="1">
        <f>ETH_5MIN_Raw_Data!A1069</f>
        <v>43206.097222222219</v>
      </c>
      <c r="C1065">
        <f>ETH_5MIN_Raw_Data!B1069</f>
        <v>505.98</v>
      </c>
      <c r="D1065">
        <f>ETH_5MIN_Raw_Data!C1069</f>
        <v>507.98</v>
      </c>
      <c r="E1065">
        <f>ETH_5MIN_Raw_Data!D1069</f>
        <v>505.65</v>
      </c>
      <c r="F1065">
        <f>ETH_5MIN_Raw_Data!E1069</f>
        <v>506.53</v>
      </c>
      <c r="G1065">
        <f>ETH_5MIN_Raw_Data!F1069</f>
        <v>36</v>
      </c>
      <c r="H1065">
        <f>ETH_5MIN_Raw_Data!G1069</f>
        <v>6867</v>
      </c>
      <c r="I1065">
        <f t="shared" si="386"/>
        <v>-1.4178987845513429</v>
      </c>
      <c r="J1065">
        <f t="shared" si="387"/>
        <v>9.4402878433734183E-2</v>
      </c>
      <c r="K1065">
        <f t="shared" si="374"/>
        <v>507.08000000000004</v>
      </c>
      <c r="L1065">
        <f t="shared" si="388"/>
        <v>511.21933333333328</v>
      </c>
      <c r="M1065">
        <f t="shared" si="366"/>
        <v>516.08550000000002</v>
      </c>
      <c r="N1065">
        <f t="shared" si="367"/>
        <v>-0.57589255171003106</v>
      </c>
      <c r="O1065">
        <f t="shared" si="369"/>
        <v>1.9939588968077861E-3</v>
      </c>
      <c r="P1065">
        <f t="shared" si="368"/>
        <v>1</v>
      </c>
      <c r="Q1065">
        <f t="shared" si="370"/>
        <v>8.6470692752651426E-3</v>
      </c>
      <c r="R1065">
        <f t="shared" si="371"/>
        <v>9.4959824689554474E-3</v>
      </c>
      <c r="S1065">
        <f t="shared" si="383"/>
        <v>504.50973856209157</v>
      </c>
      <c r="T1065">
        <f t="shared" si="375"/>
        <v>2.0202614379084025</v>
      </c>
      <c r="U1065">
        <f t="shared" si="376"/>
        <v>1.2037725589798969</v>
      </c>
      <c r="V1065">
        <f t="shared" si="384"/>
        <v>1.6782750386172751</v>
      </c>
      <c r="W1065">
        <f t="shared" si="377"/>
        <v>12959.5</v>
      </c>
      <c r="X1065">
        <f t="shared" si="378"/>
        <v>-0.69906366737547487</v>
      </c>
      <c r="Y1065">
        <f t="shared" si="379"/>
        <v>2524.1749999998137</v>
      </c>
      <c r="Z1065">
        <f t="shared" si="380"/>
        <v>4342.8250000001863</v>
      </c>
      <c r="AA1065">
        <f t="shared" si="381"/>
        <v>7843.7297824440639</v>
      </c>
      <c r="AB1065">
        <f t="shared" si="385"/>
        <v>0.55366835937162862</v>
      </c>
      <c r="AC1065">
        <f t="shared" si="372"/>
        <v>4.5973382792538521E-3</v>
      </c>
      <c r="AD1065">
        <f t="shared" si="382"/>
        <v>-0.42311503446749937</v>
      </c>
    </row>
    <row r="1066" spans="1:30" x14ac:dyDescent="0.25">
      <c r="A1066">
        <f t="shared" si="373"/>
        <v>1065</v>
      </c>
      <c r="B1066" s="1">
        <f>ETH_5MIN_Raw_Data!A1070</f>
        <v>43206.100694444445</v>
      </c>
      <c r="C1066">
        <f>ETH_5MIN_Raw_Data!B1070</f>
        <v>507.25</v>
      </c>
      <c r="D1066">
        <f>ETH_5MIN_Raw_Data!C1070</f>
        <v>508.58</v>
      </c>
      <c r="E1066">
        <f>ETH_5MIN_Raw_Data!D1070</f>
        <v>507.25</v>
      </c>
      <c r="F1066">
        <f>ETH_5MIN_Raw_Data!E1070</f>
        <v>507.54</v>
      </c>
      <c r="G1066">
        <f>ETH_5MIN_Raw_Data!F1070</f>
        <v>8</v>
      </c>
      <c r="H1066">
        <f>ETH_5MIN_Raw_Data!G1070</f>
        <v>6330</v>
      </c>
      <c r="I1066">
        <f t="shared" si="386"/>
        <v>-1.4257318644322654</v>
      </c>
      <c r="J1066">
        <f t="shared" si="387"/>
        <v>0.17343076934847171</v>
      </c>
      <c r="K1066">
        <f t="shared" si="374"/>
        <v>506.99399999999997</v>
      </c>
      <c r="L1066">
        <f t="shared" si="388"/>
        <v>510.84166666666658</v>
      </c>
      <c r="M1066">
        <f t="shared" si="366"/>
        <v>515.65633333333324</v>
      </c>
      <c r="N1066">
        <f t="shared" si="367"/>
        <v>0.5675982346619316</v>
      </c>
      <c r="O1066">
        <f t="shared" si="369"/>
        <v>-3.9405761122285034E-4</v>
      </c>
      <c r="P1066">
        <f t="shared" si="368"/>
        <v>-1</v>
      </c>
      <c r="Q1066">
        <f t="shared" si="370"/>
        <v>3.526815620443637E-3</v>
      </c>
      <c r="R1066">
        <f t="shared" si="371"/>
        <v>5.6153209599242738E-3</v>
      </c>
      <c r="S1066">
        <f t="shared" si="383"/>
        <v>504.66588235294108</v>
      </c>
      <c r="T1066">
        <f t="shared" si="375"/>
        <v>2.874117647058938</v>
      </c>
      <c r="U1066">
        <f t="shared" si="376"/>
        <v>1.2182919682561479</v>
      </c>
      <c r="V1066">
        <f t="shared" si="384"/>
        <v>2.3591369901033854</v>
      </c>
      <c r="W1066">
        <f t="shared" si="377"/>
        <v>11131.3</v>
      </c>
      <c r="X1066">
        <f t="shared" si="378"/>
        <v>-0.61240689228425571</v>
      </c>
      <c r="Y1066">
        <f t="shared" si="379"/>
        <v>-2587.8500000000931</v>
      </c>
      <c r="Z1066">
        <f t="shared" si="380"/>
        <v>8917.8500000000931</v>
      </c>
      <c r="AA1066">
        <f t="shared" si="381"/>
        <v>7672.522002298695</v>
      </c>
      <c r="AB1066">
        <f t="shared" si="385"/>
        <v>1.1623101240150626</v>
      </c>
      <c r="AC1066">
        <f t="shared" si="372"/>
        <v>2.6185483791578987E-3</v>
      </c>
      <c r="AD1066">
        <f t="shared" si="382"/>
        <v>-0.96775492565003962</v>
      </c>
    </row>
    <row r="1067" spans="1:30" x14ac:dyDescent="0.25">
      <c r="A1067">
        <f t="shared" si="373"/>
        <v>1066</v>
      </c>
      <c r="B1067" s="1">
        <f>ETH_5MIN_Raw_Data!A1071</f>
        <v>43206.104166666664</v>
      </c>
      <c r="C1067">
        <f>ETH_5MIN_Raw_Data!B1071</f>
        <v>506.76</v>
      </c>
      <c r="D1067">
        <f>ETH_5MIN_Raw_Data!C1071</f>
        <v>507.6</v>
      </c>
      <c r="E1067">
        <f>ETH_5MIN_Raw_Data!D1071</f>
        <v>506.64</v>
      </c>
      <c r="F1067">
        <f>ETH_5MIN_Raw_Data!E1071</f>
        <v>507.34</v>
      </c>
      <c r="G1067">
        <f>ETH_5MIN_Raw_Data!F1071</f>
        <v>23</v>
      </c>
      <c r="H1067">
        <f>ETH_5MIN_Raw_Data!G1071</f>
        <v>301</v>
      </c>
      <c r="I1067">
        <f t="shared" si="386"/>
        <v>-1.3715749399347144</v>
      </c>
      <c r="J1067">
        <f t="shared" si="387"/>
        <v>0.27438803847254706</v>
      </c>
      <c r="K1067">
        <f t="shared" si="374"/>
        <v>506.91099999999994</v>
      </c>
      <c r="L1067">
        <f t="shared" si="388"/>
        <v>510.53233333333338</v>
      </c>
      <c r="M1067">
        <f t="shared" si="366"/>
        <v>515.23033333333331</v>
      </c>
      <c r="N1067">
        <f t="shared" si="367"/>
        <v>0.49244385000856994</v>
      </c>
      <c r="O1067">
        <f t="shared" si="369"/>
        <v>3.0157290968581812E-3</v>
      </c>
      <c r="P1067">
        <f t="shared" si="368"/>
        <v>1</v>
      </c>
      <c r="Q1067">
        <f t="shared" si="370"/>
        <v>6.3074072614027E-3</v>
      </c>
      <c r="R1067">
        <f t="shared" si="371"/>
        <v>5.7555091260299129E-3</v>
      </c>
      <c r="S1067">
        <f t="shared" si="383"/>
        <v>505.17477124183011</v>
      </c>
      <c r="T1067">
        <f t="shared" si="375"/>
        <v>2.1652287581698602</v>
      </c>
      <c r="U1067">
        <f t="shared" si="376"/>
        <v>1.214761160328478</v>
      </c>
      <c r="V1067">
        <f t="shared" si="384"/>
        <v>1.7824316654842427</v>
      </c>
      <c r="W1067">
        <f t="shared" si="377"/>
        <v>8834.4</v>
      </c>
      <c r="X1067">
        <f t="shared" si="378"/>
        <v>-1.6902185518501469</v>
      </c>
      <c r="Y1067">
        <f t="shared" si="379"/>
        <v>-6775.7999999998137</v>
      </c>
      <c r="Z1067">
        <f t="shared" si="380"/>
        <v>7076.7999999998137</v>
      </c>
      <c r="AA1067">
        <f t="shared" si="381"/>
        <v>5517.7304584513022</v>
      </c>
      <c r="AB1067">
        <f t="shared" si="385"/>
        <v>1.2825563070339079</v>
      </c>
      <c r="AC1067">
        <f t="shared" si="372"/>
        <v>1.8930430667298398E-3</v>
      </c>
      <c r="AD1067">
        <f t="shared" si="382"/>
        <v>-0.71006156371319296</v>
      </c>
    </row>
    <row r="1068" spans="1:30" x14ac:dyDescent="0.25">
      <c r="A1068">
        <f t="shared" si="373"/>
        <v>1067</v>
      </c>
      <c r="B1068" s="1">
        <f>ETH_5MIN_Raw_Data!A1072</f>
        <v>43206.107638888891</v>
      </c>
      <c r="C1068">
        <f>ETH_5MIN_Raw_Data!B1072</f>
        <v>508.31</v>
      </c>
      <c r="D1068">
        <f>ETH_5MIN_Raw_Data!C1072</f>
        <v>510.96</v>
      </c>
      <c r="E1068">
        <f>ETH_5MIN_Raw_Data!D1072</f>
        <v>507.62</v>
      </c>
      <c r="F1068">
        <f>ETH_5MIN_Raw_Data!E1072</f>
        <v>508.87</v>
      </c>
      <c r="G1068">
        <f>ETH_5MIN_Raw_Data!F1072</f>
        <v>65</v>
      </c>
      <c r="H1068">
        <f>ETH_5MIN_Raw_Data!G1072</f>
        <v>12091</v>
      </c>
      <c r="I1068">
        <f t="shared" si="386"/>
        <v>-1.6896274554927337</v>
      </c>
      <c r="J1068">
        <f t="shared" si="387"/>
        <v>0.21096540571964259</v>
      </c>
      <c r="K1068">
        <f t="shared" si="374"/>
        <v>506.75799999999998</v>
      </c>
      <c r="L1068">
        <f t="shared" si="388"/>
        <v>510.24133333333339</v>
      </c>
      <c r="M1068">
        <f t="shared" si="366"/>
        <v>514.8311666666666</v>
      </c>
      <c r="N1068">
        <f t="shared" si="367"/>
        <v>3.4713748856546696</v>
      </c>
      <c r="O1068">
        <f t="shared" si="369"/>
        <v>2.1813036728437788E-3</v>
      </c>
      <c r="P1068">
        <f t="shared" si="368"/>
        <v>1</v>
      </c>
      <c r="Q1068">
        <f t="shared" si="370"/>
        <v>2.593982746084448E-3</v>
      </c>
      <c r="R1068">
        <f t="shared" si="371"/>
        <v>2.5546799772044166E-3</v>
      </c>
      <c r="S1068">
        <f t="shared" si="383"/>
        <v>505.50405228758171</v>
      </c>
      <c r="T1068">
        <f t="shared" si="375"/>
        <v>3.3659477124182899</v>
      </c>
      <c r="U1068">
        <f t="shared" si="376"/>
        <v>1.2480905092022145</v>
      </c>
      <c r="V1068">
        <f t="shared" si="384"/>
        <v>2.6968779007620367</v>
      </c>
      <c r="W1068">
        <f t="shared" si="377"/>
        <v>6937.7</v>
      </c>
      <c r="X1068">
        <f t="shared" si="378"/>
        <v>1.205050506298466</v>
      </c>
      <c r="Y1068">
        <f t="shared" si="379"/>
        <v>-10866.824999999721</v>
      </c>
      <c r="Z1068">
        <f t="shared" si="380"/>
        <v>22957.824999999721</v>
      </c>
      <c r="AA1068">
        <f t="shared" si="381"/>
        <v>4759.8510111646201</v>
      </c>
      <c r="AB1068">
        <f t="shared" si="385"/>
        <v>4.8232234467318964</v>
      </c>
      <c r="AC1068">
        <f t="shared" si="372"/>
        <v>6.5581495807888928E-3</v>
      </c>
      <c r="AD1068">
        <f t="shared" si="382"/>
        <v>6.7155785615221439E-2</v>
      </c>
    </row>
    <row r="1069" spans="1:30" x14ac:dyDescent="0.25">
      <c r="A1069">
        <f t="shared" si="373"/>
        <v>1068</v>
      </c>
      <c r="B1069" s="1">
        <f>ETH_5MIN_Raw_Data!A1073</f>
        <v>43206.111111111109</v>
      </c>
      <c r="C1069">
        <f>ETH_5MIN_Raw_Data!B1073</f>
        <v>509.14</v>
      </c>
      <c r="D1069">
        <f>ETH_5MIN_Raw_Data!C1073</f>
        <v>510.92</v>
      </c>
      <c r="E1069">
        <f>ETH_5MIN_Raw_Data!D1073</f>
        <v>508.64</v>
      </c>
      <c r="F1069">
        <f>ETH_5MIN_Raw_Data!E1073</f>
        <v>509.98</v>
      </c>
      <c r="G1069">
        <f>ETH_5MIN_Raw_Data!F1073</f>
        <v>32</v>
      </c>
      <c r="H1069">
        <f>ETH_5MIN_Raw_Data!G1073</f>
        <v>5101</v>
      </c>
      <c r="I1069">
        <f t="shared" si="386"/>
        <v>-1.5682510740699775</v>
      </c>
      <c r="J1069">
        <f t="shared" si="387"/>
        <v>0.28305264081681336</v>
      </c>
      <c r="K1069">
        <f t="shared" si="374"/>
        <v>506.89600000000002</v>
      </c>
      <c r="L1069">
        <f t="shared" si="388"/>
        <v>509.9620000000001</v>
      </c>
      <c r="M1069">
        <f t="shared" si="366"/>
        <v>514.44766666666669</v>
      </c>
      <c r="N1069">
        <f t="shared" si="367"/>
        <v>3.5764268873958818</v>
      </c>
      <c r="O1069">
        <f t="shared" si="369"/>
        <v>1.8236009255265045E-3</v>
      </c>
      <c r="P1069">
        <f t="shared" si="368"/>
        <v>1</v>
      </c>
      <c r="Q1069">
        <f t="shared" si="370"/>
        <v>7.2551864779011829E-4</v>
      </c>
      <c r="R1069">
        <f t="shared" si="371"/>
        <v>2.784422918545745E-3</v>
      </c>
      <c r="S1069">
        <f t="shared" si="383"/>
        <v>506.317908496732</v>
      </c>
      <c r="T1069">
        <f t="shared" si="375"/>
        <v>3.6620915032680159</v>
      </c>
      <c r="U1069">
        <f t="shared" si="376"/>
        <v>1.2484274490859468</v>
      </c>
      <c r="V1069">
        <f t="shared" si="384"/>
        <v>2.9333634933686104</v>
      </c>
      <c r="W1069">
        <f t="shared" si="377"/>
        <v>7950.8</v>
      </c>
      <c r="X1069">
        <f t="shared" si="378"/>
        <v>-0.68241738530096552</v>
      </c>
      <c r="Y1069">
        <f t="shared" si="379"/>
        <v>3518.25</v>
      </c>
      <c r="Z1069">
        <f t="shared" si="380"/>
        <v>1582.75</v>
      </c>
      <c r="AA1069">
        <f t="shared" si="381"/>
        <v>4628.3863750084256</v>
      </c>
      <c r="AB1069">
        <f t="shared" si="385"/>
        <v>0.34196583252994273</v>
      </c>
      <c r="AC1069">
        <f t="shared" si="372"/>
        <v>4.4725175565930985E-3</v>
      </c>
      <c r="AD1069">
        <f t="shared" si="382"/>
        <v>-0.49430229042464363</v>
      </c>
    </row>
    <row r="1070" spans="1:30" x14ac:dyDescent="0.25">
      <c r="A1070">
        <f t="shared" si="373"/>
        <v>1069</v>
      </c>
      <c r="B1070" s="1">
        <f>ETH_5MIN_Raw_Data!A1074</f>
        <v>43206.114583333336</v>
      </c>
      <c r="C1070">
        <f>ETH_5MIN_Raw_Data!B1074</f>
        <v>510.98</v>
      </c>
      <c r="D1070">
        <f>ETH_5MIN_Raw_Data!C1074</f>
        <v>511.49</v>
      </c>
      <c r="E1070">
        <f>ETH_5MIN_Raw_Data!D1074</f>
        <v>509.15</v>
      </c>
      <c r="F1070">
        <f>ETH_5MIN_Raw_Data!E1074</f>
        <v>510.91</v>
      </c>
      <c r="G1070">
        <f>ETH_5MIN_Raw_Data!F1074</f>
        <v>34</v>
      </c>
      <c r="H1070">
        <f>ETH_5MIN_Raw_Data!G1074</f>
        <v>6015</v>
      </c>
      <c r="I1070">
        <f t="shared" si="386"/>
        <v>-1.4525741538686043</v>
      </c>
      <c r="J1070">
        <f t="shared" si="387"/>
        <v>0.32370224109086848</v>
      </c>
      <c r="K1070">
        <f t="shared" si="374"/>
        <v>507.21900000000005</v>
      </c>
      <c r="L1070">
        <f t="shared" si="388"/>
        <v>509.82466666666676</v>
      </c>
      <c r="M1070">
        <f t="shared" si="366"/>
        <v>514.11400000000003</v>
      </c>
      <c r="N1070">
        <f t="shared" si="367"/>
        <v>2.9287849510890429</v>
      </c>
      <c r="O1070">
        <f t="shared" si="369"/>
        <v>-3.0925211876847995E-3</v>
      </c>
      <c r="P1070">
        <f t="shared" si="368"/>
        <v>-1</v>
      </c>
      <c r="Q1070">
        <f t="shared" si="370"/>
        <v>8.4163551310397129E-4</v>
      </c>
      <c r="R1070">
        <f t="shared" si="371"/>
        <v>2.9163649175000532E-3</v>
      </c>
      <c r="S1070">
        <f t="shared" si="383"/>
        <v>507.37686274509798</v>
      </c>
      <c r="T1070">
        <f t="shared" si="375"/>
        <v>3.5331372549020443</v>
      </c>
      <c r="U1070">
        <f t="shared" si="376"/>
        <v>1.1796354942866101</v>
      </c>
      <c r="V1070">
        <f t="shared" si="384"/>
        <v>2.995109313015988</v>
      </c>
      <c r="W1070">
        <f t="shared" si="377"/>
        <v>7886.1</v>
      </c>
      <c r="X1070">
        <f t="shared" si="378"/>
        <v>-0.44396739537623325</v>
      </c>
      <c r="Y1070">
        <f t="shared" si="379"/>
        <v>2963.75</v>
      </c>
      <c r="Z1070">
        <f t="shared" si="380"/>
        <v>3051.25</v>
      </c>
      <c r="AA1070">
        <f t="shared" si="381"/>
        <v>4437.412547495067</v>
      </c>
      <c r="AB1070">
        <f t="shared" si="385"/>
        <v>0.68761918513130815</v>
      </c>
      <c r="AC1070">
        <f t="shared" si="372"/>
        <v>4.5853582066155193E-3</v>
      </c>
      <c r="AD1070">
        <f t="shared" si="382"/>
        <v>-0.46082284766606363</v>
      </c>
    </row>
    <row r="1071" spans="1:30" x14ac:dyDescent="0.25">
      <c r="A1071">
        <f t="shared" si="373"/>
        <v>1070</v>
      </c>
      <c r="B1071" s="1">
        <f>ETH_5MIN_Raw_Data!A1075</f>
        <v>43206.118055555555</v>
      </c>
      <c r="C1071">
        <f>ETH_5MIN_Raw_Data!B1075</f>
        <v>510.9</v>
      </c>
      <c r="D1071">
        <f>ETH_5MIN_Raw_Data!C1075</f>
        <v>511.33</v>
      </c>
      <c r="E1071">
        <f>ETH_5MIN_Raw_Data!D1075</f>
        <v>509.33</v>
      </c>
      <c r="F1071">
        <f>ETH_5MIN_Raw_Data!E1075</f>
        <v>509.33</v>
      </c>
      <c r="G1071">
        <f>ETH_5MIN_Raw_Data!F1075</f>
        <v>19</v>
      </c>
      <c r="H1071">
        <f>ETH_5MIN_Raw_Data!G1075</f>
        <v>11459</v>
      </c>
      <c r="I1071">
        <f t="shared" si="386"/>
        <v>-1.3057216657961499</v>
      </c>
      <c r="J1071">
        <f t="shared" si="387"/>
        <v>0.42387999435129264</v>
      </c>
      <c r="K1071">
        <f t="shared" si="374"/>
        <v>507.62800000000004</v>
      </c>
      <c r="L1071">
        <f t="shared" si="388"/>
        <v>509.72866666666675</v>
      </c>
      <c r="M1071">
        <f t="shared" si="366"/>
        <v>513.79583333333323</v>
      </c>
      <c r="N1071">
        <f t="shared" si="367"/>
        <v>1.0231173998466347</v>
      </c>
      <c r="O1071">
        <f t="shared" si="369"/>
        <v>2.3756699978403715E-3</v>
      </c>
      <c r="P1071">
        <f t="shared" si="368"/>
        <v>1</v>
      </c>
      <c r="Q1071">
        <f t="shared" si="370"/>
        <v>2.0811654526534905E-3</v>
      </c>
      <c r="R1071">
        <f t="shared" si="371"/>
        <v>6.1649618125773926E-3</v>
      </c>
      <c r="S1071">
        <f t="shared" si="383"/>
        <v>508.23993464052285</v>
      </c>
      <c r="T1071">
        <f t="shared" si="375"/>
        <v>1.090065359477137</v>
      </c>
      <c r="U1071">
        <f t="shared" si="376"/>
        <v>1.3897924833279409</v>
      </c>
      <c r="V1071">
        <f t="shared" si="384"/>
        <v>0.78433677873038321</v>
      </c>
      <c r="W1071">
        <f t="shared" si="377"/>
        <v>7863.3</v>
      </c>
      <c r="X1071">
        <f t="shared" si="378"/>
        <v>0.85126840392671044</v>
      </c>
      <c r="Y1071">
        <f t="shared" si="379"/>
        <v>1597.375</v>
      </c>
      <c r="Z1071">
        <f t="shared" si="380"/>
        <v>9861.625</v>
      </c>
      <c r="AA1071">
        <f t="shared" si="381"/>
        <v>4144.2121708072164</v>
      </c>
      <c r="AB1071">
        <f t="shared" si="385"/>
        <v>2.379613927459495</v>
      </c>
      <c r="AC1071">
        <f t="shared" si="372"/>
        <v>3.9190327827092275E-3</v>
      </c>
      <c r="AD1071">
        <f t="shared" si="382"/>
        <v>-1.0486082407823933</v>
      </c>
    </row>
    <row r="1072" spans="1:30" x14ac:dyDescent="0.25">
      <c r="A1072">
        <f t="shared" si="373"/>
        <v>1071</v>
      </c>
      <c r="B1072" s="1">
        <f>ETH_5MIN_Raw_Data!A1076</f>
        <v>43206.121527777781</v>
      </c>
      <c r="C1072">
        <f>ETH_5MIN_Raw_Data!B1076</f>
        <v>509.36</v>
      </c>
      <c r="D1072">
        <f>ETH_5MIN_Raw_Data!C1076</f>
        <v>511.8</v>
      </c>
      <c r="E1072">
        <f>ETH_5MIN_Raw_Data!D1076</f>
        <v>508.49</v>
      </c>
      <c r="F1072">
        <f>ETH_5MIN_Raw_Data!E1076</f>
        <v>510.54</v>
      </c>
      <c r="G1072">
        <f>ETH_5MIN_Raw_Data!F1076</f>
        <v>46</v>
      </c>
      <c r="H1072">
        <f>ETH_5MIN_Raw_Data!G1076</f>
        <v>24303</v>
      </c>
      <c r="I1072">
        <f t="shared" si="386"/>
        <v>-1.131952342213681</v>
      </c>
      <c r="J1072">
        <f t="shared" si="387"/>
        <v>0.48462992882251199</v>
      </c>
      <c r="K1072">
        <f t="shared" si="374"/>
        <v>507.99300000000005</v>
      </c>
      <c r="L1072">
        <f t="shared" si="388"/>
        <v>509.62533333333346</v>
      </c>
      <c r="M1072">
        <f t="shared" si="366"/>
        <v>513.51300000000003</v>
      </c>
      <c r="N1072">
        <f t="shared" si="367"/>
        <v>1.5967597618799962</v>
      </c>
      <c r="O1072">
        <f t="shared" si="369"/>
        <v>-6.8554863477890611E-4</v>
      </c>
      <c r="P1072">
        <f t="shared" si="368"/>
        <v>-1</v>
      </c>
      <c r="Q1072">
        <f t="shared" si="370"/>
        <v>-5.4843890782314711E-4</v>
      </c>
      <c r="R1072">
        <f t="shared" si="371"/>
        <v>6.4049829592195025E-3</v>
      </c>
      <c r="S1072">
        <f t="shared" si="383"/>
        <v>508.73320261437914</v>
      </c>
      <c r="T1072">
        <f t="shared" si="375"/>
        <v>1.8067973856208823</v>
      </c>
      <c r="U1072">
        <f t="shared" si="376"/>
        <v>1.3402427768484386</v>
      </c>
      <c r="V1072">
        <f t="shared" si="384"/>
        <v>1.3481120113697163</v>
      </c>
      <c r="W1072">
        <f t="shared" si="377"/>
        <v>7601.2</v>
      </c>
      <c r="X1072">
        <f t="shared" si="378"/>
        <v>4.2837696110903591</v>
      </c>
      <c r="Y1072">
        <f t="shared" si="379"/>
        <v>4076.9749999999767</v>
      </c>
      <c r="Z1072">
        <f t="shared" si="380"/>
        <v>20226.025000000023</v>
      </c>
      <c r="AA1072">
        <f t="shared" si="381"/>
        <v>4348.4641247156906</v>
      </c>
      <c r="AB1072">
        <f t="shared" si="385"/>
        <v>4.6513031773770086</v>
      </c>
      <c r="AC1072">
        <f t="shared" si="372"/>
        <v>6.4883513510864601E-3</v>
      </c>
      <c r="AD1072">
        <f t="shared" si="382"/>
        <v>0.13038614112073915</v>
      </c>
    </row>
    <row r="1073" spans="1:30" x14ac:dyDescent="0.25">
      <c r="A1073">
        <f t="shared" si="373"/>
        <v>1072</v>
      </c>
      <c r="B1073" s="1">
        <f>ETH_5MIN_Raw_Data!A1077</f>
        <v>43206.125</v>
      </c>
      <c r="C1073">
        <f>ETH_5MIN_Raw_Data!B1077</f>
        <v>510.32</v>
      </c>
      <c r="D1073">
        <f>ETH_5MIN_Raw_Data!C1077</f>
        <v>511.3</v>
      </c>
      <c r="E1073">
        <f>ETH_5MIN_Raw_Data!D1077</f>
        <v>509.71</v>
      </c>
      <c r="F1073">
        <f>ETH_5MIN_Raw_Data!E1077</f>
        <v>510.19</v>
      </c>
      <c r="G1073">
        <f>ETH_5MIN_Raw_Data!F1077</f>
        <v>16</v>
      </c>
      <c r="H1073">
        <f>ETH_5MIN_Raw_Data!G1077</f>
        <v>865</v>
      </c>
      <c r="I1073">
        <f t="shared" si="386"/>
        <v>-0.89901788232750235</v>
      </c>
      <c r="J1073">
        <f t="shared" si="387"/>
        <v>0.55586342789236787</v>
      </c>
      <c r="K1073">
        <f t="shared" si="374"/>
        <v>508.42500000000001</v>
      </c>
      <c r="L1073">
        <f t="shared" si="388"/>
        <v>509.53733333333349</v>
      </c>
      <c r="M1073">
        <f t="shared" si="366"/>
        <v>513.24883333333332</v>
      </c>
      <c r="N1073">
        <f t="shared" si="367"/>
        <v>1.0757186852753229</v>
      </c>
      <c r="O1073">
        <f t="shared" si="369"/>
        <v>3.1360865559894356E-4</v>
      </c>
      <c r="P1073">
        <f t="shared" si="368"/>
        <v>1</v>
      </c>
      <c r="Q1073">
        <f t="shared" si="370"/>
        <v>-3.9201081949826163E-5</v>
      </c>
      <c r="R1073">
        <f t="shared" si="371"/>
        <v>7.3698034065741149E-3</v>
      </c>
      <c r="S1073">
        <f t="shared" si="383"/>
        <v>509.38647058823528</v>
      </c>
      <c r="T1073">
        <f t="shared" si="375"/>
        <v>0.80352941176471404</v>
      </c>
      <c r="U1073">
        <f t="shared" si="376"/>
        <v>1.353615929128847</v>
      </c>
      <c r="V1073">
        <f t="shared" si="384"/>
        <v>0.59361698874350954</v>
      </c>
      <c r="W1073">
        <f t="shared" si="377"/>
        <v>9348.2000000000007</v>
      </c>
      <c r="X1073">
        <f t="shared" si="378"/>
        <v>-1.3415621390815582</v>
      </c>
      <c r="Y1073">
        <f t="shared" si="379"/>
        <v>10732.325000000012</v>
      </c>
      <c r="Z1073">
        <f t="shared" si="380"/>
        <v>-9867.3250000000116</v>
      </c>
      <c r="AA1073">
        <f t="shared" si="381"/>
        <v>6628.9117271512705</v>
      </c>
      <c r="AB1073">
        <f t="shared" si="385"/>
        <v>-1.488528646351492</v>
      </c>
      <c r="AC1073">
        <f t="shared" si="372"/>
        <v>3.1145630307245413E-3</v>
      </c>
      <c r="AD1073">
        <f t="shared" si="382"/>
        <v>-1.1397525253703049</v>
      </c>
    </row>
    <row r="1074" spans="1:30" x14ac:dyDescent="0.25">
      <c r="A1074">
        <f t="shared" si="373"/>
        <v>1073</v>
      </c>
      <c r="B1074" s="1">
        <f>ETH_5MIN_Raw_Data!A1078</f>
        <v>43206.128472222219</v>
      </c>
      <c r="C1074">
        <f>ETH_5MIN_Raw_Data!B1078</f>
        <v>510</v>
      </c>
      <c r="D1074">
        <f>ETH_5MIN_Raw_Data!C1078</f>
        <v>510.91</v>
      </c>
      <c r="E1074">
        <f>ETH_5MIN_Raw_Data!D1078</f>
        <v>510</v>
      </c>
      <c r="F1074">
        <f>ETH_5MIN_Raw_Data!E1078</f>
        <v>510.35</v>
      </c>
      <c r="G1074">
        <f>ETH_5MIN_Raw_Data!F1078</f>
        <v>14</v>
      </c>
      <c r="H1074">
        <f>ETH_5MIN_Raw_Data!G1078</f>
        <v>2291</v>
      </c>
      <c r="I1074">
        <f t="shared" si="386"/>
        <v>-0.71931097172873759</v>
      </c>
      <c r="J1074">
        <f t="shared" si="387"/>
        <v>0.56663006828062668</v>
      </c>
      <c r="K1074">
        <f t="shared" si="374"/>
        <v>508.72599999999994</v>
      </c>
      <c r="L1074">
        <f t="shared" si="388"/>
        <v>509.42933333333349</v>
      </c>
      <c r="M1074">
        <f t="shared" si="366"/>
        <v>512.96866666666665</v>
      </c>
      <c r="N1074">
        <f t="shared" si="367"/>
        <v>0.97788324359025469</v>
      </c>
      <c r="O1074">
        <f t="shared" si="369"/>
        <v>1.9398452042714846E-3</v>
      </c>
      <c r="P1074">
        <f t="shared" si="368"/>
        <v>1</v>
      </c>
      <c r="Q1074">
        <f t="shared" si="370"/>
        <v>2.0574115802879482E-3</v>
      </c>
      <c r="R1074">
        <f t="shared" si="371"/>
        <v>8.9546389732535238E-3</v>
      </c>
      <c r="S1074">
        <f t="shared" si="383"/>
        <v>509.835751633987</v>
      </c>
      <c r="T1074">
        <f t="shared" si="375"/>
        <v>0.51424836601302104</v>
      </c>
      <c r="U1074">
        <f t="shared" si="376"/>
        <v>1.3407733438634379</v>
      </c>
      <c r="V1074">
        <f t="shared" si="384"/>
        <v>0.38354608433011844</v>
      </c>
      <c r="W1074">
        <f t="shared" si="377"/>
        <v>7964</v>
      </c>
      <c r="X1074">
        <f t="shared" si="378"/>
        <v>-0.871287224173665</v>
      </c>
      <c r="Y1074">
        <f t="shared" si="379"/>
        <v>10148.425000000017</v>
      </c>
      <c r="Z1074">
        <f t="shared" si="380"/>
        <v>-7857.4250000000175</v>
      </c>
      <c r="AA1074">
        <f t="shared" si="381"/>
        <v>6964.4327804229906</v>
      </c>
      <c r="AB1074">
        <f t="shared" si="385"/>
        <v>-1.1282218161523832</v>
      </c>
      <c r="AC1074">
        <f t="shared" si="372"/>
        <v>1.7827232567024026E-3</v>
      </c>
      <c r="AD1074">
        <f t="shared" si="382"/>
        <v>-1.1784716303355167</v>
      </c>
    </row>
    <row r="1075" spans="1:30" x14ac:dyDescent="0.25">
      <c r="A1075">
        <f t="shared" si="373"/>
        <v>1074</v>
      </c>
      <c r="B1075" s="1">
        <f>ETH_5MIN_Raw_Data!A1079</f>
        <v>43206.131944444445</v>
      </c>
      <c r="C1075">
        <f>ETH_5MIN_Raw_Data!B1079</f>
        <v>510.3</v>
      </c>
      <c r="D1075">
        <f>ETH_5MIN_Raw_Data!C1079</f>
        <v>511.34</v>
      </c>
      <c r="E1075">
        <f>ETH_5MIN_Raw_Data!D1079</f>
        <v>510.16</v>
      </c>
      <c r="F1075">
        <f>ETH_5MIN_Raw_Data!E1079</f>
        <v>511.34</v>
      </c>
      <c r="G1075">
        <f>ETH_5MIN_Raw_Data!F1079</f>
        <v>13</v>
      </c>
      <c r="H1075">
        <f>ETH_5MIN_Raw_Data!G1079</f>
        <v>3161</v>
      </c>
      <c r="I1075">
        <f t="shared" si="386"/>
        <v>-0.5829829946656182</v>
      </c>
      <c r="J1075">
        <f t="shared" si="387"/>
        <v>0.5872713728566924</v>
      </c>
      <c r="K1075">
        <f t="shared" si="374"/>
        <v>509.15800000000002</v>
      </c>
      <c r="L1075">
        <f t="shared" si="388"/>
        <v>509.29533333333347</v>
      </c>
      <c r="M1075">
        <f t="shared" si="366"/>
        <v>512.69733333333329</v>
      </c>
      <c r="N1075">
        <f t="shared" si="367"/>
        <v>1.5027576720607194</v>
      </c>
      <c r="O1075">
        <f t="shared" si="369"/>
        <v>-1.8578636523643539E-3</v>
      </c>
      <c r="P1075">
        <f t="shared" si="368"/>
        <v>-1</v>
      </c>
      <c r="Q1075">
        <f t="shared" si="370"/>
        <v>2.0729847068486768E-3</v>
      </c>
      <c r="R1075">
        <f t="shared" si="371"/>
        <v>6.2385105800445845E-3</v>
      </c>
      <c r="S1075">
        <f t="shared" si="383"/>
        <v>510.39379084967322</v>
      </c>
      <c r="T1075">
        <f t="shared" si="375"/>
        <v>0.94620915032675157</v>
      </c>
      <c r="U1075">
        <f t="shared" si="376"/>
        <v>1.226076764679177</v>
      </c>
      <c r="V1075">
        <f t="shared" si="384"/>
        <v>0.77173728235062233</v>
      </c>
      <c r="W1075">
        <f t="shared" si="377"/>
        <v>7562.3</v>
      </c>
      <c r="X1075">
        <f t="shared" si="378"/>
        <v>-0.65482379186354156</v>
      </c>
      <c r="Y1075">
        <f t="shared" si="379"/>
        <v>7784.8999999999942</v>
      </c>
      <c r="Z1075">
        <f t="shared" si="380"/>
        <v>-4623.8999999999942</v>
      </c>
      <c r="AA1075">
        <f t="shared" si="381"/>
        <v>7475.0929737807719</v>
      </c>
      <c r="AB1075">
        <f t="shared" si="385"/>
        <v>-0.61857424599513788</v>
      </c>
      <c r="AC1075">
        <f t="shared" si="372"/>
        <v>2.3103279490943708E-3</v>
      </c>
      <c r="AD1075">
        <f t="shared" si="382"/>
        <v>-1.1017870916468719</v>
      </c>
    </row>
    <row r="1076" spans="1:30" x14ac:dyDescent="0.25">
      <c r="A1076">
        <f t="shared" si="373"/>
        <v>1075</v>
      </c>
      <c r="B1076" s="1">
        <f>ETH_5MIN_Raw_Data!A1080</f>
        <v>43206.135416666664</v>
      </c>
      <c r="C1076">
        <f>ETH_5MIN_Raw_Data!B1080</f>
        <v>510.48</v>
      </c>
      <c r="D1076">
        <f>ETH_5MIN_Raw_Data!C1080</f>
        <v>511.42</v>
      </c>
      <c r="E1076">
        <f>ETH_5MIN_Raw_Data!D1080</f>
        <v>510.02</v>
      </c>
      <c r="F1076">
        <f>ETH_5MIN_Raw_Data!E1080</f>
        <v>510.39</v>
      </c>
      <c r="G1076">
        <f>ETH_5MIN_Raw_Data!F1080</f>
        <v>15</v>
      </c>
      <c r="H1076">
        <f>ETH_5MIN_Raw_Data!G1080</f>
        <v>7418</v>
      </c>
      <c r="I1076">
        <f t="shared" si="386"/>
        <v>-0.48679762275296845</v>
      </c>
      <c r="J1076">
        <f t="shared" si="387"/>
        <v>0.53270989612536979</v>
      </c>
      <c r="K1076">
        <f t="shared" si="374"/>
        <v>509.63900000000001</v>
      </c>
      <c r="L1076">
        <f t="shared" si="388"/>
        <v>509.25166666666684</v>
      </c>
      <c r="M1076">
        <f t="shared" si="366"/>
        <v>512.59299999999996</v>
      </c>
      <c r="N1076">
        <f t="shared" si="367"/>
        <v>0.58246655888960197</v>
      </c>
      <c r="O1076">
        <f t="shared" si="369"/>
        <v>-2.5470718470188574E-4</v>
      </c>
      <c r="P1076">
        <f t="shared" si="368"/>
        <v>-1</v>
      </c>
      <c r="Q1076">
        <f t="shared" si="370"/>
        <v>4.0753149552303948E-3</v>
      </c>
      <c r="R1076">
        <f t="shared" si="371"/>
        <v>1.0031544505182321E-2</v>
      </c>
      <c r="S1076">
        <f t="shared" si="383"/>
        <v>511.1983660130719</v>
      </c>
      <c r="T1076">
        <f t="shared" si="375"/>
        <v>-0.80836601307191813</v>
      </c>
      <c r="U1076">
        <f t="shared" si="376"/>
        <v>0.96478194259969563</v>
      </c>
      <c r="V1076">
        <f t="shared" si="384"/>
        <v>-0.83787431893024444</v>
      </c>
      <c r="W1076">
        <f t="shared" si="377"/>
        <v>7191.7</v>
      </c>
      <c r="X1076">
        <f t="shared" si="378"/>
        <v>3.3034559070821187E-2</v>
      </c>
      <c r="Y1076">
        <f t="shared" si="379"/>
        <v>6198.7999999999884</v>
      </c>
      <c r="Z1076">
        <f t="shared" si="380"/>
        <v>1219.2000000000116</v>
      </c>
      <c r="AA1076">
        <f t="shared" si="381"/>
        <v>7657.5266912543457</v>
      </c>
      <c r="AB1076">
        <f t="shared" si="385"/>
        <v>0.15921589948781489</v>
      </c>
      <c r="AC1076">
        <f t="shared" si="372"/>
        <v>2.7412280701755052E-3</v>
      </c>
      <c r="AD1076">
        <f t="shared" si="382"/>
        <v>-0.90029927265515353</v>
      </c>
    </row>
    <row r="1077" spans="1:30" x14ac:dyDescent="0.25">
      <c r="A1077">
        <f t="shared" si="373"/>
        <v>1076</v>
      </c>
      <c r="B1077" s="1">
        <f>ETH_5MIN_Raw_Data!A1081</f>
        <v>43206.138888888891</v>
      </c>
      <c r="C1077">
        <f>ETH_5MIN_Raw_Data!B1081</f>
        <v>510.74</v>
      </c>
      <c r="D1077">
        <f>ETH_5MIN_Raw_Data!C1081</f>
        <v>510.76</v>
      </c>
      <c r="E1077">
        <f>ETH_5MIN_Raw_Data!D1081</f>
        <v>509.38</v>
      </c>
      <c r="F1077">
        <f>ETH_5MIN_Raw_Data!E1081</f>
        <v>510.26</v>
      </c>
      <c r="G1077">
        <f>ETH_5MIN_Raw_Data!F1081</f>
        <v>35</v>
      </c>
      <c r="H1077">
        <f>ETH_5MIN_Raw_Data!G1081</f>
        <v>7692</v>
      </c>
      <c r="I1077">
        <f t="shared" si="386"/>
        <v>-0.55669307061501616</v>
      </c>
      <c r="J1077">
        <f t="shared" si="387"/>
        <v>0.40320700465408771</v>
      </c>
      <c r="K1077">
        <f t="shared" si="374"/>
        <v>509.92400000000009</v>
      </c>
      <c r="L1077">
        <f t="shared" si="388"/>
        <v>509.12066666666681</v>
      </c>
      <c r="M1077">
        <f t="shared" si="366"/>
        <v>512.46966666666663</v>
      </c>
      <c r="N1077">
        <f t="shared" si="367"/>
        <v>0.30710824525040009</v>
      </c>
      <c r="O1077">
        <f t="shared" si="369"/>
        <v>-1.7638066867866381E-4</v>
      </c>
      <c r="P1077">
        <f t="shared" si="368"/>
        <v>-1</v>
      </c>
      <c r="Q1077">
        <f t="shared" si="370"/>
        <v>6.9572374867713609E-3</v>
      </c>
      <c r="R1077">
        <f t="shared" si="371"/>
        <v>6.3497040724336791E-3</v>
      </c>
      <c r="S1077">
        <f t="shared" si="383"/>
        <v>511.56300653594769</v>
      </c>
      <c r="T1077">
        <f t="shared" si="375"/>
        <v>-1.3030065359477021</v>
      </c>
      <c r="U1077">
        <f t="shared" si="376"/>
        <v>0.85307618351951264</v>
      </c>
      <c r="V1077">
        <f t="shared" si="384"/>
        <v>-1.5274210687396339</v>
      </c>
      <c r="W1077">
        <f t="shared" si="377"/>
        <v>7300.5</v>
      </c>
      <c r="X1077">
        <f t="shared" si="378"/>
        <v>5.7199299932513457E-2</v>
      </c>
      <c r="Y1077">
        <f t="shared" si="379"/>
        <v>5815.875</v>
      </c>
      <c r="Z1077">
        <f t="shared" si="380"/>
        <v>1876.125</v>
      </c>
      <c r="AA1077">
        <f t="shared" si="381"/>
        <v>7646.7167537526329</v>
      </c>
      <c r="AB1077">
        <f t="shared" si="385"/>
        <v>0.24535039814039011</v>
      </c>
      <c r="AC1077">
        <f t="shared" si="372"/>
        <v>2.7055110082929703E-3</v>
      </c>
      <c r="AD1077">
        <f t="shared" si="382"/>
        <v>0.10347157485960941</v>
      </c>
    </row>
    <row r="1078" spans="1:30" x14ac:dyDescent="0.25">
      <c r="A1078">
        <f t="shared" si="373"/>
        <v>1077</v>
      </c>
      <c r="B1078" s="1">
        <f>ETH_5MIN_Raw_Data!A1082</f>
        <v>43206.142361111109</v>
      </c>
      <c r="C1078">
        <f>ETH_5MIN_Raw_Data!B1082</f>
        <v>509.91</v>
      </c>
      <c r="D1078">
        <f>ETH_5MIN_Raw_Data!C1082</f>
        <v>510.17</v>
      </c>
      <c r="E1078">
        <f>ETH_5MIN_Raw_Data!D1082</f>
        <v>509.91</v>
      </c>
      <c r="F1078">
        <f>ETH_5MIN_Raw_Data!E1082</f>
        <v>510.17</v>
      </c>
      <c r="G1078">
        <f>ETH_5MIN_Raw_Data!F1082</f>
        <v>5</v>
      </c>
      <c r="H1078">
        <f>ETH_5MIN_Raw_Data!G1082</f>
        <v>1606</v>
      </c>
      <c r="I1078">
        <f t="shared" si="386"/>
        <v>-1.0895334752232912</v>
      </c>
      <c r="J1078">
        <f t="shared" si="387"/>
        <v>0.12046018056591427</v>
      </c>
      <c r="K1078">
        <f t="shared" si="374"/>
        <v>510.21600000000007</v>
      </c>
      <c r="L1078">
        <f t="shared" si="388"/>
        <v>508.99133333333344</v>
      </c>
      <c r="M1078">
        <f t="shared" si="366"/>
        <v>512.41683333333322</v>
      </c>
      <c r="N1078">
        <f t="shared" si="367"/>
        <v>-6.8170669697336997E-2</v>
      </c>
      <c r="O1078">
        <f t="shared" si="369"/>
        <v>2.4109610521982111E-3</v>
      </c>
      <c r="P1078">
        <f t="shared" si="368"/>
        <v>1</v>
      </c>
      <c r="Q1078">
        <f t="shared" si="370"/>
        <v>7.40929494090211E-3</v>
      </c>
      <c r="R1078">
        <f t="shared" si="371"/>
        <v>6.2332163788541206E-3</v>
      </c>
      <c r="S1078">
        <f t="shared" si="383"/>
        <v>511.74516339869285</v>
      </c>
      <c r="T1078">
        <f t="shared" si="375"/>
        <v>-1.5751633986928368</v>
      </c>
      <c r="U1078">
        <f t="shared" si="376"/>
        <v>0.8594183354461411</v>
      </c>
      <c r="V1078">
        <f t="shared" si="384"/>
        <v>-1.8328249860705361</v>
      </c>
      <c r="W1078">
        <f t="shared" si="377"/>
        <v>8039.6</v>
      </c>
      <c r="X1078">
        <f t="shared" si="378"/>
        <v>-0.99969109109726639</v>
      </c>
      <c r="Y1078">
        <f t="shared" si="379"/>
        <v>6647.625</v>
      </c>
      <c r="Z1078">
        <f t="shared" si="380"/>
        <v>-5041.625</v>
      </c>
      <c r="AA1078">
        <f t="shared" si="381"/>
        <v>6985.5991472066689</v>
      </c>
      <c r="AB1078">
        <f t="shared" si="385"/>
        <v>-0.72171690555934553</v>
      </c>
      <c r="AC1078">
        <f t="shared" si="372"/>
        <v>5.0976394008311291E-4</v>
      </c>
      <c r="AD1078">
        <f t="shared" si="382"/>
        <v>-1.3226544543487979</v>
      </c>
    </row>
    <row r="1079" spans="1:30" x14ac:dyDescent="0.25">
      <c r="A1079">
        <f t="shared" si="373"/>
        <v>1078</v>
      </c>
      <c r="B1079" s="1">
        <f>ETH_5MIN_Raw_Data!A1083</f>
        <v>43206.145833333336</v>
      </c>
      <c r="C1079">
        <f>ETH_5MIN_Raw_Data!B1083</f>
        <v>509.32</v>
      </c>
      <c r="D1079">
        <f>ETH_5MIN_Raw_Data!C1083</f>
        <v>511.93</v>
      </c>
      <c r="E1079">
        <f>ETH_5MIN_Raw_Data!D1083</f>
        <v>509.2</v>
      </c>
      <c r="F1079">
        <f>ETH_5MIN_Raw_Data!E1083</f>
        <v>511.4</v>
      </c>
      <c r="G1079">
        <f>ETH_5MIN_Raw_Data!F1083</f>
        <v>45</v>
      </c>
      <c r="H1079">
        <f>ETH_5MIN_Raw_Data!G1083</f>
        <v>8267</v>
      </c>
      <c r="I1079">
        <f t="shared" si="386"/>
        <v>-1.1169568942100199</v>
      </c>
      <c r="J1079">
        <f t="shared" si="387"/>
        <v>8.2961958887715417E-2</v>
      </c>
      <c r="K1079">
        <f t="shared" si="374"/>
        <v>510.346</v>
      </c>
      <c r="L1079">
        <f t="shared" si="388"/>
        <v>508.86433333333338</v>
      </c>
      <c r="M1079">
        <f t="shared" si="366"/>
        <v>512.31999999999994</v>
      </c>
      <c r="N1079">
        <f t="shared" si="367"/>
        <v>2.0772193271268318</v>
      </c>
      <c r="O1079">
        <f t="shared" si="369"/>
        <v>1.9554165037152915E-3</v>
      </c>
      <c r="P1079">
        <f t="shared" si="368"/>
        <v>1</v>
      </c>
      <c r="Q1079">
        <f t="shared" si="370"/>
        <v>6.8830660930777905E-3</v>
      </c>
      <c r="R1079">
        <f t="shared" si="371"/>
        <v>5.5533828705514902E-3</v>
      </c>
      <c r="S1079">
        <f t="shared" si="383"/>
        <v>511.84764705882355</v>
      </c>
      <c r="T1079">
        <f t="shared" si="375"/>
        <v>-0.44764705882357703</v>
      </c>
      <c r="U1079">
        <f t="shared" si="376"/>
        <v>0.90075084778383552</v>
      </c>
      <c r="V1079">
        <f t="shared" si="384"/>
        <v>-0.4969710102687625</v>
      </c>
      <c r="W1079">
        <f t="shared" si="377"/>
        <v>6991.1</v>
      </c>
      <c r="X1079">
        <f t="shared" si="378"/>
        <v>0.19499243519472506</v>
      </c>
      <c r="Y1079">
        <f t="shared" si="379"/>
        <v>5030.5249999999651</v>
      </c>
      <c r="Z1079">
        <f t="shared" si="380"/>
        <v>3236.4750000000349</v>
      </c>
      <c r="AA1079">
        <f t="shared" si="381"/>
        <v>7041.6024421313587</v>
      </c>
      <c r="AB1079">
        <f t="shared" si="385"/>
        <v>0.4596219435274474</v>
      </c>
      <c r="AC1079">
        <f t="shared" si="372"/>
        <v>5.3470175198065241E-3</v>
      </c>
      <c r="AD1079">
        <f t="shared" si="382"/>
        <v>0.66836969119921874</v>
      </c>
    </row>
    <row r="1080" spans="1:30" x14ac:dyDescent="0.25">
      <c r="A1080">
        <f t="shared" si="373"/>
        <v>1079</v>
      </c>
      <c r="B1080" s="1">
        <f>ETH_5MIN_Raw_Data!A1084</f>
        <v>43206.149305555555</v>
      </c>
      <c r="C1080">
        <f>ETH_5MIN_Raw_Data!B1084</f>
        <v>511.27</v>
      </c>
      <c r="D1080">
        <f>ETH_5MIN_Raw_Data!C1084</f>
        <v>512.42999999999995</v>
      </c>
      <c r="E1080">
        <f>ETH_5MIN_Raw_Data!D1084</f>
        <v>511.01</v>
      </c>
      <c r="F1080">
        <f>ETH_5MIN_Raw_Data!E1084</f>
        <v>512.4</v>
      </c>
      <c r="G1080">
        <f>ETH_5MIN_Raw_Data!F1084</f>
        <v>17</v>
      </c>
      <c r="H1080">
        <f>ETH_5MIN_Raw_Data!G1084</f>
        <v>6208</v>
      </c>
      <c r="I1080">
        <f t="shared" si="386"/>
        <v>-1.1141373727606636</v>
      </c>
      <c r="J1080">
        <f t="shared" si="387"/>
        <v>8.4372966689281903E-2</v>
      </c>
      <c r="K1080">
        <f t="shared" si="374"/>
        <v>510.488</v>
      </c>
      <c r="L1080">
        <f t="shared" si="388"/>
        <v>508.84500000000008</v>
      </c>
      <c r="M1080">
        <f t="shared" si="366"/>
        <v>512.22683333333327</v>
      </c>
      <c r="N1080">
        <f t="shared" si="367"/>
        <v>3.3034525815869351</v>
      </c>
      <c r="O1080">
        <f t="shared" si="369"/>
        <v>1.3661202185802113E-4</v>
      </c>
      <c r="P1080">
        <f t="shared" si="368"/>
        <v>1</v>
      </c>
      <c r="Q1080">
        <f t="shared" si="370"/>
        <v>4.1569086651053778E-3</v>
      </c>
      <c r="R1080">
        <f t="shared" si="371"/>
        <v>5.8548009367681503E-3</v>
      </c>
      <c r="S1080">
        <f t="shared" si="383"/>
        <v>512.00875816993471</v>
      </c>
      <c r="T1080">
        <f t="shared" si="375"/>
        <v>0.39124183006526891</v>
      </c>
      <c r="U1080">
        <f t="shared" si="376"/>
        <v>0.89638824462669986</v>
      </c>
      <c r="V1080">
        <f t="shared" si="384"/>
        <v>0.43646470422891503</v>
      </c>
      <c r="W1080">
        <f t="shared" si="377"/>
        <v>7307.7</v>
      </c>
      <c r="X1080">
        <f t="shared" si="378"/>
        <v>-0.16864563854443324</v>
      </c>
      <c r="Y1080">
        <f t="shared" si="379"/>
        <v>6390.4499999999971</v>
      </c>
      <c r="Z1080">
        <f t="shared" si="380"/>
        <v>-182.44999999999709</v>
      </c>
      <c r="AA1080">
        <f t="shared" si="381"/>
        <v>6961.6295237363474</v>
      </c>
      <c r="AB1080">
        <f t="shared" si="385"/>
        <v>-2.6207944473045603E-2</v>
      </c>
      <c r="AC1080">
        <f t="shared" si="372"/>
        <v>2.7749550535448274E-3</v>
      </c>
      <c r="AD1080">
        <f t="shared" si="382"/>
        <v>-0.70004110052798774</v>
      </c>
    </row>
    <row r="1081" spans="1:30" x14ac:dyDescent="0.25">
      <c r="A1081">
        <f t="shared" si="373"/>
        <v>1080</v>
      </c>
      <c r="B1081" s="1">
        <f>ETH_5MIN_Raw_Data!A1085</f>
        <v>43206.152777777781</v>
      </c>
      <c r="C1081">
        <f>ETH_5MIN_Raw_Data!B1085</f>
        <v>512.35</v>
      </c>
      <c r="D1081">
        <f>ETH_5MIN_Raw_Data!C1085</f>
        <v>512.88</v>
      </c>
      <c r="E1081">
        <f>ETH_5MIN_Raw_Data!D1085</f>
        <v>511.12</v>
      </c>
      <c r="F1081">
        <f>ETH_5MIN_Raw_Data!E1085</f>
        <v>512.47</v>
      </c>
      <c r="G1081">
        <f>ETH_5MIN_Raw_Data!F1085</f>
        <v>38</v>
      </c>
      <c r="H1081">
        <f>ETH_5MIN_Raw_Data!G1085</f>
        <v>3586</v>
      </c>
      <c r="I1081">
        <f t="shared" si="386"/>
        <v>-1.0088991908916207</v>
      </c>
      <c r="J1081">
        <f t="shared" si="387"/>
        <v>0.15067005191092658</v>
      </c>
      <c r="K1081">
        <f t="shared" si="374"/>
        <v>510.63699999999989</v>
      </c>
      <c r="L1081">
        <f t="shared" si="388"/>
        <v>508.84533333333337</v>
      </c>
      <c r="M1081">
        <f t="shared" si="366"/>
        <v>512.11149999999986</v>
      </c>
      <c r="N1081">
        <f t="shared" si="367"/>
        <v>2.2553087270384218</v>
      </c>
      <c r="O1081">
        <f t="shared" si="369"/>
        <v>2.6147872070558628E-3</v>
      </c>
      <c r="P1081">
        <f t="shared" si="368"/>
        <v>1</v>
      </c>
      <c r="Q1081">
        <f t="shared" si="370"/>
        <v>5.9320545592912045E-3</v>
      </c>
      <c r="R1081">
        <f t="shared" si="371"/>
        <v>2.12695377290362E-3</v>
      </c>
      <c r="S1081">
        <f t="shared" si="383"/>
        <v>512.35052287581698</v>
      </c>
      <c r="T1081">
        <f t="shared" si="375"/>
        <v>0.11947712418304945</v>
      </c>
      <c r="U1081">
        <f t="shared" si="376"/>
        <v>0.89615542605266607</v>
      </c>
      <c r="V1081">
        <f t="shared" si="384"/>
        <v>0.13332187777885296</v>
      </c>
      <c r="W1081">
        <f t="shared" si="377"/>
        <v>7327</v>
      </c>
      <c r="X1081">
        <f t="shared" si="378"/>
        <v>-0.57401921647824083</v>
      </c>
      <c r="Y1081">
        <f t="shared" si="379"/>
        <v>6136.7749999999942</v>
      </c>
      <c r="Z1081">
        <f t="shared" si="380"/>
        <v>-2550.7749999999942</v>
      </c>
      <c r="AA1081">
        <f t="shared" si="381"/>
        <v>6793.642962246754</v>
      </c>
      <c r="AB1081">
        <f t="shared" si="385"/>
        <v>-0.37546497721105093</v>
      </c>
      <c r="AC1081">
        <f t="shared" si="372"/>
        <v>3.4374999999999822E-3</v>
      </c>
      <c r="AD1081">
        <f t="shared" si="382"/>
        <v>0.45687114318306099</v>
      </c>
    </row>
    <row r="1082" spans="1:30" x14ac:dyDescent="0.25">
      <c r="A1082">
        <f t="shared" si="373"/>
        <v>1081</v>
      </c>
      <c r="B1082" s="1">
        <f>ETH_5MIN_Raw_Data!A1086</f>
        <v>43206.15625</v>
      </c>
      <c r="C1082">
        <f>ETH_5MIN_Raw_Data!B1086</f>
        <v>512.47</v>
      </c>
      <c r="D1082">
        <f>ETH_5MIN_Raw_Data!C1086</f>
        <v>514.01</v>
      </c>
      <c r="E1082">
        <f>ETH_5MIN_Raw_Data!D1086</f>
        <v>512.32000000000005</v>
      </c>
      <c r="F1082">
        <f>ETH_5MIN_Raw_Data!E1086</f>
        <v>513.80999999999995</v>
      </c>
      <c r="G1082">
        <f>ETH_5MIN_Raw_Data!F1086</f>
        <v>43</v>
      </c>
      <c r="H1082">
        <f>ETH_5MIN_Raw_Data!G1086</f>
        <v>4305</v>
      </c>
      <c r="I1082">
        <f t="shared" si="386"/>
        <v>-0.6959738033085987</v>
      </c>
      <c r="J1082">
        <f t="shared" si="387"/>
        <v>0.30756762436434754</v>
      </c>
      <c r="K1082">
        <f t="shared" si="374"/>
        <v>510.95100000000002</v>
      </c>
      <c r="L1082">
        <f t="shared" si="388"/>
        <v>508.86599999999999</v>
      </c>
      <c r="M1082">
        <f t="shared" si="366"/>
        <v>512.0526666666666</v>
      </c>
      <c r="N1082">
        <f t="shared" si="367"/>
        <v>3.3528059798444696</v>
      </c>
      <c r="O1082">
        <f t="shared" si="369"/>
        <v>2.7247426091376204E-4</v>
      </c>
      <c r="P1082">
        <f t="shared" si="368"/>
        <v>1</v>
      </c>
      <c r="Q1082">
        <f t="shared" si="370"/>
        <v>-6.0333586345136421E-4</v>
      </c>
      <c r="R1082">
        <f t="shared" si="371"/>
        <v>3.6394776279169436E-3</v>
      </c>
      <c r="S1082">
        <f t="shared" si="383"/>
        <v>512.71215686274513</v>
      </c>
      <c r="T1082">
        <f t="shared" si="375"/>
        <v>1.097843137254813</v>
      </c>
      <c r="U1082">
        <f t="shared" si="376"/>
        <v>0.89345412933052593</v>
      </c>
      <c r="V1082">
        <f t="shared" si="384"/>
        <v>1.2287627324275032</v>
      </c>
      <c r="W1082">
        <f t="shared" si="377"/>
        <v>6539.7</v>
      </c>
      <c r="X1082">
        <f t="shared" si="378"/>
        <v>-0.34669951693069923</v>
      </c>
      <c r="Y1082">
        <f t="shared" si="379"/>
        <v>5313.9500000000116</v>
      </c>
      <c r="Z1082">
        <f t="shared" si="380"/>
        <v>-1008.9500000000116</v>
      </c>
      <c r="AA1082">
        <f t="shared" si="381"/>
        <v>6793.347316799478</v>
      </c>
      <c r="AB1082">
        <f t="shared" si="385"/>
        <v>-0.14852030272395289</v>
      </c>
      <c r="AC1082">
        <f t="shared" si="372"/>
        <v>3.2932877339645942E-3</v>
      </c>
      <c r="AD1082">
        <f t="shared" si="382"/>
        <v>1.0236719160047161</v>
      </c>
    </row>
    <row r="1083" spans="1:30" x14ac:dyDescent="0.25">
      <c r="A1083">
        <f t="shared" si="373"/>
        <v>1082</v>
      </c>
      <c r="B1083" s="1">
        <f>ETH_5MIN_Raw_Data!A1087</f>
        <v>43206.159722222219</v>
      </c>
      <c r="C1083">
        <f>ETH_5MIN_Raw_Data!B1087</f>
        <v>512.84</v>
      </c>
      <c r="D1083">
        <f>ETH_5MIN_Raw_Data!C1087</f>
        <v>513.95000000000005</v>
      </c>
      <c r="E1083">
        <f>ETH_5MIN_Raw_Data!D1087</f>
        <v>512.84</v>
      </c>
      <c r="F1083">
        <f>ETH_5MIN_Raw_Data!E1087</f>
        <v>513.95000000000005</v>
      </c>
      <c r="G1083">
        <f>ETH_5MIN_Raw_Data!F1087</f>
        <v>3</v>
      </c>
      <c r="H1083">
        <f>ETH_5MIN_Raw_Data!G1087</f>
        <v>281</v>
      </c>
      <c r="I1083">
        <f t="shared" si="386"/>
        <v>-0.72292124414980208</v>
      </c>
      <c r="J1083">
        <f t="shared" si="387"/>
        <v>0.3531014435081396</v>
      </c>
      <c r="K1083">
        <f t="shared" si="374"/>
        <v>511.27800000000008</v>
      </c>
      <c r="L1083">
        <f t="shared" si="388"/>
        <v>509.04333333333329</v>
      </c>
      <c r="M1083">
        <f t="shared" si="366"/>
        <v>511.95649999999995</v>
      </c>
      <c r="N1083">
        <f t="shared" si="367"/>
        <v>2.2417432717004502</v>
      </c>
      <c r="O1083">
        <f t="shared" si="369"/>
        <v>1.8873431267631355E-3</v>
      </c>
      <c r="P1083">
        <f t="shared" si="368"/>
        <v>1</v>
      </c>
      <c r="Q1083">
        <f t="shared" si="370"/>
        <v>-1.1674287382041496E-3</v>
      </c>
      <c r="R1083">
        <f t="shared" si="371"/>
        <v>3.9108862729837351E-3</v>
      </c>
      <c r="S1083">
        <f t="shared" si="383"/>
        <v>513.11751633986921</v>
      </c>
      <c r="T1083">
        <f t="shared" si="375"/>
        <v>0.83248366013083341</v>
      </c>
      <c r="U1083">
        <f t="shared" si="376"/>
        <v>0.8813944026661743</v>
      </c>
      <c r="V1083">
        <f t="shared" si="384"/>
        <v>0.94450754124670144</v>
      </c>
      <c r="W1083">
        <f t="shared" si="377"/>
        <v>4539.8999999999996</v>
      </c>
      <c r="X1083">
        <f t="shared" si="378"/>
        <v>-1.6713820293365145</v>
      </c>
      <c r="Y1083">
        <f t="shared" si="379"/>
        <v>4672.3499999999767</v>
      </c>
      <c r="Z1083">
        <f t="shared" si="380"/>
        <v>-4391.3499999999767</v>
      </c>
      <c r="AA1083">
        <f t="shared" si="381"/>
        <v>2665.1326631372804</v>
      </c>
      <c r="AB1083">
        <f t="shared" si="385"/>
        <v>-1.6477040939608114</v>
      </c>
      <c r="AC1083">
        <f t="shared" si="372"/>
        <v>2.1620779321964837E-3</v>
      </c>
      <c r="AD1083">
        <f t="shared" si="382"/>
        <v>-1.6059552171713365</v>
      </c>
    </row>
    <row r="1084" spans="1:30" x14ac:dyDescent="0.25">
      <c r="A1084">
        <f t="shared" si="373"/>
        <v>1083</v>
      </c>
      <c r="B1084" s="1">
        <f>ETH_5MIN_Raw_Data!A1088</f>
        <v>43206.163194444445</v>
      </c>
      <c r="C1084">
        <f>ETH_5MIN_Raw_Data!B1088</f>
        <v>513.96</v>
      </c>
      <c r="D1084">
        <f>ETH_5MIN_Raw_Data!C1088</f>
        <v>514.92999999999995</v>
      </c>
      <c r="E1084">
        <f>ETH_5MIN_Raw_Data!D1088</f>
        <v>513.95000000000005</v>
      </c>
      <c r="F1084">
        <f>ETH_5MIN_Raw_Data!E1088</f>
        <v>514.91999999999996</v>
      </c>
      <c r="G1084">
        <f>ETH_5MIN_Raw_Data!F1088</f>
        <v>13</v>
      </c>
      <c r="H1084">
        <f>ETH_5MIN_Raw_Data!G1088</f>
        <v>3718</v>
      </c>
      <c r="I1084">
        <f t="shared" si="386"/>
        <v>-0.61196109809458665</v>
      </c>
      <c r="J1084">
        <f t="shared" si="387"/>
        <v>0.4094468471792691</v>
      </c>
      <c r="K1084">
        <f t="shared" si="374"/>
        <v>511.654</v>
      </c>
      <c r="L1084">
        <f t="shared" si="388"/>
        <v>509.21800000000002</v>
      </c>
      <c r="M1084">
        <f t="shared" si="366"/>
        <v>511.92849999999999</v>
      </c>
      <c r="N1084">
        <f t="shared" si="367"/>
        <v>2.3852102259125272</v>
      </c>
      <c r="O1084">
        <f t="shared" si="369"/>
        <v>-7.5739920764387938E-4</v>
      </c>
      <c r="P1084">
        <f t="shared" si="368"/>
        <v>-1</v>
      </c>
      <c r="Q1084">
        <f t="shared" si="370"/>
        <v>-1.3205934902508158E-3</v>
      </c>
      <c r="R1084">
        <f t="shared" si="371"/>
        <v>3.2626427406200259E-3</v>
      </c>
      <c r="S1084">
        <f t="shared" si="383"/>
        <v>513.46679738562102</v>
      </c>
      <c r="T1084">
        <f t="shared" si="375"/>
        <v>1.4532026143789381</v>
      </c>
      <c r="U1084">
        <f t="shared" si="376"/>
        <v>0.85605674872332627</v>
      </c>
      <c r="V1084">
        <f t="shared" si="384"/>
        <v>1.6975540658328561</v>
      </c>
      <c r="W1084">
        <f t="shared" si="377"/>
        <v>4481.5</v>
      </c>
      <c r="X1084">
        <f t="shared" si="378"/>
        <v>-0.28955178186212405</v>
      </c>
      <c r="Y1084">
        <f t="shared" si="379"/>
        <v>2171.0250000000233</v>
      </c>
      <c r="Z1084">
        <f t="shared" si="380"/>
        <v>1546.9749999999767</v>
      </c>
      <c r="AA1084">
        <f t="shared" si="381"/>
        <v>2900.7422388698442</v>
      </c>
      <c r="AB1084">
        <f t="shared" si="385"/>
        <v>0.5333031591951074</v>
      </c>
      <c r="AC1084">
        <f t="shared" si="372"/>
        <v>1.9049840603372686E-3</v>
      </c>
      <c r="AD1084">
        <f t="shared" si="382"/>
        <v>-0.80109179997016233</v>
      </c>
    </row>
    <row r="1085" spans="1:30" x14ac:dyDescent="0.25">
      <c r="A1085">
        <f t="shared" si="373"/>
        <v>1084</v>
      </c>
      <c r="B1085" s="1">
        <f>ETH_5MIN_Raw_Data!A1089</f>
        <v>43206.166666666664</v>
      </c>
      <c r="C1085">
        <f>ETH_5MIN_Raw_Data!B1089</f>
        <v>514.26</v>
      </c>
      <c r="D1085">
        <f>ETH_5MIN_Raw_Data!C1089</f>
        <v>514.72</v>
      </c>
      <c r="E1085">
        <f>ETH_5MIN_Raw_Data!D1089</f>
        <v>514.26</v>
      </c>
      <c r="F1085">
        <f>ETH_5MIN_Raw_Data!E1089</f>
        <v>514.53</v>
      </c>
      <c r="G1085">
        <f>ETH_5MIN_Raw_Data!F1089</f>
        <v>5</v>
      </c>
      <c r="H1085">
        <f>ETH_5MIN_Raw_Data!G1089</f>
        <v>944</v>
      </c>
      <c r="I1085">
        <f t="shared" si="386"/>
        <v>-0.7595498047063014</v>
      </c>
      <c r="J1085">
        <f t="shared" si="387"/>
        <v>0.33932630425777915</v>
      </c>
      <c r="K1085">
        <f t="shared" si="374"/>
        <v>512.1110000000001</v>
      </c>
      <c r="L1085">
        <f t="shared" si="388"/>
        <v>509.44966666666664</v>
      </c>
      <c r="M1085">
        <f t="shared" si="366"/>
        <v>511.95966666666664</v>
      </c>
      <c r="N1085">
        <f t="shared" si="367"/>
        <v>1.5110815953207819</v>
      </c>
      <c r="O1085">
        <f t="shared" si="369"/>
        <v>1.9046508464035494E-3</v>
      </c>
      <c r="P1085">
        <f t="shared" si="368"/>
        <v>1</v>
      </c>
      <c r="Q1085">
        <f t="shared" si="370"/>
        <v>1.6908635065010875E-3</v>
      </c>
      <c r="R1085">
        <f t="shared" si="371"/>
        <v>2.8181058441685528E-3</v>
      </c>
      <c r="S1085">
        <f t="shared" si="383"/>
        <v>514.01816993464058</v>
      </c>
      <c r="T1085">
        <f t="shared" si="375"/>
        <v>0.51183006535939057</v>
      </c>
      <c r="U1085">
        <f t="shared" si="376"/>
        <v>0.90884004433024079</v>
      </c>
      <c r="V1085">
        <f t="shared" si="384"/>
        <v>0.56316847893358157</v>
      </c>
      <c r="W1085">
        <f t="shared" si="377"/>
        <v>4624.2</v>
      </c>
      <c r="X1085">
        <f t="shared" si="378"/>
        <v>-1.4422739121898149</v>
      </c>
      <c r="Y1085">
        <f t="shared" si="379"/>
        <v>2297.9499999999534</v>
      </c>
      <c r="Z1085">
        <f t="shared" si="380"/>
        <v>-1353.9499999999534</v>
      </c>
      <c r="AA1085">
        <f t="shared" si="381"/>
        <v>2620.0192796537922</v>
      </c>
      <c r="AB1085">
        <f t="shared" si="385"/>
        <v>-0.51677100642513729</v>
      </c>
      <c r="AC1085">
        <f t="shared" si="372"/>
        <v>8.9408929230895909E-4</v>
      </c>
      <c r="AD1085">
        <f t="shared" si="382"/>
        <v>-1.3264683132711552</v>
      </c>
    </row>
    <row r="1086" spans="1:30" x14ac:dyDescent="0.25">
      <c r="A1086">
        <f t="shared" si="373"/>
        <v>1085</v>
      </c>
      <c r="B1086" s="1">
        <f>ETH_5MIN_Raw_Data!A1090</f>
        <v>43206.170138888891</v>
      </c>
      <c r="C1086">
        <f>ETH_5MIN_Raw_Data!B1090</f>
        <v>514.47</v>
      </c>
      <c r="D1086">
        <f>ETH_5MIN_Raw_Data!C1090</f>
        <v>515.51</v>
      </c>
      <c r="E1086">
        <f>ETH_5MIN_Raw_Data!D1090</f>
        <v>514.34</v>
      </c>
      <c r="F1086">
        <f>ETH_5MIN_Raw_Data!E1090</f>
        <v>515.51</v>
      </c>
      <c r="G1086">
        <f>ETH_5MIN_Raw_Data!F1090</f>
        <v>15</v>
      </c>
      <c r="H1086">
        <f>ETH_5MIN_Raw_Data!G1090</f>
        <v>239</v>
      </c>
      <c r="I1086">
        <f t="shared" si="386"/>
        <v>-0.81803575820487806</v>
      </c>
      <c r="J1086">
        <f t="shared" si="387"/>
        <v>0.32714939351372113</v>
      </c>
      <c r="K1086">
        <f t="shared" si="374"/>
        <v>512.43000000000006</v>
      </c>
      <c r="L1086">
        <f t="shared" si="388"/>
        <v>509.6876666666667</v>
      </c>
      <c r="M1086">
        <f t="shared" ref="M1086:M1149" si="389">AVERAGE(F1026:F1085)</f>
        <v>511.9733333333333</v>
      </c>
      <c r="N1086">
        <f t="shared" ref="N1086:N1149" si="390">(F1086-K1086)/_xlfn.STDEV.P(F1076:F1085)</f>
        <v>1.7822116483818884</v>
      </c>
      <c r="O1086">
        <f t="shared" si="369"/>
        <v>-3.8990514248026052E-3</v>
      </c>
      <c r="P1086">
        <f t="shared" si="368"/>
        <v>-1</v>
      </c>
      <c r="Q1086">
        <f t="shared" si="370"/>
        <v>-3.7826618300324834E-3</v>
      </c>
      <c r="R1086">
        <f t="shared" si="371"/>
        <v>1.5518612636038277E-4</v>
      </c>
      <c r="S1086">
        <f t="shared" si="383"/>
        <v>514.31202614379072</v>
      </c>
      <c r="T1086">
        <f t="shared" si="375"/>
        <v>1.1979738562092734</v>
      </c>
      <c r="U1086">
        <f t="shared" si="376"/>
        <v>0.87452049616416172</v>
      </c>
      <c r="V1086">
        <f t="shared" si="384"/>
        <v>1.369863669821175</v>
      </c>
      <c r="W1086">
        <f t="shared" si="377"/>
        <v>4402.5</v>
      </c>
      <c r="X1086">
        <f t="shared" si="378"/>
        <v>-1.5100480318537448</v>
      </c>
      <c r="Y1086">
        <f t="shared" si="379"/>
        <v>892.19999999995343</v>
      </c>
      <c r="Z1086">
        <f t="shared" si="380"/>
        <v>-653.19999999995343</v>
      </c>
      <c r="AA1086">
        <f t="shared" si="381"/>
        <v>2268.990777856975</v>
      </c>
      <c r="AB1086">
        <f t="shared" si="385"/>
        <v>-0.2878812934695531</v>
      </c>
      <c r="AC1086">
        <f t="shared" si="372"/>
        <v>2.2721755595474275E-3</v>
      </c>
      <c r="AD1086">
        <f t="shared" si="382"/>
        <v>-0.61840766964641991</v>
      </c>
    </row>
    <row r="1087" spans="1:30" x14ac:dyDescent="0.25">
      <c r="A1087">
        <f t="shared" si="373"/>
        <v>1086</v>
      </c>
      <c r="B1087" s="1">
        <f>ETH_5MIN_Raw_Data!A1091</f>
        <v>43206.173611111109</v>
      </c>
      <c r="C1087">
        <f>ETH_5MIN_Raw_Data!B1091</f>
        <v>515.51</v>
      </c>
      <c r="D1087">
        <f>ETH_5MIN_Raw_Data!C1091</f>
        <v>516.4</v>
      </c>
      <c r="E1087">
        <f>ETH_5MIN_Raw_Data!D1091</f>
        <v>513.5</v>
      </c>
      <c r="F1087">
        <f>ETH_5MIN_Raw_Data!E1091</f>
        <v>513.5</v>
      </c>
      <c r="G1087">
        <f>ETH_5MIN_Raw_Data!F1091</f>
        <v>60</v>
      </c>
      <c r="H1087">
        <f>ETH_5MIN_Raw_Data!G1091</f>
        <v>28511</v>
      </c>
      <c r="I1087">
        <f t="shared" si="386"/>
        <v>-1.0127169190578225</v>
      </c>
      <c r="J1087">
        <f t="shared" si="387"/>
        <v>0.20510932946115856</v>
      </c>
      <c r="K1087">
        <f t="shared" si="374"/>
        <v>512.94200000000001</v>
      </c>
      <c r="L1087">
        <f t="shared" si="388"/>
        <v>509.92566666666664</v>
      </c>
      <c r="M1087">
        <f t="shared" si="389"/>
        <v>511.96499999999992</v>
      </c>
      <c r="N1087">
        <f t="shared" si="390"/>
        <v>0.30919105401696456</v>
      </c>
      <c r="O1087">
        <f t="shared" si="369"/>
        <v>-2.9211295034075414E-4</v>
      </c>
      <c r="P1087">
        <f t="shared" ref="P1087:P1150" si="391">IF(O1087&gt;0,1,-1)</f>
        <v>-1</v>
      </c>
      <c r="Q1087">
        <f t="shared" si="370"/>
        <v>4.2453748782861735E-3</v>
      </c>
      <c r="R1087">
        <f t="shared" si="371"/>
        <v>6.407010710808108E-3</v>
      </c>
      <c r="S1087">
        <f t="shared" si="383"/>
        <v>514.88267973856205</v>
      </c>
      <c r="T1087">
        <f t="shared" si="375"/>
        <v>-1.3826797385620466</v>
      </c>
      <c r="U1087">
        <f t="shared" si="376"/>
        <v>0.91428980946587945</v>
      </c>
      <c r="V1087">
        <f t="shared" si="384"/>
        <v>-1.5122991903079361</v>
      </c>
      <c r="W1087">
        <f t="shared" si="377"/>
        <v>3684.6</v>
      </c>
      <c r="X1087">
        <f t="shared" si="378"/>
        <v>8.8267470109904558</v>
      </c>
      <c r="Y1087">
        <f t="shared" si="379"/>
        <v>-448.77500000002328</v>
      </c>
      <c r="Z1087">
        <f t="shared" si="380"/>
        <v>28959.775000000023</v>
      </c>
      <c r="AA1087">
        <f t="shared" si="381"/>
        <v>2275.5052991954703</v>
      </c>
      <c r="AB1087">
        <f t="shared" si="385"/>
        <v>12.726744697205964</v>
      </c>
      <c r="AC1087">
        <f t="shared" si="372"/>
        <v>5.6316147198756713E-3</v>
      </c>
      <c r="AD1087">
        <f t="shared" si="382"/>
        <v>2.6621430558325585</v>
      </c>
    </row>
    <row r="1088" spans="1:30" x14ac:dyDescent="0.25">
      <c r="A1088">
        <f t="shared" si="373"/>
        <v>1087</v>
      </c>
      <c r="B1088" s="1">
        <f>ETH_5MIN_Raw_Data!A1092</f>
        <v>43206.177083333336</v>
      </c>
      <c r="C1088">
        <f>ETH_5MIN_Raw_Data!B1092</f>
        <v>513.98</v>
      </c>
      <c r="D1088">
        <f>ETH_5MIN_Raw_Data!C1092</f>
        <v>514.99</v>
      </c>
      <c r="E1088">
        <f>ETH_5MIN_Raw_Data!D1092</f>
        <v>513.01</v>
      </c>
      <c r="F1088">
        <f>ETH_5MIN_Raw_Data!E1092</f>
        <v>513.35</v>
      </c>
      <c r="G1088">
        <f>ETH_5MIN_Raw_Data!F1092</f>
        <v>25</v>
      </c>
      <c r="H1088">
        <f>ETH_5MIN_Raw_Data!G1092</f>
        <v>6620</v>
      </c>
      <c r="I1088">
        <f t="shared" si="386"/>
        <v>-1.0780061117004966</v>
      </c>
      <c r="J1088">
        <f t="shared" si="387"/>
        <v>6.3893242725246824E-2</v>
      </c>
      <c r="K1088">
        <f t="shared" si="374"/>
        <v>513.26599999999996</v>
      </c>
      <c r="L1088">
        <f t="shared" si="388"/>
        <v>510.08</v>
      </c>
      <c r="M1088">
        <f t="shared" si="389"/>
        <v>511.92599999999987</v>
      </c>
      <c r="N1088">
        <f t="shared" si="390"/>
        <v>5.3514866380347671E-2</v>
      </c>
      <c r="O1088">
        <f t="shared" si="369"/>
        <v>1.7337099444822953E-3</v>
      </c>
      <c r="P1088">
        <f t="shared" si="391"/>
        <v>1</v>
      </c>
      <c r="Q1088">
        <f t="shared" si="370"/>
        <v>5.0842505113470604E-3</v>
      </c>
      <c r="R1088">
        <f t="shared" si="371"/>
        <v>2.1427875718321274E-3</v>
      </c>
      <c r="S1088">
        <f t="shared" si="383"/>
        <v>515.02156862745096</v>
      </c>
      <c r="T1088">
        <f t="shared" si="375"/>
        <v>-1.671568627450938</v>
      </c>
      <c r="U1088">
        <f t="shared" si="376"/>
        <v>0.93878715560525594</v>
      </c>
      <c r="V1088">
        <f t="shared" si="384"/>
        <v>-1.7805618850560885</v>
      </c>
      <c r="W1088">
        <f t="shared" si="377"/>
        <v>5766.5</v>
      </c>
      <c r="X1088">
        <f t="shared" si="378"/>
        <v>0.10701768650799935</v>
      </c>
      <c r="Y1088">
        <f t="shared" si="379"/>
        <v>6239.2499999999964</v>
      </c>
      <c r="Z1088">
        <f t="shared" si="380"/>
        <v>380.75000000000364</v>
      </c>
      <c r="AA1088">
        <f t="shared" si="381"/>
        <v>8383.841978002758</v>
      </c>
      <c r="AB1088">
        <f t="shared" si="385"/>
        <v>4.5414739566776503E-2</v>
      </c>
      <c r="AC1088">
        <f t="shared" si="372"/>
        <v>3.8521400778210469E-3</v>
      </c>
      <c r="AD1088">
        <f t="shared" si="382"/>
        <v>4.7613539406559859E-2</v>
      </c>
    </row>
    <row r="1089" spans="1:30" x14ac:dyDescent="0.25">
      <c r="A1089">
        <f t="shared" si="373"/>
        <v>1088</v>
      </c>
      <c r="B1089" s="1">
        <f>ETH_5MIN_Raw_Data!A1093</f>
        <v>43206.184027777781</v>
      </c>
      <c r="C1089">
        <f>ETH_5MIN_Raw_Data!B1093</f>
        <v>513.83000000000004</v>
      </c>
      <c r="D1089">
        <f>ETH_5MIN_Raw_Data!C1093</f>
        <v>514.86</v>
      </c>
      <c r="E1089">
        <f>ETH_5MIN_Raw_Data!D1093</f>
        <v>513.83000000000004</v>
      </c>
      <c r="F1089">
        <f>ETH_5MIN_Raw_Data!E1093</f>
        <v>514.24</v>
      </c>
      <c r="G1089">
        <f>ETH_5MIN_Raw_Data!F1093</f>
        <v>19</v>
      </c>
      <c r="H1089">
        <f>ETH_5MIN_Raw_Data!G1093</f>
        <v>563</v>
      </c>
      <c r="I1089">
        <f t="shared" si="386"/>
        <v>-1.0824096835610062</v>
      </c>
      <c r="J1089">
        <f t="shared" si="387"/>
        <v>-5.5434755658953609E-2</v>
      </c>
      <c r="K1089">
        <f t="shared" si="374"/>
        <v>513.58400000000006</v>
      </c>
      <c r="L1089">
        <f t="shared" si="388"/>
        <v>510.27533333333332</v>
      </c>
      <c r="M1089">
        <f t="shared" si="389"/>
        <v>511.85883333333328</v>
      </c>
      <c r="N1089">
        <f t="shared" si="390"/>
        <v>0.55345664507193204</v>
      </c>
      <c r="O1089">
        <f t="shared" si="369"/>
        <v>2.2557560672059121E-3</v>
      </c>
      <c r="P1089">
        <f t="shared" si="391"/>
        <v>1</v>
      </c>
      <c r="Q1089">
        <f t="shared" si="370"/>
        <v>4.5892968263845941E-3</v>
      </c>
      <c r="R1089">
        <f t="shared" si="371"/>
        <v>-3.2475108898567966E-3</v>
      </c>
      <c r="S1089">
        <f t="shared" si="383"/>
        <v>515.17967320261437</v>
      </c>
      <c r="T1089">
        <f t="shared" si="375"/>
        <v>-0.93967320261435816</v>
      </c>
      <c r="U1089">
        <f t="shared" si="376"/>
        <v>0.9246028931254241</v>
      </c>
      <c r="V1089">
        <f t="shared" si="384"/>
        <v>-1.0162992238083877</v>
      </c>
      <c r="W1089">
        <f t="shared" si="377"/>
        <v>6267.9</v>
      </c>
      <c r="X1089">
        <f t="shared" si="378"/>
        <v>-0.72630493105132743</v>
      </c>
      <c r="Y1089">
        <f t="shared" si="379"/>
        <v>8954.8250000000116</v>
      </c>
      <c r="Z1089">
        <f t="shared" si="380"/>
        <v>-8391.8250000000116</v>
      </c>
      <c r="AA1089">
        <f t="shared" si="381"/>
        <v>8476.6364954360033</v>
      </c>
      <c r="AB1089">
        <f t="shared" si="385"/>
        <v>-0.98999467589749124</v>
      </c>
      <c r="AC1089">
        <f t="shared" si="372"/>
        <v>2.0025469286178979E-3</v>
      </c>
      <c r="AD1089">
        <f t="shared" si="382"/>
        <v>-0.29212381881356203</v>
      </c>
    </row>
    <row r="1090" spans="1:30" x14ac:dyDescent="0.25">
      <c r="A1090">
        <f t="shared" si="373"/>
        <v>1089</v>
      </c>
      <c r="B1090" s="1">
        <f>ETH_5MIN_Raw_Data!A1094</f>
        <v>43206.1875</v>
      </c>
      <c r="C1090">
        <f>ETH_5MIN_Raw_Data!B1094</f>
        <v>514.26</v>
      </c>
      <c r="D1090">
        <f>ETH_5MIN_Raw_Data!C1094</f>
        <v>515.41999999999996</v>
      </c>
      <c r="E1090">
        <f>ETH_5MIN_Raw_Data!D1094</f>
        <v>514.26</v>
      </c>
      <c r="F1090">
        <f>ETH_5MIN_Raw_Data!E1094</f>
        <v>515.4</v>
      </c>
      <c r="G1090">
        <f>ETH_5MIN_Raw_Data!F1094</f>
        <v>9</v>
      </c>
      <c r="H1090">
        <f>ETH_5MIN_Raw_Data!G1094</f>
        <v>649</v>
      </c>
      <c r="I1090">
        <f t="shared" si="386"/>
        <v>-1.0213061354378574</v>
      </c>
      <c r="J1090">
        <f t="shared" si="387"/>
        <v>-0.12914716648670876</v>
      </c>
      <c r="K1090">
        <f t="shared" si="374"/>
        <v>513.86800000000005</v>
      </c>
      <c r="L1090">
        <f t="shared" si="388"/>
        <v>510.52499999999998</v>
      </c>
      <c r="M1090">
        <f t="shared" si="389"/>
        <v>511.78449999999987</v>
      </c>
      <c r="N1090">
        <f t="shared" si="390"/>
        <v>1.6236650123910148</v>
      </c>
      <c r="O1090">
        <f t="shared" ref="O1090:O1153" si="392">(F1091-F1090)/F1090</f>
        <v>-3.5700426852930383E-3</v>
      </c>
      <c r="P1090">
        <f t="shared" si="391"/>
        <v>-1</v>
      </c>
      <c r="Q1090">
        <f t="shared" ref="Q1090:Q1153" si="393">(F1095-F1090)/F1090</f>
        <v>1.1253395421033003E-3</v>
      </c>
      <c r="R1090">
        <f t="shared" ref="R1090:R1153" si="394">(F1100-F1090)/F1090</f>
        <v>-5.4714784633293299E-3</v>
      </c>
      <c r="S1090">
        <f t="shared" si="383"/>
        <v>515.28117647058821</v>
      </c>
      <c r="T1090">
        <f t="shared" si="375"/>
        <v>0.11882352941177032</v>
      </c>
      <c r="U1090">
        <f t="shared" si="376"/>
        <v>0.94724518426459647</v>
      </c>
      <c r="V1090">
        <f t="shared" si="384"/>
        <v>0.12544115439765491</v>
      </c>
      <c r="W1090">
        <f t="shared" si="377"/>
        <v>5497.5</v>
      </c>
      <c r="X1090">
        <f t="shared" si="378"/>
        <v>-0.60626342697075131</v>
      </c>
      <c r="Y1090">
        <f t="shared" si="379"/>
        <v>7082.5249999999942</v>
      </c>
      <c r="Z1090">
        <f t="shared" si="380"/>
        <v>-6433.5249999999942</v>
      </c>
      <c r="AA1090">
        <f t="shared" si="381"/>
        <v>8773.5964736143505</v>
      </c>
      <c r="AB1090">
        <f t="shared" si="385"/>
        <v>-0.73328252779212377</v>
      </c>
      <c r="AC1090">
        <f t="shared" ref="AC1090:AC1153" si="395">(D1090-E1090)/AVERAGE(D1090,E1090)</f>
        <v>2.253127185144838E-3</v>
      </c>
      <c r="AD1090">
        <f t="shared" si="382"/>
        <v>-0.91073896453639935</v>
      </c>
    </row>
    <row r="1091" spans="1:30" x14ac:dyDescent="0.25">
      <c r="A1091">
        <f t="shared" si="373"/>
        <v>1090</v>
      </c>
      <c r="B1091" s="1">
        <f>ETH_5MIN_Raw_Data!A1095</f>
        <v>43206.190972222219</v>
      </c>
      <c r="C1091">
        <f>ETH_5MIN_Raw_Data!B1095</f>
        <v>515.96</v>
      </c>
      <c r="D1091">
        <f>ETH_5MIN_Raw_Data!C1095</f>
        <v>516.37</v>
      </c>
      <c r="E1091">
        <f>ETH_5MIN_Raw_Data!D1095</f>
        <v>513.54999999999995</v>
      </c>
      <c r="F1091">
        <f>ETH_5MIN_Raw_Data!E1095</f>
        <v>513.55999999999995</v>
      </c>
      <c r="G1091">
        <f>ETH_5MIN_Raw_Data!F1095</f>
        <v>56</v>
      </c>
      <c r="H1091">
        <f>ETH_5MIN_Raw_Data!G1095</f>
        <v>1440</v>
      </c>
      <c r="I1091">
        <f t="shared" si="386"/>
        <v>-0.98174297306581648</v>
      </c>
      <c r="J1091">
        <f t="shared" si="387"/>
        <v>-0.19536183957628495</v>
      </c>
      <c r="K1091">
        <f t="shared" si="374"/>
        <v>514.16800000000001</v>
      </c>
      <c r="L1091">
        <f t="shared" si="388"/>
        <v>510.81099999999998</v>
      </c>
      <c r="M1091">
        <f t="shared" si="389"/>
        <v>511.73383333333328</v>
      </c>
      <c r="N1091">
        <f t="shared" si="390"/>
        <v>-0.67163830945980729</v>
      </c>
      <c r="O1091">
        <f t="shared" si="392"/>
        <v>4.1280473557130711E-3</v>
      </c>
      <c r="P1091">
        <f t="shared" si="391"/>
        <v>1</v>
      </c>
      <c r="Q1091">
        <f t="shared" si="393"/>
        <v>3.9528000623103177E-3</v>
      </c>
      <c r="R1091">
        <f t="shared" si="394"/>
        <v>-1.4603941116909417E-3</v>
      </c>
      <c r="S1091">
        <f t="shared" si="383"/>
        <v>515.70235294117651</v>
      </c>
      <c r="T1091">
        <f t="shared" si="375"/>
        <v>-2.1423529411765685</v>
      </c>
      <c r="U1091">
        <f t="shared" si="376"/>
        <v>0.92639422302275176</v>
      </c>
      <c r="V1091">
        <f t="shared" si="384"/>
        <v>-2.3125715682749388</v>
      </c>
      <c r="W1091">
        <f t="shared" si="377"/>
        <v>4941.6000000000004</v>
      </c>
      <c r="X1091">
        <f t="shared" si="378"/>
        <v>-0.43118419990326623</v>
      </c>
      <c r="Y1091">
        <f t="shared" si="379"/>
        <v>5453.1750000000029</v>
      </c>
      <c r="Z1091">
        <f t="shared" si="380"/>
        <v>-4013.1750000000029</v>
      </c>
      <c r="AA1091">
        <f t="shared" si="381"/>
        <v>9021.2201101490464</v>
      </c>
      <c r="AB1091">
        <f t="shared" si="385"/>
        <v>-0.4448594481676712</v>
      </c>
      <c r="AC1091">
        <f t="shared" si="395"/>
        <v>5.476153487649623E-3</v>
      </c>
      <c r="AD1091">
        <f t="shared" si="382"/>
        <v>2.2090597099689067</v>
      </c>
    </row>
    <row r="1092" spans="1:30" x14ac:dyDescent="0.25">
      <c r="A1092">
        <f t="shared" ref="A1092:A1155" si="396">A1091+1</f>
        <v>1091</v>
      </c>
      <c r="B1092" s="1">
        <f>ETH_5MIN_Raw_Data!A1096</f>
        <v>43206.194444444445</v>
      </c>
      <c r="C1092">
        <f>ETH_5MIN_Raw_Data!B1096</f>
        <v>513.6</v>
      </c>
      <c r="D1092">
        <f>ETH_5MIN_Raw_Data!C1096</f>
        <v>516.36</v>
      </c>
      <c r="E1092">
        <f>ETH_5MIN_Raw_Data!D1096</f>
        <v>513.54999999999995</v>
      </c>
      <c r="F1092">
        <f>ETH_5MIN_Raw_Data!E1096</f>
        <v>515.67999999999995</v>
      </c>
      <c r="G1092">
        <f>ETH_5MIN_Raw_Data!F1096</f>
        <v>34</v>
      </c>
      <c r="H1092">
        <f>ETH_5MIN_Raw_Data!G1096</f>
        <v>2299</v>
      </c>
      <c r="I1092">
        <f t="shared" si="386"/>
        <v>-0.92474680651475261</v>
      </c>
      <c r="J1092">
        <f t="shared" si="387"/>
        <v>-0.21374364083351358</v>
      </c>
      <c r="K1092">
        <f t="shared" si="374"/>
        <v>514.27700000000004</v>
      </c>
      <c r="L1092">
        <f t="shared" si="388"/>
        <v>511.07366666666661</v>
      </c>
      <c r="M1092">
        <f t="shared" si="389"/>
        <v>511.70233333333329</v>
      </c>
      <c r="N1092">
        <f t="shared" si="390"/>
        <v>1.8811618924198883</v>
      </c>
      <c r="O1092">
        <f t="shared" si="392"/>
        <v>5.4297238597596654E-4</v>
      </c>
      <c r="P1092">
        <f t="shared" si="391"/>
        <v>1</v>
      </c>
      <c r="Q1092">
        <f t="shared" si="393"/>
        <v>2.1524976729755153E-3</v>
      </c>
      <c r="R1092">
        <f t="shared" si="394"/>
        <v>-9.2693143034439443E-3</v>
      </c>
      <c r="S1092">
        <f t="shared" si="383"/>
        <v>515.57359477124169</v>
      </c>
      <c r="T1092">
        <f t="shared" si="375"/>
        <v>0.10640522875826264</v>
      </c>
      <c r="U1092">
        <f t="shared" si="376"/>
        <v>1.0436164332348896</v>
      </c>
      <c r="V1092">
        <f t="shared" si="384"/>
        <v>0.10195817674932464</v>
      </c>
      <c r="W1092">
        <f t="shared" si="377"/>
        <v>4727</v>
      </c>
      <c r="X1092">
        <f t="shared" si="378"/>
        <v>-0.29674884411046965</v>
      </c>
      <c r="Y1092">
        <f t="shared" si="379"/>
        <v>4193.125</v>
      </c>
      <c r="Z1092">
        <f t="shared" si="380"/>
        <v>-1894.125</v>
      </c>
      <c r="AA1092">
        <f t="shared" si="381"/>
        <v>9146.9317505098315</v>
      </c>
      <c r="AB1092">
        <f t="shared" si="385"/>
        <v>-0.20707763561201004</v>
      </c>
      <c r="AC1092">
        <f t="shared" si="395"/>
        <v>5.4567874862853248E-3</v>
      </c>
      <c r="AD1092">
        <f t="shared" si="382"/>
        <v>0.58345322016143453</v>
      </c>
    </row>
    <row r="1093" spans="1:30" x14ac:dyDescent="0.25">
      <c r="A1093">
        <f t="shared" si="396"/>
        <v>1092</v>
      </c>
      <c r="B1093" s="1">
        <f>ETH_5MIN_Raw_Data!A1097</f>
        <v>43206.197916666664</v>
      </c>
      <c r="C1093">
        <f>ETH_5MIN_Raw_Data!B1097</f>
        <v>514.99</v>
      </c>
      <c r="D1093">
        <f>ETH_5MIN_Raw_Data!C1097</f>
        <v>517.19000000000005</v>
      </c>
      <c r="E1093">
        <f>ETH_5MIN_Raw_Data!D1097</f>
        <v>514.99</v>
      </c>
      <c r="F1093">
        <f>ETH_5MIN_Raw_Data!E1097</f>
        <v>515.96</v>
      </c>
      <c r="G1093">
        <f>ETH_5MIN_Raw_Data!F1097</f>
        <v>27</v>
      </c>
      <c r="H1093">
        <f>ETH_5MIN_Raw_Data!G1097</f>
        <v>897</v>
      </c>
      <c r="I1093">
        <f t="shared" si="386"/>
        <v>-0.807326578007455</v>
      </c>
      <c r="J1093">
        <f t="shared" si="387"/>
        <v>-0.26820265689496364</v>
      </c>
      <c r="K1093">
        <f t="shared" si="374"/>
        <v>514.46399999999994</v>
      </c>
      <c r="L1093">
        <f t="shared" si="388"/>
        <v>511.38900000000001</v>
      </c>
      <c r="M1093">
        <f t="shared" si="389"/>
        <v>511.65733333333333</v>
      </c>
      <c r="N1093">
        <f t="shared" si="390"/>
        <v>1.7928012589901292</v>
      </c>
      <c r="O1093">
        <f t="shared" si="392"/>
        <v>1.2404062330412945E-3</v>
      </c>
      <c r="P1093">
        <f t="shared" si="391"/>
        <v>1</v>
      </c>
      <c r="Q1093">
        <f t="shared" si="393"/>
        <v>-2.9265834560818489E-3</v>
      </c>
      <c r="R1093">
        <f t="shared" si="394"/>
        <v>-4.457709899992379E-3</v>
      </c>
      <c r="S1093">
        <f t="shared" si="383"/>
        <v>515.87078431372561</v>
      </c>
      <c r="T1093">
        <f t="shared" si="375"/>
        <v>8.9215686274428663E-2</v>
      </c>
      <c r="U1093">
        <f t="shared" si="376"/>
        <v>1.0436520790103823</v>
      </c>
      <c r="V1093">
        <f t="shared" si="384"/>
        <v>8.5484126433231722E-2</v>
      </c>
      <c r="W1093">
        <f t="shared" si="377"/>
        <v>4526.3999999999996</v>
      </c>
      <c r="X1093">
        <f t="shared" si="378"/>
        <v>-0.44183293904420756</v>
      </c>
      <c r="Y1093">
        <f t="shared" si="379"/>
        <v>3829.3999999999942</v>
      </c>
      <c r="Z1093">
        <f t="shared" si="380"/>
        <v>-2932.3999999999942</v>
      </c>
      <c r="AA1093">
        <f t="shared" si="381"/>
        <v>9175.5971973094329</v>
      </c>
      <c r="AB1093">
        <f t="shared" si="385"/>
        <v>-0.3195868276410242</v>
      </c>
      <c r="AC1093">
        <f t="shared" si="395"/>
        <v>4.2628223759422681E-3</v>
      </c>
      <c r="AD1093">
        <f t="shared" si="382"/>
        <v>0.11559856812793746</v>
      </c>
    </row>
    <row r="1094" spans="1:30" x14ac:dyDescent="0.25">
      <c r="A1094">
        <f t="shared" si="396"/>
        <v>1093</v>
      </c>
      <c r="B1094" s="1">
        <f>ETH_5MIN_Raw_Data!A1098</f>
        <v>43206.201388888891</v>
      </c>
      <c r="C1094">
        <f>ETH_5MIN_Raw_Data!B1098</f>
        <v>516.59</v>
      </c>
      <c r="D1094">
        <f>ETH_5MIN_Raw_Data!C1098</f>
        <v>516.99</v>
      </c>
      <c r="E1094">
        <f>ETH_5MIN_Raw_Data!D1098</f>
        <v>516.59</v>
      </c>
      <c r="F1094">
        <f>ETH_5MIN_Raw_Data!E1098</f>
        <v>516.6</v>
      </c>
      <c r="G1094">
        <f>ETH_5MIN_Raw_Data!F1098</f>
        <v>22</v>
      </c>
      <c r="H1094">
        <f>ETH_5MIN_Raw_Data!G1098</f>
        <v>9547</v>
      </c>
      <c r="I1094">
        <f t="shared" si="386"/>
        <v>-0.87731246037054111</v>
      </c>
      <c r="J1094">
        <f t="shared" si="387"/>
        <v>-0.17276317528284729</v>
      </c>
      <c r="K1094">
        <f t="shared" si="374"/>
        <v>514.66500000000008</v>
      </c>
      <c r="L1094">
        <f t="shared" si="388"/>
        <v>511.68166666666667</v>
      </c>
      <c r="M1094">
        <f t="shared" si="389"/>
        <v>511.63299999999998</v>
      </c>
      <c r="N1094">
        <f t="shared" si="390"/>
        <v>2.094758270452449</v>
      </c>
      <c r="O1094">
        <f t="shared" si="392"/>
        <v>-1.2001548586914527E-3</v>
      </c>
      <c r="P1094">
        <f t="shared" si="391"/>
        <v>-1</v>
      </c>
      <c r="Q1094">
        <f t="shared" si="393"/>
        <v>-7.8010065814943328E-3</v>
      </c>
      <c r="R1094">
        <f t="shared" si="394"/>
        <v>-7.8784359272165115E-3</v>
      </c>
      <c r="S1094">
        <f t="shared" si="383"/>
        <v>516.25509803921568</v>
      </c>
      <c r="T1094">
        <f t="shared" si="375"/>
        <v>0.3449019607843411</v>
      </c>
      <c r="U1094">
        <f t="shared" si="376"/>
        <v>1.0297597270524945</v>
      </c>
      <c r="V1094">
        <f t="shared" si="384"/>
        <v>0.33493440433096183</v>
      </c>
      <c r="W1094">
        <f t="shared" si="377"/>
        <v>4588</v>
      </c>
      <c r="X1094">
        <f t="shared" si="378"/>
        <v>0.60589360240952994</v>
      </c>
      <c r="Y1094">
        <f t="shared" si="379"/>
        <v>3284.25</v>
      </c>
      <c r="Z1094">
        <f t="shared" si="380"/>
        <v>6262.75</v>
      </c>
      <c r="AA1094">
        <f t="shared" si="381"/>
        <v>8943.2345365509427</v>
      </c>
      <c r="AB1094">
        <f t="shared" si="385"/>
        <v>0.70027795585637176</v>
      </c>
      <c r="AC1094">
        <f t="shared" si="395"/>
        <v>7.7400878499966582E-4</v>
      </c>
      <c r="AD1094">
        <f t="shared" si="382"/>
        <v>-0.22147604837790447</v>
      </c>
    </row>
    <row r="1095" spans="1:30" x14ac:dyDescent="0.25">
      <c r="A1095">
        <f t="shared" si="396"/>
        <v>1094</v>
      </c>
      <c r="B1095" s="1">
        <f>ETH_5MIN_Raw_Data!A1099</f>
        <v>43206.204861111109</v>
      </c>
      <c r="C1095">
        <f>ETH_5MIN_Raw_Data!B1099</f>
        <v>516.52</v>
      </c>
      <c r="D1095">
        <f>ETH_5MIN_Raw_Data!C1099</f>
        <v>517.58000000000004</v>
      </c>
      <c r="E1095">
        <f>ETH_5MIN_Raw_Data!D1099</f>
        <v>515.58000000000004</v>
      </c>
      <c r="F1095">
        <f>ETH_5MIN_Raw_Data!E1099</f>
        <v>515.98</v>
      </c>
      <c r="G1095">
        <f>ETH_5MIN_Raw_Data!F1099</f>
        <v>51</v>
      </c>
      <c r="H1095">
        <f>ETH_5MIN_Raw_Data!G1099</f>
        <v>1497</v>
      </c>
      <c r="I1095">
        <f t="shared" si="386"/>
        <v>-1.0554498098267437</v>
      </c>
      <c r="J1095">
        <f t="shared" si="387"/>
        <v>-0.12303260503468109</v>
      </c>
      <c r="K1095">
        <f t="shared" si="374"/>
        <v>514.83300000000008</v>
      </c>
      <c r="L1095">
        <f t="shared" si="388"/>
        <v>512.03400000000011</v>
      </c>
      <c r="M1095">
        <f t="shared" si="389"/>
        <v>511.62666666666661</v>
      </c>
      <c r="N1095">
        <f t="shared" si="390"/>
        <v>1.0501386780386217</v>
      </c>
      <c r="O1095">
        <f t="shared" si="392"/>
        <v>-7.5584324973833545E-4</v>
      </c>
      <c r="P1095">
        <f t="shared" si="391"/>
        <v>-1</v>
      </c>
      <c r="Q1095">
        <f t="shared" si="393"/>
        <v>-6.589402690026701E-3</v>
      </c>
      <c r="R1095">
        <f t="shared" si="394"/>
        <v>-8.1204697856506018E-3</v>
      </c>
      <c r="S1095">
        <f t="shared" si="383"/>
        <v>516.56686274509821</v>
      </c>
      <c r="T1095">
        <f t="shared" si="375"/>
        <v>-0.58686274509818759</v>
      </c>
      <c r="U1095">
        <f t="shared" si="376"/>
        <v>1.0248131987651472</v>
      </c>
      <c r="V1095">
        <f t="shared" si="384"/>
        <v>-0.57265338288512502</v>
      </c>
      <c r="W1095">
        <f t="shared" si="377"/>
        <v>5170.8999999999996</v>
      </c>
      <c r="X1095">
        <f t="shared" si="378"/>
        <v>-0.44218476014848385</v>
      </c>
      <c r="Y1095">
        <f t="shared" si="379"/>
        <v>4158.5749999999971</v>
      </c>
      <c r="Z1095">
        <f t="shared" si="380"/>
        <v>-2661.5749999999971</v>
      </c>
      <c r="AA1095">
        <f t="shared" si="381"/>
        <v>9204.0433159628938</v>
      </c>
      <c r="AB1095">
        <f t="shared" si="385"/>
        <v>-0.28917454086552752</v>
      </c>
      <c r="AC1095">
        <f t="shared" si="395"/>
        <v>3.8716171744937857E-3</v>
      </c>
      <c r="AD1095">
        <f t="shared" si="382"/>
        <v>1.4706414133246364</v>
      </c>
    </row>
    <row r="1096" spans="1:30" x14ac:dyDescent="0.25">
      <c r="A1096">
        <f t="shared" si="396"/>
        <v>1095</v>
      </c>
      <c r="B1096" s="1">
        <f>ETH_5MIN_Raw_Data!A1100</f>
        <v>43206.208333333336</v>
      </c>
      <c r="C1096">
        <f>ETH_5MIN_Raw_Data!B1100</f>
        <v>515.04</v>
      </c>
      <c r="D1096">
        <f>ETH_5MIN_Raw_Data!C1100</f>
        <v>517.70000000000005</v>
      </c>
      <c r="E1096">
        <f>ETH_5MIN_Raw_Data!D1100</f>
        <v>515.04</v>
      </c>
      <c r="F1096">
        <f>ETH_5MIN_Raw_Data!E1100</f>
        <v>515.59</v>
      </c>
      <c r="G1096">
        <f>ETH_5MIN_Raw_Data!F1100</f>
        <v>40</v>
      </c>
      <c r="H1096">
        <f>ETH_5MIN_Raw_Data!G1100</f>
        <v>23011</v>
      </c>
      <c r="I1096">
        <f t="shared" si="386"/>
        <v>-1.1217470391374897</v>
      </c>
      <c r="J1096">
        <f t="shared" si="387"/>
        <v>-0.15156419395041665</v>
      </c>
      <c r="K1096">
        <f t="shared" si="374"/>
        <v>514.97800000000007</v>
      </c>
      <c r="L1096">
        <f t="shared" si="388"/>
        <v>512.34900000000005</v>
      </c>
      <c r="M1096">
        <f t="shared" si="389"/>
        <v>511.59533333333331</v>
      </c>
      <c r="N1096">
        <f t="shared" si="390"/>
        <v>0.5379326526302225</v>
      </c>
      <c r="O1096">
        <f t="shared" si="392"/>
        <v>2.327430710448092E-3</v>
      </c>
      <c r="P1096">
        <f t="shared" si="391"/>
        <v>1</v>
      </c>
      <c r="Q1096">
        <f t="shared" si="393"/>
        <v>-5.3918811458718869E-3</v>
      </c>
      <c r="R1096">
        <f t="shared" si="394"/>
        <v>-4.6160709090556362E-3</v>
      </c>
      <c r="S1096">
        <f t="shared" si="383"/>
        <v>516.60209150326796</v>
      </c>
      <c r="T1096">
        <f t="shared" si="375"/>
        <v>-1.012091503267925</v>
      </c>
      <c r="U1096">
        <f t="shared" si="376"/>
        <v>0.99143250914655301</v>
      </c>
      <c r="V1096">
        <f t="shared" si="384"/>
        <v>-1.0208375193780519</v>
      </c>
      <c r="W1096">
        <f t="shared" si="377"/>
        <v>5226.2</v>
      </c>
      <c r="X1096">
        <f t="shared" si="378"/>
        <v>2.1474044225739783</v>
      </c>
      <c r="Y1096">
        <f t="shared" si="379"/>
        <v>3821.0250000000087</v>
      </c>
      <c r="Z1096">
        <f t="shared" si="380"/>
        <v>19189.974999999991</v>
      </c>
      <c r="AA1096">
        <f t="shared" si="381"/>
        <v>8824.9784140864012</v>
      </c>
      <c r="AB1096">
        <f t="shared" si="385"/>
        <v>2.1745067352650991</v>
      </c>
      <c r="AC1096">
        <f t="shared" si="395"/>
        <v>5.1513449658192418E-3</v>
      </c>
      <c r="AD1096">
        <f t="shared" si="382"/>
        <v>0.73017794615209652</v>
      </c>
    </row>
    <row r="1097" spans="1:30" x14ac:dyDescent="0.25">
      <c r="A1097">
        <f t="shared" si="396"/>
        <v>1096</v>
      </c>
      <c r="B1097" s="1">
        <f>ETH_5MIN_Raw_Data!A1101</f>
        <v>43206.211805555555</v>
      </c>
      <c r="C1097">
        <f>ETH_5MIN_Raw_Data!B1101</f>
        <v>516.52</v>
      </c>
      <c r="D1097">
        <f>ETH_5MIN_Raw_Data!C1101</f>
        <v>516.79</v>
      </c>
      <c r="E1097">
        <f>ETH_5MIN_Raw_Data!D1101</f>
        <v>514.6</v>
      </c>
      <c r="F1097">
        <f>ETH_5MIN_Raw_Data!E1101</f>
        <v>516.79</v>
      </c>
      <c r="G1097">
        <f>ETH_5MIN_Raw_Data!F1101</f>
        <v>19</v>
      </c>
      <c r="H1097">
        <f>ETH_5MIN_Raw_Data!G1101</f>
        <v>14594</v>
      </c>
      <c r="I1097">
        <f t="shared" si="386"/>
        <v>-1.4275553804754386</v>
      </c>
      <c r="J1097">
        <f t="shared" si="387"/>
        <v>-3.2541824577045506E-2</v>
      </c>
      <c r="K1097">
        <f t="shared" si="374"/>
        <v>514.9860000000001</v>
      </c>
      <c r="L1097">
        <f t="shared" si="388"/>
        <v>512.61733333333336</v>
      </c>
      <c r="M1097">
        <f t="shared" si="389"/>
        <v>511.57483333333334</v>
      </c>
      <c r="N1097">
        <f t="shared" si="390"/>
        <v>1.5801331214576861</v>
      </c>
      <c r="O1097">
        <f t="shared" si="392"/>
        <v>-4.5279513922481442E-3</v>
      </c>
      <c r="P1097">
        <f t="shared" si="391"/>
        <v>-1</v>
      </c>
      <c r="Q1097">
        <f t="shared" si="393"/>
        <v>-1.13972793591207E-2</v>
      </c>
      <c r="R1097">
        <f t="shared" si="394"/>
        <v>-6.05661874262272E-3</v>
      </c>
      <c r="S1097">
        <f t="shared" si="383"/>
        <v>516.42673202614378</v>
      </c>
      <c r="T1097">
        <f t="shared" si="375"/>
        <v>0.36326797385618192</v>
      </c>
      <c r="U1097">
        <f t="shared" si="376"/>
        <v>0.89371361403293192</v>
      </c>
      <c r="V1097">
        <f t="shared" si="384"/>
        <v>0.40647022508353114</v>
      </c>
      <c r="W1097">
        <f t="shared" si="377"/>
        <v>7503.4</v>
      </c>
      <c r="X1097">
        <f t="shared" si="378"/>
        <v>0.7370520715992902</v>
      </c>
      <c r="Y1097">
        <f t="shared" si="379"/>
        <v>8722.375</v>
      </c>
      <c r="Z1097">
        <f t="shared" si="380"/>
        <v>5871.625</v>
      </c>
      <c r="AA1097">
        <f t="shared" si="381"/>
        <v>10729.134662641294</v>
      </c>
      <c r="AB1097">
        <f t="shared" si="385"/>
        <v>0.54725988484839516</v>
      </c>
      <c r="AC1097">
        <f t="shared" si="395"/>
        <v>4.2466962060906952E-3</v>
      </c>
      <c r="AD1097">
        <f t="shared" si="382"/>
        <v>-0.58442790592989446</v>
      </c>
    </row>
    <row r="1098" spans="1:30" x14ac:dyDescent="0.25">
      <c r="A1098">
        <f t="shared" si="396"/>
        <v>1097</v>
      </c>
      <c r="B1098" s="1">
        <f>ETH_5MIN_Raw_Data!A1102</f>
        <v>43206.215277777781</v>
      </c>
      <c r="C1098">
        <f>ETH_5MIN_Raw_Data!B1102</f>
        <v>516.54999999999995</v>
      </c>
      <c r="D1098">
        <f>ETH_5MIN_Raw_Data!C1102</f>
        <v>516.54999999999995</v>
      </c>
      <c r="E1098">
        <f>ETH_5MIN_Raw_Data!D1102</f>
        <v>514.45000000000005</v>
      </c>
      <c r="F1098">
        <f>ETH_5MIN_Raw_Data!E1102</f>
        <v>514.45000000000005</v>
      </c>
      <c r="G1098">
        <f>ETH_5MIN_Raw_Data!F1102</f>
        <v>25</v>
      </c>
      <c r="H1098">
        <f>ETH_5MIN_Raw_Data!G1102</f>
        <v>5490</v>
      </c>
      <c r="I1098">
        <f t="shared" si="386"/>
        <v>-1.4355756778145696</v>
      </c>
      <c r="J1098">
        <f t="shared" si="387"/>
        <v>-8.9817165157017861E-2</v>
      </c>
      <c r="K1098">
        <f t="shared" si="374"/>
        <v>515.31500000000005</v>
      </c>
      <c r="L1098">
        <f t="shared" si="388"/>
        <v>512.9323333333333</v>
      </c>
      <c r="M1098">
        <f t="shared" si="389"/>
        <v>511.5868333333334</v>
      </c>
      <c r="N1098">
        <f t="shared" si="390"/>
        <v>-0.75871209224154179</v>
      </c>
      <c r="O1098">
        <f t="shared" si="392"/>
        <v>-3.6543881815531056E-3</v>
      </c>
      <c r="P1098">
        <f t="shared" si="391"/>
        <v>-1</v>
      </c>
      <c r="Q1098">
        <f t="shared" si="393"/>
        <v>-1.5356205656527888E-3</v>
      </c>
      <c r="R1098">
        <f t="shared" si="394"/>
        <v>-1.6522499757022503E-3</v>
      </c>
      <c r="S1098">
        <f t="shared" si="383"/>
        <v>516.57254901960789</v>
      </c>
      <c r="T1098">
        <f t="shared" si="375"/>
        <v>-2.1225490196078454</v>
      </c>
      <c r="U1098">
        <f t="shared" si="376"/>
        <v>0.84171335533482672</v>
      </c>
      <c r="V1098">
        <f t="shared" si="384"/>
        <v>-2.5217005363583813</v>
      </c>
      <c r="W1098">
        <f t="shared" si="377"/>
        <v>6111.7</v>
      </c>
      <c r="X1098">
        <f t="shared" si="378"/>
        <v>-8.6625510351330398E-2</v>
      </c>
      <c r="Y1098">
        <f t="shared" si="379"/>
        <v>10706.099999999977</v>
      </c>
      <c r="Z1098">
        <f t="shared" si="380"/>
        <v>-5216.0999999999767</v>
      </c>
      <c r="AA1098">
        <f t="shared" si="381"/>
        <v>6288.7398678715881</v>
      </c>
      <c r="AB1098">
        <f t="shared" si="385"/>
        <v>-0.82943484856932959</v>
      </c>
      <c r="AC1098">
        <f t="shared" si="395"/>
        <v>4.0737148399610261E-3</v>
      </c>
      <c r="AD1098">
        <f t="shared" si="382"/>
        <v>-0.15217445683344738</v>
      </c>
    </row>
    <row r="1099" spans="1:30" x14ac:dyDescent="0.25">
      <c r="A1099">
        <f t="shared" si="396"/>
        <v>1098</v>
      </c>
      <c r="B1099" s="1">
        <f>ETH_5MIN_Raw_Data!A1103</f>
        <v>43206.21875</v>
      </c>
      <c r="C1099">
        <f>ETH_5MIN_Raw_Data!B1103</f>
        <v>514.87</v>
      </c>
      <c r="D1099">
        <f>ETH_5MIN_Raw_Data!C1103</f>
        <v>516.79</v>
      </c>
      <c r="E1099">
        <f>ETH_5MIN_Raw_Data!D1103</f>
        <v>512.45000000000005</v>
      </c>
      <c r="F1099">
        <f>ETH_5MIN_Raw_Data!E1103</f>
        <v>512.57000000000005</v>
      </c>
      <c r="G1099">
        <f>ETH_5MIN_Raw_Data!F1103</f>
        <v>63</v>
      </c>
      <c r="H1099">
        <f>ETH_5MIN_Raw_Data!G1103</f>
        <v>19955</v>
      </c>
      <c r="I1099">
        <f t="shared" si="386"/>
        <v>-1.3228044176038876</v>
      </c>
      <c r="J1099">
        <f t="shared" si="387"/>
        <v>-0.12367112841394069</v>
      </c>
      <c r="K1099">
        <f t="shared" si="374"/>
        <v>515.42499999999995</v>
      </c>
      <c r="L1099">
        <f t="shared" si="388"/>
        <v>513.11833333333334</v>
      </c>
      <c r="M1099">
        <f t="shared" si="389"/>
        <v>511.54016666666666</v>
      </c>
      <c r="N1099">
        <f t="shared" si="390"/>
        <v>-2.8892898720600129</v>
      </c>
      <c r="O1099">
        <f t="shared" si="392"/>
        <v>1.9509530405585391E-5</v>
      </c>
      <c r="P1099">
        <f t="shared" si="391"/>
        <v>1</v>
      </c>
      <c r="Q1099">
        <f t="shared" si="393"/>
        <v>-7.8038121622563367E-5</v>
      </c>
      <c r="R1099">
        <f t="shared" si="394"/>
        <v>1.3071385371753303E-3</v>
      </c>
      <c r="S1099">
        <f t="shared" si="383"/>
        <v>516.22339869281041</v>
      </c>
      <c r="T1099">
        <f t="shared" si="375"/>
        <v>-3.6533986928103559</v>
      </c>
      <c r="U1099">
        <f t="shared" si="376"/>
        <v>0.94255863852902333</v>
      </c>
      <c r="V1099">
        <f t="shared" si="384"/>
        <v>-3.8760439334702039</v>
      </c>
      <c r="W1099">
        <f t="shared" si="377"/>
        <v>5998.7</v>
      </c>
      <c r="X1099">
        <f t="shared" si="378"/>
        <v>1.9446213280592721</v>
      </c>
      <c r="Y1099">
        <f t="shared" si="379"/>
        <v>10246.474999999977</v>
      </c>
      <c r="Z1099">
        <f t="shared" si="380"/>
        <v>9708.5250000000233</v>
      </c>
      <c r="AA1099">
        <f t="shared" si="381"/>
        <v>6288.8060521947409</v>
      </c>
      <c r="AB1099">
        <f t="shared" si="385"/>
        <v>1.5437787267444556</v>
      </c>
      <c r="AC1099">
        <f t="shared" si="395"/>
        <v>8.4334071742254834E-3</v>
      </c>
      <c r="AD1099">
        <f t="shared" si="382"/>
        <v>2.1067524290009612</v>
      </c>
    </row>
    <row r="1100" spans="1:30" x14ac:dyDescent="0.25">
      <c r="A1100">
        <f t="shared" si="396"/>
        <v>1099</v>
      </c>
      <c r="B1100" s="1">
        <f>ETH_5MIN_Raw_Data!A1104</f>
        <v>43206.222222222219</v>
      </c>
      <c r="C1100">
        <f>ETH_5MIN_Raw_Data!B1104</f>
        <v>514.20000000000005</v>
      </c>
      <c r="D1100">
        <f>ETH_5MIN_Raw_Data!C1104</f>
        <v>516.78</v>
      </c>
      <c r="E1100">
        <f>ETH_5MIN_Raw_Data!D1104</f>
        <v>512.09</v>
      </c>
      <c r="F1100">
        <f>ETH_5MIN_Raw_Data!E1104</f>
        <v>512.58000000000004</v>
      </c>
      <c r="G1100">
        <f>ETH_5MIN_Raw_Data!F1104</f>
        <v>105</v>
      </c>
      <c r="H1100">
        <f>ETH_5MIN_Raw_Data!G1104</f>
        <v>48845</v>
      </c>
      <c r="I1100">
        <f t="shared" si="386"/>
        <v>-1.2137914177412528</v>
      </c>
      <c r="J1100">
        <f t="shared" si="387"/>
        <v>-0.17089985695459059</v>
      </c>
      <c r="K1100">
        <f t="shared" ref="K1100:K1163" si="397">AVERAGE(F1090:F1099)</f>
        <v>515.25799999999992</v>
      </c>
      <c r="L1100">
        <f t="shared" si="388"/>
        <v>513.20466666666664</v>
      </c>
      <c r="M1100">
        <f t="shared" si="389"/>
        <v>511.5146666666667</v>
      </c>
      <c r="N1100">
        <f t="shared" si="390"/>
        <v>-2.101963114816547</v>
      </c>
      <c r="O1100">
        <f t="shared" si="392"/>
        <v>4.4871044519861187E-4</v>
      </c>
      <c r="P1100">
        <f t="shared" si="391"/>
        <v>1</v>
      </c>
      <c r="Q1100">
        <f t="shared" si="393"/>
        <v>-1.5412228335089555E-3</v>
      </c>
      <c r="R1100">
        <f t="shared" si="394"/>
        <v>2.2435522259939464E-3</v>
      </c>
      <c r="S1100">
        <f t="shared" si="383"/>
        <v>515.42542483660145</v>
      </c>
      <c r="T1100">
        <f t="shared" si="375"/>
        <v>-2.8454248366014099</v>
      </c>
      <c r="U1100">
        <f t="shared" si="376"/>
        <v>1.189171740735772</v>
      </c>
      <c r="V1100">
        <f t="shared" si="384"/>
        <v>-2.392778720793407</v>
      </c>
      <c r="W1100">
        <f t="shared" si="377"/>
        <v>7937.9</v>
      </c>
      <c r="X1100">
        <f t="shared" si="378"/>
        <v>5.1026293157474774</v>
      </c>
      <c r="Y1100">
        <f t="shared" si="379"/>
        <v>12769.875</v>
      </c>
      <c r="Z1100">
        <f t="shared" si="380"/>
        <v>36075.125</v>
      </c>
      <c r="AA1100">
        <f t="shared" si="381"/>
        <v>6410.531398929942</v>
      </c>
      <c r="AB1100">
        <f t="shared" si="385"/>
        <v>5.6274780911332449</v>
      </c>
      <c r="AC1100">
        <f t="shared" si="395"/>
        <v>9.1167980405686654E-3</v>
      </c>
      <c r="AD1100">
        <f t="shared" si="382"/>
        <v>4.121423864807368</v>
      </c>
    </row>
    <row r="1101" spans="1:30" x14ac:dyDescent="0.25">
      <c r="A1101">
        <f t="shared" si="396"/>
        <v>1100</v>
      </c>
      <c r="B1101" s="1">
        <f>ETH_5MIN_Raw_Data!A1105</f>
        <v>43206.225694444445</v>
      </c>
      <c r="C1101">
        <f>ETH_5MIN_Raw_Data!B1105</f>
        <v>512.58000000000004</v>
      </c>
      <c r="D1101">
        <f>ETH_5MIN_Raw_Data!C1105</f>
        <v>514.54</v>
      </c>
      <c r="E1101">
        <f>ETH_5MIN_Raw_Data!D1105</f>
        <v>511.89</v>
      </c>
      <c r="F1101">
        <f>ETH_5MIN_Raw_Data!E1105</f>
        <v>512.80999999999995</v>
      </c>
      <c r="G1101">
        <f>ETH_5MIN_Raw_Data!F1105</f>
        <v>40</v>
      </c>
      <c r="H1101">
        <f>ETH_5MIN_Raw_Data!G1105</f>
        <v>9810</v>
      </c>
      <c r="I1101">
        <f t="shared" si="386"/>
        <v>-1.1685816894035264</v>
      </c>
      <c r="J1101">
        <f t="shared" si="387"/>
        <v>-0.13973929406653277</v>
      </c>
      <c r="K1101">
        <f t="shared" si="397"/>
        <v>514.97599999999989</v>
      </c>
      <c r="L1101">
        <f t="shared" si="388"/>
        <v>513.26033333333328</v>
      </c>
      <c r="M1101">
        <f t="shared" si="389"/>
        <v>511.49450000000002</v>
      </c>
      <c r="N1101">
        <f t="shared" si="390"/>
        <v>-1.4411767777734827</v>
      </c>
      <c r="O1101">
        <f t="shared" si="392"/>
        <v>-3.7245763538151914E-3</v>
      </c>
      <c r="P1101">
        <f t="shared" si="391"/>
        <v>-1</v>
      </c>
      <c r="Q1101">
        <f t="shared" si="393"/>
        <v>7.8001599032797913E-4</v>
      </c>
      <c r="R1101">
        <f t="shared" si="394"/>
        <v>3.8610791521226542E-3</v>
      </c>
      <c r="S1101">
        <f t="shared" si="383"/>
        <v>514.80287581699349</v>
      </c>
      <c r="T1101">
        <f t="shared" si="375"/>
        <v>-1.9928758169935463</v>
      </c>
      <c r="U1101">
        <f t="shared" si="376"/>
        <v>1.3361542173473953</v>
      </c>
      <c r="V1101">
        <f t="shared" si="384"/>
        <v>-1.4915013485119328</v>
      </c>
      <c r="W1101">
        <f t="shared" si="377"/>
        <v>12757.5</v>
      </c>
      <c r="X1101">
        <f t="shared" si="378"/>
        <v>-0.20683936155626942</v>
      </c>
      <c r="Y1101">
        <f t="shared" si="379"/>
        <v>22539.475000000093</v>
      </c>
      <c r="Z1101">
        <f t="shared" si="380"/>
        <v>-12729.475000000093</v>
      </c>
      <c r="AA1101">
        <f t="shared" si="381"/>
        <v>10627.980285690706</v>
      </c>
      <c r="AB1101">
        <f t="shared" si="385"/>
        <v>-1.1977322744133048</v>
      </c>
      <c r="AC1101">
        <f t="shared" si="395"/>
        <v>5.1635279561197114E-3</v>
      </c>
      <c r="AD1101">
        <f t="shared" si="382"/>
        <v>0.28506842887568518</v>
      </c>
    </row>
    <row r="1102" spans="1:30" x14ac:dyDescent="0.25">
      <c r="A1102">
        <f t="shared" si="396"/>
        <v>1101</v>
      </c>
      <c r="B1102" s="1">
        <f>ETH_5MIN_Raw_Data!A1106</f>
        <v>43206.229166666664</v>
      </c>
      <c r="C1102">
        <f>ETH_5MIN_Raw_Data!B1106</f>
        <v>512.37</v>
      </c>
      <c r="D1102">
        <f>ETH_5MIN_Raw_Data!C1106</f>
        <v>513.05999999999995</v>
      </c>
      <c r="E1102">
        <f>ETH_5MIN_Raw_Data!D1106</f>
        <v>510.85</v>
      </c>
      <c r="F1102">
        <f>ETH_5MIN_Raw_Data!E1106</f>
        <v>510.9</v>
      </c>
      <c r="G1102">
        <f>ETH_5MIN_Raw_Data!F1106</f>
        <v>35</v>
      </c>
      <c r="H1102">
        <f>ETH_5MIN_Raw_Data!G1106</f>
        <v>8945</v>
      </c>
      <c r="I1102">
        <f t="shared" si="386"/>
        <v>-1.1596849263707885</v>
      </c>
      <c r="J1102">
        <f t="shared" si="387"/>
        <v>-0.13039479450157745</v>
      </c>
      <c r="K1102">
        <f t="shared" si="397"/>
        <v>514.90100000000007</v>
      </c>
      <c r="L1102">
        <f t="shared" si="388"/>
        <v>513.37633333333326</v>
      </c>
      <c r="M1102">
        <f t="shared" si="389"/>
        <v>511.50083333333345</v>
      </c>
      <c r="N1102">
        <f t="shared" si="390"/>
        <v>-2.5194689584893242</v>
      </c>
      <c r="O1102">
        <f t="shared" si="392"/>
        <v>5.4022313564298123E-3</v>
      </c>
      <c r="P1102">
        <f t="shared" si="391"/>
        <v>1</v>
      </c>
      <c r="Q1102">
        <f t="shared" si="393"/>
        <v>5.4022313564298123E-3</v>
      </c>
      <c r="R1102">
        <f t="shared" si="394"/>
        <v>4.5410060677237227E-3</v>
      </c>
      <c r="S1102">
        <f t="shared" si="383"/>
        <v>514.27385620915038</v>
      </c>
      <c r="T1102">
        <f t="shared" si="375"/>
        <v>-3.3738562091504036</v>
      </c>
      <c r="U1102">
        <f t="shared" si="376"/>
        <v>1.3867198405102115</v>
      </c>
      <c r="V1102">
        <f t="shared" si="384"/>
        <v>-2.4329760854283813</v>
      </c>
      <c r="W1102">
        <f t="shared" si="377"/>
        <v>13594.5</v>
      </c>
      <c r="X1102">
        <f t="shared" si="378"/>
        <v>-0.33693133597544028</v>
      </c>
      <c r="Y1102">
        <f t="shared" si="379"/>
        <v>21006.050000000047</v>
      </c>
      <c r="Z1102">
        <f t="shared" si="380"/>
        <v>-12061.050000000047</v>
      </c>
      <c r="AA1102">
        <f t="shared" si="381"/>
        <v>12581.242067182011</v>
      </c>
      <c r="AB1102">
        <f t="shared" si="385"/>
        <v>-0.95865336153583136</v>
      </c>
      <c r="AC1102">
        <f t="shared" si="395"/>
        <v>4.316785654989057E-3</v>
      </c>
      <c r="AD1102">
        <f t="shared" si="382"/>
        <v>4.608833274513102E-3</v>
      </c>
    </row>
    <row r="1103" spans="1:30" x14ac:dyDescent="0.25">
      <c r="A1103">
        <f t="shared" si="396"/>
        <v>1102</v>
      </c>
      <c r="B1103" s="1">
        <f>ETH_5MIN_Raw_Data!A1107</f>
        <v>43206.232638888891</v>
      </c>
      <c r="C1103">
        <f>ETH_5MIN_Raw_Data!B1107</f>
        <v>510.68</v>
      </c>
      <c r="D1103">
        <f>ETH_5MIN_Raw_Data!C1107</f>
        <v>513.66</v>
      </c>
      <c r="E1103">
        <f>ETH_5MIN_Raw_Data!D1107</f>
        <v>510.68</v>
      </c>
      <c r="F1103">
        <f>ETH_5MIN_Raw_Data!E1107</f>
        <v>513.66</v>
      </c>
      <c r="G1103">
        <f>ETH_5MIN_Raw_Data!F1107</f>
        <v>22</v>
      </c>
      <c r="H1103">
        <f>ETH_5MIN_Raw_Data!G1107</f>
        <v>4077</v>
      </c>
      <c r="I1103">
        <f t="shared" si="386"/>
        <v>-0.99897406218691209</v>
      </c>
      <c r="J1103">
        <f t="shared" si="387"/>
        <v>-0.1832755143001083</v>
      </c>
      <c r="K1103">
        <f t="shared" si="397"/>
        <v>514.423</v>
      </c>
      <c r="L1103">
        <f t="shared" si="388"/>
        <v>513.38833333333332</v>
      </c>
      <c r="M1103">
        <f t="shared" si="389"/>
        <v>511.46283333333344</v>
      </c>
      <c r="N1103">
        <f t="shared" si="390"/>
        <v>-0.38969773393643203</v>
      </c>
      <c r="O1103">
        <f t="shared" si="392"/>
        <v>-2.199898765720507E-3</v>
      </c>
      <c r="P1103">
        <f t="shared" si="391"/>
        <v>-1</v>
      </c>
      <c r="Q1103">
        <f t="shared" si="393"/>
        <v>-1.1680878402045211E-4</v>
      </c>
      <c r="R1103">
        <f t="shared" si="394"/>
        <v>1.3627691469066026E-3</v>
      </c>
      <c r="S1103">
        <f t="shared" si="383"/>
        <v>513.46954248366012</v>
      </c>
      <c r="T1103">
        <f t="shared" si="375"/>
        <v>0.19045751633984764</v>
      </c>
      <c r="U1103">
        <f t="shared" si="376"/>
        <v>1.5758591990854656</v>
      </c>
      <c r="V1103">
        <f t="shared" si="384"/>
        <v>0.12085947554856284</v>
      </c>
      <c r="W1103">
        <f t="shared" si="377"/>
        <v>14259.1</v>
      </c>
      <c r="X1103">
        <f t="shared" si="378"/>
        <v>-0.76022076548148643</v>
      </c>
      <c r="Y1103">
        <f t="shared" si="379"/>
        <v>18928.974999999977</v>
      </c>
      <c r="Z1103">
        <f t="shared" si="380"/>
        <v>-14851.974999999977</v>
      </c>
      <c r="AA1103">
        <f t="shared" si="381"/>
        <v>13848.280416661299</v>
      </c>
      <c r="AB1103">
        <f t="shared" si="385"/>
        <v>-1.0724779216725784</v>
      </c>
      <c r="AC1103">
        <f t="shared" si="395"/>
        <v>5.8183806158110815E-3</v>
      </c>
      <c r="AD1103">
        <f t="shared" si="382"/>
        <v>-0.60001190437808438</v>
      </c>
    </row>
    <row r="1104" spans="1:30" x14ac:dyDescent="0.25">
      <c r="A1104">
        <f t="shared" si="396"/>
        <v>1103</v>
      </c>
      <c r="B1104" s="1">
        <f>ETH_5MIN_Raw_Data!A1108</f>
        <v>43206.236111111109</v>
      </c>
      <c r="C1104">
        <f>ETH_5MIN_Raw_Data!B1108</f>
        <v>513.46</v>
      </c>
      <c r="D1104">
        <f>ETH_5MIN_Raw_Data!C1108</f>
        <v>513.46</v>
      </c>
      <c r="E1104">
        <f>ETH_5MIN_Raw_Data!D1108</f>
        <v>510.89</v>
      </c>
      <c r="F1104">
        <f>ETH_5MIN_Raw_Data!E1108</f>
        <v>512.53</v>
      </c>
      <c r="G1104">
        <f>ETH_5MIN_Raw_Data!F1108</f>
        <v>21</v>
      </c>
      <c r="H1104">
        <f>ETH_5MIN_Raw_Data!G1108</f>
        <v>3205</v>
      </c>
      <c r="I1104">
        <f t="shared" si="386"/>
        <v>-0.86888353182229272</v>
      </c>
      <c r="J1104">
        <f t="shared" si="387"/>
        <v>-0.16964514244822682</v>
      </c>
      <c r="K1104">
        <f t="shared" si="397"/>
        <v>514.19299999999998</v>
      </c>
      <c r="L1104">
        <f t="shared" si="388"/>
        <v>513.50399999999991</v>
      </c>
      <c r="M1104">
        <f t="shared" si="389"/>
        <v>511.46666666666687</v>
      </c>
      <c r="N1104">
        <f t="shared" si="390"/>
        <v>-0.87616636604046816</v>
      </c>
      <c r="O1104">
        <f t="shared" si="392"/>
        <v>-1.4438179228532034E-3</v>
      </c>
      <c r="P1104">
        <f t="shared" si="391"/>
        <v>-1</v>
      </c>
      <c r="Q1104">
        <f t="shared" si="393"/>
        <v>1.3852847638187744E-3</v>
      </c>
      <c r="R1104">
        <f t="shared" si="394"/>
        <v>4.6241195637328637E-3</v>
      </c>
      <c r="S1104">
        <f t="shared" si="383"/>
        <v>513.30640522875808</v>
      </c>
      <c r="T1104">
        <f t="shared" si="375"/>
        <v>-0.77640522875810802</v>
      </c>
      <c r="U1104">
        <f t="shared" si="376"/>
        <v>1.5617868045529844</v>
      </c>
      <c r="V1104">
        <f t="shared" si="384"/>
        <v>-0.49712625724247378</v>
      </c>
      <c r="W1104">
        <f t="shared" si="377"/>
        <v>14577.1</v>
      </c>
      <c r="X1104">
        <f t="shared" si="378"/>
        <v>-0.86761757364614966</v>
      </c>
      <c r="Y1104">
        <f t="shared" si="379"/>
        <v>19658.050000000047</v>
      </c>
      <c r="Z1104">
        <f t="shared" si="380"/>
        <v>-16453.050000000047</v>
      </c>
      <c r="AA1104">
        <f t="shared" si="381"/>
        <v>14616.474364980129</v>
      </c>
      <c r="AB1104">
        <f t="shared" si="385"/>
        <v>-1.1256510694138526</v>
      </c>
      <c r="AC1104">
        <f t="shared" si="395"/>
        <v>5.0178161761117784E-3</v>
      </c>
      <c r="AD1104">
        <f t="shared" si="382"/>
        <v>-0.71130286655040942</v>
      </c>
    </row>
    <row r="1105" spans="1:30" x14ac:dyDescent="0.25">
      <c r="A1105">
        <f t="shared" si="396"/>
        <v>1104</v>
      </c>
      <c r="B1105" s="1">
        <f>ETH_5MIN_Raw_Data!A1109</f>
        <v>43206.239583333336</v>
      </c>
      <c r="C1105">
        <f>ETH_5MIN_Raw_Data!B1109</f>
        <v>512.41999999999996</v>
      </c>
      <c r="D1105">
        <f>ETH_5MIN_Raw_Data!C1109</f>
        <v>512.41999999999996</v>
      </c>
      <c r="E1105">
        <f>ETH_5MIN_Raw_Data!D1109</f>
        <v>511.68</v>
      </c>
      <c r="F1105">
        <f>ETH_5MIN_Raw_Data!E1109</f>
        <v>511.79</v>
      </c>
      <c r="G1105">
        <f>ETH_5MIN_Raw_Data!F1109</f>
        <v>17</v>
      </c>
      <c r="H1105">
        <f>ETH_5MIN_Raw_Data!G1109</f>
        <v>306</v>
      </c>
      <c r="I1105">
        <f t="shared" si="386"/>
        <v>-0.82503040653838022</v>
      </c>
      <c r="J1105">
        <f t="shared" si="387"/>
        <v>-0.16993232163319916</v>
      </c>
      <c r="K1105">
        <f t="shared" si="397"/>
        <v>513.78599999999994</v>
      </c>
      <c r="L1105">
        <f t="shared" si="388"/>
        <v>513.5766666666666</v>
      </c>
      <c r="M1105">
        <f t="shared" si="389"/>
        <v>511.43600000000009</v>
      </c>
      <c r="N1105">
        <f t="shared" si="390"/>
        <v>-1.1274669890742834</v>
      </c>
      <c r="O1105">
        <f t="shared" si="392"/>
        <v>2.7745755094863438E-3</v>
      </c>
      <c r="P1105">
        <f t="shared" si="391"/>
        <v>1</v>
      </c>
      <c r="Q1105">
        <f t="shared" si="393"/>
        <v>3.7906172453545353E-3</v>
      </c>
      <c r="R1105">
        <f t="shared" si="394"/>
        <v>5.5882295472751654E-3</v>
      </c>
      <c r="S1105">
        <f t="shared" si="383"/>
        <v>513.0373202614378</v>
      </c>
      <c r="T1105">
        <f t="shared" si="375"/>
        <v>-1.2473202614377783</v>
      </c>
      <c r="U1105">
        <f t="shared" si="376"/>
        <v>1.5713505408914421</v>
      </c>
      <c r="V1105">
        <f t="shared" si="384"/>
        <v>-0.79378867348730575</v>
      </c>
      <c r="W1105">
        <f t="shared" si="377"/>
        <v>13942.9</v>
      </c>
      <c r="X1105">
        <f t="shared" si="378"/>
        <v>-1.0113883089377103</v>
      </c>
      <c r="Y1105">
        <f t="shared" si="379"/>
        <v>17496.32500000007</v>
      </c>
      <c r="Z1105">
        <f t="shared" si="380"/>
        <v>-17190.32500000007</v>
      </c>
      <c r="AA1105">
        <f t="shared" si="381"/>
        <v>14939.490253818549</v>
      </c>
      <c r="AB1105">
        <f t="shared" si="385"/>
        <v>-1.1506634234462052</v>
      </c>
      <c r="AC1105">
        <f t="shared" si="395"/>
        <v>1.4451713699833069E-3</v>
      </c>
      <c r="AD1105">
        <f t="shared" si="382"/>
        <v>-0.9148592959896914</v>
      </c>
    </row>
    <row r="1106" spans="1:30" x14ac:dyDescent="0.25">
      <c r="A1106">
        <f t="shared" si="396"/>
        <v>1105</v>
      </c>
      <c r="B1106" s="1">
        <f>ETH_5MIN_Raw_Data!A1110</f>
        <v>43206.243055555555</v>
      </c>
      <c r="C1106">
        <f>ETH_5MIN_Raw_Data!B1110</f>
        <v>513.16999999999996</v>
      </c>
      <c r="D1106">
        <f>ETH_5MIN_Raw_Data!C1110</f>
        <v>513.70000000000005</v>
      </c>
      <c r="E1106">
        <f>ETH_5MIN_Raw_Data!D1110</f>
        <v>512.6</v>
      </c>
      <c r="F1106">
        <f>ETH_5MIN_Raw_Data!E1110</f>
        <v>513.21</v>
      </c>
      <c r="G1106">
        <f>ETH_5MIN_Raw_Data!F1110</f>
        <v>10</v>
      </c>
      <c r="H1106">
        <f>ETH_5MIN_Raw_Data!G1110</f>
        <v>506</v>
      </c>
      <c r="I1106">
        <f t="shared" si="386"/>
        <v>-0.64498906933232858</v>
      </c>
      <c r="J1106">
        <f t="shared" si="387"/>
        <v>-0.16023192531847413</v>
      </c>
      <c r="K1106">
        <f t="shared" si="397"/>
        <v>513.36699999999996</v>
      </c>
      <c r="L1106">
        <f t="shared" si="388"/>
        <v>513.5916666666667</v>
      </c>
      <c r="M1106">
        <f t="shared" si="389"/>
        <v>511.42166666666685</v>
      </c>
      <c r="N1106">
        <f t="shared" si="390"/>
        <v>-9.2584193908831519E-2</v>
      </c>
      <c r="O1106">
        <f t="shared" si="392"/>
        <v>8.7683404454303652E-4</v>
      </c>
      <c r="P1106">
        <f t="shared" si="391"/>
        <v>1</v>
      </c>
      <c r="Q1106">
        <f t="shared" si="393"/>
        <v>3.0786617563958751E-3</v>
      </c>
      <c r="R1106">
        <f t="shared" si="394"/>
        <v>2.7863837415481965E-3</v>
      </c>
      <c r="S1106">
        <f t="shared" si="383"/>
        <v>512.39947712418302</v>
      </c>
      <c r="T1106">
        <f t="shared" si="375"/>
        <v>0.81052287581701421</v>
      </c>
      <c r="U1106">
        <f t="shared" si="376"/>
        <v>1.5047797485025078</v>
      </c>
      <c r="V1106">
        <f t="shared" si="384"/>
        <v>0.53863223280590511</v>
      </c>
      <c r="W1106">
        <f t="shared" si="377"/>
        <v>13823.8</v>
      </c>
      <c r="X1106">
        <f t="shared" si="378"/>
        <v>-0.97942758034574029</v>
      </c>
      <c r="Y1106">
        <f t="shared" si="379"/>
        <v>13786.675000000047</v>
      </c>
      <c r="Z1106">
        <f t="shared" si="380"/>
        <v>-13280.675000000047</v>
      </c>
      <c r="AA1106">
        <f t="shared" si="381"/>
        <v>13459.168059356418</v>
      </c>
      <c r="AB1106">
        <f t="shared" si="385"/>
        <v>-0.98673818035637884</v>
      </c>
      <c r="AC1106">
        <f t="shared" si="395"/>
        <v>2.1436227224009012E-3</v>
      </c>
      <c r="AD1106">
        <f t="shared" si="382"/>
        <v>-1.1344121260168563</v>
      </c>
    </row>
    <row r="1107" spans="1:30" x14ac:dyDescent="0.25">
      <c r="A1107">
        <f t="shared" si="396"/>
        <v>1106</v>
      </c>
      <c r="B1107" s="1">
        <f>ETH_5MIN_Raw_Data!A1111</f>
        <v>43206.246527777781</v>
      </c>
      <c r="C1107">
        <f>ETH_5MIN_Raw_Data!B1111</f>
        <v>513.38</v>
      </c>
      <c r="D1107">
        <f>ETH_5MIN_Raw_Data!C1111</f>
        <v>514.24</v>
      </c>
      <c r="E1107">
        <f>ETH_5MIN_Raw_Data!D1111</f>
        <v>512.63</v>
      </c>
      <c r="F1107">
        <f>ETH_5MIN_Raw_Data!E1111</f>
        <v>513.66</v>
      </c>
      <c r="G1107">
        <f>ETH_5MIN_Raw_Data!F1111</f>
        <v>18</v>
      </c>
      <c r="H1107">
        <f>ETH_5MIN_Raw_Data!G1111</f>
        <v>863</v>
      </c>
      <c r="I1107">
        <f t="shared" si="386"/>
        <v>-0.5206870828970338</v>
      </c>
      <c r="J1107">
        <f t="shared" si="387"/>
        <v>-0.10278845096346262</v>
      </c>
      <c r="K1107">
        <f t="shared" si="397"/>
        <v>513.12900000000002</v>
      </c>
      <c r="L1107">
        <f t="shared" si="388"/>
        <v>513.68566666666663</v>
      </c>
      <c r="M1107">
        <f t="shared" si="389"/>
        <v>511.40316666666683</v>
      </c>
      <c r="N1107">
        <f t="shared" si="390"/>
        <v>0.34807670651929395</v>
      </c>
      <c r="O1107">
        <f t="shared" si="392"/>
        <v>-1.1680878402045211E-4</v>
      </c>
      <c r="P1107">
        <f t="shared" si="391"/>
        <v>-1</v>
      </c>
      <c r="Q1107">
        <f t="shared" si="393"/>
        <v>-8.565977494839795E-4</v>
      </c>
      <c r="R1107">
        <f t="shared" si="394"/>
        <v>8.5659774948420079E-4</v>
      </c>
      <c r="S1107">
        <f t="shared" si="383"/>
        <v>512.0911111111111</v>
      </c>
      <c r="T1107">
        <f t="shared" si="375"/>
        <v>1.5688888888888641</v>
      </c>
      <c r="U1107">
        <f t="shared" si="376"/>
        <v>1.3779568420235619</v>
      </c>
      <c r="V1107">
        <f t="shared" si="384"/>
        <v>1.1385617031262851</v>
      </c>
      <c r="W1107">
        <f t="shared" si="377"/>
        <v>11573.3</v>
      </c>
      <c r="X1107">
        <f t="shared" si="378"/>
        <v>-0.7788040434969461</v>
      </c>
      <c r="Y1107">
        <f t="shared" si="379"/>
        <v>10146.349999999999</v>
      </c>
      <c r="Z1107">
        <f t="shared" si="380"/>
        <v>-9283.3499999999985</v>
      </c>
      <c r="AA1107">
        <f t="shared" si="381"/>
        <v>13458.498169625695</v>
      </c>
      <c r="AB1107">
        <f t="shared" si="385"/>
        <v>-0.68977607181694811</v>
      </c>
      <c r="AC1107">
        <f t="shared" si="395"/>
        <v>3.1357425964338502E-3</v>
      </c>
      <c r="AD1107">
        <f t="shared" si="382"/>
        <v>-0.71298477578930153</v>
      </c>
    </row>
    <row r="1108" spans="1:30" x14ac:dyDescent="0.25">
      <c r="A1108">
        <f t="shared" si="396"/>
        <v>1107</v>
      </c>
      <c r="B1108" s="1">
        <f>ETH_5MIN_Raw_Data!A1112</f>
        <v>43206.25</v>
      </c>
      <c r="C1108">
        <f>ETH_5MIN_Raw_Data!B1112</f>
        <v>513.82000000000005</v>
      </c>
      <c r="D1108">
        <f>ETH_5MIN_Raw_Data!C1112</f>
        <v>514.76</v>
      </c>
      <c r="E1108">
        <f>ETH_5MIN_Raw_Data!D1112</f>
        <v>512.77</v>
      </c>
      <c r="F1108">
        <f>ETH_5MIN_Raw_Data!E1112</f>
        <v>513.6</v>
      </c>
      <c r="G1108">
        <f>ETH_5MIN_Raw_Data!F1112</f>
        <v>18</v>
      </c>
      <c r="H1108">
        <f>ETH_5MIN_Raw_Data!G1112</f>
        <v>579</v>
      </c>
      <c r="I1108">
        <f t="shared" si="386"/>
        <v>-0.69054190330073606</v>
      </c>
      <c r="J1108">
        <f t="shared" si="387"/>
        <v>0.10978324253639923</v>
      </c>
      <c r="K1108">
        <f t="shared" si="397"/>
        <v>512.81600000000003</v>
      </c>
      <c r="L1108">
        <f t="shared" si="388"/>
        <v>513.79899999999986</v>
      </c>
      <c r="M1108">
        <f t="shared" si="389"/>
        <v>511.3951666666668</v>
      </c>
      <c r="N1108">
        <f t="shared" si="390"/>
        <v>0.81863924922700948</v>
      </c>
      <c r="O1108">
        <f t="shared" si="392"/>
        <v>-7.0093457943927885E-4</v>
      </c>
      <c r="P1108">
        <f t="shared" si="391"/>
        <v>-1</v>
      </c>
      <c r="Q1108">
        <f t="shared" si="393"/>
        <v>1.4797507788161816E-3</v>
      </c>
      <c r="R1108">
        <f t="shared" si="394"/>
        <v>-4.7118380062305606E-3</v>
      </c>
      <c r="S1108">
        <f t="shared" si="383"/>
        <v>512.00183006535929</v>
      </c>
      <c r="T1108">
        <f t="shared" ref="T1108:T1171" si="398">F1108-S1108</f>
        <v>1.5981699346407368</v>
      </c>
      <c r="U1108">
        <f t="shared" ref="U1108:U1171" si="399">STEYX(F1090:F1107,A1090:A1107)</f>
        <v>1.3532962059043259</v>
      </c>
      <c r="V1108">
        <f t="shared" si="384"/>
        <v>1.1809461429567643</v>
      </c>
      <c r="W1108">
        <f t="shared" ref="W1108:W1171" si="400">AVERAGE(H1098:H1107)</f>
        <v>10200.200000000001</v>
      </c>
      <c r="X1108">
        <f t="shared" ref="X1108:X1171" si="401">(H1108-W1108)/_xlfn.STDEV.P(H1098:H1107)</f>
        <v>-0.68409919189318291</v>
      </c>
      <c r="Y1108">
        <f t="shared" ref="Y1108:Y1171" si="402">FORECAST(A1108,H1092:H1107,A1092:A1107)</f>
        <v>6717.5</v>
      </c>
      <c r="Z1108">
        <f t="shared" ref="Z1108:Z1171" si="403">H1108-Y1108</f>
        <v>-6138.5</v>
      </c>
      <c r="AA1108">
        <f t="shared" ref="AA1108:AA1171" si="404">STEYX(H1098:H1107,A1098:A1107)</f>
        <v>13121.807837960578</v>
      </c>
      <c r="AB1108">
        <f t="shared" si="385"/>
        <v>-0.46780901502319672</v>
      </c>
      <c r="AC1108">
        <f t="shared" si="395"/>
        <v>3.8733662277500593E-3</v>
      </c>
      <c r="AD1108">
        <f t="shared" ref="AD1108:AD1171" si="405">(G1108-AVERAGE(G1090:G1107))/_xlfn.STDEV.P(G1090:G1107)</f>
        <v>-0.70933698110228083</v>
      </c>
    </row>
    <row r="1109" spans="1:30" x14ac:dyDescent="0.25">
      <c r="A1109">
        <f t="shared" si="396"/>
        <v>1108</v>
      </c>
      <c r="B1109" s="1">
        <f>ETH_5MIN_Raw_Data!A1113</f>
        <v>43206.253472222219</v>
      </c>
      <c r="C1109">
        <f>ETH_5MIN_Raw_Data!B1113</f>
        <v>513.47</v>
      </c>
      <c r="D1109">
        <f>ETH_5MIN_Raw_Data!C1113</f>
        <v>514.91</v>
      </c>
      <c r="E1109">
        <f>ETH_5MIN_Raw_Data!D1113</f>
        <v>513.05999999999995</v>
      </c>
      <c r="F1109">
        <f>ETH_5MIN_Raw_Data!E1113</f>
        <v>513.24</v>
      </c>
      <c r="G1109">
        <f>ETH_5MIN_Raw_Data!F1113</f>
        <v>20</v>
      </c>
      <c r="H1109">
        <f>ETH_5MIN_Raw_Data!G1113</f>
        <v>3509</v>
      </c>
      <c r="I1109">
        <f t="shared" si="386"/>
        <v>-0.56772518957186602</v>
      </c>
      <c r="J1109">
        <f t="shared" si="387"/>
        <v>0.17231496399396781</v>
      </c>
      <c r="K1109">
        <f t="shared" si="397"/>
        <v>512.73099999999999</v>
      </c>
      <c r="L1109">
        <f t="shared" si="388"/>
        <v>513.9133333333333</v>
      </c>
      <c r="M1109">
        <f t="shared" si="389"/>
        <v>511.38883333333337</v>
      </c>
      <c r="N1109">
        <f t="shared" si="390"/>
        <v>0.60646443040736475</v>
      </c>
      <c r="O1109">
        <f t="shared" si="392"/>
        <v>9.547190398254405E-4</v>
      </c>
      <c r="P1109">
        <f t="shared" si="391"/>
        <v>1</v>
      </c>
      <c r="Q1109">
        <f t="shared" si="393"/>
        <v>3.2343542981840235E-3</v>
      </c>
      <c r="R1109">
        <f t="shared" si="394"/>
        <v>-3.8773283454134693E-3</v>
      </c>
      <c r="S1109">
        <f t="shared" ref="S1109:S1172" si="406">FORECAST(A1109,F1091:F1108,A1091:A1108)</f>
        <v>512.0622222222222</v>
      </c>
      <c r="T1109">
        <f t="shared" si="398"/>
        <v>1.1777777777778056</v>
      </c>
      <c r="U1109">
        <f t="shared" si="399"/>
        <v>1.3949480172251036</v>
      </c>
      <c r="V1109">
        <f t="shared" ref="V1109:V1172" si="407">T1109/U1109</f>
        <v>0.84431660766879091</v>
      </c>
      <c r="W1109">
        <f t="shared" si="400"/>
        <v>9709.1</v>
      </c>
      <c r="X1109">
        <f t="shared" si="401"/>
        <v>-0.43346294110655986</v>
      </c>
      <c r="Y1109">
        <f t="shared" si="402"/>
        <v>3360.9249999999302</v>
      </c>
      <c r="Z1109">
        <f t="shared" si="403"/>
        <v>148.07500000006985</v>
      </c>
      <c r="AA1109">
        <f t="shared" si="404"/>
        <v>11258.172265204965</v>
      </c>
      <c r="AB1109">
        <f t="shared" ref="AB1109:AB1172" si="408">Z1109/AA1109</f>
        <v>1.3152667814270118E-2</v>
      </c>
      <c r="AC1109">
        <f t="shared" si="395"/>
        <v>3.5993268286039926E-3</v>
      </c>
      <c r="AD1109">
        <f t="shared" si="405"/>
        <v>-0.65671037006237221</v>
      </c>
    </row>
    <row r="1110" spans="1:30" x14ac:dyDescent="0.25">
      <c r="A1110">
        <f t="shared" si="396"/>
        <v>1109</v>
      </c>
      <c r="B1110" s="1">
        <f>ETH_5MIN_Raw_Data!A1114</f>
        <v>43206.256944444445</v>
      </c>
      <c r="C1110">
        <f>ETH_5MIN_Raw_Data!B1114</f>
        <v>514.01</v>
      </c>
      <c r="D1110">
        <f>ETH_5MIN_Raw_Data!C1114</f>
        <v>515.14</v>
      </c>
      <c r="E1110">
        <f>ETH_5MIN_Raw_Data!D1114</f>
        <v>513.20000000000005</v>
      </c>
      <c r="F1110">
        <f>ETH_5MIN_Raw_Data!E1114</f>
        <v>513.73</v>
      </c>
      <c r="G1110">
        <f>ETH_5MIN_Raw_Data!F1114</f>
        <v>32</v>
      </c>
      <c r="H1110">
        <f>ETH_5MIN_Raw_Data!G1114</f>
        <v>4597</v>
      </c>
      <c r="I1110">
        <f t="shared" si="386"/>
        <v>-0.4213024673542316</v>
      </c>
      <c r="J1110">
        <f t="shared" si="387"/>
        <v>0.13211552067401705</v>
      </c>
      <c r="K1110">
        <f t="shared" si="397"/>
        <v>512.798</v>
      </c>
      <c r="L1110">
        <f t="shared" si="388"/>
        <v>513.97466666666674</v>
      </c>
      <c r="M1110">
        <f t="shared" si="389"/>
        <v>511.40983333333338</v>
      </c>
      <c r="N1110">
        <f t="shared" si="390"/>
        <v>1.095912535422227</v>
      </c>
      <c r="O1110">
        <f t="shared" si="392"/>
        <v>2.0633406653299308E-3</v>
      </c>
      <c r="P1110">
        <f t="shared" si="391"/>
        <v>1</v>
      </c>
      <c r="Q1110">
        <f t="shared" si="393"/>
        <v>1.790823973682594E-3</v>
      </c>
      <c r="R1110">
        <f t="shared" si="394"/>
        <v>-4.2629396764837513E-3</v>
      </c>
      <c r="S1110">
        <f t="shared" si="406"/>
        <v>511.83738562091503</v>
      </c>
      <c r="T1110">
        <f t="shared" si="398"/>
        <v>1.8926143790849892</v>
      </c>
      <c r="U1110">
        <f t="shared" si="399"/>
        <v>1.298587663255987</v>
      </c>
      <c r="V1110">
        <f t="shared" si="407"/>
        <v>1.4574405969171011</v>
      </c>
      <c r="W1110">
        <f t="shared" si="400"/>
        <v>8064.5</v>
      </c>
      <c r="X1110">
        <f t="shared" si="401"/>
        <v>-0.24816281802690893</v>
      </c>
      <c r="Y1110">
        <f t="shared" si="402"/>
        <v>569.55000000004657</v>
      </c>
      <c r="Z1110">
        <f t="shared" si="403"/>
        <v>4027.4499999999534</v>
      </c>
      <c r="AA1110">
        <f t="shared" si="404"/>
        <v>11788.931501753257</v>
      </c>
      <c r="AB1110">
        <f t="shared" si="408"/>
        <v>0.3416297736059446</v>
      </c>
      <c r="AC1110">
        <f t="shared" si="395"/>
        <v>3.7730711632338342E-3</v>
      </c>
      <c r="AD1110">
        <f t="shared" si="405"/>
        <v>-2.7967377168161143E-2</v>
      </c>
    </row>
    <row r="1111" spans="1:30" x14ac:dyDescent="0.25">
      <c r="A1111">
        <f t="shared" si="396"/>
        <v>1110</v>
      </c>
      <c r="B1111" s="1">
        <f>ETH_5MIN_Raw_Data!A1115</f>
        <v>43206.260416666664</v>
      </c>
      <c r="C1111">
        <f>ETH_5MIN_Raw_Data!B1115</f>
        <v>513.6</v>
      </c>
      <c r="D1111">
        <f>ETH_5MIN_Raw_Data!C1115</f>
        <v>514.79</v>
      </c>
      <c r="E1111">
        <f>ETH_5MIN_Raw_Data!D1115</f>
        <v>512.29</v>
      </c>
      <c r="F1111">
        <f>ETH_5MIN_Raw_Data!E1115</f>
        <v>514.79</v>
      </c>
      <c r="G1111">
        <f>ETH_5MIN_Raw_Data!F1115</f>
        <v>40</v>
      </c>
      <c r="H1111">
        <f>ETH_5MIN_Raw_Data!G1115</f>
        <v>6345</v>
      </c>
      <c r="I1111">
        <f t="shared" si="386"/>
        <v>-0.30253612710878786</v>
      </c>
      <c r="J1111">
        <f t="shared" si="387"/>
        <v>1.7538860311521597E-2</v>
      </c>
      <c r="K1111">
        <f t="shared" si="397"/>
        <v>512.9129999999999</v>
      </c>
      <c r="L1111">
        <f t="shared" si="388"/>
        <v>514.01900000000001</v>
      </c>
      <c r="M1111">
        <f t="shared" si="389"/>
        <v>511.43216666666666</v>
      </c>
      <c r="N1111">
        <f t="shared" si="390"/>
        <v>2.1089608080524367</v>
      </c>
      <c r="O1111">
        <f t="shared" si="392"/>
        <v>-3.0497872919053137E-3</v>
      </c>
      <c r="P1111">
        <f t="shared" si="391"/>
        <v>-1</v>
      </c>
      <c r="Q1111">
        <f t="shared" si="393"/>
        <v>-2.9138095145588933E-4</v>
      </c>
      <c r="R1111">
        <f t="shared" si="394"/>
        <v>-9.0716602886613176E-3</v>
      </c>
      <c r="S1111">
        <f t="shared" si="406"/>
        <v>512.00483660130703</v>
      </c>
      <c r="T1111">
        <f t="shared" si="398"/>
        <v>2.7851633986929301</v>
      </c>
      <c r="U1111">
        <f t="shared" si="399"/>
        <v>1.3661846950229803</v>
      </c>
      <c r="V1111">
        <f t="shared" si="407"/>
        <v>2.0386433904868779</v>
      </c>
      <c r="W1111">
        <f t="shared" si="400"/>
        <v>3639.7</v>
      </c>
      <c r="X1111">
        <f t="shared" si="401"/>
        <v>0.83271899700949825</v>
      </c>
      <c r="Y1111">
        <f t="shared" si="402"/>
        <v>-717.625</v>
      </c>
      <c r="Z1111">
        <f t="shared" si="403"/>
        <v>7062.625</v>
      </c>
      <c r="AA1111">
        <f t="shared" si="404"/>
        <v>2944.3280416194571</v>
      </c>
      <c r="AB1111">
        <f t="shared" si="408"/>
        <v>2.3987221872585138</v>
      </c>
      <c r="AC1111">
        <f t="shared" si="395"/>
        <v>4.8681699575495582E-3</v>
      </c>
      <c r="AD1111">
        <f t="shared" si="405"/>
        <v>0.34327149823617648</v>
      </c>
    </row>
    <row r="1112" spans="1:30" x14ac:dyDescent="0.25">
      <c r="A1112">
        <f t="shared" si="396"/>
        <v>1111</v>
      </c>
      <c r="B1112" s="1">
        <f>ETH_5MIN_Raw_Data!A1116</f>
        <v>43206.263888888891</v>
      </c>
      <c r="C1112">
        <f>ETH_5MIN_Raw_Data!B1116</f>
        <v>514.99</v>
      </c>
      <c r="D1112">
        <f>ETH_5MIN_Raw_Data!C1116</f>
        <v>515.46</v>
      </c>
      <c r="E1112">
        <f>ETH_5MIN_Raw_Data!D1116</f>
        <v>511.54</v>
      </c>
      <c r="F1112">
        <f>ETH_5MIN_Raw_Data!E1116</f>
        <v>513.22</v>
      </c>
      <c r="G1112">
        <f>ETH_5MIN_Raw_Data!F1116</f>
        <v>54</v>
      </c>
      <c r="H1112">
        <f>ETH_5MIN_Raw_Data!G1116</f>
        <v>13230</v>
      </c>
      <c r="I1112">
        <f t="shared" si="386"/>
        <v>-0.36356116467281474</v>
      </c>
      <c r="J1112">
        <f t="shared" si="387"/>
        <v>5.3290244440544379E-2</v>
      </c>
      <c r="K1112">
        <f t="shared" si="397"/>
        <v>513.11099999999999</v>
      </c>
      <c r="L1112">
        <f t="shared" si="388"/>
        <v>514.0963333333334</v>
      </c>
      <c r="M1112">
        <f t="shared" si="389"/>
        <v>511.4811666666667</v>
      </c>
      <c r="N1112">
        <f t="shared" si="390"/>
        <v>0.10373103780942092</v>
      </c>
      <c r="O1112">
        <f t="shared" si="392"/>
        <v>2.2212696309574574E-3</v>
      </c>
      <c r="P1112">
        <f t="shared" si="391"/>
        <v>1</v>
      </c>
      <c r="Q1112">
        <f t="shared" si="393"/>
        <v>1.7146642765285753E-3</v>
      </c>
      <c r="R1112">
        <f t="shared" si="394"/>
        <v>-3.1175714118701972E-3</v>
      </c>
      <c r="S1112">
        <f t="shared" si="406"/>
        <v>512.48267973856218</v>
      </c>
      <c r="T1112">
        <f t="shared" si="398"/>
        <v>0.73732026143784424</v>
      </c>
      <c r="U1112">
        <f t="shared" si="399"/>
        <v>1.4905972032577453</v>
      </c>
      <c r="V1112">
        <f t="shared" si="407"/>
        <v>0.49464755456833576</v>
      </c>
      <c r="W1112">
        <f t="shared" si="400"/>
        <v>3293.2</v>
      </c>
      <c r="X1112">
        <f t="shared" si="401"/>
        <v>3.6630140340300947</v>
      </c>
      <c r="Y1112">
        <f t="shared" si="402"/>
        <v>-2651.5500000000466</v>
      </c>
      <c r="Z1112">
        <f t="shared" si="403"/>
        <v>15881.550000000047</v>
      </c>
      <c r="AA1112">
        <f t="shared" si="404"/>
        <v>3014.6962880348178</v>
      </c>
      <c r="AB1112">
        <f t="shared" si="408"/>
        <v>5.268043107039718</v>
      </c>
      <c r="AC1112">
        <f t="shared" si="395"/>
        <v>7.633885102239564E-3</v>
      </c>
      <c r="AD1112">
        <f t="shared" si="405"/>
        <v>0.95007128722763889</v>
      </c>
    </row>
    <row r="1113" spans="1:30" x14ac:dyDescent="0.25">
      <c r="A1113">
        <f t="shared" si="396"/>
        <v>1112</v>
      </c>
      <c r="B1113" s="1">
        <f>ETH_5MIN_Raw_Data!A1117</f>
        <v>43206.267361111109</v>
      </c>
      <c r="C1113">
        <f>ETH_5MIN_Raw_Data!B1117</f>
        <v>513.34</v>
      </c>
      <c r="D1113">
        <f>ETH_5MIN_Raw_Data!C1117</f>
        <v>514.65</v>
      </c>
      <c r="E1113">
        <f>ETH_5MIN_Raw_Data!D1117</f>
        <v>513.34</v>
      </c>
      <c r="F1113">
        <f>ETH_5MIN_Raw_Data!E1117</f>
        <v>514.36</v>
      </c>
      <c r="G1113">
        <f>ETH_5MIN_Raw_Data!F1117</f>
        <v>21</v>
      </c>
      <c r="H1113">
        <f>ETH_5MIN_Raw_Data!G1117</f>
        <v>3310</v>
      </c>
      <c r="I1113">
        <f t="shared" si="386"/>
        <v>-0.37107573170901231</v>
      </c>
      <c r="J1113">
        <f t="shared" si="387"/>
        <v>2.2744184680537554E-2</v>
      </c>
      <c r="K1113">
        <f t="shared" si="397"/>
        <v>513.34300000000007</v>
      </c>
      <c r="L1113">
        <f t="shared" si="388"/>
        <v>514.07666666666671</v>
      </c>
      <c r="M1113">
        <f t="shared" si="389"/>
        <v>511.56000000000012</v>
      </c>
      <c r="N1113">
        <f t="shared" si="390"/>
        <v>1.3557818873030574</v>
      </c>
      <c r="O1113">
        <f t="shared" si="392"/>
        <v>1.049848355237506E-3</v>
      </c>
      <c r="P1113">
        <f t="shared" si="391"/>
        <v>1</v>
      </c>
      <c r="Q1113">
        <f t="shared" si="393"/>
        <v>-6.1824403141768538E-3</v>
      </c>
      <c r="R1113">
        <f t="shared" si="394"/>
        <v>-4.5882261451123995E-3</v>
      </c>
      <c r="S1113">
        <f t="shared" si="406"/>
        <v>512.71823529411768</v>
      </c>
      <c r="T1113">
        <f t="shared" si="398"/>
        <v>1.6417647058823377</v>
      </c>
      <c r="U1113">
        <f t="shared" si="399"/>
        <v>1.4249456926627673</v>
      </c>
      <c r="V1113">
        <f t="shared" si="407"/>
        <v>1.1521594923483751</v>
      </c>
      <c r="W1113">
        <f t="shared" si="400"/>
        <v>3721.7</v>
      </c>
      <c r="X1113">
        <f t="shared" si="401"/>
        <v>-0.11060550737569481</v>
      </c>
      <c r="Y1113">
        <f t="shared" si="402"/>
        <v>241.67500000004657</v>
      </c>
      <c r="Z1113">
        <f t="shared" si="403"/>
        <v>3068.3249999999534</v>
      </c>
      <c r="AA1113">
        <f t="shared" si="404"/>
        <v>3234.6065825598316</v>
      </c>
      <c r="AB1113">
        <f t="shared" si="408"/>
        <v>0.94859294992583465</v>
      </c>
      <c r="AC1113">
        <f t="shared" si="395"/>
        <v>2.5486629247365158E-3</v>
      </c>
      <c r="AD1113">
        <f t="shared" si="405"/>
        <v>-0.63109748615303063</v>
      </c>
    </row>
    <row r="1114" spans="1:30" x14ac:dyDescent="0.25">
      <c r="A1114">
        <f t="shared" si="396"/>
        <v>1113</v>
      </c>
      <c r="B1114" s="1">
        <f>ETH_5MIN_Raw_Data!A1118</f>
        <v>43206.270833333336</v>
      </c>
      <c r="C1114">
        <f>ETH_5MIN_Raw_Data!B1118</f>
        <v>514.07000000000005</v>
      </c>
      <c r="D1114">
        <f>ETH_5MIN_Raw_Data!C1118</f>
        <v>514.99</v>
      </c>
      <c r="E1114">
        <f>ETH_5MIN_Raw_Data!D1118</f>
        <v>513.42999999999995</v>
      </c>
      <c r="F1114">
        <f>ETH_5MIN_Raw_Data!E1118</f>
        <v>514.9</v>
      </c>
      <c r="G1114">
        <f>ETH_5MIN_Raw_Data!F1118</f>
        <v>19</v>
      </c>
      <c r="H1114">
        <f>ETH_5MIN_Raw_Data!G1118</f>
        <v>10349</v>
      </c>
      <c r="I1114">
        <f t="shared" si="386"/>
        <v>-0.36818031663702744</v>
      </c>
      <c r="J1114">
        <f t="shared" si="387"/>
        <v>2.3752233458966533E-2</v>
      </c>
      <c r="K1114">
        <f t="shared" si="397"/>
        <v>513.4129999999999</v>
      </c>
      <c r="L1114">
        <f t="shared" si="388"/>
        <v>514.09033333333332</v>
      </c>
      <c r="M1114">
        <f t="shared" si="389"/>
        <v>511.65416666666681</v>
      </c>
      <c r="N1114">
        <f t="shared" si="390"/>
        <v>1.8427515187065202</v>
      </c>
      <c r="O1114">
        <f t="shared" si="392"/>
        <v>-4.8553117110118469E-4</v>
      </c>
      <c r="P1114">
        <f t="shared" si="391"/>
        <v>-1</v>
      </c>
      <c r="Q1114">
        <f t="shared" si="393"/>
        <v>-7.0887550980772525E-3</v>
      </c>
      <c r="R1114">
        <f t="shared" si="394"/>
        <v>-5.7875315595260464E-3</v>
      </c>
      <c r="S1114">
        <f t="shared" si="406"/>
        <v>513.19235294117652</v>
      </c>
      <c r="T1114">
        <f t="shared" si="398"/>
        <v>1.7076470588234542</v>
      </c>
      <c r="U1114">
        <f t="shared" si="399"/>
        <v>1.3928880707015086</v>
      </c>
      <c r="V1114">
        <f t="shared" si="407"/>
        <v>1.2259757942814613</v>
      </c>
      <c r="W1114">
        <f t="shared" si="400"/>
        <v>3645</v>
      </c>
      <c r="X1114">
        <f t="shared" si="401"/>
        <v>1.801168300324884</v>
      </c>
      <c r="Y1114">
        <f t="shared" si="402"/>
        <v>-363.125</v>
      </c>
      <c r="Z1114">
        <f t="shared" si="403"/>
        <v>10712.125</v>
      </c>
      <c r="AA1114">
        <f t="shared" si="404"/>
        <v>3231.1031726209567</v>
      </c>
      <c r="AB1114">
        <f t="shared" si="408"/>
        <v>3.3153150573371208</v>
      </c>
      <c r="AC1114">
        <f t="shared" si="395"/>
        <v>3.0337799731628302E-3</v>
      </c>
      <c r="AD1114">
        <f t="shared" si="405"/>
        <v>-0.65017320333133755</v>
      </c>
    </row>
    <row r="1115" spans="1:30" x14ac:dyDescent="0.25">
      <c r="A1115">
        <f t="shared" si="396"/>
        <v>1114</v>
      </c>
      <c r="B1115" s="1">
        <f>ETH_5MIN_Raw_Data!A1119</f>
        <v>43206.274305555555</v>
      </c>
      <c r="C1115">
        <f>ETH_5MIN_Raw_Data!B1119</f>
        <v>514.99</v>
      </c>
      <c r="D1115">
        <f>ETH_5MIN_Raw_Data!C1119</f>
        <v>515.47</v>
      </c>
      <c r="E1115">
        <f>ETH_5MIN_Raw_Data!D1119</f>
        <v>513.79</v>
      </c>
      <c r="F1115">
        <f>ETH_5MIN_Raw_Data!E1119</f>
        <v>514.65</v>
      </c>
      <c r="G1115">
        <f>ETH_5MIN_Raw_Data!F1119</f>
        <v>34</v>
      </c>
      <c r="H1115">
        <f>ETH_5MIN_Raw_Data!G1119</f>
        <v>18238</v>
      </c>
      <c r="I1115">
        <f t="shared" si="386"/>
        <v>-0.3798143572153081</v>
      </c>
      <c r="J1115">
        <f t="shared" si="387"/>
        <v>1.5826257633525256E-2</v>
      </c>
      <c r="K1115">
        <f t="shared" si="397"/>
        <v>513.64999999999986</v>
      </c>
      <c r="L1115">
        <f t="shared" si="388"/>
        <v>514.08966666666674</v>
      </c>
      <c r="M1115">
        <f t="shared" si="389"/>
        <v>511.76966666666681</v>
      </c>
      <c r="N1115">
        <f t="shared" si="390"/>
        <v>1.1639400973625216</v>
      </c>
      <c r="O1115">
        <f t="shared" si="392"/>
        <v>-1.9430681045352968E-5</v>
      </c>
      <c r="P1115">
        <f t="shared" si="391"/>
        <v>-1</v>
      </c>
      <c r="Q1115">
        <f t="shared" si="393"/>
        <v>-6.0429418051101856E-3</v>
      </c>
      <c r="R1115">
        <f t="shared" si="394"/>
        <v>-6.3344020207908112E-3</v>
      </c>
      <c r="S1115">
        <f t="shared" si="406"/>
        <v>513.76725490196077</v>
      </c>
      <c r="T1115">
        <f t="shared" si="398"/>
        <v>0.88274509803920864</v>
      </c>
      <c r="U1115">
        <f t="shared" si="399"/>
        <v>1.3422649154318065</v>
      </c>
      <c r="V1115">
        <f t="shared" si="407"/>
        <v>0.65765340946517226</v>
      </c>
      <c r="W1115">
        <f t="shared" si="400"/>
        <v>4359.3999999999996</v>
      </c>
      <c r="X1115">
        <f t="shared" si="401"/>
        <v>3.287869563364862</v>
      </c>
      <c r="Y1115">
        <f t="shared" si="402"/>
        <v>-291.67500000004657</v>
      </c>
      <c r="Z1115">
        <f t="shared" si="403"/>
        <v>18529.675000000047</v>
      </c>
      <c r="AA1115">
        <f t="shared" si="404"/>
        <v>2926.5049259856337</v>
      </c>
      <c r="AB1115">
        <f t="shared" si="408"/>
        <v>6.3316739484931279</v>
      </c>
      <c r="AC1115">
        <f t="shared" si="395"/>
        <v>3.2644812778113669E-3</v>
      </c>
      <c r="AD1115">
        <f t="shared" si="405"/>
        <v>8.2520374732828874E-2</v>
      </c>
    </row>
    <row r="1116" spans="1:30" x14ac:dyDescent="0.25">
      <c r="A1116">
        <f t="shared" si="396"/>
        <v>1115</v>
      </c>
      <c r="B1116" s="1">
        <f>ETH_5MIN_Raw_Data!A1120</f>
        <v>43206.277777777781</v>
      </c>
      <c r="C1116">
        <f>ETH_5MIN_Raw_Data!B1120</f>
        <v>513.84</v>
      </c>
      <c r="D1116">
        <f>ETH_5MIN_Raw_Data!C1120</f>
        <v>515.34</v>
      </c>
      <c r="E1116">
        <f>ETH_5MIN_Raw_Data!D1120</f>
        <v>513.84</v>
      </c>
      <c r="F1116">
        <f>ETH_5MIN_Raw_Data!E1120</f>
        <v>514.64</v>
      </c>
      <c r="G1116">
        <f>ETH_5MIN_Raw_Data!F1120</f>
        <v>36</v>
      </c>
      <c r="H1116">
        <f>ETH_5MIN_Raw_Data!G1120</f>
        <v>14406</v>
      </c>
      <c r="I1116">
        <f t="shared" si="386"/>
        <v>-0.2398619470736949</v>
      </c>
      <c r="J1116">
        <f t="shared" si="387"/>
        <v>4.7288640505237844E-2</v>
      </c>
      <c r="K1116">
        <f t="shared" si="397"/>
        <v>513.93599999999992</v>
      </c>
      <c r="L1116">
        <f t="shared" si="388"/>
        <v>514.09366666666665</v>
      </c>
      <c r="M1116">
        <f t="shared" si="389"/>
        <v>511.8906666666669</v>
      </c>
      <c r="N1116">
        <f t="shared" si="390"/>
        <v>1.0989487744681832</v>
      </c>
      <c r="O1116">
        <f t="shared" si="392"/>
        <v>-1.0492771646198578E-3</v>
      </c>
      <c r="P1116">
        <f t="shared" si="391"/>
        <v>-1</v>
      </c>
      <c r="Q1116">
        <f t="shared" si="393"/>
        <v>-8.7828384890408472E-3</v>
      </c>
      <c r="R1116">
        <f t="shared" si="394"/>
        <v>-3.7890564277940539E-3</v>
      </c>
      <c r="S1116">
        <f t="shared" si="406"/>
        <v>514.45699346405229</v>
      </c>
      <c r="T1116">
        <f t="shared" si="398"/>
        <v>0.18300653594769756</v>
      </c>
      <c r="U1116">
        <f t="shared" si="399"/>
        <v>0.90446549659858511</v>
      </c>
      <c r="V1116">
        <f t="shared" si="407"/>
        <v>0.20233666915535034</v>
      </c>
      <c r="W1116">
        <f t="shared" si="400"/>
        <v>6152.6</v>
      </c>
      <c r="X1116">
        <f t="shared" si="401"/>
        <v>1.4539940154310595</v>
      </c>
      <c r="Y1116">
        <f t="shared" si="402"/>
        <v>3800.2999999999302</v>
      </c>
      <c r="Z1116">
        <f t="shared" si="403"/>
        <v>10605.70000000007</v>
      </c>
      <c r="AA1116">
        <f t="shared" si="404"/>
        <v>3542.4442926694928</v>
      </c>
      <c r="AB1116">
        <f t="shared" si="408"/>
        <v>2.9938932341002018</v>
      </c>
      <c r="AC1116">
        <f t="shared" si="395"/>
        <v>2.9149419926543462E-3</v>
      </c>
      <c r="AD1116">
        <f t="shared" si="405"/>
        <v>0.13644196576084974</v>
      </c>
    </row>
    <row r="1117" spans="1:30" x14ac:dyDescent="0.25">
      <c r="A1117">
        <f t="shared" si="396"/>
        <v>1116</v>
      </c>
      <c r="B1117" s="1">
        <f>ETH_5MIN_Raw_Data!A1121</f>
        <v>43206.28125</v>
      </c>
      <c r="C1117">
        <f>ETH_5MIN_Raw_Data!B1121</f>
        <v>514.76</v>
      </c>
      <c r="D1117">
        <f>ETH_5MIN_Raw_Data!C1121</f>
        <v>514.76</v>
      </c>
      <c r="E1117">
        <f>ETH_5MIN_Raw_Data!D1121</f>
        <v>511.35</v>
      </c>
      <c r="F1117">
        <f>ETH_5MIN_Raw_Data!E1121</f>
        <v>514.1</v>
      </c>
      <c r="G1117">
        <f>ETH_5MIN_Raw_Data!F1121</f>
        <v>51</v>
      </c>
      <c r="H1117">
        <f>ETH_5MIN_Raw_Data!G1121</f>
        <v>14941</v>
      </c>
      <c r="I1117">
        <f t="shared" si="386"/>
        <v>-0.20688679981896163</v>
      </c>
      <c r="J1117">
        <f t="shared" si="387"/>
        <v>4.2866954776105103E-3</v>
      </c>
      <c r="K1117">
        <f t="shared" si="397"/>
        <v>514.07899999999995</v>
      </c>
      <c r="L1117">
        <f t="shared" si="388"/>
        <v>514.06466666666665</v>
      </c>
      <c r="M1117">
        <f t="shared" si="389"/>
        <v>511.99516666666682</v>
      </c>
      <c r="N1117">
        <f t="shared" si="390"/>
        <v>3.3766203805785773E-2</v>
      </c>
      <c r="O1117">
        <f t="shared" si="392"/>
        <v>-5.6798288270764746E-3</v>
      </c>
      <c r="P1117">
        <f t="shared" si="391"/>
        <v>-1</v>
      </c>
      <c r="Q1117">
        <f t="shared" si="393"/>
        <v>-4.8239642092978369E-3</v>
      </c>
      <c r="R1117">
        <f t="shared" si="394"/>
        <v>-2.5675938533360242E-3</v>
      </c>
      <c r="S1117">
        <f t="shared" si="406"/>
        <v>514.88058823529411</v>
      </c>
      <c r="T1117">
        <f t="shared" si="398"/>
        <v>-0.78058823529408983</v>
      </c>
      <c r="U1117">
        <f t="shared" si="399"/>
        <v>0.69797820031247848</v>
      </c>
      <c r="V1117">
        <f t="shared" si="407"/>
        <v>-1.118356182105154</v>
      </c>
      <c r="W1117">
        <f t="shared" si="400"/>
        <v>7542.6</v>
      </c>
      <c r="X1117">
        <f t="shared" si="401"/>
        <v>1.2704515967708843</v>
      </c>
      <c r="Y1117">
        <f t="shared" si="402"/>
        <v>11310.699999999953</v>
      </c>
      <c r="Z1117">
        <f t="shared" si="403"/>
        <v>3630.3000000000466</v>
      </c>
      <c r="AA1117">
        <f t="shared" si="404"/>
        <v>3480.3712084323497</v>
      </c>
      <c r="AB1117">
        <f t="shared" si="408"/>
        <v>1.0430783909499208</v>
      </c>
      <c r="AC1117">
        <f t="shared" si="395"/>
        <v>6.6464609057507824E-3</v>
      </c>
      <c r="AD1117">
        <f t="shared" si="405"/>
        <v>0.79367779951654605</v>
      </c>
    </row>
    <row r="1118" spans="1:30" x14ac:dyDescent="0.25">
      <c r="A1118">
        <f t="shared" si="396"/>
        <v>1117</v>
      </c>
      <c r="B1118" s="1">
        <f>ETH_5MIN_Raw_Data!A1122</f>
        <v>43206.284722222219</v>
      </c>
      <c r="C1118">
        <f>ETH_5MIN_Raw_Data!B1122</f>
        <v>513.20000000000005</v>
      </c>
      <c r="D1118">
        <f>ETH_5MIN_Raw_Data!C1122</f>
        <v>513.63</v>
      </c>
      <c r="E1118">
        <f>ETH_5MIN_Raw_Data!D1122</f>
        <v>510.84</v>
      </c>
      <c r="F1118">
        <f>ETH_5MIN_Raw_Data!E1122</f>
        <v>511.18</v>
      </c>
      <c r="G1118">
        <f>ETH_5MIN_Raw_Data!F1122</f>
        <v>47</v>
      </c>
      <c r="H1118">
        <f>ETH_5MIN_Raw_Data!G1122</f>
        <v>17999</v>
      </c>
      <c r="I1118">
        <f t="shared" si="386"/>
        <v>-0.34916458633923586</v>
      </c>
      <c r="J1118">
        <f t="shared" si="387"/>
        <v>-0.1073315433548096</v>
      </c>
      <c r="K1118">
        <f t="shared" si="397"/>
        <v>514.12300000000005</v>
      </c>
      <c r="L1118">
        <f t="shared" si="388"/>
        <v>514.08466666666675</v>
      </c>
      <c r="M1118">
        <f t="shared" si="389"/>
        <v>512.08233333333339</v>
      </c>
      <c r="N1118">
        <f t="shared" si="390"/>
        <v>-4.8557415171441365</v>
      </c>
      <c r="O1118">
        <f t="shared" si="392"/>
        <v>1.3693806486950424E-4</v>
      </c>
      <c r="P1118">
        <f t="shared" si="391"/>
        <v>1</v>
      </c>
      <c r="Q1118">
        <f t="shared" si="393"/>
        <v>1.604131617042907E-3</v>
      </c>
      <c r="R1118">
        <f t="shared" si="394"/>
        <v>2.093196134434041E-3</v>
      </c>
      <c r="S1118">
        <f t="shared" si="406"/>
        <v>514.93470588235289</v>
      </c>
      <c r="T1118">
        <f t="shared" si="398"/>
        <v>-3.7547058823528801</v>
      </c>
      <c r="U1118">
        <f t="shared" si="399"/>
        <v>0.70796674481552535</v>
      </c>
      <c r="V1118">
        <f t="shared" si="407"/>
        <v>-5.3035060048353575</v>
      </c>
      <c r="W1118">
        <f t="shared" si="400"/>
        <v>8950.4</v>
      </c>
      <c r="X1118">
        <f t="shared" si="401"/>
        <v>1.5765333713563474</v>
      </c>
      <c r="Y1118">
        <f t="shared" si="402"/>
        <v>13960.57500000007</v>
      </c>
      <c r="Z1118">
        <f t="shared" si="403"/>
        <v>4038.4249999999302</v>
      </c>
      <c r="AA1118">
        <f t="shared" si="404"/>
        <v>3515.4327967527488</v>
      </c>
      <c r="AB1118">
        <f t="shared" si="408"/>
        <v>1.1487703601474835</v>
      </c>
      <c r="AC1118">
        <f t="shared" si="395"/>
        <v>5.4467187911798696E-3</v>
      </c>
      <c r="AD1118">
        <f t="shared" si="405"/>
        <v>0.66377683146282329</v>
      </c>
    </row>
    <row r="1119" spans="1:30" x14ac:dyDescent="0.25">
      <c r="A1119">
        <f t="shared" si="396"/>
        <v>1118</v>
      </c>
      <c r="B1119" s="1">
        <f>ETH_5MIN_Raw_Data!A1123</f>
        <v>43206.288194444445</v>
      </c>
      <c r="C1119">
        <f>ETH_5MIN_Raw_Data!B1123</f>
        <v>512.09</v>
      </c>
      <c r="D1119">
        <f>ETH_5MIN_Raw_Data!C1123</f>
        <v>512.51</v>
      </c>
      <c r="E1119">
        <f>ETH_5MIN_Raw_Data!D1123</f>
        <v>511.09</v>
      </c>
      <c r="F1119">
        <f>ETH_5MIN_Raw_Data!E1123</f>
        <v>511.25</v>
      </c>
      <c r="G1119">
        <f>ETH_5MIN_Raw_Data!F1123</f>
        <v>42</v>
      </c>
      <c r="H1119">
        <f>ETH_5MIN_Raw_Data!G1123</f>
        <v>21073</v>
      </c>
      <c r="I1119">
        <f t="shared" ref="I1119:I1182" si="409">KURT(F1090:F1119)</f>
        <v>-0.57735950085248078</v>
      </c>
      <c r="J1119">
        <f t="shared" ref="J1119:J1182" si="410">SKEW(F1090:F1119)</f>
        <v>-8.677156517406466E-2</v>
      </c>
      <c r="K1119">
        <f t="shared" si="397"/>
        <v>513.88100000000009</v>
      </c>
      <c r="L1119">
        <f t="shared" si="388"/>
        <v>514.01233333333334</v>
      </c>
      <c r="M1119">
        <f t="shared" si="389"/>
        <v>512.14383333333342</v>
      </c>
      <c r="N1119">
        <f t="shared" si="390"/>
        <v>-2.4560388296432119</v>
      </c>
      <c r="O1119">
        <f t="shared" si="392"/>
        <v>5.6723716381422093E-4</v>
      </c>
      <c r="P1119">
        <f t="shared" si="391"/>
        <v>1</v>
      </c>
      <c r="Q1119">
        <f t="shared" si="393"/>
        <v>1.3105134474327941E-3</v>
      </c>
      <c r="R1119">
        <f t="shared" si="394"/>
        <v>2.2493887530561901E-3</v>
      </c>
      <c r="S1119">
        <f t="shared" si="406"/>
        <v>514.31124183006534</v>
      </c>
      <c r="T1119">
        <f t="shared" si="398"/>
        <v>-3.0612418300653417</v>
      </c>
      <c r="U1119">
        <f t="shared" si="399"/>
        <v>1.1000266340553839</v>
      </c>
      <c r="V1119">
        <f t="shared" si="407"/>
        <v>-2.7828797369929998</v>
      </c>
      <c r="W1119">
        <f t="shared" si="400"/>
        <v>10692.4</v>
      </c>
      <c r="X1119">
        <f t="shared" si="401"/>
        <v>1.861781835307198</v>
      </c>
      <c r="Y1119">
        <f t="shared" si="402"/>
        <v>17116.925000000047</v>
      </c>
      <c r="Z1119">
        <f t="shared" si="403"/>
        <v>3956.0749999999534</v>
      </c>
      <c r="AA1119">
        <f t="shared" si="404"/>
        <v>3495.966211004456</v>
      </c>
      <c r="AB1119">
        <f t="shared" si="408"/>
        <v>1.1316113375315775</v>
      </c>
      <c r="AC1119">
        <f t="shared" si="395"/>
        <v>2.7745212973818213E-3</v>
      </c>
      <c r="AD1119">
        <f t="shared" si="405"/>
        <v>0.96902799040505172</v>
      </c>
    </row>
    <row r="1120" spans="1:30" x14ac:dyDescent="0.25">
      <c r="A1120">
        <f t="shared" si="396"/>
        <v>1119</v>
      </c>
      <c r="B1120" s="1">
        <f>ETH_5MIN_Raw_Data!A1124</f>
        <v>43206.291666666664</v>
      </c>
      <c r="C1120">
        <f>ETH_5MIN_Raw_Data!B1124</f>
        <v>512.32000000000005</v>
      </c>
      <c r="D1120">
        <f>ETH_5MIN_Raw_Data!C1124</f>
        <v>512.32000000000005</v>
      </c>
      <c r="E1120">
        <f>ETH_5MIN_Raw_Data!D1124</f>
        <v>510.88</v>
      </c>
      <c r="F1120">
        <f>ETH_5MIN_Raw_Data!E1124</f>
        <v>511.54</v>
      </c>
      <c r="G1120">
        <f>ETH_5MIN_Raw_Data!F1124</f>
        <v>17</v>
      </c>
      <c r="H1120">
        <f>ETH_5MIN_Raw_Data!G1124</f>
        <v>1104</v>
      </c>
      <c r="I1120">
        <f t="shared" si="409"/>
        <v>-0.65517606935276929</v>
      </c>
      <c r="J1120">
        <f t="shared" si="410"/>
        <v>2.8140262892773705E-2</v>
      </c>
      <c r="K1120">
        <f t="shared" si="397"/>
        <v>513.68200000000002</v>
      </c>
      <c r="L1120">
        <f t="shared" ref="L1120:L1183" si="411">AVERAGE(F1090:F1119)</f>
        <v>513.91266666666661</v>
      </c>
      <c r="M1120">
        <f t="shared" si="389"/>
        <v>512.21883333333346</v>
      </c>
      <c r="N1120">
        <f t="shared" si="390"/>
        <v>-1.6150172478985068</v>
      </c>
      <c r="O1120">
        <f t="shared" si="392"/>
        <v>-2.7759315009579229E-3</v>
      </c>
      <c r="P1120">
        <f t="shared" si="391"/>
        <v>-1</v>
      </c>
      <c r="Q1120">
        <f t="shared" si="393"/>
        <v>-2.9323220080547776E-4</v>
      </c>
      <c r="R1120">
        <f t="shared" si="394"/>
        <v>-7.8195253548149631E-5</v>
      </c>
      <c r="S1120">
        <f t="shared" si="406"/>
        <v>513.76084967320264</v>
      </c>
      <c r="T1120">
        <f t="shared" si="398"/>
        <v>-2.2208496732026219</v>
      </c>
      <c r="U1120">
        <f t="shared" si="399"/>
        <v>1.2967864958651671</v>
      </c>
      <c r="V1120">
        <f t="shared" si="407"/>
        <v>-1.7125792721345041</v>
      </c>
      <c r="W1120">
        <f t="shared" si="400"/>
        <v>12448.8</v>
      </c>
      <c r="X1120">
        <f t="shared" si="401"/>
        <v>-1.9566331826342522</v>
      </c>
      <c r="Y1120">
        <f t="shared" si="402"/>
        <v>20085.22499999986</v>
      </c>
      <c r="Z1120">
        <f t="shared" si="403"/>
        <v>-18981.22499999986</v>
      </c>
      <c r="AA1120">
        <f t="shared" si="404"/>
        <v>3523.0495351715863</v>
      </c>
      <c r="AB1120">
        <f t="shared" si="408"/>
        <v>-5.3877258353891984</v>
      </c>
      <c r="AC1120">
        <f t="shared" si="395"/>
        <v>2.8146989835810291E-3</v>
      </c>
      <c r="AD1120">
        <f t="shared" si="405"/>
        <v>-1.0050986054508093</v>
      </c>
    </row>
    <row r="1121" spans="1:30" x14ac:dyDescent="0.25">
      <c r="A1121">
        <f t="shared" si="396"/>
        <v>1120</v>
      </c>
      <c r="B1121" s="1">
        <f>ETH_5MIN_Raw_Data!A1125</f>
        <v>43206.295138888891</v>
      </c>
      <c r="C1121">
        <f>ETH_5MIN_Raw_Data!B1125</f>
        <v>511.57</v>
      </c>
      <c r="D1121">
        <f>ETH_5MIN_Raw_Data!C1125</f>
        <v>511.57</v>
      </c>
      <c r="E1121">
        <f>ETH_5MIN_Raw_Data!D1125</f>
        <v>508.5</v>
      </c>
      <c r="F1121">
        <f>ETH_5MIN_Raw_Data!E1125</f>
        <v>510.12</v>
      </c>
      <c r="G1121">
        <f>ETH_5MIN_Raw_Data!F1125</f>
        <v>59</v>
      </c>
      <c r="H1121">
        <f>ETH_5MIN_Raw_Data!G1125</f>
        <v>5601</v>
      </c>
      <c r="I1121">
        <f t="shared" si="409"/>
        <v>-0.62308569353520671</v>
      </c>
      <c r="J1121">
        <f t="shared" si="410"/>
        <v>-0.10961486489543504</v>
      </c>
      <c r="K1121">
        <f t="shared" si="397"/>
        <v>513.46299999999997</v>
      </c>
      <c r="L1121">
        <f t="shared" si="411"/>
        <v>513.78399999999999</v>
      </c>
      <c r="M1121">
        <f t="shared" si="389"/>
        <v>512.29750000000013</v>
      </c>
      <c r="N1121">
        <f t="shared" si="390"/>
        <v>-2.269532634517661</v>
      </c>
      <c r="O1121">
        <f t="shared" si="392"/>
        <v>2.9404845918607385E-3</v>
      </c>
      <c r="P1121">
        <f t="shared" si="391"/>
        <v>1</v>
      </c>
      <c r="Q1121">
        <f t="shared" si="393"/>
        <v>5.0380302673881635E-3</v>
      </c>
      <c r="R1121">
        <f t="shared" si="394"/>
        <v>4.0186622755429202E-3</v>
      </c>
      <c r="S1121">
        <f t="shared" si="406"/>
        <v>513.05581699346419</v>
      </c>
      <c r="T1121">
        <f t="shared" si="398"/>
        <v>-2.9358169934641865</v>
      </c>
      <c r="U1121">
        <f t="shared" si="399"/>
        <v>1.2484054552790662</v>
      </c>
      <c r="V1121">
        <f t="shared" si="407"/>
        <v>-2.3516534480441846</v>
      </c>
      <c r="W1121">
        <f t="shared" si="400"/>
        <v>12099.5</v>
      </c>
      <c r="X1121">
        <f t="shared" si="401"/>
        <v>-1.0249235962465884</v>
      </c>
      <c r="Y1121">
        <f t="shared" si="402"/>
        <v>17505.574999999953</v>
      </c>
      <c r="Z1121">
        <f t="shared" si="403"/>
        <v>-11904.574999999953</v>
      </c>
      <c r="AA1121">
        <f t="shared" si="404"/>
        <v>6863.4467780960877</v>
      </c>
      <c r="AB1121">
        <f t="shared" si="408"/>
        <v>-1.7344893003311477</v>
      </c>
      <c r="AC1121">
        <f t="shared" si="395"/>
        <v>6.0191947611438297E-3</v>
      </c>
      <c r="AD1121">
        <f t="shared" si="405"/>
        <v>2.3157598090490179</v>
      </c>
    </row>
    <row r="1122" spans="1:30" x14ac:dyDescent="0.25">
      <c r="A1122">
        <f t="shared" si="396"/>
        <v>1121</v>
      </c>
      <c r="B1122" s="1">
        <f>ETH_5MIN_Raw_Data!A1126</f>
        <v>43206.298611111109</v>
      </c>
      <c r="C1122">
        <f>ETH_5MIN_Raw_Data!B1126</f>
        <v>511.11</v>
      </c>
      <c r="D1122">
        <f>ETH_5MIN_Raw_Data!C1126</f>
        <v>511.62</v>
      </c>
      <c r="E1122">
        <f>ETH_5MIN_Raw_Data!D1126</f>
        <v>509.88</v>
      </c>
      <c r="F1122">
        <f>ETH_5MIN_Raw_Data!E1126</f>
        <v>511.62</v>
      </c>
      <c r="G1122">
        <f>ETH_5MIN_Raw_Data!F1126</f>
        <v>10</v>
      </c>
      <c r="H1122">
        <f>ETH_5MIN_Raw_Data!G1126</f>
        <v>1933</v>
      </c>
      <c r="I1122">
        <f t="shared" si="409"/>
        <v>-0.62937688770204447</v>
      </c>
      <c r="J1122">
        <f t="shared" si="410"/>
        <v>2.2696251865272764E-2</v>
      </c>
      <c r="K1122">
        <f t="shared" si="397"/>
        <v>512.99599999999987</v>
      </c>
      <c r="L1122">
        <f t="shared" si="411"/>
        <v>513.66933333333338</v>
      </c>
      <c r="M1122">
        <f t="shared" si="389"/>
        <v>512.37150000000008</v>
      </c>
      <c r="N1122">
        <f t="shared" si="390"/>
        <v>-0.80898023705651856</v>
      </c>
      <c r="O1122">
        <f t="shared" si="392"/>
        <v>7.4273875141705841E-4</v>
      </c>
      <c r="P1122">
        <f t="shared" si="391"/>
        <v>1</v>
      </c>
      <c r="Q1122">
        <f t="shared" si="393"/>
        <v>2.2673077674836171E-3</v>
      </c>
      <c r="R1122">
        <f t="shared" si="394"/>
        <v>2.2086704976349543E-3</v>
      </c>
      <c r="S1122">
        <f t="shared" si="406"/>
        <v>512.38346405228765</v>
      </c>
      <c r="T1122">
        <f t="shared" si="398"/>
        <v>-0.76346405228764525</v>
      </c>
      <c r="U1122">
        <f t="shared" si="399"/>
        <v>1.4105009683074046</v>
      </c>
      <c r="V1122">
        <f t="shared" si="407"/>
        <v>-0.54127155488861456</v>
      </c>
      <c r="W1122">
        <f t="shared" si="400"/>
        <v>12025.1</v>
      </c>
      <c r="X1122">
        <f t="shared" si="401"/>
        <v>-1.5740555569917116</v>
      </c>
      <c r="Y1122">
        <f t="shared" si="402"/>
        <v>15667.849999999977</v>
      </c>
      <c r="Z1122">
        <f t="shared" si="403"/>
        <v>-13734.849999999977</v>
      </c>
      <c r="AA1122">
        <f t="shared" si="404"/>
        <v>7143.4173107664365</v>
      </c>
      <c r="AB1122">
        <f t="shared" si="408"/>
        <v>-1.9227282129099537</v>
      </c>
      <c r="AC1122">
        <f t="shared" si="395"/>
        <v>3.4067547723935568E-3</v>
      </c>
      <c r="AD1122">
        <f t="shared" si="405"/>
        <v>-1.4298335140268381</v>
      </c>
    </row>
    <row r="1123" spans="1:30" x14ac:dyDescent="0.25">
      <c r="A1123">
        <f t="shared" si="396"/>
        <v>1122</v>
      </c>
      <c r="B1123" s="1">
        <f>ETH_5MIN_Raw_Data!A1127</f>
        <v>43206.302083333336</v>
      </c>
      <c r="C1123">
        <f>ETH_5MIN_Raw_Data!B1127</f>
        <v>511.09</v>
      </c>
      <c r="D1123">
        <f>ETH_5MIN_Raw_Data!C1127</f>
        <v>513.45000000000005</v>
      </c>
      <c r="E1123">
        <f>ETH_5MIN_Raw_Data!D1127</f>
        <v>511</v>
      </c>
      <c r="F1123">
        <f>ETH_5MIN_Raw_Data!E1127</f>
        <v>512</v>
      </c>
      <c r="G1123">
        <f>ETH_5MIN_Raw_Data!F1127</f>
        <v>62</v>
      </c>
      <c r="H1123">
        <f>ETH_5MIN_Raw_Data!G1127</f>
        <v>20814</v>
      </c>
      <c r="I1123">
        <f t="shared" si="409"/>
        <v>-0.50364217629604147</v>
      </c>
      <c r="J1123">
        <f t="shared" si="410"/>
        <v>0.13972519974081307</v>
      </c>
      <c r="K1123">
        <f t="shared" si="397"/>
        <v>512.83600000000001</v>
      </c>
      <c r="L1123">
        <f t="shared" si="411"/>
        <v>513.53399999999999</v>
      </c>
      <c r="M1123">
        <f t="shared" si="389"/>
        <v>512.46150000000011</v>
      </c>
      <c r="N1123">
        <f t="shared" si="390"/>
        <v>-0.47855070292085883</v>
      </c>
      <c r="O1123">
        <f t="shared" si="392"/>
        <v>-1.5624999999996891E-4</v>
      </c>
      <c r="P1123">
        <f t="shared" si="391"/>
        <v>-1</v>
      </c>
      <c r="Q1123">
        <f t="shared" si="393"/>
        <v>4.8828125E-4</v>
      </c>
      <c r="R1123">
        <f t="shared" si="394"/>
        <v>4.8828125E-4</v>
      </c>
      <c r="S1123">
        <f t="shared" si="406"/>
        <v>511.96614379084974</v>
      </c>
      <c r="T1123">
        <f t="shared" si="398"/>
        <v>3.385620915025811E-2</v>
      </c>
      <c r="U1123">
        <f t="shared" si="399"/>
        <v>1.3698626625725141</v>
      </c>
      <c r="V1123">
        <f t="shared" si="407"/>
        <v>2.4715039014698251E-2</v>
      </c>
      <c r="W1123">
        <f t="shared" si="400"/>
        <v>10895.4</v>
      </c>
      <c r="X1123">
        <f t="shared" si="401"/>
        <v>1.4045102305647892</v>
      </c>
      <c r="Y1123">
        <f t="shared" si="402"/>
        <v>12810.75</v>
      </c>
      <c r="Z1123">
        <f t="shared" si="403"/>
        <v>8003.25</v>
      </c>
      <c r="AA1123">
        <f t="shared" si="404"/>
        <v>7609.2917410229447</v>
      </c>
      <c r="AB1123">
        <f t="shared" si="408"/>
        <v>1.0517733150975355</v>
      </c>
      <c r="AC1123">
        <f t="shared" si="395"/>
        <v>4.7830543218313152E-3</v>
      </c>
      <c r="AD1123">
        <f t="shared" si="405"/>
        <v>2.0832618734277908</v>
      </c>
    </row>
    <row r="1124" spans="1:30" x14ac:dyDescent="0.25">
      <c r="A1124">
        <f t="shared" si="396"/>
        <v>1123</v>
      </c>
      <c r="B1124" s="1">
        <f>ETH_5MIN_Raw_Data!A1128</f>
        <v>43206.305555555555</v>
      </c>
      <c r="C1124">
        <f>ETH_5MIN_Raw_Data!B1128</f>
        <v>512.30999999999995</v>
      </c>
      <c r="D1124">
        <f>ETH_5MIN_Raw_Data!C1128</f>
        <v>512.30999999999995</v>
      </c>
      <c r="E1124">
        <f>ETH_5MIN_Raw_Data!D1128</f>
        <v>511.65</v>
      </c>
      <c r="F1124">
        <f>ETH_5MIN_Raw_Data!E1128</f>
        <v>511.92</v>
      </c>
      <c r="G1124">
        <f>ETH_5MIN_Raw_Data!F1128</f>
        <v>11</v>
      </c>
      <c r="H1124">
        <f>ETH_5MIN_Raw_Data!G1128</f>
        <v>3364</v>
      </c>
      <c r="I1124">
        <f t="shared" si="409"/>
        <v>-0.43660919207071824</v>
      </c>
      <c r="J1124">
        <f t="shared" si="410"/>
        <v>0.15749027099829491</v>
      </c>
      <c r="K1124">
        <f t="shared" si="397"/>
        <v>512.6</v>
      </c>
      <c r="L1124">
        <f t="shared" si="411"/>
        <v>513.40200000000004</v>
      </c>
      <c r="M1124">
        <f t="shared" si="389"/>
        <v>512.54183333333344</v>
      </c>
      <c r="N1124">
        <f t="shared" si="390"/>
        <v>-0.40395120913490945</v>
      </c>
      <c r="O1124">
        <f t="shared" si="392"/>
        <v>-1.035318018440439E-3</v>
      </c>
      <c r="P1124">
        <f t="shared" si="391"/>
        <v>-1</v>
      </c>
      <c r="Q1124">
        <f t="shared" si="393"/>
        <v>9.3764650726668492E-4</v>
      </c>
      <c r="R1124">
        <f t="shared" si="394"/>
        <v>-4.8640412564463376E-3</v>
      </c>
      <c r="S1124">
        <f t="shared" si="406"/>
        <v>511.55437908496742</v>
      </c>
      <c r="T1124">
        <f t="shared" si="398"/>
        <v>0.36562091503259353</v>
      </c>
      <c r="U1124">
        <f t="shared" si="399"/>
        <v>1.2107233365191226</v>
      </c>
      <c r="V1124">
        <f t="shared" si="407"/>
        <v>0.30198551890786884</v>
      </c>
      <c r="W1124">
        <f t="shared" si="400"/>
        <v>12645.8</v>
      </c>
      <c r="X1124">
        <f t="shared" si="401"/>
        <v>-1.3010972038453046</v>
      </c>
      <c r="Y1124">
        <f t="shared" si="402"/>
        <v>14691.775000000023</v>
      </c>
      <c r="Z1124">
        <f t="shared" si="403"/>
        <v>-11327.775000000023</v>
      </c>
      <c r="AA1124">
        <f t="shared" si="404"/>
        <v>7722.7920759583349</v>
      </c>
      <c r="AB1124">
        <f t="shared" si="408"/>
        <v>-1.4667978742123962</v>
      </c>
      <c r="AC1124">
        <f t="shared" si="395"/>
        <v>1.2891128559708743E-3</v>
      </c>
      <c r="AD1124">
        <f t="shared" si="405"/>
        <v>-1.321131507379566</v>
      </c>
    </row>
    <row r="1125" spans="1:30" x14ac:dyDescent="0.25">
      <c r="A1125">
        <f t="shared" si="396"/>
        <v>1124</v>
      </c>
      <c r="B1125" s="1">
        <f>ETH_5MIN_Raw_Data!A1129</f>
        <v>43206.309027777781</v>
      </c>
      <c r="C1125">
        <f>ETH_5MIN_Raw_Data!B1129</f>
        <v>510.91</v>
      </c>
      <c r="D1125">
        <f>ETH_5MIN_Raw_Data!C1129</f>
        <v>511.73</v>
      </c>
      <c r="E1125">
        <f>ETH_5MIN_Raw_Data!D1129</f>
        <v>510.5</v>
      </c>
      <c r="F1125">
        <f>ETH_5MIN_Raw_Data!E1129</f>
        <v>511.39</v>
      </c>
      <c r="G1125">
        <f>ETH_5MIN_Raw_Data!F1129</f>
        <v>5</v>
      </c>
      <c r="H1125">
        <f>ETH_5MIN_Raw_Data!G1129</f>
        <v>1658</v>
      </c>
      <c r="I1125">
        <f t="shared" si="409"/>
        <v>-0.32022322151184124</v>
      </c>
      <c r="J1125">
        <f t="shared" si="410"/>
        <v>0.2272307780506104</v>
      </c>
      <c r="K1125">
        <f t="shared" si="397"/>
        <v>512.30199999999991</v>
      </c>
      <c r="L1125">
        <f t="shared" si="411"/>
        <v>513.24600000000009</v>
      </c>
      <c r="M1125">
        <f t="shared" si="389"/>
        <v>512.6400000000001</v>
      </c>
      <c r="N1125">
        <f t="shared" si="390"/>
        <v>-0.60636153410715365</v>
      </c>
      <c r="O1125">
        <f t="shared" si="392"/>
        <v>2.5420911633001588E-3</v>
      </c>
      <c r="P1125">
        <f t="shared" si="391"/>
        <v>1</v>
      </c>
      <c r="Q1125">
        <f t="shared" si="393"/>
        <v>2.1510002151002884E-4</v>
      </c>
      <c r="R1125">
        <f t="shared" si="394"/>
        <v>-4.8690823050900663E-3</v>
      </c>
      <c r="S1125">
        <f t="shared" si="406"/>
        <v>511.30633986928109</v>
      </c>
      <c r="T1125">
        <f t="shared" si="398"/>
        <v>8.3660130718897108E-2</v>
      </c>
      <c r="U1125">
        <f t="shared" si="399"/>
        <v>1.1631834649503057</v>
      </c>
      <c r="V1125">
        <f t="shared" si="407"/>
        <v>7.1923418136339567E-2</v>
      </c>
      <c r="W1125">
        <f t="shared" si="400"/>
        <v>11947.3</v>
      </c>
      <c r="X1125">
        <f t="shared" si="401"/>
        <v>-1.3453662264172337</v>
      </c>
      <c r="Y1125">
        <f t="shared" si="402"/>
        <v>11668.924999999988</v>
      </c>
      <c r="Z1125">
        <f t="shared" si="403"/>
        <v>-10010.924999999988</v>
      </c>
      <c r="AA1125">
        <f t="shared" si="404"/>
        <v>7497.7286192876336</v>
      </c>
      <c r="AB1125">
        <f t="shared" si="408"/>
        <v>-1.335194364630276</v>
      </c>
      <c r="AC1125">
        <f t="shared" si="395"/>
        <v>2.4065034287782949E-3</v>
      </c>
      <c r="AD1125">
        <f t="shared" si="405"/>
        <v>-1.6962402516852146</v>
      </c>
    </row>
    <row r="1126" spans="1:30" x14ac:dyDescent="0.25">
      <c r="A1126">
        <f t="shared" si="396"/>
        <v>1125</v>
      </c>
      <c r="B1126" s="1">
        <f>ETH_5MIN_Raw_Data!A1130</f>
        <v>43206.3125</v>
      </c>
      <c r="C1126">
        <f>ETH_5MIN_Raw_Data!B1130</f>
        <v>512.1</v>
      </c>
      <c r="D1126">
        <f>ETH_5MIN_Raw_Data!C1130</f>
        <v>512.94000000000005</v>
      </c>
      <c r="E1126">
        <f>ETH_5MIN_Raw_Data!D1130</f>
        <v>510.54</v>
      </c>
      <c r="F1126">
        <f>ETH_5MIN_Raw_Data!E1130</f>
        <v>512.69000000000005</v>
      </c>
      <c r="G1126">
        <f>ETH_5MIN_Raw_Data!F1130</f>
        <v>29</v>
      </c>
      <c r="H1126">
        <f>ETH_5MIN_Raw_Data!G1130</f>
        <v>4199</v>
      </c>
      <c r="I1126">
        <f t="shared" si="409"/>
        <v>2.6862503000746329E-2</v>
      </c>
      <c r="J1126">
        <f t="shared" si="410"/>
        <v>0.29461835679142778</v>
      </c>
      <c r="K1126">
        <f t="shared" si="397"/>
        <v>511.976</v>
      </c>
      <c r="L1126">
        <f t="shared" si="411"/>
        <v>513.09300000000007</v>
      </c>
      <c r="M1126">
        <f t="shared" si="389"/>
        <v>512.72100000000012</v>
      </c>
      <c r="N1126">
        <f t="shared" si="390"/>
        <v>0.54959446744927642</v>
      </c>
      <c r="O1126">
        <f t="shared" si="392"/>
        <v>1.7554467611991288E-4</v>
      </c>
      <c r="P1126">
        <f t="shared" si="391"/>
        <v>1</v>
      </c>
      <c r="Q1126">
        <f t="shared" si="393"/>
        <v>-1.0142581286939386E-3</v>
      </c>
      <c r="R1126">
        <f t="shared" si="394"/>
        <v>-4.3301020109618423E-3</v>
      </c>
      <c r="S1126">
        <f t="shared" si="406"/>
        <v>511.02464052287581</v>
      </c>
      <c r="T1126">
        <f t="shared" si="398"/>
        <v>1.665359477124241</v>
      </c>
      <c r="U1126">
        <f t="shared" si="399"/>
        <v>1.1358310590499021</v>
      </c>
      <c r="V1126">
        <f t="shared" si="407"/>
        <v>1.4662035025853914</v>
      </c>
      <c r="W1126">
        <f t="shared" si="400"/>
        <v>10289.299999999999</v>
      </c>
      <c r="X1126">
        <f t="shared" si="401"/>
        <v>-0.77115931167085916</v>
      </c>
      <c r="Y1126">
        <f t="shared" si="402"/>
        <v>8589.4500000000116</v>
      </c>
      <c r="Z1126">
        <f t="shared" si="403"/>
        <v>-4390.4500000000116</v>
      </c>
      <c r="AA1126">
        <f t="shared" si="404"/>
        <v>7557.3885679291807</v>
      </c>
      <c r="AB1126">
        <f t="shared" si="408"/>
        <v>-0.5809480299360934</v>
      </c>
      <c r="AC1126">
        <f t="shared" si="395"/>
        <v>4.6898815804901593E-3</v>
      </c>
      <c r="AD1126">
        <f t="shared" si="405"/>
        <v>-0.17975698790929256</v>
      </c>
    </row>
    <row r="1127" spans="1:30" x14ac:dyDescent="0.25">
      <c r="A1127">
        <f t="shared" si="396"/>
        <v>1126</v>
      </c>
      <c r="B1127" s="1">
        <f>ETH_5MIN_Raw_Data!A1131</f>
        <v>43206.315972222219</v>
      </c>
      <c r="C1127">
        <f>ETH_5MIN_Raw_Data!B1131</f>
        <v>511.72</v>
      </c>
      <c r="D1127">
        <f>ETH_5MIN_Raw_Data!C1131</f>
        <v>512.78</v>
      </c>
      <c r="E1127">
        <f>ETH_5MIN_Raw_Data!D1131</f>
        <v>511.37</v>
      </c>
      <c r="F1127">
        <f>ETH_5MIN_Raw_Data!E1131</f>
        <v>512.78</v>
      </c>
      <c r="G1127">
        <f>ETH_5MIN_Raw_Data!F1131</f>
        <v>10</v>
      </c>
      <c r="H1127">
        <f>ETH_5MIN_Raw_Data!G1131</f>
        <v>279</v>
      </c>
      <c r="I1127">
        <f t="shared" si="409"/>
        <v>-0.85892753753098727</v>
      </c>
      <c r="J1127">
        <f t="shared" si="410"/>
        <v>-0.15183622436550467</v>
      </c>
      <c r="K1127">
        <f t="shared" si="397"/>
        <v>511.78099999999995</v>
      </c>
      <c r="L1127">
        <f t="shared" si="411"/>
        <v>512.99633333333338</v>
      </c>
      <c r="M1127">
        <f t="shared" si="389"/>
        <v>512.80683333333343</v>
      </c>
      <c r="N1127">
        <f t="shared" si="390"/>
        <v>1.0035113910612514</v>
      </c>
      <c r="O1127">
        <f t="shared" si="392"/>
        <v>-1.03358165295053E-3</v>
      </c>
      <c r="P1127">
        <f t="shared" si="391"/>
        <v>-1</v>
      </c>
      <c r="Q1127">
        <f t="shared" si="393"/>
        <v>-5.8504621865074139E-5</v>
      </c>
      <c r="R1127">
        <f t="shared" si="394"/>
        <v>-5.4214282928350807E-3</v>
      </c>
      <c r="S1127">
        <f t="shared" si="406"/>
        <v>511.06849673202623</v>
      </c>
      <c r="T1127">
        <f t="shared" si="398"/>
        <v>1.7115032679737396</v>
      </c>
      <c r="U1127">
        <f t="shared" si="399"/>
        <v>1.1728952249175211</v>
      </c>
      <c r="V1127">
        <f t="shared" si="407"/>
        <v>1.459212410123073</v>
      </c>
      <c r="W1127">
        <f t="shared" si="400"/>
        <v>9268.6</v>
      </c>
      <c r="X1127">
        <f t="shared" si="401"/>
        <v>-1.1294986997001331</v>
      </c>
      <c r="Y1127">
        <f t="shared" si="402"/>
        <v>6354.7000000000116</v>
      </c>
      <c r="Z1127">
        <f t="shared" si="403"/>
        <v>-6075.7000000000116</v>
      </c>
      <c r="AA1127">
        <f t="shared" si="404"/>
        <v>7523.4173269703433</v>
      </c>
      <c r="AB1127">
        <f t="shared" si="408"/>
        <v>-0.80757184347856414</v>
      </c>
      <c r="AC1127">
        <f t="shared" si="395"/>
        <v>2.7535029048478604E-3</v>
      </c>
      <c r="AD1127">
        <f t="shared" si="405"/>
        <v>-1.3374228442050866</v>
      </c>
    </row>
    <row r="1128" spans="1:30" x14ac:dyDescent="0.25">
      <c r="A1128">
        <f t="shared" si="396"/>
        <v>1127</v>
      </c>
      <c r="B1128" s="1">
        <f>ETH_5MIN_Raw_Data!A1132</f>
        <v>43206.319444444445</v>
      </c>
      <c r="C1128">
        <f>ETH_5MIN_Raw_Data!B1132</f>
        <v>512.9</v>
      </c>
      <c r="D1128">
        <f>ETH_5MIN_Raw_Data!C1132</f>
        <v>512.9</v>
      </c>
      <c r="E1128">
        <f>ETH_5MIN_Raw_Data!D1132</f>
        <v>512.25</v>
      </c>
      <c r="F1128">
        <f>ETH_5MIN_Raw_Data!E1132</f>
        <v>512.25</v>
      </c>
      <c r="G1128">
        <f>ETH_5MIN_Raw_Data!F1132</f>
        <v>4</v>
      </c>
      <c r="H1128">
        <f>ETH_5MIN_Raw_Data!G1132</f>
        <v>49</v>
      </c>
      <c r="I1128">
        <f t="shared" si="409"/>
        <v>-0.74858771720774264</v>
      </c>
      <c r="J1128">
        <f t="shared" si="410"/>
        <v>-5.3841975467464359E-2</v>
      </c>
      <c r="K1128">
        <f t="shared" si="397"/>
        <v>511.649</v>
      </c>
      <c r="L1128">
        <f t="shared" si="411"/>
        <v>512.86266666666677</v>
      </c>
      <c r="M1128">
        <f t="shared" si="389"/>
        <v>512.89749999999992</v>
      </c>
      <c r="N1128">
        <f t="shared" si="390"/>
        <v>0.82118769052085216</v>
      </c>
      <c r="O1128">
        <f t="shared" si="392"/>
        <v>2.9282576866759835E-4</v>
      </c>
      <c r="P1128">
        <f t="shared" si="391"/>
        <v>1</v>
      </c>
      <c r="Q1128">
        <f t="shared" si="393"/>
        <v>0</v>
      </c>
      <c r="R1128">
        <f t="shared" si="394"/>
        <v>-7.0473401659346289E-3</v>
      </c>
      <c r="S1128">
        <f t="shared" si="406"/>
        <v>511.10313725490198</v>
      </c>
      <c r="T1128">
        <f t="shared" si="398"/>
        <v>1.1468627450980193</v>
      </c>
      <c r="U1128">
        <f t="shared" si="399"/>
        <v>1.1986298776483573</v>
      </c>
      <c r="V1128">
        <f t="shared" si="407"/>
        <v>0.95681141149935123</v>
      </c>
      <c r="W1128">
        <f t="shared" si="400"/>
        <v>7802.4</v>
      </c>
      <c r="X1128">
        <f t="shared" si="401"/>
        <v>-0.95395497358653036</v>
      </c>
      <c r="Y1128">
        <f t="shared" si="402"/>
        <v>3412.0999999999767</v>
      </c>
      <c r="Z1128">
        <f t="shared" si="403"/>
        <v>-3363.0999999999767</v>
      </c>
      <c r="AA1128">
        <f t="shared" si="404"/>
        <v>7512.7110530531281</v>
      </c>
      <c r="AB1128">
        <f t="shared" si="408"/>
        <v>-0.44765464507426111</v>
      </c>
      <c r="AC1128">
        <f t="shared" si="395"/>
        <v>1.2681071062770857E-3</v>
      </c>
      <c r="AD1128">
        <f t="shared" si="405"/>
        <v>-1.6048724169836184</v>
      </c>
    </row>
    <row r="1129" spans="1:30" x14ac:dyDescent="0.25">
      <c r="A1129">
        <f t="shared" si="396"/>
        <v>1128</v>
      </c>
      <c r="B1129" s="1">
        <f>ETH_5MIN_Raw_Data!A1133</f>
        <v>43206.322916666664</v>
      </c>
      <c r="C1129">
        <f>ETH_5MIN_Raw_Data!B1133</f>
        <v>512.13</v>
      </c>
      <c r="D1129">
        <f>ETH_5MIN_Raw_Data!C1133</f>
        <v>513.58000000000004</v>
      </c>
      <c r="E1129">
        <f>ETH_5MIN_Raw_Data!D1133</f>
        <v>512.13</v>
      </c>
      <c r="F1129">
        <f>ETH_5MIN_Raw_Data!E1133</f>
        <v>512.4</v>
      </c>
      <c r="G1129">
        <f>ETH_5MIN_Raw_Data!F1133</f>
        <v>13</v>
      </c>
      <c r="H1129">
        <f>ETH_5MIN_Raw_Data!G1133</f>
        <v>199</v>
      </c>
      <c r="I1129">
        <f t="shared" si="409"/>
        <v>-0.76058908447767548</v>
      </c>
      <c r="J1129">
        <f t="shared" si="410"/>
        <v>-4.0179059954169295E-2</v>
      </c>
      <c r="K1129">
        <f t="shared" si="397"/>
        <v>511.75599999999997</v>
      </c>
      <c r="L1129">
        <f t="shared" si="411"/>
        <v>512.7893333333335</v>
      </c>
      <c r="M1129">
        <f t="shared" si="389"/>
        <v>512.95383333333336</v>
      </c>
      <c r="N1129">
        <f t="shared" si="390"/>
        <v>0.87775247734481954</v>
      </c>
      <c r="O1129">
        <f t="shared" si="392"/>
        <v>-1.7564402810304007E-3</v>
      </c>
      <c r="P1129">
        <f t="shared" si="391"/>
        <v>-1</v>
      </c>
      <c r="Q1129">
        <f t="shared" si="393"/>
        <v>-5.7962529274004108E-3</v>
      </c>
      <c r="R1129">
        <f t="shared" si="394"/>
        <v>-1.4441842310694727E-2</v>
      </c>
      <c r="S1129">
        <f t="shared" si="406"/>
        <v>511.09307189542483</v>
      </c>
      <c r="T1129">
        <f t="shared" si="398"/>
        <v>1.3069281045751495</v>
      </c>
      <c r="U1129">
        <f t="shared" si="399"/>
        <v>1.216798879890951</v>
      </c>
      <c r="V1129">
        <f t="shared" si="407"/>
        <v>1.0740707656570787</v>
      </c>
      <c r="W1129">
        <f t="shared" si="400"/>
        <v>6007.4</v>
      </c>
      <c r="X1129">
        <f t="shared" si="401"/>
        <v>-0.75973274674591895</v>
      </c>
      <c r="Y1129">
        <f t="shared" si="402"/>
        <v>1596.4000000000233</v>
      </c>
      <c r="Z1129">
        <f t="shared" si="403"/>
        <v>-1397.4000000000233</v>
      </c>
      <c r="AA1129">
        <f t="shared" si="404"/>
        <v>7394.8824272006659</v>
      </c>
      <c r="AB1129">
        <f t="shared" si="408"/>
        <v>-0.18896852164409722</v>
      </c>
      <c r="AC1129">
        <f t="shared" si="395"/>
        <v>2.827309863411774E-3</v>
      </c>
      <c r="AD1129">
        <f t="shared" si="405"/>
        <v>-0.9417812874724093</v>
      </c>
    </row>
    <row r="1130" spans="1:30" x14ac:dyDescent="0.25">
      <c r="A1130">
        <f t="shared" si="396"/>
        <v>1129</v>
      </c>
      <c r="B1130" s="1">
        <f>ETH_5MIN_Raw_Data!A1134</f>
        <v>43206.326388888891</v>
      </c>
      <c r="C1130">
        <f>ETH_5MIN_Raw_Data!B1134</f>
        <v>512.4</v>
      </c>
      <c r="D1130">
        <f>ETH_5MIN_Raw_Data!C1134</f>
        <v>512.4</v>
      </c>
      <c r="E1130">
        <f>ETH_5MIN_Raw_Data!D1134</f>
        <v>511.5</v>
      </c>
      <c r="F1130">
        <f>ETH_5MIN_Raw_Data!E1134</f>
        <v>511.5</v>
      </c>
      <c r="G1130">
        <f>ETH_5MIN_Raw_Data!F1134</f>
        <v>18</v>
      </c>
      <c r="H1130">
        <f>ETH_5MIN_Raw_Data!G1134</f>
        <v>6457</v>
      </c>
      <c r="I1130">
        <f t="shared" si="409"/>
        <v>-0.88758459412052781</v>
      </c>
      <c r="J1130">
        <f t="shared" si="410"/>
        <v>1.5219617034022271E-2</v>
      </c>
      <c r="K1130">
        <f t="shared" si="397"/>
        <v>511.87099999999998</v>
      </c>
      <c r="L1130">
        <f t="shared" si="411"/>
        <v>512.7836666666667</v>
      </c>
      <c r="M1130">
        <f t="shared" si="389"/>
        <v>512.99416666666662</v>
      </c>
      <c r="N1130">
        <f t="shared" si="390"/>
        <v>-0.50442400786339148</v>
      </c>
      <c r="O1130">
        <f t="shared" si="392"/>
        <v>1.3098729227760686E-3</v>
      </c>
      <c r="P1130">
        <f t="shared" si="391"/>
        <v>1</v>
      </c>
      <c r="Q1130">
        <f t="shared" si="393"/>
        <v>-5.0830889540567402E-3</v>
      </c>
      <c r="R1130">
        <f t="shared" si="394"/>
        <v>-1.466275659824047E-2</v>
      </c>
      <c r="S1130">
        <f t="shared" si="406"/>
        <v>511.28392156862742</v>
      </c>
      <c r="T1130">
        <f t="shared" si="398"/>
        <v>0.21607843137257987</v>
      </c>
      <c r="U1130">
        <f t="shared" si="399"/>
        <v>1.2369928936694157</v>
      </c>
      <c r="V1130">
        <f t="shared" si="407"/>
        <v>0.17468041447805316</v>
      </c>
      <c r="W1130">
        <f t="shared" si="400"/>
        <v>3920</v>
      </c>
      <c r="X1130">
        <f t="shared" si="401"/>
        <v>0.43024602744926022</v>
      </c>
      <c r="Y1130">
        <f t="shared" si="402"/>
        <v>-1340.2749999999069</v>
      </c>
      <c r="Z1130">
        <f t="shared" si="403"/>
        <v>7797.2749999999069</v>
      </c>
      <c r="AA1130">
        <f t="shared" si="404"/>
        <v>6256.1791599840053</v>
      </c>
      <c r="AB1130">
        <f t="shared" si="408"/>
        <v>1.2463317946316361</v>
      </c>
      <c r="AC1130">
        <f t="shared" si="395"/>
        <v>1.7579841781423524E-3</v>
      </c>
      <c r="AD1130">
        <f t="shared" si="405"/>
        <v>-0.58579785155399977</v>
      </c>
    </row>
    <row r="1131" spans="1:30" x14ac:dyDescent="0.25">
      <c r="A1131">
        <f t="shared" si="396"/>
        <v>1130</v>
      </c>
      <c r="B1131" s="1">
        <f>ETH_5MIN_Raw_Data!A1135</f>
        <v>43206.329861111109</v>
      </c>
      <c r="C1131">
        <f>ETH_5MIN_Raw_Data!B1135</f>
        <v>510.81</v>
      </c>
      <c r="D1131">
        <f>ETH_5MIN_Raw_Data!C1135</f>
        <v>512.16999999999996</v>
      </c>
      <c r="E1131">
        <f>ETH_5MIN_Raw_Data!D1135</f>
        <v>510.81</v>
      </c>
      <c r="F1131">
        <f>ETH_5MIN_Raw_Data!E1135</f>
        <v>512.16999999999996</v>
      </c>
      <c r="G1131">
        <f>ETH_5MIN_Raw_Data!F1135</f>
        <v>7</v>
      </c>
      <c r="H1131">
        <f>ETH_5MIN_Raw_Data!G1135</f>
        <v>793</v>
      </c>
      <c r="I1131">
        <f t="shared" si="409"/>
        <v>-0.91481959591419137</v>
      </c>
      <c r="J1131">
        <f t="shared" si="410"/>
        <v>6.4794910056776317E-2</v>
      </c>
      <c r="K1131">
        <f t="shared" si="397"/>
        <v>511.86700000000002</v>
      </c>
      <c r="L1131">
        <f t="shared" si="411"/>
        <v>512.74766666666676</v>
      </c>
      <c r="M1131">
        <f t="shared" si="389"/>
        <v>513.00400000000002</v>
      </c>
      <c r="N1131">
        <f t="shared" si="390"/>
        <v>0.41090988384172294</v>
      </c>
      <c r="O1131">
        <f t="shared" si="392"/>
        <v>1.1324364956948687E-3</v>
      </c>
      <c r="P1131">
        <f t="shared" si="391"/>
        <v>1</v>
      </c>
      <c r="Q1131">
        <f t="shared" si="393"/>
        <v>-3.3192104184156276E-3</v>
      </c>
      <c r="R1131">
        <f t="shared" si="394"/>
        <v>-1.8841400316301184E-2</v>
      </c>
      <c r="S1131">
        <f t="shared" si="406"/>
        <v>511.11640522875814</v>
      </c>
      <c r="T1131">
        <f t="shared" si="398"/>
        <v>1.0535947712418192</v>
      </c>
      <c r="U1131">
        <f t="shared" si="399"/>
        <v>1.2280610505705472</v>
      </c>
      <c r="V1131">
        <f t="shared" si="407"/>
        <v>0.85793354552880552</v>
      </c>
      <c r="W1131">
        <f t="shared" si="400"/>
        <v>4455.3</v>
      </c>
      <c r="X1131">
        <f t="shared" si="401"/>
        <v>-0.62501405186270809</v>
      </c>
      <c r="Y1131">
        <f t="shared" si="402"/>
        <v>-1578.8249999999534</v>
      </c>
      <c r="Z1131">
        <f t="shared" si="403"/>
        <v>2371.8249999999534</v>
      </c>
      <c r="AA1131">
        <f t="shared" si="404"/>
        <v>6157.1717989772878</v>
      </c>
      <c r="AB1131">
        <f t="shared" si="408"/>
        <v>0.38521338650870773</v>
      </c>
      <c r="AC1131">
        <f t="shared" si="395"/>
        <v>2.6588985121897921E-3</v>
      </c>
      <c r="AD1131">
        <f t="shared" si="405"/>
        <v>-1.1100952453854338</v>
      </c>
    </row>
    <row r="1132" spans="1:30" x14ac:dyDescent="0.25">
      <c r="A1132">
        <f t="shared" si="396"/>
        <v>1131</v>
      </c>
      <c r="B1132" s="1">
        <f>ETH_5MIN_Raw_Data!A1136</f>
        <v>43206.333333333336</v>
      </c>
      <c r="C1132">
        <f>ETH_5MIN_Raw_Data!B1136</f>
        <v>512.16999999999996</v>
      </c>
      <c r="D1132">
        <f>ETH_5MIN_Raw_Data!C1136</f>
        <v>512.97</v>
      </c>
      <c r="E1132">
        <f>ETH_5MIN_Raw_Data!D1136</f>
        <v>511.16</v>
      </c>
      <c r="F1132">
        <f>ETH_5MIN_Raw_Data!E1136</f>
        <v>512.75</v>
      </c>
      <c r="G1132">
        <f>ETH_5MIN_Raw_Data!F1136</f>
        <v>13</v>
      </c>
      <c r="H1132">
        <f>ETH_5MIN_Raw_Data!G1136</f>
        <v>3556</v>
      </c>
      <c r="I1132">
        <f t="shared" si="409"/>
        <v>-0.7500083421730892</v>
      </c>
      <c r="J1132">
        <f t="shared" si="410"/>
        <v>2.9408203014984001E-2</v>
      </c>
      <c r="K1132">
        <f t="shared" si="397"/>
        <v>512.07199999999989</v>
      </c>
      <c r="L1132">
        <f t="shared" si="411"/>
        <v>512.7263333333334</v>
      </c>
      <c r="M1132">
        <f t="shared" si="389"/>
        <v>513.05133333333322</v>
      </c>
      <c r="N1132">
        <f t="shared" si="390"/>
        <v>1.494915932936389</v>
      </c>
      <c r="O1132">
        <f t="shared" si="392"/>
        <v>-9.7513408093612868E-4</v>
      </c>
      <c r="P1132">
        <f t="shared" si="391"/>
        <v>-1</v>
      </c>
      <c r="Q1132">
        <f t="shared" si="393"/>
        <v>-5.3632374451487077E-3</v>
      </c>
      <c r="R1132">
        <f t="shared" si="394"/>
        <v>-2.3032666991711366E-2</v>
      </c>
      <c r="S1132">
        <f t="shared" si="406"/>
        <v>511.28052287581704</v>
      </c>
      <c r="T1132">
        <f t="shared" si="398"/>
        <v>1.4694771241829585</v>
      </c>
      <c r="U1132">
        <f t="shared" si="399"/>
        <v>1.2359205441707206</v>
      </c>
      <c r="V1132">
        <f t="shared" si="407"/>
        <v>1.1889737824278581</v>
      </c>
      <c r="W1132">
        <f t="shared" si="400"/>
        <v>3974.5</v>
      </c>
      <c r="X1132">
        <f t="shared" si="401"/>
        <v>-7.0425092607265788E-2</v>
      </c>
      <c r="Y1132">
        <f t="shared" si="402"/>
        <v>-1952.7250000000931</v>
      </c>
      <c r="Z1132">
        <f t="shared" si="403"/>
        <v>5508.7250000000931</v>
      </c>
      <c r="AA1132">
        <f t="shared" si="404"/>
        <v>6099.5159806729616</v>
      </c>
      <c r="AB1132">
        <f t="shared" si="408"/>
        <v>0.90314133407554642</v>
      </c>
      <c r="AC1132">
        <f t="shared" si="395"/>
        <v>3.5347075078359233E-3</v>
      </c>
      <c r="AD1132">
        <f t="shared" si="405"/>
        <v>-0.71474168989186315</v>
      </c>
    </row>
    <row r="1133" spans="1:30" x14ac:dyDescent="0.25">
      <c r="A1133">
        <f t="shared" si="396"/>
        <v>1132</v>
      </c>
      <c r="B1133" s="1">
        <f>ETH_5MIN_Raw_Data!A1137</f>
        <v>43206.336805555555</v>
      </c>
      <c r="C1133">
        <f>ETH_5MIN_Raw_Data!B1137</f>
        <v>512.25</v>
      </c>
      <c r="D1133">
        <f>ETH_5MIN_Raw_Data!C1137</f>
        <v>512.25</v>
      </c>
      <c r="E1133">
        <f>ETH_5MIN_Raw_Data!D1137</f>
        <v>512.25</v>
      </c>
      <c r="F1133">
        <f>ETH_5MIN_Raw_Data!E1137</f>
        <v>512.25</v>
      </c>
      <c r="G1133">
        <f>ETH_5MIN_Raw_Data!F1137</f>
        <v>4</v>
      </c>
      <c r="H1133">
        <f>ETH_5MIN_Raw_Data!G1137</f>
        <v>984</v>
      </c>
      <c r="I1133">
        <f t="shared" si="409"/>
        <v>-0.68302991148229308</v>
      </c>
      <c r="J1133">
        <f t="shared" si="410"/>
        <v>0.13601722698241567</v>
      </c>
      <c r="K1133">
        <f t="shared" si="397"/>
        <v>512.18500000000006</v>
      </c>
      <c r="L1133">
        <f t="shared" si="411"/>
        <v>512.78800000000012</v>
      </c>
      <c r="M1133">
        <f t="shared" si="389"/>
        <v>513.08816666666667</v>
      </c>
      <c r="N1133">
        <f t="shared" si="390"/>
        <v>0.13906646719069274</v>
      </c>
      <c r="O1133">
        <f t="shared" si="392"/>
        <v>-5.5051244509516702E-3</v>
      </c>
      <c r="P1133">
        <f t="shared" si="391"/>
        <v>-1</v>
      </c>
      <c r="Q1133">
        <f t="shared" si="393"/>
        <v>-7.0473401659346289E-3</v>
      </c>
      <c r="R1133">
        <f t="shared" si="394"/>
        <v>-1.8955588091752035E-2</v>
      </c>
      <c r="S1133">
        <f t="shared" si="406"/>
        <v>511.68705882352941</v>
      </c>
      <c r="T1133">
        <f t="shared" si="398"/>
        <v>0.56294117647058783</v>
      </c>
      <c r="U1133">
        <f t="shared" si="399"/>
        <v>1.1947102677381654</v>
      </c>
      <c r="V1133">
        <f t="shared" si="407"/>
        <v>0.47119472534236473</v>
      </c>
      <c r="W1133">
        <f t="shared" si="400"/>
        <v>4136.8</v>
      </c>
      <c r="X1133">
        <f t="shared" si="401"/>
        <v>-0.5337788698823972</v>
      </c>
      <c r="Y1133">
        <f t="shared" si="402"/>
        <v>-1774.5500000000466</v>
      </c>
      <c r="Z1133">
        <f t="shared" si="403"/>
        <v>2758.5500000000466</v>
      </c>
      <c r="AA1133">
        <f t="shared" si="404"/>
        <v>5807.1637548598164</v>
      </c>
      <c r="AB1133">
        <f t="shared" si="408"/>
        <v>0.47502535083353048</v>
      </c>
      <c r="AC1133">
        <f t="shared" si="395"/>
        <v>0</v>
      </c>
      <c r="AD1133">
        <f t="shared" si="405"/>
        <v>-1.168004393163445</v>
      </c>
    </row>
    <row r="1134" spans="1:30" x14ac:dyDescent="0.25">
      <c r="A1134">
        <f t="shared" si="396"/>
        <v>1133</v>
      </c>
      <c r="B1134" s="1">
        <f>ETH_5MIN_Raw_Data!A1138</f>
        <v>43206.340277777781</v>
      </c>
      <c r="C1134">
        <f>ETH_5MIN_Raw_Data!B1138</f>
        <v>511.99</v>
      </c>
      <c r="D1134">
        <f>ETH_5MIN_Raw_Data!C1138</f>
        <v>512.5</v>
      </c>
      <c r="E1134">
        <f>ETH_5MIN_Raw_Data!D1138</f>
        <v>508.75</v>
      </c>
      <c r="F1134">
        <f>ETH_5MIN_Raw_Data!E1138</f>
        <v>509.43</v>
      </c>
      <c r="G1134">
        <f>ETH_5MIN_Raw_Data!F1138</f>
        <v>38</v>
      </c>
      <c r="H1134">
        <f>ETH_5MIN_Raw_Data!G1138</f>
        <v>9946</v>
      </c>
      <c r="I1134">
        <f t="shared" si="409"/>
        <v>-0.2952734425039969</v>
      </c>
      <c r="J1134">
        <f t="shared" si="410"/>
        <v>-0.17139603772896317</v>
      </c>
      <c r="K1134">
        <f t="shared" si="397"/>
        <v>512.20999999999992</v>
      </c>
      <c r="L1134">
        <f t="shared" si="411"/>
        <v>512.7410000000001</v>
      </c>
      <c r="M1134">
        <f t="shared" si="389"/>
        <v>513.12249999999995</v>
      </c>
      <c r="N1134">
        <f t="shared" si="390"/>
        <v>-5.9977343205643532</v>
      </c>
      <c r="O1134">
        <f t="shared" si="392"/>
        <v>-1.0403784622029122E-3</v>
      </c>
      <c r="P1134">
        <f t="shared" si="391"/>
        <v>-1</v>
      </c>
      <c r="Q1134">
        <f t="shared" si="393"/>
        <v>-8.6959935614314178E-3</v>
      </c>
      <c r="R1134">
        <f t="shared" si="394"/>
        <v>-1.1188975914257089E-2</v>
      </c>
      <c r="S1134">
        <f t="shared" si="406"/>
        <v>511.99196078431373</v>
      </c>
      <c r="T1134">
        <f t="shared" si="398"/>
        <v>-2.561960784313726</v>
      </c>
      <c r="U1134">
        <f t="shared" si="399"/>
        <v>1.0785619403321838</v>
      </c>
      <c r="V1134">
        <f t="shared" si="407"/>
        <v>-2.3753487755415081</v>
      </c>
      <c r="W1134">
        <f t="shared" si="400"/>
        <v>2153.8000000000002</v>
      </c>
      <c r="X1134">
        <f t="shared" si="401"/>
        <v>3.8313490148318028</v>
      </c>
      <c r="Y1134">
        <f t="shared" si="402"/>
        <v>-1887.875</v>
      </c>
      <c r="Z1134">
        <f t="shared" si="403"/>
        <v>11833.875</v>
      </c>
      <c r="AA1134">
        <f t="shared" si="404"/>
        <v>2270.3580654721723</v>
      </c>
      <c r="AB1134">
        <f t="shared" si="408"/>
        <v>5.2123386085969123</v>
      </c>
      <c r="AC1134">
        <f t="shared" si="395"/>
        <v>7.3439412484700125E-3</v>
      </c>
      <c r="AD1134">
        <f t="shared" si="405"/>
        <v>0.70543017709358913</v>
      </c>
    </row>
    <row r="1135" spans="1:30" x14ac:dyDescent="0.25">
      <c r="A1135">
        <f t="shared" si="396"/>
        <v>1134</v>
      </c>
      <c r="B1135" s="1">
        <f>ETH_5MIN_Raw_Data!A1139</f>
        <v>43206.34375</v>
      </c>
      <c r="C1135">
        <f>ETH_5MIN_Raw_Data!B1139</f>
        <v>509.1</v>
      </c>
      <c r="D1135">
        <f>ETH_5MIN_Raw_Data!C1139</f>
        <v>509.96</v>
      </c>
      <c r="E1135">
        <f>ETH_5MIN_Raw_Data!D1139</f>
        <v>508.88</v>
      </c>
      <c r="F1135">
        <f>ETH_5MIN_Raw_Data!E1139</f>
        <v>508.9</v>
      </c>
      <c r="G1135">
        <f>ETH_5MIN_Raw_Data!F1139</f>
        <v>23</v>
      </c>
      <c r="H1135">
        <f>ETH_5MIN_Raw_Data!G1139</f>
        <v>1521</v>
      </c>
      <c r="I1135">
        <f t="shared" si="409"/>
        <v>-6.4280353655661315E-3</v>
      </c>
      <c r="J1135">
        <f t="shared" si="410"/>
        <v>-0.45231052983893427</v>
      </c>
      <c r="K1135">
        <f t="shared" si="397"/>
        <v>511.96100000000007</v>
      </c>
      <c r="L1135">
        <f t="shared" si="411"/>
        <v>512.63766666666675</v>
      </c>
      <c r="M1135">
        <f t="shared" si="389"/>
        <v>513.10716666666656</v>
      </c>
      <c r="N1135">
        <f t="shared" si="390"/>
        <v>-3.1960603506199066</v>
      </c>
      <c r="O1135">
        <f t="shared" si="392"/>
        <v>3.0850854784831008E-3</v>
      </c>
      <c r="P1135">
        <f t="shared" si="391"/>
        <v>1</v>
      </c>
      <c r="Q1135">
        <f t="shared" si="393"/>
        <v>-9.6286107290233392E-3</v>
      </c>
      <c r="R1135">
        <f t="shared" si="394"/>
        <v>-1.393201021811746E-2</v>
      </c>
      <c r="S1135">
        <f t="shared" si="406"/>
        <v>511.71594771241826</v>
      </c>
      <c r="T1135">
        <f t="shared" si="398"/>
        <v>-2.8159477124182786</v>
      </c>
      <c r="U1135">
        <f t="shared" si="399"/>
        <v>1.0676146176370136</v>
      </c>
      <c r="V1135">
        <f t="shared" si="407"/>
        <v>-2.6376069284728492</v>
      </c>
      <c r="W1135">
        <f t="shared" si="400"/>
        <v>2812</v>
      </c>
      <c r="X1135">
        <f t="shared" si="401"/>
        <v>-0.41605139597372431</v>
      </c>
      <c r="Y1135">
        <f t="shared" si="402"/>
        <v>1046.9249999999302</v>
      </c>
      <c r="Z1135">
        <f t="shared" si="403"/>
        <v>474.07500000006985</v>
      </c>
      <c r="AA1135">
        <f t="shared" si="404"/>
        <v>3129.217879337205</v>
      </c>
      <c r="AB1135">
        <f t="shared" si="408"/>
        <v>0.15149951786050864</v>
      </c>
      <c r="AC1135">
        <f t="shared" si="395"/>
        <v>2.1200581052961882E-3</v>
      </c>
      <c r="AD1135">
        <f t="shared" si="405"/>
        <v>-7.4280863448939694E-2</v>
      </c>
    </row>
    <row r="1136" spans="1:30" x14ac:dyDescent="0.25">
      <c r="A1136">
        <f t="shared" si="396"/>
        <v>1135</v>
      </c>
      <c r="B1136" s="1">
        <f>ETH_5MIN_Raw_Data!A1140</f>
        <v>43206.347222222219</v>
      </c>
      <c r="C1136">
        <f>ETH_5MIN_Raw_Data!B1140</f>
        <v>508.88</v>
      </c>
      <c r="D1136">
        <f>ETH_5MIN_Raw_Data!C1140</f>
        <v>511.07</v>
      </c>
      <c r="E1136">
        <f>ETH_5MIN_Raw_Data!D1140</f>
        <v>508.5</v>
      </c>
      <c r="F1136">
        <f>ETH_5MIN_Raw_Data!E1140</f>
        <v>510.47</v>
      </c>
      <c r="G1136">
        <f>ETH_5MIN_Raw_Data!F1140</f>
        <v>70</v>
      </c>
      <c r="H1136">
        <f>ETH_5MIN_Raw_Data!G1140</f>
        <v>16024</v>
      </c>
      <c r="I1136">
        <f t="shared" si="409"/>
        <v>-0.31560215768384214</v>
      </c>
      <c r="J1136">
        <f t="shared" si="410"/>
        <v>-0.3191176599871044</v>
      </c>
      <c r="K1136">
        <f t="shared" si="397"/>
        <v>511.71199999999999</v>
      </c>
      <c r="L1136">
        <f t="shared" si="411"/>
        <v>512.54133333333334</v>
      </c>
      <c r="M1136">
        <f t="shared" si="389"/>
        <v>513.06650000000002</v>
      </c>
      <c r="N1136">
        <f t="shared" si="390"/>
        <v>-0.9362895507717941</v>
      </c>
      <c r="O1136">
        <f t="shared" si="392"/>
        <v>-9.2072012067315862E-4</v>
      </c>
      <c r="P1136">
        <f t="shared" si="391"/>
        <v>-1</v>
      </c>
      <c r="Q1136">
        <f t="shared" si="393"/>
        <v>-1.5573882892236655E-2</v>
      </c>
      <c r="R1136">
        <f t="shared" si="394"/>
        <v>-1.7141066076361001E-2</v>
      </c>
      <c r="S1136">
        <f t="shared" si="406"/>
        <v>511.35372549019598</v>
      </c>
      <c r="T1136">
        <f t="shared" si="398"/>
        <v>-0.88372549019595681</v>
      </c>
      <c r="U1136">
        <f t="shared" si="399"/>
        <v>1.1253203992783536</v>
      </c>
      <c r="V1136">
        <f t="shared" si="407"/>
        <v>-0.78531011324656785</v>
      </c>
      <c r="W1136">
        <f t="shared" si="400"/>
        <v>2798.3</v>
      </c>
      <c r="X1136">
        <f t="shared" si="401"/>
        <v>4.254901454794271</v>
      </c>
      <c r="Y1136">
        <f t="shared" si="402"/>
        <v>2537.8999999999942</v>
      </c>
      <c r="Z1136">
        <f t="shared" si="403"/>
        <v>13486.100000000006</v>
      </c>
      <c r="AA1136">
        <f t="shared" si="404"/>
        <v>3320.7362324878463</v>
      </c>
      <c r="AB1136">
        <f t="shared" si="408"/>
        <v>4.0611777195855208</v>
      </c>
      <c r="AC1136">
        <f t="shared" si="395"/>
        <v>5.0413409574624462E-3</v>
      </c>
      <c r="AD1136">
        <f t="shared" si="405"/>
        <v>2.5676229605054033</v>
      </c>
    </row>
    <row r="1137" spans="1:30" x14ac:dyDescent="0.25">
      <c r="A1137">
        <f t="shared" si="396"/>
        <v>1136</v>
      </c>
      <c r="B1137" s="1">
        <f>ETH_5MIN_Raw_Data!A1141</f>
        <v>43206.350694444445</v>
      </c>
      <c r="C1137">
        <f>ETH_5MIN_Raw_Data!B1141</f>
        <v>510.34</v>
      </c>
      <c r="D1137">
        <f>ETH_5MIN_Raw_Data!C1141</f>
        <v>511.02</v>
      </c>
      <c r="E1137">
        <f>ETH_5MIN_Raw_Data!D1141</f>
        <v>509.16</v>
      </c>
      <c r="F1137">
        <f>ETH_5MIN_Raw_Data!E1141</f>
        <v>510</v>
      </c>
      <c r="G1137">
        <f>ETH_5MIN_Raw_Data!F1141</f>
        <v>26</v>
      </c>
      <c r="H1137">
        <f>ETH_5MIN_Raw_Data!G1141</f>
        <v>5910</v>
      </c>
      <c r="I1137">
        <f t="shared" si="409"/>
        <v>-0.53216680471698075</v>
      </c>
      <c r="J1137">
        <f t="shared" si="410"/>
        <v>-0.19467391240504828</v>
      </c>
      <c r="K1137">
        <f t="shared" si="397"/>
        <v>511.48999999999995</v>
      </c>
      <c r="L1137">
        <f t="shared" si="411"/>
        <v>512.45000000000005</v>
      </c>
      <c r="M1137">
        <f t="shared" si="389"/>
        <v>513.06783333333328</v>
      </c>
      <c r="N1137">
        <f t="shared" si="390"/>
        <v>-1.1202817524067847</v>
      </c>
      <c r="O1137">
        <f t="shared" si="392"/>
        <v>-2.6666666666666935E-3</v>
      </c>
      <c r="P1137">
        <f t="shared" si="391"/>
        <v>-1</v>
      </c>
      <c r="Q1137">
        <f t="shared" si="393"/>
        <v>-1.7764705882352946E-2</v>
      </c>
      <c r="R1137">
        <f t="shared" si="394"/>
        <v>-1.7764705882352946E-2</v>
      </c>
      <c r="S1137">
        <f t="shared" si="406"/>
        <v>511.06065359477111</v>
      </c>
      <c r="T1137">
        <f t="shared" si="398"/>
        <v>-1.0606535947711109</v>
      </c>
      <c r="U1137">
        <f t="shared" si="399"/>
        <v>1.1282130434818709</v>
      </c>
      <c r="V1137">
        <f t="shared" si="407"/>
        <v>-0.94011818148967741</v>
      </c>
      <c r="W1137">
        <f t="shared" si="400"/>
        <v>3980.8</v>
      </c>
      <c r="X1137">
        <f t="shared" si="401"/>
        <v>0.38159570024018591</v>
      </c>
      <c r="Y1137">
        <f t="shared" si="402"/>
        <v>5148.0749999999971</v>
      </c>
      <c r="Z1137">
        <f t="shared" si="403"/>
        <v>761.92500000000291</v>
      </c>
      <c r="AA1137">
        <f t="shared" si="404"/>
        <v>4323.2764793229071</v>
      </c>
      <c r="AB1137">
        <f t="shared" si="408"/>
        <v>0.17623786117868925</v>
      </c>
      <c r="AC1137">
        <f t="shared" si="395"/>
        <v>3.646415338469597E-3</v>
      </c>
      <c r="AD1137">
        <f t="shared" si="405"/>
        <v>8.882239440552045E-2</v>
      </c>
    </row>
    <row r="1138" spans="1:30" x14ac:dyDescent="0.25">
      <c r="A1138">
        <f t="shared" si="396"/>
        <v>1137</v>
      </c>
      <c r="B1138" s="1">
        <f>ETH_5MIN_Raw_Data!A1142</f>
        <v>43206.354166666664</v>
      </c>
      <c r="C1138">
        <f>ETH_5MIN_Raw_Data!B1142</f>
        <v>509.08</v>
      </c>
      <c r="D1138">
        <f>ETH_5MIN_Raw_Data!C1142</f>
        <v>509.99</v>
      </c>
      <c r="E1138">
        <f>ETH_5MIN_Raw_Data!D1142</f>
        <v>508.36</v>
      </c>
      <c r="F1138">
        <f>ETH_5MIN_Raw_Data!E1142</f>
        <v>508.64</v>
      </c>
      <c r="G1138">
        <f>ETH_5MIN_Raw_Data!F1142</f>
        <v>29</v>
      </c>
      <c r="H1138">
        <f>ETH_5MIN_Raw_Data!G1142</f>
        <v>3258</v>
      </c>
      <c r="I1138">
        <f t="shared" si="409"/>
        <v>-0.51045722561194218</v>
      </c>
      <c r="J1138">
        <f t="shared" si="410"/>
        <v>-0.22215114173099174</v>
      </c>
      <c r="K1138">
        <f t="shared" si="397"/>
        <v>511.21199999999999</v>
      </c>
      <c r="L1138">
        <f t="shared" si="411"/>
        <v>512.32799999999997</v>
      </c>
      <c r="M1138">
        <f t="shared" si="389"/>
        <v>513.06349999999998</v>
      </c>
      <c r="N1138">
        <f t="shared" si="390"/>
        <v>-1.9457641994008905</v>
      </c>
      <c r="O1138">
        <f t="shared" si="392"/>
        <v>-7.1563384712173377E-3</v>
      </c>
      <c r="P1138">
        <f t="shared" si="391"/>
        <v>-1</v>
      </c>
      <c r="Q1138">
        <f t="shared" si="393"/>
        <v>-1.1992765020446614E-2</v>
      </c>
      <c r="R1138">
        <f t="shared" si="394"/>
        <v>-1.7301038062283759E-2</v>
      </c>
      <c r="S1138">
        <f t="shared" si="406"/>
        <v>510.68620915032676</v>
      </c>
      <c r="T1138">
        <f t="shared" si="398"/>
        <v>-2.0462091503267743</v>
      </c>
      <c r="U1138">
        <f t="shared" si="399"/>
        <v>1.1321958851540743</v>
      </c>
      <c r="V1138">
        <f t="shared" si="407"/>
        <v>-1.8072925163902331</v>
      </c>
      <c r="W1138">
        <f t="shared" si="400"/>
        <v>4543.8999999999996</v>
      </c>
      <c r="X1138">
        <f t="shared" si="401"/>
        <v>-0.26115911631115518</v>
      </c>
      <c r="Y1138">
        <f t="shared" si="402"/>
        <v>5531.3000000000029</v>
      </c>
      <c r="Z1138">
        <f t="shared" si="403"/>
        <v>-2273.3000000000029</v>
      </c>
      <c r="AA1138">
        <f t="shared" si="404"/>
        <v>4488.930454715548</v>
      </c>
      <c r="AB1138">
        <f t="shared" si="408"/>
        <v>-0.5064235284848172</v>
      </c>
      <c r="AC1138">
        <f t="shared" si="395"/>
        <v>3.2012569352383668E-3</v>
      </c>
      <c r="AD1138">
        <f t="shared" si="405"/>
        <v>0.28337690156661588</v>
      </c>
    </row>
    <row r="1139" spans="1:30" x14ac:dyDescent="0.25">
      <c r="A1139">
        <f t="shared" si="396"/>
        <v>1138</v>
      </c>
      <c r="B1139" s="1">
        <f>ETH_5MIN_Raw_Data!A1143</f>
        <v>43206.357638888891</v>
      </c>
      <c r="C1139">
        <f>ETH_5MIN_Raw_Data!B1143</f>
        <v>508.11</v>
      </c>
      <c r="D1139">
        <f>ETH_5MIN_Raw_Data!C1143</f>
        <v>508.68</v>
      </c>
      <c r="E1139">
        <f>ETH_5MIN_Raw_Data!D1143</f>
        <v>502.58</v>
      </c>
      <c r="F1139">
        <f>ETH_5MIN_Raw_Data!E1143</f>
        <v>505</v>
      </c>
      <c r="G1139">
        <f>ETH_5MIN_Raw_Data!F1143</f>
        <v>294</v>
      </c>
      <c r="H1139">
        <f>ETH_5MIN_Raw_Data!G1143</f>
        <v>194701</v>
      </c>
      <c r="I1139">
        <f t="shared" si="409"/>
        <v>2.259302072481169</v>
      </c>
      <c r="J1139">
        <f t="shared" si="410"/>
        <v>-1.0621813015180661</v>
      </c>
      <c r="K1139">
        <f t="shared" si="397"/>
        <v>510.851</v>
      </c>
      <c r="L1139">
        <f t="shared" si="411"/>
        <v>512.16266666666661</v>
      </c>
      <c r="M1139">
        <f t="shared" si="389"/>
        <v>513.03800000000001</v>
      </c>
      <c r="N1139">
        <f t="shared" si="390"/>
        <v>-3.97125060476777</v>
      </c>
      <c r="O1139">
        <f t="shared" si="392"/>
        <v>-1.9801980198019802E-3</v>
      </c>
      <c r="P1139">
        <f t="shared" si="391"/>
        <v>-1</v>
      </c>
      <c r="Q1139">
        <f t="shared" si="393"/>
        <v>-2.5148514851484789E-3</v>
      </c>
      <c r="R1139">
        <f t="shared" si="394"/>
        <v>-1.0396039603960397E-2</v>
      </c>
      <c r="S1139">
        <f t="shared" si="406"/>
        <v>510.07196078431366</v>
      </c>
      <c r="T1139">
        <f t="shared" si="398"/>
        <v>-5.07196078431366</v>
      </c>
      <c r="U1139">
        <f t="shared" si="399"/>
        <v>1.2019893157900687</v>
      </c>
      <c r="V1139">
        <f t="shared" si="407"/>
        <v>-4.2196388251420149</v>
      </c>
      <c r="W1139">
        <f t="shared" si="400"/>
        <v>4864.8</v>
      </c>
      <c r="X1139">
        <f t="shared" si="401"/>
        <v>40.212720781691466</v>
      </c>
      <c r="Y1139">
        <f t="shared" si="402"/>
        <v>4693.6000000000058</v>
      </c>
      <c r="Z1139">
        <f t="shared" si="403"/>
        <v>190007.4</v>
      </c>
      <c r="AA1139">
        <f t="shared" si="404"/>
        <v>4884.7888672155241</v>
      </c>
      <c r="AB1139">
        <f t="shared" si="408"/>
        <v>38.897771257882411</v>
      </c>
      <c r="AC1139">
        <f t="shared" si="395"/>
        <v>1.2064157585586344E-2</v>
      </c>
      <c r="AD1139">
        <f t="shared" si="405"/>
        <v>13.387121374501282</v>
      </c>
    </row>
    <row r="1140" spans="1:30" x14ac:dyDescent="0.25">
      <c r="A1140">
        <f t="shared" si="396"/>
        <v>1139</v>
      </c>
      <c r="B1140" s="1">
        <f>ETH_5MIN_Raw_Data!A1144</f>
        <v>43206.361111111109</v>
      </c>
      <c r="C1140">
        <f>ETH_5MIN_Raw_Data!B1144</f>
        <v>505.06</v>
      </c>
      <c r="D1140">
        <f>ETH_5MIN_Raw_Data!C1144</f>
        <v>506.07</v>
      </c>
      <c r="E1140">
        <f>ETH_5MIN_Raw_Data!D1144</f>
        <v>503.53</v>
      </c>
      <c r="F1140">
        <f>ETH_5MIN_Raw_Data!E1144</f>
        <v>504</v>
      </c>
      <c r="G1140">
        <f>ETH_5MIN_Raw_Data!F1144</f>
        <v>108</v>
      </c>
      <c r="H1140">
        <f>ETH_5MIN_Raw_Data!G1144</f>
        <v>40450</v>
      </c>
      <c r="I1140">
        <f t="shared" si="409"/>
        <v>2.3782319544176969</v>
      </c>
      <c r="J1140">
        <f t="shared" si="410"/>
        <v>-1.3141673050313727</v>
      </c>
      <c r="K1140">
        <f t="shared" si="397"/>
        <v>510.11100000000005</v>
      </c>
      <c r="L1140">
        <f t="shared" si="411"/>
        <v>511.88799999999998</v>
      </c>
      <c r="M1140">
        <f t="shared" si="389"/>
        <v>512.93133333333333</v>
      </c>
      <c r="N1140">
        <f t="shared" si="390"/>
        <v>-2.7873588618033751</v>
      </c>
      <c r="O1140">
        <f t="shared" si="392"/>
        <v>-2.9365079365079724E-3</v>
      </c>
      <c r="P1140">
        <f t="shared" si="391"/>
        <v>-1</v>
      </c>
      <c r="Q1140">
        <f t="shared" si="393"/>
        <v>-4.3452380952380904E-3</v>
      </c>
      <c r="R1140">
        <f t="shared" si="394"/>
        <v>-6.726190476190449E-3</v>
      </c>
      <c r="S1140">
        <f t="shared" si="406"/>
        <v>508.52006535947709</v>
      </c>
      <c r="T1140">
        <f t="shared" si="398"/>
        <v>-4.520065359477087</v>
      </c>
      <c r="U1140">
        <f t="shared" si="399"/>
        <v>1.4714889485355269</v>
      </c>
      <c r="V1140">
        <f t="shared" si="407"/>
        <v>-3.0717630356487566</v>
      </c>
      <c r="W1140">
        <f t="shared" si="400"/>
        <v>24315</v>
      </c>
      <c r="X1140">
        <f t="shared" si="401"/>
        <v>0.28321940906544407</v>
      </c>
      <c r="Y1140">
        <f t="shared" si="402"/>
        <v>54515.674999999814</v>
      </c>
      <c r="Z1140">
        <f t="shared" si="403"/>
        <v>-14065.674999999814</v>
      </c>
      <c r="AA1140">
        <f t="shared" si="404"/>
        <v>53700.557666973436</v>
      </c>
      <c r="AB1140">
        <f t="shared" si="408"/>
        <v>-0.26192791306244467</v>
      </c>
      <c r="AC1140">
        <f t="shared" si="395"/>
        <v>5.0316957210776959E-3</v>
      </c>
      <c r="AD1140">
        <f t="shared" si="405"/>
        <v>1.0929689912962408</v>
      </c>
    </row>
    <row r="1141" spans="1:30" x14ac:dyDescent="0.25">
      <c r="A1141">
        <f t="shared" si="396"/>
        <v>1140</v>
      </c>
      <c r="B1141" s="1">
        <f>ETH_5MIN_Raw_Data!A1145</f>
        <v>43206.364583333336</v>
      </c>
      <c r="C1141">
        <f>ETH_5MIN_Raw_Data!B1145</f>
        <v>503.98</v>
      </c>
      <c r="D1141">
        <f>ETH_5MIN_Raw_Data!C1145</f>
        <v>504.42</v>
      </c>
      <c r="E1141">
        <f>ETH_5MIN_Raw_Data!D1145</f>
        <v>502.52</v>
      </c>
      <c r="F1141">
        <f>ETH_5MIN_Raw_Data!E1145</f>
        <v>502.52</v>
      </c>
      <c r="G1141">
        <f>ETH_5MIN_Raw_Data!F1145</f>
        <v>62</v>
      </c>
      <c r="H1141">
        <f>ETH_5MIN_Raw_Data!G1145</f>
        <v>4759</v>
      </c>
      <c r="I1141">
        <f t="shared" si="409"/>
        <v>2.2918007374067302</v>
      </c>
      <c r="J1141">
        <f t="shared" si="410"/>
        <v>-1.4785045617282699</v>
      </c>
      <c r="K1141">
        <f t="shared" si="397"/>
        <v>509.36100000000005</v>
      </c>
      <c r="L1141">
        <f t="shared" si="411"/>
        <v>511.56366666666668</v>
      </c>
      <c r="M1141">
        <f t="shared" si="389"/>
        <v>512.79133333333334</v>
      </c>
      <c r="N1141">
        <f t="shared" si="390"/>
        <v>-2.4517336951695303</v>
      </c>
      <c r="O1141">
        <f t="shared" si="392"/>
        <v>-3.144153466528664E-3</v>
      </c>
      <c r="P1141">
        <f t="shared" si="391"/>
        <v>-1</v>
      </c>
      <c r="Q1141">
        <f t="shared" si="393"/>
        <v>-1.5919764387486162E-3</v>
      </c>
      <c r="R1141">
        <f t="shared" si="394"/>
        <v>1.5123776168112532E-3</v>
      </c>
      <c r="S1141">
        <f t="shared" si="406"/>
        <v>507.04241830065365</v>
      </c>
      <c r="T1141">
        <f t="shared" si="398"/>
        <v>-4.5224183006536691</v>
      </c>
      <c r="U1141">
        <f t="shared" si="399"/>
        <v>1.6961140188318342</v>
      </c>
      <c r="V1141">
        <f t="shared" si="407"/>
        <v>-2.666340971445067</v>
      </c>
      <c r="W1141">
        <f t="shared" si="400"/>
        <v>27714.3</v>
      </c>
      <c r="X1141">
        <f t="shared" si="401"/>
        <v>-0.40402210539824929</v>
      </c>
      <c r="Y1141">
        <f t="shared" si="402"/>
        <v>58810.325000000186</v>
      </c>
      <c r="Z1141">
        <f t="shared" si="403"/>
        <v>-54051.325000000186</v>
      </c>
      <c r="AA1141">
        <f t="shared" si="404"/>
        <v>54122.867740223795</v>
      </c>
      <c r="AB1141">
        <f t="shared" si="408"/>
        <v>-0.99867814210128336</v>
      </c>
      <c r="AC1141">
        <f t="shared" si="395"/>
        <v>3.7738097602638371E-3</v>
      </c>
      <c r="AD1141">
        <f t="shared" si="405"/>
        <v>0.29381771567567205</v>
      </c>
    </row>
    <row r="1142" spans="1:30" x14ac:dyDescent="0.25">
      <c r="A1142">
        <f t="shared" si="396"/>
        <v>1141</v>
      </c>
      <c r="B1142" s="1">
        <f>ETH_5MIN_Raw_Data!A1146</f>
        <v>43206.368055555555</v>
      </c>
      <c r="C1142">
        <f>ETH_5MIN_Raw_Data!B1146</f>
        <v>502.5</v>
      </c>
      <c r="D1142">
        <f>ETH_5MIN_Raw_Data!C1146</f>
        <v>502.74</v>
      </c>
      <c r="E1142">
        <f>ETH_5MIN_Raw_Data!D1146</f>
        <v>499.91</v>
      </c>
      <c r="F1142">
        <f>ETH_5MIN_Raw_Data!E1146</f>
        <v>500.94</v>
      </c>
      <c r="G1142">
        <f>ETH_5MIN_Raw_Data!F1146</f>
        <v>76</v>
      </c>
      <c r="H1142">
        <f>ETH_5MIN_Raw_Data!G1146</f>
        <v>32601</v>
      </c>
      <c r="I1142">
        <f t="shared" si="409"/>
        <v>1.8908193246940663</v>
      </c>
      <c r="J1142">
        <f t="shared" si="410"/>
        <v>-1.4817047906158294</v>
      </c>
      <c r="K1142">
        <f t="shared" si="397"/>
        <v>508.39600000000007</v>
      </c>
      <c r="L1142">
        <f t="shared" si="411"/>
        <v>511.15466666666663</v>
      </c>
      <c r="M1142">
        <f t="shared" si="389"/>
        <v>512.62549999999999</v>
      </c>
      <c r="N1142">
        <f t="shared" si="390"/>
        <v>-2.2745597739071886</v>
      </c>
      <c r="O1142">
        <f t="shared" si="392"/>
        <v>3.1939952888569941E-3</v>
      </c>
      <c r="P1142">
        <f t="shared" si="391"/>
        <v>1</v>
      </c>
      <c r="Q1142">
        <f t="shared" si="393"/>
        <v>0</v>
      </c>
      <c r="R1142">
        <f t="shared" si="394"/>
        <v>2.3156465844213379E-3</v>
      </c>
      <c r="S1142">
        <f t="shared" si="406"/>
        <v>505.43496732026153</v>
      </c>
      <c r="T1142">
        <f t="shared" si="398"/>
        <v>-4.4949673202615372</v>
      </c>
      <c r="U1142">
        <f t="shared" si="399"/>
        <v>1.8825256071774181</v>
      </c>
      <c r="V1142">
        <f t="shared" si="407"/>
        <v>-2.3877323650333273</v>
      </c>
      <c r="W1142">
        <f t="shared" si="400"/>
        <v>28110.9</v>
      </c>
      <c r="X1142">
        <f t="shared" si="401"/>
        <v>7.9272674265288542E-2</v>
      </c>
      <c r="Y1142">
        <f t="shared" si="402"/>
        <v>52999.174999999814</v>
      </c>
      <c r="Z1142">
        <f t="shared" si="403"/>
        <v>-20398.174999999814</v>
      </c>
      <c r="AA1142">
        <f t="shared" si="404"/>
        <v>58816.629466774262</v>
      </c>
      <c r="AB1142">
        <f t="shared" si="408"/>
        <v>-0.34680965544825754</v>
      </c>
      <c r="AC1142">
        <f t="shared" si="395"/>
        <v>5.6450406422978786E-3</v>
      </c>
      <c r="AD1142">
        <f t="shared" si="405"/>
        <v>0.50416448939802816</v>
      </c>
    </row>
    <row r="1143" spans="1:30" x14ac:dyDescent="0.25">
      <c r="A1143">
        <f t="shared" si="396"/>
        <v>1142</v>
      </c>
      <c r="B1143" s="1">
        <f>ETH_5MIN_Raw_Data!A1147</f>
        <v>43206.371527777781</v>
      </c>
      <c r="C1143">
        <f>ETH_5MIN_Raw_Data!B1147</f>
        <v>501.08</v>
      </c>
      <c r="D1143">
        <f>ETH_5MIN_Raw_Data!C1147</f>
        <v>502.93</v>
      </c>
      <c r="E1143">
        <f>ETH_5MIN_Raw_Data!D1147</f>
        <v>500.43</v>
      </c>
      <c r="F1143">
        <f>ETH_5MIN_Raw_Data!E1147</f>
        <v>502.54</v>
      </c>
      <c r="G1143">
        <f>ETH_5MIN_Raw_Data!F1147</f>
        <v>65</v>
      </c>
      <c r="H1143">
        <f>ETH_5MIN_Raw_Data!G1147</f>
        <v>18278</v>
      </c>
      <c r="I1143">
        <f t="shared" si="409"/>
        <v>0.92699654505183249</v>
      </c>
      <c r="J1143">
        <f t="shared" si="410"/>
        <v>-1.3041730869978183</v>
      </c>
      <c r="K1143">
        <f t="shared" si="397"/>
        <v>507.21499999999997</v>
      </c>
      <c r="L1143">
        <f t="shared" si="411"/>
        <v>510.74533333333329</v>
      </c>
      <c r="M1143">
        <f t="shared" si="389"/>
        <v>512.41099999999994</v>
      </c>
      <c r="N1143">
        <f t="shared" si="390"/>
        <v>-1.2959158391730188</v>
      </c>
      <c r="O1143">
        <f t="shared" si="392"/>
        <v>2.3679707087992949E-3</v>
      </c>
      <c r="P1143">
        <f t="shared" si="391"/>
        <v>1</v>
      </c>
      <c r="Q1143">
        <f t="shared" si="393"/>
        <v>-5.3727066502169884E-3</v>
      </c>
      <c r="R1143">
        <f t="shared" si="394"/>
        <v>-1.7511043897003133E-3</v>
      </c>
      <c r="S1143">
        <f t="shared" si="406"/>
        <v>503.65183006535949</v>
      </c>
      <c r="T1143">
        <f t="shared" si="398"/>
        <v>-1.1118300653594702</v>
      </c>
      <c r="U1143">
        <f t="shared" si="399"/>
        <v>2.0010123222752756</v>
      </c>
      <c r="V1143">
        <f t="shared" si="407"/>
        <v>-0.55563379244723998</v>
      </c>
      <c r="W1143">
        <f t="shared" si="400"/>
        <v>31015.4</v>
      </c>
      <c r="X1143">
        <f t="shared" si="401"/>
        <v>-0.22725393991294407</v>
      </c>
      <c r="Y1143">
        <f t="shared" si="402"/>
        <v>54452.149999999441</v>
      </c>
      <c r="Z1143">
        <f t="shared" si="403"/>
        <v>-36174.149999999441</v>
      </c>
      <c r="AA1143">
        <f t="shared" si="404"/>
        <v>59714.886383915524</v>
      </c>
      <c r="AB1143">
        <f t="shared" si="408"/>
        <v>-0.60578110736794621</v>
      </c>
      <c r="AC1143">
        <f t="shared" si="395"/>
        <v>4.9832562589698613E-3</v>
      </c>
      <c r="AD1143">
        <f t="shared" si="405"/>
        <v>0.28481009513663713</v>
      </c>
    </row>
    <row r="1144" spans="1:30" x14ac:dyDescent="0.25">
      <c r="A1144">
        <f t="shared" si="396"/>
        <v>1143</v>
      </c>
      <c r="B1144" s="1">
        <f>ETH_5MIN_Raw_Data!A1148</f>
        <v>43206.375</v>
      </c>
      <c r="C1144">
        <f>ETH_5MIN_Raw_Data!B1148</f>
        <v>502.36</v>
      </c>
      <c r="D1144">
        <f>ETH_5MIN_Raw_Data!C1148</f>
        <v>503.73</v>
      </c>
      <c r="E1144">
        <f>ETH_5MIN_Raw_Data!D1148</f>
        <v>502.26</v>
      </c>
      <c r="F1144">
        <f>ETH_5MIN_Raw_Data!E1148</f>
        <v>503.73</v>
      </c>
      <c r="G1144">
        <f>ETH_5MIN_Raw_Data!F1148</f>
        <v>39</v>
      </c>
      <c r="H1144">
        <f>ETH_5MIN_Raw_Data!G1148</f>
        <v>6002</v>
      </c>
      <c r="I1144">
        <f t="shared" si="409"/>
        <v>0.26090118056899492</v>
      </c>
      <c r="J1144">
        <f t="shared" si="410"/>
        <v>-1.158709574668493</v>
      </c>
      <c r="K1144">
        <f t="shared" si="397"/>
        <v>506.24399999999997</v>
      </c>
      <c r="L1144">
        <f t="shared" si="411"/>
        <v>510.35133333333334</v>
      </c>
      <c r="M1144">
        <f t="shared" si="389"/>
        <v>512.2208333333333</v>
      </c>
      <c r="N1144">
        <f t="shared" si="390"/>
        <v>-0.73429824761006457</v>
      </c>
      <c r="O1144">
        <f t="shared" si="392"/>
        <v>-3.8115657197308394E-3</v>
      </c>
      <c r="P1144">
        <f t="shared" si="391"/>
        <v>-1</v>
      </c>
      <c r="Q1144">
        <f t="shared" si="393"/>
        <v>-7.901058106525357E-3</v>
      </c>
      <c r="R1144">
        <f t="shared" si="394"/>
        <v>-5.2607547694201937E-3</v>
      </c>
      <c r="S1144">
        <f t="shared" si="406"/>
        <v>502.37026143790865</v>
      </c>
      <c r="T1144">
        <f t="shared" si="398"/>
        <v>1.3597385620913656</v>
      </c>
      <c r="U1144">
        <f t="shared" si="399"/>
        <v>1.7882188644252544</v>
      </c>
      <c r="V1144">
        <f t="shared" si="407"/>
        <v>0.76038710313482505</v>
      </c>
      <c r="W1144">
        <f t="shared" si="400"/>
        <v>32744.799999999999</v>
      </c>
      <c r="X1144">
        <f t="shared" si="401"/>
        <v>-0.48308442216667385</v>
      </c>
      <c r="Y1144">
        <f t="shared" si="402"/>
        <v>51026.324999999721</v>
      </c>
      <c r="Z1144">
        <f t="shared" si="403"/>
        <v>-45024.324999999721</v>
      </c>
      <c r="AA1144">
        <f t="shared" si="404"/>
        <v>61022.763040735525</v>
      </c>
      <c r="AB1144">
        <f t="shared" si="408"/>
        <v>-0.7378283570992008</v>
      </c>
      <c r="AC1144">
        <f t="shared" si="395"/>
        <v>2.9224942593863304E-3</v>
      </c>
      <c r="AD1144">
        <f t="shared" si="405"/>
        <v>-0.15770508720852111</v>
      </c>
    </row>
    <row r="1145" spans="1:30" x14ac:dyDescent="0.25">
      <c r="A1145">
        <f t="shared" si="396"/>
        <v>1144</v>
      </c>
      <c r="B1145" s="1">
        <f>ETH_5MIN_Raw_Data!A1149</f>
        <v>43206.378472222219</v>
      </c>
      <c r="C1145">
        <f>ETH_5MIN_Raw_Data!B1149</f>
        <v>503.36</v>
      </c>
      <c r="D1145">
        <f>ETH_5MIN_Raw_Data!C1149</f>
        <v>503.48</v>
      </c>
      <c r="E1145">
        <f>ETH_5MIN_Raw_Data!D1149</f>
        <v>501.81</v>
      </c>
      <c r="F1145">
        <f>ETH_5MIN_Raw_Data!E1149</f>
        <v>501.81</v>
      </c>
      <c r="G1145">
        <f>ETH_5MIN_Raw_Data!F1149</f>
        <v>34</v>
      </c>
      <c r="H1145">
        <f>ETH_5MIN_Raw_Data!G1149</f>
        <v>4432</v>
      </c>
      <c r="I1145">
        <f t="shared" si="409"/>
        <v>-0.25974566763053142</v>
      </c>
      <c r="J1145">
        <f t="shared" si="410"/>
        <v>-1.044662728544185</v>
      </c>
      <c r="K1145">
        <f t="shared" si="397"/>
        <v>505.67399999999998</v>
      </c>
      <c r="L1145">
        <f t="shared" si="411"/>
        <v>509.97899999999998</v>
      </c>
      <c r="M1145">
        <f t="shared" si="389"/>
        <v>512.03433333333328</v>
      </c>
      <c r="N1145">
        <f t="shared" si="390"/>
        <v>-1.164319027548139</v>
      </c>
      <c r="O1145">
        <f t="shared" si="392"/>
        <v>-1.7935075028392217E-4</v>
      </c>
      <c r="P1145">
        <f t="shared" si="391"/>
        <v>-1</v>
      </c>
      <c r="Q1145">
        <f t="shared" si="393"/>
        <v>-2.3913433371196041E-3</v>
      </c>
      <c r="R1145">
        <f t="shared" si="394"/>
        <v>-4.1848508399589391E-4</v>
      </c>
      <c r="S1145">
        <f t="shared" si="406"/>
        <v>501.69660130718955</v>
      </c>
      <c r="T1145">
        <f t="shared" si="398"/>
        <v>0.11339869281044912</v>
      </c>
      <c r="U1145">
        <f t="shared" si="399"/>
        <v>1.7228017743583799</v>
      </c>
      <c r="V1145">
        <f t="shared" si="407"/>
        <v>6.5822252158221739E-2</v>
      </c>
      <c r="W1145">
        <f t="shared" si="400"/>
        <v>32350.400000000001</v>
      </c>
      <c r="X1145">
        <f t="shared" si="401"/>
        <v>-0.50273315495193394</v>
      </c>
      <c r="Y1145">
        <f t="shared" si="402"/>
        <v>44047.024999999907</v>
      </c>
      <c r="Z1145">
        <f t="shared" si="403"/>
        <v>-39615.024999999907</v>
      </c>
      <c r="AA1145">
        <f t="shared" si="404"/>
        <v>62083.212154760731</v>
      </c>
      <c r="AB1145">
        <f t="shared" si="408"/>
        <v>-0.63809560789554132</v>
      </c>
      <c r="AC1145">
        <f t="shared" si="395"/>
        <v>3.3224243750559859E-3</v>
      </c>
      <c r="AD1145">
        <f t="shared" si="405"/>
        <v>-0.24252627245565916</v>
      </c>
    </row>
    <row r="1146" spans="1:30" x14ac:dyDescent="0.25">
      <c r="A1146">
        <f t="shared" si="396"/>
        <v>1145</v>
      </c>
      <c r="B1146" s="1">
        <f>ETH_5MIN_Raw_Data!A1150</f>
        <v>43206.381944444445</v>
      </c>
      <c r="C1146">
        <f>ETH_5MIN_Raw_Data!B1150</f>
        <v>501.88</v>
      </c>
      <c r="D1146">
        <f>ETH_5MIN_Raw_Data!C1150</f>
        <v>503.25</v>
      </c>
      <c r="E1146">
        <f>ETH_5MIN_Raw_Data!D1150</f>
        <v>501</v>
      </c>
      <c r="F1146">
        <f>ETH_5MIN_Raw_Data!E1150</f>
        <v>501.72</v>
      </c>
      <c r="G1146">
        <f>ETH_5MIN_Raw_Data!F1150</f>
        <v>84</v>
      </c>
      <c r="H1146">
        <f>ETH_5MIN_Raw_Data!G1150</f>
        <v>17521</v>
      </c>
      <c r="I1146">
        <f t="shared" si="409"/>
        <v>-0.69683718915013326</v>
      </c>
      <c r="J1146">
        <f t="shared" si="410"/>
        <v>-0.93825801775487749</v>
      </c>
      <c r="K1146">
        <f t="shared" si="397"/>
        <v>504.96500000000003</v>
      </c>
      <c r="L1146">
        <f t="shared" si="411"/>
        <v>509.55099999999999</v>
      </c>
      <c r="M1146">
        <f t="shared" si="389"/>
        <v>511.82233333333329</v>
      </c>
      <c r="N1146">
        <f t="shared" si="390"/>
        <v>-0.98004123537634213</v>
      </c>
      <c r="O1146">
        <f t="shared" si="392"/>
        <v>-1.554651997129932E-3</v>
      </c>
      <c r="P1146">
        <f t="shared" si="391"/>
        <v>-1</v>
      </c>
      <c r="Q1146">
        <f t="shared" si="393"/>
        <v>3.1093039942596376E-3</v>
      </c>
      <c r="R1146">
        <f t="shared" si="394"/>
        <v>5.7801163995847003E-4</v>
      </c>
      <c r="S1146">
        <f t="shared" si="406"/>
        <v>500.78372549019616</v>
      </c>
      <c r="T1146">
        <f t="shared" si="398"/>
        <v>0.93627450980386584</v>
      </c>
      <c r="U1146">
        <f t="shared" si="399"/>
        <v>1.6549950154100164</v>
      </c>
      <c r="V1146">
        <f t="shared" si="407"/>
        <v>0.56572648321355135</v>
      </c>
      <c r="W1146">
        <f t="shared" si="400"/>
        <v>32641.5</v>
      </c>
      <c r="X1146">
        <f t="shared" si="401"/>
        <v>-0.27304024205371219</v>
      </c>
      <c r="Y1146">
        <f t="shared" si="402"/>
        <v>36548.899999999907</v>
      </c>
      <c r="Z1146">
        <f t="shared" si="403"/>
        <v>-19027.899999999907</v>
      </c>
      <c r="AA1146">
        <f t="shared" si="404"/>
        <v>60980.487429661393</v>
      </c>
      <c r="AB1146">
        <f t="shared" si="408"/>
        <v>-0.31203259931216271</v>
      </c>
      <c r="AC1146">
        <f t="shared" si="395"/>
        <v>4.4809559372666168E-3</v>
      </c>
      <c r="AD1146">
        <f t="shared" si="405"/>
        <v>0.50218019637887046</v>
      </c>
    </row>
    <row r="1147" spans="1:30" x14ac:dyDescent="0.25">
      <c r="A1147">
        <f t="shared" si="396"/>
        <v>1146</v>
      </c>
      <c r="B1147" s="1">
        <f>ETH_5MIN_Raw_Data!A1151</f>
        <v>43206.385416666664</v>
      </c>
      <c r="C1147">
        <f>ETH_5MIN_Raw_Data!B1151</f>
        <v>501.39</v>
      </c>
      <c r="D1147">
        <f>ETH_5MIN_Raw_Data!C1151</f>
        <v>502.69</v>
      </c>
      <c r="E1147">
        <f>ETH_5MIN_Raw_Data!D1151</f>
        <v>498.34</v>
      </c>
      <c r="F1147">
        <f>ETH_5MIN_Raw_Data!E1151</f>
        <v>500.94</v>
      </c>
      <c r="G1147">
        <f>ETH_5MIN_Raw_Data!F1151</f>
        <v>124</v>
      </c>
      <c r="H1147">
        <f>ETH_5MIN_Raw_Data!G1151</f>
        <v>20155</v>
      </c>
      <c r="I1147">
        <f t="shared" si="409"/>
        <v>-1.0228022874865585</v>
      </c>
      <c r="J1147">
        <f t="shared" si="410"/>
        <v>-0.83123661341522259</v>
      </c>
      <c r="K1147">
        <f t="shared" si="397"/>
        <v>504.09000000000003</v>
      </c>
      <c r="L1147">
        <f t="shared" si="411"/>
        <v>509.12033333333329</v>
      </c>
      <c r="M1147">
        <f t="shared" si="389"/>
        <v>511.59249999999997</v>
      </c>
      <c r="N1147">
        <f t="shared" si="390"/>
        <v>-1.0986779749262334</v>
      </c>
      <c r="O1147">
        <f t="shared" si="392"/>
        <v>-2.1958717610891976E-3</v>
      </c>
      <c r="P1147">
        <f t="shared" si="391"/>
        <v>-1</v>
      </c>
      <c r="Q1147">
        <f t="shared" si="393"/>
        <v>2.3156465844213379E-3</v>
      </c>
      <c r="R1147">
        <f t="shared" si="394"/>
        <v>1.17778576276595E-3</v>
      </c>
      <c r="S1147">
        <f t="shared" si="406"/>
        <v>499.99666666666656</v>
      </c>
      <c r="T1147">
        <f t="shared" si="398"/>
        <v>0.94333333333344171</v>
      </c>
      <c r="U1147">
        <f t="shared" si="399"/>
        <v>1.5876812646893692</v>
      </c>
      <c r="V1147">
        <f t="shared" si="407"/>
        <v>0.59415787936378117</v>
      </c>
      <c r="W1147">
        <f t="shared" si="400"/>
        <v>32791.199999999997</v>
      </c>
      <c r="X1147">
        <f t="shared" si="401"/>
        <v>-0.22835749222052623</v>
      </c>
      <c r="Y1147">
        <f t="shared" si="402"/>
        <v>33155.899999999907</v>
      </c>
      <c r="Z1147">
        <f t="shared" si="403"/>
        <v>-13000.899999999907</v>
      </c>
      <c r="AA1147">
        <f t="shared" si="404"/>
        <v>59507.414880938333</v>
      </c>
      <c r="AB1147">
        <f t="shared" si="408"/>
        <v>-0.21847529465045556</v>
      </c>
      <c r="AC1147">
        <f t="shared" si="395"/>
        <v>8.6910482203331023E-3</v>
      </c>
      <c r="AD1147">
        <f t="shared" si="405"/>
        <v>1.0584210159039651</v>
      </c>
    </row>
    <row r="1148" spans="1:30" x14ac:dyDescent="0.25">
      <c r="A1148">
        <f t="shared" si="396"/>
        <v>1147</v>
      </c>
      <c r="B1148" s="1">
        <f>ETH_5MIN_Raw_Data!A1152</f>
        <v>43206.388888888891</v>
      </c>
      <c r="C1148">
        <f>ETH_5MIN_Raw_Data!B1152</f>
        <v>500.94</v>
      </c>
      <c r="D1148">
        <f>ETH_5MIN_Raw_Data!C1152</f>
        <v>500.94</v>
      </c>
      <c r="E1148">
        <f>ETH_5MIN_Raw_Data!D1152</f>
        <v>498.79</v>
      </c>
      <c r="F1148">
        <f>ETH_5MIN_Raw_Data!E1152</f>
        <v>499.84</v>
      </c>
      <c r="G1148">
        <f>ETH_5MIN_Raw_Data!F1152</f>
        <v>52</v>
      </c>
      <c r="H1148">
        <f>ETH_5MIN_Raw_Data!G1152</f>
        <v>4079</v>
      </c>
      <c r="I1148">
        <f t="shared" si="409"/>
        <v>-1.2281334603271361</v>
      </c>
      <c r="J1148">
        <f t="shared" si="410"/>
        <v>-0.70600362529960148</v>
      </c>
      <c r="K1148">
        <f t="shared" si="397"/>
        <v>503.18399999999991</v>
      </c>
      <c r="L1148">
        <f t="shared" si="411"/>
        <v>508.68166666666662</v>
      </c>
      <c r="M1148">
        <f t="shared" si="389"/>
        <v>511.38316666666663</v>
      </c>
      <c r="N1148">
        <f t="shared" si="390"/>
        <v>-1.5108557785064056</v>
      </c>
      <c r="O1148">
        <f t="shared" si="392"/>
        <v>-1.800576184378501E-4</v>
      </c>
      <c r="P1148">
        <f t="shared" si="391"/>
        <v>-1</v>
      </c>
      <c r="Q1148">
        <f t="shared" si="393"/>
        <v>3.641165172855414E-3</v>
      </c>
      <c r="R1148">
        <f t="shared" si="394"/>
        <v>3.2010243277853919E-4</v>
      </c>
      <c r="S1148">
        <f t="shared" si="406"/>
        <v>499.26235294117646</v>
      </c>
      <c r="T1148">
        <f t="shared" si="398"/>
        <v>0.57764705882351564</v>
      </c>
      <c r="U1148">
        <f t="shared" si="399"/>
        <v>1.5612784719505619</v>
      </c>
      <c r="V1148">
        <f t="shared" si="407"/>
        <v>0.36998336248231245</v>
      </c>
      <c r="W1148">
        <f t="shared" si="400"/>
        <v>34215.699999999997</v>
      </c>
      <c r="X1148">
        <f t="shared" si="401"/>
        <v>-0.54988311304267179</v>
      </c>
      <c r="Y1148">
        <f t="shared" si="402"/>
        <v>29295.20000000007</v>
      </c>
      <c r="Z1148">
        <f t="shared" si="403"/>
        <v>-25216.20000000007</v>
      </c>
      <c r="AA1148">
        <f t="shared" si="404"/>
        <v>55991.624167965216</v>
      </c>
      <c r="AB1148">
        <f t="shared" si="408"/>
        <v>-0.45035664485023363</v>
      </c>
      <c r="AC1148">
        <f t="shared" si="395"/>
        <v>4.3011613135546141E-3</v>
      </c>
      <c r="AD1148">
        <f t="shared" si="405"/>
        <v>-0.15113863984140113</v>
      </c>
    </row>
    <row r="1149" spans="1:30" x14ac:dyDescent="0.25">
      <c r="A1149">
        <f t="shared" si="396"/>
        <v>1148</v>
      </c>
      <c r="B1149" s="1">
        <f>ETH_5MIN_Raw_Data!A1153</f>
        <v>43206.392361111109</v>
      </c>
      <c r="C1149">
        <f>ETH_5MIN_Raw_Data!B1153</f>
        <v>499.35</v>
      </c>
      <c r="D1149">
        <f>ETH_5MIN_Raw_Data!C1153</f>
        <v>499.8</v>
      </c>
      <c r="E1149">
        <f>ETH_5MIN_Raw_Data!D1153</f>
        <v>499.18</v>
      </c>
      <c r="F1149">
        <f>ETH_5MIN_Raw_Data!E1153</f>
        <v>499.75</v>
      </c>
      <c r="G1149">
        <f>ETH_5MIN_Raw_Data!F1153</f>
        <v>51</v>
      </c>
      <c r="H1149">
        <f>ETH_5MIN_Raw_Data!G1153</f>
        <v>10033</v>
      </c>
      <c r="I1149">
        <f t="shared" si="409"/>
        <v>-1.4191129374561047</v>
      </c>
      <c r="J1149">
        <f t="shared" si="410"/>
        <v>-0.57569803371064687</v>
      </c>
      <c r="K1149">
        <f t="shared" si="397"/>
        <v>502.30399999999997</v>
      </c>
      <c r="L1149">
        <f t="shared" si="411"/>
        <v>508.30366666666663</v>
      </c>
      <c r="M1149">
        <f t="shared" si="389"/>
        <v>511.15799999999996</v>
      </c>
      <c r="N1149">
        <f t="shared" si="390"/>
        <v>-1.696718219475001</v>
      </c>
      <c r="O1149">
        <f t="shared" si="392"/>
        <v>1.7208604302151348E-3</v>
      </c>
      <c r="P1149">
        <f t="shared" si="391"/>
        <v>1</v>
      </c>
      <c r="Q1149">
        <f t="shared" si="393"/>
        <v>2.6613306653326344E-3</v>
      </c>
      <c r="R1149">
        <f t="shared" si="394"/>
        <v>-1.6008004001997816E-4</v>
      </c>
      <c r="S1149">
        <f t="shared" si="406"/>
        <v>498.39065359477149</v>
      </c>
      <c r="T1149">
        <f t="shared" si="398"/>
        <v>1.3593464052285071</v>
      </c>
      <c r="U1149">
        <f t="shared" si="399"/>
        <v>1.4962065997135909</v>
      </c>
      <c r="V1149">
        <f t="shared" si="407"/>
        <v>0.90852854511450354</v>
      </c>
      <c r="W1149">
        <f t="shared" si="400"/>
        <v>34297.800000000003</v>
      </c>
      <c r="X1149">
        <f t="shared" si="401"/>
        <v>-0.44311332712264179</v>
      </c>
      <c r="Y1149">
        <f t="shared" si="402"/>
        <v>21345.900000000023</v>
      </c>
      <c r="Z1149">
        <f t="shared" si="403"/>
        <v>-11312.900000000023</v>
      </c>
      <c r="AA1149">
        <f t="shared" si="404"/>
        <v>48931.753727002273</v>
      </c>
      <c r="AB1149">
        <f t="shared" si="408"/>
        <v>-0.23119751773289018</v>
      </c>
      <c r="AC1149">
        <f t="shared" si="395"/>
        <v>1.2412660914132507E-3</v>
      </c>
      <c r="AD1149">
        <f t="shared" si="405"/>
        <v>-0.19773494688672077</v>
      </c>
    </row>
    <row r="1150" spans="1:30" x14ac:dyDescent="0.25">
      <c r="A1150">
        <f t="shared" si="396"/>
        <v>1149</v>
      </c>
      <c r="B1150" s="1">
        <f>ETH_5MIN_Raw_Data!A1154</f>
        <v>43206.395833333336</v>
      </c>
      <c r="C1150">
        <f>ETH_5MIN_Raw_Data!B1154</f>
        <v>499.18</v>
      </c>
      <c r="D1150">
        <f>ETH_5MIN_Raw_Data!C1154</f>
        <v>500.95</v>
      </c>
      <c r="E1150">
        <f>ETH_5MIN_Raw_Data!D1154</f>
        <v>498.99</v>
      </c>
      <c r="F1150">
        <f>ETH_5MIN_Raw_Data!E1154</f>
        <v>500.61</v>
      </c>
      <c r="G1150">
        <f>ETH_5MIN_Raw_Data!F1154</f>
        <v>60</v>
      </c>
      <c r="H1150">
        <f>ETH_5MIN_Raw_Data!G1154</f>
        <v>33136</v>
      </c>
      <c r="I1150">
        <f t="shared" si="409"/>
        <v>-1.6034442653317302</v>
      </c>
      <c r="J1150">
        <f t="shared" si="410"/>
        <v>-0.42970754906513925</v>
      </c>
      <c r="K1150">
        <f t="shared" si="397"/>
        <v>501.779</v>
      </c>
      <c r="L1150">
        <f t="shared" si="411"/>
        <v>507.92033333333336</v>
      </c>
      <c r="M1150">
        <f t="shared" ref="M1150:M1213" si="412">AVERAGE(F1090:F1149)</f>
        <v>510.91649999999993</v>
      </c>
      <c r="N1150">
        <f t="shared" ref="N1150:N1213" si="413">(F1150-K1150)/_xlfn.STDEV.P(F1140:F1149)</f>
        <v>-0.84461503811559024</v>
      </c>
      <c r="O1150">
        <f t="shared" si="392"/>
        <v>5.3334931383711053E-3</v>
      </c>
      <c r="P1150">
        <f t="shared" si="391"/>
        <v>1</v>
      </c>
      <c r="Q1150">
        <f t="shared" si="393"/>
        <v>1.9775873434410202E-3</v>
      </c>
      <c r="R1150">
        <f t="shared" si="394"/>
        <v>-1.9975629731709125E-5</v>
      </c>
      <c r="S1150">
        <f t="shared" si="406"/>
        <v>497.81516339869279</v>
      </c>
      <c r="T1150">
        <f t="shared" si="398"/>
        <v>2.7948366013072246</v>
      </c>
      <c r="U1150">
        <f t="shared" si="399"/>
        <v>1.5211044169388366</v>
      </c>
      <c r="V1150">
        <f t="shared" si="407"/>
        <v>1.8373732731193591</v>
      </c>
      <c r="W1150">
        <f t="shared" si="400"/>
        <v>15831</v>
      </c>
      <c r="X1150">
        <f t="shared" si="401"/>
        <v>1.4442257463617818</v>
      </c>
      <c r="Y1150">
        <f t="shared" si="402"/>
        <v>14486.225000000093</v>
      </c>
      <c r="Z1150">
        <f t="shared" si="403"/>
        <v>18649.774999999907</v>
      </c>
      <c r="AA1150">
        <f t="shared" si="404"/>
        <v>11596.973503827834</v>
      </c>
      <c r="AB1150">
        <f t="shared" si="408"/>
        <v>1.6081588005563816</v>
      </c>
      <c r="AC1150">
        <f t="shared" si="395"/>
        <v>3.9202352141128058E-3</v>
      </c>
      <c r="AD1150">
        <f t="shared" si="405"/>
        <v>-9.8383945421473329E-2</v>
      </c>
    </row>
    <row r="1151" spans="1:30" x14ac:dyDescent="0.25">
      <c r="A1151">
        <f t="shared" si="396"/>
        <v>1150</v>
      </c>
      <c r="B1151" s="1">
        <f>ETH_5MIN_Raw_Data!A1155</f>
        <v>43206.399305555555</v>
      </c>
      <c r="C1151">
        <f>ETH_5MIN_Raw_Data!B1155</f>
        <v>500.61</v>
      </c>
      <c r="D1151">
        <f>ETH_5MIN_Raw_Data!C1155</f>
        <v>503.28</v>
      </c>
      <c r="E1151">
        <f>ETH_5MIN_Raw_Data!D1155</f>
        <v>500.4</v>
      </c>
      <c r="F1151">
        <f>ETH_5MIN_Raw_Data!E1155</f>
        <v>503.28</v>
      </c>
      <c r="G1151">
        <f>ETH_5MIN_Raw_Data!F1155</f>
        <v>84</v>
      </c>
      <c r="H1151">
        <f>ETH_5MIN_Raw_Data!G1155</f>
        <v>9672</v>
      </c>
      <c r="I1151">
        <f t="shared" si="409"/>
        <v>-1.7121421198592883</v>
      </c>
      <c r="J1151">
        <f t="shared" si="410"/>
        <v>-0.30074760955240831</v>
      </c>
      <c r="K1151">
        <f t="shared" si="397"/>
        <v>501.44000000000005</v>
      </c>
      <c r="L1151">
        <f t="shared" si="411"/>
        <v>507.55599999999998</v>
      </c>
      <c r="M1151">
        <f t="shared" si="412"/>
        <v>510.67</v>
      </c>
      <c r="N1151">
        <f t="shared" si="413"/>
        <v>1.5311657162113845</v>
      </c>
      <c r="O1151">
        <f t="shared" si="392"/>
        <v>-2.3446192974088979E-3</v>
      </c>
      <c r="P1151">
        <f t="shared" ref="P1151:P1214" si="414">IF(O1151&gt;0,1,-1)</f>
        <v>-1</v>
      </c>
      <c r="Q1151">
        <f t="shared" si="393"/>
        <v>-2.5234461929740538E-3</v>
      </c>
      <c r="R1151">
        <f t="shared" si="394"/>
        <v>-3.1791448100460299E-3</v>
      </c>
      <c r="S1151">
        <f t="shared" si="406"/>
        <v>497.75013071895432</v>
      </c>
      <c r="T1151">
        <f t="shared" si="398"/>
        <v>5.5298692810456487</v>
      </c>
      <c r="U1151">
        <f t="shared" si="399"/>
        <v>1.620486119131513</v>
      </c>
      <c r="V1151">
        <f t="shared" si="407"/>
        <v>3.4124755625857133</v>
      </c>
      <c r="W1151">
        <f t="shared" si="400"/>
        <v>15099.6</v>
      </c>
      <c r="X1151">
        <f t="shared" si="401"/>
        <v>-0.51200372390971882</v>
      </c>
      <c r="Y1151">
        <f t="shared" si="402"/>
        <v>14520.375</v>
      </c>
      <c r="Z1151">
        <f t="shared" si="403"/>
        <v>-4848.375</v>
      </c>
      <c r="AA1151">
        <f t="shared" si="404"/>
        <v>11744.085922219952</v>
      </c>
      <c r="AB1151">
        <f t="shared" si="408"/>
        <v>-0.41283545029475782</v>
      </c>
      <c r="AC1151">
        <f t="shared" si="395"/>
        <v>5.7388809182209385E-3</v>
      </c>
      <c r="AD1151">
        <f t="shared" si="405"/>
        <v>0.24482099481877959</v>
      </c>
    </row>
    <row r="1152" spans="1:30" x14ac:dyDescent="0.25">
      <c r="A1152">
        <f t="shared" si="396"/>
        <v>1151</v>
      </c>
      <c r="B1152" s="1">
        <f>ETH_5MIN_Raw_Data!A1156</f>
        <v>43206.402777777781</v>
      </c>
      <c r="C1152">
        <f>ETH_5MIN_Raw_Data!B1156</f>
        <v>503.5</v>
      </c>
      <c r="D1152">
        <f>ETH_5MIN_Raw_Data!C1156</f>
        <v>503.5</v>
      </c>
      <c r="E1152">
        <f>ETH_5MIN_Raw_Data!D1156</f>
        <v>500.58</v>
      </c>
      <c r="F1152">
        <f>ETH_5MIN_Raw_Data!E1156</f>
        <v>502.1</v>
      </c>
      <c r="G1152">
        <f>ETH_5MIN_Raw_Data!F1156</f>
        <v>66</v>
      </c>
      <c r="H1152">
        <f>ETH_5MIN_Raw_Data!G1156</f>
        <v>20256</v>
      </c>
      <c r="I1152">
        <f t="shared" si="409"/>
        <v>-1.7872487682458797</v>
      </c>
      <c r="J1152">
        <f t="shared" si="410"/>
        <v>-0.15824091446090327</v>
      </c>
      <c r="K1152">
        <f t="shared" si="397"/>
        <v>501.51599999999996</v>
      </c>
      <c r="L1152">
        <f t="shared" si="411"/>
        <v>507.32800000000009</v>
      </c>
      <c r="M1152">
        <f t="shared" si="412"/>
        <v>510.49866666666662</v>
      </c>
      <c r="N1152">
        <f t="shared" si="413"/>
        <v>0.45324132790630667</v>
      </c>
      <c r="O1152">
        <f t="shared" si="392"/>
        <v>-8.7631945827523945E-4</v>
      </c>
      <c r="P1152">
        <f t="shared" si="414"/>
        <v>-1</v>
      </c>
      <c r="Q1152">
        <f t="shared" si="393"/>
        <v>-1.1352320254930293E-3</v>
      </c>
      <c r="R1152">
        <f t="shared" si="394"/>
        <v>5.9749053973257748E-5</v>
      </c>
      <c r="S1152">
        <f t="shared" si="406"/>
        <v>498.451111111111</v>
      </c>
      <c r="T1152">
        <f t="shared" si="398"/>
        <v>3.6488888888890187</v>
      </c>
      <c r="U1152">
        <f t="shared" si="399"/>
        <v>1.9644488126257957</v>
      </c>
      <c r="V1152">
        <f t="shared" si="407"/>
        <v>1.857461933055768</v>
      </c>
      <c r="W1152">
        <f t="shared" si="400"/>
        <v>15590.9</v>
      </c>
      <c r="X1152">
        <f t="shared" si="401"/>
        <v>0.45660273273914176</v>
      </c>
      <c r="Y1152">
        <f t="shared" si="402"/>
        <v>6845.0249999999069</v>
      </c>
      <c r="Z1152">
        <f t="shared" si="403"/>
        <v>13410.975000000093</v>
      </c>
      <c r="AA1152">
        <f t="shared" si="404"/>
        <v>11314.637684714593</v>
      </c>
      <c r="AB1152">
        <f t="shared" si="408"/>
        <v>1.1852765747963392</v>
      </c>
      <c r="AC1152">
        <f t="shared" si="395"/>
        <v>5.816269619950634E-3</v>
      </c>
      <c r="AD1152">
        <f t="shared" si="405"/>
        <v>-0.12134161020249389</v>
      </c>
    </row>
    <row r="1153" spans="1:30" x14ac:dyDescent="0.25">
      <c r="A1153">
        <f t="shared" si="396"/>
        <v>1152</v>
      </c>
      <c r="B1153" s="1">
        <f>ETH_5MIN_Raw_Data!A1157</f>
        <v>43206.40625</v>
      </c>
      <c r="C1153">
        <f>ETH_5MIN_Raw_Data!B1157</f>
        <v>501.98</v>
      </c>
      <c r="D1153">
        <f>ETH_5MIN_Raw_Data!C1157</f>
        <v>502.46</v>
      </c>
      <c r="E1153">
        <f>ETH_5MIN_Raw_Data!D1157</f>
        <v>501.47</v>
      </c>
      <c r="F1153">
        <f>ETH_5MIN_Raw_Data!E1157</f>
        <v>501.66</v>
      </c>
      <c r="G1153">
        <f>ETH_5MIN_Raw_Data!F1157</f>
        <v>35</v>
      </c>
      <c r="H1153">
        <f>ETH_5MIN_Raw_Data!G1157</f>
        <v>2887</v>
      </c>
      <c r="I1153">
        <f t="shared" si="409"/>
        <v>-1.8156943003755301</v>
      </c>
      <c r="J1153">
        <f t="shared" si="410"/>
        <v>-1.8581746741471995E-2</v>
      </c>
      <c r="K1153">
        <f t="shared" si="397"/>
        <v>501.63200000000006</v>
      </c>
      <c r="L1153">
        <f t="shared" si="411"/>
        <v>507.01066666666679</v>
      </c>
      <c r="M1153">
        <f t="shared" si="412"/>
        <v>510.27233333333328</v>
      </c>
      <c r="N1153">
        <f t="shared" si="413"/>
        <v>2.1813205340082839E-2</v>
      </c>
      <c r="O1153">
        <f t="shared" si="392"/>
        <v>-1.1561615436750806E-3</v>
      </c>
      <c r="P1153">
        <f t="shared" si="414"/>
        <v>-1</v>
      </c>
      <c r="Q1153">
        <f t="shared" si="393"/>
        <v>-3.3090140732767708E-3</v>
      </c>
      <c r="R1153">
        <f t="shared" si="394"/>
        <v>2.4119921859426293E-3</v>
      </c>
      <c r="S1153">
        <f t="shared" si="406"/>
        <v>498.69712418300651</v>
      </c>
      <c r="T1153">
        <f t="shared" si="398"/>
        <v>2.9628758169935168</v>
      </c>
      <c r="U1153">
        <f t="shared" si="399"/>
        <v>2.1222798328746588</v>
      </c>
      <c r="V1153">
        <f t="shared" si="407"/>
        <v>1.3960815963558673</v>
      </c>
      <c r="W1153">
        <f t="shared" si="400"/>
        <v>14356.4</v>
      </c>
      <c r="X1153">
        <f t="shared" si="401"/>
        <v>-1.3147258822374397</v>
      </c>
      <c r="Y1153">
        <f t="shared" si="402"/>
        <v>3787.3500000000931</v>
      </c>
      <c r="Z1153">
        <f t="shared" si="403"/>
        <v>-900.35000000009313</v>
      </c>
      <c r="AA1153">
        <f t="shared" si="404"/>
        <v>9315.6206987527294</v>
      </c>
      <c r="AB1153">
        <f t="shared" si="408"/>
        <v>-9.6649491119860778E-2</v>
      </c>
      <c r="AC1153">
        <f t="shared" si="395"/>
        <v>1.97224906118943E-3</v>
      </c>
      <c r="AD1153">
        <f t="shared" si="405"/>
        <v>-0.67056305751466938</v>
      </c>
    </row>
    <row r="1154" spans="1:30" x14ac:dyDescent="0.25">
      <c r="A1154">
        <f t="shared" si="396"/>
        <v>1153</v>
      </c>
      <c r="B1154" s="1">
        <f>ETH_5MIN_Raw_Data!A1158</f>
        <v>43206.409722222219</v>
      </c>
      <c r="C1154">
        <f>ETH_5MIN_Raw_Data!B1158</f>
        <v>501.43</v>
      </c>
      <c r="D1154">
        <f>ETH_5MIN_Raw_Data!C1158</f>
        <v>501.55</v>
      </c>
      <c r="E1154">
        <f>ETH_5MIN_Raw_Data!D1158</f>
        <v>500.97</v>
      </c>
      <c r="F1154">
        <f>ETH_5MIN_Raw_Data!E1158</f>
        <v>501.08</v>
      </c>
      <c r="G1154">
        <f>ETH_5MIN_Raw_Data!F1158</f>
        <v>44</v>
      </c>
      <c r="H1154">
        <f>ETH_5MIN_Raw_Data!G1158</f>
        <v>10668</v>
      </c>
      <c r="I1154">
        <f t="shared" si="409"/>
        <v>-1.7987699637140155</v>
      </c>
      <c r="J1154">
        <f t="shared" si="410"/>
        <v>0.11901538768035672</v>
      </c>
      <c r="K1154">
        <f t="shared" si="397"/>
        <v>501.54400000000004</v>
      </c>
      <c r="L1154">
        <f t="shared" si="411"/>
        <v>506.66600000000011</v>
      </c>
      <c r="M1154">
        <f t="shared" si="412"/>
        <v>510.03399999999999</v>
      </c>
      <c r="N1154">
        <f t="shared" si="413"/>
        <v>-0.37178532368332928</v>
      </c>
      <c r="O1154">
        <f t="shared" ref="O1154:O1217" si="415">(F1155-F1154)/F1154</f>
        <v>1.037758441765863E-3</v>
      </c>
      <c r="P1154">
        <f t="shared" si="414"/>
        <v>1</v>
      </c>
      <c r="Q1154">
        <f t="shared" ref="Q1154:Q1217" si="416">(F1159-F1154)/F1154</f>
        <v>-2.8139219286340868E-3</v>
      </c>
      <c r="R1154">
        <f t="shared" ref="R1154:R1217" si="417">(F1164-F1154)/F1154</f>
        <v>7.9428434581304743E-3</v>
      </c>
      <c r="S1154">
        <f t="shared" si="406"/>
        <v>498.91980392156859</v>
      </c>
      <c r="T1154">
        <f t="shared" si="398"/>
        <v>2.1601960784313974</v>
      </c>
      <c r="U1154">
        <f t="shared" si="399"/>
        <v>2.207495849531004</v>
      </c>
      <c r="V1154">
        <f t="shared" si="407"/>
        <v>0.97857310983861845</v>
      </c>
      <c r="W1154">
        <f t="shared" si="400"/>
        <v>12817.3</v>
      </c>
      <c r="X1154">
        <f t="shared" si="401"/>
        <v>-0.23264228619900459</v>
      </c>
      <c r="Y1154">
        <f t="shared" si="402"/>
        <v>-5235.4750000005588</v>
      </c>
      <c r="Z1154">
        <f t="shared" si="403"/>
        <v>15903.475000000559</v>
      </c>
      <c r="AA1154">
        <f t="shared" si="404"/>
        <v>10184.875839531216</v>
      </c>
      <c r="AB1154">
        <f t="shared" si="408"/>
        <v>1.5614795163504473</v>
      </c>
      <c r="AC1154">
        <f t="shared" ref="AC1154:AC1217" si="418">(D1154-E1154)/AVERAGE(D1154,E1154)</f>
        <v>1.1570841479471414E-3</v>
      </c>
      <c r="AD1154">
        <f t="shared" si="405"/>
        <v>-0.53496446399308117</v>
      </c>
    </row>
    <row r="1155" spans="1:30" x14ac:dyDescent="0.25">
      <c r="A1155">
        <f t="shared" si="396"/>
        <v>1154</v>
      </c>
      <c r="B1155" s="1">
        <f>ETH_5MIN_Raw_Data!A1159</f>
        <v>43206.413194444445</v>
      </c>
      <c r="C1155">
        <f>ETH_5MIN_Raw_Data!B1159</f>
        <v>501.11</v>
      </c>
      <c r="D1155">
        <f>ETH_5MIN_Raw_Data!C1159</f>
        <v>501.6</v>
      </c>
      <c r="E1155">
        <f>ETH_5MIN_Raw_Data!D1159</f>
        <v>500.29</v>
      </c>
      <c r="F1155">
        <f>ETH_5MIN_Raw_Data!E1159</f>
        <v>501.6</v>
      </c>
      <c r="G1155">
        <f>ETH_5MIN_Raw_Data!F1159</f>
        <v>54</v>
      </c>
      <c r="H1155">
        <f>ETH_5MIN_Raw_Data!G1159</f>
        <v>9922</v>
      </c>
      <c r="I1155">
        <f t="shared" si="409"/>
        <v>-1.7341135122832196</v>
      </c>
      <c r="J1155">
        <f t="shared" si="410"/>
        <v>0.2611951674454277</v>
      </c>
      <c r="K1155">
        <f t="shared" si="397"/>
        <v>501.279</v>
      </c>
      <c r="L1155">
        <f t="shared" si="411"/>
        <v>506.30466666666678</v>
      </c>
      <c r="M1155">
        <f t="shared" si="412"/>
        <v>509.77533333333338</v>
      </c>
      <c r="N1155">
        <f t="shared" si="413"/>
        <v>0.31613282476113985</v>
      </c>
      <c r="O1155">
        <f t="shared" si="415"/>
        <v>8.1738437001588544E-4</v>
      </c>
      <c r="P1155">
        <f t="shared" si="414"/>
        <v>1</v>
      </c>
      <c r="Q1155">
        <f t="shared" si="416"/>
        <v>-1.9936204146730461E-3</v>
      </c>
      <c r="R1155">
        <f t="shared" si="417"/>
        <v>6.0406698564592753E-3</v>
      </c>
      <c r="S1155">
        <f t="shared" si="406"/>
        <v>499.3607843137255</v>
      </c>
      <c r="T1155">
        <f t="shared" si="398"/>
        <v>2.2392156862745196</v>
      </c>
      <c r="U1155">
        <f t="shared" si="399"/>
        <v>2.0483257529242942</v>
      </c>
      <c r="V1155">
        <f t="shared" si="407"/>
        <v>1.0931931520548923</v>
      </c>
      <c r="W1155">
        <f t="shared" si="400"/>
        <v>13283.9</v>
      </c>
      <c r="X1155">
        <f t="shared" si="401"/>
        <v>-0.37365516497909701</v>
      </c>
      <c r="Y1155">
        <f t="shared" si="402"/>
        <v>-12635.275000000373</v>
      </c>
      <c r="Z1155">
        <f t="shared" si="403"/>
        <v>22557.275000000373</v>
      </c>
      <c r="AA1155">
        <f t="shared" si="404"/>
        <v>10058.662836007818</v>
      </c>
      <c r="AB1155">
        <f t="shared" si="408"/>
        <v>2.2425719370223098</v>
      </c>
      <c r="AC1155">
        <f t="shared" si="418"/>
        <v>2.6150575412470472E-3</v>
      </c>
      <c r="AD1155">
        <f t="shared" si="405"/>
        <v>-0.33810851603504655</v>
      </c>
    </row>
    <row r="1156" spans="1:30" x14ac:dyDescent="0.25">
      <c r="A1156">
        <f t="shared" ref="A1156:A1219" si="419">A1155+1</f>
        <v>1155</v>
      </c>
      <c r="B1156" s="1">
        <f>ETH_5MIN_Raw_Data!A1160</f>
        <v>43206.416666666664</v>
      </c>
      <c r="C1156">
        <f>ETH_5MIN_Raw_Data!B1160</f>
        <v>502</v>
      </c>
      <c r="D1156">
        <f>ETH_5MIN_Raw_Data!C1160</f>
        <v>502.89</v>
      </c>
      <c r="E1156">
        <f>ETH_5MIN_Raw_Data!D1160</f>
        <v>500.76</v>
      </c>
      <c r="F1156">
        <f>ETH_5MIN_Raw_Data!E1160</f>
        <v>502.01</v>
      </c>
      <c r="G1156">
        <f>ETH_5MIN_Raw_Data!F1160</f>
        <v>36</v>
      </c>
      <c r="H1156">
        <f>ETH_5MIN_Raw_Data!G1160</f>
        <v>3278</v>
      </c>
      <c r="I1156">
        <f t="shared" si="409"/>
        <v>-1.6191366813106838</v>
      </c>
      <c r="J1156">
        <f t="shared" si="410"/>
        <v>0.39767403860124684</v>
      </c>
      <c r="K1156">
        <f t="shared" si="397"/>
        <v>501.2580000000001</v>
      </c>
      <c r="L1156">
        <f t="shared" si="411"/>
        <v>505.97833333333341</v>
      </c>
      <c r="M1156">
        <f t="shared" si="412"/>
        <v>509.53566666666671</v>
      </c>
      <c r="N1156">
        <f t="shared" si="413"/>
        <v>0.74727128350004113</v>
      </c>
      <c r="O1156">
        <f t="shared" si="415"/>
        <v>-9.5615625186752889E-4</v>
      </c>
      <c r="P1156">
        <f t="shared" si="414"/>
        <v>-1</v>
      </c>
      <c r="Q1156">
        <f t="shared" si="416"/>
        <v>-6.573574231588695E-4</v>
      </c>
      <c r="R1156">
        <f t="shared" si="417"/>
        <v>2.5298300830660383E-3</v>
      </c>
      <c r="S1156">
        <f t="shared" si="406"/>
        <v>500.04</v>
      </c>
      <c r="T1156">
        <f t="shared" si="398"/>
        <v>1.9699999999999704</v>
      </c>
      <c r="U1156">
        <f t="shared" si="399"/>
        <v>1.7263835031649255</v>
      </c>
      <c r="V1156">
        <f t="shared" si="407"/>
        <v>1.1411137770885962</v>
      </c>
      <c r="W1156">
        <f t="shared" si="400"/>
        <v>13832.9</v>
      </c>
      <c r="X1156">
        <f t="shared" si="401"/>
        <v>-1.2274365498362478</v>
      </c>
      <c r="Y1156">
        <f t="shared" si="402"/>
        <v>8309.625</v>
      </c>
      <c r="Z1156">
        <f t="shared" si="403"/>
        <v>-5031.625</v>
      </c>
      <c r="AA1156">
        <f t="shared" si="404"/>
        <v>9256.0854141445434</v>
      </c>
      <c r="AB1156">
        <f t="shared" si="408"/>
        <v>-0.54360183326646927</v>
      </c>
      <c r="AC1156">
        <f t="shared" si="418"/>
        <v>4.244507547451792E-3</v>
      </c>
      <c r="AD1156">
        <f t="shared" si="405"/>
        <v>-0.67831555633152085</v>
      </c>
    </row>
    <row r="1157" spans="1:30" x14ac:dyDescent="0.25">
      <c r="A1157">
        <f t="shared" si="419"/>
        <v>1156</v>
      </c>
      <c r="B1157" s="1">
        <f>ETH_5MIN_Raw_Data!A1161</f>
        <v>43206.420138888891</v>
      </c>
      <c r="C1157">
        <f>ETH_5MIN_Raw_Data!B1161</f>
        <v>502.12</v>
      </c>
      <c r="D1157">
        <f>ETH_5MIN_Raw_Data!C1161</f>
        <v>502.12</v>
      </c>
      <c r="E1157">
        <f>ETH_5MIN_Raw_Data!D1161</f>
        <v>501.52</v>
      </c>
      <c r="F1157">
        <f>ETH_5MIN_Raw_Data!E1161</f>
        <v>501.53</v>
      </c>
      <c r="G1157">
        <f>ETH_5MIN_Raw_Data!F1161</f>
        <v>22</v>
      </c>
      <c r="H1157">
        <f>ETH_5MIN_Raw_Data!G1161</f>
        <v>11288</v>
      </c>
      <c r="I1157">
        <f t="shared" si="409"/>
        <v>-1.4630297204982325</v>
      </c>
      <c r="J1157">
        <f t="shared" si="410"/>
        <v>0.53495964019383735</v>
      </c>
      <c r="K1157">
        <f t="shared" si="397"/>
        <v>501.28699999999998</v>
      </c>
      <c r="L1157">
        <f t="shared" si="411"/>
        <v>505.62233333333336</v>
      </c>
      <c r="M1157">
        <f t="shared" si="412"/>
        <v>509.30933333333343</v>
      </c>
      <c r="N1157">
        <f t="shared" si="413"/>
        <v>0.23747630436318587</v>
      </c>
      <c r="O1157">
        <f t="shared" si="415"/>
        <v>-3.0506649652064142E-3</v>
      </c>
      <c r="P1157">
        <f t="shared" si="414"/>
        <v>-1</v>
      </c>
      <c r="Q1157">
        <f t="shared" si="416"/>
        <v>1.1963392020417976E-3</v>
      </c>
      <c r="R1157">
        <f t="shared" si="417"/>
        <v>4.9049907283712571E-3</v>
      </c>
      <c r="S1157">
        <f t="shared" si="406"/>
        <v>500.79725490196063</v>
      </c>
      <c r="T1157">
        <f t="shared" si="398"/>
        <v>0.73274509803934507</v>
      </c>
      <c r="U1157">
        <f t="shared" si="399"/>
        <v>1.2784496222114163</v>
      </c>
      <c r="V1157">
        <f t="shared" si="407"/>
        <v>0.57315132744289832</v>
      </c>
      <c r="W1157">
        <f t="shared" si="400"/>
        <v>12408.6</v>
      </c>
      <c r="X1157">
        <f t="shared" si="401"/>
        <v>-0.12397885432712952</v>
      </c>
      <c r="Y1157">
        <f t="shared" si="402"/>
        <v>9075.3499999999767</v>
      </c>
      <c r="Z1157">
        <f t="shared" si="403"/>
        <v>2212.6500000000233</v>
      </c>
      <c r="AA1157">
        <f t="shared" si="404"/>
        <v>9419.9890443383501</v>
      </c>
      <c r="AB1157">
        <f t="shared" si="408"/>
        <v>0.23488880821256172</v>
      </c>
      <c r="AC1157">
        <f t="shared" si="418"/>
        <v>1.1956478418556908E-3</v>
      </c>
      <c r="AD1157">
        <f t="shared" si="405"/>
        <v>-0.92931715813995441</v>
      </c>
    </row>
    <row r="1158" spans="1:30" x14ac:dyDescent="0.25">
      <c r="A1158">
        <f t="shared" si="419"/>
        <v>1157</v>
      </c>
      <c r="B1158" s="1">
        <f>ETH_5MIN_Raw_Data!A1162</f>
        <v>43206.423611111109</v>
      </c>
      <c r="C1158">
        <f>ETH_5MIN_Raw_Data!B1162</f>
        <v>500.75</v>
      </c>
      <c r="D1158">
        <f>ETH_5MIN_Raw_Data!C1162</f>
        <v>501.16</v>
      </c>
      <c r="E1158">
        <f>ETH_5MIN_Raw_Data!D1162</f>
        <v>500</v>
      </c>
      <c r="F1158">
        <f>ETH_5MIN_Raw_Data!E1162</f>
        <v>500</v>
      </c>
      <c r="G1158">
        <f>ETH_5MIN_Raw_Data!F1162</f>
        <v>17</v>
      </c>
      <c r="H1158">
        <f>ETH_5MIN_Raw_Data!G1162</f>
        <v>832</v>
      </c>
      <c r="I1158">
        <f t="shared" si="409"/>
        <v>-1.2406761199304883</v>
      </c>
      <c r="J1158">
        <f t="shared" si="410"/>
        <v>0.66877017424196916</v>
      </c>
      <c r="K1158">
        <f t="shared" si="397"/>
        <v>501.34599999999989</v>
      </c>
      <c r="L1158">
        <f t="shared" si="411"/>
        <v>505.24733333333342</v>
      </c>
      <c r="M1158">
        <f t="shared" si="412"/>
        <v>509.05500000000001</v>
      </c>
      <c r="N1158">
        <f t="shared" si="413"/>
        <v>-1.3214864920648317</v>
      </c>
      <c r="O1158">
        <f t="shared" si="415"/>
        <v>-6.5999999999996812E-4</v>
      </c>
      <c r="P1158">
        <f t="shared" si="414"/>
        <v>-1</v>
      </c>
      <c r="Q1158">
        <f t="shared" si="416"/>
        <v>5.740000000000009E-3</v>
      </c>
      <c r="R1158">
        <f t="shared" si="417"/>
        <v>8.0399999999999638E-3</v>
      </c>
      <c r="S1158">
        <f t="shared" si="406"/>
        <v>501.10202614379079</v>
      </c>
      <c r="T1158">
        <f t="shared" si="398"/>
        <v>-1.1020261437907948</v>
      </c>
      <c r="U1158">
        <f t="shared" si="399"/>
        <v>1.1512349974109761</v>
      </c>
      <c r="V1158">
        <f t="shared" si="407"/>
        <v>-0.95725559618075573</v>
      </c>
      <c r="W1158">
        <f t="shared" si="400"/>
        <v>11521.9</v>
      </c>
      <c r="X1158">
        <f t="shared" si="401"/>
        <v>-1.2340701031349688</v>
      </c>
      <c r="Y1158">
        <f t="shared" si="402"/>
        <v>7419.2249999999767</v>
      </c>
      <c r="Z1158">
        <f t="shared" si="403"/>
        <v>-6587.2249999999767</v>
      </c>
      <c r="AA1158">
        <f t="shared" si="404"/>
        <v>9432.4026288655805</v>
      </c>
      <c r="AB1158">
        <f t="shared" si="408"/>
        <v>-0.69836130402675689</v>
      </c>
      <c r="AC1158">
        <f t="shared" si="418"/>
        <v>2.3173119181749669E-3</v>
      </c>
      <c r="AD1158">
        <f t="shared" si="405"/>
        <v>-1.6957319419706451</v>
      </c>
    </row>
    <row r="1159" spans="1:30" x14ac:dyDescent="0.25">
      <c r="A1159">
        <f t="shared" si="419"/>
        <v>1158</v>
      </c>
      <c r="B1159" s="1">
        <f>ETH_5MIN_Raw_Data!A1163</f>
        <v>43206.427083333336</v>
      </c>
      <c r="C1159">
        <f>ETH_5MIN_Raw_Data!B1163</f>
        <v>500.21</v>
      </c>
      <c r="D1159">
        <f>ETH_5MIN_Raw_Data!C1163</f>
        <v>501</v>
      </c>
      <c r="E1159">
        <f>ETH_5MIN_Raw_Data!D1163</f>
        <v>499.43</v>
      </c>
      <c r="F1159">
        <f>ETH_5MIN_Raw_Data!E1163</f>
        <v>499.67</v>
      </c>
      <c r="G1159">
        <f>ETH_5MIN_Raw_Data!F1163</f>
        <v>35</v>
      </c>
      <c r="H1159">
        <f>ETH_5MIN_Raw_Data!G1163</f>
        <v>3999</v>
      </c>
      <c r="I1159">
        <f t="shared" si="409"/>
        <v>-0.96743589321435497</v>
      </c>
      <c r="J1159">
        <f t="shared" si="410"/>
        <v>0.79838078750034358</v>
      </c>
      <c r="K1159">
        <f t="shared" si="397"/>
        <v>501.36199999999991</v>
      </c>
      <c r="L1159">
        <f t="shared" si="411"/>
        <v>504.83900000000006</v>
      </c>
      <c r="M1159">
        <f t="shared" si="412"/>
        <v>508.81416666666667</v>
      </c>
      <c r="N1159">
        <f t="shared" si="413"/>
        <v>-1.6991891852835985</v>
      </c>
      <c r="O1159">
        <f t="shared" si="415"/>
        <v>1.8612284107511093E-3</v>
      </c>
      <c r="P1159">
        <f t="shared" si="414"/>
        <v>1</v>
      </c>
      <c r="Q1159">
        <f t="shared" si="416"/>
        <v>1.0787119498869227E-2</v>
      </c>
      <c r="R1159">
        <f t="shared" si="417"/>
        <v>9.6263533932395423E-3</v>
      </c>
      <c r="S1159">
        <f t="shared" si="406"/>
        <v>501.00411764705888</v>
      </c>
      <c r="T1159">
        <f t="shared" si="398"/>
        <v>-1.3341176470588607</v>
      </c>
      <c r="U1159">
        <f t="shared" si="399"/>
        <v>1.0949163889835671</v>
      </c>
      <c r="V1159">
        <f t="shared" si="407"/>
        <v>-1.218465318888275</v>
      </c>
      <c r="W1159">
        <f t="shared" si="400"/>
        <v>11197.2</v>
      </c>
      <c r="X1159">
        <f t="shared" si="401"/>
        <v>-0.80070037700725116</v>
      </c>
      <c r="Y1159">
        <f t="shared" si="402"/>
        <v>7162.1749999999302</v>
      </c>
      <c r="Z1159">
        <f t="shared" si="403"/>
        <v>-3163.1749999999302</v>
      </c>
      <c r="AA1159">
        <f t="shared" si="404"/>
        <v>8304.2393165032008</v>
      </c>
      <c r="AB1159">
        <f t="shared" si="408"/>
        <v>-0.38091086726193951</v>
      </c>
      <c r="AC1159">
        <f t="shared" si="418"/>
        <v>3.1386503803364414E-3</v>
      </c>
      <c r="AD1159">
        <f t="shared" si="405"/>
        <v>-0.83132211928295974</v>
      </c>
    </row>
    <row r="1160" spans="1:30" x14ac:dyDescent="0.25">
      <c r="A1160">
        <f t="shared" si="419"/>
        <v>1159</v>
      </c>
      <c r="B1160" s="1">
        <f>ETH_5MIN_Raw_Data!A1164</f>
        <v>43206.430555555555</v>
      </c>
      <c r="C1160">
        <f>ETH_5MIN_Raw_Data!B1164</f>
        <v>500.27</v>
      </c>
      <c r="D1160">
        <f>ETH_5MIN_Raw_Data!C1164</f>
        <v>500.77</v>
      </c>
      <c r="E1160">
        <f>ETH_5MIN_Raw_Data!D1164</f>
        <v>500.03</v>
      </c>
      <c r="F1160">
        <f>ETH_5MIN_Raw_Data!E1164</f>
        <v>500.6</v>
      </c>
      <c r="G1160">
        <f>ETH_5MIN_Raw_Data!F1164</f>
        <v>15</v>
      </c>
      <c r="H1160">
        <f>ETH_5MIN_Raw_Data!G1164</f>
        <v>375</v>
      </c>
      <c r="I1160">
        <f t="shared" si="409"/>
        <v>-0.56917215950385502</v>
      </c>
      <c r="J1160">
        <f t="shared" si="410"/>
        <v>0.96840424390192814</v>
      </c>
      <c r="K1160">
        <f t="shared" si="397"/>
        <v>501.35399999999998</v>
      </c>
      <c r="L1160">
        <f t="shared" si="411"/>
        <v>504.41466666666679</v>
      </c>
      <c r="M1160">
        <f t="shared" si="412"/>
        <v>508.59916666666663</v>
      </c>
      <c r="N1160">
        <f t="shared" si="413"/>
        <v>-0.7473321551389811</v>
      </c>
      <c r="O1160">
        <f t="shared" si="415"/>
        <v>2.1574111066719618E-3</v>
      </c>
      <c r="P1160">
        <f t="shared" si="414"/>
        <v>1</v>
      </c>
      <c r="Q1160">
        <f t="shared" si="416"/>
        <v>8.050339592488959E-3</v>
      </c>
      <c r="R1160">
        <f t="shared" si="417"/>
        <v>6.4522572912504217E-3</v>
      </c>
      <c r="S1160">
        <f t="shared" si="406"/>
        <v>500.71784313725487</v>
      </c>
      <c r="T1160">
        <f t="shared" si="398"/>
        <v>-0.11784313725485163</v>
      </c>
      <c r="U1160">
        <f t="shared" si="399"/>
        <v>1.1299416692708504</v>
      </c>
      <c r="V1160">
        <f t="shared" si="407"/>
        <v>-0.10429134570361992</v>
      </c>
      <c r="W1160">
        <f t="shared" si="400"/>
        <v>10593.8</v>
      </c>
      <c r="X1160">
        <f t="shared" si="401"/>
        <v>-1.1051406732398079</v>
      </c>
      <c r="Y1160">
        <f t="shared" si="402"/>
        <v>6342.6499999999069</v>
      </c>
      <c r="Z1160">
        <f t="shared" si="403"/>
        <v>-5967.6499999999069</v>
      </c>
      <c r="AA1160">
        <f t="shared" si="404"/>
        <v>7445.1949791306834</v>
      </c>
      <c r="AB1160">
        <f t="shared" si="408"/>
        <v>-0.80154381674725494</v>
      </c>
      <c r="AC1160">
        <f t="shared" si="418"/>
        <v>1.478816946442864E-3</v>
      </c>
      <c r="AD1160">
        <f t="shared" si="405"/>
        <v>-1.5454242757604713</v>
      </c>
    </row>
    <row r="1161" spans="1:30" x14ac:dyDescent="0.25">
      <c r="A1161">
        <f t="shared" si="419"/>
        <v>1160</v>
      </c>
      <c r="B1161" s="1">
        <f>ETH_5MIN_Raw_Data!A1165</f>
        <v>43206.434027777781</v>
      </c>
      <c r="C1161">
        <f>ETH_5MIN_Raw_Data!B1165</f>
        <v>500.93</v>
      </c>
      <c r="D1161">
        <f>ETH_5MIN_Raw_Data!C1165</f>
        <v>501.68</v>
      </c>
      <c r="E1161">
        <f>ETH_5MIN_Raw_Data!D1165</f>
        <v>500.92</v>
      </c>
      <c r="F1161">
        <f>ETH_5MIN_Raw_Data!E1165</f>
        <v>501.68</v>
      </c>
      <c r="G1161">
        <f>ETH_5MIN_Raw_Data!F1165</f>
        <v>15</v>
      </c>
      <c r="H1161">
        <f>ETH_5MIN_Raw_Data!G1165</f>
        <v>1085</v>
      </c>
      <c r="I1161">
        <f t="shared" si="409"/>
        <v>-6.9140864265883728E-2</v>
      </c>
      <c r="J1161">
        <f t="shared" si="410"/>
        <v>1.1398256985196689</v>
      </c>
      <c r="K1161">
        <f t="shared" si="397"/>
        <v>501.35299999999995</v>
      </c>
      <c r="L1161">
        <f t="shared" si="411"/>
        <v>504.0513333333335</v>
      </c>
      <c r="M1161">
        <f t="shared" si="412"/>
        <v>508.39949999999993</v>
      </c>
      <c r="N1161">
        <f t="shared" si="413"/>
        <v>0.3238701815799504</v>
      </c>
      <c r="O1161">
        <f t="shared" si="415"/>
        <v>8.969861266145524E-4</v>
      </c>
      <c r="P1161">
        <f t="shared" si="414"/>
        <v>1</v>
      </c>
      <c r="Q1161">
        <f t="shared" si="416"/>
        <v>3.1892840057406433E-3</v>
      </c>
      <c r="R1161">
        <f t="shared" si="417"/>
        <v>3.0696858555254755E-3</v>
      </c>
      <c r="S1161">
        <f t="shared" si="406"/>
        <v>500.48758169934649</v>
      </c>
      <c r="T1161">
        <f t="shared" si="398"/>
        <v>1.1924183006535145</v>
      </c>
      <c r="U1161">
        <f t="shared" si="399"/>
        <v>1.0924947918141492</v>
      </c>
      <c r="V1161">
        <f t="shared" si="407"/>
        <v>1.0914636020126345</v>
      </c>
      <c r="W1161">
        <f t="shared" si="400"/>
        <v>7317.7</v>
      </c>
      <c r="X1161">
        <f t="shared" si="401"/>
        <v>-1.0627562159475903</v>
      </c>
      <c r="Y1161">
        <f t="shared" si="402"/>
        <v>3132.6999999999534</v>
      </c>
      <c r="Z1161">
        <f t="shared" si="403"/>
        <v>-2047.6999999999534</v>
      </c>
      <c r="AA1161">
        <f t="shared" si="404"/>
        <v>5087.5447631118368</v>
      </c>
      <c r="AB1161">
        <f t="shared" si="408"/>
        <v>-0.40249277310485254</v>
      </c>
      <c r="AC1161">
        <f t="shared" si="418"/>
        <v>1.5160582485537421E-3</v>
      </c>
      <c r="AD1161">
        <f t="shared" si="405"/>
        <v>-1.3623105686417287</v>
      </c>
    </row>
    <row r="1162" spans="1:30" x14ac:dyDescent="0.25">
      <c r="A1162">
        <f t="shared" si="419"/>
        <v>1161</v>
      </c>
      <c r="B1162" s="1">
        <f>ETH_5MIN_Raw_Data!A1166</f>
        <v>43206.4375</v>
      </c>
      <c r="C1162">
        <f>ETH_5MIN_Raw_Data!B1166</f>
        <v>500.94</v>
      </c>
      <c r="D1162">
        <f>ETH_5MIN_Raw_Data!C1166</f>
        <v>502.16</v>
      </c>
      <c r="E1162">
        <f>ETH_5MIN_Raw_Data!D1166</f>
        <v>500.94</v>
      </c>
      <c r="F1162">
        <f>ETH_5MIN_Raw_Data!E1166</f>
        <v>502.13</v>
      </c>
      <c r="G1162">
        <f>ETH_5MIN_Raw_Data!F1166</f>
        <v>9</v>
      </c>
      <c r="H1162">
        <f>ETH_5MIN_Raw_Data!G1166</f>
        <v>212</v>
      </c>
      <c r="I1162">
        <f t="shared" si="409"/>
        <v>0.35588496545763615</v>
      </c>
      <c r="J1162">
        <f t="shared" si="410"/>
        <v>1.2677565601266978</v>
      </c>
      <c r="K1162">
        <f t="shared" si="397"/>
        <v>501.19300000000004</v>
      </c>
      <c r="L1162">
        <f t="shared" si="411"/>
        <v>503.70166666666677</v>
      </c>
      <c r="M1162">
        <f t="shared" si="412"/>
        <v>508.21399999999994</v>
      </c>
      <c r="N1162">
        <f t="shared" si="413"/>
        <v>1.1775399593985036</v>
      </c>
      <c r="O1162">
        <f t="shared" si="415"/>
        <v>1.4737219445163784E-3</v>
      </c>
      <c r="P1162">
        <f t="shared" si="414"/>
        <v>1</v>
      </c>
      <c r="Q1162">
        <f t="shared" si="416"/>
        <v>3.7042200227033113E-3</v>
      </c>
      <c r="R1162">
        <f t="shared" si="417"/>
        <v>3.2063409873937299E-3</v>
      </c>
      <c r="S1162">
        <f t="shared" si="406"/>
        <v>500.71313725490199</v>
      </c>
      <c r="T1162">
        <f t="shared" si="398"/>
        <v>1.4168627450980011</v>
      </c>
      <c r="U1162">
        <f t="shared" si="399"/>
        <v>1.1158595480434597</v>
      </c>
      <c r="V1162">
        <f t="shared" si="407"/>
        <v>1.2697500752512432</v>
      </c>
      <c r="W1162">
        <f t="shared" si="400"/>
        <v>6459</v>
      </c>
      <c r="X1162">
        <f t="shared" si="401"/>
        <v>-1.0271780159390609</v>
      </c>
      <c r="Y1162">
        <f t="shared" si="402"/>
        <v>5.4250000000465661</v>
      </c>
      <c r="Z1162">
        <f t="shared" si="403"/>
        <v>206.57499999995343</v>
      </c>
      <c r="AA1162">
        <f t="shared" si="404"/>
        <v>4890.5022746630893</v>
      </c>
      <c r="AB1162">
        <f t="shared" si="408"/>
        <v>4.2240037607217867E-2</v>
      </c>
      <c r="AC1162">
        <f t="shared" si="418"/>
        <v>2.4324593759346572E-3</v>
      </c>
      <c r="AD1162">
        <f t="shared" si="405"/>
        <v>-1.4308800746947763</v>
      </c>
    </row>
    <row r="1163" spans="1:30" x14ac:dyDescent="0.25">
      <c r="A1163">
        <f t="shared" si="419"/>
        <v>1162</v>
      </c>
      <c r="B1163" s="1">
        <f>ETH_5MIN_Raw_Data!A1167</f>
        <v>43206.440972222219</v>
      </c>
      <c r="C1163">
        <f>ETH_5MIN_Raw_Data!B1167</f>
        <v>501.26</v>
      </c>
      <c r="D1163">
        <f>ETH_5MIN_Raw_Data!C1167</f>
        <v>502.99</v>
      </c>
      <c r="E1163">
        <f>ETH_5MIN_Raw_Data!D1167</f>
        <v>501.26</v>
      </c>
      <c r="F1163">
        <f>ETH_5MIN_Raw_Data!E1167</f>
        <v>502.87</v>
      </c>
      <c r="G1163">
        <f>ETH_5MIN_Raw_Data!F1167</f>
        <v>12</v>
      </c>
      <c r="H1163">
        <f>ETH_5MIN_Raw_Data!G1167</f>
        <v>5687</v>
      </c>
      <c r="I1163">
        <f t="shared" si="409"/>
        <v>0.66352422805928635</v>
      </c>
      <c r="J1163">
        <f t="shared" si="410"/>
        <v>1.3458488217159013</v>
      </c>
      <c r="K1163">
        <f t="shared" si="397"/>
        <v>501.19600000000003</v>
      </c>
      <c r="L1163">
        <f t="shared" si="411"/>
        <v>503.34766666666673</v>
      </c>
      <c r="M1163">
        <f t="shared" si="412"/>
        <v>508.06783333333334</v>
      </c>
      <c r="N1163">
        <f t="shared" si="413"/>
        <v>2.0946218793986864</v>
      </c>
      <c r="O1163">
        <f t="shared" si="415"/>
        <v>4.3550022868733421E-3</v>
      </c>
      <c r="P1163">
        <f t="shared" si="414"/>
        <v>1</v>
      </c>
      <c r="Q1163">
        <f t="shared" si="416"/>
        <v>2.286873346988242E-3</v>
      </c>
      <c r="R1163">
        <f t="shared" si="417"/>
        <v>5.3691809016243128E-4</v>
      </c>
      <c r="S1163">
        <f t="shared" si="406"/>
        <v>501.21111111111111</v>
      </c>
      <c r="T1163">
        <f t="shared" si="398"/>
        <v>1.658888888888896</v>
      </c>
      <c r="U1163">
        <f t="shared" si="399"/>
        <v>1.0162378661439417</v>
      </c>
      <c r="V1163">
        <f t="shared" si="407"/>
        <v>1.632382480672028</v>
      </c>
      <c r="W1163">
        <f t="shared" si="400"/>
        <v>4454.6000000000004</v>
      </c>
      <c r="X1163">
        <f t="shared" si="401"/>
        <v>0.29180883593044649</v>
      </c>
      <c r="Y1163">
        <f t="shared" si="402"/>
        <v>-1293.0749999999534</v>
      </c>
      <c r="Z1163">
        <f t="shared" si="403"/>
        <v>6980.0749999999534</v>
      </c>
      <c r="AA1163">
        <f t="shared" si="404"/>
        <v>3753.6293162670431</v>
      </c>
      <c r="AB1163">
        <f t="shared" si="408"/>
        <v>1.8595536244749886</v>
      </c>
      <c r="AC1163">
        <f t="shared" si="418"/>
        <v>3.4453572317650351E-3</v>
      </c>
      <c r="AD1163">
        <f t="shared" si="405"/>
        <v>-1.19966239835066</v>
      </c>
    </row>
    <row r="1164" spans="1:30" x14ac:dyDescent="0.25">
      <c r="A1164">
        <f t="shared" si="419"/>
        <v>1163</v>
      </c>
      <c r="B1164" s="1">
        <f>ETH_5MIN_Raw_Data!A1168</f>
        <v>43206.444444444445</v>
      </c>
      <c r="C1164">
        <f>ETH_5MIN_Raw_Data!B1168</f>
        <v>502.52</v>
      </c>
      <c r="D1164">
        <f>ETH_5MIN_Raw_Data!C1168</f>
        <v>505.06</v>
      </c>
      <c r="E1164">
        <f>ETH_5MIN_Raw_Data!D1168</f>
        <v>502.52</v>
      </c>
      <c r="F1164">
        <f>ETH_5MIN_Raw_Data!E1168</f>
        <v>505.06</v>
      </c>
      <c r="G1164">
        <f>ETH_5MIN_Raw_Data!F1168</f>
        <v>72</v>
      </c>
      <c r="H1164">
        <f>ETH_5MIN_Raw_Data!G1168</f>
        <v>24216</v>
      </c>
      <c r="I1164">
        <f t="shared" si="409"/>
        <v>1.330893512649602</v>
      </c>
      <c r="J1164">
        <f t="shared" si="410"/>
        <v>1.4541398898480653</v>
      </c>
      <c r="K1164">
        <f t="shared" ref="K1164:K1227" si="420">AVERAGE(F1154:F1163)</f>
        <v>501.31700000000001</v>
      </c>
      <c r="L1164">
        <f t="shared" si="411"/>
        <v>503.03500000000008</v>
      </c>
      <c r="M1164">
        <f t="shared" si="412"/>
        <v>507.88799999999992</v>
      </c>
      <c r="N1164">
        <f t="shared" si="413"/>
        <v>3.9838067041805334</v>
      </c>
      <c r="O1164">
        <f t="shared" si="415"/>
        <v>-8.5138399398092669E-4</v>
      </c>
      <c r="P1164">
        <f t="shared" si="414"/>
        <v>-1</v>
      </c>
      <c r="Q1164">
        <f t="shared" si="416"/>
        <v>-1.1483784104858513E-3</v>
      </c>
      <c r="R1164">
        <f t="shared" si="417"/>
        <v>-1.8611650100978057E-3</v>
      </c>
      <c r="S1164">
        <f t="shared" si="406"/>
        <v>501.65392156862754</v>
      </c>
      <c r="T1164">
        <f t="shared" si="398"/>
        <v>3.4060784313724639</v>
      </c>
      <c r="U1164">
        <f t="shared" si="399"/>
        <v>1.0632123484685518</v>
      </c>
      <c r="V1164">
        <f t="shared" si="407"/>
        <v>3.2035730550708612</v>
      </c>
      <c r="W1164">
        <f t="shared" si="400"/>
        <v>4734.6000000000004</v>
      </c>
      <c r="X1164">
        <f t="shared" si="401"/>
        <v>4.6352612737797143</v>
      </c>
      <c r="Y1164">
        <f t="shared" si="402"/>
        <v>-395</v>
      </c>
      <c r="Z1164">
        <f t="shared" si="403"/>
        <v>24611</v>
      </c>
      <c r="AA1164">
        <f t="shared" si="404"/>
        <v>3629.6157341063977</v>
      </c>
      <c r="AB1164">
        <f t="shared" si="408"/>
        <v>6.7806075912493711</v>
      </c>
      <c r="AC1164">
        <f t="shared" si="418"/>
        <v>5.0417832827170462E-3</v>
      </c>
      <c r="AD1164">
        <f t="shared" si="405"/>
        <v>0.89928537925074092</v>
      </c>
    </row>
    <row r="1165" spans="1:30" x14ac:dyDescent="0.25">
      <c r="A1165">
        <f t="shared" si="419"/>
        <v>1164</v>
      </c>
      <c r="B1165" s="1">
        <f>ETH_5MIN_Raw_Data!A1169</f>
        <v>43206.447916666664</v>
      </c>
      <c r="C1165">
        <f>ETH_5MIN_Raw_Data!B1169</f>
        <v>505.06</v>
      </c>
      <c r="D1165">
        <f>ETH_5MIN_Raw_Data!C1169</f>
        <v>505.07</v>
      </c>
      <c r="E1165">
        <f>ETH_5MIN_Raw_Data!D1169</f>
        <v>503.47</v>
      </c>
      <c r="F1165">
        <f>ETH_5MIN_Raw_Data!E1169</f>
        <v>504.63</v>
      </c>
      <c r="G1165">
        <f>ETH_5MIN_Raw_Data!F1169</f>
        <v>66</v>
      </c>
      <c r="H1165">
        <f>ETH_5MIN_Raw_Data!G1169</f>
        <v>8938</v>
      </c>
      <c r="I1165">
        <f t="shared" si="409"/>
        <v>2.2760742409891139</v>
      </c>
      <c r="J1165">
        <f t="shared" si="410"/>
        <v>1.595112723912486</v>
      </c>
      <c r="K1165">
        <f t="shared" si="420"/>
        <v>501.71500000000003</v>
      </c>
      <c r="L1165">
        <f t="shared" si="411"/>
        <v>502.88933333333341</v>
      </c>
      <c r="M1165">
        <f t="shared" si="412"/>
        <v>507.76349999999996</v>
      </c>
      <c r="N1165">
        <f t="shared" si="413"/>
        <v>2.0021506355345657</v>
      </c>
      <c r="O1165">
        <f t="shared" si="415"/>
        <v>-2.6752273943285629E-3</v>
      </c>
      <c r="P1165">
        <f t="shared" si="414"/>
        <v>-1</v>
      </c>
      <c r="Q1165">
        <f t="shared" si="416"/>
        <v>-1.585319937379885E-3</v>
      </c>
      <c r="R1165">
        <f t="shared" si="417"/>
        <v>-1.9816499217252786E-4</v>
      </c>
      <c r="S1165">
        <f t="shared" si="406"/>
        <v>502.55084967320261</v>
      </c>
      <c r="T1165">
        <f t="shared" si="398"/>
        <v>2.0791503267973894</v>
      </c>
      <c r="U1165">
        <f t="shared" si="399"/>
        <v>1.274526897460188</v>
      </c>
      <c r="V1165">
        <f t="shared" si="407"/>
        <v>1.6313114544232954</v>
      </c>
      <c r="W1165">
        <f t="shared" si="400"/>
        <v>6089.4</v>
      </c>
      <c r="X1165">
        <f t="shared" si="401"/>
        <v>0.40180711389346291</v>
      </c>
      <c r="Y1165">
        <f t="shared" si="402"/>
        <v>3085.625</v>
      </c>
      <c r="Z1165">
        <f t="shared" si="403"/>
        <v>5852.375</v>
      </c>
      <c r="AA1165">
        <f t="shared" si="404"/>
        <v>7742.175546669976</v>
      </c>
      <c r="AB1165">
        <f t="shared" si="408"/>
        <v>0.75590833154347592</v>
      </c>
      <c r="AC1165">
        <f t="shared" si="418"/>
        <v>3.1729034049218989E-3</v>
      </c>
      <c r="AD1165">
        <f t="shared" si="405"/>
        <v>0.73846855762416219</v>
      </c>
    </row>
    <row r="1166" spans="1:30" x14ac:dyDescent="0.25">
      <c r="A1166">
        <f t="shared" si="419"/>
        <v>1165</v>
      </c>
      <c r="B1166" s="1">
        <f>ETH_5MIN_Raw_Data!A1170</f>
        <v>43206.451388888891</v>
      </c>
      <c r="C1166">
        <f>ETH_5MIN_Raw_Data!B1170</f>
        <v>504.42</v>
      </c>
      <c r="D1166">
        <f>ETH_5MIN_Raw_Data!C1170</f>
        <v>504.46</v>
      </c>
      <c r="E1166">
        <f>ETH_5MIN_Raw_Data!D1170</f>
        <v>503.28</v>
      </c>
      <c r="F1166">
        <f>ETH_5MIN_Raw_Data!E1170</f>
        <v>503.28</v>
      </c>
      <c r="G1166">
        <f>ETH_5MIN_Raw_Data!F1170</f>
        <v>29</v>
      </c>
      <c r="H1166">
        <f>ETH_5MIN_Raw_Data!G1170</f>
        <v>2141</v>
      </c>
      <c r="I1166">
        <f t="shared" si="409"/>
        <v>3.1974704591943266</v>
      </c>
      <c r="J1166">
        <f t="shared" si="410"/>
        <v>1.6252537096953168</v>
      </c>
      <c r="K1166">
        <f t="shared" si="420"/>
        <v>502.01800000000003</v>
      </c>
      <c r="L1166">
        <f t="shared" si="411"/>
        <v>502.74700000000001</v>
      </c>
      <c r="M1166">
        <f t="shared" si="412"/>
        <v>507.64416666666659</v>
      </c>
      <c r="N1166">
        <f t="shared" si="413"/>
        <v>0.7441141214524345</v>
      </c>
      <c r="O1166">
        <f t="shared" si="415"/>
        <v>1.4107455094580282E-3</v>
      </c>
      <c r="P1166">
        <f t="shared" si="414"/>
        <v>1</v>
      </c>
      <c r="Q1166">
        <f t="shared" si="416"/>
        <v>-1.1921793037662023E-4</v>
      </c>
      <c r="R1166">
        <f t="shared" si="417"/>
        <v>4.4110634239390148E-3</v>
      </c>
      <c r="S1166">
        <f t="shared" si="406"/>
        <v>503.18477124182999</v>
      </c>
      <c r="T1166">
        <f t="shared" si="398"/>
        <v>9.5228758169980665E-2</v>
      </c>
      <c r="U1166">
        <f t="shared" si="399"/>
        <v>1.3458596943936811</v>
      </c>
      <c r="V1166">
        <f t="shared" si="407"/>
        <v>7.0756824479301955E-2</v>
      </c>
      <c r="W1166">
        <f t="shared" si="400"/>
        <v>5991</v>
      </c>
      <c r="X1166">
        <f t="shared" si="401"/>
        <v>-0.54669914046432344</v>
      </c>
      <c r="Y1166">
        <f t="shared" si="402"/>
        <v>3136.4249999999302</v>
      </c>
      <c r="Z1166">
        <f t="shared" si="403"/>
        <v>-995.42499999993015</v>
      </c>
      <c r="AA1166">
        <f t="shared" si="404"/>
        <v>7272.1687029344548</v>
      </c>
      <c r="AB1166">
        <f t="shared" si="408"/>
        <v>-0.1368814504534607</v>
      </c>
      <c r="AC1166">
        <f t="shared" si="418"/>
        <v>2.3418738960446282E-3</v>
      </c>
      <c r="AD1166">
        <f t="shared" si="405"/>
        <v>-0.55195821698256631</v>
      </c>
    </row>
    <row r="1167" spans="1:30" x14ac:dyDescent="0.25">
      <c r="A1167">
        <f t="shared" si="419"/>
        <v>1166</v>
      </c>
      <c r="B1167" s="1">
        <f>ETH_5MIN_Raw_Data!A1171</f>
        <v>43206.454861111109</v>
      </c>
      <c r="C1167">
        <f>ETH_5MIN_Raw_Data!B1171</f>
        <v>503.09</v>
      </c>
      <c r="D1167">
        <f>ETH_5MIN_Raw_Data!C1171</f>
        <v>503.99</v>
      </c>
      <c r="E1167">
        <f>ETH_5MIN_Raw_Data!D1171</f>
        <v>502.61</v>
      </c>
      <c r="F1167">
        <f>ETH_5MIN_Raw_Data!E1171</f>
        <v>503.99</v>
      </c>
      <c r="G1167">
        <f>ETH_5MIN_Raw_Data!F1171</f>
        <v>37</v>
      </c>
      <c r="H1167">
        <f>ETH_5MIN_Raw_Data!G1171</f>
        <v>2098</v>
      </c>
      <c r="I1167">
        <f t="shared" si="409"/>
        <v>2.5314345523419521</v>
      </c>
      <c r="J1167">
        <f t="shared" si="410"/>
        <v>1.2203183081901499</v>
      </c>
      <c r="K1167">
        <f t="shared" si="420"/>
        <v>502.14499999999998</v>
      </c>
      <c r="L1167">
        <f t="shared" si="411"/>
        <v>502.50733333333335</v>
      </c>
      <c r="M1167">
        <f t="shared" si="412"/>
        <v>507.47866666666658</v>
      </c>
      <c r="N1167">
        <f t="shared" si="413"/>
        <v>1.0617722498345046</v>
      </c>
      <c r="O1167">
        <f t="shared" si="415"/>
        <v>5.9524990575155689E-5</v>
      </c>
      <c r="P1167">
        <f t="shared" si="414"/>
        <v>1</v>
      </c>
      <c r="Q1167">
        <f t="shared" si="416"/>
        <v>-4.9604158812674849E-4</v>
      </c>
      <c r="R1167">
        <f t="shared" si="417"/>
        <v>9.9208317625372268E-5</v>
      </c>
      <c r="S1167">
        <f t="shared" si="406"/>
        <v>503.30254901960791</v>
      </c>
      <c r="T1167">
        <f t="shared" si="398"/>
        <v>0.68745098039210006</v>
      </c>
      <c r="U1167">
        <f t="shared" si="399"/>
        <v>1.339635330945488</v>
      </c>
      <c r="V1167">
        <f t="shared" si="407"/>
        <v>0.51316277236948571</v>
      </c>
      <c r="W1167">
        <f t="shared" si="400"/>
        <v>5877.3</v>
      </c>
      <c r="X1167">
        <f t="shared" si="401"/>
        <v>-0.53273571420428789</v>
      </c>
      <c r="Y1167">
        <f t="shared" si="402"/>
        <v>4980.7999999999884</v>
      </c>
      <c r="Z1167">
        <f t="shared" si="403"/>
        <v>-2882.7999999999884</v>
      </c>
      <c r="AA1167">
        <f t="shared" si="404"/>
        <v>7733.1434311845478</v>
      </c>
      <c r="AB1167">
        <f t="shared" si="408"/>
        <v>-0.37278501629426092</v>
      </c>
      <c r="AC1167">
        <f t="shared" si="418"/>
        <v>2.7419034373137204E-3</v>
      </c>
      <c r="AD1167">
        <f t="shared" si="405"/>
        <v>-0.13852053641884776</v>
      </c>
    </row>
    <row r="1168" spans="1:30" x14ac:dyDescent="0.25">
      <c r="A1168">
        <f t="shared" si="419"/>
        <v>1167</v>
      </c>
      <c r="B1168" s="1">
        <f>ETH_5MIN_Raw_Data!A1172</f>
        <v>43206.458333333336</v>
      </c>
      <c r="C1168">
        <f>ETH_5MIN_Raw_Data!B1172</f>
        <v>503</v>
      </c>
      <c r="D1168">
        <f>ETH_5MIN_Raw_Data!C1172</f>
        <v>504.02</v>
      </c>
      <c r="E1168">
        <f>ETH_5MIN_Raw_Data!D1172</f>
        <v>503</v>
      </c>
      <c r="F1168">
        <f>ETH_5MIN_Raw_Data!E1172</f>
        <v>504.02</v>
      </c>
      <c r="G1168">
        <f>ETH_5MIN_Raw_Data!F1172</f>
        <v>63</v>
      </c>
      <c r="H1168">
        <f>ETH_5MIN_Raw_Data!G1172</f>
        <v>11727</v>
      </c>
      <c r="I1168">
        <f t="shared" si="409"/>
        <v>-0.80559567413007516</v>
      </c>
      <c r="J1168">
        <f t="shared" si="410"/>
        <v>0.23664738111840125</v>
      </c>
      <c r="K1168">
        <f t="shared" si="420"/>
        <v>502.39099999999996</v>
      </c>
      <c r="L1168">
        <f t="shared" si="411"/>
        <v>502.30700000000002</v>
      </c>
      <c r="M1168">
        <f t="shared" si="412"/>
        <v>507.31749999999994</v>
      </c>
      <c r="N1168">
        <f t="shared" si="413"/>
        <v>0.90200815107262455</v>
      </c>
      <c r="O1168">
        <f t="shared" si="415"/>
        <v>9.1266219594467754E-4</v>
      </c>
      <c r="P1168">
        <f t="shared" si="414"/>
        <v>1</v>
      </c>
      <c r="Q1168">
        <f t="shared" si="416"/>
        <v>-1.7459624618070622E-3</v>
      </c>
      <c r="R1168">
        <f t="shared" si="417"/>
        <v>8.1345978334198057E-4</v>
      </c>
      <c r="S1168">
        <f t="shared" si="406"/>
        <v>503.49888888888893</v>
      </c>
      <c r="T1168">
        <f t="shared" si="398"/>
        <v>0.52111111111105402</v>
      </c>
      <c r="U1168">
        <f t="shared" si="399"/>
        <v>1.3315750193525449</v>
      </c>
      <c r="V1168">
        <f t="shared" si="407"/>
        <v>0.39134941970031489</v>
      </c>
      <c r="W1168">
        <f t="shared" si="400"/>
        <v>4958.3</v>
      </c>
      <c r="X1168">
        <f t="shared" si="401"/>
        <v>0.97715116768107546</v>
      </c>
      <c r="Y1168">
        <f t="shared" si="402"/>
        <v>4069.7000000000116</v>
      </c>
      <c r="Z1168">
        <f t="shared" si="403"/>
        <v>7657.2999999999884</v>
      </c>
      <c r="AA1168">
        <f t="shared" si="404"/>
        <v>7407.7990666675896</v>
      </c>
      <c r="AB1168">
        <f t="shared" si="408"/>
        <v>1.0336808451588626</v>
      </c>
      <c r="AC1168">
        <f t="shared" si="418"/>
        <v>2.025779031200933E-3</v>
      </c>
      <c r="AD1168">
        <f t="shared" si="405"/>
        <v>1.0607653907842742</v>
      </c>
    </row>
    <row r="1169" spans="1:30" x14ac:dyDescent="0.25">
      <c r="A1169">
        <f t="shared" si="419"/>
        <v>1168</v>
      </c>
      <c r="B1169" s="1">
        <f>ETH_5MIN_Raw_Data!A1173</f>
        <v>43206.461805555555</v>
      </c>
      <c r="C1169">
        <f>ETH_5MIN_Raw_Data!B1173</f>
        <v>504.09</v>
      </c>
      <c r="D1169">
        <f>ETH_5MIN_Raw_Data!C1173</f>
        <v>504.84</v>
      </c>
      <c r="E1169">
        <f>ETH_5MIN_Raw_Data!D1173</f>
        <v>504.09</v>
      </c>
      <c r="F1169">
        <f>ETH_5MIN_Raw_Data!E1173</f>
        <v>504.48</v>
      </c>
      <c r="G1169">
        <f>ETH_5MIN_Raw_Data!F1173</f>
        <v>29</v>
      </c>
      <c r="H1169">
        <f>ETH_5MIN_Raw_Data!G1173</f>
        <v>1017</v>
      </c>
      <c r="I1169">
        <f t="shared" si="409"/>
        <v>-0.87083610117089183</v>
      </c>
      <c r="J1169">
        <f t="shared" si="410"/>
        <v>0.18021098989943118</v>
      </c>
      <c r="K1169">
        <f t="shared" si="420"/>
        <v>502.79300000000001</v>
      </c>
      <c r="L1169">
        <f t="shared" si="411"/>
        <v>502.15300000000002</v>
      </c>
      <c r="M1169">
        <f t="shared" si="412"/>
        <v>507.15783333333326</v>
      </c>
      <c r="N1169">
        <f t="shared" si="413"/>
        <v>1.0093293306731694</v>
      </c>
      <c r="O1169">
        <f t="shared" si="415"/>
        <v>-1.2884554392642604E-3</v>
      </c>
      <c r="P1169">
        <f t="shared" si="414"/>
        <v>-1</v>
      </c>
      <c r="Q1169">
        <f t="shared" si="416"/>
        <v>-7.1360608943865688E-4</v>
      </c>
      <c r="R1169">
        <f t="shared" si="417"/>
        <v>-4.5591500158582732E-4</v>
      </c>
      <c r="S1169">
        <f t="shared" si="406"/>
        <v>503.73117647058825</v>
      </c>
      <c r="T1169">
        <f t="shared" si="398"/>
        <v>0.74882352941176578</v>
      </c>
      <c r="U1169">
        <f t="shared" si="399"/>
        <v>1.3356527153248252</v>
      </c>
      <c r="V1169">
        <f t="shared" si="407"/>
        <v>0.56064238916300557</v>
      </c>
      <c r="W1169">
        <f t="shared" si="400"/>
        <v>6047.8</v>
      </c>
      <c r="X1169">
        <f t="shared" si="401"/>
        <v>-0.713787274183592</v>
      </c>
      <c r="Y1169">
        <f t="shared" si="402"/>
        <v>7342.7999999999884</v>
      </c>
      <c r="Z1169">
        <f t="shared" si="403"/>
        <v>-6325.7999999999884</v>
      </c>
      <c r="AA1169">
        <f t="shared" si="404"/>
        <v>7452.0797831168848</v>
      </c>
      <c r="AB1169">
        <f t="shared" si="408"/>
        <v>-0.84886369766618064</v>
      </c>
      <c r="AC1169">
        <f t="shared" si="418"/>
        <v>1.4867235586215101E-3</v>
      </c>
      <c r="AD1169">
        <f t="shared" si="405"/>
        <v>-0.46717962825781972</v>
      </c>
    </row>
    <row r="1170" spans="1:30" x14ac:dyDescent="0.25">
      <c r="A1170">
        <f t="shared" si="419"/>
        <v>1169</v>
      </c>
      <c r="B1170" s="1">
        <f>ETH_5MIN_Raw_Data!A1174</f>
        <v>43206.465277777781</v>
      </c>
      <c r="C1170">
        <f>ETH_5MIN_Raw_Data!B1174</f>
        <v>503.6</v>
      </c>
      <c r="D1170">
        <f>ETH_5MIN_Raw_Data!C1174</f>
        <v>503.83</v>
      </c>
      <c r="E1170">
        <f>ETH_5MIN_Raw_Data!D1174</f>
        <v>503.6</v>
      </c>
      <c r="F1170">
        <f>ETH_5MIN_Raw_Data!E1174</f>
        <v>503.83</v>
      </c>
      <c r="G1170">
        <f>ETH_5MIN_Raw_Data!F1174</f>
        <v>3</v>
      </c>
      <c r="H1170">
        <f>ETH_5MIN_Raw_Data!G1174</f>
        <v>91</v>
      </c>
      <c r="I1170">
        <f t="shared" si="409"/>
        <v>-0.85342727019800524</v>
      </c>
      <c r="J1170">
        <f t="shared" si="410"/>
        <v>0.17784029140430191</v>
      </c>
      <c r="K1170">
        <f t="shared" si="420"/>
        <v>503.274</v>
      </c>
      <c r="L1170">
        <f t="shared" si="411"/>
        <v>502.13566666666668</v>
      </c>
      <c r="M1170">
        <f t="shared" si="412"/>
        <v>507.01183333333324</v>
      </c>
      <c r="N1170">
        <f t="shared" si="413"/>
        <v>0.40642189005641421</v>
      </c>
      <c r="O1170">
        <f t="shared" si="415"/>
        <v>-1.2107258400650155E-3</v>
      </c>
      <c r="P1170">
        <f t="shared" si="414"/>
        <v>-1</v>
      </c>
      <c r="Q1170">
        <f t="shared" si="416"/>
        <v>1.3893575213861594E-3</v>
      </c>
      <c r="R1170">
        <f t="shared" si="417"/>
        <v>-1.6473810610721554E-3</v>
      </c>
      <c r="S1170">
        <f t="shared" si="406"/>
        <v>504.34784313725481</v>
      </c>
      <c r="T1170">
        <f t="shared" si="398"/>
        <v>-0.51784313725482889</v>
      </c>
      <c r="U1170">
        <f t="shared" si="399"/>
        <v>1.1763071193835761</v>
      </c>
      <c r="V1170">
        <f t="shared" si="407"/>
        <v>-0.44022783567457779</v>
      </c>
      <c r="W1170">
        <f t="shared" si="400"/>
        <v>5749.6</v>
      </c>
      <c r="X1170">
        <f t="shared" si="401"/>
        <v>-0.78700245553197401</v>
      </c>
      <c r="Y1170">
        <f t="shared" si="402"/>
        <v>5546.2750000000087</v>
      </c>
      <c r="Z1170">
        <f t="shared" si="403"/>
        <v>-5455.2750000000087</v>
      </c>
      <c r="AA1170">
        <f t="shared" si="404"/>
        <v>7942.3021731164899</v>
      </c>
      <c r="AB1170">
        <f t="shared" si="408"/>
        <v>-0.68686318917269384</v>
      </c>
      <c r="AC1170">
        <f t="shared" si="418"/>
        <v>4.5660740696616404E-4</v>
      </c>
      <c r="AD1170">
        <f t="shared" si="405"/>
        <v>-1.6893857628701363</v>
      </c>
    </row>
    <row r="1171" spans="1:30" x14ac:dyDescent="0.25">
      <c r="A1171">
        <f t="shared" si="419"/>
        <v>1170</v>
      </c>
      <c r="B1171" s="1">
        <f>ETH_5MIN_Raw_Data!A1175</f>
        <v>43206.46875</v>
      </c>
      <c r="C1171">
        <f>ETH_5MIN_Raw_Data!B1175</f>
        <v>503.53</v>
      </c>
      <c r="D1171">
        <f>ETH_5MIN_Raw_Data!C1175</f>
        <v>503.83</v>
      </c>
      <c r="E1171">
        <f>ETH_5MIN_Raw_Data!D1175</f>
        <v>502.64</v>
      </c>
      <c r="F1171">
        <f>ETH_5MIN_Raw_Data!E1175</f>
        <v>503.22</v>
      </c>
      <c r="G1171">
        <f>ETH_5MIN_Raw_Data!F1175</f>
        <v>23</v>
      </c>
      <c r="H1171">
        <f>ETH_5MIN_Raw_Data!G1175</f>
        <v>830</v>
      </c>
      <c r="I1171">
        <f t="shared" si="409"/>
        <v>-0.92731312490255391</v>
      </c>
      <c r="J1171">
        <f t="shared" si="410"/>
        <v>0.13769908415824189</v>
      </c>
      <c r="K1171">
        <f t="shared" si="420"/>
        <v>503.59699999999992</v>
      </c>
      <c r="L1171">
        <f t="shared" si="411"/>
        <v>502.13000000000005</v>
      </c>
      <c r="M1171">
        <f t="shared" si="412"/>
        <v>506.84683333333328</v>
      </c>
      <c r="N1171">
        <f t="shared" si="413"/>
        <v>-0.36225207479789978</v>
      </c>
      <c r="O1171">
        <f t="shared" si="415"/>
        <v>1.0333452565477958E-3</v>
      </c>
      <c r="P1171">
        <f t="shared" si="414"/>
        <v>1</v>
      </c>
      <c r="Q1171">
        <f t="shared" si="416"/>
        <v>4.5308215094789009E-3</v>
      </c>
      <c r="R1171">
        <f t="shared" si="417"/>
        <v>-2.9211875521641174E-3</v>
      </c>
      <c r="S1171">
        <f t="shared" si="406"/>
        <v>504.64228758169929</v>
      </c>
      <c r="T1171">
        <f t="shared" si="398"/>
        <v>-1.4222875816992655</v>
      </c>
      <c r="U1171">
        <f t="shared" si="399"/>
        <v>1.1076050452162574</v>
      </c>
      <c r="V1171">
        <f t="shared" si="407"/>
        <v>-1.2841107828482012</v>
      </c>
      <c r="W1171">
        <f t="shared" si="400"/>
        <v>5721.2</v>
      </c>
      <c r="X1171">
        <f t="shared" si="401"/>
        <v>-0.67822484467367194</v>
      </c>
      <c r="Y1171">
        <f t="shared" si="402"/>
        <v>4732.1500000000087</v>
      </c>
      <c r="Z1171">
        <f t="shared" si="403"/>
        <v>-3902.1500000000087</v>
      </c>
      <c r="AA1171">
        <f t="shared" si="404"/>
        <v>8012.5725889965825</v>
      </c>
      <c r="AB1171">
        <f t="shared" si="408"/>
        <v>-0.48700338831984002</v>
      </c>
      <c r="AC1171">
        <f t="shared" si="418"/>
        <v>2.3647003884864877E-3</v>
      </c>
      <c r="AD1171">
        <f t="shared" si="405"/>
        <v>-0.50145564707991652</v>
      </c>
    </row>
    <row r="1172" spans="1:30" x14ac:dyDescent="0.25">
      <c r="A1172">
        <f t="shared" si="419"/>
        <v>1171</v>
      </c>
      <c r="B1172" s="1">
        <f>ETH_5MIN_Raw_Data!A1176</f>
        <v>43206.472222222219</v>
      </c>
      <c r="C1172">
        <f>ETH_5MIN_Raw_Data!B1176</f>
        <v>502.99</v>
      </c>
      <c r="D1172">
        <f>ETH_5MIN_Raw_Data!C1176</f>
        <v>503.74</v>
      </c>
      <c r="E1172">
        <f>ETH_5MIN_Raw_Data!D1176</f>
        <v>502.99</v>
      </c>
      <c r="F1172">
        <f>ETH_5MIN_Raw_Data!E1176</f>
        <v>503.74</v>
      </c>
      <c r="G1172">
        <f>ETH_5MIN_Raw_Data!F1176</f>
        <v>9</v>
      </c>
      <c r="H1172">
        <f>ETH_5MIN_Raw_Data!G1176</f>
        <v>5091</v>
      </c>
      <c r="I1172">
        <f t="shared" si="409"/>
        <v>-0.97710057917503912</v>
      </c>
      <c r="J1172">
        <f t="shared" si="410"/>
        <v>-1.0728667943904714E-3</v>
      </c>
      <c r="K1172">
        <f t="shared" si="420"/>
        <v>503.75100000000003</v>
      </c>
      <c r="L1172">
        <f t="shared" si="411"/>
        <v>502.15333333333331</v>
      </c>
      <c r="M1172">
        <f t="shared" si="412"/>
        <v>506.65400000000005</v>
      </c>
      <c r="N1172">
        <f t="shared" si="413"/>
        <v>-1.3090702774289796E-2</v>
      </c>
      <c r="O1172">
        <f t="shared" si="415"/>
        <v>-1.1910906419979011E-3</v>
      </c>
      <c r="P1172">
        <f t="shared" si="414"/>
        <v>-1</v>
      </c>
      <c r="Q1172">
        <f t="shared" si="416"/>
        <v>5.9554532099895057E-4</v>
      </c>
      <c r="R1172">
        <f t="shared" si="417"/>
        <v>-4.605550482391696E-3</v>
      </c>
      <c r="S1172">
        <f t="shared" si="406"/>
        <v>504.70973856209145</v>
      </c>
      <c r="T1172">
        <f t="shared" ref="T1172:T1235" si="421">F1172-S1172</f>
        <v>-0.96973856209143605</v>
      </c>
      <c r="U1172">
        <f t="shared" ref="U1172:U1235" si="422">STEYX(F1154:F1171,A1154:A1171)</f>
        <v>1.1154833135801741</v>
      </c>
      <c r="V1172">
        <f t="shared" si="407"/>
        <v>-0.86934385327471531</v>
      </c>
      <c r="W1172">
        <f t="shared" ref="W1172:W1235" si="423">AVERAGE(H1162:H1171)</f>
        <v>5695.7</v>
      </c>
      <c r="X1172">
        <f t="shared" ref="X1172:X1235" si="424">(H1172-W1172)/_xlfn.STDEV.P(H1162:H1171)</f>
        <v>-8.3654433320544244E-2</v>
      </c>
      <c r="Y1172">
        <f t="shared" ref="Y1172:Y1235" si="425">FORECAST(A1172,H1156:H1171,A1156:A1171)</f>
        <v>4255.3000000000029</v>
      </c>
      <c r="Z1172">
        <f t="shared" ref="Z1172:Z1235" si="426">H1172-Y1172</f>
        <v>835.69999999999709</v>
      </c>
      <c r="AA1172">
        <f t="shared" ref="AA1172:AA1235" si="427">STEYX(H1162:H1171,A1162:A1171)</f>
        <v>7599.6142254562883</v>
      </c>
      <c r="AB1172">
        <f t="shared" si="408"/>
        <v>0.10996610817436867</v>
      </c>
      <c r="AC1172">
        <f t="shared" si="418"/>
        <v>1.4899724851747738E-3</v>
      </c>
      <c r="AD1172">
        <f t="shared" ref="AD1172:AD1235" si="428">(G1172-AVERAGE(G1154:G1171))/_xlfn.STDEV.P(G1154:G1171)</f>
        <v>-1.1666783885262171</v>
      </c>
    </row>
    <row r="1173" spans="1:30" x14ac:dyDescent="0.25">
      <c r="A1173">
        <f t="shared" si="419"/>
        <v>1172</v>
      </c>
      <c r="B1173" s="1">
        <f>ETH_5MIN_Raw_Data!A1177</f>
        <v>43206.475694444445</v>
      </c>
      <c r="C1173">
        <f>ETH_5MIN_Raw_Data!B1177</f>
        <v>503.99</v>
      </c>
      <c r="D1173">
        <f>ETH_5MIN_Raw_Data!C1177</f>
        <v>504.2</v>
      </c>
      <c r="E1173">
        <f>ETH_5MIN_Raw_Data!D1177</f>
        <v>502.58</v>
      </c>
      <c r="F1173">
        <f>ETH_5MIN_Raw_Data!E1177</f>
        <v>503.14</v>
      </c>
      <c r="G1173">
        <f>ETH_5MIN_Raw_Data!F1177</f>
        <v>26</v>
      </c>
      <c r="H1173">
        <f>ETH_5MIN_Raw_Data!G1177</f>
        <v>680</v>
      </c>
      <c r="I1173">
        <f t="shared" si="409"/>
        <v>-1.0184480190272684</v>
      </c>
      <c r="J1173">
        <f t="shared" si="410"/>
        <v>-3.5618509036329932E-2</v>
      </c>
      <c r="K1173">
        <f t="shared" si="420"/>
        <v>503.91199999999998</v>
      </c>
      <c r="L1173">
        <f t="shared" si="411"/>
        <v>502.24666666666667</v>
      </c>
      <c r="M1173">
        <f t="shared" si="412"/>
        <v>506.49599999999998</v>
      </c>
      <c r="N1173">
        <f t="shared" si="413"/>
        <v>-1.1949032829188231</v>
      </c>
      <c r="O1173">
        <f t="shared" si="415"/>
        <v>1.9477680168541922E-3</v>
      </c>
      <c r="P1173">
        <f t="shared" si="414"/>
        <v>1</v>
      </c>
      <c r="Q1173">
        <f t="shared" si="416"/>
        <v>2.5638987160631643E-3</v>
      </c>
      <c r="R1173">
        <f t="shared" si="417"/>
        <v>-4.372540445998538E-4</v>
      </c>
      <c r="S1173">
        <f t="shared" ref="S1173:S1236" si="429">FORECAST(A1173,F1155:F1172,A1155:A1172)</f>
        <v>504.78633986928099</v>
      </c>
      <c r="T1173">
        <f t="shared" si="421"/>
        <v>-1.6463398692810074</v>
      </c>
      <c r="U1173">
        <f t="shared" si="422"/>
        <v>1.1310564776305136</v>
      </c>
      <c r="V1173">
        <f t="shared" ref="V1173:V1236" si="430">T1173/U1173</f>
        <v>-1.4555770660807119</v>
      </c>
      <c r="W1173">
        <f t="shared" si="423"/>
        <v>6183.6</v>
      </c>
      <c r="X1173">
        <f t="shared" si="424"/>
        <v>-0.78588130113043864</v>
      </c>
      <c r="Y1173">
        <f t="shared" si="425"/>
        <v>4074.3999999999942</v>
      </c>
      <c r="Z1173">
        <f t="shared" si="426"/>
        <v>-3394.3999999999942</v>
      </c>
      <c r="AA1173">
        <f t="shared" si="427"/>
        <v>6713.1632259676844</v>
      </c>
      <c r="AB1173">
        <f t="shared" ref="AB1173:AB1236" si="431">Z1173/AA1173</f>
        <v>-0.50563346752390348</v>
      </c>
      <c r="AC1173">
        <f t="shared" si="418"/>
        <v>3.2181807346192905E-3</v>
      </c>
      <c r="AD1173">
        <f t="shared" si="428"/>
        <v>-0.21226081148618844</v>
      </c>
    </row>
    <row r="1174" spans="1:30" x14ac:dyDescent="0.25">
      <c r="A1174">
        <f t="shared" si="419"/>
        <v>1173</v>
      </c>
      <c r="B1174" s="1">
        <f>ETH_5MIN_Raw_Data!A1178</f>
        <v>43206.479166666664</v>
      </c>
      <c r="C1174">
        <f>ETH_5MIN_Raw_Data!B1178</f>
        <v>503.27</v>
      </c>
      <c r="D1174">
        <f>ETH_5MIN_Raw_Data!C1178</f>
        <v>504.12</v>
      </c>
      <c r="E1174">
        <f>ETH_5MIN_Raw_Data!D1178</f>
        <v>503.27</v>
      </c>
      <c r="F1174">
        <f>ETH_5MIN_Raw_Data!E1178</f>
        <v>504.12</v>
      </c>
      <c r="G1174">
        <f>ETH_5MIN_Raw_Data!F1178</f>
        <v>29</v>
      </c>
      <c r="H1174">
        <f>ETH_5MIN_Raw_Data!G1178</f>
        <v>909</v>
      </c>
      <c r="I1174">
        <f t="shared" si="409"/>
        <v>-1.0503015125398103</v>
      </c>
      <c r="J1174">
        <f t="shared" si="410"/>
        <v>-3.0460817466772486E-2</v>
      </c>
      <c r="K1174">
        <f t="shared" si="420"/>
        <v>503.93900000000002</v>
      </c>
      <c r="L1174">
        <f t="shared" si="411"/>
        <v>502.26666666666659</v>
      </c>
      <c r="M1174">
        <f t="shared" si="412"/>
        <v>506.30899999999997</v>
      </c>
      <c r="N1174">
        <f t="shared" si="413"/>
        <v>0.2984877037495271</v>
      </c>
      <c r="O1174">
        <f t="shared" si="415"/>
        <v>8.1329842101080722E-4</v>
      </c>
      <c r="P1174">
        <f t="shared" si="414"/>
        <v>1</v>
      </c>
      <c r="Q1174">
        <f t="shared" si="416"/>
        <v>2.5787510910099866E-4</v>
      </c>
      <c r="R1174">
        <f t="shared" si="417"/>
        <v>-4.4632230421328255E-3</v>
      </c>
      <c r="S1174">
        <f t="shared" si="429"/>
        <v>504.74542483660122</v>
      </c>
      <c r="T1174">
        <f t="shared" si="421"/>
        <v>-0.62542483660121206</v>
      </c>
      <c r="U1174">
        <f t="shared" si="422"/>
        <v>1.1761093303918364</v>
      </c>
      <c r="V1174">
        <f t="shared" si="430"/>
        <v>-0.53177440263384657</v>
      </c>
      <c r="W1174">
        <f t="shared" si="423"/>
        <v>5682.9</v>
      </c>
      <c r="X1174">
        <f t="shared" si="424"/>
        <v>-0.66331737628868481</v>
      </c>
      <c r="Y1174">
        <f t="shared" si="425"/>
        <v>3946.9250000000029</v>
      </c>
      <c r="Z1174">
        <f t="shared" si="426"/>
        <v>-3037.9250000000029</v>
      </c>
      <c r="AA1174">
        <f t="shared" si="427"/>
        <v>6223.8963660843183</v>
      </c>
      <c r="AB1174">
        <f t="shared" si="431"/>
        <v>-0.48810661703084768</v>
      </c>
      <c r="AC1174">
        <f t="shared" si="418"/>
        <v>1.6875291595112574E-3</v>
      </c>
      <c r="AD1174">
        <f t="shared" si="428"/>
        <v>1.1336039821038519E-2</v>
      </c>
    </row>
    <row r="1175" spans="1:30" x14ac:dyDescent="0.25">
      <c r="A1175">
        <f t="shared" si="419"/>
        <v>1174</v>
      </c>
      <c r="B1175" s="1">
        <f>ETH_5MIN_Raw_Data!A1179</f>
        <v>43206.482638888891</v>
      </c>
      <c r="C1175">
        <f>ETH_5MIN_Raw_Data!B1179</f>
        <v>504.12</v>
      </c>
      <c r="D1175">
        <f>ETH_5MIN_Raw_Data!C1179</f>
        <v>505.31</v>
      </c>
      <c r="E1175">
        <f>ETH_5MIN_Raw_Data!D1179</f>
        <v>504.12</v>
      </c>
      <c r="F1175">
        <f>ETH_5MIN_Raw_Data!E1179</f>
        <v>504.53</v>
      </c>
      <c r="G1175">
        <f>ETH_5MIN_Raw_Data!F1179</f>
        <v>57</v>
      </c>
      <c r="H1175">
        <f>ETH_5MIN_Raw_Data!G1179</f>
        <v>2512</v>
      </c>
      <c r="I1175">
        <f t="shared" si="409"/>
        <v>-1.1560060782605222</v>
      </c>
      <c r="J1175">
        <f t="shared" si="410"/>
        <v>-0.10795698628956447</v>
      </c>
      <c r="K1175">
        <f t="shared" si="420"/>
        <v>503.84499999999997</v>
      </c>
      <c r="L1175">
        <f t="shared" si="411"/>
        <v>502.27966666666663</v>
      </c>
      <c r="M1175">
        <f t="shared" si="412"/>
        <v>506.12933333333325</v>
      </c>
      <c r="N1175">
        <f t="shared" si="413"/>
        <v>1.4086035284844318</v>
      </c>
      <c r="O1175">
        <f t="shared" si="415"/>
        <v>1.9225814124036774E-3</v>
      </c>
      <c r="P1175">
        <f t="shared" si="414"/>
        <v>1</v>
      </c>
      <c r="Q1175">
        <f t="shared" si="416"/>
        <v>-3.0325253205953518E-3</v>
      </c>
      <c r="R1175">
        <f t="shared" si="417"/>
        <v>-3.0523457475273297E-3</v>
      </c>
      <c r="S1175">
        <f t="shared" si="429"/>
        <v>504.94568627450974</v>
      </c>
      <c r="T1175">
        <f t="shared" si="421"/>
        <v>-0.41568627450976692</v>
      </c>
      <c r="U1175">
        <f t="shared" si="422"/>
        <v>1.1545380075319753</v>
      </c>
      <c r="V1175">
        <f t="shared" si="430"/>
        <v>-0.36004555224506485</v>
      </c>
      <c r="W1175">
        <f t="shared" si="423"/>
        <v>3352.2</v>
      </c>
      <c r="X1175">
        <f t="shared" si="424"/>
        <v>-0.22221461050366043</v>
      </c>
      <c r="Y1175">
        <f t="shared" si="425"/>
        <v>2573.5</v>
      </c>
      <c r="Z1175">
        <f t="shared" si="426"/>
        <v>-61.5</v>
      </c>
      <c r="AA1175">
        <f t="shared" si="427"/>
        <v>3741.0553996205804</v>
      </c>
      <c r="AB1175">
        <f t="shared" si="431"/>
        <v>-1.643921124670791E-2</v>
      </c>
      <c r="AC1175">
        <f t="shared" si="418"/>
        <v>2.3577662641292565E-3</v>
      </c>
      <c r="AD1175">
        <f t="shared" si="428"/>
        <v>1.4653346847377609</v>
      </c>
    </row>
    <row r="1176" spans="1:30" x14ac:dyDescent="0.25">
      <c r="A1176">
        <f t="shared" si="419"/>
        <v>1175</v>
      </c>
      <c r="B1176" s="1">
        <f>ETH_5MIN_Raw_Data!A1180</f>
        <v>43206.486111111109</v>
      </c>
      <c r="C1176">
        <f>ETH_5MIN_Raw_Data!B1180</f>
        <v>504.26</v>
      </c>
      <c r="D1176">
        <f>ETH_5MIN_Raw_Data!C1180</f>
        <v>505.5</v>
      </c>
      <c r="E1176">
        <f>ETH_5MIN_Raw_Data!D1180</f>
        <v>504.26</v>
      </c>
      <c r="F1176">
        <f>ETH_5MIN_Raw_Data!E1180</f>
        <v>505.5</v>
      </c>
      <c r="G1176">
        <f>ETH_5MIN_Raw_Data!F1180</f>
        <v>35</v>
      </c>
      <c r="H1176">
        <f>ETH_5MIN_Raw_Data!G1180</f>
        <v>423</v>
      </c>
      <c r="I1176">
        <f t="shared" si="409"/>
        <v>-1.1221698619691258</v>
      </c>
      <c r="J1176">
        <f t="shared" si="410"/>
        <v>-0.10093647023457951</v>
      </c>
      <c r="K1176">
        <f t="shared" si="420"/>
        <v>503.83499999999992</v>
      </c>
      <c r="L1176">
        <f t="shared" si="411"/>
        <v>502.37033333333335</v>
      </c>
      <c r="M1176">
        <f t="shared" si="412"/>
        <v>505.96066666666661</v>
      </c>
      <c r="N1176">
        <f t="shared" si="413"/>
        <v>3.5362754314667235</v>
      </c>
      <c r="O1176">
        <f t="shared" si="415"/>
        <v>-2.8882294757665273E-3</v>
      </c>
      <c r="P1176">
        <f t="shared" si="414"/>
        <v>-1</v>
      </c>
      <c r="Q1176">
        <f t="shared" si="416"/>
        <v>-7.4183976261127599E-3</v>
      </c>
      <c r="R1176">
        <f t="shared" si="417"/>
        <v>-3.7586547972304199E-3</v>
      </c>
      <c r="S1176">
        <f t="shared" si="429"/>
        <v>505.13294117647064</v>
      </c>
      <c r="T1176">
        <f t="shared" si="421"/>
        <v>0.36705882352936214</v>
      </c>
      <c r="U1176">
        <f t="shared" si="422"/>
        <v>1.1516365895391301</v>
      </c>
      <c r="V1176">
        <f t="shared" si="430"/>
        <v>0.31872799706394733</v>
      </c>
      <c r="W1176">
        <f t="shared" si="423"/>
        <v>2709.6</v>
      </c>
      <c r="X1176">
        <f t="shared" si="424"/>
        <v>-0.69470633399706672</v>
      </c>
      <c r="Y1176">
        <f t="shared" si="425"/>
        <v>2073.9499999999534</v>
      </c>
      <c r="Z1176">
        <f t="shared" si="426"/>
        <v>-1650.9499999999534</v>
      </c>
      <c r="AA1176">
        <f t="shared" si="427"/>
        <v>3563.1733817602599</v>
      </c>
      <c r="AB1176">
        <f t="shared" si="431"/>
        <v>-0.46333698170599824</v>
      </c>
      <c r="AC1176">
        <f t="shared" si="418"/>
        <v>2.4560291554428957E-3</v>
      </c>
      <c r="AD1176">
        <f t="shared" si="428"/>
        <v>0.22752950964692265</v>
      </c>
    </row>
    <row r="1177" spans="1:30" x14ac:dyDescent="0.25">
      <c r="A1177">
        <f t="shared" si="419"/>
        <v>1176</v>
      </c>
      <c r="B1177" s="1">
        <f>ETH_5MIN_Raw_Data!A1181</f>
        <v>43206.489583333336</v>
      </c>
      <c r="C1177">
        <f>ETH_5MIN_Raw_Data!B1181</f>
        <v>505.5</v>
      </c>
      <c r="D1177">
        <f>ETH_5MIN_Raw_Data!C1181</f>
        <v>505.5</v>
      </c>
      <c r="E1177">
        <f>ETH_5MIN_Raw_Data!D1181</f>
        <v>504.04</v>
      </c>
      <c r="F1177">
        <f>ETH_5MIN_Raw_Data!E1181</f>
        <v>504.04</v>
      </c>
      <c r="G1177">
        <f>ETH_5MIN_Raw_Data!F1181</f>
        <v>7</v>
      </c>
      <c r="H1177">
        <f>ETH_5MIN_Raw_Data!G1181</f>
        <v>4021</v>
      </c>
      <c r="I1177">
        <f t="shared" si="409"/>
        <v>-1.064328604082601</v>
      </c>
      <c r="J1177">
        <f t="shared" si="410"/>
        <v>-0.24104261765543378</v>
      </c>
      <c r="K1177">
        <f t="shared" si="420"/>
        <v>504.05699999999996</v>
      </c>
      <c r="L1177">
        <f t="shared" si="411"/>
        <v>502.49633333333333</v>
      </c>
      <c r="M1177">
        <f t="shared" si="412"/>
        <v>505.80833333333328</v>
      </c>
      <c r="N1177">
        <f t="shared" si="413"/>
        <v>-2.6268465071494791E-2</v>
      </c>
      <c r="O1177">
        <f t="shared" si="415"/>
        <v>7.7374811522892297E-4</v>
      </c>
      <c r="P1177">
        <f t="shared" si="414"/>
        <v>1</v>
      </c>
      <c r="Q1177">
        <f t="shared" si="416"/>
        <v>-5.1980001587175707E-3</v>
      </c>
      <c r="R1177">
        <f t="shared" si="417"/>
        <v>-4.2060153956035322E-3</v>
      </c>
      <c r="S1177">
        <f t="shared" si="429"/>
        <v>505.27692810457518</v>
      </c>
      <c r="T1177">
        <f t="shared" si="421"/>
        <v>-1.2369281045751563</v>
      </c>
      <c r="U1177">
        <f t="shared" si="422"/>
        <v>1.1081870155674542</v>
      </c>
      <c r="V1177">
        <f t="shared" si="430"/>
        <v>-1.1161727102007051</v>
      </c>
      <c r="W1177">
        <f t="shared" si="423"/>
        <v>2537.8000000000002</v>
      </c>
      <c r="X1177">
        <f t="shared" si="424"/>
        <v>0.44132821600832473</v>
      </c>
      <c r="Y1177">
        <f t="shared" si="425"/>
        <v>545.72500000003492</v>
      </c>
      <c r="Z1177">
        <f t="shared" si="426"/>
        <v>3475.2749999999651</v>
      </c>
      <c r="AA1177">
        <f t="shared" si="427"/>
        <v>3469.7284467144395</v>
      </c>
      <c r="AB1177">
        <f t="shared" si="431"/>
        <v>1.001598555440492</v>
      </c>
      <c r="AC1177">
        <f t="shared" si="418"/>
        <v>2.8924064425381452E-3</v>
      </c>
      <c r="AD1177">
        <f t="shared" si="428"/>
        <v>-1.2002748175896758</v>
      </c>
    </row>
    <row r="1178" spans="1:30" x14ac:dyDescent="0.25">
      <c r="A1178">
        <f t="shared" si="419"/>
        <v>1177</v>
      </c>
      <c r="B1178" s="1">
        <f>ETH_5MIN_Raw_Data!A1182</f>
        <v>43206.493055555555</v>
      </c>
      <c r="C1178">
        <f>ETH_5MIN_Raw_Data!B1182</f>
        <v>504.79</v>
      </c>
      <c r="D1178">
        <f>ETH_5MIN_Raw_Data!C1182</f>
        <v>505.4</v>
      </c>
      <c r="E1178">
        <f>ETH_5MIN_Raw_Data!D1182</f>
        <v>503.92</v>
      </c>
      <c r="F1178">
        <f>ETH_5MIN_Raw_Data!E1182</f>
        <v>504.43</v>
      </c>
      <c r="G1178">
        <f>ETH_5MIN_Raw_Data!F1182</f>
        <v>20</v>
      </c>
      <c r="H1178">
        <f>ETH_5MIN_Raw_Data!G1182</f>
        <v>202</v>
      </c>
      <c r="I1178">
        <f t="shared" si="409"/>
        <v>-0.95299469695539596</v>
      </c>
      <c r="J1178">
        <f t="shared" si="410"/>
        <v>-0.34137920809108824</v>
      </c>
      <c r="K1178">
        <f t="shared" si="420"/>
        <v>504.06200000000001</v>
      </c>
      <c r="L1178">
        <f t="shared" si="411"/>
        <v>502.59966666666668</v>
      </c>
      <c r="M1178">
        <f t="shared" si="412"/>
        <v>505.64066666666656</v>
      </c>
      <c r="N1178">
        <f t="shared" si="413"/>
        <v>0.5689373387233525</v>
      </c>
      <c r="O1178">
        <f t="shared" si="415"/>
        <v>-3.5683841167259445E-4</v>
      </c>
      <c r="P1178">
        <f t="shared" si="414"/>
        <v>-1</v>
      </c>
      <c r="Q1178">
        <f t="shared" si="416"/>
        <v>-2.9934777868088555E-3</v>
      </c>
      <c r="R1178">
        <f t="shared" si="417"/>
        <v>-1.8238407707710008E-3</v>
      </c>
      <c r="S1178">
        <f t="shared" si="429"/>
        <v>504.94549019607848</v>
      </c>
      <c r="T1178">
        <f t="shared" si="421"/>
        <v>-0.51549019607847413</v>
      </c>
      <c r="U1178">
        <f t="shared" si="422"/>
        <v>0.98344441266229687</v>
      </c>
      <c r="V1178">
        <f t="shared" si="430"/>
        <v>-0.52416810695276916</v>
      </c>
      <c r="W1178">
        <f t="shared" si="423"/>
        <v>2730.1</v>
      </c>
      <c r="X1178">
        <f t="shared" si="424"/>
        <v>-0.74684801482347518</v>
      </c>
      <c r="Y1178">
        <f t="shared" si="425"/>
        <v>22.300000000046566</v>
      </c>
      <c r="Z1178">
        <f t="shared" si="426"/>
        <v>179.69999999995343</v>
      </c>
      <c r="AA1178">
        <f t="shared" si="427"/>
        <v>3562.8479285707963</v>
      </c>
      <c r="AB1178">
        <f t="shared" si="431"/>
        <v>5.0437179358378742E-2</v>
      </c>
      <c r="AC1178">
        <f t="shared" si="418"/>
        <v>2.9326675385407232E-3</v>
      </c>
      <c r="AD1178">
        <f t="shared" si="428"/>
        <v>-0.46575191232367541</v>
      </c>
    </row>
    <row r="1179" spans="1:30" x14ac:dyDescent="0.25">
      <c r="A1179">
        <f t="shared" si="419"/>
        <v>1178</v>
      </c>
      <c r="B1179" s="1">
        <f>ETH_5MIN_Raw_Data!A1183</f>
        <v>43206.496527777781</v>
      </c>
      <c r="C1179">
        <f>ETH_5MIN_Raw_Data!B1183</f>
        <v>504.4</v>
      </c>
      <c r="D1179">
        <f>ETH_5MIN_Raw_Data!C1183</f>
        <v>504.4</v>
      </c>
      <c r="E1179">
        <f>ETH_5MIN_Raw_Data!D1183</f>
        <v>503.62</v>
      </c>
      <c r="F1179">
        <f>ETH_5MIN_Raw_Data!E1183</f>
        <v>504.25</v>
      </c>
      <c r="G1179">
        <f>ETH_5MIN_Raw_Data!F1183</f>
        <v>11</v>
      </c>
      <c r="H1179">
        <f>ETH_5MIN_Raw_Data!G1183</f>
        <v>5550</v>
      </c>
      <c r="I1179">
        <f t="shared" si="409"/>
        <v>-0.84203299133056619</v>
      </c>
      <c r="J1179">
        <f t="shared" si="410"/>
        <v>-0.4161674762529663</v>
      </c>
      <c r="K1179">
        <f t="shared" si="420"/>
        <v>504.10299999999995</v>
      </c>
      <c r="L1179">
        <f t="shared" si="411"/>
        <v>502.7526666666667</v>
      </c>
      <c r="M1179">
        <f t="shared" si="412"/>
        <v>505.52816666666666</v>
      </c>
      <c r="N1179">
        <f t="shared" si="413"/>
        <v>0.22415699944474088</v>
      </c>
      <c r="O1179">
        <f t="shared" si="415"/>
        <v>-2.478929102627665E-3</v>
      </c>
      <c r="P1179">
        <f t="shared" si="414"/>
        <v>-1</v>
      </c>
      <c r="Q1179">
        <f t="shared" si="416"/>
        <v>-4.7198810114030647E-3</v>
      </c>
      <c r="R1179">
        <f t="shared" si="417"/>
        <v>-4.7992067426871907E-3</v>
      </c>
      <c r="S1179">
        <f t="shared" si="429"/>
        <v>504.73660130718957</v>
      </c>
      <c r="T1179">
        <f t="shared" si="421"/>
        <v>-0.48660130718957362</v>
      </c>
      <c r="U1179">
        <f t="shared" si="422"/>
        <v>0.84575974734175907</v>
      </c>
      <c r="V1179">
        <f t="shared" si="430"/>
        <v>-0.57534223958869157</v>
      </c>
      <c r="W1179">
        <f t="shared" si="423"/>
        <v>1577.6</v>
      </c>
      <c r="X1179">
        <f t="shared" si="424"/>
        <v>2.4288628585997705</v>
      </c>
      <c r="Y1179">
        <f t="shared" si="425"/>
        <v>-1660.2249999999767</v>
      </c>
      <c r="Z1179">
        <f t="shared" si="426"/>
        <v>7210.2249999999767</v>
      </c>
      <c r="AA1179">
        <f t="shared" si="427"/>
        <v>1816.7962423903339</v>
      </c>
      <c r="AB1179">
        <f t="shared" si="431"/>
        <v>3.9686481245214282</v>
      </c>
      <c r="AC1179">
        <f t="shared" si="418"/>
        <v>1.5475883415011066E-3</v>
      </c>
      <c r="AD1179">
        <f t="shared" si="428"/>
        <v>-0.91487487521936339</v>
      </c>
    </row>
    <row r="1180" spans="1:30" x14ac:dyDescent="0.25">
      <c r="A1180">
        <f t="shared" si="419"/>
        <v>1179</v>
      </c>
      <c r="B1180" s="1">
        <f>ETH_5MIN_Raw_Data!A1184</f>
        <v>43206.5</v>
      </c>
      <c r="C1180">
        <f>ETH_5MIN_Raw_Data!B1184</f>
        <v>503.62</v>
      </c>
      <c r="D1180">
        <f>ETH_5MIN_Raw_Data!C1184</f>
        <v>503.62</v>
      </c>
      <c r="E1180">
        <f>ETH_5MIN_Raw_Data!D1184</f>
        <v>503</v>
      </c>
      <c r="F1180">
        <f>ETH_5MIN_Raw_Data!E1184</f>
        <v>503</v>
      </c>
      <c r="G1180">
        <f>ETH_5MIN_Raw_Data!F1184</f>
        <v>9</v>
      </c>
      <c r="H1180">
        <f>ETH_5MIN_Raw_Data!G1184</f>
        <v>464</v>
      </c>
      <c r="I1180">
        <f t="shared" si="409"/>
        <v>-0.53771632519379731</v>
      </c>
      <c r="J1180">
        <f t="shared" si="410"/>
        <v>-0.50956037013830813</v>
      </c>
      <c r="K1180">
        <f t="shared" si="420"/>
        <v>504.08000000000004</v>
      </c>
      <c r="L1180">
        <f t="shared" si="411"/>
        <v>502.90266666666673</v>
      </c>
      <c r="M1180">
        <f t="shared" si="412"/>
        <v>505.41150000000005</v>
      </c>
      <c r="N1180">
        <f t="shared" si="413"/>
        <v>-1.6714982186387666</v>
      </c>
      <c r="O1180">
        <f t="shared" si="415"/>
        <v>-2.485089463220676E-3</v>
      </c>
      <c r="P1180">
        <f t="shared" si="414"/>
        <v>-1</v>
      </c>
      <c r="Q1180">
        <f t="shared" si="416"/>
        <v>-1.9880715705747325E-5</v>
      </c>
      <c r="R1180">
        <f t="shared" si="417"/>
        <v>-9.1451292246516808E-4</v>
      </c>
      <c r="S1180">
        <f t="shared" si="429"/>
        <v>504.55379084967325</v>
      </c>
      <c r="T1180">
        <f t="shared" si="421"/>
        <v>-1.5537908496732484</v>
      </c>
      <c r="U1180">
        <f t="shared" si="422"/>
        <v>0.76452799077313727</v>
      </c>
      <c r="V1180">
        <f t="shared" si="430"/>
        <v>-2.0323531230059486</v>
      </c>
      <c r="W1180">
        <f t="shared" si="423"/>
        <v>2030.9</v>
      </c>
      <c r="X1180">
        <f t="shared" si="424"/>
        <v>-0.78189350036641914</v>
      </c>
      <c r="Y1180">
        <f t="shared" si="425"/>
        <v>-1184.25</v>
      </c>
      <c r="Z1180">
        <f t="shared" si="426"/>
        <v>1648.25</v>
      </c>
      <c r="AA1180">
        <f t="shared" si="427"/>
        <v>2099.3504738659558</v>
      </c>
      <c r="AB1180">
        <f t="shared" si="431"/>
        <v>0.78512378972375496</v>
      </c>
      <c r="AC1180">
        <f t="shared" si="418"/>
        <v>1.231845184876129E-3</v>
      </c>
      <c r="AD1180">
        <f t="shared" si="428"/>
        <v>-0.99165756769930602</v>
      </c>
    </row>
    <row r="1181" spans="1:30" x14ac:dyDescent="0.25">
      <c r="A1181">
        <f t="shared" si="419"/>
        <v>1180</v>
      </c>
      <c r="B1181" s="1">
        <f>ETH_5MIN_Raw_Data!A1185</f>
        <v>43206.503472222219</v>
      </c>
      <c r="C1181">
        <f>ETH_5MIN_Raw_Data!B1185</f>
        <v>501.84</v>
      </c>
      <c r="D1181">
        <f>ETH_5MIN_Raw_Data!C1185</f>
        <v>502.22</v>
      </c>
      <c r="E1181">
        <f>ETH_5MIN_Raw_Data!D1185</f>
        <v>500.89</v>
      </c>
      <c r="F1181">
        <f>ETH_5MIN_Raw_Data!E1185</f>
        <v>501.75</v>
      </c>
      <c r="G1181">
        <f>ETH_5MIN_Raw_Data!F1185</f>
        <v>14</v>
      </c>
      <c r="H1181">
        <f>ETH_5MIN_Raw_Data!G1185</f>
        <v>7026</v>
      </c>
      <c r="I1181">
        <f t="shared" si="409"/>
        <v>-0.70030000768665701</v>
      </c>
      <c r="J1181">
        <f t="shared" si="410"/>
        <v>-0.40699329888212221</v>
      </c>
      <c r="K1181">
        <f t="shared" si="420"/>
        <v>503.99699999999996</v>
      </c>
      <c r="L1181">
        <f t="shared" si="411"/>
        <v>502.98233333333337</v>
      </c>
      <c r="M1181">
        <f t="shared" si="412"/>
        <v>505.26916666666671</v>
      </c>
      <c r="N1181">
        <f t="shared" si="413"/>
        <v>-3.1130932508622933</v>
      </c>
      <c r="O1181">
        <f t="shared" si="415"/>
        <v>-6.576980568011641E-4</v>
      </c>
      <c r="P1181">
        <f t="shared" si="414"/>
        <v>-1</v>
      </c>
      <c r="Q1181">
        <f t="shared" si="416"/>
        <v>3.6870951669158401E-3</v>
      </c>
      <c r="R1181">
        <f t="shared" si="417"/>
        <v>3.1888390632790238E-4</v>
      </c>
      <c r="S1181">
        <f t="shared" si="429"/>
        <v>504.10163398692816</v>
      </c>
      <c r="T1181">
        <f t="shared" si="421"/>
        <v>-2.3516339869281637</v>
      </c>
      <c r="U1181">
        <f t="shared" si="422"/>
        <v>0.73894812290537248</v>
      </c>
      <c r="V1181">
        <f t="shared" si="430"/>
        <v>-3.1824074167508334</v>
      </c>
      <c r="W1181">
        <f t="shared" si="423"/>
        <v>2068.1999999999998</v>
      </c>
      <c r="X1181">
        <f t="shared" si="424"/>
        <v>2.5157273630780779</v>
      </c>
      <c r="Y1181">
        <f t="shared" si="425"/>
        <v>803</v>
      </c>
      <c r="Z1181">
        <f t="shared" si="426"/>
        <v>6223</v>
      </c>
      <c r="AA1181">
        <f t="shared" si="427"/>
        <v>2201.3729197521675</v>
      </c>
      <c r="AB1181">
        <f t="shared" si="431"/>
        <v>2.8268722414830973</v>
      </c>
      <c r="AC1181">
        <f t="shared" si="418"/>
        <v>2.6517530480207373E-3</v>
      </c>
      <c r="AD1181">
        <f t="shared" si="428"/>
        <v>-0.75365975145147257</v>
      </c>
    </row>
    <row r="1182" spans="1:30" x14ac:dyDescent="0.25">
      <c r="A1182">
        <f t="shared" si="419"/>
        <v>1181</v>
      </c>
      <c r="B1182" s="1">
        <f>ETH_5MIN_Raw_Data!A1186</f>
        <v>43206.506944444445</v>
      </c>
      <c r="C1182">
        <f>ETH_5MIN_Raw_Data!B1186</f>
        <v>501.76</v>
      </c>
      <c r="D1182">
        <f>ETH_5MIN_Raw_Data!C1186</f>
        <v>501.79</v>
      </c>
      <c r="E1182">
        <f>ETH_5MIN_Raw_Data!D1186</f>
        <v>500.46</v>
      </c>
      <c r="F1182">
        <f>ETH_5MIN_Raw_Data!E1186</f>
        <v>501.42</v>
      </c>
      <c r="G1182">
        <f>ETH_5MIN_Raw_Data!F1186</f>
        <v>27</v>
      </c>
      <c r="H1182">
        <f>ETH_5MIN_Raw_Data!G1186</f>
        <v>3208</v>
      </c>
      <c r="I1182">
        <f t="shared" si="409"/>
        <v>-0.81018549959727393</v>
      </c>
      <c r="J1182">
        <f t="shared" si="410"/>
        <v>-0.37478027190957403</v>
      </c>
      <c r="K1182">
        <f t="shared" si="420"/>
        <v>503.85</v>
      </c>
      <c r="L1182">
        <f t="shared" si="411"/>
        <v>502.93133333333333</v>
      </c>
      <c r="M1182">
        <f t="shared" si="412"/>
        <v>505.12966666666671</v>
      </c>
      <c r="N1182">
        <f t="shared" si="413"/>
        <v>-2.5011704008919828</v>
      </c>
      <c r="O1182">
        <f t="shared" si="415"/>
        <v>2.9915041282756968E-3</v>
      </c>
      <c r="P1182">
        <f t="shared" si="414"/>
        <v>1</v>
      </c>
      <c r="Q1182">
        <f t="shared" si="416"/>
        <v>9.9716804275856567E-4</v>
      </c>
      <c r="R1182">
        <f t="shared" si="417"/>
        <v>1.9544493638067118E-3</v>
      </c>
      <c r="S1182">
        <f t="shared" si="429"/>
        <v>503.45137254901965</v>
      </c>
      <c r="T1182">
        <f t="shared" si="421"/>
        <v>-2.0313725490196362</v>
      </c>
      <c r="U1182">
        <f t="shared" si="422"/>
        <v>0.8369788398946385</v>
      </c>
      <c r="V1182">
        <f t="shared" si="430"/>
        <v>-2.4270297553464455</v>
      </c>
      <c r="W1182">
        <f t="shared" si="423"/>
        <v>2687.8</v>
      </c>
      <c r="X1182">
        <f t="shared" si="424"/>
        <v>0.21591742993169624</v>
      </c>
      <c r="Y1182">
        <f t="shared" si="425"/>
        <v>2732.8499999999985</v>
      </c>
      <c r="Z1182">
        <f t="shared" si="426"/>
        <v>475.15000000000146</v>
      </c>
      <c r="AA1182">
        <f t="shared" si="427"/>
        <v>2602.0787735845724</v>
      </c>
      <c r="AB1182">
        <f t="shared" si="431"/>
        <v>0.18260400293164231</v>
      </c>
      <c r="AC1182">
        <f t="shared" si="418"/>
        <v>2.6540284360190391E-3</v>
      </c>
      <c r="AD1182">
        <f t="shared" si="428"/>
        <v>-0.14075399358010821</v>
      </c>
    </row>
    <row r="1183" spans="1:30" x14ac:dyDescent="0.25">
      <c r="A1183">
        <f t="shared" si="419"/>
        <v>1182</v>
      </c>
      <c r="B1183" s="1">
        <f>ETH_5MIN_Raw_Data!A1187</f>
        <v>43206.510416666664</v>
      </c>
      <c r="C1183">
        <f>ETH_5MIN_Raw_Data!B1187</f>
        <v>501.21</v>
      </c>
      <c r="D1183">
        <f>ETH_5MIN_Raw_Data!C1187</f>
        <v>502.92</v>
      </c>
      <c r="E1183">
        <f>ETH_5MIN_Raw_Data!D1187</f>
        <v>500.9</v>
      </c>
      <c r="F1183">
        <f>ETH_5MIN_Raw_Data!E1187</f>
        <v>502.92</v>
      </c>
      <c r="G1183">
        <f>ETH_5MIN_Raw_Data!F1187</f>
        <v>36</v>
      </c>
      <c r="H1183">
        <f>ETH_5MIN_Raw_Data!G1187</f>
        <v>863</v>
      </c>
      <c r="I1183">
        <f t="shared" ref="I1183:I1246" si="432">KURT(F1154:F1183)</f>
        <v>-0.65606393792528594</v>
      </c>
      <c r="J1183">
        <f t="shared" ref="J1183:J1246" si="433">SKEW(F1154:F1183)</f>
        <v>-0.45626673868790202</v>
      </c>
      <c r="K1183">
        <f t="shared" si="420"/>
        <v>503.61800000000005</v>
      </c>
      <c r="L1183">
        <f t="shared" si="411"/>
        <v>502.90866666666665</v>
      </c>
      <c r="M1183">
        <f t="shared" si="412"/>
        <v>504.95966666666669</v>
      </c>
      <c r="N1183">
        <f t="shared" si="413"/>
        <v>-0.5738773363772689</v>
      </c>
      <c r="O1183">
        <f t="shared" si="415"/>
        <v>-2.0878072059174646E-3</v>
      </c>
      <c r="P1183">
        <f t="shared" si="414"/>
        <v>-1</v>
      </c>
      <c r="Q1183">
        <f t="shared" si="416"/>
        <v>1.1731488109440367E-3</v>
      </c>
      <c r="R1183">
        <f t="shared" si="417"/>
        <v>1.3918714706114924E-4</v>
      </c>
      <c r="S1183">
        <f t="shared" si="429"/>
        <v>503.03601307189541</v>
      </c>
      <c r="T1183">
        <f t="shared" si="421"/>
        <v>-0.11601307189539511</v>
      </c>
      <c r="U1183">
        <f t="shared" si="422"/>
        <v>0.94311144040695793</v>
      </c>
      <c r="V1183">
        <f t="shared" si="430"/>
        <v>-0.12301098992642356</v>
      </c>
      <c r="W1183">
        <f t="shared" si="423"/>
        <v>2499.5</v>
      </c>
      <c r="X1183">
        <f t="shared" si="424"/>
        <v>-0.71637449902432826</v>
      </c>
      <c r="Y1183">
        <f t="shared" si="425"/>
        <v>2736.4500000000007</v>
      </c>
      <c r="Z1183">
        <f t="shared" si="426"/>
        <v>-1873.4500000000007</v>
      </c>
      <c r="AA1183">
        <f t="shared" si="427"/>
        <v>2197.3312218427263</v>
      </c>
      <c r="AB1183">
        <f t="shared" si="431"/>
        <v>-0.85260245764354436</v>
      </c>
      <c r="AC1183">
        <f t="shared" si="418"/>
        <v>4.024625928951483E-3</v>
      </c>
      <c r="AD1183">
        <f t="shared" si="428"/>
        <v>0.46843361516171272</v>
      </c>
    </row>
    <row r="1184" spans="1:30" x14ac:dyDescent="0.25">
      <c r="A1184">
        <f t="shared" si="419"/>
        <v>1183</v>
      </c>
      <c r="B1184" s="1">
        <f>ETH_5MIN_Raw_Data!A1188</f>
        <v>43206.513888888891</v>
      </c>
      <c r="C1184">
        <f>ETH_5MIN_Raw_Data!B1188</f>
        <v>501.75</v>
      </c>
      <c r="D1184">
        <f>ETH_5MIN_Raw_Data!C1188</f>
        <v>501.87</v>
      </c>
      <c r="E1184">
        <f>ETH_5MIN_Raw_Data!D1188</f>
        <v>500.96</v>
      </c>
      <c r="F1184">
        <f>ETH_5MIN_Raw_Data!E1188</f>
        <v>501.87</v>
      </c>
      <c r="G1184">
        <f>ETH_5MIN_Raw_Data!F1188</f>
        <v>8</v>
      </c>
      <c r="H1184">
        <f>ETH_5MIN_Raw_Data!G1188</f>
        <v>54</v>
      </c>
      <c r="I1184">
        <f t="shared" si="432"/>
        <v>-0.51431711054084372</v>
      </c>
      <c r="J1184">
        <f t="shared" si="433"/>
        <v>-0.48003871546894167</v>
      </c>
      <c r="K1184">
        <f t="shared" si="420"/>
        <v>503.596</v>
      </c>
      <c r="L1184">
        <f t="shared" ref="L1184:L1247" si="434">AVERAGE(F1154:F1183)</f>
        <v>502.95066666666668</v>
      </c>
      <c r="M1184">
        <f t="shared" si="412"/>
        <v>504.80833333333334</v>
      </c>
      <c r="N1184">
        <f t="shared" si="413"/>
        <v>-1.4070498403356557</v>
      </c>
      <c r="O1184">
        <f t="shared" si="415"/>
        <v>2.2316536154781208E-3</v>
      </c>
      <c r="P1184">
        <f t="shared" si="414"/>
        <v>1</v>
      </c>
      <c r="Q1184">
        <f t="shared" si="416"/>
        <v>-7.9701914838544764E-5</v>
      </c>
      <c r="R1184">
        <f t="shared" si="417"/>
        <v>1.7932930838662946E-3</v>
      </c>
      <c r="S1184">
        <f t="shared" si="429"/>
        <v>502.96915032679743</v>
      </c>
      <c r="T1184">
        <f t="shared" si="421"/>
        <v>-1.0991503267974281</v>
      </c>
      <c r="U1184">
        <f t="shared" si="422"/>
        <v>0.94100890522774605</v>
      </c>
      <c r="V1184">
        <f t="shared" si="430"/>
        <v>-1.1680551806588995</v>
      </c>
      <c r="W1184">
        <f t="shared" si="423"/>
        <v>2517.8000000000002</v>
      </c>
      <c r="X1184">
        <f t="shared" si="424"/>
        <v>-1.0851540293464004</v>
      </c>
      <c r="Y1184">
        <f t="shared" si="425"/>
        <v>2120.6749999999884</v>
      </c>
      <c r="Z1184">
        <f t="shared" si="426"/>
        <v>-2066.6749999999884</v>
      </c>
      <c r="AA1184">
        <f t="shared" si="427"/>
        <v>2460.1256625948145</v>
      </c>
      <c r="AB1184">
        <f t="shared" si="431"/>
        <v>-0.84006887592082002</v>
      </c>
      <c r="AC1184">
        <f t="shared" si="418"/>
        <v>1.8148639350638195E-3</v>
      </c>
      <c r="AD1184">
        <f t="shared" si="428"/>
        <v>-1.1192643254795389</v>
      </c>
    </row>
    <row r="1185" spans="1:30" x14ac:dyDescent="0.25">
      <c r="A1185">
        <f t="shared" si="419"/>
        <v>1184</v>
      </c>
      <c r="B1185" s="1">
        <f>ETH_5MIN_Raw_Data!A1189</f>
        <v>43206.517361111109</v>
      </c>
      <c r="C1185">
        <f>ETH_5MIN_Raw_Data!B1189</f>
        <v>501.92</v>
      </c>
      <c r="D1185">
        <f>ETH_5MIN_Raw_Data!C1189</f>
        <v>502.99</v>
      </c>
      <c r="E1185">
        <f>ETH_5MIN_Raw_Data!D1189</f>
        <v>501.85</v>
      </c>
      <c r="F1185">
        <f>ETH_5MIN_Raw_Data!E1189</f>
        <v>502.99</v>
      </c>
      <c r="G1185">
        <f>ETH_5MIN_Raw_Data!F1189</f>
        <v>13</v>
      </c>
      <c r="H1185">
        <f>ETH_5MIN_Raw_Data!G1189</f>
        <v>1826</v>
      </c>
      <c r="I1185">
        <f t="shared" si="432"/>
        <v>-0.29479517075722939</v>
      </c>
      <c r="J1185">
        <f t="shared" si="433"/>
        <v>-0.57318527993878887</v>
      </c>
      <c r="K1185">
        <f t="shared" si="420"/>
        <v>503.37099999999998</v>
      </c>
      <c r="L1185">
        <f t="shared" si="434"/>
        <v>502.97700000000003</v>
      </c>
      <c r="M1185">
        <f t="shared" si="412"/>
        <v>504.64083333333332</v>
      </c>
      <c r="N1185">
        <f t="shared" si="413"/>
        <v>-0.29012468911268685</v>
      </c>
      <c r="O1185">
        <f t="shared" si="415"/>
        <v>1.2127477683453222E-3</v>
      </c>
      <c r="P1185">
        <f t="shared" si="414"/>
        <v>1</v>
      </c>
      <c r="Q1185">
        <f t="shared" si="416"/>
        <v>-8.9464999304158859E-4</v>
      </c>
      <c r="R1185">
        <f t="shared" si="417"/>
        <v>-1.6103699874749045E-3</v>
      </c>
      <c r="S1185">
        <f t="shared" si="429"/>
        <v>502.52601307189548</v>
      </c>
      <c r="T1185">
        <f t="shared" si="421"/>
        <v>0.46398692810453213</v>
      </c>
      <c r="U1185">
        <f t="shared" si="422"/>
        <v>0.92568323533721775</v>
      </c>
      <c r="V1185">
        <f t="shared" si="430"/>
        <v>0.5012372595637492</v>
      </c>
      <c r="W1185">
        <f t="shared" si="423"/>
        <v>2432.3000000000002</v>
      </c>
      <c r="X1185">
        <f t="shared" si="424"/>
        <v>-0.25862382362982167</v>
      </c>
      <c r="Y1185">
        <f t="shared" si="425"/>
        <v>2777.875</v>
      </c>
      <c r="Z1185">
        <f t="shared" si="426"/>
        <v>-951.875</v>
      </c>
      <c r="AA1185">
        <f t="shared" si="427"/>
        <v>2616.7312170188998</v>
      </c>
      <c r="AB1185">
        <f t="shared" si="431"/>
        <v>-0.36376491166120595</v>
      </c>
      <c r="AC1185">
        <f t="shared" si="418"/>
        <v>2.2690179531069349E-3</v>
      </c>
      <c r="AD1185">
        <f t="shared" si="428"/>
        <v>-0.70938813747529839</v>
      </c>
    </row>
    <row r="1186" spans="1:30" x14ac:dyDescent="0.25">
      <c r="A1186">
        <f t="shared" si="419"/>
        <v>1185</v>
      </c>
      <c r="B1186" s="1">
        <f>ETH_5MIN_Raw_Data!A1190</f>
        <v>43206.520833333336</v>
      </c>
      <c r="C1186">
        <f>ETH_5MIN_Raw_Data!B1190</f>
        <v>502.68</v>
      </c>
      <c r="D1186">
        <f>ETH_5MIN_Raw_Data!C1190</f>
        <v>503.6</v>
      </c>
      <c r="E1186">
        <f>ETH_5MIN_Raw_Data!D1190</f>
        <v>502.19</v>
      </c>
      <c r="F1186">
        <f>ETH_5MIN_Raw_Data!E1190</f>
        <v>503.6</v>
      </c>
      <c r="G1186">
        <f>ETH_5MIN_Raw_Data!F1190</f>
        <v>18</v>
      </c>
      <c r="H1186">
        <f>ETH_5MIN_Raw_Data!G1190</f>
        <v>389</v>
      </c>
      <c r="I1186">
        <f t="shared" si="432"/>
        <v>-0.12414196279236211</v>
      </c>
      <c r="J1186">
        <f t="shared" si="433"/>
        <v>-0.68519613195087825</v>
      </c>
      <c r="K1186">
        <f t="shared" si="420"/>
        <v>503.21699999999998</v>
      </c>
      <c r="L1186">
        <f t="shared" si="434"/>
        <v>503.02333333333343</v>
      </c>
      <c r="M1186">
        <f t="shared" si="412"/>
        <v>504.50083333333339</v>
      </c>
      <c r="N1186">
        <f t="shared" si="413"/>
        <v>0.30459811249018476</v>
      </c>
      <c r="O1186">
        <f t="shared" si="415"/>
        <v>-3.3359809372518006E-3</v>
      </c>
      <c r="P1186">
        <f t="shared" si="414"/>
        <v>-1</v>
      </c>
      <c r="Q1186">
        <f t="shared" si="416"/>
        <v>-3.3558379666401858E-3</v>
      </c>
      <c r="R1186">
        <f t="shared" si="417"/>
        <v>-1.489277204130262E-3</v>
      </c>
      <c r="S1186">
        <f t="shared" si="429"/>
        <v>502.45222222222219</v>
      </c>
      <c r="T1186">
        <f t="shared" si="421"/>
        <v>1.1477777777778329</v>
      </c>
      <c r="U1186">
        <f t="shared" si="422"/>
        <v>0.92220817029384528</v>
      </c>
      <c r="V1186">
        <f t="shared" si="430"/>
        <v>1.2445972772200813</v>
      </c>
      <c r="W1186">
        <f t="shared" si="423"/>
        <v>2363.6999999999998</v>
      </c>
      <c r="X1186">
        <f t="shared" si="424"/>
        <v>-0.83993221373668148</v>
      </c>
      <c r="Y1186">
        <f t="shared" si="425"/>
        <v>2563.4000000000015</v>
      </c>
      <c r="Z1186">
        <f t="shared" si="426"/>
        <v>-2174.4000000000015</v>
      </c>
      <c r="AA1186">
        <f t="shared" si="427"/>
        <v>2617.5982552251166</v>
      </c>
      <c r="AB1186">
        <f t="shared" si="431"/>
        <v>-0.83068515027452161</v>
      </c>
      <c r="AC1186">
        <f t="shared" si="418"/>
        <v>2.8037661937383054E-3</v>
      </c>
      <c r="AD1186">
        <f t="shared" si="428"/>
        <v>-0.32415657286101585</v>
      </c>
    </row>
    <row r="1187" spans="1:30" x14ac:dyDescent="0.25">
      <c r="A1187">
        <f t="shared" si="419"/>
        <v>1186</v>
      </c>
      <c r="B1187" s="1">
        <f>ETH_5MIN_Raw_Data!A1191</f>
        <v>43206.524305555555</v>
      </c>
      <c r="C1187">
        <f>ETH_5MIN_Raw_Data!B1191</f>
        <v>501.94</v>
      </c>
      <c r="D1187">
        <f>ETH_5MIN_Raw_Data!C1191</f>
        <v>502.69</v>
      </c>
      <c r="E1187">
        <f>ETH_5MIN_Raw_Data!D1191</f>
        <v>501.18</v>
      </c>
      <c r="F1187">
        <f>ETH_5MIN_Raw_Data!E1191</f>
        <v>501.92</v>
      </c>
      <c r="G1187">
        <f>ETH_5MIN_Raw_Data!F1191</f>
        <v>13</v>
      </c>
      <c r="H1187">
        <f>ETH_5MIN_Raw_Data!G1191</f>
        <v>738</v>
      </c>
      <c r="I1187">
        <f t="shared" si="432"/>
        <v>-2.1673480041517479E-2</v>
      </c>
      <c r="J1187">
        <f t="shared" si="433"/>
        <v>-0.70598243518661274</v>
      </c>
      <c r="K1187">
        <f t="shared" si="420"/>
        <v>503.02700000000004</v>
      </c>
      <c r="L1187">
        <f t="shared" si="434"/>
        <v>503.07633333333342</v>
      </c>
      <c r="M1187">
        <f t="shared" si="412"/>
        <v>504.34933333333333</v>
      </c>
      <c r="N1187">
        <f t="shared" si="413"/>
        <v>-1.0863382517681506</v>
      </c>
      <c r="O1187">
        <f t="shared" si="415"/>
        <v>3.1678355116352705E-3</v>
      </c>
      <c r="P1187">
        <f t="shared" si="414"/>
        <v>1</v>
      </c>
      <c r="Q1187">
        <f t="shared" si="416"/>
        <v>9.5632770162568006E-4</v>
      </c>
      <c r="R1187">
        <f t="shared" si="417"/>
        <v>5.6184252470513089E-3</v>
      </c>
      <c r="S1187">
        <f t="shared" si="429"/>
        <v>502.53751633986928</v>
      </c>
      <c r="T1187">
        <f t="shared" si="421"/>
        <v>-0.6175163398692689</v>
      </c>
      <c r="U1187">
        <f t="shared" si="422"/>
        <v>0.95275406248284722</v>
      </c>
      <c r="V1187">
        <f t="shared" si="430"/>
        <v>-0.64813823859227704</v>
      </c>
      <c r="W1187">
        <f t="shared" si="423"/>
        <v>2360.3000000000002</v>
      </c>
      <c r="X1187">
        <f t="shared" si="424"/>
        <v>-0.68921126803733157</v>
      </c>
      <c r="Y1187">
        <f t="shared" si="425"/>
        <v>1830.5500000000029</v>
      </c>
      <c r="Z1187">
        <f t="shared" si="426"/>
        <v>-1092.5500000000029</v>
      </c>
      <c r="AA1187">
        <f t="shared" si="427"/>
        <v>2433.9684558225881</v>
      </c>
      <c r="AB1187">
        <f t="shared" si="431"/>
        <v>-0.44887598990298455</v>
      </c>
      <c r="AC1187">
        <f t="shared" si="418"/>
        <v>3.0083576558717581E-3</v>
      </c>
      <c r="AD1187">
        <f t="shared" si="428"/>
        <v>-0.59179822975056429</v>
      </c>
    </row>
    <row r="1188" spans="1:30" x14ac:dyDescent="0.25">
      <c r="A1188">
        <f t="shared" si="419"/>
        <v>1187</v>
      </c>
      <c r="B1188" s="1">
        <f>ETH_5MIN_Raw_Data!A1192</f>
        <v>43206.527777777781</v>
      </c>
      <c r="C1188">
        <f>ETH_5MIN_Raw_Data!B1192</f>
        <v>501.92</v>
      </c>
      <c r="D1188">
        <f>ETH_5MIN_Raw_Data!C1192</f>
        <v>503.51</v>
      </c>
      <c r="E1188">
        <f>ETH_5MIN_Raw_Data!D1192</f>
        <v>501.35</v>
      </c>
      <c r="F1188">
        <f>ETH_5MIN_Raw_Data!E1192</f>
        <v>503.51</v>
      </c>
      <c r="G1188">
        <f>ETH_5MIN_Raw_Data!F1192</f>
        <v>37</v>
      </c>
      <c r="H1188">
        <f>ETH_5MIN_Raw_Data!G1192</f>
        <v>751</v>
      </c>
      <c r="I1188">
        <f t="shared" si="432"/>
        <v>0.38649219084204312</v>
      </c>
      <c r="J1188">
        <f t="shared" si="433"/>
        <v>-0.74246269534218856</v>
      </c>
      <c r="K1188">
        <f t="shared" si="420"/>
        <v>502.81500000000005</v>
      </c>
      <c r="L1188">
        <f t="shared" si="434"/>
        <v>503.08933333333346</v>
      </c>
      <c r="M1188">
        <f t="shared" si="412"/>
        <v>504.16833333333335</v>
      </c>
      <c r="N1188">
        <f t="shared" si="413"/>
        <v>0.6903948908167904</v>
      </c>
      <c r="O1188">
        <f t="shared" si="415"/>
        <v>-3.3365772278604335E-3</v>
      </c>
      <c r="P1188">
        <f t="shared" si="414"/>
        <v>-1</v>
      </c>
      <c r="Q1188">
        <f t="shared" si="416"/>
        <v>-1.0327500943377128E-3</v>
      </c>
      <c r="R1188">
        <f t="shared" si="417"/>
        <v>8.1825584397529436E-3</v>
      </c>
      <c r="S1188">
        <f t="shared" si="429"/>
        <v>502.3178431372549</v>
      </c>
      <c r="T1188">
        <f t="shared" si="421"/>
        <v>1.1921568627450938</v>
      </c>
      <c r="U1188">
        <f t="shared" si="422"/>
        <v>0.96250551175830479</v>
      </c>
      <c r="V1188">
        <f t="shared" si="430"/>
        <v>1.2385974398912916</v>
      </c>
      <c r="W1188">
        <f t="shared" si="423"/>
        <v>2032</v>
      </c>
      <c r="X1188">
        <f t="shared" si="424"/>
        <v>-0.5502253158603545</v>
      </c>
      <c r="Y1188">
        <f t="shared" si="425"/>
        <v>1288.3500000000058</v>
      </c>
      <c r="Z1188">
        <f t="shared" si="426"/>
        <v>-537.35000000000582</v>
      </c>
      <c r="AA1188">
        <f t="shared" si="427"/>
        <v>2431.3521976650995</v>
      </c>
      <c r="AB1188">
        <f t="shared" si="431"/>
        <v>-0.22100870475122408</v>
      </c>
      <c r="AC1188">
        <f t="shared" si="418"/>
        <v>4.2991063431721196E-3</v>
      </c>
      <c r="AD1188">
        <f t="shared" si="428"/>
        <v>1.3064459451338486</v>
      </c>
    </row>
    <row r="1189" spans="1:30" x14ac:dyDescent="0.25">
      <c r="A1189">
        <f t="shared" si="419"/>
        <v>1188</v>
      </c>
      <c r="B1189" s="1">
        <f>ETH_5MIN_Raw_Data!A1193</f>
        <v>43206.53125</v>
      </c>
      <c r="C1189">
        <f>ETH_5MIN_Raw_Data!B1193</f>
        <v>502.45</v>
      </c>
      <c r="D1189">
        <f>ETH_5MIN_Raw_Data!C1193</f>
        <v>503.27</v>
      </c>
      <c r="E1189">
        <f>ETH_5MIN_Raw_Data!D1193</f>
        <v>501.83</v>
      </c>
      <c r="F1189">
        <f>ETH_5MIN_Raw_Data!E1193</f>
        <v>501.83</v>
      </c>
      <c r="G1189">
        <f>ETH_5MIN_Raw_Data!F1193</f>
        <v>9</v>
      </c>
      <c r="H1189">
        <f>ETH_5MIN_Raw_Data!G1193</f>
        <v>298</v>
      </c>
      <c r="I1189">
        <f t="shared" si="432"/>
        <v>-0.52934826139813351</v>
      </c>
      <c r="J1189">
        <f t="shared" si="433"/>
        <v>-0.34444890848790244</v>
      </c>
      <c r="K1189">
        <f t="shared" si="420"/>
        <v>502.72299999999996</v>
      </c>
      <c r="L1189">
        <f t="shared" si="434"/>
        <v>503.20633333333342</v>
      </c>
      <c r="M1189">
        <f t="shared" si="412"/>
        <v>504.02266666666668</v>
      </c>
      <c r="N1189">
        <f t="shared" si="413"/>
        <v>-1.0031801991167149</v>
      </c>
      <c r="O1189">
        <f t="shared" si="415"/>
        <v>1.4148217523863389E-3</v>
      </c>
      <c r="P1189">
        <f t="shared" si="414"/>
        <v>1</v>
      </c>
      <c r="Q1189">
        <f t="shared" si="416"/>
        <v>1.8731442918916721E-3</v>
      </c>
      <c r="R1189">
        <f t="shared" si="417"/>
        <v>1.1298646952155144E-2</v>
      </c>
      <c r="S1189">
        <f t="shared" si="429"/>
        <v>502.41673202614379</v>
      </c>
      <c r="T1189">
        <f t="shared" si="421"/>
        <v>-0.58673202614380671</v>
      </c>
      <c r="U1189">
        <f t="shared" si="422"/>
        <v>0.99463776676018945</v>
      </c>
      <c r="V1189">
        <f t="shared" si="430"/>
        <v>-0.58989518169509625</v>
      </c>
      <c r="W1189">
        <f t="shared" si="423"/>
        <v>2086.9</v>
      </c>
      <c r="X1189">
        <f t="shared" si="424"/>
        <v>-0.78100669429029046</v>
      </c>
      <c r="Y1189">
        <f t="shared" si="425"/>
        <v>1390.8499999999985</v>
      </c>
      <c r="Z1189">
        <f t="shared" si="426"/>
        <v>-1092.8499999999985</v>
      </c>
      <c r="AA1189">
        <f t="shared" si="427"/>
        <v>2041.8670811962093</v>
      </c>
      <c r="AB1189">
        <f t="shared" si="431"/>
        <v>-0.53522093091376066</v>
      </c>
      <c r="AC1189">
        <f t="shared" si="418"/>
        <v>2.8653865287036075E-3</v>
      </c>
      <c r="AD1189">
        <f t="shared" si="428"/>
        <v>-0.98466988379794129</v>
      </c>
    </row>
    <row r="1190" spans="1:30" x14ac:dyDescent="0.25">
      <c r="A1190">
        <f t="shared" si="419"/>
        <v>1189</v>
      </c>
      <c r="B1190" s="1">
        <f>ETH_5MIN_Raw_Data!A1194</f>
        <v>43206.534722222219</v>
      </c>
      <c r="C1190">
        <f>ETH_5MIN_Raw_Data!B1194</f>
        <v>502.13</v>
      </c>
      <c r="D1190">
        <f>ETH_5MIN_Raw_Data!C1194</f>
        <v>502.54</v>
      </c>
      <c r="E1190">
        <f>ETH_5MIN_Raw_Data!D1194</f>
        <v>502</v>
      </c>
      <c r="F1190">
        <f>ETH_5MIN_Raw_Data!E1194</f>
        <v>502.54</v>
      </c>
      <c r="G1190">
        <f>ETH_5MIN_Raw_Data!F1194</f>
        <v>11</v>
      </c>
      <c r="H1190">
        <f>ETH_5MIN_Raw_Data!G1194</f>
        <v>805</v>
      </c>
      <c r="I1190">
        <f t="shared" si="432"/>
        <v>-0.84059944666080533</v>
      </c>
      <c r="J1190">
        <f t="shared" si="433"/>
        <v>-0.10945751702109253</v>
      </c>
      <c r="K1190">
        <f t="shared" si="420"/>
        <v>502.48099999999994</v>
      </c>
      <c r="L1190">
        <f t="shared" si="434"/>
        <v>503.27833333333342</v>
      </c>
      <c r="M1190">
        <f t="shared" si="412"/>
        <v>503.84650000000005</v>
      </c>
      <c r="N1190">
        <f t="shared" si="413"/>
        <v>7.7443494691379039E-2</v>
      </c>
      <c r="O1190">
        <f t="shared" si="415"/>
        <v>-1.2536315517172672E-3</v>
      </c>
      <c r="P1190">
        <f t="shared" si="414"/>
        <v>-1</v>
      </c>
      <c r="Q1190">
        <f t="shared" si="416"/>
        <v>-7.163608866956135E-4</v>
      </c>
      <c r="R1190">
        <f t="shared" si="417"/>
        <v>1.1979145938631714E-2</v>
      </c>
      <c r="S1190">
        <f t="shared" si="429"/>
        <v>502.06882352941182</v>
      </c>
      <c r="T1190">
        <f t="shared" si="421"/>
        <v>0.47117647058820467</v>
      </c>
      <c r="U1190">
        <f t="shared" si="422"/>
        <v>0.96539384772109926</v>
      </c>
      <c r="V1190">
        <f t="shared" si="430"/>
        <v>0.4880665768695957</v>
      </c>
      <c r="W1190">
        <f t="shared" si="423"/>
        <v>1561.7</v>
      </c>
      <c r="X1190">
        <f t="shared" si="424"/>
        <v>-0.37410508543481358</v>
      </c>
      <c r="Y1190">
        <f t="shared" si="425"/>
        <v>826.94999999998254</v>
      </c>
      <c r="Z1190">
        <f t="shared" si="426"/>
        <v>-21.949999999982538</v>
      </c>
      <c r="AA1190">
        <f t="shared" si="427"/>
        <v>1966.0291864876297</v>
      </c>
      <c r="AB1190">
        <f t="shared" si="431"/>
        <v>-1.1164635881727104E-2</v>
      </c>
      <c r="AC1190">
        <f t="shared" si="418"/>
        <v>1.0751189599219951E-3</v>
      </c>
      <c r="AD1190">
        <f t="shared" si="428"/>
        <v>-0.75211831584585032</v>
      </c>
    </row>
    <row r="1191" spans="1:30" x14ac:dyDescent="0.25">
      <c r="A1191">
        <f t="shared" si="419"/>
        <v>1190</v>
      </c>
      <c r="B1191" s="1">
        <f>ETH_5MIN_Raw_Data!A1195</f>
        <v>43206.538194444445</v>
      </c>
      <c r="C1191">
        <f>ETH_5MIN_Raw_Data!B1195</f>
        <v>501.9</v>
      </c>
      <c r="D1191">
        <f>ETH_5MIN_Raw_Data!C1195</f>
        <v>501.91</v>
      </c>
      <c r="E1191">
        <f>ETH_5MIN_Raw_Data!D1195</f>
        <v>501.9</v>
      </c>
      <c r="F1191">
        <f>ETH_5MIN_Raw_Data!E1195</f>
        <v>501.91</v>
      </c>
      <c r="G1191">
        <f>ETH_5MIN_Raw_Data!F1195</f>
        <v>3</v>
      </c>
      <c r="H1191">
        <f>ETH_5MIN_Raw_Data!G1195</f>
        <v>34</v>
      </c>
      <c r="I1191">
        <f t="shared" si="432"/>
        <v>-0.83805163809832894</v>
      </c>
      <c r="J1191">
        <f t="shared" si="433"/>
        <v>-8.7490632103449734E-2</v>
      </c>
      <c r="K1191">
        <f t="shared" si="420"/>
        <v>502.43499999999995</v>
      </c>
      <c r="L1191">
        <f t="shared" si="434"/>
        <v>503.34300000000007</v>
      </c>
      <c r="M1191">
        <f t="shared" si="412"/>
        <v>503.69716666666676</v>
      </c>
      <c r="N1191">
        <f t="shared" si="413"/>
        <v>-0.70681513986768563</v>
      </c>
      <c r="O1191">
        <f t="shared" si="415"/>
        <v>9.7627064613168147E-4</v>
      </c>
      <c r="P1191">
        <f t="shared" si="414"/>
        <v>1</v>
      </c>
      <c r="Q1191">
        <f t="shared" si="416"/>
        <v>1.8728457293140158E-3</v>
      </c>
      <c r="R1191">
        <f t="shared" si="417"/>
        <v>1.3089996214460746E-2</v>
      </c>
      <c r="S1191">
        <f t="shared" si="429"/>
        <v>501.97392156862759</v>
      </c>
      <c r="T1191">
        <f t="shared" si="421"/>
        <v>-6.3921568627563374E-2</v>
      </c>
      <c r="U1191">
        <f t="shared" si="422"/>
        <v>0.95983042528586171</v>
      </c>
      <c r="V1191">
        <f t="shared" si="430"/>
        <v>-6.6596730988732644E-2</v>
      </c>
      <c r="W1191">
        <f t="shared" si="423"/>
        <v>1595.8</v>
      </c>
      <c r="X1191">
        <f t="shared" si="424"/>
        <v>-0.77828817067782063</v>
      </c>
      <c r="Y1191">
        <f t="shared" si="425"/>
        <v>433.69999999998254</v>
      </c>
      <c r="Z1191">
        <f t="shared" si="426"/>
        <v>-399.69999999998254</v>
      </c>
      <c r="AA1191">
        <f t="shared" si="427"/>
        <v>1681.7247473226935</v>
      </c>
      <c r="AB1191">
        <f t="shared" si="431"/>
        <v>-0.23767266351779928</v>
      </c>
      <c r="AC1191">
        <f t="shared" si="418"/>
        <v>1.9924089220166663E-5</v>
      </c>
      <c r="AD1191">
        <f t="shared" si="428"/>
        <v>-1.3717351142972298</v>
      </c>
    </row>
    <row r="1192" spans="1:30" x14ac:dyDescent="0.25">
      <c r="A1192">
        <f t="shared" si="419"/>
        <v>1191</v>
      </c>
      <c r="B1192" s="1">
        <f>ETH_5MIN_Raw_Data!A1196</f>
        <v>43206.541666666664</v>
      </c>
      <c r="C1192">
        <f>ETH_5MIN_Raw_Data!B1196</f>
        <v>501.91</v>
      </c>
      <c r="D1192">
        <f>ETH_5MIN_Raw_Data!C1196</f>
        <v>502.4</v>
      </c>
      <c r="E1192">
        <f>ETH_5MIN_Raw_Data!D1196</f>
        <v>501.27</v>
      </c>
      <c r="F1192">
        <f>ETH_5MIN_Raw_Data!E1196</f>
        <v>502.4</v>
      </c>
      <c r="G1192">
        <f>ETH_5MIN_Raw_Data!F1196</f>
        <v>18</v>
      </c>
      <c r="H1192">
        <f>ETH_5MIN_Raw_Data!G1196</f>
        <v>361</v>
      </c>
      <c r="I1192">
        <f t="shared" si="432"/>
        <v>-0.79117999382355286</v>
      </c>
      <c r="J1192">
        <f t="shared" si="433"/>
        <v>-8.8103469750203056E-2</v>
      </c>
      <c r="K1192">
        <f t="shared" si="420"/>
        <v>502.45100000000002</v>
      </c>
      <c r="L1192">
        <f t="shared" si="434"/>
        <v>503.35066666666677</v>
      </c>
      <c r="M1192">
        <f t="shared" si="412"/>
        <v>503.52616666666671</v>
      </c>
      <c r="N1192">
        <f t="shared" si="413"/>
        <v>-6.9916235369257076E-2</v>
      </c>
      <c r="O1192">
        <f t="shared" si="415"/>
        <v>1.1743630573249043E-3</v>
      </c>
      <c r="P1192">
        <f t="shared" si="414"/>
        <v>1</v>
      </c>
      <c r="Q1192">
        <f t="shared" si="416"/>
        <v>4.657643312101974E-3</v>
      </c>
      <c r="R1192">
        <f t="shared" si="417"/>
        <v>1.3335987261146588E-2</v>
      </c>
      <c r="S1192">
        <f t="shared" si="429"/>
        <v>501.68411764705888</v>
      </c>
      <c r="T1192">
        <f t="shared" si="421"/>
        <v>0.71588235294109381</v>
      </c>
      <c r="U1192">
        <f t="shared" si="422"/>
        <v>0.90612306235299256</v>
      </c>
      <c r="V1192">
        <f t="shared" si="430"/>
        <v>0.79004980966063543</v>
      </c>
      <c r="W1192">
        <f t="shared" si="423"/>
        <v>896.6</v>
      </c>
      <c r="X1192">
        <f t="shared" si="424"/>
        <v>-0.58675817795991858</v>
      </c>
      <c r="Y1192">
        <f t="shared" si="425"/>
        <v>90.75</v>
      </c>
      <c r="Z1192">
        <f t="shared" si="426"/>
        <v>270.25</v>
      </c>
      <c r="AA1192">
        <f t="shared" si="427"/>
        <v>828.37270835016875</v>
      </c>
      <c r="AB1192">
        <f t="shared" si="431"/>
        <v>0.32624203728083256</v>
      </c>
      <c r="AC1192">
        <f t="shared" si="418"/>
        <v>2.251736128408731E-3</v>
      </c>
      <c r="AD1192">
        <f t="shared" si="428"/>
        <v>-0.13315005718713643</v>
      </c>
    </row>
    <row r="1193" spans="1:30" x14ac:dyDescent="0.25">
      <c r="A1193">
        <f t="shared" si="419"/>
        <v>1192</v>
      </c>
      <c r="B1193" s="1">
        <f>ETH_5MIN_Raw_Data!A1197</f>
        <v>43206.545138888891</v>
      </c>
      <c r="C1193">
        <f>ETH_5MIN_Raw_Data!B1197</f>
        <v>502.36</v>
      </c>
      <c r="D1193">
        <f>ETH_5MIN_Raw_Data!C1197</f>
        <v>502.99</v>
      </c>
      <c r="E1193">
        <f>ETH_5MIN_Raw_Data!D1197</f>
        <v>502.36</v>
      </c>
      <c r="F1193">
        <f>ETH_5MIN_Raw_Data!E1197</f>
        <v>502.99</v>
      </c>
      <c r="G1193">
        <f>ETH_5MIN_Raw_Data!F1197</f>
        <v>15</v>
      </c>
      <c r="H1193">
        <f>ETH_5MIN_Raw_Data!G1197</f>
        <v>759</v>
      </c>
      <c r="I1193">
        <f t="shared" si="432"/>
        <v>-0.77498364630649252</v>
      </c>
      <c r="J1193">
        <f t="shared" si="433"/>
        <v>-9.8502937500997825E-2</v>
      </c>
      <c r="K1193">
        <f t="shared" si="420"/>
        <v>502.54899999999998</v>
      </c>
      <c r="L1193">
        <f t="shared" si="434"/>
        <v>503.35966666666678</v>
      </c>
      <c r="M1193">
        <f t="shared" si="412"/>
        <v>503.3536666666667</v>
      </c>
      <c r="N1193">
        <f t="shared" si="413"/>
        <v>0.68337278255963452</v>
      </c>
      <c r="O1193">
        <f t="shared" si="415"/>
        <v>-4.3738444104261971E-4</v>
      </c>
      <c r="P1193">
        <f t="shared" si="414"/>
        <v>-1</v>
      </c>
      <c r="Q1193">
        <f t="shared" si="416"/>
        <v>9.2248354838068078E-3</v>
      </c>
      <c r="R1193">
        <f t="shared" si="417"/>
        <v>9.6821010358058898E-3</v>
      </c>
      <c r="S1193">
        <f t="shared" si="429"/>
        <v>501.65542483660136</v>
      </c>
      <c r="T1193">
        <f t="shared" si="421"/>
        <v>1.3345751633986538</v>
      </c>
      <c r="U1193">
        <f t="shared" si="422"/>
        <v>0.91824802148687679</v>
      </c>
      <c r="V1193">
        <f t="shared" si="430"/>
        <v>1.4533929092900604</v>
      </c>
      <c r="W1193">
        <f t="shared" si="423"/>
        <v>611.9</v>
      </c>
      <c r="X1193">
        <f t="shared" si="424"/>
        <v>0.2962201847360223</v>
      </c>
      <c r="Y1193">
        <f t="shared" si="425"/>
        <v>-421.84999999997672</v>
      </c>
      <c r="Z1193">
        <f t="shared" si="426"/>
        <v>1180.8499999999767</v>
      </c>
      <c r="AA1193">
        <f t="shared" si="427"/>
        <v>519.80658116089853</v>
      </c>
      <c r="AB1193">
        <f t="shared" si="431"/>
        <v>2.2717103684273323</v>
      </c>
      <c r="AC1193">
        <f t="shared" si="418"/>
        <v>1.253294872432477E-3</v>
      </c>
      <c r="AD1193">
        <f t="shared" si="428"/>
        <v>-0.31065207487155289</v>
      </c>
    </row>
    <row r="1194" spans="1:30" x14ac:dyDescent="0.25">
      <c r="A1194">
        <f t="shared" si="419"/>
        <v>1193</v>
      </c>
      <c r="B1194" s="1">
        <f>ETH_5MIN_Raw_Data!A1198</f>
        <v>43206.548611111109</v>
      </c>
      <c r="C1194">
        <f>ETH_5MIN_Raw_Data!B1198</f>
        <v>502.4</v>
      </c>
      <c r="D1194">
        <f>ETH_5MIN_Raw_Data!C1198</f>
        <v>502.8</v>
      </c>
      <c r="E1194">
        <f>ETH_5MIN_Raw_Data!D1198</f>
        <v>502.02</v>
      </c>
      <c r="F1194">
        <f>ETH_5MIN_Raw_Data!E1198</f>
        <v>502.77</v>
      </c>
      <c r="G1194">
        <f>ETH_5MIN_Raw_Data!F1198</f>
        <v>14</v>
      </c>
      <c r="H1194">
        <f>ETH_5MIN_Raw_Data!G1198</f>
        <v>314</v>
      </c>
      <c r="I1194">
        <f t="shared" si="432"/>
        <v>-0.66998319202781564</v>
      </c>
      <c r="J1194">
        <f t="shared" si="433"/>
        <v>-4.5935291232778154E-2</v>
      </c>
      <c r="K1194">
        <f t="shared" si="420"/>
        <v>502.55599999999993</v>
      </c>
      <c r="L1194">
        <f t="shared" si="434"/>
        <v>503.36366666666675</v>
      </c>
      <c r="M1194">
        <f t="shared" si="412"/>
        <v>503.19933333333336</v>
      </c>
      <c r="N1194">
        <f t="shared" si="413"/>
        <v>0.32939297186132771</v>
      </c>
      <c r="O1194">
        <f t="shared" si="415"/>
        <v>-1.1734988165562285E-3</v>
      </c>
      <c r="P1194">
        <f t="shared" si="414"/>
        <v>-1</v>
      </c>
      <c r="Q1194">
        <f t="shared" si="416"/>
        <v>9.4078803429003682E-3</v>
      </c>
      <c r="R1194">
        <f t="shared" si="417"/>
        <v>1.0760387453507618E-2</v>
      </c>
      <c r="S1194">
        <f t="shared" si="429"/>
        <v>501.84516339869282</v>
      </c>
      <c r="T1194">
        <f t="shared" si="421"/>
        <v>0.92483660130716316</v>
      </c>
      <c r="U1194">
        <f t="shared" si="422"/>
        <v>0.95927129133979328</v>
      </c>
      <c r="V1194">
        <f t="shared" si="430"/>
        <v>0.96410328304046722</v>
      </c>
      <c r="W1194">
        <f t="shared" si="423"/>
        <v>601.5</v>
      </c>
      <c r="X1194">
        <f t="shared" si="424"/>
        <v>-0.58400198194137698</v>
      </c>
      <c r="Y1194">
        <f t="shared" si="425"/>
        <v>-293.69999999998254</v>
      </c>
      <c r="Z1194">
        <f t="shared" si="426"/>
        <v>607.69999999998254</v>
      </c>
      <c r="AA1194">
        <f t="shared" si="427"/>
        <v>538.13456411097502</v>
      </c>
      <c r="AB1194">
        <f t="shared" si="431"/>
        <v>1.1292714509129014</v>
      </c>
      <c r="AC1194">
        <f t="shared" si="418"/>
        <v>1.5525168686929592E-3</v>
      </c>
      <c r="AD1194">
        <f t="shared" si="428"/>
        <v>-0.28747275835645025</v>
      </c>
    </row>
    <row r="1195" spans="1:30" x14ac:dyDescent="0.25">
      <c r="A1195">
        <f t="shared" si="419"/>
        <v>1194</v>
      </c>
      <c r="B1195" s="1">
        <f>ETH_5MIN_Raw_Data!A1199</f>
        <v>43206.552083333336</v>
      </c>
      <c r="C1195">
        <f>ETH_5MIN_Raw_Data!B1199</f>
        <v>502.77</v>
      </c>
      <c r="D1195">
        <f>ETH_5MIN_Raw_Data!C1199</f>
        <v>503.6</v>
      </c>
      <c r="E1195">
        <f>ETH_5MIN_Raw_Data!D1199</f>
        <v>502.18</v>
      </c>
      <c r="F1195">
        <f>ETH_5MIN_Raw_Data!E1199</f>
        <v>502.18</v>
      </c>
      <c r="G1195">
        <f>ETH_5MIN_Raw_Data!F1199</f>
        <v>42</v>
      </c>
      <c r="H1195">
        <f>ETH_5MIN_Raw_Data!G1199</f>
        <v>1529</v>
      </c>
      <c r="I1195">
        <f t="shared" si="432"/>
        <v>-0.61839535036881133</v>
      </c>
      <c r="J1195">
        <f t="shared" si="433"/>
        <v>7.7882176388174781E-2</v>
      </c>
      <c r="K1195">
        <f t="shared" si="420"/>
        <v>502.6459999999999</v>
      </c>
      <c r="L1195">
        <f t="shared" si="434"/>
        <v>503.28733333333344</v>
      </c>
      <c r="M1195">
        <f t="shared" si="412"/>
        <v>503.08833333333337</v>
      </c>
      <c r="N1195">
        <f t="shared" si="413"/>
        <v>-0.76454696667860367</v>
      </c>
      <c r="O1195">
        <f t="shared" si="415"/>
        <v>1.3341829622844715E-3</v>
      </c>
      <c r="P1195">
        <f t="shared" si="414"/>
        <v>1</v>
      </c>
      <c r="Q1195">
        <f t="shared" si="416"/>
        <v>1.2704607909514507E-2</v>
      </c>
      <c r="R1195">
        <f t="shared" si="417"/>
        <v>1.0992074554940423E-2</v>
      </c>
      <c r="S1195">
        <f t="shared" si="429"/>
        <v>502.14300653594773</v>
      </c>
      <c r="T1195">
        <f t="shared" si="421"/>
        <v>3.6993464052272884E-2</v>
      </c>
      <c r="U1195">
        <f t="shared" si="422"/>
        <v>0.86440689603088172</v>
      </c>
      <c r="V1195">
        <f t="shared" si="430"/>
        <v>4.2796354612783256E-2</v>
      </c>
      <c r="W1195">
        <f t="shared" si="423"/>
        <v>627.5</v>
      </c>
      <c r="X1195">
        <f t="shared" si="424"/>
        <v>1.9221519013887267</v>
      </c>
      <c r="Y1195">
        <f t="shared" si="425"/>
        <v>-768.09999999997672</v>
      </c>
      <c r="Z1195">
        <f t="shared" si="426"/>
        <v>2297.0999999999767</v>
      </c>
      <c r="AA1195">
        <f t="shared" si="427"/>
        <v>441.36213743776932</v>
      </c>
      <c r="AB1195">
        <f t="shared" si="431"/>
        <v>5.2045696836055875</v>
      </c>
      <c r="AC1195">
        <f t="shared" si="418"/>
        <v>2.8236791346020322E-3</v>
      </c>
      <c r="AD1195">
        <f t="shared" si="428"/>
        <v>2.9042462980692947</v>
      </c>
    </row>
    <row r="1196" spans="1:30" x14ac:dyDescent="0.25">
      <c r="A1196">
        <f t="shared" si="419"/>
        <v>1195</v>
      </c>
      <c r="B1196" s="1">
        <f>ETH_5MIN_Raw_Data!A1200</f>
        <v>43206.555555555555</v>
      </c>
      <c r="C1196">
        <f>ETH_5MIN_Raw_Data!B1200</f>
        <v>502.96</v>
      </c>
      <c r="D1196">
        <f>ETH_5MIN_Raw_Data!C1200</f>
        <v>503.53</v>
      </c>
      <c r="E1196">
        <f>ETH_5MIN_Raw_Data!D1200</f>
        <v>502.85</v>
      </c>
      <c r="F1196">
        <f>ETH_5MIN_Raw_Data!E1200</f>
        <v>502.85</v>
      </c>
      <c r="G1196">
        <f>ETH_5MIN_Raw_Data!F1200</f>
        <v>21</v>
      </c>
      <c r="H1196">
        <f>ETH_5MIN_Raw_Data!G1200</f>
        <v>743</v>
      </c>
      <c r="I1196">
        <f t="shared" si="432"/>
        <v>-0.63218118120362199</v>
      </c>
      <c r="J1196">
        <f t="shared" si="433"/>
        <v>0.12117003507236905</v>
      </c>
      <c r="K1196">
        <f t="shared" si="420"/>
        <v>502.56499999999994</v>
      </c>
      <c r="L1196">
        <f t="shared" si="434"/>
        <v>503.20566666666673</v>
      </c>
      <c r="M1196">
        <f t="shared" si="412"/>
        <v>502.97633333333334</v>
      </c>
      <c r="N1196">
        <f t="shared" si="413"/>
        <v>0.46551168319690361</v>
      </c>
      <c r="O1196">
        <f t="shared" si="415"/>
        <v>3.758576116137986E-3</v>
      </c>
      <c r="P1196">
        <f t="shared" si="414"/>
        <v>1</v>
      </c>
      <c r="Q1196">
        <f t="shared" si="416"/>
        <v>1.1196181763945502E-2</v>
      </c>
      <c r="R1196">
        <f t="shared" si="417"/>
        <v>8.8296708760067562E-3</v>
      </c>
      <c r="S1196">
        <f t="shared" si="429"/>
        <v>502.17241830065365</v>
      </c>
      <c r="T1196">
        <f t="shared" si="421"/>
        <v>0.67758169934637635</v>
      </c>
      <c r="U1196">
        <f t="shared" si="422"/>
        <v>0.84325479071918741</v>
      </c>
      <c r="V1196">
        <f t="shared" si="430"/>
        <v>0.80353139620883351</v>
      </c>
      <c r="W1196">
        <f t="shared" si="423"/>
        <v>597.79999999999995</v>
      </c>
      <c r="X1196">
        <f t="shared" si="424"/>
        <v>0.36678578566899189</v>
      </c>
      <c r="Y1196">
        <f t="shared" si="425"/>
        <v>-139.34999999997672</v>
      </c>
      <c r="Z1196">
        <f t="shared" si="426"/>
        <v>882.34999999997672</v>
      </c>
      <c r="AA1196">
        <f t="shared" si="427"/>
        <v>422.65136610772629</v>
      </c>
      <c r="AB1196">
        <f t="shared" si="431"/>
        <v>2.0876544375703769</v>
      </c>
      <c r="AC1196">
        <f t="shared" si="418"/>
        <v>1.3513782070389913E-3</v>
      </c>
      <c r="AD1196">
        <f t="shared" si="428"/>
        <v>0.31465838776377619</v>
      </c>
    </row>
    <row r="1197" spans="1:30" x14ac:dyDescent="0.25">
      <c r="A1197">
        <f t="shared" si="419"/>
        <v>1196</v>
      </c>
      <c r="B1197" s="1">
        <f>ETH_5MIN_Raw_Data!A1201</f>
        <v>43206.559027777781</v>
      </c>
      <c r="C1197">
        <f>ETH_5MIN_Raw_Data!B1201</f>
        <v>503.47</v>
      </c>
      <c r="D1197">
        <f>ETH_5MIN_Raw_Data!C1201</f>
        <v>504.91</v>
      </c>
      <c r="E1197">
        <f>ETH_5MIN_Raw_Data!D1201</f>
        <v>503.47</v>
      </c>
      <c r="F1197">
        <f>ETH_5MIN_Raw_Data!E1201</f>
        <v>504.74</v>
      </c>
      <c r="G1197">
        <f>ETH_5MIN_Raw_Data!F1201</f>
        <v>25</v>
      </c>
      <c r="H1197">
        <f>ETH_5MIN_Raw_Data!G1201</f>
        <v>1057</v>
      </c>
      <c r="I1197">
        <f t="shared" si="432"/>
        <v>-0.75089330645729069</v>
      </c>
      <c r="J1197">
        <f t="shared" si="433"/>
        <v>0.13805748573821972</v>
      </c>
      <c r="K1197">
        <f t="shared" si="420"/>
        <v>502.49000000000007</v>
      </c>
      <c r="L1197">
        <f t="shared" si="434"/>
        <v>503.19133333333338</v>
      </c>
      <c r="M1197">
        <f t="shared" si="412"/>
        <v>502.84933333333339</v>
      </c>
      <c r="N1197">
        <f t="shared" si="413"/>
        <v>4.3285241585973679</v>
      </c>
      <c r="O1197">
        <f t="shared" si="415"/>
        <v>5.7257201727621875E-3</v>
      </c>
      <c r="P1197">
        <f t="shared" si="414"/>
        <v>1</v>
      </c>
      <c r="Q1197">
        <f t="shared" si="416"/>
        <v>8.6381107104648198E-3</v>
      </c>
      <c r="R1197">
        <f t="shared" si="417"/>
        <v>4.4973649799896617E-3</v>
      </c>
      <c r="S1197">
        <f t="shared" si="429"/>
        <v>502.43816993464043</v>
      </c>
      <c r="T1197">
        <f t="shared" si="421"/>
        <v>2.3018300653595816</v>
      </c>
      <c r="U1197">
        <f t="shared" si="422"/>
        <v>0.76958342447769823</v>
      </c>
      <c r="V1197">
        <f t="shared" si="430"/>
        <v>2.9910078519710717</v>
      </c>
      <c r="W1197">
        <f t="shared" si="423"/>
        <v>633.20000000000005</v>
      </c>
      <c r="X1197">
        <f t="shared" si="424"/>
        <v>1.0827246385092939</v>
      </c>
      <c r="Y1197">
        <f t="shared" si="425"/>
        <v>-369.47500000000582</v>
      </c>
      <c r="Z1197">
        <f t="shared" si="426"/>
        <v>1426.4750000000058</v>
      </c>
      <c r="AA1197">
        <f t="shared" si="427"/>
        <v>423.01853064934079</v>
      </c>
      <c r="AB1197">
        <f t="shared" si="431"/>
        <v>3.3721335985218945</v>
      </c>
      <c r="AC1197">
        <f t="shared" si="418"/>
        <v>2.8560661655328301E-3</v>
      </c>
      <c r="AD1197">
        <f t="shared" si="428"/>
        <v>0.68605195746057146</v>
      </c>
    </row>
    <row r="1198" spans="1:30" x14ac:dyDescent="0.25">
      <c r="A1198">
        <f t="shared" si="419"/>
        <v>1197</v>
      </c>
      <c r="B1198" s="1">
        <f>ETH_5MIN_Raw_Data!A1202</f>
        <v>43206.5625</v>
      </c>
      <c r="C1198">
        <f>ETH_5MIN_Raw_Data!B1202</f>
        <v>504.49</v>
      </c>
      <c r="D1198">
        <f>ETH_5MIN_Raw_Data!C1202</f>
        <v>507.89</v>
      </c>
      <c r="E1198">
        <f>ETH_5MIN_Raw_Data!D1202</f>
        <v>504.49</v>
      </c>
      <c r="F1198">
        <f>ETH_5MIN_Raw_Data!E1202</f>
        <v>507.63</v>
      </c>
      <c r="G1198">
        <f>ETH_5MIN_Raw_Data!F1202</f>
        <v>97</v>
      </c>
      <c r="H1198">
        <f>ETH_5MIN_Raw_Data!G1202</f>
        <v>26046</v>
      </c>
      <c r="I1198">
        <f t="shared" si="432"/>
        <v>2.5343628543578345</v>
      </c>
      <c r="J1198">
        <f t="shared" si="433"/>
        <v>1.1649218583936878</v>
      </c>
      <c r="K1198">
        <f t="shared" si="420"/>
        <v>502.77200000000005</v>
      </c>
      <c r="L1198">
        <f t="shared" si="434"/>
        <v>503.21633333333341</v>
      </c>
      <c r="M1198">
        <f t="shared" si="412"/>
        <v>502.76166666666666</v>
      </c>
      <c r="N1198">
        <f t="shared" si="413"/>
        <v>5.9597896678315472</v>
      </c>
      <c r="O1198">
        <f t="shared" si="415"/>
        <v>-2.5609203553768583E-4</v>
      </c>
      <c r="P1198">
        <f t="shared" si="414"/>
        <v>-1</v>
      </c>
      <c r="Q1198">
        <f t="shared" si="416"/>
        <v>4.5308590902826509E-4</v>
      </c>
      <c r="R1198">
        <f t="shared" si="417"/>
        <v>-3.0534050391033065E-3</v>
      </c>
      <c r="S1198">
        <f t="shared" si="429"/>
        <v>503.13137254901955</v>
      </c>
      <c r="T1198">
        <f t="shared" si="421"/>
        <v>4.4986274509804502</v>
      </c>
      <c r="U1198">
        <f t="shared" si="422"/>
        <v>0.79300590107081081</v>
      </c>
      <c r="V1198">
        <f t="shared" si="430"/>
        <v>5.6728801701297167</v>
      </c>
      <c r="W1198">
        <f t="shared" si="423"/>
        <v>665.1</v>
      </c>
      <c r="X1198">
        <f t="shared" si="424"/>
        <v>61.729664977757643</v>
      </c>
      <c r="Y1198">
        <f t="shared" si="425"/>
        <v>456.22500000000582</v>
      </c>
      <c r="Z1198">
        <f t="shared" si="426"/>
        <v>25589.774999999994</v>
      </c>
      <c r="AA1198">
        <f t="shared" si="427"/>
        <v>409.55011718329229</v>
      </c>
      <c r="AB1198">
        <f t="shared" si="431"/>
        <v>62.482646021432849</v>
      </c>
      <c r="AC1198">
        <f t="shared" si="418"/>
        <v>6.7168454532882463E-3</v>
      </c>
      <c r="AD1198">
        <f t="shared" si="428"/>
        <v>7.4056237609002178</v>
      </c>
    </row>
    <row r="1199" spans="1:30" x14ac:dyDescent="0.25">
      <c r="A1199">
        <f t="shared" si="419"/>
        <v>1198</v>
      </c>
      <c r="B1199" s="1">
        <f>ETH_5MIN_Raw_Data!A1203</f>
        <v>43206.565972222219</v>
      </c>
      <c r="C1199">
        <f>ETH_5MIN_Raw_Data!B1203</f>
        <v>507.34</v>
      </c>
      <c r="D1199">
        <f>ETH_5MIN_Raw_Data!C1203</f>
        <v>507.67</v>
      </c>
      <c r="E1199">
        <f>ETH_5MIN_Raw_Data!D1203</f>
        <v>506.22</v>
      </c>
      <c r="F1199">
        <f>ETH_5MIN_Raw_Data!E1203</f>
        <v>507.5</v>
      </c>
      <c r="G1199">
        <f>ETH_5MIN_Raw_Data!F1203</f>
        <v>59</v>
      </c>
      <c r="H1199">
        <f>ETH_5MIN_Raw_Data!G1203</f>
        <v>9804</v>
      </c>
      <c r="I1199">
        <f t="shared" si="432"/>
        <v>2.0855733297166403</v>
      </c>
      <c r="J1199">
        <f t="shared" si="433"/>
        <v>1.3220236681588486</v>
      </c>
      <c r="K1199">
        <f t="shared" si="420"/>
        <v>503.18400000000003</v>
      </c>
      <c r="L1199">
        <f t="shared" si="434"/>
        <v>503.3366666666667</v>
      </c>
      <c r="M1199">
        <f t="shared" si="412"/>
        <v>502.7448333333333</v>
      </c>
      <c r="N1199">
        <f t="shared" si="413"/>
        <v>2.5791909623569702</v>
      </c>
      <c r="O1199">
        <f t="shared" si="415"/>
        <v>2.0886699507389208E-3</v>
      </c>
      <c r="P1199">
        <f t="shared" si="414"/>
        <v>1</v>
      </c>
      <c r="Q1199">
        <f t="shared" si="416"/>
        <v>1.3399014778325258E-3</v>
      </c>
      <c r="R1199">
        <f t="shared" si="417"/>
        <v>-1.3201970443350068E-3</v>
      </c>
      <c r="S1199">
        <f t="shared" si="429"/>
        <v>504.29379084967309</v>
      </c>
      <c r="T1199">
        <f t="shared" si="421"/>
        <v>3.206209150326913</v>
      </c>
      <c r="U1199">
        <f t="shared" si="422"/>
        <v>1.2363878931629104</v>
      </c>
      <c r="V1199">
        <f t="shared" si="430"/>
        <v>2.5932065236621114</v>
      </c>
      <c r="W1199">
        <f t="shared" si="423"/>
        <v>3194.6</v>
      </c>
      <c r="X1199">
        <f t="shared" si="424"/>
        <v>0.8664465135222561</v>
      </c>
      <c r="Y1199">
        <f t="shared" si="425"/>
        <v>7105.7000000000698</v>
      </c>
      <c r="Z1199">
        <f t="shared" si="426"/>
        <v>2698.2999999999302</v>
      </c>
      <c r="AA1199">
        <f t="shared" si="427"/>
        <v>7134.4113895792125</v>
      </c>
      <c r="AB1199">
        <f t="shared" si="431"/>
        <v>0.37820919661868219</v>
      </c>
      <c r="AC1199">
        <f t="shared" si="418"/>
        <v>2.8602708380593327E-3</v>
      </c>
      <c r="AD1199">
        <f t="shared" si="428"/>
        <v>1.725782889016261</v>
      </c>
    </row>
    <row r="1200" spans="1:30" x14ac:dyDescent="0.25">
      <c r="A1200">
        <f t="shared" si="419"/>
        <v>1199</v>
      </c>
      <c r="B1200" s="1">
        <f>ETH_5MIN_Raw_Data!A1204</f>
        <v>43206.569444444445</v>
      </c>
      <c r="C1200">
        <f>ETH_5MIN_Raw_Data!B1204</f>
        <v>507.53</v>
      </c>
      <c r="D1200">
        <f>ETH_5MIN_Raw_Data!C1204</f>
        <v>511.01</v>
      </c>
      <c r="E1200">
        <f>ETH_5MIN_Raw_Data!D1204</f>
        <v>507.51</v>
      </c>
      <c r="F1200">
        <f>ETH_5MIN_Raw_Data!E1204</f>
        <v>508.56</v>
      </c>
      <c r="G1200">
        <f>ETH_5MIN_Raw_Data!F1204</f>
        <v>101</v>
      </c>
      <c r="H1200">
        <f>ETH_5MIN_Raw_Data!G1204</f>
        <v>26519</v>
      </c>
      <c r="I1200">
        <f t="shared" si="432"/>
        <v>1.8092184514639293</v>
      </c>
      <c r="J1200">
        <f t="shared" si="433"/>
        <v>1.4151546154109296</v>
      </c>
      <c r="K1200">
        <f t="shared" si="420"/>
        <v>503.75099999999992</v>
      </c>
      <c r="L1200">
        <f t="shared" si="434"/>
        <v>503.43733333333336</v>
      </c>
      <c r="M1200">
        <f t="shared" si="412"/>
        <v>502.78649999999999</v>
      </c>
      <c r="N1200">
        <f t="shared" si="413"/>
        <v>2.3583139504432897</v>
      </c>
      <c r="O1200">
        <f t="shared" si="415"/>
        <v>-1.5730690577313213E-4</v>
      </c>
      <c r="P1200">
        <f t="shared" si="414"/>
        <v>-1</v>
      </c>
      <c r="Q1200">
        <f t="shared" si="416"/>
        <v>-1.6910492370615338E-3</v>
      </c>
      <c r="R1200">
        <f t="shared" si="417"/>
        <v>-3.5000786534529447E-3</v>
      </c>
      <c r="S1200">
        <f t="shared" si="429"/>
        <v>505.17313725490192</v>
      </c>
      <c r="T1200">
        <f t="shared" si="421"/>
        <v>3.3868627450980853</v>
      </c>
      <c r="U1200">
        <f t="shared" si="422"/>
        <v>1.4255089073712726</v>
      </c>
      <c r="V1200">
        <f t="shared" si="430"/>
        <v>2.3758972866354595</v>
      </c>
      <c r="W1200">
        <f t="shared" si="423"/>
        <v>4145.2</v>
      </c>
      <c r="X1200">
        <f t="shared" si="424"/>
        <v>2.8690324494103292</v>
      </c>
      <c r="Y1200">
        <f t="shared" si="425"/>
        <v>8771.9749999999767</v>
      </c>
      <c r="Z1200">
        <f t="shared" si="426"/>
        <v>17747.025000000023</v>
      </c>
      <c r="AA1200">
        <f t="shared" si="427"/>
        <v>6990.617282754034</v>
      </c>
      <c r="AB1200">
        <f t="shared" si="431"/>
        <v>2.5386921186176536</v>
      </c>
      <c r="AC1200">
        <f t="shared" si="418"/>
        <v>6.8727172760475984E-3</v>
      </c>
      <c r="AD1200">
        <f t="shared" si="428"/>
        <v>3.4102726481583825</v>
      </c>
    </row>
    <row r="1201" spans="1:30" x14ac:dyDescent="0.25">
      <c r="A1201">
        <f t="shared" si="419"/>
        <v>1200</v>
      </c>
      <c r="B1201" s="1">
        <f>ETH_5MIN_Raw_Data!A1205</f>
        <v>43206.572916666664</v>
      </c>
      <c r="C1201">
        <f>ETH_5MIN_Raw_Data!B1205</f>
        <v>508.86</v>
      </c>
      <c r="D1201">
        <f>ETH_5MIN_Raw_Data!C1205</f>
        <v>509.83</v>
      </c>
      <c r="E1201">
        <f>ETH_5MIN_Raw_Data!D1205</f>
        <v>508.39</v>
      </c>
      <c r="F1201">
        <f>ETH_5MIN_Raw_Data!E1205</f>
        <v>508.48</v>
      </c>
      <c r="G1201">
        <f>ETH_5MIN_Raw_Data!F1205</f>
        <v>22</v>
      </c>
      <c r="H1201">
        <f>ETH_5MIN_Raw_Data!G1205</f>
        <v>1121</v>
      </c>
      <c r="I1201">
        <f t="shared" si="432"/>
        <v>0.94208557436539708</v>
      </c>
      <c r="J1201">
        <f t="shared" si="433"/>
        <v>1.2805173034541246</v>
      </c>
      <c r="K1201">
        <f t="shared" si="420"/>
        <v>504.35300000000007</v>
      </c>
      <c r="L1201">
        <f t="shared" si="434"/>
        <v>503.59499999999997</v>
      </c>
      <c r="M1201">
        <f t="shared" si="412"/>
        <v>502.86250000000001</v>
      </c>
      <c r="N1201">
        <f t="shared" si="413"/>
        <v>1.6902297094529573</v>
      </c>
      <c r="O1201">
        <f t="shared" si="415"/>
        <v>1.2193203272498516E-3</v>
      </c>
      <c r="P1201">
        <f t="shared" si="414"/>
        <v>1</v>
      </c>
      <c r="Q1201">
        <f t="shared" si="416"/>
        <v>-2.3403083700440485E-3</v>
      </c>
      <c r="R1201">
        <f t="shared" si="417"/>
        <v>-1.5339836375079248E-3</v>
      </c>
      <c r="S1201">
        <f t="shared" si="429"/>
        <v>506.13215686274509</v>
      </c>
      <c r="T1201">
        <f t="shared" si="421"/>
        <v>2.3478431372549267</v>
      </c>
      <c r="U1201">
        <f t="shared" si="422"/>
        <v>1.6133164247849547</v>
      </c>
      <c r="V1201">
        <f t="shared" si="430"/>
        <v>1.4552899240258339</v>
      </c>
      <c r="W1201">
        <f t="shared" si="423"/>
        <v>6716.6</v>
      </c>
      <c r="X1201">
        <f t="shared" si="424"/>
        <v>-0.55096156279393438</v>
      </c>
      <c r="Y1201">
        <f t="shared" si="425"/>
        <v>14272.125</v>
      </c>
      <c r="Z1201">
        <f t="shared" si="426"/>
        <v>-13151.125</v>
      </c>
      <c r="AA1201">
        <f t="shared" si="427"/>
        <v>7624.2027823679164</v>
      </c>
      <c r="AB1201">
        <f t="shared" si="431"/>
        <v>-1.7249180505027881</v>
      </c>
      <c r="AC1201">
        <f t="shared" si="418"/>
        <v>2.8284653611203819E-3</v>
      </c>
      <c r="AD1201">
        <f t="shared" si="428"/>
        <v>-0.286160746266865</v>
      </c>
    </row>
    <row r="1202" spans="1:30" x14ac:dyDescent="0.25">
      <c r="A1202">
        <f t="shared" si="419"/>
        <v>1201</v>
      </c>
      <c r="B1202" s="1">
        <f>ETH_5MIN_Raw_Data!A1206</f>
        <v>43206.576388888891</v>
      </c>
      <c r="C1202">
        <f>ETH_5MIN_Raw_Data!B1206</f>
        <v>508.59</v>
      </c>
      <c r="D1202">
        <f>ETH_5MIN_Raw_Data!C1206</f>
        <v>509.83</v>
      </c>
      <c r="E1202">
        <f>ETH_5MIN_Raw_Data!D1206</f>
        <v>507.39</v>
      </c>
      <c r="F1202">
        <f>ETH_5MIN_Raw_Data!E1206</f>
        <v>509.1</v>
      </c>
      <c r="G1202">
        <f>ETH_5MIN_Raw_Data!F1206</f>
        <v>43</v>
      </c>
      <c r="H1202">
        <f>ETH_5MIN_Raw_Data!G1206</f>
        <v>975</v>
      </c>
      <c r="I1202">
        <f t="shared" si="432"/>
        <v>0.39277120453254932</v>
      </c>
      <c r="J1202">
        <f t="shared" si="433"/>
        <v>1.18522335189164</v>
      </c>
      <c r="K1202">
        <f t="shared" si="420"/>
        <v>505.01000000000005</v>
      </c>
      <c r="L1202">
        <f t="shared" si="434"/>
        <v>503.77033333333327</v>
      </c>
      <c r="M1202">
        <f t="shared" si="412"/>
        <v>502.96183333333335</v>
      </c>
      <c r="N1202">
        <f t="shared" si="413"/>
        <v>1.5876415265362023</v>
      </c>
      <c r="O1202">
        <f t="shared" si="415"/>
        <v>-2.4356707915930251E-3</v>
      </c>
      <c r="P1202">
        <f t="shared" si="414"/>
        <v>-1</v>
      </c>
      <c r="Q1202">
        <f t="shared" si="416"/>
        <v>-4.1052838342173084E-3</v>
      </c>
      <c r="R1202">
        <f t="shared" si="417"/>
        <v>-3.3392260852485667E-3</v>
      </c>
      <c r="S1202">
        <f t="shared" si="429"/>
        <v>507.12947712418304</v>
      </c>
      <c r="T1202">
        <f t="shared" si="421"/>
        <v>1.9705228758169824</v>
      </c>
      <c r="U1202">
        <f t="shared" si="422"/>
        <v>1.6208971915387964</v>
      </c>
      <c r="V1202">
        <f t="shared" si="430"/>
        <v>1.2156988648652474</v>
      </c>
      <c r="W1202">
        <f t="shared" si="423"/>
        <v>6825.3</v>
      </c>
      <c r="X1202">
        <f t="shared" si="424"/>
        <v>-0.57983719070832818</v>
      </c>
      <c r="Y1202">
        <f t="shared" si="425"/>
        <v>13026.949999999953</v>
      </c>
      <c r="Z1202">
        <f t="shared" si="426"/>
        <v>-12051.949999999953</v>
      </c>
      <c r="AA1202">
        <f t="shared" si="427"/>
        <v>9550.1142208781039</v>
      </c>
      <c r="AB1202">
        <f t="shared" si="431"/>
        <v>-1.2619691996617621</v>
      </c>
      <c r="AC1202">
        <f t="shared" si="418"/>
        <v>4.7973889620730962E-3</v>
      </c>
      <c r="AD1202">
        <f t="shared" si="428"/>
        <v>0.49253294991403529</v>
      </c>
    </row>
    <row r="1203" spans="1:30" x14ac:dyDescent="0.25">
      <c r="A1203">
        <f t="shared" si="419"/>
        <v>1202</v>
      </c>
      <c r="B1203" s="1">
        <f>ETH_5MIN_Raw_Data!A1207</f>
        <v>43206.579861111109</v>
      </c>
      <c r="C1203">
        <f>ETH_5MIN_Raw_Data!B1207</f>
        <v>507.82</v>
      </c>
      <c r="D1203">
        <f>ETH_5MIN_Raw_Data!C1207</f>
        <v>508.98</v>
      </c>
      <c r="E1203">
        <f>ETH_5MIN_Raw_Data!D1207</f>
        <v>507.37</v>
      </c>
      <c r="F1203">
        <f>ETH_5MIN_Raw_Data!E1207</f>
        <v>507.86</v>
      </c>
      <c r="G1203">
        <f>ETH_5MIN_Raw_Data!F1207</f>
        <v>11</v>
      </c>
      <c r="H1203">
        <f>ETH_5MIN_Raw_Data!G1207</f>
        <v>195</v>
      </c>
      <c r="I1203">
        <f t="shared" si="432"/>
        <v>-0.24307114711923949</v>
      </c>
      <c r="J1203">
        <f t="shared" si="433"/>
        <v>0.99077213624356419</v>
      </c>
      <c r="K1203">
        <f t="shared" si="420"/>
        <v>505.68</v>
      </c>
      <c r="L1203">
        <f t="shared" si="434"/>
        <v>503.94900000000001</v>
      </c>
      <c r="M1203">
        <f t="shared" si="412"/>
        <v>503.09783333333331</v>
      </c>
      <c r="N1203">
        <f t="shared" si="413"/>
        <v>0.81361183561562733</v>
      </c>
      <c r="O1203">
        <f t="shared" si="415"/>
        <v>6.3009490804551095E-4</v>
      </c>
      <c r="P1203">
        <f t="shared" si="414"/>
        <v>1</v>
      </c>
      <c r="Q1203">
        <f t="shared" si="416"/>
        <v>-3.5049029260032873E-3</v>
      </c>
      <c r="R1203">
        <f t="shared" si="417"/>
        <v>-2.480998700429234E-3</v>
      </c>
      <c r="S1203">
        <f t="shared" si="429"/>
        <v>508.01830065359479</v>
      </c>
      <c r="T1203">
        <f t="shared" si="421"/>
        <v>-0.15830065359477885</v>
      </c>
      <c r="U1203">
        <f t="shared" si="422"/>
        <v>1.6554865676633561</v>
      </c>
      <c r="V1203">
        <f t="shared" si="430"/>
        <v>-9.5621829066371108E-2</v>
      </c>
      <c r="W1203">
        <f t="shared" si="423"/>
        <v>6886.7</v>
      </c>
      <c r="X1203">
        <f t="shared" si="424"/>
        <v>-0.66571966023371187</v>
      </c>
      <c r="Y1203">
        <f t="shared" si="425"/>
        <v>11547.349999999977</v>
      </c>
      <c r="Z1203">
        <f t="shared" si="426"/>
        <v>-11352.349999999977</v>
      </c>
      <c r="AA1203">
        <f t="shared" si="427"/>
        <v>10647.768452861734</v>
      </c>
      <c r="AB1203">
        <f t="shared" si="431"/>
        <v>-1.0661717570453815</v>
      </c>
      <c r="AC1203">
        <f t="shared" si="418"/>
        <v>3.168199931126115E-3</v>
      </c>
      <c r="AD1203">
        <f t="shared" si="428"/>
        <v>-0.72948505051151213</v>
      </c>
    </row>
    <row r="1204" spans="1:30" x14ac:dyDescent="0.25">
      <c r="A1204">
        <f t="shared" si="419"/>
        <v>1203</v>
      </c>
      <c r="B1204" s="1">
        <f>ETH_5MIN_Raw_Data!A1208</f>
        <v>43206.583333333336</v>
      </c>
      <c r="C1204">
        <f>ETH_5MIN_Raw_Data!B1208</f>
        <v>507.59</v>
      </c>
      <c r="D1204">
        <f>ETH_5MIN_Raw_Data!C1208</f>
        <v>508.18</v>
      </c>
      <c r="E1204">
        <f>ETH_5MIN_Raw_Data!D1208</f>
        <v>507</v>
      </c>
      <c r="F1204">
        <f>ETH_5MIN_Raw_Data!E1208</f>
        <v>508.18</v>
      </c>
      <c r="G1204">
        <f>ETH_5MIN_Raw_Data!F1208</f>
        <v>9</v>
      </c>
      <c r="H1204">
        <f>ETH_5MIN_Raw_Data!G1208</f>
        <v>1339</v>
      </c>
      <c r="I1204">
        <f t="shared" si="432"/>
        <v>-0.70096475499750444</v>
      </c>
      <c r="J1204">
        <f t="shared" si="433"/>
        <v>0.84966870050058219</v>
      </c>
      <c r="K1204">
        <f t="shared" si="420"/>
        <v>506.16700000000003</v>
      </c>
      <c r="L1204">
        <f t="shared" si="434"/>
        <v>504.10633333333334</v>
      </c>
      <c r="M1204">
        <f t="shared" si="412"/>
        <v>503.18650000000002</v>
      </c>
      <c r="N1204">
        <f t="shared" si="413"/>
        <v>0.77805557763590838</v>
      </c>
      <c r="O1204">
        <f t="shared" si="415"/>
        <v>-9.4454720768235309E-4</v>
      </c>
      <c r="P1204">
        <f t="shared" si="414"/>
        <v>-1</v>
      </c>
      <c r="Q1204">
        <f t="shared" si="416"/>
        <v>-2.6565390216065619E-3</v>
      </c>
      <c r="R1204">
        <f t="shared" si="417"/>
        <v>-8.4222126018340532E-3</v>
      </c>
      <c r="S1204">
        <f t="shared" si="429"/>
        <v>508.63620915032686</v>
      </c>
      <c r="T1204">
        <f t="shared" si="421"/>
        <v>-0.45620915032685616</v>
      </c>
      <c r="U1204">
        <f t="shared" si="422"/>
        <v>1.5600811032364998</v>
      </c>
      <c r="V1204">
        <f t="shared" si="430"/>
        <v>-0.29242655999128359</v>
      </c>
      <c r="W1204">
        <f t="shared" si="423"/>
        <v>6830.3</v>
      </c>
      <c r="X1204">
        <f t="shared" si="424"/>
        <v>-0.54436294540917174</v>
      </c>
      <c r="Y1204">
        <f t="shared" si="425"/>
        <v>9910.4499999999534</v>
      </c>
      <c r="Z1204">
        <f t="shared" si="426"/>
        <v>-8571.4499999999534</v>
      </c>
      <c r="AA1204">
        <f t="shared" si="427"/>
        <v>11223.39129911411</v>
      </c>
      <c r="AB1204">
        <f t="shared" si="431"/>
        <v>-0.76371301432540439</v>
      </c>
      <c r="AC1204">
        <f t="shared" si="418"/>
        <v>2.3247108887094049E-3</v>
      </c>
      <c r="AD1204">
        <f t="shared" si="428"/>
        <v>-0.7956039632026165</v>
      </c>
    </row>
    <row r="1205" spans="1:30" x14ac:dyDescent="0.25">
      <c r="A1205">
        <f t="shared" si="419"/>
        <v>1204</v>
      </c>
      <c r="B1205" s="1">
        <f>ETH_5MIN_Raw_Data!A1209</f>
        <v>43206.586805555555</v>
      </c>
      <c r="C1205">
        <f>ETH_5MIN_Raw_Data!B1209</f>
        <v>507.71</v>
      </c>
      <c r="D1205">
        <f>ETH_5MIN_Raw_Data!C1209</f>
        <v>507.71</v>
      </c>
      <c r="E1205">
        <f>ETH_5MIN_Raw_Data!D1209</f>
        <v>507.7</v>
      </c>
      <c r="F1205">
        <f>ETH_5MIN_Raw_Data!E1209</f>
        <v>507.7</v>
      </c>
      <c r="G1205">
        <f>ETH_5MIN_Raw_Data!F1209</f>
        <v>2</v>
      </c>
      <c r="H1205">
        <f>ETH_5MIN_Raw_Data!G1209</f>
        <v>83</v>
      </c>
      <c r="I1205">
        <f t="shared" si="432"/>
        <v>-1.0251109982579334</v>
      </c>
      <c r="J1205">
        <f t="shared" si="433"/>
        <v>0.73162290472097435</v>
      </c>
      <c r="K1205">
        <f t="shared" si="420"/>
        <v>506.70799999999997</v>
      </c>
      <c r="L1205">
        <f t="shared" si="434"/>
        <v>504.24166666666667</v>
      </c>
      <c r="M1205">
        <f t="shared" si="412"/>
        <v>503.26066666666668</v>
      </c>
      <c r="N1205">
        <f t="shared" si="413"/>
        <v>0.41725350357619401</v>
      </c>
      <c r="O1205">
        <f t="shared" si="415"/>
        <v>-8.0756352176475908E-4</v>
      </c>
      <c r="P1205">
        <f t="shared" si="414"/>
        <v>-1</v>
      </c>
      <c r="Q1205">
        <f t="shared" si="416"/>
        <v>-1.8120937561552411E-3</v>
      </c>
      <c r="R1205">
        <f t="shared" si="417"/>
        <v>-6.105968091392488E-3</v>
      </c>
      <c r="S1205">
        <f t="shared" si="429"/>
        <v>509.30947712418316</v>
      </c>
      <c r="T1205">
        <f t="shared" si="421"/>
        <v>-1.6094771241831722</v>
      </c>
      <c r="U1205">
        <f t="shared" si="422"/>
        <v>1.3832074137301325</v>
      </c>
      <c r="V1205">
        <f t="shared" si="430"/>
        <v>-1.1635833557621356</v>
      </c>
      <c r="W1205">
        <f t="shared" si="423"/>
        <v>6932.8</v>
      </c>
      <c r="X1205">
        <f t="shared" si="424"/>
        <v>-0.68321341515573586</v>
      </c>
      <c r="Y1205">
        <f t="shared" si="425"/>
        <v>8575.0749999999534</v>
      </c>
      <c r="Z1205">
        <f t="shared" si="426"/>
        <v>-8492.0749999999534</v>
      </c>
      <c r="AA1205">
        <f t="shared" si="427"/>
        <v>11139.792174629625</v>
      </c>
      <c r="AB1205">
        <f t="shared" si="431"/>
        <v>-0.76231897928403658</v>
      </c>
      <c r="AC1205">
        <f t="shared" si="418"/>
        <v>1.9696477285019659E-5</v>
      </c>
      <c r="AD1205">
        <f t="shared" si="428"/>
        <v>-1.0186709453469023</v>
      </c>
    </row>
    <row r="1206" spans="1:30" x14ac:dyDescent="0.25">
      <c r="A1206">
        <f t="shared" si="419"/>
        <v>1205</v>
      </c>
      <c r="B1206" s="1">
        <f>ETH_5MIN_Raw_Data!A1210</f>
        <v>43206.590277777781</v>
      </c>
      <c r="C1206">
        <f>ETH_5MIN_Raw_Data!B1210</f>
        <v>507</v>
      </c>
      <c r="D1206">
        <f>ETH_5MIN_Raw_Data!C1210</f>
        <v>507.38</v>
      </c>
      <c r="E1206">
        <f>ETH_5MIN_Raw_Data!D1210</f>
        <v>505</v>
      </c>
      <c r="F1206">
        <f>ETH_5MIN_Raw_Data!E1210</f>
        <v>507.29</v>
      </c>
      <c r="G1206">
        <f>ETH_5MIN_Raw_Data!F1210</f>
        <v>39</v>
      </c>
      <c r="H1206">
        <f>ETH_5MIN_Raw_Data!G1210</f>
        <v>36807</v>
      </c>
      <c r="I1206">
        <f t="shared" si="432"/>
        <v>-1.2007305607064245</v>
      </c>
      <c r="J1206">
        <f t="shared" si="433"/>
        <v>0.66811960549695126</v>
      </c>
      <c r="K1206">
        <f t="shared" si="420"/>
        <v>507.26000000000005</v>
      </c>
      <c r="L1206">
        <f t="shared" si="434"/>
        <v>504.34733333333338</v>
      </c>
      <c r="M1206">
        <f t="shared" si="412"/>
        <v>503.35883333333339</v>
      </c>
      <c r="N1206">
        <f t="shared" si="413"/>
        <v>1.6280082351362066E-2</v>
      </c>
      <c r="O1206">
        <f t="shared" si="415"/>
        <v>-5.519525320822992E-4</v>
      </c>
      <c r="P1206">
        <f t="shared" si="414"/>
        <v>-1</v>
      </c>
      <c r="Q1206">
        <f t="shared" si="416"/>
        <v>8.0821620769179004E-4</v>
      </c>
      <c r="R1206">
        <f t="shared" si="417"/>
        <v>-3.0160263360208745E-3</v>
      </c>
      <c r="S1206">
        <f t="shared" si="429"/>
        <v>509.56666666666672</v>
      </c>
      <c r="T1206">
        <f t="shared" si="421"/>
        <v>-2.2766666666666993</v>
      </c>
      <c r="U1206">
        <f t="shared" si="422"/>
        <v>1.4046925586086534</v>
      </c>
      <c r="V1206">
        <f t="shared" si="430"/>
        <v>-1.6207579749135537</v>
      </c>
      <c r="W1206">
        <f t="shared" si="423"/>
        <v>6788.2</v>
      </c>
      <c r="X1206">
        <f t="shared" si="424"/>
        <v>2.9683958182928292</v>
      </c>
      <c r="Y1206">
        <f t="shared" si="425"/>
        <v>6843.0499999999884</v>
      </c>
      <c r="Z1206">
        <f t="shared" si="426"/>
        <v>29963.950000000012</v>
      </c>
      <c r="AA1206">
        <f t="shared" si="427"/>
        <v>10717.139869471619</v>
      </c>
      <c r="AB1206">
        <f t="shared" si="431"/>
        <v>2.7958905421542575</v>
      </c>
      <c r="AC1206">
        <f t="shared" si="418"/>
        <v>4.7017918173017951E-3</v>
      </c>
      <c r="AD1206">
        <f t="shared" si="428"/>
        <v>0.31747350561053139</v>
      </c>
    </row>
    <row r="1207" spans="1:30" x14ac:dyDescent="0.25">
      <c r="A1207">
        <f t="shared" si="419"/>
        <v>1206</v>
      </c>
      <c r="B1207" s="1">
        <f>ETH_5MIN_Raw_Data!A1211</f>
        <v>43206.59375</v>
      </c>
      <c r="C1207">
        <f>ETH_5MIN_Raw_Data!B1211</f>
        <v>507.29</v>
      </c>
      <c r="D1207">
        <f>ETH_5MIN_Raw_Data!C1211</f>
        <v>508</v>
      </c>
      <c r="E1207">
        <f>ETH_5MIN_Raw_Data!D1211</f>
        <v>507</v>
      </c>
      <c r="F1207">
        <f>ETH_5MIN_Raw_Data!E1211</f>
        <v>507.01</v>
      </c>
      <c r="G1207">
        <f>ETH_5MIN_Raw_Data!F1211</f>
        <v>70</v>
      </c>
      <c r="H1207">
        <f>ETH_5MIN_Raw_Data!G1211</f>
        <v>12511</v>
      </c>
      <c r="I1207">
        <f t="shared" si="432"/>
        <v>-1.4010177698346589</v>
      </c>
      <c r="J1207">
        <f t="shared" si="433"/>
        <v>0.55074544216886034</v>
      </c>
      <c r="K1207">
        <f t="shared" si="420"/>
        <v>507.70400000000001</v>
      </c>
      <c r="L1207">
        <f t="shared" si="434"/>
        <v>504.4070000000001</v>
      </c>
      <c r="M1207">
        <f t="shared" si="412"/>
        <v>503.45166666666671</v>
      </c>
      <c r="N1207">
        <f t="shared" si="413"/>
        <v>-0.61978022799750176</v>
      </c>
      <c r="O1207">
        <f t="shared" si="415"/>
        <v>-1.8342833474685053E-3</v>
      </c>
      <c r="P1207">
        <f t="shared" si="414"/>
        <v>-1</v>
      </c>
      <c r="Q1207">
        <f t="shared" si="416"/>
        <v>7.6921559732546965E-4</v>
      </c>
      <c r="R1207">
        <f t="shared" si="417"/>
        <v>-1.3609199029604895E-3</v>
      </c>
      <c r="S1207">
        <f t="shared" si="429"/>
        <v>509.82725490196094</v>
      </c>
      <c r="T1207">
        <f t="shared" si="421"/>
        <v>-2.8172549019609505</v>
      </c>
      <c r="U1207">
        <f t="shared" si="422"/>
        <v>1.3748272196537747</v>
      </c>
      <c r="V1207">
        <f t="shared" si="430"/>
        <v>-2.0491701514830534</v>
      </c>
      <c r="W1207">
        <f t="shared" si="423"/>
        <v>10394.6</v>
      </c>
      <c r="X1207">
        <f t="shared" si="424"/>
        <v>0.15965623013664007</v>
      </c>
      <c r="Y1207">
        <f t="shared" si="425"/>
        <v>14373.450000000186</v>
      </c>
      <c r="Z1207">
        <f t="shared" si="426"/>
        <v>-1862.4500000001863</v>
      </c>
      <c r="AA1207">
        <f t="shared" si="427"/>
        <v>14816.232086751505</v>
      </c>
      <c r="AB1207">
        <f t="shared" si="431"/>
        <v>-0.12570334948151674</v>
      </c>
      <c r="AC1207">
        <f t="shared" si="418"/>
        <v>1.9704433497536944E-3</v>
      </c>
      <c r="AD1207">
        <f t="shared" si="428"/>
        <v>1.3988618064619482</v>
      </c>
    </row>
    <row r="1208" spans="1:30" x14ac:dyDescent="0.25">
      <c r="A1208">
        <f t="shared" si="419"/>
        <v>1207</v>
      </c>
      <c r="B1208" s="1">
        <f>ETH_5MIN_Raw_Data!A1212</f>
        <v>43206.597222222219</v>
      </c>
      <c r="C1208">
        <f>ETH_5MIN_Raw_Data!B1212</f>
        <v>507</v>
      </c>
      <c r="D1208">
        <f>ETH_5MIN_Raw_Data!C1212</f>
        <v>507.11</v>
      </c>
      <c r="E1208">
        <f>ETH_5MIN_Raw_Data!D1212</f>
        <v>505.96</v>
      </c>
      <c r="F1208">
        <f>ETH_5MIN_Raw_Data!E1212</f>
        <v>506.08</v>
      </c>
      <c r="G1208">
        <f>ETH_5MIN_Raw_Data!F1212</f>
        <v>17</v>
      </c>
      <c r="H1208">
        <f>ETH_5MIN_Raw_Data!G1212</f>
        <v>1304</v>
      </c>
      <c r="I1208">
        <f t="shared" si="432"/>
        <v>-1.4912638288334854</v>
      </c>
      <c r="J1208">
        <f t="shared" si="433"/>
        <v>0.48138527768566852</v>
      </c>
      <c r="K1208">
        <f t="shared" si="420"/>
        <v>507.93100000000004</v>
      </c>
      <c r="L1208">
        <f t="shared" si="434"/>
        <v>504.50600000000009</v>
      </c>
      <c r="M1208">
        <f t="shared" si="412"/>
        <v>503.5528333333333</v>
      </c>
      <c r="N1208">
        <f t="shared" si="413"/>
        <v>-3.0350421094628177</v>
      </c>
      <c r="O1208">
        <f t="shared" si="415"/>
        <v>1.4819791337337971E-3</v>
      </c>
      <c r="P1208">
        <f t="shared" si="414"/>
        <v>1</v>
      </c>
      <c r="Q1208">
        <f t="shared" si="416"/>
        <v>1.0275055327221758E-3</v>
      </c>
      <c r="R1208">
        <f t="shared" si="417"/>
        <v>3.003477711033905E-3</v>
      </c>
      <c r="S1208">
        <f t="shared" si="429"/>
        <v>509.73189542483669</v>
      </c>
      <c r="T1208">
        <f t="shared" si="421"/>
        <v>-3.6518954248367095</v>
      </c>
      <c r="U1208">
        <f t="shared" si="422"/>
        <v>1.5119939145695076</v>
      </c>
      <c r="V1208">
        <f t="shared" si="430"/>
        <v>-2.4152844728058782</v>
      </c>
      <c r="W1208">
        <f t="shared" si="423"/>
        <v>11540</v>
      </c>
      <c r="X1208">
        <f t="shared" si="424"/>
        <v>-0.79413780532998057</v>
      </c>
      <c r="Y1208">
        <f t="shared" si="425"/>
        <v>14814.150000000023</v>
      </c>
      <c r="Z1208">
        <f t="shared" si="426"/>
        <v>-13510.150000000023</v>
      </c>
      <c r="AA1208">
        <f t="shared" si="427"/>
        <v>14355.037919901786</v>
      </c>
      <c r="AB1208">
        <f t="shared" si="431"/>
        <v>-0.9411434560733265</v>
      </c>
      <c r="AC1208">
        <f t="shared" si="418"/>
        <v>2.2703268283534883E-3</v>
      </c>
      <c r="AD1208">
        <f t="shared" si="428"/>
        <v>-0.55818860190665132</v>
      </c>
    </row>
    <row r="1209" spans="1:30" x14ac:dyDescent="0.25">
      <c r="A1209">
        <f t="shared" si="419"/>
        <v>1208</v>
      </c>
      <c r="B1209" s="1">
        <f>ETH_5MIN_Raw_Data!A1213</f>
        <v>43206.600694444445</v>
      </c>
      <c r="C1209">
        <f>ETH_5MIN_Raw_Data!B1213</f>
        <v>506.08</v>
      </c>
      <c r="D1209">
        <f>ETH_5MIN_Raw_Data!C1213</f>
        <v>506.86</v>
      </c>
      <c r="E1209">
        <f>ETH_5MIN_Raw_Data!D1213</f>
        <v>506.08</v>
      </c>
      <c r="F1209">
        <f>ETH_5MIN_Raw_Data!E1213</f>
        <v>506.83</v>
      </c>
      <c r="G1209">
        <f>ETH_5MIN_Raw_Data!F1213</f>
        <v>7</v>
      </c>
      <c r="H1209">
        <f>ETH_5MIN_Raw_Data!G1213</f>
        <v>291</v>
      </c>
      <c r="I1209">
        <f t="shared" si="432"/>
        <v>-1.619883579440762</v>
      </c>
      <c r="J1209">
        <f t="shared" si="433"/>
        <v>0.38326754863337953</v>
      </c>
      <c r="K1209">
        <f t="shared" si="420"/>
        <v>507.77599999999995</v>
      </c>
      <c r="L1209">
        <f t="shared" si="434"/>
        <v>504.56099999999998</v>
      </c>
      <c r="M1209">
        <f t="shared" si="412"/>
        <v>503.6568333333334</v>
      </c>
      <c r="N1209">
        <f t="shared" si="413"/>
        <v>-1.1459437610279366</v>
      </c>
      <c r="O1209">
        <f t="shared" si="415"/>
        <v>-9.8652408105304287E-5</v>
      </c>
      <c r="P1209">
        <f t="shared" si="414"/>
        <v>-1</v>
      </c>
      <c r="Q1209">
        <f t="shared" si="416"/>
        <v>-5.7810311149695303E-3</v>
      </c>
      <c r="R1209">
        <f t="shared" si="417"/>
        <v>1.183828897263427E-3</v>
      </c>
      <c r="S1209">
        <f t="shared" si="429"/>
        <v>509.42111111111109</v>
      </c>
      <c r="T1209">
        <f t="shared" si="421"/>
        <v>-2.591111111111104</v>
      </c>
      <c r="U1209">
        <f t="shared" si="422"/>
        <v>1.7186304769712082</v>
      </c>
      <c r="V1209">
        <f t="shared" si="430"/>
        <v>-1.5076603992718047</v>
      </c>
      <c r="W1209">
        <f t="shared" si="423"/>
        <v>9065.7999999999993</v>
      </c>
      <c r="X1209">
        <f t="shared" si="424"/>
        <v>-0.71777310178963138</v>
      </c>
      <c r="Y1209">
        <f t="shared" si="425"/>
        <v>12190.224999999977</v>
      </c>
      <c r="Z1209">
        <f t="shared" si="426"/>
        <v>-11899.224999999977</v>
      </c>
      <c r="AA1209">
        <f t="shared" si="427"/>
        <v>13667.926628136443</v>
      </c>
      <c r="AB1209">
        <f t="shared" si="431"/>
        <v>-0.87059473786642494</v>
      </c>
      <c r="AC1209">
        <f t="shared" si="418"/>
        <v>1.5400714751121084E-3</v>
      </c>
      <c r="AD1209">
        <f t="shared" si="428"/>
        <v>-0.91586664088127401</v>
      </c>
    </row>
    <row r="1210" spans="1:30" x14ac:dyDescent="0.25">
      <c r="A1210">
        <f t="shared" si="419"/>
        <v>1209</v>
      </c>
      <c r="B1210" s="1">
        <f>ETH_5MIN_Raw_Data!A1214</f>
        <v>43206.604166666664</v>
      </c>
      <c r="C1210">
        <f>ETH_5MIN_Raw_Data!B1214</f>
        <v>506.6</v>
      </c>
      <c r="D1210">
        <f>ETH_5MIN_Raw_Data!C1214</f>
        <v>506.85</v>
      </c>
      <c r="E1210">
        <f>ETH_5MIN_Raw_Data!D1214</f>
        <v>506.6</v>
      </c>
      <c r="F1210">
        <f>ETH_5MIN_Raw_Data!E1214</f>
        <v>506.78</v>
      </c>
      <c r="G1210">
        <f>ETH_5MIN_Raw_Data!F1214</f>
        <v>22</v>
      </c>
      <c r="H1210">
        <f>ETH_5MIN_Raw_Data!G1214</f>
        <v>942</v>
      </c>
      <c r="I1210">
        <f t="shared" si="432"/>
        <v>-1.7033313706256052</v>
      </c>
      <c r="J1210">
        <f t="shared" si="433"/>
        <v>0.25487881714157862</v>
      </c>
      <c r="K1210">
        <f t="shared" si="420"/>
        <v>507.70899999999995</v>
      </c>
      <c r="L1210">
        <f t="shared" si="434"/>
        <v>504.64699999999999</v>
      </c>
      <c r="M1210">
        <f t="shared" si="412"/>
        <v>503.77483333333345</v>
      </c>
      <c r="N1210">
        <f t="shared" si="413"/>
        <v>-1.0664298872928735</v>
      </c>
      <c r="O1210">
        <f t="shared" si="415"/>
        <v>1.8153834010813685E-3</v>
      </c>
      <c r="P1210">
        <f t="shared" si="414"/>
        <v>1</v>
      </c>
      <c r="Q1210">
        <f t="shared" si="416"/>
        <v>-4.3016693634317657E-3</v>
      </c>
      <c r="R1210">
        <f t="shared" si="417"/>
        <v>1.4996645487194598E-3</v>
      </c>
      <c r="S1210">
        <f t="shared" si="429"/>
        <v>509.12522875817001</v>
      </c>
      <c r="T1210">
        <f t="shared" si="421"/>
        <v>-2.3452287581700375</v>
      </c>
      <c r="U1210">
        <f t="shared" si="422"/>
        <v>1.7940667762642615</v>
      </c>
      <c r="V1210">
        <f t="shared" si="430"/>
        <v>-1.3072137498992353</v>
      </c>
      <c r="W1210">
        <f t="shared" si="423"/>
        <v>8114.5</v>
      </c>
      <c r="X1210">
        <f t="shared" si="424"/>
        <v>-0.5739071099688825</v>
      </c>
      <c r="Y1210">
        <f t="shared" si="425"/>
        <v>9349.1749999999884</v>
      </c>
      <c r="Z1210">
        <f t="shared" si="426"/>
        <v>-8407.1749999999884</v>
      </c>
      <c r="AA1210">
        <f t="shared" si="427"/>
        <v>13909.049752196981</v>
      </c>
      <c r="AB1210">
        <f t="shared" si="431"/>
        <v>-0.60443920683165631</v>
      </c>
      <c r="AC1210">
        <f t="shared" si="418"/>
        <v>4.9336425082638509E-4</v>
      </c>
      <c r="AD1210">
        <f t="shared" si="428"/>
        <v>-0.41354731007734657</v>
      </c>
    </row>
    <row r="1211" spans="1:30" x14ac:dyDescent="0.25">
      <c r="A1211">
        <f t="shared" si="419"/>
        <v>1210</v>
      </c>
      <c r="B1211" s="1">
        <f>ETH_5MIN_Raw_Data!A1215</f>
        <v>43206.607638888891</v>
      </c>
      <c r="C1211">
        <f>ETH_5MIN_Raw_Data!B1215</f>
        <v>506.78</v>
      </c>
      <c r="D1211">
        <f>ETH_5MIN_Raw_Data!C1215</f>
        <v>508</v>
      </c>
      <c r="E1211">
        <f>ETH_5MIN_Raw_Data!D1215</f>
        <v>506.78</v>
      </c>
      <c r="F1211">
        <f>ETH_5MIN_Raw_Data!E1215</f>
        <v>507.7</v>
      </c>
      <c r="G1211">
        <f>ETH_5MIN_Raw_Data!F1215</f>
        <v>15</v>
      </c>
      <c r="H1211">
        <f>ETH_5MIN_Raw_Data!G1215</f>
        <v>8084</v>
      </c>
      <c r="I1211">
        <f t="shared" si="432"/>
        <v>-1.7671646227946132</v>
      </c>
      <c r="J1211">
        <f t="shared" si="433"/>
        <v>0.1218441028184381</v>
      </c>
      <c r="K1211">
        <f t="shared" si="420"/>
        <v>507.53099999999995</v>
      </c>
      <c r="L1211">
        <f t="shared" si="434"/>
        <v>504.77300000000002</v>
      </c>
      <c r="M1211">
        <f t="shared" si="412"/>
        <v>503.87766666666681</v>
      </c>
      <c r="N1211">
        <f t="shared" si="413"/>
        <v>0.19631676158437628</v>
      </c>
      <c r="O1211">
        <f t="shared" si="415"/>
        <v>-5.9090013787672121E-4</v>
      </c>
      <c r="P1211">
        <f t="shared" si="414"/>
        <v>-1</v>
      </c>
      <c r="Q1211">
        <f t="shared" si="416"/>
        <v>-3.8211542249359815E-3</v>
      </c>
      <c r="R1211">
        <f t="shared" si="417"/>
        <v>1.4772503446917472E-3</v>
      </c>
      <c r="S1211">
        <f t="shared" si="429"/>
        <v>508.7858169934641</v>
      </c>
      <c r="T1211">
        <f t="shared" si="421"/>
        <v>-1.0858169934641069</v>
      </c>
      <c r="U1211">
        <f t="shared" si="422"/>
        <v>1.8374357480301173</v>
      </c>
      <c r="V1211">
        <f t="shared" si="430"/>
        <v>-0.59094147625471649</v>
      </c>
      <c r="W1211">
        <f t="shared" si="423"/>
        <v>5556.8</v>
      </c>
      <c r="X1211">
        <f t="shared" si="424"/>
        <v>0.22981976200724463</v>
      </c>
      <c r="Y1211">
        <f t="shared" si="425"/>
        <v>6615.8249999999825</v>
      </c>
      <c r="Z1211">
        <f t="shared" si="426"/>
        <v>1468.1750000000175</v>
      </c>
      <c r="AA1211">
        <f t="shared" si="427"/>
        <v>12220.006787988494</v>
      </c>
      <c r="AB1211">
        <f t="shared" si="431"/>
        <v>0.12014518694401562</v>
      </c>
      <c r="AC1211">
        <f t="shared" si="418"/>
        <v>2.404462050887931E-3</v>
      </c>
      <c r="AD1211">
        <f t="shared" si="428"/>
        <v>-0.66492247781069713</v>
      </c>
    </row>
    <row r="1212" spans="1:30" x14ac:dyDescent="0.25">
      <c r="A1212">
        <f t="shared" si="419"/>
        <v>1211</v>
      </c>
      <c r="B1212" s="1">
        <f>ETH_5MIN_Raw_Data!A1216</f>
        <v>43206.611111111109</v>
      </c>
      <c r="C1212">
        <f>ETH_5MIN_Raw_Data!B1216</f>
        <v>507.54</v>
      </c>
      <c r="D1212">
        <f>ETH_5MIN_Raw_Data!C1216</f>
        <v>507.54</v>
      </c>
      <c r="E1212">
        <f>ETH_5MIN_Raw_Data!D1216</f>
        <v>507.2</v>
      </c>
      <c r="F1212">
        <f>ETH_5MIN_Raw_Data!E1216</f>
        <v>507.4</v>
      </c>
      <c r="G1212">
        <f>ETH_5MIN_Raw_Data!F1216</f>
        <v>19</v>
      </c>
      <c r="H1212">
        <f>ETH_5MIN_Raw_Data!G1216</f>
        <v>843</v>
      </c>
      <c r="I1212">
        <f t="shared" si="432"/>
        <v>-1.7996595553360017</v>
      </c>
      <c r="J1212">
        <f t="shared" si="433"/>
        <v>6.8594278716090909E-3</v>
      </c>
      <c r="K1212">
        <f t="shared" si="420"/>
        <v>507.45299999999997</v>
      </c>
      <c r="L1212">
        <f t="shared" si="434"/>
        <v>504.97133333333346</v>
      </c>
      <c r="M1212">
        <f t="shared" si="412"/>
        <v>503.95133333333348</v>
      </c>
      <c r="N1212">
        <f t="shared" si="413"/>
        <v>-6.5850907861793581E-2</v>
      </c>
      <c r="O1212">
        <f t="shared" si="415"/>
        <v>-1.5766653527787831E-3</v>
      </c>
      <c r="P1212">
        <f t="shared" si="414"/>
        <v>-1</v>
      </c>
      <c r="Q1212">
        <f t="shared" si="416"/>
        <v>-2.1284982262514468E-3</v>
      </c>
      <c r="R1212">
        <f t="shared" si="417"/>
        <v>-1.9314150571540429E-3</v>
      </c>
      <c r="S1212">
        <f t="shared" si="429"/>
        <v>508.64209150326803</v>
      </c>
      <c r="T1212">
        <f t="shared" si="421"/>
        <v>-1.2420915032680568</v>
      </c>
      <c r="U1212">
        <f t="shared" si="422"/>
        <v>1.8176760753581755</v>
      </c>
      <c r="V1212">
        <f t="shared" si="430"/>
        <v>-0.68334040377535421</v>
      </c>
      <c r="W1212">
        <f t="shared" si="423"/>
        <v>6253.1</v>
      </c>
      <c r="X1212">
        <f t="shared" si="424"/>
        <v>-0.4957182089942081</v>
      </c>
      <c r="Y1212">
        <f t="shared" si="425"/>
        <v>5834.5249999999651</v>
      </c>
      <c r="Z1212">
        <f t="shared" si="426"/>
        <v>-4991.5249999999651</v>
      </c>
      <c r="AA1212">
        <f t="shared" si="427"/>
        <v>12172.65661331813</v>
      </c>
      <c r="AB1212">
        <f t="shared" si="431"/>
        <v>-0.4100604460113273</v>
      </c>
      <c r="AC1212">
        <f t="shared" si="418"/>
        <v>6.7012239588472289E-4</v>
      </c>
      <c r="AD1212">
        <f t="shared" si="428"/>
        <v>-0.52655710670558098</v>
      </c>
    </row>
    <row r="1213" spans="1:30" x14ac:dyDescent="0.25">
      <c r="A1213">
        <f t="shared" si="419"/>
        <v>1212</v>
      </c>
      <c r="B1213" s="1">
        <f>ETH_5MIN_Raw_Data!A1217</f>
        <v>43206.614583333336</v>
      </c>
      <c r="C1213">
        <f>ETH_5MIN_Raw_Data!B1217</f>
        <v>507.36</v>
      </c>
      <c r="D1213">
        <f>ETH_5MIN_Raw_Data!C1217</f>
        <v>507.53</v>
      </c>
      <c r="E1213">
        <f>ETH_5MIN_Raw_Data!D1217</f>
        <v>506.6</v>
      </c>
      <c r="F1213">
        <f>ETH_5MIN_Raw_Data!E1217</f>
        <v>506.6</v>
      </c>
      <c r="G1213">
        <f>ETH_5MIN_Raw_Data!F1217</f>
        <v>28</v>
      </c>
      <c r="H1213">
        <f>ETH_5MIN_Raw_Data!G1217</f>
        <v>5626</v>
      </c>
      <c r="I1213">
        <f t="shared" si="432"/>
        <v>-1.7558459639245607</v>
      </c>
      <c r="J1213">
        <f t="shared" si="433"/>
        <v>-0.11526524860838482</v>
      </c>
      <c r="K1213">
        <f t="shared" si="420"/>
        <v>507.2829999999999</v>
      </c>
      <c r="L1213">
        <f t="shared" si="434"/>
        <v>505.17066666666682</v>
      </c>
      <c r="M1213">
        <f t="shared" si="412"/>
        <v>504.03966666666679</v>
      </c>
      <c r="N1213">
        <f t="shared" si="413"/>
        <v>-1.1579581537132062</v>
      </c>
      <c r="O1213">
        <f t="shared" si="415"/>
        <v>-5.3296486379787707E-3</v>
      </c>
      <c r="P1213">
        <f t="shared" si="414"/>
        <v>-1</v>
      </c>
      <c r="Q1213">
        <f t="shared" si="416"/>
        <v>1.9739439399921043E-3</v>
      </c>
      <c r="R1213">
        <f t="shared" si="417"/>
        <v>-1.6778523489933334E-3</v>
      </c>
      <c r="S1213">
        <f t="shared" si="429"/>
        <v>508.31058823529406</v>
      </c>
      <c r="T1213">
        <f t="shared" si="421"/>
        <v>-1.7105882352940398</v>
      </c>
      <c r="U1213">
        <f t="shared" si="422"/>
        <v>1.7376334020849427</v>
      </c>
      <c r="V1213">
        <f t="shared" si="430"/>
        <v>-0.98443563138320656</v>
      </c>
      <c r="W1213">
        <f t="shared" si="423"/>
        <v>6239.9</v>
      </c>
      <c r="X1213">
        <f t="shared" si="424"/>
        <v>-5.6217362937251714E-2</v>
      </c>
      <c r="Y1213">
        <f t="shared" si="425"/>
        <v>2961.2000000000698</v>
      </c>
      <c r="Z1213">
        <f t="shared" si="426"/>
        <v>2664.7999999999302</v>
      </c>
      <c r="AA1213">
        <f t="shared" si="427"/>
        <v>12146.518896312837</v>
      </c>
      <c r="AB1213">
        <f t="shared" si="431"/>
        <v>0.21938795985480658</v>
      </c>
      <c r="AC1213">
        <f t="shared" si="418"/>
        <v>1.8340843876030685E-3</v>
      </c>
      <c r="AD1213">
        <f t="shared" si="428"/>
        <v>-0.22619054995623011</v>
      </c>
    </row>
    <row r="1214" spans="1:30" x14ac:dyDescent="0.25">
      <c r="A1214">
        <f t="shared" si="419"/>
        <v>1213</v>
      </c>
      <c r="B1214" s="1">
        <f>ETH_5MIN_Raw_Data!A1218</f>
        <v>43206.618055555555</v>
      </c>
      <c r="C1214">
        <f>ETH_5MIN_Raw_Data!B1218</f>
        <v>506.3</v>
      </c>
      <c r="D1214">
        <f>ETH_5MIN_Raw_Data!C1218</f>
        <v>506.31</v>
      </c>
      <c r="E1214">
        <f>ETH_5MIN_Raw_Data!D1218</f>
        <v>503.21</v>
      </c>
      <c r="F1214">
        <f>ETH_5MIN_Raw_Data!E1218</f>
        <v>503.9</v>
      </c>
      <c r="G1214">
        <f>ETH_5MIN_Raw_Data!F1218</f>
        <v>105</v>
      </c>
      <c r="H1214">
        <f>ETH_5MIN_Raw_Data!G1218</f>
        <v>16880</v>
      </c>
      <c r="I1214">
        <f t="shared" si="432"/>
        <v>-1.7127373977800893</v>
      </c>
      <c r="J1214">
        <f t="shared" si="433"/>
        <v>-0.12373079065985219</v>
      </c>
      <c r="K1214">
        <f t="shared" si="420"/>
        <v>507.15699999999998</v>
      </c>
      <c r="L1214">
        <f t="shared" si="434"/>
        <v>505.29333333333346</v>
      </c>
      <c r="M1214">
        <f t="shared" ref="M1214:M1277" si="435">AVERAGE(F1154:F1213)</f>
        <v>504.12200000000013</v>
      </c>
      <c r="N1214">
        <f t="shared" ref="N1214:N1277" si="436">(F1214-K1214)/_xlfn.STDEV.P(F1204:F1213)</f>
        <v>-5.5420257237370407</v>
      </c>
      <c r="O1214">
        <f t="shared" si="415"/>
        <v>1.3891645167692906E-3</v>
      </c>
      <c r="P1214">
        <f t="shared" si="414"/>
        <v>1</v>
      </c>
      <c r="Q1214">
        <f t="shared" si="416"/>
        <v>7.0053582059933115E-3</v>
      </c>
      <c r="R1214">
        <f t="shared" si="417"/>
        <v>4.2270291724548431E-3</v>
      </c>
      <c r="S1214">
        <f t="shared" si="429"/>
        <v>507.63339869281049</v>
      </c>
      <c r="T1214">
        <f t="shared" si="421"/>
        <v>-3.7333986928105105</v>
      </c>
      <c r="U1214">
        <f t="shared" si="422"/>
        <v>1.4744510239928024</v>
      </c>
      <c r="V1214">
        <f t="shared" si="430"/>
        <v>-2.5320601580244388</v>
      </c>
      <c r="W1214">
        <f t="shared" si="423"/>
        <v>6783</v>
      </c>
      <c r="X1214">
        <f t="shared" si="424"/>
        <v>0.9401713807819394</v>
      </c>
      <c r="Y1214">
        <f t="shared" si="425"/>
        <v>1328.2249999999767</v>
      </c>
      <c r="Z1214">
        <f t="shared" si="426"/>
        <v>15551.775000000023</v>
      </c>
      <c r="AA1214">
        <f t="shared" si="427"/>
        <v>11714.275688236128</v>
      </c>
      <c r="AB1214">
        <f t="shared" si="431"/>
        <v>1.3275916850426903</v>
      </c>
      <c r="AC1214">
        <f t="shared" si="418"/>
        <v>6.1415326095570627E-3</v>
      </c>
      <c r="AD1214">
        <f t="shared" si="428"/>
        <v>2.4824421913577446</v>
      </c>
    </row>
    <row r="1215" spans="1:30" x14ac:dyDescent="0.25">
      <c r="A1215">
        <f t="shared" si="419"/>
        <v>1214</v>
      </c>
      <c r="B1215" s="1">
        <f>ETH_5MIN_Raw_Data!A1219</f>
        <v>43206.621527777781</v>
      </c>
      <c r="C1215">
        <f>ETH_5MIN_Raw_Data!B1219</f>
        <v>503.9</v>
      </c>
      <c r="D1215">
        <f>ETH_5MIN_Raw_Data!C1219</f>
        <v>505</v>
      </c>
      <c r="E1215">
        <f>ETH_5MIN_Raw_Data!D1219</f>
        <v>503.9</v>
      </c>
      <c r="F1215">
        <f>ETH_5MIN_Raw_Data!E1219</f>
        <v>504.6</v>
      </c>
      <c r="G1215">
        <f>ETH_5MIN_Raw_Data!F1219</f>
        <v>21</v>
      </c>
      <c r="H1215">
        <f>ETH_5MIN_Raw_Data!G1219</f>
        <v>3409</v>
      </c>
      <c r="I1215">
        <f t="shared" si="432"/>
        <v>-1.6395871783775253</v>
      </c>
      <c r="J1215">
        <f t="shared" si="433"/>
        <v>-0.16739826793672508</v>
      </c>
      <c r="K1215">
        <f t="shared" si="420"/>
        <v>506.72899999999993</v>
      </c>
      <c r="L1215">
        <f t="shared" si="434"/>
        <v>505.3610000000001</v>
      </c>
      <c r="M1215">
        <f t="shared" si="435"/>
        <v>504.16900000000015</v>
      </c>
      <c r="N1215">
        <f t="shared" si="436"/>
        <v>-2.013200291293114</v>
      </c>
      <c r="O1215">
        <f t="shared" si="415"/>
        <v>2.2988505747125803E-3</v>
      </c>
      <c r="P1215">
        <f t="shared" ref="P1215:P1278" si="437">IF(O1215&gt;0,1,-1)</f>
        <v>1</v>
      </c>
      <c r="Q1215">
        <f t="shared" si="416"/>
        <v>5.8263971462544544E-3</v>
      </c>
      <c r="R1215">
        <f t="shared" si="417"/>
        <v>2.2195798652398027E-3</v>
      </c>
      <c r="S1215">
        <f t="shared" si="429"/>
        <v>506.35712418300642</v>
      </c>
      <c r="T1215">
        <f t="shared" si="421"/>
        <v>-1.7571241830063968</v>
      </c>
      <c r="U1215">
        <f t="shared" si="422"/>
        <v>1.2383028940641101</v>
      </c>
      <c r="V1215">
        <f t="shared" si="430"/>
        <v>-1.4189776923152584</v>
      </c>
      <c r="W1215">
        <f t="shared" si="423"/>
        <v>8337.1</v>
      </c>
      <c r="X1215">
        <f t="shared" si="424"/>
        <v>-0.4495844047408587</v>
      </c>
      <c r="Y1215">
        <f t="shared" si="425"/>
        <v>6142.875</v>
      </c>
      <c r="Z1215">
        <f t="shared" si="426"/>
        <v>-2733.875</v>
      </c>
      <c r="AA1215">
        <f t="shared" si="427"/>
        <v>12085.527297080789</v>
      </c>
      <c r="AB1215">
        <f t="shared" si="431"/>
        <v>-0.22621065120264605</v>
      </c>
      <c r="AC1215">
        <f t="shared" si="418"/>
        <v>2.1805927247497726E-3</v>
      </c>
      <c r="AD1215">
        <f t="shared" si="428"/>
        <v>-0.53013320425410482</v>
      </c>
    </row>
    <row r="1216" spans="1:30" x14ac:dyDescent="0.25">
      <c r="A1216">
        <f t="shared" si="419"/>
        <v>1215</v>
      </c>
      <c r="B1216" s="1">
        <f>ETH_5MIN_Raw_Data!A1220</f>
        <v>43206.625</v>
      </c>
      <c r="C1216">
        <f>ETH_5MIN_Raw_Data!B1220</f>
        <v>503.98</v>
      </c>
      <c r="D1216">
        <f>ETH_5MIN_Raw_Data!C1220</f>
        <v>505.78</v>
      </c>
      <c r="E1216">
        <f>ETH_5MIN_Raw_Data!D1220</f>
        <v>503.98</v>
      </c>
      <c r="F1216">
        <f>ETH_5MIN_Raw_Data!E1220</f>
        <v>505.76</v>
      </c>
      <c r="G1216">
        <f>ETH_5MIN_Raw_Data!F1220</f>
        <v>18</v>
      </c>
      <c r="H1216">
        <f>ETH_5MIN_Raw_Data!G1220</f>
        <v>3782</v>
      </c>
      <c r="I1216">
        <f t="shared" si="432"/>
        <v>-1.5590230448647584</v>
      </c>
      <c r="J1216">
        <f t="shared" si="433"/>
        <v>-0.25168752116333359</v>
      </c>
      <c r="K1216">
        <f t="shared" si="420"/>
        <v>506.41899999999998</v>
      </c>
      <c r="L1216">
        <f t="shared" si="434"/>
        <v>505.41466666666679</v>
      </c>
      <c r="M1216">
        <f t="shared" si="435"/>
        <v>504.21900000000022</v>
      </c>
      <c r="N1216">
        <f t="shared" si="436"/>
        <v>-0.56072842265868006</v>
      </c>
      <c r="O1216">
        <f t="shared" si="415"/>
        <v>1.1072445428661861E-3</v>
      </c>
      <c r="P1216">
        <f t="shared" si="437"/>
        <v>1</v>
      </c>
      <c r="Q1216">
        <f t="shared" si="416"/>
        <v>5.3187282505536178E-3</v>
      </c>
      <c r="R1216">
        <f t="shared" si="417"/>
        <v>-1.5817779183802819E-3</v>
      </c>
      <c r="S1216">
        <f t="shared" si="429"/>
        <v>505.46287581699357</v>
      </c>
      <c r="T1216">
        <f t="shared" si="421"/>
        <v>0.2971241830064173</v>
      </c>
      <c r="U1216">
        <f t="shared" si="422"/>
        <v>0.9060209059447516</v>
      </c>
      <c r="V1216">
        <f t="shared" si="430"/>
        <v>0.32794406956491984</v>
      </c>
      <c r="W1216">
        <f t="shared" si="423"/>
        <v>8669.7000000000007</v>
      </c>
      <c r="X1216">
        <f t="shared" si="424"/>
        <v>-0.45448101152027193</v>
      </c>
      <c r="Y1216">
        <f t="shared" si="425"/>
        <v>5382.625</v>
      </c>
      <c r="Z1216">
        <f t="shared" si="426"/>
        <v>-1600.625</v>
      </c>
      <c r="AA1216">
        <f t="shared" si="427"/>
        <v>11082.836165290302</v>
      </c>
      <c r="AB1216">
        <f t="shared" si="431"/>
        <v>-0.14442377168877632</v>
      </c>
      <c r="AC1216">
        <f t="shared" si="418"/>
        <v>3.5652036127395707E-3</v>
      </c>
      <c r="AD1216">
        <f t="shared" si="428"/>
        <v>-0.61288806714300925</v>
      </c>
    </row>
    <row r="1217" spans="1:30" x14ac:dyDescent="0.25">
      <c r="A1217">
        <f t="shared" si="419"/>
        <v>1216</v>
      </c>
      <c r="B1217" s="1">
        <f>ETH_5MIN_Raw_Data!A1221</f>
        <v>43206.628472222219</v>
      </c>
      <c r="C1217">
        <f>ETH_5MIN_Raw_Data!B1221</f>
        <v>505.76</v>
      </c>
      <c r="D1217">
        <f>ETH_5MIN_Raw_Data!C1221</f>
        <v>506.32</v>
      </c>
      <c r="E1217">
        <f>ETH_5MIN_Raw_Data!D1221</f>
        <v>505.76</v>
      </c>
      <c r="F1217">
        <f>ETH_5MIN_Raw_Data!E1221</f>
        <v>506.32</v>
      </c>
      <c r="G1217">
        <f>ETH_5MIN_Raw_Data!F1221</f>
        <v>4</v>
      </c>
      <c r="H1217">
        <f>ETH_5MIN_Raw_Data!G1221</f>
        <v>156</v>
      </c>
      <c r="I1217">
        <f t="shared" si="432"/>
        <v>-1.418086203571628</v>
      </c>
      <c r="J1217">
        <f t="shared" si="433"/>
        <v>-0.35248928265103718</v>
      </c>
      <c r="K1217">
        <f t="shared" si="420"/>
        <v>506.26599999999996</v>
      </c>
      <c r="L1217">
        <f t="shared" si="434"/>
        <v>505.48666666666685</v>
      </c>
      <c r="M1217">
        <f t="shared" si="435"/>
        <v>504.28150000000016</v>
      </c>
      <c r="N1217">
        <f t="shared" si="436"/>
        <v>4.6905405852008163E-2</v>
      </c>
      <c r="O1217">
        <f t="shared" si="415"/>
        <v>2.5280455048191453E-3</v>
      </c>
      <c r="P1217">
        <f t="shared" si="437"/>
        <v>1</v>
      </c>
      <c r="Q1217">
        <f t="shared" si="416"/>
        <v>1.9750355506403607E-4</v>
      </c>
      <c r="R1217">
        <f t="shared" si="417"/>
        <v>-6.083109495970896E-3</v>
      </c>
      <c r="S1217">
        <f t="shared" si="429"/>
        <v>505.20692810457501</v>
      </c>
      <c r="T1217">
        <f t="shared" si="421"/>
        <v>1.1130718954249801</v>
      </c>
      <c r="U1217">
        <f t="shared" si="422"/>
        <v>0.85955539612998211</v>
      </c>
      <c r="V1217">
        <f t="shared" si="430"/>
        <v>1.2949391050727126</v>
      </c>
      <c r="W1217">
        <f t="shared" si="423"/>
        <v>5367.2</v>
      </c>
      <c r="X1217">
        <f t="shared" si="424"/>
        <v>-0.9853486998324178</v>
      </c>
      <c r="Y1217">
        <f t="shared" si="425"/>
        <v>7382.75</v>
      </c>
      <c r="Z1217">
        <f t="shared" si="426"/>
        <v>-7226.75</v>
      </c>
      <c r="AA1217">
        <f t="shared" si="427"/>
        <v>5891.3553216350465</v>
      </c>
      <c r="AB1217">
        <f t="shared" si="431"/>
        <v>-1.2266701981903778</v>
      </c>
      <c r="AC1217">
        <f t="shared" si="418"/>
        <v>1.1066318868073715E-3</v>
      </c>
      <c r="AD1217">
        <f t="shared" si="428"/>
        <v>-0.99606918893839524</v>
      </c>
    </row>
    <row r="1218" spans="1:30" x14ac:dyDescent="0.25">
      <c r="A1218">
        <f t="shared" si="419"/>
        <v>1217</v>
      </c>
      <c r="B1218" s="1">
        <f>ETH_5MIN_Raw_Data!A1222</f>
        <v>43206.631944444445</v>
      </c>
      <c r="C1218">
        <f>ETH_5MIN_Raw_Data!B1222</f>
        <v>506.2</v>
      </c>
      <c r="D1218">
        <f>ETH_5MIN_Raw_Data!C1222</f>
        <v>507.61</v>
      </c>
      <c r="E1218">
        <f>ETH_5MIN_Raw_Data!D1222</f>
        <v>506.2</v>
      </c>
      <c r="F1218">
        <f>ETH_5MIN_Raw_Data!E1222</f>
        <v>507.6</v>
      </c>
      <c r="G1218">
        <f>ETH_5MIN_Raw_Data!F1222</f>
        <v>8</v>
      </c>
      <c r="H1218">
        <f>ETH_5MIN_Raw_Data!G1222</f>
        <v>6149</v>
      </c>
      <c r="I1218">
        <f t="shared" si="432"/>
        <v>-1.2897085169856202</v>
      </c>
      <c r="J1218">
        <f t="shared" si="433"/>
        <v>-0.4943093677748342</v>
      </c>
      <c r="K1218">
        <f t="shared" si="420"/>
        <v>506.19699999999995</v>
      </c>
      <c r="L1218">
        <f t="shared" si="434"/>
        <v>505.63333333333344</v>
      </c>
      <c r="M1218">
        <f t="shared" si="435"/>
        <v>504.3613333333335</v>
      </c>
      <c r="N1218">
        <f t="shared" si="436"/>
        <v>1.2471426442028577</v>
      </c>
      <c r="O1218">
        <f t="shared" ref="O1218:O1281" si="438">(F1219-F1218)/F1218</f>
        <v>-3.3490937746260028E-4</v>
      </c>
      <c r="P1218">
        <f t="shared" si="437"/>
        <v>-1</v>
      </c>
      <c r="Q1218">
        <f t="shared" ref="Q1218:Q1281" si="439">(F1223-F1218)/F1218</f>
        <v>-3.6446020488574127E-3</v>
      </c>
      <c r="R1218">
        <f t="shared" ref="R1218:R1281" si="440">(F1228-F1218)/F1218</f>
        <v>-1.0697399527186775E-2</v>
      </c>
      <c r="S1218">
        <f t="shared" si="429"/>
        <v>505.09509803921549</v>
      </c>
      <c r="T1218">
        <f t="shared" si="421"/>
        <v>2.5049019607845366</v>
      </c>
      <c r="U1218">
        <f t="shared" si="422"/>
        <v>0.83635031526579995</v>
      </c>
      <c r="V1218">
        <f t="shared" si="430"/>
        <v>2.9950391780368437</v>
      </c>
      <c r="W1218">
        <f t="shared" si="423"/>
        <v>4131.7</v>
      </c>
      <c r="X1218">
        <f t="shared" si="424"/>
        <v>0.41129995304445144</v>
      </c>
      <c r="Y1218">
        <f t="shared" si="425"/>
        <v>5235.1000000000058</v>
      </c>
      <c r="Z1218">
        <f t="shared" si="426"/>
        <v>913.89999999999418</v>
      </c>
      <c r="AA1218">
        <f t="shared" si="427"/>
        <v>5367.7564628007667</v>
      </c>
      <c r="AB1218">
        <f t="shared" si="431"/>
        <v>0.17025735171359527</v>
      </c>
      <c r="AC1218">
        <f t="shared" ref="AC1218:AC1281" si="441">(D1218-E1218)/AVERAGE(D1218,E1218)</f>
        <v>2.7815862932897193E-3</v>
      </c>
      <c r="AD1218">
        <f t="shared" si="428"/>
        <v>-0.75811880254267972</v>
      </c>
    </row>
    <row r="1219" spans="1:30" x14ac:dyDescent="0.25">
      <c r="A1219">
        <f t="shared" si="419"/>
        <v>1218</v>
      </c>
      <c r="B1219" s="1">
        <f>ETH_5MIN_Raw_Data!A1223</f>
        <v>43206.635416666664</v>
      </c>
      <c r="C1219">
        <f>ETH_5MIN_Raw_Data!B1223</f>
        <v>507.65</v>
      </c>
      <c r="D1219">
        <f>ETH_5MIN_Raw_Data!C1223</f>
        <v>508</v>
      </c>
      <c r="E1219">
        <f>ETH_5MIN_Raw_Data!D1223</f>
        <v>507.43</v>
      </c>
      <c r="F1219">
        <f>ETH_5MIN_Raw_Data!E1223</f>
        <v>507.43</v>
      </c>
      <c r="G1219">
        <f>ETH_5MIN_Raw_Data!F1223</f>
        <v>4</v>
      </c>
      <c r="H1219">
        <f>ETH_5MIN_Raw_Data!G1223</f>
        <v>3167</v>
      </c>
      <c r="I1219">
        <f t="shared" si="432"/>
        <v>-1.0894117002513428</v>
      </c>
      <c r="J1219">
        <f t="shared" si="433"/>
        <v>-0.61904449226541325</v>
      </c>
      <c r="K1219">
        <f t="shared" si="420"/>
        <v>506.34899999999999</v>
      </c>
      <c r="L1219">
        <f t="shared" si="434"/>
        <v>505.76966666666681</v>
      </c>
      <c r="M1219">
        <f t="shared" si="435"/>
        <v>504.48800000000017</v>
      </c>
      <c r="N1219">
        <f t="shared" si="436"/>
        <v>0.90148181965199226</v>
      </c>
      <c r="O1219">
        <f t="shared" si="438"/>
        <v>2.1677866897899936E-4</v>
      </c>
      <c r="P1219">
        <f t="shared" si="437"/>
        <v>1</v>
      </c>
      <c r="Q1219">
        <f t="shared" si="439"/>
        <v>-2.7590012415506259E-3</v>
      </c>
      <c r="R1219">
        <f t="shared" si="440"/>
        <v>-1.0976883511026138E-2</v>
      </c>
      <c r="S1219">
        <f t="shared" si="429"/>
        <v>505.42941176470595</v>
      </c>
      <c r="T1219">
        <f t="shared" si="421"/>
        <v>2.0005882352940603</v>
      </c>
      <c r="U1219">
        <f t="shared" si="422"/>
        <v>1.0074498235936287</v>
      </c>
      <c r="V1219">
        <f t="shared" si="430"/>
        <v>1.9857944171927615</v>
      </c>
      <c r="W1219">
        <f t="shared" si="423"/>
        <v>4616.2</v>
      </c>
      <c r="X1219">
        <f t="shared" si="424"/>
        <v>-0.29940209718577504</v>
      </c>
      <c r="Y1219">
        <f t="shared" si="425"/>
        <v>4587.9249999999884</v>
      </c>
      <c r="Z1219">
        <f t="shared" si="426"/>
        <v>-1420.9249999999884</v>
      </c>
      <c r="AA1219">
        <f t="shared" si="427"/>
        <v>5341.3693888819225</v>
      </c>
      <c r="AB1219">
        <f t="shared" si="431"/>
        <v>-0.26602260516893822</v>
      </c>
      <c r="AC1219">
        <f t="shared" si="441"/>
        <v>1.122677092463278E-3</v>
      </c>
      <c r="AD1219">
        <f t="shared" si="428"/>
        <v>-0.86159274487936477</v>
      </c>
    </row>
    <row r="1220" spans="1:30" x14ac:dyDescent="0.25">
      <c r="A1220">
        <f t="shared" ref="A1220:A1283" si="442">A1219+1</f>
        <v>1219</v>
      </c>
      <c r="B1220" s="1">
        <f>ETH_5MIN_Raw_Data!A1224</f>
        <v>43206.638888888891</v>
      </c>
      <c r="C1220">
        <f>ETH_5MIN_Raw_Data!B1224</f>
        <v>507.4</v>
      </c>
      <c r="D1220">
        <f>ETH_5MIN_Raw_Data!C1224</f>
        <v>507.73</v>
      </c>
      <c r="E1220">
        <f>ETH_5MIN_Raw_Data!D1224</f>
        <v>507.4</v>
      </c>
      <c r="F1220">
        <f>ETH_5MIN_Raw_Data!E1224</f>
        <v>507.54</v>
      </c>
      <c r="G1220">
        <f>ETH_5MIN_Raw_Data!F1224</f>
        <v>5</v>
      </c>
      <c r="H1220">
        <f>ETH_5MIN_Raw_Data!G1224</f>
        <v>392</v>
      </c>
      <c r="I1220">
        <f t="shared" si="432"/>
        <v>-0.76663945091767394</v>
      </c>
      <c r="J1220">
        <f t="shared" si="433"/>
        <v>-0.77687086171348574</v>
      </c>
      <c r="K1220">
        <f t="shared" si="420"/>
        <v>506.40899999999999</v>
      </c>
      <c r="L1220">
        <f t="shared" si="434"/>
        <v>505.95633333333342</v>
      </c>
      <c r="M1220">
        <f t="shared" si="435"/>
        <v>504.61733333333348</v>
      </c>
      <c r="N1220">
        <f t="shared" si="436"/>
        <v>0.91494284328538933</v>
      </c>
      <c r="O1220">
        <f t="shared" si="438"/>
        <v>1.7929621310634988E-3</v>
      </c>
      <c r="P1220">
        <f t="shared" si="437"/>
        <v>1</v>
      </c>
      <c r="Q1220">
        <f t="shared" si="439"/>
        <v>-3.5859242621271094E-3</v>
      </c>
      <c r="R1220">
        <f t="shared" si="440"/>
        <v>-7.8417464633329746E-3</v>
      </c>
      <c r="S1220">
        <f t="shared" si="429"/>
        <v>505.73431372549021</v>
      </c>
      <c r="T1220">
        <f t="shared" si="421"/>
        <v>1.8056862745098101</v>
      </c>
      <c r="U1220">
        <f t="shared" si="422"/>
        <v>1.0988493313194436</v>
      </c>
      <c r="V1220">
        <f t="shared" si="430"/>
        <v>1.6432519209359047</v>
      </c>
      <c r="W1220">
        <f t="shared" si="423"/>
        <v>4903.8</v>
      </c>
      <c r="X1220">
        <f t="shared" si="424"/>
        <v>-0.9688757638486678</v>
      </c>
      <c r="Y1220">
        <f t="shared" si="425"/>
        <v>2948.9000000000233</v>
      </c>
      <c r="Z1220">
        <f t="shared" si="426"/>
        <v>-2556.9000000000233</v>
      </c>
      <c r="AA1220">
        <f t="shared" si="427"/>
        <v>5197.1186897893313</v>
      </c>
      <c r="AB1220">
        <f t="shared" si="431"/>
        <v>-0.49198414595062268</v>
      </c>
      <c r="AC1220">
        <f t="shared" si="441"/>
        <v>6.5016303330615963E-4</v>
      </c>
      <c r="AD1220">
        <f t="shared" si="428"/>
        <v>-0.76701742711323306</v>
      </c>
    </row>
    <row r="1221" spans="1:30" x14ac:dyDescent="0.25">
      <c r="A1221">
        <f t="shared" si="442"/>
        <v>1220</v>
      </c>
      <c r="B1221" s="1">
        <f>ETH_5MIN_Raw_Data!A1225</f>
        <v>43206.642361111109</v>
      </c>
      <c r="C1221">
        <f>ETH_5MIN_Raw_Data!B1225</f>
        <v>507.5</v>
      </c>
      <c r="D1221">
        <f>ETH_5MIN_Raw_Data!C1225</f>
        <v>508.52</v>
      </c>
      <c r="E1221">
        <f>ETH_5MIN_Raw_Data!D1225</f>
        <v>507.5</v>
      </c>
      <c r="F1221">
        <f>ETH_5MIN_Raw_Data!E1225</f>
        <v>508.45</v>
      </c>
      <c r="G1221">
        <f>ETH_5MIN_Raw_Data!F1225</f>
        <v>32</v>
      </c>
      <c r="H1221">
        <f>ETH_5MIN_Raw_Data!G1225</f>
        <v>3291</v>
      </c>
      <c r="I1221">
        <f t="shared" si="432"/>
        <v>-0.49192605245022181</v>
      </c>
      <c r="J1221">
        <f t="shared" si="433"/>
        <v>-0.88097035591552131</v>
      </c>
      <c r="K1221">
        <f t="shared" si="420"/>
        <v>506.48500000000001</v>
      </c>
      <c r="L1221">
        <f t="shared" si="434"/>
        <v>506.1230000000001</v>
      </c>
      <c r="M1221">
        <f t="shared" si="435"/>
        <v>504.73300000000012</v>
      </c>
      <c r="N1221">
        <f t="shared" si="436"/>
        <v>1.5360823600679077</v>
      </c>
      <c r="O1221">
        <f t="shared" si="438"/>
        <v>-3.9925263054380426E-3</v>
      </c>
      <c r="P1221">
        <f t="shared" si="437"/>
        <v>-1</v>
      </c>
      <c r="Q1221">
        <f t="shared" si="439"/>
        <v>-6.8639984265906366E-3</v>
      </c>
      <c r="R1221">
        <f t="shared" si="440"/>
        <v>-7.100009833808661E-3</v>
      </c>
      <c r="S1221">
        <f t="shared" si="429"/>
        <v>506.16529411764708</v>
      </c>
      <c r="T1221">
        <f t="shared" si="421"/>
        <v>2.2847058823529096</v>
      </c>
      <c r="U1221">
        <f t="shared" si="422"/>
        <v>1.1114528501382805</v>
      </c>
      <c r="V1221">
        <f t="shared" si="430"/>
        <v>2.0556030623059356</v>
      </c>
      <c r="W1221">
        <f t="shared" si="423"/>
        <v>4848.8</v>
      </c>
      <c r="X1221">
        <f t="shared" si="424"/>
        <v>-0.33101084638623973</v>
      </c>
      <c r="Y1221">
        <f t="shared" si="425"/>
        <v>713.42499999993015</v>
      </c>
      <c r="Z1221">
        <f t="shared" si="426"/>
        <v>2577.5750000000698</v>
      </c>
      <c r="AA1221">
        <f t="shared" si="427"/>
        <v>4887.3803787577936</v>
      </c>
      <c r="AB1221">
        <f t="shared" si="431"/>
        <v>0.52739398210196242</v>
      </c>
      <c r="AC1221">
        <f t="shared" si="441"/>
        <v>2.0078344914469829E-3</v>
      </c>
      <c r="AD1221">
        <f t="shared" si="428"/>
        <v>0.37540270736678222</v>
      </c>
    </row>
    <row r="1222" spans="1:30" x14ac:dyDescent="0.25">
      <c r="A1222">
        <f t="shared" si="442"/>
        <v>1221</v>
      </c>
      <c r="B1222" s="1">
        <f>ETH_5MIN_Raw_Data!A1226</f>
        <v>43206.645833333336</v>
      </c>
      <c r="C1222">
        <f>ETH_5MIN_Raw_Data!B1226</f>
        <v>508.24</v>
      </c>
      <c r="D1222">
        <f>ETH_5MIN_Raw_Data!C1226</f>
        <v>508.24</v>
      </c>
      <c r="E1222">
        <f>ETH_5MIN_Raw_Data!D1226</f>
        <v>506.15</v>
      </c>
      <c r="F1222">
        <f>ETH_5MIN_Raw_Data!E1226</f>
        <v>506.42</v>
      </c>
      <c r="G1222">
        <f>ETH_5MIN_Raw_Data!F1226</f>
        <v>24</v>
      </c>
      <c r="H1222">
        <f>ETH_5MIN_Raw_Data!G1226</f>
        <v>9099</v>
      </c>
      <c r="I1222">
        <f t="shared" si="432"/>
        <v>-4.7316796863187793E-2</v>
      </c>
      <c r="J1222">
        <f t="shared" si="433"/>
        <v>-0.99074182821755052</v>
      </c>
      <c r="K1222">
        <f t="shared" si="420"/>
        <v>506.56000000000006</v>
      </c>
      <c r="L1222">
        <f t="shared" si="434"/>
        <v>506.34100000000018</v>
      </c>
      <c r="M1222">
        <f t="shared" si="435"/>
        <v>504.84583333333342</v>
      </c>
      <c r="N1222">
        <f t="shared" si="436"/>
        <v>-0.10239730644296627</v>
      </c>
      <c r="O1222">
        <f t="shared" si="438"/>
        <v>-1.3230125192528256E-3</v>
      </c>
      <c r="P1222">
        <f t="shared" si="437"/>
        <v>-1</v>
      </c>
      <c r="Q1222">
        <f t="shared" si="439"/>
        <v>-6.2793728525729767E-3</v>
      </c>
      <c r="R1222">
        <f t="shared" si="440"/>
        <v>-4.4232060345168224E-3</v>
      </c>
      <c r="S1222">
        <f t="shared" si="429"/>
        <v>506.66699346405244</v>
      </c>
      <c r="T1222">
        <f t="shared" si="421"/>
        <v>-0.24699346405242295</v>
      </c>
      <c r="U1222">
        <f t="shared" si="422"/>
        <v>1.20929928651343</v>
      </c>
      <c r="V1222">
        <f t="shared" si="430"/>
        <v>-0.2042451085574836</v>
      </c>
      <c r="W1222">
        <f t="shared" si="423"/>
        <v>4369.5</v>
      </c>
      <c r="X1222">
        <f t="shared" si="424"/>
        <v>1.0292588853670683</v>
      </c>
      <c r="Y1222">
        <f t="shared" si="425"/>
        <v>-962.0250000001397</v>
      </c>
      <c r="Z1222">
        <f t="shared" si="426"/>
        <v>10061.02500000014</v>
      </c>
      <c r="AA1222">
        <f t="shared" si="427"/>
        <v>4904.5267655441939</v>
      </c>
      <c r="AB1222">
        <f t="shared" si="431"/>
        <v>2.0513752867416137</v>
      </c>
      <c r="AC1222">
        <f t="shared" si="441"/>
        <v>4.1207030826408619E-3</v>
      </c>
      <c r="AD1222">
        <f t="shared" si="428"/>
        <v>1.5320221152802989E-2</v>
      </c>
    </row>
    <row r="1223" spans="1:30" x14ac:dyDescent="0.25">
      <c r="A1223">
        <f t="shared" si="442"/>
        <v>1222</v>
      </c>
      <c r="B1223" s="1">
        <f>ETH_5MIN_Raw_Data!A1227</f>
        <v>43206.649305555555</v>
      </c>
      <c r="C1223">
        <f>ETH_5MIN_Raw_Data!B1227</f>
        <v>506.42</v>
      </c>
      <c r="D1223">
        <f>ETH_5MIN_Raw_Data!C1227</f>
        <v>507.08</v>
      </c>
      <c r="E1223">
        <f>ETH_5MIN_Raw_Data!D1227</f>
        <v>505.65</v>
      </c>
      <c r="F1223">
        <f>ETH_5MIN_Raw_Data!E1227</f>
        <v>505.75</v>
      </c>
      <c r="G1223">
        <f>ETH_5MIN_Raw_Data!F1227</f>
        <v>17</v>
      </c>
      <c r="H1223">
        <f>ETH_5MIN_Raw_Data!G1227</f>
        <v>732</v>
      </c>
      <c r="I1223">
        <f t="shared" si="432"/>
        <v>0.4770844458133392</v>
      </c>
      <c r="J1223">
        <f t="shared" si="433"/>
        <v>-1.0833105026120804</v>
      </c>
      <c r="K1223">
        <f t="shared" si="420"/>
        <v>506.46199999999999</v>
      </c>
      <c r="L1223">
        <f t="shared" si="434"/>
        <v>506.47500000000014</v>
      </c>
      <c r="M1223">
        <f t="shared" si="435"/>
        <v>504.91733333333343</v>
      </c>
      <c r="N1223">
        <f t="shared" si="436"/>
        <v>-0.53201093834061475</v>
      </c>
      <c r="O1223">
        <f t="shared" si="438"/>
        <v>5.5363321799302564E-4</v>
      </c>
      <c r="P1223">
        <f t="shared" si="437"/>
        <v>1</v>
      </c>
      <c r="Q1223">
        <f t="shared" si="439"/>
        <v>-7.0785961443400576E-3</v>
      </c>
      <c r="R1223">
        <f t="shared" si="440"/>
        <v>-3.6381611468116162E-3</v>
      </c>
      <c r="S1223">
        <f t="shared" si="429"/>
        <v>506.74784313725496</v>
      </c>
      <c r="T1223">
        <f t="shared" si="421"/>
        <v>-0.99784313725496077</v>
      </c>
      <c r="U1223">
        <f t="shared" si="422"/>
        <v>1.1668013596138376</v>
      </c>
      <c r="V1223">
        <f t="shared" si="430"/>
        <v>-0.85519538440133891</v>
      </c>
      <c r="W1223">
        <f t="shared" si="423"/>
        <v>5195.1000000000004</v>
      </c>
      <c r="X1223">
        <f t="shared" si="424"/>
        <v>-0.96419536821436547</v>
      </c>
      <c r="Y1223">
        <f t="shared" si="425"/>
        <v>4242.9250000000029</v>
      </c>
      <c r="Z1223">
        <f t="shared" si="426"/>
        <v>-3510.9250000000029</v>
      </c>
      <c r="AA1223">
        <f t="shared" si="427"/>
        <v>4966.1980705321839</v>
      </c>
      <c r="AB1223">
        <f t="shared" si="431"/>
        <v>-0.70696435183137352</v>
      </c>
      <c r="AC1223">
        <f t="shared" si="441"/>
        <v>2.8240498454672161E-3</v>
      </c>
      <c r="AD1223">
        <f t="shared" si="428"/>
        <v>-0.29617038769295201</v>
      </c>
    </row>
    <row r="1224" spans="1:30" x14ac:dyDescent="0.25">
      <c r="A1224">
        <f t="shared" si="442"/>
        <v>1223</v>
      </c>
      <c r="B1224" s="1">
        <f>ETH_5MIN_Raw_Data!A1228</f>
        <v>43206.652777777781</v>
      </c>
      <c r="C1224">
        <f>ETH_5MIN_Raw_Data!B1228</f>
        <v>506</v>
      </c>
      <c r="D1224">
        <f>ETH_5MIN_Raw_Data!C1228</f>
        <v>507.96</v>
      </c>
      <c r="E1224">
        <f>ETH_5MIN_Raw_Data!D1228</f>
        <v>506</v>
      </c>
      <c r="F1224">
        <f>ETH_5MIN_Raw_Data!E1228</f>
        <v>506.03</v>
      </c>
      <c r="G1224">
        <f>ETH_5MIN_Raw_Data!F1228</f>
        <v>14</v>
      </c>
      <c r="H1224">
        <f>ETH_5MIN_Raw_Data!G1228</f>
        <v>575</v>
      </c>
      <c r="I1224">
        <f t="shared" si="432"/>
        <v>1.1397307376911443</v>
      </c>
      <c r="J1224">
        <f t="shared" si="433"/>
        <v>-1.1599126473440644</v>
      </c>
      <c r="K1224">
        <f t="shared" si="420"/>
        <v>506.37699999999995</v>
      </c>
      <c r="L1224">
        <f t="shared" si="434"/>
        <v>506.56700000000012</v>
      </c>
      <c r="M1224">
        <f t="shared" si="435"/>
        <v>504.96533333333343</v>
      </c>
      <c r="N1224">
        <f t="shared" si="436"/>
        <v>-0.25632348893584495</v>
      </c>
      <c r="O1224">
        <f t="shared" si="438"/>
        <v>-6.1261190048010085E-4</v>
      </c>
      <c r="P1224">
        <f t="shared" si="437"/>
        <v>-1</v>
      </c>
      <c r="Q1224">
        <f t="shared" si="439"/>
        <v>-8.2406181451691787E-3</v>
      </c>
      <c r="R1224">
        <f t="shared" si="440"/>
        <v>-4.84161018121453E-3</v>
      </c>
      <c r="S1224">
        <f t="shared" si="429"/>
        <v>506.6515686274509</v>
      </c>
      <c r="T1224">
        <f t="shared" si="421"/>
        <v>-0.62156862745092667</v>
      </c>
      <c r="U1224">
        <f t="shared" si="422"/>
        <v>1.1631962389021391</v>
      </c>
      <c r="V1224">
        <f t="shared" si="430"/>
        <v>-0.53436265237375813</v>
      </c>
      <c r="W1224">
        <f t="shared" si="423"/>
        <v>4705.7</v>
      </c>
      <c r="X1224">
        <f t="shared" si="424"/>
        <v>-0.85833113890611468</v>
      </c>
      <c r="Y1224">
        <f t="shared" si="425"/>
        <v>4404.4250000000029</v>
      </c>
      <c r="Z1224">
        <f t="shared" si="426"/>
        <v>-3829.4250000000029</v>
      </c>
      <c r="AA1224">
        <f t="shared" si="427"/>
        <v>4934.30146694207</v>
      </c>
      <c r="AB1224">
        <f t="shared" si="431"/>
        <v>-0.77608249630787329</v>
      </c>
      <c r="AC1224">
        <f t="shared" si="441"/>
        <v>3.8660302181545217E-3</v>
      </c>
      <c r="AD1224">
        <f t="shared" si="428"/>
        <v>-0.45805259266780757</v>
      </c>
    </row>
    <row r="1225" spans="1:30" x14ac:dyDescent="0.25">
      <c r="A1225">
        <f t="shared" si="442"/>
        <v>1224</v>
      </c>
      <c r="B1225" s="1">
        <f>ETH_5MIN_Raw_Data!A1229</f>
        <v>43206.65625</v>
      </c>
      <c r="C1225">
        <f>ETH_5MIN_Raw_Data!B1229</f>
        <v>506.16</v>
      </c>
      <c r="D1225">
        <f>ETH_5MIN_Raw_Data!C1229</f>
        <v>507.93</v>
      </c>
      <c r="E1225">
        <f>ETH_5MIN_Raw_Data!D1229</f>
        <v>505.72</v>
      </c>
      <c r="F1225">
        <f>ETH_5MIN_Raw_Data!E1229</f>
        <v>505.72</v>
      </c>
      <c r="G1225">
        <f>ETH_5MIN_Raw_Data!F1229</f>
        <v>21</v>
      </c>
      <c r="H1225">
        <f>ETH_5MIN_Raw_Data!G1229</f>
        <v>1763</v>
      </c>
      <c r="I1225">
        <f t="shared" si="432"/>
        <v>0.82099014225970057</v>
      </c>
      <c r="J1225">
        <f t="shared" si="433"/>
        <v>-0.92281901567641045</v>
      </c>
      <c r="K1225">
        <f t="shared" si="420"/>
        <v>506.59</v>
      </c>
      <c r="L1225">
        <f t="shared" si="434"/>
        <v>506.67566666666676</v>
      </c>
      <c r="M1225">
        <f t="shared" si="435"/>
        <v>504.98150000000004</v>
      </c>
      <c r="N1225">
        <f t="shared" si="436"/>
        <v>-0.7989455683277541</v>
      </c>
      <c r="O1225">
        <f t="shared" si="438"/>
        <v>-1.5028078778771806E-3</v>
      </c>
      <c r="P1225">
        <f t="shared" si="437"/>
        <v>-1</v>
      </c>
      <c r="Q1225">
        <f t="shared" si="439"/>
        <v>-4.2711381792296622E-3</v>
      </c>
      <c r="R1225">
        <f t="shared" si="440"/>
        <v>-5.2400537847030653E-3</v>
      </c>
      <c r="S1225">
        <f t="shared" si="429"/>
        <v>506.60215686274518</v>
      </c>
      <c r="T1225">
        <f t="shared" si="421"/>
        <v>-0.88215686274514837</v>
      </c>
      <c r="U1225">
        <f t="shared" si="422"/>
        <v>1.1590901114585144</v>
      </c>
      <c r="V1225">
        <f t="shared" si="430"/>
        <v>-0.76107703277280714</v>
      </c>
      <c r="W1225">
        <f t="shared" si="423"/>
        <v>3075.2</v>
      </c>
      <c r="X1225">
        <f t="shared" si="424"/>
        <v>-0.48282055592757928</v>
      </c>
      <c r="Y1225">
        <f t="shared" si="425"/>
        <v>3140.1000000000058</v>
      </c>
      <c r="Z1225">
        <f t="shared" si="426"/>
        <v>-1377.1000000000058</v>
      </c>
      <c r="AA1225">
        <f t="shared" si="427"/>
        <v>3027.2062357790219</v>
      </c>
      <c r="AB1225">
        <f t="shared" si="431"/>
        <v>-0.45490788956624312</v>
      </c>
      <c r="AC1225">
        <f t="shared" si="441"/>
        <v>4.3604794554332939E-3</v>
      </c>
      <c r="AD1225">
        <f t="shared" si="428"/>
        <v>-0.1178523408830208</v>
      </c>
    </row>
    <row r="1226" spans="1:30" x14ac:dyDescent="0.25">
      <c r="A1226">
        <f t="shared" si="442"/>
        <v>1225</v>
      </c>
      <c r="B1226" s="1">
        <f>ETH_5MIN_Raw_Data!A1230</f>
        <v>43206.659722222219</v>
      </c>
      <c r="C1226">
        <f>ETH_5MIN_Raw_Data!B1230</f>
        <v>505.94</v>
      </c>
      <c r="D1226">
        <f>ETH_5MIN_Raw_Data!C1230</f>
        <v>505.94</v>
      </c>
      <c r="E1226">
        <f>ETH_5MIN_Raw_Data!D1230</f>
        <v>504.71</v>
      </c>
      <c r="F1226">
        <f>ETH_5MIN_Raw_Data!E1230</f>
        <v>504.96</v>
      </c>
      <c r="G1226">
        <f>ETH_5MIN_Raw_Data!F1230</f>
        <v>12</v>
      </c>
      <c r="H1226">
        <f>ETH_5MIN_Raw_Data!G1230</f>
        <v>4920</v>
      </c>
      <c r="I1226">
        <f t="shared" si="432"/>
        <v>-0.26537250287280356</v>
      </c>
      <c r="J1226">
        <f t="shared" si="433"/>
        <v>-0.51179085672493652</v>
      </c>
      <c r="K1226">
        <f t="shared" si="420"/>
        <v>506.70200000000006</v>
      </c>
      <c r="L1226">
        <f t="shared" si="434"/>
        <v>506.79366666666675</v>
      </c>
      <c r="M1226">
        <f t="shared" si="435"/>
        <v>504.99966666666671</v>
      </c>
      <c r="N1226">
        <f t="shared" si="436"/>
        <v>-1.8862316157233807</v>
      </c>
      <c r="O1226">
        <f t="shared" si="438"/>
        <v>-3.4062103929023498E-3</v>
      </c>
      <c r="P1226">
        <f t="shared" si="437"/>
        <v>-1</v>
      </c>
      <c r="Q1226">
        <f t="shared" si="439"/>
        <v>-2.3764258555133982E-4</v>
      </c>
      <c r="R1226">
        <f t="shared" si="440"/>
        <v>-2.5744613434726606E-3</v>
      </c>
      <c r="S1226">
        <f t="shared" si="429"/>
        <v>506.47196078431375</v>
      </c>
      <c r="T1226">
        <f t="shared" si="421"/>
        <v>-1.5119607843137715</v>
      </c>
      <c r="U1226">
        <f t="shared" si="422"/>
        <v>1.1706728944499376</v>
      </c>
      <c r="V1226">
        <f t="shared" si="430"/>
        <v>-1.2915313846266119</v>
      </c>
      <c r="W1226">
        <f t="shared" si="423"/>
        <v>2910.6</v>
      </c>
      <c r="X1226">
        <f t="shared" si="424"/>
        <v>0.73273919026527434</v>
      </c>
      <c r="Y1226">
        <f t="shared" si="425"/>
        <v>2039.0499999999884</v>
      </c>
      <c r="Z1226">
        <f t="shared" si="426"/>
        <v>2880.9500000000116</v>
      </c>
      <c r="AA1226">
        <f t="shared" si="427"/>
        <v>3036.9660927453319</v>
      </c>
      <c r="AB1226">
        <f t="shared" si="431"/>
        <v>0.9486276474676455</v>
      </c>
      <c r="AC1226">
        <f t="shared" si="441"/>
        <v>2.434077079107541E-3</v>
      </c>
      <c r="AD1226">
        <f t="shared" si="428"/>
        <v>-0.42023931976642936</v>
      </c>
    </row>
    <row r="1227" spans="1:30" x14ac:dyDescent="0.25">
      <c r="A1227">
        <f t="shared" si="442"/>
        <v>1226</v>
      </c>
      <c r="B1227" s="1">
        <f>ETH_5MIN_Raw_Data!A1231</f>
        <v>43206.663194444445</v>
      </c>
      <c r="C1227">
        <f>ETH_5MIN_Raw_Data!B1231</f>
        <v>504.81</v>
      </c>
      <c r="D1227">
        <f>ETH_5MIN_Raw_Data!C1231</f>
        <v>506</v>
      </c>
      <c r="E1227">
        <f>ETH_5MIN_Raw_Data!D1231</f>
        <v>501.62</v>
      </c>
      <c r="F1227">
        <f>ETH_5MIN_Raw_Data!E1231</f>
        <v>503.24</v>
      </c>
      <c r="G1227">
        <f>ETH_5MIN_Raw_Data!F1231</f>
        <v>149</v>
      </c>
      <c r="H1227">
        <f>ETH_5MIN_Raw_Data!G1231</f>
        <v>36617</v>
      </c>
      <c r="I1227">
        <f t="shared" si="432"/>
        <v>0.44874192707528637</v>
      </c>
      <c r="J1227">
        <f t="shared" si="433"/>
        <v>-0.80502085554868164</v>
      </c>
      <c r="K1227">
        <f t="shared" si="420"/>
        <v>506.62200000000001</v>
      </c>
      <c r="L1227">
        <f t="shared" si="434"/>
        <v>506.86399999999998</v>
      </c>
      <c r="M1227">
        <f t="shared" si="435"/>
        <v>505.02766666666668</v>
      </c>
      <c r="N1227">
        <f t="shared" si="436"/>
        <v>-3.2829753075796537</v>
      </c>
      <c r="O1227">
        <f t="shared" si="438"/>
        <v>-2.1262220809156527E-3</v>
      </c>
      <c r="P1227">
        <f t="shared" si="437"/>
        <v>-1</v>
      </c>
      <c r="Q1227">
        <f t="shared" si="439"/>
        <v>1.867896033701609E-3</v>
      </c>
      <c r="R1227">
        <f t="shared" si="440"/>
        <v>-1.8281535648994832E-3</v>
      </c>
      <c r="S1227">
        <f t="shared" si="429"/>
        <v>506.07660130718949</v>
      </c>
      <c r="T1227">
        <f t="shared" si="421"/>
        <v>-2.8366013071894827</v>
      </c>
      <c r="U1227">
        <f t="shared" si="422"/>
        <v>1.2084006529056919</v>
      </c>
      <c r="V1227">
        <f t="shared" si="430"/>
        <v>-2.34740133611204</v>
      </c>
      <c r="W1227">
        <f t="shared" si="423"/>
        <v>3024.4</v>
      </c>
      <c r="X1227">
        <f t="shared" si="424"/>
        <v>12.001059336561532</v>
      </c>
      <c r="Y1227">
        <f t="shared" si="425"/>
        <v>1788.1000000000349</v>
      </c>
      <c r="Z1227">
        <f t="shared" si="426"/>
        <v>34828.899999999965</v>
      </c>
      <c r="AA1227">
        <f t="shared" si="427"/>
        <v>3127.3193967183634</v>
      </c>
      <c r="AB1227">
        <f t="shared" si="431"/>
        <v>11.136982054518478</v>
      </c>
      <c r="AC1227">
        <f t="shared" si="441"/>
        <v>8.6937535975863834E-3</v>
      </c>
      <c r="AD1227">
        <f t="shared" si="428"/>
        <v>5.8509076613335225</v>
      </c>
    </row>
    <row r="1228" spans="1:30" x14ac:dyDescent="0.25">
      <c r="A1228">
        <f t="shared" si="442"/>
        <v>1227</v>
      </c>
      <c r="B1228" s="1">
        <f>ETH_5MIN_Raw_Data!A1232</f>
        <v>43206.666666666664</v>
      </c>
      <c r="C1228">
        <f>ETH_5MIN_Raw_Data!B1232</f>
        <v>503.1</v>
      </c>
      <c r="D1228">
        <f>ETH_5MIN_Raw_Data!C1232</f>
        <v>503.75</v>
      </c>
      <c r="E1228">
        <f>ETH_5MIN_Raw_Data!D1232</f>
        <v>502.16</v>
      </c>
      <c r="F1228">
        <f>ETH_5MIN_Raw_Data!E1232</f>
        <v>502.17</v>
      </c>
      <c r="G1228">
        <f>ETH_5MIN_Raw_Data!F1232</f>
        <v>32</v>
      </c>
      <c r="H1228">
        <f>ETH_5MIN_Raw_Data!G1232</f>
        <v>3010</v>
      </c>
      <c r="I1228">
        <f t="shared" si="432"/>
        <v>0.96920673504929811</v>
      </c>
      <c r="J1228">
        <f t="shared" si="433"/>
        <v>-1.0235737546242287</v>
      </c>
      <c r="K1228">
        <f t="shared" ref="K1228:K1291" si="443">AVERAGE(F1218:F1227)</f>
        <v>506.31400000000002</v>
      </c>
      <c r="L1228">
        <f t="shared" si="434"/>
        <v>506.81400000000008</v>
      </c>
      <c r="M1228">
        <f t="shared" si="435"/>
        <v>505.01516666666669</v>
      </c>
      <c r="N1228">
        <f t="shared" si="436"/>
        <v>-2.8589211201089282</v>
      </c>
      <c r="O1228">
        <f t="shared" si="438"/>
        <v>-6.1732082760818498E-4</v>
      </c>
      <c r="P1228">
        <f t="shared" si="437"/>
        <v>-1</v>
      </c>
      <c r="Q1228">
        <f t="shared" si="439"/>
        <v>3.4649620646394828E-3</v>
      </c>
      <c r="R1228">
        <f t="shared" si="440"/>
        <v>2.0909253838341823E-3</v>
      </c>
      <c r="S1228">
        <f t="shared" si="429"/>
        <v>505.41901960784315</v>
      </c>
      <c r="T1228">
        <f t="shared" si="421"/>
        <v>-3.2490196078431381</v>
      </c>
      <c r="U1228">
        <f t="shared" si="422"/>
        <v>1.3648480515494661</v>
      </c>
      <c r="V1228">
        <f t="shared" si="430"/>
        <v>-2.3804991362625572</v>
      </c>
      <c r="W1228">
        <f t="shared" si="423"/>
        <v>6670.5</v>
      </c>
      <c r="X1228">
        <f t="shared" si="424"/>
        <v>-0.3545960411223088</v>
      </c>
      <c r="Y1228">
        <f t="shared" si="425"/>
        <v>10433.25</v>
      </c>
      <c r="Z1228">
        <f t="shared" si="426"/>
        <v>-7423.25</v>
      </c>
      <c r="AA1228">
        <f t="shared" si="427"/>
        <v>10206.806367603804</v>
      </c>
      <c r="AB1228">
        <f t="shared" si="431"/>
        <v>-0.72728429761940472</v>
      </c>
      <c r="AC1228">
        <f t="shared" si="441"/>
        <v>3.1613166187829424E-3</v>
      </c>
      <c r="AD1228">
        <f t="shared" si="428"/>
        <v>8.8746453361993091E-2</v>
      </c>
    </row>
    <row r="1229" spans="1:30" x14ac:dyDescent="0.25">
      <c r="A1229">
        <f t="shared" si="442"/>
        <v>1228</v>
      </c>
      <c r="B1229" s="1">
        <f>ETH_5MIN_Raw_Data!A1233</f>
        <v>43206.670138888891</v>
      </c>
      <c r="C1229">
        <f>ETH_5MIN_Raw_Data!B1233</f>
        <v>502.15</v>
      </c>
      <c r="D1229">
        <f>ETH_5MIN_Raw_Data!C1233</f>
        <v>502.29</v>
      </c>
      <c r="E1229">
        <f>ETH_5MIN_Raw_Data!D1233</f>
        <v>501.86</v>
      </c>
      <c r="F1229">
        <f>ETH_5MIN_Raw_Data!E1233</f>
        <v>501.86</v>
      </c>
      <c r="G1229">
        <f>ETH_5MIN_Raw_Data!F1233</f>
        <v>55</v>
      </c>
      <c r="H1229">
        <f>ETH_5MIN_Raw_Data!G1233</f>
        <v>5496</v>
      </c>
      <c r="I1229">
        <f t="shared" si="432"/>
        <v>0.70392044540271081</v>
      </c>
      <c r="J1229">
        <f t="shared" si="433"/>
        <v>-1.0389101311871081</v>
      </c>
      <c r="K1229">
        <f t="shared" si="443"/>
        <v>505.77100000000002</v>
      </c>
      <c r="L1229">
        <f t="shared" si="434"/>
        <v>506.63199999999995</v>
      </c>
      <c r="M1229">
        <f t="shared" si="435"/>
        <v>504.98433333333327</v>
      </c>
      <c r="N1229">
        <f t="shared" si="436"/>
        <v>-2.1342324304511493</v>
      </c>
      <c r="O1229">
        <f t="shared" si="438"/>
        <v>3.3873988761805853E-3</v>
      </c>
      <c r="P1229">
        <f t="shared" si="437"/>
        <v>1</v>
      </c>
      <c r="Q1229">
        <f t="shared" si="439"/>
        <v>3.4272506276650269E-3</v>
      </c>
      <c r="R1229">
        <f t="shared" si="440"/>
        <v>4.0449527756744362E-3</v>
      </c>
      <c r="S1229">
        <f t="shared" si="429"/>
        <v>504.58751633986935</v>
      </c>
      <c r="T1229">
        <f t="shared" si="421"/>
        <v>-2.7275163398693394</v>
      </c>
      <c r="U1229">
        <f t="shared" si="422"/>
        <v>1.541671653688975</v>
      </c>
      <c r="V1229">
        <f t="shared" si="430"/>
        <v>-1.7691940649896667</v>
      </c>
      <c r="W1229">
        <f t="shared" si="423"/>
        <v>6356.6</v>
      </c>
      <c r="X1229">
        <f t="shared" si="424"/>
        <v>-8.2896201044120127E-2</v>
      </c>
      <c r="Y1229">
        <f t="shared" si="425"/>
        <v>8877.1749999999884</v>
      </c>
      <c r="Z1229">
        <f t="shared" si="426"/>
        <v>-3381.1749999999884</v>
      </c>
      <c r="AA1229">
        <f t="shared" si="427"/>
        <v>10641.515612249863</v>
      </c>
      <c r="AB1229">
        <f t="shared" si="431"/>
        <v>-0.31773434567044062</v>
      </c>
      <c r="AC1229">
        <f t="shared" si="441"/>
        <v>8.5644575013694524E-4</v>
      </c>
      <c r="AD1229">
        <f t="shared" si="428"/>
        <v>0.70752456957229648</v>
      </c>
    </row>
    <row r="1230" spans="1:30" x14ac:dyDescent="0.25">
      <c r="A1230">
        <f t="shared" si="442"/>
        <v>1229</v>
      </c>
      <c r="B1230" s="1">
        <f>ETH_5MIN_Raw_Data!A1234</f>
        <v>43206.673611111109</v>
      </c>
      <c r="C1230">
        <f>ETH_5MIN_Raw_Data!B1234</f>
        <v>501.28</v>
      </c>
      <c r="D1230">
        <f>ETH_5MIN_Raw_Data!C1234</f>
        <v>503.56</v>
      </c>
      <c r="E1230">
        <f>ETH_5MIN_Raw_Data!D1234</f>
        <v>501</v>
      </c>
      <c r="F1230">
        <f>ETH_5MIN_Raw_Data!E1234</f>
        <v>503.56</v>
      </c>
      <c r="G1230">
        <f>ETH_5MIN_Raw_Data!F1234</f>
        <v>36</v>
      </c>
      <c r="H1230">
        <f>ETH_5MIN_Raw_Data!G1234</f>
        <v>5217</v>
      </c>
      <c r="I1230">
        <f t="shared" si="432"/>
        <v>0.21096396276072937</v>
      </c>
      <c r="J1230">
        <f t="shared" si="433"/>
        <v>-0.8961451728551032</v>
      </c>
      <c r="K1230">
        <f t="shared" si="443"/>
        <v>505.21399999999994</v>
      </c>
      <c r="L1230">
        <f t="shared" si="434"/>
        <v>506.44400000000002</v>
      </c>
      <c r="M1230">
        <f t="shared" si="435"/>
        <v>504.94066666666663</v>
      </c>
      <c r="N1230">
        <f t="shared" si="436"/>
        <v>-0.79742529063846379</v>
      </c>
      <c r="O1230">
        <f t="shared" si="438"/>
        <v>2.5419016601794676E-3</v>
      </c>
      <c r="P1230">
        <f t="shared" si="437"/>
        <v>1</v>
      </c>
      <c r="Q1230">
        <f t="shared" si="439"/>
        <v>-9.7307172928749123E-4</v>
      </c>
      <c r="R1230">
        <f t="shared" si="440"/>
        <v>-2.5816188736197364E-4</v>
      </c>
      <c r="S1230">
        <f t="shared" si="429"/>
        <v>503.89777777777783</v>
      </c>
      <c r="T1230">
        <f t="shared" si="421"/>
        <v>-0.33777777777783058</v>
      </c>
      <c r="U1230">
        <f t="shared" si="422"/>
        <v>1.6573678314287899</v>
      </c>
      <c r="V1230">
        <f t="shared" si="430"/>
        <v>-0.20380374915726332</v>
      </c>
      <c r="W1230">
        <f t="shared" si="423"/>
        <v>6589.5</v>
      </c>
      <c r="X1230">
        <f t="shared" si="424"/>
        <v>-0.13282039832788875</v>
      </c>
      <c r="Y1230">
        <f t="shared" si="425"/>
        <v>8605.875</v>
      </c>
      <c r="Z1230">
        <f t="shared" si="426"/>
        <v>-3388.875</v>
      </c>
      <c r="AA1230">
        <f t="shared" si="427"/>
        <v>10909.959642594024</v>
      </c>
      <c r="AB1230">
        <f t="shared" si="431"/>
        <v>-0.31062213894626645</v>
      </c>
      <c r="AC1230">
        <f t="shared" si="441"/>
        <v>5.0967587799633715E-3</v>
      </c>
      <c r="AD1230">
        <f t="shared" si="428"/>
        <v>0.12158335530804917</v>
      </c>
    </row>
    <row r="1231" spans="1:30" x14ac:dyDescent="0.25">
      <c r="A1231">
        <f t="shared" si="442"/>
        <v>1230</v>
      </c>
      <c r="B1231" s="1">
        <f>ETH_5MIN_Raw_Data!A1235</f>
        <v>43206.677083333336</v>
      </c>
      <c r="C1231">
        <f>ETH_5MIN_Raw_Data!B1235</f>
        <v>503.1</v>
      </c>
      <c r="D1231">
        <f>ETH_5MIN_Raw_Data!C1235</f>
        <v>504.84</v>
      </c>
      <c r="E1231">
        <f>ETH_5MIN_Raw_Data!D1235</f>
        <v>503.1</v>
      </c>
      <c r="F1231">
        <f>ETH_5MIN_Raw_Data!E1235</f>
        <v>504.84</v>
      </c>
      <c r="G1231">
        <f>ETH_5MIN_Raw_Data!F1235</f>
        <v>7</v>
      </c>
      <c r="H1231">
        <f>ETH_5MIN_Raw_Data!G1235</f>
        <v>683</v>
      </c>
      <c r="I1231">
        <f t="shared" si="432"/>
        <v>9.8446140079726074E-2</v>
      </c>
      <c r="J1231">
        <f t="shared" si="433"/>
        <v>-0.81026982560609118</v>
      </c>
      <c r="K1231">
        <f t="shared" si="443"/>
        <v>504.81599999999997</v>
      </c>
      <c r="L1231">
        <f t="shared" si="434"/>
        <v>506.27733333333339</v>
      </c>
      <c r="M1231">
        <f t="shared" si="435"/>
        <v>504.93616666666662</v>
      </c>
      <c r="N1231">
        <f t="shared" si="436"/>
        <v>1.2189898410970191E-2</v>
      </c>
      <c r="O1231">
        <f t="shared" si="438"/>
        <v>-1.3073449013548217E-3</v>
      </c>
      <c r="P1231">
        <f t="shared" si="437"/>
        <v>-1</v>
      </c>
      <c r="Q1231">
        <f t="shared" si="439"/>
        <v>-2.3373742175737859E-3</v>
      </c>
      <c r="R1231">
        <f t="shared" si="440"/>
        <v>-2.7929641074399183E-3</v>
      </c>
      <c r="S1231">
        <f t="shared" si="429"/>
        <v>503.6611111111111</v>
      </c>
      <c r="T1231">
        <f t="shared" si="421"/>
        <v>1.1788888888888778</v>
      </c>
      <c r="U1231">
        <f t="shared" si="422"/>
        <v>1.6585955448169243</v>
      </c>
      <c r="V1231">
        <f t="shared" si="430"/>
        <v>0.71077538618313574</v>
      </c>
      <c r="W1231">
        <f t="shared" si="423"/>
        <v>7072</v>
      </c>
      <c r="X1231">
        <f t="shared" si="424"/>
        <v>-0.6298450725965985</v>
      </c>
      <c r="Y1231">
        <f t="shared" si="425"/>
        <v>9956.1749999999302</v>
      </c>
      <c r="Z1231">
        <f t="shared" si="426"/>
        <v>-9273.1749999999302</v>
      </c>
      <c r="AA1231">
        <f t="shared" si="427"/>
        <v>11118.862403387073</v>
      </c>
      <c r="AB1231">
        <f t="shared" si="431"/>
        <v>-0.83400393525646099</v>
      </c>
      <c r="AC1231">
        <f t="shared" si="441"/>
        <v>3.4525864634798739E-3</v>
      </c>
      <c r="AD1231">
        <f t="shared" si="428"/>
        <v>-0.69982767269593804</v>
      </c>
    </row>
    <row r="1232" spans="1:30" x14ac:dyDescent="0.25">
      <c r="A1232">
        <f t="shared" si="442"/>
        <v>1231</v>
      </c>
      <c r="B1232" s="1">
        <f>ETH_5MIN_Raw_Data!A1236</f>
        <v>43206.680555555555</v>
      </c>
      <c r="C1232">
        <f>ETH_5MIN_Raw_Data!B1236</f>
        <v>503.69</v>
      </c>
      <c r="D1232">
        <f>ETH_5MIN_Raw_Data!C1236</f>
        <v>504.18</v>
      </c>
      <c r="E1232">
        <f>ETH_5MIN_Raw_Data!D1236</f>
        <v>503.69</v>
      </c>
      <c r="F1232">
        <f>ETH_5MIN_Raw_Data!E1236</f>
        <v>504.18</v>
      </c>
      <c r="G1232">
        <f>ETH_5MIN_Raw_Data!F1236</f>
        <v>4</v>
      </c>
      <c r="H1232">
        <f>ETH_5MIN_Raw_Data!G1236</f>
        <v>405</v>
      </c>
      <c r="I1232">
        <f t="shared" si="432"/>
        <v>-0.13195074894469716</v>
      </c>
      <c r="J1232">
        <f t="shared" si="433"/>
        <v>-0.80750784615510618</v>
      </c>
      <c r="K1232">
        <f t="shared" si="443"/>
        <v>504.45500000000004</v>
      </c>
      <c r="L1232">
        <f t="shared" si="434"/>
        <v>506.15600000000001</v>
      </c>
      <c r="M1232">
        <f t="shared" si="435"/>
        <v>504.96316666666667</v>
      </c>
      <c r="N1232">
        <f t="shared" si="436"/>
        <v>-0.17657670045645435</v>
      </c>
      <c r="O1232">
        <f t="shared" si="438"/>
        <v>-5.35523027490146E-4</v>
      </c>
      <c r="P1232">
        <f t="shared" si="437"/>
        <v>-1</v>
      </c>
      <c r="Q1232">
        <f t="shared" si="439"/>
        <v>-3.6891586338212812E-3</v>
      </c>
      <c r="R1232">
        <f t="shared" si="440"/>
        <v>-2.9751279305016882E-4</v>
      </c>
      <c r="S1232">
        <f t="shared" si="429"/>
        <v>503.67960784313721</v>
      </c>
      <c r="T1232">
        <f t="shared" si="421"/>
        <v>0.50039215686280158</v>
      </c>
      <c r="U1232">
        <f t="shared" si="422"/>
        <v>1.6771052340101589</v>
      </c>
      <c r="V1232">
        <f t="shared" si="430"/>
        <v>0.2983665823201232</v>
      </c>
      <c r="W1232">
        <f t="shared" si="423"/>
        <v>6811.2</v>
      </c>
      <c r="X1232">
        <f t="shared" si="424"/>
        <v>-0.62375618774217845</v>
      </c>
      <c r="Y1232">
        <f t="shared" si="425"/>
        <v>8443.8999999999651</v>
      </c>
      <c r="Z1232">
        <f t="shared" si="426"/>
        <v>-8038.8999999999651</v>
      </c>
      <c r="AA1232">
        <f t="shared" si="427"/>
        <v>11478.547267653585</v>
      </c>
      <c r="AB1232">
        <f t="shared" si="431"/>
        <v>-0.70034123766284373</v>
      </c>
      <c r="AC1232">
        <f t="shared" si="441"/>
        <v>9.7234762419758319E-4</v>
      </c>
      <c r="AD1232">
        <f t="shared" si="428"/>
        <v>-0.74081600807429338</v>
      </c>
    </row>
    <row r="1233" spans="1:30" x14ac:dyDescent="0.25">
      <c r="A1233">
        <f t="shared" si="442"/>
        <v>1232</v>
      </c>
      <c r="B1233" s="1">
        <f>ETH_5MIN_Raw_Data!A1237</f>
        <v>43206.684027777781</v>
      </c>
      <c r="C1233">
        <f>ETH_5MIN_Raw_Data!B1237</f>
        <v>504.6</v>
      </c>
      <c r="D1233">
        <f>ETH_5MIN_Raw_Data!C1237</f>
        <v>504.6</v>
      </c>
      <c r="E1233">
        <f>ETH_5MIN_Raw_Data!D1237</f>
        <v>503.91</v>
      </c>
      <c r="F1233">
        <f>ETH_5MIN_Raw_Data!E1237</f>
        <v>503.91</v>
      </c>
      <c r="G1233">
        <f>ETH_5MIN_Raw_Data!F1237</f>
        <v>15</v>
      </c>
      <c r="H1233">
        <f>ETH_5MIN_Raw_Data!G1237</f>
        <v>1589</v>
      </c>
      <c r="I1233">
        <f t="shared" si="432"/>
        <v>-0.39405807077583521</v>
      </c>
      <c r="J1233">
        <f t="shared" si="433"/>
        <v>-0.66693743831651575</v>
      </c>
      <c r="K1233">
        <f t="shared" si="443"/>
        <v>504.23100000000005</v>
      </c>
      <c r="L1233">
        <f t="shared" si="434"/>
        <v>505.99200000000002</v>
      </c>
      <c r="M1233">
        <f t="shared" si="435"/>
        <v>504.97050000000007</v>
      </c>
      <c r="N1233">
        <f t="shared" si="436"/>
        <v>-0.22716598100167368</v>
      </c>
      <c r="O1233">
        <f t="shared" si="438"/>
        <v>-6.5487884741330978E-4</v>
      </c>
      <c r="P1233">
        <f t="shared" si="437"/>
        <v>-1</v>
      </c>
      <c r="Q1233">
        <f t="shared" si="439"/>
        <v>-1.3692921355003824E-3</v>
      </c>
      <c r="R1233">
        <f t="shared" si="440"/>
        <v>1.3692921355003824E-3</v>
      </c>
      <c r="S1233">
        <f t="shared" si="429"/>
        <v>503.23300653594765</v>
      </c>
      <c r="T1233">
        <f t="shared" si="421"/>
        <v>0.67699346405237293</v>
      </c>
      <c r="U1233">
        <f t="shared" si="422"/>
        <v>1.4763907898526971</v>
      </c>
      <c r="V1233">
        <f t="shared" si="430"/>
        <v>0.45854625259476056</v>
      </c>
      <c r="W1233">
        <f t="shared" si="423"/>
        <v>5941.8</v>
      </c>
      <c r="X1233">
        <f t="shared" si="424"/>
        <v>-0.4182582818054999</v>
      </c>
      <c r="Y1233">
        <f t="shared" si="425"/>
        <v>6986.2250000000349</v>
      </c>
      <c r="Z1233">
        <f t="shared" si="426"/>
        <v>-5397.2250000000349</v>
      </c>
      <c r="AA1233">
        <f t="shared" si="427"/>
        <v>11630.749589434088</v>
      </c>
      <c r="AB1233">
        <f t="shared" si="431"/>
        <v>-0.46404790667173546</v>
      </c>
      <c r="AC1233">
        <f t="shared" si="441"/>
        <v>1.3683552964273984E-3</v>
      </c>
      <c r="AD1233">
        <f t="shared" si="428"/>
        <v>-0.32780822809471732</v>
      </c>
    </row>
    <row r="1234" spans="1:30" x14ac:dyDescent="0.25">
      <c r="A1234">
        <f t="shared" si="442"/>
        <v>1233</v>
      </c>
      <c r="B1234" s="1">
        <f>ETH_5MIN_Raw_Data!A1238</f>
        <v>43206.6875</v>
      </c>
      <c r="C1234">
        <f>ETH_5MIN_Raw_Data!B1238</f>
        <v>504.2</v>
      </c>
      <c r="D1234">
        <f>ETH_5MIN_Raw_Data!C1238</f>
        <v>505.11</v>
      </c>
      <c r="E1234">
        <f>ETH_5MIN_Raw_Data!D1238</f>
        <v>503.52</v>
      </c>
      <c r="F1234">
        <f>ETH_5MIN_Raw_Data!E1238</f>
        <v>503.58</v>
      </c>
      <c r="G1234">
        <f>ETH_5MIN_Raw_Data!F1238</f>
        <v>32</v>
      </c>
      <c r="H1234">
        <f>ETH_5MIN_Raw_Data!G1238</f>
        <v>10576</v>
      </c>
      <c r="I1234">
        <f t="shared" si="432"/>
        <v>-0.62309617579868926</v>
      </c>
      <c r="J1234">
        <f t="shared" si="433"/>
        <v>-0.55992549130960156</v>
      </c>
      <c r="K1234">
        <f t="shared" si="443"/>
        <v>504.04700000000003</v>
      </c>
      <c r="L1234">
        <f t="shared" si="434"/>
        <v>505.86033333333336</v>
      </c>
      <c r="M1234">
        <f t="shared" si="435"/>
        <v>504.98333333333335</v>
      </c>
      <c r="N1234">
        <f t="shared" si="436"/>
        <v>-0.35378168603826515</v>
      </c>
      <c r="O1234">
        <f t="shared" si="438"/>
        <v>-1.0127487191707195E-3</v>
      </c>
      <c r="P1234">
        <f t="shared" si="437"/>
        <v>-1</v>
      </c>
      <c r="Q1234">
        <f t="shared" si="439"/>
        <v>6.1559235871162929E-4</v>
      </c>
      <c r="R1234">
        <f t="shared" si="440"/>
        <v>4.7063028714404952E-3</v>
      </c>
      <c r="S1234">
        <f t="shared" si="429"/>
        <v>502.81241830065363</v>
      </c>
      <c r="T1234">
        <f t="shared" si="421"/>
        <v>0.76758169934635134</v>
      </c>
      <c r="U1234">
        <f t="shared" si="422"/>
        <v>1.2958500400437487</v>
      </c>
      <c r="V1234">
        <f t="shared" si="430"/>
        <v>0.59233836912212257</v>
      </c>
      <c r="W1234">
        <f t="shared" si="423"/>
        <v>6027.5</v>
      </c>
      <c r="X1234">
        <f t="shared" si="424"/>
        <v>0.43874099602807892</v>
      </c>
      <c r="Y1234">
        <f t="shared" si="425"/>
        <v>5365.0750000000007</v>
      </c>
      <c r="Z1234">
        <f t="shared" si="426"/>
        <v>5210.9249999999993</v>
      </c>
      <c r="AA1234">
        <f t="shared" si="427"/>
        <v>11379.233896098684</v>
      </c>
      <c r="AB1234">
        <f t="shared" si="431"/>
        <v>0.45793284922164579</v>
      </c>
      <c r="AC1234">
        <f t="shared" si="441"/>
        <v>3.1527914101306363E-3</v>
      </c>
      <c r="AD1234">
        <f t="shared" si="428"/>
        <v>0.2016459723726525</v>
      </c>
    </row>
    <row r="1235" spans="1:30" x14ac:dyDescent="0.25">
      <c r="A1235">
        <f t="shared" si="442"/>
        <v>1234</v>
      </c>
      <c r="B1235" s="1">
        <f>ETH_5MIN_Raw_Data!A1239</f>
        <v>43206.690972222219</v>
      </c>
      <c r="C1235">
        <f>ETH_5MIN_Raw_Data!B1239</f>
        <v>503.64</v>
      </c>
      <c r="D1235">
        <f>ETH_5MIN_Raw_Data!C1239</f>
        <v>503.64</v>
      </c>
      <c r="E1235">
        <f>ETH_5MIN_Raw_Data!D1239</f>
        <v>503.02</v>
      </c>
      <c r="F1235">
        <f>ETH_5MIN_Raw_Data!E1239</f>
        <v>503.07</v>
      </c>
      <c r="G1235">
        <f>ETH_5MIN_Raw_Data!F1239</f>
        <v>19</v>
      </c>
      <c r="H1235">
        <f>ETH_5MIN_Raw_Data!G1239</f>
        <v>227</v>
      </c>
      <c r="I1235">
        <f t="shared" si="432"/>
        <v>-0.84484520746103886</v>
      </c>
      <c r="J1235">
        <f t="shared" si="433"/>
        <v>-0.43079967713419764</v>
      </c>
      <c r="K1235">
        <f t="shared" si="443"/>
        <v>503.80200000000002</v>
      </c>
      <c r="L1235">
        <f t="shared" si="434"/>
        <v>505.70699999999999</v>
      </c>
      <c r="M1235">
        <f t="shared" si="435"/>
        <v>504.97433333333339</v>
      </c>
      <c r="N1235">
        <f t="shared" si="436"/>
        <v>-0.63930350441123684</v>
      </c>
      <c r="O1235">
        <f t="shared" si="438"/>
        <v>1.1727990140537735E-3</v>
      </c>
      <c r="P1235">
        <f t="shared" si="437"/>
        <v>1</v>
      </c>
      <c r="Q1235">
        <f t="shared" si="439"/>
        <v>7.1560617806669781E-4</v>
      </c>
      <c r="R1235">
        <f t="shared" si="440"/>
        <v>6.4802115013814993E-3</v>
      </c>
      <c r="S1235">
        <f t="shared" si="429"/>
        <v>502.48366013071904</v>
      </c>
      <c r="T1235">
        <f t="shared" si="421"/>
        <v>0.58633986928094828</v>
      </c>
      <c r="U1235">
        <f t="shared" si="422"/>
        <v>1.2148350842421922</v>
      </c>
      <c r="V1235">
        <f t="shared" si="430"/>
        <v>0.48264976611759941</v>
      </c>
      <c r="W1235">
        <f t="shared" si="423"/>
        <v>7027.6</v>
      </c>
      <c r="X1235">
        <f t="shared" si="424"/>
        <v>-0.66186458368177703</v>
      </c>
      <c r="Y1235">
        <f t="shared" si="425"/>
        <v>6853.8000000000175</v>
      </c>
      <c r="Z1235">
        <f t="shared" si="426"/>
        <v>-6626.8000000000175</v>
      </c>
      <c r="AA1235">
        <f t="shared" si="427"/>
        <v>11195.321266588164</v>
      </c>
      <c r="AB1235">
        <f t="shared" si="431"/>
        <v>-0.5919258449310737</v>
      </c>
      <c r="AC1235">
        <f t="shared" si="441"/>
        <v>1.2317962370611817E-3</v>
      </c>
      <c r="AD1235">
        <f t="shared" si="428"/>
        <v>-0.21871413540072374</v>
      </c>
    </row>
    <row r="1236" spans="1:30" x14ac:dyDescent="0.25">
      <c r="A1236">
        <f t="shared" si="442"/>
        <v>1235</v>
      </c>
      <c r="B1236" s="1">
        <f>ETH_5MIN_Raw_Data!A1240</f>
        <v>43206.694444444445</v>
      </c>
      <c r="C1236">
        <f>ETH_5MIN_Raw_Data!B1240</f>
        <v>504.26</v>
      </c>
      <c r="D1236">
        <f>ETH_5MIN_Raw_Data!C1240</f>
        <v>504.26</v>
      </c>
      <c r="E1236">
        <f>ETH_5MIN_Raw_Data!D1240</f>
        <v>503.66</v>
      </c>
      <c r="F1236">
        <f>ETH_5MIN_Raw_Data!E1240</f>
        <v>503.66</v>
      </c>
      <c r="G1236">
        <f>ETH_5MIN_Raw_Data!F1240</f>
        <v>6</v>
      </c>
      <c r="H1236">
        <f>ETH_5MIN_Raw_Data!G1240</f>
        <v>376</v>
      </c>
      <c r="I1236">
        <f t="shared" si="432"/>
        <v>-0.95976506386692595</v>
      </c>
      <c r="J1236">
        <f t="shared" si="433"/>
        <v>-0.28975639596395936</v>
      </c>
      <c r="K1236">
        <f t="shared" si="443"/>
        <v>503.53699999999998</v>
      </c>
      <c r="L1236">
        <f t="shared" si="434"/>
        <v>505.5526666666666</v>
      </c>
      <c r="M1236">
        <f t="shared" si="435"/>
        <v>504.95000000000005</v>
      </c>
      <c r="N1236">
        <f t="shared" si="436"/>
        <v>0.12778567319527842</v>
      </c>
      <c r="O1236">
        <f t="shared" si="438"/>
        <v>-2.6605249573125357E-3</v>
      </c>
      <c r="P1236">
        <f t="shared" si="437"/>
        <v>-1</v>
      </c>
      <c r="Q1236">
        <f t="shared" si="439"/>
        <v>-4.5665726879247543E-4</v>
      </c>
      <c r="R1236">
        <f t="shared" si="440"/>
        <v>2.8590715959178766E-3</v>
      </c>
      <c r="S1236">
        <f t="shared" si="429"/>
        <v>502.15751633986935</v>
      </c>
      <c r="T1236">
        <f t="shared" ref="T1236:T1299" si="444">F1236-S1236</f>
        <v>1.5024836601306788</v>
      </c>
      <c r="U1236">
        <f t="shared" ref="U1236:U1299" si="445">STEYX(F1218:F1235,A1218:A1235)</f>
        <v>1.1709519466964875</v>
      </c>
      <c r="V1236">
        <f t="shared" si="430"/>
        <v>1.2831300758067101</v>
      </c>
      <c r="W1236">
        <f t="shared" ref="W1236:W1299" si="446">AVERAGE(H1226:H1235)</f>
        <v>6874</v>
      </c>
      <c r="X1236">
        <f t="shared" ref="X1236:X1299" si="447">(H1236-W1236)/_xlfn.STDEV.P(H1226:H1235)</f>
        <v>-0.62700446963244194</v>
      </c>
      <c r="Y1236">
        <f t="shared" ref="Y1236:Y1299" si="448">FORECAST(A1236,H1220:H1235,A1220:A1235)</f>
        <v>5197.3000000000011</v>
      </c>
      <c r="Z1236">
        <f t="shared" ref="Z1236:Z1299" si="449">H1236-Y1236</f>
        <v>-4821.3000000000011</v>
      </c>
      <c r="AA1236">
        <f t="shared" ref="AA1236:AA1299" si="450">STEYX(H1226:H1235,A1226:A1235)</f>
        <v>10502.727790046649</v>
      </c>
      <c r="AB1236">
        <f t="shared" si="431"/>
        <v>-0.45905217162431922</v>
      </c>
      <c r="AC1236">
        <f t="shared" si="441"/>
        <v>1.1905706802126474E-3</v>
      </c>
      <c r="AD1236">
        <f t="shared" ref="AD1236:AD1299" si="451">(G1236-AVERAGE(G1218:G1235))/_xlfn.STDEV.P(G1218:G1235)</f>
        <v>-0.64852029551839685</v>
      </c>
    </row>
    <row r="1237" spans="1:30" x14ac:dyDescent="0.25">
      <c r="A1237">
        <f t="shared" si="442"/>
        <v>1236</v>
      </c>
      <c r="B1237" s="1">
        <f>ETH_5MIN_Raw_Data!A1241</f>
        <v>43206.697916666664</v>
      </c>
      <c r="C1237">
        <f>ETH_5MIN_Raw_Data!B1241</f>
        <v>502.5</v>
      </c>
      <c r="D1237">
        <f>ETH_5MIN_Raw_Data!C1241</f>
        <v>502.5</v>
      </c>
      <c r="E1237">
        <f>ETH_5MIN_Raw_Data!D1241</f>
        <v>502.32</v>
      </c>
      <c r="F1237">
        <f>ETH_5MIN_Raw_Data!E1241</f>
        <v>502.32</v>
      </c>
      <c r="G1237">
        <f>ETH_5MIN_Raw_Data!F1241</f>
        <v>2</v>
      </c>
      <c r="H1237">
        <f>ETH_5MIN_Raw_Data!G1241</f>
        <v>74</v>
      </c>
      <c r="I1237">
        <f t="shared" si="432"/>
        <v>-1.068527539105069</v>
      </c>
      <c r="J1237">
        <f t="shared" si="433"/>
        <v>-0.18802028240182136</v>
      </c>
      <c r="K1237">
        <f t="shared" si="443"/>
        <v>503.40699999999998</v>
      </c>
      <c r="L1237">
        <f t="shared" si="434"/>
        <v>505.43166666666662</v>
      </c>
      <c r="M1237">
        <f t="shared" si="435"/>
        <v>504.91933333333338</v>
      </c>
      <c r="N1237">
        <f t="shared" si="436"/>
        <v>-1.2912862746033356</v>
      </c>
      <c r="O1237">
        <f t="shared" si="438"/>
        <v>1.7916865742953379E-3</v>
      </c>
      <c r="P1237">
        <f t="shared" si="437"/>
        <v>1</v>
      </c>
      <c r="Q1237">
        <f t="shared" si="439"/>
        <v>3.4042044911609722E-3</v>
      </c>
      <c r="R1237">
        <f t="shared" si="440"/>
        <v>5.613951266125166E-3</v>
      </c>
      <c r="S1237">
        <f t="shared" ref="S1237:S1300" si="452">FORECAST(A1237,F1219:F1236,A1219:A1236)</f>
        <v>502.19352941176481</v>
      </c>
      <c r="T1237">
        <f t="shared" si="444"/>
        <v>0.12647058823517909</v>
      </c>
      <c r="U1237">
        <f t="shared" si="445"/>
        <v>1.2177000485147094</v>
      </c>
      <c r="V1237">
        <f t="shared" ref="V1237:V1300" si="453">T1237/U1237</f>
        <v>0.10386021449982014</v>
      </c>
      <c r="W1237">
        <f t="shared" si="446"/>
        <v>6419.6</v>
      </c>
      <c r="X1237">
        <f t="shared" si="447"/>
        <v>-0.60219588418184877</v>
      </c>
      <c r="Y1237">
        <f t="shared" si="448"/>
        <v>3235.3000000000466</v>
      </c>
      <c r="Z1237">
        <f t="shared" si="449"/>
        <v>-3161.3000000000466</v>
      </c>
      <c r="AA1237">
        <f t="shared" si="450"/>
        <v>9858.6594344230889</v>
      </c>
      <c r="AB1237">
        <f t="shared" ref="AB1237:AB1300" si="454">Z1237/AA1237</f>
        <v>-0.32066225849752567</v>
      </c>
      <c r="AC1237">
        <f t="shared" si="441"/>
        <v>3.5827312354452903E-4</v>
      </c>
      <c r="AD1237">
        <f t="shared" si="451"/>
        <v>-0.76699736017988318</v>
      </c>
    </row>
    <row r="1238" spans="1:30" x14ac:dyDescent="0.25">
      <c r="A1238">
        <f t="shared" si="442"/>
        <v>1237</v>
      </c>
      <c r="B1238" s="1">
        <f>ETH_5MIN_Raw_Data!A1242</f>
        <v>43206.701388888891</v>
      </c>
      <c r="C1238">
        <f>ETH_5MIN_Raw_Data!B1242</f>
        <v>502.57</v>
      </c>
      <c r="D1238">
        <f>ETH_5MIN_Raw_Data!C1242</f>
        <v>503.22</v>
      </c>
      <c r="E1238">
        <f>ETH_5MIN_Raw_Data!D1242</f>
        <v>502.19</v>
      </c>
      <c r="F1238">
        <f>ETH_5MIN_Raw_Data!E1242</f>
        <v>503.22</v>
      </c>
      <c r="G1238">
        <f>ETH_5MIN_Raw_Data!F1242</f>
        <v>11</v>
      </c>
      <c r="H1238">
        <f>ETH_5MIN_Raw_Data!G1242</f>
        <v>829</v>
      </c>
      <c r="I1238">
        <f t="shared" si="432"/>
        <v>-1.187718437422006</v>
      </c>
      <c r="J1238">
        <f t="shared" si="433"/>
        <v>-6.7083710113024955E-2</v>
      </c>
      <c r="K1238">
        <f t="shared" si="443"/>
        <v>503.31499999999994</v>
      </c>
      <c r="L1238">
        <f t="shared" si="434"/>
        <v>505.27533333333326</v>
      </c>
      <c r="M1238">
        <f t="shared" si="435"/>
        <v>504.89066666666673</v>
      </c>
      <c r="N1238">
        <f t="shared" si="436"/>
        <v>-0.10519739022781406</v>
      </c>
      <c r="O1238">
        <f t="shared" si="438"/>
        <v>1.3314256190134714E-3</v>
      </c>
      <c r="P1238">
        <f t="shared" si="437"/>
        <v>1</v>
      </c>
      <c r="Q1238">
        <f t="shared" si="439"/>
        <v>2.7423393346846219E-3</v>
      </c>
      <c r="R1238">
        <f t="shared" si="440"/>
        <v>3.934660784547437E-3</v>
      </c>
      <c r="S1238">
        <f t="shared" si="452"/>
        <v>501.98679738562095</v>
      </c>
      <c r="T1238">
        <f t="shared" si="444"/>
        <v>1.2332026143790813</v>
      </c>
      <c r="U1238">
        <f t="shared" si="445"/>
        <v>1.2149178006342205</v>
      </c>
      <c r="V1238">
        <f t="shared" si="453"/>
        <v>1.0150502476260663</v>
      </c>
      <c r="W1238">
        <f t="shared" si="446"/>
        <v>2765.3</v>
      </c>
      <c r="X1238">
        <f t="shared" si="447"/>
        <v>-0.59693024944456496</v>
      </c>
      <c r="Y1238">
        <f t="shared" si="448"/>
        <v>1633.0499999999884</v>
      </c>
      <c r="Z1238">
        <f t="shared" si="449"/>
        <v>-804.04999999998836</v>
      </c>
      <c r="AA1238">
        <f t="shared" si="450"/>
        <v>3456.8306508252394</v>
      </c>
      <c r="AB1238">
        <f t="shared" si="454"/>
        <v>-0.23259745160152401</v>
      </c>
      <c r="AC1238">
        <f t="shared" si="441"/>
        <v>2.0489153678599366E-3</v>
      </c>
      <c r="AD1238">
        <f t="shared" si="451"/>
        <v>-0.48500334066323475</v>
      </c>
    </row>
    <row r="1239" spans="1:30" x14ac:dyDescent="0.25">
      <c r="A1239">
        <f t="shared" si="442"/>
        <v>1238</v>
      </c>
      <c r="B1239" s="1">
        <f>ETH_5MIN_Raw_Data!A1243</f>
        <v>43206.704861111109</v>
      </c>
      <c r="C1239">
        <f>ETH_5MIN_Raw_Data!B1243</f>
        <v>503.34</v>
      </c>
      <c r="D1239">
        <f>ETH_5MIN_Raw_Data!C1243</f>
        <v>503.95</v>
      </c>
      <c r="E1239">
        <f>ETH_5MIN_Raw_Data!D1243</f>
        <v>502.88</v>
      </c>
      <c r="F1239">
        <f>ETH_5MIN_Raw_Data!E1243</f>
        <v>503.89</v>
      </c>
      <c r="G1239">
        <f>ETH_5MIN_Raw_Data!F1243</f>
        <v>25</v>
      </c>
      <c r="H1239">
        <f>ETH_5MIN_Raw_Data!G1243</f>
        <v>10125</v>
      </c>
      <c r="I1239">
        <f t="shared" si="432"/>
        <v>-1.1515722042852325</v>
      </c>
      <c r="J1239">
        <f t="shared" si="433"/>
        <v>6.2654433075002694E-2</v>
      </c>
      <c r="K1239">
        <f t="shared" si="443"/>
        <v>503.41999999999996</v>
      </c>
      <c r="L1239">
        <f t="shared" si="434"/>
        <v>505.17999999999995</v>
      </c>
      <c r="M1239">
        <f t="shared" si="435"/>
        <v>504.87049999999999</v>
      </c>
      <c r="N1239">
        <f t="shared" si="436"/>
        <v>0.57236263989435077</v>
      </c>
      <c r="O1239">
        <f t="shared" si="438"/>
        <v>-9.1289765623445498E-4</v>
      </c>
      <c r="P1239">
        <f t="shared" si="437"/>
        <v>-1</v>
      </c>
      <c r="Q1239">
        <f t="shared" si="439"/>
        <v>4.0881938518327462E-3</v>
      </c>
      <c r="R1239">
        <f t="shared" si="440"/>
        <v>5.3384667288495459E-3</v>
      </c>
      <c r="S1239">
        <f t="shared" si="452"/>
        <v>502.09464052287575</v>
      </c>
      <c r="T1239">
        <f t="shared" si="444"/>
        <v>1.7953594771242365</v>
      </c>
      <c r="U1239">
        <f t="shared" si="445"/>
        <v>1.2219796822473115</v>
      </c>
      <c r="V1239">
        <f t="shared" si="453"/>
        <v>1.469222036345512</v>
      </c>
      <c r="W1239">
        <f t="shared" si="446"/>
        <v>2547.1999999999998</v>
      </c>
      <c r="X1239">
        <f t="shared" si="447"/>
        <v>2.3012355853173703</v>
      </c>
      <c r="Y1239">
        <f t="shared" si="448"/>
        <v>1171.1749999999884</v>
      </c>
      <c r="Z1239">
        <f t="shared" si="449"/>
        <v>8953.8250000000116</v>
      </c>
      <c r="AA1239">
        <f t="shared" si="450"/>
        <v>3411.7604244640906</v>
      </c>
      <c r="AB1239">
        <f t="shared" si="454"/>
        <v>2.6244002761144789</v>
      </c>
      <c r="AC1239">
        <f t="shared" si="441"/>
        <v>2.12548295144164E-3</v>
      </c>
      <c r="AD1239">
        <f t="shared" si="451"/>
        <v>-6.5285543400871213E-2</v>
      </c>
    </row>
    <row r="1240" spans="1:30" x14ac:dyDescent="0.25">
      <c r="A1240">
        <f t="shared" si="442"/>
        <v>1239</v>
      </c>
      <c r="B1240" s="1">
        <f>ETH_5MIN_Raw_Data!A1244</f>
        <v>43206.708333333336</v>
      </c>
      <c r="C1240">
        <f>ETH_5MIN_Raw_Data!B1244</f>
        <v>502.19</v>
      </c>
      <c r="D1240">
        <f>ETH_5MIN_Raw_Data!C1244</f>
        <v>504.39</v>
      </c>
      <c r="E1240">
        <f>ETH_5MIN_Raw_Data!D1244</f>
        <v>502.19</v>
      </c>
      <c r="F1240">
        <f>ETH_5MIN_Raw_Data!E1244</f>
        <v>503.43</v>
      </c>
      <c r="G1240">
        <f>ETH_5MIN_Raw_Data!F1244</f>
        <v>24</v>
      </c>
      <c r="H1240">
        <f>ETH_5MIN_Raw_Data!G1244</f>
        <v>850</v>
      </c>
      <c r="I1240">
        <f t="shared" si="432"/>
        <v>-1.1025297769915117</v>
      </c>
      <c r="J1240">
        <f t="shared" si="433"/>
        <v>0.20226342095471317</v>
      </c>
      <c r="K1240">
        <f t="shared" si="443"/>
        <v>503.62300000000005</v>
      </c>
      <c r="L1240">
        <f t="shared" si="434"/>
        <v>505.08199999999994</v>
      </c>
      <c r="M1240">
        <f t="shared" si="435"/>
        <v>504.86449999999996</v>
      </c>
      <c r="N1240">
        <f t="shared" si="436"/>
        <v>-0.30074821928863565</v>
      </c>
      <c r="O1240">
        <f t="shared" si="438"/>
        <v>0</v>
      </c>
      <c r="P1240">
        <f t="shared" si="437"/>
        <v>-1</v>
      </c>
      <c r="Q1240">
        <f t="shared" si="439"/>
        <v>5.7604830860297903E-3</v>
      </c>
      <c r="R1240">
        <f t="shared" si="440"/>
        <v>4.8864787557356126E-3</v>
      </c>
      <c r="S1240">
        <f t="shared" si="452"/>
        <v>502.55503267973847</v>
      </c>
      <c r="T1240">
        <f t="shared" si="444"/>
        <v>0.87496732026153268</v>
      </c>
      <c r="U1240">
        <f t="shared" si="445"/>
        <v>1.1016626327581138</v>
      </c>
      <c r="V1240">
        <f t="shared" si="453"/>
        <v>0.79422437890170738</v>
      </c>
      <c r="W1240">
        <f t="shared" si="446"/>
        <v>3010.1</v>
      </c>
      <c r="X1240">
        <f t="shared" si="447"/>
        <v>-0.54863316102753434</v>
      </c>
      <c r="Y1240">
        <f t="shared" si="448"/>
        <v>1985</v>
      </c>
      <c r="Z1240">
        <f t="shared" si="449"/>
        <v>-1135</v>
      </c>
      <c r="AA1240">
        <f t="shared" si="450"/>
        <v>4364.2336043147716</v>
      </c>
      <c r="AB1240">
        <f t="shared" si="454"/>
        <v>-0.26006857169099828</v>
      </c>
      <c r="AC1240">
        <f t="shared" si="441"/>
        <v>4.3712372588368313E-3</v>
      </c>
      <c r="AD1240">
        <f t="shared" si="451"/>
        <v>-8.4233606326107505E-2</v>
      </c>
    </row>
    <row r="1241" spans="1:30" x14ac:dyDescent="0.25">
      <c r="A1241">
        <f t="shared" si="442"/>
        <v>1240</v>
      </c>
      <c r="B1241" s="1">
        <f>ETH_5MIN_Raw_Data!A1245</f>
        <v>43206.711805555555</v>
      </c>
      <c r="C1241">
        <f>ETH_5MIN_Raw_Data!B1245</f>
        <v>502.74</v>
      </c>
      <c r="D1241">
        <f>ETH_5MIN_Raw_Data!C1245</f>
        <v>503.43</v>
      </c>
      <c r="E1241">
        <f>ETH_5MIN_Raw_Data!D1245</f>
        <v>502.69</v>
      </c>
      <c r="F1241">
        <f>ETH_5MIN_Raw_Data!E1245</f>
        <v>503.43</v>
      </c>
      <c r="G1241">
        <f>ETH_5MIN_Raw_Data!F1245</f>
        <v>13</v>
      </c>
      <c r="H1241">
        <f>ETH_5MIN_Raw_Data!G1245</f>
        <v>2260</v>
      </c>
      <c r="I1241">
        <f t="shared" si="432"/>
        <v>-0.95234021253476264</v>
      </c>
      <c r="J1241">
        <f t="shared" si="433"/>
        <v>0.324719016249854</v>
      </c>
      <c r="K1241">
        <f t="shared" si="443"/>
        <v>503.61</v>
      </c>
      <c r="L1241">
        <f t="shared" si="434"/>
        <v>504.97033333333331</v>
      </c>
      <c r="M1241">
        <f t="shared" si="435"/>
        <v>504.87166666666667</v>
      </c>
      <c r="N1241">
        <f t="shared" si="436"/>
        <v>-0.27942092236968863</v>
      </c>
      <c r="O1241">
        <f t="shared" si="438"/>
        <v>1.1918240867647258E-3</v>
      </c>
      <c r="P1241">
        <f t="shared" si="437"/>
        <v>1</v>
      </c>
      <c r="Q1241">
        <f t="shared" si="439"/>
        <v>3.3172437081620404E-3</v>
      </c>
      <c r="R1241">
        <f t="shared" si="440"/>
        <v>5.6015732077945163E-3</v>
      </c>
      <c r="S1241">
        <f t="shared" si="452"/>
        <v>502.73725490196074</v>
      </c>
      <c r="T1241">
        <f t="shared" si="444"/>
        <v>0.69274509803926776</v>
      </c>
      <c r="U1241">
        <f t="shared" si="445"/>
        <v>1.0708755508015046</v>
      </c>
      <c r="V1241">
        <f t="shared" si="453"/>
        <v>0.64689598854019748</v>
      </c>
      <c r="W1241">
        <f t="shared" si="446"/>
        <v>2573.4</v>
      </c>
      <c r="X1241">
        <f t="shared" si="447"/>
        <v>-8.0146616234353707E-2</v>
      </c>
      <c r="Y1241">
        <f t="shared" si="448"/>
        <v>221.69999999995343</v>
      </c>
      <c r="Z1241">
        <f t="shared" si="449"/>
        <v>2038.3000000000466</v>
      </c>
      <c r="AA1241">
        <f t="shared" si="450"/>
        <v>4320.3596667407219</v>
      </c>
      <c r="AB1241">
        <f t="shared" si="454"/>
        <v>0.47178942431377235</v>
      </c>
      <c r="AC1241">
        <f t="shared" si="441"/>
        <v>1.4709974953286071E-3</v>
      </c>
      <c r="AD1241">
        <f t="shared" si="451"/>
        <v>-0.42460613801119507</v>
      </c>
    </row>
    <row r="1242" spans="1:30" x14ac:dyDescent="0.25">
      <c r="A1242">
        <f t="shared" si="442"/>
        <v>1241</v>
      </c>
      <c r="B1242" s="1">
        <f>ETH_5MIN_Raw_Data!A1246</f>
        <v>43206.715277777781</v>
      </c>
      <c r="C1242">
        <f>ETH_5MIN_Raw_Data!B1246</f>
        <v>503.43</v>
      </c>
      <c r="D1242">
        <f>ETH_5MIN_Raw_Data!C1246</f>
        <v>504.03</v>
      </c>
      <c r="E1242">
        <f>ETH_5MIN_Raw_Data!D1246</f>
        <v>503.36</v>
      </c>
      <c r="F1242">
        <f>ETH_5MIN_Raw_Data!E1246</f>
        <v>504.03</v>
      </c>
      <c r="G1242">
        <f>ETH_5MIN_Raw_Data!F1246</f>
        <v>7</v>
      </c>
      <c r="H1242">
        <f>ETH_5MIN_Raw_Data!G1246</f>
        <v>1201</v>
      </c>
      <c r="I1242">
        <f t="shared" si="432"/>
        <v>-0.69373437282545236</v>
      </c>
      <c r="J1242">
        <f t="shared" si="433"/>
        <v>0.44607497297377335</v>
      </c>
      <c r="K1242">
        <f t="shared" si="443"/>
        <v>503.46900000000005</v>
      </c>
      <c r="L1242">
        <f t="shared" si="434"/>
        <v>504.82799999999992</v>
      </c>
      <c r="M1242">
        <f t="shared" si="435"/>
        <v>504.89966666666675</v>
      </c>
      <c r="N1242">
        <f t="shared" si="436"/>
        <v>1.1286812516496603</v>
      </c>
      <c r="O1242">
        <f t="shared" si="438"/>
        <v>1.1308850663651966E-3</v>
      </c>
      <c r="P1242">
        <f t="shared" si="437"/>
        <v>1</v>
      </c>
      <c r="Q1242">
        <f t="shared" si="439"/>
        <v>2.2022498660794272E-3</v>
      </c>
      <c r="R1242">
        <f t="shared" si="440"/>
        <v>4.9600222208995499E-4</v>
      </c>
      <c r="S1242">
        <f t="shared" si="452"/>
        <v>502.890522875817</v>
      </c>
      <c r="T1242">
        <f t="shared" si="444"/>
        <v>1.1394771241829744</v>
      </c>
      <c r="U1242">
        <f t="shared" si="445"/>
        <v>1.0487419507307574</v>
      </c>
      <c r="V1242">
        <f t="shared" si="453"/>
        <v>1.086518111904452</v>
      </c>
      <c r="W1242">
        <f t="shared" si="446"/>
        <v>2731.1</v>
      </c>
      <c r="X1242">
        <f t="shared" si="447"/>
        <v>-0.3961504480751798</v>
      </c>
      <c r="Y1242">
        <f t="shared" si="448"/>
        <v>-1017.7750000000233</v>
      </c>
      <c r="Z1242">
        <f t="shared" si="449"/>
        <v>2218.7750000000233</v>
      </c>
      <c r="AA1242">
        <f t="shared" si="450"/>
        <v>4313.2273008137245</v>
      </c>
      <c r="AB1242">
        <f t="shared" si="454"/>
        <v>0.51441179545103821</v>
      </c>
      <c r="AC1242">
        <f t="shared" si="441"/>
        <v>1.3301700433793447E-3</v>
      </c>
      <c r="AD1242">
        <f t="shared" si="451"/>
        <v>-0.60190250180180183</v>
      </c>
    </row>
    <row r="1243" spans="1:30" x14ac:dyDescent="0.25">
      <c r="A1243">
        <f t="shared" si="442"/>
        <v>1242</v>
      </c>
      <c r="B1243" s="1">
        <f>ETH_5MIN_Raw_Data!A1247</f>
        <v>43206.71875</v>
      </c>
      <c r="C1243">
        <f>ETH_5MIN_Raw_Data!B1247</f>
        <v>504.03</v>
      </c>
      <c r="D1243">
        <f>ETH_5MIN_Raw_Data!C1247</f>
        <v>504.6</v>
      </c>
      <c r="E1243">
        <f>ETH_5MIN_Raw_Data!D1247</f>
        <v>504.03</v>
      </c>
      <c r="F1243">
        <f>ETH_5MIN_Raw_Data!E1247</f>
        <v>504.6</v>
      </c>
      <c r="G1243">
        <f>ETH_5MIN_Raw_Data!F1247</f>
        <v>3</v>
      </c>
      <c r="H1243">
        <f>ETH_5MIN_Raw_Data!G1247</f>
        <v>395</v>
      </c>
      <c r="I1243">
        <f t="shared" si="432"/>
        <v>-0.43580129927901812</v>
      </c>
      <c r="J1243">
        <f t="shared" si="433"/>
        <v>0.55118374992496078</v>
      </c>
      <c r="K1243">
        <f t="shared" si="443"/>
        <v>503.45400000000001</v>
      </c>
      <c r="L1243">
        <f t="shared" si="434"/>
        <v>504.71566666666666</v>
      </c>
      <c r="M1243">
        <f t="shared" si="435"/>
        <v>504.94316666666674</v>
      </c>
      <c r="N1243">
        <f t="shared" si="436"/>
        <v>2.4013814171038841</v>
      </c>
      <c r="O1243">
        <f t="shared" si="438"/>
        <v>2.6753864447086125E-3</v>
      </c>
      <c r="P1243">
        <f t="shared" si="437"/>
        <v>1</v>
      </c>
      <c r="Q1243">
        <f t="shared" si="439"/>
        <v>1.1890606420926792E-3</v>
      </c>
      <c r="R1243">
        <f t="shared" si="440"/>
        <v>5.1724137931033623E-3</v>
      </c>
      <c r="S1243">
        <f t="shared" si="452"/>
        <v>503.25921568627456</v>
      </c>
      <c r="T1243">
        <f t="shared" si="444"/>
        <v>1.3407843137254645</v>
      </c>
      <c r="U1243">
        <f t="shared" si="445"/>
        <v>0.97559923767344725</v>
      </c>
      <c r="V1243">
        <f t="shared" si="453"/>
        <v>1.3743187386276454</v>
      </c>
      <c r="W1243">
        <f t="shared" si="446"/>
        <v>2810.7</v>
      </c>
      <c r="X1243">
        <f t="shared" si="447"/>
        <v>-0.63210913964449023</v>
      </c>
      <c r="Y1243">
        <f t="shared" si="448"/>
        <v>-2060.875</v>
      </c>
      <c r="Z1243">
        <f t="shared" si="449"/>
        <v>2455.875</v>
      </c>
      <c r="AA1243">
        <f t="shared" si="450"/>
        <v>4236.3558374879449</v>
      </c>
      <c r="AB1243">
        <f t="shared" si="454"/>
        <v>0.57971405004926913</v>
      </c>
      <c r="AC1243">
        <f t="shared" si="441"/>
        <v>1.1302459772167199E-3</v>
      </c>
      <c r="AD1243">
        <f t="shared" si="451"/>
        <v>-0.70922463398682833</v>
      </c>
    </row>
    <row r="1244" spans="1:30" x14ac:dyDescent="0.25">
      <c r="A1244">
        <f t="shared" si="442"/>
        <v>1243</v>
      </c>
      <c r="B1244" s="1">
        <f>ETH_5MIN_Raw_Data!A1248</f>
        <v>43206.722222222219</v>
      </c>
      <c r="C1244">
        <f>ETH_5MIN_Raw_Data!B1248</f>
        <v>504.6</v>
      </c>
      <c r="D1244">
        <f>ETH_5MIN_Raw_Data!C1248</f>
        <v>505.95</v>
      </c>
      <c r="E1244">
        <f>ETH_5MIN_Raw_Data!D1248</f>
        <v>504.6</v>
      </c>
      <c r="F1244">
        <f>ETH_5MIN_Raw_Data!E1248</f>
        <v>505.95</v>
      </c>
      <c r="G1244">
        <f>ETH_5MIN_Raw_Data!F1248</f>
        <v>6</v>
      </c>
      <c r="H1244">
        <f>ETH_5MIN_Raw_Data!G1248</f>
        <v>7017</v>
      </c>
      <c r="I1244">
        <f t="shared" si="432"/>
        <v>-0.58032416873799386</v>
      </c>
      <c r="J1244">
        <f t="shared" si="433"/>
        <v>0.43316036691099186</v>
      </c>
      <c r="K1244">
        <f t="shared" si="443"/>
        <v>503.52299999999997</v>
      </c>
      <c r="L1244">
        <f t="shared" si="434"/>
        <v>504.649</v>
      </c>
      <c r="M1244">
        <f t="shared" si="435"/>
        <v>504.97116666666676</v>
      </c>
      <c r="N1244">
        <f t="shared" si="436"/>
        <v>4.2025044714220829</v>
      </c>
      <c r="O1244">
        <f t="shared" si="438"/>
        <v>7.51062357940499E-4</v>
      </c>
      <c r="P1244">
        <f t="shared" si="437"/>
        <v>1</v>
      </c>
      <c r="Q1244">
        <f t="shared" si="439"/>
        <v>1.2451823302697806E-3</v>
      </c>
      <c r="R1244">
        <f t="shared" si="440"/>
        <v>-6.1270876568831365E-4</v>
      </c>
      <c r="S1244">
        <f t="shared" si="452"/>
        <v>503.75326797385623</v>
      </c>
      <c r="T1244">
        <f t="shared" si="444"/>
        <v>2.1967320261437635</v>
      </c>
      <c r="U1244">
        <f t="shared" si="445"/>
        <v>0.87185041533213437</v>
      </c>
      <c r="V1244">
        <f t="shared" si="453"/>
        <v>2.5196203242122803</v>
      </c>
      <c r="W1244">
        <f t="shared" si="446"/>
        <v>2691.3</v>
      </c>
      <c r="X1244">
        <f t="shared" si="447"/>
        <v>1.115959157881572</v>
      </c>
      <c r="Y1244">
        <f t="shared" si="448"/>
        <v>1542.0499999999884</v>
      </c>
      <c r="Z1244">
        <f t="shared" si="449"/>
        <v>5474.9500000000116</v>
      </c>
      <c r="AA1244">
        <f t="shared" si="450"/>
        <v>4152.2385849884231</v>
      </c>
      <c r="AB1244">
        <f t="shared" si="454"/>
        <v>1.3185538084910591</v>
      </c>
      <c r="AC1244">
        <f t="shared" si="441"/>
        <v>2.6718123793972905E-3</v>
      </c>
      <c r="AD1244">
        <f t="shared" si="451"/>
        <v>-0.57909831943725054</v>
      </c>
    </row>
    <row r="1245" spans="1:30" x14ac:dyDescent="0.25">
      <c r="A1245">
        <f t="shared" si="442"/>
        <v>1244</v>
      </c>
      <c r="B1245" s="1">
        <f>ETH_5MIN_Raw_Data!A1249</f>
        <v>43206.725694444445</v>
      </c>
      <c r="C1245">
        <f>ETH_5MIN_Raw_Data!B1249</f>
        <v>505.94</v>
      </c>
      <c r="D1245">
        <f>ETH_5MIN_Raw_Data!C1249</f>
        <v>506.5</v>
      </c>
      <c r="E1245">
        <f>ETH_5MIN_Raw_Data!D1249</f>
        <v>505.94</v>
      </c>
      <c r="F1245">
        <f>ETH_5MIN_Raw_Data!E1249</f>
        <v>506.33</v>
      </c>
      <c r="G1245">
        <f>ETH_5MIN_Raw_Data!F1249</f>
        <v>7</v>
      </c>
      <c r="H1245">
        <f>ETH_5MIN_Raw_Data!G1249</f>
        <v>317</v>
      </c>
      <c r="I1245">
        <f t="shared" si="432"/>
        <v>-0.76127837152959366</v>
      </c>
      <c r="J1245">
        <f t="shared" si="433"/>
        <v>0.3380318453995737</v>
      </c>
      <c r="K1245">
        <f t="shared" si="443"/>
        <v>503.75999999999993</v>
      </c>
      <c r="L1245">
        <f t="shared" si="434"/>
        <v>504.71733333333333</v>
      </c>
      <c r="M1245">
        <f t="shared" si="435"/>
        <v>505.03916666666674</v>
      </c>
      <c r="N1245">
        <f t="shared" si="436"/>
        <v>2.7615895649764046</v>
      </c>
      <c r="O1245">
        <f t="shared" si="438"/>
        <v>-2.4292457488198633E-3</v>
      </c>
      <c r="P1245">
        <f t="shared" si="437"/>
        <v>-1</v>
      </c>
      <c r="Q1245">
        <f t="shared" si="439"/>
        <v>-8.6899847925265682E-4</v>
      </c>
      <c r="R1245">
        <f t="shared" si="440"/>
        <v>7.3074872118974695E-4</v>
      </c>
      <c r="S1245">
        <f t="shared" si="452"/>
        <v>504.46993464052292</v>
      </c>
      <c r="T1245">
        <f t="shared" si="444"/>
        <v>1.860065359477062</v>
      </c>
      <c r="U1245">
        <f t="shared" si="445"/>
        <v>0.86960070351680574</v>
      </c>
      <c r="V1245">
        <f t="shared" si="453"/>
        <v>2.1389878733476837</v>
      </c>
      <c r="W1245">
        <f t="shared" si="446"/>
        <v>2335.4</v>
      </c>
      <c r="X1245">
        <f t="shared" si="447"/>
        <v>-0.62133407720871103</v>
      </c>
      <c r="Y1245">
        <f t="shared" si="448"/>
        <v>2664.9749999999985</v>
      </c>
      <c r="Z1245">
        <f t="shared" si="449"/>
        <v>-2347.9749999999985</v>
      </c>
      <c r="AA1245">
        <f t="shared" si="450"/>
        <v>3426.3262316152186</v>
      </c>
      <c r="AB1245">
        <f t="shared" si="454"/>
        <v>-0.68527479325666252</v>
      </c>
      <c r="AC1245">
        <f t="shared" si="441"/>
        <v>1.1062383943739921E-3</v>
      </c>
      <c r="AD1245">
        <f t="shared" si="451"/>
        <v>-0.53608635572485897</v>
      </c>
    </row>
    <row r="1246" spans="1:30" x14ac:dyDescent="0.25">
      <c r="A1246">
        <f t="shared" si="442"/>
        <v>1245</v>
      </c>
      <c r="B1246" s="1">
        <f>ETH_5MIN_Raw_Data!A1250</f>
        <v>43206.732638888891</v>
      </c>
      <c r="C1246">
        <f>ETH_5MIN_Raw_Data!B1250</f>
        <v>505.9</v>
      </c>
      <c r="D1246">
        <f>ETH_5MIN_Raw_Data!C1250</f>
        <v>507.55</v>
      </c>
      <c r="E1246">
        <f>ETH_5MIN_Raw_Data!D1250</f>
        <v>505.1</v>
      </c>
      <c r="F1246">
        <f>ETH_5MIN_Raw_Data!E1250</f>
        <v>505.1</v>
      </c>
      <c r="G1246">
        <f>ETH_5MIN_Raw_Data!F1250</f>
        <v>14</v>
      </c>
      <c r="H1246">
        <f>ETH_5MIN_Raw_Data!G1250</f>
        <v>4429</v>
      </c>
      <c r="I1246">
        <f t="shared" si="432"/>
        <v>-0.69303956225516483</v>
      </c>
      <c r="J1246">
        <f t="shared" si="433"/>
        <v>0.37729386463719794</v>
      </c>
      <c r="K1246">
        <f t="shared" si="443"/>
        <v>504.08599999999996</v>
      </c>
      <c r="L1246">
        <f t="shared" si="434"/>
        <v>504.77499999999998</v>
      </c>
      <c r="M1246">
        <f t="shared" si="435"/>
        <v>505.09483333333344</v>
      </c>
      <c r="N1246">
        <f t="shared" si="436"/>
        <v>0.86547760193954604</v>
      </c>
      <c r="O1246">
        <f t="shared" si="438"/>
        <v>7.9192239160490237E-5</v>
      </c>
      <c r="P1246">
        <f t="shared" si="437"/>
        <v>1</v>
      </c>
      <c r="Q1246">
        <f t="shared" si="439"/>
        <v>2.27677687586612E-3</v>
      </c>
      <c r="R1246">
        <f t="shared" si="440"/>
        <v>4.949514947535141E-3</v>
      </c>
      <c r="S1246">
        <f t="shared" si="452"/>
        <v>505.02679738562097</v>
      </c>
      <c r="T1246">
        <f t="shared" si="444"/>
        <v>7.3202614379056286E-2</v>
      </c>
      <c r="U1246">
        <f t="shared" si="445"/>
        <v>0.95137483574423209</v>
      </c>
      <c r="V1246">
        <f t="shared" si="453"/>
        <v>7.6944030500651267E-2</v>
      </c>
      <c r="W1246">
        <f t="shared" si="446"/>
        <v>2344.4</v>
      </c>
      <c r="X1246">
        <f t="shared" si="447"/>
        <v>0.64284749915886108</v>
      </c>
      <c r="Y1246">
        <f t="shared" si="448"/>
        <v>2385.625</v>
      </c>
      <c r="Z1246">
        <f t="shared" si="449"/>
        <v>2043.375</v>
      </c>
      <c r="AA1246">
        <f t="shared" si="450"/>
        <v>3603.4132770825149</v>
      </c>
      <c r="AB1246">
        <f t="shared" si="454"/>
        <v>0.56706651246354067</v>
      </c>
      <c r="AC1246">
        <f t="shared" si="441"/>
        <v>4.8387893151631625E-3</v>
      </c>
      <c r="AD1246">
        <f t="shared" si="451"/>
        <v>-0.20542611234562003</v>
      </c>
    </row>
    <row r="1247" spans="1:30" x14ac:dyDescent="0.25">
      <c r="A1247">
        <f t="shared" si="442"/>
        <v>1246</v>
      </c>
      <c r="B1247" s="1">
        <f>ETH_5MIN_Raw_Data!A1251</f>
        <v>43206.739583333336</v>
      </c>
      <c r="C1247">
        <f>ETH_5MIN_Raw_Data!B1251</f>
        <v>505.36</v>
      </c>
      <c r="D1247">
        <f>ETH_5MIN_Raw_Data!C1251</f>
        <v>505.36</v>
      </c>
      <c r="E1247">
        <f>ETH_5MIN_Raw_Data!D1251</f>
        <v>505.14</v>
      </c>
      <c r="F1247">
        <f>ETH_5MIN_Raw_Data!E1251</f>
        <v>505.14</v>
      </c>
      <c r="G1247">
        <f>ETH_5MIN_Raw_Data!F1251</f>
        <v>2</v>
      </c>
      <c r="H1247">
        <f>ETH_5MIN_Raw_Data!G1251</f>
        <v>599</v>
      </c>
      <c r="I1247">
        <f t="shared" ref="I1247:I1310" si="455">KURT(F1218:F1247)</f>
        <v>-0.53255272289739031</v>
      </c>
      <c r="J1247">
        <f t="shared" ref="J1247:J1310" si="456">SKEW(F1218:F1247)</f>
        <v>0.4389560582975443</v>
      </c>
      <c r="K1247">
        <f t="shared" si="443"/>
        <v>504.23</v>
      </c>
      <c r="L1247">
        <f t="shared" si="434"/>
        <v>504.75300000000004</v>
      </c>
      <c r="M1247">
        <f t="shared" si="435"/>
        <v>505.11983333333342</v>
      </c>
      <c r="N1247">
        <f t="shared" si="436"/>
        <v>0.7592301764354531</v>
      </c>
      <c r="O1247">
        <f t="shared" si="438"/>
        <v>1.1877895236964461E-4</v>
      </c>
      <c r="P1247">
        <f t="shared" si="437"/>
        <v>1</v>
      </c>
      <c r="Q1247">
        <f t="shared" si="439"/>
        <v>-1.7024983172982018E-3</v>
      </c>
      <c r="R1247">
        <f t="shared" si="440"/>
        <v>3.9592984123213368E-3</v>
      </c>
      <c r="S1247">
        <f t="shared" si="452"/>
        <v>505.1098692810458</v>
      </c>
      <c r="T1247">
        <f t="shared" si="444"/>
        <v>3.0130718954183067E-2</v>
      </c>
      <c r="U1247">
        <f t="shared" si="445"/>
        <v>0.9418003937120315</v>
      </c>
      <c r="V1247">
        <f t="shared" si="453"/>
        <v>3.1992680354937235E-2</v>
      </c>
      <c r="W1247">
        <f t="shared" si="446"/>
        <v>2749.7</v>
      </c>
      <c r="X1247">
        <f t="shared" si="447"/>
        <v>-0.66695767561095354</v>
      </c>
      <c r="Y1247">
        <f t="shared" si="448"/>
        <v>3221.8999999999942</v>
      </c>
      <c r="Z1247">
        <f t="shared" si="449"/>
        <v>-2622.8999999999942</v>
      </c>
      <c r="AA1247">
        <f t="shared" si="450"/>
        <v>3588.8629711591911</v>
      </c>
      <c r="AB1247">
        <f t="shared" si="454"/>
        <v>-0.73084428719573147</v>
      </c>
      <c r="AC1247">
        <f t="shared" si="441"/>
        <v>4.3542800593770862E-4</v>
      </c>
      <c r="AD1247">
        <f t="shared" si="451"/>
        <v>-1.022394415010565</v>
      </c>
    </row>
    <row r="1248" spans="1:30" x14ac:dyDescent="0.25">
      <c r="A1248">
        <f t="shared" si="442"/>
        <v>1247</v>
      </c>
      <c r="B1248" s="1">
        <f>ETH_5MIN_Raw_Data!A1252</f>
        <v>43206.743055555555</v>
      </c>
      <c r="C1248">
        <f>ETH_5MIN_Raw_Data!B1252</f>
        <v>506.55</v>
      </c>
      <c r="D1248">
        <f>ETH_5MIN_Raw_Data!C1252</f>
        <v>507.17</v>
      </c>
      <c r="E1248">
        <f>ETH_5MIN_Raw_Data!D1252</f>
        <v>505.2</v>
      </c>
      <c r="F1248">
        <f>ETH_5MIN_Raw_Data!E1252</f>
        <v>505.2</v>
      </c>
      <c r="G1248">
        <f>ETH_5MIN_Raw_Data!F1252</f>
        <v>13</v>
      </c>
      <c r="H1248">
        <f>ETH_5MIN_Raw_Data!G1252</f>
        <v>607</v>
      </c>
      <c r="I1248">
        <f t="shared" si="455"/>
        <v>-0.22611032269028941</v>
      </c>
      <c r="J1248">
        <f t="shared" si="456"/>
        <v>0.46568739979735629</v>
      </c>
      <c r="K1248">
        <f t="shared" si="443"/>
        <v>504.512</v>
      </c>
      <c r="L1248">
        <f t="shared" ref="L1248:L1311" si="457">AVERAGE(F1218:F1247)</f>
        <v>504.71366666666671</v>
      </c>
      <c r="M1248">
        <f t="shared" si="435"/>
        <v>505.17350000000005</v>
      </c>
      <c r="N1248">
        <f t="shared" si="436"/>
        <v>0.663542668259265</v>
      </c>
      <c r="O1248">
        <f t="shared" si="438"/>
        <v>2.7315914489311074E-3</v>
      </c>
      <c r="P1248">
        <f t="shared" si="437"/>
        <v>1</v>
      </c>
      <c r="Q1248">
        <f t="shared" si="439"/>
        <v>3.9786223277909561E-3</v>
      </c>
      <c r="R1248">
        <f t="shared" si="440"/>
        <v>9.1053048297711078E-4</v>
      </c>
      <c r="S1248">
        <f t="shared" si="452"/>
        <v>505.10385620915031</v>
      </c>
      <c r="T1248">
        <f t="shared" si="444"/>
        <v>9.6143790849680499E-2</v>
      </c>
      <c r="U1248">
        <f t="shared" si="445"/>
        <v>0.89661866481785379</v>
      </c>
      <c r="V1248">
        <f t="shared" si="453"/>
        <v>0.1072292989452901</v>
      </c>
      <c r="W1248">
        <f t="shared" si="446"/>
        <v>2802.2</v>
      </c>
      <c r="X1248">
        <f t="shared" si="447"/>
        <v>-0.68930037531814403</v>
      </c>
      <c r="Y1248">
        <f t="shared" si="448"/>
        <v>2440.2750000000015</v>
      </c>
      <c r="Z1248">
        <f t="shared" si="449"/>
        <v>-1833.2750000000015</v>
      </c>
      <c r="AA1248">
        <f t="shared" si="450"/>
        <v>3508.6126620248651</v>
      </c>
      <c r="AB1248">
        <f t="shared" si="454"/>
        <v>-0.52250709228815106</v>
      </c>
      <c r="AC1248">
        <f t="shared" si="441"/>
        <v>3.89185772000361E-3</v>
      </c>
      <c r="AD1248">
        <f t="shared" si="451"/>
        <v>5.5114197810359495E-3</v>
      </c>
    </row>
    <row r="1249" spans="1:30" x14ac:dyDescent="0.25">
      <c r="A1249">
        <f t="shared" si="442"/>
        <v>1248</v>
      </c>
      <c r="B1249" s="1">
        <f>ETH_5MIN_Raw_Data!A1253</f>
        <v>43206.746527777781</v>
      </c>
      <c r="C1249">
        <f>ETH_5MIN_Raw_Data!B1253</f>
        <v>505</v>
      </c>
      <c r="D1249">
        <f>ETH_5MIN_Raw_Data!C1253</f>
        <v>506.8</v>
      </c>
      <c r="E1249">
        <f>ETH_5MIN_Raw_Data!D1253</f>
        <v>504.24</v>
      </c>
      <c r="F1249">
        <f>ETH_5MIN_Raw_Data!E1253</f>
        <v>506.58</v>
      </c>
      <c r="G1249">
        <f>ETH_5MIN_Raw_Data!F1253</f>
        <v>13</v>
      </c>
      <c r="H1249">
        <f>ETH_5MIN_Raw_Data!G1253</f>
        <v>1192</v>
      </c>
      <c r="I1249">
        <f t="shared" si="455"/>
        <v>-0.15077434193178574</v>
      </c>
      <c r="J1249">
        <f t="shared" si="456"/>
        <v>0.42864510702584357</v>
      </c>
      <c r="K1249">
        <f t="shared" si="443"/>
        <v>504.70999999999992</v>
      </c>
      <c r="L1249">
        <f t="shared" si="457"/>
        <v>504.63366666666673</v>
      </c>
      <c r="M1249">
        <f t="shared" si="435"/>
        <v>505.20166666666677</v>
      </c>
      <c r="N1249">
        <f t="shared" si="436"/>
        <v>1.9535633675558843</v>
      </c>
      <c r="O1249">
        <f t="shared" si="438"/>
        <v>-1.3620750917920127E-3</v>
      </c>
      <c r="P1249">
        <f t="shared" si="437"/>
        <v>-1</v>
      </c>
      <c r="Q1249">
        <f t="shared" si="439"/>
        <v>-1.8555805598325986E-3</v>
      </c>
      <c r="R1249">
        <f t="shared" si="440"/>
        <v>2.0924631844920888E-3</v>
      </c>
      <c r="S1249">
        <f t="shared" si="452"/>
        <v>505.26908496732034</v>
      </c>
      <c r="T1249">
        <f t="shared" si="444"/>
        <v>1.3109150326796453</v>
      </c>
      <c r="U1249">
        <f t="shared" si="445"/>
        <v>0.89242310198024799</v>
      </c>
      <c r="V1249">
        <f t="shared" si="453"/>
        <v>1.4689389256853413</v>
      </c>
      <c r="W1249">
        <f t="shared" si="446"/>
        <v>2780</v>
      </c>
      <c r="X1249">
        <f t="shared" si="447"/>
        <v>-0.49639006574740868</v>
      </c>
      <c r="Y1249">
        <f t="shared" si="448"/>
        <v>1621.0499999999884</v>
      </c>
      <c r="Z1249">
        <f t="shared" si="449"/>
        <v>-429.04999999998836</v>
      </c>
      <c r="AA1249">
        <f t="shared" si="450"/>
        <v>3285.7354570840598</v>
      </c>
      <c r="AB1249">
        <f t="shared" si="454"/>
        <v>-0.13057959339817049</v>
      </c>
      <c r="AC1249">
        <f t="shared" si="441"/>
        <v>5.064092419686664E-3</v>
      </c>
      <c r="AD1249">
        <f t="shared" si="451"/>
        <v>0.15886029415790762</v>
      </c>
    </row>
    <row r="1250" spans="1:30" x14ac:dyDescent="0.25">
      <c r="A1250">
        <f t="shared" si="442"/>
        <v>1249</v>
      </c>
      <c r="B1250" s="1">
        <f>ETH_5MIN_Raw_Data!A1254</f>
        <v>43206.75</v>
      </c>
      <c r="C1250">
        <f>ETH_5MIN_Raw_Data!B1254</f>
        <v>505.89</v>
      </c>
      <c r="D1250">
        <f>ETH_5MIN_Raw_Data!C1254</f>
        <v>505.89</v>
      </c>
      <c r="E1250">
        <f>ETH_5MIN_Raw_Data!D1254</f>
        <v>505.49</v>
      </c>
      <c r="F1250">
        <f>ETH_5MIN_Raw_Data!E1254</f>
        <v>505.89</v>
      </c>
      <c r="G1250">
        <f>ETH_5MIN_Raw_Data!F1254</f>
        <v>15</v>
      </c>
      <c r="H1250">
        <f>ETH_5MIN_Raw_Data!G1254</f>
        <v>285</v>
      </c>
      <c r="I1250">
        <f t="shared" si="455"/>
        <v>3.3836388729825195E-2</v>
      </c>
      <c r="J1250">
        <f t="shared" si="456"/>
        <v>0.36761341471093772</v>
      </c>
      <c r="K1250">
        <f t="shared" si="443"/>
        <v>504.97899999999993</v>
      </c>
      <c r="L1250">
        <f t="shared" si="457"/>
        <v>504.60533333333336</v>
      </c>
      <c r="M1250">
        <f t="shared" si="435"/>
        <v>505.28083333333342</v>
      </c>
      <c r="N1250">
        <f t="shared" si="436"/>
        <v>0.8583769210034552</v>
      </c>
      <c r="O1250">
        <f t="shared" si="438"/>
        <v>7.1161714997334136E-4</v>
      </c>
      <c r="P1250">
        <f t="shared" si="437"/>
        <v>1</v>
      </c>
      <c r="Q1250">
        <f t="shared" si="439"/>
        <v>1.6011385874399619E-3</v>
      </c>
      <c r="R1250">
        <f t="shared" si="440"/>
        <v>3.1627428887703313E-3</v>
      </c>
      <c r="S1250">
        <f t="shared" si="452"/>
        <v>505.87614379084971</v>
      </c>
      <c r="T1250">
        <f t="shared" si="444"/>
        <v>1.38562091502763E-2</v>
      </c>
      <c r="U1250">
        <f t="shared" si="445"/>
        <v>0.8140698245375293</v>
      </c>
      <c r="V1250">
        <f t="shared" si="453"/>
        <v>1.7020909917829188E-2</v>
      </c>
      <c r="W1250">
        <f t="shared" si="446"/>
        <v>1886.7</v>
      </c>
      <c r="X1250">
        <f t="shared" si="447"/>
        <v>-0.77299197689083143</v>
      </c>
      <c r="Y1250">
        <f t="shared" si="448"/>
        <v>1120.625</v>
      </c>
      <c r="Z1250">
        <f t="shared" si="449"/>
        <v>-835.625</v>
      </c>
      <c r="AA1250">
        <f t="shared" si="450"/>
        <v>2313.6090732747821</v>
      </c>
      <c r="AB1250">
        <f t="shared" si="454"/>
        <v>-0.36117813058937409</v>
      </c>
      <c r="AC1250">
        <f t="shared" si="441"/>
        <v>7.9099843777804039E-4</v>
      </c>
      <c r="AD1250">
        <f t="shared" si="451"/>
        <v>0.36057738609675172</v>
      </c>
    </row>
    <row r="1251" spans="1:30" x14ac:dyDescent="0.25">
      <c r="A1251">
        <f t="shared" si="442"/>
        <v>1250</v>
      </c>
      <c r="B1251" s="1">
        <f>ETH_5MIN_Raw_Data!A1255</f>
        <v>43206.756944444445</v>
      </c>
      <c r="C1251">
        <f>ETH_5MIN_Raw_Data!B1255</f>
        <v>506</v>
      </c>
      <c r="D1251">
        <f>ETH_5MIN_Raw_Data!C1255</f>
        <v>506.25</v>
      </c>
      <c r="E1251">
        <f>ETH_5MIN_Raw_Data!D1255</f>
        <v>505.26</v>
      </c>
      <c r="F1251">
        <f>ETH_5MIN_Raw_Data!E1255</f>
        <v>506.25</v>
      </c>
      <c r="G1251">
        <f>ETH_5MIN_Raw_Data!F1255</f>
        <v>12</v>
      </c>
      <c r="H1251">
        <f>ETH_5MIN_Raw_Data!G1255</f>
        <v>654</v>
      </c>
      <c r="I1251">
        <f t="shared" si="455"/>
        <v>-1.0320069995015602</v>
      </c>
      <c r="J1251">
        <f t="shared" si="456"/>
        <v>-0.12260109168113392</v>
      </c>
      <c r="K1251">
        <f t="shared" si="443"/>
        <v>505.22500000000002</v>
      </c>
      <c r="L1251">
        <f t="shared" si="457"/>
        <v>504.55033333333336</v>
      </c>
      <c r="M1251">
        <f t="shared" si="435"/>
        <v>505.33666666666682</v>
      </c>
      <c r="N1251">
        <f t="shared" si="436"/>
        <v>1.0751390079588488</v>
      </c>
      <c r="O1251">
        <f t="shared" si="438"/>
        <v>-3.8913580246914118E-3</v>
      </c>
      <c r="P1251">
        <f t="shared" si="437"/>
        <v>-1</v>
      </c>
      <c r="Q1251">
        <f t="shared" si="439"/>
        <v>2.6666666666667117E-3</v>
      </c>
      <c r="R1251">
        <f t="shared" si="440"/>
        <v>6.3209876543209656E-3</v>
      </c>
      <c r="S1251">
        <f t="shared" si="452"/>
        <v>506.20947712418297</v>
      </c>
      <c r="T1251">
        <f t="shared" si="444"/>
        <v>4.05228758170324E-2</v>
      </c>
      <c r="U1251">
        <f t="shared" si="445"/>
        <v>0.73339410691978513</v>
      </c>
      <c r="V1251">
        <f t="shared" si="453"/>
        <v>5.5253887963766506E-2</v>
      </c>
      <c r="W1251">
        <f t="shared" si="446"/>
        <v>1830.2</v>
      </c>
      <c r="X1251">
        <f t="shared" si="447"/>
        <v>-0.55823839491977578</v>
      </c>
      <c r="Y1251">
        <f t="shared" si="448"/>
        <v>1751.4250000000029</v>
      </c>
      <c r="Z1251">
        <f t="shared" si="449"/>
        <v>-1097.4250000000029</v>
      </c>
      <c r="AA1251">
        <f t="shared" si="450"/>
        <v>2272.2876428432605</v>
      </c>
      <c r="AB1251">
        <f t="shared" si="454"/>
        <v>-0.48296042248719029</v>
      </c>
      <c r="AC1251">
        <f t="shared" si="441"/>
        <v>1.9574695257585373E-3</v>
      </c>
      <c r="AD1251">
        <f t="shared" si="451"/>
        <v>-7.5340698540651452E-2</v>
      </c>
    </row>
    <row r="1252" spans="1:30" x14ac:dyDescent="0.25">
      <c r="A1252">
        <f t="shared" si="442"/>
        <v>1251</v>
      </c>
      <c r="B1252" s="1">
        <f>ETH_5MIN_Raw_Data!A1256</f>
        <v>43206.760416666664</v>
      </c>
      <c r="C1252">
        <f>ETH_5MIN_Raw_Data!B1256</f>
        <v>506.25</v>
      </c>
      <c r="D1252">
        <f>ETH_5MIN_Raw_Data!C1256</f>
        <v>506.25</v>
      </c>
      <c r="E1252">
        <f>ETH_5MIN_Raw_Data!D1256</f>
        <v>504.28</v>
      </c>
      <c r="F1252">
        <f>ETH_5MIN_Raw_Data!E1256</f>
        <v>504.28</v>
      </c>
      <c r="G1252">
        <f>ETH_5MIN_Raw_Data!F1256</f>
        <v>5</v>
      </c>
      <c r="H1252">
        <f>ETH_5MIN_Raw_Data!G1256</f>
        <v>4174</v>
      </c>
      <c r="I1252">
        <f t="shared" si="455"/>
        <v>-0.90553646587100145</v>
      </c>
      <c r="J1252">
        <f t="shared" si="456"/>
        <v>-8.2793096292486643E-2</v>
      </c>
      <c r="K1252">
        <f t="shared" si="443"/>
        <v>505.50699999999995</v>
      </c>
      <c r="L1252">
        <f t="shared" si="457"/>
        <v>504.47700000000003</v>
      </c>
      <c r="M1252">
        <f t="shared" si="435"/>
        <v>505.40900000000016</v>
      </c>
      <c r="N1252">
        <f t="shared" si="436"/>
        <v>-1.5681346740405893</v>
      </c>
      <c r="O1252">
        <f t="shared" si="438"/>
        <v>5.8102641389704271E-3</v>
      </c>
      <c r="P1252">
        <f t="shared" si="437"/>
        <v>1</v>
      </c>
      <c r="Q1252">
        <f t="shared" si="439"/>
        <v>5.6714523677322392E-3</v>
      </c>
      <c r="R1252">
        <f t="shared" si="440"/>
        <v>1.2136114856825583E-2</v>
      </c>
      <c r="S1252">
        <f t="shared" si="452"/>
        <v>506.55398692810456</v>
      </c>
      <c r="T1252">
        <f t="shared" si="444"/>
        <v>-2.2739869281045912</v>
      </c>
      <c r="U1252">
        <f t="shared" si="445"/>
        <v>0.66390737668439614</v>
      </c>
      <c r="V1252">
        <f t="shared" si="453"/>
        <v>-3.4251568938140959</v>
      </c>
      <c r="W1252">
        <f t="shared" si="446"/>
        <v>1669.6</v>
      </c>
      <c r="X1252">
        <f t="shared" si="447"/>
        <v>1.1762198959630163</v>
      </c>
      <c r="Y1252">
        <f t="shared" si="448"/>
        <v>1179.3999999999942</v>
      </c>
      <c r="Z1252">
        <f t="shared" si="449"/>
        <v>2994.6000000000058</v>
      </c>
      <c r="AA1252">
        <f t="shared" si="450"/>
        <v>2264.1189995093882</v>
      </c>
      <c r="AB1252">
        <f t="shared" si="454"/>
        <v>1.3226336604431592</v>
      </c>
      <c r="AC1252">
        <f t="shared" si="441"/>
        <v>3.8989441184329558E-3</v>
      </c>
      <c r="AD1252">
        <f t="shared" si="451"/>
        <v>-0.92005542224983083</v>
      </c>
    </row>
    <row r="1253" spans="1:30" x14ac:dyDescent="0.25">
      <c r="A1253">
        <f t="shared" si="442"/>
        <v>1252</v>
      </c>
      <c r="B1253" s="1">
        <f>ETH_5MIN_Raw_Data!A1257</f>
        <v>43206.763888888891</v>
      </c>
      <c r="C1253">
        <f>ETH_5MIN_Raw_Data!B1257</f>
        <v>505</v>
      </c>
      <c r="D1253">
        <f>ETH_5MIN_Raw_Data!C1257</f>
        <v>507.21</v>
      </c>
      <c r="E1253">
        <f>ETH_5MIN_Raw_Data!D1257</f>
        <v>505</v>
      </c>
      <c r="F1253">
        <f>ETH_5MIN_Raw_Data!E1257</f>
        <v>507.21</v>
      </c>
      <c r="G1253">
        <f>ETH_5MIN_Raw_Data!F1257</f>
        <v>10</v>
      </c>
      <c r="H1253">
        <f>ETH_5MIN_Raw_Data!G1257</f>
        <v>559</v>
      </c>
      <c r="I1253">
        <f t="shared" si="455"/>
        <v>-0.7503615977385345</v>
      </c>
      <c r="J1253">
        <f t="shared" si="456"/>
        <v>8.9525089275368869E-2</v>
      </c>
      <c r="K1253">
        <f t="shared" si="443"/>
        <v>505.53199999999987</v>
      </c>
      <c r="L1253">
        <f t="shared" si="457"/>
        <v>504.40566666666672</v>
      </c>
      <c r="M1253">
        <f t="shared" si="435"/>
        <v>505.4403333333334</v>
      </c>
      <c r="N1253">
        <f t="shared" si="436"/>
        <v>2.2750247203734286</v>
      </c>
      <c r="O1253">
        <f t="shared" si="438"/>
        <v>-3.0953648390212992E-3</v>
      </c>
      <c r="P1253">
        <f t="shared" si="437"/>
        <v>-1</v>
      </c>
      <c r="Q1253">
        <f t="shared" si="439"/>
        <v>-3.0559334397980216E-3</v>
      </c>
      <c r="R1253">
        <f t="shared" si="440"/>
        <v>5.1655132982393968E-3</v>
      </c>
      <c r="S1253">
        <f t="shared" si="452"/>
        <v>506.37169934640525</v>
      </c>
      <c r="T1253">
        <f t="shared" si="444"/>
        <v>0.83830065359472883</v>
      </c>
      <c r="U1253">
        <f t="shared" si="445"/>
        <v>0.81783640769342358</v>
      </c>
      <c r="V1253">
        <f t="shared" si="453"/>
        <v>1.0250224197758833</v>
      </c>
      <c r="W1253">
        <f t="shared" si="446"/>
        <v>1966.9</v>
      </c>
      <c r="X1253">
        <f t="shared" si="447"/>
        <v>-0.62648731112741507</v>
      </c>
      <c r="Y1253">
        <f t="shared" si="448"/>
        <v>1499.0500000000029</v>
      </c>
      <c r="Z1253">
        <f t="shared" si="449"/>
        <v>-940.05000000000291</v>
      </c>
      <c r="AA1253">
        <f t="shared" si="450"/>
        <v>2481.0026525824619</v>
      </c>
      <c r="AB1253">
        <f t="shared" si="454"/>
        <v>-0.37889923213967952</v>
      </c>
      <c r="AC1253">
        <f t="shared" si="441"/>
        <v>4.3666828029756263E-3</v>
      </c>
      <c r="AD1253">
        <f t="shared" si="451"/>
        <v>-0.14070745805078438</v>
      </c>
    </row>
    <row r="1254" spans="1:30" x14ac:dyDescent="0.25">
      <c r="A1254">
        <f t="shared" si="442"/>
        <v>1253</v>
      </c>
      <c r="B1254" s="1">
        <f>ETH_5MIN_Raw_Data!A1258</f>
        <v>43206.767361111109</v>
      </c>
      <c r="C1254">
        <f>ETH_5MIN_Raw_Data!B1258</f>
        <v>507.21</v>
      </c>
      <c r="D1254">
        <f>ETH_5MIN_Raw_Data!C1258</f>
        <v>507.71</v>
      </c>
      <c r="E1254">
        <f>ETH_5MIN_Raw_Data!D1258</f>
        <v>505.14</v>
      </c>
      <c r="F1254">
        <f>ETH_5MIN_Raw_Data!E1258</f>
        <v>505.64</v>
      </c>
      <c r="G1254">
        <f>ETH_5MIN_Raw_Data!F1258</f>
        <v>11</v>
      </c>
      <c r="H1254">
        <f>ETH_5MIN_Raw_Data!G1258</f>
        <v>950</v>
      </c>
      <c r="I1254">
        <f t="shared" si="455"/>
        <v>-0.69365452820246443</v>
      </c>
      <c r="J1254">
        <f t="shared" si="456"/>
        <v>9.056576639413029E-2</v>
      </c>
      <c r="K1254">
        <f t="shared" si="443"/>
        <v>505.79299999999995</v>
      </c>
      <c r="L1254">
        <f t="shared" si="457"/>
        <v>504.45433333333335</v>
      </c>
      <c r="M1254">
        <f t="shared" si="435"/>
        <v>505.51066666666679</v>
      </c>
      <c r="N1254">
        <f t="shared" si="436"/>
        <v>-0.18683547154520927</v>
      </c>
      <c r="O1254">
        <f t="shared" si="438"/>
        <v>2.0963531366189427E-3</v>
      </c>
      <c r="P1254">
        <f t="shared" si="437"/>
        <v>1</v>
      </c>
      <c r="Q1254">
        <f t="shared" si="439"/>
        <v>3.9553832766395063E-3</v>
      </c>
      <c r="R1254">
        <f t="shared" si="440"/>
        <v>9.0182738707380791E-3</v>
      </c>
      <c r="S1254">
        <f t="shared" si="452"/>
        <v>506.76013071895426</v>
      </c>
      <c r="T1254">
        <f t="shared" si="444"/>
        <v>-1.1201307189542717</v>
      </c>
      <c r="U1254">
        <f t="shared" si="445"/>
        <v>0.83775600906168124</v>
      </c>
      <c r="V1254">
        <f t="shared" si="453"/>
        <v>-1.3370607991327463</v>
      </c>
      <c r="W1254">
        <f t="shared" si="446"/>
        <v>1983.3</v>
      </c>
      <c r="X1254">
        <f t="shared" si="447"/>
        <v>-0.46205109491680618</v>
      </c>
      <c r="Y1254">
        <f t="shared" si="448"/>
        <v>774.70000000001164</v>
      </c>
      <c r="Z1254">
        <f t="shared" si="449"/>
        <v>175.29999999998836</v>
      </c>
      <c r="AA1254">
        <f t="shared" si="450"/>
        <v>2300.2208283316863</v>
      </c>
      <c r="AB1254">
        <f t="shared" si="454"/>
        <v>7.6210074198454533E-2</v>
      </c>
      <c r="AC1254">
        <f t="shared" si="441"/>
        <v>5.0747889618403385E-3</v>
      </c>
      <c r="AD1254">
        <f t="shared" si="451"/>
        <v>8.6503118926180317E-2</v>
      </c>
    </row>
    <row r="1255" spans="1:30" x14ac:dyDescent="0.25">
      <c r="A1255">
        <f t="shared" si="442"/>
        <v>1254</v>
      </c>
      <c r="B1255" s="1">
        <f>ETH_5MIN_Raw_Data!A1259</f>
        <v>43206.770833333336</v>
      </c>
      <c r="C1255">
        <f>ETH_5MIN_Raw_Data!B1259</f>
        <v>505.25</v>
      </c>
      <c r="D1255">
        <f>ETH_5MIN_Raw_Data!C1259</f>
        <v>507.6</v>
      </c>
      <c r="E1255">
        <f>ETH_5MIN_Raw_Data!D1259</f>
        <v>505.25</v>
      </c>
      <c r="F1255">
        <f>ETH_5MIN_Raw_Data!E1259</f>
        <v>506.7</v>
      </c>
      <c r="G1255">
        <f>ETH_5MIN_Raw_Data!F1259</f>
        <v>16</v>
      </c>
      <c r="H1255">
        <f>ETH_5MIN_Raw_Data!G1259</f>
        <v>706</v>
      </c>
      <c r="I1255">
        <f t="shared" si="455"/>
        <v>-0.7679412708883433</v>
      </c>
      <c r="J1255">
        <f t="shared" si="456"/>
        <v>0.13141478933483358</v>
      </c>
      <c r="K1255">
        <f t="shared" si="443"/>
        <v>505.76200000000006</v>
      </c>
      <c r="L1255">
        <f t="shared" si="457"/>
        <v>504.44133333333338</v>
      </c>
      <c r="M1255">
        <f t="shared" si="435"/>
        <v>505.55850000000004</v>
      </c>
      <c r="N1255">
        <f t="shared" si="436"/>
        <v>1.1463635225273967</v>
      </c>
      <c r="O1255">
        <f t="shared" si="438"/>
        <v>1.7761989342807067E-3</v>
      </c>
      <c r="P1255">
        <f t="shared" si="437"/>
        <v>1</v>
      </c>
      <c r="Q1255">
        <f t="shared" si="439"/>
        <v>1.5591079534241572E-3</v>
      </c>
      <c r="R1255">
        <f t="shared" si="440"/>
        <v>7.6771265048351817E-3</v>
      </c>
      <c r="S1255">
        <f t="shared" si="452"/>
        <v>506.79562091503271</v>
      </c>
      <c r="T1255">
        <f t="shared" si="444"/>
        <v>-9.5620915032725406E-2</v>
      </c>
      <c r="U1255">
        <f t="shared" si="445"/>
        <v>0.86337903959562945</v>
      </c>
      <c r="V1255">
        <f t="shared" si="453"/>
        <v>-0.11075195325278019</v>
      </c>
      <c r="W1255">
        <f t="shared" si="446"/>
        <v>1376.6</v>
      </c>
      <c r="X1255">
        <f t="shared" si="447"/>
        <v>-0.45149736469651591</v>
      </c>
      <c r="Y1255">
        <f t="shared" si="448"/>
        <v>249.22500000003492</v>
      </c>
      <c r="Z1255">
        <f t="shared" si="449"/>
        <v>456.77499999996508</v>
      </c>
      <c r="AA1255">
        <f t="shared" si="450"/>
        <v>1658.4990311615009</v>
      </c>
      <c r="AB1255">
        <f t="shared" si="454"/>
        <v>0.27541469209063735</v>
      </c>
      <c r="AC1255">
        <f t="shared" si="441"/>
        <v>4.6403712296984208E-3</v>
      </c>
      <c r="AD1255">
        <f t="shared" si="451"/>
        <v>0.83355785206547661</v>
      </c>
    </row>
    <row r="1256" spans="1:30" x14ac:dyDescent="0.25">
      <c r="A1256">
        <f t="shared" si="442"/>
        <v>1255</v>
      </c>
      <c r="B1256" s="1">
        <f>ETH_5MIN_Raw_Data!A1260</f>
        <v>43206.774305555555</v>
      </c>
      <c r="C1256">
        <f>ETH_5MIN_Raw_Data!B1260</f>
        <v>506.14</v>
      </c>
      <c r="D1256">
        <f>ETH_5MIN_Raw_Data!C1260</f>
        <v>507.6</v>
      </c>
      <c r="E1256">
        <f>ETH_5MIN_Raw_Data!D1260</f>
        <v>505.59</v>
      </c>
      <c r="F1256">
        <f>ETH_5MIN_Raw_Data!E1260</f>
        <v>507.6</v>
      </c>
      <c r="G1256">
        <f>ETH_5MIN_Raw_Data!F1260</f>
        <v>13</v>
      </c>
      <c r="H1256">
        <f>ETH_5MIN_Raw_Data!G1260</f>
        <v>486</v>
      </c>
      <c r="I1256">
        <f t="shared" si="455"/>
        <v>-0.76594235007768319</v>
      </c>
      <c r="J1256">
        <f t="shared" si="456"/>
        <v>0.23687198242154126</v>
      </c>
      <c r="K1256">
        <f t="shared" si="443"/>
        <v>505.79899999999998</v>
      </c>
      <c r="L1256">
        <f t="shared" si="457"/>
        <v>504.47400000000005</v>
      </c>
      <c r="M1256">
        <f t="shared" si="435"/>
        <v>505.63383333333337</v>
      </c>
      <c r="N1256">
        <f t="shared" si="436"/>
        <v>2.1168189939463939</v>
      </c>
      <c r="O1256">
        <f t="shared" si="438"/>
        <v>-9.0622537431055237E-4</v>
      </c>
      <c r="P1256">
        <f t="shared" si="437"/>
        <v>-1</v>
      </c>
      <c r="Q1256">
        <f t="shared" si="439"/>
        <v>3.6446020488573008E-3</v>
      </c>
      <c r="R1256">
        <f t="shared" si="440"/>
        <v>6.1071710007879546E-3</v>
      </c>
      <c r="S1256">
        <f t="shared" si="452"/>
        <v>506.85267973856207</v>
      </c>
      <c r="T1256">
        <f t="shared" si="444"/>
        <v>0.74732026143794883</v>
      </c>
      <c r="U1256">
        <f t="shared" si="445"/>
        <v>0.82447656201203645</v>
      </c>
      <c r="V1256">
        <f t="shared" si="453"/>
        <v>0.90641783632296724</v>
      </c>
      <c r="W1256">
        <f t="shared" si="446"/>
        <v>1415.5</v>
      </c>
      <c r="X1256">
        <f t="shared" si="447"/>
        <v>-0.63580345622522816</v>
      </c>
      <c r="Y1256">
        <f t="shared" si="448"/>
        <v>1054.125</v>
      </c>
      <c r="Z1256">
        <f t="shared" si="449"/>
        <v>-568.125</v>
      </c>
      <c r="AA1256">
        <f t="shared" si="450"/>
        <v>1577.5396695775701</v>
      </c>
      <c r="AB1256">
        <f t="shared" si="454"/>
        <v>-0.36013357442360305</v>
      </c>
      <c r="AC1256">
        <f t="shared" si="441"/>
        <v>3.9676664791402352E-3</v>
      </c>
      <c r="AD1256">
        <f t="shared" si="451"/>
        <v>0.24724901510764022</v>
      </c>
    </row>
    <row r="1257" spans="1:30" x14ac:dyDescent="0.25">
      <c r="A1257">
        <f t="shared" si="442"/>
        <v>1256</v>
      </c>
      <c r="B1257" s="1">
        <f>ETH_5MIN_Raw_Data!A1261</f>
        <v>43206.777777777781</v>
      </c>
      <c r="C1257">
        <f>ETH_5MIN_Raw_Data!B1261</f>
        <v>507.2</v>
      </c>
      <c r="D1257">
        <f>ETH_5MIN_Raw_Data!C1261</f>
        <v>507.79</v>
      </c>
      <c r="E1257">
        <f>ETH_5MIN_Raw_Data!D1261</f>
        <v>507.14</v>
      </c>
      <c r="F1257">
        <f>ETH_5MIN_Raw_Data!E1261</f>
        <v>507.14</v>
      </c>
      <c r="G1257">
        <f>ETH_5MIN_Raw_Data!F1261</f>
        <v>3</v>
      </c>
      <c r="H1257">
        <f>ETH_5MIN_Raw_Data!G1261</f>
        <v>285</v>
      </c>
      <c r="I1257">
        <f t="shared" si="455"/>
        <v>-0.88743170568026608</v>
      </c>
      <c r="J1257">
        <f t="shared" si="456"/>
        <v>0.1337477166303159</v>
      </c>
      <c r="K1257">
        <f t="shared" si="443"/>
        <v>506.04900000000009</v>
      </c>
      <c r="L1257">
        <f t="shared" si="457"/>
        <v>504.56200000000001</v>
      </c>
      <c r="M1257">
        <f t="shared" si="435"/>
        <v>505.71299999999997</v>
      </c>
      <c r="N1257">
        <f t="shared" si="436"/>
        <v>1.1271593453977251</v>
      </c>
      <c r="O1257">
        <f t="shared" si="438"/>
        <v>-2.9183263004297854E-3</v>
      </c>
      <c r="P1257">
        <f t="shared" si="437"/>
        <v>-1</v>
      </c>
      <c r="Q1257">
        <f t="shared" si="439"/>
        <v>6.4282052293252179E-3</v>
      </c>
      <c r="R1257">
        <f t="shared" si="440"/>
        <v>7.9465236423867762E-3</v>
      </c>
      <c r="S1257">
        <f t="shared" si="452"/>
        <v>507.1415032679738</v>
      </c>
      <c r="T1257">
        <f t="shared" si="444"/>
        <v>-1.5032679738169463E-3</v>
      </c>
      <c r="U1257">
        <f t="shared" si="445"/>
        <v>0.83543145058965407</v>
      </c>
      <c r="V1257">
        <f t="shared" si="453"/>
        <v>-1.7993911681873217E-3</v>
      </c>
      <c r="W1257">
        <f t="shared" si="446"/>
        <v>1021.2</v>
      </c>
      <c r="X1257">
        <f t="shared" si="447"/>
        <v>-0.68353129359300924</v>
      </c>
      <c r="Y1257">
        <f t="shared" si="448"/>
        <v>648.25</v>
      </c>
      <c r="Z1257">
        <f t="shared" si="449"/>
        <v>-363.25</v>
      </c>
      <c r="AA1257">
        <f t="shared" si="450"/>
        <v>1202.9420223314628</v>
      </c>
      <c r="AB1257">
        <f t="shared" si="454"/>
        <v>-0.30196800282691333</v>
      </c>
      <c r="AC1257">
        <f t="shared" si="441"/>
        <v>1.2808765136512548E-3</v>
      </c>
      <c r="AD1257">
        <f t="shared" si="451"/>
        <v>-1.4174918924046918</v>
      </c>
    </row>
    <row r="1258" spans="1:30" x14ac:dyDescent="0.25">
      <c r="A1258">
        <f t="shared" si="442"/>
        <v>1257</v>
      </c>
      <c r="B1258" s="1">
        <f>ETH_5MIN_Raw_Data!A1262</f>
        <v>43206.78125</v>
      </c>
      <c r="C1258">
        <f>ETH_5MIN_Raw_Data!B1262</f>
        <v>507.13</v>
      </c>
      <c r="D1258">
        <f>ETH_5MIN_Raw_Data!C1262</f>
        <v>507.96</v>
      </c>
      <c r="E1258">
        <f>ETH_5MIN_Raw_Data!D1262</f>
        <v>505.66</v>
      </c>
      <c r="F1258">
        <f>ETH_5MIN_Raw_Data!E1262</f>
        <v>505.66</v>
      </c>
      <c r="G1258">
        <f>ETH_5MIN_Raw_Data!F1262</f>
        <v>11</v>
      </c>
      <c r="H1258">
        <f>ETH_5MIN_Raw_Data!G1262</f>
        <v>1351</v>
      </c>
      <c r="I1258">
        <f t="shared" si="455"/>
        <v>-0.8343061932398137</v>
      </c>
      <c r="J1258">
        <f t="shared" si="456"/>
        <v>8.6016498315880069E-2</v>
      </c>
      <c r="K1258">
        <f t="shared" si="443"/>
        <v>506.24899999999997</v>
      </c>
      <c r="L1258">
        <f t="shared" si="457"/>
        <v>504.69200000000001</v>
      </c>
      <c r="M1258">
        <f t="shared" si="435"/>
        <v>505.75299999999999</v>
      </c>
      <c r="N1258">
        <f t="shared" si="436"/>
        <v>-0.60969393470697508</v>
      </c>
      <c r="O1258">
        <f t="shared" si="438"/>
        <v>3.9156745639361652E-3</v>
      </c>
      <c r="P1258">
        <f t="shared" si="437"/>
        <v>1</v>
      </c>
      <c r="Q1258">
        <f t="shared" si="439"/>
        <v>8.24664794525958E-3</v>
      </c>
      <c r="R1258">
        <f t="shared" si="440"/>
        <v>1.0817545386227841E-2</v>
      </c>
      <c r="S1258">
        <f t="shared" si="452"/>
        <v>507.32980392156855</v>
      </c>
      <c r="T1258">
        <f t="shared" si="444"/>
        <v>-1.6698039215685299</v>
      </c>
      <c r="U1258">
        <f t="shared" si="445"/>
        <v>0.83534646415142078</v>
      </c>
      <c r="V1258">
        <f t="shared" si="453"/>
        <v>-1.998935762857134</v>
      </c>
      <c r="W1258">
        <f t="shared" si="446"/>
        <v>989.8</v>
      </c>
      <c r="X1258">
        <f t="shared" si="447"/>
        <v>0.33035825621840753</v>
      </c>
      <c r="Y1258">
        <f t="shared" si="448"/>
        <v>412.72500000000582</v>
      </c>
      <c r="Z1258">
        <f t="shared" si="449"/>
        <v>938.27499999999418</v>
      </c>
      <c r="AA1258">
        <f t="shared" si="450"/>
        <v>1211.2669712980601</v>
      </c>
      <c r="AB1258">
        <f t="shared" si="454"/>
        <v>0.77462278938761719</v>
      </c>
      <c r="AC1258">
        <f t="shared" si="441"/>
        <v>4.5381898541858971E-3</v>
      </c>
      <c r="AD1258">
        <f t="shared" si="451"/>
        <v>0.11237954388096266</v>
      </c>
    </row>
    <row r="1259" spans="1:30" x14ac:dyDescent="0.25">
      <c r="A1259">
        <f t="shared" si="442"/>
        <v>1258</v>
      </c>
      <c r="B1259" s="1">
        <f>ETH_5MIN_Raw_Data!A1263</f>
        <v>43206.784722222219</v>
      </c>
      <c r="C1259">
        <f>ETH_5MIN_Raw_Data!B1263</f>
        <v>505.66</v>
      </c>
      <c r="D1259">
        <f>ETH_5MIN_Raw_Data!C1263</f>
        <v>507.64</v>
      </c>
      <c r="E1259">
        <f>ETH_5MIN_Raw_Data!D1263</f>
        <v>505.66</v>
      </c>
      <c r="F1259">
        <f>ETH_5MIN_Raw_Data!E1263</f>
        <v>507.64</v>
      </c>
      <c r="G1259">
        <f>ETH_5MIN_Raw_Data!F1263</f>
        <v>16</v>
      </c>
      <c r="H1259">
        <f>ETH_5MIN_Raw_Data!G1263</f>
        <v>438</v>
      </c>
      <c r="I1259">
        <f t="shared" si="455"/>
        <v>-1.0418430249606705</v>
      </c>
      <c r="J1259">
        <f t="shared" si="456"/>
        <v>0.21363189271438154</v>
      </c>
      <c r="K1259">
        <f t="shared" si="443"/>
        <v>506.29499999999996</v>
      </c>
      <c r="L1259">
        <f t="shared" si="457"/>
        <v>504.80833333333334</v>
      </c>
      <c r="M1259">
        <f t="shared" si="435"/>
        <v>505.72016666666661</v>
      </c>
      <c r="N1259">
        <f t="shared" si="436"/>
        <v>1.4539011316631878</v>
      </c>
      <c r="O1259">
        <f t="shared" si="438"/>
        <v>-2.9548498936249562E-4</v>
      </c>
      <c r="P1259">
        <f t="shared" si="437"/>
        <v>-1</v>
      </c>
      <c r="Q1259">
        <f t="shared" si="439"/>
        <v>5.042943818454027E-3</v>
      </c>
      <c r="R1259">
        <f t="shared" si="440"/>
        <v>6.3036797730675062E-3</v>
      </c>
      <c r="S1259">
        <f t="shared" si="452"/>
        <v>507.06535947712416</v>
      </c>
      <c r="T1259">
        <f t="shared" si="444"/>
        <v>0.5746405228758249</v>
      </c>
      <c r="U1259">
        <f t="shared" si="445"/>
        <v>0.89197501733206941</v>
      </c>
      <c r="V1259">
        <f t="shared" si="453"/>
        <v>0.64423387618477945</v>
      </c>
      <c r="W1259">
        <f t="shared" si="446"/>
        <v>1064.2</v>
      </c>
      <c r="X1259">
        <f t="shared" si="447"/>
        <v>-0.57444939491330504</v>
      </c>
      <c r="Y1259">
        <f t="shared" si="448"/>
        <v>334.22500000000582</v>
      </c>
      <c r="Z1259">
        <f t="shared" si="449"/>
        <v>103.77499999999418</v>
      </c>
      <c r="AA1259">
        <f t="shared" si="450"/>
        <v>1204.8802442692399</v>
      </c>
      <c r="AB1259">
        <f t="shared" si="454"/>
        <v>8.6128891641786137E-2</v>
      </c>
      <c r="AC1259">
        <f t="shared" si="441"/>
        <v>3.9080232902397342E-3</v>
      </c>
      <c r="AD1259">
        <f t="shared" si="451"/>
        <v>1.4615384615384617</v>
      </c>
    </row>
    <row r="1260" spans="1:30" x14ac:dyDescent="0.25">
      <c r="A1260">
        <f t="shared" si="442"/>
        <v>1259</v>
      </c>
      <c r="B1260" s="1">
        <f>ETH_5MIN_Raw_Data!A1264</f>
        <v>43206.788194444445</v>
      </c>
      <c r="C1260">
        <f>ETH_5MIN_Raw_Data!B1264</f>
        <v>506.3</v>
      </c>
      <c r="D1260">
        <f>ETH_5MIN_Raw_Data!C1264</f>
        <v>507.49</v>
      </c>
      <c r="E1260">
        <f>ETH_5MIN_Raw_Data!D1264</f>
        <v>506.3</v>
      </c>
      <c r="F1260">
        <f>ETH_5MIN_Raw_Data!E1264</f>
        <v>507.49</v>
      </c>
      <c r="G1260">
        <f>ETH_5MIN_Raw_Data!F1264</f>
        <v>18</v>
      </c>
      <c r="H1260">
        <f>ETH_5MIN_Raw_Data!G1264</f>
        <v>402</v>
      </c>
      <c r="I1260">
        <f t="shared" si="455"/>
        <v>-1.1128095236622224</v>
      </c>
      <c r="J1260">
        <f t="shared" si="456"/>
        <v>0.11112586526781676</v>
      </c>
      <c r="K1260">
        <f t="shared" si="443"/>
        <v>506.40100000000001</v>
      </c>
      <c r="L1260">
        <f t="shared" si="457"/>
        <v>505.00099999999998</v>
      </c>
      <c r="M1260">
        <f t="shared" si="435"/>
        <v>505.72249999999991</v>
      </c>
      <c r="N1260">
        <f t="shared" si="436"/>
        <v>1.0796746348984667</v>
      </c>
      <c r="O1260">
        <f t="shared" si="438"/>
        <v>3.8621450668978297E-3</v>
      </c>
      <c r="P1260">
        <f t="shared" si="437"/>
        <v>1</v>
      </c>
      <c r="Q1260">
        <f t="shared" si="439"/>
        <v>6.1084947486649312E-3</v>
      </c>
      <c r="R1260">
        <f t="shared" si="440"/>
        <v>6.2267236792842582E-3</v>
      </c>
      <c r="S1260">
        <f t="shared" si="452"/>
        <v>507.19718954248367</v>
      </c>
      <c r="T1260">
        <f t="shared" si="444"/>
        <v>0.29281045751633883</v>
      </c>
      <c r="U1260">
        <f t="shared" si="445"/>
        <v>0.8561338456565688</v>
      </c>
      <c r="V1260">
        <f t="shared" si="453"/>
        <v>0.34201481345686385</v>
      </c>
      <c r="W1260">
        <f t="shared" si="446"/>
        <v>988.8</v>
      </c>
      <c r="X1260">
        <f t="shared" si="447"/>
        <v>-0.5312235778939427</v>
      </c>
      <c r="Y1260">
        <f t="shared" si="448"/>
        <v>-97.175000000017462</v>
      </c>
      <c r="Z1260">
        <f t="shared" si="449"/>
        <v>499.17500000001746</v>
      </c>
      <c r="AA1260">
        <f t="shared" si="450"/>
        <v>1206.0818015877744</v>
      </c>
      <c r="AB1260">
        <f t="shared" si="454"/>
        <v>0.41388154546637462</v>
      </c>
      <c r="AC1260">
        <f t="shared" si="441"/>
        <v>2.3476262342299642E-3</v>
      </c>
      <c r="AD1260">
        <f t="shared" si="451"/>
        <v>1.8098562951251385</v>
      </c>
    </row>
    <row r="1261" spans="1:30" x14ac:dyDescent="0.25">
      <c r="A1261">
        <f t="shared" si="442"/>
        <v>1260</v>
      </c>
      <c r="B1261" s="1">
        <f>ETH_5MIN_Raw_Data!A1265</f>
        <v>43206.791666666664</v>
      </c>
      <c r="C1261">
        <f>ETH_5MIN_Raw_Data!B1265</f>
        <v>507.79</v>
      </c>
      <c r="D1261">
        <f>ETH_5MIN_Raw_Data!C1265</f>
        <v>511.36</v>
      </c>
      <c r="E1261">
        <f>ETH_5MIN_Raw_Data!D1265</f>
        <v>506.75</v>
      </c>
      <c r="F1261">
        <f>ETH_5MIN_Raw_Data!E1265</f>
        <v>509.45</v>
      </c>
      <c r="G1261">
        <f>ETH_5MIN_Raw_Data!F1265</f>
        <v>143</v>
      </c>
      <c r="H1261">
        <f>ETH_5MIN_Raw_Data!G1265</f>
        <v>60567</v>
      </c>
      <c r="I1261">
        <f t="shared" si="455"/>
        <v>-0.46533185201863958</v>
      </c>
      <c r="J1261">
        <f t="shared" si="456"/>
        <v>0.37664742551918318</v>
      </c>
      <c r="K1261">
        <f t="shared" si="443"/>
        <v>506.56099999999998</v>
      </c>
      <c r="L1261">
        <f t="shared" si="457"/>
        <v>505.13199999999995</v>
      </c>
      <c r="M1261">
        <f t="shared" si="435"/>
        <v>505.7046666666667</v>
      </c>
      <c r="N1261">
        <f t="shared" si="436"/>
        <v>2.7745147133258095</v>
      </c>
      <c r="O1261">
        <f t="shared" si="438"/>
        <v>1.8647561095298628E-3</v>
      </c>
      <c r="P1261">
        <f t="shared" si="437"/>
        <v>1</v>
      </c>
      <c r="Q1261">
        <f t="shared" si="439"/>
        <v>2.4536264599077438E-3</v>
      </c>
      <c r="R1261">
        <f t="shared" si="440"/>
        <v>1.9040141328884627E-3</v>
      </c>
      <c r="S1261">
        <f t="shared" si="452"/>
        <v>507.29156862745094</v>
      </c>
      <c r="T1261">
        <f t="shared" si="444"/>
        <v>2.158431372549046</v>
      </c>
      <c r="U1261">
        <f t="shared" si="445"/>
        <v>0.83206125302922695</v>
      </c>
      <c r="V1261">
        <f t="shared" si="453"/>
        <v>2.5940774969282567</v>
      </c>
      <c r="W1261">
        <f t="shared" si="446"/>
        <v>1000.5</v>
      </c>
      <c r="X1261">
        <f t="shared" si="447"/>
        <v>54.264773313980783</v>
      </c>
      <c r="Y1261">
        <f t="shared" si="448"/>
        <v>454.65000000000873</v>
      </c>
      <c r="Z1261">
        <f t="shared" si="449"/>
        <v>60112.349999999991</v>
      </c>
      <c r="AA1261">
        <f t="shared" si="450"/>
        <v>1112.0503211036212</v>
      </c>
      <c r="AB1261">
        <f t="shared" si="454"/>
        <v>54.055422546295638</v>
      </c>
      <c r="AC1261">
        <f t="shared" si="441"/>
        <v>9.0559959139975311E-3</v>
      </c>
      <c r="AD1261">
        <f t="shared" si="451"/>
        <v>27.492566465024243</v>
      </c>
    </row>
    <row r="1262" spans="1:30" x14ac:dyDescent="0.25">
      <c r="A1262">
        <f t="shared" si="442"/>
        <v>1261</v>
      </c>
      <c r="B1262" s="1">
        <f>ETH_5MIN_Raw_Data!A1266</f>
        <v>43206.795138888891</v>
      </c>
      <c r="C1262">
        <f>ETH_5MIN_Raw_Data!B1266</f>
        <v>508.74</v>
      </c>
      <c r="D1262">
        <f>ETH_5MIN_Raw_Data!C1266</f>
        <v>510.4</v>
      </c>
      <c r="E1262">
        <f>ETH_5MIN_Raw_Data!D1266</f>
        <v>508.2</v>
      </c>
      <c r="F1262">
        <f>ETH_5MIN_Raw_Data!E1266</f>
        <v>510.4</v>
      </c>
      <c r="G1262">
        <f>ETH_5MIN_Raw_Data!F1266</f>
        <v>34</v>
      </c>
      <c r="H1262">
        <f>ETH_5MIN_Raw_Data!G1266</f>
        <v>5814</v>
      </c>
      <c r="I1262">
        <f t="shared" si="455"/>
        <v>8.813471120012828E-2</v>
      </c>
      <c r="J1262">
        <f t="shared" si="456"/>
        <v>0.59930743633754058</v>
      </c>
      <c r="K1262">
        <f t="shared" si="443"/>
        <v>506.88099999999997</v>
      </c>
      <c r="L1262">
        <f t="shared" si="457"/>
        <v>505.28566666666666</v>
      </c>
      <c r="M1262">
        <f t="shared" si="435"/>
        <v>505.72083333333336</v>
      </c>
      <c r="N1262">
        <f t="shared" si="436"/>
        <v>2.6179753189675194</v>
      </c>
      <c r="O1262">
        <f t="shared" si="438"/>
        <v>-1.1167711598745948E-3</v>
      </c>
      <c r="P1262">
        <f t="shared" si="437"/>
        <v>-1</v>
      </c>
      <c r="Q1262">
        <f t="shared" si="439"/>
        <v>1.5086206896552483E-3</v>
      </c>
      <c r="R1262">
        <f t="shared" si="440"/>
        <v>3.3307210031351082E-4</v>
      </c>
      <c r="S1262">
        <f t="shared" si="452"/>
        <v>507.82816993464064</v>
      </c>
      <c r="T1262">
        <f t="shared" si="444"/>
        <v>2.571830065359336</v>
      </c>
      <c r="U1262">
        <f t="shared" si="445"/>
        <v>0.95897439634478976</v>
      </c>
      <c r="V1262">
        <f t="shared" si="453"/>
        <v>2.6818547764800384</v>
      </c>
      <c r="W1262">
        <f t="shared" si="446"/>
        <v>6991.8</v>
      </c>
      <c r="X1262">
        <f t="shared" si="447"/>
        <v>-6.5829290838594318E-2</v>
      </c>
      <c r="Y1262">
        <f t="shared" si="448"/>
        <v>15208.09999999986</v>
      </c>
      <c r="Z1262">
        <f t="shared" si="449"/>
        <v>-9394.0999999998603</v>
      </c>
      <c r="AA1262">
        <f t="shared" si="450"/>
        <v>17415.737579148277</v>
      </c>
      <c r="AB1262">
        <f t="shared" si="454"/>
        <v>-0.5394029369877128</v>
      </c>
      <c r="AC1262">
        <f t="shared" si="441"/>
        <v>4.319654427645766E-3</v>
      </c>
      <c r="AD1262">
        <f t="shared" si="451"/>
        <v>0.51575701955493458</v>
      </c>
    </row>
    <row r="1263" spans="1:30" x14ac:dyDescent="0.25">
      <c r="A1263">
        <f t="shared" si="442"/>
        <v>1262</v>
      </c>
      <c r="B1263" s="1">
        <f>ETH_5MIN_Raw_Data!A1267</f>
        <v>43206.798611111109</v>
      </c>
      <c r="C1263">
        <f>ETH_5MIN_Raw_Data!B1267</f>
        <v>510.28</v>
      </c>
      <c r="D1263">
        <f>ETH_5MIN_Raw_Data!C1267</f>
        <v>510.28</v>
      </c>
      <c r="E1263">
        <f>ETH_5MIN_Raw_Data!D1267</f>
        <v>508.49</v>
      </c>
      <c r="F1263">
        <f>ETH_5MIN_Raw_Data!E1267</f>
        <v>509.83</v>
      </c>
      <c r="G1263">
        <f>ETH_5MIN_Raw_Data!F1267</f>
        <v>38</v>
      </c>
      <c r="H1263">
        <f>ETH_5MIN_Raw_Data!G1267</f>
        <v>7734</v>
      </c>
      <c r="I1263">
        <f t="shared" si="455"/>
        <v>-0.19770057577216393</v>
      </c>
      <c r="J1263">
        <f t="shared" si="456"/>
        <v>0.54188909494831861</v>
      </c>
      <c r="K1263">
        <f t="shared" si="443"/>
        <v>507.49299999999994</v>
      </c>
      <c r="L1263">
        <f t="shared" si="457"/>
        <v>505.49299999999999</v>
      </c>
      <c r="M1263">
        <f t="shared" si="435"/>
        <v>505.74250000000001</v>
      </c>
      <c r="N1263">
        <f t="shared" si="436"/>
        <v>1.6549675876458319</v>
      </c>
      <c r="O1263">
        <f t="shared" si="438"/>
        <v>7.2573210678070058E-4</v>
      </c>
      <c r="P1263">
        <f t="shared" si="437"/>
        <v>1</v>
      </c>
      <c r="Q1263">
        <f t="shared" si="439"/>
        <v>2.5498695643646147E-3</v>
      </c>
      <c r="R1263">
        <f t="shared" si="440"/>
        <v>-2.0791244140203643E-3</v>
      </c>
      <c r="S1263">
        <f t="shared" si="452"/>
        <v>508.65725490196087</v>
      </c>
      <c r="T1263">
        <f t="shared" si="444"/>
        <v>1.1727450980391154</v>
      </c>
      <c r="U1263">
        <f t="shared" si="445"/>
        <v>1.0800533481167092</v>
      </c>
      <c r="V1263">
        <f t="shared" si="453"/>
        <v>1.0858214551012995</v>
      </c>
      <c r="W1263">
        <f t="shared" si="446"/>
        <v>7155.8</v>
      </c>
      <c r="X1263">
        <f t="shared" si="447"/>
        <v>3.2351092852864777E-2</v>
      </c>
      <c r="Y1263">
        <f t="shared" si="448"/>
        <v>15383.850000000093</v>
      </c>
      <c r="Z1263">
        <f t="shared" si="449"/>
        <v>-7649.8500000000931</v>
      </c>
      <c r="AA1263">
        <f t="shared" si="450"/>
        <v>17825.058624282021</v>
      </c>
      <c r="AB1263">
        <f t="shared" si="454"/>
        <v>-0.42916268390720219</v>
      </c>
      <c r="AC1263">
        <f t="shared" si="441"/>
        <v>3.5140414421311263E-3</v>
      </c>
      <c r="AD1263">
        <f t="shared" si="451"/>
        <v>0.59467538541306086</v>
      </c>
    </row>
    <row r="1264" spans="1:30" x14ac:dyDescent="0.25">
      <c r="A1264">
        <f t="shared" si="442"/>
        <v>1263</v>
      </c>
      <c r="B1264" s="1">
        <f>ETH_5MIN_Raw_Data!A1268</f>
        <v>43206.802083333336</v>
      </c>
      <c r="C1264">
        <f>ETH_5MIN_Raw_Data!B1268</f>
        <v>509.82</v>
      </c>
      <c r="D1264">
        <f>ETH_5MIN_Raw_Data!C1268</f>
        <v>510.93</v>
      </c>
      <c r="E1264">
        <f>ETH_5MIN_Raw_Data!D1268</f>
        <v>509.6</v>
      </c>
      <c r="F1264">
        <f>ETH_5MIN_Raw_Data!E1268</f>
        <v>510.2</v>
      </c>
      <c r="G1264">
        <f>ETH_5MIN_Raw_Data!F1268</f>
        <v>27</v>
      </c>
      <c r="H1264">
        <f>ETH_5MIN_Raw_Data!G1268</f>
        <v>1576</v>
      </c>
      <c r="I1264">
        <f t="shared" si="455"/>
        <v>-0.38986174665966677</v>
      </c>
      <c r="J1264">
        <f t="shared" si="456"/>
        <v>0.49106311756440818</v>
      </c>
      <c r="K1264">
        <f t="shared" si="443"/>
        <v>507.75499999999994</v>
      </c>
      <c r="L1264">
        <f t="shared" si="457"/>
        <v>505.69033333333329</v>
      </c>
      <c r="M1264">
        <f t="shared" si="435"/>
        <v>505.77533333333338</v>
      </c>
      <c r="N1264">
        <f t="shared" si="436"/>
        <v>1.5577467389248698</v>
      </c>
      <c r="O1264">
        <f t="shared" si="438"/>
        <v>7.6440611524889531E-4</v>
      </c>
      <c r="P1264">
        <f t="shared" si="437"/>
        <v>1</v>
      </c>
      <c r="Q1264">
        <f t="shared" si="439"/>
        <v>1.2544100352802556E-3</v>
      </c>
      <c r="R1264">
        <f t="shared" si="440"/>
        <v>-7.5852606820854662E-3</v>
      </c>
      <c r="S1264">
        <f t="shared" si="452"/>
        <v>509.32209150326798</v>
      </c>
      <c r="T1264">
        <f t="shared" si="444"/>
        <v>0.87790849673200455</v>
      </c>
      <c r="U1264">
        <f t="shared" si="445"/>
        <v>1.0206655461191663</v>
      </c>
      <c r="V1264">
        <f t="shared" si="453"/>
        <v>0.86013337088729913</v>
      </c>
      <c r="W1264">
        <f t="shared" si="446"/>
        <v>7873.3</v>
      </c>
      <c r="X1264">
        <f t="shared" si="447"/>
        <v>-0.3550388674793088</v>
      </c>
      <c r="Y1264">
        <f t="shared" si="448"/>
        <v>15430.475000000093</v>
      </c>
      <c r="Z1264">
        <f t="shared" si="449"/>
        <v>-13854.475000000093</v>
      </c>
      <c r="AA1264">
        <f t="shared" si="450"/>
        <v>18266.13676323021</v>
      </c>
      <c r="AB1264">
        <f t="shared" si="454"/>
        <v>-0.75847866352830529</v>
      </c>
      <c r="AC1264">
        <f t="shared" si="441"/>
        <v>2.6064887852390115E-3</v>
      </c>
      <c r="AD1264">
        <f t="shared" si="451"/>
        <v>0.17888083893542733</v>
      </c>
    </row>
    <row r="1265" spans="1:30" x14ac:dyDescent="0.25">
      <c r="A1265">
        <f t="shared" si="442"/>
        <v>1264</v>
      </c>
      <c r="B1265" s="1">
        <f>ETH_5MIN_Raw_Data!A1269</f>
        <v>43206.805555555555</v>
      </c>
      <c r="C1265">
        <f>ETH_5MIN_Raw_Data!B1269</f>
        <v>510.4</v>
      </c>
      <c r="D1265">
        <f>ETH_5MIN_Raw_Data!C1269</f>
        <v>511.28</v>
      </c>
      <c r="E1265">
        <f>ETH_5MIN_Raw_Data!D1269</f>
        <v>509.85</v>
      </c>
      <c r="F1265">
        <f>ETH_5MIN_Raw_Data!E1269</f>
        <v>510.59</v>
      </c>
      <c r="G1265">
        <f>ETH_5MIN_Raw_Data!F1269</f>
        <v>18</v>
      </c>
      <c r="H1265">
        <f>ETH_5MIN_Raw_Data!G1269</f>
        <v>1729</v>
      </c>
      <c r="I1265">
        <f t="shared" si="455"/>
        <v>-0.51462694682481303</v>
      </c>
      <c r="J1265">
        <f t="shared" si="456"/>
        <v>0.46987002395188454</v>
      </c>
      <c r="K1265">
        <f t="shared" si="443"/>
        <v>508.21100000000007</v>
      </c>
      <c r="L1265">
        <f t="shared" si="457"/>
        <v>505.911</v>
      </c>
      <c r="M1265">
        <f t="shared" si="435"/>
        <v>505.80900000000003</v>
      </c>
      <c r="N1265">
        <f t="shared" si="436"/>
        <v>1.5336872008345241</v>
      </c>
      <c r="O1265">
        <f t="shared" si="438"/>
        <v>2.1543704342038357E-4</v>
      </c>
      <c r="P1265">
        <f t="shared" si="437"/>
        <v>1</v>
      </c>
      <c r="Q1265">
        <f t="shared" si="439"/>
        <v>1.1751111459292637E-4</v>
      </c>
      <c r="R1265">
        <f t="shared" si="440"/>
        <v>-6.1693335161283561E-3</v>
      </c>
      <c r="S1265">
        <f t="shared" si="452"/>
        <v>509.83973856209161</v>
      </c>
      <c r="T1265">
        <f t="shared" si="444"/>
        <v>0.75026143790836386</v>
      </c>
      <c r="U1265">
        <f t="shared" si="445"/>
        <v>1.0280994840926612</v>
      </c>
      <c r="V1265">
        <f t="shared" si="453"/>
        <v>0.72975567979250522</v>
      </c>
      <c r="W1265">
        <f t="shared" si="446"/>
        <v>7935.9</v>
      </c>
      <c r="X1265">
        <f t="shared" si="447"/>
        <v>-0.35040554897389631</v>
      </c>
      <c r="Y1265">
        <f t="shared" si="448"/>
        <v>13760.425000000047</v>
      </c>
      <c r="Z1265">
        <f t="shared" si="449"/>
        <v>-12031.425000000047</v>
      </c>
      <c r="AA1265">
        <f t="shared" si="450"/>
        <v>19127.059170072502</v>
      </c>
      <c r="AB1265">
        <f t="shared" si="454"/>
        <v>-0.62902639098985136</v>
      </c>
      <c r="AC1265">
        <f t="shared" si="441"/>
        <v>2.8008187008509199E-3</v>
      </c>
      <c r="AD1265">
        <f t="shared" si="451"/>
        <v>-0.13746568100022677</v>
      </c>
    </row>
    <row r="1266" spans="1:30" x14ac:dyDescent="0.25">
      <c r="A1266">
        <f t="shared" si="442"/>
        <v>1265</v>
      </c>
      <c r="B1266" s="1">
        <f>ETH_5MIN_Raw_Data!A1270</f>
        <v>43206.809027777781</v>
      </c>
      <c r="C1266">
        <f>ETH_5MIN_Raw_Data!B1270</f>
        <v>510.5</v>
      </c>
      <c r="D1266">
        <f>ETH_5MIN_Raw_Data!C1270</f>
        <v>513.52</v>
      </c>
      <c r="E1266">
        <f>ETH_5MIN_Raw_Data!D1270</f>
        <v>509.43</v>
      </c>
      <c r="F1266">
        <f>ETH_5MIN_Raw_Data!E1270</f>
        <v>510.7</v>
      </c>
      <c r="G1266">
        <f>ETH_5MIN_Raw_Data!F1270</f>
        <v>109</v>
      </c>
      <c r="H1266">
        <f>ETH_5MIN_Raw_Data!G1270</f>
        <v>35952</v>
      </c>
      <c r="I1266">
        <f t="shared" si="455"/>
        <v>-0.67483697917540875</v>
      </c>
      <c r="J1266">
        <f t="shared" si="456"/>
        <v>0.39880385778298688</v>
      </c>
      <c r="K1266">
        <f t="shared" si="443"/>
        <v>508.6</v>
      </c>
      <c r="L1266">
        <f t="shared" si="457"/>
        <v>506.16166666666669</v>
      </c>
      <c r="M1266">
        <f t="shared" si="435"/>
        <v>505.85716666666667</v>
      </c>
      <c r="N1266">
        <f t="shared" si="436"/>
        <v>1.3042622902977992</v>
      </c>
      <c r="O1266">
        <f t="shared" si="438"/>
        <v>9.2030546308993007E-4</v>
      </c>
      <c r="P1266">
        <f t="shared" si="437"/>
        <v>1</v>
      </c>
      <c r="Q1266">
        <f t="shared" si="439"/>
        <v>-5.4826708439391564E-4</v>
      </c>
      <c r="R1266">
        <f t="shared" si="440"/>
        <v>-3.9553553945564559E-3</v>
      </c>
      <c r="S1266">
        <f t="shared" si="452"/>
        <v>510.34928104575164</v>
      </c>
      <c r="T1266">
        <f t="shared" si="444"/>
        <v>0.3507189542483502</v>
      </c>
      <c r="U1266">
        <f t="shared" si="445"/>
        <v>1.0322105634175673</v>
      </c>
      <c r="V1266">
        <f t="shared" si="453"/>
        <v>0.33977462223128929</v>
      </c>
      <c r="W1266">
        <f t="shared" si="446"/>
        <v>8038.2</v>
      </c>
      <c r="X1266">
        <f t="shared" si="447"/>
        <v>1.5793408010805605</v>
      </c>
      <c r="Y1266">
        <f t="shared" si="448"/>
        <v>12192.150000000023</v>
      </c>
      <c r="Z1266">
        <f t="shared" si="449"/>
        <v>23759.849999999977</v>
      </c>
      <c r="AA1266">
        <f t="shared" si="450"/>
        <v>19601.777208812968</v>
      </c>
      <c r="AB1266">
        <f t="shared" si="454"/>
        <v>1.2121273365619898</v>
      </c>
      <c r="AC1266">
        <f t="shared" si="441"/>
        <v>7.9964807664108205E-3</v>
      </c>
      <c r="AD1266">
        <f t="shared" si="451"/>
        <v>2.8303248154500555</v>
      </c>
    </row>
    <row r="1267" spans="1:30" x14ac:dyDescent="0.25">
      <c r="A1267">
        <f t="shared" si="442"/>
        <v>1266</v>
      </c>
      <c r="B1267" s="1">
        <f>ETH_5MIN_Raw_Data!A1271</f>
        <v>43206.8125</v>
      </c>
      <c r="C1267">
        <f>ETH_5MIN_Raw_Data!B1271</f>
        <v>510.72</v>
      </c>
      <c r="D1267">
        <f>ETH_5MIN_Raw_Data!C1271</f>
        <v>511.47</v>
      </c>
      <c r="E1267">
        <f>ETH_5MIN_Raw_Data!D1271</f>
        <v>509.87</v>
      </c>
      <c r="F1267">
        <f>ETH_5MIN_Raw_Data!E1271</f>
        <v>511.17</v>
      </c>
      <c r="G1267">
        <f>ETH_5MIN_Raw_Data!F1271</f>
        <v>17</v>
      </c>
      <c r="H1267">
        <f>ETH_5MIN_Raw_Data!G1271</f>
        <v>500</v>
      </c>
      <c r="I1267">
        <f t="shared" si="455"/>
        <v>-0.84810802709315247</v>
      </c>
      <c r="J1267">
        <f t="shared" si="456"/>
        <v>0.46087444546063011</v>
      </c>
      <c r="K1267">
        <f t="shared" si="443"/>
        <v>508.90999999999997</v>
      </c>
      <c r="L1267">
        <f t="shared" si="457"/>
        <v>506.39633333333336</v>
      </c>
      <c r="M1267">
        <f t="shared" si="435"/>
        <v>505.91399999999999</v>
      </c>
      <c r="N1267">
        <f t="shared" si="436"/>
        <v>1.3416917484277431</v>
      </c>
      <c r="O1267">
        <f t="shared" si="438"/>
        <v>-7.8251853590821961E-5</v>
      </c>
      <c r="P1267">
        <f t="shared" si="437"/>
        <v>-1</v>
      </c>
      <c r="Q1267">
        <f t="shared" si="439"/>
        <v>-1.1737778038617734E-3</v>
      </c>
      <c r="R1267">
        <f t="shared" si="440"/>
        <v>-4.4603556546746279E-3</v>
      </c>
      <c r="S1267">
        <f t="shared" si="452"/>
        <v>510.78424836601306</v>
      </c>
      <c r="T1267">
        <f t="shared" si="444"/>
        <v>0.38575163398695622</v>
      </c>
      <c r="U1267">
        <f t="shared" si="445"/>
        <v>1.0288121885280301</v>
      </c>
      <c r="V1267">
        <f t="shared" si="453"/>
        <v>0.37494854579713832</v>
      </c>
      <c r="W1267">
        <f t="shared" si="446"/>
        <v>11584.8</v>
      </c>
      <c r="X1267">
        <f t="shared" si="447"/>
        <v>-0.57470602363998569</v>
      </c>
      <c r="Y1267">
        <f t="shared" si="448"/>
        <v>19030.149999999907</v>
      </c>
      <c r="Z1267">
        <f t="shared" si="449"/>
        <v>-18530.149999999907</v>
      </c>
      <c r="AA1267">
        <f t="shared" si="450"/>
        <v>20777.494423454107</v>
      </c>
      <c r="AB1267">
        <f t="shared" si="454"/>
        <v>-0.89183756339179443</v>
      </c>
      <c r="AC1267">
        <f t="shared" si="441"/>
        <v>3.1331388176317832E-3</v>
      </c>
      <c r="AD1267">
        <f t="shared" si="451"/>
        <v>-0.31783009286540848</v>
      </c>
    </row>
    <row r="1268" spans="1:30" x14ac:dyDescent="0.25">
      <c r="A1268">
        <f t="shared" si="442"/>
        <v>1267</v>
      </c>
      <c r="B1268" s="1">
        <f>ETH_5MIN_Raw_Data!A1272</f>
        <v>43206.815972222219</v>
      </c>
      <c r="C1268">
        <f>ETH_5MIN_Raw_Data!B1272</f>
        <v>511.08</v>
      </c>
      <c r="D1268">
        <f>ETH_5MIN_Raw_Data!C1272</f>
        <v>511.5</v>
      </c>
      <c r="E1268">
        <f>ETH_5MIN_Raw_Data!D1272</f>
        <v>509.9</v>
      </c>
      <c r="F1268">
        <f>ETH_5MIN_Raw_Data!E1272</f>
        <v>511.13</v>
      </c>
      <c r="G1268">
        <f>ETH_5MIN_Raw_Data!F1272</f>
        <v>40</v>
      </c>
      <c r="H1268">
        <f>ETH_5MIN_Raw_Data!G1272</f>
        <v>8281</v>
      </c>
      <c r="I1268">
        <f t="shared" si="455"/>
        <v>-1.0094241999840587</v>
      </c>
      <c r="J1268">
        <f t="shared" si="456"/>
        <v>0.41899754246030374</v>
      </c>
      <c r="K1268">
        <f t="shared" si="443"/>
        <v>509.31299999999999</v>
      </c>
      <c r="L1268">
        <f t="shared" si="457"/>
        <v>506.69133333333338</v>
      </c>
      <c r="M1268">
        <f t="shared" si="435"/>
        <v>505.98333333333329</v>
      </c>
      <c r="N1268">
        <f t="shared" si="436"/>
        <v>1.0720928328602117</v>
      </c>
      <c r="O1268">
        <f t="shared" si="438"/>
        <v>-5.6737033631369801E-4</v>
      </c>
      <c r="P1268">
        <f t="shared" si="437"/>
        <v>-1</v>
      </c>
      <c r="Q1268">
        <f t="shared" si="439"/>
        <v>-4.6172206679318643E-3</v>
      </c>
      <c r="R1268">
        <f t="shared" si="440"/>
        <v>-2.7585937041456543E-3</v>
      </c>
      <c r="S1268">
        <f t="shared" si="452"/>
        <v>511.39620915032685</v>
      </c>
      <c r="T1268">
        <f t="shared" si="444"/>
        <v>-0.26620915032685843</v>
      </c>
      <c r="U1268">
        <f t="shared" si="445"/>
        <v>0.93050341284015781</v>
      </c>
      <c r="V1268">
        <f t="shared" si="453"/>
        <v>-0.28609153567133444</v>
      </c>
      <c r="W1268">
        <f t="shared" si="446"/>
        <v>11606.3</v>
      </c>
      <c r="X1268">
        <f t="shared" si="447"/>
        <v>-0.17251628155651774</v>
      </c>
      <c r="Y1268">
        <f t="shared" si="448"/>
        <v>16168.825000000186</v>
      </c>
      <c r="Z1268">
        <f t="shared" si="449"/>
        <v>-7887.8250000001863</v>
      </c>
      <c r="AA1268">
        <f t="shared" si="450"/>
        <v>21504.150050594533</v>
      </c>
      <c r="AB1268">
        <f t="shared" si="454"/>
        <v>-0.36680477867955114</v>
      </c>
      <c r="AC1268">
        <f t="shared" si="441"/>
        <v>3.132954767965582E-3</v>
      </c>
      <c r="AD1268">
        <f t="shared" si="451"/>
        <v>0.31547816784457378</v>
      </c>
    </row>
    <row r="1269" spans="1:30" x14ac:dyDescent="0.25">
      <c r="A1269">
        <f t="shared" si="442"/>
        <v>1268</v>
      </c>
      <c r="B1269" s="1">
        <f>ETH_5MIN_Raw_Data!A1273</f>
        <v>43206.819444444445</v>
      </c>
      <c r="C1269">
        <f>ETH_5MIN_Raw_Data!B1273</f>
        <v>511.35</v>
      </c>
      <c r="D1269">
        <f>ETH_5MIN_Raw_Data!C1273</f>
        <v>511.71</v>
      </c>
      <c r="E1269">
        <f>ETH_5MIN_Raw_Data!D1273</f>
        <v>510.8</v>
      </c>
      <c r="F1269">
        <f>ETH_5MIN_Raw_Data!E1273</f>
        <v>510.84</v>
      </c>
      <c r="G1269">
        <f>ETH_5MIN_Raw_Data!F1273</f>
        <v>37</v>
      </c>
      <c r="H1269">
        <f>ETH_5MIN_Raw_Data!G1273</f>
        <v>4794</v>
      </c>
      <c r="I1269">
        <f t="shared" si="455"/>
        <v>-1.1580856303596168</v>
      </c>
      <c r="J1269">
        <f t="shared" si="456"/>
        <v>0.31677095416083467</v>
      </c>
      <c r="K1269">
        <f t="shared" si="443"/>
        <v>509.85999999999996</v>
      </c>
      <c r="L1269">
        <f t="shared" si="457"/>
        <v>506.95499999999998</v>
      </c>
      <c r="M1269">
        <f t="shared" si="435"/>
        <v>506.0675</v>
      </c>
      <c r="N1269">
        <f t="shared" si="436"/>
        <v>0.78239928372536705</v>
      </c>
      <c r="O1269">
        <f t="shared" si="438"/>
        <v>-3.7193641844804191E-4</v>
      </c>
      <c r="P1269">
        <f t="shared" si="437"/>
        <v>-1</v>
      </c>
      <c r="Q1269">
        <f t="shared" si="439"/>
        <v>-8.828596037898347E-3</v>
      </c>
      <c r="R1269">
        <f t="shared" si="440"/>
        <v>-2.6231305301072255E-3</v>
      </c>
      <c r="S1269">
        <f t="shared" si="452"/>
        <v>511.81908496732018</v>
      </c>
      <c r="T1269">
        <f t="shared" si="444"/>
        <v>-0.97908496732020467</v>
      </c>
      <c r="U1269">
        <f t="shared" si="445"/>
        <v>0.89636052718893944</v>
      </c>
      <c r="V1269">
        <f t="shared" si="453"/>
        <v>-1.0922892492719374</v>
      </c>
      <c r="W1269">
        <f t="shared" si="446"/>
        <v>12299.3</v>
      </c>
      <c r="X1269">
        <f t="shared" si="447"/>
        <v>-0.3946634299985064</v>
      </c>
      <c r="Y1269">
        <f t="shared" si="448"/>
        <v>15784.600000000093</v>
      </c>
      <c r="Z1269">
        <f t="shared" si="449"/>
        <v>-10990.600000000093</v>
      </c>
      <c r="AA1269">
        <f t="shared" si="450"/>
        <v>21217.649283834864</v>
      </c>
      <c r="AB1269">
        <f t="shared" si="454"/>
        <v>-0.51799329195122124</v>
      </c>
      <c r="AC1269">
        <f t="shared" si="441"/>
        <v>1.7799336925799615E-3</v>
      </c>
      <c r="AD1269">
        <f t="shared" si="451"/>
        <v>0.19369604742702878</v>
      </c>
    </row>
    <row r="1270" spans="1:30" x14ac:dyDescent="0.25">
      <c r="A1270">
        <f t="shared" si="442"/>
        <v>1269</v>
      </c>
      <c r="B1270" s="1">
        <f>ETH_5MIN_Raw_Data!A1274</f>
        <v>43206.822916666664</v>
      </c>
      <c r="C1270">
        <f>ETH_5MIN_Raw_Data!B1274</f>
        <v>510.88</v>
      </c>
      <c r="D1270">
        <f>ETH_5MIN_Raw_Data!C1274</f>
        <v>511.73</v>
      </c>
      <c r="E1270">
        <f>ETH_5MIN_Raw_Data!D1274</f>
        <v>510.65</v>
      </c>
      <c r="F1270">
        <f>ETH_5MIN_Raw_Data!E1274</f>
        <v>510.65</v>
      </c>
      <c r="G1270">
        <f>ETH_5MIN_Raw_Data!F1274</f>
        <v>39</v>
      </c>
      <c r="H1270">
        <f>ETH_5MIN_Raw_Data!G1274</f>
        <v>2539</v>
      </c>
      <c r="I1270">
        <f t="shared" si="455"/>
        <v>-1.3107363703620503</v>
      </c>
      <c r="J1270">
        <f t="shared" si="456"/>
        <v>0.24966151235413339</v>
      </c>
      <c r="K1270">
        <f t="shared" si="443"/>
        <v>510.18</v>
      </c>
      <c r="L1270">
        <f t="shared" si="457"/>
        <v>507.18666666666661</v>
      </c>
      <c r="M1270">
        <f t="shared" si="435"/>
        <v>506.13433333333336</v>
      </c>
      <c r="N1270">
        <f t="shared" si="436"/>
        <v>0.45442985943785513</v>
      </c>
      <c r="O1270">
        <f t="shared" si="438"/>
        <v>-4.5040634485452139E-4</v>
      </c>
      <c r="P1270">
        <f t="shared" si="437"/>
        <v>-1</v>
      </c>
      <c r="Q1270">
        <f t="shared" si="439"/>
        <v>-6.2861059434054243E-3</v>
      </c>
      <c r="R1270">
        <f t="shared" si="440"/>
        <v>-4.0536571036913606E-3</v>
      </c>
      <c r="S1270">
        <f t="shared" si="452"/>
        <v>512.12183006535929</v>
      </c>
      <c r="T1270">
        <f t="shared" si="444"/>
        <v>-1.4718300653593133</v>
      </c>
      <c r="U1270">
        <f t="shared" si="445"/>
        <v>0.87578178500703729</v>
      </c>
      <c r="V1270">
        <f t="shared" si="453"/>
        <v>-1.6805899489534215</v>
      </c>
      <c r="W1270">
        <f t="shared" si="446"/>
        <v>12734.9</v>
      </c>
      <c r="X1270">
        <f t="shared" si="447"/>
        <v>-0.54265835161334697</v>
      </c>
      <c r="Y1270">
        <f t="shared" si="448"/>
        <v>13883.70000000007</v>
      </c>
      <c r="Z1270">
        <f t="shared" si="449"/>
        <v>-11344.70000000007</v>
      </c>
      <c r="AA1270">
        <f t="shared" si="450"/>
        <v>20347.472147627694</v>
      </c>
      <c r="AB1270">
        <f t="shared" si="454"/>
        <v>-0.55754837346332209</v>
      </c>
      <c r="AC1270">
        <f t="shared" si="441"/>
        <v>2.1127173849254501E-3</v>
      </c>
      <c r="AD1270">
        <f t="shared" si="451"/>
        <v>0.21217907320979759</v>
      </c>
    </row>
    <row r="1271" spans="1:30" x14ac:dyDescent="0.25">
      <c r="A1271">
        <f t="shared" si="442"/>
        <v>1270</v>
      </c>
      <c r="B1271" s="1">
        <f>ETH_5MIN_Raw_Data!A1275</f>
        <v>43206.826388888891</v>
      </c>
      <c r="C1271">
        <f>ETH_5MIN_Raw_Data!B1275</f>
        <v>511.4</v>
      </c>
      <c r="D1271">
        <f>ETH_5MIN_Raw_Data!C1275</f>
        <v>511.42</v>
      </c>
      <c r="E1271">
        <f>ETH_5MIN_Raw_Data!D1275</f>
        <v>510.2</v>
      </c>
      <c r="F1271">
        <f>ETH_5MIN_Raw_Data!E1275</f>
        <v>510.42</v>
      </c>
      <c r="G1271">
        <f>ETH_5MIN_Raw_Data!F1275</f>
        <v>20</v>
      </c>
      <c r="H1271">
        <f>ETH_5MIN_Raw_Data!G1275</f>
        <v>2174</v>
      </c>
      <c r="I1271">
        <f t="shared" si="455"/>
        <v>-1.4853892358723171</v>
      </c>
      <c r="J1271">
        <f t="shared" si="456"/>
        <v>0.20260651683052294</v>
      </c>
      <c r="K1271">
        <f t="shared" si="443"/>
        <v>510.49599999999992</v>
      </c>
      <c r="L1271">
        <f t="shared" si="457"/>
        <v>507.42733333333331</v>
      </c>
      <c r="M1271">
        <f t="shared" si="435"/>
        <v>506.19883333333343</v>
      </c>
      <c r="N1271">
        <f t="shared" si="436"/>
        <v>-0.14671814671796837</v>
      </c>
      <c r="O1271">
        <f t="shared" si="438"/>
        <v>2.9387563183256389E-4</v>
      </c>
      <c r="P1271">
        <f t="shared" si="437"/>
        <v>1</v>
      </c>
      <c r="Q1271">
        <f t="shared" si="439"/>
        <v>-3.4089573292582758E-3</v>
      </c>
      <c r="R1271">
        <f t="shared" si="440"/>
        <v>-3.1738568237921799E-3</v>
      </c>
      <c r="S1271">
        <f t="shared" si="452"/>
        <v>512.03483660130712</v>
      </c>
      <c r="T1271">
        <f t="shared" si="444"/>
        <v>-1.614836601307104</v>
      </c>
      <c r="U1271">
        <f t="shared" si="445"/>
        <v>0.8761570584606746</v>
      </c>
      <c r="V1271">
        <f t="shared" si="453"/>
        <v>-1.8430903291976211</v>
      </c>
      <c r="W1271">
        <f t="shared" si="446"/>
        <v>12948.6</v>
      </c>
      <c r="X1271">
        <f t="shared" si="447"/>
        <v>-0.57744729569819531</v>
      </c>
      <c r="Y1271">
        <f t="shared" si="448"/>
        <v>11371.825000000012</v>
      </c>
      <c r="Z1271">
        <f t="shared" si="449"/>
        <v>-9197.8250000000116</v>
      </c>
      <c r="AA1271">
        <f t="shared" si="450"/>
        <v>18496.967766325506</v>
      </c>
      <c r="AB1271">
        <f t="shared" si="454"/>
        <v>-0.49726123309492015</v>
      </c>
      <c r="AC1271">
        <f t="shared" si="441"/>
        <v>2.3883635794131426E-3</v>
      </c>
      <c r="AD1271">
        <f t="shared" si="451"/>
        <v>-0.38036632653757052</v>
      </c>
    </row>
    <row r="1272" spans="1:30" x14ac:dyDescent="0.25">
      <c r="A1272">
        <f t="shared" si="442"/>
        <v>1271</v>
      </c>
      <c r="B1272" s="1">
        <f>ETH_5MIN_Raw_Data!A1276</f>
        <v>43206.829861111109</v>
      </c>
      <c r="C1272">
        <f>ETH_5MIN_Raw_Data!B1276</f>
        <v>511.16</v>
      </c>
      <c r="D1272">
        <f>ETH_5MIN_Raw_Data!C1276</f>
        <v>511.36</v>
      </c>
      <c r="E1272">
        <f>ETH_5MIN_Raw_Data!D1276</f>
        <v>510.44</v>
      </c>
      <c r="F1272">
        <f>ETH_5MIN_Raw_Data!E1276</f>
        <v>510.57</v>
      </c>
      <c r="G1272">
        <f>ETH_5MIN_Raw_Data!F1276</f>
        <v>15</v>
      </c>
      <c r="H1272">
        <f>ETH_5MIN_Raw_Data!G1276</f>
        <v>1504</v>
      </c>
      <c r="I1272">
        <f t="shared" si="455"/>
        <v>-1.6021385391023075</v>
      </c>
      <c r="J1272">
        <f t="shared" si="456"/>
        <v>0.12399179551102332</v>
      </c>
      <c r="K1272">
        <f t="shared" si="443"/>
        <v>510.59300000000002</v>
      </c>
      <c r="L1272">
        <f t="shared" si="457"/>
        <v>507.66033333333337</v>
      </c>
      <c r="M1272">
        <f t="shared" si="435"/>
        <v>506.24416666666667</v>
      </c>
      <c r="N1272">
        <f t="shared" si="436"/>
        <v>-5.936971698176683E-2</v>
      </c>
      <c r="O1272">
        <f t="shared" si="438"/>
        <v>-3.5254715318174027E-3</v>
      </c>
      <c r="P1272">
        <f t="shared" si="437"/>
        <v>-1</v>
      </c>
      <c r="Q1272">
        <f t="shared" si="439"/>
        <v>-3.290440096362902E-3</v>
      </c>
      <c r="R1272">
        <f t="shared" si="440"/>
        <v>-3.7996748731809501E-3</v>
      </c>
      <c r="S1272">
        <f t="shared" si="452"/>
        <v>512.15483660130724</v>
      </c>
      <c r="T1272">
        <f t="shared" si="444"/>
        <v>-1.584836601307245</v>
      </c>
      <c r="U1272">
        <f t="shared" si="445"/>
        <v>0.90733239128967647</v>
      </c>
      <c r="V1272">
        <f t="shared" si="453"/>
        <v>-1.7466990228956429</v>
      </c>
      <c r="W1272">
        <f t="shared" si="446"/>
        <v>7109.3</v>
      </c>
      <c r="X1272">
        <f t="shared" si="447"/>
        <v>-0.56358285516850981</v>
      </c>
      <c r="Y1272">
        <f t="shared" si="448"/>
        <v>8692.375</v>
      </c>
      <c r="Z1272">
        <f t="shared" si="449"/>
        <v>-7188.375</v>
      </c>
      <c r="AA1272">
        <f t="shared" si="450"/>
        <v>11038.789084131438</v>
      </c>
      <c r="AB1272">
        <f t="shared" si="454"/>
        <v>-0.65119234956064931</v>
      </c>
      <c r="AC1272">
        <f t="shared" si="441"/>
        <v>1.8007437854766412E-3</v>
      </c>
      <c r="AD1272">
        <f t="shared" si="451"/>
        <v>-0.54344449236803705</v>
      </c>
    </row>
    <row r="1273" spans="1:30" x14ac:dyDescent="0.25">
      <c r="A1273">
        <f t="shared" si="442"/>
        <v>1272</v>
      </c>
      <c r="B1273" s="1">
        <f>ETH_5MIN_Raw_Data!A1277</f>
        <v>43206.833333333336</v>
      </c>
      <c r="C1273">
        <f>ETH_5MIN_Raw_Data!B1277</f>
        <v>511.26</v>
      </c>
      <c r="D1273">
        <f>ETH_5MIN_Raw_Data!C1277</f>
        <v>512.20000000000005</v>
      </c>
      <c r="E1273">
        <f>ETH_5MIN_Raw_Data!D1277</f>
        <v>508.6</v>
      </c>
      <c r="F1273">
        <f>ETH_5MIN_Raw_Data!E1277</f>
        <v>508.77</v>
      </c>
      <c r="G1273">
        <f>ETH_5MIN_Raw_Data!F1277</f>
        <v>61</v>
      </c>
      <c r="H1273">
        <f>ETH_5MIN_Raw_Data!G1277</f>
        <v>14214</v>
      </c>
      <c r="I1273">
        <f t="shared" si="455"/>
        <v>-1.5775006400562952</v>
      </c>
      <c r="J1273">
        <f t="shared" si="456"/>
        <v>5.4925126115031295E-2</v>
      </c>
      <c r="K1273">
        <f t="shared" si="443"/>
        <v>510.60999999999996</v>
      </c>
      <c r="L1273">
        <f t="shared" si="457"/>
        <v>507.87833333333333</v>
      </c>
      <c r="M1273">
        <f t="shared" si="435"/>
        <v>506.29700000000008</v>
      </c>
      <c r="N1273">
        <f t="shared" si="436"/>
        <v>-4.8135223342707043</v>
      </c>
      <c r="O1273">
        <f t="shared" si="438"/>
        <v>-4.7958802602354658E-3</v>
      </c>
      <c r="P1273">
        <f t="shared" si="437"/>
        <v>-1</v>
      </c>
      <c r="Q1273">
        <f t="shared" si="439"/>
        <v>1.8672484619770141E-3</v>
      </c>
      <c r="R1273">
        <f t="shared" si="440"/>
        <v>-1.4741435226133617E-3</v>
      </c>
      <c r="S1273">
        <f t="shared" si="452"/>
        <v>512.04</v>
      </c>
      <c r="T1273">
        <f t="shared" si="444"/>
        <v>-3.2699999999999818</v>
      </c>
      <c r="U1273">
        <f t="shared" si="445"/>
        <v>0.94797753322995881</v>
      </c>
      <c r="V1273">
        <f t="shared" si="453"/>
        <v>-3.4494488375250878</v>
      </c>
      <c r="W1273">
        <f t="shared" si="446"/>
        <v>6678.3</v>
      </c>
      <c r="X1273">
        <f t="shared" si="447"/>
        <v>0.74721594967155103</v>
      </c>
      <c r="Y1273">
        <f t="shared" si="448"/>
        <v>5775.7250000000349</v>
      </c>
      <c r="Z1273">
        <f t="shared" si="449"/>
        <v>8438.2749999999651</v>
      </c>
      <c r="AA1273">
        <f t="shared" si="450"/>
        <v>10971.844149085338</v>
      </c>
      <c r="AB1273">
        <f t="shared" si="454"/>
        <v>0.76908447525691637</v>
      </c>
      <c r="AC1273">
        <f t="shared" si="441"/>
        <v>7.0532915360502005E-3</v>
      </c>
      <c r="AD1273">
        <f t="shared" si="451"/>
        <v>0.77661495800487268</v>
      </c>
    </row>
    <row r="1274" spans="1:30" x14ac:dyDescent="0.25">
      <c r="A1274">
        <f t="shared" si="442"/>
        <v>1273</v>
      </c>
      <c r="B1274" s="1">
        <f>ETH_5MIN_Raw_Data!A1278</f>
        <v>43206.836805555555</v>
      </c>
      <c r="C1274">
        <f>ETH_5MIN_Raw_Data!B1278</f>
        <v>508.76</v>
      </c>
      <c r="D1274">
        <f>ETH_5MIN_Raw_Data!C1278</f>
        <v>509</v>
      </c>
      <c r="E1274">
        <f>ETH_5MIN_Raw_Data!D1278</f>
        <v>506.33</v>
      </c>
      <c r="F1274">
        <f>ETH_5MIN_Raw_Data!E1278</f>
        <v>506.33</v>
      </c>
      <c r="G1274">
        <f>ETH_5MIN_Raw_Data!F1278</f>
        <v>32</v>
      </c>
      <c r="H1274">
        <f>ETH_5MIN_Raw_Data!G1278</f>
        <v>3177</v>
      </c>
      <c r="I1274">
        <f t="shared" si="455"/>
        <v>-1.5613757722263759</v>
      </c>
      <c r="J1274">
        <f t="shared" si="456"/>
        <v>5.0772018846608848E-2</v>
      </c>
      <c r="K1274">
        <f t="shared" si="443"/>
        <v>510.50400000000008</v>
      </c>
      <c r="L1274">
        <f t="shared" si="457"/>
        <v>508.0173333333334</v>
      </c>
      <c r="M1274">
        <f t="shared" si="435"/>
        <v>506.33316666666667</v>
      </c>
      <c r="N1274">
        <f t="shared" si="436"/>
        <v>-6.4980900843111984</v>
      </c>
      <c r="O1274">
        <f t="shared" si="438"/>
        <v>2.1922461635692407E-3</v>
      </c>
      <c r="P1274">
        <f t="shared" si="437"/>
        <v>1</v>
      </c>
      <c r="Q1274">
        <f t="shared" si="439"/>
        <v>6.2607390437067053E-3</v>
      </c>
      <c r="R1274">
        <f t="shared" si="440"/>
        <v>5.2534908063911383E-3</v>
      </c>
      <c r="S1274">
        <f t="shared" si="452"/>
        <v>511.56705882352941</v>
      </c>
      <c r="T1274">
        <f t="shared" si="444"/>
        <v>-5.2370588235294235</v>
      </c>
      <c r="U1274">
        <f t="shared" si="445"/>
        <v>1.1897837932650572</v>
      </c>
      <c r="V1274">
        <f t="shared" si="453"/>
        <v>-4.4016894944901335</v>
      </c>
      <c r="W1274">
        <f t="shared" si="446"/>
        <v>7326.3</v>
      </c>
      <c r="X1274">
        <f t="shared" si="447"/>
        <v>-0.40139951246164385</v>
      </c>
      <c r="Y1274">
        <f t="shared" si="448"/>
        <v>5980.9749999999767</v>
      </c>
      <c r="Z1274">
        <f t="shared" si="449"/>
        <v>-2803.9749999999767</v>
      </c>
      <c r="AA1274">
        <f t="shared" si="450"/>
        <v>11509.159308410133</v>
      </c>
      <c r="AB1274">
        <f t="shared" si="454"/>
        <v>-0.24362987120623286</v>
      </c>
      <c r="AC1274">
        <f t="shared" si="441"/>
        <v>5.2593737996513767E-3</v>
      </c>
      <c r="AD1274">
        <f t="shared" si="451"/>
        <v>-0.13231649914588939</v>
      </c>
    </row>
    <row r="1275" spans="1:30" x14ac:dyDescent="0.25">
      <c r="A1275">
        <f t="shared" si="442"/>
        <v>1274</v>
      </c>
      <c r="B1275" s="1">
        <f>ETH_5MIN_Raw_Data!A1279</f>
        <v>43206.840277777781</v>
      </c>
      <c r="C1275">
        <f>ETH_5MIN_Raw_Data!B1279</f>
        <v>506.47</v>
      </c>
      <c r="D1275">
        <f>ETH_5MIN_Raw_Data!C1279</f>
        <v>508.02</v>
      </c>
      <c r="E1275">
        <f>ETH_5MIN_Raw_Data!D1279</f>
        <v>506.47</v>
      </c>
      <c r="F1275">
        <f>ETH_5MIN_Raw_Data!E1279</f>
        <v>507.44</v>
      </c>
      <c r="G1275">
        <f>ETH_5MIN_Raw_Data!F1279</f>
        <v>20</v>
      </c>
      <c r="H1275">
        <f>ETH_5MIN_Raw_Data!G1279</f>
        <v>10023</v>
      </c>
      <c r="I1275">
        <f t="shared" si="455"/>
        <v>-1.5142644659931648</v>
      </c>
      <c r="J1275">
        <f t="shared" si="456"/>
        <v>1.4480674182430341E-2</v>
      </c>
      <c r="K1275">
        <f t="shared" si="443"/>
        <v>510.11700000000002</v>
      </c>
      <c r="L1275">
        <f t="shared" si="457"/>
        <v>508.03000000000003</v>
      </c>
      <c r="M1275">
        <f t="shared" si="435"/>
        <v>506.37366666666674</v>
      </c>
      <c r="N1275">
        <f t="shared" si="436"/>
        <v>-1.8949055910816728</v>
      </c>
      <c r="O1275">
        <f t="shared" si="438"/>
        <v>2.4436386567870273E-3</v>
      </c>
      <c r="P1275">
        <f t="shared" si="437"/>
        <v>1</v>
      </c>
      <c r="Q1275">
        <f t="shared" si="439"/>
        <v>2.2465710231751269E-3</v>
      </c>
      <c r="R1275">
        <f t="shared" si="440"/>
        <v>4.4340217562667504E-3</v>
      </c>
      <c r="S1275">
        <f t="shared" si="452"/>
        <v>510.62895424836597</v>
      </c>
      <c r="T1275">
        <f t="shared" si="444"/>
        <v>-3.1889542483659739</v>
      </c>
      <c r="U1275">
        <f t="shared" si="445"/>
        <v>1.6676059994860395</v>
      </c>
      <c r="V1275">
        <f t="shared" si="453"/>
        <v>-1.9122947802711299</v>
      </c>
      <c r="W1275">
        <f t="shared" si="446"/>
        <v>7486.4</v>
      </c>
      <c r="X1275">
        <f t="shared" si="447"/>
        <v>0.24725883765704829</v>
      </c>
      <c r="Y1275">
        <f t="shared" si="448"/>
        <v>3238.6500000000233</v>
      </c>
      <c r="Z1275">
        <f t="shared" si="449"/>
        <v>6784.3499999999767</v>
      </c>
      <c r="AA1275">
        <f t="shared" si="450"/>
        <v>11067.605437751996</v>
      </c>
      <c r="AB1275">
        <f t="shared" si="454"/>
        <v>0.61299167540417709</v>
      </c>
      <c r="AC1275">
        <f t="shared" si="441"/>
        <v>3.0557225798183412E-3</v>
      </c>
      <c r="AD1275">
        <f t="shared" si="451"/>
        <v>-0.51352346219628631</v>
      </c>
    </row>
    <row r="1276" spans="1:30" x14ac:dyDescent="0.25">
      <c r="A1276">
        <f t="shared" si="442"/>
        <v>1275</v>
      </c>
      <c r="B1276" s="1">
        <f>ETH_5MIN_Raw_Data!A1280</f>
        <v>43206.84375</v>
      </c>
      <c r="C1276">
        <f>ETH_5MIN_Raw_Data!B1280</f>
        <v>507.38</v>
      </c>
      <c r="D1276">
        <f>ETH_5MIN_Raw_Data!C1280</f>
        <v>508.92</v>
      </c>
      <c r="E1276">
        <f>ETH_5MIN_Raw_Data!D1280</f>
        <v>507.03</v>
      </c>
      <c r="F1276">
        <f>ETH_5MIN_Raw_Data!E1280</f>
        <v>508.68</v>
      </c>
      <c r="G1276">
        <f>ETH_5MIN_Raw_Data!F1280</f>
        <v>22</v>
      </c>
      <c r="H1276">
        <f>ETH_5MIN_Raw_Data!G1280</f>
        <v>8240</v>
      </c>
      <c r="I1276">
        <f t="shared" si="455"/>
        <v>-1.4249764738454496</v>
      </c>
      <c r="J1276">
        <f t="shared" si="456"/>
        <v>-6.4941475450017841E-2</v>
      </c>
      <c r="K1276">
        <f t="shared" si="443"/>
        <v>509.80199999999996</v>
      </c>
      <c r="L1276">
        <f t="shared" si="457"/>
        <v>508.06700000000006</v>
      </c>
      <c r="M1276">
        <f t="shared" si="435"/>
        <v>506.42100000000005</v>
      </c>
      <c r="N1276">
        <f t="shared" si="436"/>
        <v>-0.69706169685114128</v>
      </c>
      <c r="O1276">
        <f t="shared" si="438"/>
        <v>4.1283321538094586E-4</v>
      </c>
      <c r="P1276">
        <f t="shared" si="437"/>
        <v>1</v>
      </c>
      <c r="Q1276">
        <f t="shared" si="439"/>
        <v>2.3590469450342956E-4</v>
      </c>
      <c r="R1276">
        <f t="shared" si="440"/>
        <v>4.147990878351839E-3</v>
      </c>
      <c r="S1276">
        <f t="shared" si="452"/>
        <v>509.9022875816994</v>
      </c>
      <c r="T1276">
        <f t="shared" si="444"/>
        <v>-1.2222875816993906</v>
      </c>
      <c r="U1276">
        <f t="shared" si="445"/>
        <v>1.7707783097139536</v>
      </c>
      <c r="V1276">
        <f t="shared" si="453"/>
        <v>-0.69025443500989991</v>
      </c>
      <c r="W1276">
        <f t="shared" si="446"/>
        <v>8315.7999999999993</v>
      </c>
      <c r="X1276">
        <f t="shared" si="447"/>
        <v>-7.5095349427567641E-3</v>
      </c>
      <c r="Y1276">
        <f t="shared" si="448"/>
        <v>2025.2249999998603</v>
      </c>
      <c r="Z1276">
        <f t="shared" si="449"/>
        <v>6214.7750000001397</v>
      </c>
      <c r="AA1276">
        <f t="shared" si="450"/>
        <v>10626.620923844555</v>
      </c>
      <c r="AB1276">
        <f t="shared" si="454"/>
        <v>0.58483077965594032</v>
      </c>
      <c r="AC1276">
        <f t="shared" si="441"/>
        <v>3.7206555440721357E-3</v>
      </c>
      <c r="AD1276">
        <f t="shared" si="451"/>
        <v>-0.49344435496500211</v>
      </c>
    </row>
    <row r="1277" spans="1:30" x14ac:dyDescent="0.25">
      <c r="A1277">
        <f t="shared" si="442"/>
        <v>1276</v>
      </c>
      <c r="B1277" s="1">
        <f>ETH_5MIN_Raw_Data!A1281</f>
        <v>43206.847222222219</v>
      </c>
      <c r="C1277">
        <f>ETH_5MIN_Raw_Data!B1281</f>
        <v>508.21</v>
      </c>
      <c r="D1277">
        <f>ETH_5MIN_Raw_Data!C1281</f>
        <v>508.98</v>
      </c>
      <c r="E1277">
        <f>ETH_5MIN_Raw_Data!D1281</f>
        <v>507.51</v>
      </c>
      <c r="F1277">
        <f>ETH_5MIN_Raw_Data!E1281</f>
        <v>508.89</v>
      </c>
      <c r="G1277">
        <f>ETH_5MIN_Raw_Data!F1281</f>
        <v>19</v>
      </c>
      <c r="H1277">
        <f>ETH_5MIN_Raw_Data!G1281</f>
        <v>5247</v>
      </c>
      <c r="I1277">
        <f t="shared" si="455"/>
        <v>-1.312991140530976</v>
      </c>
      <c r="J1277">
        <f t="shared" si="456"/>
        <v>-0.14809733536621916</v>
      </c>
      <c r="K1277">
        <f t="shared" si="443"/>
        <v>509.6</v>
      </c>
      <c r="L1277">
        <f t="shared" si="457"/>
        <v>508.18633333333338</v>
      </c>
      <c r="M1277">
        <f t="shared" si="435"/>
        <v>506.46966666666674</v>
      </c>
      <c r="N1277">
        <f t="shared" si="436"/>
        <v>-0.44072183270919535</v>
      </c>
      <c r="O1277">
        <f t="shared" si="438"/>
        <v>1.6310008056751773E-3</v>
      </c>
      <c r="P1277">
        <f t="shared" si="437"/>
        <v>1</v>
      </c>
      <c r="Q1277">
        <f t="shared" si="439"/>
        <v>-5.1091591503073534E-4</v>
      </c>
      <c r="R1277">
        <f t="shared" si="440"/>
        <v>1.041482442178132E-3</v>
      </c>
      <c r="S1277">
        <f t="shared" si="452"/>
        <v>509.25183006535946</v>
      </c>
      <c r="T1277">
        <f t="shared" si="444"/>
        <v>-0.36183006535947015</v>
      </c>
      <c r="U1277">
        <f t="shared" si="445"/>
        <v>1.5196059645782183</v>
      </c>
      <c r="V1277">
        <f t="shared" si="453"/>
        <v>-0.23810782123371019</v>
      </c>
      <c r="W1277">
        <f t="shared" si="446"/>
        <v>5544.6</v>
      </c>
      <c r="X1277">
        <f t="shared" si="447"/>
        <v>-7.0477496536042572E-2</v>
      </c>
      <c r="Y1277">
        <f t="shared" si="448"/>
        <v>121.02499999990687</v>
      </c>
      <c r="Z1277">
        <f t="shared" si="449"/>
        <v>5125.9750000000931</v>
      </c>
      <c r="AA1277">
        <f t="shared" si="450"/>
        <v>4226.0931666292336</v>
      </c>
      <c r="AB1277">
        <f t="shared" si="454"/>
        <v>1.2129346888224455</v>
      </c>
      <c r="AC1277">
        <f t="shared" si="441"/>
        <v>2.8923058761031141E-3</v>
      </c>
      <c r="AD1277">
        <f t="shared" si="451"/>
        <v>-0.60811095611484811</v>
      </c>
    </row>
    <row r="1278" spans="1:30" x14ac:dyDescent="0.25">
      <c r="A1278">
        <f t="shared" si="442"/>
        <v>1277</v>
      </c>
      <c r="B1278" s="1">
        <f>ETH_5MIN_Raw_Data!A1282</f>
        <v>43206.850694444445</v>
      </c>
      <c r="C1278">
        <f>ETH_5MIN_Raw_Data!B1282</f>
        <v>508.84</v>
      </c>
      <c r="D1278">
        <f>ETH_5MIN_Raw_Data!C1282</f>
        <v>510.02</v>
      </c>
      <c r="E1278">
        <f>ETH_5MIN_Raw_Data!D1282</f>
        <v>508.84</v>
      </c>
      <c r="F1278">
        <f>ETH_5MIN_Raw_Data!E1282</f>
        <v>509.72</v>
      </c>
      <c r="G1278">
        <f>ETH_5MIN_Raw_Data!F1282</f>
        <v>7</v>
      </c>
      <c r="H1278">
        <f>ETH_5MIN_Raw_Data!G1282</f>
        <v>787</v>
      </c>
      <c r="I1278">
        <f t="shared" si="455"/>
        <v>-1.2001917180590893</v>
      </c>
      <c r="J1278">
        <f t="shared" si="456"/>
        <v>-0.25577293974420928</v>
      </c>
      <c r="K1278">
        <f t="shared" si="443"/>
        <v>509.37200000000001</v>
      </c>
      <c r="L1278">
        <f t="shared" si="457"/>
        <v>508.31133333333332</v>
      </c>
      <c r="M1278">
        <f t="shared" ref="M1278:M1341" si="458">AVERAGE(F1218:F1277)</f>
        <v>506.51250000000005</v>
      </c>
      <c r="N1278">
        <f t="shared" ref="N1278:N1341" si="459">(F1278-K1278)/_xlfn.STDEV.P(F1268:F1277)</f>
        <v>0.2271437886029759</v>
      </c>
      <c r="O1278">
        <f t="shared" si="438"/>
        <v>-4.3160951110418909E-4</v>
      </c>
      <c r="P1278">
        <f t="shared" si="437"/>
        <v>-1</v>
      </c>
      <c r="Q1278">
        <f t="shared" si="439"/>
        <v>-3.3351644039865914E-3</v>
      </c>
      <c r="R1278">
        <f t="shared" si="440"/>
        <v>3.3351644039856994E-4</v>
      </c>
      <c r="S1278">
        <f t="shared" si="452"/>
        <v>508.84764705882344</v>
      </c>
      <c r="T1278">
        <f t="shared" si="444"/>
        <v>0.87235294117658668</v>
      </c>
      <c r="U1278">
        <f t="shared" si="445"/>
        <v>1.3865162491227878</v>
      </c>
      <c r="V1278">
        <f t="shared" si="453"/>
        <v>0.62916892732306695</v>
      </c>
      <c r="W1278">
        <f t="shared" si="446"/>
        <v>6019.3</v>
      </c>
      <c r="X1278">
        <f t="shared" si="447"/>
        <v>-1.3478651992549053</v>
      </c>
      <c r="Y1278">
        <f t="shared" si="448"/>
        <v>6297.375</v>
      </c>
      <c r="Z1278">
        <f t="shared" si="449"/>
        <v>-5510.375</v>
      </c>
      <c r="AA1278">
        <f t="shared" si="450"/>
        <v>4229.8141323159107</v>
      </c>
      <c r="AB1278">
        <f t="shared" si="454"/>
        <v>-1.3027463684280036</v>
      </c>
      <c r="AC1278">
        <f t="shared" si="441"/>
        <v>2.3163143120742929E-3</v>
      </c>
      <c r="AD1278">
        <f t="shared" si="451"/>
        <v>-0.97719668926003944</v>
      </c>
    </row>
    <row r="1279" spans="1:30" x14ac:dyDescent="0.25">
      <c r="A1279">
        <f t="shared" si="442"/>
        <v>1278</v>
      </c>
      <c r="B1279" s="1">
        <f>ETH_5MIN_Raw_Data!A1283</f>
        <v>43206.854166666664</v>
      </c>
      <c r="C1279">
        <f>ETH_5MIN_Raw_Data!B1283</f>
        <v>510.38</v>
      </c>
      <c r="D1279">
        <f>ETH_5MIN_Raw_Data!C1283</f>
        <v>511.13</v>
      </c>
      <c r="E1279">
        <f>ETH_5MIN_Raw_Data!D1283</f>
        <v>508.54</v>
      </c>
      <c r="F1279">
        <f>ETH_5MIN_Raw_Data!E1283</f>
        <v>509.5</v>
      </c>
      <c r="G1279">
        <f>ETH_5MIN_Raw_Data!F1283</f>
        <v>24</v>
      </c>
      <c r="H1279">
        <f>ETH_5MIN_Raw_Data!G1283</f>
        <v>20843</v>
      </c>
      <c r="I1279">
        <f t="shared" si="455"/>
        <v>-1.0580338163037246</v>
      </c>
      <c r="J1279">
        <f t="shared" si="456"/>
        <v>-0.38604156133796014</v>
      </c>
      <c r="K1279">
        <f t="shared" si="443"/>
        <v>509.23100000000005</v>
      </c>
      <c r="L1279">
        <f t="shared" si="457"/>
        <v>508.46199999999993</v>
      </c>
      <c r="M1279">
        <f t="shared" si="458"/>
        <v>506.54783333333341</v>
      </c>
      <c r="N1279">
        <f t="shared" si="459"/>
        <v>0.18878197057308135</v>
      </c>
      <c r="O1279">
        <f t="shared" si="438"/>
        <v>-1.8056918547595994E-3</v>
      </c>
      <c r="P1279">
        <f t="shared" ref="P1279:P1342" si="460">IF(O1279&gt;0,1,-1)</f>
        <v>-1</v>
      </c>
      <c r="Q1279">
        <f t="shared" si="439"/>
        <v>-1.0009813542688733E-3</v>
      </c>
      <c r="R1279">
        <f t="shared" si="440"/>
        <v>-1.0206084396466768E-3</v>
      </c>
      <c r="S1279">
        <f t="shared" si="452"/>
        <v>508.58379084967305</v>
      </c>
      <c r="T1279">
        <f t="shared" si="444"/>
        <v>0.91620915032694938</v>
      </c>
      <c r="U1279">
        <f t="shared" si="445"/>
        <v>1.1658226804964087</v>
      </c>
      <c r="V1279">
        <f t="shared" si="453"/>
        <v>0.78589065528972757</v>
      </c>
      <c r="W1279">
        <f t="shared" si="446"/>
        <v>5269.9</v>
      </c>
      <c r="X1279">
        <f t="shared" si="447"/>
        <v>3.8069505808406641</v>
      </c>
      <c r="Y1279">
        <f t="shared" si="448"/>
        <v>4528.7750000000233</v>
      </c>
      <c r="Z1279">
        <f t="shared" si="449"/>
        <v>16314.224999999977</v>
      </c>
      <c r="AA1279">
        <f t="shared" si="450"/>
        <v>4541.5591388994608</v>
      </c>
      <c r="AB1279">
        <f t="shared" si="454"/>
        <v>3.5922079843164485</v>
      </c>
      <c r="AC1279">
        <f t="shared" si="441"/>
        <v>5.0800749262015646E-3</v>
      </c>
      <c r="AD1279">
        <f t="shared" si="451"/>
        <v>-0.43940599490887489</v>
      </c>
    </row>
    <row r="1280" spans="1:30" x14ac:dyDescent="0.25">
      <c r="A1280">
        <f t="shared" si="442"/>
        <v>1279</v>
      </c>
      <c r="B1280" s="1">
        <f>ETH_5MIN_Raw_Data!A1284</f>
        <v>43206.857638888891</v>
      </c>
      <c r="C1280">
        <f>ETH_5MIN_Raw_Data!B1284</f>
        <v>509.41</v>
      </c>
      <c r="D1280">
        <f>ETH_5MIN_Raw_Data!C1284</f>
        <v>510.22</v>
      </c>
      <c r="E1280">
        <f>ETH_5MIN_Raw_Data!D1284</f>
        <v>508.58</v>
      </c>
      <c r="F1280">
        <f>ETH_5MIN_Raw_Data!E1284</f>
        <v>508.58</v>
      </c>
      <c r="G1280">
        <f>ETH_5MIN_Raw_Data!F1284</f>
        <v>30</v>
      </c>
      <c r="H1280">
        <f>ETH_5MIN_Raw_Data!G1284</f>
        <v>1783</v>
      </c>
      <c r="I1280">
        <f t="shared" si="455"/>
        <v>-0.80524715283680592</v>
      </c>
      <c r="J1280">
        <f t="shared" si="456"/>
        <v>-0.47754684777407369</v>
      </c>
      <c r="K1280">
        <f t="shared" si="443"/>
        <v>509.09699999999992</v>
      </c>
      <c r="L1280">
        <f t="shared" si="457"/>
        <v>508.55933333333331</v>
      </c>
      <c r="M1280">
        <f t="shared" si="458"/>
        <v>506.58233333333345</v>
      </c>
      <c r="N1280">
        <f t="shared" si="459"/>
        <v>-0.38961476345606533</v>
      </c>
      <c r="O1280">
        <f t="shared" si="438"/>
        <v>4.3257697903973275E-4</v>
      </c>
      <c r="P1280">
        <f t="shared" si="460"/>
        <v>1</v>
      </c>
      <c r="Q1280">
        <f t="shared" si="439"/>
        <v>2.1825474851547714E-3</v>
      </c>
      <c r="R1280">
        <f t="shared" si="440"/>
        <v>2.7724251838452652E-3</v>
      </c>
      <c r="S1280">
        <f t="shared" si="452"/>
        <v>508.48352941176472</v>
      </c>
      <c r="T1280">
        <f t="shared" si="444"/>
        <v>9.6470588235263222E-2</v>
      </c>
      <c r="U1280">
        <f t="shared" si="445"/>
        <v>1.1278487266730448</v>
      </c>
      <c r="V1280">
        <f t="shared" si="453"/>
        <v>8.553504202627818E-2</v>
      </c>
      <c r="W1280">
        <f t="shared" si="446"/>
        <v>6874.8</v>
      </c>
      <c r="X1280">
        <f t="shared" si="447"/>
        <v>-0.82181802410397253</v>
      </c>
      <c r="Y1280">
        <f t="shared" si="448"/>
        <v>8187.8499999999913</v>
      </c>
      <c r="Z1280">
        <f t="shared" si="449"/>
        <v>-6404.8499999999913</v>
      </c>
      <c r="AA1280">
        <f t="shared" si="450"/>
        <v>6161.3090720899718</v>
      </c>
      <c r="AB1280">
        <f t="shared" si="454"/>
        <v>-1.0395274648715858</v>
      </c>
      <c r="AC1280">
        <f t="shared" si="441"/>
        <v>3.2194738908520675E-3</v>
      </c>
      <c r="AD1280">
        <f t="shared" si="451"/>
        <v>-9.7283481190825402E-2</v>
      </c>
    </row>
    <row r="1281" spans="1:30" x14ac:dyDescent="0.25">
      <c r="A1281">
        <f t="shared" si="442"/>
        <v>1280</v>
      </c>
      <c r="B1281" s="1">
        <f>ETH_5MIN_Raw_Data!A1285</f>
        <v>43206.861111111109</v>
      </c>
      <c r="C1281">
        <f>ETH_5MIN_Raw_Data!B1285</f>
        <v>509.62</v>
      </c>
      <c r="D1281">
        <f>ETH_5MIN_Raw_Data!C1285</f>
        <v>509.68</v>
      </c>
      <c r="E1281">
        <f>ETH_5MIN_Raw_Data!D1285</f>
        <v>508.74</v>
      </c>
      <c r="F1281">
        <f>ETH_5MIN_Raw_Data!E1285</f>
        <v>508.8</v>
      </c>
      <c r="G1281">
        <f>ETH_5MIN_Raw_Data!F1285</f>
        <v>16</v>
      </c>
      <c r="H1281">
        <f>ETH_5MIN_Raw_Data!G1285</f>
        <v>7980</v>
      </c>
      <c r="I1281">
        <f t="shared" si="455"/>
        <v>-0.50612795766501639</v>
      </c>
      <c r="J1281">
        <f t="shared" si="456"/>
        <v>-0.58835747818919537</v>
      </c>
      <c r="K1281">
        <f t="shared" si="443"/>
        <v>508.89</v>
      </c>
      <c r="L1281">
        <f t="shared" si="457"/>
        <v>508.64899999999994</v>
      </c>
      <c r="M1281">
        <f t="shared" si="458"/>
        <v>506.59966666666679</v>
      </c>
      <c r="N1281">
        <f t="shared" si="459"/>
        <v>-7.339910988259081E-2</v>
      </c>
      <c r="O1281">
        <f t="shared" si="438"/>
        <v>-3.3411949685537717E-4</v>
      </c>
      <c r="P1281">
        <f t="shared" si="460"/>
        <v>-1</v>
      </c>
      <c r="Q1281">
        <f t="shared" si="439"/>
        <v>3.9111635220125968E-3</v>
      </c>
      <c r="R1281">
        <f t="shared" si="440"/>
        <v>2.3584905660377136E-3</v>
      </c>
      <c r="S1281">
        <f t="shared" si="452"/>
        <v>508.30202614379084</v>
      </c>
      <c r="T1281">
        <f t="shared" si="444"/>
        <v>0.49797385620917112</v>
      </c>
      <c r="U1281">
        <f t="shared" si="445"/>
        <v>1.1190987139410706</v>
      </c>
      <c r="V1281">
        <f t="shared" si="453"/>
        <v>0.44497759670858972</v>
      </c>
      <c r="W1281">
        <f t="shared" si="446"/>
        <v>6799.2</v>
      </c>
      <c r="X1281">
        <f t="shared" si="447"/>
        <v>0.18885031103253228</v>
      </c>
      <c r="Y1281">
        <f t="shared" si="448"/>
        <v>5830.5</v>
      </c>
      <c r="Z1281">
        <f t="shared" si="449"/>
        <v>2149.5</v>
      </c>
      <c r="AA1281">
        <f t="shared" si="450"/>
        <v>6859.8292957380991</v>
      </c>
      <c r="AB1281">
        <f t="shared" si="454"/>
        <v>0.31334598972243372</v>
      </c>
      <c r="AC1281">
        <f t="shared" si="441"/>
        <v>1.8459967400483055E-3</v>
      </c>
      <c r="AD1281">
        <f t="shared" si="451"/>
        <v>-0.71588882603678772</v>
      </c>
    </row>
    <row r="1282" spans="1:30" x14ac:dyDescent="0.25">
      <c r="A1282">
        <f t="shared" si="442"/>
        <v>1281</v>
      </c>
      <c r="B1282" s="1">
        <f>ETH_5MIN_Raw_Data!A1286</f>
        <v>43206.864583333336</v>
      </c>
      <c r="C1282">
        <f>ETH_5MIN_Raw_Data!B1286</f>
        <v>509.41</v>
      </c>
      <c r="D1282">
        <f>ETH_5MIN_Raw_Data!C1286</f>
        <v>509.6</v>
      </c>
      <c r="E1282">
        <f>ETH_5MIN_Raw_Data!D1286</f>
        <v>508.63</v>
      </c>
      <c r="F1282">
        <f>ETH_5MIN_Raw_Data!E1286</f>
        <v>508.63</v>
      </c>
      <c r="G1282">
        <f>ETH_5MIN_Raw_Data!F1286</f>
        <v>11</v>
      </c>
      <c r="H1282">
        <f>ETH_5MIN_Raw_Data!G1286</f>
        <v>1046</v>
      </c>
      <c r="I1282">
        <f t="shared" si="455"/>
        <v>-0.94839785970438495</v>
      </c>
      <c r="J1282">
        <f t="shared" si="456"/>
        <v>-0.40050804362034448</v>
      </c>
      <c r="K1282">
        <f t="shared" si="443"/>
        <v>508.72799999999995</v>
      </c>
      <c r="L1282">
        <f t="shared" si="457"/>
        <v>508.73399999999987</v>
      </c>
      <c r="M1282">
        <f t="shared" si="458"/>
        <v>506.60550000000018</v>
      </c>
      <c r="N1282">
        <f t="shared" si="459"/>
        <v>-8.7865841949319484E-2</v>
      </c>
      <c r="O1282">
        <f t="shared" ref="O1282:O1345" si="461">(F1283-F1282)/F1282</f>
        <v>-1.1993000806087208E-3</v>
      </c>
      <c r="P1282">
        <f t="shared" si="460"/>
        <v>-1</v>
      </c>
      <c r="Q1282">
        <f t="shared" ref="Q1282:Q1345" si="462">(F1287-F1282)/F1282</f>
        <v>1.5531919076735947E-3</v>
      </c>
      <c r="R1282">
        <f t="shared" ref="R1282:R1345" si="463">(F1292-F1282)/F1282</f>
        <v>-2.5558854176905698E-4</v>
      </c>
      <c r="S1282">
        <f t="shared" si="452"/>
        <v>508.13058823529423</v>
      </c>
      <c r="T1282">
        <f t="shared" si="444"/>
        <v>0.4994117647057692</v>
      </c>
      <c r="U1282">
        <f t="shared" si="445"/>
        <v>1.0885930150069825</v>
      </c>
      <c r="V1282">
        <f t="shared" si="453"/>
        <v>0.45876811427323538</v>
      </c>
      <c r="W1282">
        <f t="shared" si="446"/>
        <v>7379.8</v>
      </c>
      <c r="X1282">
        <f t="shared" si="447"/>
        <v>-1.044696165620892</v>
      </c>
      <c r="Y1282">
        <f t="shared" si="448"/>
        <v>5040.1749999999884</v>
      </c>
      <c r="Z1282">
        <f t="shared" si="449"/>
        <v>-3994.1749999999884</v>
      </c>
      <c r="AA1282">
        <f t="shared" si="450"/>
        <v>6755.0635337837166</v>
      </c>
      <c r="AB1282">
        <f t="shared" si="454"/>
        <v>-0.59128607451641979</v>
      </c>
      <c r="AC1282">
        <f t="shared" ref="AC1282:AC1345" si="464">(D1282-E1282)/AVERAGE(D1282,E1282)</f>
        <v>1.9052669829017555E-3</v>
      </c>
      <c r="AD1282">
        <f t="shared" si="451"/>
        <v>-0.8762013964122991</v>
      </c>
    </row>
    <row r="1283" spans="1:30" x14ac:dyDescent="0.25">
      <c r="A1283">
        <f t="shared" si="442"/>
        <v>1282</v>
      </c>
      <c r="B1283" s="1">
        <f>ETH_5MIN_Raw_Data!A1287</f>
        <v>43206.868055555555</v>
      </c>
      <c r="C1283">
        <f>ETH_5MIN_Raw_Data!B1287</f>
        <v>508.38</v>
      </c>
      <c r="D1283">
        <f>ETH_5MIN_Raw_Data!C1287</f>
        <v>508.72</v>
      </c>
      <c r="E1283">
        <f>ETH_5MIN_Raw_Data!D1287</f>
        <v>508.02</v>
      </c>
      <c r="F1283">
        <f>ETH_5MIN_Raw_Data!E1287</f>
        <v>508.02</v>
      </c>
      <c r="G1283">
        <f>ETH_5MIN_Raw_Data!F1287</f>
        <v>9</v>
      </c>
      <c r="H1283">
        <f>ETH_5MIN_Raw_Data!G1287</f>
        <v>263</v>
      </c>
      <c r="I1283">
        <f t="shared" si="455"/>
        <v>-0.83158670024892167</v>
      </c>
      <c r="J1283">
        <f t="shared" si="456"/>
        <v>-0.43588223765318818</v>
      </c>
      <c r="K1283">
        <f t="shared" si="443"/>
        <v>508.53399999999999</v>
      </c>
      <c r="L1283">
        <f t="shared" si="457"/>
        <v>508.87899999999991</v>
      </c>
      <c r="M1283">
        <f t="shared" si="458"/>
        <v>506.64233333333345</v>
      </c>
      <c r="N1283">
        <f t="shared" si="459"/>
        <v>-0.55169907490774917</v>
      </c>
      <c r="O1283">
        <f t="shared" si="461"/>
        <v>1.9093736467068764E-3</v>
      </c>
      <c r="P1283">
        <f t="shared" si="460"/>
        <v>1</v>
      </c>
      <c r="Q1283">
        <f t="shared" si="462"/>
        <v>3.6809574426203782E-3</v>
      </c>
      <c r="R1283">
        <f t="shared" si="463"/>
        <v>1.9093736467068764E-3</v>
      </c>
      <c r="S1283">
        <f t="shared" si="452"/>
        <v>507.98993464052285</v>
      </c>
      <c r="T1283">
        <f t="shared" si="444"/>
        <v>3.0065359477134734E-2</v>
      </c>
      <c r="U1283">
        <f t="shared" si="445"/>
        <v>1.077377475939703</v>
      </c>
      <c r="V1283">
        <f t="shared" si="453"/>
        <v>2.7906059063385679E-2</v>
      </c>
      <c r="W1283">
        <f t="shared" si="446"/>
        <v>7334</v>
      </c>
      <c r="X1283">
        <f t="shared" si="447"/>
        <v>-1.1575508772052265</v>
      </c>
      <c r="Y1283">
        <f t="shared" si="448"/>
        <v>7493.5249999999942</v>
      </c>
      <c r="Z1283">
        <f t="shared" si="449"/>
        <v>-7230.5249999999942</v>
      </c>
      <c r="AA1283">
        <f t="shared" si="450"/>
        <v>6586.7713217823602</v>
      </c>
      <c r="AB1283">
        <f t="shared" si="454"/>
        <v>-1.0977343294261257</v>
      </c>
      <c r="AC1283">
        <f t="shared" si="464"/>
        <v>1.3769498593544966E-3</v>
      </c>
      <c r="AD1283">
        <f t="shared" si="451"/>
        <v>-0.9077774575587757</v>
      </c>
    </row>
    <row r="1284" spans="1:30" x14ac:dyDescent="0.25">
      <c r="A1284">
        <f t="shared" ref="A1284:A1347" si="465">A1283+1</f>
        <v>1283</v>
      </c>
      <c r="B1284" s="1">
        <f>ETH_5MIN_Raw_Data!A1288</f>
        <v>43206.871527777781</v>
      </c>
      <c r="C1284">
        <f>ETH_5MIN_Raw_Data!B1288</f>
        <v>508.62</v>
      </c>
      <c r="D1284">
        <f>ETH_5MIN_Raw_Data!C1288</f>
        <v>508.99</v>
      </c>
      <c r="E1284">
        <f>ETH_5MIN_Raw_Data!D1288</f>
        <v>508.62</v>
      </c>
      <c r="F1284">
        <f>ETH_5MIN_Raw_Data!E1288</f>
        <v>508.99</v>
      </c>
      <c r="G1284">
        <f>ETH_5MIN_Raw_Data!F1288</f>
        <v>16</v>
      </c>
      <c r="H1284">
        <f>ETH_5MIN_Raw_Data!G1288</f>
        <v>5393</v>
      </c>
      <c r="I1284">
        <f t="shared" si="455"/>
        <v>-0.73675044954312474</v>
      </c>
      <c r="J1284">
        <f t="shared" si="456"/>
        <v>-0.41952326956785979</v>
      </c>
      <c r="K1284">
        <f t="shared" si="443"/>
        <v>508.459</v>
      </c>
      <c r="L1284">
        <f t="shared" si="457"/>
        <v>508.90599999999995</v>
      </c>
      <c r="M1284">
        <f t="shared" si="458"/>
        <v>506.68016666666682</v>
      </c>
      <c r="N1284">
        <f t="shared" si="459"/>
        <v>0.56501224623776991</v>
      </c>
      <c r="O1284">
        <f t="shared" si="461"/>
        <v>1.3752725986757865E-3</v>
      </c>
      <c r="P1284">
        <f t="shared" si="460"/>
        <v>1</v>
      </c>
      <c r="Q1284">
        <f t="shared" si="462"/>
        <v>-1.9646751409636543E-5</v>
      </c>
      <c r="R1284">
        <f t="shared" si="463"/>
        <v>-4.5187528242208726E-4</v>
      </c>
      <c r="S1284">
        <f t="shared" si="452"/>
        <v>507.79549019607839</v>
      </c>
      <c r="T1284">
        <f t="shared" si="444"/>
        <v>1.1945098039216191</v>
      </c>
      <c r="U1284">
        <f t="shared" si="445"/>
        <v>1.0741176389345775</v>
      </c>
      <c r="V1284">
        <f t="shared" si="453"/>
        <v>1.1120847108576106</v>
      </c>
      <c r="W1284">
        <f t="shared" si="446"/>
        <v>5938.9</v>
      </c>
      <c r="X1284">
        <f t="shared" si="447"/>
        <v>-9.1448114872937122E-2</v>
      </c>
      <c r="Y1284">
        <f t="shared" si="448"/>
        <v>5305.9750000000058</v>
      </c>
      <c r="Z1284">
        <f t="shared" si="449"/>
        <v>87.024999999994179</v>
      </c>
      <c r="AA1284">
        <f t="shared" si="450"/>
        <v>6486.665356948075</v>
      </c>
      <c r="AB1284">
        <f t="shared" si="454"/>
        <v>1.3415984209325507E-2</v>
      </c>
      <c r="AC1284">
        <f t="shared" si="464"/>
        <v>7.271941116930937E-4</v>
      </c>
      <c r="AD1284">
        <f t="shared" si="451"/>
        <v>-0.57230522022539365</v>
      </c>
    </row>
    <row r="1285" spans="1:30" x14ac:dyDescent="0.25">
      <c r="A1285">
        <f t="shared" si="465"/>
        <v>1284</v>
      </c>
      <c r="B1285" s="1">
        <f>ETH_5MIN_Raw_Data!A1289</f>
        <v>43206.875</v>
      </c>
      <c r="C1285">
        <f>ETH_5MIN_Raw_Data!B1289</f>
        <v>508.88</v>
      </c>
      <c r="D1285">
        <f>ETH_5MIN_Raw_Data!C1289</f>
        <v>509.69</v>
      </c>
      <c r="E1285">
        <f>ETH_5MIN_Raw_Data!D1289</f>
        <v>508.8</v>
      </c>
      <c r="F1285">
        <f>ETH_5MIN_Raw_Data!E1289</f>
        <v>509.69</v>
      </c>
      <c r="G1285">
        <f>ETH_5MIN_Raw_Data!F1289</f>
        <v>10</v>
      </c>
      <c r="H1285">
        <f>ETH_5MIN_Raw_Data!G1289</f>
        <v>5534</v>
      </c>
      <c r="I1285">
        <f t="shared" si="455"/>
        <v>-0.41103049409919645</v>
      </c>
      <c r="J1285">
        <f t="shared" si="456"/>
        <v>-0.54241879735605025</v>
      </c>
      <c r="K1285">
        <f t="shared" si="443"/>
        <v>508.72500000000002</v>
      </c>
      <c r="L1285">
        <f t="shared" si="457"/>
        <v>509.01766666666663</v>
      </c>
      <c r="M1285">
        <f t="shared" si="458"/>
        <v>506.72950000000026</v>
      </c>
      <c r="N1285">
        <f t="shared" si="459"/>
        <v>1.5504033658762335</v>
      </c>
      <c r="O1285">
        <f t="shared" si="461"/>
        <v>2.158174576703531E-3</v>
      </c>
      <c r="P1285">
        <f t="shared" si="460"/>
        <v>1</v>
      </c>
      <c r="Q1285">
        <f t="shared" si="462"/>
        <v>5.8859306637370047E-4</v>
      </c>
      <c r="R1285">
        <f t="shared" si="463"/>
        <v>-3.041064176264026E-3</v>
      </c>
      <c r="S1285">
        <f t="shared" si="452"/>
        <v>507.8813725490196</v>
      </c>
      <c r="T1285">
        <f t="shared" si="444"/>
        <v>1.8086274509803957</v>
      </c>
      <c r="U1285">
        <f t="shared" si="445"/>
        <v>1.1070384981228611</v>
      </c>
      <c r="V1285">
        <f t="shared" si="453"/>
        <v>1.6337529851465662</v>
      </c>
      <c r="W1285">
        <f t="shared" si="446"/>
        <v>6160.5</v>
      </c>
      <c r="X1285">
        <f t="shared" si="447"/>
        <v>-0.10612110279851864</v>
      </c>
      <c r="Y1285">
        <f t="shared" si="448"/>
        <v>5574.0000000000009</v>
      </c>
      <c r="Z1285">
        <f t="shared" si="449"/>
        <v>-40.000000000000909</v>
      </c>
      <c r="AA1285">
        <f t="shared" si="450"/>
        <v>6202.3839569958909</v>
      </c>
      <c r="AB1285">
        <f t="shared" si="454"/>
        <v>-6.4491331522427723E-3</v>
      </c>
      <c r="AC1285">
        <f t="shared" si="464"/>
        <v>1.7476852988247038E-3</v>
      </c>
      <c r="AD1285">
        <f t="shared" si="451"/>
        <v>-1.0759493670886078</v>
      </c>
    </row>
    <row r="1286" spans="1:30" x14ac:dyDescent="0.25">
      <c r="A1286">
        <f t="shared" si="465"/>
        <v>1285</v>
      </c>
      <c r="B1286" s="1">
        <f>ETH_5MIN_Raw_Data!A1290</f>
        <v>43206.878472222219</v>
      </c>
      <c r="C1286">
        <f>ETH_5MIN_Raw_Data!B1290</f>
        <v>508.34</v>
      </c>
      <c r="D1286">
        <f>ETH_5MIN_Raw_Data!C1290</f>
        <v>510.86</v>
      </c>
      <c r="E1286">
        <f>ETH_5MIN_Raw_Data!D1290</f>
        <v>508.34</v>
      </c>
      <c r="F1286">
        <f>ETH_5MIN_Raw_Data!E1290</f>
        <v>510.79</v>
      </c>
      <c r="G1286">
        <f>ETH_5MIN_Raw_Data!F1290</f>
        <v>64</v>
      </c>
      <c r="H1286">
        <f>ETH_5MIN_Raw_Data!G1290</f>
        <v>18683</v>
      </c>
      <c r="I1286">
        <f t="shared" si="455"/>
        <v>-0.21539294227249828</v>
      </c>
      <c r="J1286">
        <f t="shared" si="456"/>
        <v>-0.67808222051042211</v>
      </c>
      <c r="K1286">
        <f t="shared" si="443"/>
        <v>508.95</v>
      </c>
      <c r="L1286">
        <f t="shared" si="457"/>
        <v>509.11733333333331</v>
      </c>
      <c r="M1286">
        <f t="shared" si="458"/>
        <v>506.79566666666688</v>
      </c>
      <c r="N1286">
        <f t="shared" si="459"/>
        <v>3.575816582888284</v>
      </c>
      <c r="O1286">
        <f t="shared" si="461"/>
        <v>-2.6821198535601802E-3</v>
      </c>
      <c r="P1286">
        <f t="shared" si="460"/>
        <v>-1</v>
      </c>
      <c r="Q1286">
        <f t="shared" si="462"/>
        <v>-1.5466238571624747E-3</v>
      </c>
      <c r="R1286">
        <f t="shared" si="463"/>
        <v>-6.6955108753108238E-3</v>
      </c>
      <c r="S1286">
        <f t="shared" si="452"/>
        <v>508.21777777777788</v>
      </c>
      <c r="T1286">
        <f t="shared" si="444"/>
        <v>2.5722222222221376</v>
      </c>
      <c r="U1286">
        <f t="shared" si="445"/>
        <v>1.1582795645730828</v>
      </c>
      <c r="V1286">
        <f t="shared" si="453"/>
        <v>2.2207265852697695</v>
      </c>
      <c r="W1286">
        <f t="shared" si="446"/>
        <v>5711.6</v>
      </c>
      <c r="X1286">
        <f t="shared" si="447"/>
        <v>2.2512625281280565</v>
      </c>
      <c r="Y1286">
        <f t="shared" si="448"/>
        <v>5426.4249999999956</v>
      </c>
      <c r="Z1286">
        <f t="shared" si="449"/>
        <v>13256.575000000004</v>
      </c>
      <c r="AA1286">
        <f t="shared" si="450"/>
        <v>6255.0496756983903</v>
      </c>
      <c r="AB1286">
        <f t="shared" si="454"/>
        <v>2.1193396835045721</v>
      </c>
      <c r="AC1286">
        <f t="shared" si="464"/>
        <v>4.9450549450550203E-3</v>
      </c>
      <c r="AD1286">
        <f t="shared" si="451"/>
        <v>2.9855225879421012</v>
      </c>
    </row>
    <row r="1287" spans="1:30" x14ac:dyDescent="0.25">
      <c r="A1287">
        <f t="shared" si="465"/>
        <v>1286</v>
      </c>
      <c r="B1287" s="1">
        <f>ETH_5MIN_Raw_Data!A1291</f>
        <v>43206.881944444445</v>
      </c>
      <c r="C1287">
        <f>ETH_5MIN_Raw_Data!B1291</f>
        <v>510.04</v>
      </c>
      <c r="D1287">
        <f>ETH_5MIN_Raw_Data!C1291</f>
        <v>511.33</v>
      </c>
      <c r="E1287">
        <f>ETH_5MIN_Raw_Data!D1291</f>
        <v>508.68</v>
      </c>
      <c r="F1287">
        <f>ETH_5MIN_Raw_Data!E1291</f>
        <v>509.42</v>
      </c>
      <c r="G1287">
        <f>ETH_5MIN_Raw_Data!F1291</f>
        <v>36</v>
      </c>
      <c r="H1287">
        <f>ETH_5MIN_Raw_Data!G1291</f>
        <v>10194</v>
      </c>
      <c r="I1287">
        <f t="shared" si="455"/>
        <v>0.26512788462393022</v>
      </c>
      <c r="J1287">
        <f t="shared" si="456"/>
        <v>-0.81268652237541972</v>
      </c>
      <c r="K1287">
        <f t="shared" si="443"/>
        <v>509.16099999999994</v>
      </c>
      <c r="L1287">
        <f t="shared" si="457"/>
        <v>509.22366666666665</v>
      </c>
      <c r="M1287">
        <f t="shared" si="458"/>
        <v>506.8928333333335</v>
      </c>
      <c r="N1287">
        <f t="shared" si="459"/>
        <v>0.34875110116893304</v>
      </c>
      <c r="O1287">
        <f t="shared" si="461"/>
        <v>9.2261787915662991E-4</v>
      </c>
      <c r="P1287">
        <f t="shared" si="460"/>
        <v>1</v>
      </c>
      <c r="Q1287">
        <f t="shared" si="462"/>
        <v>-1.8059754230301439E-3</v>
      </c>
      <c r="R1287">
        <f t="shared" si="463"/>
        <v>-2.7482234698284992E-3</v>
      </c>
      <c r="S1287">
        <f t="shared" si="452"/>
        <v>508.82241830065374</v>
      </c>
      <c r="T1287">
        <f t="shared" si="444"/>
        <v>0.59758169934627858</v>
      </c>
      <c r="U1287">
        <f t="shared" si="445"/>
        <v>1.244276511394359</v>
      </c>
      <c r="V1287">
        <f t="shared" si="453"/>
        <v>0.48026438968667634</v>
      </c>
      <c r="W1287">
        <f t="shared" si="446"/>
        <v>6755.9</v>
      </c>
      <c r="X1287">
        <f t="shared" si="447"/>
        <v>0.49473108239627117</v>
      </c>
      <c r="Y1287">
        <f t="shared" si="448"/>
        <v>8209.3500000000058</v>
      </c>
      <c r="Z1287">
        <f t="shared" si="449"/>
        <v>1984.6499999999942</v>
      </c>
      <c r="AA1287">
        <f t="shared" si="450"/>
        <v>7664.7030966039983</v>
      </c>
      <c r="AB1287">
        <f t="shared" si="454"/>
        <v>0.25893370884507366</v>
      </c>
      <c r="AC1287">
        <f t="shared" si="464"/>
        <v>5.1960274899265245E-3</v>
      </c>
      <c r="AD1287">
        <f t="shared" si="451"/>
        <v>0.68190517973918297</v>
      </c>
    </row>
    <row r="1288" spans="1:30" x14ac:dyDescent="0.25">
      <c r="A1288">
        <f t="shared" si="465"/>
        <v>1287</v>
      </c>
      <c r="B1288" s="1">
        <f>ETH_5MIN_Raw_Data!A1292</f>
        <v>43206.885416666664</v>
      </c>
      <c r="C1288">
        <f>ETH_5MIN_Raw_Data!B1292</f>
        <v>508.55</v>
      </c>
      <c r="D1288">
        <f>ETH_5MIN_Raw_Data!C1292</f>
        <v>509.89</v>
      </c>
      <c r="E1288">
        <f>ETH_5MIN_Raw_Data!D1292</f>
        <v>508.55</v>
      </c>
      <c r="F1288">
        <f>ETH_5MIN_Raw_Data!E1292</f>
        <v>509.89</v>
      </c>
      <c r="G1288">
        <f>ETH_5MIN_Raw_Data!F1292</f>
        <v>11</v>
      </c>
      <c r="H1288">
        <f>ETH_5MIN_Raw_Data!G1292</f>
        <v>201</v>
      </c>
      <c r="I1288">
        <f t="shared" si="455"/>
        <v>-0.15799804545995144</v>
      </c>
      <c r="J1288">
        <f t="shared" si="456"/>
        <v>-0.63201553535794031</v>
      </c>
      <c r="K1288">
        <f t="shared" si="443"/>
        <v>509.21400000000006</v>
      </c>
      <c r="L1288">
        <f t="shared" si="457"/>
        <v>509.29966666666667</v>
      </c>
      <c r="M1288">
        <f t="shared" si="458"/>
        <v>506.99583333333345</v>
      </c>
      <c r="N1288">
        <f t="shared" si="459"/>
        <v>0.91311007335220651</v>
      </c>
      <c r="O1288">
        <f t="shared" si="461"/>
        <v>-1.7846986604953387E-3</v>
      </c>
      <c r="P1288">
        <f t="shared" si="460"/>
        <v>-1</v>
      </c>
      <c r="Q1288">
        <f t="shared" si="462"/>
        <v>-1.7650865873030993E-3</v>
      </c>
      <c r="R1288">
        <f t="shared" si="463"/>
        <v>-3.7262939065288146E-3</v>
      </c>
      <c r="S1288">
        <f t="shared" si="452"/>
        <v>509.09137254901958</v>
      </c>
      <c r="T1288">
        <f t="shared" si="444"/>
        <v>0.79862745098040477</v>
      </c>
      <c r="U1288">
        <f t="shared" si="445"/>
        <v>1.1904057355681263</v>
      </c>
      <c r="V1288">
        <f t="shared" si="453"/>
        <v>0.67088676332633457</v>
      </c>
      <c r="W1288">
        <f t="shared" si="446"/>
        <v>7250.6</v>
      </c>
      <c r="X1288">
        <f t="shared" si="447"/>
        <v>-1.0070420235849322</v>
      </c>
      <c r="Y1288">
        <f t="shared" si="448"/>
        <v>8411.6749999999884</v>
      </c>
      <c r="Z1288">
        <f t="shared" si="449"/>
        <v>-8210.6749999999884</v>
      </c>
      <c r="AA1288">
        <f t="shared" si="450"/>
        <v>7671.1119496419424</v>
      </c>
      <c r="AB1288">
        <f t="shared" si="454"/>
        <v>-1.0703370064079472</v>
      </c>
      <c r="AC1288">
        <f t="shared" si="464"/>
        <v>2.6314755901181708E-3</v>
      </c>
      <c r="AD1288">
        <f t="shared" si="451"/>
        <v>-0.88241199767540901</v>
      </c>
    </row>
    <row r="1289" spans="1:30" x14ac:dyDescent="0.25">
      <c r="A1289">
        <f t="shared" si="465"/>
        <v>1288</v>
      </c>
      <c r="B1289" s="1">
        <f>ETH_5MIN_Raw_Data!A1293</f>
        <v>43206.888888888891</v>
      </c>
      <c r="C1289">
        <f>ETH_5MIN_Raw_Data!B1293</f>
        <v>510.08</v>
      </c>
      <c r="D1289">
        <f>ETH_5MIN_Raw_Data!C1293</f>
        <v>510.55</v>
      </c>
      <c r="E1289">
        <f>ETH_5MIN_Raw_Data!D1293</f>
        <v>508.98</v>
      </c>
      <c r="F1289">
        <f>ETH_5MIN_Raw_Data!E1293</f>
        <v>508.98</v>
      </c>
      <c r="G1289">
        <f>ETH_5MIN_Raw_Data!F1293</f>
        <v>10</v>
      </c>
      <c r="H1289">
        <f>ETH_5MIN_Raw_Data!G1293</f>
        <v>1811</v>
      </c>
      <c r="I1289">
        <f t="shared" si="455"/>
        <v>0.22678121849093991</v>
      </c>
      <c r="J1289">
        <f t="shared" si="456"/>
        <v>-0.69972074373378612</v>
      </c>
      <c r="K1289">
        <f t="shared" si="443"/>
        <v>509.23099999999994</v>
      </c>
      <c r="L1289">
        <f t="shared" si="457"/>
        <v>509.44066666666657</v>
      </c>
      <c r="M1289">
        <f t="shared" si="458"/>
        <v>507.12450000000007</v>
      </c>
      <c r="N1289">
        <f t="shared" si="459"/>
        <v>-0.33307496676977921</v>
      </c>
      <c r="O1289">
        <f t="shared" si="461"/>
        <v>1.9843608786199673E-3</v>
      </c>
      <c r="P1289">
        <f t="shared" si="460"/>
        <v>1</v>
      </c>
      <c r="Q1289">
        <f t="shared" si="462"/>
        <v>-4.322370230657929E-4</v>
      </c>
      <c r="R1289">
        <f t="shared" si="463"/>
        <v>-2.3576564894495764E-3</v>
      </c>
      <c r="S1289">
        <f t="shared" si="452"/>
        <v>509.46777777777771</v>
      </c>
      <c r="T1289">
        <f t="shared" si="444"/>
        <v>-0.48777777777769415</v>
      </c>
      <c r="U1289">
        <f t="shared" si="445"/>
        <v>1.1177713833772502</v>
      </c>
      <c r="V1289">
        <f t="shared" si="453"/>
        <v>-0.43638420613696111</v>
      </c>
      <c r="W1289">
        <f t="shared" si="446"/>
        <v>7192</v>
      </c>
      <c r="X1289">
        <f t="shared" si="447"/>
        <v>-0.76257083488548616</v>
      </c>
      <c r="Y1289">
        <f t="shared" si="448"/>
        <v>5814.75</v>
      </c>
      <c r="Z1289">
        <f t="shared" si="449"/>
        <v>-4003.75</v>
      </c>
      <c r="AA1289">
        <f t="shared" si="450"/>
        <v>7816.8843662583713</v>
      </c>
      <c r="AB1289">
        <f t="shared" si="454"/>
        <v>-0.51219255810949582</v>
      </c>
      <c r="AC1289">
        <f t="shared" si="464"/>
        <v>3.0798505193569453E-3</v>
      </c>
      <c r="AD1289">
        <f t="shared" si="451"/>
        <v>-0.85131200684272468</v>
      </c>
    </row>
    <row r="1290" spans="1:30" x14ac:dyDescent="0.25">
      <c r="A1290">
        <f t="shared" si="465"/>
        <v>1289</v>
      </c>
      <c r="B1290" s="1">
        <f>ETH_5MIN_Raw_Data!A1294</f>
        <v>43206.892361111109</v>
      </c>
      <c r="C1290">
        <f>ETH_5MIN_Raw_Data!B1294</f>
        <v>508.98</v>
      </c>
      <c r="D1290">
        <f>ETH_5MIN_Raw_Data!C1294</f>
        <v>509.99</v>
      </c>
      <c r="E1290">
        <f>ETH_5MIN_Raw_Data!D1294</f>
        <v>508.98</v>
      </c>
      <c r="F1290">
        <f>ETH_5MIN_Raw_Data!E1294</f>
        <v>509.99</v>
      </c>
      <c r="G1290">
        <f>ETH_5MIN_Raw_Data!F1294</f>
        <v>29</v>
      </c>
      <c r="H1290">
        <f>ETH_5MIN_Raw_Data!G1294</f>
        <v>698</v>
      </c>
      <c r="I1290">
        <f t="shared" si="455"/>
        <v>0.85912436692804528</v>
      </c>
      <c r="J1290">
        <f t="shared" si="456"/>
        <v>-0.84544731744180679</v>
      </c>
      <c r="K1290">
        <f t="shared" si="443"/>
        <v>509.17900000000009</v>
      </c>
      <c r="L1290">
        <f t="shared" si="457"/>
        <v>509.48533333333319</v>
      </c>
      <c r="M1290">
        <f t="shared" si="458"/>
        <v>507.24316666666675</v>
      </c>
      <c r="N1290">
        <f t="shared" si="459"/>
        <v>1.0796561306690713</v>
      </c>
      <c r="O1290">
        <f t="shared" si="461"/>
        <v>1.960822761228829E-5</v>
      </c>
      <c r="P1290">
        <f t="shared" si="460"/>
        <v>1</v>
      </c>
      <c r="Q1290">
        <f t="shared" si="462"/>
        <v>-3.6275221082766773E-3</v>
      </c>
      <c r="R1290">
        <f t="shared" si="463"/>
        <v>-5.8628600560795491E-3</v>
      </c>
      <c r="S1290">
        <f t="shared" si="452"/>
        <v>509.62679738562088</v>
      </c>
      <c r="T1290">
        <f t="shared" si="444"/>
        <v>0.36320261437913359</v>
      </c>
      <c r="U1290">
        <f t="shared" si="445"/>
        <v>1.0214618218641272</v>
      </c>
      <c r="V1290">
        <f t="shared" si="453"/>
        <v>0.35557140424132866</v>
      </c>
      <c r="W1290">
        <f t="shared" si="446"/>
        <v>5288.8</v>
      </c>
      <c r="X1290">
        <f t="shared" si="447"/>
        <v>-0.8322041037936686</v>
      </c>
      <c r="Y1290">
        <f t="shared" si="448"/>
        <v>5559.4000000000087</v>
      </c>
      <c r="Z1290">
        <f t="shared" si="449"/>
        <v>-4861.4000000000087</v>
      </c>
      <c r="AA1290">
        <f t="shared" si="450"/>
        <v>6099.5257213784726</v>
      </c>
      <c r="AB1290">
        <f t="shared" si="454"/>
        <v>-0.79701278788957197</v>
      </c>
      <c r="AC1290">
        <f t="shared" si="464"/>
        <v>1.9823939860839691E-3</v>
      </c>
      <c r="AD1290">
        <f t="shared" si="451"/>
        <v>0.37511125975227244</v>
      </c>
    </row>
    <row r="1291" spans="1:30" x14ac:dyDescent="0.25">
      <c r="A1291">
        <f t="shared" si="465"/>
        <v>1290</v>
      </c>
      <c r="B1291" s="1">
        <f>ETH_5MIN_Raw_Data!A1295</f>
        <v>43206.895833333336</v>
      </c>
      <c r="C1291">
        <f>ETH_5MIN_Raw_Data!B1295</f>
        <v>509.72</v>
      </c>
      <c r="D1291">
        <f>ETH_5MIN_Raw_Data!C1295</f>
        <v>510.48</v>
      </c>
      <c r="E1291">
        <f>ETH_5MIN_Raw_Data!D1295</f>
        <v>508.82</v>
      </c>
      <c r="F1291">
        <f>ETH_5MIN_Raw_Data!E1295</f>
        <v>510</v>
      </c>
      <c r="G1291">
        <f>ETH_5MIN_Raw_Data!F1295</f>
        <v>37</v>
      </c>
      <c r="H1291">
        <f>ETH_5MIN_Raw_Data!G1295</f>
        <v>1974</v>
      </c>
      <c r="I1291">
        <f t="shared" si="455"/>
        <v>0.88780244771276129</v>
      </c>
      <c r="J1291">
        <f t="shared" si="456"/>
        <v>-0.8897712863711652</v>
      </c>
      <c r="K1291">
        <f t="shared" si="443"/>
        <v>509.32</v>
      </c>
      <c r="L1291">
        <f t="shared" si="457"/>
        <v>509.56866666666662</v>
      </c>
      <c r="M1291">
        <f t="shared" si="458"/>
        <v>507.35033333333342</v>
      </c>
      <c r="N1291">
        <f t="shared" si="459"/>
        <v>0.89733504530947694</v>
      </c>
      <c r="O1291">
        <f t="shared" si="461"/>
        <v>-2.9411764705882353E-3</v>
      </c>
      <c r="P1291">
        <f t="shared" si="460"/>
        <v>-1</v>
      </c>
      <c r="Q1291">
        <f t="shared" si="462"/>
        <v>-5.1568627450980301E-3</v>
      </c>
      <c r="R1291">
        <f t="shared" si="463"/>
        <v>-7.4117647058822992E-3</v>
      </c>
      <c r="S1291">
        <f t="shared" si="452"/>
        <v>510.05810457516338</v>
      </c>
      <c r="T1291">
        <f t="shared" si="444"/>
        <v>-5.8104575163383743E-2</v>
      </c>
      <c r="U1291">
        <f t="shared" si="445"/>
        <v>0.82204170902663953</v>
      </c>
      <c r="V1291">
        <f t="shared" si="453"/>
        <v>-7.0683244566974612E-2</v>
      </c>
      <c r="W1291">
        <f t="shared" si="446"/>
        <v>5180.3</v>
      </c>
      <c r="X1291">
        <f t="shared" si="447"/>
        <v>-0.57312253532160318</v>
      </c>
      <c r="Y1291">
        <f t="shared" si="448"/>
        <v>3680.3249999999534</v>
      </c>
      <c r="Z1291">
        <f t="shared" si="449"/>
        <v>-1706.3249999999534</v>
      </c>
      <c r="AA1291">
        <f t="shared" si="450"/>
        <v>6221.8310161832096</v>
      </c>
      <c r="AB1291">
        <f t="shared" si="454"/>
        <v>-0.27424804620404186</v>
      </c>
      <c r="AC1291">
        <f t="shared" si="464"/>
        <v>3.2571372510546946E-3</v>
      </c>
      <c r="AD1291">
        <f t="shared" si="451"/>
        <v>0.82578426733680421</v>
      </c>
    </row>
    <row r="1292" spans="1:30" x14ac:dyDescent="0.25">
      <c r="A1292">
        <f t="shared" si="465"/>
        <v>1291</v>
      </c>
      <c r="B1292" s="1">
        <f>ETH_5MIN_Raw_Data!A1296</f>
        <v>43206.899305555555</v>
      </c>
      <c r="C1292">
        <f>ETH_5MIN_Raw_Data!B1296</f>
        <v>509.48</v>
      </c>
      <c r="D1292">
        <f>ETH_5MIN_Raw_Data!C1296</f>
        <v>509.49</v>
      </c>
      <c r="E1292">
        <f>ETH_5MIN_Raw_Data!D1296</f>
        <v>508.5</v>
      </c>
      <c r="F1292">
        <f>ETH_5MIN_Raw_Data!E1296</f>
        <v>508.5</v>
      </c>
      <c r="G1292">
        <f>ETH_5MIN_Raw_Data!F1296</f>
        <v>15</v>
      </c>
      <c r="H1292">
        <f>ETH_5MIN_Raw_Data!G1296</f>
        <v>1822</v>
      </c>
      <c r="I1292">
        <f t="shared" si="455"/>
        <v>0.61106312174168309</v>
      </c>
      <c r="J1292">
        <f t="shared" si="456"/>
        <v>-0.74245141026365002</v>
      </c>
      <c r="K1292">
        <f t="shared" ref="K1292:K1355" si="466">AVERAGE(F1282:F1291)</f>
        <v>509.43999999999994</v>
      </c>
      <c r="L1292">
        <f t="shared" si="457"/>
        <v>509.58699999999993</v>
      </c>
      <c r="M1292">
        <f t="shared" si="458"/>
        <v>507.43633333333338</v>
      </c>
      <c r="N1292">
        <f t="shared" si="459"/>
        <v>-1.235281879070935</v>
      </c>
      <c r="O1292">
        <f t="shared" si="461"/>
        <v>9.6361848574239744E-4</v>
      </c>
      <c r="P1292">
        <f t="shared" si="460"/>
        <v>1</v>
      </c>
      <c r="Q1292">
        <f t="shared" si="462"/>
        <v>-9.4395280235991773E-4</v>
      </c>
      <c r="R1292">
        <f t="shared" si="463"/>
        <v>-6.8633235004916596E-3</v>
      </c>
      <c r="S1292">
        <f t="shared" si="452"/>
        <v>510.26771241830068</v>
      </c>
      <c r="T1292">
        <f t="shared" si="444"/>
        <v>-1.7677124183006754</v>
      </c>
      <c r="U1292">
        <f t="shared" si="445"/>
        <v>0.79094887344192311</v>
      </c>
      <c r="V1292">
        <f t="shared" si="453"/>
        <v>-2.2349262735633353</v>
      </c>
      <c r="W1292">
        <f t="shared" si="446"/>
        <v>4579.7</v>
      </c>
      <c r="X1292">
        <f t="shared" si="447"/>
        <v>-0.49385591662938549</v>
      </c>
      <c r="Y1292">
        <f t="shared" si="448"/>
        <v>3209.125</v>
      </c>
      <c r="Z1292">
        <f t="shared" si="449"/>
        <v>-1387.125</v>
      </c>
      <c r="AA1292">
        <f t="shared" si="450"/>
        <v>6213.8975993942458</v>
      </c>
      <c r="AB1292">
        <f t="shared" si="454"/>
        <v>-0.22322945909749498</v>
      </c>
      <c r="AC1292">
        <f t="shared" si="464"/>
        <v>1.9450092829988686E-3</v>
      </c>
      <c r="AD1292">
        <f t="shared" si="451"/>
        <v>-0.53696737160997732</v>
      </c>
    </row>
    <row r="1293" spans="1:30" x14ac:dyDescent="0.25">
      <c r="A1293">
        <f t="shared" si="465"/>
        <v>1292</v>
      </c>
      <c r="B1293" s="1">
        <f>ETH_5MIN_Raw_Data!A1297</f>
        <v>43206.902777777781</v>
      </c>
      <c r="C1293">
        <f>ETH_5MIN_Raw_Data!B1297</f>
        <v>508.59</v>
      </c>
      <c r="D1293">
        <f>ETH_5MIN_Raw_Data!C1297</f>
        <v>508.99</v>
      </c>
      <c r="E1293">
        <f>ETH_5MIN_Raw_Data!D1297</f>
        <v>507.34</v>
      </c>
      <c r="F1293">
        <f>ETH_5MIN_Raw_Data!E1297</f>
        <v>508.99</v>
      </c>
      <c r="G1293">
        <f>ETH_5MIN_Raw_Data!F1297</f>
        <v>49</v>
      </c>
      <c r="H1293">
        <f>ETH_5MIN_Raw_Data!G1297</f>
        <v>2587</v>
      </c>
      <c r="I1293">
        <f t="shared" si="455"/>
        <v>0.49921935135543682</v>
      </c>
      <c r="J1293">
        <f t="shared" si="456"/>
        <v>-0.66337606008490213</v>
      </c>
      <c r="K1293">
        <f t="shared" si="466"/>
        <v>509.42699999999996</v>
      </c>
      <c r="L1293">
        <f t="shared" si="457"/>
        <v>509.52366666666666</v>
      </c>
      <c r="M1293">
        <f t="shared" si="458"/>
        <v>507.50833333333338</v>
      </c>
      <c r="N1293">
        <f t="shared" si="459"/>
        <v>-0.56339465797340127</v>
      </c>
      <c r="O1293">
        <f t="shared" si="461"/>
        <v>-4.5187528242208726E-4</v>
      </c>
      <c r="P1293">
        <f t="shared" si="460"/>
        <v>-1</v>
      </c>
      <c r="Q1293">
        <f t="shared" si="462"/>
        <v>-1.9646751409654415E-3</v>
      </c>
      <c r="R1293">
        <f t="shared" si="463"/>
        <v>-7.5247057898976087E-3</v>
      </c>
      <c r="S1293">
        <f t="shared" si="452"/>
        <v>509.80091503267977</v>
      </c>
      <c r="T1293">
        <f t="shared" si="444"/>
        <v>-0.81091503267975895</v>
      </c>
      <c r="U1293">
        <f t="shared" si="445"/>
        <v>0.74206542717689172</v>
      </c>
      <c r="V1293">
        <f t="shared" si="453"/>
        <v>-1.0927810446105786</v>
      </c>
      <c r="W1293">
        <f t="shared" si="446"/>
        <v>4657.3</v>
      </c>
      <c r="X1293">
        <f t="shared" si="447"/>
        <v>-0.37372827629806116</v>
      </c>
      <c r="Y1293">
        <f t="shared" si="448"/>
        <v>2633.7000000000116</v>
      </c>
      <c r="Z1293">
        <f t="shared" si="449"/>
        <v>-46.700000000011642</v>
      </c>
      <c r="AA1293">
        <f t="shared" si="450"/>
        <v>5912.9020688455157</v>
      </c>
      <c r="AB1293">
        <f t="shared" si="454"/>
        <v>-7.8979829965507512E-3</v>
      </c>
      <c r="AC1293">
        <f t="shared" si="464"/>
        <v>3.2469768677497158E-3</v>
      </c>
      <c r="AD1293">
        <f t="shared" si="451"/>
        <v>2.0185295990643226</v>
      </c>
    </row>
    <row r="1294" spans="1:30" x14ac:dyDescent="0.25">
      <c r="A1294">
        <f t="shared" si="465"/>
        <v>1293</v>
      </c>
      <c r="B1294" s="1">
        <f>ETH_5MIN_Raw_Data!A1298</f>
        <v>43206.90625</v>
      </c>
      <c r="C1294">
        <f>ETH_5MIN_Raw_Data!B1298</f>
        <v>508.78</v>
      </c>
      <c r="D1294">
        <f>ETH_5MIN_Raw_Data!C1298</f>
        <v>508.78</v>
      </c>
      <c r="E1294">
        <f>ETH_5MIN_Raw_Data!D1298</f>
        <v>508.33</v>
      </c>
      <c r="F1294">
        <f>ETH_5MIN_Raw_Data!E1298</f>
        <v>508.76</v>
      </c>
      <c r="G1294">
        <f>ETH_5MIN_Raw_Data!F1298</f>
        <v>11</v>
      </c>
      <c r="H1294">
        <f>ETH_5MIN_Raw_Data!G1298</f>
        <v>716</v>
      </c>
      <c r="I1294">
        <f t="shared" si="455"/>
        <v>0.38678132508136631</v>
      </c>
      <c r="J1294">
        <f t="shared" si="456"/>
        <v>-0.54754365348986622</v>
      </c>
      <c r="K1294">
        <f t="shared" si="466"/>
        <v>509.524</v>
      </c>
      <c r="L1294">
        <f t="shared" si="457"/>
        <v>509.49566666666669</v>
      </c>
      <c r="M1294">
        <f t="shared" si="458"/>
        <v>507.59300000000007</v>
      </c>
      <c r="N1294">
        <f t="shared" si="459"/>
        <v>-1.1883025607869342</v>
      </c>
      <c r="O1294">
        <f t="shared" si="461"/>
        <v>-1.2186492648793234E-3</v>
      </c>
      <c r="P1294">
        <f t="shared" si="460"/>
        <v>-1</v>
      </c>
      <c r="Q1294">
        <f t="shared" si="462"/>
        <v>-1.9262520638415328E-3</v>
      </c>
      <c r="R1294">
        <f t="shared" si="463"/>
        <v>-5.1497759257803375E-3</v>
      </c>
      <c r="S1294">
        <f t="shared" si="452"/>
        <v>509.5455555555555</v>
      </c>
      <c r="T1294">
        <f t="shared" si="444"/>
        <v>-0.78555555555550427</v>
      </c>
      <c r="U1294">
        <f t="shared" si="445"/>
        <v>0.6896791884934208</v>
      </c>
      <c r="V1294">
        <f t="shared" si="453"/>
        <v>-1.1390158912457862</v>
      </c>
      <c r="W1294">
        <f t="shared" si="446"/>
        <v>4889.7</v>
      </c>
      <c r="X1294">
        <f t="shared" si="447"/>
        <v>-0.77329690650315608</v>
      </c>
      <c r="Y1294">
        <f t="shared" si="448"/>
        <v>1961.0250000000233</v>
      </c>
      <c r="Z1294">
        <f t="shared" si="449"/>
        <v>-1245.0250000000233</v>
      </c>
      <c r="AA1294">
        <f t="shared" si="450"/>
        <v>5149.1691015506221</v>
      </c>
      <c r="AB1294">
        <f t="shared" si="454"/>
        <v>-0.24179143769527711</v>
      </c>
      <c r="AC1294">
        <f t="shared" si="464"/>
        <v>8.8486004463625108E-4</v>
      </c>
      <c r="AD1294">
        <f t="shared" si="451"/>
        <v>-0.80222496701522517</v>
      </c>
    </row>
    <row r="1295" spans="1:30" x14ac:dyDescent="0.25">
      <c r="A1295">
        <f t="shared" si="465"/>
        <v>1294</v>
      </c>
      <c r="B1295" s="1">
        <f>ETH_5MIN_Raw_Data!A1299</f>
        <v>43206.909722222219</v>
      </c>
      <c r="C1295">
        <f>ETH_5MIN_Raw_Data!B1299</f>
        <v>508.32</v>
      </c>
      <c r="D1295">
        <f>ETH_5MIN_Raw_Data!C1299</f>
        <v>508.63</v>
      </c>
      <c r="E1295">
        <f>ETH_5MIN_Raw_Data!D1299</f>
        <v>508.14</v>
      </c>
      <c r="F1295">
        <f>ETH_5MIN_Raw_Data!E1299</f>
        <v>508.14</v>
      </c>
      <c r="G1295">
        <f>ETH_5MIN_Raw_Data!F1299</f>
        <v>6</v>
      </c>
      <c r="H1295">
        <f>ETH_5MIN_Raw_Data!G1299</f>
        <v>452</v>
      </c>
      <c r="I1295">
        <f t="shared" si="455"/>
        <v>0.20697863644610415</v>
      </c>
      <c r="J1295">
        <f t="shared" si="456"/>
        <v>-0.40510405706293096</v>
      </c>
      <c r="K1295">
        <f t="shared" si="466"/>
        <v>509.50100000000003</v>
      </c>
      <c r="L1295">
        <f t="shared" si="457"/>
        <v>509.44766666666669</v>
      </c>
      <c r="M1295">
        <f t="shared" si="458"/>
        <v>507.67933333333343</v>
      </c>
      <c r="N1295">
        <f t="shared" si="459"/>
        <v>-2.0455436899363431</v>
      </c>
      <c r="O1295">
        <f t="shared" si="461"/>
        <v>-1.5153304207501511E-3</v>
      </c>
      <c r="P1295">
        <f t="shared" si="460"/>
        <v>-1</v>
      </c>
      <c r="Q1295">
        <f t="shared" si="462"/>
        <v>-2.2434762073444059E-3</v>
      </c>
      <c r="R1295">
        <f t="shared" si="463"/>
        <v>-7.6750501830201597E-4</v>
      </c>
      <c r="S1295">
        <f t="shared" si="452"/>
        <v>509.37078431372544</v>
      </c>
      <c r="T1295">
        <f t="shared" si="444"/>
        <v>-1.2307843137254508</v>
      </c>
      <c r="U1295">
        <f t="shared" si="445"/>
        <v>0.70589467599753186</v>
      </c>
      <c r="V1295">
        <f t="shared" si="453"/>
        <v>-1.7435806722669689</v>
      </c>
      <c r="W1295">
        <f t="shared" si="446"/>
        <v>4422</v>
      </c>
      <c r="X1295">
        <f t="shared" si="447"/>
        <v>-0.71734387276997424</v>
      </c>
      <c r="Y1295">
        <f t="shared" si="448"/>
        <v>218.09999999997672</v>
      </c>
      <c r="Z1295">
        <f t="shared" si="449"/>
        <v>233.90000000002328</v>
      </c>
      <c r="AA1295">
        <f t="shared" si="450"/>
        <v>4906.6715874069532</v>
      </c>
      <c r="AB1295">
        <f t="shared" si="454"/>
        <v>4.7669789150007753E-2</v>
      </c>
      <c r="AC1295">
        <f t="shared" si="464"/>
        <v>9.6383646252349913E-4</v>
      </c>
      <c r="AD1295">
        <f t="shared" si="451"/>
        <v>-1.0762284492142955</v>
      </c>
    </row>
    <row r="1296" spans="1:30" x14ac:dyDescent="0.25">
      <c r="A1296">
        <f t="shared" si="465"/>
        <v>1295</v>
      </c>
      <c r="B1296" s="1">
        <f>ETH_5MIN_Raw_Data!A1300</f>
        <v>43206.913194444445</v>
      </c>
      <c r="C1296">
        <f>ETH_5MIN_Raw_Data!B1300</f>
        <v>508.14</v>
      </c>
      <c r="D1296">
        <f>ETH_5MIN_Raw_Data!C1300</f>
        <v>508.3</v>
      </c>
      <c r="E1296">
        <f>ETH_5MIN_Raw_Data!D1300</f>
        <v>507.37</v>
      </c>
      <c r="F1296">
        <f>ETH_5MIN_Raw_Data!E1300</f>
        <v>507.37</v>
      </c>
      <c r="G1296">
        <f>ETH_5MIN_Raw_Data!F1300</f>
        <v>11</v>
      </c>
      <c r="H1296">
        <f>ETH_5MIN_Raw_Data!G1300</f>
        <v>2025</v>
      </c>
      <c r="I1296">
        <f t="shared" si="455"/>
        <v>-2.7334565374958597E-2</v>
      </c>
      <c r="J1296">
        <f t="shared" si="456"/>
        <v>-0.30820336681460875</v>
      </c>
      <c r="K1296">
        <f t="shared" si="466"/>
        <v>509.346</v>
      </c>
      <c r="L1296">
        <f t="shared" si="457"/>
        <v>509.36599999999999</v>
      </c>
      <c r="M1296">
        <f t="shared" si="458"/>
        <v>507.76383333333342</v>
      </c>
      <c r="N1296">
        <f t="shared" si="459"/>
        <v>-2.5503165381705748</v>
      </c>
      <c r="O1296">
        <f t="shared" si="461"/>
        <v>1.2811163450735701E-3</v>
      </c>
      <c r="P1296">
        <f t="shared" si="460"/>
        <v>1</v>
      </c>
      <c r="Q1296">
        <f t="shared" si="462"/>
        <v>-2.2665904566686584E-3</v>
      </c>
      <c r="R1296">
        <f t="shared" si="463"/>
        <v>-3.6265447306699878E-3</v>
      </c>
      <c r="S1296">
        <f t="shared" si="452"/>
        <v>509.08411764705875</v>
      </c>
      <c r="T1296">
        <f t="shared" si="444"/>
        <v>-1.7141176470587425</v>
      </c>
      <c r="U1296">
        <f t="shared" si="445"/>
        <v>0.75257657691957025</v>
      </c>
      <c r="V1296">
        <f t="shared" si="453"/>
        <v>-2.2776654225340507</v>
      </c>
      <c r="W1296">
        <f t="shared" si="446"/>
        <v>3913.8</v>
      </c>
      <c r="X1296">
        <f t="shared" si="447"/>
        <v>-0.33482466074248551</v>
      </c>
      <c r="Y1296">
        <f t="shared" si="448"/>
        <v>1419.3499999999767</v>
      </c>
      <c r="Z1296">
        <f t="shared" si="449"/>
        <v>605.65000000002328</v>
      </c>
      <c r="AA1296">
        <f t="shared" si="450"/>
        <v>4680.9236960758972</v>
      </c>
      <c r="AB1296">
        <f t="shared" si="454"/>
        <v>0.12938685595489424</v>
      </c>
      <c r="AC1296">
        <f t="shared" si="464"/>
        <v>1.8313034745537562E-3</v>
      </c>
      <c r="AD1296">
        <f t="shared" si="451"/>
        <v>-0.68180855711845323</v>
      </c>
    </row>
    <row r="1297" spans="1:30" x14ac:dyDescent="0.25">
      <c r="A1297">
        <f t="shared" si="465"/>
        <v>1296</v>
      </c>
      <c r="B1297" s="1">
        <f>ETH_5MIN_Raw_Data!A1301</f>
        <v>43206.916666666664</v>
      </c>
      <c r="C1297">
        <f>ETH_5MIN_Raw_Data!B1301</f>
        <v>507.91</v>
      </c>
      <c r="D1297">
        <f>ETH_5MIN_Raw_Data!C1301</f>
        <v>508.22</v>
      </c>
      <c r="E1297">
        <f>ETH_5MIN_Raw_Data!D1301</f>
        <v>507.91</v>
      </c>
      <c r="F1297">
        <f>ETH_5MIN_Raw_Data!E1301</f>
        <v>508.02</v>
      </c>
      <c r="G1297">
        <f>ETH_5MIN_Raw_Data!F1301</f>
        <v>47</v>
      </c>
      <c r="H1297">
        <f>ETH_5MIN_Raw_Data!G1301</f>
        <v>6562</v>
      </c>
      <c r="I1297">
        <f t="shared" si="455"/>
        <v>-3.3631562965751982E-2</v>
      </c>
      <c r="J1297">
        <f t="shared" si="456"/>
        <v>-0.26496385531574757</v>
      </c>
      <c r="K1297">
        <f t="shared" si="466"/>
        <v>509.00400000000002</v>
      </c>
      <c r="L1297">
        <f t="shared" si="457"/>
        <v>509.25500000000005</v>
      </c>
      <c r="M1297">
        <f t="shared" si="458"/>
        <v>507.82566666666668</v>
      </c>
      <c r="N1297">
        <f t="shared" si="459"/>
        <v>-1.2063825070398835</v>
      </c>
      <c r="O1297">
        <f t="shared" si="461"/>
        <v>-5.9052793197064518E-5</v>
      </c>
      <c r="P1297">
        <f t="shared" si="460"/>
        <v>-1</v>
      </c>
      <c r="Q1297">
        <f t="shared" si="462"/>
        <v>-5.924963584110844E-3</v>
      </c>
      <c r="R1297">
        <f t="shared" si="463"/>
        <v>-7.4800204716348861E-4</v>
      </c>
      <c r="S1297">
        <f t="shared" si="452"/>
        <v>508.74954248366004</v>
      </c>
      <c r="T1297">
        <f t="shared" si="444"/>
        <v>-0.72954248366005459</v>
      </c>
      <c r="U1297">
        <f t="shared" si="445"/>
        <v>0.84139255158849702</v>
      </c>
      <c r="V1297">
        <f t="shared" si="453"/>
        <v>-0.86706553591747815</v>
      </c>
      <c r="W1297">
        <f t="shared" si="446"/>
        <v>2248</v>
      </c>
      <c r="X1297">
        <f t="shared" si="447"/>
        <v>1.5657132797046953</v>
      </c>
      <c r="Y1297">
        <f t="shared" si="448"/>
        <v>664.625</v>
      </c>
      <c r="Z1297">
        <f t="shared" si="449"/>
        <v>5897.375</v>
      </c>
      <c r="AA1297">
        <f t="shared" si="450"/>
        <v>2746.0778989811502</v>
      </c>
      <c r="AB1297">
        <f t="shared" si="454"/>
        <v>2.1475628940417328</v>
      </c>
      <c r="AC1297">
        <f t="shared" si="464"/>
        <v>6.101581490557355E-4</v>
      </c>
      <c r="AD1297">
        <f t="shared" si="451"/>
        <v>1.6119380961595462</v>
      </c>
    </row>
    <row r="1298" spans="1:30" x14ac:dyDescent="0.25">
      <c r="A1298">
        <f t="shared" si="465"/>
        <v>1297</v>
      </c>
      <c r="B1298" s="1">
        <f>ETH_5MIN_Raw_Data!A1302</f>
        <v>43206.920138888891</v>
      </c>
      <c r="C1298">
        <f>ETH_5MIN_Raw_Data!B1302</f>
        <v>507.33</v>
      </c>
      <c r="D1298">
        <f>ETH_5MIN_Raw_Data!C1302</f>
        <v>507.99</v>
      </c>
      <c r="E1298">
        <f>ETH_5MIN_Raw_Data!D1302</f>
        <v>507.07</v>
      </c>
      <c r="F1298">
        <f>ETH_5MIN_Raw_Data!E1302</f>
        <v>507.99</v>
      </c>
      <c r="G1298">
        <f>ETH_5MIN_Raw_Data!F1302</f>
        <v>27</v>
      </c>
      <c r="H1298">
        <f>ETH_5MIN_Raw_Data!G1302</f>
        <v>5528</v>
      </c>
      <c r="I1298">
        <f t="shared" si="455"/>
        <v>-3.9068643456585228E-2</v>
      </c>
      <c r="J1298">
        <f t="shared" si="456"/>
        <v>-0.25391310099229275</v>
      </c>
      <c r="K1298">
        <f t="shared" si="466"/>
        <v>508.86400000000015</v>
      </c>
      <c r="L1298">
        <f t="shared" si="457"/>
        <v>509.15000000000003</v>
      </c>
      <c r="M1298">
        <f t="shared" si="458"/>
        <v>507.9206666666667</v>
      </c>
      <c r="N1298">
        <f t="shared" si="459"/>
        <v>-1.0263024099288178</v>
      </c>
      <c r="O1298">
        <f t="shared" si="461"/>
        <v>-4.1339396444819065E-4</v>
      </c>
      <c r="P1298">
        <f t="shared" si="460"/>
        <v>-1</v>
      </c>
      <c r="Q1298">
        <f t="shared" si="462"/>
        <v>-5.5709758066103347E-3</v>
      </c>
      <c r="R1298">
        <f t="shared" si="463"/>
        <v>-3.3071517155849658E-3</v>
      </c>
      <c r="S1298">
        <f t="shared" si="452"/>
        <v>508.57673202614387</v>
      </c>
      <c r="T1298">
        <f t="shared" si="444"/>
        <v>-0.58673202614386355</v>
      </c>
      <c r="U1298">
        <f t="shared" si="445"/>
        <v>0.85669941772413472</v>
      </c>
      <c r="V1298">
        <f t="shared" si="453"/>
        <v>-0.6848750145092275</v>
      </c>
      <c r="W1298">
        <f t="shared" si="446"/>
        <v>1884.8</v>
      </c>
      <c r="X1298">
        <f t="shared" si="447"/>
        <v>2.1009886747929656</v>
      </c>
      <c r="Y1298">
        <f t="shared" si="448"/>
        <v>1967.6500000000233</v>
      </c>
      <c r="Z1298">
        <f t="shared" si="449"/>
        <v>3560.3499999999767</v>
      </c>
      <c r="AA1298">
        <f t="shared" si="450"/>
        <v>1622.712752078314</v>
      </c>
      <c r="AB1298">
        <f t="shared" si="454"/>
        <v>2.1940728545086028</v>
      </c>
      <c r="AC1298">
        <f t="shared" si="464"/>
        <v>1.8127007270506491E-3</v>
      </c>
      <c r="AD1298">
        <f t="shared" si="451"/>
        <v>0.22796725710306548</v>
      </c>
    </row>
    <row r="1299" spans="1:30" x14ac:dyDescent="0.25">
      <c r="A1299">
        <f t="shared" si="465"/>
        <v>1298</v>
      </c>
      <c r="B1299" s="1">
        <f>ETH_5MIN_Raw_Data!A1303</f>
        <v>43206.923611111109</v>
      </c>
      <c r="C1299">
        <f>ETH_5MIN_Raw_Data!B1303</f>
        <v>507.99</v>
      </c>
      <c r="D1299">
        <f>ETH_5MIN_Raw_Data!C1303</f>
        <v>508</v>
      </c>
      <c r="E1299">
        <f>ETH_5MIN_Raw_Data!D1303</f>
        <v>507.78</v>
      </c>
      <c r="F1299">
        <f>ETH_5MIN_Raw_Data!E1303</f>
        <v>507.78</v>
      </c>
      <c r="G1299">
        <f>ETH_5MIN_Raw_Data!F1303</f>
        <v>13</v>
      </c>
      <c r="H1299">
        <f>ETH_5MIN_Raw_Data!G1303</f>
        <v>346</v>
      </c>
      <c r="I1299">
        <f t="shared" si="455"/>
        <v>-5.8119034989823071E-2</v>
      </c>
      <c r="J1299">
        <f t="shared" si="456"/>
        <v>-0.20772515276155709</v>
      </c>
      <c r="K1299">
        <f t="shared" si="466"/>
        <v>508.67399999999998</v>
      </c>
      <c r="L1299">
        <f t="shared" si="457"/>
        <v>509.04533333333336</v>
      </c>
      <c r="M1299">
        <f t="shared" si="458"/>
        <v>508.0001666666667</v>
      </c>
      <c r="N1299">
        <f t="shared" si="459"/>
        <v>-1.1002345714551887</v>
      </c>
      <c r="O1299">
        <f t="shared" si="461"/>
        <v>-1.5360983102918051E-3</v>
      </c>
      <c r="P1299">
        <f t="shared" si="460"/>
        <v>-1</v>
      </c>
      <c r="Q1299">
        <f t="shared" si="462"/>
        <v>-3.2297451652290093E-3</v>
      </c>
      <c r="R1299">
        <f t="shared" si="463"/>
        <v>-2.1269053527117731E-3</v>
      </c>
      <c r="S1299">
        <f t="shared" si="452"/>
        <v>508.30601307189545</v>
      </c>
      <c r="T1299">
        <f t="shared" si="444"/>
        <v>-0.52601307189547697</v>
      </c>
      <c r="U1299">
        <f t="shared" si="445"/>
        <v>0.83724366356777513</v>
      </c>
      <c r="V1299">
        <f t="shared" si="453"/>
        <v>-0.62826760569791529</v>
      </c>
      <c r="W1299">
        <f t="shared" si="446"/>
        <v>2417.5</v>
      </c>
      <c r="X1299">
        <f t="shared" si="447"/>
        <v>-1.0673156220239306</v>
      </c>
      <c r="Y1299">
        <f t="shared" si="448"/>
        <v>2007.5249999999651</v>
      </c>
      <c r="Z1299">
        <f t="shared" si="449"/>
        <v>-1661.5249999999651</v>
      </c>
      <c r="AA1299">
        <f t="shared" si="450"/>
        <v>1707.9106121489231</v>
      </c>
      <c r="AB1299">
        <f t="shared" si="454"/>
        <v>-0.97284072607840122</v>
      </c>
      <c r="AC1299">
        <f t="shared" si="464"/>
        <v>4.3316466163938509E-4</v>
      </c>
      <c r="AD1299">
        <f t="shared" si="451"/>
        <v>-0.60877920861825263</v>
      </c>
    </row>
    <row r="1300" spans="1:30" x14ac:dyDescent="0.25">
      <c r="A1300">
        <f t="shared" si="465"/>
        <v>1299</v>
      </c>
      <c r="B1300" s="1">
        <f>ETH_5MIN_Raw_Data!A1304</f>
        <v>43206.927083333336</v>
      </c>
      <c r="C1300">
        <f>ETH_5MIN_Raw_Data!B1304</f>
        <v>508.05</v>
      </c>
      <c r="D1300">
        <f>ETH_5MIN_Raw_Data!C1304</f>
        <v>508.76</v>
      </c>
      <c r="E1300">
        <f>ETH_5MIN_Raw_Data!D1304</f>
        <v>507</v>
      </c>
      <c r="F1300">
        <f>ETH_5MIN_Raw_Data!E1304</f>
        <v>507</v>
      </c>
      <c r="G1300">
        <f>ETH_5MIN_Raw_Data!F1304</f>
        <v>19</v>
      </c>
      <c r="H1300">
        <f>ETH_5MIN_Raw_Data!G1304</f>
        <v>8179</v>
      </c>
      <c r="I1300">
        <f t="shared" si="455"/>
        <v>-0.1578332066243715</v>
      </c>
      <c r="J1300">
        <f t="shared" si="456"/>
        <v>-0.20861152693680027</v>
      </c>
      <c r="K1300">
        <f t="shared" si="466"/>
        <v>508.55399999999992</v>
      </c>
      <c r="L1300">
        <f t="shared" si="457"/>
        <v>508.94333333333333</v>
      </c>
      <c r="M1300">
        <f t="shared" si="458"/>
        <v>508.065</v>
      </c>
      <c r="N1300">
        <f t="shared" si="459"/>
        <v>-1.8359971953583247</v>
      </c>
      <c r="O1300">
        <f t="shared" si="461"/>
        <v>-1.5384615384614847E-3</v>
      </c>
      <c r="P1300">
        <f t="shared" si="460"/>
        <v>-1</v>
      </c>
      <c r="Q1300">
        <f t="shared" si="462"/>
        <v>1.4792899408284023E-3</v>
      </c>
      <c r="R1300">
        <f t="shared" si="463"/>
        <v>-1.6765285996055675E-3</v>
      </c>
      <c r="S1300">
        <f t="shared" si="452"/>
        <v>508.02895424836606</v>
      </c>
      <c r="T1300">
        <f t="shared" ref="T1300:T1363" si="467">F1300-S1300</f>
        <v>-1.0289542483660625</v>
      </c>
      <c r="U1300">
        <f t="shared" ref="U1300:U1363" si="468">STEYX(F1282:F1299,A1282:A1299)</f>
        <v>0.81860982783228742</v>
      </c>
      <c r="V1300">
        <f t="shared" si="453"/>
        <v>-1.2569532069884573</v>
      </c>
      <c r="W1300">
        <f t="shared" ref="W1300:W1363" si="469">AVERAGE(H1290:H1299)</f>
        <v>2271</v>
      </c>
      <c r="X1300">
        <f t="shared" ref="X1300:X1363" si="470">(H1300-W1300)/_xlfn.STDEV.P(H1290:H1299)</f>
        <v>2.9044076051298666</v>
      </c>
      <c r="Y1300">
        <f t="shared" ref="Y1300:Y1363" si="471">FORECAST(A1300,H1284:H1299,A1284:A1299)</f>
        <v>522.40000000002328</v>
      </c>
      <c r="Z1300">
        <f t="shared" ref="Z1300:Z1363" si="472">H1300-Y1300</f>
        <v>7656.5999999999767</v>
      </c>
      <c r="AA1300">
        <f t="shared" ref="AA1300:AA1363" si="473">STEYX(H1290:H1299,A1290:A1299)</f>
        <v>2111.104618942702</v>
      </c>
      <c r="AB1300">
        <f t="shared" si="454"/>
        <v>3.6268216796544208</v>
      </c>
      <c r="AC1300">
        <f t="shared" si="464"/>
        <v>3.4653855241395426E-3</v>
      </c>
      <c r="AD1300">
        <f t="shared" ref="AD1300:AD1363" si="474">(G1300-AVERAGE(G1282:G1299))/_xlfn.STDEV.P(G1282:G1299)</f>
        <v>-0.2342303312620386</v>
      </c>
    </row>
    <row r="1301" spans="1:30" x14ac:dyDescent="0.25">
      <c r="A1301">
        <f t="shared" si="465"/>
        <v>1300</v>
      </c>
      <c r="B1301" s="1">
        <f>ETH_5MIN_Raw_Data!A1305</f>
        <v>43206.930555555555</v>
      </c>
      <c r="C1301">
        <f>ETH_5MIN_Raw_Data!B1305</f>
        <v>507</v>
      </c>
      <c r="D1301">
        <f>ETH_5MIN_Raw_Data!C1305</f>
        <v>507.94</v>
      </c>
      <c r="E1301">
        <f>ETH_5MIN_Raw_Data!D1305</f>
        <v>505</v>
      </c>
      <c r="F1301">
        <f>ETH_5MIN_Raw_Data!E1305</f>
        <v>506.22</v>
      </c>
      <c r="G1301">
        <f>ETH_5MIN_Raw_Data!F1305</f>
        <v>68</v>
      </c>
      <c r="H1301">
        <f>ETH_5MIN_Raw_Data!G1305</f>
        <v>19344</v>
      </c>
      <c r="I1301">
        <f t="shared" si="455"/>
        <v>-2.4732336326008575E-2</v>
      </c>
      <c r="J1301">
        <f t="shared" si="456"/>
        <v>-0.33816156729055807</v>
      </c>
      <c r="K1301">
        <f t="shared" si="466"/>
        <v>508.25499999999994</v>
      </c>
      <c r="L1301">
        <f t="shared" si="457"/>
        <v>508.82166666666666</v>
      </c>
      <c r="M1301">
        <f t="shared" si="458"/>
        <v>508.12450000000001</v>
      </c>
      <c r="N1301">
        <f t="shared" si="459"/>
        <v>-2.5005869140516732</v>
      </c>
      <c r="O1301">
        <f t="shared" si="461"/>
        <v>-2.3902651021295808E-3</v>
      </c>
      <c r="P1301">
        <f t="shared" si="460"/>
        <v>-1</v>
      </c>
      <c r="Q1301">
        <f t="shared" si="462"/>
        <v>-1.3630437359251997E-3</v>
      </c>
      <c r="R1301">
        <f t="shared" si="463"/>
        <v>-3.9508514084861623E-5</v>
      </c>
      <c r="S1301">
        <f t="shared" ref="S1301:S1364" si="475">FORECAST(A1301,F1283:F1300,A1283:A1300)</f>
        <v>507.57633986928101</v>
      </c>
      <c r="T1301">
        <f t="shared" si="467"/>
        <v>-1.3563398692809869</v>
      </c>
      <c r="U1301">
        <f t="shared" si="468"/>
        <v>0.79176846882250962</v>
      </c>
      <c r="V1301">
        <f t="shared" ref="V1301:V1364" si="476">T1301/U1301</f>
        <v>-1.7130511288206363</v>
      </c>
      <c r="W1301">
        <f t="shared" si="469"/>
        <v>3019.1</v>
      </c>
      <c r="X1301">
        <f t="shared" si="470"/>
        <v>6.2506117305121931</v>
      </c>
      <c r="Y1301">
        <f t="shared" si="471"/>
        <v>1762.9500000000116</v>
      </c>
      <c r="Z1301">
        <f t="shared" si="472"/>
        <v>17581.049999999988</v>
      </c>
      <c r="AA1301">
        <f t="shared" si="473"/>
        <v>2478.4390367912847</v>
      </c>
      <c r="AB1301">
        <f t="shared" ref="AB1301:AB1364" si="477">Z1301/AA1301</f>
        <v>7.0935979215213321</v>
      </c>
      <c r="AC1301">
        <f t="shared" si="464"/>
        <v>5.8048847908069535E-3</v>
      </c>
      <c r="AD1301">
        <f t="shared" si="474"/>
        <v>2.7261913368833848</v>
      </c>
    </row>
    <row r="1302" spans="1:30" x14ac:dyDescent="0.25">
      <c r="A1302">
        <f t="shared" si="465"/>
        <v>1301</v>
      </c>
      <c r="B1302" s="1">
        <f>ETH_5MIN_Raw_Data!A1306</f>
        <v>43206.934027777781</v>
      </c>
      <c r="C1302">
        <f>ETH_5MIN_Raw_Data!B1306</f>
        <v>505.67</v>
      </c>
      <c r="D1302">
        <f>ETH_5MIN_Raw_Data!C1306</f>
        <v>505.7</v>
      </c>
      <c r="E1302">
        <f>ETH_5MIN_Raw_Data!D1306</f>
        <v>505</v>
      </c>
      <c r="F1302">
        <f>ETH_5MIN_Raw_Data!E1306</f>
        <v>505.01</v>
      </c>
      <c r="G1302">
        <f>ETH_5MIN_Raw_Data!F1306</f>
        <v>38</v>
      </c>
      <c r="H1302">
        <f>ETH_5MIN_Raw_Data!G1306</f>
        <v>14275</v>
      </c>
      <c r="I1302">
        <f t="shared" si="455"/>
        <v>0.98809697641490546</v>
      </c>
      <c r="J1302">
        <f t="shared" si="456"/>
        <v>-0.8178799083713052</v>
      </c>
      <c r="K1302">
        <f t="shared" si="466"/>
        <v>507.87699999999995</v>
      </c>
      <c r="L1302">
        <f t="shared" si="457"/>
        <v>508.68166666666662</v>
      </c>
      <c r="M1302">
        <f t="shared" si="458"/>
        <v>508.17100000000011</v>
      </c>
      <c r="N1302">
        <f t="shared" si="459"/>
        <v>-3.6148902847746589</v>
      </c>
      <c r="O1302">
        <f t="shared" si="461"/>
        <v>2.9702382131053666E-4</v>
      </c>
      <c r="P1302">
        <f t="shared" si="460"/>
        <v>1</v>
      </c>
      <c r="Q1302">
        <f t="shared" si="462"/>
        <v>5.2078176669768826E-3</v>
      </c>
      <c r="R1302">
        <f t="shared" si="463"/>
        <v>-9.9007940436845541E-5</v>
      </c>
      <c r="S1302">
        <f t="shared" si="475"/>
        <v>506.90261437908492</v>
      </c>
      <c r="T1302">
        <f t="shared" si="467"/>
        <v>-1.8926143790849324</v>
      </c>
      <c r="U1302">
        <f t="shared" si="468"/>
        <v>0.64250067092813068</v>
      </c>
      <c r="V1302">
        <f t="shared" si="476"/>
        <v>-2.94570023771483</v>
      </c>
      <c r="W1302">
        <f t="shared" si="469"/>
        <v>4756.1000000000004</v>
      </c>
      <c r="X1302">
        <f t="shared" si="470"/>
        <v>1.7279987243628405</v>
      </c>
      <c r="Y1302">
        <f t="shared" si="471"/>
        <v>5746.25</v>
      </c>
      <c r="Z1302">
        <f t="shared" si="472"/>
        <v>8528.75</v>
      </c>
      <c r="AA1302">
        <f t="shared" si="473"/>
        <v>4523.4166670714067</v>
      </c>
      <c r="AB1302">
        <f t="shared" si="477"/>
        <v>1.885466369279168</v>
      </c>
      <c r="AC1302">
        <f t="shared" si="464"/>
        <v>1.3851785890966431E-3</v>
      </c>
      <c r="AD1302">
        <f t="shared" si="474"/>
        <v>0.60265711873510752</v>
      </c>
    </row>
    <row r="1303" spans="1:30" x14ac:dyDescent="0.25">
      <c r="A1303">
        <f t="shared" si="465"/>
        <v>1302</v>
      </c>
      <c r="B1303" s="1">
        <f>ETH_5MIN_Raw_Data!A1307</f>
        <v>43206.9375</v>
      </c>
      <c r="C1303">
        <f>ETH_5MIN_Raw_Data!B1307</f>
        <v>505</v>
      </c>
      <c r="D1303">
        <f>ETH_5MIN_Raw_Data!C1307</f>
        <v>505.28</v>
      </c>
      <c r="E1303">
        <f>ETH_5MIN_Raw_Data!D1307</f>
        <v>504.8</v>
      </c>
      <c r="F1303">
        <f>ETH_5MIN_Raw_Data!E1307</f>
        <v>505.16</v>
      </c>
      <c r="G1303">
        <f>ETH_5MIN_Raw_Data!F1307</f>
        <v>30</v>
      </c>
      <c r="H1303">
        <f>ETH_5MIN_Raw_Data!G1307</f>
        <v>4186</v>
      </c>
      <c r="I1303">
        <f t="shared" si="455"/>
        <v>0.52178936507795948</v>
      </c>
      <c r="J1303">
        <f t="shared" si="456"/>
        <v>-0.82710006517861379</v>
      </c>
      <c r="K1303">
        <f t="shared" si="466"/>
        <v>507.52799999999996</v>
      </c>
      <c r="L1303">
        <f t="shared" si="457"/>
        <v>508.49633333333338</v>
      </c>
      <c r="M1303">
        <f t="shared" si="458"/>
        <v>508.18733333333336</v>
      </c>
      <c r="N1303">
        <f t="shared" si="459"/>
        <v>-2.0846039655648965</v>
      </c>
      <c r="O1303">
        <f t="shared" si="461"/>
        <v>1.9399794124633012E-3</v>
      </c>
      <c r="P1303">
        <f t="shared" si="460"/>
        <v>1</v>
      </c>
      <c r="Q1303">
        <f t="shared" si="462"/>
        <v>2.2765064534008574E-3</v>
      </c>
      <c r="R1303">
        <f t="shared" si="463"/>
        <v>-1.1679467891361783E-3</v>
      </c>
      <c r="S1303">
        <f t="shared" si="475"/>
        <v>506.122091503268</v>
      </c>
      <c r="T1303">
        <f t="shared" si="467"/>
        <v>-0.96209150326797044</v>
      </c>
      <c r="U1303">
        <f t="shared" si="468"/>
        <v>0.65060265518169946</v>
      </c>
      <c r="V1303">
        <f t="shared" si="476"/>
        <v>-1.4787697154406461</v>
      </c>
      <c r="W1303">
        <f t="shared" si="469"/>
        <v>6001.4</v>
      </c>
      <c r="X1303">
        <f t="shared" si="470"/>
        <v>-0.29847312252968611</v>
      </c>
      <c r="Y1303">
        <f t="shared" si="471"/>
        <v>10089.399999999907</v>
      </c>
      <c r="Z1303">
        <f t="shared" si="472"/>
        <v>-5903.3999999999069</v>
      </c>
      <c r="AA1303">
        <f t="shared" si="473"/>
        <v>4359.5733835277542</v>
      </c>
      <c r="AB1303">
        <f t="shared" si="477"/>
        <v>-1.3541233236961578</v>
      </c>
      <c r="AC1303">
        <f t="shared" si="464"/>
        <v>9.5041976873111314E-4</v>
      </c>
      <c r="AD1303">
        <f t="shared" si="474"/>
        <v>0.11473913770087198</v>
      </c>
    </row>
    <row r="1304" spans="1:30" x14ac:dyDescent="0.25">
      <c r="A1304">
        <f t="shared" si="465"/>
        <v>1303</v>
      </c>
      <c r="B1304" s="1">
        <f>ETH_5MIN_Raw_Data!A1308</f>
        <v>43206.940972222219</v>
      </c>
      <c r="C1304">
        <f>ETH_5MIN_Raw_Data!B1308</f>
        <v>505.16</v>
      </c>
      <c r="D1304">
        <f>ETH_5MIN_Raw_Data!C1308</f>
        <v>507.59</v>
      </c>
      <c r="E1304">
        <f>ETH_5MIN_Raw_Data!D1308</f>
        <v>505.16</v>
      </c>
      <c r="F1304">
        <f>ETH_5MIN_Raw_Data!E1308</f>
        <v>506.14</v>
      </c>
      <c r="G1304">
        <f>ETH_5MIN_Raw_Data!F1308</f>
        <v>42</v>
      </c>
      <c r="H1304">
        <f>ETH_5MIN_Raw_Data!G1308</f>
        <v>7298</v>
      </c>
      <c r="I1304">
        <f t="shared" si="455"/>
        <v>0.47719019147317399</v>
      </c>
      <c r="J1304">
        <f t="shared" si="456"/>
        <v>-0.82997300988366696</v>
      </c>
      <c r="K1304">
        <f t="shared" si="466"/>
        <v>507.14499999999998</v>
      </c>
      <c r="L1304">
        <f t="shared" si="457"/>
        <v>508.37600000000003</v>
      </c>
      <c r="M1304">
        <f t="shared" si="458"/>
        <v>508.19666666666672</v>
      </c>
      <c r="N1304">
        <f t="shared" si="459"/>
        <v>-0.82313889040690735</v>
      </c>
      <c r="O1304">
        <f t="shared" si="461"/>
        <v>3.1809380803730462E-3</v>
      </c>
      <c r="P1304">
        <f t="shared" si="460"/>
        <v>1</v>
      </c>
      <c r="Q1304">
        <f t="shared" si="462"/>
        <v>1.1064132453471416E-3</v>
      </c>
      <c r="R1304">
        <f t="shared" si="463"/>
        <v>-3.4772987710909847E-3</v>
      </c>
      <c r="S1304">
        <f t="shared" si="475"/>
        <v>505.54444444444448</v>
      </c>
      <c r="T1304">
        <f t="shared" si="467"/>
        <v>0.59555555555550654</v>
      </c>
      <c r="U1304">
        <f t="shared" si="468"/>
        <v>0.62932288637998068</v>
      </c>
      <c r="V1304">
        <f t="shared" si="476"/>
        <v>0.94634339294616776</v>
      </c>
      <c r="W1304">
        <f t="shared" si="469"/>
        <v>6161.3</v>
      </c>
      <c r="X1304">
        <f t="shared" si="470"/>
        <v>0.18910248889148348</v>
      </c>
      <c r="Y1304">
        <f t="shared" si="471"/>
        <v>10747.150000000023</v>
      </c>
      <c r="Z1304">
        <f t="shared" si="472"/>
        <v>-3449.1500000000233</v>
      </c>
      <c r="AA1304">
        <f t="shared" si="473"/>
        <v>5270.4087626822256</v>
      </c>
      <c r="AB1304">
        <f t="shared" si="477"/>
        <v>-0.65443690524009301</v>
      </c>
      <c r="AC1304">
        <f t="shared" si="464"/>
        <v>4.7988151073807949E-3</v>
      </c>
      <c r="AD1304">
        <f t="shared" si="474"/>
        <v>0.71019021563489004</v>
      </c>
    </row>
    <row r="1305" spans="1:30" x14ac:dyDescent="0.25">
      <c r="A1305">
        <f t="shared" si="465"/>
        <v>1304</v>
      </c>
      <c r="B1305" s="1">
        <f>ETH_5MIN_Raw_Data!A1309</f>
        <v>43206.944444444445</v>
      </c>
      <c r="C1305">
        <f>ETH_5MIN_Raw_Data!B1309</f>
        <v>506.09</v>
      </c>
      <c r="D1305">
        <f>ETH_5MIN_Raw_Data!C1309</f>
        <v>507.84</v>
      </c>
      <c r="E1305">
        <f>ETH_5MIN_Raw_Data!D1309</f>
        <v>506.09</v>
      </c>
      <c r="F1305">
        <f>ETH_5MIN_Raw_Data!E1309</f>
        <v>507.75</v>
      </c>
      <c r="G1305">
        <f>ETH_5MIN_Raw_Data!F1309</f>
        <v>9</v>
      </c>
      <c r="H1305">
        <f>ETH_5MIN_Raw_Data!G1309</f>
        <v>107</v>
      </c>
      <c r="I1305">
        <f t="shared" si="455"/>
        <v>0.56465709716336976</v>
      </c>
      <c r="J1305">
        <f t="shared" si="456"/>
        <v>-0.85674196679452208</v>
      </c>
      <c r="K1305">
        <f t="shared" si="466"/>
        <v>506.8830000000001</v>
      </c>
      <c r="L1305">
        <f t="shared" si="457"/>
        <v>508.36966666666666</v>
      </c>
      <c r="M1305">
        <f t="shared" si="458"/>
        <v>508.1998333333334</v>
      </c>
      <c r="N1305">
        <f t="shared" si="459"/>
        <v>0.77170514686541514</v>
      </c>
      <c r="O1305">
        <f t="shared" si="461"/>
        <v>-4.3722304283604673E-3</v>
      </c>
      <c r="P1305">
        <f t="shared" si="460"/>
        <v>-1</v>
      </c>
      <c r="Q1305">
        <f t="shared" si="462"/>
        <v>-3.1511570654850275E-3</v>
      </c>
      <c r="R1305">
        <f t="shared" si="463"/>
        <v>-1.9694731659281144E-3</v>
      </c>
      <c r="S1305">
        <f t="shared" si="475"/>
        <v>505.41718954248358</v>
      </c>
      <c r="T1305">
        <f t="shared" si="467"/>
        <v>2.3328104575164161</v>
      </c>
      <c r="U1305">
        <f t="shared" si="468"/>
        <v>0.64031261849037158</v>
      </c>
      <c r="V1305">
        <f t="shared" si="476"/>
        <v>3.6432367411661351</v>
      </c>
      <c r="W1305">
        <f t="shared" si="469"/>
        <v>6819.5</v>
      </c>
      <c r="X1305">
        <f t="shared" si="470"/>
        <v>-1.1709242415570136</v>
      </c>
      <c r="Y1305">
        <f t="shared" si="471"/>
        <v>10834.150000000023</v>
      </c>
      <c r="Z1305">
        <f t="shared" si="472"/>
        <v>-10727.150000000023</v>
      </c>
      <c r="AA1305">
        <f t="shared" si="473"/>
        <v>5551.4114829501068</v>
      </c>
      <c r="AB1305">
        <f t="shared" si="477"/>
        <v>-1.9323283876444786</v>
      </c>
      <c r="AC1305">
        <f t="shared" si="464"/>
        <v>3.4519148264673103E-3</v>
      </c>
      <c r="AD1305">
        <f t="shared" si="474"/>
        <v>-1.1236017813829005</v>
      </c>
    </row>
    <row r="1306" spans="1:30" x14ac:dyDescent="0.25">
      <c r="A1306">
        <f t="shared" si="465"/>
        <v>1305</v>
      </c>
      <c r="B1306" s="1">
        <f>ETH_5MIN_Raw_Data!A1310</f>
        <v>43206.947916666664</v>
      </c>
      <c r="C1306">
        <f>ETH_5MIN_Raw_Data!B1310</f>
        <v>507.55</v>
      </c>
      <c r="D1306">
        <f>ETH_5MIN_Raw_Data!C1310</f>
        <v>507.55</v>
      </c>
      <c r="E1306">
        <f>ETH_5MIN_Raw_Data!D1310</f>
        <v>505.53</v>
      </c>
      <c r="F1306">
        <f>ETH_5MIN_Raw_Data!E1310</f>
        <v>505.53</v>
      </c>
      <c r="G1306">
        <f>ETH_5MIN_Raw_Data!F1310</f>
        <v>30</v>
      </c>
      <c r="H1306">
        <f>ETH_5MIN_Raw_Data!G1310</f>
        <v>5160</v>
      </c>
      <c r="I1306">
        <f t="shared" si="455"/>
        <v>-2.1236575243966715E-2</v>
      </c>
      <c r="J1306">
        <f t="shared" si="456"/>
        <v>-0.73981444132805818</v>
      </c>
      <c r="K1306">
        <f t="shared" si="466"/>
        <v>506.84400000000005</v>
      </c>
      <c r="L1306">
        <f t="shared" si="457"/>
        <v>508.38</v>
      </c>
      <c r="M1306">
        <f t="shared" si="458"/>
        <v>508.22350000000006</v>
      </c>
      <c r="N1306">
        <f t="shared" si="459"/>
        <v>-1.21073135875433</v>
      </c>
      <c r="O1306">
        <f t="shared" si="461"/>
        <v>4.1738373588115713E-3</v>
      </c>
      <c r="P1306">
        <f t="shared" si="460"/>
        <v>1</v>
      </c>
      <c r="Q1306">
        <f t="shared" si="462"/>
        <v>1.3253417205705219E-3</v>
      </c>
      <c r="R1306">
        <f t="shared" si="463"/>
        <v>3.4419322295412918E-3</v>
      </c>
      <c r="S1306">
        <f t="shared" si="475"/>
        <v>505.55980392156863</v>
      </c>
      <c r="T1306">
        <f t="shared" si="467"/>
        <v>-2.9803921568657188E-2</v>
      </c>
      <c r="U1306">
        <f t="shared" si="468"/>
        <v>0.80904263614478089</v>
      </c>
      <c r="V1306">
        <f t="shared" si="476"/>
        <v>-3.6838505459585787E-2</v>
      </c>
      <c r="W1306">
        <f t="shared" si="469"/>
        <v>6785</v>
      </c>
      <c r="X1306">
        <f t="shared" si="470"/>
        <v>-0.2815426317150635</v>
      </c>
      <c r="Y1306">
        <f t="shared" si="471"/>
        <v>9187.4750000000931</v>
      </c>
      <c r="Z1306">
        <f t="shared" si="472"/>
        <v>-4027.4750000000931</v>
      </c>
      <c r="AA1306">
        <f t="shared" si="473"/>
        <v>6418.754619248286</v>
      </c>
      <c r="AB1306">
        <f t="shared" si="477"/>
        <v>-0.62745427094574913</v>
      </c>
      <c r="AC1306">
        <f t="shared" si="464"/>
        <v>3.9878390650294922E-3</v>
      </c>
      <c r="AD1306">
        <f t="shared" si="474"/>
        <v>0.22143377075017107</v>
      </c>
    </row>
    <row r="1307" spans="1:30" x14ac:dyDescent="0.25">
      <c r="A1307">
        <f t="shared" si="465"/>
        <v>1306</v>
      </c>
      <c r="B1307" s="1">
        <f>ETH_5MIN_Raw_Data!A1311</f>
        <v>43206.951388888891</v>
      </c>
      <c r="C1307">
        <f>ETH_5MIN_Raw_Data!B1311</f>
        <v>505.86</v>
      </c>
      <c r="D1307">
        <f>ETH_5MIN_Raw_Data!C1311</f>
        <v>507.74</v>
      </c>
      <c r="E1307">
        <f>ETH_5MIN_Raw_Data!D1311</f>
        <v>505.5</v>
      </c>
      <c r="F1307">
        <f>ETH_5MIN_Raw_Data!E1311</f>
        <v>507.64</v>
      </c>
      <c r="G1307">
        <f>ETH_5MIN_Raw_Data!F1311</f>
        <v>37</v>
      </c>
      <c r="H1307">
        <f>ETH_5MIN_Raw_Data!G1311</f>
        <v>7279</v>
      </c>
      <c r="I1307">
        <f t="shared" si="455"/>
        <v>-0.10834317116100456</v>
      </c>
      <c r="J1307">
        <f t="shared" si="456"/>
        <v>-0.65577050186670149</v>
      </c>
      <c r="K1307">
        <f t="shared" si="466"/>
        <v>506.65999999999997</v>
      </c>
      <c r="L1307">
        <f t="shared" si="457"/>
        <v>508.27499999999998</v>
      </c>
      <c r="M1307">
        <f t="shared" si="458"/>
        <v>508.23066666666665</v>
      </c>
      <c r="N1307">
        <f t="shared" si="459"/>
        <v>0.86317651760406977</v>
      </c>
      <c r="O1307">
        <f t="shared" si="461"/>
        <v>-2.6199669056811603E-3</v>
      </c>
      <c r="P1307">
        <f t="shared" si="460"/>
        <v>-1</v>
      </c>
      <c r="Q1307">
        <f t="shared" si="462"/>
        <v>-5.2793318099440684E-3</v>
      </c>
      <c r="R1307">
        <f t="shared" si="463"/>
        <v>-5.200535812780684E-3</v>
      </c>
      <c r="S1307">
        <f t="shared" si="475"/>
        <v>505.30326797385618</v>
      </c>
      <c r="T1307">
        <f t="shared" si="467"/>
        <v>2.3367320261438067</v>
      </c>
      <c r="U1307">
        <f t="shared" si="468"/>
        <v>0.80893632090308754</v>
      </c>
      <c r="V1307">
        <f t="shared" si="476"/>
        <v>2.8886476793811222</v>
      </c>
      <c r="W1307">
        <f t="shared" si="469"/>
        <v>7098.5</v>
      </c>
      <c r="X1307">
        <f t="shared" si="470"/>
        <v>3.2307758328146328E-2</v>
      </c>
      <c r="Y1307">
        <f t="shared" si="471"/>
        <v>8679.7000000000698</v>
      </c>
      <c r="Z1307">
        <f t="shared" si="472"/>
        <v>-1400.7000000000698</v>
      </c>
      <c r="AA1307">
        <f t="shared" si="473"/>
        <v>6213.5246339958067</v>
      </c>
      <c r="AB1307">
        <f t="shared" si="477"/>
        <v>-0.22542760872572654</v>
      </c>
      <c r="AC1307">
        <f t="shared" si="464"/>
        <v>4.4214598713039534E-3</v>
      </c>
      <c r="AD1307">
        <f t="shared" si="474"/>
        <v>0.58323937455794628</v>
      </c>
    </row>
    <row r="1308" spans="1:30" x14ac:dyDescent="0.25">
      <c r="A1308">
        <f t="shared" si="465"/>
        <v>1307</v>
      </c>
      <c r="B1308" s="1">
        <f>ETH_5MIN_Raw_Data!A1312</f>
        <v>43206.954861111109</v>
      </c>
      <c r="C1308">
        <f>ETH_5MIN_Raw_Data!B1312</f>
        <v>507.03</v>
      </c>
      <c r="D1308">
        <f>ETH_5MIN_Raw_Data!C1312</f>
        <v>507.62</v>
      </c>
      <c r="E1308">
        <f>ETH_5MIN_Raw_Data!D1312</f>
        <v>506.31</v>
      </c>
      <c r="F1308">
        <f>ETH_5MIN_Raw_Data!E1312</f>
        <v>506.31</v>
      </c>
      <c r="G1308">
        <f>ETH_5MIN_Raw_Data!F1312</f>
        <v>33</v>
      </c>
      <c r="H1308">
        <f>ETH_5MIN_Raw_Data!G1312</f>
        <v>1539</v>
      </c>
      <c r="I1308">
        <f t="shared" si="455"/>
        <v>-0.3620807306507654</v>
      </c>
      <c r="J1308">
        <f t="shared" si="456"/>
        <v>-0.5089747227056064</v>
      </c>
      <c r="K1308">
        <f t="shared" si="466"/>
        <v>506.62200000000001</v>
      </c>
      <c r="L1308">
        <f t="shared" si="457"/>
        <v>508.23333333333335</v>
      </c>
      <c r="M1308">
        <f t="shared" si="458"/>
        <v>508.27233333333328</v>
      </c>
      <c r="N1308">
        <f t="shared" si="459"/>
        <v>-0.28497773830110862</v>
      </c>
      <c r="O1308">
        <f t="shared" si="461"/>
        <v>7.7027907803516884E-4</v>
      </c>
      <c r="P1308">
        <f t="shared" si="460"/>
        <v>1</v>
      </c>
      <c r="Q1308">
        <f t="shared" si="462"/>
        <v>-3.43662973277243E-3</v>
      </c>
      <c r="R1308">
        <f t="shared" si="463"/>
        <v>7.5052833244454084E-4</v>
      </c>
      <c r="S1308">
        <f t="shared" si="475"/>
        <v>505.482156862745</v>
      </c>
      <c r="T1308">
        <f t="shared" si="467"/>
        <v>0.82784313725500169</v>
      </c>
      <c r="U1308">
        <f t="shared" si="468"/>
        <v>0.95292542214231624</v>
      </c>
      <c r="V1308">
        <f t="shared" si="476"/>
        <v>0.86873864210054208</v>
      </c>
      <c r="W1308">
        <f t="shared" si="469"/>
        <v>7170.2</v>
      </c>
      <c r="X1308">
        <f t="shared" si="470"/>
        <v>-1.0084259576686767</v>
      </c>
      <c r="Y1308">
        <f t="shared" si="471"/>
        <v>8781.5249999999651</v>
      </c>
      <c r="Z1308">
        <f t="shared" si="472"/>
        <v>-7242.5249999999651</v>
      </c>
      <c r="AA1308">
        <f t="shared" si="473"/>
        <v>6201.3045404197255</v>
      </c>
      <c r="AB1308">
        <f t="shared" si="477"/>
        <v>-1.1679034552800347</v>
      </c>
      <c r="AC1308">
        <f t="shared" si="464"/>
        <v>2.5840048129555336E-3</v>
      </c>
      <c r="AD1308">
        <f t="shared" si="474"/>
        <v>0.25972017814321041</v>
      </c>
    </row>
    <row r="1309" spans="1:30" x14ac:dyDescent="0.25">
      <c r="A1309">
        <f t="shared" si="465"/>
        <v>1308</v>
      </c>
      <c r="B1309" s="1">
        <f>ETH_5MIN_Raw_Data!A1313</f>
        <v>43206.958333333336</v>
      </c>
      <c r="C1309">
        <f>ETH_5MIN_Raw_Data!B1313</f>
        <v>506.82</v>
      </c>
      <c r="D1309">
        <f>ETH_5MIN_Raw_Data!C1313</f>
        <v>507.62</v>
      </c>
      <c r="E1309">
        <f>ETH_5MIN_Raw_Data!D1313</f>
        <v>506.7</v>
      </c>
      <c r="F1309">
        <f>ETH_5MIN_Raw_Data!E1313</f>
        <v>506.7</v>
      </c>
      <c r="G1309">
        <f>ETH_5MIN_Raw_Data!F1313</f>
        <v>34</v>
      </c>
      <c r="H1309">
        <f>ETH_5MIN_Raw_Data!G1313</f>
        <v>684</v>
      </c>
      <c r="I1309">
        <f t="shared" si="455"/>
        <v>-0.47917299378019074</v>
      </c>
      <c r="J1309">
        <f t="shared" si="456"/>
        <v>-0.37058722416798495</v>
      </c>
      <c r="K1309">
        <f t="shared" si="466"/>
        <v>506.45400000000006</v>
      </c>
      <c r="L1309">
        <f t="shared" si="457"/>
        <v>508.1196666666666</v>
      </c>
      <c r="M1309">
        <f t="shared" si="458"/>
        <v>508.2908333333333</v>
      </c>
      <c r="N1309">
        <f t="shared" si="459"/>
        <v>0.24686504957050642</v>
      </c>
      <c r="O1309">
        <f t="shared" si="461"/>
        <v>-1.0854549042826356E-3</v>
      </c>
      <c r="P1309">
        <f t="shared" si="460"/>
        <v>-1</v>
      </c>
      <c r="Q1309">
        <f t="shared" si="462"/>
        <v>-4.5786461417011903E-3</v>
      </c>
      <c r="R1309">
        <f t="shared" si="463"/>
        <v>1.7367278468521719E-3</v>
      </c>
      <c r="S1309">
        <f t="shared" si="475"/>
        <v>505.52379084967316</v>
      </c>
      <c r="T1309">
        <f t="shared" si="467"/>
        <v>1.1762091503268266</v>
      </c>
      <c r="U1309">
        <f t="shared" si="468"/>
        <v>0.95358210876111149</v>
      </c>
      <c r="V1309">
        <f t="shared" si="476"/>
        <v>1.2334639456008156</v>
      </c>
      <c r="W1309">
        <f t="shared" si="469"/>
        <v>6771.3</v>
      </c>
      <c r="X1309">
        <f t="shared" si="470"/>
        <v>-1.0451174582741178</v>
      </c>
      <c r="Y1309">
        <f t="shared" si="471"/>
        <v>7292.9249999999884</v>
      </c>
      <c r="Z1309">
        <f t="shared" si="472"/>
        <v>-6608.9249999999884</v>
      </c>
      <c r="AA1309">
        <f t="shared" si="473"/>
        <v>6177.3908623841071</v>
      </c>
      <c r="AB1309">
        <f t="shared" si="477"/>
        <v>-1.0698570233338505</v>
      </c>
      <c r="AC1309">
        <f t="shared" si="464"/>
        <v>1.814023187948608E-3</v>
      </c>
      <c r="AD1309">
        <f t="shared" si="474"/>
        <v>0.30701885631267972</v>
      </c>
    </row>
    <row r="1310" spans="1:30" x14ac:dyDescent="0.25">
      <c r="A1310">
        <f t="shared" si="465"/>
        <v>1309</v>
      </c>
      <c r="B1310" s="1">
        <f>ETH_5MIN_Raw_Data!A1314</f>
        <v>43206.961805555555</v>
      </c>
      <c r="C1310">
        <f>ETH_5MIN_Raw_Data!B1314</f>
        <v>507.22</v>
      </c>
      <c r="D1310">
        <f>ETH_5MIN_Raw_Data!C1314</f>
        <v>507.93</v>
      </c>
      <c r="E1310">
        <f>ETH_5MIN_Raw_Data!D1314</f>
        <v>506</v>
      </c>
      <c r="F1310">
        <f>ETH_5MIN_Raw_Data!E1314</f>
        <v>506.15</v>
      </c>
      <c r="G1310">
        <f>ETH_5MIN_Raw_Data!F1314</f>
        <v>53</v>
      </c>
      <c r="H1310">
        <f>ETH_5MIN_Raw_Data!G1314</f>
        <v>8490</v>
      </c>
      <c r="I1310">
        <f t="shared" si="455"/>
        <v>-0.71227146789951012</v>
      </c>
      <c r="J1310">
        <f t="shared" si="456"/>
        <v>-0.24574423803918308</v>
      </c>
      <c r="K1310">
        <f t="shared" si="466"/>
        <v>506.346</v>
      </c>
      <c r="L1310">
        <f t="shared" si="457"/>
        <v>508.02633333333335</v>
      </c>
      <c r="M1310">
        <f t="shared" si="458"/>
        <v>508.29283333333325</v>
      </c>
      <c r="N1310">
        <f t="shared" si="459"/>
        <v>-0.21756783210430808</v>
      </c>
      <c r="O1310">
        <f t="shared" si="461"/>
        <v>9.87849451743779E-5</v>
      </c>
      <c r="P1310">
        <f t="shared" si="460"/>
        <v>1</v>
      </c>
      <c r="Q1310">
        <f t="shared" si="462"/>
        <v>1.18541934209231E-3</v>
      </c>
      <c r="R1310">
        <f t="shared" si="463"/>
        <v>1.6595870789292342E-3</v>
      </c>
      <c r="S1310">
        <f t="shared" si="475"/>
        <v>505.7255555555555</v>
      </c>
      <c r="T1310">
        <f t="shared" si="467"/>
        <v>0.42444444444447527</v>
      </c>
      <c r="U1310">
        <f t="shared" si="468"/>
        <v>0.9389096030449634</v>
      </c>
      <c r="V1310">
        <f t="shared" si="476"/>
        <v>0.45206103235920259</v>
      </c>
      <c r="W1310">
        <f t="shared" si="469"/>
        <v>6805.1</v>
      </c>
      <c r="X1310">
        <f t="shared" si="470"/>
        <v>0.29110255477414126</v>
      </c>
      <c r="Y1310">
        <f t="shared" si="471"/>
        <v>5712.3999999999942</v>
      </c>
      <c r="Z1310">
        <f t="shared" si="472"/>
        <v>2777.6000000000058</v>
      </c>
      <c r="AA1310">
        <f t="shared" si="473"/>
        <v>4648.0353464467307</v>
      </c>
      <c r="AB1310">
        <f t="shared" si="477"/>
        <v>0.59758581701049007</v>
      </c>
      <c r="AC1310">
        <f t="shared" si="464"/>
        <v>3.8069689229039611E-3</v>
      </c>
      <c r="AD1310">
        <f t="shared" si="474"/>
        <v>1.4901018158809942</v>
      </c>
    </row>
    <row r="1311" spans="1:30" x14ac:dyDescent="0.25">
      <c r="A1311">
        <f t="shared" si="465"/>
        <v>1310</v>
      </c>
      <c r="B1311" s="1">
        <f>ETH_5MIN_Raw_Data!A1315</f>
        <v>43206.965277777781</v>
      </c>
      <c r="C1311">
        <f>ETH_5MIN_Raw_Data!B1315</f>
        <v>506.15</v>
      </c>
      <c r="D1311">
        <f>ETH_5MIN_Raw_Data!C1315</f>
        <v>506.9</v>
      </c>
      <c r="E1311">
        <f>ETH_5MIN_Raw_Data!D1315</f>
        <v>505.8</v>
      </c>
      <c r="F1311">
        <f>ETH_5MIN_Raw_Data!E1315</f>
        <v>506.2</v>
      </c>
      <c r="G1311">
        <f>ETH_5MIN_Raw_Data!F1315</f>
        <v>61</v>
      </c>
      <c r="H1311">
        <f>ETH_5MIN_Raw_Data!G1315</f>
        <v>12435</v>
      </c>
      <c r="I1311">
        <f t="shared" ref="I1311:I1374" si="478">KURT(F1282:F1311)</f>
        <v>-0.8549036443450837</v>
      </c>
      <c r="J1311">
        <f t="shared" ref="J1311:J1374" si="479">SKEW(F1282:F1311)</f>
        <v>-0.11391553255111393</v>
      </c>
      <c r="K1311">
        <f t="shared" si="466"/>
        <v>506.26099999999997</v>
      </c>
      <c r="L1311">
        <f t="shared" si="457"/>
        <v>507.94533333333328</v>
      </c>
      <c r="M1311">
        <f t="shared" si="458"/>
        <v>508.29716666666656</v>
      </c>
      <c r="N1311">
        <f t="shared" si="459"/>
        <v>-6.9724121778048473E-2</v>
      </c>
      <c r="O1311">
        <f t="shared" si="461"/>
        <v>-2.4496246542868613E-3</v>
      </c>
      <c r="P1311">
        <f t="shared" si="460"/>
        <v>-1</v>
      </c>
      <c r="Q1311">
        <f t="shared" si="462"/>
        <v>2.1137890161991172E-3</v>
      </c>
      <c r="R1311">
        <f t="shared" si="463"/>
        <v>1.3235875148163096E-3</v>
      </c>
      <c r="S1311">
        <f t="shared" si="475"/>
        <v>505.67372549019609</v>
      </c>
      <c r="T1311">
        <f t="shared" si="467"/>
        <v>0.52627450980389767</v>
      </c>
      <c r="U1311">
        <f t="shared" si="468"/>
        <v>0.94345689531249122</v>
      </c>
      <c r="V1311">
        <f t="shared" si="476"/>
        <v>0.55781510784293475</v>
      </c>
      <c r="W1311">
        <f t="shared" si="469"/>
        <v>6836.2</v>
      </c>
      <c r="X1311">
        <f t="shared" si="470"/>
        <v>0.96595602887142984</v>
      </c>
      <c r="Y1311">
        <f t="shared" si="471"/>
        <v>5850.2999999999993</v>
      </c>
      <c r="Z1311">
        <f t="shared" si="472"/>
        <v>6584.7000000000007</v>
      </c>
      <c r="AA1311">
        <f t="shared" si="473"/>
        <v>5165.3607322179732</v>
      </c>
      <c r="AB1311">
        <f t="shared" si="477"/>
        <v>1.2747802798997492</v>
      </c>
      <c r="AC1311">
        <f t="shared" si="464"/>
        <v>2.1724103880714244E-3</v>
      </c>
      <c r="AD1311">
        <f t="shared" si="474"/>
        <v>1.7949268348463199</v>
      </c>
    </row>
    <row r="1312" spans="1:30" x14ac:dyDescent="0.25">
      <c r="A1312">
        <f t="shared" si="465"/>
        <v>1311</v>
      </c>
      <c r="B1312" s="1">
        <f>ETH_5MIN_Raw_Data!A1316</f>
        <v>43206.96875</v>
      </c>
      <c r="C1312">
        <f>ETH_5MIN_Raw_Data!B1316</f>
        <v>506.28</v>
      </c>
      <c r="D1312">
        <f>ETH_5MIN_Raw_Data!C1316</f>
        <v>506.43</v>
      </c>
      <c r="E1312">
        <f>ETH_5MIN_Raw_Data!D1316</f>
        <v>504.96</v>
      </c>
      <c r="F1312">
        <f>ETH_5MIN_Raw_Data!E1316</f>
        <v>504.96</v>
      </c>
      <c r="G1312">
        <f>ETH_5MIN_Raw_Data!F1316</f>
        <v>33</v>
      </c>
      <c r="H1312">
        <f>ETH_5MIN_Raw_Data!G1316</f>
        <v>3171</v>
      </c>
      <c r="I1312">
        <f t="shared" si="478"/>
        <v>-0.95180258635662573</v>
      </c>
      <c r="J1312">
        <f t="shared" si="479"/>
        <v>-6.649036346181493E-2</v>
      </c>
      <c r="K1312">
        <f t="shared" si="466"/>
        <v>506.2589999999999</v>
      </c>
      <c r="L1312">
        <f t="shared" ref="L1312:L1375" si="480">AVERAGE(F1282:F1311)</f>
        <v>507.85866666666669</v>
      </c>
      <c r="M1312">
        <f t="shared" si="458"/>
        <v>508.29633333333328</v>
      </c>
      <c r="N1312">
        <f t="shared" si="459"/>
        <v>-1.4845869410710366</v>
      </c>
      <c r="O1312">
        <f t="shared" si="461"/>
        <v>-7.7233840304179809E-4</v>
      </c>
      <c r="P1312">
        <f t="shared" si="460"/>
        <v>-1</v>
      </c>
      <c r="Q1312">
        <f t="shared" si="462"/>
        <v>7.9214195183817463E-5</v>
      </c>
      <c r="R1312">
        <f t="shared" si="463"/>
        <v>7.5253485424587186E-4</v>
      </c>
      <c r="S1312">
        <f t="shared" si="475"/>
        <v>505.74313725490208</v>
      </c>
      <c r="T1312">
        <f t="shared" si="467"/>
        <v>-0.78313725490210118</v>
      </c>
      <c r="U1312">
        <f t="shared" si="468"/>
        <v>0.92558894730911456</v>
      </c>
      <c r="V1312">
        <f t="shared" si="476"/>
        <v>-0.8460961609133828</v>
      </c>
      <c r="W1312">
        <f t="shared" si="469"/>
        <v>6145.3</v>
      </c>
      <c r="X1312">
        <f t="shared" si="470"/>
        <v>-0.65519176911169918</v>
      </c>
      <c r="Y1312">
        <f t="shared" si="471"/>
        <v>6740.5</v>
      </c>
      <c r="Z1312">
        <f t="shared" si="472"/>
        <v>-3569.5</v>
      </c>
      <c r="AA1312">
        <f t="shared" si="473"/>
        <v>5069.0173777328464</v>
      </c>
      <c r="AB1312">
        <f t="shared" si="477"/>
        <v>-0.70417987037883933</v>
      </c>
      <c r="AC1312">
        <f t="shared" si="464"/>
        <v>2.9068905170112958E-3</v>
      </c>
      <c r="AD1312">
        <f t="shared" si="474"/>
        <v>7.862840506403368E-2</v>
      </c>
    </row>
    <row r="1313" spans="1:30" x14ac:dyDescent="0.25">
      <c r="A1313">
        <f t="shared" si="465"/>
        <v>1312</v>
      </c>
      <c r="B1313" s="1">
        <f>ETH_5MIN_Raw_Data!A1317</f>
        <v>43206.972222222219</v>
      </c>
      <c r="C1313">
        <f>ETH_5MIN_Raw_Data!B1317</f>
        <v>505.03</v>
      </c>
      <c r="D1313">
        <f>ETH_5MIN_Raw_Data!C1317</f>
        <v>505.59</v>
      </c>
      <c r="E1313">
        <f>ETH_5MIN_Raw_Data!D1317</f>
        <v>503.78</v>
      </c>
      <c r="F1313">
        <f>ETH_5MIN_Raw_Data!E1317</f>
        <v>504.57</v>
      </c>
      <c r="G1313">
        <f>ETH_5MIN_Raw_Data!F1317</f>
        <v>45</v>
      </c>
      <c r="H1313">
        <f>ETH_5MIN_Raw_Data!G1317</f>
        <v>9901</v>
      </c>
      <c r="I1313">
        <f t="shared" si="478"/>
        <v>-1.02729942711307</v>
      </c>
      <c r="J1313">
        <f t="shared" si="479"/>
        <v>-6.7371631491878928E-2</v>
      </c>
      <c r="K1313">
        <f t="shared" si="466"/>
        <v>506.25400000000002</v>
      </c>
      <c r="L1313">
        <f t="shared" si="480"/>
        <v>507.73633333333328</v>
      </c>
      <c r="M1313">
        <f t="shared" si="458"/>
        <v>508.30766666666659</v>
      </c>
      <c r="N1313">
        <f t="shared" si="459"/>
        <v>-1.9088063715574597</v>
      </c>
      <c r="O1313">
        <f t="shared" si="461"/>
        <v>-3.7655825752620596E-4</v>
      </c>
      <c r="P1313">
        <f t="shared" si="460"/>
        <v>-1</v>
      </c>
      <c r="Q1313">
        <f t="shared" si="462"/>
        <v>4.2015973997661469E-3</v>
      </c>
      <c r="R1313">
        <f t="shared" si="463"/>
        <v>3.6268505856471532E-3</v>
      </c>
      <c r="S1313">
        <f t="shared" si="475"/>
        <v>505.56163398692809</v>
      </c>
      <c r="T1313">
        <f t="shared" si="467"/>
        <v>-0.99163398692809324</v>
      </c>
      <c r="U1313">
        <f t="shared" si="468"/>
        <v>0.91607550362694778</v>
      </c>
      <c r="V1313">
        <f t="shared" si="476"/>
        <v>-1.0824806285093231</v>
      </c>
      <c r="W1313">
        <f t="shared" si="469"/>
        <v>5034.8999999999996</v>
      </c>
      <c r="X1313">
        <f t="shared" si="470"/>
        <v>1.3170730015882612</v>
      </c>
      <c r="Y1313">
        <f t="shared" si="471"/>
        <v>5251.0749999999825</v>
      </c>
      <c r="Z1313">
        <f t="shared" si="472"/>
        <v>4649.9250000000175</v>
      </c>
      <c r="AA1313">
        <f t="shared" si="473"/>
        <v>4016.4775865215906</v>
      </c>
      <c r="AB1313">
        <f t="shared" si="477"/>
        <v>1.1577121743699346</v>
      </c>
      <c r="AC1313">
        <f t="shared" si="464"/>
        <v>3.5863954744048319E-3</v>
      </c>
      <c r="AD1313">
        <f t="shared" si="474"/>
        <v>0.7181408731941501</v>
      </c>
    </row>
    <row r="1314" spans="1:30" x14ac:dyDescent="0.25">
      <c r="A1314">
        <f t="shared" si="465"/>
        <v>1313</v>
      </c>
      <c r="B1314" s="1">
        <f>ETH_5MIN_Raw_Data!A1318</f>
        <v>43206.975694444445</v>
      </c>
      <c r="C1314">
        <f>ETH_5MIN_Raw_Data!B1318</f>
        <v>504.25</v>
      </c>
      <c r="D1314">
        <f>ETH_5MIN_Raw_Data!C1318</f>
        <v>504.83</v>
      </c>
      <c r="E1314">
        <f>ETH_5MIN_Raw_Data!D1318</f>
        <v>504.25</v>
      </c>
      <c r="F1314">
        <f>ETH_5MIN_Raw_Data!E1318</f>
        <v>504.38</v>
      </c>
      <c r="G1314">
        <f>ETH_5MIN_Raw_Data!F1318</f>
        <v>41</v>
      </c>
      <c r="H1314">
        <f>ETH_5MIN_Raw_Data!G1318</f>
        <v>2888</v>
      </c>
      <c r="I1314">
        <f t="shared" si="478"/>
        <v>-1.033410041412405</v>
      </c>
      <c r="J1314">
        <f t="shared" si="479"/>
        <v>-1.3375289120553665E-2</v>
      </c>
      <c r="K1314">
        <f t="shared" si="466"/>
        <v>506.19499999999988</v>
      </c>
      <c r="L1314">
        <f t="shared" si="480"/>
        <v>507.62133333333327</v>
      </c>
      <c r="M1314">
        <f t="shared" si="458"/>
        <v>508.26366666666661</v>
      </c>
      <c r="N1314">
        <f t="shared" si="459"/>
        <v>-1.8732804940032055</v>
      </c>
      <c r="O1314">
        <f t="shared" si="461"/>
        <v>4.6988381775645441E-3</v>
      </c>
      <c r="P1314">
        <f t="shared" si="460"/>
        <v>1</v>
      </c>
      <c r="Q1314">
        <f t="shared" si="462"/>
        <v>6.3444228557833155E-3</v>
      </c>
      <c r="R1314">
        <f t="shared" si="463"/>
        <v>3.3506483207105709E-3</v>
      </c>
      <c r="S1314">
        <f t="shared" si="475"/>
        <v>505.28692810457522</v>
      </c>
      <c r="T1314">
        <f t="shared" si="467"/>
        <v>-0.9069281045752291</v>
      </c>
      <c r="U1314">
        <f t="shared" si="468"/>
        <v>0.93646601275820363</v>
      </c>
      <c r="V1314">
        <f t="shared" si="476"/>
        <v>-0.96845810976527003</v>
      </c>
      <c r="W1314">
        <f t="shared" si="469"/>
        <v>5606.4</v>
      </c>
      <c r="X1314">
        <f t="shared" si="470"/>
        <v>-0.68782741278411641</v>
      </c>
      <c r="Y1314">
        <f t="shared" si="471"/>
        <v>6096.0500000000029</v>
      </c>
      <c r="Z1314">
        <f t="shared" si="472"/>
        <v>-3208.0500000000029</v>
      </c>
      <c r="AA1314">
        <f t="shared" si="473"/>
        <v>4104.8622586051797</v>
      </c>
      <c r="AB1314">
        <f t="shared" si="477"/>
        <v>-0.78152439665298024</v>
      </c>
      <c r="AC1314">
        <f t="shared" si="464"/>
        <v>1.1495619772465694E-3</v>
      </c>
      <c r="AD1314">
        <f t="shared" si="474"/>
        <v>0.37905238362839516</v>
      </c>
    </row>
    <row r="1315" spans="1:30" x14ac:dyDescent="0.25">
      <c r="A1315">
        <f t="shared" si="465"/>
        <v>1314</v>
      </c>
      <c r="B1315" s="1">
        <f>ETH_5MIN_Raw_Data!A1319</f>
        <v>43206.979166666664</v>
      </c>
      <c r="C1315">
        <f>ETH_5MIN_Raw_Data!B1319</f>
        <v>504.28</v>
      </c>
      <c r="D1315">
        <f>ETH_5MIN_Raw_Data!C1319</f>
        <v>506.75</v>
      </c>
      <c r="E1315">
        <f>ETH_5MIN_Raw_Data!D1319</f>
        <v>504.28</v>
      </c>
      <c r="F1315">
        <f>ETH_5MIN_Raw_Data!E1319</f>
        <v>506.75</v>
      </c>
      <c r="G1315">
        <f>ETH_5MIN_Raw_Data!F1319</f>
        <v>34</v>
      </c>
      <c r="H1315">
        <f>ETH_5MIN_Raw_Data!G1319</f>
        <v>9247</v>
      </c>
      <c r="I1315">
        <f t="shared" si="478"/>
        <v>-0.89263548314724828</v>
      </c>
      <c r="J1315">
        <f t="shared" si="479"/>
        <v>8.8024129519923125E-2</v>
      </c>
      <c r="K1315">
        <f t="shared" si="466"/>
        <v>506.01899999999995</v>
      </c>
      <c r="L1315">
        <f t="shared" si="480"/>
        <v>507.46766666666662</v>
      </c>
      <c r="M1315">
        <f t="shared" si="458"/>
        <v>508.24266666666671</v>
      </c>
      <c r="N1315">
        <f t="shared" si="459"/>
        <v>0.65728241509463936</v>
      </c>
      <c r="O1315">
        <f t="shared" si="461"/>
        <v>1.0261470152935013E-3</v>
      </c>
      <c r="P1315">
        <f t="shared" si="460"/>
        <v>1</v>
      </c>
      <c r="Q1315">
        <f t="shared" si="462"/>
        <v>4.7360631475088129E-4</v>
      </c>
      <c r="R1315">
        <f t="shared" si="463"/>
        <v>-4.1440552540700989E-3</v>
      </c>
      <c r="S1315">
        <f t="shared" si="475"/>
        <v>504.93934640522866</v>
      </c>
      <c r="T1315">
        <f t="shared" si="467"/>
        <v>1.8106535947713382</v>
      </c>
      <c r="U1315">
        <f t="shared" si="468"/>
        <v>0.95590178580971308</v>
      </c>
      <c r="V1315">
        <f t="shared" si="476"/>
        <v>1.894183713902776</v>
      </c>
      <c r="W1315">
        <f t="shared" si="469"/>
        <v>5165.3999999999996</v>
      </c>
      <c r="X1315">
        <f t="shared" si="470"/>
        <v>1.024317160011047</v>
      </c>
      <c r="Y1315">
        <f t="shared" si="471"/>
        <v>4949.1999999999825</v>
      </c>
      <c r="Z1315">
        <f t="shared" si="472"/>
        <v>4297.8000000000175</v>
      </c>
      <c r="AA1315">
        <f t="shared" si="473"/>
        <v>4187.2095653238321</v>
      </c>
      <c r="AB1315">
        <f t="shared" si="477"/>
        <v>1.0264114878777586</v>
      </c>
      <c r="AC1315">
        <f t="shared" si="464"/>
        <v>4.8861062480836919E-3</v>
      </c>
      <c r="AD1315">
        <f t="shared" si="474"/>
        <v>-0.1807015805810501</v>
      </c>
    </row>
    <row r="1316" spans="1:30" x14ac:dyDescent="0.25">
      <c r="A1316">
        <f t="shared" si="465"/>
        <v>1315</v>
      </c>
      <c r="B1316" s="1">
        <f>ETH_5MIN_Raw_Data!A1320</f>
        <v>43206.982638888891</v>
      </c>
      <c r="C1316">
        <f>ETH_5MIN_Raw_Data!B1320</f>
        <v>506.75</v>
      </c>
      <c r="D1316">
        <f>ETH_5MIN_Raw_Data!C1320</f>
        <v>507.7</v>
      </c>
      <c r="E1316">
        <f>ETH_5MIN_Raw_Data!D1320</f>
        <v>506</v>
      </c>
      <c r="F1316">
        <f>ETH_5MIN_Raw_Data!E1320</f>
        <v>507.27</v>
      </c>
      <c r="G1316">
        <f>ETH_5MIN_Raw_Data!F1320</f>
        <v>20</v>
      </c>
      <c r="H1316">
        <f>ETH_5MIN_Raw_Data!G1320</f>
        <v>10509</v>
      </c>
      <c r="I1316">
        <f t="shared" si="478"/>
        <v>-0.9100545732341776</v>
      </c>
      <c r="J1316">
        <f t="shared" si="479"/>
        <v>6.1499812690495792E-3</v>
      </c>
      <c r="K1316">
        <f t="shared" si="466"/>
        <v>505.91899999999998</v>
      </c>
      <c r="L1316">
        <f t="shared" si="480"/>
        <v>507.3696666666666</v>
      </c>
      <c r="M1316">
        <f t="shared" si="458"/>
        <v>508.24349999999998</v>
      </c>
      <c r="N1316">
        <f t="shared" si="459"/>
        <v>1.3642366010247424</v>
      </c>
      <c r="O1316">
        <f t="shared" si="461"/>
        <v>-4.4749344530525797E-3</v>
      </c>
      <c r="P1316">
        <f t="shared" si="460"/>
        <v>-1</v>
      </c>
      <c r="Q1316">
        <f t="shared" si="462"/>
        <v>-7.8853470538367586E-4</v>
      </c>
      <c r="R1316">
        <f t="shared" si="463"/>
        <v>-2.5627377924970027E-3</v>
      </c>
      <c r="S1316">
        <f t="shared" si="475"/>
        <v>505.26202614379088</v>
      </c>
      <c r="T1316">
        <f t="shared" si="467"/>
        <v>2.0079738562091052</v>
      </c>
      <c r="U1316">
        <f t="shared" si="468"/>
        <v>1.0225725007371562</v>
      </c>
      <c r="V1316">
        <f t="shared" si="476"/>
        <v>1.9636493791507095</v>
      </c>
      <c r="W1316">
        <f t="shared" si="469"/>
        <v>6079.4</v>
      </c>
      <c r="X1316">
        <f t="shared" si="470"/>
        <v>1.1775825553881225</v>
      </c>
      <c r="Y1316">
        <f t="shared" si="471"/>
        <v>4680.7999999999884</v>
      </c>
      <c r="Z1316">
        <f t="shared" si="472"/>
        <v>5828.2000000000116</v>
      </c>
      <c r="AA1316">
        <f t="shared" si="473"/>
        <v>4044.3528019157329</v>
      </c>
      <c r="AB1316">
        <f t="shared" si="477"/>
        <v>1.4410711145771715</v>
      </c>
      <c r="AC1316">
        <f t="shared" si="464"/>
        <v>3.3540495215546779E-3</v>
      </c>
      <c r="AD1316">
        <f t="shared" si="474"/>
        <v>-1.0957950526361255</v>
      </c>
    </row>
    <row r="1317" spans="1:30" x14ac:dyDescent="0.25">
      <c r="A1317">
        <f t="shared" si="465"/>
        <v>1316</v>
      </c>
      <c r="B1317" s="1">
        <f>ETH_5MIN_Raw_Data!A1321</f>
        <v>43206.986111111109</v>
      </c>
      <c r="C1317">
        <f>ETH_5MIN_Raw_Data!B1321</f>
        <v>506.73</v>
      </c>
      <c r="D1317">
        <f>ETH_5MIN_Raw_Data!C1321</f>
        <v>506.73</v>
      </c>
      <c r="E1317">
        <f>ETH_5MIN_Raw_Data!D1321</f>
        <v>505</v>
      </c>
      <c r="F1317">
        <f>ETH_5MIN_Raw_Data!E1321</f>
        <v>505</v>
      </c>
      <c r="G1317">
        <f>ETH_5MIN_Raw_Data!F1321</f>
        <v>46</v>
      </c>
      <c r="H1317">
        <f>ETH_5MIN_Raw_Data!G1321</f>
        <v>20393</v>
      </c>
      <c r="I1317">
        <f t="shared" si="478"/>
        <v>-0.88362894354041499</v>
      </c>
      <c r="J1317">
        <f t="shared" si="479"/>
        <v>0.1148588325805249</v>
      </c>
      <c r="K1317">
        <f t="shared" si="466"/>
        <v>506.09300000000002</v>
      </c>
      <c r="L1317">
        <f t="shared" si="480"/>
        <v>507.25233333333324</v>
      </c>
      <c r="M1317">
        <f t="shared" si="458"/>
        <v>508.23800000000006</v>
      </c>
      <c r="N1317">
        <f t="shared" si="459"/>
        <v>-1.0338033021494635</v>
      </c>
      <c r="O1317">
        <f t="shared" si="461"/>
        <v>3.3465346534653421E-3</v>
      </c>
      <c r="P1317">
        <f t="shared" si="460"/>
        <v>1</v>
      </c>
      <c r="Q1317">
        <f t="shared" si="462"/>
        <v>6.7326732673262378E-4</v>
      </c>
      <c r="R1317">
        <f t="shared" si="463"/>
        <v>2.7128712871287218E-3</v>
      </c>
      <c r="S1317">
        <f t="shared" si="475"/>
        <v>505.72124183006542</v>
      </c>
      <c r="T1317">
        <f t="shared" si="467"/>
        <v>-0.72124183006542353</v>
      </c>
      <c r="U1317">
        <f t="shared" si="468"/>
        <v>1.0774359585395483</v>
      </c>
      <c r="V1317">
        <f t="shared" si="476"/>
        <v>-0.66940575386314216</v>
      </c>
      <c r="W1317">
        <f t="shared" si="469"/>
        <v>6614.3</v>
      </c>
      <c r="X1317">
        <f t="shared" si="470"/>
        <v>3.4728810902989227</v>
      </c>
      <c r="Y1317">
        <f t="shared" si="471"/>
        <v>5680.3250000000116</v>
      </c>
      <c r="Z1317">
        <f t="shared" si="472"/>
        <v>14712.674999999988</v>
      </c>
      <c r="AA1317">
        <f t="shared" si="473"/>
        <v>4083.5103190462951</v>
      </c>
      <c r="AB1317">
        <f t="shared" si="477"/>
        <v>3.6029479174760937</v>
      </c>
      <c r="AC1317">
        <f t="shared" si="464"/>
        <v>3.4198847518607102E-3</v>
      </c>
      <c r="AD1317">
        <f t="shared" si="474"/>
        <v>0.70217721625905294</v>
      </c>
    </row>
    <row r="1318" spans="1:30" x14ac:dyDescent="0.25">
      <c r="A1318">
        <f t="shared" si="465"/>
        <v>1317</v>
      </c>
      <c r="B1318" s="1">
        <f>ETH_5MIN_Raw_Data!A1322</f>
        <v>43206.989583333336</v>
      </c>
      <c r="C1318">
        <f>ETH_5MIN_Raw_Data!B1322</f>
        <v>505.76</v>
      </c>
      <c r="D1318">
        <f>ETH_5MIN_Raw_Data!C1322</f>
        <v>506.69</v>
      </c>
      <c r="E1318">
        <f>ETH_5MIN_Raw_Data!D1322</f>
        <v>504.93</v>
      </c>
      <c r="F1318">
        <f>ETH_5MIN_Raw_Data!E1322</f>
        <v>506.69</v>
      </c>
      <c r="G1318">
        <f>ETH_5MIN_Raw_Data!F1322</f>
        <v>26</v>
      </c>
      <c r="H1318">
        <f>ETH_5MIN_Raw_Data!G1322</f>
        <v>10429</v>
      </c>
      <c r="I1318">
        <f t="shared" si="478"/>
        <v>-0.72354748922984058</v>
      </c>
      <c r="J1318">
        <f t="shared" si="479"/>
        <v>0.14283904563841079</v>
      </c>
      <c r="K1318">
        <f t="shared" si="466"/>
        <v>505.82900000000001</v>
      </c>
      <c r="L1318">
        <f t="shared" si="480"/>
        <v>507.10499999999996</v>
      </c>
      <c r="M1318">
        <f t="shared" si="458"/>
        <v>508.20233333333334</v>
      </c>
      <c r="N1318">
        <f t="shared" si="459"/>
        <v>0.89365709239387225</v>
      </c>
      <c r="O1318">
        <f t="shared" si="461"/>
        <v>1.7564980560105514E-3</v>
      </c>
      <c r="P1318">
        <f t="shared" si="460"/>
        <v>1</v>
      </c>
      <c r="Q1318">
        <f t="shared" si="462"/>
        <v>-5.7234206319449856E-4</v>
      </c>
      <c r="R1318">
        <f t="shared" si="463"/>
        <v>-8.2890919497131564E-4</v>
      </c>
      <c r="S1318">
        <f t="shared" si="475"/>
        <v>505.66267973856202</v>
      </c>
      <c r="T1318">
        <f t="shared" si="467"/>
        <v>1.0273202614379784</v>
      </c>
      <c r="U1318">
        <f t="shared" si="468"/>
        <v>1.0458956857725881</v>
      </c>
      <c r="V1318">
        <f t="shared" si="476"/>
        <v>0.98223969695324986</v>
      </c>
      <c r="W1318">
        <f t="shared" si="469"/>
        <v>7925.7</v>
      </c>
      <c r="X1318">
        <f t="shared" si="470"/>
        <v>0.43601665310299326</v>
      </c>
      <c r="Y1318">
        <f t="shared" si="471"/>
        <v>10767.349999999977</v>
      </c>
      <c r="Z1318">
        <f t="shared" si="472"/>
        <v>-338.34999999997672</v>
      </c>
      <c r="AA1318">
        <f t="shared" si="473"/>
        <v>4776.3865616555404</v>
      </c>
      <c r="AB1318">
        <f t="shared" si="477"/>
        <v>-7.0838068827222697E-2</v>
      </c>
      <c r="AC1318">
        <f t="shared" si="464"/>
        <v>3.4795674265040051E-3</v>
      </c>
      <c r="AD1318">
        <f t="shared" si="474"/>
        <v>-0.8141525868228684</v>
      </c>
    </row>
    <row r="1319" spans="1:30" x14ac:dyDescent="0.25">
      <c r="A1319">
        <f t="shared" si="465"/>
        <v>1318</v>
      </c>
      <c r="B1319" s="1">
        <f>ETH_5MIN_Raw_Data!A1323</f>
        <v>43206.996527777781</v>
      </c>
      <c r="C1319">
        <f>ETH_5MIN_Raw_Data!B1323</f>
        <v>506.5</v>
      </c>
      <c r="D1319">
        <f>ETH_5MIN_Raw_Data!C1323</f>
        <v>507.58</v>
      </c>
      <c r="E1319">
        <f>ETH_5MIN_Raw_Data!D1323</f>
        <v>506.5</v>
      </c>
      <c r="F1319">
        <f>ETH_5MIN_Raw_Data!E1323</f>
        <v>507.58</v>
      </c>
      <c r="G1319">
        <f>ETH_5MIN_Raw_Data!F1323</f>
        <v>10</v>
      </c>
      <c r="H1319">
        <f>ETH_5MIN_Raw_Data!G1323</f>
        <v>4527</v>
      </c>
      <c r="I1319">
        <f t="shared" si="478"/>
        <v>-0.53440154036453835</v>
      </c>
      <c r="J1319">
        <f t="shared" si="479"/>
        <v>0.17315346146121055</v>
      </c>
      <c r="K1319">
        <f t="shared" si="466"/>
        <v>505.8669999999999</v>
      </c>
      <c r="L1319">
        <f t="shared" si="480"/>
        <v>506.99833333333328</v>
      </c>
      <c r="M1319">
        <f t="shared" si="458"/>
        <v>508.21949999999993</v>
      </c>
      <c r="N1319">
        <f t="shared" si="459"/>
        <v>1.7323359752318186</v>
      </c>
      <c r="O1319">
        <f t="shared" si="461"/>
        <v>-1.1623783443003566E-3</v>
      </c>
      <c r="P1319">
        <f t="shared" si="460"/>
        <v>-1</v>
      </c>
      <c r="Q1319">
        <f t="shared" si="462"/>
        <v>-2.9749005082942413E-3</v>
      </c>
      <c r="R1319">
        <f t="shared" si="463"/>
        <v>-3.1522124591196778E-3</v>
      </c>
      <c r="S1319">
        <f t="shared" si="475"/>
        <v>505.93222222222221</v>
      </c>
      <c r="T1319">
        <f t="shared" si="467"/>
        <v>1.647777777777776</v>
      </c>
      <c r="U1319">
        <f t="shared" si="468"/>
        <v>1.0524470927514282</v>
      </c>
      <c r="V1319">
        <f t="shared" si="476"/>
        <v>1.5656632899901561</v>
      </c>
      <c r="W1319">
        <f t="shared" si="469"/>
        <v>8814.7000000000007</v>
      </c>
      <c r="X1319">
        <f t="shared" si="470"/>
        <v>-0.80008051922320811</v>
      </c>
      <c r="Y1319">
        <f t="shared" si="471"/>
        <v>12576.79999999993</v>
      </c>
      <c r="Z1319">
        <f t="shared" si="472"/>
        <v>-8049.7999999999302</v>
      </c>
      <c r="AA1319">
        <f t="shared" si="473"/>
        <v>4961.2428982518632</v>
      </c>
      <c r="AB1319">
        <f t="shared" si="477"/>
        <v>-1.6225369660567006</v>
      </c>
      <c r="AC1319">
        <f t="shared" si="464"/>
        <v>2.1300094667087099E-3</v>
      </c>
      <c r="AD1319">
        <f t="shared" si="474"/>
        <v>-2.0480798012976011</v>
      </c>
    </row>
    <row r="1320" spans="1:30" x14ac:dyDescent="0.25">
      <c r="A1320">
        <f t="shared" si="465"/>
        <v>1319</v>
      </c>
      <c r="B1320" s="1">
        <f>ETH_5MIN_Raw_Data!A1324</f>
        <v>43207</v>
      </c>
      <c r="C1320">
        <f>ETH_5MIN_Raw_Data!B1324</f>
        <v>507.5</v>
      </c>
      <c r="D1320">
        <f>ETH_5MIN_Raw_Data!C1324</f>
        <v>507.5</v>
      </c>
      <c r="E1320">
        <f>ETH_5MIN_Raw_Data!D1324</f>
        <v>506.78</v>
      </c>
      <c r="F1320">
        <f>ETH_5MIN_Raw_Data!E1324</f>
        <v>506.99</v>
      </c>
      <c r="G1320">
        <f>ETH_5MIN_Raw_Data!F1324</f>
        <v>8</v>
      </c>
      <c r="H1320">
        <f>ETH_5MIN_Raw_Data!G1324</f>
        <v>4112</v>
      </c>
      <c r="I1320">
        <f t="shared" si="478"/>
        <v>-0.46908249973545946</v>
      </c>
      <c r="J1320">
        <f t="shared" si="479"/>
        <v>7.1727788967724596E-2</v>
      </c>
      <c r="K1320">
        <f t="shared" si="466"/>
        <v>505.95499999999993</v>
      </c>
      <c r="L1320">
        <f t="shared" si="480"/>
        <v>506.95166666666665</v>
      </c>
      <c r="M1320">
        <f t="shared" si="458"/>
        <v>508.21849999999995</v>
      </c>
      <c r="N1320">
        <f t="shared" si="459"/>
        <v>0.9471507148371493</v>
      </c>
      <c r="O1320">
        <f t="shared" si="461"/>
        <v>-2.3669105899525543E-4</v>
      </c>
      <c r="P1320">
        <f t="shared" si="460"/>
        <v>-1</v>
      </c>
      <c r="Q1320">
        <f t="shared" si="462"/>
        <v>-4.6154756504073685E-3</v>
      </c>
      <c r="R1320">
        <f t="shared" si="463"/>
        <v>-1.0059370007297795E-3</v>
      </c>
      <c r="S1320">
        <f t="shared" si="475"/>
        <v>506.30366013071887</v>
      </c>
      <c r="T1320">
        <f t="shared" si="467"/>
        <v>0.68633986928114155</v>
      </c>
      <c r="U1320">
        <f t="shared" si="468"/>
        <v>1.1130984222858349</v>
      </c>
      <c r="V1320">
        <f t="shared" si="476"/>
        <v>0.61660303845520581</v>
      </c>
      <c r="W1320">
        <f t="shared" si="469"/>
        <v>9199</v>
      </c>
      <c r="X1320">
        <f t="shared" si="470"/>
        <v>-1.0427394503283527</v>
      </c>
      <c r="Y1320">
        <f t="shared" si="471"/>
        <v>11493.54999999993</v>
      </c>
      <c r="Z1320">
        <f t="shared" si="472"/>
        <v>-7381.5499999999302</v>
      </c>
      <c r="AA1320">
        <f t="shared" si="473"/>
        <v>5384.8604496422386</v>
      </c>
      <c r="AB1320">
        <f t="shared" si="477"/>
        <v>-1.3707968979011049</v>
      </c>
      <c r="AC1320">
        <f t="shared" si="464"/>
        <v>1.4197263083172839E-3</v>
      </c>
      <c r="AD1320">
        <f t="shared" si="474"/>
        <v>-2.063029616936618</v>
      </c>
    </row>
    <row r="1321" spans="1:30" x14ac:dyDescent="0.25">
      <c r="A1321">
        <f t="shared" si="465"/>
        <v>1320</v>
      </c>
      <c r="B1321" s="1">
        <f>ETH_5MIN_Raw_Data!A1325</f>
        <v>43207.003472222219</v>
      </c>
      <c r="C1321">
        <f>ETH_5MIN_Raw_Data!B1325</f>
        <v>506.84</v>
      </c>
      <c r="D1321">
        <f>ETH_5MIN_Raw_Data!C1325</f>
        <v>507.31</v>
      </c>
      <c r="E1321">
        <f>ETH_5MIN_Raw_Data!D1325</f>
        <v>506.84</v>
      </c>
      <c r="F1321">
        <f>ETH_5MIN_Raw_Data!E1325</f>
        <v>506.87</v>
      </c>
      <c r="G1321">
        <f>ETH_5MIN_Raw_Data!F1325</f>
        <v>7</v>
      </c>
      <c r="H1321">
        <f>ETH_5MIN_Raw_Data!G1325</f>
        <v>716</v>
      </c>
      <c r="I1321">
        <f t="shared" si="478"/>
        <v>-0.80597041135413727</v>
      </c>
      <c r="J1321">
        <f t="shared" si="479"/>
        <v>-0.20231766115325545</v>
      </c>
      <c r="K1321">
        <f t="shared" si="466"/>
        <v>506.03900000000004</v>
      </c>
      <c r="L1321">
        <f t="shared" si="480"/>
        <v>506.85166666666663</v>
      </c>
      <c r="M1321">
        <f t="shared" si="458"/>
        <v>508.21016666666668</v>
      </c>
      <c r="N1321">
        <f t="shared" si="459"/>
        <v>0.73155008196314231</v>
      </c>
      <c r="O1321">
        <f t="shared" si="461"/>
        <v>-3.0185254601772242E-3</v>
      </c>
      <c r="P1321">
        <f t="shared" si="460"/>
        <v>-1</v>
      </c>
      <c r="Q1321">
        <f t="shared" si="462"/>
        <v>-1.7756032118688761E-3</v>
      </c>
      <c r="R1321">
        <f t="shared" si="463"/>
        <v>-8.0888590762922446E-4</v>
      </c>
      <c r="S1321">
        <f t="shared" si="475"/>
        <v>506.35915032679736</v>
      </c>
      <c r="T1321">
        <f t="shared" si="467"/>
        <v>0.51084967320264241</v>
      </c>
      <c r="U1321">
        <f t="shared" si="468"/>
        <v>1.0987429803693411</v>
      </c>
      <c r="V1321">
        <f t="shared" si="476"/>
        <v>0.4649401018525014</v>
      </c>
      <c r="W1321">
        <f t="shared" si="469"/>
        <v>8761.2000000000007</v>
      </c>
      <c r="X1321">
        <f t="shared" si="470"/>
        <v>-1.5733959536757076</v>
      </c>
      <c r="Y1321">
        <f t="shared" si="471"/>
        <v>10764.82500000007</v>
      </c>
      <c r="Z1321">
        <f t="shared" si="472"/>
        <v>-10048.82500000007</v>
      </c>
      <c r="AA1321">
        <f t="shared" si="473"/>
        <v>5714.1279314228404</v>
      </c>
      <c r="AB1321">
        <f t="shared" si="477"/>
        <v>-1.7585929332698493</v>
      </c>
      <c r="AC1321">
        <f t="shared" si="464"/>
        <v>9.2688458314850323E-4</v>
      </c>
      <c r="AD1321">
        <f t="shared" si="474"/>
        <v>-1.8241018033722645</v>
      </c>
    </row>
    <row r="1322" spans="1:30" x14ac:dyDescent="0.25">
      <c r="A1322">
        <f t="shared" si="465"/>
        <v>1321</v>
      </c>
      <c r="B1322" s="1">
        <f>ETH_5MIN_Raw_Data!A1326</f>
        <v>43207.006944444445</v>
      </c>
      <c r="C1322">
        <f>ETH_5MIN_Raw_Data!B1326</f>
        <v>506.67</v>
      </c>
      <c r="D1322">
        <f>ETH_5MIN_Raw_Data!C1326</f>
        <v>506.67</v>
      </c>
      <c r="E1322">
        <f>ETH_5MIN_Raw_Data!D1326</f>
        <v>504.61</v>
      </c>
      <c r="F1322">
        <f>ETH_5MIN_Raw_Data!E1326</f>
        <v>505.34</v>
      </c>
      <c r="G1322">
        <f>ETH_5MIN_Raw_Data!F1326</f>
        <v>43</v>
      </c>
      <c r="H1322">
        <f>ETH_5MIN_Raw_Data!G1326</f>
        <v>23392</v>
      </c>
      <c r="I1322">
        <f t="shared" si="478"/>
        <v>-0.82941017609198697</v>
      </c>
      <c r="J1322">
        <f t="shared" si="479"/>
        <v>-9.4996989192681E-2</v>
      </c>
      <c r="K1322">
        <f t="shared" si="466"/>
        <v>506.10599999999994</v>
      </c>
      <c r="L1322">
        <f t="shared" si="480"/>
        <v>506.74733333333336</v>
      </c>
      <c r="M1322">
        <f t="shared" si="458"/>
        <v>508.16716666666667</v>
      </c>
      <c r="N1322">
        <f t="shared" si="459"/>
        <v>-0.6586962339136132</v>
      </c>
      <c r="O1322">
        <f t="shared" si="461"/>
        <v>2.097597657022999E-3</v>
      </c>
      <c r="P1322">
        <f t="shared" si="460"/>
        <v>1</v>
      </c>
      <c r="Q1322">
        <f t="shared" si="462"/>
        <v>2.0382316855978738E-3</v>
      </c>
      <c r="R1322">
        <f t="shared" si="463"/>
        <v>7.123916571021761E-4</v>
      </c>
      <c r="S1322">
        <f t="shared" si="475"/>
        <v>506.36875816993461</v>
      </c>
      <c r="T1322">
        <f t="shared" si="467"/>
        <v>-1.0287581699346333</v>
      </c>
      <c r="U1322">
        <f t="shared" si="468"/>
        <v>1.0777998215254816</v>
      </c>
      <c r="V1322">
        <f t="shared" si="476"/>
        <v>-0.95449836731143978</v>
      </c>
      <c r="W1322">
        <f t="shared" si="469"/>
        <v>7589.3</v>
      </c>
      <c r="X1322">
        <f t="shared" si="470"/>
        <v>2.8902257255300672</v>
      </c>
      <c r="Y1322">
        <f t="shared" si="471"/>
        <v>8188.1000000000058</v>
      </c>
      <c r="Z1322">
        <f t="shared" si="472"/>
        <v>15203.899999999994</v>
      </c>
      <c r="AA1322">
        <f t="shared" si="473"/>
        <v>6060.7152006953274</v>
      </c>
      <c r="AB1322">
        <f t="shared" si="477"/>
        <v>2.5085983248735557</v>
      </c>
      <c r="AC1322">
        <f t="shared" si="464"/>
        <v>4.0740447749386963E-3</v>
      </c>
      <c r="AD1322">
        <f t="shared" si="474"/>
        <v>0.7404583150682883</v>
      </c>
    </row>
    <row r="1323" spans="1:30" x14ac:dyDescent="0.25">
      <c r="A1323">
        <f t="shared" si="465"/>
        <v>1322</v>
      </c>
      <c r="B1323" s="1">
        <f>ETH_5MIN_Raw_Data!A1327</f>
        <v>43207.010416666664</v>
      </c>
      <c r="C1323">
        <f>ETH_5MIN_Raw_Data!B1327</f>
        <v>505.34</v>
      </c>
      <c r="D1323">
        <f>ETH_5MIN_Raw_Data!C1327</f>
        <v>506.4</v>
      </c>
      <c r="E1323">
        <f>ETH_5MIN_Raw_Data!D1327</f>
        <v>505.1</v>
      </c>
      <c r="F1323">
        <f>ETH_5MIN_Raw_Data!E1327</f>
        <v>506.4</v>
      </c>
      <c r="G1323">
        <f>ETH_5MIN_Raw_Data!F1327</f>
        <v>37</v>
      </c>
      <c r="H1323">
        <f>ETH_5MIN_Raw_Data!G1327</f>
        <v>8069</v>
      </c>
      <c r="I1323">
        <f t="shared" si="478"/>
        <v>-0.85032779660963742</v>
      </c>
      <c r="J1323">
        <f t="shared" si="479"/>
        <v>-0.17803378681672741</v>
      </c>
      <c r="K1323">
        <f t="shared" si="466"/>
        <v>506.14400000000006</v>
      </c>
      <c r="L1323">
        <f t="shared" si="480"/>
        <v>506.642</v>
      </c>
      <c r="M1323">
        <f t="shared" si="458"/>
        <v>508.08283333333333</v>
      </c>
      <c r="N1323">
        <f t="shared" si="459"/>
        <v>0.22642953979735522</v>
      </c>
      <c r="O1323">
        <f t="shared" si="461"/>
        <v>-6.5165876777248041E-4</v>
      </c>
      <c r="P1323">
        <f t="shared" si="460"/>
        <v>-1</v>
      </c>
      <c r="Q1323">
        <f t="shared" si="462"/>
        <v>-2.5671406003158659E-4</v>
      </c>
      <c r="R1323">
        <f t="shared" si="463"/>
        <v>-3.949447077405571E-5</v>
      </c>
      <c r="S1323">
        <f t="shared" si="475"/>
        <v>506.13294117647058</v>
      </c>
      <c r="T1323">
        <f t="shared" si="467"/>
        <v>0.26705882352939625</v>
      </c>
      <c r="U1323">
        <f t="shared" si="468"/>
        <v>1.1008386719832071</v>
      </c>
      <c r="V1323">
        <f t="shared" si="476"/>
        <v>0.24259578658176914</v>
      </c>
      <c r="W1323">
        <f t="shared" si="469"/>
        <v>9611.4</v>
      </c>
      <c r="X1323">
        <f t="shared" si="470"/>
        <v>-0.22073389837321403</v>
      </c>
      <c r="Y1323">
        <f t="shared" si="471"/>
        <v>12023.099999999977</v>
      </c>
      <c r="Z1323">
        <f t="shared" si="472"/>
        <v>-3954.0999999999767</v>
      </c>
      <c r="AA1323">
        <f t="shared" si="473"/>
        <v>7744.9316558011215</v>
      </c>
      <c r="AB1323">
        <f t="shared" si="477"/>
        <v>-0.51054033472823102</v>
      </c>
      <c r="AC1323">
        <f t="shared" si="464"/>
        <v>2.5704399406820651E-3</v>
      </c>
      <c r="AD1323">
        <f t="shared" si="474"/>
        <v>0.34587016093369349</v>
      </c>
    </row>
    <row r="1324" spans="1:30" x14ac:dyDescent="0.25">
      <c r="A1324">
        <f t="shared" si="465"/>
        <v>1323</v>
      </c>
      <c r="B1324" s="1">
        <f>ETH_5MIN_Raw_Data!A1328</f>
        <v>43207.013888888891</v>
      </c>
      <c r="C1324">
        <f>ETH_5MIN_Raw_Data!B1328</f>
        <v>506.01</v>
      </c>
      <c r="D1324">
        <f>ETH_5MIN_Raw_Data!C1328</f>
        <v>506.91</v>
      </c>
      <c r="E1324">
        <f>ETH_5MIN_Raw_Data!D1328</f>
        <v>506.01</v>
      </c>
      <c r="F1324">
        <f>ETH_5MIN_Raw_Data!E1328</f>
        <v>506.07</v>
      </c>
      <c r="G1324">
        <f>ETH_5MIN_Raw_Data!F1328</f>
        <v>15</v>
      </c>
      <c r="H1324">
        <f>ETH_5MIN_Raw_Data!G1328</f>
        <v>772</v>
      </c>
      <c r="I1324">
        <f t="shared" si="478"/>
        <v>-0.94744080008881015</v>
      </c>
      <c r="J1324">
        <f t="shared" si="479"/>
        <v>-0.25758275310753909</v>
      </c>
      <c r="K1324">
        <f t="shared" si="466"/>
        <v>506.32699999999994</v>
      </c>
      <c r="L1324">
        <f t="shared" si="480"/>
        <v>506.5556666666667</v>
      </c>
      <c r="M1324">
        <f t="shared" si="458"/>
        <v>508.02566666666672</v>
      </c>
      <c r="N1324">
        <f t="shared" si="459"/>
        <v>-0.25654362998910341</v>
      </c>
      <c r="O1324">
        <f t="shared" si="461"/>
        <v>-2.8059359377161576E-3</v>
      </c>
      <c r="P1324">
        <f t="shared" si="460"/>
        <v>-1</v>
      </c>
      <c r="Q1324">
        <f t="shared" si="462"/>
        <v>-1.7784101013688816E-4</v>
      </c>
      <c r="R1324">
        <f t="shared" si="463"/>
        <v>6.5208370383540632E-4</v>
      </c>
      <c r="S1324">
        <f t="shared" si="475"/>
        <v>506.35882352941167</v>
      </c>
      <c r="T1324">
        <f t="shared" si="467"/>
        <v>-0.28882352941167255</v>
      </c>
      <c r="U1324">
        <f t="shared" si="468"/>
        <v>1.0311475767693981</v>
      </c>
      <c r="V1324">
        <f t="shared" si="476"/>
        <v>-0.28009912055126124</v>
      </c>
      <c r="W1324">
        <f t="shared" si="469"/>
        <v>9428.2000000000007</v>
      </c>
      <c r="X1324">
        <f t="shared" si="470"/>
        <v>-1.2363162782895849</v>
      </c>
      <c r="Y1324">
        <f t="shared" si="471"/>
        <v>11889.399999999907</v>
      </c>
      <c r="Z1324">
        <f t="shared" si="472"/>
        <v>-11117.399999999907</v>
      </c>
      <c r="AA1324">
        <f t="shared" si="473"/>
        <v>7785.3729667767475</v>
      </c>
      <c r="AB1324">
        <f t="shared" si="477"/>
        <v>-1.4279855374228352</v>
      </c>
      <c r="AC1324">
        <f t="shared" si="464"/>
        <v>1.7770406349959208E-3</v>
      </c>
      <c r="AD1324">
        <f t="shared" si="474"/>
        <v>-1.2622855972045124</v>
      </c>
    </row>
    <row r="1325" spans="1:30" x14ac:dyDescent="0.25">
      <c r="A1325">
        <f t="shared" si="465"/>
        <v>1324</v>
      </c>
      <c r="B1325" s="1">
        <f>ETH_5MIN_Raw_Data!A1329</f>
        <v>43207.017361111109</v>
      </c>
      <c r="C1325">
        <f>ETH_5MIN_Raw_Data!B1329</f>
        <v>506.07</v>
      </c>
      <c r="D1325">
        <f>ETH_5MIN_Raw_Data!C1329</f>
        <v>506.07</v>
      </c>
      <c r="E1325">
        <f>ETH_5MIN_Raw_Data!D1329</f>
        <v>504.65</v>
      </c>
      <c r="F1325">
        <f>ETH_5MIN_Raw_Data!E1329</f>
        <v>504.65</v>
      </c>
      <c r="G1325">
        <f>ETH_5MIN_Raw_Data!F1329</f>
        <v>9</v>
      </c>
      <c r="H1325">
        <f>ETH_5MIN_Raw_Data!G1329</f>
        <v>889</v>
      </c>
      <c r="I1325">
        <f t="shared" si="478"/>
        <v>-1.0583320531034066</v>
      </c>
      <c r="J1325">
        <f t="shared" si="479"/>
        <v>-0.21366713773043802</v>
      </c>
      <c r="K1325">
        <f t="shared" si="466"/>
        <v>506.49599999999992</v>
      </c>
      <c r="L1325">
        <f t="shared" si="480"/>
        <v>506.46600000000001</v>
      </c>
      <c r="M1325">
        <f t="shared" si="458"/>
        <v>507.95683333333341</v>
      </c>
      <c r="N1325">
        <f t="shared" si="459"/>
        <v>-2.3781788989247494</v>
      </c>
      <c r="O1325">
        <f t="shared" si="461"/>
        <v>2.6156742296642231E-3</v>
      </c>
      <c r="P1325">
        <f t="shared" si="460"/>
        <v>1</v>
      </c>
      <c r="Q1325">
        <f t="shared" si="462"/>
        <v>3.626275636579889E-3</v>
      </c>
      <c r="R1325">
        <f t="shared" si="463"/>
        <v>4.2603784801348143E-3</v>
      </c>
      <c r="S1325">
        <f t="shared" si="475"/>
        <v>506.24764705882342</v>
      </c>
      <c r="T1325">
        <f t="shared" si="467"/>
        <v>-1.5976470588234406</v>
      </c>
      <c r="U1325">
        <f t="shared" si="468"/>
        <v>1.022763663235996</v>
      </c>
      <c r="V1325">
        <f t="shared" si="476"/>
        <v>-1.5620882088913184</v>
      </c>
      <c r="W1325">
        <f t="shared" si="469"/>
        <v>9216.6</v>
      </c>
      <c r="X1325">
        <f t="shared" si="470"/>
        <v>-1.152690136768669</v>
      </c>
      <c r="Y1325">
        <f t="shared" si="471"/>
        <v>9050.6999999999825</v>
      </c>
      <c r="Z1325">
        <f t="shared" si="472"/>
        <v>-8161.6999999999825</v>
      </c>
      <c r="AA1325">
        <f t="shared" si="473"/>
        <v>7799.3876069816788</v>
      </c>
      <c r="AB1325">
        <f t="shared" si="477"/>
        <v>-1.0464539539865896</v>
      </c>
      <c r="AC1325">
        <f t="shared" si="464"/>
        <v>2.8098781066962478E-3</v>
      </c>
      <c r="AD1325">
        <f t="shared" si="474"/>
        <v>-1.5572845329755902</v>
      </c>
    </row>
    <row r="1326" spans="1:30" x14ac:dyDescent="0.25">
      <c r="A1326">
        <f t="shared" si="465"/>
        <v>1325</v>
      </c>
      <c r="B1326" s="1">
        <f>ETH_5MIN_Raw_Data!A1330</f>
        <v>43207.020833333336</v>
      </c>
      <c r="C1326">
        <f>ETH_5MIN_Raw_Data!B1330</f>
        <v>505.32</v>
      </c>
      <c r="D1326">
        <f>ETH_5MIN_Raw_Data!C1330</f>
        <v>505.98</v>
      </c>
      <c r="E1326">
        <f>ETH_5MIN_Raw_Data!D1330</f>
        <v>505.31</v>
      </c>
      <c r="F1326">
        <f>ETH_5MIN_Raw_Data!E1330</f>
        <v>505.97</v>
      </c>
      <c r="G1326">
        <f>ETH_5MIN_Raw_Data!F1330</f>
        <v>31</v>
      </c>
      <c r="H1326">
        <f>ETH_5MIN_Raw_Data!G1330</f>
        <v>243</v>
      </c>
      <c r="I1326">
        <f t="shared" si="478"/>
        <v>-0.99698315291814943</v>
      </c>
      <c r="J1326">
        <f t="shared" si="479"/>
        <v>-0.11665174213481222</v>
      </c>
      <c r="K1326">
        <f t="shared" si="466"/>
        <v>506.28599999999994</v>
      </c>
      <c r="L1326">
        <f t="shared" si="480"/>
        <v>506.34966666666668</v>
      </c>
      <c r="M1326">
        <f t="shared" si="458"/>
        <v>507.85783333333342</v>
      </c>
      <c r="N1326">
        <f t="shared" si="459"/>
        <v>-0.3344441567716025</v>
      </c>
      <c r="O1326">
        <f t="shared" si="461"/>
        <v>7.9056070518010403E-4</v>
      </c>
      <c r="P1326">
        <f t="shared" si="460"/>
        <v>1</v>
      </c>
      <c r="Q1326">
        <f t="shared" si="462"/>
        <v>9.6843686384558809E-4</v>
      </c>
      <c r="R1326">
        <f t="shared" si="463"/>
        <v>1.2451331106587257E-3</v>
      </c>
      <c r="S1326">
        <f t="shared" si="475"/>
        <v>506.08614379084963</v>
      </c>
      <c r="T1326">
        <f t="shared" si="467"/>
        <v>-0.11614379084960547</v>
      </c>
      <c r="U1326">
        <f t="shared" si="468"/>
        <v>1.0203224612036166</v>
      </c>
      <c r="V1326">
        <f t="shared" si="476"/>
        <v>-0.11383047542891217</v>
      </c>
      <c r="W1326">
        <f t="shared" si="469"/>
        <v>8380.7999999999993</v>
      </c>
      <c r="X1326">
        <f t="shared" si="470"/>
        <v>-1.0646108152561549</v>
      </c>
      <c r="Y1326">
        <f t="shared" si="471"/>
        <v>6132.1749999999884</v>
      </c>
      <c r="Z1326">
        <f t="shared" si="472"/>
        <v>-5889.1749999999884</v>
      </c>
      <c r="AA1326">
        <f t="shared" si="473"/>
        <v>7772.8384553540227</v>
      </c>
      <c r="AB1326">
        <f t="shared" si="477"/>
        <v>-0.75766079969711131</v>
      </c>
      <c r="AC1326">
        <f t="shared" si="464"/>
        <v>1.3250402950687062E-3</v>
      </c>
      <c r="AD1326">
        <f t="shared" si="474"/>
        <v>1.0491498773065265E-2</v>
      </c>
    </row>
    <row r="1327" spans="1:30" x14ac:dyDescent="0.25">
      <c r="A1327">
        <f t="shared" si="465"/>
        <v>1326</v>
      </c>
      <c r="B1327" s="1">
        <f>ETH_5MIN_Raw_Data!A1331</f>
        <v>43207.024305555555</v>
      </c>
      <c r="C1327">
        <f>ETH_5MIN_Raw_Data!B1331</f>
        <v>505.97</v>
      </c>
      <c r="D1327">
        <f>ETH_5MIN_Raw_Data!C1331</f>
        <v>506.37</v>
      </c>
      <c r="E1327">
        <f>ETH_5MIN_Raw_Data!D1331</f>
        <v>505.97</v>
      </c>
      <c r="F1327">
        <f>ETH_5MIN_Raw_Data!E1331</f>
        <v>506.37</v>
      </c>
      <c r="G1327">
        <f>ETH_5MIN_Raw_Data!F1331</f>
        <v>3</v>
      </c>
      <c r="H1327">
        <f>ETH_5MIN_Raw_Data!G1331</f>
        <v>31</v>
      </c>
      <c r="I1327">
        <f t="shared" si="478"/>
        <v>-0.89331357556411772</v>
      </c>
      <c r="J1327">
        <f t="shared" si="479"/>
        <v>-0.13311273166977103</v>
      </c>
      <c r="K1327">
        <f t="shared" si="466"/>
        <v>506.15600000000006</v>
      </c>
      <c r="L1327">
        <f t="shared" si="480"/>
        <v>506.30299999999994</v>
      </c>
      <c r="M1327">
        <f t="shared" si="458"/>
        <v>507.77900000000017</v>
      </c>
      <c r="N1327">
        <f t="shared" si="459"/>
        <v>0.24092073024561564</v>
      </c>
      <c r="O1327">
        <f t="shared" si="461"/>
        <v>-1.97484053162752E-4</v>
      </c>
      <c r="P1327">
        <f t="shared" si="460"/>
        <v>-1</v>
      </c>
      <c r="Q1327">
        <f t="shared" si="462"/>
        <v>-1.323143156190169E-3</v>
      </c>
      <c r="R1327">
        <f t="shared" si="463"/>
        <v>-2.9622607974401577E-4</v>
      </c>
      <c r="S1327">
        <f t="shared" si="475"/>
        <v>506.10274509803912</v>
      </c>
      <c r="T1327">
        <f t="shared" si="467"/>
        <v>0.26725490196088231</v>
      </c>
      <c r="U1327">
        <f t="shared" si="468"/>
        <v>1.0175826478986565</v>
      </c>
      <c r="V1327">
        <f t="shared" si="476"/>
        <v>0.26263704723422021</v>
      </c>
      <c r="W1327">
        <f t="shared" si="469"/>
        <v>7354.2</v>
      </c>
      <c r="X1327">
        <f t="shared" si="470"/>
        <v>-0.91867096526959047</v>
      </c>
      <c r="Y1327">
        <f t="shared" si="471"/>
        <v>4217.9250000000466</v>
      </c>
      <c r="Z1327">
        <f t="shared" si="472"/>
        <v>-4186.9250000000466</v>
      </c>
      <c r="AA1327">
        <f t="shared" si="473"/>
        <v>7679.8749438405766</v>
      </c>
      <c r="AB1327">
        <f t="shared" si="477"/>
        <v>-0.54518140342350885</v>
      </c>
      <c r="AC1327">
        <f t="shared" si="464"/>
        <v>7.9024833553939836E-4</v>
      </c>
      <c r="AD1327">
        <f t="shared" si="474"/>
        <v>-1.7460258001355631</v>
      </c>
    </row>
    <row r="1328" spans="1:30" x14ac:dyDescent="0.25">
      <c r="A1328">
        <f t="shared" si="465"/>
        <v>1327</v>
      </c>
      <c r="B1328" s="1">
        <f>ETH_5MIN_Raw_Data!A1332</f>
        <v>43207.027777777781</v>
      </c>
      <c r="C1328">
        <f>ETH_5MIN_Raw_Data!B1332</f>
        <v>506.37</v>
      </c>
      <c r="D1328">
        <f>ETH_5MIN_Raw_Data!C1332</f>
        <v>506.88</v>
      </c>
      <c r="E1328">
        <f>ETH_5MIN_Raw_Data!D1332</f>
        <v>506.27</v>
      </c>
      <c r="F1328">
        <f>ETH_5MIN_Raw_Data!E1332</f>
        <v>506.27</v>
      </c>
      <c r="G1328">
        <f>ETH_5MIN_Raw_Data!F1332</f>
        <v>6</v>
      </c>
      <c r="H1328">
        <f>ETH_5MIN_Raw_Data!G1332</f>
        <v>915</v>
      </c>
      <c r="I1328">
        <f t="shared" si="478"/>
        <v>-0.81014713914640435</v>
      </c>
      <c r="J1328">
        <f t="shared" si="479"/>
        <v>-0.17655049453958954</v>
      </c>
      <c r="K1328">
        <f t="shared" si="466"/>
        <v>506.29300000000001</v>
      </c>
      <c r="L1328">
        <f t="shared" si="480"/>
        <v>506.24799999999999</v>
      </c>
      <c r="M1328">
        <f t="shared" si="458"/>
        <v>507.69900000000018</v>
      </c>
      <c r="N1328">
        <f t="shared" si="459"/>
        <v>-2.8723510288557328E-2</v>
      </c>
      <c r="O1328">
        <f t="shared" si="461"/>
        <v>-5.7281687637024436E-4</v>
      </c>
      <c r="P1328">
        <f t="shared" si="460"/>
        <v>-1</v>
      </c>
      <c r="Q1328">
        <f t="shared" si="462"/>
        <v>2.1727536689911242E-4</v>
      </c>
      <c r="R1328">
        <f t="shared" si="463"/>
        <v>-1.2443952831492988E-3</v>
      </c>
      <c r="S1328">
        <f t="shared" si="475"/>
        <v>506.26588235294111</v>
      </c>
      <c r="T1328">
        <f t="shared" si="467"/>
        <v>4.1176470588766279E-3</v>
      </c>
      <c r="U1328">
        <f t="shared" si="468"/>
        <v>0.99717452356333258</v>
      </c>
      <c r="V1328">
        <f t="shared" si="476"/>
        <v>4.1293143392417487E-3</v>
      </c>
      <c r="W1328">
        <f t="shared" si="469"/>
        <v>5318</v>
      </c>
      <c r="X1328">
        <f t="shared" si="470"/>
        <v>-0.63710743813293458</v>
      </c>
      <c r="Y1328">
        <f t="shared" si="471"/>
        <v>3048.6000000000931</v>
      </c>
      <c r="Z1328">
        <f t="shared" si="472"/>
        <v>-2133.6000000000931</v>
      </c>
      <c r="AA1328">
        <f t="shared" si="473"/>
        <v>7114.7352827733084</v>
      </c>
      <c r="AB1328">
        <f t="shared" si="477"/>
        <v>-0.29988466403888753</v>
      </c>
      <c r="AC1328">
        <f t="shared" si="464"/>
        <v>1.204165227261538E-3</v>
      </c>
      <c r="AD1328">
        <f t="shared" si="474"/>
        <v>-1.3477693640530242</v>
      </c>
    </row>
    <row r="1329" spans="1:30" x14ac:dyDescent="0.25">
      <c r="A1329">
        <f t="shared" si="465"/>
        <v>1328</v>
      </c>
      <c r="B1329" s="1">
        <f>ETH_5MIN_Raw_Data!A1333</f>
        <v>43207.03125</v>
      </c>
      <c r="C1329">
        <f>ETH_5MIN_Raw_Data!B1333</f>
        <v>505.54</v>
      </c>
      <c r="D1329">
        <f>ETH_5MIN_Raw_Data!C1333</f>
        <v>505.98</v>
      </c>
      <c r="E1329">
        <f>ETH_5MIN_Raw_Data!D1333</f>
        <v>505.54</v>
      </c>
      <c r="F1329">
        <f>ETH_5MIN_Raw_Data!E1333</f>
        <v>505.98</v>
      </c>
      <c r="G1329">
        <f>ETH_5MIN_Raw_Data!F1333</f>
        <v>4</v>
      </c>
      <c r="H1329">
        <f>ETH_5MIN_Raw_Data!G1333</f>
        <v>46</v>
      </c>
      <c r="I1329">
        <f t="shared" si="478"/>
        <v>-0.7071433975951118</v>
      </c>
      <c r="J1329">
        <f t="shared" si="479"/>
        <v>-0.18133690964310537</v>
      </c>
      <c r="K1329">
        <f t="shared" si="466"/>
        <v>506.25100000000003</v>
      </c>
      <c r="L1329">
        <f t="shared" si="480"/>
        <v>506.19066666666669</v>
      </c>
      <c r="M1329">
        <f t="shared" si="458"/>
        <v>507.61800000000011</v>
      </c>
      <c r="N1329">
        <f t="shared" si="459"/>
        <v>-0.34314548221806146</v>
      </c>
      <c r="O1329">
        <f t="shared" si="461"/>
        <v>9.8818135104154314E-4</v>
      </c>
      <c r="P1329">
        <f t="shared" si="460"/>
        <v>1</v>
      </c>
      <c r="Q1329">
        <f t="shared" si="462"/>
        <v>8.3007233487481533E-4</v>
      </c>
      <c r="R1329">
        <f t="shared" si="463"/>
        <v>-1.3439266374165122E-3</v>
      </c>
      <c r="S1329">
        <f t="shared" si="475"/>
        <v>506.34137254901958</v>
      </c>
      <c r="T1329">
        <f t="shared" si="467"/>
        <v>-0.36137254901956339</v>
      </c>
      <c r="U1329">
        <f t="shared" si="468"/>
        <v>0.99194354652067163</v>
      </c>
      <c r="V1329">
        <f t="shared" si="476"/>
        <v>-0.36430757605824354</v>
      </c>
      <c r="W1329">
        <f t="shared" si="469"/>
        <v>4366.6000000000004</v>
      </c>
      <c r="X1329">
        <f t="shared" si="470"/>
        <v>-0.63578057033588598</v>
      </c>
      <c r="Y1329">
        <f t="shared" si="471"/>
        <v>1020.7750000000233</v>
      </c>
      <c r="Z1329">
        <f t="shared" si="472"/>
        <v>-974.77500000002328</v>
      </c>
      <c r="AA1329">
        <f t="shared" si="473"/>
        <v>7105.5077110519123</v>
      </c>
      <c r="AB1329">
        <f t="shared" si="477"/>
        <v>-0.13718583381224925</v>
      </c>
      <c r="AC1329">
        <f t="shared" si="464"/>
        <v>8.699778551091382E-4</v>
      </c>
      <c r="AD1329">
        <f t="shared" si="474"/>
        <v>-1.3337280314512552</v>
      </c>
    </row>
    <row r="1330" spans="1:30" x14ac:dyDescent="0.25">
      <c r="A1330">
        <f t="shared" si="465"/>
        <v>1329</v>
      </c>
      <c r="B1330" s="1">
        <f>ETH_5MIN_Raw_Data!A1334</f>
        <v>43207.034722222219</v>
      </c>
      <c r="C1330">
        <f>ETH_5MIN_Raw_Data!B1334</f>
        <v>505.92</v>
      </c>
      <c r="D1330">
        <f>ETH_5MIN_Raw_Data!C1334</f>
        <v>506.48</v>
      </c>
      <c r="E1330">
        <f>ETH_5MIN_Raw_Data!D1334</f>
        <v>505.62</v>
      </c>
      <c r="F1330">
        <f>ETH_5MIN_Raw_Data!E1334</f>
        <v>506.48</v>
      </c>
      <c r="G1330">
        <f>ETH_5MIN_Raw_Data!F1334</f>
        <v>14</v>
      </c>
      <c r="H1330">
        <f>ETH_5MIN_Raw_Data!G1334</f>
        <v>197</v>
      </c>
      <c r="I1330">
        <f t="shared" si="478"/>
        <v>-0.61660450031397573</v>
      </c>
      <c r="J1330">
        <f t="shared" si="479"/>
        <v>-0.15713511163721341</v>
      </c>
      <c r="K1330">
        <f t="shared" si="466"/>
        <v>506.09100000000001</v>
      </c>
      <c r="L1330">
        <f t="shared" si="480"/>
        <v>506.13066666666668</v>
      </c>
      <c r="M1330">
        <f t="shared" si="458"/>
        <v>507.53700000000009</v>
      </c>
      <c r="N1330">
        <f t="shared" si="459"/>
        <v>0.59402883625973946</v>
      </c>
      <c r="O1330">
        <f t="shared" si="461"/>
        <v>-3.9488232506789319E-5</v>
      </c>
      <c r="P1330">
        <f t="shared" si="460"/>
        <v>-1</v>
      </c>
      <c r="Q1330">
        <f t="shared" si="462"/>
        <v>6.3181172010739453E-4</v>
      </c>
      <c r="R1330">
        <f t="shared" si="463"/>
        <v>1.9744116253349764E-4</v>
      </c>
      <c r="S1330">
        <f t="shared" si="475"/>
        <v>506.35660130718952</v>
      </c>
      <c r="T1330">
        <f t="shared" si="467"/>
        <v>0.12339869281049687</v>
      </c>
      <c r="U1330">
        <f t="shared" si="468"/>
        <v>0.9877294924338349</v>
      </c>
      <c r="V1330">
        <f t="shared" si="476"/>
        <v>0.12493166778531015</v>
      </c>
      <c r="W1330">
        <f t="shared" si="469"/>
        <v>3918.5</v>
      </c>
      <c r="X1330">
        <f t="shared" si="470"/>
        <v>-0.53801890818908682</v>
      </c>
      <c r="Y1330">
        <f t="shared" si="471"/>
        <v>-158.40000000002328</v>
      </c>
      <c r="Z1330">
        <f t="shared" si="472"/>
        <v>355.40000000002328</v>
      </c>
      <c r="AA1330">
        <f t="shared" si="473"/>
        <v>6939.5801171994772</v>
      </c>
      <c r="AB1330">
        <f t="shared" si="477"/>
        <v>5.1213473149359326E-2</v>
      </c>
      <c r="AC1330">
        <f t="shared" si="464"/>
        <v>1.6994368145440443E-3</v>
      </c>
      <c r="AD1330">
        <f t="shared" si="474"/>
        <v>-0.60408785088076</v>
      </c>
    </row>
    <row r="1331" spans="1:30" x14ac:dyDescent="0.25">
      <c r="A1331">
        <f t="shared" si="465"/>
        <v>1330</v>
      </c>
      <c r="B1331" s="1">
        <f>ETH_5MIN_Raw_Data!A1335</f>
        <v>43207.038194444445</v>
      </c>
      <c r="C1331">
        <f>ETH_5MIN_Raw_Data!B1335</f>
        <v>506.26</v>
      </c>
      <c r="D1331">
        <f>ETH_5MIN_Raw_Data!C1335</f>
        <v>506.46</v>
      </c>
      <c r="E1331">
        <f>ETH_5MIN_Raw_Data!D1335</f>
        <v>505.54</v>
      </c>
      <c r="F1331">
        <f>ETH_5MIN_Raw_Data!E1335</f>
        <v>506.46</v>
      </c>
      <c r="G1331">
        <f>ETH_5MIN_Raw_Data!F1335</f>
        <v>33</v>
      </c>
      <c r="H1331">
        <f>ETH_5MIN_Raw_Data!G1335</f>
        <v>642</v>
      </c>
      <c r="I1331">
        <f t="shared" si="478"/>
        <v>-0.6326446825095986</v>
      </c>
      <c r="J1331">
        <f t="shared" si="479"/>
        <v>-0.18212070424425456</v>
      </c>
      <c r="K1331">
        <f t="shared" si="466"/>
        <v>506.03999999999996</v>
      </c>
      <c r="L1331">
        <f t="shared" si="480"/>
        <v>506.11333333333334</v>
      </c>
      <c r="M1331">
        <f t="shared" si="458"/>
        <v>507.46750000000009</v>
      </c>
      <c r="N1331">
        <f t="shared" si="459"/>
        <v>0.69947558988770397</v>
      </c>
      <c r="O1331">
        <f t="shared" si="461"/>
        <v>-1.5006120917742585E-3</v>
      </c>
      <c r="P1331">
        <f t="shared" si="460"/>
        <v>-1</v>
      </c>
      <c r="Q1331">
        <f t="shared" si="462"/>
        <v>2.7642854322166253E-4</v>
      </c>
      <c r="R1331">
        <f t="shared" si="463"/>
        <v>5.9234687833253485E-5</v>
      </c>
      <c r="S1331">
        <f t="shared" si="475"/>
        <v>506.32516339869278</v>
      </c>
      <c r="T1331">
        <f t="shared" si="467"/>
        <v>0.13483660130719954</v>
      </c>
      <c r="U1331">
        <f t="shared" si="468"/>
        <v>0.96745839832727809</v>
      </c>
      <c r="V1331">
        <f t="shared" si="476"/>
        <v>0.13937198905950904</v>
      </c>
      <c r="W1331">
        <f t="shared" si="469"/>
        <v>3527</v>
      </c>
      <c r="X1331">
        <f t="shared" si="470"/>
        <v>-0.41183440950121725</v>
      </c>
      <c r="Y1331">
        <f t="shared" si="471"/>
        <v>-2105.3999999999069</v>
      </c>
      <c r="Z1331">
        <f t="shared" si="472"/>
        <v>2747.3999999999069</v>
      </c>
      <c r="AA1331">
        <f t="shared" si="473"/>
        <v>6719.6056616802189</v>
      </c>
      <c r="AB1331">
        <f t="shared" si="477"/>
        <v>0.40886327834198044</v>
      </c>
      <c r="AC1331">
        <f t="shared" si="464"/>
        <v>1.8181818181817373E-3</v>
      </c>
      <c r="AD1331">
        <f t="shared" si="474"/>
        <v>0.71222452721324137</v>
      </c>
    </row>
    <row r="1332" spans="1:30" x14ac:dyDescent="0.25">
      <c r="A1332">
        <f t="shared" si="465"/>
        <v>1331</v>
      </c>
      <c r="B1332" s="1">
        <f>ETH_5MIN_Raw_Data!A1336</f>
        <v>43207.041666666664</v>
      </c>
      <c r="C1332">
        <f>ETH_5MIN_Raw_Data!B1336</f>
        <v>506.45</v>
      </c>
      <c r="D1332">
        <f>ETH_5MIN_Raw_Data!C1336</f>
        <v>506.64</v>
      </c>
      <c r="E1332">
        <f>ETH_5MIN_Raw_Data!D1336</f>
        <v>505.42</v>
      </c>
      <c r="F1332">
        <f>ETH_5MIN_Raw_Data!E1336</f>
        <v>505.7</v>
      </c>
      <c r="G1332">
        <f>ETH_5MIN_Raw_Data!F1336</f>
        <v>32</v>
      </c>
      <c r="H1332">
        <f>ETH_5MIN_Raw_Data!G1336</f>
        <v>1835</v>
      </c>
      <c r="I1332">
        <f t="shared" si="478"/>
        <v>-0.4565320372494992</v>
      </c>
      <c r="J1332">
        <f t="shared" si="479"/>
        <v>-0.21120005781417786</v>
      </c>
      <c r="K1332">
        <f t="shared" si="466"/>
        <v>505.99900000000008</v>
      </c>
      <c r="L1332">
        <f t="shared" si="480"/>
        <v>506.12133333333327</v>
      </c>
      <c r="M1332">
        <f t="shared" si="458"/>
        <v>507.40150000000006</v>
      </c>
      <c r="N1332">
        <f t="shared" si="459"/>
        <v>-0.53910290167791497</v>
      </c>
      <c r="O1332">
        <f t="shared" si="461"/>
        <v>1.3446707534111267E-3</v>
      </c>
      <c r="P1332">
        <f t="shared" si="460"/>
        <v>1</v>
      </c>
      <c r="Q1332">
        <f t="shared" si="462"/>
        <v>1.0282776349615161E-3</v>
      </c>
      <c r="R1332">
        <f t="shared" si="463"/>
        <v>1.581965592248391E-3</v>
      </c>
      <c r="S1332">
        <f t="shared" si="475"/>
        <v>506.20849673202594</v>
      </c>
      <c r="T1332">
        <f t="shared" si="467"/>
        <v>-0.50849673202594659</v>
      </c>
      <c r="U1332">
        <f t="shared" si="468"/>
        <v>0.89778008767588269</v>
      </c>
      <c r="V1332">
        <f t="shared" si="476"/>
        <v>-0.56639341750418115</v>
      </c>
      <c r="W1332">
        <f t="shared" si="469"/>
        <v>3519.6</v>
      </c>
      <c r="X1332">
        <f t="shared" si="470"/>
        <v>-0.24037395968693331</v>
      </c>
      <c r="Y1332">
        <f t="shared" si="471"/>
        <v>-2920.0250000001397</v>
      </c>
      <c r="Z1332">
        <f t="shared" si="472"/>
        <v>4755.0250000001397</v>
      </c>
      <c r="AA1332">
        <f t="shared" si="473"/>
        <v>5922.0559162977834</v>
      </c>
      <c r="AB1332">
        <f t="shared" si="477"/>
        <v>0.80293483668637466</v>
      </c>
      <c r="AC1332">
        <f t="shared" si="464"/>
        <v>2.4109242535026985E-3</v>
      </c>
      <c r="AD1332">
        <f t="shared" si="474"/>
        <v>0.72721897324210705</v>
      </c>
    </row>
    <row r="1333" spans="1:30" x14ac:dyDescent="0.25">
      <c r="A1333">
        <f t="shared" si="465"/>
        <v>1332</v>
      </c>
      <c r="B1333" s="1">
        <f>ETH_5MIN_Raw_Data!A1337</f>
        <v>43207.045138888891</v>
      </c>
      <c r="C1333">
        <f>ETH_5MIN_Raw_Data!B1337</f>
        <v>506.01</v>
      </c>
      <c r="D1333">
        <f>ETH_5MIN_Raw_Data!C1337</f>
        <v>506.48</v>
      </c>
      <c r="E1333">
        <f>ETH_5MIN_Raw_Data!D1337</f>
        <v>506.01</v>
      </c>
      <c r="F1333">
        <f>ETH_5MIN_Raw_Data!E1337</f>
        <v>506.38</v>
      </c>
      <c r="G1333">
        <f>ETH_5MIN_Raw_Data!F1337</f>
        <v>23</v>
      </c>
      <c r="H1333">
        <f>ETH_5MIN_Raw_Data!G1337</f>
        <v>1314</v>
      </c>
      <c r="I1333">
        <f t="shared" si="478"/>
        <v>-0.21864051408142071</v>
      </c>
      <c r="J1333">
        <f t="shared" si="479"/>
        <v>-0.32111645950114065</v>
      </c>
      <c r="K1333">
        <f t="shared" si="466"/>
        <v>506.03499999999997</v>
      </c>
      <c r="L1333">
        <f t="shared" si="480"/>
        <v>506.14433333333335</v>
      </c>
      <c r="M1333">
        <f t="shared" si="458"/>
        <v>507.32033333333345</v>
      </c>
      <c r="N1333">
        <f t="shared" si="459"/>
        <v>0.6617202066828336</v>
      </c>
      <c r="O1333">
        <f t="shared" si="461"/>
        <v>3.9496030648883865E-5</v>
      </c>
      <c r="P1333">
        <f t="shared" si="460"/>
        <v>1</v>
      </c>
      <c r="Q1333">
        <f t="shared" si="462"/>
        <v>-1.4613531340100499E-3</v>
      </c>
      <c r="R1333">
        <f t="shared" si="463"/>
        <v>-2.4685019155574867E-3</v>
      </c>
      <c r="S1333">
        <f t="shared" si="475"/>
        <v>505.86104575163392</v>
      </c>
      <c r="T1333">
        <f t="shared" si="467"/>
        <v>0.51895424836607162</v>
      </c>
      <c r="U1333">
        <f t="shared" si="468"/>
        <v>0.74400167848736931</v>
      </c>
      <c r="V1333">
        <f t="shared" si="476"/>
        <v>0.69751757740810227</v>
      </c>
      <c r="W1333">
        <f t="shared" si="469"/>
        <v>1363.9</v>
      </c>
      <c r="X1333">
        <f t="shared" si="470"/>
        <v>-2.175528686727491E-2</v>
      </c>
      <c r="Y1333">
        <f t="shared" si="471"/>
        <v>-3031.9749999998603</v>
      </c>
      <c r="Z1333">
        <f t="shared" si="472"/>
        <v>4345.9749999998603</v>
      </c>
      <c r="AA1333">
        <f t="shared" si="473"/>
        <v>2281.3002064213697</v>
      </c>
      <c r="AB1333">
        <f t="shared" si="477"/>
        <v>1.9050430047596869</v>
      </c>
      <c r="AC1333">
        <f t="shared" si="464"/>
        <v>9.2840423115295417E-4</v>
      </c>
      <c r="AD1333">
        <f t="shared" si="474"/>
        <v>0.14388034131335048</v>
      </c>
    </row>
    <row r="1334" spans="1:30" x14ac:dyDescent="0.25">
      <c r="A1334">
        <f t="shared" si="465"/>
        <v>1333</v>
      </c>
      <c r="B1334" s="1">
        <f>ETH_5MIN_Raw_Data!A1338</f>
        <v>43207.048611111109</v>
      </c>
      <c r="C1334">
        <f>ETH_5MIN_Raw_Data!B1338</f>
        <v>506.34</v>
      </c>
      <c r="D1334">
        <f>ETH_5MIN_Raw_Data!C1338</f>
        <v>506.4</v>
      </c>
      <c r="E1334">
        <f>ETH_5MIN_Raw_Data!D1338</f>
        <v>506.21</v>
      </c>
      <c r="F1334">
        <f>ETH_5MIN_Raw_Data!E1338</f>
        <v>506.4</v>
      </c>
      <c r="G1334">
        <f>ETH_5MIN_Raw_Data!F1338</f>
        <v>18</v>
      </c>
      <c r="H1334">
        <f>ETH_5MIN_Raw_Data!G1338</f>
        <v>596</v>
      </c>
      <c r="I1334">
        <f t="shared" si="478"/>
        <v>-0.21493202886898111</v>
      </c>
      <c r="J1334">
        <f t="shared" si="479"/>
        <v>-0.3512395736929142</v>
      </c>
      <c r="K1334">
        <f t="shared" si="466"/>
        <v>506.03300000000002</v>
      </c>
      <c r="L1334">
        <f t="shared" si="480"/>
        <v>506.18499999999989</v>
      </c>
      <c r="M1334">
        <f t="shared" si="458"/>
        <v>507.28050000000013</v>
      </c>
      <c r="N1334">
        <f t="shared" si="459"/>
        <v>0.70576792572611535</v>
      </c>
      <c r="O1334">
        <f t="shared" si="461"/>
        <v>7.8988941548189997E-4</v>
      </c>
      <c r="P1334">
        <f t="shared" si="460"/>
        <v>1</v>
      </c>
      <c r="Q1334">
        <f t="shared" si="462"/>
        <v>-2.1721958925749723E-3</v>
      </c>
      <c r="R1334">
        <f t="shared" si="463"/>
        <v>-1.0466034755133742E-3</v>
      </c>
      <c r="S1334">
        <f t="shared" si="475"/>
        <v>505.94862745098021</v>
      </c>
      <c r="T1334">
        <f t="shared" si="467"/>
        <v>0.45137254901976576</v>
      </c>
      <c r="U1334">
        <f t="shared" si="468"/>
        <v>0.75169138486515763</v>
      </c>
      <c r="V1334">
        <f t="shared" si="476"/>
        <v>0.60047588426297493</v>
      </c>
      <c r="W1334">
        <f t="shared" si="469"/>
        <v>688.4</v>
      </c>
      <c r="X1334">
        <f t="shared" si="470"/>
        <v>-0.16618316912792416</v>
      </c>
      <c r="Y1334">
        <f t="shared" si="471"/>
        <v>-1574.7249999999767</v>
      </c>
      <c r="Z1334">
        <f t="shared" si="472"/>
        <v>2170.7249999999767</v>
      </c>
      <c r="AA1334">
        <f t="shared" si="473"/>
        <v>566.74144203614765</v>
      </c>
      <c r="AB1334">
        <f t="shared" si="477"/>
        <v>3.8301857584318397</v>
      </c>
      <c r="AC1334">
        <f t="shared" si="464"/>
        <v>3.7526787213240583E-4</v>
      </c>
      <c r="AD1334">
        <f t="shared" si="474"/>
        <v>-0.17626355863230972</v>
      </c>
    </row>
    <row r="1335" spans="1:30" x14ac:dyDescent="0.25">
      <c r="A1335">
        <f t="shared" si="465"/>
        <v>1334</v>
      </c>
      <c r="B1335" s="1">
        <f>ETH_5MIN_Raw_Data!A1339</f>
        <v>43207.052083333336</v>
      </c>
      <c r="C1335">
        <f>ETH_5MIN_Raw_Data!B1339</f>
        <v>507.02</v>
      </c>
      <c r="D1335">
        <f>ETH_5MIN_Raw_Data!C1339</f>
        <v>507.02</v>
      </c>
      <c r="E1335">
        <f>ETH_5MIN_Raw_Data!D1339</f>
        <v>506.72</v>
      </c>
      <c r="F1335">
        <f>ETH_5MIN_Raw_Data!E1339</f>
        <v>506.8</v>
      </c>
      <c r="G1335">
        <f>ETH_5MIN_Raw_Data!F1339</f>
        <v>7</v>
      </c>
      <c r="H1335">
        <f>ETH_5MIN_Raw_Data!G1339</f>
        <v>354</v>
      </c>
      <c r="I1335">
        <f t="shared" si="478"/>
        <v>-0.13176546826204705</v>
      </c>
      <c r="J1335">
        <f t="shared" si="479"/>
        <v>-0.50522520354782341</v>
      </c>
      <c r="K1335">
        <f t="shared" si="466"/>
        <v>506.06599999999992</v>
      </c>
      <c r="L1335">
        <f t="shared" si="480"/>
        <v>506.1936666666665</v>
      </c>
      <c r="M1335">
        <f t="shared" si="458"/>
        <v>507.28166666666687</v>
      </c>
      <c r="N1335">
        <f t="shared" si="459"/>
        <v>1.3806264031529454</v>
      </c>
      <c r="O1335">
        <f t="shared" si="461"/>
        <v>-3.9463299131805175E-4</v>
      </c>
      <c r="P1335">
        <f t="shared" si="460"/>
        <v>-1</v>
      </c>
      <c r="Q1335">
        <f t="shared" si="462"/>
        <v>-4.3409629044993545E-4</v>
      </c>
      <c r="R1335">
        <f t="shared" si="463"/>
        <v>-2.5848460931333903E-3</v>
      </c>
      <c r="S1335">
        <f t="shared" si="475"/>
        <v>506.11588235294107</v>
      </c>
      <c r="T1335">
        <f t="shared" si="467"/>
        <v>0.68411764705894029</v>
      </c>
      <c r="U1335">
        <f t="shared" si="468"/>
        <v>0.72551767042084014</v>
      </c>
      <c r="V1335">
        <f t="shared" si="476"/>
        <v>0.94293726390166965</v>
      </c>
      <c r="W1335">
        <f t="shared" si="469"/>
        <v>670.8</v>
      </c>
      <c r="X1335">
        <f t="shared" si="470"/>
        <v>-0.56991364280514367</v>
      </c>
      <c r="Y1335">
        <f t="shared" si="471"/>
        <v>-1314.5999999999767</v>
      </c>
      <c r="Z1335">
        <f t="shared" si="472"/>
        <v>1668.5999999999767</v>
      </c>
      <c r="AA1335">
        <f t="shared" si="473"/>
        <v>565.79536535265595</v>
      </c>
      <c r="AB1335">
        <f t="shared" si="477"/>
        <v>2.949122778621474</v>
      </c>
      <c r="AC1335">
        <f t="shared" si="464"/>
        <v>5.9186773728955064E-4</v>
      </c>
      <c r="AD1335">
        <f t="shared" si="474"/>
        <v>-0.97890823695348461</v>
      </c>
    </row>
    <row r="1336" spans="1:30" x14ac:dyDescent="0.25">
      <c r="A1336">
        <f t="shared" si="465"/>
        <v>1335</v>
      </c>
      <c r="B1336" s="1">
        <f>ETH_5MIN_Raw_Data!A1340</f>
        <v>43207.055555555555</v>
      </c>
      <c r="C1336">
        <f>ETH_5MIN_Raw_Data!B1340</f>
        <v>506.76</v>
      </c>
      <c r="D1336">
        <f>ETH_5MIN_Raw_Data!C1340</f>
        <v>506.81</v>
      </c>
      <c r="E1336">
        <f>ETH_5MIN_Raw_Data!D1340</f>
        <v>506.02</v>
      </c>
      <c r="F1336">
        <f>ETH_5MIN_Raw_Data!E1340</f>
        <v>506.6</v>
      </c>
      <c r="G1336">
        <f>ETH_5MIN_Raw_Data!F1340</f>
        <v>26</v>
      </c>
      <c r="H1336">
        <f>ETH_5MIN_Raw_Data!G1340</f>
        <v>1449</v>
      </c>
      <c r="I1336">
        <f t="shared" si="478"/>
        <v>4.5830894195200589E-2</v>
      </c>
      <c r="J1336">
        <f t="shared" si="479"/>
        <v>-0.63037461825162777</v>
      </c>
      <c r="K1336">
        <f t="shared" si="466"/>
        <v>506.28100000000006</v>
      </c>
      <c r="L1336">
        <f t="shared" si="480"/>
        <v>506.16199999999986</v>
      </c>
      <c r="M1336">
        <f t="shared" si="458"/>
        <v>507.27100000000013</v>
      </c>
      <c r="N1336">
        <f t="shared" si="459"/>
        <v>1.0645819922842739</v>
      </c>
      <c r="O1336">
        <f t="shared" si="461"/>
        <v>-7.5009869719699061E-4</v>
      </c>
      <c r="P1336">
        <f t="shared" si="460"/>
        <v>-1</v>
      </c>
      <c r="Q1336">
        <f t="shared" si="462"/>
        <v>-2.1713383339915838E-4</v>
      </c>
      <c r="R1336">
        <f t="shared" si="463"/>
        <v>4.7374654559801071E-4</v>
      </c>
      <c r="S1336">
        <f t="shared" si="475"/>
        <v>506.09235294117644</v>
      </c>
      <c r="T1336">
        <f t="shared" si="467"/>
        <v>0.5076470588235793</v>
      </c>
      <c r="U1336">
        <f t="shared" si="468"/>
        <v>0.65994924868198712</v>
      </c>
      <c r="V1336">
        <f t="shared" si="476"/>
        <v>0.76922136033554545</v>
      </c>
      <c r="W1336">
        <f t="shared" si="469"/>
        <v>617.29999999999995</v>
      </c>
      <c r="X1336">
        <f t="shared" si="470"/>
        <v>1.490395507983334</v>
      </c>
      <c r="Y1336">
        <f t="shared" si="471"/>
        <v>-1754.4499999999534</v>
      </c>
      <c r="Z1336">
        <f t="shared" si="472"/>
        <v>3203.4499999999534</v>
      </c>
      <c r="AA1336">
        <f t="shared" si="473"/>
        <v>572.34387576107792</v>
      </c>
      <c r="AB1336">
        <f t="shared" si="477"/>
        <v>5.5970722072288188</v>
      </c>
      <c r="AC1336">
        <f t="shared" si="464"/>
        <v>1.5599853874786894E-3</v>
      </c>
      <c r="AD1336">
        <f t="shared" si="474"/>
        <v>0.63919882175515785</v>
      </c>
    </row>
    <row r="1337" spans="1:30" x14ac:dyDescent="0.25">
      <c r="A1337">
        <f t="shared" si="465"/>
        <v>1336</v>
      </c>
      <c r="B1337" s="1">
        <f>ETH_5MIN_Raw_Data!A1341</f>
        <v>43207.059027777781</v>
      </c>
      <c r="C1337">
        <f>ETH_5MIN_Raw_Data!B1341</f>
        <v>506.6</v>
      </c>
      <c r="D1337">
        <f>ETH_5MIN_Raw_Data!C1341</f>
        <v>506.76</v>
      </c>
      <c r="E1337">
        <f>ETH_5MIN_Raw_Data!D1341</f>
        <v>506.22</v>
      </c>
      <c r="F1337">
        <f>ETH_5MIN_Raw_Data!E1341</f>
        <v>506.22</v>
      </c>
      <c r="G1337">
        <f>ETH_5MIN_Raw_Data!F1341</f>
        <v>20</v>
      </c>
      <c r="H1337">
        <f>ETH_5MIN_Raw_Data!G1341</f>
        <v>822</v>
      </c>
      <c r="I1337">
        <f t="shared" si="478"/>
        <v>0.1846451428132112</v>
      </c>
      <c r="J1337">
        <f t="shared" si="479"/>
        <v>-0.77730425425546013</v>
      </c>
      <c r="K1337">
        <f t="shared" si="466"/>
        <v>506.34400000000005</v>
      </c>
      <c r="L1337">
        <f t="shared" si="480"/>
        <v>506.19766666666658</v>
      </c>
      <c r="M1337">
        <f t="shared" si="458"/>
        <v>507.23633333333339</v>
      </c>
      <c r="N1337">
        <f t="shared" si="459"/>
        <v>-0.42204222807438679</v>
      </c>
      <c r="O1337">
        <f t="shared" si="461"/>
        <v>-1.1457469084588537E-3</v>
      </c>
      <c r="P1337">
        <f t="shared" si="460"/>
        <v>-1</v>
      </c>
      <c r="Q1337">
        <f t="shared" si="462"/>
        <v>5.5311919718693987E-4</v>
      </c>
      <c r="R1337">
        <f t="shared" si="463"/>
        <v>1.382797992967462E-3</v>
      </c>
      <c r="S1337">
        <f t="shared" si="475"/>
        <v>506.21</v>
      </c>
      <c r="T1337">
        <f t="shared" si="467"/>
        <v>1.0000000000047748E-2</v>
      </c>
      <c r="U1337">
        <f t="shared" si="468"/>
        <v>0.666082913283645</v>
      </c>
      <c r="V1337">
        <f t="shared" si="476"/>
        <v>1.5013145962189462E-2</v>
      </c>
      <c r="W1337">
        <f t="shared" si="469"/>
        <v>737.9</v>
      </c>
      <c r="X1337">
        <f t="shared" si="470"/>
        <v>0.14174518761786886</v>
      </c>
      <c r="Y1337">
        <f t="shared" si="471"/>
        <v>-1878.4749999999767</v>
      </c>
      <c r="Z1337">
        <f t="shared" si="472"/>
        <v>2700.4749999999767</v>
      </c>
      <c r="AA1337">
        <f t="shared" si="473"/>
        <v>584.37443112919971</v>
      </c>
      <c r="AB1337">
        <f t="shared" si="477"/>
        <v>4.6211381883731439</v>
      </c>
      <c r="AC1337">
        <f t="shared" si="464"/>
        <v>1.0661612272699632E-3</v>
      </c>
      <c r="AD1337">
        <f t="shared" si="474"/>
        <v>0.15304760520898147</v>
      </c>
    </row>
    <row r="1338" spans="1:30" x14ac:dyDescent="0.25">
      <c r="A1338">
        <f t="shared" si="465"/>
        <v>1337</v>
      </c>
      <c r="B1338" s="1">
        <f>ETH_5MIN_Raw_Data!A1342</f>
        <v>43207.0625</v>
      </c>
      <c r="C1338">
        <f>ETH_5MIN_Raw_Data!B1342</f>
        <v>506.12</v>
      </c>
      <c r="D1338">
        <f>ETH_5MIN_Raw_Data!C1342</f>
        <v>506.12</v>
      </c>
      <c r="E1338">
        <f>ETH_5MIN_Raw_Data!D1342</f>
        <v>505.64</v>
      </c>
      <c r="F1338">
        <f>ETH_5MIN_Raw_Data!E1342</f>
        <v>505.64</v>
      </c>
      <c r="G1338">
        <f>ETH_5MIN_Raw_Data!F1342</f>
        <v>12</v>
      </c>
      <c r="H1338">
        <f>ETH_5MIN_Raw_Data!G1342</f>
        <v>1575</v>
      </c>
      <c r="I1338">
        <f t="shared" si="478"/>
        <v>1.3890168608333919E-2</v>
      </c>
      <c r="J1338">
        <f t="shared" si="479"/>
        <v>-0.68314328082205489</v>
      </c>
      <c r="K1338">
        <f t="shared" si="466"/>
        <v>506.32900000000006</v>
      </c>
      <c r="L1338">
        <f t="shared" si="480"/>
        <v>506.15033333333321</v>
      </c>
      <c r="M1338">
        <f t="shared" si="458"/>
        <v>507.19183333333342</v>
      </c>
      <c r="N1338">
        <f t="shared" si="459"/>
        <v>-2.32832728075803</v>
      </c>
      <c r="O1338">
        <f t="shared" si="461"/>
        <v>-6.7241515702866665E-4</v>
      </c>
      <c r="P1338">
        <f t="shared" si="460"/>
        <v>-1</v>
      </c>
      <c r="Q1338">
        <f t="shared" si="462"/>
        <v>-1.0086227355430562E-3</v>
      </c>
      <c r="R1338">
        <f t="shared" si="463"/>
        <v>1.4437148959734558E-3</v>
      </c>
      <c r="S1338">
        <f t="shared" si="475"/>
        <v>506.36130718954246</v>
      </c>
      <c r="T1338">
        <f t="shared" si="467"/>
        <v>-0.72130718954247186</v>
      </c>
      <c r="U1338">
        <f t="shared" si="468"/>
        <v>0.57451364019718942</v>
      </c>
      <c r="V1338">
        <f t="shared" si="476"/>
        <v>-1.2555092500413023</v>
      </c>
      <c r="W1338">
        <f t="shared" si="469"/>
        <v>817</v>
      </c>
      <c r="X1338">
        <f t="shared" si="470"/>
        <v>1.3920419274174134</v>
      </c>
      <c r="Y1338">
        <f t="shared" si="471"/>
        <v>-2602.0749999999534</v>
      </c>
      <c r="Z1338">
        <f t="shared" si="472"/>
        <v>4177.0749999999534</v>
      </c>
      <c r="AA1338">
        <f t="shared" si="473"/>
        <v>582.40565629537673</v>
      </c>
      <c r="AB1338">
        <f t="shared" si="477"/>
        <v>7.1721058249500933</v>
      </c>
      <c r="AC1338">
        <f t="shared" si="464"/>
        <v>9.4884162251921051E-4</v>
      </c>
      <c r="AD1338">
        <f t="shared" si="474"/>
        <v>-0.54697098874441963</v>
      </c>
    </row>
    <row r="1339" spans="1:30" x14ac:dyDescent="0.25">
      <c r="A1339">
        <f t="shared" si="465"/>
        <v>1338</v>
      </c>
      <c r="B1339" s="1">
        <f>ETH_5MIN_Raw_Data!A1343</f>
        <v>43207.065972222219</v>
      </c>
      <c r="C1339">
        <f>ETH_5MIN_Raw_Data!B1343</f>
        <v>505.21</v>
      </c>
      <c r="D1339">
        <f>ETH_5MIN_Raw_Data!C1343</f>
        <v>505.44</v>
      </c>
      <c r="E1339">
        <f>ETH_5MIN_Raw_Data!D1343</f>
        <v>504.64</v>
      </c>
      <c r="F1339">
        <f>ETH_5MIN_Raw_Data!E1343</f>
        <v>505.3</v>
      </c>
      <c r="G1339">
        <f>ETH_5MIN_Raw_Data!F1343</f>
        <v>22</v>
      </c>
      <c r="H1339">
        <f>ETH_5MIN_Raw_Data!G1343</f>
        <v>4800</v>
      </c>
      <c r="I1339">
        <f t="shared" si="478"/>
        <v>-0.22114796346139043</v>
      </c>
      <c r="J1339">
        <f t="shared" si="479"/>
        <v>-0.53389425396658685</v>
      </c>
      <c r="K1339">
        <f t="shared" si="466"/>
        <v>506.26600000000008</v>
      </c>
      <c r="L1339">
        <f t="shared" si="480"/>
        <v>506.12799999999982</v>
      </c>
      <c r="M1339">
        <f t="shared" si="458"/>
        <v>507.12383333333338</v>
      </c>
      <c r="N1339">
        <f t="shared" si="459"/>
        <v>-2.6717724190135286</v>
      </c>
      <c r="O1339">
        <f t="shared" si="461"/>
        <v>2.5331486245794036E-3</v>
      </c>
      <c r="P1339">
        <f t="shared" si="460"/>
        <v>1</v>
      </c>
      <c r="Q1339">
        <f t="shared" si="462"/>
        <v>1.1280427468830262E-3</v>
      </c>
      <c r="R1339">
        <f t="shared" si="463"/>
        <v>5.8381159707104465E-3</v>
      </c>
      <c r="S1339">
        <f t="shared" si="475"/>
        <v>506.33326797385615</v>
      </c>
      <c r="T1339">
        <f t="shared" si="467"/>
        <v>-1.033267973856141</v>
      </c>
      <c r="U1339">
        <f t="shared" si="468"/>
        <v>0.54991118681247086</v>
      </c>
      <c r="V1339">
        <f t="shared" si="476"/>
        <v>-1.8789724570715145</v>
      </c>
      <c r="W1339">
        <f t="shared" si="469"/>
        <v>883</v>
      </c>
      <c r="X1339">
        <f t="shared" si="470"/>
        <v>6.6337805936138157</v>
      </c>
      <c r="Y1339">
        <f t="shared" si="471"/>
        <v>261.32500000001164</v>
      </c>
      <c r="Z1339">
        <f t="shared" si="472"/>
        <v>4538.6749999999884</v>
      </c>
      <c r="AA1339">
        <f t="shared" si="473"/>
        <v>571.147290348757</v>
      </c>
      <c r="AB1339">
        <f t="shared" si="477"/>
        <v>7.9465928959035388</v>
      </c>
      <c r="AC1339">
        <f t="shared" si="464"/>
        <v>1.5840329478853386E-3</v>
      </c>
      <c r="AD1339">
        <f t="shared" si="474"/>
        <v>0.25867223551165425</v>
      </c>
    </row>
    <row r="1340" spans="1:30" x14ac:dyDescent="0.25">
      <c r="A1340">
        <f t="shared" si="465"/>
        <v>1339</v>
      </c>
      <c r="B1340" s="1">
        <f>ETH_5MIN_Raw_Data!A1344</f>
        <v>43207.069444444445</v>
      </c>
      <c r="C1340">
        <f>ETH_5MIN_Raw_Data!B1344</f>
        <v>505.3</v>
      </c>
      <c r="D1340">
        <f>ETH_5MIN_Raw_Data!C1344</f>
        <v>506.6</v>
      </c>
      <c r="E1340">
        <f>ETH_5MIN_Raw_Data!D1344</f>
        <v>505.3</v>
      </c>
      <c r="F1340">
        <f>ETH_5MIN_Raw_Data!E1344</f>
        <v>506.58</v>
      </c>
      <c r="G1340">
        <f>ETH_5MIN_Raw_Data!F1344</f>
        <v>21</v>
      </c>
      <c r="H1340">
        <f>ETH_5MIN_Raw_Data!G1344</f>
        <v>5747</v>
      </c>
      <c r="I1340">
        <f t="shared" si="478"/>
        <v>-0.24861424114409303</v>
      </c>
      <c r="J1340">
        <f t="shared" si="479"/>
        <v>-0.57224741748299546</v>
      </c>
      <c r="K1340">
        <f t="shared" si="466"/>
        <v>506.19800000000004</v>
      </c>
      <c r="L1340">
        <f t="shared" si="480"/>
        <v>506.08133333333319</v>
      </c>
      <c r="M1340">
        <f t="shared" si="458"/>
        <v>507.05383333333344</v>
      </c>
      <c r="N1340">
        <f t="shared" si="459"/>
        <v>0.83114997356121467</v>
      </c>
      <c r="O1340">
        <f t="shared" si="461"/>
        <v>-1.7766196849456156E-4</v>
      </c>
      <c r="P1340">
        <f t="shared" si="460"/>
        <v>-1</v>
      </c>
      <c r="Q1340">
        <f t="shared" si="462"/>
        <v>-2.1516838406569054E-3</v>
      </c>
      <c r="R1340">
        <f t="shared" si="463"/>
        <v>2.7833708397489538E-3</v>
      </c>
      <c r="S1340">
        <f t="shared" si="475"/>
        <v>506.24045751633992</v>
      </c>
      <c r="T1340">
        <f t="shared" si="467"/>
        <v>0.33954248366006823</v>
      </c>
      <c r="U1340">
        <f t="shared" si="468"/>
        <v>0.5533599329028821</v>
      </c>
      <c r="V1340">
        <f t="shared" si="476"/>
        <v>0.61360149781509377</v>
      </c>
      <c r="W1340">
        <f t="shared" si="469"/>
        <v>1358.4</v>
      </c>
      <c r="X1340">
        <f t="shared" si="470"/>
        <v>3.4838135812248638</v>
      </c>
      <c r="Y1340">
        <f t="shared" si="471"/>
        <v>2177.9500000000116</v>
      </c>
      <c r="Z1340">
        <f t="shared" si="472"/>
        <v>3569.0499999999884</v>
      </c>
      <c r="AA1340">
        <f t="shared" si="473"/>
        <v>1131.9836932651378</v>
      </c>
      <c r="AB1340">
        <f t="shared" si="477"/>
        <v>3.1529164432619003</v>
      </c>
      <c r="AC1340">
        <f t="shared" si="464"/>
        <v>2.5694238561122865E-3</v>
      </c>
      <c r="AD1340">
        <f t="shared" si="474"/>
        <v>0.10930961390679987</v>
      </c>
    </row>
    <row r="1341" spans="1:30" x14ac:dyDescent="0.25">
      <c r="A1341">
        <f t="shared" si="465"/>
        <v>1340</v>
      </c>
      <c r="B1341" s="1">
        <f>ETH_5MIN_Raw_Data!A1345</f>
        <v>43207.072916666664</v>
      </c>
      <c r="C1341">
        <f>ETH_5MIN_Raw_Data!B1345</f>
        <v>506.31</v>
      </c>
      <c r="D1341">
        <f>ETH_5MIN_Raw_Data!C1345</f>
        <v>506.63</v>
      </c>
      <c r="E1341">
        <f>ETH_5MIN_Raw_Data!D1345</f>
        <v>505.49</v>
      </c>
      <c r="F1341">
        <f>ETH_5MIN_Raw_Data!E1345</f>
        <v>506.49</v>
      </c>
      <c r="G1341">
        <f>ETH_5MIN_Raw_Data!F1345</f>
        <v>25</v>
      </c>
      <c r="H1341">
        <f>ETH_5MIN_Raw_Data!G1345</f>
        <v>1252</v>
      </c>
      <c r="I1341">
        <f t="shared" si="478"/>
        <v>-0.26028810943281488</v>
      </c>
      <c r="J1341">
        <f t="shared" si="479"/>
        <v>-0.60004264513664907</v>
      </c>
      <c r="K1341">
        <f t="shared" si="466"/>
        <v>506.20799999999997</v>
      </c>
      <c r="L1341">
        <f t="shared" si="480"/>
        <v>506.09566666666649</v>
      </c>
      <c r="M1341">
        <f t="shared" si="458"/>
        <v>507.02050000000014</v>
      </c>
      <c r="N1341">
        <f t="shared" si="459"/>
        <v>0.60428818077320146</v>
      </c>
      <c r="O1341">
        <f t="shared" si="461"/>
        <v>1.9743726430908615E-5</v>
      </c>
      <c r="P1341">
        <f t="shared" si="460"/>
        <v>1</v>
      </c>
      <c r="Q1341">
        <f t="shared" si="462"/>
        <v>6.9103042508236268E-4</v>
      </c>
      <c r="R1341">
        <f t="shared" si="463"/>
        <v>3.0405338703626203E-3</v>
      </c>
      <c r="S1341">
        <f t="shared" si="475"/>
        <v>506.26287581699347</v>
      </c>
      <c r="T1341">
        <f t="shared" si="467"/>
        <v>0.22712418300653781</v>
      </c>
      <c r="U1341">
        <f t="shared" si="468"/>
        <v>0.53924795381452983</v>
      </c>
      <c r="V1341">
        <f t="shared" si="476"/>
        <v>0.42118691670484376</v>
      </c>
      <c r="W1341">
        <f t="shared" si="469"/>
        <v>1913.4</v>
      </c>
      <c r="X1341">
        <f t="shared" si="470"/>
        <v>-0.37748435866766239</v>
      </c>
      <c r="Y1341">
        <f t="shared" si="471"/>
        <v>3318.5</v>
      </c>
      <c r="Z1341">
        <f t="shared" si="472"/>
        <v>-2066.5</v>
      </c>
      <c r="AA1341">
        <f t="shared" si="473"/>
        <v>1411.780260178723</v>
      </c>
      <c r="AB1341">
        <f t="shared" si="477"/>
        <v>-1.4637547062305527</v>
      </c>
      <c r="AC1341">
        <f t="shared" si="464"/>
        <v>2.2526973086195042E-3</v>
      </c>
      <c r="AD1341">
        <f t="shared" si="474"/>
        <v>0.63391592940090769</v>
      </c>
    </row>
    <row r="1342" spans="1:30" x14ac:dyDescent="0.25">
      <c r="A1342">
        <f t="shared" si="465"/>
        <v>1341</v>
      </c>
      <c r="B1342" s="1">
        <f>ETH_5MIN_Raw_Data!A1346</f>
        <v>43207.076388888891</v>
      </c>
      <c r="C1342">
        <f>ETH_5MIN_Raw_Data!B1346</f>
        <v>506.5</v>
      </c>
      <c r="D1342">
        <f>ETH_5MIN_Raw_Data!C1346</f>
        <v>506.5</v>
      </c>
      <c r="E1342">
        <f>ETH_5MIN_Raw_Data!D1346</f>
        <v>506.26</v>
      </c>
      <c r="F1342">
        <f>ETH_5MIN_Raw_Data!E1346</f>
        <v>506.5</v>
      </c>
      <c r="G1342">
        <f>ETH_5MIN_Raw_Data!F1346</f>
        <v>12</v>
      </c>
      <c r="H1342">
        <f>ETH_5MIN_Raw_Data!G1346</f>
        <v>222</v>
      </c>
      <c r="I1342">
        <f t="shared" si="478"/>
        <v>0.18593901586941897</v>
      </c>
      <c r="J1342">
        <f t="shared" si="479"/>
        <v>-0.75431982667626918</v>
      </c>
      <c r="K1342">
        <f t="shared" si="466"/>
        <v>506.21100000000007</v>
      </c>
      <c r="L1342">
        <f t="shared" si="480"/>
        <v>506.10533333333314</v>
      </c>
      <c r="M1342">
        <f t="shared" ref="M1342:M1405" si="481">AVERAGE(F1282:F1341)</f>
        <v>506.98200000000008</v>
      </c>
      <c r="N1342">
        <f t="shared" ref="N1342:N1405" si="482">(F1342-K1342)/_xlfn.STDEV.P(F1332:F1341)</f>
        <v>0.61703559081336434</v>
      </c>
      <c r="O1342">
        <f t="shared" si="461"/>
        <v>-2.704837117472862E-3</v>
      </c>
      <c r="P1342">
        <f t="shared" si="460"/>
        <v>-1</v>
      </c>
      <c r="Q1342">
        <f t="shared" si="462"/>
        <v>8.2922013820338784E-4</v>
      </c>
      <c r="R1342">
        <f t="shared" si="463"/>
        <v>2.211253701875626E-3</v>
      </c>
      <c r="S1342">
        <f t="shared" si="475"/>
        <v>506.37954248366015</v>
      </c>
      <c r="T1342">
        <f t="shared" si="467"/>
        <v>0.12045751633985446</v>
      </c>
      <c r="U1342">
        <f t="shared" si="468"/>
        <v>0.52907045719413837</v>
      </c>
      <c r="V1342">
        <f t="shared" si="476"/>
        <v>0.22767764614695449</v>
      </c>
      <c r="W1342">
        <f t="shared" si="469"/>
        <v>1974.4</v>
      </c>
      <c r="X1342">
        <f t="shared" si="470"/>
        <v>-1.0205769848420501</v>
      </c>
      <c r="Y1342">
        <f t="shared" si="471"/>
        <v>3228.4749999999767</v>
      </c>
      <c r="Z1342">
        <f t="shared" si="472"/>
        <v>-3006.4749999999767</v>
      </c>
      <c r="AA1342">
        <f t="shared" si="473"/>
        <v>1656.6484274345032</v>
      </c>
      <c r="AB1342">
        <f t="shared" si="477"/>
        <v>-1.81479362199729</v>
      </c>
      <c r="AC1342">
        <f t="shared" si="464"/>
        <v>4.7395236778705535E-4</v>
      </c>
      <c r="AD1342">
        <f t="shared" si="474"/>
        <v>-0.62173730271544947</v>
      </c>
    </row>
    <row r="1343" spans="1:30" x14ac:dyDescent="0.25">
      <c r="A1343">
        <f t="shared" si="465"/>
        <v>1342</v>
      </c>
      <c r="B1343" s="1">
        <f>ETH_5MIN_Raw_Data!A1347</f>
        <v>43207.079861111109</v>
      </c>
      <c r="C1343">
        <f>ETH_5MIN_Raw_Data!B1347</f>
        <v>506.5</v>
      </c>
      <c r="D1343">
        <f>ETH_5MIN_Raw_Data!C1347</f>
        <v>506.53</v>
      </c>
      <c r="E1343">
        <f>ETH_5MIN_Raw_Data!D1347</f>
        <v>505.13</v>
      </c>
      <c r="F1343">
        <f>ETH_5MIN_Raw_Data!E1347</f>
        <v>505.13</v>
      </c>
      <c r="G1343">
        <f>ETH_5MIN_Raw_Data!F1347</f>
        <v>6</v>
      </c>
      <c r="H1343">
        <f>ETH_5MIN_Raw_Data!G1347</f>
        <v>295</v>
      </c>
      <c r="I1343">
        <f t="shared" si="478"/>
        <v>0.22408380903700342</v>
      </c>
      <c r="J1343">
        <f t="shared" si="479"/>
        <v>-0.68375107906835775</v>
      </c>
      <c r="K1343">
        <f t="shared" si="466"/>
        <v>506.291</v>
      </c>
      <c r="L1343">
        <f t="shared" si="480"/>
        <v>506.15666666666652</v>
      </c>
      <c r="M1343">
        <f t="shared" si="481"/>
        <v>506.94650000000007</v>
      </c>
      <c r="N1343">
        <f t="shared" si="482"/>
        <v>-2.6277394515724466</v>
      </c>
      <c r="O1343">
        <f t="shared" si="461"/>
        <v>1.4649694138142836E-3</v>
      </c>
      <c r="P1343">
        <f t="shared" ref="P1343:P1406" si="483">IF(O1343&gt;0,1,-1)</f>
        <v>1</v>
      </c>
      <c r="Q1343">
        <f t="shared" si="462"/>
        <v>2.4548136123374361E-3</v>
      </c>
      <c r="R1343">
        <f t="shared" si="463"/>
        <v>1.9994852810167499E-3</v>
      </c>
      <c r="S1343">
        <f t="shared" si="475"/>
        <v>506.45352941176475</v>
      </c>
      <c r="T1343">
        <f t="shared" si="467"/>
        <v>-1.3235294117647527</v>
      </c>
      <c r="U1343">
        <f t="shared" si="468"/>
        <v>0.5275898820024274</v>
      </c>
      <c r="V1343">
        <f t="shared" si="476"/>
        <v>-2.5086330441770359</v>
      </c>
      <c r="W1343">
        <f t="shared" si="469"/>
        <v>1813.1</v>
      </c>
      <c r="X1343">
        <f t="shared" si="470"/>
        <v>-0.84502681726510409</v>
      </c>
      <c r="Y1343">
        <f t="shared" si="471"/>
        <v>2774.9749999999767</v>
      </c>
      <c r="Z1343">
        <f t="shared" si="472"/>
        <v>-2479.9749999999767</v>
      </c>
      <c r="AA1343">
        <f t="shared" si="473"/>
        <v>1906.1369203420068</v>
      </c>
      <c r="AB1343">
        <f t="shared" si="477"/>
        <v>-1.3010476705708054</v>
      </c>
      <c r="AC1343">
        <f t="shared" si="464"/>
        <v>2.767728288160009E-3</v>
      </c>
      <c r="AD1343">
        <f t="shared" si="474"/>
        <v>-1.2335879094879225</v>
      </c>
    </row>
    <row r="1344" spans="1:30" x14ac:dyDescent="0.25">
      <c r="A1344">
        <f t="shared" si="465"/>
        <v>1343</v>
      </c>
      <c r="B1344" s="1">
        <f>ETH_5MIN_Raw_Data!A1348</f>
        <v>43207.083333333336</v>
      </c>
      <c r="C1344">
        <f>ETH_5MIN_Raw_Data!B1348</f>
        <v>505.13</v>
      </c>
      <c r="D1344">
        <f>ETH_5MIN_Raw_Data!C1348</f>
        <v>505.87</v>
      </c>
      <c r="E1344">
        <f>ETH_5MIN_Raw_Data!D1348</f>
        <v>505.13</v>
      </c>
      <c r="F1344">
        <f>ETH_5MIN_Raw_Data!E1348</f>
        <v>505.87</v>
      </c>
      <c r="G1344">
        <f>ETH_5MIN_Raw_Data!F1348</f>
        <v>14</v>
      </c>
      <c r="H1344">
        <f>ETH_5MIN_Raw_Data!G1348</f>
        <v>917</v>
      </c>
      <c r="I1344">
        <f t="shared" si="478"/>
        <v>0.14697968764012437</v>
      </c>
      <c r="J1344">
        <f t="shared" si="479"/>
        <v>-0.48685598141874326</v>
      </c>
      <c r="K1344">
        <f t="shared" si="466"/>
        <v>506.16600000000005</v>
      </c>
      <c r="L1344">
        <f t="shared" si="480"/>
        <v>506.17533333333307</v>
      </c>
      <c r="M1344">
        <f t="shared" si="481"/>
        <v>506.89833333333343</v>
      </c>
      <c r="N1344">
        <f t="shared" si="482"/>
        <v>-0.52858491305251887</v>
      </c>
      <c r="O1344">
        <f t="shared" si="461"/>
        <v>-7.5118113349278558E-4</v>
      </c>
      <c r="P1344">
        <f t="shared" si="483"/>
        <v>-1</v>
      </c>
      <c r="Q1344">
        <f t="shared" si="462"/>
        <v>4.704766046612757E-3</v>
      </c>
      <c r="R1344">
        <f t="shared" si="463"/>
        <v>3.103564156799164E-3</v>
      </c>
      <c r="S1344">
        <f t="shared" si="475"/>
        <v>506.02901960784317</v>
      </c>
      <c r="T1344">
        <f t="shared" si="467"/>
        <v>-0.15901960784316316</v>
      </c>
      <c r="U1344">
        <f t="shared" si="468"/>
        <v>0.47300632608890569</v>
      </c>
      <c r="V1344">
        <f t="shared" si="476"/>
        <v>-0.33618917776011736</v>
      </c>
      <c r="W1344">
        <f t="shared" si="469"/>
        <v>1711.2</v>
      </c>
      <c r="X1344">
        <f t="shared" si="470"/>
        <v>-0.42928971126009136</v>
      </c>
      <c r="Y1344">
        <f t="shared" si="471"/>
        <v>2308.4500000000116</v>
      </c>
      <c r="Z1344">
        <f t="shared" si="472"/>
        <v>-1391.4500000000116</v>
      </c>
      <c r="AA1344">
        <f t="shared" si="473"/>
        <v>2051.9365616486061</v>
      </c>
      <c r="AB1344">
        <f t="shared" si="477"/>
        <v>-0.67811550610612747</v>
      </c>
      <c r="AC1344">
        <f t="shared" si="464"/>
        <v>1.4638971315529359E-3</v>
      </c>
      <c r="AD1344">
        <f t="shared" si="474"/>
        <v>-0.36331309948995738</v>
      </c>
    </row>
    <row r="1345" spans="1:30" x14ac:dyDescent="0.25">
      <c r="A1345">
        <f t="shared" si="465"/>
        <v>1344</v>
      </c>
      <c r="B1345" s="1">
        <f>ETH_5MIN_Raw_Data!A1349</f>
        <v>43207.086805555555</v>
      </c>
      <c r="C1345">
        <f>ETH_5MIN_Raw_Data!B1349</f>
        <v>505.49</v>
      </c>
      <c r="D1345">
        <f>ETH_5MIN_Raw_Data!C1349</f>
        <v>505.5</v>
      </c>
      <c r="E1345">
        <f>ETH_5MIN_Raw_Data!D1349</f>
        <v>505.49</v>
      </c>
      <c r="F1345">
        <f>ETH_5MIN_Raw_Data!E1349</f>
        <v>505.49</v>
      </c>
      <c r="G1345">
        <f>ETH_5MIN_Raw_Data!F1349</f>
        <v>10</v>
      </c>
      <c r="H1345">
        <f>ETH_5MIN_Raw_Data!G1349</f>
        <v>132</v>
      </c>
      <c r="I1345">
        <f t="shared" si="478"/>
        <v>-4.4675034546068915E-2</v>
      </c>
      <c r="J1345">
        <f t="shared" si="479"/>
        <v>-0.34013427555186848</v>
      </c>
      <c r="K1345">
        <f t="shared" si="466"/>
        <v>506.113</v>
      </c>
      <c r="L1345">
        <f t="shared" si="480"/>
        <v>506.2249999999998</v>
      </c>
      <c r="M1345">
        <f t="shared" si="481"/>
        <v>506.84633333333346</v>
      </c>
      <c r="N1345">
        <f t="shared" si="482"/>
        <v>-1.1116831987387066</v>
      </c>
      <c r="O1345">
        <f t="shared" si="461"/>
        <v>2.6706759777640823E-3</v>
      </c>
      <c r="P1345">
        <f t="shared" si="483"/>
        <v>1</v>
      </c>
      <c r="Q1345">
        <f t="shared" si="462"/>
        <v>4.9456962551187953E-3</v>
      </c>
      <c r="R1345">
        <f t="shared" si="463"/>
        <v>2.1365407822112881E-3</v>
      </c>
      <c r="S1345">
        <f t="shared" si="475"/>
        <v>505.93209150326811</v>
      </c>
      <c r="T1345">
        <f t="shared" si="467"/>
        <v>-0.44209150326810231</v>
      </c>
      <c r="U1345">
        <f t="shared" si="468"/>
        <v>0.46347613824117823</v>
      </c>
      <c r="V1345">
        <f t="shared" si="476"/>
        <v>-0.95386033236958567</v>
      </c>
      <c r="W1345">
        <f t="shared" si="469"/>
        <v>1743.3</v>
      </c>
      <c r="X1345">
        <f t="shared" si="470"/>
        <v>-0.87899713192442908</v>
      </c>
      <c r="Y1345">
        <f t="shared" si="471"/>
        <v>2123.4249999999884</v>
      </c>
      <c r="Z1345">
        <f t="shared" si="472"/>
        <v>-1991.4249999999884</v>
      </c>
      <c r="AA1345">
        <f t="shared" si="473"/>
        <v>2046.1150349781501</v>
      </c>
      <c r="AB1345">
        <f t="shared" si="477"/>
        <v>-0.97327128042986799</v>
      </c>
      <c r="AC1345">
        <f t="shared" si="464"/>
        <v>1.978258934310113E-5</v>
      </c>
      <c r="AD1345">
        <f t="shared" si="474"/>
        <v>-0.72187795674278488</v>
      </c>
    </row>
    <row r="1346" spans="1:30" x14ac:dyDescent="0.25">
      <c r="A1346">
        <f t="shared" si="465"/>
        <v>1345</v>
      </c>
      <c r="B1346" s="1">
        <f>ETH_5MIN_Raw_Data!A1350</f>
        <v>43207.090277777781</v>
      </c>
      <c r="C1346">
        <f>ETH_5MIN_Raw_Data!B1350</f>
        <v>505.49</v>
      </c>
      <c r="D1346">
        <f>ETH_5MIN_Raw_Data!C1350</f>
        <v>507.42</v>
      </c>
      <c r="E1346">
        <f>ETH_5MIN_Raw_Data!D1350</f>
        <v>505</v>
      </c>
      <c r="F1346">
        <f>ETH_5MIN_Raw_Data!E1350</f>
        <v>506.84</v>
      </c>
      <c r="G1346">
        <f>ETH_5MIN_Raw_Data!F1350</f>
        <v>46</v>
      </c>
      <c r="H1346">
        <f>ETH_5MIN_Raw_Data!G1350</f>
        <v>6614</v>
      </c>
      <c r="I1346">
        <f t="shared" si="478"/>
        <v>4.348586642611707E-2</v>
      </c>
      <c r="J1346">
        <f t="shared" si="479"/>
        <v>-0.43100084263474325</v>
      </c>
      <c r="K1346">
        <f t="shared" si="466"/>
        <v>505.98199999999997</v>
      </c>
      <c r="L1346">
        <f t="shared" si="480"/>
        <v>506.18299999999982</v>
      </c>
      <c r="M1346">
        <f t="shared" si="481"/>
        <v>506.77633333333347</v>
      </c>
      <c r="N1346">
        <f t="shared" si="482"/>
        <v>1.5973582775024175</v>
      </c>
      <c r="O1346">
        <f t="shared" ref="O1346:O1409" si="484">(F1347-F1346)/F1346</f>
        <v>1.5784073869473786E-4</v>
      </c>
      <c r="P1346">
        <f t="shared" si="483"/>
        <v>1</v>
      </c>
      <c r="Q1346">
        <f t="shared" ref="Q1346:Q1409" si="485">(F1351-F1346)/F1346</f>
        <v>2.34788098808302E-3</v>
      </c>
      <c r="R1346">
        <f t="shared" ref="R1346:R1409" si="486">(F1356-F1346)/F1346</f>
        <v>4.6168416068187827E-3</v>
      </c>
      <c r="S1346">
        <f t="shared" si="475"/>
        <v>505.80496732026154</v>
      </c>
      <c r="T1346">
        <f t="shared" si="467"/>
        <v>1.0350326797384355</v>
      </c>
      <c r="U1346">
        <f t="shared" si="468"/>
        <v>0.47363356951332736</v>
      </c>
      <c r="V1346">
        <f t="shared" si="476"/>
        <v>2.1853026186508751</v>
      </c>
      <c r="W1346">
        <f t="shared" si="469"/>
        <v>1721.1</v>
      </c>
      <c r="X1346">
        <f t="shared" si="470"/>
        <v>2.6432977521931607</v>
      </c>
      <c r="Y1346">
        <f t="shared" si="471"/>
        <v>1611.75</v>
      </c>
      <c r="Z1346">
        <f t="shared" si="472"/>
        <v>5002.25</v>
      </c>
      <c r="AA1346">
        <f t="shared" si="473"/>
        <v>1948.6131595200072</v>
      </c>
      <c r="AB1346">
        <f t="shared" si="477"/>
        <v>2.5670821196918228</v>
      </c>
      <c r="AC1346">
        <f t="shared" ref="AC1346:AC1409" si="487">(D1346-E1346)/AVERAGE(D1346,E1346)</f>
        <v>4.7806246419470491E-3</v>
      </c>
      <c r="AD1346">
        <f t="shared" si="474"/>
        <v>3.3663560149400471</v>
      </c>
    </row>
    <row r="1347" spans="1:30" x14ac:dyDescent="0.25">
      <c r="A1347">
        <f t="shared" si="465"/>
        <v>1346</v>
      </c>
      <c r="B1347" s="1">
        <f>ETH_5MIN_Raw_Data!A1351</f>
        <v>43207.09375</v>
      </c>
      <c r="C1347">
        <f>ETH_5MIN_Raw_Data!B1351</f>
        <v>506.45</v>
      </c>
      <c r="D1347">
        <f>ETH_5MIN_Raw_Data!C1351</f>
        <v>507.05</v>
      </c>
      <c r="E1347">
        <f>ETH_5MIN_Raw_Data!D1351</f>
        <v>505.67</v>
      </c>
      <c r="F1347">
        <f>ETH_5MIN_Raw_Data!E1351</f>
        <v>506.92</v>
      </c>
      <c r="G1347">
        <f>ETH_5MIN_Raw_Data!F1351</f>
        <v>21</v>
      </c>
      <c r="H1347">
        <f>ETH_5MIN_Raw_Data!G1351</f>
        <v>6943</v>
      </c>
      <c r="I1347">
        <f t="shared" si="478"/>
        <v>0.35807436973748707</v>
      </c>
      <c r="J1347">
        <f t="shared" si="479"/>
        <v>-0.51558912040785132</v>
      </c>
      <c r="K1347">
        <f t="shared" si="466"/>
        <v>506.00600000000003</v>
      </c>
      <c r="L1347">
        <f t="shared" si="480"/>
        <v>506.16866666666652</v>
      </c>
      <c r="M1347">
        <f t="shared" si="481"/>
        <v>506.71050000000014</v>
      </c>
      <c r="N1347">
        <f t="shared" si="482"/>
        <v>1.6073126455207696</v>
      </c>
      <c r="O1347">
        <f t="shared" si="484"/>
        <v>-1.0849838238775574E-3</v>
      </c>
      <c r="P1347">
        <f t="shared" si="483"/>
        <v>-1</v>
      </c>
      <c r="Q1347">
        <f t="shared" si="485"/>
        <v>1.3808885031168401E-3</v>
      </c>
      <c r="R1347">
        <f t="shared" si="486"/>
        <v>1.0317209816144483E-2</v>
      </c>
      <c r="S1347">
        <f t="shared" si="475"/>
        <v>505.9820261437909</v>
      </c>
      <c r="T1347">
        <f t="shared" si="467"/>
        <v>0.937973856209112</v>
      </c>
      <c r="U1347">
        <f t="shared" si="468"/>
        <v>0.52728379784928936</v>
      </c>
      <c r="V1347">
        <f t="shared" si="476"/>
        <v>1.7788785849953386</v>
      </c>
      <c r="W1347">
        <f t="shared" si="469"/>
        <v>2237.6</v>
      </c>
      <c r="X1347">
        <f t="shared" si="470"/>
        <v>1.9979989323073084</v>
      </c>
      <c r="Y1347">
        <f t="shared" si="471"/>
        <v>2741.0749999999825</v>
      </c>
      <c r="Z1347">
        <f t="shared" si="472"/>
        <v>4201.9250000000175</v>
      </c>
      <c r="AA1347">
        <f t="shared" si="473"/>
        <v>2631.0677861762788</v>
      </c>
      <c r="AB1347">
        <f t="shared" si="477"/>
        <v>1.5970417113831414</v>
      </c>
      <c r="AC1347">
        <f t="shared" si="487"/>
        <v>2.7253337546409577E-3</v>
      </c>
      <c r="AD1347">
        <f t="shared" si="474"/>
        <v>0.17495617607467698</v>
      </c>
    </row>
    <row r="1348" spans="1:30" x14ac:dyDescent="0.25">
      <c r="A1348">
        <f t="shared" ref="A1348:A1411" si="488">A1347+1</f>
        <v>1347</v>
      </c>
      <c r="B1348" s="1">
        <f>ETH_5MIN_Raw_Data!A1352</f>
        <v>43207.097222222219</v>
      </c>
      <c r="C1348">
        <f>ETH_5MIN_Raw_Data!B1352</f>
        <v>506.92</v>
      </c>
      <c r="D1348">
        <f>ETH_5MIN_Raw_Data!C1352</f>
        <v>507.89</v>
      </c>
      <c r="E1348">
        <f>ETH_5MIN_Raw_Data!D1352</f>
        <v>506.25</v>
      </c>
      <c r="F1348">
        <f>ETH_5MIN_Raw_Data!E1352</f>
        <v>506.37</v>
      </c>
      <c r="G1348">
        <f>ETH_5MIN_Raw_Data!F1352</f>
        <v>37</v>
      </c>
      <c r="H1348">
        <f>ETH_5MIN_Raw_Data!G1352</f>
        <v>8359</v>
      </c>
      <c r="I1348">
        <f t="shared" si="478"/>
        <v>0.43223753879297311</v>
      </c>
      <c r="J1348">
        <f t="shared" si="479"/>
        <v>-0.48802150935329169</v>
      </c>
      <c r="K1348">
        <f t="shared" si="466"/>
        <v>506.07600000000002</v>
      </c>
      <c r="L1348">
        <f t="shared" si="480"/>
        <v>506.2326666666666</v>
      </c>
      <c r="M1348">
        <f t="shared" si="481"/>
        <v>506.6688333333334</v>
      </c>
      <c r="N1348">
        <f t="shared" si="482"/>
        <v>0.46635891727270701</v>
      </c>
      <c r="O1348">
        <f t="shared" si="484"/>
        <v>3.7127001994588845E-3</v>
      </c>
      <c r="P1348">
        <f t="shared" si="483"/>
        <v>1</v>
      </c>
      <c r="Q1348">
        <f t="shared" si="485"/>
        <v>-4.5421332227426226E-4</v>
      </c>
      <c r="R1348">
        <f t="shared" si="486"/>
        <v>1.3606651262910493E-2</v>
      </c>
      <c r="S1348">
        <f t="shared" si="475"/>
        <v>506.12777777777768</v>
      </c>
      <c r="T1348">
        <f t="shared" si="467"/>
        <v>0.24222222222232404</v>
      </c>
      <c r="U1348">
        <f t="shared" si="468"/>
        <v>0.56332145995999694</v>
      </c>
      <c r="V1348">
        <f t="shared" si="476"/>
        <v>0.42998933901705949</v>
      </c>
      <c r="W1348">
        <f t="shared" si="469"/>
        <v>2849.7</v>
      </c>
      <c r="X1348">
        <f t="shared" si="470"/>
        <v>2.0552925805976816</v>
      </c>
      <c r="Y1348">
        <f t="shared" si="471"/>
        <v>3858.9749999999767</v>
      </c>
      <c r="Z1348">
        <f t="shared" si="472"/>
        <v>4500.0250000000233</v>
      </c>
      <c r="AA1348">
        <f t="shared" si="473"/>
        <v>2931.4990182395409</v>
      </c>
      <c r="AB1348">
        <f t="shared" si="477"/>
        <v>1.5350593576873965</v>
      </c>
      <c r="AC1348">
        <f t="shared" si="487"/>
        <v>3.2342674581418472E-3</v>
      </c>
      <c r="AD1348">
        <f t="shared" si="474"/>
        <v>1.7208404854652577</v>
      </c>
    </row>
    <row r="1349" spans="1:30" x14ac:dyDescent="0.25">
      <c r="A1349">
        <f t="shared" si="488"/>
        <v>1348</v>
      </c>
      <c r="B1349" s="1">
        <f>ETH_5MIN_Raw_Data!A1353</f>
        <v>43207.100694444445</v>
      </c>
      <c r="C1349">
        <f>ETH_5MIN_Raw_Data!B1353</f>
        <v>506.96</v>
      </c>
      <c r="D1349">
        <f>ETH_5MIN_Raw_Data!C1353</f>
        <v>508.73</v>
      </c>
      <c r="E1349">
        <f>ETH_5MIN_Raw_Data!D1353</f>
        <v>506.96</v>
      </c>
      <c r="F1349">
        <f>ETH_5MIN_Raw_Data!E1353</f>
        <v>508.25</v>
      </c>
      <c r="G1349">
        <f>ETH_5MIN_Raw_Data!F1353</f>
        <v>40</v>
      </c>
      <c r="H1349">
        <f>ETH_5MIN_Raw_Data!G1353</f>
        <v>4831</v>
      </c>
      <c r="I1349">
        <f t="shared" si="478"/>
        <v>1.828066392648076</v>
      </c>
      <c r="J1349">
        <f t="shared" si="479"/>
        <v>0.18718613128392894</v>
      </c>
      <c r="K1349">
        <f t="shared" si="466"/>
        <v>506.149</v>
      </c>
      <c r="L1349">
        <f t="shared" si="480"/>
        <v>506.22199999999992</v>
      </c>
      <c r="M1349">
        <f t="shared" si="481"/>
        <v>506.61016666666671</v>
      </c>
      <c r="N1349">
        <f t="shared" si="482"/>
        <v>3.4005445990032404</v>
      </c>
      <c r="O1349">
        <f t="shared" si="484"/>
        <v>-5.1155927201178731E-4</v>
      </c>
      <c r="P1349">
        <f t="shared" si="483"/>
        <v>-1</v>
      </c>
      <c r="Q1349">
        <f t="shared" si="485"/>
        <v>-1.5937038858829362E-3</v>
      </c>
      <c r="R1349">
        <f t="shared" si="486"/>
        <v>1.129365469749141E-2</v>
      </c>
      <c r="S1349">
        <f t="shared" si="475"/>
        <v>506.19823529411769</v>
      </c>
      <c r="T1349">
        <f t="shared" si="467"/>
        <v>2.0517647058823059</v>
      </c>
      <c r="U1349">
        <f t="shared" si="468"/>
        <v>0.56272797237904626</v>
      </c>
      <c r="V1349">
        <f t="shared" si="476"/>
        <v>3.6461039909000004</v>
      </c>
      <c r="W1349">
        <f t="shared" si="469"/>
        <v>3528.1</v>
      </c>
      <c r="X1349">
        <f t="shared" si="470"/>
        <v>0.42055655898064331</v>
      </c>
      <c r="Y1349">
        <f t="shared" si="471"/>
        <v>5352.2999999999884</v>
      </c>
      <c r="Z1349">
        <f t="shared" si="472"/>
        <v>-521.29999999998836</v>
      </c>
      <c r="AA1349">
        <f t="shared" si="473"/>
        <v>3204.3904062641268</v>
      </c>
      <c r="AB1349">
        <f t="shared" si="477"/>
        <v>-0.16268304853894242</v>
      </c>
      <c r="AC1349">
        <f t="shared" si="487"/>
        <v>3.4853154013528508E-3</v>
      </c>
      <c r="AD1349">
        <f t="shared" si="474"/>
        <v>1.7870543009297213</v>
      </c>
    </row>
    <row r="1350" spans="1:30" x14ac:dyDescent="0.25">
      <c r="A1350">
        <f t="shared" si="488"/>
        <v>1349</v>
      </c>
      <c r="B1350" s="1">
        <f>ETH_5MIN_Raw_Data!A1354</f>
        <v>43207.104166666664</v>
      </c>
      <c r="C1350">
        <f>ETH_5MIN_Raw_Data!B1354</f>
        <v>507.86</v>
      </c>
      <c r="D1350">
        <f>ETH_5MIN_Raw_Data!C1354</f>
        <v>507.99</v>
      </c>
      <c r="E1350">
        <f>ETH_5MIN_Raw_Data!D1354</f>
        <v>507.86</v>
      </c>
      <c r="F1350">
        <f>ETH_5MIN_Raw_Data!E1354</f>
        <v>507.99</v>
      </c>
      <c r="G1350">
        <f>ETH_5MIN_Raw_Data!F1354</f>
        <v>7</v>
      </c>
      <c r="H1350">
        <f>ETH_5MIN_Raw_Data!G1354</f>
        <v>31</v>
      </c>
      <c r="I1350">
        <f t="shared" si="478"/>
        <v>1.4983340757648578</v>
      </c>
      <c r="J1350">
        <f t="shared" si="479"/>
        <v>0.43836451807528365</v>
      </c>
      <c r="K1350">
        <f t="shared" si="466"/>
        <v>506.44399999999996</v>
      </c>
      <c r="L1350">
        <f t="shared" si="480"/>
        <v>506.24433333333326</v>
      </c>
      <c r="M1350">
        <f t="shared" si="481"/>
        <v>506.59800000000007</v>
      </c>
      <c r="N1350">
        <f t="shared" si="482"/>
        <v>1.8971910233519362</v>
      </c>
      <c r="O1350">
        <f t="shared" si="484"/>
        <v>7.8741707513855822E-5</v>
      </c>
      <c r="P1350">
        <f t="shared" si="483"/>
        <v>1</v>
      </c>
      <c r="Q1350">
        <f t="shared" si="485"/>
        <v>-2.7953306167444554E-3</v>
      </c>
      <c r="R1350">
        <f t="shared" si="486"/>
        <v>1.1791570700210651E-2</v>
      </c>
      <c r="S1350">
        <f t="shared" si="475"/>
        <v>506.68601307189556</v>
      </c>
      <c r="T1350">
        <f t="shared" si="467"/>
        <v>1.3039869281044503</v>
      </c>
      <c r="U1350">
        <f t="shared" si="468"/>
        <v>0.71694801219082993</v>
      </c>
      <c r="V1350">
        <f t="shared" si="476"/>
        <v>1.8188026271525086</v>
      </c>
      <c r="W1350">
        <f t="shared" si="469"/>
        <v>3531.2</v>
      </c>
      <c r="X1350">
        <f t="shared" si="470"/>
        <v>-1.1293430730523728</v>
      </c>
      <c r="Y1350">
        <f t="shared" si="471"/>
        <v>5722.375</v>
      </c>
      <c r="Z1350">
        <f t="shared" si="472"/>
        <v>-5691.375</v>
      </c>
      <c r="AA1350">
        <f t="shared" si="473"/>
        <v>2951.4786602342533</v>
      </c>
      <c r="AB1350">
        <f t="shared" si="477"/>
        <v>-1.92831311189229</v>
      </c>
      <c r="AC1350">
        <f t="shared" si="487"/>
        <v>2.5594329871535254E-4</v>
      </c>
      <c r="AD1350">
        <f t="shared" si="474"/>
        <v>-1.3486735366586278</v>
      </c>
    </row>
    <row r="1351" spans="1:30" x14ac:dyDescent="0.25">
      <c r="A1351">
        <f t="shared" si="488"/>
        <v>1350</v>
      </c>
      <c r="B1351" s="1">
        <f>ETH_5MIN_Raw_Data!A1355</f>
        <v>43207.107638888891</v>
      </c>
      <c r="C1351">
        <f>ETH_5MIN_Raw_Data!B1355</f>
        <v>507.99</v>
      </c>
      <c r="D1351">
        <f>ETH_5MIN_Raw_Data!C1355</f>
        <v>508.03</v>
      </c>
      <c r="E1351">
        <f>ETH_5MIN_Raw_Data!D1355</f>
        <v>507.99</v>
      </c>
      <c r="F1351">
        <f>ETH_5MIN_Raw_Data!E1355</f>
        <v>508.03</v>
      </c>
      <c r="G1351">
        <f>ETH_5MIN_Raw_Data!F1355</f>
        <v>7</v>
      </c>
      <c r="H1351">
        <f>ETH_5MIN_Raw_Data!G1355</f>
        <v>98</v>
      </c>
      <c r="I1351">
        <f t="shared" si="478"/>
        <v>1.0181063072720478</v>
      </c>
      <c r="J1351">
        <f t="shared" si="479"/>
        <v>0.55929142641824148</v>
      </c>
      <c r="K1351">
        <f t="shared" si="466"/>
        <v>506.58499999999992</v>
      </c>
      <c r="L1351">
        <f t="shared" si="480"/>
        <v>506.27766666666662</v>
      </c>
      <c r="M1351">
        <f t="shared" si="481"/>
        <v>506.56466666666677</v>
      </c>
      <c r="N1351">
        <f t="shared" si="482"/>
        <v>1.5392168261371126</v>
      </c>
      <c r="O1351">
        <f t="shared" si="484"/>
        <v>-8.0703895439239448E-4</v>
      </c>
      <c r="P1351">
        <f t="shared" si="483"/>
        <v>-1</v>
      </c>
      <c r="Q1351">
        <f t="shared" si="485"/>
        <v>2.2636458476862275E-3</v>
      </c>
      <c r="R1351">
        <f t="shared" si="486"/>
        <v>1.3503139578371383E-2</v>
      </c>
      <c r="S1351">
        <f t="shared" si="475"/>
        <v>506.98156862745094</v>
      </c>
      <c r="T1351">
        <f t="shared" si="467"/>
        <v>1.0484313725490324</v>
      </c>
      <c r="U1351">
        <f t="shared" si="468"/>
        <v>0.7732593972653915</v>
      </c>
      <c r="V1351">
        <f t="shared" si="476"/>
        <v>1.3558598527955539</v>
      </c>
      <c r="W1351">
        <f t="shared" si="469"/>
        <v>2959.6</v>
      </c>
      <c r="X1351">
        <f t="shared" si="470"/>
        <v>-0.90431867751954231</v>
      </c>
      <c r="Y1351">
        <f t="shared" si="471"/>
        <v>4696.8250000000116</v>
      </c>
      <c r="Z1351">
        <f t="shared" si="472"/>
        <v>-4598.8250000000116</v>
      </c>
      <c r="AA1351">
        <f t="shared" si="473"/>
        <v>3115.284751321808</v>
      </c>
      <c r="AB1351">
        <f t="shared" si="477"/>
        <v>-1.4762133695960669</v>
      </c>
      <c r="AC1351">
        <f t="shared" si="487"/>
        <v>7.8738607507654619E-5</v>
      </c>
      <c r="AD1351">
        <f t="shared" si="474"/>
        <v>-1.2001343177566253</v>
      </c>
    </row>
    <row r="1352" spans="1:30" x14ac:dyDescent="0.25">
      <c r="A1352">
        <f t="shared" si="488"/>
        <v>1351</v>
      </c>
      <c r="B1352" s="1">
        <f>ETH_5MIN_Raw_Data!A1356</f>
        <v>43207.111111111109</v>
      </c>
      <c r="C1352">
        <f>ETH_5MIN_Raw_Data!B1356</f>
        <v>508</v>
      </c>
      <c r="D1352">
        <f>ETH_5MIN_Raw_Data!C1356</f>
        <v>508.32</v>
      </c>
      <c r="E1352">
        <f>ETH_5MIN_Raw_Data!D1356</f>
        <v>507.6</v>
      </c>
      <c r="F1352">
        <f>ETH_5MIN_Raw_Data!E1356</f>
        <v>507.62</v>
      </c>
      <c r="G1352">
        <f>ETH_5MIN_Raw_Data!F1356</f>
        <v>13</v>
      </c>
      <c r="H1352">
        <f>ETH_5MIN_Raw_Data!G1356</f>
        <v>1319</v>
      </c>
      <c r="I1352">
        <f t="shared" si="478"/>
        <v>0.69745189746169745</v>
      </c>
      <c r="J1352">
        <f t="shared" si="479"/>
        <v>0.44756710619434714</v>
      </c>
      <c r="K1352">
        <f t="shared" si="466"/>
        <v>506.73899999999992</v>
      </c>
      <c r="L1352">
        <f t="shared" si="480"/>
        <v>506.31633333333338</v>
      </c>
      <c r="M1352">
        <f t="shared" si="481"/>
        <v>506.5318333333334</v>
      </c>
      <c r="N1352">
        <f t="shared" si="482"/>
        <v>0.85348785825685314</v>
      </c>
      <c r="O1352">
        <f t="shared" si="484"/>
        <v>-2.9155667625389427E-3</v>
      </c>
      <c r="P1352">
        <f t="shared" si="483"/>
        <v>-1</v>
      </c>
      <c r="Q1352">
        <f t="shared" si="485"/>
        <v>8.9239982664197082E-3</v>
      </c>
      <c r="R1352">
        <f t="shared" si="486"/>
        <v>1.4183838304243421E-2</v>
      </c>
      <c r="S1352">
        <f t="shared" si="475"/>
        <v>507.3300000000001</v>
      </c>
      <c r="T1352">
        <f t="shared" si="467"/>
        <v>0.28999999999990678</v>
      </c>
      <c r="U1352">
        <f t="shared" si="468"/>
        <v>0.79442230472564901</v>
      </c>
      <c r="V1352">
        <f t="shared" si="476"/>
        <v>0.36504513817755568</v>
      </c>
      <c r="W1352">
        <f t="shared" si="469"/>
        <v>2844.2</v>
      </c>
      <c r="X1352">
        <f t="shared" si="470"/>
        <v>-0.47007816176812861</v>
      </c>
      <c r="Y1352">
        <f t="shared" si="471"/>
        <v>3665.8499999999767</v>
      </c>
      <c r="Z1352">
        <f t="shared" si="472"/>
        <v>-2346.8499999999767</v>
      </c>
      <c r="AA1352">
        <f t="shared" si="473"/>
        <v>3535.9578206040451</v>
      </c>
      <c r="AB1352">
        <f t="shared" si="477"/>
        <v>-0.66370984018103074</v>
      </c>
      <c r="AC1352">
        <f t="shared" si="487"/>
        <v>1.4174344436569226E-3</v>
      </c>
      <c r="AD1352">
        <f t="shared" si="474"/>
        <v>-0.56309250637147301</v>
      </c>
    </row>
    <row r="1353" spans="1:30" x14ac:dyDescent="0.25">
      <c r="A1353">
        <f t="shared" si="488"/>
        <v>1352</v>
      </c>
      <c r="B1353" s="1">
        <f>ETH_5MIN_Raw_Data!A1357</f>
        <v>43207.114583333336</v>
      </c>
      <c r="C1353">
        <f>ETH_5MIN_Raw_Data!B1357</f>
        <v>507.68</v>
      </c>
      <c r="D1353">
        <f>ETH_5MIN_Raw_Data!C1357</f>
        <v>507.68</v>
      </c>
      <c r="E1353">
        <f>ETH_5MIN_Raw_Data!D1357</f>
        <v>505.37</v>
      </c>
      <c r="F1353">
        <f>ETH_5MIN_Raw_Data!E1357</f>
        <v>506.14</v>
      </c>
      <c r="G1353">
        <f>ETH_5MIN_Raw_Data!F1357</f>
        <v>37</v>
      </c>
      <c r="H1353">
        <f>ETH_5MIN_Raw_Data!G1357</f>
        <v>4512</v>
      </c>
      <c r="I1353">
        <f t="shared" si="478"/>
        <v>0.69484998460592484</v>
      </c>
      <c r="J1353">
        <f t="shared" si="479"/>
        <v>0.47837748081088388</v>
      </c>
      <c r="K1353">
        <f t="shared" si="466"/>
        <v>506.85099999999994</v>
      </c>
      <c r="L1353">
        <f t="shared" si="480"/>
        <v>506.3923333333334</v>
      </c>
      <c r="M1353">
        <f t="shared" si="481"/>
        <v>506.5171666666667</v>
      </c>
      <c r="N1353">
        <f t="shared" si="482"/>
        <v>-0.67037626049671428</v>
      </c>
      <c r="O1353">
        <f t="shared" si="484"/>
        <v>2.5684593195558765E-3</v>
      </c>
      <c r="P1353">
        <f t="shared" si="483"/>
        <v>1</v>
      </c>
      <c r="Q1353">
        <f t="shared" si="485"/>
        <v>1.406725411941361E-2</v>
      </c>
      <c r="R1353">
        <f t="shared" si="486"/>
        <v>1.3138657288497209E-2</v>
      </c>
      <c r="S1353">
        <f t="shared" si="475"/>
        <v>507.55758169934643</v>
      </c>
      <c r="T1353">
        <f t="shared" si="467"/>
        <v>-1.4175816993464423</v>
      </c>
      <c r="U1353">
        <f t="shared" si="468"/>
        <v>0.77787054799579947</v>
      </c>
      <c r="V1353">
        <f t="shared" si="476"/>
        <v>-1.8223876749143835</v>
      </c>
      <c r="W1353">
        <f t="shared" si="469"/>
        <v>2953.9</v>
      </c>
      <c r="X1353">
        <f t="shared" si="470"/>
        <v>0.49123783282367467</v>
      </c>
      <c r="Y1353">
        <f t="shared" si="471"/>
        <v>3110.7750000000015</v>
      </c>
      <c r="Z1353">
        <f t="shared" si="472"/>
        <v>1401.2249999999985</v>
      </c>
      <c r="AA1353">
        <f t="shared" si="473"/>
        <v>3546.1129280502118</v>
      </c>
      <c r="AB1353">
        <f t="shared" si="477"/>
        <v>0.3951439303909719</v>
      </c>
      <c r="AC1353">
        <f t="shared" si="487"/>
        <v>4.5604856621094762E-3</v>
      </c>
      <c r="AD1353">
        <f t="shared" si="474"/>
        <v>1.5278336146107439</v>
      </c>
    </row>
    <row r="1354" spans="1:30" x14ac:dyDescent="0.25">
      <c r="A1354">
        <f t="shared" si="488"/>
        <v>1353</v>
      </c>
      <c r="B1354" s="1">
        <f>ETH_5MIN_Raw_Data!A1358</f>
        <v>43207.118055555555</v>
      </c>
      <c r="C1354">
        <f>ETH_5MIN_Raw_Data!B1358</f>
        <v>507.08</v>
      </c>
      <c r="D1354">
        <f>ETH_5MIN_Raw_Data!C1358</f>
        <v>507.44</v>
      </c>
      <c r="E1354">
        <f>ETH_5MIN_Raw_Data!D1358</f>
        <v>507.08</v>
      </c>
      <c r="F1354">
        <f>ETH_5MIN_Raw_Data!E1358</f>
        <v>507.44</v>
      </c>
      <c r="G1354">
        <f>ETH_5MIN_Raw_Data!F1358</f>
        <v>15</v>
      </c>
      <c r="H1354">
        <f>ETH_5MIN_Raw_Data!G1358</f>
        <v>483</v>
      </c>
      <c r="I1354">
        <f t="shared" si="478"/>
        <v>0.32395722332903043</v>
      </c>
      <c r="J1354">
        <f t="shared" si="479"/>
        <v>0.34574439614308178</v>
      </c>
      <c r="K1354">
        <f t="shared" si="466"/>
        <v>506.95200000000006</v>
      </c>
      <c r="L1354">
        <f t="shared" si="480"/>
        <v>506.38366666666673</v>
      </c>
      <c r="M1354">
        <f t="shared" si="481"/>
        <v>506.46966666666668</v>
      </c>
      <c r="N1354">
        <f t="shared" si="482"/>
        <v>0.52348101790230583</v>
      </c>
      <c r="O1354">
        <f t="shared" si="484"/>
        <v>-1.7144884124231526E-3</v>
      </c>
      <c r="P1354">
        <f t="shared" si="483"/>
        <v>-1</v>
      </c>
      <c r="Q1354">
        <f t="shared" si="485"/>
        <v>1.2907930001576563E-2</v>
      </c>
      <c r="R1354">
        <f t="shared" si="486"/>
        <v>1.1429922749487646E-2</v>
      </c>
      <c r="S1354">
        <f t="shared" si="475"/>
        <v>507.48464052287579</v>
      </c>
      <c r="T1354">
        <f t="shared" si="467"/>
        <v>-4.4640522875795341E-2</v>
      </c>
      <c r="U1354">
        <f t="shared" si="468"/>
        <v>0.79790111287709975</v>
      </c>
      <c r="V1354">
        <f t="shared" si="476"/>
        <v>-5.5947437790666792E-2</v>
      </c>
      <c r="W1354">
        <f t="shared" si="469"/>
        <v>3375.6</v>
      </c>
      <c r="X1354">
        <f t="shared" si="470"/>
        <v>-0.94255148372660569</v>
      </c>
      <c r="Y1354">
        <f t="shared" si="471"/>
        <v>3263.1500000000015</v>
      </c>
      <c r="Z1354">
        <f t="shared" si="472"/>
        <v>-2780.1500000000015</v>
      </c>
      <c r="AA1354">
        <f t="shared" si="473"/>
        <v>3416.6578350957552</v>
      </c>
      <c r="AB1354">
        <f t="shared" si="477"/>
        <v>-0.81370454232859546</v>
      </c>
      <c r="AC1354">
        <f t="shared" si="487"/>
        <v>7.0969522532826092E-4</v>
      </c>
      <c r="AD1354">
        <f t="shared" si="474"/>
        <v>-0.49439954334329417</v>
      </c>
    </row>
    <row r="1355" spans="1:30" x14ac:dyDescent="0.25">
      <c r="A1355">
        <f t="shared" si="488"/>
        <v>1354</v>
      </c>
      <c r="B1355" s="1">
        <f>ETH_5MIN_Raw_Data!A1359</f>
        <v>43207.121527777781</v>
      </c>
      <c r="C1355">
        <f>ETH_5MIN_Raw_Data!B1359</f>
        <v>507.44</v>
      </c>
      <c r="D1355">
        <f>ETH_5MIN_Raw_Data!C1359</f>
        <v>507.44</v>
      </c>
      <c r="E1355">
        <f>ETH_5MIN_Raw_Data!D1359</f>
        <v>506.52</v>
      </c>
      <c r="F1355">
        <f>ETH_5MIN_Raw_Data!E1359</f>
        <v>506.57</v>
      </c>
      <c r="G1355">
        <f>ETH_5MIN_Raw_Data!F1359</f>
        <v>5</v>
      </c>
      <c r="H1355">
        <f>ETH_5MIN_Raw_Data!G1359</f>
        <v>661</v>
      </c>
      <c r="I1355">
        <f t="shared" si="478"/>
        <v>0.34163755334407542</v>
      </c>
      <c r="J1355">
        <f t="shared" si="479"/>
        <v>0.63893170877065175</v>
      </c>
      <c r="K1355">
        <f t="shared" si="466"/>
        <v>507.10899999999992</v>
      </c>
      <c r="L1355">
        <f t="shared" si="480"/>
        <v>506.42933333333343</v>
      </c>
      <c r="M1355">
        <f t="shared" si="481"/>
        <v>506.44766666666663</v>
      </c>
      <c r="N1355">
        <f t="shared" si="482"/>
        <v>-0.62191567101864431</v>
      </c>
      <c r="O1355">
        <f t="shared" si="484"/>
        <v>5.1522987938488534E-3</v>
      </c>
      <c r="P1355">
        <f t="shared" si="483"/>
        <v>1</v>
      </c>
      <c r="Q1355">
        <f t="shared" si="485"/>
        <v>1.4627790828513385E-2</v>
      </c>
      <c r="R1355">
        <f t="shared" si="486"/>
        <v>1.28906172888249E-2</v>
      </c>
      <c r="S1355">
        <f t="shared" si="475"/>
        <v>507.68738562091505</v>
      </c>
      <c r="T1355">
        <f t="shared" si="467"/>
        <v>-1.1173856209150586</v>
      </c>
      <c r="U1355">
        <f t="shared" si="468"/>
        <v>0.75992113963153585</v>
      </c>
      <c r="V1355">
        <f t="shared" si="476"/>
        <v>-1.4703968117755575</v>
      </c>
      <c r="W1355">
        <f t="shared" si="469"/>
        <v>3332.2</v>
      </c>
      <c r="X1355">
        <f t="shared" si="470"/>
        <v>-0.85995519948411081</v>
      </c>
      <c r="Y1355">
        <f t="shared" si="471"/>
        <v>2428.9749999999913</v>
      </c>
      <c r="Z1355">
        <f t="shared" si="472"/>
        <v>-1767.9749999999913</v>
      </c>
      <c r="AA1355">
        <f t="shared" si="473"/>
        <v>3200.5846390648981</v>
      </c>
      <c r="AB1355">
        <f t="shared" si="477"/>
        <v>-0.55239126577715925</v>
      </c>
      <c r="AC1355">
        <f t="shared" si="487"/>
        <v>1.8146672452562544E-3</v>
      </c>
      <c r="AD1355">
        <f t="shared" si="474"/>
        <v>-1.2821801746651449</v>
      </c>
    </row>
    <row r="1356" spans="1:30" x14ac:dyDescent="0.25">
      <c r="A1356">
        <f t="shared" si="488"/>
        <v>1355</v>
      </c>
      <c r="B1356" s="1">
        <f>ETH_5MIN_Raw_Data!A1360</f>
        <v>43207.125</v>
      </c>
      <c r="C1356">
        <f>ETH_5MIN_Raw_Data!B1360</f>
        <v>507.25</v>
      </c>
      <c r="D1356">
        <f>ETH_5MIN_Raw_Data!C1360</f>
        <v>509.18</v>
      </c>
      <c r="E1356">
        <f>ETH_5MIN_Raw_Data!D1360</f>
        <v>506.74</v>
      </c>
      <c r="F1356">
        <f>ETH_5MIN_Raw_Data!E1360</f>
        <v>509.18</v>
      </c>
      <c r="G1356">
        <f>ETH_5MIN_Raw_Data!F1360</f>
        <v>31</v>
      </c>
      <c r="H1356">
        <f>ETH_5MIN_Raw_Data!G1360</f>
        <v>18260</v>
      </c>
      <c r="I1356">
        <f t="shared" si="478"/>
        <v>1.2335111473805136</v>
      </c>
      <c r="J1356">
        <f t="shared" si="479"/>
        <v>0.98402510814207567</v>
      </c>
      <c r="K1356">
        <f t="shared" ref="K1356:K1419" si="489">AVERAGE(F1346:F1355)</f>
        <v>507.21699999999993</v>
      </c>
      <c r="L1356">
        <f t="shared" si="480"/>
        <v>506.49333333333345</v>
      </c>
      <c r="M1356">
        <f t="shared" si="481"/>
        <v>506.42149999999998</v>
      </c>
      <c r="N1356">
        <f t="shared" si="482"/>
        <v>2.7585002159334726</v>
      </c>
      <c r="O1356">
        <f t="shared" si="484"/>
        <v>5.8329078125613151E-3</v>
      </c>
      <c r="P1356">
        <f t="shared" si="483"/>
        <v>1</v>
      </c>
      <c r="Q1356">
        <f t="shared" si="485"/>
        <v>1.1214108959503475E-2</v>
      </c>
      <c r="R1356">
        <f t="shared" si="486"/>
        <v>9.151969833850554E-3</v>
      </c>
      <c r="S1356">
        <f t="shared" si="475"/>
        <v>507.63065359477122</v>
      </c>
      <c r="T1356">
        <f t="shared" si="467"/>
        <v>1.5493464052287891</v>
      </c>
      <c r="U1356">
        <f t="shared" si="468"/>
        <v>0.78842821959106646</v>
      </c>
      <c r="V1356">
        <f t="shared" si="476"/>
        <v>1.9651077507504584</v>
      </c>
      <c r="W1356">
        <f t="shared" si="469"/>
        <v>3385.1</v>
      </c>
      <c r="X1356">
        <f t="shared" si="470"/>
        <v>4.8684841510675323</v>
      </c>
      <c r="Y1356">
        <f t="shared" si="471"/>
        <v>2150.3499999999913</v>
      </c>
      <c r="Z1356">
        <f t="shared" si="472"/>
        <v>16109.650000000009</v>
      </c>
      <c r="AA1356">
        <f t="shared" si="473"/>
        <v>2326.8392428617008</v>
      </c>
      <c r="AB1356">
        <f t="shared" si="477"/>
        <v>6.923404807367481</v>
      </c>
      <c r="AC1356">
        <f t="shared" si="487"/>
        <v>4.8035278368375412E-3</v>
      </c>
      <c r="AD1356">
        <f t="shared" si="474"/>
        <v>0.93042760806859726</v>
      </c>
    </row>
    <row r="1357" spans="1:30" x14ac:dyDescent="0.25">
      <c r="A1357">
        <f t="shared" si="488"/>
        <v>1356</v>
      </c>
      <c r="B1357" s="1">
        <f>ETH_5MIN_Raw_Data!A1361</f>
        <v>43207.128472222219</v>
      </c>
      <c r="C1357">
        <f>ETH_5MIN_Raw_Data!B1361</f>
        <v>509.36</v>
      </c>
      <c r="D1357">
        <f>ETH_5MIN_Raw_Data!C1361</f>
        <v>513.07000000000005</v>
      </c>
      <c r="E1357">
        <f>ETH_5MIN_Raw_Data!D1361</f>
        <v>509.35</v>
      </c>
      <c r="F1357">
        <f>ETH_5MIN_Raw_Data!E1361</f>
        <v>512.15</v>
      </c>
      <c r="G1357">
        <f>ETH_5MIN_Raw_Data!F1361</f>
        <v>92</v>
      </c>
      <c r="H1357">
        <f>ETH_5MIN_Raw_Data!G1361</f>
        <v>24486</v>
      </c>
      <c r="I1357">
        <f t="shared" si="478"/>
        <v>7.7531230001957336</v>
      </c>
      <c r="J1357">
        <f t="shared" si="479"/>
        <v>2.3610932454939864</v>
      </c>
      <c r="K1357">
        <f t="shared" si="489"/>
        <v>507.45100000000002</v>
      </c>
      <c r="L1357">
        <f t="shared" si="480"/>
        <v>506.60033333333348</v>
      </c>
      <c r="M1357">
        <f t="shared" si="481"/>
        <v>506.45166666666665</v>
      </c>
      <c r="N1357">
        <f t="shared" si="482"/>
        <v>5.1804380544447692</v>
      </c>
      <c r="O1357">
        <f t="shared" si="484"/>
        <v>2.1673337889290514E-3</v>
      </c>
      <c r="P1357">
        <f t="shared" si="483"/>
        <v>1</v>
      </c>
      <c r="Q1357">
        <f t="shared" si="485"/>
        <v>5.2133164112077961E-3</v>
      </c>
      <c r="R1357">
        <f t="shared" si="486"/>
        <v>3.5926974519184455E-3</v>
      </c>
      <c r="S1357">
        <f t="shared" si="475"/>
        <v>508.07124183006533</v>
      </c>
      <c r="T1357">
        <f t="shared" si="467"/>
        <v>4.0787581699346447</v>
      </c>
      <c r="U1357">
        <f t="shared" si="468"/>
        <v>0.86147290689576872</v>
      </c>
      <c r="V1357">
        <f t="shared" si="476"/>
        <v>4.7346331350477877</v>
      </c>
      <c r="W1357">
        <f t="shared" si="469"/>
        <v>4549.7</v>
      </c>
      <c r="X1357">
        <f t="shared" si="470"/>
        <v>3.6980933805575233</v>
      </c>
      <c r="Y1357">
        <f t="shared" si="471"/>
        <v>6517</v>
      </c>
      <c r="Z1357">
        <f t="shared" si="472"/>
        <v>17969</v>
      </c>
      <c r="AA1357">
        <f t="shared" si="473"/>
        <v>5974.5123185026059</v>
      </c>
      <c r="AB1357">
        <f t="shared" si="477"/>
        <v>3.0076094988291158</v>
      </c>
      <c r="AC1357">
        <f t="shared" si="487"/>
        <v>7.2768529567106026E-3</v>
      </c>
      <c r="AD1357">
        <f t="shared" si="474"/>
        <v>5.6977588411859426</v>
      </c>
    </row>
    <row r="1358" spans="1:30" x14ac:dyDescent="0.25">
      <c r="A1358">
        <f t="shared" si="488"/>
        <v>1357</v>
      </c>
      <c r="B1358" s="1">
        <f>ETH_5MIN_Raw_Data!A1362</f>
        <v>43207.131944444445</v>
      </c>
      <c r="C1358">
        <f>ETH_5MIN_Raw_Data!B1362</f>
        <v>513</v>
      </c>
      <c r="D1358">
        <f>ETH_5MIN_Raw_Data!C1362</f>
        <v>514.96</v>
      </c>
      <c r="E1358">
        <f>ETH_5MIN_Raw_Data!D1362</f>
        <v>513</v>
      </c>
      <c r="F1358">
        <f>ETH_5MIN_Raw_Data!E1362</f>
        <v>513.26</v>
      </c>
      <c r="G1358">
        <f>ETH_5MIN_Raw_Data!F1362</f>
        <v>56</v>
      </c>
      <c r="H1358">
        <f>ETH_5MIN_Raw_Data!G1362</f>
        <v>13186</v>
      </c>
      <c r="I1358">
        <f t="shared" si="478"/>
        <v>5.9431341614103044</v>
      </c>
      <c r="J1358">
        <f t="shared" si="479"/>
        <v>2.334303875782008</v>
      </c>
      <c r="K1358">
        <f t="shared" si="489"/>
        <v>507.97399999999999</v>
      </c>
      <c r="L1358">
        <f t="shared" si="480"/>
        <v>506.79300000000006</v>
      </c>
      <c r="M1358">
        <f t="shared" si="481"/>
        <v>506.52050000000003</v>
      </c>
      <c r="N1358">
        <f t="shared" si="482"/>
        <v>3.1997578692494026</v>
      </c>
      <c r="O1358">
        <f t="shared" si="484"/>
        <v>1.4222811050929709E-3</v>
      </c>
      <c r="P1358">
        <f t="shared" si="483"/>
        <v>1</v>
      </c>
      <c r="Q1358">
        <f t="shared" si="485"/>
        <v>-9.1571523204618966E-4</v>
      </c>
      <c r="R1358">
        <f t="shared" si="486"/>
        <v>2.727662393328873E-3</v>
      </c>
      <c r="S1358">
        <f t="shared" si="475"/>
        <v>509.05797385620906</v>
      </c>
      <c r="T1358">
        <f t="shared" si="467"/>
        <v>4.2020261437909312</v>
      </c>
      <c r="U1358">
        <f t="shared" si="468"/>
        <v>1.2567220665672945</v>
      </c>
      <c r="V1358">
        <f t="shared" si="476"/>
        <v>3.3436399786220532</v>
      </c>
      <c r="W1358">
        <f t="shared" si="469"/>
        <v>6304</v>
      </c>
      <c r="X1358">
        <f t="shared" si="470"/>
        <v>0.85257293691883307</v>
      </c>
      <c r="Y1358">
        <f t="shared" si="471"/>
        <v>11453.07500000007</v>
      </c>
      <c r="Z1358">
        <f t="shared" si="472"/>
        <v>1732.9249999999302</v>
      </c>
      <c r="AA1358">
        <f t="shared" si="473"/>
        <v>7642.2717302177143</v>
      </c>
      <c r="AB1358">
        <f t="shared" si="477"/>
        <v>0.226755219020531</v>
      </c>
      <c r="AC1358">
        <f t="shared" si="487"/>
        <v>3.8133779524495825E-3</v>
      </c>
      <c r="AD1358">
        <f t="shared" si="474"/>
        <v>1.5311363067112138</v>
      </c>
    </row>
    <row r="1359" spans="1:30" x14ac:dyDescent="0.25">
      <c r="A1359">
        <f t="shared" si="488"/>
        <v>1358</v>
      </c>
      <c r="B1359" s="1">
        <f>ETH_5MIN_Raw_Data!A1363</f>
        <v>43207.135416666664</v>
      </c>
      <c r="C1359">
        <f>ETH_5MIN_Raw_Data!B1363</f>
        <v>513.88</v>
      </c>
      <c r="D1359">
        <f>ETH_5MIN_Raw_Data!C1363</f>
        <v>515</v>
      </c>
      <c r="E1359">
        <f>ETH_5MIN_Raw_Data!D1363</f>
        <v>511.78</v>
      </c>
      <c r="F1359">
        <f>ETH_5MIN_Raw_Data!E1363</f>
        <v>513.99</v>
      </c>
      <c r="G1359">
        <f>ETH_5MIN_Raw_Data!F1363</f>
        <v>90</v>
      </c>
      <c r="H1359">
        <f>ETH_5MIN_Raw_Data!G1363</f>
        <v>28183</v>
      </c>
      <c r="I1359">
        <f t="shared" si="478"/>
        <v>3.9530322718085622</v>
      </c>
      <c r="J1359">
        <f t="shared" si="479"/>
        <v>2.0938442069517795</v>
      </c>
      <c r="K1359">
        <f t="shared" si="489"/>
        <v>508.66300000000001</v>
      </c>
      <c r="L1359">
        <f t="shared" si="480"/>
        <v>507.02600000000007</v>
      </c>
      <c r="M1359">
        <f t="shared" si="481"/>
        <v>506.60833333333335</v>
      </c>
      <c r="N1359">
        <f t="shared" si="482"/>
        <v>2.4336430300841823</v>
      </c>
      <c r="O1359">
        <f t="shared" si="484"/>
        <v>-1.9455631432500446E-5</v>
      </c>
      <c r="P1359">
        <f t="shared" si="483"/>
        <v>-1</v>
      </c>
      <c r="Q1359">
        <f t="shared" si="485"/>
        <v>-1.4591723574388607E-3</v>
      </c>
      <c r="R1359">
        <f t="shared" si="486"/>
        <v>2.9572559777427221E-3</v>
      </c>
      <c r="S1359">
        <f t="shared" si="475"/>
        <v>510.32437908496729</v>
      </c>
      <c r="T1359">
        <f t="shared" si="467"/>
        <v>3.6656209150327186</v>
      </c>
      <c r="U1359">
        <f t="shared" si="468"/>
        <v>1.5201773434329136</v>
      </c>
      <c r="V1359">
        <f t="shared" si="476"/>
        <v>2.4113113715764865</v>
      </c>
      <c r="W1359">
        <f t="shared" si="469"/>
        <v>6786.7</v>
      </c>
      <c r="X1359">
        <f t="shared" si="470"/>
        <v>2.5713685708779224</v>
      </c>
      <c r="Y1359">
        <f t="shared" si="471"/>
        <v>12828.800000000047</v>
      </c>
      <c r="Z1359">
        <f t="shared" si="472"/>
        <v>15354.199999999953</v>
      </c>
      <c r="AA1359">
        <f t="shared" si="473"/>
        <v>6708.2821431511957</v>
      </c>
      <c r="AB1359">
        <f t="shared" si="477"/>
        <v>2.2888423104975968</v>
      </c>
      <c r="AC1359">
        <f t="shared" si="487"/>
        <v>6.2720349052377868E-3</v>
      </c>
      <c r="AD1359">
        <f t="shared" si="474"/>
        <v>2.9140783940048629</v>
      </c>
    </row>
    <row r="1360" spans="1:30" x14ac:dyDescent="0.25">
      <c r="A1360">
        <f t="shared" si="488"/>
        <v>1359</v>
      </c>
      <c r="B1360" s="1">
        <f>ETH_5MIN_Raw_Data!A1364</f>
        <v>43207.138888888891</v>
      </c>
      <c r="C1360">
        <f>ETH_5MIN_Raw_Data!B1364</f>
        <v>513.99</v>
      </c>
      <c r="D1360">
        <f>ETH_5MIN_Raw_Data!C1364</f>
        <v>514.27</v>
      </c>
      <c r="E1360">
        <f>ETH_5MIN_Raw_Data!D1364</f>
        <v>513.25</v>
      </c>
      <c r="F1360">
        <f>ETH_5MIN_Raw_Data!E1364</f>
        <v>513.98</v>
      </c>
      <c r="G1360">
        <f>ETH_5MIN_Raw_Data!F1364</f>
        <v>19</v>
      </c>
      <c r="H1360">
        <f>ETH_5MIN_Raw_Data!G1364</f>
        <v>7140</v>
      </c>
      <c r="I1360">
        <f t="shared" si="478"/>
        <v>2.2313209269311467</v>
      </c>
      <c r="J1360">
        <f t="shared" si="479"/>
        <v>1.7937622344439426</v>
      </c>
      <c r="K1360">
        <f t="shared" si="489"/>
        <v>509.23699999999997</v>
      </c>
      <c r="L1360">
        <f t="shared" si="480"/>
        <v>507.29300000000001</v>
      </c>
      <c r="M1360">
        <f t="shared" si="481"/>
        <v>506.71183333333335</v>
      </c>
      <c r="N1360">
        <f t="shared" si="482"/>
        <v>1.7575781192546109</v>
      </c>
      <c r="O1360">
        <f t="shared" si="484"/>
        <v>1.7704969064943541E-3</v>
      </c>
      <c r="P1360">
        <f t="shared" si="483"/>
        <v>1</v>
      </c>
      <c r="Q1360">
        <f t="shared" si="485"/>
        <v>-1.7121288766099758E-3</v>
      </c>
      <c r="R1360">
        <f t="shared" si="486"/>
        <v>3.2296976536051367E-3</v>
      </c>
      <c r="S1360">
        <f t="shared" si="475"/>
        <v>511.61026143790838</v>
      </c>
      <c r="T1360">
        <f t="shared" si="467"/>
        <v>2.3697385620916407</v>
      </c>
      <c r="U1360">
        <f t="shared" si="468"/>
        <v>1.6610366389271112</v>
      </c>
      <c r="V1360">
        <f t="shared" si="476"/>
        <v>1.4266624266772892</v>
      </c>
      <c r="W1360">
        <f t="shared" si="469"/>
        <v>9121.9</v>
      </c>
      <c r="X1360">
        <f t="shared" si="470"/>
        <v>-0.18967226712905622</v>
      </c>
      <c r="Y1360">
        <f t="shared" si="471"/>
        <v>17640.625</v>
      </c>
      <c r="Z1360">
        <f t="shared" si="472"/>
        <v>-10500.625</v>
      </c>
      <c r="AA1360">
        <f t="shared" si="473"/>
        <v>6397.7542916055772</v>
      </c>
      <c r="AB1360">
        <f t="shared" si="477"/>
        <v>-1.6412985746854571</v>
      </c>
      <c r="AC1360">
        <f t="shared" si="487"/>
        <v>1.9853628153222941E-3</v>
      </c>
      <c r="AD1360">
        <f t="shared" si="474"/>
        <v>-0.41683344098423125</v>
      </c>
    </row>
    <row r="1361" spans="1:30" x14ac:dyDescent="0.25">
      <c r="A1361">
        <f t="shared" si="488"/>
        <v>1360</v>
      </c>
      <c r="B1361" s="1">
        <f>ETH_5MIN_Raw_Data!A1365</f>
        <v>43207.142361111109</v>
      </c>
      <c r="C1361">
        <f>ETH_5MIN_Raw_Data!B1365</f>
        <v>513.99</v>
      </c>
      <c r="D1361">
        <f>ETH_5MIN_Raw_Data!C1365</f>
        <v>514.99</v>
      </c>
      <c r="E1361">
        <f>ETH_5MIN_Raw_Data!D1365</f>
        <v>513.79999999999995</v>
      </c>
      <c r="F1361">
        <f>ETH_5MIN_Raw_Data!E1365</f>
        <v>514.89</v>
      </c>
      <c r="G1361">
        <f>ETH_5MIN_Raw_Data!F1365</f>
        <v>29</v>
      </c>
      <c r="H1361">
        <f>ETH_5MIN_Raw_Data!G1365</f>
        <v>3015</v>
      </c>
      <c r="I1361">
        <f t="shared" si="478"/>
        <v>1.2187213973427986</v>
      </c>
      <c r="J1361">
        <f t="shared" si="479"/>
        <v>1.5720983651475147</v>
      </c>
      <c r="K1361">
        <f t="shared" si="489"/>
        <v>509.83600000000007</v>
      </c>
      <c r="L1361">
        <f t="shared" si="480"/>
        <v>507.54300000000001</v>
      </c>
      <c r="M1361">
        <f t="shared" si="481"/>
        <v>506.82816666666662</v>
      </c>
      <c r="N1361">
        <f t="shared" si="482"/>
        <v>1.6830084113081376</v>
      </c>
      <c r="O1361">
        <f t="shared" si="484"/>
        <v>-1.3595136825328972E-4</v>
      </c>
      <c r="P1361">
        <f t="shared" si="483"/>
        <v>-1</v>
      </c>
      <c r="Q1361">
        <f t="shared" si="485"/>
        <v>-2.039270523801112E-3</v>
      </c>
      <c r="R1361">
        <f t="shared" si="486"/>
        <v>9.3223795373772685E-4</v>
      </c>
      <c r="S1361">
        <f t="shared" si="475"/>
        <v>512.74816993464049</v>
      </c>
      <c r="T1361">
        <f t="shared" si="467"/>
        <v>2.1418300653594997</v>
      </c>
      <c r="U1361">
        <f t="shared" si="468"/>
        <v>1.6554673130037358</v>
      </c>
      <c r="V1361">
        <f t="shared" si="476"/>
        <v>1.2937918185006569</v>
      </c>
      <c r="W1361">
        <f t="shared" si="469"/>
        <v>9832.7999999999993</v>
      </c>
      <c r="X1361">
        <f t="shared" si="470"/>
        <v>-0.67904837199838353</v>
      </c>
      <c r="Y1361">
        <f t="shared" si="471"/>
        <v>16587.800000000047</v>
      </c>
      <c r="Z1361">
        <f t="shared" si="472"/>
        <v>-13572.800000000047</v>
      </c>
      <c r="AA1361">
        <f t="shared" si="473"/>
        <v>8368.7257481939778</v>
      </c>
      <c r="AB1361">
        <f t="shared" si="477"/>
        <v>-1.6218478664961795</v>
      </c>
      <c r="AC1361">
        <f t="shared" si="487"/>
        <v>2.3133972919644526E-3</v>
      </c>
      <c r="AD1361">
        <f t="shared" si="474"/>
        <v>-5.1206358176171196E-2</v>
      </c>
    </row>
    <row r="1362" spans="1:30" x14ac:dyDescent="0.25">
      <c r="A1362">
        <f t="shared" si="488"/>
        <v>1361</v>
      </c>
      <c r="B1362" s="1">
        <f>ETH_5MIN_Raw_Data!A1366</f>
        <v>43207.145833333336</v>
      </c>
      <c r="C1362">
        <f>ETH_5MIN_Raw_Data!B1366</f>
        <v>514.26</v>
      </c>
      <c r="D1362">
        <f>ETH_5MIN_Raw_Data!C1366</f>
        <v>515.33000000000004</v>
      </c>
      <c r="E1362">
        <f>ETH_5MIN_Raw_Data!D1366</f>
        <v>514.13</v>
      </c>
      <c r="F1362">
        <f>ETH_5MIN_Raw_Data!E1366</f>
        <v>514.82000000000005</v>
      </c>
      <c r="G1362">
        <f>ETH_5MIN_Raw_Data!F1366</f>
        <v>55</v>
      </c>
      <c r="H1362">
        <f>ETH_5MIN_Raw_Data!G1366</f>
        <v>17638</v>
      </c>
      <c r="I1362">
        <f t="shared" si="478"/>
        <v>0.38149512349277703</v>
      </c>
      <c r="J1362">
        <f t="shared" si="479"/>
        <v>1.3571435038188202</v>
      </c>
      <c r="K1362">
        <f t="shared" si="489"/>
        <v>510.52200000000005</v>
      </c>
      <c r="L1362">
        <f t="shared" si="480"/>
        <v>507.82400000000001</v>
      </c>
      <c r="M1362">
        <f t="shared" si="481"/>
        <v>506.97266666666661</v>
      </c>
      <c r="N1362">
        <f t="shared" si="482"/>
        <v>1.3093393184939506</v>
      </c>
      <c r="O1362">
        <f t="shared" si="484"/>
        <v>-3.9431257526904278E-3</v>
      </c>
      <c r="P1362">
        <f t="shared" si="483"/>
        <v>-1</v>
      </c>
      <c r="Q1362">
        <f t="shared" si="485"/>
        <v>-1.6122139777010234E-3</v>
      </c>
      <c r="R1362">
        <f t="shared" si="486"/>
        <v>2.1949419214482642E-3</v>
      </c>
      <c r="S1362">
        <f t="shared" si="475"/>
        <v>513.76254901960783</v>
      </c>
      <c r="T1362">
        <f t="shared" si="467"/>
        <v>1.0574509803922183</v>
      </c>
      <c r="U1362">
        <f t="shared" si="468"/>
        <v>1.7089558381536818</v>
      </c>
      <c r="V1362">
        <f t="shared" si="476"/>
        <v>0.61877022026190276</v>
      </c>
      <c r="W1362">
        <f t="shared" si="469"/>
        <v>10124.5</v>
      </c>
      <c r="X1362">
        <f t="shared" si="470"/>
        <v>0.76727236841538848</v>
      </c>
      <c r="Y1362">
        <f t="shared" si="471"/>
        <v>14230.400000000023</v>
      </c>
      <c r="Z1362">
        <f t="shared" si="472"/>
        <v>3407.5999999999767</v>
      </c>
      <c r="AA1362">
        <f t="shared" si="473"/>
        <v>10109.377146086606</v>
      </c>
      <c r="AB1362">
        <f t="shared" si="477"/>
        <v>0.33707318964938177</v>
      </c>
      <c r="AC1362">
        <f t="shared" si="487"/>
        <v>2.3313193324656528E-3</v>
      </c>
      <c r="AD1362">
        <f t="shared" si="474"/>
        <v>0.92195847707295009</v>
      </c>
    </row>
    <row r="1363" spans="1:30" x14ac:dyDescent="0.25">
      <c r="A1363">
        <f t="shared" si="488"/>
        <v>1362</v>
      </c>
      <c r="B1363" s="1">
        <f>ETH_5MIN_Raw_Data!A1367</f>
        <v>43207.149305555555</v>
      </c>
      <c r="C1363">
        <f>ETH_5MIN_Raw_Data!B1367</f>
        <v>514.69000000000005</v>
      </c>
      <c r="D1363">
        <f>ETH_5MIN_Raw_Data!C1367</f>
        <v>514.79999999999995</v>
      </c>
      <c r="E1363">
        <f>ETH_5MIN_Raw_Data!D1367</f>
        <v>512.79</v>
      </c>
      <c r="F1363">
        <f>ETH_5MIN_Raw_Data!E1367</f>
        <v>512.79</v>
      </c>
      <c r="G1363">
        <f>ETH_5MIN_Raw_Data!F1367</f>
        <v>40</v>
      </c>
      <c r="H1363">
        <f>ETH_5MIN_Raw_Data!G1367</f>
        <v>6980</v>
      </c>
      <c r="I1363">
        <f t="shared" si="478"/>
        <v>-0.24153867303871435</v>
      </c>
      <c r="J1363">
        <f t="shared" si="479"/>
        <v>1.1445894867448494</v>
      </c>
      <c r="K1363">
        <f t="shared" si="489"/>
        <v>511.2419999999999</v>
      </c>
      <c r="L1363">
        <f t="shared" si="480"/>
        <v>508.12799999999993</v>
      </c>
      <c r="M1363">
        <f t="shared" si="481"/>
        <v>507.13616666666661</v>
      </c>
      <c r="N1363">
        <f t="shared" si="482"/>
        <v>0.46127856285293217</v>
      </c>
      <c r="O1363">
        <f t="shared" si="484"/>
        <v>8.7755221435684302E-4</v>
      </c>
      <c r="P1363">
        <f t="shared" si="483"/>
        <v>1</v>
      </c>
      <c r="Q1363">
        <f t="shared" si="485"/>
        <v>3.646716979660299E-3</v>
      </c>
      <c r="R1363">
        <f t="shared" si="486"/>
        <v>5.6748376528405042E-3</v>
      </c>
      <c r="S1363">
        <f t="shared" si="475"/>
        <v>514.66673202614356</v>
      </c>
      <c r="T1363">
        <f t="shared" si="467"/>
        <v>-1.8767320261435998</v>
      </c>
      <c r="U1363">
        <f t="shared" si="468"/>
        <v>1.6848894068696307</v>
      </c>
      <c r="V1363">
        <f t="shared" si="476"/>
        <v>-1.1138606596324889</v>
      </c>
      <c r="W1363">
        <f t="shared" si="469"/>
        <v>11756.4</v>
      </c>
      <c r="X1363">
        <f t="shared" si="470"/>
        <v>-0.50036975098656222</v>
      </c>
      <c r="Y1363">
        <f t="shared" si="471"/>
        <v>16428.97499999986</v>
      </c>
      <c r="Z1363">
        <f t="shared" si="472"/>
        <v>-9448.9749999998603</v>
      </c>
      <c r="AA1363">
        <f t="shared" si="473"/>
        <v>10034.68896009027</v>
      </c>
      <c r="AB1363">
        <f t="shared" si="477"/>
        <v>-0.94163107970561932</v>
      </c>
      <c r="AC1363">
        <f t="shared" si="487"/>
        <v>3.912066096400298E-3</v>
      </c>
      <c r="AD1363">
        <f t="shared" si="474"/>
        <v>0.23941346297349433</v>
      </c>
    </row>
    <row r="1364" spans="1:30" x14ac:dyDescent="0.25">
      <c r="A1364">
        <f t="shared" si="488"/>
        <v>1363</v>
      </c>
      <c r="B1364" s="1">
        <f>ETH_5MIN_Raw_Data!A1368</f>
        <v>43207.152777777781</v>
      </c>
      <c r="C1364">
        <f>ETH_5MIN_Raw_Data!B1368</f>
        <v>512</v>
      </c>
      <c r="D1364">
        <f>ETH_5MIN_Raw_Data!C1368</f>
        <v>513.99</v>
      </c>
      <c r="E1364">
        <f>ETH_5MIN_Raw_Data!D1368</f>
        <v>512</v>
      </c>
      <c r="F1364">
        <f>ETH_5MIN_Raw_Data!E1368</f>
        <v>513.24</v>
      </c>
      <c r="G1364">
        <f>ETH_5MIN_Raw_Data!F1368</f>
        <v>20</v>
      </c>
      <c r="H1364">
        <f>ETH_5MIN_Raw_Data!G1368</f>
        <v>2024</v>
      </c>
      <c r="I1364">
        <f t="shared" si="478"/>
        <v>-0.73535252075143642</v>
      </c>
      <c r="J1364">
        <f t="shared" si="479"/>
        <v>0.95019150575662592</v>
      </c>
      <c r="K1364">
        <f t="shared" si="489"/>
        <v>511.90699999999998</v>
      </c>
      <c r="L1364">
        <f t="shared" si="480"/>
        <v>508.34166666666664</v>
      </c>
      <c r="M1364">
        <f t="shared" si="481"/>
        <v>507.26333333333326</v>
      </c>
      <c r="N1364">
        <f t="shared" si="482"/>
        <v>0.45839343812425859</v>
      </c>
      <c r="O1364">
        <f t="shared" si="484"/>
        <v>-2.7277686852152279E-4</v>
      </c>
      <c r="P1364">
        <f t="shared" si="483"/>
        <v>-1</v>
      </c>
      <c r="Q1364">
        <f t="shared" si="485"/>
        <v>4.4228820824565151E-3</v>
      </c>
      <c r="R1364">
        <f t="shared" si="486"/>
        <v>4.5008183306054581E-3</v>
      </c>
      <c r="S1364">
        <f t="shared" si="475"/>
        <v>514.89464052287576</v>
      </c>
      <c r="T1364">
        <f t="shared" ref="T1364:T1427" si="490">F1364-S1364</f>
        <v>-1.6546405228757521</v>
      </c>
      <c r="U1364">
        <f t="shared" ref="U1364:U1427" si="491">STEYX(F1346:F1363,A1346:A1363)</f>
        <v>1.7297361633215798</v>
      </c>
      <c r="V1364">
        <f t="shared" si="476"/>
        <v>-0.95658549434404905</v>
      </c>
      <c r="W1364">
        <f t="shared" ref="W1364:W1427" si="492">AVERAGE(H1354:H1363)</f>
        <v>12003.2</v>
      </c>
      <c r="X1364">
        <f t="shared" ref="X1364:X1427" si="493">(H1364-W1364)/_xlfn.STDEV.P(H1354:H1363)</f>
        <v>-1.0632214523520656</v>
      </c>
      <c r="Y1364">
        <f t="shared" ref="Y1364:Y1427" si="494">FORECAST(A1364,H1348:H1363,A1348:A1363)</f>
        <v>15736.800000000047</v>
      </c>
      <c r="Z1364">
        <f t="shared" ref="Z1364:Z1427" si="495">H1364-Y1364</f>
        <v>-13712.800000000047</v>
      </c>
      <c r="AA1364">
        <f t="shared" ref="AA1364:AA1427" si="496">STEYX(H1354:H1363,A1354:A1363)</f>
        <v>10419.364709229607</v>
      </c>
      <c r="AB1364">
        <f t="shared" si="477"/>
        <v>-1.3160879173231237</v>
      </c>
      <c r="AC1364">
        <f t="shared" si="487"/>
        <v>3.8791801089679413E-3</v>
      </c>
      <c r="AD1364">
        <f t="shared" ref="AD1364:AD1427" si="497">(G1364-AVERAGE(G1346:G1363))/_xlfn.STDEV.P(G1346:G1363)</f>
        <v>-0.62516199296474928</v>
      </c>
    </row>
    <row r="1365" spans="1:30" x14ac:dyDescent="0.25">
      <c r="A1365">
        <f t="shared" si="488"/>
        <v>1364</v>
      </c>
      <c r="B1365" s="1">
        <f>ETH_5MIN_Raw_Data!A1369</f>
        <v>43207.15625</v>
      </c>
      <c r="C1365">
        <f>ETH_5MIN_Raw_Data!B1369</f>
        <v>513.86</v>
      </c>
      <c r="D1365">
        <f>ETH_5MIN_Raw_Data!C1369</f>
        <v>513.86</v>
      </c>
      <c r="E1365">
        <f>ETH_5MIN_Raw_Data!D1369</f>
        <v>513.1</v>
      </c>
      <c r="F1365">
        <f>ETH_5MIN_Raw_Data!E1369</f>
        <v>513.1</v>
      </c>
      <c r="G1365">
        <f>ETH_5MIN_Raw_Data!F1369</f>
        <v>3</v>
      </c>
      <c r="H1365">
        <f>ETH_5MIN_Raw_Data!G1369</f>
        <v>883</v>
      </c>
      <c r="I1365">
        <f t="shared" si="478"/>
        <v>-1.0999124946008001</v>
      </c>
      <c r="J1365">
        <f t="shared" si="479"/>
        <v>0.77570587795632717</v>
      </c>
      <c r="K1365">
        <f t="shared" si="489"/>
        <v>512.48699999999997</v>
      </c>
      <c r="L1365">
        <f t="shared" si="480"/>
        <v>508.56966666666659</v>
      </c>
      <c r="M1365">
        <f t="shared" si="481"/>
        <v>507.3816666666666</v>
      </c>
      <c r="N1365">
        <f t="shared" si="482"/>
        <v>0.24418162025679771</v>
      </c>
      <c r="O1365">
        <f t="shared" si="484"/>
        <v>1.4422139933736291E-3</v>
      </c>
      <c r="P1365">
        <f t="shared" si="483"/>
        <v>1</v>
      </c>
      <c r="Q1365">
        <f t="shared" si="485"/>
        <v>4.9503020853634058E-3</v>
      </c>
      <c r="R1365">
        <f t="shared" si="486"/>
        <v>6.0417072695381456E-3</v>
      </c>
      <c r="S1365">
        <f t="shared" ref="S1365:S1428" si="498">FORECAST(A1365,F1347:F1364,A1347:A1364)</f>
        <v>515.25588235294106</v>
      </c>
      <c r="T1365">
        <f t="shared" si="490"/>
        <v>-2.1558823529410347</v>
      </c>
      <c r="U1365">
        <f t="shared" si="491"/>
        <v>1.7278892063414084</v>
      </c>
      <c r="V1365">
        <f t="shared" ref="V1365:V1428" si="499">T1365/U1365</f>
        <v>-1.2476971006178392</v>
      </c>
      <c r="W1365">
        <f t="shared" si="492"/>
        <v>12157.3</v>
      </c>
      <c r="X1365">
        <f t="shared" si="493"/>
        <v>-1.2246232838452571</v>
      </c>
      <c r="Y1365">
        <f t="shared" si="494"/>
        <v>14017.099999999977</v>
      </c>
      <c r="Z1365">
        <f t="shared" si="495"/>
        <v>-13134.099999999977</v>
      </c>
      <c r="AA1365">
        <f t="shared" si="496"/>
        <v>9855.8605379712735</v>
      </c>
      <c r="AB1365">
        <f t="shared" ref="AB1365:AB1428" si="500">Z1365/AA1365</f>
        <v>-1.3326182883167597</v>
      </c>
      <c r="AC1365">
        <f t="shared" si="487"/>
        <v>1.480096595777812E-3</v>
      </c>
      <c r="AD1365">
        <f t="shared" si="497"/>
        <v>-1.2450102072596148</v>
      </c>
    </row>
    <row r="1366" spans="1:30" x14ac:dyDescent="0.25">
      <c r="A1366">
        <f t="shared" si="488"/>
        <v>1365</v>
      </c>
      <c r="B1366" s="1">
        <f>ETH_5MIN_Raw_Data!A1370</f>
        <v>43207.159722222219</v>
      </c>
      <c r="C1366">
        <f>ETH_5MIN_Raw_Data!B1370</f>
        <v>513.17999999999995</v>
      </c>
      <c r="D1366">
        <f>ETH_5MIN_Raw_Data!C1370</f>
        <v>513.84</v>
      </c>
      <c r="E1366">
        <f>ETH_5MIN_Raw_Data!D1370</f>
        <v>513</v>
      </c>
      <c r="F1366">
        <f>ETH_5MIN_Raw_Data!E1370</f>
        <v>513.84</v>
      </c>
      <c r="G1366">
        <f>ETH_5MIN_Raw_Data!F1370</f>
        <v>11</v>
      </c>
      <c r="H1366">
        <f>ETH_5MIN_Raw_Data!G1370</f>
        <v>149</v>
      </c>
      <c r="I1366">
        <f t="shared" si="478"/>
        <v>-1.3842142527696693</v>
      </c>
      <c r="J1366">
        <f t="shared" si="479"/>
        <v>0.61291600352969478</v>
      </c>
      <c r="K1366">
        <f t="shared" si="489"/>
        <v>513.14</v>
      </c>
      <c r="L1366">
        <f t="shared" si="480"/>
        <v>508.77966666666663</v>
      </c>
      <c r="M1366">
        <f t="shared" si="481"/>
        <v>507.47083333333325</v>
      </c>
      <c r="N1366">
        <f t="shared" si="482"/>
        <v>0.45069275970806494</v>
      </c>
      <c r="O1366">
        <f t="shared" si="484"/>
        <v>2.9191966370850316E-4</v>
      </c>
      <c r="P1366">
        <f t="shared" si="483"/>
        <v>1</v>
      </c>
      <c r="Q1366">
        <f t="shared" si="485"/>
        <v>2.9775805698271304E-3</v>
      </c>
      <c r="R1366">
        <f t="shared" si="486"/>
        <v>5.1377860812704072E-3</v>
      </c>
      <c r="S1366">
        <f t="shared" si="498"/>
        <v>515.47098039215689</v>
      </c>
      <c r="T1366">
        <f t="shared" si="490"/>
        <v>-1.6309803921568573</v>
      </c>
      <c r="U1366">
        <f t="shared" si="491"/>
        <v>1.7704059357962487</v>
      </c>
      <c r="V1366">
        <f t="shared" si="499"/>
        <v>-0.9212465679083458</v>
      </c>
      <c r="W1366">
        <f t="shared" si="492"/>
        <v>12179.5</v>
      </c>
      <c r="X1366">
        <f t="shared" si="493"/>
        <v>-1.3106805771767516</v>
      </c>
      <c r="Y1366">
        <f t="shared" si="494"/>
        <v>11641.32500000007</v>
      </c>
      <c r="Z1366">
        <f t="shared" si="495"/>
        <v>-11492.32500000007</v>
      </c>
      <c r="AA1366">
        <f t="shared" si="496"/>
        <v>7106.076311435123</v>
      </c>
      <c r="AB1366">
        <f t="shared" si="500"/>
        <v>-1.6172532486748812</v>
      </c>
      <c r="AC1366">
        <f t="shared" si="487"/>
        <v>1.6360874138133142E-3</v>
      </c>
      <c r="AD1366">
        <f t="shared" si="497"/>
        <v>-0.85572601446626584</v>
      </c>
    </row>
    <row r="1367" spans="1:30" x14ac:dyDescent="0.25">
      <c r="A1367">
        <f t="shared" si="488"/>
        <v>1366</v>
      </c>
      <c r="B1367" s="1">
        <f>ETH_5MIN_Raw_Data!A1371</f>
        <v>43207.163194444445</v>
      </c>
      <c r="C1367">
        <f>ETH_5MIN_Raw_Data!B1371</f>
        <v>513.77</v>
      </c>
      <c r="D1367">
        <f>ETH_5MIN_Raw_Data!C1371</f>
        <v>515.05999999999995</v>
      </c>
      <c r="E1367">
        <f>ETH_5MIN_Raw_Data!D1371</f>
        <v>513.02</v>
      </c>
      <c r="F1367">
        <f>ETH_5MIN_Raw_Data!E1371</f>
        <v>513.99</v>
      </c>
      <c r="G1367">
        <f>ETH_5MIN_Raw_Data!F1371</f>
        <v>38</v>
      </c>
      <c r="H1367">
        <f>ETH_5MIN_Raw_Data!G1371</f>
        <v>9062</v>
      </c>
      <c r="I1367">
        <f t="shared" si="478"/>
        <v>-1.5864284490813456</v>
      </c>
      <c r="J1367">
        <f t="shared" si="479"/>
        <v>0.46099578995221824</v>
      </c>
      <c r="K1367">
        <f t="shared" si="489"/>
        <v>513.60599999999999</v>
      </c>
      <c r="L1367">
        <f t="shared" si="480"/>
        <v>509.0209999999999</v>
      </c>
      <c r="M1367">
        <f t="shared" si="481"/>
        <v>507.60933333333327</v>
      </c>
      <c r="N1367">
        <f t="shared" si="482"/>
        <v>0.46704270341300691</v>
      </c>
      <c r="O1367">
        <f t="shared" si="484"/>
        <v>1.3035273059786359E-3</v>
      </c>
      <c r="P1367">
        <f t="shared" si="483"/>
        <v>1</v>
      </c>
      <c r="Q1367">
        <f t="shared" si="485"/>
        <v>3.8133037607736265E-3</v>
      </c>
      <c r="R1367">
        <f t="shared" si="486"/>
        <v>4.8055409638320338E-3</v>
      </c>
      <c r="S1367">
        <f t="shared" si="498"/>
        <v>515.65745098039213</v>
      </c>
      <c r="T1367">
        <f t="shared" si="490"/>
        <v>-1.6674509803921183</v>
      </c>
      <c r="U1367">
        <f t="shared" si="491"/>
        <v>1.8076603601927499</v>
      </c>
      <c r="V1367">
        <f t="shared" si="499"/>
        <v>-0.92243599357034023</v>
      </c>
      <c r="W1367">
        <f t="shared" si="492"/>
        <v>10368.4</v>
      </c>
      <c r="X1367">
        <f t="shared" si="493"/>
        <v>-0.13638951522349851</v>
      </c>
      <c r="Y1367">
        <f t="shared" si="494"/>
        <v>8460.75</v>
      </c>
      <c r="Z1367">
        <f t="shared" si="495"/>
        <v>601.25</v>
      </c>
      <c r="AA1367">
        <f t="shared" si="496"/>
        <v>6876.7216135306808</v>
      </c>
      <c r="AB1367">
        <f t="shared" si="500"/>
        <v>8.7432650874942605E-2</v>
      </c>
      <c r="AC1367">
        <f t="shared" si="487"/>
        <v>3.9685627577619714E-3</v>
      </c>
      <c r="AD1367">
        <f t="shared" si="497"/>
        <v>0.24077653934340301</v>
      </c>
    </row>
    <row r="1368" spans="1:30" x14ac:dyDescent="0.25">
      <c r="A1368">
        <f t="shared" si="488"/>
        <v>1367</v>
      </c>
      <c r="B1368" s="1">
        <f>ETH_5MIN_Raw_Data!A1372</f>
        <v>43207.166666666664</v>
      </c>
      <c r="C1368">
        <f>ETH_5MIN_Raw_Data!B1372</f>
        <v>514.47</v>
      </c>
      <c r="D1368">
        <f>ETH_5MIN_Raw_Data!C1372</f>
        <v>515.49</v>
      </c>
      <c r="E1368">
        <f>ETH_5MIN_Raw_Data!D1372</f>
        <v>514</v>
      </c>
      <c r="F1368">
        <f>ETH_5MIN_Raw_Data!E1372</f>
        <v>514.66</v>
      </c>
      <c r="G1368">
        <f>ETH_5MIN_Raw_Data!F1372</f>
        <v>72</v>
      </c>
      <c r="H1368">
        <f>ETH_5MIN_Raw_Data!G1372</f>
        <v>29029</v>
      </c>
      <c r="I1368">
        <f t="shared" si="478"/>
        <v>-1.7152876865586424</v>
      </c>
      <c r="J1368">
        <f t="shared" si="479"/>
        <v>0.33063839723749039</v>
      </c>
      <c r="K1368">
        <f t="shared" si="489"/>
        <v>513.79000000000008</v>
      </c>
      <c r="L1368">
        <f t="shared" si="480"/>
        <v>509.28</v>
      </c>
      <c r="M1368">
        <f t="shared" si="481"/>
        <v>507.71516666666662</v>
      </c>
      <c r="N1368">
        <f t="shared" si="482"/>
        <v>1.3043317012106506</v>
      </c>
      <c r="O1368">
        <f t="shared" si="484"/>
        <v>1.651575797614003E-3</v>
      </c>
      <c r="P1368">
        <f t="shared" si="483"/>
        <v>1</v>
      </c>
      <c r="Q1368">
        <f t="shared" si="485"/>
        <v>2.0207515641395822E-3</v>
      </c>
      <c r="R1368">
        <f t="shared" si="486"/>
        <v>3.5557455407454262E-3</v>
      </c>
      <c r="S1368">
        <f t="shared" si="498"/>
        <v>515.97653594771248</v>
      </c>
      <c r="T1368">
        <f t="shared" si="490"/>
        <v>-1.3165359477125094</v>
      </c>
      <c r="U1368">
        <f t="shared" si="491"/>
        <v>1.807599648807247</v>
      </c>
      <c r="V1368">
        <f t="shared" si="499"/>
        <v>-0.72833381472563996</v>
      </c>
      <c r="W1368">
        <f t="shared" si="492"/>
        <v>8826</v>
      </c>
      <c r="X1368">
        <f t="shared" si="493"/>
        <v>2.4215154919000792</v>
      </c>
      <c r="Y1368">
        <f t="shared" si="494"/>
        <v>7515.5249999999942</v>
      </c>
      <c r="Z1368">
        <f t="shared" si="495"/>
        <v>21513.475000000006</v>
      </c>
      <c r="AA1368">
        <f t="shared" si="496"/>
        <v>7594.6349040462492</v>
      </c>
      <c r="AB1368">
        <f t="shared" si="500"/>
        <v>2.8327201072612609</v>
      </c>
      <c r="AC1368">
        <f t="shared" si="487"/>
        <v>2.8946371504337274E-3</v>
      </c>
      <c r="AD1368">
        <f t="shared" si="497"/>
        <v>1.5394182735689583</v>
      </c>
    </row>
    <row r="1369" spans="1:30" x14ac:dyDescent="0.25">
      <c r="A1369">
        <f t="shared" si="488"/>
        <v>1368</v>
      </c>
      <c r="B1369" s="1">
        <f>ETH_5MIN_Raw_Data!A1373</f>
        <v>43207.170138888891</v>
      </c>
      <c r="C1369">
        <f>ETH_5MIN_Raw_Data!B1373</f>
        <v>514.67999999999995</v>
      </c>
      <c r="D1369">
        <f>ETH_5MIN_Raw_Data!C1373</f>
        <v>515.51</v>
      </c>
      <c r="E1369">
        <f>ETH_5MIN_Raw_Data!D1373</f>
        <v>514.67999999999995</v>
      </c>
      <c r="F1369">
        <f>ETH_5MIN_Raw_Data!E1373</f>
        <v>515.51</v>
      </c>
      <c r="G1369">
        <f>ETH_5MIN_Raw_Data!F1373</f>
        <v>8</v>
      </c>
      <c r="H1369">
        <f>ETH_5MIN_Raw_Data!G1373</f>
        <v>462</v>
      </c>
      <c r="I1369">
        <f t="shared" si="478"/>
        <v>-1.7731153996966569</v>
      </c>
      <c r="J1369">
        <f t="shared" si="479"/>
        <v>0.23150234912304979</v>
      </c>
      <c r="K1369">
        <f t="shared" si="489"/>
        <v>513.92999999999995</v>
      </c>
      <c r="L1369">
        <f t="shared" si="480"/>
        <v>509.58066666666656</v>
      </c>
      <c r="M1369">
        <f t="shared" si="481"/>
        <v>507.85433333333327</v>
      </c>
      <c r="N1369">
        <f t="shared" si="482"/>
        <v>2.297589458252332</v>
      </c>
      <c r="O1369">
        <f t="shared" si="484"/>
        <v>2.5217745533548418E-4</v>
      </c>
      <c r="P1369">
        <f t="shared" si="483"/>
        <v>1</v>
      </c>
      <c r="Q1369">
        <f t="shared" si="485"/>
        <v>7.7593063180081122E-5</v>
      </c>
      <c r="R1369">
        <f t="shared" si="486"/>
        <v>2.2308005664293173E-3</v>
      </c>
      <c r="S1369">
        <f t="shared" si="498"/>
        <v>516.29797385620918</v>
      </c>
      <c r="T1369">
        <f t="shared" si="490"/>
        <v>-0.78797385620919158</v>
      </c>
      <c r="U1369">
        <f t="shared" si="491"/>
        <v>1.818079681914456</v>
      </c>
      <c r="V1369">
        <f t="shared" si="499"/>
        <v>-0.43340996769704132</v>
      </c>
      <c r="W1369">
        <f t="shared" si="492"/>
        <v>10410.299999999999</v>
      </c>
      <c r="X1369">
        <f t="shared" si="493"/>
        <v>-0.96620577504487237</v>
      </c>
      <c r="Y1369">
        <f t="shared" si="494"/>
        <v>11521.100000000006</v>
      </c>
      <c r="Z1369">
        <f t="shared" si="495"/>
        <v>-11059.100000000006</v>
      </c>
      <c r="AA1369">
        <f t="shared" si="496"/>
        <v>11472.823398639222</v>
      </c>
      <c r="AB1369">
        <f t="shared" si="500"/>
        <v>-0.96393883316566276</v>
      </c>
      <c r="AC1369">
        <f t="shared" si="487"/>
        <v>1.6113532455178964E-3</v>
      </c>
      <c r="AD1369">
        <f t="shared" si="497"/>
        <v>-1.0023417466724256</v>
      </c>
    </row>
    <row r="1370" spans="1:30" x14ac:dyDescent="0.25">
      <c r="A1370">
        <f t="shared" si="488"/>
        <v>1369</v>
      </c>
      <c r="B1370" s="1">
        <f>ETH_5MIN_Raw_Data!A1374</f>
        <v>43207.173611111109</v>
      </c>
      <c r="C1370">
        <f>ETH_5MIN_Raw_Data!B1374</f>
        <v>515.98</v>
      </c>
      <c r="D1370">
        <f>ETH_5MIN_Raw_Data!C1374</f>
        <v>515.98</v>
      </c>
      <c r="E1370">
        <f>ETH_5MIN_Raw_Data!D1374</f>
        <v>514.12</v>
      </c>
      <c r="F1370">
        <f>ETH_5MIN_Raw_Data!E1374</f>
        <v>515.64</v>
      </c>
      <c r="G1370">
        <f>ETH_5MIN_Raw_Data!F1374</f>
        <v>36</v>
      </c>
      <c r="H1370">
        <f>ETH_5MIN_Raw_Data!G1374</f>
        <v>7036</v>
      </c>
      <c r="I1370">
        <f t="shared" si="478"/>
        <v>-1.7996138878682546</v>
      </c>
      <c r="J1370">
        <f t="shared" si="479"/>
        <v>0.11427391848878667</v>
      </c>
      <c r="K1370">
        <f t="shared" si="489"/>
        <v>514.08200000000011</v>
      </c>
      <c r="L1370">
        <f t="shared" si="480"/>
        <v>509.92099999999994</v>
      </c>
      <c r="M1370">
        <f t="shared" si="481"/>
        <v>508.00116666666656</v>
      </c>
      <c r="N1370">
        <f t="shared" si="482"/>
        <v>1.8633964210965854</v>
      </c>
      <c r="O1370">
        <f t="shared" si="484"/>
        <v>-5.2362113102160778E-4</v>
      </c>
      <c r="P1370">
        <f t="shared" si="483"/>
        <v>-1</v>
      </c>
      <c r="Q1370">
        <f t="shared" si="485"/>
        <v>1.0860290124894484E-3</v>
      </c>
      <c r="R1370">
        <f t="shared" si="486"/>
        <v>1.8617640214103569E-3</v>
      </c>
      <c r="S1370">
        <f t="shared" si="498"/>
        <v>516.68274509803928</v>
      </c>
      <c r="T1370">
        <f t="shared" si="490"/>
        <v>-1.0427450980392905</v>
      </c>
      <c r="U1370">
        <f t="shared" si="491"/>
        <v>1.8219692131662111</v>
      </c>
      <c r="V1370">
        <f t="shared" si="499"/>
        <v>-0.5723176278194142</v>
      </c>
      <c r="W1370">
        <f t="shared" si="492"/>
        <v>7638.2</v>
      </c>
      <c r="X1370">
        <f t="shared" si="493"/>
        <v>-6.8788819462685349E-2</v>
      </c>
      <c r="Y1370">
        <f t="shared" si="494"/>
        <v>8171.125</v>
      </c>
      <c r="Z1370">
        <f t="shared" si="495"/>
        <v>-1135.125</v>
      </c>
      <c r="AA1370">
        <f t="shared" si="496"/>
        <v>9723.4909108786323</v>
      </c>
      <c r="AB1370">
        <f t="shared" si="500"/>
        <v>-0.11674048038961225</v>
      </c>
      <c r="AC1370">
        <f t="shared" si="487"/>
        <v>3.6112998737986872E-3</v>
      </c>
      <c r="AD1370">
        <f t="shared" si="497"/>
        <v>2.8757195701203463E-2</v>
      </c>
    </row>
    <row r="1371" spans="1:30" x14ac:dyDescent="0.25">
      <c r="A1371">
        <f t="shared" si="488"/>
        <v>1370</v>
      </c>
      <c r="B1371" s="1">
        <f>ETH_5MIN_Raw_Data!A1375</f>
        <v>43207.177083333336</v>
      </c>
      <c r="C1371">
        <f>ETH_5MIN_Raw_Data!B1375</f>
        <v>515.34</v>
      </c>
      <c r="D1371">
        <f>ETH_5MIN_Raw_Data!C1375</f>
        <v>515.37</v>
      </c>
      <c r="E1371">
        <f>ETH_5MIN_Raw_Data!D1375</f>
        <v>515.34</v>
      </c>
      <c r="F1371">
        <f>ETH_5MIN_Raw_Data!E1375</f>
        <v>515.37</v>
      </c>
      <c r="G1371">
        <f>ETH_5MIN_Raw_Data!F1375</f>
        <v>2</v>
      </c>
      <c r="H1371">
        <f>ETH_5MIN_Raw_Data!G1375</f>
        <v>101</v>
      </c>
      <c r="I1371">
        <f t="shared" si="478"/>
        <v>-1.8074295300064149</v>
      </c>
      <c r="J1371">
        <f t="shared" si="479"/>
        <v>-1.3114765175847472E-2</v>
      </c>
      <c r="K1371">
        <f t="shared" si="489"/>
        <v>514.24800000000005</v>
      </c>
      <c r="L1371">
        <f t="shared" si="480"/>
        <v>510.22299999999996</v>
      </c>
      <c r="M1371">
        <f t="shared" si="481"/>
        <v>508.15933333333317</v>
      </c>
      <c r="N1371">
        <f t="shared" si="482"/>
        <v>1.1741027383371956</v>
      </c>
      <c r="O1371">
        <f t="shared" si="484"/>
        <v>1.1254050487999707E-3</v>
      </c>
      <c r="P1371">
        <f t="shared" si="483"/>
        <v>1</v>
      </c>
      <c r="Q1371">
        <f t="shared" si="485"/>
        <v>2.153792420979129E-3</v>
      </c>
      <c r="R1371">
        <f t="shared" si="486"/>
        <v>4.9867085783030637E-3</v>
      </c>
      <c r="S1371">
        <f t="shared" si="498"/>
        <v>516.89614379084958</v>
      </c>
      <c r="T1371">
        <f t="shared" si="490"/>
        <v>-1.5261437908495736</v>
      </c>
      <c r="U1371">
        <f t="shared" si="491"/>
        <v>1.8334289929541958</v>
      </c>
      <c r="V1371">
        <f t="shared" si="499"/>
        <v>-0.832398634860958</v>
      </c>
      <c r="W1371">
        <f t="shared" si="492"/>
        <v>7627.8</v>
      </c>
      <c r="X1371">
        <f t="shared" si="493"/>
        <v>-0.85971670243429477</v>
      </c>
      <c r="Y1371">
        <f t="shared" si="494"/>
        <v>5961.5500000000466</v>
      </c>
      <c r="Z1371">
        <f t="shared" si="495"/>
        <v>-5860.5500000000466</v>
      </c>
      <c r="AA1371">
        <f t="shared" si="496"/>
        <v>9746.2866608651311</v>
      </c>
      <c r="AB1371">
        <f t="shared" si="500"/>
        <v>-0.6013110637851723</v>
      </c>
      <c r="AC1371">
        <f t="shared" si="487"/>
        <v>5.8212300258991787E-5</v>
      </c>
      <c r="AD1371">
        <f t="shared" si="497"/>
        <v>-1.3016808547297951</v>
      </c>
    </row>
    <row r="1372" spans="1:30" x14ac:dyDescent="0.25">
      <c r="A1372">
        <f t="shared" si="488"/>
        <v>1371</v>
      </c>
      <c r="B1372" s="1">
        <f>ETH_5MIN_Raw_Data!A1376</f>
        <v>43207.180555555555</v>
      </c>
      <c r="C1372">
        <f>ETH_5MIN_Raw_Data!B1376</f>
        <v>514.82000000000005</v>
      </c>
      <c r="D1372">
        <f>ETH_5MIN_Raw_Data!C1376</f>
        <v>515.95000000000005</v>
      </c>
      <c r="E1372">
        <f>ETH_5MIN_Raw_Data!D1376</f>
        <v>514.79999999999995</v>
      </c>
      <c r="F1372">
        <f>ETH_5MIN_Raw_Data!E1376</f>
        <v>515.95000000000005</v>
      </c>
      <c r="G1372">
        <f>ETH_5MIN_Raw_Data!F1376</f>
        <v>24</v>
      </c>
      <c r="H1372">
        <f>ETH_5MIN_Raw_Data!G1376</f>
        <v>3362</v>
      </c>
      <c r="I1372">
        <f t="shared" si="478"/>
        <v>-1.7617607340942332</v>
      </c>
      <c r="J1372">
        <f t="shared" si="479"/>
        <v>-0.12934390571583504</v>
      </c>
      <c r="K1372">
        <f t="shared" si="489"/>
        <v>514.29600000000005</v>
      </c>
      <c r="L1372">
        <f t="shared" si="480"/>
        <v>510.51899999999995</v>
      </c>
      <c r="M1372">
        <f t="shared" si="481"/>
        <v>508.31216666666649</v>
      </c>
      <c r="N1372">
        <f t="shared" si="482"/>
        <v>1.6576641722142111</v>
      </c>
      <c r="O1372">
        <f t="shared" si="484"/>
        <v>-4.8454307587944562E-4</v>
      </c>
      <c r="P1372">
        <f t="shared" si="483"/>
        <v>-1</v>
      </c>
      <c r="Q1372">
        <f t="shared" si="485"/>
        <v>9.8846787479405147E-4</v>
      </c>
      <c r="R1372">
        <f t="shared" si="486"/>
        <v>3.8569628840004048E-3</v>
      </c>
      <c r="S1372">
        <f t="shared" si="498"/>
        <v>516.6988235294117</v>
      </c>
      <c r="T1372">
        <f t="shared" si="490"/>
        <v>-0.74882352941165209</v>
      </c>
      <c r="U1372">
        <f t="shared" si="491"/>
        <v>1.7206934471638169</v>
      </c>
      <c r="V1372">
        <f t="shared" si="499"/>
        <v>-0.43518706405601898</v>
      </c>
      <c r="W1372">
        <f t="shared" si="492"/>
        <v>7336.4</v>
      </c>
      <c r="X1372">
        <f t="shared" si="493"/>
        <v>-0.44406790215733827</v>
      </c>
      <c r="Y1372">
        <f t="shared" si="494"/>
        <v>1881.1000000000931</v>
      </c>
      <c r="Z1372">
        <f t="shared" si="495"/>
        <v>1480.8999999999069</v>
      </c>
      <c r="AA1372">
        <f t="shared" si="496"/>
        <v>9908.0548138340146</v>
      </c>
      <c r="AB1372">
        <f t="shared" si="500"/>
        <v>0.14946425184610568</v>
      </c>
      <c r="AC1372">
        <f t="shared" si="487"/>
        <v>2.2313849138978236E-3</v>
      </c>
      <c r="AD1372">
        <f t="shared" si="497"/>
        <v>-0.38168619736417697</v>
      </c>
    </row>
    <row r="1373" spans="1:30" x14ac:dyDescent="0.25">
      <c r="A1373">
        <f t="shared" si="488"/>
        <v>1372</v>
      </c>
      <c r="B1373" s="1">
        <f>ETH_5MIN_Raw_Data!A1377</f>
        <v>43207.184027777781</v>
      </c>
      <c r="C1373">
        <f>ETH_5MIN_Raw_Data!B1377</f>
        <v>515.25</v>
      </c>
      <c r="D1373">
        <f>ETH_5MIN_Raw_Data!C1377</f>
        <v>515.70000000000005</v>
      </c>
      <c r="E1373">
        <f>ETH_5MIN_Raw_Data!D1377</f>
        <v>514.84</v>
      </c>
      <c r="F1373">
        <f>ETH_5MIN_Raw_Data!E1377</f>
        <v>515.70000000000005</v>
      </c>
      <c r="G1373">
        <f>ETH_5MIN_Raw_Data!F1377</f>
        <v>15</v>
      </c>
      <c r="H1373">
        <f>ETH_5MIN_Raw_Data!G1377</f>
        <v>4664</v>
      </c>
      <c r="I1373">
        <f t="shared" si="478"/>
        <v>-1.7350729247629557</v>
      </c>
      <c r="J1373">
        <f t="shared" si="479"/>
        <v>-0.22902822512513116</v>
      </c>
      <c r="K1373">
        <f t="shared" si="489"/>
        <v>514.40899999999999</v>
      </c>
      <c r="L1373">
        <f t="shared" si="480"/>
        <v>510.83399999999995</v>
      </c>
      <c r="M1373">
        <f t="shared" si="481"/>
        <v>508.49533333333318</v>
      </c>
      <c r="N1373">
        <f t="shared" si="482"/>
        <v>1.1645626195703793</v>
      </c>
      <c r="O1373">
        <f t="shared" si="484"/>
        <v>-2.9086678301355621E-4</v>
      </c>
      <c r="P1373">
        <f t="shared" si="483"/>
        <v>-1</v>
      </c>
      <c r="Q1373">
        <f t="shared" si="485"/>
        <v>1.5318983905370633E-3</v>
      </c>
      <c r="R1373">
        <f t="shared" si="486"/>
        <v>4.4599573395384031E-3</v>
      </c>
      <c r="S1373">
        <f t="shared" si="498"/>
        <v>516.61934640522884</v>
      </c>
      <c r="T1373">
        <f t="shared" si="490"/>
        <v>-0.91934640522879363</v>
      </c>
      <c r="U1373">
        <f t="shared" si="491"/>
        <v>1.5987775553474084</v>
      </c>
      <c r="V1373">
        <f t="shared" si="499"/>
        <v>-0.57503084287984207</v>
      </c>
      <c r="W1373">
        <f t="shared" si="492"/>
        <v>5908.8</v>
      </c>
      <c r="X1373">
        <f t="shared" si="493"/>
        <v>-0.14982218457448448</v>
      </c>
      <c r="Y1373">
        <f t="shared" si="494"/>
        <v>1269.75</v>
      </c>
      <c r="Z1373">
        <f t="shared" si="495"/>
        <v>3394.25</v>
      </c>
      <c r="AA1373">
        <f t="shared" si="496"/>
        <v>9288.55273457767</v>
      </c>
      <c r="AB1373">
        <f t="shared" si="500"/>
        <v>0.36542291323432197</v>
      </c>
      <c r="AC1373">
        <f t="shared" si="487"/>
        <v>1.6690278882916017E-3</v>
      </c>
      <c r="AD1373">
        <f t="shared" si="497"/>
        <v>-0.73257108433062756</v>
      </c>
    </row>
    <row r="1374" spans="1:30" x14ac:dyDescent="0.25">
      <c r="A1374">
        <f t="shared" si="488"/>
        <v>1373</v>
      </c>
      <c r="B1374" s="1">
        <f>ETH_5MIN_Raw_Data!A1378</f>
        <v>43207.1875</v>
      </c>
      <c r="C1374">
        <f>ETH_5MIN_Raw_Data!B1378</f>
        <v>514.82000000000005</v>
      </c>
      <c r="D1374">
        <f>ETH_5MIN_Raw_Data!C1378</f>
        <v>515.54999999999995</v>
      </c>
      <c r="E1374">
        <f>ETH_5MIN_Raw_Data!D1378</f>
        <v>514.82000000000005</v>
      </c>
      <c r="F1374">
        <f>ETH_5MIN_Raw_Data!E1378</f>
        <v>515.54999999999995</v>
      </c>
      <c r="G1374">
        <f>ETH_5MIN_Raw_Data!F1378</f>
        <v>17</v>
      </c>
      <c r="H1374">
        <f>ETH_5MIN_Raw_Data!G1378</f>
        <v>492</v>
      </c>
      <c r="I1374">
        <f t="shared" si="478"/>
        <v>-1.6476829604855998</v>
      </c>
      <c r="J1374">
        <f t="shared" si="479"/>
        <v>-0.35123502454191202</v>
      </c>
      <c r="K1374">
        <f t="shared" si="489"/>
        <v>514.70000000000005</v>
      </c>
      <c r="L1374">
        <f t="shared" si="480"/>
        <v>511.18633333333338</v>
      </c>
      <c r="M1374">
        <f t="shared" si="481"/>
        <v>508.68083333333311</v>
      </c>
      <c r="N1374">
        <f t="shared" si="482"/>
        <v>0.82998947729344974</v>
      </c>
      <c r="O1374">
        <f t="shared" si="484"/>
        <v>1.2607894481623334E-3</v>
      </c>
      <c r="P1374">
        <f t="shared" si="483"/>
        <v>1</v>
      </c>
      <c r="Q1374">
        <f t="shared" si="485"/>
        <v>2.1530404422461717E-3</v>
      </c>
      <c r="R1374">
        <f t="shared" si="486"/>
        <v>4.5388420133838274E-3</v>
      </c>
      <c r="S1374">
        <f t="shared" si="498"/>
        <v>516.20372549019612</v>
      </c>
      <c r="T1374">
        <f t="shared" si="490"/>
        <v>-0.65372549019616599</v>
      </c>
      <c r="U1374">
        <f t="shared" si="491"/>
        <v>1.1047335120339845</v>
      </c>
      <c r="V1374">
        <f t="shared" si="499"/>
        <v>-0.59174948806663497</v>
      </c>
      <c r="W1374">
        <f t="shared" si="492"/>
        <v>5677.2</v>
      </c>
      <c r="X1374">
        <f t="shared" si="493"/>
        <v>-0.62414330553806041</v>
      </c>
      <c r="Y1374">
        <f t="shared" si="494"/>
        <v>2290.25</v>
      </c>
      <c r="Z1374">
        <f t="shared" si="495"/>
        <v>-1798.25</v>
      </c>
      <c r="AA1374">
        <f t="shared" si="496"/>
        <v>9287.5083731762079</v>
      </c>
      <c r="AB1374">
        <f t="shared" si="500"/>
        <v>-0.1936202830453031</v>
      </c>
      <c r="AC1374">
        <f t="shared" si="487"/>
        <v>1.4169667206923816E-3</v>
      </c>
      <c r="AD1374">
        <f t="shared" si="497"/>
        <v>-0.69294642018477359</v>
      </c>
    </row>
    <row r="1375" spans="1:30" x14ac:dyDescent="0.25">
      <c r="A1375">
        <f t="shared" si="488"/>
        <v>1374</v>
      </c>
      <c r="B1375" s="1">
        <f>ETH_5MIN_Raw_Data!A1379</f>
        <v>43207.190972222219</v>
      </c>
      <c r="C1375">
        <f>ETH_5MIN_Raw_Data!B1379</f>
        <v>515.54999999999995</v>
      </c>
      <c r="D1375">
        <f>ETH_5MIN_Raw_Data!C1379</f>
        <v>516.35</v>
      </c>
      <c r="E1375">
        <f>ETH_5MIN_Raw_Data!D1379</f>
        <v>515.54999999999995</v>
      </c>
      <c r="F1375">
        <f>ETH_5MIN_Raw_Data!E1379</f>
        <v>516.20000000000005</v>
      </c>
      <c r="G1375">
        <f>ETH_5MIN_Raw_Data!F1379</f>
        <v>26</v>
      </c>
      <c r="H1375">
        <f>ETH_5MIN_Raw_Data!G1379</f>
        <v>12125</v>
      </c>
      <c r="I1375">
        <f t="shared" ref="I1375:I1438" si="501">KURT(F1346:F1375)</f>
        <v>-1.5576465766296506</v>
      </c>
      <c r="J1375">
        <f t="shared" ref="J1375:J1438" si="502">SKEW(F1346:F1375)</f>
        <v>-0.44500538411238744</v>
      </c>
      <c r="K1375">
        <f t="shared" si="489"/>
        <v>514.93100000000004</v>
      </c>
      <c r="L1375">
        <f t="shared" si="480"/>
        <v>511.50899999999996</v>
      </c>
      <c r="M1375">
        <f t="shared" si="481"/>
        <v>508.86699999999985</v>
      </c>
      <c r="N1375">
        <f t="shared" si="482"/>
        <v>1.3727713890789479</v>
      </c>
      <c r="O1375">
        <f t="shared" si="484"/>
        <v>5.4242541650517759E-4</v>
      </c>
      <c r="P1375">
        <f t="shared" si="483"/>
        <v>1</v>
      </c>
      <c r="Q1375">
        <f t="shared" si="485"/>
        <v>7.7489345215028523E-4</v>
      </c>
      <c r="R1375">
        <f t="shared" si="486"/>
        <v>6.5865943432762131E-4</v>
      </c>
      <c r="S1375">
        <f t="shared" si="498"/>
        <v>515.91692810457528</v>
      </c>
      <c r="T1375">
        <f t="shared" si="490"/>
        <v>0.28307189542476863</v>
      </c>
      <c r="U1375">
        <f t="shared" si="491"/>
        <v>0.76375296598524967</v>
      </c>
      <c r="V1375">
        <f t="shared" si="499"/>
        <v>0.37063279362797996</v>
      </c>
      <c r="W1375">
        <f t="shared" si="492"/>
        <v>5524</v>
      </c>
      <c r="X1375">
        <f t="shared" si="493"/>
        <v>0.78701331018555898</v>
      </c>
      <c r="Y1375">
        <f t="shared" si="494"/>
        <v>1068.2999999999302</v>
      </c>
      <c r="Z1375">
        <f t="shared" si="495"/>
        <v>11056.70000000007</v>
      </c>
      <c r="AA1375">
        <f t="shared" si="496"/>
        <v>9245.1885812583787</v>
      </c>
      <c r="AB1375">
        <f t="shared" si="500"/>
        <v>1.195940991664999</v>
      </c>
      <c r="AC1375">
        <f t="shared" si="487"/>
        <v>1.5505378428143583E-3</v>
      </c>
      <c r="AD1375">
        <f t="shared" si="497"/>
        <v>-0.32498217650635836</v>
      </c>
    </row>
    <row r="1376" spans="1:30" x14ac:dyDescent="0.25">
      <c r="A1376">
        <f t="shared" si="488"/>
        <v>1375</v>
      </c>
      <c r="B1376" s="1">
        <f>ETH_5MIN_Raw_Data!A1380</f>
        <v>43207.194444444445</v>
      </c>
      <c r="C1376">
        <f>ETH_5MIN_Raw_Data!B1380</f>
        <v>516.54</v>
      </c>
      <c r="D1376">
        <f>ETH_5MIN_Raw_Data!C1380</f>
        <v>516.54999999999995</v>
      </c>
      <c r="E1376">
        <f>ETH_5MIN_Raw_Data!D1380</f>
        <v>516.1</v>
      </c>
      <c r="F1376">
        <f>ETH_5MIN_Raw_Data!E1380</f>
        <v>516.48</v>
      </c>
      <c r="G1376">
        <f>ETH_5MIN_Raw_Data!F1380</f>
        <v>26</v>
      </c>
      <c r="H1376">
        <f>ETH_5MIN_Raw_Data!G1380</f>
        <v>1059</v>
      </c>
      <c r="I1376">
        <f t="shared" si="501"/>
        <v>-1.3632781688000684</v>
      </c>
      <c r="J1376">
        <f t="shared" si="502"/>
        <v>-0.56651561487212376</v>
      </c>
      <c r="K1376">
        <f t="shared" si="489"/>
        <v>515.24099999999999</v>
      </c>
      <c r="L1376">
        <f t="shared" ref="L1376:L1439" si="503">AVERAGE(F1346:F1375)</f>
        <v>511.86600000000004</v>
      </c>
      <c r="M1376">
        <f t="shared" si="481"/>
        <v>509.02449999999988</v>
      </c>
      <c r="N1376">
        <f t="shared" si="482"/>
        <v>1.6210155643097783</v>
      </c>
      <c r="O1376">
        <f t="shared" si="484"/>
        <v>-3.8723667905788817E-5</v>
      </c>
      <c r="P1376">
        <f t="shared" si="483"/>
        <v>-1</v>
      </c>
      <c r="Q1376">
        <f t="shared" si="485"/>
        <v>2.8268277571252254E-3</v>
      </c>
      <c r="R1376">
        <f t="shared" si="486"/>
        <v>1.7812887236678264E-3</v>
      </c>
      <c r="S1376">
        <f t="shared" si="498"/>
        <v>516.03790849673214</v>
      </c>
      <c r="T1376">
        <f t="shared" si="490"/>
        <v>0.44209150326787494</v>
      </c>
      <c r="U1376">
        <f t="shared" si="491"/>
        <v>0.73440902904786853</v>
      </c>
      <c r="V1376">
        <f t="shared" si="499"/>
        <v>0.60196904692338626</v>
      </c>
      <c r="W1376">
        <f t="shared" si="492"/>
        <v>6648.2</v>
      </c>
      <c r="X1376">
        <f t="shared" si="493"/>
        <v>-0.6619739197517549</v>
      </c>
      <c r="Y1376">
        <f t="shared" si="494"/>
        <v>5321.5</v>
      </c>
      <c r="Z1376">
        <f t="shared" si="495"/>
        <v>-4262.5</v>
      </c>
      <c r="AA1376">
        <f t="shared" si="496"/>
        <v>9334.4552971204175</v>
      </c>
      <c r="AB1376">
        <f t="shared" si="500"/>
        <v>-0.45664153550715886</v>
      </c>
      <c r="AC1376">
        <f t="shared" si="487"/>
        <v>8.715440856048647E-4</v>
      </c>
      <c r="AD1376">
        <f t="shared" si="497"/>
        <v>-0.22068109788095117</v>
      </c>
    </row>
    <row r="1377" spans="1:30" x14ac:dyDescent="0.25">
      <c r="A1377">
        <f t="shared" si="488"/>
        <v>1376</v>
      </c>
      <c r="B1377" s="1">
        <f>ETH_5MIN_Raw_Data!A1381</f>
        <v>43207.197916666664</v>
      </c>
      <c r="C1377">
        <f>ETH_5MIN_Raw_Data!B1381</f>
        <v>515.97</v>
      </c>
      <c r="D1377">
        <f>ETH_5MIN_Raw_Data!C1381</f>
        <v>516.48</v>
      </c>
      <c r="E1377">
        <f>ETH_5MIN_Raw_Data!D1381</f>
        <v>515.95000000000005</v>
      </c>
      <c r="F1377">
        <f>ETH_5MIN_Raw_Data!E1381</f>
        <v>516.46</v>
      </c>
      <c r="G1377">
        <f>ETH_5MIN_Raw_Data!F1381</f>
        <v>9</v>
      </c>
      <c r="H1377">
        <f>ETH_5MIN_Raw_Data!G1381</f>
        <v>690</v>
      </c>
      <c r="I1377">
        <f t="shared" si="501"/>
        <v>-1.1143559145966888</v>
      </c>
      <c r="J1377">
        <f t="shared" si="502"/>
        <v>-0.69842427711039701</v>
      </c>
      <c r="K1377">
        <f t="shared" si="489"/>
        <v>515.50499999999988</v>
      </c>
      <c r="L1377">
        <f t="shared" si="503"/>
        <v>512.18733333333341</v>
      </c>
      <c r="M1377">
        <f t="shared" si="481"/>
        <v>509.17799999999994</v>
      </c>
      <c r="N1377">
        <f t="shared" si="482"/>
        <v>1.3904318861051996</v>
      </c>
      <c r="O1377">
        <f t="shared" si="484"/>
        <v>5.8087751229471236E-5</v>
      </c>
      <c r="P1377">
        <f t="shared" si="483"/>
        <v>1</v>
      </c>
      <c r="Q1377">
        <f t="shared" si="485"/>
        <v>2.865662393989889E-3</v>
      </c>
      <c r="R1377">
        <f t="shared" si="486"/>
        <v>2.9431127289625174E-3</v>
      </c>
      <c r="S1377">
        <f t="shared" si="498"/>
        <v>516.28679738562084</v>
      </c>
      <c r="T1377">
        <f t="shared" si="490"/>
        <v>0.17320261437919271</v>
      </c>
      <c r="U1377">
        <f t="shared" si="491"/>
        <v>0.7410551681878419</v>
      </c>
      <c r="V1377">
        <f t="shared" si="499"/>
        <v>0.23372431880171368</v>
      </c>
      <c r="W1377">
        <f t="shared" si="492"/>
        <v>6739.2</v>
      </c>
      <c r="X1377">
        <f t="shared" si="493"/>
        <v>-0.72209062101935984</v>
      </c>
      <c r="Y1377">
        <f t="shared" si="494"/>
        <v>4053.2000000000116</v>
      </c>
      <c r="Z1377">
        <f t="shared" si="495"/>
        <v>-3363.2000000000116</v>
      </c>
      <c r="AA1377">
        <f t="shared" si="496"/>
        <v>8570.8774958276499</v>
      </c>
      <c r="AB1377">
        <f t="shared" si="500"/>
        <v>-0.39239856148185948</v>
      </c>
      <c r="AC1377">
        <f t="shared" si="487"/>
        <v>1.0267039896166765E-3</v>
      </c>
      <c r="AD1377">
        <f t="shared" si="497"/>
        <v>-0.90546490177331485</v>
      </c>
    </row>
    <row r="1378" spans="1:30" x14ac:dyDescent="0.25">
      <c r="A1378">
        <f t="shared" si="488"/>
        <v>1377</v>
      </c>
      <c r="B1378" s="1">
        <f>ETH_5MIN_Raw_Data!A1382</f>
        <v>43207.201388888891</v>
      </c>
      <c r="C1378">
        <f>ETH_5MIN_Raw_Data!B1382</f>
        <v>516.70000000000005</v>
      </c>
      <c r="D1378">
        <f>ETH_5MIN_Raw_Data!C1382</f>
        <v>517</v>
      </c>
      <c r="E1378">
        <f>ETH_5MIN_Raw_Data!D1382</f>
        <v>516.49</v>
      </c>
      <c r="F1378">
        <f>ETH_5MIN_Raw_Data!E1382</f>
        <v>516.49</v>
      </c>
      <c r="G1378">
        <f>ETH_5MIN_Raw_Data!F1382</f>
        <v>37</v>
      </c>
      <c r="H1378">
        <f>ETH_5MIN_Raw_Data!G1382</f>
        <v>2975</v>
      </c>
      <c r="I1378">
        <f t="shared" si="501"/>
        <v>-0.83458038318642913</v>
      </c>
      <c r="J1378">
        <f t="shared" si="502"/>
        <v>-0.82265185204468338</v>
      </c>
      <c r="K1378">
        <f t="shared" si="489"/>
        <v>515.75199999999995</v>
      </c>
      <c r="L1378">
        <f t="shared" si="503"/>
        <v>512.50533333333328</v>
      </c>
      <c r="M1378">
        <f t="shared" si="481"/>
        <v>509.36899999999991</v>
      </c>
      <c r="N1378">
        <f t="shared" si="482"/>
        <v>1.413969546704849</v>
      </c>
      <c r="O1378">
        <f t="shared" si="484"/>
        <v>3.2914480435237677E-4</v>
      </c>
      <c r="P1378">
        <f t="shared" si="483"/>
        <v>1</v>
      </c>
      <c r="Q1378">
        <f t="shared" si="485"/>
        <v>2.9235803210129739E-3</v>
      </c>
      <c r="R1378">
        <f t="shared" si="486"/>
        <v>3.8916532749907855E-3</v>
      </c>
      <c r="S1378">
        <f t="shared" si="498"/>
        <v>516.56352941176488</v>
      </c>
      <c r="T1378">
        <f t="shared" si="490"/>
        <v>-7.3529411764866381E-2</v>
      </c>
      <c r="U1378">
        <f t="shared" si="491"/>
        <v>0.72238638716636272</v>
      </c>
      <c r="V1378">
        <f t="shared" si="499"/>
        <v>-0.10178681806739645</v>
      </c>
      <c r="W1378">
        <f t="shared" si="492"/>
        <v>5902</v>
      </c>
      <c r="X1378">
        <f t="shared" si="493"/>
        <v>-0.34352497350231048</v>
      </c>
      <c r="Y1378">
        <f t="shared" si="494"/>
        <v>2225.9249999999302</v>
      </c>
      <c r="Z1378">
        <f t="shared" si="495"/>
        <v>749.07500000006985</v>
      </c>
      <c r="AA1378">
        <f t="shared" si="496"/>
        <v>8480.5503827251323</v>
      </c>
      <c r="AB1378">
        <f t="shared" si="500"/>
        <v>8.8328583192658627E-2</v>
      </c>
      <c r="AC1378">
        <f t="shared" si="487"/>
        <v>9.8694714027226359E-4</v>
      </c>
      <c r="AD1378">
        <f t="shared" si="497"/>
        <v>0.67900360171500007</v>
      </c>
    </row>
    <row r="1379" spans="1:30" x14ac:dyDescent="0.25">
      <c r="A1379">
        <f t="shared" si="488"/>
        <v>1378</v>
      </c>
      <c r="B1379" s="1">
        <f>ETH_5MIN_Raw_Data!A1383</f>
        <v>43207.204861111109</v>
      </c>
      <c r="C1379">
        <f>ETH_5MIN_Raw_Data!B1383</f>
        <v>516.98</v>
      </c>
      <c r="D1379">
        <f>ETH_5MIN_Raw_Data!C1383</f>
        <v>517</v>
      </c>
      <c r="E1379">
        <f>ETH_5MIN_Raw_Data!D1383</f>
        <v>516.34</v>
      </c>
      <c r="F1379">
        <f>ETH_5MIN_Raw_Data!E1383</f>
        <v>516.66</v>
      </c>
      <c r="G1379">
        <f>ETH_5MIN_Raw_Data!F1383</f>
        <v>39</v>
      </c>
      <c r="H1379">
        <f>ETH_5MIN_Raw_Data!G1383</f>
        <v>1669</v>
      </c>
      <c r="I1379">
        <f t="shared" si="501"/>
        <v>-0.45170320649582729</v>
      </c>
      <c r="J1379">
        <f t="shared" si="502"/>
        <v>-0.97667209853210124</v>
      </c>
      <c r="K1379">
        <f t="shared" si="489"/>
        <v>515.93499999999995</v>
      </c>
      <c r="L1379">
        <f t="shared" si="503"/>
        <v>512.84266666666667</v>
      </c>
      <c r="M1379">
        <f t="shared" si="481"/>
        <v>509.53233333333327</v>
      </c>
      <c r="N1379">
        <f t="shared" si="482"/>
        <v>1.7373307308271564</v>
      </c>
      <c r="O1379">
        <f t="shared" si="484"/>
        <v>-1.1613053071641976E-4</v>
      </c>
      <c r="P1379">
        <f t="shared" si="483"/>
        <v>-1</v>
      </c>
      <c r="Q1379">
        <f t="shared" si="485"/>
        <v>2.3806758796888054E-3</v>
      </c>
      <c r="R1379">
        <f t="shared" si="486"/>
        <v>3.6968218944762165E-3</v>
      </c>
      <c r="S1379">
        <f t="shared" si="498"/>
        <v>516.79718954248358</v>
      </c>
      <c r="T1379">
        <f t="shared" si="490"/>
        <v>-0.13718954248361115</v>
      </c>
      <c r="U1379">
        <f t="shared" si="491"/>
        <v>0.70522177320188595</v>
      </c>
      <c r="V1379">
        <f t="shared" si="499"/>
        <v>-0.19453390081922142</v>
      </c>
      <c r="W1379">
        <f t="shared" si="492"/>
        <v>3296.6</v>
      </c>
      <c r="X1379">
        <f t="shared" si="493"/>
        <v>-0.448296310576696</v>
      </c>
      <c r="Y1379">
        <f t="shared" si="494"/>
        <v>3221.4749999999767</v>
      </c>
      <c r="Z1379">
        <f t="shared" si="495"/>
        <v>-1552.4749999999767</v>
      </c>
      <c r="AA1379">
        <f t="shared" si="496"/>
        <v>4057.9579283778739</v>
      </c>
      <c r="AB1379">
        <f t="shared" si="500"/>
        <v>-0.38257543015498002</v>
      </c>
      <c r="AC1379">
        <f t="shared" si="487"/>
        <v>1.2774111134766254E-3</v>
      </c>
      <c r="AD1379">
        <f t="shared" si="497"/>
        <v>0.72976915885099181</v>
      </c>
    </row>
    <row r="1380" spans="1:30" x14ac:dyDescent="0.25">
      <c r="A1380">
        <f t="shared" si="488"/>
        <v>1379</v>
      </c>
      <c r="B1380" s="1">
        <f>ETH_5MIN_Raw_Data!A1384</f>
        <v>43207.208333333336</v>
      </c>
      <c r="C1380">
        <f>ETH_5MIN_Raw_Data!B1384</f>
        <v>516.94000000000005</v>
      </c>
      <c r="D1380">
        <f>ETH_5MIN_Raw_Data!C1384</f>
        <v>517.82000000000005</v>
      </c>
      <c r="E1380">
        <f>ETH_5MIN_Raw_Data!D1384</f>
        <v>516.24</v>
      </c>
      <c r="F1380">
        <f>ETH_5MIN_Raw_Data!E1384</f>
        <v>516.6</v>
      </c>
      <c r="G1380">
        <f>ETH_5MIN_Raw_Data!F1384</f>
        <v>78</v>
      </c>
      <c r="H1380">
        <f>ETH_5MIN_Raw_Data!G1384</f>
        <v>11333</v>
      </c>
      <c r="I1380">
        <f t="shared" si="501"/>
        <v>7.2064602666455091E-2</v>
      </c>
      <c r="J1380">
        <f t="shared" si="502"/>
        <v>-1.1524593143784099</v>
      </c>
      <c r="K1380">
        <f t="shared" si="489"/>
        <v>516.04999999999995</v>
      </c>
      <c r="L1380">
        <f t="shared" si="503"/>
        <v>513.12300000000005</v>
      </c>
      <c r="M1380">
        <f t="shared" si="481"/>
        <v>509.68366666666662</v>
      </c>
      <c r="N1380">
        <f t="shared" si="482"/>
        <v>1.2441655876192572</v>
      </c>
      <c r="O1380">
        <f t="shared" si="484"/>
        <v>2.5938830816880213E-3</v>
      </c>
      <c r="P1380">
        <f t="shared" si="483"/>
        <v>1</v>
      </c>
      <c r="Q1380">
        <f t="shared" si="485"/>
        <v>-1.161440185831574E-4</v>
      </c>
      <c r="R1380">
        <f t="shared" si="486"/>
        <v>4.6651180797521643E-3</v>
      </c>
      <c r="S1380">
        <f t="shared" si="498"/>
        <v>517.13836601307185</v>
      </c>
      <c r="T1380">
        <f t="shared" si="490"/>
        <v>-0.53836601307182264</v>
      </c>
      <c r="U1380">
        <f t="shared" si="491"/>
        <v>0.58572045478402313</v>
      </c>
      <c r="V1380">
        <f t="shared" si="499"/>
        <v>-0.91915180471260505</v>
      </c>
      <c r="W1380">
        <f t="shared" si="492"/>
        <v>3417.3</v>
      </c>
      <c r="X1380">
        <f t="shared" si="493"/>
        <v>2.2274913240964294</v>
      </c>
      <c r="Y1380">
        <f t="shared" si="494"/>
        <v>2658.3999999999651</v>
      </c>
      <c r="Z1380">
        <f t="shared" si="495"/>
        <v>8674.6000000000349</v>
      </c>
      <c r="AA1380">
        <f t="shared" si="496"/>
        <v>3893.2180009640233</v>
      </c>
      <c r="AB1380">
        <f t="shared" si="500"/>
        <v>2.2281310725091852</v>
      </c>
      <c r="AC1380">
        <f t="shared" si="487"/>
        <v>3.0559155174748874E-3</v>
      </c>
      <c r="AD1380">
        <f t="shared" si="497"/>
        <v>2.8496219867960288</v>
      </c>
    </row>
    <row r="1381" spans="1:30" x14ac:dyDescent="0.25">
      <c r="A1381">
        <f t="shared" si="488"/>
        <v>1380</v>
      </c>
      <c r="B1381" s="1">
        <f>ETH_5MIN_Raw_Data!A1385</f>
        <v>43207.211805555555</v>
      </c>
      <c r="C1381">
        <f>ETH_5MIN_Raw_Data!B1385</f>
        <v>516.66999999999996</v>
      </c>
      <c r="D1381">
        <f>ETH_5MIN_Raw_Data!C1385</f>
        <v>518.21</v>
      </c>
      <c r="E1381">
        <f>ETH_5MIN_Raw_Data!D1385</f>
        <v>516.66</v>
      </c>
      <c r="F1381">
        <f>ETH_5MIN_Raw_Data!E1385</f>
        <v>517.94000000000005</v>
      </c>
      <c r="G1381">
        <f>ETH_5MIN_Raw_Data!F1385</f>
        <v>55</v>
      </c>
      <c r="H1381">
        <f>ETH_5MIN_Raw_Data!G1385</f>
        <v>9950</v>
      </c>
      <c r="I1381">
        <f t="shared" si="501"/>
        <v>0.70189423268860951</v>
      </c>
      <c r="J1381">
        <f t="shared" si="502"/>
        <v>-1.2752374270656215</v>
      </c>
      <c r="K1381">
        <f t="shared" si="489"/>
        <v>516.14600000000007</v>
      </c>
      <c r="L1381">
        <f t="shared" si="503"/>
        <v>513.41000000000008</v>
      </c>
      <c r="M1381">
        <f t="shared" si="481"/>
        <v>509.84383333333329</v>
      </c>
      <c r="N1381">
        <f t="shared" si="482"/>
        <v>4.0150809652833095</v>
      </c>
      <c r="O1381">
        <f t="shared" si="484"/>
        <v>0</v>
      </c>
      <c r="P1381">
        <f t="shared" si="483"/>
        <v>-1</v>
      </c>
      <c r="Q1381">
        <f t="shared" si="485"/>
        <v>-1.0425918060008442E-3</v>
      </c>
      <c r="R1381">
        <f t="shared" si="486"/>
        <v>1.7376530100011143E-3</v>
      </c>
      <c r="S1381">
        <f t="shared" si="498"/>
        <v>517.42235294117654</v>
      </c>
      <c r="T1381">
        <f t="shared" si="490"/>
        <v>0.51764705882351336</v>
      </c>
      <c r="U1381">
        <f t="shared" si="491"/>
        <v>0.44672210871509638</v>
      </c>
      <c r="V1381">
        <f t="shared" si="499"/>
        <v>1.1587674948804703</v>
      </c>
      <c r="W1381">
        <f t="shared" si="492"/>
        <v>3847</v>
      </c>
      <c r="X1381">
        <f t="shared" si="493"/>
        <v>1.4630805995987766</v>
      </c>
      <c r="Y1381">
        <f t="shared" si="494"/>
        <v>3900.6999999999825</v>
      </c>
      <c r="Z1381">
        <f t="shared" si="495"/>
        <v>6049.3000000000175</v>
      </c>
      <c r="AA1381">
        <f t="shared" si="496"/>
        <v>4458.3607311534261</v>
      </c>
      <c r="AB1381">
        <f t="shared" si="500"/>
        <v>1.3568439982277967</v>
      </c>
      <c r="AC1381">
        <f t="shared" si="487"/>
        <v>2.9955453341966977E-3</v>
      </c>
      <c r="AD1381">
        <f t="shared" si="497"/>
        <v>1.3156717854586399</v>
      </c>
    </row>
    <row r="1382" spans="1:30" x14ac:dyDescent="0.25">
      <c r="A1382">
        <f t="shared" si="488"/>
        <v>1381</v>
      </c>
      <c r="B1382" s="1">
        <f>ETH_5MIN_Raw_Data!A1386</f>
        <v>43207.215277777781</v>
      </c>
      <c r="C1382">
        <f>ETH_5MIN_Raw_Data!B1386</f>
        <v>517.05999999999995</v>
      </c>
      <c r="D1382">
        <f>ETH_5MIN_Raw_Data!C1386</f>
        <v>517.95000000000005</v>
      </c>
      <c r="E1382">
        <f>ETH_5MIN_Raw_Data!D1386</f>
        <v>517.05999999999995</v>
      </c>
      <c r="F1382">
        <f>ETH_5MIN_Raw_Data!E1386</f>
        <v>517.94000000000005</v>
      </c>
      <c r="G1382">
        <f>ETH_5MIN_Raw_Data!F1386</f>
        <v>13</v>
      </c>
      <c r="H1382">
        <f>ETH_5MIN_Raw_Data!G1386</f>
        <v>752</v>
      </c>
      <c r="I1382">
        <f t="shared" si="501"/>
        <v>1.5380623820456507</v>
      </c>
      <c r="J1382">
        <f t="shared" si="502"/>
        <v>-1.4187399304392083</v>
      </c>
      <c r="K1382">
        <f t="shared" si="489"/>
        <v>516.40300000000002</v>
      </c>
      <c r="L1382">
        <f t="shared" si="503"/>
        <v>513.74033333333341</v>
      </c>
      <c r="M1382">
        <f t="shared" si="481"/>
        <v>510.02833333333336</v>
      </c>
      <c r="N1382">
        <f t="shared" si="482"/>
        <v>2.4448592455576645</v>
      </c>
      <c r="O1382">
        <f t="shared" si="484"/>
        <v>1.1584353399997185E-4</v>
      </c>
      <c r="P1382">
        <f t="shared" si="483"/>
        <v>1</v>
      </c>
      <c r="Q1382">
        <f t="shared" si="485"/>
        <v>7.7229022666647912E-5</v>
      </c>
      <c r="R1382">
        <f t="shared" si="486"/>
        <v>-3.9579874116694369E-3</v>
      </c>
      <c r="S1382">
        <f t="shared" si="498"/>
        <v>517.70385620915044</v>
      </c>
      <c r="T1382">
        <f t="shared" si="490"/>
        <v>0.23614379084961001</v>
      </c>
      <c r="U1382">
        <f t="shared" si="491"/>
        <v>0.44487361137716525</v>
      </c>
      <c r="V1382">
        <f t="shared" si="499"/>
        <v>0.53081096475602496</v>
      </c>
      <c r="W1382">
        <f t="shared" si="492"/>
        <v>4831.8999999999996</v>
      </c>
      <c r="X1382">
        <f t="shared" si="493"/>
        <v>-0.94217684652542366</v>
      </c>
      <c r="Y1382">
        <f t="shared" si="494"/>
        <v>4393.375</v>
      </c>
      <c r="Z1382">
        <f t="shared" si="495"/>
        <v>-3641.375</v>
      </c>
      <c r="AA1382">
        <f t="shared" si="496"/>
        <v>4556.7465490326776</v>
      </c>
      <c r="AB1382">
        <f t="shared" si="500"/>
        <v>-0.79911730020907223</v>
      </c>
      <c r="AC1382">
        <f t="shared" si="487"/>
        <v>1.7197901469552953E-3</v>
      </c>
      <c r="AD1382">
        <f t="shared" si="497"/>
        <v>-0.7317003219382755</v>
      </c>
    </row>
    <row r="1383" spans="1:30" x14ac:dyDescent="0.25">
      <c r="A1383">
        <f t="shared" si="488"/>
        <v>1382</v>
      </c>
      <c r="B1383" s="1">
        <f>ETH_5MIN_Raw_Data!A1387</f>
        <v>43207.21875</v>
      </c>
      <c r="C1383">
        <f>ETH_5MIN_Raw_Data!B1387</f>
        <v>517.94000000000005</v>
      </c>
      <c r="D1383">
        <f>ETH_5MIN_Raw_Data!C1387</f>
        <v>518.41999999999996</v>
      </c>
      <c r="E1383">
        <f>ETH_5MIN_Raw_Data!D1387</f>
        <v>517.52</v>
      </c>
      <c r="F1383">
        <f>ETH_5MIN_Raw_Data!E1387</f>
        <v>518</v>
      </c>
      <c r="G1383">
        <f>ETH_5MIN_Raw_Data!F1387</f>
        <v>26</v>
      </c>
      <c r="H1383">
        <f>ETH_5MIN_Raw_Data!G1387</f>
        <v>1625</v>
      </c>
      <c r="I1383">
        <f t="shared" si="501"/>
        <v>2.2079403173400007</v>
      </c>
      <c r="J1383">
        <f t="shared" si="502"/>
        <v>-1.4377045686648862</v>
      </c>
      <c r="K1383">
        <f t="shared" si="489"/>
        <v>516.60200000000009</v>
      </c>
      <c r="L1383">
        <f t="shared" si="503"/>
        <v>514.08433333333346</v>
      </c>
      <c r="M1383">
        <f t="shared" si="481"/>
        <v>510.23833333333334</v>
      </c>
      <c r="N1383">
        <f t="shared" si="482"/>
        <v>1.8495299844306041</v>
      </c>
      <c r="O1383">
        <f t="shared" si="484"/>
        <v>-2.1235521235523868E-4</v>
      </c>
      <c r="P1383">
        <f t="shared" si="483"/>
        <v>-1</v>
      </c>
      <c r="Q1383">
        <f t="shared" si="485"/>
        <v>9.6525096525096527E-4</v>
      </c>
      <c r="R1383">
        <f t="shared" si="486"/>
        <v>-5.7915057915057912E-3</v>
      </c>
      <c r="S1383">
        <f t="shared" si="498"/>
        <v>517.94320261437906</v>
      </c>
      <c r="T1383">
        <f t="shared" si="490"/>
        <v>5.6797385620939167E-2</v>
      </c>
      <c r="U1383">
        <f t="shared" si="491"/>
        <v>0.43977720537572279</v>
      </c>
      <c r="V1383">
        <f t="shared" si="499"/>
        <v>0.12915036278975495</v>
      </c>
      <c r="W1383">
        <f t="shared" si="492"/>
        <v>4570.8999999999996</v>
      </c>
      <c r="X1383">
        <f t="shared" si="493"/>
        <v>-0.65656347908757473</v>
      </c>
      <c r="Y1383">
        <f t="shared" si="494"/>
        <v>2249.7750000000233</v>
      </c>
      <c r="Z1383">
        <f t="shared" si="495"/>
        <v>-624.77500000002328</v>
      </c>
      <c r="AA1383">
        <f t="shared" si="496"/>
        <v>4979.6716671002732</v>
      </c>
      <c r="AB1383">
        <f t="shared" si="500"/>
        <v>-0.1254650992610197</v>
      </c>
      <c r="AC1383">
        <f t="shared" si="487"/>
        <v>1.7375523678977106E-3</v>
      </c>
      <c r="AD1383">
        <f t="shared" si="497"/>
        <v>-0.10531775377898353</v>
      </c>
    </row>
    <row r="1384" spans="1:30" x14ac:dyDescent="0.25">
      <c r="A1384">
        <f t="shared" si="488"/>
        <v>1383</v>
      </c>
      <c r="B1384" s="1">
        <f>ETH_5MIN_Raw_Data!A1388</f>
        <v>43207.222222222219</v>
      </c>
      <c r="C1384">
        <f>ETH_5MIN_Raw_Data!B1388</f>
        <v>517.51</v>
      </c>
      <c r="D1384">
        <f>ETH_5MIN_Raw_Data!C1388</f>
        <v>517.89</v>
      </c>
      <c r="E1384">
        <f>ETH_5MIN_Raw_Data!D1388</f>
        <v>516.75</v>
      </c>
      <c r="F1384">
        <f>ETH_5MIN_Raw_Data!E1388</f>
        <v>517.89</v>
      </c>
      <c r="G1384">
        <f>ETH_5MIN_Raw_Data!F1388</f>
        <v>22</v>
      </c>
      <c r="H1384">
        <f>ETH_5MIN_Raw_Data!G1388</f>
        <v>2221</v>
      </c>
      <c r="I1384">
        <f t="shared" si="501"/>
        <v>3.3398872535519097</v>
      </c>
      <c r="J1384">
        <f t="shared" si="502"/>
        <v>-1.4936687032245788</v>
      </c>
      <c r="K1384">
        <f t="shared" si="489"/>
        <v>516.83199999999999</v>
      </c>
      <c r="L1384">
        <f t="shared" si="503"/>
        <v>514.47966666666673</v>
      </c>
      <c r="M1384">
        <f t="shared" si="481"/>
        <v>510.43166666666662</v>
      </c>
      <c r="N1384">
        <f t="shared" si="482"/>
        <v>1.3303009762506173</v>
      </c>
      <c r="O1384">
        <f t="shared" si="484"/>
        <v>-2.6067311591264995E-3</v>
      </c>
      <c r="P1384">
        <f t="shared" si="483"/>
        <v>-1</v>
      </c>
      <c r="Q1384">
        <f t="shared" si="485"/>
        <v>1.3130201394119672E-3</v>
      </c>
      <c r="R1384">
        <f t="shared" si="486"/>
        <v>-5.6189538318947426E-3</v>
      </c>
      <c r="S1384">
        <f t="shared" si="498"/>
        <v>518.08542483660131</v>
      </c>
      <c r="T1384">
        <f t="shared" si="490"/>
        <v>-0.19542483660131893</v>
      </c>
      <c r="U1384">
        <f t="shared" si="491"/>
        <v>0.38813210924597785</v>
      </c>
      <c r="V1384">
        <f t="shared" si="499"/>
        <v>-0.50350082342058666</v>
      </c>
      <c r="W1384">
        <f t="shared" si="492"/>
        <v>4267</v>
      </c>
      <c r="X1384">
        <f t="shared" si="493"/>
        <v>-0.44747205083100133</v>
      </c>
      <c r="Y1384">
        <f t="shared" si="494"/>
        <v>1646.3000000000466</v>
      </c>
      <c r="Z1384">
        <f t="shared" si="495"/>
        <v>574.69999999995343</v>
      </c>
      <c r="AA1384">
        <f t="shared" si="496"/>
        <v>5110.8569384648736</v>
      </c>
      <c r="AB1384">
        <f t="shared" si="500"/>
        <v>0.11244689626796199</v>
      </c>
      <c r="AC1384">
        <f t="shared" si="487"/>
        <v>2.2036650429134511E-3</v>
      </c>
      <c r="AD1384">
        <f t="shared" si="497"/>
        <v>-0.36397479719214249</v>
      </c>
    </row>
    <row r="1385" spans="1:30" x14ac:dyDescent="0.25">
      <c r="A1385">
        <f t="shared" si="488"/>
        <v>1384</v>
      </c>
      <c r="B1385" s="1">
        <f>ETH_5MIN_Raw_Data!A1389</f>
        <v>43207.225694444445</v>
      </c>
      <c r="C1385">
        <f>ETH_5MIN_Raw_Data!B1389</f>
        <v>517.89</v>
      </c>
      <c r="D1385">
        <f>ETH_5MIN_Raw_Data!C1389</f>
        <v>517.89</v>
      </c>
      <c r="E1385">
        <f>ETH_5MIN_Raw_Data!D1389</f>
        <v>516.54</v>
      </c>
      <c r="F1385">
        <f>ETH_5MIN_Raw_Data!E1389</f>
        <v>516.54</v>
      </c>
      <c r="G1385">
        <f>ETH_5MIN_Raw_Data!F1389</f>
        <v>27</v>
      </c>
      <c r="H1385">
        <f>ETH_5MIN_Raw_Data!G1389</f>
        <v>6836</v>
      </c>
      <c r="I1385">
        <f t="shared" si="501"/>
        <v>1.4197602550278448</v>
      </c>
      <c r="J1385">
        <f t="shared" si="502"/>
        <v>-0.86422562631967581</v>
      </c>
      <c r="K1385">
        <f t="shared" si="489"/>
        <v>517.06600000000003</v>
      </c>
      <c r="L1385">
        <f t="shared" si="503"/>
        <v>514.82800000000009</v>
      </c>
      <c r="M1385">
        <f t="shared" si="481"/>
        <v>510.62866666666662</v>
      </c>
      <c r="N1385">
        <f t="shared" si="482"/>
        <v>-0.72571125053358043</v>
      </c>
      <c r="O1385">
        <f t="shared" si="484"/>
        <v>1.6649243040229482E-3</v>
      </c>
      <c r="P1385">
        <f t="shared" si="483"/>
        <v>1</v>
      </c>
      <c r="Q1385">
        <f t="shared" si="485"/>
        <v>4.7818174778333283E-3</v>
      </c>
      <c r="R1385">
        <f t="shared" si="486"/>
        <v>-4.8979749874162176E-3</v>
      </c>
      <c r="S1385">
        <f t="shared" si="498"/>
        <v>518.20385620915022</v>
      </c>
      <c r="T1385">
        <f t="shared" si="490"/>
        <v>-1.6638562091502536</v>
      </c>
      <c r="U1385">
        <f t="shared" si="491"/>
        <v>0.37311988844391342</v>
      </c>
      <c r="V1385">
        <f t="shared" si="499"/>
        <v>-4.4593072111200547</v>
      </c>
      <c r="W1385">
        <f t="shared" si="492"/>
        <v>4439.8999999999996</v>
      </c>
      <c r="X1385">
        <f t="shared" si="493"/>
        <v>0.53753322860040209</v>
      </c>
      <c r="Y1385">
        <f t="shared" si="494"/>
        <v>4372.7999999999884</v>
      </c>
      <c r="Z1385">
        <f t="shared" si="495"/>
        <v>2463.2000000000116</v>
      </c>
      <c r="AA1385">
        <f t="shared" si="496"/>
        <v>4870.4984100316897</v>
      </c>
      <c r="AB1385">
        <f t="shared" si="500"/>
        <v>0.50573879562851243</v>
      </c>
      <c r="AC1385">
        <f t="shared" si="487"/>
        <v>2.6101331167890005E-3</v>
      </c>
      <c r="AD1385">
        <f t="shared" si="497"/>
        <v>-0.15552364672331109</v>
      </c>
    </row>
    <row r="1386" spans="1:30" x14ac:dyDescent="0.25">
      <c r="A1386">
        <f t="shared" si="488"/>
        <v>1385</v>
      </c>
      <c r="B1386" s="1">
        <f>ETH_5MIN_Raw_Data!A1390</f>
        <v>43207.229166666664</v>
      </c>
      <c r="C1386">
        <f>ETH_5MIN_Raw_Data!B1390</f>
        <v>516.33000000000004</v>
      </c>
      <c r="D1386">
        <f>ETH_5MIN_Raw_Data!C1390</f>
        <v>518.62</v>
      </c>
      <c r="E1386">
        <f>ETH_5MIN_Raw_Data!D1390</f>
        <v>516.02</v>
      </c>
      <c r="F1386">
        <f>ETH_5MIN_Raw_Data!E1390</f>
        <v>517.4</v>
      </c>
      <c r="G1386">
        <f>ETH_5MIN_Raw_Data!F1390</f>
        <v>63</v>
      </c>
      <c r="H1386">
        <f>ETH_5MIN_Raw_Data!G1390</f>
        <v>19633</v>
      </c>
      <c r="I1386">
        <f t="shared" si="501"/>
        <v>-0.87857550293400433</v>
      </c>
      <c r="J1386">
        <f t="shared" si="502"/>
        <v>-0.17620347985894089</v>
      </c>
      <c r="K1386">
        <f t="shared" si="489"/>
        <v>517.1</v>
      </c>
      <c r="L1386">
        <f t="shared" si="503"/>
        <v>515.16033333333337</v>
      </c>
      <c r="M1386">
        <f t="shared" si="481"/>
        <v>510.82683333333335</v>
      </c>
      <c r="N1386">
        <f t="shared" si="482"/>
        <v>0.43443600115249059</v>
      </c>
      <c r="O1386">
        <f t="shared" si="484"/>
        <v>1.1209895632006976E-3</v>
      </c>
      <c r="P1386">
        <f t="shared" si="483"/>
        <v>1</v>
      </c>
      <c r="Q1386">
        <f t="shared" si="485"/>
        <v>2.783146501739572E-3</v>
      </c>
      <c r="R1386">
        <f t="shared" si="486"/>
        <v>-5.0831078469269339E-3</v>
      </c>
      <c r="S1386">
        <f t="shared" si="498"/>
        <v>517.96248366013072</v>
      </c>
      <c r="T1386">
        <f t="shared" si="490"/>
        <v>-0.56248366013073792</v>
      </c>
      <c r="U1386">
        <f t="shared" si="491"/>
        <v>0.48857737098359222</v>
      </c>
      <c r="V1386">
        <f t="shared" si="499"/>
        <v>-1.1512683426134931</v>
      </c>
      <c r="W1386">
        <f t="shared" si="492"/>
        <v>3911</v>
      </c>
      <c r="X1386">
        <f t="shared" si="493"/>
        <v>4.1636352933612191</v>
      </c>
      <c r="Y1386">
        <f t="shared" si="494"/>
        <v>4638.1999999999971</v>
      </c>
      <c r="Z1386">
        <f t="shared" si="495"/>
        <v>14994.800000000003</v>
      </c>
      <c r="AA1386">
        <f t="shared" si="496"/>
        <v>4099.4605929354047</v>
      </c>
      <c r="AB1386">
        <f t="shared" si="500"/>
        <v>3.657749516080365</v>
      </c>
      <c r="AC1386">
        <f t="shared" si="487"/>
        <v>5.0259027294518345E-3</v>
      </c>
      <c r="AD1386">
        <f t="shared" si="497"/>
        <v>1.6489747260218464</v>
      </c>
    </row>
    <row r="1387" spans="1:30" x14ac:dyDescent="0.25">
      <c r="A1387">
        <f t="shared" si="488"/>
        <v>1386</v>
      </c>
      <c r="B1387" s="1">
        <f>ETH_5MIN_Raw_Data!A1391</f>
        <v>43207.232638888891</v>
      </c>
      <c r="C1387">
        <f>ETH_5MIN_Raw_Data!B1391</f>
        <v>517.98</v>
      </c>
      <c r="D1387">
        <f>ETH_5MIN_Raw_Data!C1391</f>
        <v>517.98</v>
      </c>
      <c r="E1387">
        <f>ETH_5MIN_Raw_Data!D1391</f>
        <v>517.98</v>
      </c>
      <c r="F1387">
        <f>ETH_5MIN_Raw_Data!E1391</f>
        <v>517.98</v>
      </c>
      <c r="G1387">
        <f>ETH_5MIN_Raw_Data!F1391</f>
        <v>1</v>
      </c>
      <c r="H1387">
        <f>ETH_5MIN_Raw_Data!G1391</f>
        <v>23</v>
      </c>
      <c r="I1387">
        <f t="shared" si="501"/>
        <v>-1.0217924742892617</v>
      </c>
      <c r="J1387">
        <f t="shared" si="502"/>
        <v>-0.12355866632440073</v>
      </c>
      <c r="K1387">
        <f t="shared" si="489"/>
        <v>517.19200000000001</v>
      </c>
      <c r="L1387">
        <f t="shared" si="503"/>
        <v>515.43433333333337</v>
      </c>
      <c r="M1387">
        <f t="shared" si="481"/>
        <v>511.01733333333334</v>
      </c>
      <c r="N1387">
        <f t="shared" si="482"/>
        <v>1.1893665568563427</v>
      </c>
      <c r="O1387">
        <f t="shared" si="484"/>
        <v>1.0038997644696355E-3</v>
      </c>
      <c r="P1387">
        <f t="shared" si="483"/>
        <v>1</v>
      </c>
      <c r="Q1387">
        <f t="shared" si="485"/>
        <v>-4.0349048225800837E-3</v>
      </c>
      <c r="R1387">
        <f t="shared" si="486"/>
        <v>-6.2550677632341187E-3</v>
      </c>
      <c r="S1387">
        <f t="shared" si="498"/>
        <v>517.94980392156856</v>
      </c>
      <c r="T1387">
        <f t="shared" si="490"/>
        <v>3.0196078431458773E-2</v>
      </c>
      <c r="U1387">
        <f t="shared" si="491"/>
        <v>0.49002594390155757</v>
      </c>
      <c r="V1387">
        <f t="shared" si="499"/>
        <v>6.1621387208684063E-2</v>
      </c>
      <c r="W1387">
        <f t="shared" si="492"/>
        <v>5768.4</v>
      </c>
      <c r="X1387">
        <f t="shared" si="493"/>
        <v>-0.97515363086694717</v>
      </c>
      <c r="Y1387">
        <f t="shared" si="494"/>
        <v>8929.5999999999767</v>
      </c>
      <c r="Z1387">
        <f t="shared" si="495"/>
        <v>-8906.5999999999767</v>
      </c>
      <c r="AA1387">
        <f t="shared" si="496"/>
        <v>5784.1560746105861</v>
      </c>
      <c r="AB1387">
        <f t="shared" si="500"/>
        <v>-1.5398270525747539</v>
      </c>
      <c r="AC1387">
        <f t="shared" si="487"/>
        <v>0</v>
      </c>
      <c r="AD1387">
        <f t="shared" si="497"/>
        <v>-1.4523431724715998</v>
      </c>
    </row>
    <row r="1388" spans="1:30" x14ac:dyDescent="0.25">
      <c r="A1388">
        <f t="shared" si="488"/>
        <v>1387</v>
      </c>
      <c r="B1388" s="1">
        <f>ETH_5MIN_Raw_Data!A1392</f>
        <v>43207.236111111109</v>
      </c>
      <c r="C1388">
        <f>ETH_5MIN_Raw_Data!B1392</f>
        <v>517.84</v>
      </c>
      <c r="D1388">
        <f>ETH_5MIN_Raw_Data!C1392</f>
        <v>518.5</v>
      </c>
      <c r="E1388">
        <f>ETH_5MIN_Raw_Data!D1392</f>
        <v>517.71</v>
      </c>
      <c r="F1388">
        <f>ETH_5MIN_Raw_Data!E1392</f>
        <v>518.5</v>
      </c>
      <c r="G1388">
        <f>ETH_5MIN_Raw_Data!F1392</f>
        <v>20</v>
      </c>
      <c r="H1388">
        <f>ETH_5MIN_Raw_Data!G1392</f>
        <v>606</v>
      </c>
      <c r="I1388">
        <f t="shared" si="501"/>
        <v>-0.91480791708790354</v>
      </c>
      <c r="J1388">
        <f t="shared" si="502"/>
        <v>-0.14780504406886899</v>
      </c>
      <c r="K1388">
        <f t="shared" si="489"/>
        <v>517.34399999999982</v>
      </c>
      <c r="L1388">
        <f t="shared" si="503"/>
        <v>515.62866666666673</v>
      </c>
      <c r="M1388">
        <f t="shared" si="481"/>
        <v>511.21083333333337</v>
      </c>
      <c r="N1388">
        <f t="shared" si="482"/>
        <v>1.7745513332728162</v>
      </c>
      <c r="O1388">
        <f t="shared" si="484"/>
        <v>1.3500482160086794E-4</v>
      </c>
      <c r="P1388">
        <f t="shared" si="483"/>
        <v>1</v>
      </c>
      <c r="Q1388">
        <f t="shared" si="485"/>
        <v>-6.7502410800385727E-3</v>
      </c>
      <c r="R1388">
        <f t="shared" si="486"/>
        <v>-7.4831243972998951E-3</v>
      </c>
      <c r="S1388">
        <f t="shared" si="498"/>
        <v>518.1233986928105</v>
      </c>
      <c r="T1388">
        <f t="shared" si="490"/>
        <v>0.37660130718950313</v>
      </c>
      <c r="U1388">
        <f t="shared" si="491"/>
        <v>0.48775320662656224</v>
      </c>
      <c r="V1388">
        <f t="shared" si="499"/>
        <v>0.77211446705636899</v>
      </c>
      <c r="W1388">
        <f t="shared" si="492"/>
        <v>5701.7</v>
      </c>
      <c r="X1388">
        <f t="shared" si="493"/>
        <v>-0.85607948454367389</v>
      </c>
      <c r="Y1388">
        <f t="shared" si="494"/>
        <v>6963.3249999999534</v>
      </c>
      <c r="Z1388">
        <f t="shared" si="495"/>
        <v>-6357.3249999999534</v>
      </c>
      <c r="AA1388">
        <f t="shared" si="496"/>
        <v>6570.248622319471</v>
      </c>
      <c r="AB1388">
        <f t="shared" si="500"/>
        <v>-0.96759276025016694</v>
      </c>
      <c r="AC1388">
        <f t="shared" si="487"/>
        <v>1.52478744655999E-3</v>
      </c>
      <c r="AD1388">
        <f t="shared" si="497"/>
        <v>-0.4376707455338712</v>
      </c>
    </row>
    <row r="1389" spans="1:30" x14ac:dyDescent="0.25">
      <c r="A1389">
        <f t="shared" si="488"/>
        <v>1388</v>
      </c>
      <c r="B1389" s="1">
        <f>ETH_5MIN_Raw_Data!A1393</f>
        <v>43207.239583333336</v>
      </c>
      <c r="C1389">
        <f>ETH_5MIN_Raw_Data!B1393</f>
        <v>518.5</v>
      </c>
      <c r="D1389">
        <f>ETH_5MIN_Raw_Data!C1393</f>
        <v>520</v>
      </c>
      <c r="E1389">
        <f>ETH_5MIN_Raw_Data!D1393</f>
        <v>517.98</v>
      </c>
      <c r="F1389">
        <f>ETH_5MIN_Raw_Data!E1393</f>
        <v>518.57000000000005</v>
      </c>
      <c r="G1389">
        <f>ETH_5MIN_Raw_Data!F1393</f>
        <v>67</v>
      </c>
      <c r="H1389">
        <f>ETH_5MIN_Raw_Data!G1393</f>
        <v>11863</v>
      </c>
      <c r="I1389">
        <f t="shared" si="501"/>
        <v>-0.83759119410446381</v>
      </c>
      <c r="J1389">
        <f t="shared" si="502"/>
        <v>-0.21566211563195659</v>
      </c>
      <c r="K1389">
        <f t="shared" si="489"/>
        <v>517.54500000000007</v>
      </c>
      <c r="L1389">
        <f t="shared" si="503"/>
        <v>515.8033333333334</v>
      </c>
      <c r="M1389">
        <f t="shared" si="481"/>
        <v>511.41466666666668</v>
      </c>
      <c r="N1389">
        <f t="shared" si="482"/>
        <v>1.5371186497403655</v>
      </c>
      <c r="O1389">
        <f t="shared" si="484"/>
        <v>8.4848718591499866E-4</v>
      </c>
      <c r="P1389">
        <f t="shared" si="483"/>
        <v>1</v>
      </c>
      <c r="Q1389">
        <f t="shared" si="485"/>
        <v>-6.9228840850801849E-3</v>
      </c>
      <c r="R1389">
        <f t="shared" si="486"/>
        <v>-6.5564918911624097E-3</v>
      </c>
      <c r="S1389">
        <f t="shared" si="498"/>
        <v>518.38111111111118</v>
      </c>
      <c r="T1389">
        <f t="shared" si="490"/>
        <v>0.18888888888886868</v>
      </c>
      <c r="U1389">
        <f t="shared" si="491"/>
        <v>0.49095071273927382</v>
      </c>
      <c r="V1389">
        <f t="shared" si="499"/>
        <v>0.38474104220148214</v>
      </c>
      <c r="W1389">
        <f t="shared" si="492"/>
        <v>5464.8</v>
      </c>
      <c r="X1389">
        <f t="shared" si="493"/>
        <v>1.0486360383153019</v>
      </c>
      <c r="Y1389">
        <f t="shared" si="494"/>
        <v>5633.8999999999942</v>
      </c>
      <c r="Z1389">
        <f t="shared" si="495"/>
        <v>6229.1000000000058</v>
      </c>
      <c r="AA1389">
        <f t="shared" si="496"/>
        <v>6808.813294680519</v>
      </c>
      <c r="AB1389">
        <f t="shared" si="500"/>
        <v>0.91485839461431229</v>
      </c>
      <c r="AC1389">
        <f t="shared" si="487"/>
        <v>3.8921751864197419E-3</v>
      </c>
      <c r="AD1389">
        <f t="shared" si="497"/>
        <v>1.9797436122469094</v>
      </c>
    </row>
    <row r="1390" spans="1:30" x14ac:dyDescent="0.25">
      <c r="A1390">
        <f t="shared" si="488"/>
        <v>1389</v>
      </c>
      <c r="B1390" s="1">
        <f>ETH_5MIN_Raw_Data!A1394</f>
        <v>43207.243055555555</v>
      </c>
      <c r="C1390">
        <f>ETH_5MIN_Raw_Data!B1394</f>
        <v>519.13</v>
      </c>
      <c r="D1390">
        <f>ETH_5MIN_Raw_Data!C1394</f>
        <v>520.29999999999995</v>
      </c>
      <c r="E1390">
        <f>ETH_5MIN_Raw_Data!D1394</f>
        <v>519</v>
      </c>
      <c r="F1390">
        <f>ETH_5MIN_Raw_Data!E1394</f>
        <v>519.01</v>
      </c>
      <c r="G1390">
        <f>ETH_5MIN_Raw_Data!F1394</f>
        <v>28</v>
      </c>
      <c r="H1390">
        <f>ETH_5MIN_Raw_Data!G1394</f>
        <v>14191</v>
      </c>
      <c r="I1390">
        <f t="shared" si="501"/>
        <v>-0.70396899152953241</v>
      </c>
      <c r="J1390">
        <f t="shared" si="502"/>
        <v>-0.24705878666551664</v>
      </c>
      <c r="K1390">
        <f t="shared" si="489"/>
        <v>517.73599999999999</v>
      </c>
      <c r="L1390">
        <f t="shared" si="503"/>
        <v>515.95600000000002</v>
      </c>
      <c r="M1390">
        <f t="shared" si="481"/>
        <v>511.62449999999995</v>
      </c>
      <c r="N1390">
        <f t="shared" si="482"/>
        <v>1.9318025775782621</v>
      </c>
      <c r="O1390">
        <f t="shared" si="484"/>
        <v>-3.2754667540116583E-4</v>
      </c>
      <c r="P1390">
        <f t="shared" si="483"/>
        <v>-1</v>
      </c>
      <c r="Q1390">
        <f t="shared" si="485"/>
        <v>-9.6337257470954316E-3</v>
      </c>
      <c r="R1390">
        <f t="shared" si="486"/>
        <v>-7.8033178551472123E-3</v>
      </c>
      <c r="S1390">
        <f t="shared" si="498"/>
        <v>518.56300653594769</v>
      </c>
      <c r="T1390">
        <f t="shared" si="490"/>
        <v>0.4469934640522979</v>
      </c>
      <c r="U1390">
        <f t="shared" si="491"/>
        <v>0.49144339090801575</v>
      </c>
      <c r="V1390">
        <f t="shared" si="499"/>
        <v>0.90955229497828849</v>
      </c>
      <c r="W1390">
        <f t="shared" si="492"/>
        <v>6484.2</v>
      </c>
      <c r="X1390">
        <f t="shared" si="493"/>
        <v>1.236592651556502</v>
      </c>
      <c r="Y1390">
        <f t="shared" si="494"/>
        <v>7382.9250000000466</v>
      </c>
      <c r="Z1390">
        <f t="shared" si="495"/>
        <v>6808.0749999999534</v>
      </c>
      <c r="AA1390">
        <f t="shared" si="496"/>
        <v>6967.042522629039</v>
      </c>
      <c r="AB1390">
        <f t="shared" si="500"/>
        <v>0.97718292631159387</v>
      </c>
      <c r="AC1390">
        <f t="shared" si="487"/>
        <v>2.5016838256517937E-3</v>
      </c>
      <c r="AD1390">
        <f t="shared" si="497"/>
        <v>-0.1638051742324298</v>
      </c>
    </row>
    <row r="1391" spans="1:30" x14ac:dyDescent="0.25">
      <c r="A1391">
        <f t="shared" si="488"/>
        <v>1390</v>
      </c>
      <c r="B1391" s="1">
        <f>ETH_5MIN_Raw_Data!A1395</f>
        <v>43207.246527777781</v>
      </c>
      <c r="C1391">
        <f>ETH_5MIN_Raw_Data!B1395</f>
        <v>519.01</v>
      </c>
      <c r="D1391">
        <f>ETH_5MIN_Raw_Data!C1395</f>
        <v>519.01</v>
      </c>
      <c r="E1391">
        <f>ETH_5MIN_Raw_Data!D1395</f>
        <v>516.79999999999995</v>
      </c>
      <c r="F1391">
        <f>ETH_5MIN_Raw_Data!E1395</f>
        <v>518.84</v>
      </c>
      <c r="G1391">
        <f>ETH_5MIN_Raw_Data!F1395</f>
        <v>31</v>
      </c>
      <c r="H1391">
        <f>ETH_5MIN_Raw_Data!G1395</f>
        <v>11326</v>
      </c>
      <c r="I1391">
        <f t="shared" si="501"/>
        <v>-0.70969128066042808</v>
      </c>
      <c r="J1391">
        <f t="shared" si="502"/>
        <v>-0.31812182676007839</v>
      </c>
      <c r="K1391">
        <f t="shared" si="489"/>
        <v>517.97700000000009</v>
      </c>
      <c r="L1391">
        <f t="shared" si="503"/>
        <v>516.12366666666662</v>
      </c>
      <c r="M1391">
        <f t="shared" si="481"/>
        <v>511.83333333333326</v>
      </c>
      <c r="N1391">
        <f t="shared" si="482"/>
        <v>1.34761358876785</v>
      </c>
      <c r="O1391">
        <f t="shared" si="484"/>
        <v>-5.6857605427492967E-3</v>
      </c>
      <c r="P1391">
        <f t="shared" si="483"/>
        <v>-1</v>
      </c>
      <c r="Q1391">
        <f t="shared" si="485"/>
        <v>-7.8444221725388358E-3</v>
      </c>
      <c r="R1391">
        <f t="shared" si="486"/>
        <v>-9.1164906329504625E-3</v>
      </c>
      <c r="S1391">
        <f t="shared" si="498"/>
        <v>518.85575163398687</v>
      </c>
      <c r="T1391">
        <f t="shared" si="490"/>
        <v>-1.5751633986837987E-2</v>
      </c>
      <c r="U1391">
        <f t="shared" si="491"/>
        <v>0.49460457532308721</v>
      </c>
      <c r="V1391">
        <f t="shared" si="499"/>
        <v>-3.184692332566607E-2</v>
      </c>
      <c r="W1391">
        <f t="shared" si="492"/>
        <v>6770</v>
      </c>
      <c r="X1391">
        <f t="shared" si="493"/>
        <v>0.70011069901213241</v>
      </c>
      <c r="Y1391">
        <f t="shared" si="494"/>
        <v>8908.1749999999884</v>
      </c>
      <c r="Z1391">
        <f t="shared" si="495"/>
        <v>2417.8250000000116</v>
      </c>
      <c r="AA1391">
        <f t="shared" si="496"/>
        <v>6909.7842954097277</v>
      </c>
      <c r="AB1391">
        <f t="shared" si="500"/>
        <v>0.34991323847926897</v>
      </c>
      <c r="AC1391">
        <f t="shared" si="487"/>
        <v>4.267191859510985E-3</v>
      </c>
      <c r="AD1391">
        <f t="shared" si="497"/>
        <v>-2.9623350248345944E-2</v>
      </c>
    </row>
    <row r="1392" spans="1:30" x14ac:dyDescent="0.25">
      <c r="A1392">
        <f t="shared" si="488"/>
        <v>1391</v>
      </c>
      <c r="B1392" s="1">
        <f>ETH_5MIN_Raw_Data!A1396</f>
        <v>43207.25</v>
      </c>
      <c r="C1392">
        <f>ETH_5MIN_Raw_Data!B1396</f>
        <v>518.62</v>
      </c>
      <c r="D1392">
        <f>ETH_5MIN_Raw_Data!C1396</f>
        <v>519.46</v>
      </c>
      <c r="E1392">
        <f>ETH_5MIN_Raw_Data!D1396</f>
        <v>515.89</v>
      </c>
      <c r="F1392">
        <f>ETH_5MIN_Raw_Data!E1396</f>
        <v>515.89</v>
      </c>
      <c r="G1392">
        <f>ETH_5MIN_Raw_Data!F1396</f>
        <v>57</v>
      </c>
      <c r="H1392">
        <f>ETH_5MIN_Raw_Data!G1396</f>
        <v>4821</v>
      </c>
      <c r="I1392">
        <f t="shared" si="501"/>
        <v>-0.57855701063584464</v>
      </c>
      <c r="J1392">
        <f t="shared" si="502"/>
        <v>-0.37430964215028839</v>
      </c>
      <c r="K1392">
        <f t="shared" si="489"/>
        <v>518.06700000000001</v>
      </c>
      <c r="L1392">
        <f t="shared" si="503"/>
        <v>516.25533333333328</v>
      </c>
      <c r="M1392">
        <f t="shared" si="481"/>
        <v>512.03966666666668</v>
      </c>
      <c r="N1392">
        <f t="shared" si="482"/>
        <v>-3.1542742239946469</v>
      </c>
      <c r="O1392">
        <f t="shared" si="484"/>
        <v>-1.7251739711953834E-3</v>
      </c>
      <c r="P1392">
        <f t="shared" si="483"/>
        <v>-1</v>
      </c>
      <c r="Q1392">
        <f t="shared" si="485"/>
        <v>-2.2291573785108787E-3</v>
      </c>
      <c r="R1392">
        <f t="shared" si="486"/>
        <v>-1.4925662447420609E-3</v>
      </c>
      <c r="S1392">
        <f t="shared" si="498"/>
        <v>519.01803921568626</v>
      </c>
      <c r="T1392">
        <f t="shared" si="490"/>
        <v>-3.1280392156862717</v>
      </c>
      <c r="U1392">
        <f t="shared" si="491"/>
        <v>0.49440024751933626</v>
      </c>
      <c r="V1392">
        <f t="shared" si="499"/>
        <v>-6.3269369936226267</v>
      </c>
      <c r="W1392">
        <f t="shared" si="492"/>
        <v>6907.6</v>
      </c>
      <c r="X1392">
        <f t="shared" si="493"/>
        <v>-0.31675693206241734</v>
      </c>
      <c r="Y1392">
        <f t="shared" si="494"/>
        <v>11119.650000000023</v>
      </c>
      <c r="Z1392">
        <f t="shared" si="495"/>
        <v>-6298.6500000000233</v>
      </c>
      <c r="AA1392">
        <f t="shared" si="496"/>
        <v>6334.5901402896261</v>
      </c>
      <c r="AB1392">
        <f t="shared" si="500"/>
        <v>-0.9943263669008332</v>
      </c>
      <c r="AC1392">
        <f t="shared" si="487"/>
        <v>6.8962186700150677E-3</v>
      </c>
      <c r="AD1392">
        <f t="shared" si="497"/>
        <v>1.2107482824965223</v>
      </c>
    </row>
    <row r="1393" spans="1:30" x14ac:dyDescent="0.25">
      <c r="A1393">
        <f t="shared" si="488"/>
        <v>1392</v>
      </c>
      <c r="B1393" s="1">
        <f>ETH_5MIN_Raw_Data!A1397</f>
        <v>43207.253472222219</v>
      </c>
      <c r="C1393">
        <f>ETH_5MIN_Raw_Data!B1397</f>
        <v>515.89</v>
      </c>
      <c r="D1393">
        <f>ETH_5MIN_Raw_Data!C1397</f>
        <v>515.89</v>
      </c>
      <c r="E1393">
        <f>ETH_5MIN_Raw_Data!D1397</f>
        <v>514.5</v>
      </c>
      <c r="F1393">
        <f>ETH_5MIN_Raw_Data!E1397</f>
        <v>515</v>
      </c>
      <c r="G1393">
        <f>ETH_5MIN_Raw_Data!F1397</f>
        <v>48</v>
      </c>
      <c r="H1393">
        <f>ETH_5MIN_Raw_Data!G1397</f>
        <v>18963</v>
      </c>
      <c r="I1393">
        <f t="shared" si="501"/>
        <v>-0.59935416343360348</v>
      </c>
      <c r="J1393">
        <f t="shared" si="502"/>
        <v>-0.25455158480951562</v>
      </c>
      <c r="K1393">
        <f t="shared" si="489"/>
        <v>517.86200000000008</v>
      </c>
      <c r="L1393">
        <f t="shared" si="503"/>
        <v>516.29099999999994</v>
      </c>
      <c r="M1393">
        <f t="shared" si="481"/>
        <v>512.20949999999982</v>
      </c>
      <c r="N1393">
        <f t="shared" si="482"/>
        <v>-3.0057520333671541</v>
      </c>
      <c r="O1393">
        <f t="shared" si="484"/>
        <v>-3.883495145627536E-5</v>
      </c>
      <c r="P1393">
        <f t="shared" si="483"/>
        <v>-1</v>
      </c>
      <c r="Q1393">
        <f t="shared" si="485"/>
        <v>-7.3786407766989403E-4</v>
      </c>
      <c r="R1393">
        <f t="shared" si="486"/>
        <v>1.8446601941748456E-3</v>
      </c>
      <c r="S1393">
        <f t="shared" si="498"/>
        <v>518.44359477124181</v>
      </c>
      <c r="T1393">
        <f t="shared" si="490"/>
        <v>-3.4435947712418056</v>
      </c>
      <c r="U1393">
        <f t="shared" si="491"/>
        <v>0.83810338101084092</v>
      </c>
      <c r="V1393">
        <f t="shared" si="499"/>
        <v>-4.1087947492688404</v>
      </c>
      <c r="W1393">
        <f t="shared" si="492"/>
        <v>7314.5</v>
      </c>
      <c r="X1393">
        <f t="shared" si="493"/>
        <v>1.844689667745512</v>
      </c>
      <c r="Y1393">
        <f t="shared" si="494"/>
        <v>10064.95000000007</v>
      </c>
      <c r="Z1393">
        <f t="shared" si="495"/>
        <v>8898.0499999999302</v>
      </c>
      <c r="AA1393">
        <f t="shared" si="496"/>
        <v>6748.5413507009953</v>
      </c>
      <c r="AB1393">
        <f t="shared" si="500"/>
        <v>1.318514555604769</v>
      </c>
      <c r="AC1393">
        <f t="shared" si="487"/>
        <v>2.6980075505390901E-3</v>
      </c>
      <c r="AD1393">
        <f t="shared" si="497"/>
        <v>0.64442025477014109</v>
      </c>
    </row>
    <row r="1394" spans="1:30" x14ac:dyDescent="0.25">
      <c r="A1394">
        <f t="shared" si="488"/>
        <v>1393</v>
      </c>
      <c r="B1394" s="1">
        <f>ETH_5MIN_Raw_Data!A1398</f>
        <v>43207.256944444445</v>
      </c>
      <c r="C1394">
        <f>ETH_5MIN_Raw_Data!B1398</f>
        <v>515.09</v>
      </c>
      <c r="D1394">
        <f>ETH_5MIN_Raw_Data!C1398</f>
        <v>515.41</v>
      </c>
      <c r="E1394">
        <f>ETH_5MIN_Raw_Data!D1398</f>
        <v>514.51</v>
      </c>
      <c r="F1394">
        <f>ETH_5MIN_Raw_Data!E1398</f>
        <v>514.98</v>
      </c>
      <c r="G1394">
        <f>ETH_5MIN_Raw_Data!F1398</f>
        <v>24</v>
      </c>
      <c r="H1394">
        <f>ETH_5MIN_Raw_Data!G1398</f>
        <v>3397</v>
      </c>
      <c r="I1394">
        <f t="shared" si="501"/>
        <v>-0.60079157030279884</v>
      </c>
      <c r="J1394">
        <f t="shared" si="502"/>
        <v>-0.14226623870237026</v>
      </c>
      <c r="K1394">
        <f t="shared" si="489"/>
        <v>517.56200000000013</v>
      </c>
      <c r="L1394">
        <f t="shared" si="503"/>
        <v>516.36466666666661</v>
      </c>
      <c r="M1394">
        <f t="shared" si="481"/>
        <v>512.35316666666654</v>
      </c>
      <c r="N1394">
        <f t="shared" si="482"/>
        <v>-2.0200029671994861</v>
      </c>
      <c r="O1394">
        <f t="shared" si="484"/>
        <v>-1.8835682939143798E-3</v>
      </c>
      <c r="P1394">
        <f t="shared" si="483"/>
        <v>-1</v>
      </c>
      <c r="Q1394">
        <f t="shared" si="485"/>
        <v>3.6894636684908322E-4</v>
      </c>
      <c r="R1394">
        <f t="shared" si="486"/>
        <v>3.5923725193211828E-3</v>
      </c>
      <c r="S1394">
        <f t="shared" si="498"/>
        <v>517.7496732026143</v>
      </c>
      <c r="T1394">
        <f t="shared" si="490"/>
        <v>-2.7696732026142854</v>
      </c>
      <c r="U1394">
        <f t="shared" si="491"/>
        <v>1.1277482732731978</v>
      </c>
      <c r="V1394">
        <f t="shared" si="499"/>
        <v>-2.4559321155735701</v>
      </c>
      <c r="W1394">
        <f t="shared" si="492"/>
        <v>9048.2999999999993</v>
      </c>
      <c r="X1394">
        <f t="shared" si="493"/>
        <v>-0.82257869325360444</v>
      </c>
      <c r="Y1394">
        <f t="shared" si="494"/>
        <v>12396.350000000093</v>
      </c>
      <c r="Z1394">
        <f t="shared" si="495"/>
        <v>-8999.3500000000931</v>
      </c>
      <c r="AA1394">
        <f t="shared" si="496"/>
        <v>7114.2939494010825</v>
      </c>
      <c r="AB1394">
        <f t="shared" si="500"/>
        <v>-1.264967411243628</v>
      </c>
      <c r="AC1394">
        <f t="shared" si="487"/>
        <v>1.7477085598881024E-3</v>
      </c>
      <c r="AD1394">
        <f t="shared" si="497"/>
        <v>-0.57694684906832117</v>
      </c>
    </row>
    <row r="1395" spans="1:30" x14ac:dyDescent="0.25">
      <c r="A1395">
        <f t="shared" si="488"/>
        <v>1394</v>
      </c>
      <c r="B1395" s="1">
        <f>ETH_5MIN_Raw_Data!A1399</f>
        <v>43207.260416666664</v>
      </c>
      <c r="C1395">
        <f>ETH_5MIN_Raw_Data!B1399</f>
        <v>514.98</v>
      </c>
      <c r="D1395">
        <f>ETH_5MIN_Raw_Data!C1399</f>
        <v>514.98</v>
      </c>
      <c r="E1395">
        <f>ETH_5MIN_Raw_Data!D1399</f>
        <v>514.01</v>
      </c>
      <c r="F1395">
        <f>ETH_5MIN_Raw_Data!E1399</f>
        <v>514.01</v>
      </c>
      <c r="G1395">
        <f>ETH_5MIN_Raw_Data!F1399</f>
        <v>51</v>
      </c>
      <c r="H1395">
        <f>ETH_5MIN_Raw_Data!G1399</f>
        <v>6946</v>
      </c>
      <c r="I1395">
        <f t="shared" si="501"/>
        <v>-0.90282160321351146</v>
      </c>
      <c r="J1395">
        <f t="shared" si="502"/>
        <v>2.8387690885592873E-2</v>
      </c>
      <c r="K1395">
        <f t="shared" si="489"/>
        <v>517.27100000000007</v>
      </c>
      <c r="L1395">
        <f t="shared" si="503"/>
        <v>516.4226666666666</v>
      </c>
      <c r="M1395">
        <f t="shared" si="481"/>
        <v>512.49616666666657</v>
      </c>
      <c r="N1395">
        <f t="shared" si="482"/>
        <v>-2.1960372723584998</v>
      </c>
      <c r="O1395">
        <f t="shared" si="484"/>
        <v>1.4785704558276901E-3</v>
      </c>
      <c r="P1395">
        <f t="shared" si="483"/>
        <v>1</v>
      </c>
      <c r="Q1395">
        <f t="shared" si="485"/>
        <v>1.8482130697847229E-3</v>
      </c>
      <c r="R1395">
        <f t="shared" si="486"/>
        <v>6.4979280558744613E-3</v>
      </c>
      <c r="S1395">
        <f t="shared" si="498"/>
        <v>517.11143790849667</v>
      </c>
      <c r="T1395">
        <f t="shared" si="490"/>
        <v>-3.1014379084966777</v>
      </c>
      <c r="U1395">
        <f t="shared" si="491"/>
        <v>1.270588491699455</v>
      </c>
      <c r="V1395">
        <f t="shared" si="499"/>
        <v>-2.4409460094734525</v>
      </c>
      <c r="W1395">
        <f t="shared" si="492"/>
        <v>9165.9</v>
      </c>
      <c r="X1395">
        <f t="shared" si="493"/>
        <v>-0.3283119064434884</v>
      </c>
      <c r="Y1395">
        <f t="shared" si="494"/>
        <v>10722.17499999993</v>
      </c>
      <c r="Z1395">
        <f t="shared" si="495"/>
        <v>-3776.1749999999302</v>
      </c>
      <c r="AA1395">
        <f t="shared" si="496"/>
        <v>7546.5743660366334</v>
      </c>
      <c r="AB1395">
        <f t="shared" si="500"/>
        <v>-0.50038266594106728</v>
      </c>
      <c r="AC1395">
        <f t="shared" si="487"/>
        <v>1.8853438808929673E-3</v>
      </c>
      <c r="AD1395">
        <f t="shared" si="497"/>
        <v>0.73052908636172287</v>
      </c>
    </row>
    <row r="1396" spans="1:30" x14ac:dyDescent="0.25">
      <c r="A1396">
        <f t="shared" si="488"/>
        <v>1395</v>
      </c>
      <c r="B1396" s="1">
        <f>ETH_5MIN_Raw_Data!A1400</f>
        <v>43207.263888888891</v>
      </c>
      <c r="C1396">
        <f>ETH_5MIN_Raw_Data!B1400</f>
        <v>514.21</v>
      </c>
      <c r="D1396">
        <f>ETH_5MIN_Raw_Data!C1400</f>
        <v>514.98</v>
      </c>
      <c r="E1396">
        <f>ETH_5MIN_Raw_Data!D1400</f>
        <v>513.78</v>
      </c>
      <c r="F1396">
        <f>ETH_5MIN_Raw_Data!E1400</f>
        <v>514.77</v>
      </c>
      <c r="G1396">
        <f>ETH_5MIN_Raw_Data!F1400</f>
        <v>27</v>
      </c>
      <c r="H1396">
        <f>ETH_5MIN_Raw_Data!G1400</f>
        <v>2272</v>
      </c>
      <c r="I1396">
        <f t="shared" si="501"/>
        <v>-0.96229493844008429</v>
      </c>
      <c r="J1396">
        <f t="shared" si="502"/>
        <v>0.12373470415473449</v>
      </c>
      <c r="K1396">
        <f t="shared" si="489"/>
        <v>517.01800000000003</v>
      </c>
      <c r="L1396">
        <f t="shared" si="503"/>
        <v>516.45299999999997</v>
      </c>
      <c r="M1396">
        <f t="shared" si="481"/>
        <v>512.61633333333316</v>
      </c>
      <c r="N1396">
        <f t="shared" si="482"/>
        <v>-1.2663962750413758</v>
      </c>
      <c r="O1396">
        <f t="shared" si="484"/>
        <v>-5.8278454455334841E-5</v>
      </c>
      <c r="P1396">
        <f t="shared" si="483"/>
        <v>-1</v>
      </c>
      <c r="Q1396">
        <f t="shared" si="485"/>
        <v>-1.2821259980184707E-3</v>
      </c>
      <c r="R1396">
        <f t="shared" si="486"/>
        <v>4.5262932960352022E-3</v>
      </c>
      <c r="S1396">
        <f t="shared" si="498"/>
        <v>516.28444444444449</v>
      </c>
      <c r="T1396">
        <f t="shared" si="490"/>
        <v>-1.5144444444445071</v>
      </c>
      <c r="U1396">
        <f t="shared" si="491"/>
        <v>1.4087558018892952</v>
      </c>
      <c r="V1396">
        <f t="shared" si="499"/>
        <v>-1.0750226848496183</v>
      </c>
      <c r="W1396">
        <f t="shared" si="492"/>
        <v>9176.9</v>
      </c>
      <c r="X1396">
        <f t="shared" si="493"/>
        <v>-1.0217603125404338</v>
      </c>
      <c r="Y1396">
        <f t="shared" si="494"/>
        <v>9728.8000000000466</v>
      </c>
      <c r="Z1396">
        <f t="shared" si="495"/>
        <v>-7456.8000000000466</v>
      </c>
      <c r="AA1396">
        <f t="shared" si="496"/>
        <v>7542.4938755110179</v>
      </c>
      <c r="AB1396">
        <f t="shared" si="500"/>
        <v>-0.98863852236072713</v>
      </c>
      <c r="AC1396">
        <f t="shared" si="487"/>
        <v>2.3329056339671944E-3</v>
      </c>
      <c r="AD1396">
        <f t="shared" si="497"/>
        <v>-0.55948066807400865</v>
      </c>
    </row>
    <row r="1397" spans="1:30" x14ac:dyDescent="0.25">
      <c r="A1397">
        <f t="shared" si="488"/>
        <v>1396</v>
      </c>
      <c r="B1397" s="1">
        <f>ETH_5MIN_Raw_Data!A1401</f>
        <v>43207.267361111109</v>
      </c>
      <c r="C1397">
        <f>ETH_5MIN_Raw_Data!B1401</f>
        <v>514.66999999999996</v>
      </c>
      <c r="D1397">
        <f>ETH_5MIN_Raw_Data!C1401</f>
        <v>514.75</v>
      </c>
      <c r="E1397">
        <f>ETH_5MIN_Raw_Data!D1401</f>
        <v>513.36</v>
      </c>
      <c r="F1397">
        <f>ETH_5MIN_Raw_Data!E1401</f>
        <v>514.74</v>
      </c>
      <c r="G1397">
        <f>ETH_5MIN_Raw_Data!F1401</f>
        <v>47</v>
      </c>
      <c r="H1397">
        <f>ETH_5MIN_Raw_Data!G1401</f>
        <v>6589</v>
      </c>
      <c r="I1397">
        <f t="shared" si="501"/>
        <v>-1.0317006081070028</v>
      </c>
      <c r="J1397">
        <f t="shared" si="502"/>
        <v>0.21394240174300463</v>
      </c>
      <c r="K1397">
        <f t="shared" si="489"/>
        <v>516.75500000000011</v>
      </c>
      <c r="L1397">
        <f t="shared" si="503"/>
        <v>516.48399999999992</v>
      </c>
      <c r="M1397">
        <f t="shared" si="481"/>
        <v>512.75249999999983</v>
      </c>
      <c r="N1397">
        <f t="shared" si="482"/>
        <v>-1.0660592283906294</v>
      </c>
      <c r="O1397">
        <f t="shared" si="484"/>
        <v>-2.3312740412636388E-4</v>
      </c>
      <c r="P1397">
        <f t="shared" si="483"/>
        <v>-1</v>
      </c>
      <c r="Q1397">
        <f t="shared" si="485"/>
        <v>7.3823677973344879E-4</v>
      </c>
      <c r="R1397">
        <f t="shared" si="486"/>
        <v>3.7688930333759584E-3</v>
      </c>
      <c r="S1397">
        <f t="shared" si="498"/>
        <v>515.67830065359487</v>
      </c>
      <c r="T1397">
        <f t="shared" si="490"/>
        <v>-0.93830065359486525</v>
      </c>
      <c r="U1397">
        <f t="shared" si="491"/>
        <v>1.3857647310235999</v>
      </c>
      <c r="V1397">
        <f t="shared" si="499"/>
        <v>-0.67709953398928424</v>
      </c>
      <c r="W1397">
        <f t="shared" si="492"/>
        <v>7440.8</v>
      </c>
      <c r="X1397">
        <f t="shared" si="493"/>
        <v>-0.14101177113443791</v>
      </c>
      <c r="Y1397">
        <f t="shared" si="494"/>
        <v>8884.6000000000349</v>
      </c>
      <c r="Z1397">
        <f t="shared" si="495"/>
        <v>-2295.6000000000349</v>
      </c>
      <c r="AA1397">
        <f t="shared" si="496"/>
        <v>6728.1713144333389</v>
      </c>
      <c r="AB1397">
        <f t="shared" si="500"/>
        <v>-0.34119226350189558</v>
      </c>
      <c r="AC1397">
        <f t="shared" si="487"/>
        <v>2.7039908181030942E-3</v>
      </c>
      <c r="AD1397">
        <f t="shared" si="497"/>
        <v>0.4665927579860506</v>
      </c>
    </row>
    <row r="1398" spans="1:30" x14ac:dyDescent="0.25">
      <c r="A1398">
        <f t="shared" si="488"/>
        <v>1397</v>
      </c>
      <c r="B1398" s="1">
        <f>ETH_5MIN_Raw_Data!A1402</f>
        <v>43207.270833333336</v>
      </c>
      <c r="C1398">
        <f>ETH_5MIN_Raw_Data!B1402</f>
        <v>514.73</v>
      </c>
      <c r="D1398">
        <f>ETH_5MIN_Raw_Data!C1402</f>
        <v>515.84</v>
      </c>
      <c r="E1398">
        <f>ETH_5MIN_Raw_Data!D1402</f>
        <v>514.62</v>
      </c>
      <c r="F1398">
        <f>ETH_5MIN_Raw_Data!E1402</f>
        <v>514.62</v>
      </c>
      <c r="G1398">
        <f>ETH_5MIN_Raw_Data!F1402</f>
        <v>15</v>
      </c>
      <c r="H1398">
        <f>ETH_5MIN_Raw_Data!G1402</f>
        <v>1691</v>
      </c>
      <c r="I1398">
        <f t="shared" si="501"/>
        <v>-1.0314153867804445</v>
      </c>
      <c r="J1398">
        <f t="shared" si="502"/>
        <v>0.21055382495249397</v>
      </c>
      <c r="K1398">
        <f t="shared" si="489"/>
        <v>516.43099999999993</v>
      </c>
      <c r="L1398">
        <f t="shared" si="503"/>
        <v>516.5089999999999</v>
      </c>
      <c r="M1398">
        <f t="shared" si="481"/>
        <v>512.89449999999988</v>
      </c>
      <c r="N1398">
        <f t="shared" si="482"/>
        <v>-0.93850461951509057</v>
      </c>
      <c r="O1398">
        <f t="shared" si="484"/>
        <v>1.0687497571022395E-3</v>
      </c>
      <c r="P1398">
        <f t="shared" si="483"/>
        <v>1</v>
      </c>
      <c r="Q1398">
        <f t="shared" si="485"/>
        <v>2.5844312308111635E-3</v>
      </c>
      <c r="R1398">
        <f t="shared" si="486"/>
        <v>2.2152267692666168E-3</v>
      </c>
      <c r="S1398">
        <f t="shared" si="498"/>
        <v>515.12143790849666</v>
      </c>
      <c r="T1398">
        <f t="shared" si="490"/>
        <v>-0.50143790849665493</v>
      </c>
      <c r="U1398">
        <f t="shared" si="491"/>
        <v>1.3230472805108533</v>
      </c>
      <c r="V1398">
        <f t="shared" si="499"/>
        <v>-0.37900225931687065</v>
      </c>
      <c r="W1398">
        <f t="shared" si="492"/>
        <v>8097.4</v>
      </c>
      <c r="X1398">
        <f t="shared" si="493"/>
        <v>-1.1575847416230944</v>
      </c>
      <c r="Y1398">
        <f t="shared" si="494"/>
        <v>9138.7250000000349</v>
      </c>
      <c r="Z1398">
        <f t="shared" si="495"/>
        <v>-7447.7250000000349</v>
      </c>
      <c r="AA1398">
        <f t="shared" si="496"/>
        <v>6079.4424071470721</v>
      </c>
      <c r="AB1398">
        <f t="shared" si="500"/>
        <v>-1.2250671198471084</v>
      </c>
      <c r="AC1398">
        <f t="shared" si="487"/>
        <v>2.3678745414669705E-3</v>
      </c>
      <c r="AD1398">
        <f t="shared" si="497"/>
        <v>-1.1393319469924323</v>
      </c>
    </row>
    <row r="1399" spans="1:30" x14ac:dyDescent="0.25">
      <c r="A1399">
        <f t="shared" si="488"/>
        <v>1398</v>
      </c>
      <c r="B1399" s="1">
        <f>ETH_5MIN_Raw_Data!A1403</f>
        <v>43207.274305555555</v>
      </c>
      <c r="C1399">
        <f>ETH_5MIN_Raw_Data!B1403</f>
        <v>515.28</v>
      </c>
      <c r="D1399">
        <f>ETH_5MIN_Raw_Data!C1403</f>
        <v>515.28</v>
      </c>
      <c r="E1399">
        <f>ETH_5MIN_Raw_Data!D1403</f>
        <v>514.4</v>
      </c>
      <c r="F1399">
        <f>ETH_5MIN_Raw_Data!E1403</f>
        <v>515.16999999999996</v>
      </c>
      <c r="G1399">
        <f>ETH_5MIN_Raw_Data!F1403</f>
        <v>19</v>
      </c>
      <c r="H1399">
        <f>ETH_5MIN_Raw_Data!G1403</f>
        <v>366</v>
      </c>
      <c r="I1399">
        <f t="shared" si="501"/>
        <v>-1.0629950088363134</v>
      </c>
      <c r="J1399">
        <f t="shared" si="502"/>
        <v>0.21370072385262986</v>
      </c>
      <c r="K1399">
        <f t="shared" si="489"/>
        <v>516.04299999999989</v>
      </c>
      <c r="L1399">
        <f t="shared" si="503"/>
        <v>516.50766666666664</v>
      </c>
      <c r="M1399">
        <f t="shared" si="481"/>
        <v>513.04416666666646</v>
      </c>
      <c r="N1399">
        <f t="shared" si="482"/>
        <v>-0.46845112959132612</v>
      </c>
      <c r="O1399">
        <f t="shared" si="484"/>
        <v>-4.0763243201258364E-4</v>
      </c>
      <c r="P1399">
        <f t="shared" si="483"/>
        <v>-1</v>
      </c>
      <c r="Q1399">
        <f t="shared" si="485"/>
        <v>3.2222373197198632E-3</v>
      </c>
      <c r="R1399">
        <f t="shared" si="486"/>
        <v>1.2228972960381924E-3</v>
      </c>
      <c r="S1399">
        <f t="shared" si="498"/>
        <v>514.56771241830074</v>
      </c>
      <c r="T1399">
        <f t="shared" si="490"/>
        <v>0.60228758169921548</v>
      </c>
      <c r="U1399">
        <f t="shared" si="491"/>
        <v>1.2080342838369156</v>
      </c>
      <c r="V1399">
        <f t="shared" si="499"/>
        <v>0.49856828548462306</v>
      </c>
      <c r="W1399">
        <f t="shared" si="492"/>
        <v>8205.9</v>
      </c>
      <c r="X1399">
        <f t="shared" si="493"/>
        <v>-1.4531148448194449</v>
      </c>
      <c r="Y1399">
        <f t="shared" si="494"/>
        <v>6872.6749999999956</v>
      </c>
      <c r="Z1399">
        <f t="shared" si="495"/>
        <v>-6506.6749999999956</v>
      </c>
      <c r="AA1399">
        <f t="shared" si="496"/>
        <v>4620.7922262838065</v>
      </c>
      <c r="AB1399">
        <f t="shared" si="500"/>
        <v>-1.4081297494808327</v>
      </c>
      <c r="AC1399">
        <f t="shared" si="487"/>
        <v>1.7092688990754323E-3</v>
      </c>
      <c r="AD1399">
        <f t="shared" si="497"/>
        <v>-0.84594075333387431</v>
      </c>
    </row>
    <row r="1400" spans="1:30" x14ac:dyDescent="0.25">
      <c r="A1400">
        <f t="shared" si="488"/>
        <v>1399</v>
      </c>
      <c r="B1400" s="1">
        <f>ETH_5MIN_Raw_Data!A1404</f>
        <v>43207.277777777781</v>
      </c>
      <c r="C1400">
        <f>ETH_5MIN_Raw_Data!B1404</f>
        <v>515.16999999999996</v>
      </c>
      <c r="D1400">
        <f>ETH_5MIN_Raw_Data!C1404</f>
        <v>516.29999999999995</v>
      </c>
      <c r="E1400">
        <f>ETH_5MIN_Raw_Data!D1404</f>
        <v>514.96</v>
      </c>
      <c r="F1400">
        <f>ETH_5MIN_Raw_Data!E1404</f>
        <v>514.96</v>
      </c>
      <c r="G1400">
        <f>ETH_5MIN_Raw_Data!F1404</f>
        <v>23</v>
      </c>
      <c r="H1400">
        <f>ETH_5MIN_Raw_Data!G1404</f>
        <v>1087</v>
      </c>
      <c r="I1400">
        <f t="shared" si="501"/>
        <v>-1.1197903343341897</v>
      </c>
      <c r="J1400">
        <f t="shared" si="502"/>
        <v>0.21826563777598545</v>
      </c>
      <c r="K1400">
        <f t="shared" si="489"/>
        <v>515.70299999999997</v>
      </c>
      <c r="L1400">
        <f t="shared" si="503"/>
        <v>516.49633333333338</v>
      </c>
      <c r="M1400">
        <f t="shared" si="481"/>
        <v>513.20866666666655</v>
      </c>
      <c r="N1400">
        <f t="shared" si="482"/>
        <v>-0.44442433368056228</v>
      </c>
      <c r="O1400">
        <f t="shared" si="484"/>
        <v>-1.6506136398944048E-3</v>
      </c>
      <c r="P1400">
        <f t="shared" si="483"/>
        <v>-1</v>
      </c>
      <c r="Q1400">
        <f t="shared" si="485"/>
        <v>4.6411371757029401E-3</v>
      </c>
      <c r="R1400">
        <f t="shared" si="486"/>
        <v>3.922634767748916E-3</v>
      </c>
      <c r="S1400">
        <f t="shared" si="498"/>
        <v>514.35019607843151</v>
      </c>
      <c r="T1400">
        <f t="shared" si="490"/>
        <v>0.60980392156852758</v>
      </c>
      <c r="U1400">
        <f t="shared" si="491"/>
        <v>1.1935556070414659</v>
      </c>
      <c r="V1400">
        <f t="shared" si="499"/>
        <v>0.51091370856200258</v>
      </c>
      <c r="W1400">
        <f t="shared" si="492"/>
        <v>7056.2</v>
      </c>
      <c r="X1400">
        <f t="shared" si="493"/>
        <v>-1.0455280162325884</v>
      </c>
      <c r="Y1400">
        <f t="shared" si="494"/>
        <v>4382.8500000000349</v>
      </c>
      <c r="Z1400">
        <f t="shared" si="495"/>
        <v>-3295.8500000000349</v>
      </c>
      <c r="AA1400">
        <f t="shared" si="496"/>
        <v>4558.9954141634798</v>
      </c>
      <c r="AB1400">
        <f t="shared" si="500"/>
        <v>-0.7229333878601375</v>
      </c>
      <c r="AC1400">
        <f t="shared" si="487"/>
        <v>2.5987626786647755E-3</v>
      </c>
      <c r="AD1400">
        <f t="shared" si="497"/>
        <v>-0.53057113407557244</v>
      </c>
    </row>
    <row r="1401" spans="1:30" x14ac:dyDescent="0.25">
      <c r="A1401">
        <f t="shared" si="488"/>
        <v>1400</v>
      </c>
      <c r="B1401" s="1">
        <f>ETH_5MIN_Raw_Data!A1405</f>
        <v>43207.28125</v>
      </c>
      <c r="C1401">
        <f>ETH_5MIN_Raw_Data!B1405</f>
        <v>514.66999999999996</v>
      </c>
      <c r="D1401">
        <f>ETH_5MIN_Raw_Data!C1405</f>
        <v>514.66999999999996</v>
      </c>
      <c r="E1401">
        <f>ETH_5MIN_Raw_Data!D1405</f>
        <v>514.1</v>
      </c>
      <c r="F1401">
        <f>ETH_5MIN_Raw_Data!E1405</f>
        <v>514.11</v>
      </c>
      <c r="G1401">
        <f>ETH_5MIN_Raw_Data!F1405</f>
        <v>9</v>
      </c>
      <c r="H1401">
        <f>ETH_5MIN_Raw_Data!G1405</f>
        <v>825</v>
      </c>
      <c r="I1401">
        <f t="shared" si="501"/>
        <v>-1.1352097044200153</v>
      </c>
      <c r="J1401">
        <f t="shared" si="502"/>
        <v>0.15333935960921116</v>
      </c>
      <c r="K1401">
        <f t="shared" si="489"/>
        <v>515.298</v>
      </c>
      <c r="L1401">
        <f t="shared" si="503"/>
        <v>516.47366666666676</v>
      </c>
      <c r="M1401">
        <f t="shared" si="481"/>
        <v>513.34833333333313</v>
      </c>
      <c r="N1401">
        <f t="shared" si="482"/>
        <v>-0.94138892413171027</v>
      </c>
      <c r="O1401">
        <f t="shared" si="484"/>
        <v>1.9645601135943494E-3</v>
      </c>
      <c r="P1401">
        <f t="shared" si="483"/>
        <v>1</v>
      </c>
      <c r="Q1401">
        <f t="shared" si="485"/>
        <v>5.8158759798486882E-3</v>
      </c>
      <c r="R1401">
        <f t="shared" si="486"/>
        <v>4.6877127462993679E-3</v>
      </c>
      <c r="S1401">
        <f t="shared" si="498"/>
        <v>514.1403267973858</v>
      </c>
      <c r="T1401">
        <f t="shared" si="490"/>
        <v>-3.0326797385782811E-2</v>
      </c>
      <c r="U1401">
        <f t="shared" si="491"/>
        <v>1.1840814344078197</v>
      </c>
      <c r="V1401">
        <f t="shared" si="499"/>
        <v>-2.5612087568073209E-2</v>
      </c>
      <c r="W1401">
        <f t="shared" si="492"/>
        <v>5745.8</v>
      </c>
      <c r="X1401">
        <f t="shared" si="493"/>
        <v>-0.9082864250197964</v>
      </c>
      <c r="Y1401">
        <f t="shared" si="494"/>
        <v>2194.1500000000233</v>
      </c>
      <c r="Z1401">
        <f t="shared" si="495"/>
        <v>-1369.1500000000233</v>
      </c>
      <c r="AA1401">
        <f t="shared" si="496"/>
        <v>4560.9657907004075</v>
      </c>
      <c r="AB1401">
        <f t="shared" si="500"/>
        <v>-0.30018861417282611</v>
      </c>
      <c r="AC1401">
        <f t="shared" si="487"/>
        <v>1.1081194047259082E-3</v>
      </c>
      <c r="AD1401">
        <f t="shared" si="497"/>
        <v>-1.3741334877837659</v>
      </c>
    </row>
    <row r="1402" spans="1:30" x14ac:dyDescent="0.25">
      <c r="A1402">
        <f t="shared" si="488"/>
        <v>1401</v>
      </c>
      <c r="B1402" s="1">
        <f>ETH_5MIN_Raw_Data!A1406</f>
        <v>43207.284722222219</v>
      </c>
      <c r="C1402">
        <f>ETH_5MIN_Raw_Data!B1406</f>
        <v>514.77</v>
      </c>
      <c r="D1402">
        <f>ETH_5MIN_Raw_Data!C1406</f>
        <v>517</v>
      </c>
      <c r="E1402">
        <f>ETH_5MIN_Raw_Data!D1406</f>
        <v>514.77</v>
      </c>
      <c r="F1402">
        <f>ETH_5MIN_Raw_Data!E1406</f>
        <v>515.12</v>
      </c>
      <c r="G1402">
        <f>ETH_5MIN_Raw_Data!F1406</f>
        <v>55</v>
      </c>
      <c r="H1402">
        <f>ETH_5MIN_Raw_Data!G1406</f>
        <v>31048</v>
      </c>
      <c r="I1402">
        <f t="shared" si="501"/>
        <v>-1.1955549058512913</v>
      </c>
      <c r="J1402">
        <f t="shared" si="502"/>
        <v>0.18402296809676968</v>
      </c>
      <c r="K1402">
        <f t="shared" si="489"/>
        <v>514.82500000000005</v>
      </c>
      <c r="L1402">
        <f t="shared" si="503"/>
        <v>516.43166666666673</v>
      </c>
      <c r="M1402">
        <f t="shared" si="481"/>
        <v>513.4753333333332</v>
      </c>
      <c r="N1402">
        <f t="shared" si="482"/>
        <v>0.58374654515103719</v>
      </c>
      <c r="O1402">
        <f t="shared" si="484"/>
        <v>1.6112750427085746E-3</v>
      </c>
      <c r="P1402">
        <f t="shared" si="483"/>
        <v>1</v>
      </c>
      <c r="Q1402">
        <f t="shared" si="485"/>
        <v>3.0284205621989931E-3</v>
      </c>
      <c r="R1402">
        <f t="shared" si="486"/>
        <v>3.6108091318527986E-3</v>
      </c>
      <c r="S1402">
        <f t="shared" si="498"/>
        <v>513.80784313725485</v>
      </c>
      <c r="T1402">
        <f t="shared" si="490"/>
        <v>1.3121568627451552</v>
      </c>
      <c r="U1402">
        <f t="shared" si="491"/>
        <v>1.1722305812440408</v>
      </c>
      <c r="V1402">
        <f t="shared" si="499"/>
        <v>1.119367540601625</v>
      </c>
      <c r="W1402">
        <f t="shared" si="492"/>
        <v>4695.7</v>
      </c>
      <c r="X1402">
        <f t="shared" si="493"/>
        <v>5.0200732579730323</v>
      </c>
      <c r="Y1402">
        <f t="shared" si="494"/>
        <v>660.54999999993015</v>
      </c>
      <c r="Z1402">
        <f t="shared" si="495"/>
        <v>30387.45000000007</v>
      </c>
      <c r="AA1402">
        <f t="shared" si="496"/>
        <v>4593.4755200207946</v>
      </c>
      <c r="AB1402">
        <f t="shared" si="500"/>
        <v>6.6153503741460034</v>
      </c>
      <c r="AC1402">
        <f t="shared" si="487"/>
        <v>4.3226688118476369E-3</v>
      </c>
      <c r="AD1402">
        <f t="shared" si="497"/>
        <v>1.2447860382493015</v>
      </c>
    </row>
    <row r="1403" spans="1:30" x14ac:dyDescent="0.25">
      <c r="A1403">
        <f t="shared" si="488"/>
        <v>1402</v>
      </c>
      <c r="B1403" s="1">
        <f>ETH_5MIN_Raw_Data!A1407</f>
        <v>43207.288194444445</v>
      </c>
      <c r="C1403">
        <f>ETH_5MIN_Raw_Data!B1407</f>
        <v>516.34</v>
      </c>
      <c r="D1403">
        <f>ETH_5MIN_Raw_Data!C1407</f>
        <v>516.75</v>
      </c>
      <c r="E1403">
        <f>ETH_5MIN_Raw_Data!D1407</f>
        <v>515.28</v>
      </c>
      <c r="F1403">
        <f>ETH_5MIN_Raw_Data!E1407</f>
        <v>515.95000000000005</v>
      </c>
      <c r="G1403">
        <f>ETH_5MIN_Raw_Data!F1407</f>
        <v>11</v>
      </c>
      <c r="H1403">
        <f>ETH_5MIN_Raw_Data!G1407</f>
        <v>7363</v>
      </c>
      <c r="I1403">
        <f t="shared" si="501"/>
        <v>-1.1825927491087778</v>
      </c>
      <c r="J1403">
        <f t="shared" si="502"/>
        <v>0.17018272624910072</v>
      </c>
      <c r="K1403">
        <f t="shared" si="489"/>
        <v>514.74799999999993</v>
      </c>
      <c r="L1403">
        <f t="shared" si="503"/>
        <v>516.404</v>
      </c>
      <c r="M1403">
        <f t="shared" si="481"/>
        <v>513.6189999999998</v>
      </c>
      <c r="N1403">
        <f t="shared" si="482"/>
        <v>3.1594841763950554</v>
      </c>
      <c r="O1403">
        <f t="shared" si="484"/>
        <v>1.7055916270956397E-3</v>
      </c>
      <c r="P1403">
        <f t="shared" si="483"/>
        <v>1</v>
      </c>
      <c r="Q1403">
        <f t="shared" si="485"/>
        <v>-3.6825273766848447E-4</v>
      </c>
      <c r="R1403">
        <f t="shared" si="486"/>
        <v>1.8994088574472419E-3</v>
      </c>
      <c r="S1403">
        <f t="shared" si="498"/>
        <v>513.76169934640541</v>
      </c>
      <c r="T1403">
        <f t="shared" si="490"/>
        <v>2.1883006535946379</v>
      </c>
      <c r="U1403">
        <f t="shared" si="491"/>
        <v>1.2012615935193705</v>
      </c>
      <c r="V1403">
        <f t="shared" si="499"/>
        <v>1.8216687067997495</v>
      </c>
      <c r="W1403">
        <f t="shared" si="492"/>
        <v>7318.4</v>
      </c>
      <c r="X1403">
        <f t="shared" si="493"/>
        <v>4.6981140650242566E-3</v>
      </c>
      <c r="Y1403">
        <f t="shared" si="494"/>
        <v>8752.5249999999942</v>
      </c>
      <c r="Z1403">
        <f t="shared" si="495"/>
        <v>-1389.5249999999942</v>
      </c>
      <c r="AA1403">
        <f t="shared" si="496"/>
        <v>10567.446626744368</v>
      </c>
      <c r="AB1403">
        <f t="shared" si="500"/>
        <v>-0.13149108285849756</v>
      </c>
      <c r="AC1403">
        <f t="shared" si="487"/>
        <v>2.8487543966745684E-3</v>
      </c>
      <c r="AD1403">
        <f t="shared" si="497"/>
        <v>-1.2184272707190222</v>
      </c>
    </row>
    <row r="1404" spans="1:30" x14ac:dyDescent="0.25">
      <c r="A1404">
        <f t="shared" si="488"/>
        <v>1403</v>
      </c>
      <c r="B1404" s="1">
        <f>ETH_5MIN_Raw_Data!A1408</f>
        <v>43207.291666666664</v>
      </c>
      <c r="C1404">
        <f>ETH_5MIN_Raw_Data!B1408</f>
        <v>515.19000000000005</v>
      </c>
      <c r="D1404">
        <f>ETH_5MIN_Raw_Data!C1408</f>
        <v>516.83000000000004</v>
      </c>
      <c r="E1404">
        <f>ETH_5MIN_Raw_Data!D1408</f>
        <v>515.19000000000005</v>
      </c>
      <c r="F1404">
        <f>ETH_5MIN_Raw_Data!E1408</f>
        <v>516.83000000000004</v>
      </c>
      <c r="G1404">
        <f>ETH_5MIN_Raw_Data!F1408</f>
        <v>12</v>
      </c>
      <c r="H1404">
        <f>ETH_5MIN_Raw_Data!G1408</f>
        <v>2433</v>
      </c>
      <c r="I1404">
        <f t="shared" si="501"/>
        <v>-1.1628366169725282</v>
      </c>
      <c r="J1404">
        <f t="shared" si="502"/>
        <v>8.8570398728392383E-2</v>
      </c>
      <c r="K1404">
        <f t="shared" si="489"/>
        <v>514.84299999999996</v>
      </c>
      <c r="L1404">
        <f t="shared" si="503"/>
        <v>516.41233333333332</v>
      </c>
      <c r="M1404">
        <f t="shared" si="481"/>
        <v>513.79933333333327</v>
      </c>
      <c r="N1404">
        <f t="shared" si="482"/>
        <v>3.7970702406682699</v>
      </c>
      <c r="O1404">
        <f t="shared" si="484"/>
        <v>1.0061335448793255E-3</v>
      </c>
      <c r="P1404">
        <f t="shared" si="483"/>
        <v>1</v>
      </c>
      <c r="Q1404">
        <f t="shared" si="485"/>
        <v>-1.9929183677419777E-3</v>
      </c>
      <c r="R1404">
        <f t="shared" si="486"/>
        <v>3.2892827428740407E-4</v>
      </c>
      <c r="S1404">
        <f t="shared" si="498"/>
        <v>513.7778431372551</v>
      </c>
      <c r="T1404">
        <f t="shared" si="490"/>
        <v>3.0521568627449369</v>
      </c>
      <c r="U1404">
        <f t="shared" si="491"/>
        <v>1.2286234347332272</v>
      </c>
      <c r="V1404">
        <f t="shared" si="499"/>
        <v>2.4842085674587966</v>
      </c>
      <c r="W1404">
        <f t="shared" si="492"/>
        <v>6158.4</v>
      </c>
      <c r="X1404">
        <f t="shared" si="493"/>
        <v>-0.42955624466661024</v>
      </c>
      <c r="Y1404">
        <f t="shared" si="494"/>
        <v>7696.375</v>
      </c>
      <c r="Z1404">
        <f t="shared" si="495"/>
        <v>-5263.375</v>
      </c>
      <c r="AA1404">
        <f t="shared" si="496"/>
        <v>9046.3177342211929</v>
      </c>
      <c r="AB1404">
        <f t="shared" si="500"/>
        <v>-0.58182513091368104</v>
      </c>
      <c r="AC1404">
        <f t="shared" si="487"/>
        <v>3.1782329799809818E-3</v>
      </c>
      <c r="AD1404">
        <f t="shared" si="497"/>
        <v>-1.0798418102747949</v>
      </c>
    </row>
    <row r="1405" spans="1:30" x14ac:dyDescent="0.25">
      <c r="A1405">
        <f t="shared" si="488"/>
        <v>1404</v>
      </c>
      <c r="B1405" s="1">
        <f>ETH_5MIN_Raw_Data!A1409</f>
        <v>43207.295138888891</v>
      </c>
      <c r="C1405">
        <f>ETH_5MIN_Raw_Data!B1409</f>
        <v>515.92999999999995</v>
      </c>
      <c r="D1405">
        <f>ETH_5MIN_Raw_Data!C1409</f>
        <v>517.35</v>
      </c>
      <c r="E1405">
        <f>ETH_5MIN_Raw_Data!D1409</f>
        <v>515.92999999999995</v>
      </c>
      <c r="F1405">
        <f>ETH_5MIN_Raw_Data!E1409</f>
        <v>517.35</v>
      </c>
      <c r="G1405">
        <f>ETH_5MIN_Raw_Data!F1409</f>
        <v>8</v>
      </c>
      <c r="H1405">
        <f>ETH_5MIN_Raw_Data!G1409</f>
        <v>1071</v>
      </c>
      <c r="I1405">
        <f t="shared" si="501"/>
        <v>-1.2098166131665331</v>
      </c>
      <c r="J1405">
        <f t="shared" si="502"/>
        <v>1.2952488182147889E-2</v>
      </c>
      <c r="K1405">
        <f t="shared" si="489"/>
        <v>515.02800000000002</v>
      </c>
      <c r="L1405">
        <f t="shared" si="503"/>
        <v>516.45500000000004</v>
      </c>
      <c r="M1405">
        <f t="shared" si="481"/>
        <v>513.98199999999986</v>
      </c>
      <c r="N1405">
        <f t="shared" si="482"/>
        <v>2.9195285438264267</v>
      </c>
      <c r="O1405">
        <f t="shared" si="484"/>
        <v>-4.8323185464385811E-4</v>
      </c>
      <c r="P1405">
        <f t="shared" si="483"/>
        <v>-1</v>
      </c>
      <c r="Q1405">
        <f t="shared" si="485"/>
        <v>-7.1518314487291877E-4</v>
      </c>
      <c r="R1405">
        <f t="shared" si="486"/>
        <v>-1.0437808060308829E-3</v>
      </c>
      <c r="S1405">
        <f t="shared" si="498"/>
        <v>514.11352941176483</v>
      </c>
      <c r="T1405">
        <f t="shared" si="490"/>
        <v>3.2364705882351927</v>
      </c>
      <c r="U1405">
        <f t="shared" si="491"/>
        <v>1.400019497136842</v>
      </c>
      <c r="V1405">
        <f t="shared" si="499"/>
        <v>2.3117325114786245</v>
      </c>
      <c r="W1405">
        <f t="shared" si="492"/>
        <v>6062</v>
      </c>
      <c r="X1405">
        <f t="shared" si="493"/>
        <v>-0.57314359205090026</v>
      </c>
      <c r="Y1405">
        <f t="shared" si="494"/>
        <v>5311.6750000000466</v>
      </c>
      <c r="Z1405">
        <f t="shared" si="495"/>
        <v>-4240.6750000000466</v>
      </c>
      <c r="AA1405">
        <f t="shared" si="496"/>
        <v>9473.1921913333626</v>
      </c>
      <c r="AB1405">
        <f t="shared" si="500"/>
        <v>-0.44765005442195793</v>
      </c>
      <c r="AC1405">
        <f t="shared" si="487"/>
        <v>2.7485289563333711E-3</v>
      </c>
      <c r="AD1405">
        <f t="shared" si="497"/>
        <v>-1.1919698865455655</v>
      </c>
    </row>
    <row r="1406" spans="1:30" x14ac:dyDescent="0.25">
      <c r="A1406">
        <f t="shared" si="488"/>
        <v>1405</v>
      </c>
      <c r="B1406" s="1">
        <f>ETH_5MIN_Raw_Data!A1410</f>
        <v>43207.298611111109</v>
      </c>
      <c r="C1406">
        <f>ETH_5MIN_Raw_Data!B1410</f>
        <v>517.29999999999995</v>
      </c>
      <c r="D1406">
        <f>ETH_5MIN_Raw_Data!C1410</f>
        <v>517.59</v>
      </c>
      <c r="E1406">
        <f>ETH_5MIN_Raw_Data!D1410</f>
        <v>516.41999999999996</v>
      </c>
      <c r="F1406">
        <f>ETH_5MIN_Raw_Data!E1410</f>
        <v>517.1</v>
      </c>
      <c r="G1406">
        <f>ETH_5MIN_Raw_Data!F1410</f>
        <v>30</v>
      </c>
      <c r="H1406">
        <f>ETH_5MIN_Raw_Data!G1410</f>
        <v>11237</v>
      </c>
      <c r="I1406">
        <f t="shared" si="501"/>
        <v>-1.2312823188098987</v>
      </c>
      <c r="J1406">
        <f t="shared" si="502"/>
        <v>-2.8945777959317489E-2</v>
      </c>
      <c r="K1406">
        <f t="shared" si="489"/>
        <v>515.36200000000008</v>
      </c>
      <c r="L1406">
        <f t="shared" si="503"/>
        <v>516.49333333333334</v>
      </c>
      <c r="M1406">
        <f t="shared" ref="M1406:M1453" si="504">AVERAGE(F1346:F1405)</f>
        <v>514.17966666666655</v>
      </c>
      <c r="N1406">
        <f t="shared" ref="N1406:N1453" si="505">(F1406-K1406)/_xlfn.STDEV.P(F1396:F1405)</f>
        <v>1.7770478098795375</v>
      </c>
      <c r="O1406">
        <f t="shared" si="484"/>
        <v>-8.1222200734881592E-4</v>
      </c>
      <c r="P1406">
        <f t="shared" si="483"/>
        <v>-1</v>
      </c>
      <c r="Q1406">
        <f t="shared" si="485"/>
        <v>-1.1216399149101546E-3</v>
      </c>
      <c r="R1406">
        <f t="shared" si="486"/>
        <v>1.0056081995745152E-3</v>
      </c>
      <c r="S1406">
        <f t="shared" si="498"/>
        <v>514.65176470588233</v>
      </c>
      <c r="T1406">
        <f t="shared" si="490"/>
        <v>2.4482352941176941</v>
      </c>
      <c r="U1406">
        <f t="shared" si="491"/>
        <v>1.5716258228465898</v>
      </c>
      <c r="V1406">
        <f t="shared" si="499"/>
        <v>1.5577723771955816</v>
      </c>
      <c r="W1406">
        <f t="shared" si="492"/>
        <v>5474.5</v>
      </c>
      <c r="X1406">
        <f t="shared" si="493"/>
        <v>0.65289763945436374</v>
      </c>
      <c r="Y1406">
        <f t="shared" si="494"/>
        <v>4229.3500000000349</v>
      </c>
      <c r="Z1406">
        <f t="shared" si="495"/>
        <v>7007.6499999999651</v>
      </c>
      <c r="AA1406">
        <f t="shared" si="496"/>
        <v>9743.4445910306713</v>
      </c>
      <c r="AB1406">
        <f t="shared" si="500"/>
        <v>0.71921689855463</v>
      </c>
      <c r="AC1406">
        <f t="shared" si="487"/>
        <v>2.2630342066325719E-3</v>
      </c>
      <c r="AD1406">
        <f t="shared" si="497"/>
        <v>-3.6748318228731411E-2</v>
      </c>
    </row>
    <row r="1407" spans="1:30" x14ac:dyDescent="0.25">
      <c r="A1407">
        <f t="shared" si="488"/>
        <v>1406</v>
      </c>
      <c r="B1407" s="1">
        <f>ETH_5MIN_Raw_Data!A1411</f>
        <v>43207.302083333336</v>
      </c>
      <c r="C1407">
        <f>ETH_5MIN_Raw_Data!B1411</f>
        <v>517.1</v>
      </c>
      <c r="D1407">
        <f>ETH_5MIN_Raw_Data!C1411</f>
        <v>517.48</v>
      </c>
      <c r="E1407">
        <f>ETH_5MIN_Raw_Data!D1411</f>
        <v>516.67999999999995</v>
      </c>
      <c r="F1407">
        <f>ETH_5MIN_Raw_Data!E1411</f>
        <v>516.67999999999995</v>
      </c>
      <c r="G1407">
        <f>ETH_5MIN_Raw_Data!F1411</f>
        <v>12</v>
      </c>
      <c r="H1407">
        <f>ETH_5MIN_Raw_Data!G1411</f>
        <v>163</v>
      </c>
      <c r="I1407">
        <f t="shared" si="501"/>
        <v>-1.231934322232799</v>
      </c>
      <c r="J1407">
        <f t="shared" si="502"/>
        <v>-4.4568767258066459E-2</v>
      </c>
      <c r="K1407">
        <f t="shared" si="489"/>
        <v>515.59500000000003</v>
      </c>
      <c r="L1407">
        <f t="shared" si="503"/>
        <v>516.51400000000001</v>
      </c>
      <c r="M1407">
        <f t="shared" si="504"/>
        <v>514.3506666666666</v>
      </c>
      <c r="N1407">
        <f t="shared" si="505"/>
        <v>1.0033980742618753</v>
      </c>
      <c r="O1407">
        <f t="shared" si="484"/>
        <v>-1.7805992103428799E-3</v>
      </c>
      <c r="P1407">
        <f t="shared" ref="P1407:P1453" si="506">IF(O1407&gt;0,1,-1)</f>
        <v>-1</v>
      </c>
      <c r="Q1407">
        <f t="shared" si="485"/>
        <v>5.806301772858795E-4</v>
      </c>
      <c r="R1407">
        <f t="shared" si="486"/>
        <v>1.5096384609431107E-3</v>
      </c>
      <c r="S1407">
        <f t="shared" si="498"/>
        <v>515.21477124183002</v>
      </c>
      <c r="T1407">
        <f t="shared" si="490"/>
        <v>1.4652287581699284</v>
      </c>
      <c r="U1407">
        <f t="shared" si="491"/>
        <v>1.6137817036913449</v>
      </c>
      <c r="V1407">
        <f t="shared" si="499"/>
        <v>0.90794731085275149</v>
      </c>
      <c r="W1407">
        <f t="shared" si="492"/>
        <v>6371</v>
      </c>
      <c r="X1407">
        <f t="shared" si="493"/>
        <v>-0.69673561392772965</v>
      </c>
      <c r="Y1407">
        <f t="shared" si="494"/>
        <v>6307.5250000000087</v>
      </c>
      <c r="Z1407">
        <f t="shared" si="495"/>
        <v>-6144.5250000000087</v>
      </c>
      <c r="AA1407">
        <f t="shared" si="496"/>
        <v>9781.7589733197383</v>
      </c>
      <c r="AB1407">
        <f t="shared" si="500"/>
        <v>-0.62816156243059385</v>
      </c>
      <c r="AC1407">
        <f t="shared" si="487"/>
        <v>1.5471493772725078E-3</v>
      </c>
      <c r="AD1407">
        <f t="shared" si="497"/>
        <v>-1.0703716010051885</v>
      </c>
    </row>
    <row r="1408" spans="1:30" x14ac:dyDescent="0.25">
      <c r="A1408">
        <f t="shared" si="488"/>
        <v>1407</v>
      </c>
      <c r="B1408" s="1">
        <f>ETH_5MIN_Raw_Data!A1412</f>
        <v>43207.305555555555</v>
      </c>
      <c r="C1408">
        <f>ETH_5MIN_Raw_Data!B1412</f>
        <v>517.27</v>
      </c>
      <c r="D1408">
        <f>ETH_5MIN_Raw_Data!C1412</f>
        <v>517.49</v>
      </c>
      <c r="E1408">
        <f>ETH_5MIN_Raw_Data!D1412</f>
        <v>515.74</v>
      </c>
      <c r="F1408">
        <f>ETH_5MIN_Raw_Data!E1412</f>
        <v>515.76</v>
      </c>
      <c r="G1408">
        <f>ETH_5MIN_Raw_Data!F1412</f>
        <v>24</v>
      </c>
      <c r="H1408">
        <f>ETH_5MIN_Raw_Data!G1412</f>
        <v>5409</v>
      </c>
      <c r="I1408">
        <f t="shared" si="501"/>
        <v>-1.2664981200046372</v>
      </c>
      <c r="J1408">
        <f t="shared" si="502"/>
        <v>3.095639491433262E-3</v>
      </c>
      <c r="K1408">
        <f t="shared" si="489"/>
        <v>515.7890000000001</v>
      </c>
      <c r="L1408">
        <f t="shared" si="503"/>
        <v>516.52133333333347</v>
      </c>
      <c r="M1408">
        <f t="shared" si="504"/>
        <v>514.51333333333321</v>
      </c>
      <c r="N1408">
        <f t="shared" si="505"/>
        <v>-2.6739197208733096E-2</v>
      </c>
      <c r="O1408">
        <f t="shared" si="484"/>
        <v>7.7555452148215487E-5</v>
      </c>
      <c r="P1408">
        <f t="shared" si="506"/>
        <v>1</v>
      </c>
      <c r="Q1408">
        <f t="shared" si="485"/>
        <v>2.2684969753372871E-3</v>
      </c>
      <c r="R1408">
        <f t="shared" si="486"/>
        <v>3.72266170311765E-3</v>
      </c>
      <c r="S1408">
        <f t="shared" si="498"/>
        <v>515.72104575163394</v>
      </c>
      <c r="T1408">
        <f t="shared" si="490"/>
        <v>3.8954248366053434E-2</v>
      </c>
      <c r="U1408">
        <f t="shared" si="491"/>
        <v>1.539322486319965</v>
      </c>
      <c r="V1408">
        <f t="shared" si="499"/>
        <v>2.530609973689189E-2</v>
      </c>
      <c r="W1408">
        <f t="shared" si="492"/>
        <v>5728.4</v>
      </c>
      <c r="X1408">
        <f t="shared" si="493"/>
        <v>-3.5095398379141322E-2</v>
      </c>
      <c r="Y1408">
        <f t="shared" si="494"/>
        <v>5261.3000000000175</v>
      </c>
      <c r="Z1408">
        <f t="shared" si="495"/>
        <v>147.69999999998254</v>
      </c>
      <c r="AA1408">
        <f t="shared" si="496"/>
        <v>10139.998130266995</v>
      </c>
      <c r="AB1408">
        <f t="shared" si="500"/>
        <v>1.4566077636554108E-2</v>
      </c>
      <c r="AC1408">
        <f t="shared" si="487"/>
        <v>3.387435517745323E-3</v>
      </c>
      <c r="AD1408">
        <f t="shared" si="497"/>
        <v>-0.25713143866147975</v>
      </c>
    </row>
    <row r="1409" spans="1:30" x14ac:dyDescent="0.25">
      <c r="A1409">
        <f t="shared" si="488"/>
        <v>1408</v>
      </c>
      <c r="B1409" s="1">
        <f>ETH_5MIN_Raw_Data!A1413</f>
        <v>43207.309027777781</v>
      </c>
      <c r="C1409">
        <f>ETH_5MIN_Raw_Data!B1413</f>
        <v>515.76</v>
      </c>
      <c r="D1409">
        <f>ETH_5MIN_Raw_Data!C1413</f>
        <v>516.34</v>
      </c>
      <c r="E1409">
        <f>ETH_5MIN_Raw_Data!D1413</f>
        <v>515.76</v>
      </c>
      <c r="F1409">
        <f>ETH_5MIN_Raw_Data!E1413</f>
        <v>515.79999999999995</v>
      </c>
      <c r="G1409">
        <f>ETH_5MIN_Raw_Data!F1413</f>
        <v>8</v>
      </c>
      <c r="H1409">
        <f>ETH_5MIN_Raw_Data!G1413</f>
        <v>314</v>
      </c>
      <c r="I1409">
        <f t="shared" si="501"/>
        <v>-1.2889982567249105</v>
      </c>
      <c r="J1409">
        <f t="shared" si="502"/>
        <v>6.0291255119850229E-2</v>
      </c>
      <c r="K1409">
        <f t="shared" si="489"/>
        <v>515.90300000000002</v>
      </c>
      <c r="L1409">
        <f t="shared" si="503"/>
        <v>516.49700000000018</v>
      </c>
      <c r="M1409">
        <f t="shared" si="504"/>
        <v>514.66983333333314</v>
      </c>
      <c r="N1409">
        <f t="shared" si="505"/>
        <v>-0.10165282728428418</v>
      </c>
      <c r="O1409">
        <f t="shared" si="484"/>
        <v>2.2877084141141213E-3</v>
      </c>
      <c r="P1409">
        <f t="shared" si="506"/>
        <v>1</v>
      </c>
      <c r="Q1409">
        <f t="shared" si="485"/>
        <v>2.3264831329973742E-3</v>
      </c>
      <c r="R1409">
        <f t="shared" si="486"/>
        <v>2.2489336952308684E-3</v>
      </c>
      <c r="S1409">
        <f t="shared" si="498"/>
        <v>516.11745098039228</v>
      </c>
      <c r="T1409">
        <f t="shared" si="490"/>
        <v>-0.31745098039232289</v>
      </c>
      <c r="U1409">
        <f t="shared" si="491"/>
        <v>1.2806198864618923</v>
      </c>
      <c r="V1409">
        <f t="shared" si="499"/>
        <v>-0.24788852941318848</v>
      </c>
      <c r="W1409">
        <f t="shared" si="492"/>
        <v>6100.2</v>
      </c>
      <c r="X1409">
        <f t="shared" si="493"/>
        <v>-0.64263968426534446</v>
      </c>
      <c r="Y1409">
        <f t="shared" si="494"/>
        <v>4829.8999999999942</v>
      </c>
      <c r="Z1409">
        <f t="shared" si="495"/>
        <v>-4515.8999999999942</v>
      </c>
      <c r="AA1409">
        <f t="shared" si="496"/>
        <v>10066.272306343324</v>
      </c>
      <c r="AB1409">
        <f t="shared" si="500"/>
        <v>-0.44861691225601674</v>
      </c>
      <c r="AC1409">
        <f t="shared" si="487"/>
        <v>1.1239221005717294E-3</v>
      </c>
      <c r="AD1409">
        <f t="shared" si="497"/>
        <v>-1.228666952503904</v>
      </c>
    </row>
    <row r="1410" spans="1:30" x14ac:dyDescent="0.25">
      <c r="A1410">
        <f t="shared" si="488"/>
        <v>1409</v>
      </c>
      <c r="B1410" s="1">
        <f>ETH_5MIN_Raw_Data!A1414</f>
        <v>43207.3125</v>
      </c>
      <c r="C1410">
        <f>ETH_5MIN_Raw_Data!B1414</f>
        <v>515.74</v>
      </c>
      <c r="D1410">
        <f>ETH_5MIN_Raw_Data!C1414</f>
        <v>517.36</v>
      </c>
      <c r="E1410">
        <f>ETH_5MIN_Raw_Data!D1414</f>
        <v>515.74</v>
      </c>
      <c r="F1410">
        <f>ETH_5MIN_Raw_Data!E1414</f>
        <v>516.98</v>
      </c>
      <c r="G1410">
        <f>ETH_5MIN_Raw_Data!F1414</f>
        <v>30</v>
      </c>
      <c r="H1410">
        <f>ETH_5MIN_Raw_Data!G1414</f>
        <v>2634</v>
      </c>
      <c r="I1410">
        <f t="shared" si="501"/>
        <v>-1.3049847019456848</v>
      </c>
      <c r="J1410">
        <f t="shared" si="502"/>
        <v>3.4512653612566932E-2</v>
      </c>
      <c r="K1410">
        <f t="shared" si="489"/>
        <v>515.96600000000012</v>
      </c>
      <c r="L1410">
        <f t="shared" si="503"/>
        <v>516.46833333333348</v>
      </c>
      <c r="M1410">
        <f t="shared" si="504"/>
        <v>514.79566666666653</v>
      </c>
      <c r="N1410">
        <f t="shared" si="505"/>
        <v>1.0295376613714646</v>
      </c>
      <c r="O1410">
        <f t="shared" ref="O1410:O1453" si="507">(F1411-F1410)/F1410</f>
        <v>-8.8978297032774262E-4</v>
      </c>
      <c r="P1410">
        <f t="shared" si="506"/>
        <v>-1</v>
      </c>
      <c r="Q1410">
        <f t="shared" ref="Q1410:Q1453" si="508">(F1415-F1410)/F1410</f>
        <v>-3.2883283686036745E-4</v>
      </c>
      <c r="R1410">
        <f t="shared" ref="R1410:R1453" si="509">(F1420-F1410)/F1410</f>
        <v>-2.1083987775156326E-3</v>
      </c>
      <c r="S1410">
        <f t="shared" si="498"/>
        <v>516.56424836601309</v>
      </c>
      <c r="T1410">
        <f t="shared" si="490"/>
        <v>0.41575163398692894</v>
      </c>
      <c r="U1410">
        <f t="shared" si="491"/>
        <v>0.81296438926389825</v>
      </c>
      <c r="V1410">
        <f t="shared" si="499"/>
        <v>0.51140202384925237</v>
      </c>
      <c r="W1410">
        <f t="shared" si="492"/>
        <v>6095</v>
      </c>
      <c r="X1410">
        <f t="shared" si="493"/>
        <v>-0.3842513200137096</v>
      </c>
      <c r="Y1410">
        <f t="shared" si="494"/>
        <v>5231.3499999999985</v>
      </c>
      <c r="Z1410">
        <f t="shared" si="495"/>
        <v>-2597.3499999999985</v>
      </c>
      <c r="AA1410">
        <f t="shared" si="496"/>
        <v>9800.169106147654</v>
      </c>
      <c r="AB1410">
        <f t="shared" si="500"/>
        <v>-0.26503114098007541</v>
      </c>
      <c r="AC1410">
        <f t="shared" ref="AC1410:AC1453" si="510">(D1410-E1410)/AVERAGE(D1410,E1410)</f>
        <v>3.1361920433646399E-3</v>
      </c>
      <c r="AD1410">
        <f t="shared" si="497"/>
        <v>0.19799069069657993</v>
      </c>
    </row>
    <row r="1411" spans="1:30" x14ac:dyDescent="0.25">
      <c r="A1411">
        <f t="shared" si="488"/>
        <v>1410</v>
      </c>
      <c r="B1411" s="1">
        <f>ETH_5MIN_Raw_Data!A1415</f>
        <v>43207.315972222219</v>
      </c>
      <c r="C1411">
        <f>ETH_5MIN_Raw_Data!B1415</f>
        <v>517.29</v>
      </c>
      <c r="D1411">
        <f>ETH_5MIN_Raw_Data!C1415</f>
        <v>517.57000000000005</v>
      </c>
      <c r="E1411">
        <f>ETH_5MIN_Raw_Data!D1415</f>
        <v>516.52</v>
      </c>
      <c r="F1411">
        <f>ETH_5MIN_Raw_Data!E1415</f>
        <v>516.52</v>
      </c>
      <c r="G1411">
        <f>ETH_5MIN_Raw_Data!F1415</f>
        <v>11</v>
      </c>
      <c r="H1411">
        <f>ETH_5MIN_Raw_Data!G1415</f>
        <v>1930</v>
      </c>
      <c r="I1411">
        <f t="shared" si="501"/>
        <v>-1.1955137462254952</v>
      </c>
      <c r="J1411">
        <f t="shared" si="502"/>
        <v>0.10374850549046334</v>
      </c>
      <c r="K1411">
        <f t="shared" si="489"/>
        <v>516.16800000000001</v>
      </c>
      <c r="L1411">
        <f t="shared" si="503"/>
        <v>516.48100000000022</v>
      </c>
      <c r="M1411">
        <f t="shared" si="504"/>
        <v>514.94549999999992</v>
      </c>
      <c r="N1411">
        <f t="shared" si="505"/>
        <v>0.36483913070324042</v>
      </c>
      <c r="O1411">
        <f t="shared" si="507"/>
        <v>8.9057538914279481E-4</v>
      </c>
      <c r="P1411">
        <f t="shared" si="506"/>
        <v>1</v>
      </c>
      <c r="Q1411">
        <f t="shared" si="508"/>
        <v>2.12963680012395E-3</v>
      </c>
      <c r="R1411">
        <f t="shared" si="509"/>
        <v>7.7441338186253435E-5</v>
      </c>
      <c r="S1411">
        <f t="shared" si="498"/>
        <v>516.94725490196072</v>
      </c>
      <c r="T1411">
        <f t="shared" si="490"/>
        <v>-0.42725490196073679</v>
      </c>
      <c r="U1411">
        <f t="shared" si="491"/>
        <v>0.7199286439099325</v>
      </c>
      <c r="V1411">
        <f t="shared" si="499"/>
        <v>-0.59346840214651742</v>
      </c>
      <c r="W1411">
        <f t="shared" si="492"/>
        <v>6249.7</v>
      </c>
      <c r="X1411">
        <f t="shared" si="493"/>
        <v>-0.48357945652498108</v>
      </c>
      <c r="Y1411">
        <f t="shared" si="494"/>
        <v>4344.125</v>
      </c>
      <c r="Z1411">
        <f t="shared" si="495"/>
        <v>-2414.125</v>
      </c>
      <c r="AA1411">
        <f t="shared" si="496"/>
        <v>9153.2568912200131</v>
      </c>
      <c r="AB1411">
        <f t="shared" si="500"/>
        <v>-0.26374491928831112</v>
      </c>
      <c r="AC1411">
        <f t="shared" si="510"/>
        <v>2.0307710160625634E-3</v>
      </c>
      <c r="AD1411">
        <f t="shared" si="497"/>
        <v>-0.93271531386207218</v>
      </c>
    </row>
    <row r="1412" spans="1:30" x14ac:dyDescent="0.25">
      <c r="A1412">
        <f t="shared" ref="A1412:A1453" si="511">A1411+1</f>
        <v>1411</v>
      </c>
      <c r="B1412" s="1">
        <f>ETH_5MIN_Raw_Data!A1416</f>
        <v>43207.319444444445</v>
      </c>
      <c r="C1412">
        <f>ETH_5MIN_Raw_Data!B1416</f>
        <v>516.52</v>
      </c>
      <c r="D1412">
        <f>ETH_5MIN_Raw_Data!C1416</f>
        <v>516.98</v>
      </c>
      <c r="E1412">
        <f>ETH_5MIN_Raw_Data!D1416</f>
        <v>516.52</v>
      </c>
      <c r="F1412">
        <f>ETH_5MIN_Raw_Data!E1416</f>
        <v>516.98</v>
      </c>
      <c r="G1412">
        <f>ETH_5MIN_Raw_Data!F1416</f>
        <v>3</v>
      </c>
      <c r="H1412">
        <f>ETH_5MIN_Raw_Data!G1416</f>
        <v>12</v>
      </c>
      <c r="I1412">
        <f t="shared" si="501"/>
        <v>-1.0917655717776049</v>
      </c>
      <c r="J1412">
        <f t="shared" si="502"/>
        <v>0.14083700843556138</v>
      </c>
      <c r="K1412">
        <f t="shared" si="489"/>
        <v>516.40899999999999</v>
      </c>
      <c r="L1412">
        <f t="shared" si="503"/>
        <v>516.4336666666668</v>
      </c>
      <c r="M1412">
        <f t="shared" si="504"/>
        <v>515.08699999999988</v>
      </c>
      <c r="N1412">
        <f t="shared" si="505"/>
        <v>0.84040681658573868</v>
      </c>
      <c r="O1412">
        <f t="shared" si="507"/>
        <v>-9.671554025313979E-5</v>
      </c>
      <c r="P1412">
        <f t="shared" si="506"/>
        <v>-1</v>
      </c>
      <c r="Q1412">
        <f t="shared" si="508"/>
        <v>9.2846918642891052E-4</v>
      </c>
      <c r="R1412">
        <f t="shared" si="509"/>
        <v>1.9729970211613251E-3</v>
      </c>
      <c r="S1412">
        <f t="shared" si="498"/>
        <v>517.09032679738573</v>
      </c>
      <c r="T1412">
        <f t="shared" si="490"/>
        <v>-0.11032679738571005</v>
      </c>
      <c r="U1412">
        <f t="shared" si="491"/>
        <v>0.70270884475880224</v>
      </c>
      <c r="V1412">
        <f t="shared" si="499"/>
        <v>-0.15700214706074836</v>
      </c>
      <c r="W1412">
        <f t="shared" si="492"/>
        <v>6360.2</v>
      </c>
      <c r="X1412">
        <f t="shared" si="493"/>
        <v>-0.71556437797368966</v>
      </c>
      <c r="Y1412">
        <f t="shared" si="494"/>
        <v>3832.3249999999825</v>
      </c>
      <c r="Z1412">
        <f t="shared" si="495"/>
        <v>-3820.3249999999825</v>
      </c>
      <c r="AA1412">
        <f t="shared" si="496"/>
        <v>7963.4766821198564</v>
      </c>
      <c r="AB1412">
        <f t="shared" si="500"/>
        <v>-0.47973079504051769</v>
      </c>
      <c r="AC1412">
        <f t="shared" si="510"/>
        <v>8.9017900338662101E-4</v>
      </c>
      <c r="AD1412">
        <f t="shared" si="497"/>
        <v>-1.3922665016003979</v>
      </c>
    </row>
    <row r="1413" spans="1:30" x14ac:dyDescent="0.25">
      <c r="A1413">
        <f t="shared" si="511"/>
        <v>1412</v>
      </c>
      <c r="B1413" s="1">
        <f>ETH_5MIN_Raw_Data!A1417</f>
        <v>43207.322916666664</v>
      </c>
      <c r="C1413">
        <f>ETH_5MIN_Raw_Data!B1417</f>
        <v>516.98</v>
      </c>
      <c r="D1413">
        <f>ETH_5MIN_Raw_Data!C1417</f>
        <v>517.49</v>
      </c>
      <c r="E1413">
        <f>ETH_5MIN_Raw_Data!D1417</f>
        <v>516.92999999999995</v>
      </c>
      <c r="F1413">
        <f>ETH_5MIN_Raw_Data!E1417</f>
        <v>516.92999999999995</v>
      </c>
      <c r="G1413">
        <f>ETH_5MIN_Raw_Data!F1417</f>
        <v>5</v>
      </c>
      <c r="H1413">
        <f>ETH_5MIN_Raw_Data!G1417</f>
        <v>1301</v>
      </c>
      <c r="I1413">
        <f t="shared" si="501"/>
        <v>-0.96335973632366345</v>
      </c>
      <c r="J1413">
        <f t="shared" si="502"/>
        <v>0.17999469654088768</v>
      </c>
      <c r="K1413">
        <f t="shared" si="489"/>
        <v>516.59500000000003</v>
      </c>
      <c r="L1413">
        <f t="shared" si="503"/>
        <v>516.40166666666687</v>
      </c>
      <c r="M1413">
        <f t="shared" si="504"/>
        <v>515.24299999999994</v>
      </c>
      <c r="N1413">
        <f t="shared" si="505"/>
        <v>0.6183748988645531</v>
      </c>
      <c r="O1413">
        <f t="shared" si="507"/>
        <v>1.3541485307498119E-4</v>
      </c>
      <c r="P1413">
        <f t="shared" si="506"/>
        <v>1</v>
      </c>
      <c r="Q1413">
        <f t="shared" si="508"/>
        <v>1.4508734258023332E-3</v>
      </c>
      <c r="R1413">
        <f t="shared" si="509"/>
        <v>8.3183409746012747E-4</v>
      </c>
      <c r="S1413">
        <f t="shared" si="498"/>
        <v>517.30320261437907</v>
      </c>
      <c r="T1413">
        <f t="shared" si="490"/>
        <v>-0.3732026143791245</v>
      </c>
      <c r="U1413">
        <f t="shared" si="491"/>
        <v>0.68051502620765525</v>
      </c>
      <c r="V1413">
        <f t="shared" si="499"/>
        <v>-0.54841201150089502</v>
      </c>
      <c r="W1413">
        <f t="shared" si="492"/>
        <v>3256.6</v>
      </c>
      <c r="X1413">
        <f t="shared" si="493"/>
        <v>-0.56094175799168178</v>
      </c>
      <c r="Y1413">
        <f t="shared" si="494"/>
        <v>2265.3250000000116</v>
      </c>
      <c r="Z1413">
        <f t="shared" si="495"/>
        <v>-964.32500000001164</v>
      </c>
      <c r="AA1413">
        <f t="shared" si="496"/>
        <v>3487.9920272010631</v>
      </c>
      <c r="AB1413">
        <f t="shared" si="500"/>
        <v>-0.27646995534385826</v>
      </c>
      <c r="AC1413">
        <f t="shared" si="510"/>
        <v>1.082732352429495E-3</v>
      </c>
      <c r="AD1413">
        <f t="shared" si="497"/>
        <v>-1.1179663900309669</v>
      </c>
    </row>
    <row r="1414" spans="1:30" x14ac:dyDescent="0.25">
      <c r="A1414">
        <f t="shared" si="511"/>
        <v>1413</v>
      </c>
      <c r="B1414" s="1">
        <f>ETH_5MIN_Raw_Data!A1418</f>
        <v>43207.326388888891</v>
      </c>
      <c r="C1414">
        <f>ETH_5MIN_Raw_Data!B1418</f>
        <v>517</v>
      </c>
      <c r="D1414">
        <f>ETH_5MIN_Raw_Data!C1418</f>
        <v>517.17999999999995</v>
      </c>
      <c r="E1414">
        <f>ETH_5MIN_Raw_Data!D1418</f>
        <v>517</v>
      </c>
      <c r="F1414">
        <f>ETH_5MIN_Raw_Data!E1418</f>
        <v>517</v>
      </c>
      <c r="G1414">
        <f>ETH_5MIN_Raw_Data!F1418</f>
        <v>4</v>
      </c>
      <c r="H1414">
        <f>ETH_5MIN_Raw_Data!G1418</f>
        <v>4047</v>
      </c>
      <c r="I1414">
        <f t="shared" si="501"/>
        <v>-0.83969383905086126</v>
      </c>
      <c r="J1414">
        <f t="shared" si="502"/>
        <v>0.21375054323498138</v>
      </c>
      <c r="K1414">
        <f t="shared" si="489"/>
        <v>516.69299999999998</v>
      </c>
      <c r="L1414">
        <f t="shared" si="503"/>
        <v>516.3660000000001</v>
      </c>
      <c r="M1414">
        <f t="shared" si="504"/>
        <v>515.4228333333333</v>
      </c>
      <c r="N1414">
        <f t="shared" si="505"/>
        <v>0.60974540621198747</v>
      </c>
      <c r="O1414">
        <f t="shared" si="507"/>
        <v>-3.6750483559004751E-4</v>
      </c>
      <c r="P1414">
        <f t="shared" si="506"/>
        <v>-1</v>
      </c>
      <c r="Q1414">
        <f t="shared" si="508"/>
        <v>-7.7369439071496362E-5</v>
      </c>
      <c r="R1414">
        <f t="shared" si="509"/>
        <v>6.6924564796905922E-3</v>
      </c>
      <c r="S1414">
        <f t="shared" si="498"/>
        <v>517.33895424836624</v>
      </c>
      <c r="T1414">
        <f t="shared" si="490"/>
        <v>-0.33895424836623533</v>
      </c>
      <c r="U1414">
        <f t="shared" si="491"/>
        <v>0.67749240123589916</v>
      </c>
      <c r="V1414">
        <f t="shared" si="499"/>
        <v>-0.5003070849915161</v>
      </c>
      <c r="W1414">
        <f t="shared" si="492"/>
        <v>2650.4</v>
      </c>
      <c r="X1414">
        <f t="shared" si="493"/>
        <v>0.43135244096109082</v>
      </c>
      <c r="Y1414">
        <f t="shared" si="494"/>
        <v>1724.625</v>
      </c>
      <c r="Z1414">
        <f t="shared" si="495"/>
        <v>2322.375</v>
      </c>
      <c r="AA1414">
        <f t="shared" si="496"/>
        <v>3414.0948114863741</v>
      </c>
      <c r="AB1414">
        <f t="shared" si="500"/>
        <v>0.68023154839947797</v>
      </c>
      <c r="AC1414">
        <f t="shared" si="510"/>
        <v>3.4810187781614423E-4</v>
      </c>
      <c r="AD1414">
        <f t="shared" si="497"/>
        <v>-1.1099106909983587</v>
      </c>
    </row>
    <row r="1415" spans="1:30" x14ac:dyDescent="0.25">
      <c r="A1415">
        <f t="shared" si="511"/>
        <v>1414</v>
      </c>
      <c r="B1415" s="1">
        <f>ETH_5MIN_Raw_Data!A1419</f>
        <v>43207.329861111109</v>
      </c>
      <c r="C1415">
        <f>ETH_5MIN_Raw_Data!B1419</f>
        <v>516.62</v>
      </c>
      <c r="D1415">
        <f>ETH_5MIN_Raw_Data!C1419</f>
        <v>516.80999999999995</v>
      </c>
      <c r="E1415">
        <f>ETH_5MIN_Raw_Data!D1419</f>
        <v>516.52</v>
      </c>
      <c r="F1415">
        <f>ETH_5MIN_Raw_Data!E1419</f>
        <v>516.80999999999995</v>
      </c>
      <c r="G1415">
        <f>ETH_5MIN_Raw_Data!F1419</f>
        <v>8</v>
      </c>
      <c r="H1415">
        <f>ETH_5MIN_Raw_Data!G1419</f>
        <v>3389</v>
      </c>
      <c r="I1415">
        <f t="shared" si="501"/>
        <v>-0.86052903925749646</v>
      </c>
      <c r="J1415">
        <f t="shared" si="502"/>
        <v>0.19364182691791337</v>
      </c>
      <c r="K1415">
        <f t="shared" si="489"/>
        <v>516.71</v>
      </c>
      <c r="L1415">
        <f t="shared" si="503"/>
        <v>516.33633333333341</v>
      </c>
      <c r="M1415">
        <f t="shared" si="504"/>
        <v>515.58216666666658</v>
      </c>
      <c r="N1415">
        <f t="shared" si="505"/>
        <v>0.19583013072074112</v>
      </c>
      <c r="O1415">
        <f t="shared" si="507"/>
        <v>1.5673071341499956E-3</v>
      </c>
      <c r="P1415">
        <f t="shared" si="506"/>
        <v>1</v>
      </c>
      <c r="Q1415">
        <f t="shared" si="508"/>
        <v>-1.7801513128615143E-3</v>
      </c>
      <c r="R1415">
        <f t="shared" si="509"/>
        <v>1.0835703643506495E-3</v>
      </c>
      <c r="S1415">
        <f t="shared" si="498"/>
        <v>517.43235294117653</v>
      </c>
      <c r="T1415">
        <f t="shared" si="490"/>
        <v>-0.62235294117658668</v>
      </c>
      <c r="U1415">
        <f t="shared" si="491"/>
        <v>0.68106655415370709</v>
      </c>
      <c r="V1415">
        <f t="shared" si="499"/>
        <v>-0.91379166599940009</v>
      </c>
      <c r="W1415">
        <f t="shared" si="492"/>
        <v>2811.8</v>
      </c>
      <c r="X1415">
        <f t="shared" si="493"/>
        <v>0.1768927761840918</v>
      </c>
      <c r="Y1415">
        <f t="shared" si="494"/>
        <v>1267.9250000000466</v>
      </c>
      <c r="Z1415">
        <f t="shared" si="495"/>
        <v>2121.0749999999534</v>
      </c>
      <c r="AA1415">
        <f t="shared" si="496"/>
        <v>3506.9644285379209</v>
      </c>
      <c r="AB1415">
        <f t="shared" si="500"/>
        <v>0.60481793962314156</v>
      </c>
      <c r="AC1415">
        <f t="shared" si="510"/>
        <v>5.6129213320035929E-4</v>
      </c>
      <c r="AD1415">
        <f t="shared" si="497"/>
        <v>-0.71399455845273996</v>
      </c>
    </row>
    <row r="1416" spans="1:30" x14ac:dyDescent="0.25">
      <c r="A1416">
        <f t="shared" si="511"/>
        <v>1415</v>
      </c>
      <c r="B1416" s="1">
        <f>ETH_5MIN_Raw_Data!A1420</f>
        <v>43207.333333333336</v>
      </c>
      <c r="C1416">
        <f>ETH_5MIN_Raw_Data!B1420</f>
        <v>517.20000000000005</v>
      </c>
      <c r="D1416">
        <f>ETH_5MIN_Raw_Data!C1420</f>
        <v>517.66999999999996</v>
      </c>
      <c r="E1416">
        <f>ETH_5MIN_Raw_Data!D1420</f>
        <v>517.20000000000005</v>
      </c>
      <c r="F1416">
        <f>ETH_5MIN_Raw_Data!E1420</f>
        <v>517.62</v>
      </c>
      <c r="G1416">
        <f>ETH_5MIN_Raw_Data!F1420</f>
        <v>4</v>
      </c>
      <c r="H1416">
        <f>ETH_5MIN_Raw_Data!G1420</f>
        <v>6166</v>
      </c>
      <c r="I1416">
        <f t="shared" si="501"/>
        <v>-0.89346657689932751</v>
      </c>
      <c r="J1416">
        <f t="shared" si="502"/>
        <v>0.18604666934699174</v>
      </c>
      <c r="K1416">
        <f t="shared" si="489"/>
        <v>516.65599999999995</v>
      </c>
      <c r="L1416">
        <f t="shared" si="503"/>
        <v>516.34533333333343</v>
      </c>
      <c r="M1416">
        <f t="shared" si="504"/>
        <v>515.75283333333323</v>
      </c>
      <c r="N1416">
        <f t="shared" si="505"/>
        <v>2.0652106885898154</v>
      </c>
      <c r="O1416">
        <f t="shared" si="507"/>
        <v>-3.0910706696025687E-4</v>
      </c>
      <c r="P1416">
        <f t="shared" si="506"/>
        <v>-1</v>
      </c>
      <c r="Q1416">
        <f t="shared" si="508"/>
        <v>-2.0478343186122235E-3</v>
      </c>
      <c r="R1416">
        <f t="shared" si="509"/>
        <v>1.8160040183917562E-3</v>
      </c>
      <c r="S1416">
        <f t="shared" si="498"/>
        <v>517.43588235294123</v>
      </c>
      <c r="T1416">
        <f t="shared" si="490"/>
        <v>0.18411764705876976</v>
      </c>
      <c r="U1416">
        <f t="shared" si="491"/>
        <v>0.69470207845679721</v>
      </c>
      <c r="V1416">
        <f t="shared" si="499"/>
        <v>0.26503108709242168</v>
      </c>
      <c r="W1416">
        <f t="shared" si="492"/>
        <v>3043.6</v>
      </c>
      <c r="X1416">
        <f t="shared" si="493"/>
        <v>0.97178771565630984</v>
      </c>
      <c r="Y1416">
        <f t="shared" si="494"/>
        <v>389.07499999995343</v>
      </c>
      <c r="Z1416">
        <f t="shared" si="495"/>
        <v>5776.9250000000466</v>
      </c>
      <c r="AA1416">
        <f t="shared" si="496"/>
        <v>3357.8013062301957</v>
      </c>
      <c r="AB1416">
        <f t="shared" si="500"/>
        <v>1.7204487321156599</v>
      </c>
      <c r="AC1416">
        <f t="shared" si="510"/>
        <v>9.0832664972395301E-4</v>
      </c>
      <c r="AD1416">
        <f t="shared" si="497"/>
        <v>-0.95889501049868353</v>
      </c>
    </row>
    <row r="1417" spans="1:30" x14ac:dyDescent="0.25">
      <c r="A1417">
        <f t="shared" si="511"/>
        <v>1416</v>
      </c>
      <c r="B1417" s="1">
        <f>ETH_5MIN_Raw_Data!A1421</f>
        <v>43207.336805555555</v>
      </c>
      <c r="C1417">
        <f>ETH_5MIN_Raw_Data!B1421</f>
        <v>518</v>
      </c>
      <c r="D1417">
        <f>ETH_5MIN_Raw_Data!C1421</f>
        <v>519</v>
      </c>
      <c r="E1417">
        <f>ETH_5MIN_Raw_Data!D1421</f>
        <v>517.46</v>
      </c>
      <c r="F1417">
        <f>ETH_5MIN_Raw_Data!E1421</f>
        <v>517.46</v>
      </c>
      <c r="G1417">
        <f>ETH_5MIN_Raw_Data!F1421</f>
        <v>21</v>
      </c>
      <c r="H1417">
        <f>ETH_5MIN_Raw_Data!G1421</f>
        <v>30168</v>
      </c>
      <c r="I1417">
        <f t="shared" si="501"/>
        <v>-0.81993391201368704</v>
      </c>
      <c r="J1417">
        <f t="shared" si="502"/>
        <v>0.19354016070362709</v>
      </c>
      <c r="K1417">
        <f t="shared" si="489"/>
        <v>516.70799999999986</v>
      </c>
      <c r="L1417">
        <f t="shared" si="503"/>
        <v>516.35266666666678</v>
      </c>
      <c r="M1417">
        <f t="shared" si="504"/>
        <v>515.8934999999999</v>
      </c>
      <c r="N1417">
        <f t="shared" si="505"/>
        <v>1.4003068856208942</v>
      </c>
      <c r="O1417">
        <f t="shared" si="507"/>
        <v>4.2515363506341277E-4</v>
      </c>
      <c r="P1417">
        <f t="shared" si="506"/>
        <v>1</v>
      </c>
      <c r="Q1417">
        <f t="shared" si="508"/>
        <v>1.0435589224287163E-3</v>
      </c>
      <c r="R1417">
        <f t="shared" si="509"/>
        <v>-3.0340509411356433E-3</v>
      </c>
      <c r="S1417">
        <f t="shared" si="498"/>
        <v>517.5631372549019</v>
      </c>
      <c r="T1417">
        <f t="shared" si="490"/>
        <v>-0.10313725490186698</v>
      </c>
      <c r="U1417">
        <f t="shared" si="491"/>
        <v>0.68867052526101136</v>
      </c>
      <c r="V1417">
        <f t="shared" si="499"/>
        <v>-0.14976284176352281</v>
      </c>
      <c r="W1417">
        <f t="shared" si="492"/>
        <v>2536.5</v>
      </c>
      <c r="X1417">
        <f t="shared" si="493"/>
        <v>13.281488023753141</v>
      </c>
      <c r="Y1417">
        <f t="shared" si="494"/>
        <v>237.04999999993015</v>
      </c>
      <c r="Z1417">
        <f t="shared" si="495"/>
        <v>29930.95000000007</v>
      </c>
      <c r="AA1417">
        <f t="shared" si="496"/>
        <v>2088.2866182590933</v>
      </c>
      <c r="AB1417">
        <f t="shared" si="500"/>
        <v>14.332778718350502</v>
      </c>
      <c r="AC1417">
        <f t="shared" si="510"/>
        <v>2.9716535129189038E-3</v>
      </c>
      <c r="AD1417">
        <f t="shared" si="497"/>
        <v>0.44430211746591919</v>
      </c>
    </row>
    <row r="1418" spans="1:30" x14ac:dyDescent="0.25">
      <c r="A1418">
        <f t="shared" si="511"/>
        <v>1417</v>
      </c>
      <c r="B1418" s="1">
        <f>ETH_5MIN_Raw_Data!A1422</f>
        <v>43207.340277777781</v>
      </c>
      <c r="C1418">
        <f>ETH_5MIN_Raw_Data!B1422</f>
        <v>517.55999999999995</v>
      </c>
      <c r="D1418">
        <f>ETH_5MIN_Raw_Data!C1422</f>
        <v>518.26</v>
      </c>
      <c r="E1418">
        <f>ETH_5MIN_Raw_Data!D1422</f>
        <v>516.86</v>
      </c>
      <c r="F1418">
        <f>ETH_5MIN_Raw_Data!E1422</f>
        <v>517.67999999999995</v>
      </c>
      <c r="G1418">
        <f>ETH_5MIN_Raw_Data!F1422</f>
        <v>17</v>
      </c>
      <c r="H1418">
        <f>ETH_5MIN_Raw_Data!G1422</f>
        <v>3111</v>
      </c>
      <c r="I1418">
        <f t="shared" si="501"/>
        <v>-0.75708206271782563</v>
      </c>
      <c r="J1418">
        <f t="shared" si="502"/>
        <v>0.16289893938945094</v>
      </c>
      <c r="K1418">
        <f t="shared" si="489"/>
        <v>516.78599999999994</v>
      </c>
      <c r="L1418">
        <f t="shared" si="503"/>
        <v>516.33533333333332</v>
      </c>
      <c r="M1418">
        <f t="shared" si="504"/>
        <v>515.98199999999986</v>
      </c>
      <c r="N1418">
        <f t="shared" si="505"/>
        <v>1.5359464450319038</v>
      </c>
      <c r="O1418">
        <f t="shared" si="507"/>
        <v>-1.3908205841444785E-3</v>
      </c>
      <c r="P1418">
        <f t="shared" si="506"/>
        <v>-1</v>
      </c>
      <c r="Q1418">
        <f t="shared" si="508"/>
        <v>-6.1814248184194169E-4</v>
      </c>
      <c r="R1418">
        <f t="shared" si="509"/>
        <v>-4.7519703291607224E-3</v>
      </c>
      <c r="S1418">
        <f t="shared" si="498"/>
        <v>517.66790849673225</v>
      </c>
      <c r="T1418">
        <f t="shared" si="490"/>
        <v>1.209150326769759E-2</v>
      </c>
      <c r="U1418">
        <f t="shared" si="491"/>
        <v>0.68898001716472379</v>
      </c>
      <c r="V1418">
        <f t="shared" si="499"/>
        <v>1.754986061490766E-2</v>
      </c>
      <c r="W1418">
        <f t="shared" si="492"/>
        <v>5537</v>
      </c>
      <c r="X1418">
        <f t="shared" si="493"/>
        <v>-0.28768659455337109</v>
      </c>
      <c r="Y1418">
        <f t="shared" si="494"/>
        <v>5919.25</v>
      </c>
      <c r="Z1418">
        <f t="shared" si="495"/>
        <v>-2808.25</v>
      </c>
      <c r="AA1418">
        <f t="shared" si="496"/>
        <v>7758.884405126887</v>
      </c>
      <c r="AB1418">
        <f t="shared" si="500"/>
        <v>-0.36193991988646912</v>
      </c>
      <c r="AC1418">
        <f t="shared" si="510"/>
        <v>2.7050003864285831E-3</v>
      </c>
      <c r="AD1418">
        <f t="shared" si="497"/>
        <v>0.12158294266303273</v>
      </c>
    </row>
    <row r="1419" spans="1:30" x14ac:dyDescent="0.25">
      <c r="A1419">
        <f t="shared" si="511"/>
        <v>1418</v>
      </c>
      <c r="B1419" s="1">
        <f>ETH_5MIN_Raw_Data!A1423</f>
        <v>43207.34375</v>
      </c>
      <c r="C1419">
        <f>ETH_5MIN_Raw_Data!B1423</f>
        <v>516.83000000000004</v>
      </c>
      <c r="D1419">
        <f>ETH_5MIN_Raw_Data!C1423</f>
        <v>517.65</v>
      </c>
      <c r="E1419">
        <f>ETH_5MIN_Raw_Data!D1423</f>
        <v>516.83000000000004</v>
      </c>
      <c r="F1419">
        <f>ETH_5MIN_Raw_Data!E1423</f>
        <v>516.96</v>
      </c>
      <c r="G1419">
        <f>ETH_5MIN_Raw_Data!F1423</f>
        <v>5</v>
      </c>
      <c r="H1419">
        <f>ETH_5MIN_Raw_Data!G1423</f>
        <v>217</v>
      </c>
      <c r="I1419">
        <f t="shared" si="501"/>
        <v>-0.599482940527444</v>
      </c>
      <c r="J1419">
        <f t="shared" si="502"/>
        <v>0.13319900365373866</v>
      </c>
      <c r="K1419">
        <f t="shared" si="489"/>
        <v>516.97799999999995</v>
      </c>
      <c r="L1419">
        <f t="shared" si="503"/>
        <v>516.30800000000011</v>
      </c>
      <c r="M1419">
        <f t="shared" si="504"/>
        <v>516.05566666666653</v>
      </c>
      <c r="N1419">
        <f t="shared" si="505"/>
        <v>-3.422671822105236E-2</v>
      </c>
      <c r="O1419">
        <f t="shared" si="507"/>
        <v>-2.0697926338595829E-3</v>
      </c>
      <c r="P1419">
        <f t="shared" si="506"/>
        <v>-1</v>
      </c>
      <c r="Q1419">
        <f t="shared" si="508"/>
        <v>6.7703497369235527E-3</v>
      </c>
      <c r="R1419">
        <f t="shared" si="509"/>
        <v>-2.4179820489012688E-3</v>
      </c>
      <c r="S1419">
        <f t="shared" si="498"/>
        <v>517.74921568627451</v>
      </c>
      <c r="T1419">
        <f t="shared" si="490"/>
        <v>-0.78921568627447414</v>
      </c>
      <c r="U1419">
        <f t="shared" si="491"/>
        <v>0.6806084511502235</v>
      </c>
      <c r="V1419">
        <f t="shared" si="499"/>
        <v>-1.1595737386756</v>
      </c>
      <c r="W1419">
        <f t="shared" si="492"/>
        <v>5307.2</v>
      </c>
      <c r="X1419">
        <f t="shared" si="493"/>
        <v>-0.6013659566551165</v>
      </c>
      <c r="Y1419">
        <f t="shared" si="494"/>
        <v>8637.0749999999534</v>
      </c>
      <c r="Z1419">
        <f t="shared" si="495"/>
        <v>-8420.0749999999534</v>
      </c>
      <c r="AA1419">
        <f t="shared" si="496"/>
        <v>8093.7677844428454</v>
      </c>
      <c r="AB1419">
        <f t="shared" si="500"/>
        <v>-1.0403158608261913</v>
      </c>
      <c r="AC1419">
        <f t="shared" si="510"/>
        <v>1.5853375609000393E-3</v>
      </c>
      <c r="AD1419">
        <f t="shared" si="497"/>
        <v>-0.79800003777515061</v>
      </c>
    </row>
    <row r="1420" spans="1:30" x14ac:dyDescent="0.25">
      <c r="A1420">
        <f t="shared" si="511"/>
        <v>1419</v>
      </c>
      <c r="B1420" s="1">
        <f>ETH_5MIN_Raw_Data!A1424</f>
        <v>43207.347222222219</v>
      </c>
      <c r="C1420">
        <f>ETH_5MIN_Raw_Data!B1424</f>
        <v>517.65</v>
      </c>
      <c r="D1420">
        <f>ETH_5MIN_Raw_Data!C1424</f>
        <v>517.65</v>
      </c>
      <c r="E1420">
        <f>ETH_5MIN_Raw_Data!D1424</f>
        <v>515.89</v>
      </c>
      <c r="F1420">
        <f>ETH_5MIN_Raw_Data!E1424</f>
        <v>515.89</v>
      </c>
      <c r="G1420">
        <f>ETH_5MIN_Raw_Data!F1424</f>
        <v>23</v>
      </c>
      <c r="H1420">
        <f>ETH_5MIN_Raw_Data!G1424</f>
        <v>4661</v>
      </c>
      <c r="I1420">
        <f t="shared" si="501"/>
        <v>-0.70813503856722093</v>
      </c>
      <c r="J1420">
        <f t="shared" si="502"/>
        <v>6.1407805700878539E-3</v>
      </c>
      <c r="K1420">
        <f t="shared" ref="K1420:K1453" si="512">AVERAGE(F1410:F1419)</f>
        <v>517.09399999999994</v>
      </c>
      <c r="L1420">
        <f t="shared" si="503"/>
        <v>516.25433333333319</v>
      </c>
      <c r="M1420">
        <f t="shared" si="504"/>
        <v>516.10516666666661</v>
      </c>
      <c r="N1420">
        <f t="shared" si="505"/>
        <v>-3.4138483694324475</v>
      </c>
      <c r="O1420">
        <f t="shared" si="507"/>
        <v>1.2987264726975888E-3</v>
      </c>
      <c r="P1420">
        <f t="shared" si="506"/>
        <v>1</v>
      </c>
      <c r="Q1420">
        <f t="shared" si="508"/>
        <v>2.8688286262575709E-3</v>
      </c>
      <c r="R1420">
        <f t="shared" si="509"/>
        <v>-3.7798755548662153E-3</v>
      </c>
      <c r="S1420">
        <f t="shared" si="498"/>
        <v>517.50607843137243</v>
      </c>
      <c r="T1420">
        <f t="shared" si="490"/>
        <v>-1.6160784313724434</v>
      </c>
      <c r="U1420">
        <f t="shared" si="491"/>
        <v>0.56153151920336108</v>
      </c>
      <c r="V1420">
        <f t="shared" si="499"/>
        <v>-2.8779834721747357</v>
      </c>
      <c r="W1420">
        <f t="shared" si="492"/>
        <v>5297.5</v>
      </c>
      <c r="X1420">
        <f t="shared" si="493"/>
        <v>-7.5146099717770379E-2</v>
      </c>
      <c r="Y1420">
        <f t="shared" si="494"/>
        <v>7777.0749999999534</v>
      </c>
      <c r="Z1420">
        <f t="shared" si="495"/>
        <v>-3116.0749999999534</v>
      </c>
      <c r="AA1420">
        <f t="shared" si="496"/>
        <v>9000.9149354805904</v>
      </c>
      <c r="AB1420">
        <f t="shared" si="500"/>
        <v>-0.3461953615089437</v>
      </c>
      <c r="AC1420">
        <f t="shared" si="510"/>
        <v>3.4057704588114461E-3</v>
      </c>
      <c r="AD1420">
        <f t="shared" si="497"/>
        <v>0.63318073669410813</v>
      </c>
    </row>
    <row r="1421" spans="1:30" x14ac:dyDescent="0.25">
      <c r="A1421">
        <f t="shared" si="511"/>
        <v>1420</v>
      </c>
      <c r="B1421" s="1">
        <f>ETH_5MIN_Raw_Data!A1425</f>
        <v>43207.350694444445</v>
      </c>
      <c r="C1421">
        <f>ETH_5MIN_Raw_Data!B1425</f>
        <v>516.70000000000005</v>
      </c>
      <c r="D1421">
        <f>ETH_5MIN_Raw_Data!C1425</f>
        <v>516.70000000000005</v>
      </c>
      <c r="E1421">
        <f>ETH_5MIN_Raw_Data!D1425</f>
        <v>516.1</v>
      </c>
      <c r="F1421">
        <f>ETH_5MIN_Raw_Data!E1425</f>
        <v>516.55999999999995</v>
      </c>
      <c r="G1421">
        <f>ETH_5MIN_Raw_Data!F1425</f>
        <v>24</v>
      </c>
      <c r="H1421">
        <f>ETH_5MIN_Raw_Data!G1425</f>
        <v>266</v>
      </c>
      <c r="I1421">
        <f t="shared" si="501"/>
        <v>-1.1772392905308955</v>
      </c>
      <c r="J1421">
        <f t="shared" si="502"/>
        <v>-0.31360982589784692</v>
      </c>
      <c r="K1421">
        <f t="shared" si="512"/>
        <v>516.98500000000001</v>
      </c>
      <c r="L1421">
        <f t="shared" si="503"/>
        <v>516.15033333333326</v>
      </c>
      <c r="M1421">
        <f t="shared" si="504"/>
        <v>516.13699999999983</v>
      </c>
      <c r="N1421">
        <f t="shared" si="505"/>
        <v>-0.83970943758565331</v>
      </c>
      <c r="O1421">
        <f t="shared" si="507"/>
        <v>2.7876722936349208E-3</v>
      </c>
      <c r="P1421">
        <f t="shared" si="506"/>
        <v>1</v>
      </c>
      <c r="Q1421">
        <f t="shared" si="508"/>
        <v>3.871767074492799E-3</v>
      </c>
      <c r="R1421">
        <f t="shared" si="509"/>
        <v>-2.3230602446955473E-3</v>
      </c>
      <c r="S1421">
        <f t="shared" si="498"/>
        <v>517.10130718954235</v>
      </c>
      <c r="T1421">
        <f t="shared" si="490"/>
        <v>-0.5413071895424082</v>
      </c>
      <c r="U1421">
        <f t="shared" si="491"/>
        <v>0.59382912360020301</v>
      </c>
      <c r="V1421">
        <f t="shared" si="499"/>
        <v>-0.91155379220983557</v>
      </c>
      <c r="W1421">
        <f t="shared" si="492"/>
        <v>5500.2</v>
      </c>
      <c r="X1421">
        <f t="shared" si="493"/>
        <v>-0.62103776100865171</v>
      </c>
      <c r="Y1421">
        <f t="shared" si="494"/>
        <v>7467.2249999999767</v>
      </c>
      <c r="Z1421">
        <f t="shared" si="495"/>
        <v>-7201.2249999999767</v>
      </c>
      <c r="AA1421">
        <f t="shared" si="496"/>
        <v>9147.5268770671919</v>
      </c>
      <c r="AB1421">
        <f t="shared" si="500"/>
        <v>-0.78723190396449283</v>
      </c>
      <c r="AC1421">
        <f t="shared" si="510"/>
        <v>1.1618900077459773E-3</v>
      </c>
      <c r="AD1421">
        <f t="shared" si="497"/>
        <v>1.2555850279097898</v>
      </c>
    </row>
    <row r="1422" spans="1:30" x14ac:dyDescent="0.25">
      <c r="A1422">
        <f t="shared" si="511"/>
        <v>1421</v>
      </c>
      <c r="B1422" s="1">
        <f>ETH_5MIN_Raw_Data!A1426</f>
        <v>43207.354166666664</v>
      </c>
      <c r="C1422">
        <f>ETH_5MIN_Raw_Data!B1426</f>
        <v>517.32000000000005</v>
      </c>
      <c r="D1422">
        <f>ETH_5MIN_Raw_Data!C1426</f>
        <v>518</v>
      </c>
      <c r="E1422">
        <f>ETH_5MIN_Raw_Data!D1426</f>
        <v>517.32000000000005</v>
      </c>
      <c r="F1422">
        <f>ETH_5MIN_Raw_Data!E1426</f>
        <v>518</v>
      </c>
      <c r="G1422">
        <f>ETH_5MIN_Raw_Data!F1426</f>
        <v>14</v>
      </c>
      <c r="H1422">
        <f>ETH_5MIN_Raw_Data!G1426</f>
        <v>2450</v>
      </c>
      <c r="I1422">
        <f t="shared" si="501"/>
        <v>-1.1673001090455544</v>
      </c>
      <c r="J1422">
        <f t="shared" si="502"/>
        <v>-0.2944009015068263</v>
      </c>
      <c r="K1422">
        <f t="shared" si="512"/>
        <v>516.98899999999992</v>
      </c>
      <c r="L1422">
        <f t="shared" si="503"/>
        <v>516.07433333333324</v>
      </c>
      <c r="M1422">
        <f t="shared" si="504"/>
        <v>516.16483333333315</v>
      </c>
      <c r="N1422">
        <f t="shared" si="505"/>
        <v>2.0116107083480652</v>
      </c>
      <c r="O1422">
        <f t="shared" si="507"/>
        <v>-1.2355212355212091E-3</v>
      </c>
      <c r="P1422">
        <f t="shared" si="506"/>
        <v>-1</v>
      </c>
      <c r="Q1422">
        <f t="shared" si="508"/>
        <v>-4.0733590733590995E-3</v>
      </c>
      <c r="R1422">
        <f t="shared" si="509"/>
        <v>-6.6216216216215254E-3</v>
      </c>
      <c r="S1422">
        <f t="shared" si="498"/>
        <v>516.93882352941159</v>
      </c>
      <c r="T1422">
        <f t="shared" si="490"/>
        <v>1.061176470588407</v>
      </c>
      <c r="U1422">
        <f t="shared" si="491"/>
        <v>0.58112562475258334</v>
      </c>
      <c r="V1422">
        <f t="shared" si="499"/>
        <v>1.8260706900340307</v>
      </c>
      <c r="W1422">
        <f t="shared" si="492"/>
        <v>5333.8</v>
      </c>
      <c r="X1422">
        <f t="shared" si="493"/>
        <v>-0.33875267670419201</v>
      </c>
      <c r="Y1422">
        <f t="shared" si="494"/>
        <v>5798.625</v>
      </c>
      <c r="Z1422">
        <f t="shared" si="495"/>
        <v>-3348.625</v>
      </c>
      <c r="AA1422">
        <f t="shared" si="496"/>
        <v>9500.102308699501</v>
      </c>
      <c r="AB1422">
        <f t="shared" si="500"/>
        <v>-0.35248304609662712</v>
      </c>
      <c r="AC1422">
        <f t="shared" si="510"/>
        <v>1.3136035235481781E-3</v>
      </c>
      <c r="AD1422">
        <f t="shared" si="497"/>
        <v>1.8515344006020881E-2</v>
      </c>
    </row>
    <row r="1423" spans="1:30" x14ac:dyDescent="0.25">
      <c r="A1423">
        <f t="shared" si="511"/>
        <v>1422</v>
      </c>
      <c r="B1423" s="1">
        <f>ETH_5MIN_Raw_Data!A1427</f>
        <v>43207.357638888891</v>
      </c>
      <c r="C1423">
        <f>ETH_5MIN_Raw_Data!B1427</f>
        <v>517.98</v>
      </c>
      <c r="D1423">
        <f>ETH_5MIN_Raw_Data!C1427</f>
        <v>518.38</v>
      </c>
      <c r="E1423">
        <f>ETH_5MIN_Raw_Data!D1427</f>
        <v>517.36</v>
      </c>
      <c r="F1423">
        <f>ETH_5MIN_Raw_Data!E1427</f>
        <v>517.36</v>
      </c>
      <c r="G1423">
        <f>ETH_5MIN_Raw_Data!F1427</f>
        <v>18</v>
      </c>
      <c r="H1423">
        <f>ETH_5MIN_Raw_Data!G1427</f>
        <v>742</v>
      </c>
      <c r="I1423">
        <f t="shared" si="501"/>
        <v>-1.0517762164885331</v>
      </c>
      <c r="J1423">
        <f t="shared" si="502"/>
        <v>-0.43479395229770623</v>
      </c>
      <c r="K1423">
        <f t="shared" si="512"/>
        <v>517.09100000000001</v>
      </c>
      <c r="L1423">
        <f t="shared" si="503"/>
        <v>516.14466666666658</v>
      </c>
      <c r="M1423">
        <f t="shared" si="504"/>
        <v>516.21783333333326</v>
      </c>
      <c r="N1423">
        <f t="shared" si="505"/>
        <v>0.45838209408743802</v>
      </c>
      <c r="O1423">
        <f t="shared" si="507"/>
        <v>5.9919591773620355E-3</v>
      </c>
      <c r="P1423">
        <f t="shared" si="506"/>
        <v>1</v>
      </c>
      <c r="Q1423">
        <f t="shared" si="508"/>
        <v>-4.1363847224369617E-3</v>
      </c>
      <c r="R1423">
        <f t="shared" si="509"/>
        <v>-4.0590691201484895E-3</v>
      </c>
      <c r="S1423">
        <f t="shared" si="498"/>
        <v>517.19941176470581</v>
      </c>
      <c r="T1423">
        <f t="shared" si="490"/>
        <v>0.16058823529419897</v>
      </c>
      <c r="U1423">
        <f t="shared" si="491"/>
        <v>0.62563291998392412</v>
      </c>
      <c r="V1423">
        <f t="shared" si="499"/>
        <v>0.25668124257004465</v>
      </c>
      <c r="W1423">
        <f t="shared" si="492"/>
        <v>5577.6</v>
      </c>
      <c r="X1423">
        <f t="shared" si="493"/>
        <v>-0.57627491834118805</v>
      </c>
      <c r="Y1423">
        <f t="shared" si="494"/>
        <v>6221.0499999999884</v>
      </c>
      <c r="Z1423">
        <f t="shared" si="495"/>
        <v>-5479.0499999999884</v>
      </c>
      <c r="AA1423">
        <f t="shared" si="496"/>
        <v>9321.0399348284463</v>
      </c>
      <c r="AB1423">
        <f t="shared" si="500"/>
        <v>-0.58781531227296802</v>
      </c>
      <c r="AC1423">
        <f t="shared" si="510"/>
        <v>1.9696062718442503E-3</v>
      </c>
      <c r="AD1423">
        <f t="shared" si="497"/>
        <v>0.45109021059836196</v>
      </c>
    </row>
    <row r="1424" spans="1:30" x14ac:dyDescent="0.25">
      <c r="A1424">
        <f t="shared" si="511"/>
        <v>1423</v>
      </c>
      <c r="B1424" s="1">
        <f>ETH_5MIN_Raw_Data!A1428</f>
        <v>43207.361111111109</v>
      </c>
      <c r="C1424">
        <f>ETH_5MIN_Raw_Data!B1428</f>
        <v>517.36</v>
      </c>
      <c r="D1424">
        <f>ETH_5MIN_Raw_Data!C1428</f>
        <v>521.36</v>
      </c>
      <c r="E1424">
        <f>ETH_5MIN_Raw_Data!D1428</f>
        <v>517.36</v>
      </c>
      <c r="F1424">
        <f>ETH_5MIN_Raw_Data!E1428</f>
        <v>520.46</v>
      </c>
      <c r="G1424">
        <f>ETH_5MIN_Raw_Data!F1428</f>
        <v>102</v>
      </c>
      <c r="H1424">
        <f>ETH_5MIN_Raw_Data!G1428</f>
        <v>50312</v>
      </c>
      <c r="I1424">
        <f t="shared" si="501"/>
        <v>1.3722519009363414</v>
      </c>
      <c r="J1424">
        <f t="shared" si="502"/>
        <v>0.44715923191441814</v>
      </c>
      <c r="K1424">
        <f t="shared" si="512"/>
        <v>517.1339999999999</v>
      </c>
      <c r="L1424">
        <f t="shared" si="503"/>
        <v>516.22333333333324</v>
      </c>
      <c r="M1424">
        <f t="shared" si="504"/>
        <v>516.29399999999987</v>
      </c>
      <c r="N1424">
        <f t="shared" si="505"/>
        <v>5.6447198640754976</v>
      </c>
      <c r="O1424">
        <f t="shared" si="507"/>
        <v>-5.9370556815125687E-3</v>
      </c>
      <c r="P1424">
        <f t="shared" si="506"/>
        <v>-1</v>
      </c>
      <c r="Q1424">
        <f t="shared" si="508"/>
        <v>-9.1265419052376732E-3</v>
      </c>
      <c r="R1424">
        <f t="shared" si="509"/>
        <v>-1.01064442992737E-2</v>
      </c>
      <c r="S1424">
        <f t="shared" si="498"/>
        <v>517.36281045751639</v>
      </c>
      <c r="T1424">
        <f t="shared" si="490"/>
        <v>3.0971895424836475</v>
      </c>
      <c r="U1424">
        <f t="shared" si="491"/>
        <v>0.59131101318197865</v>
      </c>
      <c r="V1424">
        <f t="shared" si="499"/>
        <v>5.2378350367887929</v>
      </c>
      <c r="W1424">
        <f t="shared" si="492"/>
        <v>5521.7</v>
      </c>
      <c r="X1424">
        <f t="shared" si="493"/>
        <v>5.3187263305938224</v>
      </c>
      <c r="Y1424">
        <f t="shared" si="494"/>
        <v>4775.0500000000029</v>
      </c>
      <c r="Z1424">
        <f t="shared" si="495"/>
        <v>45536.95</v>
      </c>
      <c r="AA1424">
        <f t="shared" si="496"/>
        <v>8980.9291612839261</v>
      </c>
      <c r="AB1424">
        <f t="shared" si="500"/>
        <v>5.070405208884865</v>
      </c>
      <c r="AC1424">
        <f t="shared" si="510"/>
        <v>7.7017868145409733E-3</v>
      </c>
      <c r="AD1424">
        <f t="shared" si="497"/>
        <v>9.8152275961776638</v>
      </c>
    </row>
    <row r="1425" spans="1:30" x14ac:dyDescent="0.25">
      <c r="A1425">
        <f t="shared" si="511"/>
        <v>1424</v>
      </c>
      <c r="B1425" s="1">
        <f>ETH_5MIN_Raw_Data!A1429</f>
        <v>43207.364583333336</v>
      </c>
      <c r="C1425">
        <f>ETH_5MIN_Raw_Data!B1429</f>
        <v>520.46</v>
      </c>
      <c r="D1425">
        <f>ETH_5MIN_Raw_Data!C1429</f>
        <v>521</v>
      </c>
      <c r="E1425">
        <f>ETH_5MIN_Raw_Data!D1429</f>
        <v>517.02</v>
      </c>
      <c r="F1425">
        <f>ETH_5MIN_Raw_Data!E1429</f>
        <v>517.37</v>
      </c>
      <c r="G1425">
        <f>ETH_5MIN_Raw_Data!F1429</f>
        <v>62</v>
      </c>
      <c r="H1425">
        <f>ETH_5MIN_Raw_Data!G1429</f>
        <v>32032</v>
      </c>
      <c r="I1425">
        <f t="shared" si="501"/>
        <v>1.6958493406703981</v>
      </c>
      <c r="J1425">
        <f t="shared" si="502"/>
        <v>0.49189030775172932</v>
      </c>
      <c r="K1425">
        <f t="shared" si="512"/>
        <v>517.4799999999999</v>
      </c>
      <c r="L1425">
        <f t="shared" si="503"/>
        <v>516.40600000000006</v>
      </c>
      <c r="M1425">
        <f t="shared" si="504"/>
        <v>516.41433333333316</v>
      </c>
      <c r="N1425">
        <f t="shared" si="505"/>
        <v>-9.5314039488241561E-2</v>
      </c>
      <c r="O1425">
        <f t="shared" si="507"/>
        <v>2.3000947097820534E-3</v>
      </c>
      <c r="P1425">
        <f t="shared" si="506"/>
        <v>1</v>
      </c>
      <c r="Q1425">
        <f t="shared" si="508"/>
        <v>-6.6296847517249742E-3</v>
      </c>
      <c r="R1425">
        <f t="shared" si="509"/>
        <v>-3.4211492742137772E-3</v>
      </c>
      <c r="S1425">
        <f t="shared" si="498"/>
        <v>518.18222222222232</v>
      </c>
      <c r="T1425">
        <f t="shared" si="490"/>
        <v>-0.81222222222231721</v>
      </c>
      <c r="U1425">
        <f t="shared" si="491"/>
        <v>0.87702643375048639</v>
      </c>
      <c r="V1425">
        <f t="shared" si="499"/>
        <v>-0.92610916953660949</v>
      </c>
      <c r="W1425">
        <f t="shared" si="492"/>
        <v>10148.200000000001</v>
      </c>
      <c r="X1425">
        <f t="shared" si="493"/>
        <v>1.3842953201530486</v>
      </c>
      <c r="Y1425">
        <f t="shared" si="494"/>
        <v>16493.975000000093</v>
      </c>
      <c r="Z1425">
        <f t="shared" si="495"/>
        <v>15538.024999999907</v>
      </c>
      <c r="AA1425">
        <f t="shared" si="496"/>
        <v>17037.310316247727</v>
      </c>
      <c r="AB1425">
        <f t="shared" si="500"/>
        <v>0.91199988211648531</v>
      </c>
      <c r="AC1425">
        <f t="shared" si="510"/>
        <v>7.6684456946879984E-3</v>
      </c>
      <c r="AD1425">
        <f t="shared" si="497"/>
        <v>1.9949255013739273</v>
      </c>
    </row>
    <row r="1426" spans="1:30" x14ac:dyDescent="0.25">
      <c r="A1426">
        <f t="shared" si="511"/>
        <v>1425</v>
      </c>
      <c r="B1426" s="1">
        <f>ETH_5MIN_Raw_Data!A1430</f>
        <v>43207.368055555555</v>
      </c>
      <c r="C1426">
        <f>ETH_5MIN_Raw_Data!B1430</f>
        <v>518.03</v>
      </c>
      <c r="D1426">
        <f>ETH_5MIN_Raw_Data!C1430</f>
        <v>518.55999999999995</v>
      </c>
      <c r="E1426">
        <f>ETH_5MIN_Raw_Data!D1430</f>
        <v>517.44000000000005</v>
      </c>
      <c r="F1426">
        <f>ETH_5MIN_Raw_Data!E1430</f>
        <v>518.55999999999995</v>
      </c>
      <c r="G1426">
        <f>ETH_5MIN_Raw_Data!F1430</f>
        <v>8</v>
      </c>
      <c r="H1426">
        <f>ETH_5MIN_Raw_Data!G1430</f>
        <v>1923</v>
      </c>
      <c r="I1426">
        <f t="shared" si="501"/>
        <v>1.4368919721019853</v>
      </c>
      <c r="J1426">
        <f t="shared" si="502"/>
        <v>0.40146950681634713</v>
      </c>
      <c r="K1426">
        <f t="shared" si="512"/>
        <v>517.53599999999994</v>
      </c>
      <c r="L1426">
        <f t="shared" si="503"/>
        <v>516.51800000000014</v>
      </c>
      <c r="M1426">
        <f t="shared" si="504"/>
        <v>516.48549999999989</v>
      </c>
      <c r="N1426">
        <f t="shared" si="505"/>
        <v>0.90330455130062148</v>
      </c>
      <c r="O1426">
        <f t="shared" si="507"/>
        <v>-5.1488738043812855E-3</v>
      </c>
      <c r="P1426">
        <f t="shared" si="506"/>
        <v>-1</v>
      </c>
      <c r="Q1426">
        <f t="shared" si="508"/>
        <v>-6.1709348966367096E-3</v>
      </c>
      <c r="R1426">
        <f t="shared" si="509"/>
        <v>-6.9808701018202165E-3</v>
      </c>
      <c r="S1426">
        <f t="shared" si="498"/>
        <v>518.19418300653604</v>
      </c>
      <c r="T1426">
        <f t="shared" si="490"/>
        <v>0.36581699346390906</v>
      </c>
      <c r="U1426">
        <f t="shared" si="491"/>
        <v>0.88430414018567349</v>
      </c>
      <c r="V1426">
        <f t="shared" si="499"/>
        <v>0.41367780251158842</v>
      </c>
      <c r="W1426">
        <f t="shared" si="492"/>
        <v>13012.5</v>
      </c>
      <c r="X1426">
        <f t="shared" si="493"/>
        <v>-0.65685109384683737</v>
      </c>
      <c r="Y1426">
        <f t="shared" si="494"/>
        <v>21756.074999999721</v>
      </c>
      <c r="Z1426">
        <f t="shared" si="495"/>
        <v>-19833.074999999721</v>
      </c>
      <c r="AA1426">
        <f t="shared" si="496"/>
        <v>17493.633548921145</v>
      </c>
      <c r="AB1426">
        <f t="shared" si="500"/>
        <v>-1.1337310196041492</v>
      </c>
      <c r="AC1426">
        <f t="shared" si="510"/>
        <v>2.1621621621619514E-3</v>
      </c>
      <c r="AD1426">
        <f t="shared" si="497"/>
        <v>-0.55588460853731869</v>
      </c>
    </row>
    <row r="1427" spans="1:30" x14ac:dyDescent="0.25">
      <c r="A1427">
        <f t="shared" si="511"/>
        <v>1426</v>
      </c>
      <c r="B1427" s="1">
        <f>ETH_5MIN_Raw_Data!A1431</f>
        <v>43207.371527777781</v>
      </c>
      <c r="C1427">
        <f>ETH_5MIN_Raw_Data!B1431</f>
        <v>518.82000000000005</v>
      </c>
      <c r="D1427">
        <f>ETH_5MIN_Raw_Data!C1431</f>
        <v>518.82000000000005</v>
      </c>
      <c r="E1427">
        <f>ETH_5MIN_Raw_Data!D1431</f>
        <v>513.39</v>
      </c>
      <c r="F1427">
        <f>ETH_5MIN_Raw_Data!E1431</f>
        <v>515.89</v>
      </c>
      <c r="G1427">
        <f>ETH_5MIN_Raw_Data!F1431</f>
        <v>78</v>
      </c>
      <c r="H1427">
        <f>ETH_5MIN_Raw_Data!G1431</f>
        <v>35753</v>
      </c>
      <c r="I1427">
        <f t="shared" si="501"/>
        <v>1.8141469786801401</v>
      </c>
      <c r="J1427">
        <f t="shared" si="502"/>
        <v>0.4644949629416254</v>
      </c>
      <c r="K1427">
        <f t="shared" si="512"/>
        <v>517.62999999999988</v>
      </c>
      <c r="L1427">
        <f t="shared" si="503"/>
        <v>516.64433333333341</v>
      </c>
      <c r="M1427">
        <f t="shared" si="504"/>
        <v>516.56416666666655</v>
      </c>
      <c r="N1427">
        <f t="shared" si="505"/>
        <v>-1.4809717454847258</v>
      </c>
      <c r="O1427">
        <f t="shared" si="507"/>
        <v>-1.2987264726975888E-3</v>
      </c>
      <c r="P1427">
        <f t="shared" si="506"/>
        <v>-1</v>
      </c>
      <c r="Q1427">
        <f t="shared" si="508"/>
        <v>-2.5586849909863272E-3</v>
      </c>
      <c r="R1427">
        <f t="shared" si="509"/>
        <v>-1.7251739711953834E-3</v>
      </c>
      <c r="S1427">
        <f t="shared" si="498"/>
        <v>518.33679738562091</v>
      </c>
      <c r="T1427">
        <f t="shared" si="490"/>
        <v>-2.4467973856209255</v>
      </c>
      <c r="U1427">
        <f t="shared" si="491"/>
        <v>0.88229381022484787</v>
      </c>
      <c r="V1427">
        <f t="shared" si="499"/>
        <v>-2.7732228847863869</v>
      </c>
      <c r="W1427">
        <f t="shared" si="492"/>
        <v>12588.2</v>
      </c>
      <c r="X1427">
        <f t="shared" si="493"/>
        <v>1.3545511218662813</v>
      </c>
      <c r="Y1427">
        <f t="shared" si="494"/>
        <v>19045.97499999986</v>
      </c>
      <c r="Z1427">
        <f t="shared" si="495"/>
        <v>16707.02500000014</v>
      </c>
      <c r="AA1427">
        <f t="shared" si="496"/>
        <v>18762.29069424772</v>
      </c>
      <c r="AB1427">
        <f t="shared" si="500"/>
        <v>0.89045763506490716</v>
      </c>
      <c r="AC1427">
        <f t="shared" si="510"/>
        <v>1.0521114889412162E-2</v>
      </c>
      <c r="AD1427">
        <f t="shared" si="497"/>
        <v>2.3939744776244281</v>
      </c>
    </row>
    <row r="1428" spans="1:30" x14ac:dyDescent="0.25">
      <c r="A1428">
        <f t="shared" si="511"/>
        <v>1427</v>
      </c>
      <c r="B1428" s="1">
        <f>ETH_5MIN_Raw_Data!A1432</f>
        <v>43207.375</v>
      </c>
      <c r="C1428">
        <f>ETH_5MIN_Raw_Data!B1432</f>
        <v>516.23</v>
      </c>
      <c r="D1428">
        <f>ETH_5MIN_Raw_Data!C1432</f>
        <v>518</v>
      </c>
      <c r="E1428">
        <f>ETH_5MIN_Raw_Data!D1432</f>
        <v>515.20000000000005</v>
      </c>
      <c r="F1428">
        <f>ETH_5MIN_Raw_Data!E1432</f>
        <v>515.22</v>
      </c>
      <c r="G1428">
        <f>ETH_5MIN_Raw_Data!F1432</f>
        <v>65</v>
      </c>
      <c r="H1428">
        <f>ETH_5MIN_Raw_Data!G1432</f>
        <v>13561</v>
      </c>
      <c r="I1428">
        <f t="shared" si="501"/>
        <v>2.0314889002353582</v>
      </c>
      <c r="J1428">
        <f t="shared" si="502"/>
        <v>0.55834079845859019</v>
      </c>
      <c r="K1428">
        <f t="shared" si="512"/>
        <v>517.47300000000007</v>
      </c>
      <c r="L1428">
        <f t="shared" si="503"/>
        <v>516.68266666666682</v>
      </c>
      <c r="M1428">
        <f t="shared" si="504"/>
        <v>516.59583333333319</v>
      </c>
      <c r="N1428">
        <f t="shared" si="505"/>
        <v>-1.7509781575122394</v>
      </c>
      <c r="O1428">
        <f t="shared" si="507"/>
        <v>9.5105003687746804E-4</v>
      </c>
      <c r="P1428">
        <f t="shared" si="506"/>
        <v>1</v>
      </c>
      <c r="Q1428">
        <f t="shared" si="508"/>
        <v>7.7636737704211045E-5</v>
      </c>
      <c r="R1428">
        <f t="shared" si="509"/>
        <v>-4.2700205737360207E-4</v>
      </c>
      <c r="S1428">
        <f t="shared" si="498"/>
        <v>517.83640522875817</v>
      </c>
      <c r="T1428">
        <f t="shared" ref="T1428:T1453" si="513">F1428-S1428</f>
        <v>-2.6164052287581399</v>
      </c>
      <c r="U1428">
        <f t="shared" ref="U1428:U1453" si="514">STEYX(F1410:F1427,A1410:A1427)</f>
        <v>1.018294582235008</v>
      </c>
      <c r="V1428">
        <f t="shared" si="499"/>
        <v>-2.5693991448088744</v>
      </c>
      <c r="W1428">
        <f t="shared" ref="W1428:W1453" si="515">AVERAGE(H1418:H1427)</f>
        <v>13146.7</v>
      </c>
      <c r="X1428">
        <f t="shared" ref="X1428:X1453" si="516">(H1428-W1428)/_xlfn.STDEV.P(H1418:H1427)</f>
        <v>2.3346724876102298E-2</v>
      </c>
      <c r="Y1428">
        <f t="shared" ref="Y1428:Y1453" si="517">FORECAST(A1428,H1412:H1427,A1412:A1427)</f>
        <v>24705.549999999814</v>
      </c>
      <c r="Z1428">
        <f t="shared" ref="Z1428:Z1453" si="518">H1428-Y1428</f>
        <v>-11144.549999999814</v>
      </c>
      <c r="AA1428">
        <f t="shared" ref="AA1428:AA1453" si="519">STEYX(H1418:H1427,A1418:A1427)</f>
        <v>16165.522981820217</v>
      </c>
      <c r="AB1428">
        <f t="shared" si="500"/>
        <v>-0.68940237891053691</v>
      </c>
      <c r="AC1428">
        <f t="shared" si="510"/>
        <v>5.4200542005419169E-3</v>
      </c>
      <c r="AD1428">
        <f t="shared" ref="AD1428:AD1453" si="520">(G1428-AVERAGE(G1410:G1427))/_xlfn.STDEV.P(G1410:G1427)</f>
        <v>1.4971129177325895</v>
      </c>
    </row>
    <row r="1429" spans="1:30" x14ac:dyDescent="0.25">
      <c r="A1429">
        <f t="shared" si="511"/>
        <v>1428</v>
      </c>
      <c r="B1429" s="1">
        <f>ETH_5MIN_Raw_Data!A1433</f>
        <v>43207.378472222219</v>
      </c>
      <c r="C1429">
        <f>ETH_5MIN_Raw_Data!B1433</f>
        <v>515.94000000000005</v>
      </c>
      <c r="D1429">
        <f>ETH_5MIN_Raw_Data!C1433</f>
        <v>515.94000000000005</v>
      </c>
      <c r="E1429">
        <f>ETH_5MIN_Raw_Data!D1433</f>
        <v>515</v>
      </c>
      <c r="F1429">
        <f>ETH_5MIN_Raw_Data!E1433</f>
        <v>515.71</v>
      </c>
      <c r="G1429">
        <f>ETH_5MIN_Raw_Data!F1433</f>
        <v>29</v>
      </c>
      <c r="H1429">
        <f>ETH_5MIN_Raw_Data!G1433</f>
        <v>5836</v>
      </c>
      <c r="I1429">
        <f t="shared" si="501"/>
        <v>2.2520267126517983</v>
      </c>
      <c r="J1429">
        <f t="shared" si="502"/>
        <v>0.59234121690595631</v>
      </c>
      <c r="K1429">
        <f t="shared" si="512"/>
        <v>517.22700000000009</v>
      </c>
      <c r="L1429">
        <f t="shared" si="503"/>
        <v>516.70266666666669</v>
      </c>
      <c r="M1429">
        <f t="shared" si="504"/>
        <v>516.60516666666661</v>
      </c>
      <c r="N1429">
        <f t="shared" si="505"/>
        <v>-1.0472232336256582</v>
      </c>
      <c r="O1429">
        <f t="shared" si="507"/>
        <v>-3.432161486106497E-3</v>
      </c>
      <c r="P1429">
        <f t="shared" si="506"/>
        <v>-1</v>
      </c>
      <c r="Q1429">
        <f t="shared" si="508"/>
        <v>-9.8892788582728838E-4</v>
      </c>
      <c r="R1429">
        <f t="shared" si="509"/>
        <v>-1.3767427430145553E-3</v>
      </c>
      <c r="S1429">
        <f t="shared" ref="S1429:S1453" si="521">FORECAST(A1429,F1411:F1428,A1411:A1428)</f>
        <v>517.33960784313717</v>
      </c>
      <c r="T1429">
        <f t="shared" si="513"/>
        <v>-1.629607843137137</v>
      </c>
      <c r="U1429">
        <f t="shared" si="514"/>
        <v>1.1753119933591061</v>
      </c>
      <c r="V1429">
        <f t="shared" ref="V1429:V1453" si="522">T1429/U1429</f>
        <v>-1.3865321313361472</v>
      </c>
      <c r="W1429">
        <f t="shared" si="515"/>
        <v>14191.7</v>
      </c>
      <c r="X1429">
        <f t="shared" si="516"/>
        <v>-0.47942356733002617</v>
      </c>
      <c r="Y1429">
        <f t="shared" si="517"/>
        <v>23683.84999999986</v>
      </c>
      <c r="Z1429">
        <f t="shared" si="518"/>
        <v>-17847.84999999986</v>
      </c>
      <c r="AA1429">
        <f t="shared" si="519"/>
        <v>17053.984440593347</v>
      </c>
      <c r="AB1429">
        <f t="shared" ref="AB1429:AB1453" si="523">Z1429/AA1429</f>
        <v>-1.0465501515010702</v>
      </c>
      <c r="AC1429">
        <f t="shared" si="510"/>
        <v>1.8235784817740208E-3</v>
      </c>
      <c r="AD1429">
        <f t="shared" si="520"/>
        <v>9.6628145053318043E-2</v>
      </c>
    </row>
    <row r="1430" spans="1:30" x14ac:dyDescent="0.25">
      <c r="A1430">
        <f t="shared" si="511"/>
        <v>1429</v>
      </c>
      <c r="B1430" s="1">
        <f>ETH_5MIN_Raw_Data!A1434</f>
        <v>43207.381944444445</v>
      </c>
      <c r="C1430">
        <f>ETH_5MIN_Raw_Data!B1434</f>
        <v>515.19000000000005</v>
      </c>
      <c r="D1430">
        <f>ETH_5MIN_Raw_Data!C1434</f>
        <v>515.19000000000005</v>
      </c>
      <c r="E1430">
        <f>ETH_5MIN_Raw_Data!D1434</f>
        <v>513.42999999999995</v>
      </c>
      <c r="F1430">
        <f>ETH_5MIN_Raw_Data!E1434</f>
        <v>513.94000000000005</v>
      </c>
      <c r="G1430">
        <f>ETH_5MIN_Raw_Data!F1434</f>
        <v>29</v>
      </c>
      <c r="H1430">
        <f>ETH_5MIN_Raw_Data!G1434</f>
        <v>6173</v>
      </c>
      <c r="I1430">
        <f t="shared" si="501"/>
        <v>2.0528587110183252</v>
      </c>
      <c r="J1430">
        <f t="shared" si="502"/>
        <v>0.307613076185203</v>
      </c>
      <c r="K1430">
        <f t="shared" si="512"/>
        <v>517.10200000000009</v>
      </c>
      <c r="L1430">
        <f t="shared" si="503"/>
        <v>516.72066666666672</v>
      </c>
      <c r="M1430">
        <f t="shared" si="504"/>
        <v>516.60849999999994</v>
      </c>
      <c r="N1430">
        <f t="shared" si="505"/>
        <v>-2.0823389606682694</v>
      </c>
      <c r="O1430">
        <f t="shared" si="507"/>
        <v>2.7629684398956279E-3</v>
      </c>
      <c r="P1430">
        <f t="shared" si="506"/>
        <v>1</v>
      </c>
      <c r="Q1430">
        <f t="shared" si="508"/>
        <v>3.2299490212864693E-3</v>
      </c>
      <c r="R1430">
        <f t="shared" si="509"/>
        <v>-1.3620266957242093E-4</v>
      </c>
      <c r="S1430">
        <f t="shared" si="521"/>
        <v>516.9260784313725</v>
      </c>
      <c r="T1430">
        <f t="shared" si="513"/>
        <v>-2.986078431372448</v>
      </c>
      <c r="U1430">
        <f t="shared" si="514"/>
        <v>1.2167868665620016</v>
      </c>
      <c r="V1430">
        <f t="shared" si="522"/>
        <v>-2.4540685911654618</v>
      </c>
      <c r="W1430">
        <f t="shared" si="515"/>
        <v>14753.6</v>
      </c>
      <c r="X1430">
        <f t="shared" si="516"/>
        <v>-0.50309509840374877</v>
      </c>
      <c r="Y1430">
        <f t="shared" si="517"/>
        <v>20585.524999999907</v>
      </c>
      <c r="Z1430">
        <f t="shared" si="518"/>
        <v>-14412.524999999907</v>
      </c>
      <c r="AA1430">
        <f t="shared" si="519"/>
        <v>18409.408431519059</v>
      </c>
      <c r="AB1430">
        <f t="shared" si="523"/>
        <v>-0.78288908921831402</v>
      </c>
      <c r="AC1430">
        <f t="shared" si="510"/>
        <v>3.4220606249151385E-3</v>
      </c>
      <c r="AD1430">
        <f t="shared" si="520"/>
        <v>6.2351282464291911E-2</v>
      </c>
    </row>
    <row r="1431" spans="1:30" x14ac:dyDescent="0.25">
      <c r="A1431">
        <f t="shared" si="511"/>
        <v>1430</v>
      </c>
      <c r="B1431" s="1">
        <f>ETH_5MIN_Raw_Data!A1435</f>
        <v>43207.385416666664</v>
      </c>
      <c r="C1431">
        <f>ETH_5MIN_Raw_Data!B1435</f>
        <v>513.45000000000005</v>
      </c>
      <c r="D1431">
        <f>ETH_5MIN_Raw_Data!C1435</f>
        <v>515.36</v>
      </c>
      <c r="E1431">
        <f>ETH_5MIN_Raw_Data!D1435</f>
        <v>513</v>
      </c>
      <c r="F1431">
        <f>ETH_5MIN_Raw_Data!E1435</f>
        <v>515.36</v>
      </c>
      <c r="G1431">
        <f>ETH_5MIN_Raw_Data!F1435</f>
        <v>29</v>
      </c>
      <c r="H1431">
        <f>ETH_5MIN_Raw_Data!G1435</f>
        <v>18750</v>
      </c>
      <c r="I1431">
        <f t="shared" si="501"/>
        <v>2.4672253130617983</v>
      </c>
      <c r="J1431">
        <f t="shared" si="502"/>
        <v>0.56278906208573287</v>
      </c>
      <c r="K1431">
        <f t="shared" si="512"/>
        <v>516.90699999999993</v>
      </c>
      <c r="L1431">
        <f t="shared" si="503"/>
        <v>516.68666666666672</v>
      </c>
      <c r="M1431">
        <f t="shared" si="504"/>
        <v>516.58016666666663</v>
      </c>
      <c r="N1431">
        <f t="shared" si="505"/>
        <v>-0.87571791351019368</v>
      </c>
      <c r="O1431">
        <f t="shared" si="507"/>
        <v>-1.5329090344612768E-3</v>
      </c>
      <c r="P1431">
        <f t="shared" si="506"/>
        <v>-1</v>
      </c>
      <c r="Q1431">
        <f t="shared" si="508"/>
        <v>-8.1496429680215593E-4</v>
      </c>
      <c r="R1431">
        <f t="shared" si="509"/>
        <v>-3.9583980130393579E-3</v>
      </c>
      <c r="S1431">
        <f t="shared" si="521"/>
        <v>516.19522875816995</v>
      </c>
      <c r="T1431">
        <f t="shared" si="513"/>
        <v>-0.83522875816993292</v>
      </c>
      <c r="U1431">
        <f t="shared" si="514"/>
        <v>1.3784925122999916</v>
      </c>
      <c r="V1431">
        <f t="shared" si="522"/>
        <v>-0.60590010516369641</v>
      </c>
      <c r="W1431">
        <f t="shared" si="515"/>
        <v>14904.8</v>
      </c>
      <c r="X1431">
        <f t="shared" si="516"/>
        <v>0.22656170192684658</v>
      </c>
      <c r="Y1431">
        <f t="shared" si="517"/>
        <v>17869.974999999977</v>
      </c>
      <c r="Z1431">
        <f t="shared" si="518"/>
        <v>880.02500000002328</v>
      </c>
      <c r="AA1431">
        <f t="shared" si="519"/>
        <v>18930.15539095645</v>
      </c>
      <c r="AB1431">
        <f t="shared" si="523"/>
        <v>4.6487996628936275E-2</v>
      </c>
      <c r="AC1431">
        <f t="shared" si="510"/>
        <v>4.5898323544284365E-3</v>
      </c>
      <c r="AD1431">
        <f t="shared" si="520"/>
        <v>1.1947166975644592E-2</v>
      </c>
    </row>
    <row r="1432" spans="1:30" x14ac:dyDescent="0.25">
      <c r="A1432">
        <f t="shared" si="511"/>
        <v>1431</v>
      </c>
      <c r="B1432" s="1">
        <f>ETH_5MIN_Raw_Data!A1436</f>
        <v>43207.388888888891</v>
      </c>
      <c r="C1432">
        <f>ETH_5MIN_Raw_Data!B1436</f>
        <v>515.62</v>
      </c>
      <c r="D1432">
        <f>ETH_5MIN_Raw_Data!C1436</f>
        <v>515.94000000000005</v>
      </c>
      <c r="E1432">
        <f>ETH_5MIN_Raw_Data!D1436</f>
        <v>513.9</v>
      </c>
      <c r="F1432">
        <f>ETH_5MIN_Raw_Data!E1436</f>
        <v>514.57000000000005</v>
      </c>
      <c r="G1432">
        <f>ETH_5MIN_Raw_Data!F1436</f>
        <v>36</v>
      </c>
      <c r="H1432">
        <f>ETH_5MIN_Raw_Data!G1436</f>
        <v>2263</v>
      </c>
      <c r="I1432">
        <f t="shared" si="501"/>
        <v>2.241874022478402</v>
      </c>
      <c r="J1432">
        <f t="shared" si="502"/>
        <v>0.45619518553809263</v>
      </c>
      <c r="K1432">
        <f t="shared" si="512"/>
        <v>516.78700000000003</v>
      </c>
      <c r="L1432">
        <f t="shared" si="503"/>
        <v>516.72833333333335</v>
      </c>
      <c r="M1432">
        <f t="shared" si="504"/>
        <v>516.57999999999993</v>
      </c>
      <c r="N1432">
        <f t="shared" si="505"/>
        <v>-1.2142558012238163</v>
      </c>
      <c r="O1432">
        <f t="shared" si="507"/>
        <v>1.3409254328855954E-3</v>
      </c>
      <c r="P1432">
        <f t="shared" si="506"/>
        <v>1</v>
      </c>
      <c r="Q1432">
        <f t="shared" si="508"/>
        <v>8.3564918281273668E-4</v>
      </c>
      <c r="R1432">
        <f t="shared" si="509"/>
        <v>6.8017956740561831E-4</v>
      </c>
      <c r="S1432">
        <f t="shared" si="521"/>
        <v>515.83300653594779</v>
      </c>
      <c r="T1432">
        <f t="shared" si="513"/>
        <v>-1.2630065359477385</v>
      </c>
      <c r="U1432">
        <f t="shared" si="514"/>
        <v>1.3730306251847446</v>
      </c>
      <c r="V1432">
        <f t="shared" si="522"/>
        <v>-0.9198677092710863</v>
      </c>
      <c r="W1432">
        <f t="shared" si="515"/>
        <v>16753.2</v>
      </c>
      <c r="X1432">
        <f t="shared" si="516"/>
        <v>-0.89066293790245799</v>
      </c>
      <c r="Y1432">
        <f t="shared" si="517"/>
        <v>18146.824999999953</v>
      </c>
      <c r="Z1432">
        <f t="shared" si="518"/>
        <v>-15883.824999999953</v>
      </c>
      <c r="AA1432">
        <f t="shared" si="519"/>
        <v>18152.715643028914</v>
      </c>
      <c r="AB1432">
        <f t="shared" si="523"/>
        <v>-0.87501095220977199</v>
      </c>
      <c r="AC1432">
        <f t="shared" si="510"/>
        <v>3.9617804707528879E-3</v>
      </c>
      <c r="AD1432">
        <f t="shared" si="520"/>
        <v>0.21974107510754282</v>
      </c>
    </row>
    <row r="1433" spans="1:30" x14ac:dyDescent="0.25">
      <c r="A1433">
        <f t="shared" si="511"/>
        <v>1432</v>
      </c>
      <c r="B1433" s="1">
        <f>ETH_5MIN_Raw_Data!A1437</f>
        <v>43207.392361111109</v>
      </c>
      <c r="C1433">
        <f>ETH_5MIN_Raw_Data!B1437</f>
        <v>514.57000000000005</v>
      </c>
      <c r="D1433">
        <f>ETH_5MIN_Raw_Data!C1437</f>
        <v>515.5</v>
      </c>
      <c r="E1433">
        <f>ETH_5MIN_Raw_Data!D1437</f>
        <v>514.1</v>
      </c>
      <c r="F1433">
        <f>ETH_5MIN_Raw_Data!E1437</f>
        <v>515.26</v>
      </c>
      <c r="G1433">
        <f>ETH_5MIN_Raw_Data!F1437</f>
        <v>18</v>
      </c>
      <c r="H1433">
        <f>ETH_5MIN_Raw_Data!G1437</f>
        <v>16597</v>
      </c>
      <c r="I1433">
        <f t="shared" si="501"/>
        <v>1.984562995285629</v>
      </c>
      <c r="J1433">
        <f t="shared" si="502"/>
        <v>0.44406553348702843</v>
      </c>
      <c r="K1433">
        <f t="shared" si="512"/>
        <v>516.44399999999996</v>
      </c>
      <c r="L1433">
        <f t="shared" si="503"/>
        <v>516.71</v>
      </c>
      <c r="M1433">
        <f t="shared" si="504"/>
        <v>516.5569999999999</v>
      </c>
      <c r="N1433">
        <f t="shared" si="505"/>
        <v>-0.62749195374440481</v>
      </c>
      <c r="O1433">
        <f t="shared" si="507"/>
        <v>-1.1644606606362891E-4</v>
      </c>
      <c r="P1433">
        <f t="shared" si="506"/>
        <v>-1</v>
      </c>
      <c r="Q1433">
        <f t="shared" si="508"/>
        <v>-5.0459961960949988E-4</v>
      </c>
      <c r="R1433">
        <f t="shared" si="509"/>
        <v>7.7630710709085943E-5</v>
      </c>
      <c r="S1433">
        <f t="shared" si="521"/>
        <v>515.33516339869288</v>
      </c>
      <c r="T1433">
        <f t="shared" si="513"/>
        <v>-7.5163398692893679E-2</v>
      </c>
      <c r="U1433">
        <f t="shared" si="514"/>
        <v>1.3777687778163474</v>
      </c>
      <c r="V1433">
        <f t="shared" si="522"/>
        <v>-5.4554436058582789E-2</v>
      </c>
      <c r="W1433">
        <f t="shared" si="515"/>
        <v>16734.5</v>
      </c>
      <c r="X1433">
        <f t="shared" si="516"/>
        <v>-8.4430759131629753E-3</v>
      </c>
      <c r="Y1433">
        <f t="shared" si="517"/>
        <v>14334.450000000012</v>
      </c>
      <c r="Z1433">
        <f t="shared" si="518"/>
        <v>2262.5499999999884</v>
      </c>
      <c r="AA1433">
        <f t="shared" si="519"/>
        <v>16909.040281709807</v>
      </c>
      <c r="AB1433">
        <f t="shared" si="523"/>
        <v>0.13380712106099518</v>
      </c>
      <c r="AC1433">
        <f t="shared" si="510"/>
        <v>2.7195027195026757E-3</v>
      </c>
      <c r="AD1433">
        <f t="shared" si="520"/>
        <v>-0.51822548698450188</v>
      </c>
    </row>
    <row r="1434" spans="1:30" x14ac:dyDescent="0.25">
      <c r="A1434">
        <f t="shared" si="511"/>
        <v>1433</v>
      </c>
      <c r="B1434" s="1">
        <f>ETH_5MIN_Raw_Data!A1438</f>
        <v>43207.395833333336</v>
      </c>
      <c r="C1434">
        <f>ETH_5MIN_Raw_Data!B1438</f>
        <v>514.58000000000004</v>
      </c>
      <c r="D1434">
        <f>ETH_5MIN_Raw_Data!C1438</f>
        <v>515.32000000000005</v>
      </c>
      <c r="E1434">
        <f>ETH_5MIN_Raw_Data!D1438</f>
        <v>514.58000000000004</v>
      </c>
      <c r="F1434">
        <f>ETH_5MIN_Raw_Data!E1438</f>
        <v>515.20000000000005</v>
      </c>
      <c r="G1434">
        <f>ETH_5MIN_Raw_Data!F1438</f>
        <v>10</v>
      </c>
      <c r="H1434">
        <f>ETH_5MIN_Raw_Data!G1438</f>
        <v>5770</v>
      </c>
      <c r="I1434">
        <f t="shared" si="501"/>
        <v>1.6863142746651474</v>
      </c>
      <c r="J1434">
        <f t="shared" si="502"/>
        <v>0.49383623254897741</v>
      </c>
      <c r="K1434">
        <f t="shared" si="512"/>
        <v>516.23400000000004</v>
      </c>
      <c r="L1434">
        <f t="shared" si="503"/>
        <v>516.68700000000001</v>
      </c>
      <c r="M1434">
        <f t="shared" si="504"/>
        <v>516.54966666666655</v>
      </c>
      <c r="N1434">
        <f t="shared" si="505"/>
        <v>-0.54706054343336774</v>
      </c>
      <c r="O1434">
        <f t="shared" si="507"/>
        <v>7.7639751552790613E-4</v>
      </c>
      <c r="P1434">
        <f t="shared" si="506"/>
        <v>1</v>
      </c>
      <c r="Q1434">
        <f t="shared" si="508"/>
        <v>-3.8819875776406338E-4</v>
      </c>
      <c r="R1434">
        <f t="shared" si="509"/>
        <v>4.0760869565202384E-4</v>
      </c>
      <c r="S1434">
        <f t="shared" si="521"/>
        <v>515.01346405228765</v>
      </c>
      <c r="T1434">
        <f t="shared" si="513"/>
        <v>0.18653594771240023</v>
      </c>
      <c r="U1434">
        <f t="shared" si="514"/>
        <v>1.3364059056866022</v>
      </c>
      <c r="V1434">
        <f t="shared" si="522"/>
        <v>0.13958030783810707</v>
      </c>
      <c r="W1434">
        <f t="shared" si="515"/>
        <v>18320</v>
      </c>
      <c r="X1434">
        <f t="shared" si="516"/>
        <v>-0.81498542232186444</v>
      </c>
      <c r="Y1434">
        <f t="shared" si="517"/>
        <v>17803.449999999953</v>
      </c>
      <c r="Z1434">
        <f t="shared" si="518"/>
        <v>-12033.449999999953</v>
      </c>
      <c r="AA1434">
        <f t="shared" si="519"/>
        <v>13868.977822169094</v>
      </c>
      <c r="AB1434">
        <f t="shared" si="523"/>
        <v>-0.86765226351179892</v>
      </c>
      <c r="AC1434">
        <f t="shared" si="510"/>
        <v>1.4370327216234762E-3</v>
      </c>
      <c r="AD1434">
        <f t="shared" si="520"/>
        <v>-0.85289786936251522</v>
      </c>
    </row>
    <row r="1435" spans="1:30" x14ac:dyDescent="0.25">
      <c r="A1435">
        <f t="shared" si="511"/>
        <v>1434</v>
      </c>
      <c r="B1435" s="1">
        <f>ETH_5MIN_Raw_Data!A1439</f>
        <v>43207.399305555555</v>
      </c>
      <c r="C1435">
        <f>ETH_5MIN_Raw_Data!B1439</f>
        <v>515.57000000000005</v>
      </c>
      <c r="D1435">
        <f>ETH_5MIN_Raw_Data!C1439</f>
        <v>515.6</v>
      </c>
      <c r="E1435">
        <f>ETH_5MIN_Raw_Data!D1439</f>
        <v>515.57000000000005</v>
      </c>
      <c r="F1435">
        <f>ETH_5MIN_Raw_Data!E1439</f>
        <v>515.6</v>
      </c>
      <c r="G1435">
        <f>ETH_5MIN_Raw_Data!F1439</f>
        <v>2</v>
      </c>
      <c r="H1435">
        <f>ETH_5MIN_Raw_Data!G1439</f>
        <v>424</v>
      </c>
      <c r="I1435">
        <f t="shared" si="501"/>
        <v>1.7174788203890796</v>
      </c>
      <c r="J1435">
        <f t="shared" si="502"/>
        <v>0.60705088769504179</v>
      </c>
      <c r="K1435">
        <f t="shared" si="512"/>
        <v>515.70799999999997</v>
      </c>
      <c r="L1435">
        <f t="shared" si="503"/>
        <v>516.63266666666675</v>
      </c>
      <c r="M1435">
        <f t="shared" si="504"/>
        <v>516.54383333333328</v>
      </c>
      <c r="N1435">
        <f t="shared" si="505"/>
        <v>-8.4936323083382226E-2</v>
      </c>
      <c r="O1435">
        <f t="shared" si="507"/>
        <v>-1.2800620636151437E-3</v>
      </c>
      <c r="P1435">
        <f t="shared" si="506"/>
        <v>-1</v>
      </c>
      <c r="Q1435">
        <f t="shared" si="508"/>
        <v>-3.3553141970520135E-3</v>
      </c>
      <c r="R1435">
        <f t="shared" si="509"/>
        <v>-9.6974398758859994E-5</v>
      </c>
      <c r="S1435">
        <f t="shared" si="521"/>
        <v>514.814705882353</v>
      </c>
      <c r="T1435">
        <f t="shared" si="513"/>
        <v>0.78529411764702672</v>
      </c>
      <c r="U1435">
        <f t="shared" si="514"/>
        <v>1.3299165748178414</v>
      </c>
      <c r="V1435">
        <f t="shared" si="522"/>
        <v>0.59048374350442878</v>
      </c>
      <c r="W1435">
        <f t="shared" si="515"/>
        <v>13865.8</v>
      </c>
      <c r="X1435">
        <f t="shared" si="516"/>
        <v>-1.175797493858264</v>
      </c>
      <c r="Y1435">
        <f t="shared" si="517"/>
        <v>14846.425000000047</v>
      </c>
      <c r="Z1435">
        <f t="shared" si="518"/>
        <v>-14422.425000000047</v>
      </c>
      <c r="AA1435">
        <f t="shared" si="519"/>
        <v>11513.38703640245</v>
      </c>
      <c r="AB1435">
        <f t="shared" si="523"/>
        <v>-1.2526656972791714</v>
      </c>
      <c r="AC1435">
        <f t="shared" si="510"/>
        <v>5.8186332030553085E-5</v>
      </c>
      <c r="AD1435">
        <f t="shared" si="520"/>
        <v>-1.1859373190403397</v>
      </c>
    </row>
    <row r="1436" spans="1:30" x14ac:dyDescent="0.25">
      <c r="A1436">
        <f t="shared" si="511"/>
        <v>1435</v>
      </c>
      <c r="B1436" s="1">
        <f>ETH_5MIN_Raw_Data!A1440</f>
        <v>43207.402777777781</v>
      </c>
      <c r="C1436">
        <f>ETH_5MIN_Raw_Data!B1440</f>
        <v>515.05999999999995</v>
      </c>
      <c r="D1436">
        <f>ETH_5MIN_Raw_Data!C1440</f>
        <v>515.55999999999995</v>
      </c>
      <c r="E1436">
        <f>ETH_5MIN_Raw_Data!D1440</f>
        <v>514.74</v>
      </c>
      <c r="F1436">
        <f>ETH_5MIN_Raw_Data!E1440</f>
        <v>514.94000000000005</v>
      </c>
      <c r="G1436">
        <f>ETH_5MIN_Raw_Data!F1440</f>
        <v>11</v>
      </c>
      <c r="H1436">
        <f>ETH_5MIN_Raw_Data!G1440</f>
        <v>5906</v>
      </c>
      <c r="I1436">
        <f t="shared" si="501"/>
        <v>1.5240979442436182</v>
      </c>
      <c r="J1436">
        <f t="shared" si="502"/>
        <v>0.67024891234634154</v>
      </c>
      <c r="K1436">
        <f t="shared" si="512"/>
        <v>515.53100000000006</v>
      </c>
      <c r="L1436">
        <f t="shared" si="503"/>
        <v>516.57433333333336</v>
      </c>
      <c r="M1436">
        <f t="shared" si="504"/>
        <v>516.53383333333329</v>
      </c>
      <c r="N1436">
        <f t="shared" si="505"/>
        <v>-0.51627456937201233</v>
      </c>
      <c r="O1436">
        <f t="shared" si="507"/>
        <v>1.1651842933146663E-4</v>
      </c>
      <c r="P1436">
        <f t="shared" si="506"/>
        <v>1</v>
      </c>
      <c r="Q1436">
        <f t="shared" si="508"/>
        <v>-3.145997591952469E-3</v>
      </c>
      <c r="R1436">
        <f t="shared" si="509"/>
        <v>1.2817027226472368E-3</v>
      </c>
      <c r="S1436">
        <f t="shared" si="521"/>
        <v>514.73137254901962</v>
      </c>
      <c r="T1436">
        <f t="shared" si="513"/>
        <v>0.20862745098042978</v>
      </c>
      <c r="U1436">
        <f t="shared" si="514"/>
        <v>1.3335377133089741</v>
      </c>
      <c r="V1436">
        <f t="shared" si="522"/>
        <v>0.15644660731997748</v>
      </c>
      <c r="W1436">
        <f t="shared" si="515"/>
        <v>10705</v>
      </c>
      <c r="X1436">
        <f t="shared" si="516"/>
        <v>-0.4666294763895753</v>
      </c>
      <c r="Y1436">
        <f t="shared" si="517"/>
        <v>10052.325000000012</v>
      </c>
      <c r="Z1436">
        <f t="shared" si="518"/>
        <v>-4146.3250000000116</v>
      </c>
      <c r="AA1436">
        <f t="shared" si="519"/>
        <v>10774.250070295971</v>
      </c>
      <c r="AB1436">
        <f t="shared" si="523"/>
        <v>-0.38483652903427656</v>
      </c>
      <c r="AC1436">
        <f t="shared" si="510"/>
        <v>1.5917693875568987E-3</v>
      </c>
      <c r="AD1436">
        <f t="shared" si="520"/>
        <v>-0.77230516529839832</v>
      </c>
    </row>
    <row r="1437" spans="1:30" x14ac:dyDescent="0.25">
      <c r="A1437">
        <f t="shared" si="511"/>
        <v>1436</v>
      </c>
      <c r="B1437" s="1">
        <f>ETH_5MIN_Raw_Data!A1441</f>
        <v>43207.40625</v>
      </c>
      <c r="C1437">
        <f>ETH_5MIN_Raw_Data!B1441</f>
        <v>515.35</v>
      </c>
      <c r="D1437">
        <f>ETH_5MIN_Raw_Data!C1441</f>
        <v>515.36</v>
      </c>
      <c r="E1437">
        <f>ETH_5MIN_Raw_Data!D1441</f>
        <v>514.62</v>
      </c>
      <c r="F1437">
        <f>ETH_5MIN_Raw_Data!E1441</f>
        <v>515</v>
      </c>
      <c r="G1437">
        <f>ETH_5MIN_Raw_Data!F1441</f>
        <v>12</v>
      </c>
      <c r="H1437">
        <f>ETH_5MIN_Raw_Data!G1441</f>
        <v>337</v>
      </c>
      <c r="I1437">
        <f t="shared" si="501"/>
        <v>1.3274367498509219</v>
      </c>
      <c r="J1437">
        <f t="shared" si="502"/>
        <v>0.71238950785895816</v>
      </c>
      <c r="K1437">
        <f t="shared" si="512"/>
        <v>515.1690000000001</v>
      </c>
      <c r="L1437">
        <f t="shared" si="503"/>
        <v>516.50233333333347</v>
      </c>
      <c r="M1437">
        <f t="shared" si="504"/>
        <v>516.50816666666663</v>
      </c>
      <c r="N1437">
        <f t="shared" si="505"/>
        <v>-0.31019410500431177</v>
      </c>
      <c r="O1437">
        <f t="shared" si="507"/>
        <v>0</v>
      </c>
      <c r="P1437">
        <f t="shared" si="506"/>
        <v>-1</v>
      </c>
      <c r="Q1437">
        <f t="shared" si="508"/>
        <v>-1.5533980582532219E-4</v>
      </c>
      <c r="R1437">
        <f t="shared" si="509"/>
        <v>8.1553398058244479E-4</v>
      </c>
      <c r="S1437">
        <f t="shared" si="521"/>
        <v>514.56660130718956</v>
      </c>
      <c r="T1437">
        <f t="shared" si="513"/>
        <v>0.4333986928104423</v>
      </c>
      <c r="U1437">
        <f t="shared" si="514"/>
        <v>1.3327466814403457</v>
      </c>
      <c r="V1437">
        <f t="shared" si="522"/>
        <v>0.32519210052885161</v>
      </c>
      <c r="W1437">
        <f t="shared" si="515"/>
        <v>11103.3</v>
      </c>
      <c r="X1437">
        <f t="shared" si="516"/>
        <v>-1.0755509912951089</v>
      </c>
      <c r="Y1437">
        <f t="shared" si="517"/>
        <v>7290.1500000000233</v>
      </c>
      <c r="Z1437">
        <f t="shared" si="518"/>
        <v>-6953.1500000000233</v>
      </c>
      <c r="AA1437">
        <f t="shared" si="519"/>
        <v>8937.0389006718106</v>
      </c>
      <c r="AB1437">
        <f t="shared" si="523"/>
        <v>-0.77801496415969995</v>
      </c>
      <c r="AC1437">
        <f t="shared" si="510"/>
        <v>1.4369211052641976E-3</v>
      </c>
      <c r="AD1437">
        <f t="shared" si="520"/>
        <v>-0.7165186440766943</v>
      </c>
    </row>
    <row r="1438" spans="1:30" x14ac:dyDescent="0.25">
      <c r="A1438">
        <f t="shared" si="511"/>
        <v>1437</v>
      </c>
      <c r="B1438" s="1">
        <f>ETH_5MIN_Raw_Data!A1442</f>
        <v>43207.409722222219</v>
      </c>
      <c r="C1438">
        <f>ETH_5MIN_Raw_Data!B1442</f>
        <v>514.53</v>
      </c>
      <c r="D1438">
        <f>ETH_5MIN_Raw_Data!C1442</f>
        <v>515</v>
      </c>
      <c r="E1438">
        <f>ETH_5MIN_Raw_Data!D1442</f>
        <v>514.53</v>
      </c>
      <c r="F1438">
        <f>ETH_5MIN_Raw_Data!E1442</f>
        <v>515</v>
      </c>
      <c r="G1438">
        <f>ETH_5MIN_Raw_Data!F1442</f>
        <v>24</v>
      </c>
      <c r="H1438">
        <f>ETH_5MIN_Raw_Data!G1442</f>
        <v>2312</v>
      </c>
      <c r="I1438">
        <f t="shared" si="501"/>
        <v>1.1637292451456838</v>
      </c>
      <c r="J1438">
        <f t="shared" si="502"/>
        <v>0.70166099453568309</v>
      </c>
      <c r="K1438">
        <f t="shared" si="512"/>
        <v>515.08000000000015</v>
      </c>
      <c r="L1438">
        <f t="shared" si="503"/>
        <v>516.44633333333343</v>
      </c>
      <c r="M1438">
        <f t="shared" si="504"/>
        <v>516.48383333333334</v>
      </c>
      <c r="N1438">
        <f t="shared" si="505"/>
        <v>-0.16337421320141607</v>
      </c>
      <c r="O1438">
        <f t="shared" si="507"/>
        <v>0</v>
      </c>
      <c r="P1438">
        <f t="shared" si="506"/>
        <v>-1</v>
      </c>
      <c r="Q1438">
        <f t="shared" si="508"/>
        <v>5.8252427184457187E-4</v>
      </c>
      <c r="R1438">
        <f t="shared" si="509"/>
        <v>7.1844660194175639E-4</v>
      </c>
      <c r="S1438">
        <f t="shared" si="521"/>
        <v>514.3747712418301</v>
      </c>
      <c r="T1438">
        <f t="shared" si="513"/>
        <v>0.62522875816989654</v>
      </c>
      <c r="U1438">
        <f t="shared" si="514"/>
        <v>1.3178406152372508</v>
      </c>
      <c r="V1438">
        <f t="shared" si="522"/>
        <v>0.47443427599728105</v>
      </c>
      <c r="W1438">
        <f t="shared" si="515"/>
        <v>7561.7</v>
      </c>
      <c r="X1438">
        <f t="shared" si="516"/>
        <v>-0.84619365094584731</v>
      </c>
      <c r="Y1438">
        <f t="shared" si="517"/>
        <v>2445.3500000000931</v>
      </c>
      <c r="Z1438">
        <f t="shared" si="518"/>
        <v>-133.35000000009313</v>
      </c>
      <c r="AA1438">
        <f t="shared" si="519"/>
        <v>6076.2171989227681</v>
      </c>
      <c r="AB1438">
        <f t="shared" si="523"/>
        <v>-2.1946220096235911E-2</v>
      </c>
      <c r="AC1438">
        <f t="shared" si="510"/>
        <v>9.1303798820826457E-4</v>
      </c>
      <c r="AD1438">
        <f t="shared" si="520"/>
        <v>-0.2885388063064096</v>
      </c>
    </row>
    <row r="1439" spans="1:30" x14ac:dyDescent="0.25">
      <c r="A1439">
        <f t="shared" si="511"/>
        <v>1438</v>
      </c>
      <c r="B1439" s="1">
        <f>ETH_5MIN_Raw_Data!A1443</f>
        <v>43207.413194444445</v>
      </c>
      <c r="C1439">
        <f>ETH_5MIN_Raw_Data!B1443</f>
        <v>515</v>
      </c>
      <c r="D1439">
        <f>ETH_5MIN_Raw_Data!C1443</f>
        <v>515</v>
      </c>
      <c r="E1439">
        <f>ETH_5MIN_Raw_Data!D1443</f>
        <v>514.6</v>
      </c>
      <c r="F1439">
        <f>ETH_5MIN_Raw_Data!E1443</f>
        <v>515</v>
      </c>
      <c r="G1439">
        <f>ETH_5MIN_Raw_Data!F1443</f>
        <v>6</v>
      </c>
      <c r="H1439">
        <f>ETH_5MIN_Raw_Data!G1443</f>
        <v>88</v>
      </c>
      <c r="I1439">
        <f t="shared" ref="I1439:I1453" si="524">KURT(F1410:F1439)</f>
        <v>1.0114899970801567</v>
      </c>
      <c r="J1439">
        <f t="shared" ref="J1439:J1453" si="525">SKEW(F1410:F1439)</f>
        <v>0.69698182448833867</v>
      </c>
      <c r="K1439">
        <f t="shared" si="512"/>
        <v>515.05799999999999</v>
      </c>
      <c r="L1439">
        <f t="shared" si="503"/>
        <v>516.42100000000005</v>
      </c>
      <c r="M1439">
        <f t="shared" si="504"/>
        <v>516.45900000000006</v>
      </c>
      <c r="N1439">
        <f t="shared" si="505"/>
        <v>-0.11889440377210601</v>
      </c>
      <c r="O1439">
        <f t="shared" si="507"/>
        <v>-2.1941747572815445E-3</v>
      </c>
      <c r="P1439">
        <f t="shared" si="506"/>
        <v>-1</v>
      </c>
      <c r="Q1439">
        <f t="shared" si="508"/>
        <v>7.9611650485430716E-4</v>
      </c>
      <c r="R1439">
        <f t="shared" si="509"/>
        <v>-7.1844660194175639E-4</v>
      </c>
      <c r="S1439">
        <f t="shared" si="521"/>
        <v>514.08150326797386</v>
      </c>
      <c r="T1439">
        <f t="shared" si="513"/>
        <v>0.91849673202614213</v>
      </c>
      <c r="U1439">
        <f t="shared" si="514"/>
        <v>1.2253264362205638</v>
      </c>
      <c r="V1439">
        <f t="shared" si="522"/>
        <v>0.74959350004655323</v>
      </c>
      <c r="W1439">
        <f t="shared" si="515"/>
        <v>6436.8</v>
      </c>
      <c r="X1439">
        <f t="shared" si="516"/>
        <v>-1.0525963489388261</v>
      </c>
      <c r="Y1439">
        <f t="shared" si="517"/>
        <v>-1579.875</v>
      </c>
      <c r="Z1439">
        <f t="shared" si="518"/>
        <v>1667.875</v>
      </c>
      <c r="AA1439">
        <f t="shared" si="519"/>
        <v>6049.1587138588584</v>
      </c>
      <c r="AB1439">
        <f t="shared" si="523"/>
        <v>0.27572015860301918</v>
      </c>
      <c r="AC1439">
        <f t="shared" si="510"/>
        <v>7.7700077700073287E-4</v>
      </c>
      <c r="AD1439">
        <f t="shared" si="520"/>
        <v>-0.96869344367444232</v>
      </c>
    </row>
    <row r="1440" spans="1:30" x14ac:dyDescent="0.25">
      <c r="A1440">
        <f t="shared" si="511"/>
        <v>1439</v>
      </c>
      <c r="B1440" s="1">
        <f>ETH_5MIN_Raw_Data!A1444</f>
        <v>43207.416666666664</v>
      </c>
      <c r="C1440">
        <f>ETH_5MIN_Raw_Data!B1444</f>
        <v>514.65</v>
      </c>
      <c r="D1440">
        <f>ETH_5MIN_Raw_Data!C1444</f>
        <v>514.96</v>
      </c>
      <c r="E1440">
        <f>ETH_5MIN_Raw_Data!D1444</f>
        <v>513.83000000000004</v>
      </c>
      <c r="F1440">
        <f>ETH_5MIN_Raw_Data!E1444</f>
        <v>513.87</v>
      </c>
      <c r="G1440">
        <f>ETH_5MIN_Raw_Data!F1444</f>
        <v>19</v>
      </c>
      <c r="H1440">
        <f>ETH_5MIN_Raw_Data!G1444</f>
        <v>5491</v>
      </c>
      <c r="I1440">
        <f t="shared" si="524"/>
        <v>0.79441740206255895</v>
      </c>
      <c r="J1440">
        <f t="shared" si="525"/>
        <v>0.63717721501177516</v>
      </c>
      <c r="K1440">
        <f t="shared" si="512"/>
        <v>514.98699999999997</v>
      </c>
      <c r="L1440">
        <f t="shared" ref="L1440:L1453" si="526">AVERAGE(F1410:F1439)</f>
        <v>516.39433333333341</v>
      </c>
      <c r="M1440">
        <f t="shared" si="504"/>
        <v>516.43133333333333</v>
      </c>
      <c r="N1440">
        <f t="shared" si="505"/>
        <v>-2.5574572208807904</v>
      </c>
      <c r="O1440">
        <f t="shared" si="507"/>
        <v>-1.0703096113802216E-3</v>
      </c>
      <c r="P1440">
        <f t="shared" si="506"/>
        <v>-1</v>
      </c>
      <c r="Q1440">
        <f t="shared" si="508"/>
        <v>3.2693093583979409E-3</v>
      </c>
      <c r="R1440">
        <f t="shared" si="509"/>
        <v>2.1989997470177195E-3</v>
      </c>
      <c r="S1440">
        <f t="shared" si="521"/>
        <v>513.89326797385638</v>
      </c>
      <c r="T1440">
        <f t="shared" si="513"/>
        <v>-2.3267973856377466E-2</v>
      </c>
      <c r="U1440">
        <f t="shared" si="514"/>
        <v>1.1898514160721234</v>
      </c>
      <c r="V1440">
        <f t="shared" si="522"/>
        <v>-1.9555360898076257E-2</v>
      </c>
      <c r="W1440">
        <f t="shared" si="515"/>
        <v>5862</v>
      </c>
      <c r="X1440">
        <f t="shared" si="516"/>
        <v>-5.8628033377004347E-2</v>
      </c>
      <c r="Y1440">
        <f t="shared" si="517"/>
        <v>-6413.8500000000931</v>
      </c>
      <c r="Z1440">
        <f t="shared" si="518"/>
        <v>11904.850000000093</v>
      </c>
      <c r="AA1440">
        <f t="shared" si="519"/>
        <v>5677.8469857807368</v>
      </c>
      <c r="AB1440">
        <f t="shared" si="523"/>
        <v>2.0967190609070467</v>
      </c>
      <c r="AC1440">
        <f t="shared" si="510"/>
        <v>2.1967554116972278E-3</v>
      </c>
      <c r="AD1440">
        <f t="shared" si="520"/>
        <v>-0.43163727468615321</v>
      </c>
    </row>
    <row r="1441" spans="1:30" x14ac:dyDescent="0.25">
      <c r="A1441">
        <f t="shared" si="511"/>
        <v>1440</v>
      </c>
      <c r="B1441" s="1">
        <f>ETH_5MIN_Raw_Data!A1445</f>
        <v>43207.420138888891</v>
      </c>
      <c r="C1441">
        <f>ETH_5MIN_Raw_Data!B1445</f>
        <v>513.83000000000004</v>
      </c>
      <c r="D1441">
        <f>ETH_5MIN_Raw_Data!C1445</f>
        <v>513.83000000000004</v>
      </c>
      <c r="E1441">
        <f>ETH_5MIN_Raw_Data!D1445</f>
        <v>513.20000000000005</v>
      </c>
      <c r="F1441">
        <f>ETH_5MIN_Raw_Data!E1445</f>
        <v>513.32000000000005</v>
      </c>
      <c r="G1441">
        <f>ETH_5MIN_Raw_Data!F1445</f>
        <v>11</v>
      </c>
      <c r="H1441">
        <f>ETH_5MIN_Raw_Data!G1445</f>
        <v>683</v>
      </c>
      <c r="I1441">
        <f t="shared" si="524"/>
        <v>0.54504959024659483</v>
      </c>
      <c r="J1441">
        <f t="shared" si="525"/>
        <v>0.48855939789256836</v>
      </c>
      <c r="K1441">
        <f t="shared" si="512"/>
        <v>514.98</v>
      </c>
      <c r="L1441">
        <f t="shared" si="526"/>
        <v>516.29066666666677</v>
      </c>
      <c r="M1441">
        <f t="shared" si="504"/>
        <v>516.38583333333338</v>
      </c>
      <c r="N1441">
        <f t="shared" si="505"/>
        <v>-3.6586604341145592</v>
      </c>
      <c r="O1441">
        <f t="shared" si="507"/>
        <v>3.1169640769888353E-3</v>
      </c>
      <c r="P1441">
        <f t="shared" si="506"/>
        <v>1</v>
      </c>
      <c r="Q1441">
        <f t="shared" si="508"/>
        <v>4.4416738097092894E-3</v>
      </c>
      <c r="R1441">
        <f t="shared" si="509"/>
        <v>3.467622535650223E-3</v>
      </c>
      <c r="S1441">
        <f t="shared" si="521"/>
        <v>513.67274509803929</v>
      </c>
      <c r="T1441">
        <f t="shared" si="513"/>
        <v>-0.35274509803923593</v>
      </c>
      <c r="U1441">
        <f t="shared" si="514"/>
        <v>1.1897180550733737</v>
      </c>
      <c r="V1441">
        <f t="shared" si="522"/>
        <v>-0.29649470018128038</v>
      </c>
      <c r="W1441">
        <f t="shared" si="515"/>
        <v>5793.8</v>
      </c>
      <c r="X1441">
        <f t="shared" si="516"/>
        <v>-0.80765025690426073</v>
      </c>
      <c r="Y1441">
        <f t="shared" si="517"/>
        <v>-2445.2250000000931</v>
      </c>
      <c r="Z1441">
        <f t="shared" si="518"/>
        <v>3128.2250000000931</v>
      </c>
      <c r="AA1441">
        <f t="shared" si="519"/>
        <v>5678.9715306078569</v>
      </c>
      <c r="AB1441">
        <f t="shared" si="523"/>
        <v>0.55084357847894672</v>
      </c>
      <c r="AC1441">
        <f t="shared" si="510"/>
        <v>1.2268385538883875E-3</v>
      </c>
      <c r="AD1441">
        <f t="shared" si="520"/>
        <v>-0.74045865049830861</v>
      </c>
    </row>
    <row r="1442" spans="1:30" x14ac:dyDescent="0.25">
      <c r="A1442">
        <f t="shared" si="511"/>
        <v>1441</v>
      </c>
      <c r="B1442" s="1">
        <f>ETH_5MIN_Raw_Data!A1446</f>
        <v>43207.423611111109</v>
      </c>
      <c r="C1442">
        <f>ETH_5MIN_Raw_Data!B1446</f>
        <v>514.24</v>
      </c>
      <c r="D1442">
        <f>ETH_5MIN_Raw_Data!C1446</f>
        <v>516.01</v>
      </c>
      <c r="E1442">
        <f>ETH_5MIN_Raw_Data!D1446</f>
        <v>514.24</v>
      </c>
      <c r="F1442">
        <f>ETH_5MIN_Raw_Data!E1446</f>
        <v>514.91999999999996</v>
      </c>
      <c r="G1442">
        <f>ETH_5MIN_Raw_Data!F1446</f>
        <v>39</v>
      </c>
      <c r="H1442">
        <f>ETH_5MIN_Raw_Data!G1446</f>
        <v>20200</v>
      </c>
      <c r="I1442">
        <f t="shared" si="524"/>
        <v>0.57690162597092609</v>
      </c>
      <c r="J1442">
        <f t="shared" si="525"/>
        <v>0.59694854883264203</v>
      </c>
      <c r="K1442">
        <f t="shared" si="512"/>
        <v>514.77599999999995</v>
      </c>
      <c r="L1442">
        <f t="shared" si="526"/>
        <v>516.18400000000008</v>
      </c>
      <c r="M1442">
        <f t="shared" si="504"/>
        <v>516.30883333333327</v>
      </c>
      <c r="N1442">
        <f t="shared" si="505"/>
        <v>0.22079138636007761</v>
      </c>
      <c r="O1442">
        <f t="shared" si="507"/>
        <v>7.3797871514020717E-4</v>
      </c>
      <c r="P1442">
        <f t="shared" si="506"/>
        <v>1</v>
      </c>
      <c r="Q1442">
        <f t="shared" si="508"/>
        <v>9.710246251844948E-4</v>
      </c>
      <c r="R1442">
        <f t="shared" si="509"/>
        <v>-1.0875475802065281E-3</v>
      </c>
      <c r="S1442">
        <f t="shared" si="521"/>
        <v>513.32732026143788</v>
      </c>
      <c r="T1442">
        <f t="shared" si="513"/>
        <v>1.592679738562083</v>
      </c>
      <c r="U1442">
        <f t="shared" si="514"/>
        <v>1.1879930095673326</v>
      </c>
      <c r="V1442">
        <f t="shared" si="522"/>
        <v>1.3406473992150321</v>
      </c>
      <c r="W1442">
        <f t="shared" si="515"/>
        <v>3987.1</v>
      </c>
      <c r="X1442">
        <f t="shared" si="516"/>
        <v>3.4100345698731425</v>
      </c>
      <c r="Y1442">
        <f t="shared" si="517"/>
        <v>-1300.0749999999534</v>
      </c>
      <c r="Z1442">
        <f t="shared" si="518"/>
        <v>21500.074999999953</v>
      </c>
      <c r="AA1442">
        <f t="shared" si="519"/>
        <v>4772.4679439214233</v>
      </c>
      <c r="AB1442">
        <f t="shared" si="523"/>
        <v>4.5050224019595726</v>
      </c>
      <c r="AC1442">
        <f t="shared" si="510"/>
        <v>3.4360592089298361E-3</v>
      </c>
      <c r="AD1442">
        <f t="shared" si="520"/>
        <v>0.30791649236818197</v>
      </c>
    </row>
    <row r="1443" spans="1:30" x14ac:dyDescent="0.25">
      <c r="A1443">
        <f t="shared" si="511"/>
        <v>1442</v>
      </c>
      <c r="B1443" s="1">
        <f>ETH_5MIN_Raw_Data!A1447</f>
        <v>43207.427083333336</v>
      </c>
      <c r="C1443">
        <f>ETH_5MIN_Raw_Data!B1447</f>
        <v>515.21</v>
      </c>
      <c r="D1443">
        <f>ETH_5MIN_Raw_Data!C1447</f>
        <v>515.29999999999995</v>
      </c>
      <c r="E1443">
        <f>ETH_5MIN_Raw_Data!D1447</f>
        <v>515.09</v>
      </c>
      <c r="F1443">
        <f>ETH_5MIN_Raw_Data!E1447</f>
        <v>515.29999999999995</v>
      </c>
      <c r="G1443">
        <f>ETH_5MIN_Raw_Data!F1447</f>
        <v>10</v>
      </c>
      <c r="H1443">
        <f>ETH_5MIN_Raw_Data!G1447</f>
        <v>705</v>
      </c>
      <c r="I1443">
        <f t="shared" si="524"/>
        <v>0.68936362264250794</v>
      </c>
      <c r="J1443">
        <f t="shared" si="525"/>
        <v>0.69939272387220319</v>
      </c>
      <c r="K1443">
        <f t="shared" si="512"/>
        <v>514.81099999999992</v>
      </c>
      <c r="L1443">
        <f t="shared" si="526"/>
        <v>516.11533333333341</v>
      </c>
      <c r="M1443">
        <f t="shared" si="504"/>
        <v>516.25849999999991</v>
      </c>
      <c r="N1443">
        <f t="shared" si="505"/>
        <v>0.7527808903270844</v>
      </c>
      <c r="O1443">
        <f t="shared" si="507"/>
        <v>2.1346788278675267E-4</v>
      </c>
      <c r="P1443">
        <f t="shared" si="506"/>
        <v>1</v>
      </c>
      <c r="Q1443">
        <f t="shared" si="508"/>
        <v>1.3584319813710464E-4</v>
      </c>
      <c r="R1443">
        <f t="shared" si="509"/>
        <v>-3.9588589171355793E-3</v>
      </c>
      <c r="S1443">
        <f t="shared" si="521"/>
        <v>513.82189542483673</v>
      </c>
      <c r="T1443">
        <f t="shared" si="513"/>
        <v>1.4781045751632291</v>
      </c>
      <c r="U1443">
        <f t="shared" si="514"/>
        <v>0.91041051631749581</v>
      </c>
      <c r="V1443">
        <f t="shared" si="522"/>
        <v>1.6235583274476986</v>
      </c>
      <c r="W1443">
        <f t="shared" si="515"/>
        <v>5780.8</v>
      </c>
      <c r="X1443">
        <f t="shared" si="516"/>
        <v>-0.75351274368626253</v>
      </c>
      <c r="Y1443">
        <f t="shared" si="517"/>
        <v>991.70000000018626</v>
      </c>
      <c r="Z1443">
        <f t="shared" si="518"/>
        <v>-286.70000000018626</v>
      </c>
      <c r="AA1443">
        <f t="shared" si="519"/>
        <v>7530.1617264012057</v>
      </c>
      <c r="AB1443">
        <f t="shared" si="523"/>
        <v>-3.8073551461052769E-2</v>
      </c>
      <c r="AC1443">
        <f t="shared" si="510"/>
        <v>4.0761265152014812E-4</v>
      </c>
      <c r="AD1443">
        <f t="shared" si="520"/>
        <v>-0.80594036832796345</v>
      </c>
    </row>
    <row r="1444" spans="1:30" x14ac:dyDescent="0.25">
      <c r="A1444">
        <f t="shared" si="511"/>
        <v>1443</v>
      </c>
      <c r="B1444" s="1">
        <f>ETH_5MIN_Raw_Data!A1448</f>
        <v>43207.430555555555</v>
      </c>
      <c r="C1444">
        <f>ETH_5MIN_Raw_Data!B1448</f>
        <v>515.12</v>
      </c>
      <c r="D1444">
        <f>ETH_5MIN_Raw_Data!C1448</f>
        <v>515.41</v>
      </c>
      <c r="E1444">
        <f>ETH_5MIN_Raw_Data!D1448</f>
        <v>514.9</v>
      </c>
      <c r="F1444">
        <f>ETH_5MIN_Raw_Data!E1448</f>
        <v>515.41</v>
      </c>
      <c r="G1444">
        <f>ETH_5MIN_Raw_Data!F1448</f>
        <v>8</v>
      </c>
      <c r="H1444">
        <f>ETH_5MIN_Raw_Data!G1448</f>
        <v>554</v>
      </c>
      <c r="I1444">
        <f t="shared" si="524"/>
        <v>0.86495803922353387</v>
      </c>
      <c r="J1444">
        <f t="shared" si="525"/>
        <v>0.80618788627266302</v>
      </c>
      <c r="K1444">
        <f t="shared" si="512"/>
        <v>514.81500000000005</v>
      </c>
      <c r="L1444">
        <f t="shared" si="526"/>
        <v>516.06100000000004</v>
      </c>
      <c r="M1444">
        <f t="shared" si="504"/>
        <v>516.21349999999984</v>
      </c>
      <c r="N1444">
        <f t="shared" si="505"/>
        <v>0.91193228277440652</v>
      </c>
      <c r="O1444">
        <f t="shared" si="507"/>
        <v>2.7162841233190348E-4</v>
      </c>
      <c r="P1444">
        <f t="shared" si="506"/>
        <v>1</v>
      </c>
      <c r="Q1444">
        <f t="shared" si="508"/>
        <v>-1.5133582972778423E-3</v>
      </c>
      <c r="R1444">
        <f t="shared" si="509"/>
        <v>-1</v>
      </c>
      <c r="S1444">
        <f t="shared" si="521"/>
        <v>514.10562091503255</v>
      </c>
      <c r="T1444">
        <f t="shared" si="513"/>
        <v>1.3043790849674224</v>
      </c>
      <c r="U1444">
        <f t="shared" si="514"/>
        <v>0.93205142413983266</v>
      </c>
      <c r="V1444">
        <f t="shared" si="522"/>
        <v>1.3994711570460845</v>
      </c>
      <c r="W1444">
        <f t="shared" si="515"/>
        <v>4191.6000000000004</v>
      </c>
      <c r="X1444">
        <f t="shared" si="516"/>
        <v>-0.62635401627278897</v>
      </c>
      <c r="Y1444">
        <f t="shared" si="517"/>
        <v>3027.2999999999302</v>
      </c>
      <c r="Z1444">
        <f t="shared" si="518"/>
        <v>-2473.2999999999302</v>
      </c>
      <c r="AA1444">
        <f t="shared" si="519"/>
        <v>6303.7713090392699</v>
      </c>
      <c r="AB1444">
        <f t="shared" si="523"/>
        <v>-0.39235243138553433</v>
      </c>
      <c r="AC1444">
        <f t="shared" si="510"/>
        <v>9.899933029864623E-4</v>
      </c>
      <c r="AD1444">
        <f t="shared" si="520"/>
        <v>-0.82032828936722246</v>
      </c>
    </row>
    <row r="1445" spans="1:30" x14ac:dyDescent="0.25">
      <c r="A1445">
        <f t="shared" si="511"/>
        <v>1444</v>
      </c>
      <c r="B1445" s="1">
        <f>ETH_5MIN_Raw_Data!A1449</f>
        <v>43207.434027777781</v>
      </c>
      <c r="C1445">
        <f>ETH_5MIN_Raw_Data!B1449</f>
        <v>515.04</v>
      </c>
      <c r="D1445">
        <f>ETH_5MIN_Raw_Data!C1449</f>
        <v>515.67999999999995</v>
      </c>
      <c r="E1445">
        <f>ETH_5MIN_Raw_Data!D1449</f>
        <v>514.96</v>
      </c>
      <c r="F1445">
        <f>ETH_5MIN_Raw_Data!E1449</f>
        <v>515.54999999999995</v>
      </c>
      <c r="G1445">
        <f>ETH_5MIN_Raw_Data!F1449</f>
        <v>32</v>
      </c>
      <c r="H1445">
        <f>ETH_5MIN_Raw_Data!G1449</f>
        <v>606</v>
      </c>
      <c r="I1445">
        <f t="shared" si="524"/>
        <v>1.0270170019890634</v>
      </c>
      <c r="J1445">
        <f t="shared" si="525"/>
        <v>0.89563624859562774</v>
      </c>
      <c r="K1445">
        <f t="shared" si="512"/>
        <v>514.83600000000001</v>
      </c>
      <c r="L1445">
        <f t="shared" si="526"/>
        <v>516.00800000000004</v>
      </c>
      <c r="M1445">
        <f t="shared" si="504"/>
        <v>516.17216666666661</v>
      </c>
      <c r="N1445">
        <f t="shared" si="505"/>
        <v>1.0693176826718873</v>
      </c>
      <c r="O1445">
        <f t="shared" si="507"/>
        <v>9.6983803704913619E-5</v>
      </c>
      <c r="P1445">
        <f t="shared" si="506"/>
        <v>1</v>
      </c>
      <c r="Q1445">
        <f t="shared" si="508"/>
        <v>-1.0668218407525062E-3</v>
      </c>
      <c r="R1445">
        <f t="shared" si="509"/>
        <v>-1</v>
      </c>
      <c r="S1445">
        <f t="shared" si="521"/>
        <v>514.60993464052274</v>
      </c>
      <c r="T1445">
        <f t="shared" si="513"/>
        <v>0.94006535947721659</v>
      </c>
      <c r="U1445">
        <f t="shared" si="514"/>
        <v>0.6565811485334756</v>
      </c>
      <c r="V1445">
        <f t="shared" si="522"/>
        <v>1.4317580722153305</v>
      </c>
      <c r="W1445">
        <f t="shared" si="515"/>
        <v>3670</v>
      </c>
      <c r="X1445">
        <f t="shared" si="516"/>
        <v>-0.52142351161558054</v>
      </c>
      <c r="Y1445">
        <f t="shared" si="517"/>
        <v>2572.5499999999302</v>
      </c>
      <c r="Z1445">
        <f t="shared" si="518"/>
        <v>-1966.5499999999302</v>
      </c>
      <c r="AA1445">
        <f t="shared" si="519"/>
        <v>6448.4124944427094</v>
      </c>
      <c r="AB1445">
        <f t="shared" si="523"/>
        <v>-0.3049665327233203</v>
      </c>
      <c r="AC1445">
        <f t="shared" si="510"/>
        <v>1.397190095474489E-3</v>
      </c>
      <c r="AD1445">
        <f t="shared" si="520"/>
        <v>0.39330808394318889</v>
      </c>
    </row>
    <row r="1446" spans="1:30" x14ac:dyDescent="0.25">
      <c r="A1446">
        <f t="shared" si="511"/>
        <v>1445</v>
      </c>
      <c r="B1446" s="1">
        <f>ETH_5MIN_Raw_Data!A1450</f>
        <v>43207.4375</v>
      </c>
      <c r="C1446">
        <f>ETH_5MIN_Raw_Data!B1450</f>
        <v>515.79999999999995</v>
      </c>
      <c r="D1446">
        <f>ETH_5MIN_Raw_Data!C1450</f>
        <v>515.79999999999995</v>
      </c>
      <c r="E1446">
        <f>ETH_5MIN_Raw_Data!D1450</f>
        <v>515.41999999999996</v>
      </c>
      <c r="F1446">
        <f>ETH_5MIN_Raw_Data!E1450</f>
        <v>515.6</v>
      </c>
      <c r="G1446">
        <f>ETH_5MIN_Raw_Data!F1450</f>
        <v>23</v>
      </c>
      <c r="H1446">
        <f>ETH_5MIN_Raw_Data!G1450</f>
        <v>221</v>
      </c>
      <c r="I1446">
        <f t="shared" si="524"/>
        <v>1.5297126363357276</v>
      </c>
      <c r="J1446">
        <f t="shared" si="525"/>
        <v>1.0454332273837712</v>
      </c>
      <c r="K1446">
        <f t="shared" si="512"/>
        <v>514.83100000000002</v>
      </c>
      <c r="L1446">
        <f t="shared" si="526"/>
        <v>515.96600000000001</v>
      </c>
      <c r="M1446">
        <f t="shared" si="504"/>
        <v>516.15566666666655</v>
      </c>
      <c r="N1446">
        <f t="shared" si="505"/>
        <v>1.1613863124221862</v>
      </c>
      <c r="O1446">
        <f t="shared" si="507"/>
        <v>-3.4910783553154318E-4</v>
      </c>
      <c r="P1446">
        <f t="shared" si="506"/>
        <v>-1</v>
      </c>
      <c r="Q1446">
        <f t="shared" si="508"/>
        <v>-9.6974398758727695E-4</v>
      </c>
      <c r="R1446">
        <f t="shared" si="509"/>
        <v>-1</v>
      </c>
      <c r="S1446">
        <f t="shared" si="521"/>
        <v>514.85810457516334</v>
      </c>
      <c r="T1446">
        <f t="shared" si="513"/>
        <v>0.74189542483668447</v>
      </c>
      <c r="U1446">
        <f t="shared" si="514"/>
        <v>0.66335202171451935</v>
      </c>
      <c r="V1446">
        <f t="shared" si="522"/>
        <v>1.118403804542812</v>
      </c>
      <c r="W1446">
        <f t="shared" si="515"/>
        <v>3688.2</v>
      </c>
      <c r="X1446">
        <f t="shared" si="516"/>
        <v>-0.59102552703078781</v>
      </c>
      <c r="Y1446">
        <f t="shared" si="517"/>
        <v>1297.2249999999767</v>
      </c>
      <c r="Z1446">
        <f t="shared" si="518"/>
        <v>-1076.2249999999767</v>
      </c>
      <c r="AA1446">
        <f t="shared" si="519"/>
        <v>6558.7997320971435</v>
      </c>
      <c r="AB1446">
        <f t="shared" si="523"/>
        <v>-0.16408871195337735</v>
      </c>
      <c r="AC1446">
        <f t="shared" si="510"/>
        <v>7.3699113671184713E-4</v>
      </c>
      <c r="AD1446">
        <f t="shared" si="520"/>
        <v>8.8453156417369214E-2</v>
      </c>
    </row>
    <row r="1447" spans="1:30" x14ac:dyDescent="0.25">
      <c r="A1447">
        <f t="shared" si="511"/>
        <v>1446</v>
      </c>
      <c r="B1447" s="1">
        <f>ETH_5MIN_Raw_Data!A1451</f>
        <v>43207.440972222219</v>
      </c>
      <c r="C1447">
        <f>ETH_5MIN_Raw_Data!B1451</f>
        <v>515.41</v>
      </c>
      <c r="D1447">
        <f>ETH_5MIN_Raw_Data!C1451</f>
        <v>515.47</v>
      </c>
      <c r="E1447">
        <f>ETH_5MIN_Raw_Data!D1451</f>
        <v>515</v>
      </c>
      <c r="F1447">
        <f>ETH_5MIN_Raw_Data!E1451</f>
        <v>515.41999999999996</v>
      </c>
      <c r="G1447">
        <f>ETH_5MIN_Raw_Data!F1451</f>
        <v>11</v>
      </c>
      <c r="H1447">
        <f>ETH_5MIN_Raw_Data!G1451</f>
        <v>9459</v>
      </c>
      <c r="I1447">
        <f t="shared" si="524"/>
        <v>2.0760323420852527</v>
      </c>
      <c r="J1447">
        <f t="shared" si="525"/>
        <v>1.2058853264409828</v>
      </c>
      <c r="K1447">
        <f t="shared" si="512"/>
        <v>514.89700000000005</v>
      </c>
      <c r="L1447">
        <f t="shared" si="526"/>
        <v>515.89866666666671</v>
      </c>
      <c r="M1447">
        <f t="shared" si="504"/>
        <v>516.12566666666646</v>
      </c>
      <c r="N1447">
        <f t="shared" si="505"/>
        <v>0.7456068155088138</v>
      </c>
      <c r="O1447">
        <f t="shared" si="507"/>
        <v>-9.7008265104098657E-5</v>
      </c>
      <c r="P1447">
        <f t="shared" si="506"/>
        <v>-1</v>
      </c>
      <c r="Q1447">
        <f t="shared" si="508"/>
        <v>-2.0565752202086562E-3</v>
      </c>
      <c r="R1447">
        <f t="shared" si="509"/>
        <v>-1</v>
      </c>
      <c r="S1447">
        <f t="shared" si="521"/>
        <v>515.03647058823515</v>
      </c>
      <c r="T1447">
        <f t="shared" si="513"/>
        <v>0.38352941176481181</v>
      </c>
      <c r="U1447">
        <f t="shared" si="514"/>
        <v>0.68044859770421284</v>
      </c>
      <c r="V1447">
        <f t="shared" si="522"/>
        <v>0.5636420047874503</v>
      </c>
      <c r="W1447">
        <f t="shared" si="515"/>
        <v>3119.7</v>
      </c>
      <c r="X1447">
        <f t="shared" si="516"/>
        <v>1.0745827130792884</v>
      </c>
      <c r="Y1447">
        <f t="shared" si="517"/>
        <v>106.95000000006985</v>
      </c>
      <c r="Z1447">
        <f t="shared" si="518"/>
        <v>9352.0499999999302</v>
      </c>
      <c r="AA1447">
        <f t="shared" si="519"/>
        <v>6594.7649446934474</v>
      </c>
      <c r="AB1447">
        <f t="shared" si="523"/>
        <v>1.4181020974106384</v>
      </c>
      <c r="AC1447">
        <f t="shared" si="510"/>
        <v>9.1220511028953252E-4</v>
      </c>
      <c r="AD1447">
        <f t="shared" si="520"/>
        <v>-0.76859432737668198</v>
      </c>
    </row>
    <row r="1448" spans="1:30" x14ac:dyDescent="0.25">
      <c r="A1448">
        <f t="shared" si="511"/>
        <v>1447</v>
      </c>
      <c r="B1448" s="1">
        <f>ETH_5MIN_Raw_Data!A1452</f>
        <v>43207.444444444445</v>
      </c>
      <c r="C1448">
        <f>ETH_5MIN_Raw_Data!B1452</f>
        <v>515.39</v>
      </c>
      <c r="D1448">
        <f>ETH_5MIN_Raw_Data!C1452</f>
        <v>515.39</v>
      </c>
      <c r="E1448">
        <f>ETH_5MIN_Raw_Data!D1452</f>
        <v>515.29999999999995</v>
      </c>
      <c r="F1448">
        <f>ETH_5MIN_Raw_Data!E1452</f>
        <v>515.37</v>
      </c>
      <c r="G1448">
        <f>ETH_5MIN_Raw_Data!F1452</f>
        <v>5</v>
      </c>
      <c r="H1448">
        <f>ETH_5MIN_Raw_Data!G1452</f>
        <v>143</v>
      </c>
      <c r="I1448">
        <f t="shared" si="524"/>
        <v>2.8998685147138015</v>
      </c>
      <c r="J1448">
        <f t="shared" si="525"/>
        <v>1.4003527677730463</v>
      </c>
      <c r="K1448">
        <f t="shared" si="512"/>
        <v>514.93900000000008</v>
      </c>
      <c r="L1448">
        <f t="shared" si="526"/>
        <v>515.83066666666662</v>
      </c>
      <c r="M1448">
        <f t="shared" si="504"/>
        <v>516.08299999999986</v>
      </c>
      <c r="N1448">
        <f t="shared" si="505"/>
        <v>0.59968268255357748</v>
      </c>
      <c r="O1448">
        <f t="shared" si="507"/>
        <v>-1.4358616139860858E-3</v>
      </c>
      <c r="P1448">
        <f t="shared" si="506"/>
        <v>-1</v>
      </c>
      <c r="Q1448">
        <f t="shared" si="508"/>
        <v>-4.094145953392735E-3</v>
      </c>
      <c r="R1448">
        <f t="shared" si="509"/>
        <v>-1</v>
      </c>
      <c r="S1448">
        <f t="shared" si="521"/>
        <v>515.23143790849667</v>
      </c>
      <c r="T1448">
        <f t="shared" si="513"/>
        <v>0.13856209150333143</v>
      </c>
      <c r="U1448">
        <f t="shared" si="514"/>
        <v>0.64627758780745237</v>
      </c>
      <c r="V1448">
        <f t="shared" si="522"/>
        <v>0.21440027337697759</v>
      </c>
      <c r="W1448">
        <f t="shared" si="515"/>
        <v>4031.9</v>
      </c>
      <c r="X1448">
        <f t="shared" si="516"/>
        <v>-0.63748931516066831</v>
      </c>
      <c r="Y1448">
        <f t="shared" si="517"/>
        <v>3261.5249999999942</v>
      </c>
      <c r="Z1448">
        <f t="shared" si="518"/>
        <v>-3118.5249999999942</v>
      </c>
      <c r="AA1448">
        <f t="shared" si="519"/>
        <v>6808.1895005763163</v>
      </c>
      <c r="AB1448">
        <f t="shared" si="523"/>
        <v>-0.45805496450062233</v>
      </c>
      <c r="AC1448">
        <f t="shared" si="510"/>
        <v>1.7464028951485281E-4</v>
      </c>
      <c r="AD1448">
        <f t="shared" si="520"/>
        <v>-1.2421401880890737</v>
      </c>
    </row>
    <row r="1449" spans="1:30" x14ac:dyDescent="0.25">
      <c r="A1449">
        <f t="shared" si="511"/>
        <v>1448</v>
      </c>
      <c r="B1449" s="1">
        <f>ETH_5MIN_Raw_Data!A1453</f>
        <v>43207.447916666664</v>
      </c>
      <c r="C1449">
        <f>ETH_5MIN_Raw_Data!B1453</f>
        <v>515.01</v>
      </c>
      <c r="D1449">
        <f>ETH_5MIN_Raw_Data!C1453</f>
        <v>515.37</v>
      </c>
      <c r="E1449">
        <f>ETH_5MIN_Raw_Data!D1453</f>
        <v>514.16999999999996</v>
      </c>
      <c r="F1449">
        <f>ETH_5MIN_Raw_Data!E1453</f>
        <v>514.63</v>
      </c>
      <c r="G1449">
        <f>ETH_5MIN_Raw_Data!F1453</f>
        <v>13</v>
      </c>
      <c r="H1449">
        <f>ETH_5MIN_Raw_Data!G1453</f>
        <v>2255</v>
      </c>
      <c r="I1449">
        <f t="shared" si="524"/>
        <v>3.3311208219987702</v>
      </c>
      <c r="J1449">
        <f t="shared" si="525"/>
        <v>1.5471483799724945</v>
      </c>
      <c r="K1449">
        <f t="shared" si="512"/>
        <v>514.976</v>
      </c>
      <c r="L1449">
        <f t="shared" si="526"/>
        <v>515.75366666666673</v>
      </c>
      <c r="M1449">
        <f t="shared" si="504"/>
        <v>516.03083333333313</v>
      </c>
      <c r="N1449">
        <f t="shared" si="505"/>
        <v>-0.47375750929472715</v>
      </c>
      <c r="O1449">
        <f t="shared" si="507"/>
        <v>7.1896313856558021E-4</v>
      </c>
      <c r="P1449">
        <f t="shared" si="506"/>
        <v>1</v>
      </c>
      <c r="Q1449">
        <f t="shared" si="508"/>
        <v>-1</v>
      </c>
      <c r="R1449">
        <f t="shared" si="509"/>
        <v>-1</v>
      </c>
      <c r="S1449">
        <f t="shared" si="521"/>
        <v>515.18960784313731</v>
      </c>
      <c r="T1449">
        <f t="shared" si="513"/>
        <v>-0.55960784313731438</v>
      </c>
      <c r="U1449">
        <f t="shared" si="514"/>
        <v>0.61114642140848585</v>
      </c>
      <c r="V1449">
        <f t="shared" si="522"/>
        <v>-0.91566901733238903</v>
      </c>
      <c r="W1449">
        <f t="shared" si="515"/>
        <v>3815</v>
      </c>
      <c r="X1449">
        <f t="shared" si="516"/>
        <v>-0.25179762300830627</v>
      </c>
      <c r="Y1449">
        <f t="shared" si="517"/>
        <v>1846.3250000000116</v>
      </c>
      <c r="Z1449">
        <f t="shared" si="518"/>
        <v>408.67499999998836</v>
      </c>
      <c r="AA1449">
        <f t="shared" si="519"/>
        <v>6896.9360010826767</v>
      </c>
      <c r="AB1449">
        <f t="shared" si="523"/>
        <v>5.9254573325870329E-2</v>
      </c>
      <c r="AC1449">
        <f t="shared" si="510"/>
        <v>2.331138178215602E-3</v>
      </c>
      <c r="AD1449">
        <f t="shared" si="520"/>
        <v>-0.36980013081681939</v>
      </c>
    </row>
    <row r="1450" spans="1:30" x14ac:dyDescent="0.25">
      <c r="A1450">
        <f t="shared" si="511"/>
        <v>1449</v>
      </c>
      <c r="B1450" s="1">
        <f>ETH_5MIN_Raw_Data!A1454</f>
        <v>43207.451388888891</v>
      </c>
      <c r="C1450">
        <f>ETH_5MIN_Raw_Data!B1454</f>
        <v>514.66</v>
      </c>
      <c r="D1450">
        <f>ETH_5MIN_Raw_Data!C1454</f>
        <v>515.66999999999996</v>
      </c>
      <c r="E1450">
        <f>ETH_5MIN_Raw_Data!D1454</f>
        <v>514.61</v>
      </c>
      <c r="F1450">
        <f>ETH_5MIN_Raw_Data!E1454</f>
        <v>515</v>
      </c>
      <c r="G1450">
        <f>ETH_5MIN_Raw_Data!F1454</f>
        <v>25</v>
      </c>
      <c r="H1450">
        <f>ETH_5MIN_Raw_Data!G1454</f>
        <v>1386</v>
      </c>
      <c r="I1450">
        <f t="shared" si="524"/>
        <v>3.3959701764106955</v>
      </c>
      <c r="J1450">
        <f t="shared" si="525"/>
        <v>1.5943690387503477</v>
      </c>
      <c r="K1450">
        <f t="shared" si="512"/>
        <v>514.93899999999996</v>
      </c>
      <c r="L1450">
        <f t="shared" si="526"/>
        <v>515.67600000000004</v>
      </c>
      <c r="M1450">
        <f t="shared" si="504"/>
        <v>515.96516666666639</v>
      </c>
      <c r="N1450">
        <f t="shared" si="505"/>
        <v>8.271013466398551E-2</v>
      </c>
      <c r="O1450">
        <f t="shared" si="507"/>
        <v>1.9417475728159754E-4</v>
      </c>
      <c r="P1450">
        <f t="shared" si="506"/>
        <v>1</v>
      </c>
      <c r="Q1450">
        <f t="shared" si="508"/>
        <v>-1</v>
      </c>
      <c r="R1450">
        <f t="shared" si="509"/>
        <v>-1</v>
      </c>
      <c r="S1450">
        <f t="shared" si="521"/>
        <v>515.14091503267969</v>
      </c>
      <c r="T1450">
        <f t="shared" si="513"/>
        <v>-0.14091503267968619</v>
      </c>
      <c r="U1450">
        <f t="shared" si="514"/>
        <v>0.61352065119217436</v>
      </c>
      <c r="V1450">
        <f t="shared" si="522"/>
        <v>-0.22968262340617948</v>
      </c>
      <c r="W1450">
        <f t="shared" si="515"/>
        <v>4031.7</v>
      </c>
      <c r="X1450">
        <f t="shared" si="516"/>
        <v>-0.43383226471172132</v>
      </c>
      <c r="Y1450">
        <f t="shared" si="517"/>
        <v>3162.2249999999985</v>
      </c>
      <c r="Z1450">
        <f t="shared" si="518"/>
        <v>-1776.2249999999985</v>
      </c>
      <c r="AA1450">
        <f t="shared" si="519"/>
        <v>6599.6044122723633</v>
      </c>
      <c r="AB1450">
        <f t="shared" si="523"/>
        <v>-0.26914113165586118</v>
      </c>
      <c r="AC1450">
        <f t="shared" si="510"/>
        <v>2.0576930543152257E-3</v>
      </c>
      <c r="AD1450">
        <f t="shared" si="520"/>
        <v>0.8510156749887805</v>
      </c>
    </row>
    <row r="1451" spans="1:30" x14ac:dyDescent="0.25">
      <c r="A1451">
        <f t="shared" si="511"/>
        <v>1450</v>
      </c>
      <c r="B1451" s="1">
        <f>ETH_5MIN_Raw_Data!A1455</f>
        <v>43207.454861111109</v>
      </c>
      <c r="C1451">
        <f>ETH_5MIN_Raw_Data!B1455</f>
        <v>515.27</v>
      </c>
      <c r="D1451">
        <f>ETH_5MIN_Raw_Data!C1455</f>
        <v>515.27</v>
      </c>
      <c r="E1451">
        <f>ETH_5MIN_Raw_Data!D1455</f>
        <v>514.51</v>
      </c>
      <c r="F1451">
        <f>ETH_5MIN_Raw_Data!E1455</f>
        <v>515.1</v>
      </c>
      <c r="G1451">
        <f>ETH_5MIN_Raw_Data!F1455</f>
        <v>22</v>
      </c>
      <c r="H1451">
        <f>ETH_5MIN_Raw_Data!G1455</f>
        <v>2526</v>
      </c>
      <c r="I1451">
        <f t="shared" si="524"/>
        <v>3.7821505990015374</v>
      </c>
      <c r="J1451">
        <f t="shared" si="525"/>
        <v>1.7152333663173571</v>
      </c>
      <c r="K1451">
        <f t="shared" si="512"/>
        <v>515.05200000000002</v>
      </c>
      <c r="L1451">
        <f t="shared" si="526"/>
        <v>515.64633333333336</v>
      </c>
      <c r="M1451">
        <f t="shared" si="504"/>
        <v>515.89833333333308</v>
      </c>
      <c r="N1451">
        <f t="shared" si="505"/>
        <v>7.4308747669791092E-2</v>
      </c>
      <c r="O1451">
        <f t="shared" si="507"/>
        <v>-1.4366142496602778E-3</v>
      </c>
      <c r="P1451">
        <f t="shared" si="506"/>
        <v>-1</v>
      </c>
      <c r="Q1451">
        <f t="shared" si="508"/>
        <v>-1</v>
      </c>
      <c r="R1451">
        <f t="shared" si="509"/>
        <v>-1</v>
      </c>
      <c r="S1451">
        <f t="shared" si="521"/>
        <v>515.08549019607835</v>
      </c>
      <c r="T1451">
        <f t="shared" si="513"/>
        <v>1.4509803921669118E-2</v>
      </c>
      <c r="U1451">
        <f t="shared" si="514"/>
        <v>0.60814174146243594</v>
      </c>
      <c r="V1451">
        <f t="shared" si="522"/>
        <v>2.3859246837384485E-2</v>
      </c>
      <c r="W1451">
        <f t="shared" si="515"/>
        <v>3621.2</v>
      </c>
      <c r="X1451">
        <f t="shared" si="516"/>
        <v>-0.17882281798832816</v>
      </c>
      <c r="Y1451">
        <f t="shared" si="517"/>
        <v>2995.3750000000036</v>
      </c>
      <c r="Z1451">
        <f t="shared" si="518"/>
        <v>-469.37500000000364</v>
      </c>
      <c r="AA1451">
        <f t="shared" si="519"/>
        <v>6588.8381903401496</v>
      </c>
      <c r="AB1451">
        <f t="shared" si="523"/>
        <v>-7.1237900588931008E-2</v>
      </c>
      <c r="AC1451">
        <f t="shared" si="510"/>
        <v>1.4760434267513272E-3</v>
      </c>
      <c r="AD1451">
        <f t="shared" si="520"/>
        <v>0.68086575577344433</v>
      </c>
    </row>
    <row r="1452" spans="1:30" x14ac:dyDescent="0.25">
      <c r="A1452">
        <f t="shared" si="511"/>
        <v>1451</v>
      </c>
      <c r="B1452" s="1">
        <f>ETH_5MIN_Raw_Data!A1456</f>
        <v>43207.458333333336</v>
      </c>
      <c r="C1452">
        <f>ETH_5MIN_Raw_Data!B1456</f>
        <v>514.98</v>
      </c>
      <c r="D1452">
        <f>ETH_5MIN_Raw_Data!C1456</f>
        <v>514.98</v>
      </c>
      <c r="E1452">
        <f>ETH_5MIN_Raw_Data!D1456</f>
        <v>513.96</v>
      </c>
      <c r="F1452">
        <f>ETH_5MIN_Raw_Data!E1456</f>
        <v>514.36</v>
      </c>
      <c r="G1452">
        <f>ETH_5MIN_Raw_Data!F1456</f>
        <v>19</v>
      </c>
      <c r="H1452">
        <f>ETH_5MIN_Raw_Data!G1456</f>
        <v>1856</v>
      </c>
      <c r="I1452">
        <f t="shared" si="524"/>
        <v>5.414979330232482</v>
      </c>
      <c r="J1452">
        <f t="shared" si="525"/>
        <v>1.9991199834148243</v>
      </c>
      <c r="K1452">
        <f t="shared" si="512"/>
        <v>515.2299999999999</v>
      </c>
      <c r="L1452">
        <f t="shared" si="526"/>
        <v>515.59766666666667</v>
      </c>
      <c r="M1452">
        <f t="shared" si="504"/>
        <v>515.83599999999967</v>
      </c>
      <c r="N1452">
        <f t="shared" si="505"/>
        <v>-2.9697849190848347</v>
      </c>
      <c r="O1452">
        <f t="shared" si="507"/>
        <v>-2.1385799828914044E-3</v>
      </c>
      <c r="P1452">
        <f t="shared" si="506"/>
        <v>-1</v>
      </c>
      <c r="Q1452">
        <f t="shared" si="508"/>
        <v>-1</v>
      </c>
      <c r="R1452">
        <f t="shared" si="509"/>
        <v>-1</v>
      </c>
      <c r="S1452">
        <f t="shared" si="521"/>
        <v>515.13405228758177</v>
      </c>
      <c r="T1452">
        <f t="shared" si="513"/>
        <v>-0.77405228758175326</v>
      </c>
      <c r="U1452">
        <f t="shared" si="514"/>
        <v>0.60250544719319854</v>
      </c>
      <c r="V1452">
        <f t="shared" si="522"/>
        <v>-1.2847224721165829</v>
      </c>
      <c r="W1452">
        <f t="shared" si="515"/>
        <v>3805.5</v>
      </c>
      <c r="X1452">
        <f t="shared" si="516"/>
        <v>-0.32166220878763652</v>
      </c>
      <c r="Y1452">
        <f t="shared" si="517"/>
        <v>2421.2250000000058</v>
      </c>
      <c r="Z1452">
        <f t="shared" si="518"/>
        <v>-565.22500000000582</v>
      </c>
      <c r="AA1452">
        <f t="shared" si="519"/>
        <v>6221.5195332836738</v>
      </c>
      <c r="AB1452">
        <f t="shared" si="523"/>
        <v>-9.0849992027861412E-2</v>
      </c>
      <c r="AC1452">
        <f t="shared" si="510"/>
        <v>1.9826228934631401E-3</v>
      </c>
      <c r="AD1452">
        <f t="shared" si="520"/>
        <v>0.3397262797620601</v>
      </c>
    </row>
    <row r="1453" spans="1:30" x14ac:dyDescent="0.25">
      <c r="A1453">
        <f t="shared" si="511"/>
        <v>1452</v>
      </c>
      <c r="B1453" s="1">
        <f>ETH_5MIN_Raw_Data!A1457</f>
        <v>43207.461805555555</v>
      </c>
      <c r="C1453">
        <f>ETH_5MIN_Raw_Data!B1457</f>
        <v>514.28</v>
      </c>
      <c r="D1453">
        <f>ETH_5MIN_Raw_Data!C1457</f>
        <v>514.36</v>
      </c>
      <c r="E1453">
        <f>ETH_5MIN_Raw_Data!D1457</f>
        <v>512.85</v>
      </c>
      <c r="F1453">
        <f>ETH_5MIN_Raw_Data!E1457</f>
        <v>513.26</v>
      </c>
      <c r="G1453">
        <f>ETH_5MIN_Raw_Data!F1457</f>
        <v>45</v>
      </c>
      <c r="H1453">
        <f>ETH_5MIN_Raw_Data!G1457</f>
        <v>13704</v>
      </c>
      <c r="I1453">
        <f t="shared" si="524"/>
        <v>6.1387148544234016</v>
      </c>
      <c r="J1453">
        <f t="shared" si="525"/>
        <v>2.0350176245288116</v>
      </c>
      <c r="K1453">
        <f t="shared" si="512"/>
        <v>515.17400000000009</v>
      </c>
      <c r="L1453">
        <f t="shared" si="526"/>
        <v>515.4763333333334</v>
      </c>
      <c r="M1453">
        <f t="shared" si="504"/>
        <v>515.81049999999982</v>
      </c>
      <c r="N1453">
        <f t="shared" si="505"/>
        <v>-4.9624141876366865</v>
      </c>
      <c r="O1453">
        <f t="shared" si="507"/>
        <v>-1</v>
      </c>
      <c r="P1453">
        <f t="shared" si="506"/>
        <v>-1</v>
      </c>
      <c r="Q1453">
        <f t="shared" si="508"/>
        <v>-1</v>
      </c>
      <c r="R1453">
        <f t="shared" si="509"/>
        <v>-1</v>
      </c>
      <c r="S1453">
        <f t="shared" si="521"/>
        <v>515.01346405228765</v>
      </c>
      <c r="T1453">
        <f t="shared" si="513"/>
        <v>-1.7534640522876543</v>
      </c>
      <c r="U1453">
        <f t="shared" si="514"/>
        <v>0.62384844722488708</v>
      </c>
      <c r="V1453">
        <f t="shared" si="522"/>
        <v>-2.8107211937253718</v>
      </c>
      <c r="W1453">
        <f t="shared" si="515"/>
        <v>1971.1</v>
      </c>
      <c r="X1453">
        <f t="shared" si="516"/>
        <v>4.4766337537740011</v>
      </c>
      <c r="Y1453">
        <f t="shared" si="517"/>
        <v>2449.3249999999971</v>
      </c>
      <c r="Z1453">
        <f t="shared" si="518"/>
        <v>11254.675000000003</v>
      </c>
      <c r="AA1453">
        <f t="shared" si="519"/>
        <v>2890.0929742830076</v>
      </c>
      <c r="AB1453">
        <f t="shared" si="523"/>
        <v>3.8942259298049513</v>
      </c>
      <c r="AC1453">
        <f t="shared" si="510"/>
        <v>2.940002531127989E-3</v>
      </c>
      <c r="AD1453">
        <f t="shared" si="520"/>
        <v>3.0065508139382722</v>
      </c>
    </row>
    <row r="1454" spans="1:30" x14ac:dyDescent="0.25">
      <c r="B1454" s="1"/>
    </row>
    <row r="1455" spans="1:30" x14ac:dyDescent="0.25">
      <c r="B1455" s="1"/>
    </row>
    <row r="1456" spans="1:30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53"/>
  <sheetViews>
    <sheetView tabSelected="1" topLeftCell="A1417" workbookViewId="0">
      <selection activeCell="F1435" sqref="F1435"/>
    </sheetView>
  </sheetViews>
  <sheetFormatPr defaultRowHeight="15" x14ac:dyDescent="0.25"/>
  <cols>
    <col min="1" max="1" width="16.28515625" bestFit="1" customWidth="1"/>
    <col min="11" max="11" width="12.7109375" bestFit="1" customWidth="1"/>
    <col min="12" max="12" width="11.7109375" bestFit="1" customWidth="1"/>
    <col min="18" max="18" width="12" bestFit="1" customWidth="1"/>
  </cols>
  <sheetData>
    <row r="1" spans="1:20" x14ac:dyDescent="0.25">
      <c r="B1" t="str">
        <f>ETH_5MIN_3!C1</f>
        <v>OPEN</v>
      </c>
      <c r="C1" t="str">
        <f>ETH_5MIN_3!D1</f>
        <v>HIGH</v>
      </c>
      <c r="D1" t="str">
        <f>ETH_5MIN_3!E1</f>
        <v>LOW</v>
      </c>
      <c r="E1" t="str">
        <f>ETH_5MIN_3!F1</f>
        <v>LAST_PRICE</v>
      </c>
      <c r="F1" t="str">
        <f>ETH_5MIN_3!G1</f>
        <v>NUMBER_TICKS</v>
      </c>
      <c r="G1" t="str">
        <f>ETH_5MIN_3!H1</f>
        <v>VOLUME</v>
      </c>
      <c r="H1" t="str">
        <f>ETH_5MIN_3!I1</f>
        <v>KURTOSIS_30</v>
      </c>
      <c r="I1" t="str">
        <f>ETH_5MIN_3!J1</f>
        <v>SKEW</v>
      </c>
      <c r="J1" t="str">
        <f>ETH_5MIN_3!O1</f>
        <v>Y_1</v>
      </c>
      <c r="K1" t="str">
        <f>ETH_5MIN_3!Q1</f>
        <v>Y_5</v>
      </c>
      <c r="L1" t="str">
        <f>ETH_5MIN_3!R1</f>
        <v>Y_10</v>
      </c>
      <c r="M1" t="str">
        <f>ETH_5MIN_3!V1</f>
        <v>signal</v>
      </c>
      <c r="N1" t="str">
        <f>ETH_5MIN_3!X1</f>
        <v>volume_signal</v>
      </c>
      <c r="O1" t="str">
        <f>ETH_5MIN_3!AB1</f>
        <v>volume_zscore</v>
      </c>
      <c r="P1" t="str">
        <f>ETH_5MIN_3!AC1</f>
        <v>interval_range_pct_px</v>
      </c>
      <c r="Q1" t="str">
        <f>ETH_5MIN_3!AD1</f>
        <v>num_tics_z_score</v>
      </c>
      <c r="R1" t="s">
        <v>31</v>
      </c>
      <c r="S1" t="s">
        <v>32</v>
      </c>
      <c r="T1" t="s">
        <v>33</v>
      </c>
    </row>
    <row r="2" spans="1:20" x14ac:dyDescent="0.25">
      <c r="A2" s="1">
        <f>ETH_5MIN_3!B2</f>
        <v>43202.364583333336</v>
      </c>
      <c r="B2">
        <f>ETH_5MIN_3!C2</f>
        <v>460.78</v>
      </c>
      <c r="C2">
        <f>ETH_5MIN_3!D2</f>
        <v>463.5</v>
      </c>
      <c r="D2">
        <f>ETH_5MIN_3!E2</f>
        <v>460.06</v>
      </c>
      <c r="E2">
        <f>ETH_5MIN_3!F2</f>
        <v>462.12</v>
      </c>
      <c r="F2">
        <f>ETH_5MIN_3!G2</f>
        <v>84</v>
      </c>
      <c r="G2">
        <f>ETH_5MIN_3!H2</f>
        <v>6444</v>
      </c>
      <c r="J2">
        <f>ETH_5MIN_3!O2</f>
        <v>8.3960875962953239E-3</v>
      </c>
      <c r="K2">
        <f>ETH_5MIN_3!Q2</f>
        <v>-2.9429585389076727E-3</v>
      </c>
      <c r="L2">
        <f>ETH_5MIN_3!R2</f>
        <v>6.7082143166277653E-4</v>
      </c>
      <c r="P2">
        <f>ETH_5MIN_3!AC2</f>
        <v>7.4494347957901989E-3</v>
      </c>
    </row>
    <row r="3" spans="1:20" x14ac:dyDescent="0.25">
      <c r="A3" s="1">
        <f>ETH_5MIN_3!B3</f>
        <v>43202.368055555555</v>
      </c>
      <c r="B3">
        <f>ETH_5MIN_3!C3</f>
        <v>462.83</v>
      </c>
      <c r="C3">
        <f>ETH_5MIN_3!D3</f>
        <v>466</v>
      </c>
      <c r="D3">
        <f>ETH_5MIN_3!E3</f>
        <v>462.55</v>
      </c>
      <c r="E3">
        <f>ETH_5MIN_3!F3</f>
        <v>466</v>
      </c>
      <c r="F3">
        <f>ETH_5MIN_3!G3</f>
        <v>118</v>
      </c>
      <c r="G3">
        <f>ETH_5MIN_3!H3</f>
        <v>16648</v>
      </c>
      <c r="J3">
        <f>ETH_5MIN_3!O3</f>
        <v>-7.4034334763948256E-3</v>
      </c>
      <c r="K3">
        <f>ETH_5MIN_3!Q3</f>
        <v>-7.553648068669489E-3</v>
      </c>
      <c r="L3">
        <f>ETH_5MIN_3!R3</f>
        <v>-4.3133047210300235E-3</v>
      </c>
      <c r="P3">
        <f>ETH_5MIN_3!AC3</f>
        <v>7.4309407140164532E-3</v>
      </c>
    </row>
    <row r="4" spans="1:20" x14ac:dyDescent="0.25">
      <c r="A4" s="1">
        <f>ETH_5MIN_3!B4</f>
        <v>43202.371527777781</v>
      </c>
      <c r="B4">
        <f>ETH_5MIN_3!C4</f>
        <v>465.02</v>
      </c>
      <c r="C4">
        <f>ETH_5MIN_3!D4</f>
        <v>466.21</v>
      </c>
      <c r="D4">
        <f>ETH_5MIN_3!E4</f>
        <v>462.08</v>
      </c>
      <c r="E4">
        <f>ETH_5MIN_3!F4</f>
        <v>462.55</v>
      </c>
      <c r="F4">
        <f>ETH_5MIN_3!G4</f>
        <v>76</v>
      </c>
      <c r="G4">
        <f>ETH_5MIN_3!H4</f>
        <v>17193</v>
      </c>
      <c r="J4">
        <f>ETH_5MIN_3!O4</f>
        <v>-1.8376391741433849E-3</v>
      </c>
      <c r="K4">
        <f>ETH_5MIN_3!Q4</f>
        <v>-3.1347962382444893E-3</v>
      </c>
      <c r="L4">
        <f>ETH_5MIN_3!R4</f>
        <v>3.1347962382444893E-3</v>
      </c>
      <c r="P4">
        <f>ETH_5MIN_3!AC4</f>
        <v>8.898081418522219E-3</v>
      </c>
    </row>
    <row r="5" spans="1:20" x14ac:dyDescent="0.25">
      <c r="A5" s="1">
        <f>ETH_5MIN_3!B5</f>
        <v>43202.375</v>
      </c>
      <c r="B5">
        <f>ETH_5MIN_3!C5</f>
        <v>462.74</v>
      </c>
      <c r="C5">
        <f>ETH_5MIN_3!D5</f>
        <v>464.26</v>
      </c>
      <c r="D5">
        <f>ETH_5MIN_3!E5</f>
        <v>460.69</v>
      </c>
      <c r="E5">
        <f>ETH_5MIN_3!F5</f>
        <v>461.7</v>
      </c>
      <c r="F5">
        <f>ETH_5MIN_3!G5</f>
        <v>145</v>
      </c>
      <c r="G5">
        <f>ETH_5MIN_3!H5</f>
        <v>24672</v>
      </c>
      <c r="J5">
        <f>ETH_5MIN_3!O5</f>
        <v>-3.8336582196230925E-3</v>
      </c>
      <c r="K5">
        <f>ETH_5MIN_3!Q5</f>
        <v>6.4977257959716568E-4</v>
      </c>
      <c r="L5">
        <f>ETH_5MIN_3!R5</f>
        <v>5.0682261208577686E-3</v>
      </c>
      <c r="P5">
        <f>ETH_5MIN_3!AC5</f>
        <v>7.719336180334057E-3</v>
      </c>
    </row>
    <row r="6" spans="1:20" x14ac:dyDescent="0.25">
      <c r="A6" s="1">
        <f>ETH_5MIN_3!B6</f>
        <v>43202.378472222219</v>
      </c>
      <c r="B6">
        <f>ETH_5MIN_3!C6</f>
        <v>461.69</v>
      </c>
      <c r="C6">
        <f>ETH_5MIN_3!D6</f>
        <v>463.41</v>
      </c>
      <c r="D6">
        <f>ETH_5MIN_3!E6</f>
        <v>459.91</v>
      </c>
      <c r="E6">
        <f>ETH_5MIN_3!F6</f>
        <v>459.93</v>
      </c>
      <c r="F6">
        <f>ETH_5MIN_3!G6</f>
        <v>215</v>
      </c>
      <c r="G6">
        <f>ETH_5MIN_3!H6</f>
        <v>30873</v>
      </c>
      <c r="J6">
        <f>ETH_5MIN_3!O6</f>
        <v>1.8046224425455702E-3</v>
      </c>
      <c r="K6">
        <f>ETH_5MIN_3!Q6</f>
        <v>4.5006848868305895E-3</v>
      </c>
      <c r="L6">
        <f>ETH_5MIN_3!R6</f>
        <v>6.6749287935120409E-3</v>
      </c>
      <c r="P6">
        <f>ETH_5MIN_3!AC6</f>
        <v>7.5813369146124849E-3</v>
      </c>
    </row>
    <row r="7" spans="1:20" x14ac:dyDescent="0.25">
      <c r="A7" s="1">
        <f>ETH_5MIN_3!B7</f>
        <v>43202.381944444445</v>
      </c>
      <c r="B7">
        <f>ETH_5MIN_3!C7</f>
        <v>459.73</v>
      </c>
      <c r="C7">
        <f>ETH_5MIN_3!D7</f>
        <v>461.5</v>
      </c>
      <c r="D7">
        <f>ETH_5MIN_3!E7</f>
        <v>459.34</v>
      </c>
      <c r="E7">
        <f>ETH_5MIN_3!F7</f>
        <v>460.76</v>
      </c>
      <c r="F7">
        <f>ETH_5MIN_3!G7</f>
        <v>142</v>
      </c>
      <c r="G7">
        <f>ETH_5MIN_3!H7</f>
        <v>42666</v>
      </c>
      <c r="J7">
        <f>ETH_5MIN_3!O7</f>
        <v>3.7329629308100252E-3</v>
      </c>
      <c r="K7">
        <f>ETH_5MIN_3!Q7</f>
        <v>3.6244465665422692E-3</v>
      </c>
      <c r="L7">
        <f>ETH_5MIN_3!R7</f>
        <v>7.1620800416703091E-3</v>
      </c>
      <c r="P7">
        <f>ETH_5MIN_3!AC7</f>
        <v>4.6913687502715459E-3</v>
      </c>
    </row>
    <row r="8" spans="1:20" x14ac:dyDescent="0.25">
      <c r="A8" s="1">
        <f>ETH_5MIN_3!B8</f>
        <v>43202.385416666664</v>
      </c>
      <c r="B8">
        <f>ETH_5MIN_3!C8</f>
        <v>460.76</v>
      </c>
      <c r="C8">
        <f>ETH_5MIN_3!D8</f>
        <v>464.55</v>
      </c>
      <c r="D8">
        <f>ETH_5MIN_3!E8</f>
        <v>460.6</v>
      </c>
      <c r="E8">
        <f>ETH_5MIN_3!F8</f>
        <v>462.48</v>
      </c>
      <c r="F8">
        <f>ETH_5MIN_3!G8</f>
        <v>151</v>
      </c>
      <c r="G8">
        <f>ETH_5MIN_3!H8</f>
        <v>37187</v>
      </c>
      <c r="J8">
        <f>ETH_5MIN_3!O8</f>
        <v>-2.9839128178515729E-3</v>
      </c>
      <c r="K8">
        <f>ETH_5MIN_3!Q8</f>
        <v>3.2650060543158426E-3</v>
      </c>
      <c r="L8">
        <f>ETH_5MIN_3!R8</f>
        <v>9.7950181629475278E-3</v>
      </c>
      <c r="P8">
        <f>ETH_5MIN_3!AC8</f>
        <v>8.5391558125709095E-3</v>
      </c>
    </row>
    <row r="9" spans="1:20" x14ac:dyDescent="0.25">
      <c r="A9" s="1">
        <f>ETH_5MIN_3!B9</f>
        <v>43202.388888888891</v>
      </c>
      <c r="B9">
        <f>ETH_5MIN_3!C9</f>
        <v>462.48</v>
      </c>
      <c r="C9">
        <f>ETH_5MIN_3!D9</f>
        <v>462.94</v>
      </c>
      <c r="D9">
        <f>ETH_5MIN_3!E9</f>
        <v>460.99</v>
      </c>
      <c r="E9">
        <f>ETH_5MIN_3!F9</f>
        <v>461.1</v>
      </c>
      <c r="F9">
        <f>ETH_5MIN_3!G9</f>
        <v>82</v>
      </c>
      <c r="G9">
        <f>ETH_5MIN_3!H9</f>
        <v>18434</v>
      </c>
      <c r="J9">
        <f>ETH_5MIN_3!O9</f>
        <v>1.9518542615484216E-3</v>
      </c>
      <c r="K9">
        <f>ETH_5MIN_3!Q9</f>
        <v>6.289308176100579E-3</v>
      </c>
      <c r="L9">
        <f>ETH_5MIN_3!R9</f>
        <v>1.9128171763175002E-2</v>
      </c>
      <c r="P9">
        <f>ETH_5MIN_3!AC9</f>
        <v>4.2210990010065445E-3</v>
      </c>
    </row>
    <row r="10" spans="1:20" x14ac:dyDescent="0.25">
      <c r="A10" s="1">
        <f>ETH_5MIN_3!B10</f>
        <v>43202.392361111109</v>
      </c>
      <c r="B10">
        <f>ETH_5MIN_3!C10</f>
        <v>461.1</v>
      </c>
      <c r="C10">
        <f>ETH_5MIN_3!D10</f>
        <v>464.56</v>
      </c>
      <c r="D10">
        <f>ETH_5MIN_3!E10</f>
        <v>461.1</v>
      </c>
      <c r="E10">
        <f>ETH_5MIN_3!F10</f>
        <v>462</v>
      </c>
      <c r="F10">
        <f>ETH_5MIN_3!G10</f>
        <v>115</v>
      </c>
      <c r="G10">
        <f>ETH_5MIN_3!H10</f>
        <v>17862</v>
      </c>
      <c r="J10">
        <f>ETH_5MIN_3!O10</f>
        <v>0</v>
      </c>
      <c r="K10">
        <f>ETH_5MIN_3!Q10</f>
        <v>4.4155844155844602E-3</v>
      </c>
      <c r="L10">
        <f>ETH_5MIN_3!R10</f>
        <v>1.1839826839826898E-2</v>
      </c>
      <c r="P10">
        <f>ETH_5MIN_3!AC10</f>
        <v>7.475747034548277E-3</v>
      </c>
    </row>
    <row r="11" spans="1:20" x14ac:dyDescent="0.25">
      <c r="A11" s="1">
        <f>ETH_5MIN_3!B11</f>
        <v>43202.395833333336</v>
      </c>
      <c r="B11">
        <f>ETH_5MIN_3!C11</f>
        <v>462</v>
      </c>
      <c r="C11">
        <f>ETH_5MIN_3!D11</f>
        <v>463.46</v>
      </c>
      <c r="D11">
        <f>ETH_5MIN_3!E11</f>
        <v>459.91</v>
      </c>
      <c r="E11">
        <f>ETH_5MIN_3!F11</f>
        <v>462</v>
      </c>
      <c r="F11">
        <f>ETH_5MIN_3!G11</f>
        <v>102</v>
      </c>
      <c r="G11">
        <f>ETH_5MIN_3!H11</f>
        <v>28559</v>
      </c>
      <c r="J11">
        <f>ETH_5MIN_3!O11</f>
        <v>9.3073593073594548E-4</v>
      </c>
      <c r="K11">
        <f>ETH_5MIN_3!Q11</f>
        <v>2.1645021645021645E-3</v>
      </c>
      <c r="L11">
        <f>ETH_5MIN_3!R11</f>
        <v>1.4285714285714336E-2</v>
      </c>
      <c r="P11">
        <f>ETH_5MIN_3!AC11</f>
        <v>7.6892253376218732E-3</v>
      </c>
    </row>
    <row r="12" spans="1:20" x14ac:dyDescent="0.25">
      <c r="A12" s="1">
        <f>ETH_5MIN_3!B12</f>
        <v>43202.399305555555</v>
      </c>
      <c r="B12">
        <f>ETH_5MIN_3!C12</f>
        <v>462</v>
      </c>
      <c r="C12">
        <f>ETH_5MIN_3!D12</f>
        <v>462.56</v>
      </c>
      <c r="D12">
        <f>ETH_5MIN_3!E12</f>
        <v>460.98</v>
      </c>
      <c r="E12">
        <f>ETH_5MIN_3!F12</f>
        <v>462.43</v>
      </c>
      <c r="F12">
        <f>ETH_5MIN_3!G12</f>
        <v>43</v>
      </c>
      <c r="G12">
        <f>ETH_5MIN_3!H12</f>
        <v>7216</v>
      </c>
      <c r="J12">
        <f>ETH_5MIN_3!O12</f>
        <v>3.3734835542676778E-3</v>
      </c>
      <c r="K12">
        <f>ETH_5MIN_3!Q12</f>
        <v>3.5248578163181356E-3</v>
      </c>
      <c r="L12">
        <f>ETH_5MIN_3!R12</f>
        <v>1.6672793720130571E-2</v>
      </c>
      <c r="P12">
        <f>ETH_5MIN_3!AC12</f>
        <v>3.4216168222274816E-3</v>
      </c>
    </row>
    <row r="13" spans="1:20" x14ac:dyDescent="0.25">
      <c r="A13" s="1">
        <f>ETH_5MIN_3!B13</f>
        <v>43202.402777777781</v>
      </c>
      <c r="B13">
        <f>ETH_5MIN_3!C13</f>
        <v>462.45</v>
      </c>
      <c r="C13">
        <f>ETH_5MIN_3!D13</f>
        <v>464.06</v>
      </c>
      <c r="D13">
        <f>ETH_5MIN_3!E13</f>
        <v>461.64</v>
      </c>
      <c r="E13">
        <f>ETH_5MIN_3!F13</f>
        <v>463.99</v>
      </c>
      <c r="F13">
        <f>ETH_5MIN_3!G13</f>
        <v>96</v>
      </c>
      <c r="G13">
        <f>ETH_5MIN_3!H13</f>
        <v>15624</v>
      </c>
      <c r="J13">
        <f>ETH_5MIN_3!O13</f>
        <v>2.1552188624735243E-5</v>
      </c>
      <c r="K13">
        <f>ETH_5MIN_3!Q13</f>
        <v>6.5087609646759239E-3</v>
      </c>
      <c r="L13">
        <f>ETH_5MIN_3!R13</f>
        <v>6.4872087760511881E-3</v>
      </c>
      <c r="P13">
        <f>ETH_5MIN_3!AC13</f>
        <v>5.2284757480825662E-3</v>
      </c>
    </row>
    <row r="14" spans="1:20" x14ac:dyDescent="0.25">
      <c r="A14" s="1">
        <f>ETH_5MIN_3!B14</f>
        <v>43202.40625</v>
      </c>
      <c r="B14">
        <f>ETH_5MIN_3!C14</f>
        <v>464</v>
      </c>
      <c r="C14">
        <f>ETH_5MIN_3!D14</f>
        <v>464.89</v>
      </c>
      <c r="D14">
        <f>ETH_5MIN_3!E14</f>
        <v>463.99</v>
      </c>
      <c r="E14">
        <f>ETH_5MIN_3!F14</f>
        <v>464</v>
      </c>
      <c r="F14">
        <f>ETH_5MIN_3!G14</f>
        <v>97</v>
      </c>
      <c r="G14">
        <f>ETH_5MIN_3!H14</f>
        <v>24101</v>
      </c>
      <c r="J14">
        <f>ETH_5MIN_3!O14</f>
        <v>8.6206896551768245E-5</v>
      </c>
      <c r="K14">
        <f>ETH_5MIN_3!Q14</f>
        <v>1.2758620689655206E-2</v>
      </c>
      <c r="L14">
        <f>ETH_5MIN_3!R14</f>
        <v>6.9181034482758176E-3</v>
      </c>
      <c r="P14">
        <f>ETH_5MIN_3!AC14</f>
        <v>1.9378175867711164E-3</v>
      </c>
    </row>
    <row r="15" spans="1:20" x14ac:dyDescent="0.25">
      <c r="A15" s="1">
        <f>ETH_5MIN_3!B15</f>
        <v>43202.409722222219</v>
      </c>
      <c r="B15">
        <f>ETH_5MIN_3!C15</f>
        <v>464</v>
      </c>
      <c r="C15">
        <f>ETH_5MIN_3!D15</f>
        <v>464.04</v>
      </c>
      <c r="D15">
        <f>ETH_5MIN_3!E15</f>
        <v>461.99</v>
      </c>
      <c r="E15">
        <f>ETH_5MIN_3!F15</f>
        <v>464.04</v>
      </c>
      <c r="F15">
        <f>ETH_5MIN_3!G15</f>
        <v>134</v>
      </c>
      <c r="G15">
        <f>ETH_5MIN_3!H15</f>
        <v>18258</v>
      </c>
      <c r="J15">
        <f>ETH_5MIN_3!O15</f>
        <v>-2.2411861046461954E-3</v>
      </c>
      <c r="K15">
        <f>ETH_5MIN_3!Q15</f>
        <v>7.3916041720541474E-3</v>
      </c>
      <c r="L15">
        <f>ETH_5MIN_3!R15</f>
        <v>6.745108180329272E-3</v>
      </c>
      <c r="P15">
        <f>ETH_5MIN_3!AC15</f>
        <v>4.4275023487360269E-3</v>
      </c>
    </row>
    <row r="16" spans="1:20" x14ac:dyDescent="0.25">
      <c r="A16" s="1">
        <f>ETH_5MIN_3!B16</f>
        <v>43202.413194444445</v>
      </c>
      <c r="B16">
        <f>ETH_5MIN_3!C16</f>
        <v>464.04</v>
      </c>
      <c r="C16">
        <f>ETH_5MIN_3!D16</f>
        <v>464.54</v>
      </c>
      <c r="D16">
        <f>ETH_5MIN_3!E16</f>
        <v>462.02</v>
      </c>
      <c r="E16">
        <f>ETH_5MIN_3!F16</f>
        <v>463</v>
      </c>
      <c r="F16">
        <f>ETH_5MIN_3!G16</f>
        <v>82</v>
      </c>
      <c r="G16">
        <f>ETH_5MIN_3!H16</f>
        <v>16846</v>
      </c>
      <c r="J16">
        <f>ETH_5MIN_3!O16</f>
        <v>2.2894168466522729E-3</v>
      </c>
      <c r="K16">
        <f>ETH_5MIN_3!Q16</f>
        <v>1.2095032397408256E-2</v>
      </c>
      <c r="L16">
        <f>ETH_5MIN_3!R16</f>
        <v>4.2764578833693698E-3</v>
      </c>
      <c r="P16">
        <f>ETH_5MIN_3!AC16</f>
        <v>5.4394750474875643E-3</v>
      </c>
    </row>
    <row r="17" spans="1:19" x14ac:dyDescent="0.25">
      <c r="A17" s="1">
        <f>ETH_5MIN_3!B17</f>
        <v>43202.416666666664</v>
      </c>
      <c r="B17">
        <f>ETH_5MIN_3!C17</f>
        <v>463.04</v>
      </c>
      <c r="C17">
        <f>ETH_5MIN_3!D17</f>
        <v>464.33</v>
      </c>
      <c r="D17">
        <f>ETH_5MIN_3!E17</f>
        <v>463</v>
      </c>
      <c r="E17">
        <f>ETH_5MIN_3!F17</f>
        <v>464.06</v>
      </c>
      <c r="F17">
        <f>ETH_5MIN_3!G17</f>
        <v>79</v>
      </c>
      <c r="G17">
        <f>ETH_5MIN_3!H17</f>
        <v>13584</v>
      </c>
      <c r="J17">
        <f>ETH_5MIN_3!O17</f>
        <v>6.3569366030254461E-3</v>
      </c>
      <c r="K17">
        <f>ETH_5MIN_3!Q17</f>
        <v>1.3101754083523648E-2</v>
      </c>
      <c r="L17">
        <f>ETH_5MIN_3!R17</f>
        <v>6.4215834159376331E-3</v>
      </c>
      <c r="P17">
        <f>ETH_5MIN_3!AC17</f>
        <v>2.8684502819923525E-3</v>
      </c>
    </row>
    <row r="18" spans="1:19" x14ac:dyDescent="0.25">
      <c r="A18" s="1">
        <f>ETH_5MIN_3!B18</f>
        <v>43202.420138888891</v>
      </c>
      <c r="B18">
        <f>ETH_5MIN_3!C18</f>
        <v>463.82</v>
      </c>
      <c r="C18">
        <f>ETH_5MIN_3!D18</f>
        <v>467.87</v>
      </c>
      <c r="D18">
        <f>ETH_5MIN_3!E18</f>
        <v>463.82</v>
      </c>
      <c r="E18">
        <f>ETH_5MIN_3!F18</f>
        <v>467.01</v>
      </c>
      <c r="F18">
        <f>ETH_5MIN_3!G18</f>
        <v>86</v>
      </c>
      <c r="G18">
        <f>ETH_5MIN_3!H18</f>
        <v>11310</v>
      </c>
      <c r="J18">
        <f>ETH_5MIN_3!O18</f>
        <v>6.2311299543907524E-3</v>
      </c>
      <c r="K18">
        <f>ETH_5MIN_3!Q18</f>
        <v>-2.1412817712663336E-5</v>
      </c>
      <c r="L18">
        <f>ETH_5MIN_3!R18</f>
        <v>5.7814607824239702E-4</v>
      </c>
      <c r="P18">
        <f>ETH_5MIN_3!AC18</f>
        <v>8.6938788652878348E-3</v>
      </c>
    </row>
    <row r="19" spans="1:19" x14ac:dyDescent="0.25">
      <c r="A19" s="1">
        <f>ETH_5MIN_3!B19</f>
        <v>43202.423611111109</v>
      </c>
      <c r="B19">
        <f>ETH_5MIN_3!C19</f>
        <v>467.01</v>
      </c>
      <c r="C19">
        <f>ETH_5MIN_3!D19</f>
        <v>470</v>
      </c>
      <c r="D19">
        <f>ETH_5MIN_3!E19</f>
        <v>467</v>
      </c>
      <c r="E19">
        <f>ETH_5MIN_3!F19</f>
        <v>469.92</v>
      </c>
      <c r="F19">
        <f>ETH_5MIN_3!G19</f>
        <v>128</v>
      </c>
      <c r="G19">
        <f>ETH_5MIN_3!H19</f>
        <v>17240</v>
      </c>
      <c r="J19">
        <f>ETH_5MIN_3!O19</f>
        <v>-5.2136533878106668E-3</v>
      </c>
      <c r="K19">
        <f>ETH_5MIN_3!Q19</f>
        <v>-5.7669390534559849E-3</v>
      </c>
      <c r="L19">
        <f>ETH_5MIN_3!R19</f>
        <v>-7.7672795369425306E-3</v>
      </c>
      <c r="P19">
        <f>ETH_5MIN_3!AC19</f>
        <v>6.4034151547491995E-3</v>
      </c>
    </row>
    <row r="20" spans="1:19" x14ac:dyDescent="0.25">
      <c r="A20" s="1">
        <f>ETH_5MIN_3!B20</f>
        <v>43202.427083333336</v>
      </c>
      <c r="B20">
        <f>ETH_5MIN_3!C20</f>
        <v>469.74</v>
      </c>
      <c r="C20">
        <f>ETH_5MIN_3!D20</f>
        <v>470.57</v>
      </c>
      <c r="D20">
        <f>ETH_5MIN_3!E20</f>
        <v>465.62</v>
      </c>
      <c r="E20">
        <f>ETH_5MIN_3!F20</f>
        <v>467.47</v>
      </c>
      <c r="F20">
        <f>ETH_5MIN_3!G20</f>
        <v>165</v>
      </c>
      <c r="G20">
        <f>ETH_5MIN_3!H20</f>
        <v>46753</v>
      </c>
      <c r="J20">
        <f>ETH_5MIN_3!O20</f>
        <v>2.4172674182300368E-3</v>
      </c>
      <c r="K20">
        <f>ETH_5MIN_3!Q20</f>
        <v>-6.4175241191950577E-4</v>
      </c>
      <c r="L20">
        <f>ETH_5MIN_3!R20</f>
        <v>-5.5404624895715911E-3</v>
      </c>
      <c r="M20">
        <f>ETH_5MIN_3!V20</f>
        <v>0.84074090629635556</v>
      </c>
      <c r="N20">
        <f>ETH_5MIN_3!X20</f>
        <v>5.1840632711592818</v>
      </c>
      <c r="O20">
        <f>ETH_5MIN_3!AB20</f>
        <v>5.6359931354387367</v>
      </c>
      <c r="P20">
        <f>ETH_5MIN_3!AC20</f>
        <v>1.0574776487678758E-2</v>
      </c>
      <c r="Q20">
        <f>ETH_5MIN_3!AD20</f>
        <v>1.460148687364468</v>
      </c>
      <c r="R20">
        <f>SUMPRODUCT(E2:E19,G2:G19)/SUM(G2:G19)</f>
        <v>462.85420186062072</v>
      </c>
      <c r="S20">
        <f>E20-R20</f>
        <v>4.6157981393793079</v>
      </c>
    </row>
    <row r="21" spans="1:19" x14ac:dyDescent="0.25">
      <c r="A21" s="1">
        <f>ETH_5MIN_3!B21</f>
        <v>43202.430555555555</v>
      </c>
      <c r="B21">
        <f>ETH_5MIN_3!C21</f>
        <v>467.96</v>
      </c>
      <c r="C21">
        <f>ETH_5MIN_3!D21</f>
        <v>469.57</v>
      </c>
      <c r="D21">
        <f>ETH_5MIN_3!E21</f>
        <v>466.86</v>
      </c>
      <c r="E21">
        <f>ETH_5MIN_3!F21</f>
        <v>468.6</v>
      </c>
      <c r="F21">
        <f>ETH_5MIN_3!G21</f>
        <v>83</v>
      </c>
      <c r="G21">
        <f>ETH_5MIN_3!H21</f>
        <v>11897</v>
      </c>
      <c r="J21">
        <f>ETH_5MIN_3!O21</f>
        <v>3.2863849765257438E-3</v>
      </c>
      <c r="K21">
        <f>ETH_5MIN_3!Q21</f>
        <v>-7.7251387110542132E-3</v>
      </c>
      <c r="L21">
        <f>ETH_5MIN_3!R21</f>
        <v>-7.0422535211267841E-3</v>
      </c>
      <c r="M21">
        <f>ETH_5MIN_3!V21</f>
        <v>1.0096858321566748</v>
      </c>
      <c r="N21">
        <f>ETH_5MIN_3!X21</f>
        <v>-0.7589458319164939</v>
      </c>
      <c r="O21">
        <f>ETH_5MIN_3!AB21</f>
        <v>-0.53665936984514906</v>
      </c>
      <c r="P21">
        <f>ETH_5MIN_3!AC21</f>
        <v>5.7879393013892753E-3</v>
      </c>
      <c r="Q21">
        <f>ETH_5MIN_3!AD21</f>
        <v>-0.79408318898891339</v>
      </c>
      <c r="R21">
        <f t="shared" ref="R21:R84" si="0">SUMPRODUCT(E3:E20,G3:G20)/SUM(G3:G20)</f>
        <v>463.39869433073432</v>
      </c>
      <c r="S21">
        <f t="shared" ref="S21:S84" si="1">E21-R21</f>
        <v>5.2013056692657074</v>
      </c>
    </row>
    <row r="22" spans="1:19" x14ac:dyDescent="0.25">
      <c r="A22" s="1">
        <f>ETH_5MIN_3!B22</f>
        <v>43202.434027777781</v>
      </c>
      <c r="B22">
        <f>ETH_5MIN_3!C22</f>
        <v>468.23</v>
      </c>
      <c r="C22">
        <f>ETH_5MIN_3!D22</f>
        <v>470.79</v>
      </c>
      <c r="D22">
        <f>ETH_5MIN_3!E22</f>
        <v>468.19</v>
      </c>
      <c r="E22">
        <f>ETH_5MIN_3!F22</f>
        <v>470.14</v>
      </c>
      <c r="F22">
        <f>ETH_5MIN_3!G22</f>
        <v>62</v>
      </c>
      <c r="G22">
        <f>ETH_5MIN_3!H22</f>
        <v>9142</v>
      </c>
      <c r="J22">
        <f>ETH_5MIN_3!O22</f>
        <v>-6.6788616156889151E-3</v>
      </c>
      <c r="K22">
        <f>ETH_5MIN_3!Q22</f>
        <v>-6.5937805759985662E-3</v>
      </c>
      <c r="L22">
        <f>ETH_5MIN_3!R22</f>
        <v>-8.7633470881014267E-3</v>
      </c>
      <c r="M22">
        <f>ETH_5MIN_3!V22</f>
        <v>1.4508950765164859</v>
      </c>
      <c r="N22">
        <f>ETH_5MIN_3!X22</f>
        <v>-0.8761116755138304</v>
      </c>
      <c r="O22">
        <f>ETH_5MIN_3!AB22</f>
        <v>-0.56751512789456349</v>
      </c>
      <c r="P22">
        <f>ETH_5MIN_3!AC22</f>
        <v>5.5379241304394609E-3</v>
      </c>
      <c r="Q22">
        <f>ETH_5MIN_3!AD22</f>
        <v>-1.2587023679328813</v>
      </c>
      <c r="R22">
        <f t="shared" si="0"/>
        <v>463.4450959215539</v>
      </c>
      <c r="S22">
        <f t="shared" si="1"/>
        <v>6.6949040784460863</v>
      </c>
    </row>
    <row r="23" spans="1:19" x14ac:dyDescent="0.25">
      <c r="A23" s="1">
        <f>ETH_5MIN_3!B23</f>
        <v>43202.4375</v>
      </c>
      <c r="B23">
        <f>ETH_5MIN_3!C23</f>
        <v>470.29</v>
      </c>
      <c r="C23">
        <f>ETH_5MIN_3!D23</f>
        <v>470.29</v>
      </c>
      <c r="D23">
        <f>ETH_5MIN_3!E23</f>
        <v>465.94</v>
      </c>
      <c r="E23">
        <f>ETH_5MIN_3!F23</f>
        <v>467</v>
      </c>
      <c r="F23">
        <f>ETH_5MIN_3!G23</f>
        <v>126</v>
      </c>
      <c r="G23">
        <f>ETH_5MIN_3!H23</f>
        <v>25532</v>
      </c>
      <c r="J23">
        <f>ETH_5MIN_3!O23</f>
        <v>4.4967880085648721E-4</v>
      </c>
      <c r="K23">
        <f>ETH_5MIN_3!Q23</f>
        <v>5.9957173447531631E-4</v>
      </c>
      <c r="L23">
        <f>ETH_5MIN_3!R23</f>
        <v>-6.5524625267666002E-3</v>
      </c>
      <c r="M23">
        <f>ETH_5MIN_3!V23</f>
        <v>-1.6499104535939904</v>
      </c>
      <c r="N23">
        <f>ETH_5MIN_3!X23</f>
        <v>0.68887834429438788</v>
      </c>
      <c r="O23">
        <f>ETH_5MIN_3!AB23</f>
        <v>1.0652353069149754</v>
      </c>
      <c r="P23">
        <f>ETH_5MIN_3!AC23</f>
        <v>9.2925883596979859E-3</v>
      </c>
      <c r="Q23">
        <f>ETH_5MIN_3!AD23</f>
        <v>0.3556475583245538</v>
      </c>
      <c r="R23">
        <f t="shared" si="0"/>
        <v>463.64037769233909</v>
      </c>
      <c r="S23">
        <f t="shared" si="1"/>
        <v>3.3596223076609135</v>
      </c>
    </row>
    <row r="24" spans="1:19" x14ac:dyDescent="0.25">
      <c r="A24" s="1">
        <f>ETH_5MIN_3!B24</f>
        <v>43202.440972222219</v>
      </c>
      <c r="B24">
        <f>ETH_5MIN_3!C24</f>
        <v>467</v>
      </c>
      <c r="C24">
        <f>ETH_5MIN_3!D24</f>
        <v>469</v>
      </c>
      <c r="D24">
        <f>ETH_5MIN_3!E24</f>
        <v>466.01</v>
      </c>
      <c r="E24">
        <f>ETH_5MIN_3!F24</f>
        <v>467.21</v>
      </c>
      <c r="F24">
        <f>ETH_5MIN_3!G24</f>
        <v>70</v>
      </c>
      <c r="G24">
        <f>ETH_5MIN_3!H24</f>
        <v>10375</v>
      </c>
      <c r="J24">
        <f>ETH_5MIN_3!O24</f>
        <v>-8.5614605851680453E-5</v>
      </c>
      <c r="K24">
        <f>ETH_5MIN_3!Q24</f>
        <v>-2.0119432375163156E-3</v>
      </c>
      <c r="L24">
        <f>ETH_5MIN_3!R24</f>
        <v>-5.2438946084201726E-3</v>
      </c>
      <c r="M24">
        <f>ETH_5MIN_3!V24</f>
        <v>-1.7413357226288664</v>
      </c>
      <c r="N24">
        <f>ETH_5MIN_3!X24</f>
        <v>-0.87435277176850401</v>
      </c>
      <c r="O24">
        <f>ETH_5MIN_3!AB24</f>
        <v>-0.63074911635637776</v>
      </c>
      <c r="P24">
        <f>ETH_5MIN_3!AC24</f>
        <v>6.3956535224222394E-3</v>
      </c>
      <c r="Q24">
        <f>ETH_5MIN_3!AD24</f>
        <v>-1.0078193004830285</v>
      </c>
      <c r="R24">
        <f t="shared" si="0"/>
        <v>463.98038358213512</v>
      </c>
      <c r="S24">
        <f t="shared" si="1"/>
        <v>3.229616417864861</v>
      </c>
    </row>
    <row r="25" spans="1:19" x14ac:dyDescent="0.25">
      <c r="A25" s="1">
        <f>ETH_5MIN_3!B25</f>
        <v>43202.444444444445</v>
      </c>
      <c r="B25">
        <f>ETH_5MIN_3!C25</f>
        <v>468.94</v>
      </c>
      <c r="C25">
        <f>ETH_5MIN_3!D25</f>
        <v>468.94</v>
      </c>
      <c r="D25">
        <f>ETH_5MIN_3!E25</f>
        <v>466.63</v>
      </c>
      <c r="E25">
        <f>ETH_5MIN_3!F25</f>
        <v>467.17</v>
      </c>
      <c r="F25">
        <f>ETH_5MIN_3!G25</f>
        <v>48</v>
      </c>
      <c r="G25">
        <f>ETH_5MIN_3!H25</f>
        <v>8448</v>
      </c>
      <c r="J25">
        <f>ETH_5MIN_3!O25</f>
        <v>-4.6878010146199408E-3</v>
      </c>
      <c r="K25">
        <f>ETH_5MIN_3!Q25</f>
        <v>-4.9018558554702147E-3</v>
      </c>
      <c r="L25">
        <f>ETH_5MIN_3!R25</f>
        <v>-2.2261703448423925E-3</v>
      </c>
      <c r="M25">
        <f>ETH_5MIN_3!V25</f>
        <v>-1.6680225046663961</v>
      </c>
      <c r="N25">
        <f>ETH_5MIN_3!X25</f>
        <v>-0.91002731300231499</v>
      </c>
      <c r="O25">
        <f>ETH_5MIN_3!AB25</f>
        <v>-0.7960521329804463</v>
      </c>
      <c r="P25">
        <f>ETH_5MIN_3!AC25</f>
        <v>4.9381660378165233E-3</v>
      </c>
      <c r="Q25">
        <f>ETH_5MIN_3!AD25</f>
        <v>-1.6954141242081984</v>
      </c>
      <c r="R25">
        <f t="shared" si="0"/>
        <v>464.40593570343486</v>
      </c>
      <c r="S25">
        <f t="shared" si="1"/>
        <v>2.7640642965651523</v>
      </c>
    </row>
    <row r="26" spans="1:19" x14ac:dyDescent="0.25">
      <c r="A26" s="1">
        <f>ETH_5MIN_3!B26</f>
        <v>43202.447916666664</v>
      </c>
      <c r="B26">
        <f>ETH_5MIN_3!C26</f>
        <v>466.85</v>
      </c>
      <c r="C26">
        <f>ETH_5MIN_3!D26</f>
        <v>466.85</v>
      </c>
      <c r="D26">
        <f>ETH_5MIN_3!E26</f>
        <v>464.07</v>
      </c>
      <c r="E26">
        <f>ETH_5MIN_3!F26</f>
        <v>464.98</v>
      </c>
      <c r="F26">
        <f>ETH_5MIN_3!G26</f>
        <v>81</v>
      </c>
      <c r="G26">
        <f>ETH_5MIN_3!H26</f>
        <v>15981</v>
      </c>
      <c r="J26">
        <f>ETH_5MIN_3!O26</f>
        <v>4.430298077336664E-3</v>
      </c>
      <c r="K26">
        <f>ETH_5MIN_3!Q26</f>
        <v>6.8820164308140816E-4</v>
      </c>
      <c r="L26">
        <f>ETH_5MIN_3!R26</f>
        <v>3.720590132908859E-3</v>
      </c>
      <c r="M26">
        <f>ETH_5MIN_3!V26</f>
        <v>-2.9679290887162599</v>
      </c>
      <c r="N26">
        <f>ETH_5MIN_3!X26</f>
        <v>-0.10301592859996865</v>
      </c>
      <c r="O26">
        <f>ETH_5MIN_3!AB26</f>
        <v>4.4435796851492966E-2</v>
      </c>
      <c r="P26">
        <f>ETH_5MIN_3!AC26</f>
        <v>5.9725862587548433E-3</v>
      </c>
      <c r="Q26">
        <f>ETH_5MIN_3!AD26</f>
        <v>-0.49215757213938427</v>
      </c>
      <c r="R26">
        <f t="shared" si="0"/>
        <v>464.93467455551354</v>
      </c>
      <c r="S26">
        <f t="shared" si="1"/>
        <v>4.5325444486479682E-2</v>
      </c>
    </row>
    <row r="27" spans="1:19" x14ac:dyDescent="0.25">
      <c r="A27" s="1">
        <f>ETH_5MIN_3!B27</f>
        <v>43202.451388888891</v>
      </c>
      <c r="B27">
        <f>ETH_5MIN_3!C27</f>
        <v>464.11</v>
      </c>
      <c r="C27">
        <f>ETH_5MIN_3!D27</f>
        <v>467.99</v>
      </c>
      <c r="D27">
        <f>ETH_5MIN_3!E27</f>
        <v>463.74</v>
      </c>
      <c r="E27">
        <f>ETH_5MIN_3!F27</f>
        <v>467.04</v>
      </c>
      <c r="F27">
        <f>ETH_5MIN_3!G27</f>
        <v>150</v>
      </c>
      <c r="G27">
        <f>ETH_5MIN_3!H27</f>
        <v>25972</v>
      </c>
      <c r="J27">
        <f>ETH_5MIN_3!O27</f>
        <v>5.1387461459393683E-4</v>
      </c>
      <c r="K27">
        <f>ETH_5MIN_3!Q27</f>
        <v>-2.1839671120247486E-3</v>
      </c>
      <c r="L27">
        <f>ETH_5MIN_3!R27</f>
        <v>-1.1562178828366317E-3</v>
      </c>
      <c r="M27">
        <f>ETH_5MIN_3!V27</f>
        <v>-1.1509131965027639</v>
      </c>
      <c r="N27">
        <f>ETH_5MIN_3!X27</f>
        <v>0.81393207692138847</v>
      </c>
      <c r="O27">
        <f>ETH_5MIN_3!AB27</f>
        <v>0.90031687679156869</v>
      </c>
      <c r="P27">
        <f>ETH_5MIN_3!AC27</f>
        <v>9.1228145492792973E-3</v>
      </c>
      <c r="Q27">
        <f>ETH_5MIN_3!AD27</f>
        <v>1.8727010891691795</v>
      </c>
      <c r="R27">
        <f t="shared" si="0"/>
        <v>465.224767090635</v>
      </c>
      <c r="S27">
        <f t="shared" si="1"/>
        <v>1.8152329093650224</v>
      </c>
    </row>
    <row r="28" spans="1:19" x14ac:dyDescent="0.25">
      <c r="A28" s="1">
        <f>ETH_5MIN_3!B28</f>
        <v>43202.454861111109</v>
      </c>
      <c r="B28">
        <f>ETH_5MIN_3!C28</f>
        <v>467.59</v>
      </c>
      <c r="C28">
        <f>ETH_5MIN_3!D28</f>
        <v>467.6</v>
      </c>
      <c r="D28">
        <f>ETH_5MIN_3!E28</f>
        <v>466.42</v>
      </c>
      <c r="E28">
        <f>ETH_5MIN_3!F28</f>
        <v>467.28</v>
      </c>
      <c r="F28">
        <f>ETH_5MIN_3!G28</f>
        <v>46</v>
      </c>
      <c r="G28">
        <f>ETH_5MIN_3!H28</f>
        <v>7372</v>
      </c>
      <c r="J28">
        <f>ETH_5MIN_3!O28</f>
        <v>-2.1614449580551081E-3</v>
      </c>
      <c r="K28">
        <f>ETH_5MIN_3!Q28</f>
        <v>-7.1477486731723492E-3</v>
      </c>
      <c r="L28">
        <f>ETH_5MIN_3!R28</f>
        <v>-2.9532614278376893E-3</v>
      </c>
      <c r="M28">
        <f>ETH_5MIN_3!V28</f>
        <v>-0.90566152786362941</v>
      </c>
      <c r="N28">
        <f>ETH_5MIN_3!X28</f>
        <v>-0.97011043861542168</v>
      </c>
      <c r="O28">
        <f>ETH_5MIN_3!AB28</f>
        <v>-0.91394043200391328</v>
      </c>
      <c r="P28">
        <f>ETH_5MIN_3!AC28</f>
        <v>2.5267124900965865E-3</v>
      </c>
      <c r="Q28">
        <f>ETH_5MIN_3!AD28</f>
        <v>-1.5573028075309046</v>
      </c>
      <c r="R28">
        <f t="shared" si="0"/>
        <v>465.60413631044031</v>
      </c>
      <c r="S28">
        <f t="shared" si="1"/>
        <v>1.6758636895596624</v>
      </c>
    </row>
    <row r="29" spans="1:19" x14ac:dyDescent="0.25">
      <c r="A29" s="1">
        <f>ETH_5MIN_3!B29</f>
        <v>43202.458333333336</v>
      </c>
      <c r="B29">
        <f>ETH_5MIN_3!C29</f>
        <v>466.95</v>
      </c>
      <c r="C29">
        <f>ETH_5MIN_3!D29</f>
        <v>467.48</v>
      </c>
      <c r="D29">
        <f>ETH_5MIN_3!E29</f>
        <v>465.63</v>
      </c>
      <c r="E29">
        <f>ETH_5MIN_3!F29</f>
        <v>466.27</v>
      </c>
      <c r="F29">
        <f>ETH_5MIN_3!G29</f>
        <v>40</v>
      </c>
      <c r="G29">
        <f>ETH_5MIN_3!H29</f>
        <v>3770</v>
      </c>
      <c r="J29">
        <f>ETH_5MIN_3!O29</f>
        <v>-2.9811053681343138E-3</v>
      </c>
      <c r="K29">
        <f>ETH_5MIN_3!Q29</f>
        <v>-3.2384669826495184E-3</v>
      </c>
      <c r="L29">
        <f>ETH_5MIN_3!R29</f>
        <v>-4.6539558624830229E-3</v>
      </c>
      <c r="M29">
        <f>ETH_5MIN_3!V29</f>
        <v>-1.3599364322269849</v>
      </c>
      <c r="N29">
        <f>ETH_5MIN_3!X29</f>
        <v>-1.2229344657037136</v>
      </c>
      <c r="O29">
        <f>ETH_5MIN_3!AB29</f>
        <v>-0.91046263612998768</v>
      </c>
      <c r="P29">
        <f>ETH_5MIN_3!AC29</f>
        <v>3.965234538264562E-3</v>
      </c>
      <c r="Q29">
        <f>ETH_5MIN_3!AD29</f>
        <v>-1.5447434141819607</v>
      </c>
      <c r="R29">
        <f t="shared" si="0"/>
        <v>465.84834098214571</v>
      </c>
      <c r="S29">
        <f t="shared" si="1"/>
        <v>0.4216590178542674</v>
      </c>
    </row>
    <row r="30" spans="1:19" x14ac:dyDescent="0.25">
      <c r="A30" s="1">
        <f>ETH_5MIN_3!B30</f>
        <v>43202.461805555555</v>
      </c>
      <c r="B30">
        <f>ETH_5MIN_3!C30</f>
        <v>466.31</v>
      </c>
      <c r="C30">
        <f>ETH_5MIN_3!D30</f>
        <v>466.31</v>
      </c>
      <c r="D30">
        <f>ETH_5MIN_3!E30</f>
        <v>464.06</v>
      </c>
      <c r="E30">
        <f>ETH_5MIN_3!F30</f>
        <v>464.88</v>
      </c>
      <c r="F30">
        <f>ETH_5MIN_3!G30</f>
        <v>41</v>
      </c>
      <c r="G30">
        <f>ETH_5MIN_3!H30</f>
        <v>7195</v>
      </c>
      <c r="J30">
        <f>ETH_5MIN_3!O30</f>
        <v>9.0345895715026659E-4</v>
      </c>
      <c r="K30">
        <f>ETH_5MIN_3!Q30</f>
        <v>2.688865943899501E-3</v>
      </c>
      <c r="L30">
        <f>ETH_5MIN_3!R30</f>
        <v>1.2476337979693342E-3</v>
      </c>
      <c r="M30">
        <f>ETH_5MIN_3!V30</f>
        <v>-1.8180570239849263</v>
      </c>
      <c r="N30">
        <f>ETH_5MIN_3!X30</f>
        <v>-0.75923605673245809</v>
      </c>
      <c r="O30">
        <f>ETH_5MIN_3!AB30</f>
        <v>-0.33165669580072088</v>
      </c>
      <c r="P30">
        <f>ETH_5MIN_3!AC30</f>
        <v>4.8367853649623265E-3</v>
      </c>
      <c r="Q30">
        <f>ETH_5MIN_3!AD30</f>
        <v>-1.3383710940043592</v>
      </c>
      <c r="R30">
        <f t="shared" si="0"/>
        <v>466.23357365222279</v>
      </c>
      <c r="S30">
        <f t="shared" si="1"/>
        <v>-1.3535736522227921</v>
      </c>
    </row>
    <row r="31" spans="1:19" x14ac:dyDescent="0.25">
      <c r="A31" s="1">
        <f>ETH_5MIN_3!B31</f>
        <v>43202.465277777781</v>
      </c>
      <c r="B31">
        <f>ETH_5MIN_3!C31</f>
        <v>464.88</v>
      </c>
      <c r="C31">
        <f>ETH_5MIN_3!D31</f>
        <v>465.31</v>
      </c>
      <c r="D31">
        <f>ETH_5MIN_3!E31</f>
        <v>464.75</v>
      </c>
      <c r="E31">
        <f>ETH_5MIN_3!F31</f>
        <v>465.3</v>
      </c>
      <c r="F31">
        <f>ETH_5MIN_3!G31</f>
        <v>36</v>
      </c>
      <c r="G31">
        <f>ETH_5MIN_3!H31</f>
        <v>2118</v>
      </c>
      <c r="H31">
        <f>ETH_5MIN_3!I31</f>
        <v>-0.88192346228605834</v>
      </c>
      <c r="I31">
        <f>ETH_5MIN_3!J31</f>
        <v>0.18580073629241159</v>
      </c>
      <c r="J31">
        <f>ETH_5MIN_3!O31</f>
        <v>1.5473887814312711E-3</v>
      </c>
      <c r="K31">
        <f>ETH_5MIN_3!Q31</f>
        <v>3.0303030303029618E-3</v>
      </c>
      <c r="L31">
        <f>ETH_5MIN_3!R31</f>
        <v>-5.8886739737803763E-3</v>
      </c>
      <c r="M31">
        <f>ETH_5MIN_3!V31</f>
        <v>-1.1548515625264903</v>
      </c>
      <c r="N31">
        <f>ETH_5MIN_3!X31</f>
        <v>-1.4400655548354566</v>
      </c>
      <c r="O31">
        <f>ETH_5MIN_3!AB31</f>
        <v>-0.99174089507919749</v>
      </c>
      <c r="P31">
        <f>ETH_5MIN_3!AC31</f>
        <v>1.2042233834376327E-3</v>
      </c>
      <c r="Q31">
        <f>ETH_5MIN_3!AD31</f>
        <v>-1.4666698101311719</v>
      </c>
      <c r="R31">
        <f t="shared" si="0"/>
        <v>466.29476102280569</v>
      </c>
      <c r="S31">
        <f t="shared" si="1"/>
        <v>-0.99476102280567602</v>
      </c>
    </row>
    <row r="32" spans="1:19" x14ac:dyDescent="0.25">
      <c r="A32" s="1">
        <f>ETH_5MIN_3!B32</f>
        <v>43202.46875</v>
      </c>
      <c r="B32">
        <f>ETH_5MIN_3!C32</f>
        <v>464.94</v>
      </c>
      <c r="C32">
        <f>ETH_5MIN_3!D32</f>
        <v>466.02</v>
      </c>
      <c r="D32">
        <f>ETH_5MIN_3!E32</f>
        <v>464.78</v>
      </c>
      <c r="E32">
        <f>ETH_5MIN_3!F32</f>
        <v>466.02</v>
      </c>
      <c r="F32">
        <f>ETH_5MIN_3!G32</f>
        <v>58</v>
      </c>
      <c r="G32">
        <f>ETH_5MIN_3!H32</f>
        <v>3008</v>
      </c>
      <c r="H32">
        <f>ETH_5MIN_3!I32</f>
        <v>-0.8161691698778073</v>
      </c>
      <c r="I32">
        <f>ETH_5MIN_3!J32</f>
        <v>7.6722223848715299E-2</v>
      </c>
      <c r="J32">
        <f>ETH_5MIN_3!O32</f>
        <v>-4.4633277541736068E-3</v>
      </c>
      <c r="K32">
        <f>ETH_5MIN_3!Q32</f>
        <v>1.0299987125016485E-3</v>
      </c>
      <c r="L32">
        <f>ETH_5MIN_3!R32</f>
        <v>-4.4633277541736068E-3</v>
      </c>
      <c r="M32">
        <f>ETH_5MIN_3!V32</f>
        <v>-0.52351920571410859</v>
      </c>
      <c r="N32">
        <f>ETH_5MIN_3!X32</f>
        <v>-1.0848967335699398</v>
      </c>
      <c r="O32">
        <f>ETH_5MIN_3!AB32</f>
        <v>-0.49763021996614498</v>
      </c>
      <c r="P32">
        <f>ETH_5MIN_3!AC32</f>
        <v>2.6643747314138572E-3</v>
      </c>
      <c r="Q32">
        <f>ETH_5MIN_3!AD32</f>
        <v>-0.7351115088483422</v>
      </c>
      <c r="R32">
        <f t="shared" si="0"/>
        <v>466.41764402270434</v>
      </c>
      <c r="S32">
        <f t="shared" si="1"/>
        <v>-0.39764402270435539</v>
      </c>
    </row>
    <row r="33" spans="1:20" x14ac:dyDescent="0.25">
      <c r="A33" s="1">
        <f>ETH_5MIN_3!B33</f>
        <v>43202.472222222219</v>
      </c>
      <c r="B33">
        <f>ETH_5MIN_3!C33</f>
        <v>466.02</v>
      </c>
      <c r="C33">
        <f>ETH_5MIN_3!D33</f>
        <v>467.09</v>
      </c>
      <c r="D33">
        <f>ETH_5MIN_3!E33</f>
        <v>463.94</v>
      </c>
      <c r="E33">
        <f>ETH_5MIN_3!F33</f>
        <v>463.94</v>
      </c>
      <c r="F33">
        <f>ETH_5MIN_3!G33</f>
        <v>74</v>
      </c>
      <c r="G33">
        <f>ETH_5MIN_3!H33</f>
        <v>8724</v>
      </c>
      <c r="H33">
        <f>ETH_5MIN_3!I33</f>
        <v>-0.79131660426520556</v>
      </c>
      <c r="I33">
        <f>ETH_5MIN_3!J33</f>
        <v>0.15414040552032288</v>
      </c>
      <c r="J33">
        <f>ETH_5MIN_3!O33</f>
        <v>1.7674699314566393E-3</v>
      </c>
      <c r="K33">
        <f>ETH_5MIN_3!Q33</f>
        <v>4.2246842264085432E-3</v>
      </c>
      <c r="L33">
        <f>ETH_5MIN_3!R33</f>
        <v>-8.4062594300984253E-4</v>
      </c>
      <c r="M33">
        <f>ETH_5MIN_3!V33</f>
        <v>-1.3810452837861142</v>
      </c>
      <c r="N33">
        <f>ETH_5MIN_3!X33</f>
        <v>-0.27129571846498007</v>
      </c>
      <c r="O33">
        <f>ETH_5MIN_3!AB33</f>
        <v>0.64408685123671505</v>
      </c>
      <c r="P33">
        <f>ETH_5MIN_3!AC33</f>
        <v>6.7666992470703999E-3</v>
      </c>
      <c r="Q33">
        <f>ETH_5MIN_3!AD33</f>
        <v>-0.26084339485021224</v>
      </c>
      <c r="R33">
        <f t="shared" si="0"/>
        <v>466.64162872202223</v>
      </c>
      <c r="S33">
        <f t="shared" si="1"/>
        <v>-2.7016287220222353</v>
      </c>
    </row>
    <row r="34" spans="1:20" x14ac:dyDescent="0.25">
      <c r="A34" s="1">
        <f>ETH_5MIN_3!B34</f>
        <v>43202.475694444445</v>
      </c>
      <c r="B34">
        <f>ETH_5MIN_3!C34</f>
        <v>464.1</v>
      </c>
      <c r="C34">
        <f>ETH_5MIN_3!D34</f>
        <v>465.25</v>
      </c>
      <c r="D34">
        <f>ETH_5MIN_3!E34</f>
        <v>464.1</v>
      </c>
      <c r="E34">
        <f>ETH_5MIN_3!F34</f>
        <v>464.76</v>
      </c>
      <c r="F34">
        <f>ETH_5MIN_3!G34</f>
        <v>17</v>
      </c>
      <c r="G34">
        <f>ETH_5MIN_3!H34</f>
        <v>1579</v>
      </c>
      <c r="H34">
        <f>ETH_5MIN_3!I34</f>
        <v>-0.70002506527362085</v>
      </c>
      <c r="I34">
        <f>ETH_5MIN_3!J34</f>
        <v>9.3781910742536348E-2</v>
      </c>
      <c r="J34">
        <f>ETH_5MIN_3!O34</f>
        <v>2.9477579826146928E-3</v>
      </c>
      <c r="K34">
        <f>ETH_5MIN_3!Q34</f>
        <v>-1.4200877872449613E-3</v>
      </c>
      <c r="L34">
        <f>ETH_5MIN_3!R34</f>
        <v>-3.0338239091143131E-3</v>
      </c>
      <c r="M34">
        <f>ETH_5MIN_3!V34</f>
        <v>-0.52710077113615927</v>
      </c>
      <c r="N34">
        <f>ETH_5MIN_3!X34</f>
        <v>-1.1444609823827567</v>
      </c>
      <c r="O34">
        <f>ETH_5MIN_3!AB34</f>
        <v>-0.21920989688686165</v>
      </c>
      <c r="P34">
        <f>ETH_5MIN_3!AC34</f>
        <v>2.4748480120513846E-3</v>
      </c>
      <c r="Q34">
        <f>ETH_5MIN_3!AD34</f>
        <v>-1.7209529384424969</v>
      </c>
      <c r="R34">
        <f t="shared" si="0"/>
        <v>466.73920209404446</v>
      </c>
      <c r="S34">
        <f t="shared" si="1"/>
        <v>-1.9792020940444672</v>
      </c>
    </row>
    <row r="35" spans="1:20" x14ac:dyDescent="0.25">
      <c r="A35" s="1">
        <f>ETH_5MIN_3!B35</f>
        <v>43202.479166666664</v>
      </c>
      <c r="B35">
        <f>ETH_5MIN_3!C35</f>
        <v>464.06</v>
      </c>
      <c r="C35">
        <f>ETH_5MIN_3!D35</f>
        <v>467.2</v>
      </c>
      <c r="D35">
        <f>ETH_5MIN_3!E35</f>
        <v>464.06</v>
      </c>
      <c r="E35">
        <f>ETH_5MIN_3!F35</f>
        <v>466.13</v>
      </c>
      <c r="F35">
        <f>ETH_5MIN_3!G35</f>
        <v>55</v>
      </c>
      <c r="G35">
        <f>ETH_5MIN_3!H35</f>
        <v>14695</v>
      </c>
      <c r="H35">
        <f>ETH_5MIN_3!I35</f>
        <v>-0.56083394779390483</v>
      </c>
      <c r="I35">
        <f>ETH_5MIN_3!J35</f>
        <v>-1.081837110810502E-2</v>
      </c>
      <c r="J35">
        <f>ETH_5MIN_3!O35</f>
        <v>1.2442880741423724E-3</v>
      </c>
      <c r="K35">
        <f>ETH_5MIN_3!Q35</f>
        <v>-1.43736725806109E-3</v>
      </c>
      <c r="L35">
        <f>ETH_5MIN_3!R35</f>
        <v>-7.4228219595391404E-3</v>
      </c>
      <c r="M35">
        <f>ETH_5MIN_3!V35</f>
        <v>0.75546666877768287</v>
      </c>
      <c r="N35">
        <f>ETH_5MIN_3!X35</f>
        <v>0.88316440564185672</v>
      </c>
      <c r="O35">
        <f>ETH_5MIN_3!AB35</f>
        <v>2.3217197412236916</v>
      </c>
      <c r="P35">
        <f>ETH_5MIN_3!AC35</f>
        <v>6.7435517470953036E-3</v>
      </c>
      <c r="Q35">
        <f>ETH_5MIN_3!AD35</f>
        <v>-0.55746435364606772</v>
      </c>
      <c r="R35">
        <f t="shared" si="0"/>
        <v>466.99948660869563</v>
      </c>
      <c r="S35">
        <f t="shared" si="1"/>
        <v>-0.8694866086956381</v>
      </c>
    </row>
    <row r="36" spans="1:20" x14ac:dyDescent="0.25">
      <c r="A36" s="1">
        <f>ETH_5MIN_3!B36</f>
        <v>43202.482638888891</v>
      </c>
      <c r="B36">
        <f>ETH_5MIN_3!C36</f>
        <v>466.34</v>
      </c>
      <c r="C36">
        <f>ETH_5MIN_3!D36</f>
        <v>466.72</v>
      </c>
      <c r="D36">
        <f>ETH_5MIN_3!E36</f>
        <v>464.93</v>
      </c>
      <c r="E36">
        <f>ETH_5MIN_3!F36</f>
        <v>466.71</v>
      </c>
      <c r="F36">
        <f>ETH_5MIN_3!G36</f>
        <v>35</v>
      </c>
      <c r="G36">
        <f>ETH_5MIN_3!H36</f>
        <v>2601</v>
      </c>
      <c r="H36">
        <f>ETH_5MIN_3!I36</f>
        <v>-0.57719797285418339</v>
      </c>
      <c r="I36">
        <f>ETH_5MIN_3!J36</f>
        <v>3.3095935949632574E-2</v>
      </c>
      <c r="J36">
        <f>ETH_5MIN_3!O36</f>
        <v>-4.4995821816541225E-4</v>
      </c>
      <c r="K36">
        <f>ETH_5MIN_3!Q36</f>
        <v>-8.8920314542220592E-3</v>
      </c>
      <c r="L36">
        <f>ETH_5MIN_3!R36</f>
        <v>-1.3198774399519978E-2</v>
      </c>
      <c r="M36">
        <f>ETH_5MIN_3!V36</f>
        <v>1.9097735165737428</v>
      </c>
      <c r="N36">
        <f>ETH_5MIN_3!X36</f>
        <v>-0.87571923967334431</v>
      </c>
      <c r="O36">
        <f>ETH_5MIN_3!AB36</f>
        <v>0.23086667118975937</v>
      </c>
      <c r="P36">
        <f>ETH_5MIN_3!AC36</f>
        <v>3.8426447700317078E-3</v>
      </c>
      <c r="Q36">
        <f>ETH_5MIN_3!AD36</f>
        <v>-1.0176079072865993</v>
      </c>
      <c r="R36">
        <f t="shared" si="0"/>
        <v>467.11697508989187</v>
      </c>
      <c r="S36">
        <f t="shared" si="1"/>
        <v>-0.40697508989188691</v>
      </c>
    </row>
    <row r="37" spans="1:20" x14ac:dyDescent="0.25">
      <c r="A37" s="1">
        <f>ETH_5MIN_3!B37</f>
        <v>43202.486111111109</v>
      </c>
      <c r="B37">
        <f>ETH_5MIN_3!C37</f>
        <v>465.88</v>
      </c>
      <c r="C37">
        <f>ETH_5MIN_3!D37</f>
        <v>466.5</v>
      </c>
      <c r="D37">
        <f>ETH_5MIN_3!E37</f>
        <v>465.83</v>
      </c>
      <c r="E37">
        <f>ETH_5MIN_3!F37</f>
        <v>466.5</v>
      </c>
      <c r="F37">
        <f>ETH_5MIN_3!G37</f>
        <v>8</v>
      </c>
      <c r="G37">
        <f>ETH_5MIN_3!H37</f>
        <v>1167</v>
      </c>
      <c r="H37">
        <f>ETH_5MIN_3!I37</f>
        <v>-0.50125993060333274</v>
      </c>
      <c r="I37">
        <f>ETH_5MIN_3!J37</f>
        <v>5.043543686958725E-2</v>
      </c>
      <c r="J37">
        <f>ETH_5MIN_3!O37</f>
        <v>-1.2861736334405633E-3</v>
      </c>
      <c r="K37">
        <f>ETH_5MIN_3!Q37</f>
        <v>-5.4876741693461999E-3</v>
      </c>
      <c r="L37">
        <f>ETH_5MIN_3!R37</f>
        <v>-1.6184351554126498E-2</v>
      </c>
      <c r="M37">
        <f>ETH_5MIN_3!V37</f>
        <v>1.6588312498668283</v>
      </c>
      <c r="N37">
        <f>ETH_5MIN_3!X37</f>
        <v>-0.90968476198180126</v>
      </c>
      <c r="O37">
        <f>ETH_5MIN_3!AB37</f>
        <v>-0.31517658266713389</v>
      </c>
      <c r="P37">
        <f>ETH_5MIN_3!AC37</f>
        <v>1.4372593395042871E-3</v>
      </c>
      <c r="Q37">
        <f>ETH_5MIN_3!AD37</f>
        <v>-1.5807518284801905</v>
      </c>
      <c r="R37">
        <f t="shared" si="0"/>
        <v>467.11765559662228</v>
      </c>
      <c r="S37">
        <f t="shared" si="1"/>
        <v>-0.61765559662228497</v>
      </c>
      <c r="T37">
        <f t="shared" ref="T35:T98" si="2">S37/_xlfn.STDEV.P(S20:S36)</f>
        <v>-0.23473697292807155</v>
      </c>
    </row>
    <row r="38" spans="1:20" x14ac:dyDescent="0.25">
      <c r="A38" s="1">
        <f>ETH_5MIN_3!B38</f>
        <v>43202.489583333336</v>
      </c>
      <c r="B38">
        <f>ETH_5MIN_3!C38</f>
        <v>465.55</v>
      </c>
      <c r="C38">
        <f>ETH_5MIN_3!D38</f>
        <v>466</v>
      </c>
      <c r="D38">
        <f>ETH_5MIN_3!E38</f>
        <v>465.39</v>
      </c>
      <c r="E38">
        <f>ETH_5MIN_3!F38</f>
        <v>465.9</v>
      </c>
      <c r="F38">
        <f>ETH_5MIN_3!G38</f>
        <v>12</v>
      </c>
      <c r="G38">
        <f>ETH_5MIN_3!H38</f>
        <v>1402</v>
      </c>
      <c r="H38">
        <f>ETH_5MIN_3!I38</f>
        <v>-0.28473526889024248</v>
      </c>
      <c r="I38">
        <f>ETH_5MIN_3!J38</f>
        <v>-2.2523518470109243E-2</v>
      </c>
      <c r="J38">
        <f>ETH_5MIN_3!O38</f>
        <v>-3.8634900193173526E-3</v>
      </c>
      <c r="K38">
        <f>ETH_5MIN_3!Q38</f>
        <v>-5.0440008585532648E-3</v>
      </c>
      <c r="L38">
        <f>ETH_5MIN_3!R38</f>
        <v>-2.0819918437432902E-2</v>
      </c>
      <c r="M38">
        <f>ETH_5MIN_3!V38</f>
        <v>0.8288119717270106</v>
      </c>
      <c r="N38">
        <f>ETH_5MIN_3!X38</f>
        <v>-0.94423553759010137</v>
      </c>
      <c r="O38">
        <f>ETH_5MIN_3!AB38</f>
        <v>-4.5108053242223868E-2</v>
      </c>
      <c r="P38">
        <f>ETH_5MIN_3!AC38</f>
        <v>1.309870194011131E-3</v>
      </c>
      <c r="Q38">
        <f>ETH_5MIN_3!AD38</f>
        <v>-1.3126992813579081</v>
      </c>
      <c r="R38">
        <f t="shared" si="0"/>
        <v>466.88000979018943</v>
      </c>
      <c r="S38">
        <f t="shared" si="1"/>
        <v>-0.980009790189456</v>
      </c>
      <c r="T38">
        <f t="shared" si="2"/>
        <v>-0.38851103253234825</v>
      </c>
    </row>
    <row r="39" spans="1:20" x14ac:dyDescent="0.25">
      <c r="A39" s="1">
        <f>ETH_5MIN_3!B39</f>
        <v>43202.493055555555</v>
      </c>
      <c r="B39">
        <f>ETH_5MIN_3!C39</f>
        <v>464.93</v>
      </c>
      <c r="C39">
        <f>ETH_5MIN_3!D39</f>
        <v>464.93</v>
      </c>
      <c r="D39">
        <f>ETH_5MIN_3!E39</f>
        <v>463.63</v>
      </c>
      <c r="E39">
        <f>ETH_5MIN_3!F39</f>
        <v>464.1</v>
      </c>
      <c r="F39">
        <f>ETH_5MIN_3!G39</f>
        <v>17</v>
      </c>
      <c r="G39">
        <f>ETH_5MIN_3!H39</f>
        <v>1390</v>
      </c>
      <c r="H39">
        <f>ETH_5MIN_3!I39</f>
        <v>-0.26690375193001659</v>
      </c>
      <c r="I39">
        <f>ETH_5MIN_3!J39</f>
        <v>0.16089686271181541</v>
      </c>
      <c r="J39">
        <f>ETH_5MIN_3!O39</f>
        <v>2.9304029304028372E-3</v>
      </c>
      <c r="K39">
        <f>ETH_5MIN_3!Q39</f>
        <v>-1.6160310277957336E-3</v>
      </c>
      <c r="L39">
        <f>ETH_5MIN_3!R39</f>
        <v>-2.0297349709114447E-2</v>
      </c>
      <c r="M39">
        <f>ETH_5MIN_3!V39</f>
        <v>-0.6499893853846701</v>
      </c>
      <c r="N39">
        <f>ETH_5MIN_3!X39</f>
        <v>-0.78444610519333891</v>
      </c>
      <c r="O39">
        <f>ETH_5MIN_3!AB39</f>
        <v>0.38432731984696789</v>
      </c>
      <c r="P39">
        <f>ETH_5MIN_3!AC39</f>
        <v>2.8000344619626334E-3</v>
      </c>
      <c r="Q39">
        <f>ETH_5MIN_3!AD39</f>
        <v>-1.14802851877155</v>
      </c>
      <c r="R39">
        <f t="shared" si="0"/>
        <v>466.70012318453439</v>
      </c>
      <c r="S39">
        <f t="shared" si="1"/>
        <v>-2.6001231845343682</v>
      </c>
      <c r="T39">
        <f t="shared" si="2"/>
        <v>-1.121475155407422</v>
      </c>
    </row>
    <row r="40" spans="1:20" x14ac:dyDescent="0.25">
      <c r="A40" s="1">
        <f>ETH_5MIN_3!B40</f>
        <v>43202.496527777781</v>
      </c>
      <c r="B40">
        <f>ETH_5MIN_3!C40</f>
        <v>464.1</v>
      </c>
      <c r="C40">
        <f>ETH_5MIN_3!D40</f>
        <v>465.47</v>
      </c>
      <c r="D40">
        <f>ETH_5MIN_3!E40</f>
        <v>463.3</v>
      </c>
      <c r="E40">
        <f>ETH_5MIN_3!F40</f>
        <v>465.46</v>
      </c>
      <c r="F40">
        <f>ETH_5MIN_3!G40</f>
        <v>39</v>
      </c>
      <c r="G40">
        <f>ETH_5MIN_3!H40</f>
        <v>4969</v>
      </c>
      <c r="H40">
        <f>ETH_5MIN_3!I40</f>
        <v>-6.1651512710986456E-2</v>
      </c>
      <c r="I40">
        <f>ETH_5MIN_3!J40</f>
        <v>0.23584352422382859</v>
      </c>
      <c r="J40">
        <f>ETH_5MIN_3!O40</f>
        <v>-6.2303957375499019E-3</v>
      </c>
      <c r="K40">
        <f>ETH_5MIN_3!Q40</f>
        <v>-5.9940703819876331E-3</v>
      </c>
      <c r="L40">
        <f>ETH_5MIN_3!R40</f>
        <v>-2.3568083186525094E-2</v>
      </c>
      <c r="M40">
        <f>ETH_5MIN_3!V40</f>
        <v>0.66418968897446218</v>
      </c>
      <c r="N40">
        <f>ETH_5MIN_3!X40</f>
        <v>0.13722045324973423</v>
      </c>
      <c r="O40">
        <f>ETH_5MIN_3!AB40</f>
        <v>1.0289529837010318</v>
      </c>
      <c r="P40">
        <f>ETH_5MIN_3!AC40</f>
        <v>4.6728468835126368E-3</v>
      </c>
      <c r="Q40">
        <f>ETH_5MIN_3!AD40</f>
        <v>-0.42010114174945323</v>
      </c>
      <c r="R40">
        <f t="shared" si="0"/>
        <v>466.52589023798589</v>
      </c>
      <c r="S40">
        <f t="shared" si="1"/>
        <v>-1.0658902379859114</v>
      </c>
      <c r="T40">
        <f t="shared" si="2"/>
        <v>-0.57287453526046583</v>
      </c>
    </row>
    <row r="41" spans="1:20" x14ac:dyDescent="0.25">
      <c r="A41" s="1">
        <f>ETH_5MIN_3!B41</f>
        <v>43202.5</v>
      </c>
      <c r="B41">
        <f>ETH_5MIN_3!C41</f>
        <v>464.58</v>
      </c>
      <c r="C41">
        <f>ETH_5MIN_3!D41</f>
        <v>465.46</v>
      </c>
      <c r="D41">
        <f>ETH_5MIN_3!E41</f>
        <v>462.56</v>
      </c>
      <c r="E41">
        <f>ETH_5MIN_3!F41</f>
        <v>462.56</v>
      </c>
      <c r="F41">
        <f>ETH_5MIN_3!G41</f>
        <v>24</v>
      </c>
      <c r="G41">
        <f>ETH_5MIN_3!H41</f>
        <v>3427</v>
      </c>
      <c r="H41">
        <f>ETH_5MIN_3!I41</f>
        <v>-0.12172188893029023</v>
      </c>
      <c r="I41">
        <f>ETH_5MIN_3!J41</f>
        <v>0.32034125230710686</v>
      </c>
      <c r="J41">
        <f>ETH_5MIN_3!O41</f>
        <v>2.9833967485299105E-3</v>
      </c>
      <c r="K41">
        <f>ETH_5MIN_3!Q41</f>
        <v>-4.3453822206848645E-3</v>
      </c>
      <c r="L41">
        <f>ETH_5MIN_3!R41</f>
        <v>-1.7359910065721268E-2</v>
      </c>
      <c r="M41">
        <f>ETH_5MIN_3!V41</f>
        <v>-2.5072193861869763</v>
      </c>
      <c r="N41">
        <f>ETH_5MIN_3!X41</f>
        <v>-0.17838488829796939</v>
      </c>
      <c r="O41">
        <f>ETH_5MIN_3!AB41</f>
        <v>0.70154200066473515</v>
      </c>
      <c r="P41">
        <f>ETH_5MIN_3!AC41</f>
        <v>6.2498653046270062E-3</v>
      </c>
      <c r="Q41">
        <f>ETH_5MIN_3!AD41</f>
        <v>-0.79641918889405194</v>
      </c>
      <c r="R41">
        <f t="shared" si="0"/>
        <v>466.26384564382278</v>
      </c>
      <c r="S41">
        <f t="shared" si="1"/>
        <v>-3.703845643822774</v>
      </c>
      <c r="T41">
        <f t="shared" si="2"/>
        <v>-2.2097195876904623</v>
      </c>
    </row>
    <row r="42" spans="1:20" x14ac:dyDescent="0.25">
      <c r="A42" s="1">
        <f>ETH_5MIN_3!B42</f>
        <v>43202.503472222219</v>
      </c>
      <c r="B42">
        <f>ETH_5MIN_3!C42</f>
        <v>462.71</v>
      </c>
      <c r="C42">
        <f>ETH_5MIN_3!D42</f>
        <v>464.73</v>
      </c>
      <c r="D42">
        <f>ETH_5MIN_3!E42</f>
        <v>462.71</v>
      </c>
      <c r="E42">
        <f>ETH_5MIN_3!F42</f>
        <v>463.94</v>
      </c>
      <c r="F42">
        <f>ETH_5MIN_3!G42</f>
        <v>30</v>
      </c>
      <c r="G42">
        <f>ETH_5MIN_3!H42</f>
        <v>10186</v>
      </c>
      <c r="H42">
        <f>ETH_5MIN_3!I42</f>
        <v>-5.9311775148193746E-2</v>
      </c>
      <c r="I42">
        <f>ETH_5MIN_3!J42</f>
        <v>0.44917133650098812</v>
      </c>
      <c r="J42">
        <f>ETH_5MIN_3!O42</f>
        <v>-8.4062594300984253E-4</v>
      </c>
      <c r="K42">
        <f>ETH_5MIN_3!Q42</f>
        <v>-1.0755701168254535E-2</v>
      </c>
      <c r="L42">
        <f>ETH_5MIN_3!R42</f>
        <v>-1.6036556451265244E-2</v>
      </c>
      <c r="M42">
        <f>ETH_5MIN_3!V42</f>
        <v>-0.41304310308410214</v>
      </c>
      <c r="N42">
        <f>ETH_5MIN_3!X42</f>
        <v>1.4391963526562577</v>
      </c>
      <c r="O42">
        <f>ETH_5MIN_3!AB42</f>
        <v>2.410996395193266</v>
      </c>
      <c r="P42">
        <f>ETH_5MIN_3!AC42</f>
        <v>4.3560769429829178E-3</v>
      </c>
      <c r="Q42">
        <f>ETH_5MIN_3!AD42</f>
        <v>-0.53608181476346184</v>
      </c>
      <c r="R42">
        <f t="shared" si="0"/>
        <v>466.01030017794886</v>
      </c>
      <c r="S42">
        <f t="shared" si="1"/>
        <v>-2.0703001779488659</v>
      </c>
      <c r="T42">
        <f t="shared" si="2"/>
        <v>-1.2732344643963174</v>
      </c>
    </row>
    <row r="43" spans="1:20" x14ac:dyDescent="0.25">
      <c r="A43" s="1">
        <f>ETH_5MIN_3!B43</f>
        <v>43202.506944444445</v>
      </c>
      <c r="B43">
        <f>ETH_5MIN_3!C43</f>
        <v>463.55</v>
      </c>
      <c r="C43">
        <f>ETH_5MIN_3!D43</f>
        <v>463.94</v>
      </c>
      <c r="D43">
        <f>ETH_5MIN_3!E43</f>
        <v>463.55</v>
      </c>
      <c r="E43">
        <f>ETH_5MIN_3!F43</f>
        <v>463.55</v>
      </c>
      <c r="F43">
        <f>ETH_5MIN_3!G43</f>
        <v>11</v>
      </c>
      <c r="G43">
        <f>ETH_5MIN_3!H43</f>
        <v>4710</v>
      </c>
      <c r="H43">
        <f>ETH_5MIN_3!I43</f>
        <v>-0.10564248369043838</v>
      </c>
      <c r="I43">
        <f>ETH_5MIN_3!J43</f>
        <v>0.43132731812951258</v>
      </c>
      <c r="J43">
        <f>ETH_5MIN_3!O43</f>
        <v>-4.3145291770033139E-4</v>
      </c>
      <c r="K43">
        <f>ETH_5MIN_3!Q43</f>
        <v>-1.585589472548813E-2</v>
      </c>
      <c r="L43">
        <f>ETH_5MIN_3!R43</f>
        <v>-6.0403408478050076E-3</v>
      </c>
      <c r="M43">
        <f>ETH_5MIN_3!V43</f>
        <v>-0.59459413203143729</v>
      </c>
      <c r="N43">
        <f>ETH_5MIN_3!X43</f>
        <v>-6.8779484240261035E-2</v>
      </c>
      <c r="O43">
        <f>ETH_5MIN_3!AB43</f>
        <v>0.57347472509822972</v>
      </c>
      <c r="P43">
        <f>ETH_5MIN_3!AC43</f>
        <v>8.4097941756781501E-4</v>
      </c>
      <c r="Q43">
        <f>ETH_5MIN_3!AD43</f>
        <v>-1.0654233379925937</v>
      </c>
      <c r="R43">
        <f t="shared" si="0"/>
        <v>465.73986564949513</v>
      </c>
      <c r="S43">
        <f t="shared" si="1"/>
        <v>-2.1898656494951183</v>
      </c>
      <c r="T43">
        <f t="shared" si="2"/>
        <v>-1.5486717432640007</v>
      </c>
    </row>
    <row r="44" spans="1:20" x14ac:dyDescent="0.25">
      <c r="A44" s="1">
        <f>ETH_5MIN_3!B44</f>
        <v>43202.510416666664</v>
      </c>
      <c r="B44">
        <f>ETH_5MIN_3!C44</f>
        <v>463.55</v>
      </c>
      <c r="C44">
        <f>ETH_5MIN_3!D44</f>
        <v>463.56</v>
      </c>
      <c r="D44">
        <f>ETH_5MIN_3!E44</f>
        <v>462.69</v>
      </c>
      <c r="E44">
        <f>ETH_5MIN_3!F44</f>
        <v>463.35</v>
      </c>
      <c r="F44">
        <f>ETH_5MIN_3!G44</f>
        <v>36</v>
      </c>
      <c r="G44">
        <f>ETH_5MIN_3!H44</f>
        <v>2223</v>
      </c>
      <c r="H44">
        <f>ETH_5MIN_3!I44</f>
        <v>-0.16889772680796655</v>
      </c>
      <c r="I44">
        <f>ETH_5MIN_3!J44</f>
        <v>0.40316864378741524</v>
      </c>
      <c r="J44">
        <f>ETH_5MIN_3!O44</f>
        <v>-1.4675731088809902E-3</v>
      </c>
      <c r="K44">
        <f>ETH_5MIN_3!Q44</f>
        <v>-1.8711557138232471E-2</v>
      </c>
      <c r="L44">
        <f>ETH_5MIN_3!R44</f>
        <v>-4.7480306463797244E-3</v>
      </c>
      <c r="M44">
        <f>ETH_5MIN_3!V44</f>
        <v>-0.5810115027370053</v>
      </c>
      <c r="N44">
        <f>ETH_5MIN_3!X44</f>
        <v>-0.56311797719640355</v>
      </c>
      <c r="O44">
        <f>ETH_5MIN_3!AB44</f>
        <v>-0.47522343927771538</v>
      </c>
      <c r="P44">
        <f>ETH_5MIN_3!AC44</f>
        <v>1.8785425101214674E-3</v>
      </c>
      <c r="Q44">
        <f>ETH_5MIN_3!AD44</f>
        <v>-0.21286091910579655</v>
      </c>
      <c r="R44">
        <f t="shared" si="0"/>
        <v>465.55364475412836</v>
      </c>
      <c r="S44">
        <f t="shared" si="1"/>
        <v>-2.2036447541283337</v>
      </c>
      <c r="T44">
        <f t="shared" si="2"/>
        <v>-1.5504722048374928</v>
      </c>
    </row>
    <row r="45" spans="1:20" x14ac:dyDescent="0.25">
      <c r="A45" s="1">
        <f>ETH_5MIN_3!B45</f>
        <v>43202.513888888891</v>
      </c>
      <c r="B45">
        <f>ETH_5MIN_3!C45</f>
        <v>462.67</v>
      </c>
      <c r="C45">
        <f>ETH_5MIN_3!D45</f>
        <v>462.71</v>
      </c>
      <c r="D45">
        <f>ETH_5MIN_3!E45</f>
        <v>462.67</v>
      </c>
      <c r="E45">
        <f>ETH_5MIN_3!F45</f>
        <v>462.67</v>
      </c>
      <c r="F45">
        <f>ETH_5MIN_3!G45</f>
        <v>17</v>
      </c>
      <c r="G45">
        <f>ETH_5MIN_3!H45</f>
        <v>1302</v>
      </c>
      <c r="H45">
        <f>ETH_5MIN_3!I45</f>
        <v>-0.25806341860540227</v>
      </c>
      <c r="I45">
        <f>ETH_5MIN_3!J45</f>
        <v>0.32133472814849157</v>
      </c>
      <c r="J45">
        <f>ETH_5MIN_3!O45</f>
        <v>-4.5820995525968928E-3</v>
      </c>
      <c r="K45">
        <f>ETH_5MIN_3!Q45</f>
        <v>-1.7679987896340819E-2</v>
      </c>
      <c r="L45">
        <f>ETH_5MIN_3!R45</f>
        <v>-2.7449369961312351E-3</v>
      </c>
      <c r="M45">
        <f>ETH_5MIN_3!V45</f>
        <v>-0.81824702851646025</v>
      </c>
      <c r="N45">
        <f>ETH_5MIN_3!X45</f>
        <v>-0.80325218560654577</v>
      </c>
      <c r="O45">
        <f>ETH_5MIN_3!AB45</f>
        <v>-0.62217888996078263</v>
      </c>
      <c r="P45">
        <f>ETH_5MIN_3!AC45</f>
        <v>8.6450971492713519E-5</v>
      </c>
      <c r="Q45">
        <f>ETH_5MIN_3!AD45</f>
        <v>-0.74399340411849724</v>
      </c>
      <c r="R45">
        <f t="shared" si="0"/>
        <v>465.59372357006032</v>
      </c>
      <c r="S45">
        <f t="shared" si="1"/>
        <v>-2.9237235700603037</v>
      </c>
      <c r="T45">
        <f t="shared" si="2"/>
        <v>-2.3447444613043231</v>
      </c>
    </row>
    <row r="46" spans="1:20" x14ac:dyDescent="0.25">
      <c r="A46" s="1">
        <f>ETH_5MIN_3!B46</f>
        <v>43202.517361111109</v>
      </c>
      <c r="B46">
        <f>ETH_5MIN_3!C46</f>
        <v>462.67</v>
      </c>
      <c r="C46">
        <f>ETH_5MIN_3!D46</f>
        <v>462.67</v>
      </c>
      <c r="D46">
        <f>ETH_5MIN_3!E46</f>
        <v>460.15</v>
      </c>
      <c r="E46">
        <f>ETH_5MIN_3!F46</f>
        <v>460.55</v>
      </c>
      <c r="F46">
        <f>ETH_5MIN_3!G46</f>
        <v>33</v>
      </c>
      <c r="G46">
        <f>ETH_5MIN_3!H46</f>
        <v>4377</v>
      </c>
      <c r="H46">
        <f>ETH_5MIN_3!I46</f>
        <v>0.26049679222924427</v>
      </c>
      <c r="I46">
        <f>ETH_5MIN_3!J46</f>
        <v>-7.7550239669334678E-2</v>
      </c>
      <c r="J46">
        <f>ETH_5MIN_3!O46</f>
        <v>-3.4741070459234019E-3</v>
      </c>
      <c r="K46">
        <f>ETH_5MIN_3!Q46</f>
        <v>-1.3071327760286697E-2</v>
      </c>
      <c r="L46">
        <f>ETH_5MIN_3!R46</f>
        <v>1.8021930300727044E-3</v>
      </c>
      <c r="M46">
        <f>ETH_5MIN_3!V46</f>
        <v>-2.4924861974739243</v>
      </c>
      <c r="N46">
        <f>ETH_5MIN_3!X46</f>
        <v>0.39385144055857213</v>
      </c>
      <c r="O46">
        <f>ETH_5MIN_3!AB46</f>
        <v>0.39729990501438156</v>
      </c>
      <c r="P46">
        <f>ETH_5MIN_3!AC46</f>
        <v>5.4615201231010138E-3</v>
      </c>
      <c r="Q46">
        <f>ETH_5MIN_3!AD46</f>
        <v>-6.3346989600872152E-3</v>
      </c>
      <c r="R46">
        <f t="shared" si="0"/>
        <v>465.08822026442488</v>
      </c>
      <c r="S46">
        <f t="shared" si="1"/>
        <v>-4.538220264424865</v>
      </c>
      <c r="T46">
        <f t="shared" si="2"/>
        <v>-4.2924661547803487</v>
      </c>
    </row>
    <row r="47" spans="1:20" x14ac:dyDescent="0.25">
      <c r="A47" s="1">
        <f>ETH_5MIN_3!B47</f>
        <v>43202.520833333336</v>
      </c>
      <c r="B47">
        <f>ETH_5MIN_3!C47</f>
        <v>460.22</v>
      </c>
      <c r="C47">
        <f>ETH_5MIN_3!D47</f>
        <v>460.54</v>
      </c>
      <c r="D47">
        <f>ETH_5MIN_3!E47</f>
        <v>458.95</v>
      </c>
      <c r="E47">
        <f>ETH_5MIN_3!F47</f>
        <v>458.95</v>
      </c>
      <c r="F47">
        <f>ETH_5MIN_3!G47</f>
        <v>18</v>
      </c>
      <c r="G47">
        <f>ETH_5MIN_3!H47</f>
        <v>2655</v>
      </c>
      <c r="H47">
        <f>ETH_5MIN_3!I47</f>
        <v>0.91560240498833823</v>
      </c>
      <c r="I47">
        <f>ETH_5MIN_3!J47</f>
        <v>-0.57938182724935705</v>
      </c>
      <c r="J47">
        <f>ETH_5MIN_3!O47</f>
        <v>-5.9919381196208736E-3</v>
      </c>
      <c r="K47">
        <f>ETH_5MIN_3!Q47</f>
        <v>-5.3382721429349354E-3</v>
      </c>
      <c r="L47">
        <f>ETH_5MIN_3!R47</f>
        <v>3.6387406035516198E-3</v>
      </c>
      <c r="M47">
        <f>ETH_5MIN_3!V47</f>
        <v>-2.9509922641808108</v>
      </c>
      <c r="N47">
        <f>ETH_5MIN_3!X47</f>
        <v>-0.32549943685560301</v>
      </c>
      <c r="O47">
        <f>ETH_5MIN_3!AB47</f>
        <v>-0.34679786981700833</v>
      </c>
      <c r="P47">
        <f>ETH_5MIN_3!AC47</f>
        <v>3.4584389172259227E-3</v>
      </c>
      <c r="Q47">
        <f>ETH_5MIN_3!AD47</f>
        <v>-0.83365979591109673</v>
      </c>
      <c r="R47">
        <f t="shared" si="0"/>
        <v>464.63134279517521</v>
      </c>
      <c r="S47">
        <f t="shared" si="1"/>
        <v>-5.681342795175226</v>
      </c>
      <c r="T47">
        <f t="shared" si="2"/>
        <v>-4.9460799402789677</v>
      </c>
    </row>
    <row r="48" spans="1:20" x14ac:dyDescent="0.25">
      <c r="A48" s="1">
        <f>ETH_5MIN_3!B48</f>
        <v>43202.524305555555</v>
      </c>
      <c r="B48">
        <f>ETH_5MIN_3!C48</f>
        <v>459.52</v>
      </c>
      <c r="C48">
        <f>ETH_5MIN_3!D48</f>
        <v>459.7</v>
      </c>
      <c r="D48">
        <f>ETH_5MIN_3!E48</f>
        <v>456.2</v>
      </c>
      <c r="E48">
        <f>ETH_5MIN_3!F48</f>
        <v>456.2</v>
      </c>
      <c r="F48">
        <f>ETH_5MIN_3!G48</f>
        <v>77</v>
      </c>
      <c r="G48">
        <f>ETH_5MIN_3!H48</f>
        <v>10024</v>
      </c>
      <c r="H48">
        <f>ETH_5MIN_3!I48</f>
        <v>2.0536240516302038</v>
      </c>
      <c r="I48">
        <f>ETH_5MIN_3!J48</f>
        <v>-1.0823359297552912</v>
      </c>
      <c r="J48">
        <f>ETH_5MIN_3!O48</f>
        <v>-3.3318719859710254E-3</v>
      </c>
      <c r="K48">
        <f>ETH_5MIN_3!Q48</f>
        <v>9.9736957474792012E-3</v>
      </c>
      <c r="L48">
        <f>ETH_5MIN_3!R48</f>
        <v>1.3195966681280225E-2</v>
      </c>
      <c r="M48">
        <f>ETH_5MIN_3!V48</f>
        <v>-3.656708244862235</v>
      </c>
      <c r="N48">
        <f>ETH_5MIN_3!X48</f>
        <v>2.4972586495537241</v>
      </c>
      <c r="O48">
        <f>ETH_5MIN_3!AB48</f>
        <v>2.4923778399650938</v>
      </c>
      <c r="P48">
        <f>ETH_5MIN_3!AC48</f>
        <v>7.6427557593623761E-3</v>
      </c>
      <c r="Q48">
        <f>ETH_5MIN_3!AD48</f>
        <v>2.6257246155274441</v>
      </c>
      <c r="R48">
        <f t="shared" si="0"/>
        <v>464.35780297962128</v>
      </c>
      <c r="S48">
        <f t="shared" si="1"/>
        <v>-8.1578029796212945</v>
      </c>
      <c r="T48">
        <f t="shared" si="2"/>
        <v>-5.6304946146541308</v>
      </c>
    </row>
    <row r="49" spans="1:20" x14ac:dyDescent="0.25">
      <c r="A49" s="1">
        <f>ETH_5MIN_3!B49</f>
        <v>43202.527777777781</v>
      </c>
      <c r="B49">
        <f>ETH_5MIN_3!C49</f>
        <v>456.2</v>
      </c>
      <c r="C49">
        <f>ETH_5MIN_3!D49</f>
        <v>456.2</v>
      </c>
      <c r="D49">
        <f>ETH_5MIN_3!E49</f>
        <v>454.44</v>
      </c>
      <c r="E49">
        <f>ETH_5MIN_3!F49</f>
        <v>454.68</v>
      </c>
      <c r="F49">
        <f>ETH_5MIN_3!G49</f>
        <v>127</v>
      </c>
      <c r="G49">
        <f>ETH_5MIN_3!H49</f>
        <v>32507</v>
      </c>
      <c r="H49">
        <f>ETH_5MIN_3!I49</f>
        <v>2.3293109641968841</v>
      </c>
      <c r="I49">
        <f>ETH_5MIN_3!J49</f>
        <v>-1.4224152591821706</v>
      </c>
      <c r="J49">
        <f>ETH_5MIN_3!O49</f>
        <v>-4.1787630861264566E-4</v>
      </c>
      <c r="K49">
        <f>ETH_5MIN_3!Q49</f>
        <v>1.4229787982757038E-2</v>
      </c>
      <c r="L49">
        <f>ETH_5MIN_3!R49</f>
        <v>1.4757631741004617E-2</v>
      </c>
      <c r="M49">
        <f>ETH_5MIN_3!V49</f>
        <v>-2.8967529960152576</v>
      </c>
      <c r="N49">
        <f>ETH_5MIN_3!X49</f>
        <v>9.187251836456543</v>
      </c>
      <c r="O49">
        <f>ETH_5MIN_3!AB49</f>
        <v>8.5134573158793199</v>
      </c>
      <c r="P49">
        <f>ETH_5MIN_3!AC49</f>
        <v>3.8654133356759881E-3</v>
      </c>
      <c r="Q49">
        <f>ETH_5MIN_3!AD49</f>
        <v>4.6226806979754187</v>
      </c>
      <c r="R49">
        <f t="shared" si="0"/>
        <v>463.29605757414004</v>
      </c>
      <c r="S49">
        <f t="shared" si="1"/>
        <v>-8.6160575741400294</v>
      </c>
      <c r="T49">
        <f t="shared" si="2"/>
        <v>-4.3094688671271708</v>
      </c>
    </row>
    <row r="50" spans="1:20" x14ac:dyDescent="0.25">
      <c r="A50" s="1">
        <f>ETH_5MIN_3!B50</f>
        <v>43202.53125</v>
      </c>
      <c r="B50">
        <f>ETH_5MIN_3!C50</f>
        <v>455</v>
      </c>
      <c r="C50">
        <f>ETH_5MIN_3!D50</f>
        <v>455.56</v>
      </c>
      <c r="D50">
        <f>ETH_5MIN_3!E50</f>
        <v>454.36</v>
      </c>
      <c r="E50">
        <f>ETH_5MIN_3!F50</f>
        <v>454.49</v>
      </c>
      <c r="F50">
        <f>ETH_5MIN_3!G50</f>
        <v>43</v>
      </c>
      <c r="G50">
        <f>ETH_5MIN_3!H50</f>
        <v>6689</v>
      </c>
      <c r="H50">
        <f>ETH_5MIN_3!I50</f>
        <v>1.4960412350921835</v>
      </c>
      <c r="I50">
        <f>ETH_5MIN_3!J50</f>
        <v>-1.3381378186317259</v>
      </c>
      <c r="J50">
        <f>ETH_5MIN_3!O50</f>
        <v>8.8010737309871773E-5</v>
      </c>
      <c r="K50">
        <f>ETH_5MIN_3!Q50</f>
        <v>1.5203854870294105E-2</v>
      </c>
      <c r="L50">
        <f>ETH_5MIN_3!R50</f>
        <v>1.6678034720235834E-2</v>
      </c>
      <c r="M50">
        <f>ETH_5MIN_3!V50</f>
        <v>-1.7546745101083283</v>
      </c>
      <c r="N50">
        <f>ETH_5MIN_3!X50</f>
        <v>-0.10821794902617758</v>
      </c>
      <c r="O50">
        <f>ETH_5MIN_3!AB50</f>
        <v>-0.59543431134992619</v>
      </c>
      <c r="P50">
        <f>ETH_5MIN_3!AC50</f>
        <v>2.6375945138033862E-3</v>
      </c>
      <c r="Q50">
        <f>ETH_5MIN_3!AD50</f>
        <v>0.16150241861290937</v>
      </c>
      <c r="R50">
        <f t="shared" si="0"/>
        <v>460.73331052944673</v>
      </c>
      <c r="S50">
        <f t="shared" si="1"/>
        <v>-6.2433105294467168</v>
      </c>
      <c r="T50">
        <f t="shared" si="2"/>
        <v>-2.6218101554789794</v>
      </c>
    </row>
    <row r="51" spans="1:20" x14ac:dyDescent="0.25">
      <c r="A51" s="1">
        <f>ETH_5MIN_3!B51</f>
        <v>43202.534722222219</v>
      </c>
      <c r="B51">
        <f>ETH_5MIN_3!C51</f>
        <v>454.72</v>
      </c>
      <c r="C51">
        <f>ETH_5MIN_3!D51</f>
        <v>455.17</v>
      </c>
      <c r="D51">
        <f>ETH_5MIN_3!E51</f>
        <v>454.27</v>
      </c>
      <c r="E51">
        <f>ETH_5MIN_3!F51</f>
        <v>454.53</v>
      </c>
      <c r="F51">
        <f>ETH_5MIN_3!G51</f>
        <v>40</v>
      </c>
      <c r="G51">
        <f>ETH_5MIN_3!H51</f>
        <v>12944</v>
      </c>
      <c r="H51">
        <f>ETH_5MIN_3!I51</f>
        <v>0.75672756574203914</v>
      </c>
      <c r="I51">
        <f>ETH_5MIN_3!J51</f>
        <v>-1.2279318482414838</v>
      </c>
      <c r="J51">
        <f>ETH_5MIN_3!O51</f>
        <v>4.3341473610103345E-3</v>
      </c>
      <c r="K51">
        <f>ETH_5MIN_3!Q51</f>
        <v>1.5070512397421564E-2</v>
      </c>
      <c r="L51">
        <f>ETH_5MIN_3!R51</f>
        <v>1.7094581215761424E-2</v>
      </c>
      <c r="M51">
        <f>ETH_5MIN_3!V51</f>
        <v>-0.93418142918377789</v>
      </c>
      <c r="N51">
        <f>ETH_5MIN_3!X51</f>
        <v>0.58794610633134348</v>
      </c>
      <c r="O51">
        <f>ETH_5MIN_3!AB51</f>
        <v>0.20301261171764118</v>
      </c>
      <c r="P51">
        <f>ETH_5MIN_3!AC51</f>
        <v>1.9792399718508843E-3</v>
      </c>
      <c r="Q51">
        <f>ETH_5MIN_3!AD51</f>
        <v>8.9349575516252125E-2</v>
      </c>
      <c r="R51">
        <f t="shared" si="0"/>
        <v>460.23025395412947</v>
      </c>
      <c r="S51">
        <f t="shared" si="1"/>
        <v>-5.7002539541294936</v>
      </c>
      <c r="T51">
        <f t="shared" si="2"/>
        <v>-2.2831698901204254</v>
      </c>
    </row>
    <row r="52" spans="1:20" x14ac:dyDescent="0.25">
      <c r="A52" s="1">
        <f>ETH_5MIN_3!B52</f>
        <v>43202.538194444445</v>
      </c>
      <c r="B52">
        <f>ETH_5MIN_3!C52</f>
        <v>454.53</v>
      </c>
      <c r="C52">
        <f>ETH_5MIN_3!D52</f>
        <v>456.56</v>
      </c>
      <c r="D52">
        <f>ETH_5MIN_3!E52</f>
        <v>452.47</v>
      </c>
      <c r="E52">
        <f>ETH_5MIN_3!F52</f>
        <v>456.5</v>
      </c>
      <c r="F52">
        <f>ETH_5MIN_3!G52</f>
        <v>202</v>
      </c>
      <c r="G52">
        <f>ETH_5MIN_3!H52</f>
        <v>57939</v>
      </c>
      <c r="H52">
        <f>ETH_5MIN_3!I52</f>
        <v>0.13665231882017048</v>
      </c>
      <c r="I52">
        <f>ETH_5MIN_3!J52</f>
        <v>-1.18787423887371</v>
      </c>
      <c r="J52">
        <f>ETH_5MIN_3!O52</f>
        <v>9.3099671412924419E-3</v>
      </c>
      <c r="K52">
        <f>ETH_5MIN_3!Q52</f>
        <v>9.0251916757940961E-3</v>
      </c>
      <c r="L52">
        <f>ETH_5MIN_3!R52</f>
        <v>1.3537787513691142E-2</v>
      </c>
      <c r="M52">
        <f>ETH_5MIN_3!V52</f>
        <v>0.87683528445180714</v>
      </c>
      <c r="N52">
        <f>ETH_5MIN_3!X52</f>
        <v>5.6388556241101115</v>
      </c>
      <c r="O52">
        <f>ETH_5MIN_3!AB52</f>
        <v>4.9879977113603955</v>
      </c>
      <c r="P52">
        <f>ETH_5MIN_3!AC52</f>
        <v>8.9986029063946742E-3</v>
      </c>
      <c r="Q52">
        <f>ETH_5MIN_3!AD52</f>
        <v>5.9756114586936047</v>
      </c>
      <c r="R52">
        <f t="shared" si="0"/>
        <v>459.33710636364407</v>
      </c>
      <c r="S52">
        <f t="shared" si="1"/>
        <v>-2.8371063636440681</v>
      </c>
      <c r="T52">
        <f t="shared" si="2"/>
        <v>-1.1167777021208942</v>
      </c>
    </row>
    <row r="53" spans="1:20" x14ac:dyDescent="0.25">
      <c r="A53" s="1">
        <f>ETH_5MIN_3!B53</f>
        <v>43202.541666666664</v>
      </c>
      <c r="B53">
        <f>ETH_5MIN_3!C53</f>
        <v>456.72</v>
      </c>
      <c r="C53">
        <f>ETH_5MIN_3!D53</f>
        <v>464.67</v>
      </c>
      <c r="D53">
        <f>ETH_5MIN_3!E53</f>
        <v>456.72</v>
      </c>
      <c r="E53">
        <f>ETH_5MIN_3!F53</f>
        <v>460.75</v>
      </c>
      <c r="F53">
        <f>ETH_5MIN_3!G53</f>
        <v>271</v>
      </c>
      <c r="G53">
        <f>ETH_5MIN_3!H53</f>
        <v>78738</v>
      </c>
      <c r="H53">
        <f>ETH_5MIN_3!I53</f>
        <v>-3.5134751897869965E-2</v>
      </c>
      <c r="I53">
        <f>ETH_5MIN_3!J53</f>
        <v>-1.0923304741933975</v>
      </c>
      <c r="J53">
        <f>ETH_5MIN_3!O53</f>
        <v>8.6814975583283179E-4</v>
      </c>
      <c r="K53">
        <f>ETH_5MIN_3!Q53</f>
        <v>3.1904503526858975E-3</v>
      </c>
      <c r="L53">
        <f>ETH_5MIN_3!R53</f>
        <v>3.3206728160607114E-3</v>
      </c>
      <c r="M53">
        <f>ETH_5MIN_3!V53</f>
        <v>4.1875716475461955</v>
      </c>
      <c r="N53">
        <f>ETH_5MIN_3!X53</f>
        <v>3.7968391078916937</v>
      </c>
      <c r="O53">
        <f>ETH_5MIN_3!AB53</f>
        <v>3.7346787428486974</v>
      </c>
      <c r="P53">
        <f>ETH_5MIN_3!AC53</f>
        <v>1.7256536320125002E-2</v>
      </c>
      <c r="Q53">
        <f>ETH_5MIN_3!AD53</f>
        <v>4.8106843736249294</v>
      </c>
      <c r="R53">
        <f t="shared" si="0"/>
        <v>458.35003475888516</v>
      </c>
      <c r="S53">
        <f t="shared" si="1"/>
        <v>2.3999652411148418</v>
      </c>
      <c r="T53">
        <f t="shared" si="2"/>
        <v>0.97396064478207633</v>
      </c>
    </row>
    <row r="54" spans="1:20" x14ac:dyDescent="0.25">
      <c r="A54" s="1">
        <f>ETH_5MIN_3!B54</f>
        <v>43202.545138888891</v>
      </c>
      <c r="B54">
        <f>ETH_5MIN_3!C54</f>
        <v>461</v>
      </c>
      <c r="C54">
        <f>ETH_5MIN_3!D54</f>
        <v>462.52</v>
      </c>
      <c r="D54">
        <f>ETH_5MIN_3!E54</f>
        <v>459.11</v>
      </c>
      <c r="E54">
        <f>ETH_5MIN_3!F54</f>
        <v>461.15</v>
      </c>
      <c r="F54">
        <f>ETH_5MIN_3!G54</f>
        <v>143</v>
      </c>
      <c r="G54">
        <f>ETH_5MIN_3!H54</f>
        <v>35547</v>
      </c>
      <c r="H54">
        <f>ETH_5MIN_3!I54</f>
        <v>-0.12688924810804991</v>
      </c>
      <c r="I54">
        <f>ETH_5MIN_3!J54</f>
        <v>-1.0257660486879341</v>
      </c>
      <c r="J54">
        <f>ETH_5MIN_3!O54</f>
        <v>5.4212295348585063E-4</v>
      </c>
      <c r="K54">
        <f>ETH_5MIN_3!Q54</f>
        <v>5.204380353464363E-4</v>
      </c>
      <c r="L54">
        <f>ETH_5MIN_3!R54</f>
        <v>3.5346416567277363E-3</v>
      </c>
      <c r="M54">
        <f>ETH_5MIN_3!V54</f>
        <v>3.0814440335306252</v>
      </c>
      <c r="N54">
        <f>ETH_5MIN_3!X54</f>
        <v>0.56970048172652932</v>
      </c>
      <c r="O54">
        <f>ETH_5MIN_3!AB54</f>
        <v>-0.37855821786155835</v>
      </c>
      <c r="P54">
        <f>ETH_5MIN_3!AC54</f>
        <v>7.3999327278842231E-3</v>
      </c>
      <c r="Q54">
        <f>ETH_5MIN_3!AD54</f>
        <v>1.2223126971217397</v>
      </c>
      <c r="R54">
        <f t="shared" si="0"/>
        <v>458.66201751306164</v>
      </c>
      <c r="S54">
        <f t="shared" si="1"/>
        <v>2.4879824869383356</v>
      </c>
      <c r="T54">
        <f t="shared" si="2"/>
        <v>0.90548940037911496</v>
      </c>
    </row>
    <row r="55" spans="1:20" x14ac:dyDescent="0.25">
      <c r="A55" s="1">
        <f>ETH_5MIN_3!B55</f>
        <v>43202.548611111109</v>
      </c>
      <c r="B55">
        <f>ETH_5MIN_3!C55</f>
        <v>461.33</v>
      </c>
      <c r="C55">
        <f>ETH_5MIN_3!D55</f>
        <v>462.99</v>
      </c>
      <c r="D55">
        <f>ETH_5MIN_3!E55</f>
        <v>460.1</v>
      </c>
      <c r="E55">
        <f>ETH_5MIN_3!F55</f>
        <v>461.4</v>
      </c>
      <c r="F55">
        <f>ETH_5MIN_3!G55</f>
        <v>131</v>
      </c>
      <c r="G55">
        <f>ETH_5MIN_3!H55</f>
        <v>29232</v>
      </c>
      <c r="H55">
        <f>ETH_5MIN_3!I55</f>
        <v>-0.17042875972603477</v>
      </c>
      <c r="I55">
        <f>ETH_5MIN_3!J55</f>
        <v>-0.97757710608005643</v>
      </c>
      <c r="J55">
        <f>ETH_5MIN_3!O55</f>
        <v>-4.3346337234464266E-5</v>
      </c>
      <c r="K55">
        <f>ETH_5MIN_3!Q55</f>
        <v>1.4521022973559079E-3</v>
      </c>
      <c r="L55">
        <f>ETH_5MIN_3!R55</f>
        <v>-5.0281751192024129E-3</v>
      </c>
      <c r="M55">
        <f>ETH_5MIN_3!V55</f>
        <v>2.3581147885936478</v>
      </c>
      <c r="N55">
        <f>ETH_5MIN_3!X55</f>
        <v>0.19719400992613204</v>
      </c>
      <c r="O55">
        <f>ETH_5MIN_3!AB55</f>
        <v>-0.87499469867364232</v>
      </c>
      <c r="P55">
        <f>ETH_5MIN_3!AC55</f>
        <v>6.2615779609788563E-3</v>
      </c>
      <c r="Q55">
        <f>ETH_5MIN_3!AD55</f>
        <v>0.93221888263893915</v>
      </c>
      <c r="R55">
        <f t="shared" si="0"/>
        <v>458.91002817822454</v>
      </c>
      <c r="S55">
        <f t="shared" si="1"/>
        <v>2.4899718217754412</v>
      </c>
      <c r="T55">
        <f t="shared" si="2"/>
        <v>0.82547620953900946</v>
      </c>
    </row>
    <row r="56" spans="1:20" x14ac:dyDescent="0.25">
      <c r="A56" s="1">
        <f>ETH_5MIN_3!B56</f>
        <v>43202.552083333336</v>
      </c>
      <c r="B56">
        <f>ETH_5MIN_3!C56</f>
        <v>461.39</v>
      </c>
      <c r="C56">
        <f>ETH_5MIN_3!D56</f>
        <v>463.5</v>
      </c>
      <c r="D56">
        <f>ETH_5MIN_3!E56</f>
        <v>461.38</v>
      </c>
      <c r="E56">
        <f>ETH_5MIN_3!F56</f>
        <v>461.38</v>
      </c>
      <c r="F56">
        <f>ETH_5MIN_3!G56</f>
        <v>75</v>
      </c>
      <c r="G56">
        <f>ETH_5MIN_3!H56</f>
        <v>26923</v>
      </c>
      <c r="H56">
        <f>ETH_5MIN_3!I56</f>
        <v>-0.25112468501511298</v>
      </c>
      <c r="I56">
        <f>ETH_5MIN_3!J56</f>
        <v>-0.90147145660119055</v>
      </c>
      <c r="J56">
        <f>ETH_5MIN_3!O56</f>
        <v>-1.6472322163942758E-3</v>
      </c>
      <c r="K56">
        <f>ETH_5MIN_3!Q56</f>
        <v>1.99401794616155E-3</v>
      </c>
      <c r="L56">
        <f>ETH_5MIN_3!R56</f>
        <v>-3.2294421084572565E-3</v>
      </c>
      <c r="M56">
        <f>ETH_5MIN_3!V56</f>
        <v>1.8005061377694134</v>
      </c>
      <c r="N56">
        <f>ETH_5MIN_3!X56</f>
        <v>-5.9326620350397298E-3</v>
      </c>
      <c r="O56">
        <f>ETH_5MIN_3!AB56</f>
        <v>-0.93515966122471872</v>
      </c>
      <c r="P56">
        <f>ETH_5MIN_3!AC56</f>
        <v>4.5843785139693897E-3</v>
      </c>
      <c r="Q56">
        <f>ETH_5MIN_3!AD56</f>
        <v>6.0680304134817849E-2</v>
      </c>
      <c r="R56">
        <f t="shared" si="0"/>
        <v>459.12294080816361</v>
      </c>
      <c r="S56">
        <f t="shared" si="1"/>
        <v>2.2570591918363903</v>
      </c>
      <c r="T56">
        <f t="shared" si="2"/>
        <v>0.69074697700034804</v>
      </c>
    </row>
    <row r="57" spans="1:20" x14ac:dyDescent="0.25">
      <c r="A57" s="1">
        <f>ETH_5MIN_3!B57</f>
        <v>43202.555555555555</v>
      </c>
      <c r="B57">
        <f>ETH_5MIN_3!C57</f>
        <v>461.82</v>
      </c>
      <c r="C57">
        <f>ETH_5MIN_3!D57</f>
        <v>462.96</v>
      </c>
      <c r="D57">
        <f>ETH_5MIN_3!E57</f>
        <v>460.62</v>
      </c>
      <c r="E57">
        <f>ETH_5MIN_3!F57</f>
        <v>460.62</v>
      </c>
      <c r="F57">
        <f>ETH_5MIN_3!G57</f>
        <v>67</v>
      </c>
      <c r="G57">
        <f>ETH_5MIN_3!H57</f>
        <v>12422</v>
      </c>
      <c r="H57">
        <f>ETH_5MIN_3!I57</f>
        <v>-0.30484672925573486</v>
      </c>
      <c r="I57">
        <f>ETH_5MIN_3!J57</f>
        <v>-0.84068770393695869</v>
      </c>
      <c r="J57">
        <f>ETH_5MIN_3!O57</f>
        <v>3.4735790890539331E-3</v>
      </c>
      <c r="K57">
        <f>ETH_5MIN_3!Q57</f>
        <v>4.4722330771568806E-3</v>
      </c>
      <c r="L57">
        <f>ETH_5MIN_3!R57</f>
        <v>2.8439928791628723E-3</v>
      </c>
      <c r="M57">
        <f>ETH_5MIN_3!V57</f>
        <v>1.1708511112846929</v>
      </c>
      <c r="N57">
        <f>ETH_5MIN_3!X57</f>
        <v>-0.74247787555957345</v>
      </c>
      <c r="O57">
        <f>ETH_5MIN_3!AB57</f>
        <v>-1.5160275737541242</v>
      </c>
      <c r="P57">
        <f>ETH_5MIN_3!AC57</f>
        <v>5.0672383550964184E-3</v>
      </c>
      <c r="Q57">
        <f>ETH_5MIN_3!AD57</f>
        <v>-0.10027271802926142</v>
      </c>
      <c r="R57">
        <f t="shared" si="0"/>
        <v>459.28030176621178</v>
      </c>
      <c r="S57">
        <f t="shared" si="1"/>
        <v>1.3396982337882264</v>
      </c>
      <c r="T57">
        <f t="shared" si="2"/>
        <v>0.38329105287167725</v>
      </c>
    </row>
    <row r="58" spans="1:20" x14ac:dyDescent="0.25">
      <c r="A58" s="1">
        <f>ETH_5MIN_3!B58</f>
        <v>43202.559027777781</v>
      </c>
      <c r="B58">
        <f>ETH_5MIN_3!C58</f>
        <v>461.06</v>
      </c>
      <c r="C58">
        <f>ETH_5MIN_3!D58</f>
        <v>462.24</v>
      </c>
      <c r="D58">
        <f>ETH_5MIN_3!E58</f>
        <v>461.06</v>
      </c>
      <c r="E58">
        <f>ETH_5MIN_3!F58</f>
        <v>462.22</v>
      </c>
      <c r="F58">
        <f>ETH_5MIN_3!G58</f>
        <v>25</v>
      </c>
      <c r="G58">
        <f>ETH_5MIN_3!H58</f>
        <v>2236</v>
      </c>
      <c r="H58">
        <f>ETH_5MIN_3!I58</f>
        <v>-0.2385816148959754</v>
      </c>
      <c r="I58">
        <f>ETH_5MIN_3!J58</f>
        <v>-0.8581723987720038</v>
      </c>
      <c r="J58">
        <f>ETH_5MIN_3!O58</f>
        <v>-1.7956817100083097E-3</v>
      </c>
      <c r="K58">
        <f>ETH_5MIN_3!Q58</f>
        <v>1.2980831638601841E-4</v>
      </c>
      <c r="L58">
        <f>ETH_5MIN_3!R58</f>
        <v>-1.6009692354290361E-3</v>
      </c>
      <c r="M58">
        <f>ETH_5MIN_3!V58</f>
        <v>1.4610330528937288</v>
      </c>
      <c r="N58">
        <f>ETH_5MIN_3!X58</f>
        <v>-1.2882433281616628</v>
      </c>
      <c r="O58">
        <f>ETH_5MIN_3!AB58</f>
        <v>-1.6453252379477976</v>
      </c>
      <c r="P58">
        <f>ETH_5MIN_3!AC58</f>
        <v>2.5560489548359295E-3</v>
      </c>
      <c r="Q58">
        <f>ETH_5MIN_3!AD58</f>
        <v>-0.74560313688062618</v>
      </c>
      <c r="R58">
        <f t="shared" si="0"/>
        <v>459.3098205834674</v>
      </c>
      <c r="S58">
        <f t="shared" si="1"/>
        <v>2.9101794165326282</v>
      </c>
      <c r="T58">
        <f t="shared" si="2"/>
        <v>0.80694538697197449</v>
      </c>
    </row>
    <row r="59" spans="1:20" x14ac:dyDescent="0.25">
      <c r="A59" s="1">
        <f>ETH_5MIN_3!B59</f>
        <v>43202.5625</v>
      </c>
      <c r="B59">
        <f>ETH_5MIN_3!C59</f>
        <v>462.24</v>
      </c>
      <c r="C59">
        <f>ETH_5MIN_3!D59</f>
        <v>462.25</v>
      </c>
      <c r="D59">
        <f>ETH_5MIN_3!E59</f>
        <v>461.39</v>
      </c>
      <c r="E59">
        <f>ETH_5MIN_3!F59</f>
        <v>461.39</v>
      </c>
      <c r="F59">
        <f>ETH_5MIN_3!G59</f>
        <v>15</v>
      </c>
      <c r="G59">
        <f>ETH_5MIN_3!H59</f>
        <v>2271</v>
      </c>
      <c r="H59">
        <f>ETH_5MIN_3!I59</f>
        <v>-0.21252744996263928</v>
      </c>
      <c r="I59">
        <f>ETH_5MIN_3!J59</f>
        <v>-0.82288429579321909</v>
      </c>
      <c r="J59">
        <f>ETH_5MIN_3!O59</f>
        <v>1.473807408049604E-3</v>
      </c>
      <c r="K59">
        <f>ETH_5MIN_3!Q59</f>
        <v>3.0126357311601602E-3</v>
      </c>
      <c r="L59">
        <f>ETH_5MIN_3!R59</f>
        <v>-3.0776566462211124E-3</v>
      </c>
      <c r="M59">
        <f>ETH_5MIN_3!V59</f>
        <v>0.83773695823797723</v>
      </c>
      <c r="N59">
        <f>ETH_5MIN_3!X59</f>
        <v>-1.20474534377607</v>
      </c>
      <c r="O59">
        <f>ETH_5MIN_3!AB59</f>
        <v>-1.3585809063675738</v>
      </c>
      <c r="P59">
        <f>ETH_5MIN_3!AC59</f>
        <v>1.8621973929236794E-3</v>
      </c>
      <c r="Q59">
        <f>ETH_5MIN_3!AD59</f>
        <v>-0.87191048419389372</v>
      </c>
      <c r="R59">
        <f t="shared" si="0"/>
        <v>459.23782283338466</v>
      </c>
      <c r="S59">
        <f t="shared" si="1"/>
        <v>2.1521771666153313</v>
      </c>
      <c r="T59">
        <f t="shared" si="2"/>
        <v>0.56411989769350779</v>
      </c>
    </row>
    <row r="60" spans="1:20" x14ac:dyDescent="0.25">
      <c r="A60" s="1">
        <f>ETH_5MIN_3!B60</f>
        <v>43202.565972222219</v>
      </c>
      <c r="B60">
        <f>ETH_5MIN_3!C60</f>
        <v>462</v>
      </c>
      <c r="C60">
        <f>ETH_5MIN_3!D60</f>
        <v>462.5</v>
      </c>
      <c r="D60">
        <f>ETH_5MIN_3!E60</f>
        <v>460.97</v>
      </c>
      <c r="E60">
        <f>ETH_5MIN_3!F60</f>
        <v>462.07</v>
      </c>
      <c r="F60">
        <f>ETH_5MIN_3!G60</f>
        <v>60</v>
      </c>
      <c r="G60">
        <f>ETH_5MIN_3!H60</f>
        <v>12416</v>
      </c>
      <c r="H60">
        <f>ETH_5MIN_3!I60</f>
        <v>-0.1876039159961751</v>
      </c>
      <c r="I60">
        <f>ETH_5MIN_3!J60</f>
        <v>-0.78535087899452505</v>
      </c>
      <c r="J60">
        <f>ETH_5MIN_3!O60</f>
        <v>4.9776007964165208E-4</v>
      </c>
      <c r="K60">
        <f>ETH_5MIN_3!Q60</f>
        <v>-6.4708810353409857E-3</v>
      </c>
      <c r="L60">
        <f>ETH_5MIN_3!R60</f>
        <v>-3.1813361611876347E-3</v>
      </c>
      <c r="M60">
        <f>ETH_5MIN_3!V60</f>
        <v>0.83930488997549568</v>
      </c>
      <c r="N60">
        <f>ETH_5MIN_3!X60</f>
        <v>-0.58674403399069675</v>
      </c>
      <c r="O60">
        <f>ETH_5MIN_3!AB60</f>
        <v>-0.66458123966043947</v>
      </c>
      <c r="P60">
        <f>ETH_5MIN_3!AC60</f>
        <v>3.3135889633663738E-3</v>
      </c>
      <c r="Q60">
        <f>ETH_5MIN_3!AD60</f>
        <v>-0.22146665869444182</v>
      </c>
      <c r="R60">
        <f t="shared" si="0"/>
        <v>459.21830640534642</v>
      </c>
      <c r="S60">
        <f t="shared" si="1"/>
        <v>2.8516935946535682</v>
      </c>
      <c r="T60">
        <f t="shared" si="2"/>
        <v>0.72193727855638945</v>
      </c>
    </row>
    <row r="61" spans="1:20" x14ac:dyDescent="0.25">
      <c r="A61" s="1">
        <f>ETH_5MIN_3!B61</f>
        <v>43202.569444444445</v>
      </c>
      <c r="B61">
        <f>ETH_5MIN_3!C61</f>
        <v>461.53</v>
      </c>
      <c r="C61">
        <f>ETH_5MIN_3!D61</f>
        <v>462.3</v>
      </c>
      <c r="D61">
        <f>ETH_5MIN_3!E61</f>
        <v>461</v>
      </c>
      <c r="E61">
        <f>ETH_5MIN_3!F61</f>
        <v>462.3</v>
      </c>
      <c r="F61">
        <f>ETH_5MIN_3!G61</f>
        <v>29</v>
      </c>
      <c r="G61">
        <f>ETH_5MIN_3!H61</f>
        <v>7208</v>
      </c>
      <c r="H61">
        <f>ETH_5MIN_3!I61</f>
        <v>-0.12629690395008675</v>
      </c>
      <c r="I61">
        <f>ETH_5MIN_3!J61</f>
        <v>-0.76317915608377163</v>
      </c>
      <c r="J61">
        <f>ETH_5MIN_3!O61</f>
        <v>8.2197707116589977E-4</v>
      </c>
      <c r="K61">
        <f>ETH_5MIN_3!Q61</f>
        <v>-5.2130651092364803E-3</v>
      </c>
      <c r="L61">
        <f>ETH_5MIN_3!R61</f>
        <v>-6.4676616915423082E-3</v>
      </c>
      <c r="M61">
        <f>ETH_5MIN_3!V61</f>
        <v>0.62382011360940737</v>
      </c>
      <c r="N61">
        <f>ETH_5MIN_3!X61</f>
        <v>-0.84223115504457291</v>
      </c>
      <c r="O61">
        <f>ETH_5MIN_3!AB61</f>
        <v>-0.84138678399664124</v>
      </c>
      <c r="P61">
        <f>ETH_5MIN_3!AC61</f>
        <v>2.8159861366836595E-3</v>
      </c>
      <c r="Q61">
        <f>ETH_5MIN_3!AD61</f>
        <v>-0.6922316510386719</v>
      </c>
      <c r="R61">
        <f t="shared" si="0"/>
        <v>459.18044767346441</v>
      </c>
      <c r="S61">
        <f t="shared" si="1"/>
        <v>3.1195523265355973</v>
      </c>
      <c r="T61">
        <f t="shared" si="2"/>
        <v>0.75963531986528043</v>
      </c>
    </row>
    <row r="62" spans="1:20" x14ac:dyDescent="0.25">
      <c r="A62" s="1">
        <f>ETH_5MIN_3!B62</f>
        <v>43202.572916666664</v>
      </c>
      <c r="B62">
        <f>ETH_5MIN_3!C62</f>
        <v>462.3</v>
      </c>
      <c r="C62">
        <f>ETH_5MIN_3!D62</f>
        <v>463.41</v>
      </c>
      <c r="D62">
        <f>ETH_5MIN_3!E62</f>
        <v>462.3</v>
      </c>
      <c r="E62">
        <f>ETH_5MIN_3!F62</f>
        <v>462.68</v>
      </c>
      <c r="F62">
        <f>ETH_5MIN_3!G62</f>
        <v>9</v>
      </c>
      <c r="G62">
        <f>ETH_5MIN_3!H62</f>
        <v>190</v>
      </c>
      <c r="H62">
        <f>ETH_5MIN_3!I62</f>
        <v>-1.6066544378329883E-2</v>
      </c>
      <c r="I62">
        <f>ETH_5MIN_3!J62</f>
        <v>-0.78000770699849109</v>
      </c>
      <c r="J62">
        <f>ETH_5MIN_3!O62</f>
        <v>-8.6452839975800571E-4</v>
      </c>
      <c r="K62">
        <f>ETH_5MIN_3!Q62</f>
        <v>-1.6209907495461225E-3</v>
      </c>
      <c r="L62">
        <f>ETH_5MIN_3!R62</f>
        <v>-1.0633699317022599E-2</v>
      </c>
      <c r="M62">
        <f>ETH_5MIN_3!V62</f>
        <v>0.44454215151617804</v>
      </c>
      <c r="N62">
        <f>ETH_5MIN_3!X62</f>
        <v>-1.0968023060544985</v>
      </c>
      <c r="O62">
        <f>ETH_5MIN_3!AB62</f>
        <v>-1.3161784059451156</v>
      </c>
      <c r="P62">
        <f>ETH_5MIN_3!AC62</f>
        <v>2.3981592507373011E-3</v>
      </c>
      <c r="Q62">
        <f>ETH_5MIN_3!AD62</f>
        <v>-1.0053545684633463</v>
      </c>
      <c r="R62">
        <f t="shared" si="0"/>
        <v>459.18608997994977</v>
      </c>
      <c r="S62">
        <f t="shared" si="1"/>
        <v>3.4939100200502367</v>
      </c>
      <c r="T62">
        <f t="shared" si="2"/>
        <v>0.82157966085047229</v>
      </c>
    </row>
    <row r="63" spans="1:20" x14ac:dyDescent="0.25">
      <c r="A63" s="1">
        <f>ETH_5MIN_3!B63</f>
        <v>43202.576388888891</v>
      </c>
      <c r="B63">
        <f>ETH_5MIN_3!C63</f>
        <v>463.39</v>
      </c>
      <c r="C63">
        <f>ETH_5MIN_3!D63</f>
        <v>463.56</v>
      </c>
      <c r="D63">
        <f>ETH_5MIN_3!E63</f>
        <v>462.26</v>
      </c>
      <c r="E63">
        <f>ETH_5MIN_3!F63</f>
        <v>462.28</v>
      </c>
      <c r="F63">
        <f>ETH_5MIN_3!G63</f>
        <v>18</v>
      </c>
      <c r="G63">
        <f>ETH_5MIN_3!H63</f>
        <v>467</v>
      </c>
      <c r="H63">
        <f>ETH_5MIN_3!I63</f>
        <v>9.9245758803028217E-3</v>
      </c>
      <c r="I63">
        <f>ETH_5MIN_3!J63</f>
        <v>-0.75419904998384768</v>
      </c>
      <c r="J63">
        <f>ETH_5MIN_3!O63</f>
        <v>1.0815955697845462E-3</v>
      </c>
      <c r="K63">
        <f>ETH_5MIN_3!Q63</f>
        <v>-1.7305529116551756E-3</v>
      </c>
      <c r="L63">
        <f>ETH_5MIN_3!R63</f>
        <v>-9.1719304317728484E-3</v>
      </c>
      <c r="M63">
        <f>ETH_5MIN_3!V63</f>
        <v>-7.7071457744841379E-2</v>
      </c>
      <c r="N63">
        <f>ETH_5MIN_3!X63</f>
        <v>-0.8949237801956853</v>
      </c>
      <c r="O63">
        <f>ETH_5MIN_3!AB63</f>
        <v>-0.71290441979833385</v>
      </c>
      <c r="P63">
        <f>ETH_5MIN_3!AC63</f>
        <v>2.8083212719535364E-3</v>
      </c>
      <c r="Q63">
        <f>ETH_5MIN_3!AD63</f>
        <v>-0.83852769207836364</v>
      </c>
      <c r="R63">
        <f t="shared" si="0"/>
        <v>459.16048802216784</v>
      </c>
      <c r="S63">
        <f t="shared" si="1"/>
        <v>3.1195119778321327</v>
      </c>
      <c r="T63">
        <f t="shared" si="2"/>
        <v>0.7125652255131657</v>
      </c>
    </row>
    <row r="64" spans="1:20" x14ac:dyDescent="0.25">
      <c r="A64" s="1">
        <f>ETH_5MIN_3!B64</f>
        <v>43202.579861111109</v>
      </c>
      <c r="B64">
        <f>ETH_5MIN_3!C64</f>
        <v>462.28</v>
      </c>
      <c r="C64">
        <f>ETH_5MIN_3!D64</f>
        <v>462.8</v>
      </c>
      <c r="D64">
        <f>ETH_5MIN_3!E64</f>
        <v>462.28</v>
      </c>
      <c r="E64">
        <f>ETH_5MIN_3!F64</f>
        <v>462.78</v>
      </c>
      <c r="F64">
        <f>ETH_5MIN_3!G64</f>
        <v>10</v>
      </c>
      <c r="G64">
        <f>ETH_5MIN_3!H64</f>
        <v>997</v>
      </c>
      <c r="H64">
        <f>ETH_5MIN_3!I64</f>
        <v>8.1711980455909661E-2</v>
      </c>
      <c r="I64">
        <f>ETH_5MIN_3!J64</f>
        <v>-0.74653547821711563</v>
      </c>
      <c r="J64">
        <f>ETH_5MIN_3!O64</f>
        <v>-7.9951596871083216E-3</v>
      </c>
      <c r="K64">
        <f>ETH_5MIN_3!Q64</f>
        <v>-6.0719996542632475E-3</v>
      </c>
      <c r="L64">
        <f>ETH_5MIN_3!R64</f>
        <v>-6.6338216863304237E-3</v>
      </c>
      <c r="M64">
        <f>ETH_5MIN_3!V64</f>
        <v>-0.3106120478357462</v>
      </c>
      <c r="N64">
        <f>ETH_5MIN_3!X64</f>
        <v>-0.95476587784665856</v>
      </c>
      <c r="O64">
        <f>ETH_5MIN_3!AB64</f>
        <v>-0.27107907479616794</v>
      </c>
      <c r="P64">
        <f>ETH_5MIN_3!AC64</f>
        <v>1.1242270938730461E-3</v>
      </c>
      <c r="Q64">
        <f>ETH_5MIN_3!AD64</f>
        <v>-0.95408876324976044</v>
      </c>
      <c r="R64">
        <f t="shared" si="0"/>
        <v>459.15119079409163</v>
      </c>
      <c r="S64">
        <f t="shared" si="1"/>
        <v>3.6288092059083397</v>
      </c>
      <c r="T64">
        <f t="shared" si="2"/>
        <v>0.82846019620193323</v>
      </c>
    </row>
    <row r="65" spans="1:20" x14ac:dyDescent="0.25">
      <c r="A65" s="1">
        <f>ETH_5MIN_3!B65</f>
        <v>43202.583333333336</v>
      </c>
      <c r="B65">
        <f>ETH_5MIN_3!C65</f>
        <v>462.66</v>
      </c>
      <c r="C65">
        <f>ETH_5MIN_3!D65</f>
        <v>462.9</v>
      </c>
      <c r="D65">
        <f>ETH_5MIN_3!E65</f>
        <v>458.67</v>
      </c>
      <c r="E65">
        <f>ETH_5MIN_3!F65</f>
        <v>459.08</v>
      </c>
      <c r="F65">
        <f>ETH_5MIN_3!G65</f>
        <v>93</v>
      </c>
      <c r="G65">
        <f>ETH_5MIN_3!H65</f>
        <v>25499</v>
      </c>
      <c r="H65">
        <f>ETH_5MIN_3!I65</f>
        <v>3.8991459651570803E-2</v>
      </c>
      <c r="I65">
        <f>ETH_5MIN_3!J65</f>
        <v>-0.68314013811741436</v>
      </c>
      <c r="J65">
        <f>ETH_5MIN_3!O65</f>
        <v>1.764398361941279E-3</v>
      </c>
      <c r="K65">
        <f>ETH_5MIN_3!Q65</f>
        <v>3.3109697656182771E-3</v>
      </c>
      <c r="L65">
        <f>ETH_5MIN_3!R65</f>
        <v>-5.7506316981789374E-3</v>
      </c>
      <c r="M65">
        <f>ETH_5MIN_3!V65</f>
        <v>-2.8692416843828035</v>
      </c>
      <c r="N65">
        <f>ETH_5MIN_3!X65</f>
        <v>1.5595960047274118</v>
      </c>
      <c r="O65">
        <f>ETH_5MIN_3!AB65</f>
        <v>4.2358983672248041</v>
      </c>
      <c r="P65">
        <f>ETH_5MIN_3!AC65</f>
        <v>9.1799863276798548E-3</v>
      </c>
      <c r="Q65">
        <f>ETH_5MIN_3!AD65</f>
        <v>0.2455578206586827</v>
      </c>
      <c r="R65">
        <f t="shared" si="0"/>
        <v>459.14363307735232</v>
      </c>
      <c r="S65">
        <f t="shared" si="1"/>
        <v>-6.3633077352335476E-2</v>
      </c>
      <c r="T65">
        <f t="shared" si="2"/>
        <v>-1.4868098911627952E-2</v>
      </c>
    </row>
    <row r="66" spans="1:20" x14ac:dyDescent="0.25">
      <c r="A66" s="1">
        <f>ETH_5MIN_3!B66</f>
        <v>43202.586805555555</v>
      </c>
      <c r="B66">
        <f>ETH_5MIN_3!C66</f>
        <v>459.35</v>
      </c>
      <c r="C66">
        <f>ETH_5MIN_3!D66</f>
        <v>459.94</v>
      </c>
      <c r="D66">
        <f>ETH_5MIN_3!E66</f>
        <v>459.12</v>
      </c>
      <c r="E66">
        <f>ETH_5MIN_3!F66</f>
        <v>459.89</v>
      </c>
      <c r="F66">
        <f>ETH_5MIN_3!G66</f>
        <v>21</v>
      </c>
      <c r="G66">
        <f>ETH_5MIN_3!H66</f>
        <v>926</v>
      </c>
      <c r="H66">
        <f>ETH_5MIN_3!I66</f>
        <v>0.10232140562006764</v>
      </c>
      <c r="I66">
        <f>ETH_5MIN_3!J66</f>
        <v>-0.7284567393171989</v>
      </c>
      <c r="J66">
        <f>ETH_5MIN_3!O66</f>
        <v>4.4358433538455293E-3</v>
      </c>
      <c r="K66">
        <f>ETH_5MIN_3!Q66</f>
        <v>-1.2611711496227013E-3</v>
      </c>
      <c r="L66">
        <f>ETH_5MIN_3!R66</f>
        <v>-1.6525690926090825E-3</v>
      </c>
      <c r="M66">
        <f>ETH_5MIN_3!V66</f>
        <v>-2.0351257665897426</v>
      </c>
      <c r="N66">
        <f>ETH_5MIN_3!X66</f>
        <v>-0.84580185031376875</v>
      </c>
      <c r="O66">
        <f>ETH_5MIN_3!AB66</f>
        <v>0.11204358629029883</v>
      </c>
      <c r="P66">
        <f>ETH_5MIN_3!AC66</f>
        <v>1.7844319195699807E-3</v>
      </c>
      <c r="Q66">
        <f>ETH_5MIN_3!AD66</f>
        <v>-0.84214339180232034</v>
      </c>
      <c r="R66">
        <f t="shared" si="0"/>
        <v>459.14050396754806</v>
      </c>
      <c r="S66">
        <f t="shared" si="1"/>
        <v>0.74949603245192975</v>
      </c>
      <c r="T66">
        <f t="shared" si="2"/>
        <v>0.19933905275784788</v>
      </c>
    </row>
    <row r="67" spans="1:20" x14ac:dyDescent="0.25">
      <c r="A67" s="1">
        <f>ETH_5MIN_3!B67</f>
        <v>43202.590277777781</v>
      </c>
      <c r="B67">
        <f>ETH_5MIN_3!C67</f>
        <v>459</v>
      </c>
      <c r="C67">
        <f>ETH_5MIN_3!D67</f>
        <v>461.93</v>
      </c>
      <c r="D67">
        <f>ETH_5MIN_3!E67</f>
        <v>459</v>
      </c>
      <c r="E67">
        <f>ETH_5MIN_3!F67</f>
        <v>461.93</v>
      </c>
      <c r="F67">
        <f>ETH_5MIN_3!G67</f>
        <v>40</v>
      </c>
      <c r="G67">
        <f>ETH_5MIN_3!H67</f>
        <v>8826</v>
      </c>
      <c r="H67">
        <f>ETH_5MIN_3!I67</f>
        <v>0.24881417519823401</v>
      </c>
      <c r="I67">
        <f>ETH_5MIN_3!J67</f>
        <v>-0.88887415474644893</v>
      </c>
      <c r="J67">
        <f>ETH_5MIN_3!O67</f>
        <v>-9.7417357608293163E-4</v>
      </c>
      <c r="K67">
        <f>ETH_5MIN_3!Q67</f>
        <v>-9.0273418050354284E-3</v>
      </c>
      <c r="L67">
        <f>ETH_5MIN_3!R67</f>
        <v>-2.9225207282489183E-3</v>
      </c>
      <c r="M67">
        <f>ETH_5MIN_3!V67</f>
        <v>-0.72319650049410844</v>
      </c>
      <c r="N67">
        <f>ETH_5MIN_3!X67</f>
        <v>0.30373525333409074</v>
      </c>
      <c r="O67">
        <f>ETH_5MIN_3!AB67</f>
        <v>1.7984512921326707</v>
      </c>
      <c r="P67">
        <f>ETH_5MIN_3!AC67</f>
        <v>6.3631329199830746E-3</v>
      </c>
      <c r="Q67">
        <f>ETH_5MIN_3!AD67</f>
        <v>-0.51551232956347526</v>
      </c>
      <c r="R67">
        <f t="shared" si="0"/>
        <v>459.2279139565</v>
      </c>
      <c r="S67">
        <f t="shared" si="1"/>
        <v>2.7020860435000031</v>
      </c>
      <c r="T67">
        <f t="shared" si="2"/>
        <v>0.9042258728431567</v>
      </c>
    </row>
    <row r="68" spans="1:20" x14ac:dyDescent="0.25">
      <c r="A68" s="1">
        <f>ETH_5MIN_3!B68</f>
        <v>43202.59375</v>
      </c>
      <c r="B68">
        <f>ETH_5MIN_3!C68</f>
        <v>461.44</v>
      </c>
      <c r="C68">
        <f>ETH_5MIN_3!D68</f>
        <v>461.48</v>
      </c>
      <c r="D68">
        <f>ETH_5MIN_3!E68</f>
        <v>461.44</v>
      </c>
      <c r="E68">
        <f>ETH_5MIN_3!F68</f>
        <v>461.48</v>
      </c>
      <c r="F68">
        <f>ETH_5MIN_3!G68</f>
        <v>3</v>
      </c>
      <c r="G68">
        <f>ETH_5MIN_3!H68</f>
        <v>9</v>
      </c>
      <c r="H68">
        <f>ETH_5MIN_3!I68</f>
        <v>0.39557694709937863</v>
      </c>
      <c r="I68">
        <f>ETH_5MIN_3!J68</f>
        <v>-1.0422000068455428</v>
      </c>
      <c r="J68">
        <f>ETH_5MIN_3!O68</f>
        <v>-3.2720811302764819E-3</v>
      </c>
      <c r="K68">
        <f>ETH_5MIN_3!Q68</f>
        <v>-7.4542775418219593E-3</v>
      </c>
      <c r="L68">
        <f>ETH_5MIN_3!R68</f>
        <v>-1.4085117448210845E-3</v>
      </c>
      <c r="M68">
        <f>ETH_5MIN_3!V68</f>
        <v>-0.8298504492333405</v>
      </c>
      <c r="N68">
        <f>ETH_5MIN_3!X68</f>
        <v>-0.80447875470513641</v>
      </c>
      <c r="O68">
        <f>ETH_5MIN_3!AB68</f>
        <v>1.2500032330263224</v>
      </c>
      <c r="P68">
        <f>ETH_5MIN_3!AC68</f>
        <v>8.6681402505136865E-5</v>
      </c>
      <c r="Q68">
        <f>ETH_5MIN_3!AD68</f>
        <v>-0.97719681762081445</v>
      </c>
      <c r="R68">
        <f t="shared" si="0"/>
        <v>459.76198447755627</v>
      </c>
      <c r="S68">
        <f t="shared" si="1"/>
        <v>1.7180155224437499</v>
      </c>
      <c r="T68">
        <f t="shared" si="2"/>
        <v>0.7217766143422184</v>
      </c>
    </row>
    <row r="69" spans="1:20" x14ac:dyDescent="0.25">
      <c r="A69" s="1">
        <f>ETH_5MIN_3!B69</f>
        <v>43202.597222222219</v>
      </c>
      <c r="B69">
        <f>ETH_5MIN_3!C69</f>
        <v>461.93</v>
      </c>
      <c r="C69">
        <f>ETH_5MIN_3!D69</f>
        <v>461.93</v>
      </c>
      <c r="D69">
        <f>ETH_5MIN_3!E69</f>
        <v>459</v>
      </c>
      <c r="E69">
        <f>ETH_5MIN_3!F69</f>
        <v>459.97</v>
      </c>
      <c r="F69">
        <f>ETH_5MIN_3!G69</f>
        <v>77</v>
      </c>
      <c r="G69">
        <f>ETH_5MIN_3!H69</f>
        <v>12739</v>
      </c>
      <c r="H69">
        <f>ETH_5MIN_3!I69</f>
        <v>0.42119431650935057</v>
      </c>
      <c r="I69">
        <f>ETH_5MIN_3!J69</f>
        <v>-1.0144694220552664</v>
      </c>
      <c r="J69">
        <f>ETH_5MIN_3!O69</f>
        <v>1.3696545426875567E-3</v>
      </c>
      <c r="K69">
        <f>ETH_5MIN_3!Q69</f>
        <v>-5.6525425571243284E-4</v>
      </c>
      <c r="L69">
        <f>ETH_5MIN_3!R69</f>
        <v>4.3915907559188248E-3</v>
      </c>
      <c r="M69">
        <f>ETH_5MIN_3!V69</f>
        <v>-1.4159721458696923</v>
      </c>
      <c r="N69">
        <f>ETH_5MIN_3!X69</f>
        <v>0.88862413326755607</v>
      </c>
      <c r="O69">
        <f>ETH_5MIN_3!AB69</f>
        <v>2.5385713430764421</v>
      </c>
      <c r="P69">
        <f>ETH_5MIN_3!AC69</f>
        <v>6.3631329199830746E-3</v>
      </c>
      <c r="Q69">
        <f>ETH_5MIN_3!AD69</f>
        <v>0.10357924401091262</v>
      </c>
      <c r="R69">
        <f t="shared" si="0"/>
        <v>459.87405845166614</v>
      </c>
      <c r="S69">
        <f t="shared" si="1"/>
        <v>9.594154833388302E-2</v>
      </c>
      <c r="T69">
        <f t="shared" si="2"/>
        <v>6.2636169679913187E-2</v>
      </c>
    </row>
    <row r="70" spans="1:20" x14ac:dyDescent="0.25">
      <c r="A70" s="1">
        <f>ETH_5MIN_3!B70</f>
        <v>43202.600694444445</v>
      </c>
      <c r="B70">
        <f>ETH_5MIN_3!C70</f>
        <v>460.62</v>
      </c>
      <c r="C70">
        <f>ETH_5MIN_3!D70</f>
        <v>461.18</v>
      </c>
      <c r="D70">
        <f>ETH_5MIN_3!E70</f>
        <v>460.24</v>
      </c>
      <c r="E70">
        <f>ETH_5MIN_3!F70</f>
        <v>460.6</v>
      </c>
      <c r="F70">
        <f>ETH_5MIN_3!G70</f>
        <v>28</v>
      </c>
      <c r="G70">
        <f>ETH_5MIN_3!H70</f>
        <v>2490</v>
      </c>
      <c r="H70">
        <f>ETH_5MIN_3!I70</f>
        <v>0.53398334901689903</v>
      </c>
      <c r="I70">
        <f>ETH_5MIN_3!J70</f>
        <v>-1.1990842426921235</v>
      </c>
      <c r="J70">
        <f>ETH_5MIN_3!O70</f>
        <v>-2.8006947459835439E-3</v>
      </c>
      <c r="K70">
        <f>ETH_5MIN_3!Q70</f>
        <v>-9.0316977854972315E-3</v>
      </c>
      <c r="L70">
        <f>ETH_5MIN_3!R70</f>
        <v>2.3230568823273843E-3</v>
      </c>
      <c r="M70">
        <f>ETH_5MIN_3!V70</f>
        <v>-0.72546188062014949</v>
      </c>
      <c r="N70">
        <f>ETH_5MIN_3!X70</f>
        <v>-0.56419520864525297</v>
      </c>
      <c r="O70">
        <f>ETH_5MIN_3!AB70</f>
        <v>0.31393187043648263</v>
      </c>
      <c r="P70">
        <f>ETH_5MIN_3!AC70</f>
        <v>2.0403290573245592E-3</v>
      </c>
      <c r="Q70">
        <f>ETH_5MIN_3!AD70</f>
        <v>-0.60972772713527412</v>
      </c>
      <c r="R70">
        <f t="shared" si="0"/>
        <v>460.09783165122303</v>
      </c>
      <c r="S70">
        <f t="shared" si="1"/>
        <v>0.50216834877699057</v>
      </c>
      <c r="T70">
        <f t="shared" si="2"/>
        <v>0.4697448181731928</v>
      </c>
    </row>
    <row r="71" spans="1:20" x14ac:dyDescent="0.25">
      <c r="A71" s="1">
        <f>ETH_5MIN_3!B71</f>
        <v>43202.604166666664</v>
      </c>
      <c r="B71">
        <f>ETH_5MIN_3!C71</f>
        <v>459.77</v>
      </c>
      <c r="C71">
        <f>ETH_5MIN_3!D71</f>
        <v>460.42</v>
      </c>
      <c r="D71">
        <f>ETH_5MIN_3!E71</f>
        <v>459.01</v>
      </c>
      <c r="E71">
        <f>ETH_5MIN_3!F71</f>
        <v>459.31</v>
      </c>
      <c r="F71">
        <f>ETH_5MIN_3!G71</f>
        <v>65</v>
      </c>
      <c r="G71">
        <f>ETH_5MIN_3!H71</f>
        <v>9863</v>
      </c>
      <c r="H71">
        <f>ETH_5MIN_3!I71</f>
        <v>0.41432489473696732</v>
      </c>
      <c r="I71">
        <f>ETH_5MIN_3!J71</f>
        <v>-1.1143810534106047</v>
      </c>
      <c r="J71">
        <f>ETH_5MIN_3!O71</f>
        <v>-3.3746271581285218E-3</v>
      </c>
      <c r="K71">
        <f>ETH_5MIN_3!Q71</f>
        <v>-3.918921861052597E-4</v>
      </c>
      <c r="L71">
        <f>ETH_5MIN_3!R71</f>
        <v>6.1831878252160306E-3</v>
      </c>
      <c r="M71">
        <f>ETH_5MIN_3!V71</f>
        <v>-1.6257683122828088</v>
      </c>
      <c r="N71">
        <f>ETH_5MIN_3!X71</f>
        <v>0.5077729558781392</v>
      </c>
      <c r="O71">
        <f>ETH_5MIN_3!AB71</f>
        <v>1.0016056388508661</v>
      </c>
      <c r="P71">
        <f>ETH_5MIN_3!AC71</f>
        <v>3.0671176707308331E-3</v>
      </c>
      <c r="Q71">
        <f>ETH_5MIN_3!AD71</f>
        <v>4.7240522311230541E-2</v>
      </c>
      <c r="R71">
        <f t="shared" si="0"/>
        <v>460.90707917850091</v>
      </c>
      <c r="S71">
        <f t="shared" si="1"/>
        <v>-1.5970791785009055</v>
      </c>
      <c r="T71">
        <f t="shared" si="2"/>
        <v>-1.4016736672333789</v>
      </c>
    </row>
    <row r="72" spans="1:20" x14ac:dyDescent="0.25">
      <c r="A72" s="1">
        <f>ETH_5MIN_3!B72</f>
        <v>43202.607638888891</v>
      </c>
      <c r="B72">
        <f>ETH_5MIN_3!C72</f>
        <v>459.29</v>
      </c>
      <c r="C72">
        <f>ETH_5MIN_3!D72</f>
        <v>459.29</v>
      </c>
      <c r="D72">
        <f>ETH_5MIN_3!E72</f>
        <v>457.76</v>
      </c>
      <c r="E72">
        <f>ETH_5MIN_3!F72</f>
        <v>457.76</v>
      </c>
      <c r="F72">
        <f>ETH_5MIN_3!G72</f>
        <v>21</v>
      </c>
      <c r="G72">
        <f>ETH_5MIN_3!H72</f>
        <v>10112</v>
      </c>
      <c r="H72">
        <f>ETH_5MIN_3!I72</f>
        <v>0.15243199442282185</v>
      </c>
      <c r="I72">
        <f>ETH_5MIN_3!J72</f>
        <v>-1.0432712846936174</v>
      </c>
      <c r="J72">
        <f>ETH_5MIN_3!O72</f>
        <v>6.1167423977636661E-4</v>
      </c>
      <c r="K72">
        <f>ETH_5MIN_3!Q72</f>
        <v>6.1604334148898836E-3</v>
      </c>
      <c r="L72">
        <f>ETH_5MIN_3!R72</f>
        <v>1.4614645228940924E-2</v>
      </c>
      <c r="M72">
        <f>ETH_5MIN_3!V72</f>
        <v>-2.5396411136583015</v>
      </c>
      <c r="N72">
        <f>ETH_5MIN_3!X72</f>
        <v>0.50019308946210894</v>
      </c>
      <c r="O72">
        <f>ETH_5MIN_3!AB72</f>
        <v>0.65927353335669237</v>
      </c>
      <c r="P72">
        <f>ETH_5MIN_3!AC72</f>
        <v>3.336786434763709E-3</v>
      </c>
      <c r="Q72">
        <f>ETH_5MIN_3!AD72</f>
        <v>-0.73177366236578101</v>
      </c>
      <c r="R72">
        <f t="shared" si="0"/>
        <v>460.8892936545061</v>
      </c>
      <c r="S72">
        <f t="shared" si="1"/>
        <v>-3.1292936545061139</v>
      </c>
      <c r="T72">
        <f t="shared" si="2"/>
        <v>-2.1954859771020772</v>
      </c>
    </row>
    <row r="73" spans="1:20" x14ac:dyDescent="0.25">
      <c r="A73" s="1">
        <f>ETH_5MIN_3!B73</f>
        <v>43202.611111111109</v>
      </c>
      <c r="B73">
        <f>ETH_5MIN_3!C73</f>
        <v>457.94</v>
      </c>
      <c r="C73">
        <f>ETH_5MIN_3!D73</f>
        <v>458.82</v>
      </c>
      <c r="D73">
        <f>ETH_5MIN_3!E73</f>
        <v>457.57</v>
      </c>
      <c r="E73">
        <f>ETH_5MIN_3!F73</f>
        <v>458.04</v>
      </c>
      <c r="F73">
        <f>ETH_5MIN_3!G73</f>
        <v>20</v>
      </c>
      <c r="G73">
        <f>ETH_5MIN_3!H73</f>
        <v>2388</v>
      </c>
      <c r="H73">
        <f>ETH_5MIN_3!I73</f>
        <v>-2.8023475070906301E-2</v>
      </c>
      <c r="I73">
        <f>ETH_5MIN_3!J73</f>
        <v>-0.97574956768427834</v>
      </c>
      <c r="J73">
        <f>ETH_5MIN_3!O73</f>
        <v>3.6459697842982251E-3</v>
      </c>
      <c r="K73">
        <f>ETH_5MIN_3!Q73</f>
        <v>6.0911710767617751E-3</v>
      </c>
      <c r="L73">
        <f>ETH_5MIN_3!R73</f>
        <v>1.3426774954152426E-2</v>
      </c>
      <c r="M73">
        <f>ETH_5MIN_3!V73</f>
        <v>-1.3763978433447346</v>
      </c>
      <c r="N73">
        <f>ETH_5MIN_3!X73</f>
        <v>-0.63045740427505315</v>
      </c>
      <c r="O73">
        <f>ETH_5MIN_3!AB73</f>
        <v>-0.65291121737090452</v>
      </c>
      <c r="P73">
        <f>ETH_5MIN_3!AC73</f>
        <v>2.7280961162823689E-3</v>
      </c>
      <c r="Q73">
        <f>ETH_5MIN_3!AD73</f>
        <v>-0.69886182524496954</v>
      </c>
      <c r="R73">
        <f t="shared" si="0"/>
        <v>460.6410879958259</v>
      </c>
      <c r="S73">
        <f t="shared" si="1"/>
        <v>-2.6010879958258784</v>
      </c>
      <c r="T73">
        <f t="shared" si="2"/>
        <v>-1.4195571617332556</v>
      </c>
    </row>
    <row r="74" spans="1:20" x14ac:dyDescent="0.25">
      <c r="A74" s="1">
        <f>ETH_5MIN_3!B74</f>
        <v>43202.614583333336</v>
      </c>
      <c r="B74">
        <f>ETH_5MIN_3!C74</f>
        <v>458.05</v>
      </c>
      <c r="C74">
        <f>ETH_5MIN_3!D74</f>
        <v>459.99</v>
      </c>
      <c r="D74">
        <f>ETH_5MIN_3!E74</f>
        <v>458.04</v>
      </c>
      <c r="E74">
        <f>ETH_5MIN_3!F74</f>
        <v>459.71</v>
      </c>
      <c r="F74">
        <f>ETH_5MIN_3!G74</f>
        <v>43</v>
      </c>
      <c r="G74">
        <f>ETH_5MIN_3!H74</f>
        <v>3130</v>
      </c>
      <c r="H74">
        <f>ETH_5MIN_3!I74</f>
        <v>2.7335513764437547E-2</v>
      </c>
      <c r="I74">
        <f>ETH_5MIN_3!J74</f>
        <v>-0.99770187129813681</v>
      </c>
      <c r="J74">
        <f>ETH_5MIN_3!O74</f>
        <v>-7.1131800482912748E-3</v>
      </c>
      <c r="K74">
        <f>ETH_5MIN_3!Q74</f>
        <v>4.9596484740380446E-3</v>
      </c>
      <c r="L74">
        <f>ETH_5MIN_3!R74</f>
        <v>8.2660807900633258E-3</v>
      </c>
      <c r="M74">
        <f>ETH_5MIN_3!V74</f>
        <v>0.53511504808685995</v>
      </c>
      <c r="N74">
        <f>ETH_5MIN_3!X74</f>
        <v>-0.56945123483122795</v>
      </c>
      <c r="O74">
        <f>ETH_5MIN_3!AB74</f>
        <v>-0.54483754414943764</v>
      </c>
      <c r="P74">
        <f>ETH_5MIN_3!AC74</f>
        <v>4.2482271821182071E-3</v>
      </c>
      <c r="Q74">
        <f>ETH_5MIN_3!AD74</f>
        <v>0.2025866035064417</v>
      </c>
      <c r="R74">
        <f t="shared" si="0"/>
        <v>460.4352936614921</v>
      </c>
      <c r="S74">
        <f t="shared" si="1"/>
        <v>-0.72529366149211683</v>
      </c>
      <c r="T74">
        <f t="shared" si="2"/>
        <v>-0.35210278602313477</v>
      </c>
    </row>
    <row r="75" spans="1:20" x14ac:dyDescent="0.25">
      <c r="A75" s="1">
        <f>ETH_5MIN_3!B75</f>
        <v>43202.618055555555</v>
      </c>
      <c r="B75">
        <f>ETH_5MIN_3!C75</f>
        <v>459.97</v>
      </c>
      <c r="C75">
        <f>ETH_5MIN_3!D75</f>
        <v>460.17</v>
      </c>
      <c r="D75">
        <f>ETH_5MIN_3!E75</f>
        <v>455.58</v>
      </c>
      <c r="E75">
        <f>ETH_5MIN_3!F75</f>
        <v>456.44</v>
      </c>
      <c r="F75">
        <f>ETH_5MIN_3!G75</f>
        <v>89</v>
      </c>
      <c r="G75">
        <f>ETH_5MIN_3!H75</f>
        <v>6903</v>
      </c>
      <c r="H75">
        <f>ETH_5MIN_3!I75</f>
        <v>-0.36589547598081618</v>
      </c>
      <c r="I75">
        <f>ETH_5MIN_3!J75</f>
        <v>-0.8511770495504255</v>
      </c>
      <c r="J75">
        <f>ETH_5MIN_3!O75</f>
        <v>5.8934361580930631E-3</v>
      </c>
      <c r="K75">
        <f>ETH_5MIN_3!Q75</f>
        <v>1.1458242047147529E-2</v>
      </c>
      <c r="L75">
        <f>ETH_5MIN_3!R75</f>
        <v>1.4372097099290163E-2</v>
      </c>
      <c r="M75">
        <f>ETH_5MIN_3!V75</f>
        <v>-2.0379268244790087</v>
      </c>
      <c r="N75">
        <f>ETH_5MIN_3!X75</f>
        <v>-9.5033231337701807E-2</v>
      </c>
      <c r="O75">
        <f>ETH_5MIN_3!AB75</f>
        <v>8.1063369724319781E-2</v>
      </c>
      <c r="P75">
        <f>ETH_5MIN_3!AC75</f>
        <v>1.0024570024570094E-2</v>
      </c>
      <c r="Q75">
        <f>ETH_5MIN_3!AD75</f>
        <v>2.0991415476762683</v>
      </c>
      <c r="R75">
        <f t="shared" si="0"/>
        <v>460.19267398786224</v>
      </c>
      <c r="S75">
        <f t="shared" si="1"/>
        <v>-3.7526739878622379</v>
      </c>
      <c r="T75">
        <f t="shared" si="2"/>
        <v>-1.7781873898561928</v>
      </c>
    </row>
    <row r="76" spans="1:20" x14ac:dyDescent="0.25">
      <c r="A76" s="1">
        <f>ETH_5MIN_3!B76</f>
        <v>43202.621527777781</v>
      </c>
      <c r="B76">
        <f>ETH_5MIN_3!C76</f>
        <v>457.1</v>
      </c>
      <c r="C76">
        <f>ETH_5MIN_3!D76</f>
        <v>459.6</v>
      </c>
      <c r="D76">
        <f>ETH_5MIN_3!E76</f>
        <v>457.01</v>
      </c>
      <c r="E76">
        <f>ETH_5MIN_3!F76</f>
        <v>459.13</v>
      </c>
      <c r="F76">
        <f>ETH_5MIN_3!G76</f>
        <v>42</v>
      </c>
      <c r="G76">
        <f>ETH_5MIN_3!H76</f>
        <v>1293</v>
      </c>
      <c r="H76">
        <f>ETH_5MIN_3!I76</f>
        <v>-0.4227950851086546</v>
      </c>
      <c r="I76">
        <f>ETH_5MIN_3!J76</f>
        <v>-0.79594530218643067</v>
      </c>
      <c r="J76">
        <f>ETH_5MIN_3!O76</f>
        <v>3.1581469300633559E-3</v>
      </c>
      <c r="K76">
        <f>ETH_5MIN_3!Q76</f>
        <v>6.5776577439940363E-3</v>
      </c>
      <c r="L76">
        <f>ETH_5MIN_3!R76</f>
        <v>1.0846601180493581E-2</v>
      </c>
      <c r="M76">
        <f>ETH_5MIN_3!V76</f>
        <v>1.069335699610114</v>
      </c>
      <c r="N76">
        <f>ETH_5MIN_3!X76</f>
        <v>-1.0460816760842087</v>
      </c>
      <c r="O76">
        <f>ETH_5MIN_3!AB76</f>
        <v>-0.9688557884631962</v>
      </c>
      <c r="P76">
        <f>ETH_5MIN_3!AC76</f>
        <v>5.6512584414309943E-3</v>
      </c>
      <c r="Q76">
        <f>ETH_5MIN_3!AD76</f>
        <v>0.18324049238105788</v>
      </c>
      <c r="R76">
        <f t="shared" si="0"/>
        <v>459.90544704150182</v>
      </c>
      <c r="S76">
        <f t="shared" si="1"/>
        <v>-0.77544704150182042</v>
      </c>
      <c r="T76">
        <f t="shared" si="2"/>
        <v>-0.33055937836417476</v>
      </c>
    </row>
    <row r="77" spans="1:20" x14ac:dyDescent="0.25">
      <c r="A77" s="1">
        <f>ETH_5MIN_3!B77</f>
        <v>43202.625</v>
      </c>
      <c r="B77">
        <f>ETH_5MIN_3!C77</f>
        <v>459.16</v>
      </c>
      <c r="C77">
        <f>ETH_5MIN_3!D77</f>
        <v>461.3</v>
      </c>
      <c r="D77">
        <f>ETH_5MIN_3!E77</f>
        <v>459</v>
      </c>
      <c r="E77">
        <f>ETH_5MIN_3!F77</f>
        <v>460.58</v>
      </c>
      <c r="F77">
        <f>ETH_5MIN_3!G77</f>
        <v>42</v>
      </c>
      <c r="G77">
        <f>ETH_5MIN_3!H77</f>
        <v>6943</v>
      </c>
      <c r="H77">
        <f>ETH_5MIN_3!I77</f>
        <v>-0.34911425717254696</v>
      </c>
      <c r="I77">
        <f>ETH_5MIN_3!J77</f>
        <v>-0.86066772275566372</v>
      </c>
      <c r="J77">
        <f>ETH_5MIN_3!O77</f>
        <v>5.4279386860046029E-4</v>
      </c>
      <c r="K77">
        <f>ETH_5MIN_3!Q77</f>
        <v>8.4024490859351351E-3</v>
      </c>
      <c r="L77">
        <f>ETH_5MIN_3!R77</f>
        <v>5.3845151765166055E-3</v>
      </c>
      <c r="M77">
        <f>ETH_5MIN_3!V77</f>
        <v>2.3492742679179766</v>
      </c>
      <c r="N77">
        <f>ETH_5MIN_3!X77</f>
        <v>0.27740044376938883</v>
      </c>
      <c r="O77">
        <f>ETH_5MIN_3!AB77</f>
        <v>0.32972237873696053</v>
      </c>
      <c r="P77">
        <f>ETH_5MIN_3!AC77</f>
        <v>4.9983700967076205E-3</v>
      </c>
      <c r="Q77">
        <f>ETH_5MIN_3!AD77</f>
        <v>0.14938299152118198</v>
      </c>
      <c r="R77">
        <f t="shared" si="0"/>
        <v>459.8480984340045</v>
      </c>
      <c r="S77">
        <f t="shared" si="1"/>
        <v>0.73190156599548573</v>
      </c>
      <c r="T77">
        <f t="shared" si="2"/>
        <v>0.31251588873551878</v>
      </c>
    </row>
    <row r="78" spans="1:20" x14ac:dyDescent="0.25">
      <c r="A78" s="1">
        <f>ETH_5MIN_3!B78</f>
        <v>43202.628472222219</v>
      </c>
      <c r="B78">
        <f>ETH_5MIN_3!C78</f>
        <v>460.93</v>
      </c>
      <c r="C78">
        <f>ETH_5MIN_3!D78</f>
        <v>460.99</v>
      </c>
      <c r="D78">
        <f>ETH_5MIN_3!E78</f>
        <v>460.39</v>
      </c>
      <c r="E78">
        <f>ETH_5MIN_3!F78</f>
        <v>460.83</v>
      </c>
      <c r="F78">
        <f>ETH_5MIN_3!G78</f>
        <v>21</v>
      </c>
      <c r="G78">
        <f>ETH_5MIN_3!H78</f>
        <v>618</v>
      </c>
      <c r="H78">
        <f>ETH_5MIN_3!I78</f>
        <v>0.16403647893540585</v>
      </c>
      <c r="I78">
        <f>ETH_5MIN_3!J78</f>
        <v>-1.0400792725248045</v>
      </c>
      <c r="J78">
        <f>ETH_5MIN_3!O78</f>
        <v>2.5171972310831002E-3</v>
      </c>
      <c r="K78">
        <f>ETH_5MIN_3!Q78</f>
        <v>7.2911919796888524E-3</v>
      </c>
      <c r="L78">
        <f>ETH_5MIN_3!R78</f>
        <v>4.7088948202157321E-3</v>
      </c>
      <c r="M78">
        <f>ETH_5MIN_3!V78</f>
        <v>2.1866288292493272</v>
      </c>
      <c r="N78">
        <f>ETH_5MIN_3!X78</f>
        <v>-1.2090923519451489</v>
      </c>
      <c r="O78">
        <f>ETH_5MIN_3!AB78</f>
        <v>-1.1649917278315511</v>
      </c>
      <c r="P78">
        <f>ETH_5MIN_3!AC78</f>
        <v>1.3023942347349035E-3</v>
      </c>
      <c r="Q78">
        <f>ETH_5MIN_3!AD78</f>
        <v>-0.6939353027406564</v>
      </c>
      <c r="R78">
        <f t="shared" si="0"/>
        <v>459.86215491241029</v>
      </c>
      <c r="S78">
        <f t="shared" si="1"/>
        <v>0.96784508758969423</v>
      </c>
      <c r="T78">
        <f t="shared" si="2"/>
        <v>0.42609597472427169</v>
      </c>
    </row>
    <row r="79" spans="1:20" x14ac:dyDescent="0.25">
      <c r="A79" s="1">
        <f>ETH_5MIN_3!B79</f>
        <v>43202.631944444445</v>
      </c>
      <c r="B79">
        <f>ETH_5MIN_3!C79</f>
        <v>460.99</v>
      </c>
      <c r="C79">
        <f>ETH_5MIN_3!D79</f>
        <v>461.99</v>
      </c>
      <c r="D79">
        <f>ETH_5MIN_3!E79</f>
        <v>460.81</v>
      </c>
      <c r="E79">
        <f>ETH_5MIN_3!F79</f>
        <v>461.99</v>
      </c>
      <c r="F79">
        <f>ETH_5MIN_3!G79</f>
        <v>31</v>
      </c>
      <c r="G79">
        <f>ETH_5MIN_3!H79</f>
        <v>948</v>
      </c>
      <c r="H79">
        <f>ETH_5MIN_3!I79</f>
        <v>0.76264618183940192</v>
      </c>
      <c r="I79">
        <f>ETH_5MIN_3!J79</f>
        <v>-1.1785779139636912</v>
      </c>
      <c r="J79">
        <f>ETH_5MIN_3!O79</f>
        <v>-6.9265568518797626E-4</v>
      </c>
      <c r="K79">
        <f>ETH_5MIN_3!Q79</f>
        <v>3.2901145046429184E-3</v>
      </c>
      <c r="L79">
        <f>ETH_5MIN_3!R79</f>
        <v>4.5455529340457482E-4</v>
      </c>
      <c r="M79">
        <f>ETH_5MIN_3!V79</f>
        <v>2.5264616316199562</v>
      </c>
      <c r="N79">
        <f>ETH_5MIN_3!X79</f>
        <v>-1.1661325618286609</v>
      </c>
      <c r="O79">
        <f>ETH_5MIN_3!AB79</f>
        <v>-0.76602387055470889</v>
      </c>
      <c r="P79">
        <f>ETH_5MIN_3!AC79</f>
        <v>2.5574338968357324E-3</v>
      </c>
      <c r="Q79">
        <f>ETH_5MIN_3!AD79</f>
        <v>-0.23775357551637796</v>
      </c>
      <c r="R79">
        <f t="shared" si="0"/>
        <v>459.5956120714506</v>
      </c>
      <c r="S79">
        <f t="shared" si="1"/>
        <v>2.3943879285494063</v>
      </c>
      <c r="T79">
        <f t="shared" si="2"/>
        <v>1.1005371090576439</v>
      </c>
    </row>
    <row r="80" spans="1:20" x14ac:dyDescent="0.25">
      <c r="A80" s="1">
        <f>ETH_5MIN_3!B80</f>
        <v>43202.635416666664</v>
      </c>
      <c r="B80">
        <f>ETH_5MIN_3!C80</f>
        <v>462.69</v>
      </c>
      <c r="C80">
        <f>ETH_5MIN_3!D80</f>
        <v>462.85</v>
      </c>
      <c r="D80">
        <f>ETH_5MIN_3!E80</f>
        <v>461.16</v>
      </c>
      <c r="E80">
        <f>ETH_5MIN_3!F80</f>
        <v>461.67</v>
      </c>
      <c r="F80">
        <f>ETH_5MIN_3!G80</f>
        <v>16</v>
      </c>
      <c r="G80">
        <f>ETH_5MIN_3!H80</f>
        <v>657</v>
      </c>
      <c r="H80">
        <f>ETH_5MIN_3!I80</f>
        <v>1.237488831765154</v>
      </c>
      <c r="I80">
        <f>ETH_5MIN_3!J80</f>
        <v>-1.2414382760856981</v>
      </c>
      <c r="J80">
        <f>ETH_5MIN_3!O80</f>
        <v>1.039703684449848E-3</v>
      </c>
      <c r="K80">
        <f>ETH_5MIN_3!Q80</f>
        <v>2.880845625663318E-3</v>
      </c>
      <c r="L80">
        <f>ETH_5MIN_3!R80</f>
        <v>4.4404011523382749E-3</v>
      </c>
      <c r="M80">
        <f>ETH_5MIN_3!V80</f>
        <v>1.6298563416657257</v>
      </c>
      <c r="N80">
        <f>ETH_5MIN_3!X80</f>
        <v>-1.0988242776178525</v>
      </c>
      <c r="O80">
        <f>ETH_5MIN_3!AB80</f>
        <v>-0.32970931005257692</v>
      </c>
      <c r="P80">
        <f>ETH_5MIN_3!AC80</f>
        <v>3.657969069598809E-3</v>
      </c>
      <c r="Q80">
        <f>ETH_5MIN_3!AD80</f>
        <v>-0.81099372664787883</v>
      </c>
      <c r="R80">
        <f t="shared" si="0"/>
        <v>459.41304724351022</v>
      </c>
      <c r="S80">
        <f t="shared" si="1"/>
        <v>2.2569527564897953</v>
      </c>
      <c r="T80">
        <f t="shared" si="2"/>
        <v>1.0775546624023111</v>
      </c>
    </row>
    <row r="81" spans="1:20" x14ac:dyDescent="0.25">
      <c r="A81" s="1">
        <f>ETH_5MIN_3!B81</f>
        <v>43202.638888888891</v>
      </c>
      <c r="B81">
        <f>ETH_5MIN_3!C81</f>
        <v>461.66</v>
      </c>
      <c r="C81">
        <f>ETH_5MIN_3!D81</f>
        <v>462.5</v>
      </c>
      <c r="D81">
        <f>ETH_5MIN_3!E81</f>
        <v>461.66</v>
      </c>
      <c r="E81">
        <f>ETH_5MIN_3!F81</f>
        <v>462.15</v>
      </c>
      <c r="F81">
        <f>ETH_5MIN_3!G81</f>
        <v>25</v>
      </c>
      <c r="G81">
        <f>ETH_5MIN_3!H81</f>
        <v>415</v>
      </c>
      <c r="H81">
        <f>ETH_5MIN_3!I81</f>
        <v>0.43870865289743888</v>
      </c>
      <c r="I81">
        <f>ETH_5MIN_3!J81</f>
        <v>-1.0247096016991801</v>
      </c>
      <c r="J81">
        <f>ETH_5MIN_3!O81</f>
        <v>4.9767391539543683E-3</v>
      </c>
      <c r="K81">
        <f>ETH_5MIN_3!Q81</f>
        <v>4.2410472790220411E-3</v>
      </c>
      <c r="L81">
        <f>ETH_5MIN_3!R81</f>
        <v>4.0679433084496279E-3</v>
      </c>
      <c r="M81">
        <f>ETH_5MIN_3!V81</f>
        <v>1.4863517294210868</v>
      </c>
      <c r="N81">
        <f>ETH_5MIN_3!X81</f>
        <v>-1.0709474298633488</v>
      </c>
      <c r="O81">
        <f>ETH_5MIN_3!AB81</f>
        <v>0.23578177672922287</v>
      </c>
      <c r="P81">
        <f>ETH_5MIN_3!AC81</f>
        <v>1.8178670360110261E-3</v>
      </c>
      <c r="Q81">
        <f>ETH_5MIN_3!AD81</f>
        <v>-0.49143055467270536</v>
      </c>
      <c r="R81">
        <f t="shared" si="0"/>
        <v>459.42214032571093</v>
      </c>
      <c r="S81">
        <f t="shared" si="1"/>
        <v>2.72785967428905</v>
      </c>
      <c r="T81">
        <f t="shared" si="2"/>
        <v>1.3414333188581005</v>
      </c>
    </row>
    <row r="82" spans="1:20" x14ac:dyDescent="0.25">
      <c r="A82" s="1">
        <f>ETH_5MIN_3!B82</f>
        <v>43202.642361111109</v>
      </c>
      <c r="B82">
        <f>ETH_5MIN_3!C82</f>
        <v>462.15</v>
      </c>
      <c r="C82">
        <f>ETH_5MIN_3!D82</f>
        <v>464.47</v>
      </c>
      <c r="D82">
        <f>ETH_5MIN_3!E82</f>
        <v>462.15</v>
      </c>
      <c r="E82">
        <f>ETH_5MIN_3!F82</f>
        <v>464.45</v>
      </c>
      <c r="F82">
        <f>ETH_5MIN_3!G82</f>
        <v>47</v>
      </c>
      <c r="G82">
        <f>ETH_5MIN_3!H82</f>
        <v>1828</v>
      </c>
      <c r="H82">
        <f>ETH_5MIN_3!I82</f>
        <v>0.76764225965820598</v>
      </c>
      <c r="I82">
        <f>ETH_5MIN_3!J82</f>
        <v>-0.63880970370003065</v>
      </c>
      <c r="J82">
        <f>ETH_5MIN_3!O82</f>
        <v>-5.5980191624500138E-4</v>
      </c>
      <c r="K82">
        <f>ETH_5MIN_3!Q82</f>
        <v>-2.9927871676175828E-3</v>
      </c>
      <c r="L82">
        <f>ETH_5MIN_3!R82</f>
        <v>-9.9041877489499308E-4</v>
      </c>
      <c r="M82">
        <f>ETH_5MIN_3!V82</f>
        <v>2.3700092217712485</v>
      </c>
      <c r="N82">
        <f>ETH_5MIN_3!X82</f>
        <v>-0.46558451173934612</v>
      </c>
      <c r="O82">
        <f>ETH_5MIN_3!AB82</f>
        <v>0.17498633091146742</v>
      </c>
      <c r="P82">
        <f>ETH_5MIN_3!AC82</f>
        <v>5.0074464181650517E-3</v>
      </c>
      <c r="Q82">
        <f>ETH_5MIN_3!AD82</f>
        <v>0.34299357897365168</v>
      </c>
      <c r="R82">
        <f t="shared" si="0"/>
        <v>459.42000263835541</v>
      </c>
      <c r="S82">
        <f t="shared" si="1"/>
        <v>5.0299973616445754</v>
      </c>
      <c r="T82">
        <f t="shared" si="2"/>
        <v>2.5752755590936798</v>
      </c>
    </row>
    <row r="83" spans="1:20" x14ac:dyDescent="0.25">
      <c r="A83" s="1">
        <f>ETH_5MIN_3!B83</f>
        <v>43202.645833333336</v>
      </c>
      <c r="B83">
        <f>ETH_5MIN_3!C83</f>
        <v>464.54</v>
      </c>
      <c r="C83">
        <f>ETH_5MIN_3!D83</f>
        <v>466.72</v>
      </c>
      <c r="D83">
        <f>ETH_5MIN_3!E83</f>
        <v>463.17</v>
      </c>
      <c r="E83">
        <f>ETH_5MIN_3!F83</f>
        <v>464.19</v>
      </c>
      <c r="F83">
        <f>ETH_5MIN_3!G83</f>
        <v>112</v>
      </c>
      <c r="G83">
        <f>ETH_5MIN_3!H83</f>
        <v>21325</v>
      </c>
      <c r="H83">
        <f>ETH_5MIN_3!I83</f>
        <v>0.50308612642755479</v>
      </c>
      <c r="I83">
        <f>ETH_5MIN_3!J83</f>
        <v>-0.50229990141681069</v>
      </c>
      <c r="J83">
        <f>ETH_5MIN_3!O83</f>
        <v>-1.4649173829681958E-3</v>
      </c>
      <c r="K83">
        <f>ETH_5MIN_3!Q83</f>
        <v>-2.5636054201943121E-3</v>
      </c>
      <c r="L83">
        <f>ETH_5MIN_3!R83</f>
        <v>-5.1702966457702472E-4</v>
      </c>
      <c r="M83">
        <f>ETH_5MIN_3!V83</f>
        <v>1.4553741887791531</v>
      </c>
      <c r="N83">
        <f>ETH_5MIN_3!X83</f>
        <v>8.011752041372354</v>
      </c>
      <c r="O83">
        <f>ETH_5MIN_3!AB83</f>
        <v>9.0680208440393653</v>
      </c>
      <c r="P83">
        <f>ETH_5MIN_3!AC83</f>
        <v>7.6353117035348507E-3</v>
      </c>
      <c r="Q83">
        <f>ETH_5MIN_3!AD83</f>
        <v>2.8843309894269615</v>
      </c>
      <c r="R83">
        <f t="shared" si="0"/>
        <v>459.48115026101874</v>
      </c>
      <c r="S83">
        <f t="shared" si="1"/>
        <v>4.7088497389812574</v>
      </c>
      <c r="T83">
        <f t="shared" si="2"/>
        <v>2.0778759844943919</v>
      </c>
    </row>
    <row r="84" spans="1:20" x14ac:dyDescent="0.25">
      <c r="A84" s="1">
        <f>ETH_5MIN_3!B84</f>
        <v>43202.649305555555</v>
      </c>
      <c r="B84">
        <f>ETH_5MIN_3!C84</f>
        <v>463.93</v>
      </c>
      <c r="C84">
        <f>ETH_5MIN_3!D84</f>
        <v>463.93</v>
      </c>
      <c r="D84">
        <f>ETH_5MIN_3!E84</f>
        <v>463.02</v>
      </c>
      <c r="E84">
        <f>ETH_5MIN_3!F84</f>
        <v>463.51</v>
      </c>
      <c r="F84">
        <f>ETH_5MIN_3!G84</f>
        <v>19</v>
      </c>
      <c r="G84">
        <f>ETH_5MIN_3!H84</f>
        <v>2546</v>
      </c>
      <c r="H84">
        <f>ETH_5MIN_3!I84</f>
        <v>0.27169412131546133</v>
      </c>
      <c r="I84">
        <f>ETH_5MIN_3!J84</f>
        <v>-0.49851245619448209</v>
      </c>
      <c r="J84">
        <f>ETH_5MIN_3!O84</f>
        <v>-1.1002998856550904E-3</v>
      </c>
      <c r="K84">
        <f>ETH_5MIN_3!Q84</f>
        <v>-2.8262604906043069E-3</v>
      </c>
      <c r="L84">
        <f>ETH_5MIN_3!R84</f>
        <v>-3.0204310586607919E-4</v>
      </c>
      <c r="M84">
        <f>ETH_5MIN_3!V84</f>
        <v>0.6481644268825022</v>
      </c>
      <c r="N84">
        <f>ETH_5MIN_3!X84</f>
        <v>-0.30447699639602882</v>
      </c>
      <c r="O84">
        <f>ETH_5MIN_3!AB84</f>
        <v>-0.40228552023771913</v>
      </c>
      <c r="P84">
        <f>ETH_5MIN_3!AC84</f>
        <v>1.9634284481364153E-3</v>
      </c>
      <c r="Q84">
        <f>ETH_5MIN_3!AD84</f>
        <v>-0.81366198396844414</v>
      </c>
      <c r="R84">
        <f t="shared" si="0"/>
        <v>460.6915377462725</v>
      </c>
      <c r="S84">
        <f t="shared" si="1"/>
        <v>2.818462253727489</v>
      </c>
      <c r="T84">
        <f t="shared" si="2"/>
        <v>1.1362637257713457</v>
      </c>
    </row>
    <row r="85" spans="1:20" x14ac:dyDescent="0.25">
      <c r="A85" s="1">
        <f>ETH_5MIN_3!B85</f>
        <v>43202.652777777781</v>
      </c>
      <c r="B85">
        <f>ETH_5MIN_3!C85</f>
        <v>463.29</v>
      </c>
      <c r="C85">
        <f>ETH_5MIN_3!D85</f>
        <v>464.17</v>
      </c>
      <c r="D85">
        <f>ETH_5MIN_3!E85</f>
        <v>461.28</v>
      </c>
      <c r="E85">
        <f>ETH_5MIN_3!F85</f>
        <v>463</v>
      </c>
      <c r="F85">
        <f>ETH_5MIN_3!G85</f>
        <v>62</v>
      </c>
      <c r="G85">
        <f>ETH_5MIN_3!H85</f>
        <v>10102</v>
      </c>
      <c r="H85">
        <f>ETH_5MIN_3!I85</f>
        <v>0.13579822543264219</v>
      </c>
      <c r="I85">
        <f>ETH_5MIN_3!J85</f>
        <v>-0.52372049962143075</v>
      </c>
      <c r="J85">
        <f>ETH_5MIN_3!O85</f>
        <v>2.3974082073434421E-3</v>
      </c>
      <c r="K85">
        <f>ETH_5MIN_3!Q85</f>
        <v>1.5550755939525427E-3</v>
      </c>
      <c r="L85">
        <f>ETH_5MIN_3!R85</f>
        <v>2.4190064794816515E-3</v>
      </c>
      <c r="M85">
        <f>ETH_5MIN_3!V85</f>
        <v>7.8935461150066097E-2</v>
      </c>
      <c r="N85">
        <f>ETH_5MIN_3!X85</f>
        <v>0.93971956083604202</v>
      </c>
      <c r="O85">
        <f>ETH_5MIN_3!AB85</f>
        <v>0.94737445392556663</v>
      </c>
      <c r="P85">
        <f>ETH_5MIN_3!AC85</f>
        <v>6.2456102436653366E-3</v>
      </c>
      <c r="Q85">
        <f>ETH_5MIN_3!AD85</f>
        <v>0.75852363370117526</v>
      </c>
      <c r="R85">
        <f t="shared" ref="R85:R148" si="3">SUMPRODUCT(E67:E84,G67:G84)/SUM(G67:G84)</f>
        <v>460.77664764115968</v>
      </c>
      <c r="S85">
        <f t="shared" ref="S85:S148" si="4">E85-R85</f>
        <v>2.2233523588403159</v>
      </c>
      <c r="T85">
        <f t="shared" si="2"/>
        <v>0.89426318419199302</v>
      </c>
    </row>
    <row r="86" spans="1:20" x14ac:dyDescent="0.25">
      <c r="A86" s="1">
        <f>ETH_5MIN_3!B86</f>
        <v>43202.65625</v>
      </c>
      <c r="B86">
        <f>ETH_5MIN_3!C86</f>
        <v>463</v>
      </c>
      <c r="C86">
        <f>ETH_5MIN_3!D86</f>
        <v>464.11</v>
      </c>
      <c r="D86">
        <f>ETH_5MIN_3!E86</f>
        <v>462.28</v>
      </c>
      <c r="E86">
        <f>ETH_5MIN_3!F86</f>
        <v>464.11</v>
      </c>
      <c r="F86">
        <f>ETH_5MIN_3!G86</f>
        <v>57</v>
      </c>
      <c r="G86">
        <f>ETH_5MIN_3!H86</f>
        <v>2326</v>
      </c>
      <c r="H86">
        <f>ETH_5MIN_3!I86</f>
        <v>-6.4717312573423946E-2</v>
      </c>
      <c r="I86">
        <f>ETH_5MIN_3!J86</f>
        <v>-0.48123908152063199</v>
      </c>
      <c r="J86">
        <f>ETH_5MIN_3!O86</f>
        <v>-2.2623946909138162E-3</v>
      </c>
      <c r="K86">
        <f>ETH_5MIN_3!Q86</f>
        <v>-1.723729288316152E-4</v>
      </c>
      <c r="L86">
        <f>ETH_5MIN_3!R86</f>
        <v>6.8949171532609336E-4</v>
      </c>
      <c r="M86">
        <f>ETH_5MIN_3!V86</f>
        <v>0.36042898682392766</v>
      </c>
      <c r="N86">
        <f>ETH_5MIN_3!X86</f>
        <v>-0.36997596406827321</v>
      </c>
      <c r="O86">
        <f>ETH_5MIN_3!AB86</f>
        <v>-0.58832884991169176</v>
      </c>
      <c r="P86">
        <f>ETH_5MIN_3!AC86</f>
        <v>3.9508198490917235E-3</v>
      </c>
      <c r="Q86">
        <f>ETH_5MIN_3!AD86</f>
        <v>0.52420296723606952</v>
      </c>
      <c r="R86">
        <f t="shared" si="3"/>
        <v>460.90686657689093</v>
      </c>
      <c r="S86">
        <f t="shared" si="4"/>
        <v>3.2031334231090796</v>
      </c>
      <c r="T86">
        <f t="shared" si="2"/>
        <v>1.2804449094596355</v>
      </c>
    </row>
    <row r="87" spans="1:20" x14ac:dyDescent="0.25">
      <c r="A87" s="1">
        <f>ETH_5MIN_3!B87</f>
        <v>43202.659722222219</v>
      </c>
      <c r="B87">
        <f>ETH_5MIN_3!C87</f>
        <v>464.27</v>
      </c>
      <c r="C87">
        <f>ETH_5MIN_3!D87</f>
        <v>464.27</v>
      </c>
      <c r="D87">
        <f>ETH_5MIN_3!E87</f>
        <v>463.06</v>
      </c>
      <c r="E87">
        <f>ETH_5MIN_3!F87</f>
        <v>463.06</v>
      </c>
      <c r="F87">
        <f>ETH_5MIN_3!G87</f>
        <v>48</v>
      </c>
      <c r="G87">
        <f>ETH_5MIN_3!H87</f>
        <v>2051</v>
      </c>
      <c r="H87">
        <f>ETH_5MIN_3!I87</f>
        <v>-0.10299009265768122</v>
      </c>
      <c r="I87">
        <f>ETH_5MIN_3!J87</f>
        <v>-0.56373962231009755</v>
      </c>
      <c r="J87">
        <f>ETH_5MIN_3!O87</f>
        <v>-1.295728415324197E-4</v>
      </c>
      <c r="K87">
        <f>ETH_5MIN_3!Q87</f>
        <v>2.0083790437524442E-3</v>
      </c>
      <c r="L87">
        <f>ETH_5MIN_3!R87</f>
        <v>5.6580140802487897E-3</v>
      </c>
      <c r="M87">
        <f>ETH_5MIN_3!V87</f>
        <v>-0.86047866625656189</v>
      </c>
      <c r="N87">
        <f>ETH_5MIN_3!X87</f>
        <v>-0.4330120868213333</v>
      </c>
      <c r="O87">
        <f>ETH_5MIN_3!AB87</f>
        <v>-0.43729111763701478</v>
      </c>
      <c r="P87">
        <f>ETH_5MIN_3!AC87</f>
        <v>2.6096427377524283E-3</v>
      </c>
      <c r="Q87">
        <f>ETH_5MIN_3!AD87</f>
        <v>9.914707212937203E-2</v>
      </c>
      <c r="R87">
        <f t="shared" si="3"/>
        <v>460.9839196489558</v>
      </c>
      <c r="S87">
        <f t="shared" si="4"/>
        <v>2.0760803510441974</v>
      </c>
      <c r="T87">
        <f t="shared" si="2"/>
        <v>0.80982722350012348</v>
      </c>
    </row>
    <row r="88" spans="1:20" x14ac:dyDescent="0.25">
      <c r="A88" s="1">
        <f>ETH_5MIN_3!B88</f>
        <v>43202.663194444445</v>
      </c>
      <c r="B88">
        <f>ETH_5MIN_3!C88</f>
        <v>463.9</v>
      </c>
      <c r="C88">
        <f>ETH_5MIN_3!D88</f>
        <v>463.98</v>
      </c>
      <c r="D88">
        <f>ETH_5MIN_3!E88</f>
        <v>462.69</v>
      </c>
      <c r="E88">
        <f>ETH_5MIN_3!F88</f>
        <v>463</v>
      </c>
      <c r="F88">
        <f>ETH_5MIN_3!G88</f>
        <v>36</v>
      </c>
      <c r="G88">
        <f>ETH_5MIN_3!H88</f>
        <v>3362</v>
      </c>
      <c r="H88">
        <f>ETH_5MIN_3!I88</f>
        <v>-0.16216825981465277</v>
      </c>
      <c r="I88">
        <f>ETH_5MIN_3!J88</f>
        <v>-0.57126733478768288</v>
      </c>
      <c r="J88">
        <f>ETH_5MIN_3!O88</f>
        <v>-1.7278617710583398E-3</v>
      </c>
      <c r="K88">
        <f>ETH_5MIN_3!Q88</f>
        <v>2.0518358531317251E-3</v>
      </c>
      <c r="L88">
        <f>ETH_5MIN_3!R88</f>
        <v>4.5572354211663359E-3</v>
      </c>
      <c r="M88">
        <f>ETH_5MIN_3!V88</f>
        <v>-1.1862029442903546</v>
      </c>
      <c r="N88">
        <f>ETH_5MIN_3!X88</f>
        <v>-0.14635407633999822</v>
      </c>
      <c r="O88">
        <f>ETH_5MIN_3!AB88</f>
        <v>-0.23707308782450653</v>
      </c>
      <c r="P88">
        <f>ETH_5MIN_3!AC88</f>
        <v>2.7841626468969975E-3</v>
      </c>
      <c r="Q88">
        <f>ETH_5MIN_3!AD88</f>
        <v>-0.30844787067972873</v>
      </c>
      <c r="R88">
        <f t="shared" si="3"/>
        <v>461.18376562172733</v>
      </c>
      <c r="S88">
        <f t="shared" si="4"/>
        <v>1.816234378272668</v>
      </c>
      <c r="T88">
        <f t="shared" si="2"/>
        <v>0.70488799221663179</v>
      </c>
    </row>
    <row r="89" spans="1:20" x14ac:dyDescent="0.25">
      <c r="A89" s="1">
        <f>ETH_5MIN_3!B89</f>
        <v>43202.666666666664</v>
      </c>
      <c r="B89">
        <f>ETH_5MIN_3!C89</f>
        <v>462.99</v>
      </c>
      <c r="C89">
        <f>ETH_5MIN_3!D89</f>
        <v>462.99</v>
      </c>
      <c r="D89">
        <f>ETH_5MIN_3!E89</f>
        <v>462.08</v>
      </c>
      <c r="E89">
        <f>ETH_5MIN_3!F89</f>
        <v>462.2</v>
      </c>
      <c r="F89">
        <f>ETH_5MIN_3!G89</f>
        <v>63</v>
      </c>
      <c r="G89">
        <f>ETH_5MIN_3!H89</f>
        <v>8227</v>
      </c>
      <c r="H89">
        <f>ETH_5MIN_3!I89</f>
        <v>-0.16558083094855203</v>
      </c>
      <c r="I89">
        <f>ETH_5MIN_3!J89</f>
        <v>-0.60574046013986704</v>
      </c>
      <c r="J89">
        <f>ETH_5MIN_3!O89</f>
        <v>3.2886196451753324E-3</v>
      </c>
      <c r="K89">
        <f>ETH_5MIN_3!Q89</f>
        <v>2.5313717005625617E-3</v>
      </c>
      <c r="L89">
        <f>ETH_5MIN_3!R89</f>
        <v>6.9666810904370994E-3</v>
      </c>
      <c r="M89">
        <f>ETH_5MIN_3!V89</f>
        <v>-2.2035825119493504</v>
      </c>
      <c r="N89">
        <f>ETH_5MIN_3!X89</f>
        <v>0.59435785054690726</v>
      </c>
      <c r="O89">
        <f>ETH_5MIN_3!AB89</f>
        <v>0.40053704546340463</v>
      </c>
      <c r="P89">
        <f>ETH_5MIN_3!AC89</f>
        <v>1.9674186818295376E-3</v>
      </c>
      <c r="Q89">
        <f>ETH_5MIN_3!AD89</f>
        <v>0.75100727530810929</v>
      </c>
      <c r="R89">
        <f t="shared" si="3"/>
        <v>461.27084955650275</v>
      </c>
      <c r="S89">
        <f t="shared" si="4"/>
        <v>0.9291504434972353</v>
      </c>
      <c r="T89">
        <f t="shared" si="2"/>
        <v>0.37161326542813566</v>
      </c>
    </row>
    <row r="90" spans="1:20" x14ac:dyDescent="0.25">
      <c r="A90" s="1">
        <f>ETH_5MIN_3!B90</f>
        <v>43202.670138888891</v>
      </c>
      <c r="B90">
        <f>ETH_5MIN_3!C90</f>
        <v>462.2</v>
      </c>
      <c r="C90">
        <f>ETH_5MIN_3!D90</f>
        <v>463.75</v>
      </c>
      <c r="D90">
        <f>ETH_5MIN_3!E90</f>
        <v>462.2</v>
      </c>
      <c r="E90">
        <f>ETH_5MIN_3!F90</f>
        <v>463.72</v>
      </c>
      <c r="F90">
        <f>ETH_5MIN_3!G90</f>
        <v>21</v>
      </c>
      <c r="G90">
        <f>ETH_5MIN_3!H90</f>
        <v>381</v>
      </c>
      <c r="H90">
        <f>ETH_5MIN_3!I90</f>
        <v>-0.27760195126787535</v>
      </c>
      <c r="I90">
        <f>ETH_5MIN_3!J90</f>
        <v>-0.59874047390314811</v>
      </c>
      <c r="J90">
        <f>ETH_5MIN_3!O90</f>
        <v>6.6850685758635688E-4</v>
      </c>
      <c r="K90">
        <f>ETH_5MIN_3!Q90</f>
        <v>8.6258949365991815E-4</v>
      </c>
      <c r="L90">
        <f>ETH_5MIN_3!R90</f>
        <v>7.0516691106701926E-3</v>
      </c>
      <c r="M90">
        <f>ETH_5MIN_3!V90</f>
        <v>-0.88602072820033373</v>
      </c>
      <c r="N90">
        <f>ETH_5MIN_3!X90</f>
        <v>-0.79889408046703125</v>
      </c>
      <c r="O90">
        <f>ETH_5MIN_3!AB90</f>
        <v>-0.85804866130149426</v>
      </c>
      <c r="P90">
        <f>ETH_5MIN_3!AC90</f>
        <v>3.3479129542632134E-3</v>
      </c>
      <c r="Q90">
        <f>ETH_5MIN_3!AD90</f>
        <v>-0.92759214671361012</v>
      </c>
      <c r="R90">
        <f t="shared" si="3"/>
        <v>461.58765961443635</v>
      </c>
      <c r="S90">
        <f t="shared" si="4"/>
        <v>2.1323403855636798</v>
      </c>
      <c r="T90">
        <f t="shared" si="2"/>
        <v>0.94343722418665377</v>
      </c>
    </row>
    <row r="91" spans="1:20" x14ac:dyDescent="0.25">
      <c r="A91" s="1">
        <f>ETH_5MIN_3!B91</f>
        <v>43202.673611111109</v>
      </c>
      <c r="B91">
        <f>ETH_5MIN_3!C91</f>
        <v>463.71</v>
      </c>
      <c r="C91">
        <f>ETH_5MIN_3!D91</f>
        <v>465</v>
      </c>
      <c r="D91">
        <f>ETH_5MIN_3!E91</f>
        <v>463.08</v>
      </c>
      <c r="E91">
        <f>ETH_5MIN_3!F91</f>
        <v>464.03</v>
      </c>
      <c r="F91">
        <f>ETH_5MIN_3!G91</f>
        <v>44</v>
      </c>
      <c r="G91">
        <f>ETH_5MIN_3!H91</f>
        <v>781</v>
      </c>
      <c r="H91">
        <f>ETH_5MIN_3!I91</f>
        <v>-0.38835249311289033</v>
      </c>
      <c r="I91">
        <f>ETH_5MIN_3!J91</f>
        <v>-0.57530175998812316</v>
      </c>
      <c r="J91">
        <f>ETH_5MIN_3!O91</f>
        <v>-8.6201323190232575E-5</v>
      </c>
      <c r="K91">
        <f>ETH_5MIN_3!Q91</f>
        <v>8.620132319031833E-4</v>
      </c>
      <c r="L91">
        <f>ETH_5MIN_3!R91</f>
        <v>1.0322608452039783E-2</v>
      </c>
      <c r="M91">
        <f>ETH_5MIN_3!V91</f>
        <v>-0.67375113116318108</v>
      </c>
      <c r="N91">
        <f>ETH_5MIN_3!X91</f>
        <v>-0.7266939304417761</v>
      </c>
      <c r="O91">
        <f>ETH_5MIN_3!AB91</f>
        <v>-0.61687837374168653</v>
      </c>
      <c r="P91">
        <f>ETH_5MIN_3!AC91</f>
        <v>4.137574347039083E-3</v>
      </c>
      <c r="Q91">
        <f>ETH_5MIN_3!AD91</f>
        <v>-4.4595776284309446E-3</v>
      </c>
      <c r="R91">
        <f t="shared" si="3"/>
        <v>462.1114685259069</v>
      </c>
      <c r="S91">
        <f t="shared" si="4"/>
        <v>1.9185314740930721</v>
      </c>
      <c r="T91">
        <f t="shared" si="2"/>
        <v>0.94596974183196114</v>
      </c>
    </row>
    <row r="92" spans="1:20" x14ac:dyDescent="0.25">
      <c r="A92" s="1">
        <f>ETH_5MIN_3!B92</f>
        <v>43202.677083333336</v>
      </c>
      <c r="B92">
        <f>ETH_5MIN_3!C92</f>
        <v>463.99</v>
      </c>
      <c r="C92">
        <f>ETH_5MIN_3!D92</f>
        <v>464.96</v>
      </c>
      <c r="D92">
        <f>ETH_5MIN_3!E92</f>
        <v>463.62</v>
      </c>
      <c r="E92">
        <f>ETH_5MIN_3!F92</f>
        <v>463.99</v>
      </c>
      <c r="F92">
        <f>ETH_5MIN_3!G92</f>
        <v>82</v>
      </c>
      <c r="G92">
        <f>ETH_5MIN_3!H92</f>
        <v>1476</v>
      </c>
      <c r="H92">
        <f>ETH_5MIN_3!I92</f>
        <v>-0.47264623620614987</v>
      </c>
      <c r="I92">
        <f>ETH_5MIN_3!J92</f>
        <v>-0.55496124972306682</v>
      </c>
      <c r="J92">
        <f>ETH_5MIN_3!O92</f>
        <v>-8.6208754499063472E-5</v>
      </c>
      <c r="K92">
        <f>ETH_5MIN_3!Q92</f>
        <v>3.6423198775835637E-3</v>
      </c>
      <c r="L92">
        <f>ETH_5MIN_3!R92</f>
        <v>9.6984848811396789E-3</v>
      </c>
      <c r="M92">
        <f>ETH_5MIN_3!V92</f>
        <v>-0.71858404143216492</v>
      </c>
      <c r="N92">
        <f>ETH_5MIN_3!X92</f>
        <v>-0.62259990899706474</v>
      </c>
      <c r="O92">
        <f>ETH_5MIN_3!AB92</f>
        <v>-0.47988004341534846</v>
      </c>
      <c r="P92">
        <f>ETH_5MIN_3!AC92</f>
        <v>2.8861272049795928E-3</v>
      </c>
      <c r="Q92">
        <f>ETH_5MIN_3!AD92</f>
        <v>1.5092060689745743</v>
      </c>
      <c r="R92">
        <f t="shared" si="3"/>
        <v>462.26344100438808</v>
      </c>
      <c r="S92">
        <f t="shared" si="4"/>
        <v>1.7265589956119243</v>
      </c>
      <c r="T92">
        <f t="shared" si="2"/>
        <v>0.89178652259008351</v>
      </c>
    </row>
    <row r="93" spans="1:20" x14ac:dyDescent="0.25">
      <c r="A93" s="1">
        <f>ETH_5MIN_3!B93</f>
        <v>43202.680555555555</v>
      </c>
      <c r="B93">
        <f>ETH_5MIN_3!C93</f>
        <v>462.97</v>
      </c>
      <c r="C93">
        <f>ETH_5MIN_3!D93</f>
        <v>464.75</v>
      </c>
      <c r="D93">
        <f>ETH_5MIN_3!E93</f>
        <v>462.81</v>
      </c>
      <c r="E93">
        <f>ETH_5MIN_3!F93</f>
        <v>463.95</v>
      </c>
      <c r="F93">
        <f>ETH_5MIN_3!G93</f>
        <v>39</v>
      </c>
      <c r="G93">
        <f>ETH_5MIN_3!H93</f>
        <v>807</v>
      </c>
      <c r="H93">
        <f>ETH_5MIN_3!I93</f>
        <v>-0.56153953201049367</v>
      </c>
      <c r="I93">
        <f>ETH_5MIN_3!J93</f>
        <v>-0.55449673986456893</v>
      </c>
      <c r="J93">
        <f>ETH_5MIN_3!O93</f>
        <v>-1.2501347127922924E-3</v>
      </c>
      <c r="K93">
        <f>ETH_5MIN_3!Q93</f>
        <v>2.5002694255847075E-3</v>
      </c>
      <c r="L93">
        <f>ETH_5MIN_3!R93</f>
        <v>1.2997090203685805E-2</v>
      </c>
      <c r="M93">
        <f>ETH_5MIN_3!V93</f>
        <v>-0.81513556720820579</v>
      </c>
      <c r="N93">
        <f>ETH_5MIN_3!X93</f>
        <v>-0.72353210668099366</v>
      </c>
      <c r="O93">
        <f>ETH_5MIN_3!AB93</f>
        <v>-0.48782231204391746</v>
      </c>
      <c r="P93">
        <f>ETH_5MIN_3!AC93</f>
        <v>4.18301781016861E-3</v>
      </c>
      <c r="Q93">
        <f>ETH_5MIN_3!AD93</f>
        <v>-0.33623192503497207</v>
      </c>
      <c r="R93">
        <f t="shared" si="3"/>
        <v>462.40947008949598</v>
      </c>
      <c r="S93">
        <f t="shared" si="4"/>
        <v>1.5405299105040058</v>
      </c>
      <c r="T93">
        <f t="shared" si="2"/>
        <v>1.1480723215759001</v>
      </c>
    </row>
    <row r="94" spans="1:20" x14ac:dyDescent="0.25">
      <c r="A94" s="1">
        <f>ETH_5MIN_3!B94</f>
        <v>43202.684027777781</v>
      </c>
      <c r="B94">
        <f>ETH_5MIN_3!C94</f>
        <v>463.95</v>
      </c>
      <c r="C94">
        <f>ETH_5MIN_3!D94</f>
        <v>464.96</v>
      </c>
      <c r="D94">
        <f>ETH_5MIN_3!E94</f>
        <v>462.95</v>
      </c>
      <c r="E94">
        <f>ETH_5MIN_3!F94</f>
        <v>463.37</v>
      </c>
      <c r="F94">
        <f>ETH_5MIN_3!G94</f>
        <v>39</v>
      </c>
      <c r="G94">
        <f>ETH_5MIN_3!H94</f>
        <v>838</v>
      </c>
      <c r="H94">
        <f>ETH_5MIN_3!I94</f>
        <v>-0.59378898914978739</v>
      </c>
      <c r="I94">
        <f>ETH_5MIN_3!J94</f>
        <v>-0.55821187319724341</v>
      </c>
      <c r="J94">
        <f>ETH_5MIN_3!O94</f>
        <v>1.6185769471480675E-3</v>
      </c>
      <c r="K94">
        <f>ETH_5MIN_3!Q94</f>
        <v>4.4241103222047422E-3</v>
      </c>
      <c r="L94">
        <f>ETH_5MIN_3!R94</f>
        <v>1.5430433562811527E-2</v>
      </c>
      <c r="M94">
        <f>ETH_5MIN_3!V94</f>
        <v>-1.2691646881382184</v>
      </c>
      <c r="N94">
        <f>ETH_5MIN_3!X94</f>
        <v>-0.75661809812218772</v>
      </c>
      <c r="O94">
        <f>ETH_5MIN_3!AB94</f>
        <v>-0.72176615397641775</v>
      </c>
      <c r="P94">
        <f>ETH_5MIN_3!AC94</f>
        <v>4.3323167117500427E-3</v>
      </c>
      <c r="Q94">
        <f>ETH_5MIN_3!AD94</f>
        <v>-0.24713545595335087</v>
      </c>
      <c r="R94">
        <f t="shared" si="3"/>
        <v>463.05182186847435</v>
      </c>
      <c r="S94">
        <f t="shared" si="4"/>
        <v>0.31817813152565577</v>
      </c>
      <c r="T94">
        <f t="shared" si="2"/>
        <v>0.27959757473352947</v>
      </c>
    </row>
    <row r="95" spans="1:20" x14ac:dyDescent="0.25">
      <c r="A95" s="1">
        <f>ETH_5MIN_3!B95</f>
        <v>43202.6875</v>
      </c>
      <c r="B95">
        <f>ETH_5MIN_3!C95</f>
        <v>463.8</v>
      </c>
      <c r="C95">
        <f>ETH_5MIN_3!D95</f>
        <v>464.88</v>
      </c>
      <c r="D95">
        <f>ETH_5MIN_3!E95</f>
        <v>463.65</v>
      </c>
      <c r="E95">
        <f>ETH_5MIN_3!F95</f>
        <v>464.12</v>
      </c>
      <c r="F95">
        <f>ETH_5MIN_3!G95</f>
        <v>91</v>
      </c>
      <c r="G95">
        <f>ETH_5MIN_3!H95</f>
        <v>647</v>
      </c>
      <c r="H95">
        <f>ETH_5MIN_3!I95</f>
        <v>-0.36352191832399372</v>
      </c>
      <c r="I95">
        <f>ETH_5MIN_3!J95</f>
        <v>-0.6961418717158282</v>
      </c>
      <c r="J95">
        <f>ETH_5MIN_3!O95</f>
        <v>6.6793070757563183E-4</v>
      </c>
      <c r="K95">
        <f>ETH_5MIN_3!Q95</f>
        <v>6.1837455830388794E-3</v>
      </c>
      <c r="L95">
        <f>ETH_5MIN_3!R95</f>
        <v>2.3420667068861509E-2</v>
      </c>
      <c r="M95">
        <f>ETH_5MIN_3!V95</f>
        <v>-0.24603758726565153</v>
      </c>
      <c r="N95">
        <f>ETH_5MIN_3!X95</f>
        <v>-0.74474561389824989</v>
      </c>
      <c r="O95">
        <f>ETH_5MIN_3!AB95</f>
        <v>-0.45100590653933831</v>
      </c>
      <c r="P95">
        <f>ETH_5MIN_3!AC95</f>
        <v>2.649348970954128E-3</v>
      </c>
      <c r="Q95">
        <f>ETH_5MIN_3!AD95</f>
        <v>1.960470707475048</v>
      </c>
      <c r="R95">
        <f t="shared" si="3"/>
        <v>463.1331485121359</v>
      </c>
      <c r="S95">
        <f t="shared" si="4"/>
        <v>0.98685148786410082</v>
      </c>
      <c r="T95">
        <f t="shared" si="2"/>
        <v>0.83972743927088067</v>
      </c>
    </row>
    <row r="96" spans="1:20" x14ac:dyDescent="0.25">
      <c r="A96" s="1">
        <f>ETH_5MIN_3!B96</f>
        <v>43202.690972222219</v>
      </c>
      <c r="B96">
        <f>ETH_5MIN_3!C96</f>
        <v>463.99</v>
      </c>
      <c r="C96">
        <f>ETH_5MIN_3!D96</f>
        <v>465.39</v>
      </c>
      <c r="D96">
        <f>ETH_5MIN_3!E96</f>
        <v>463.98</v>
      </c>
      <c r="E96">
        <f>ETH_5MIN_3!F96</f>
        <v>464.43</v>
      </c>
      <c r="F96">
        <f>ETH_5MIN_3!G96</f>
        <v>204</v>
      </c>
      <c r="G96">
        <f>ETH_5MIN_3!H96</f>
        <v>4073</v>
      </c>
      <c r="H96">
        <f>ETH_5MIN_3!I96</f>
        <v>-0.20322783077781104</v>
      </c>
      <c r="I96">
        <f>ETH_5MIN_3!J96</f>
        <v>-0.8056140365799116</v>
      </c>
      <c r="J96">
        <f>ETH_5MIN_3!O96</f>
        <v>2.6914712658527656E-3</v>
      </c>
      <c r="K96">
        <f>ETH_5MIN_3!Q96</f>
        <v>9.4524470856748831E-3</v>
      </c>
      <c r="L96">
        <f>ETH_5MIN_3!R96</f>
        <v>3.1221066683892084E-2</v>
      </c>
      <c r="M96">
        <f>ETH_5MIN_3!V96</f>
        <v>0.17338284656949171</v>
      </c>
      <c r="N96">
        <f>ETH_5MIN_3!X96</f>
        <v>0.89016945837106232</v>
      </c>
      <c r="O96">
        <f>ETH_5MIN_3!AB96</f>
        <v>1.4716368934043182</v>
      </c>
      <c r="P96">
        <f>ETH_5MIN_3!AC96</f>
        <v>3.0343135672551689E-3</v>
      </c>
      <c r="Q96">
        <f>ETH_5MIN_3!AD96</f>
        <v>6.0503453960324043</v>
      </c>
      <c r="R96">
        <f t="shared" si="3"/>
        <v>463.44266234094539</v>
      </c>
      <c r="S96">
        <f t="shared" si="4"/>
        <v>0.98733765905461723</v>
      </c>
      <c r="T96">
        <f t="shared" si="2"/>
        <v>0.84102999735920658</v>
      </c>
    </row>
    <row r="97" spans="1:20" x14ac:dyDescent="0.25">
      <c r="A97" s="1">
        <f>ETH_5MIN_3!B97</f>
        <v>43202.694444444445</v>
      </c>
      <c r="B97">
        <f>ETH_5MIN_3!C97</f>
        <v>464.68</v>
      </c>
      <c r="C97">
        <f>ETH_5MIN_3!D97</f>
        <v>465.88</v>
      </c>
      <c r="D97">
        <f>ETH_5MIN_3!E97</f>
        <v>463.99</v>
      </c>
      <c r="E97">
        <f>ETH_5MIN_3!F97</f>
        <v>465.68</v>
      </c>
      <c r="F97">
        <f>ETH_5MIN_3!G97</f>
        <v>86</v>
      </c>
      <c r="G97">
        <f>ETH_5MIN_3!H97</f>
        <v>13019</v>
      </c>
      <c r="H97">
        <f>ETH_5MIN_3!I97</f>
        <v>-0.27954747050371553</v>
      </c>
      <c r="I97">
        <f>ETH_5MIN_3!J97</f>
        <v>-0.71357168735840226</v>
      </c>
      <c r="J97">
        <f>ETH_5MIN_3!O97</f>
        <v>-1.2240164920116672E-3</v>
      </c>
      <c r="K97">
        <f>ETH_5MIN_3!Q97</f>
        <v>6.0341865658821558E-3</v>
      </c>
      <c r="L97">
        <f>ETH_5MIN_3!R97</f>
        <v>3.7149974231231772E-2</v>
      </c>
      <c r="M97">
        <f>ETH_5MIN_3!V97</f>
        <v>1.8677339491424561</v>
      </c>
      <c r="N97">
        <f>ETH_5MIN_3!X97</f>
        <v>4.6619757784118603</v>
      </c>
      <c r="O97">
        <f>ETH_5MIN_3!AB97</f>
        <v>5.060272324341466</v>
      </c>
      <c r="P97">
        <f>ETH_5MIN_3!AC97</f>
        <v>4.0650843666318656E-3</v>
      </c>
      <c r="Q97">
        <f>ETH_5MIN_3!AD97</f>
        <v>0.65418396973106396</v>
      </c>
      <c r="R97">
        <f t="shared" si="3"/>
        <v>463.53242267877039</v>
      </c>
      <c r="S97">
        <f t="shared" si="4"/>
        <v>2.147577321229619</v>
      </c>
      <c r="T97">
        <f t="shared" si="2"/>
        <v>1.7717002545074665</v>
      </c>
    </row>
    <row r="98" spans="1:20" x14ac:dyDescent="0.25">
      <c r="A98" s="1">
        <f>ETH_5MIN_3!B98</f>
        <v>43202.697916666664</v>
      </c>
      <c r="B98">
        <f>ETH_5MIN_3!C98</f>
        <v>464.89</v>
      </c>
      <c r="C98">
        <f>ETH_5MIN_3!D98</f>
        <v>465.6</v>
      </c>
      <c r="D98">
        <f>ETH_5MIN_3!E98</f>
        <v>464.21</v>
      </c>
      <c r="E98">
        <f>ETH_5MIN_3!F98</f>
        <v>465.11</v>
      </c>
      <c r="F98">
        <f>ETH_5MIN_3!G98</f>
        <v>25</v>
      </c>
      <c r="G98">
        <f>ETH_5MIN_3!H98</f>
        <v>2590</v>
      </c>
      <c r="H98">
        <f>ETH_5MIN_3!I98</f>
        <v>-0.32546092154520112</v>
      </c>
      <c r="I98">
        <f>ETH_5MIN_3!J98</f>
        <v>-0.73927364841606491</v>
      </c>
      <c r="J98">
        <f>ETH_5MIN_3!O98</f>
        <v>6.6650899787147611E-4</v>
      </c>
      <c r="K98">
        <f>ETH_5MIN_3!Q98</f>
        <v>1.0470641353658284E-2</v>
      </c>
      <c r="L98">
        <f>ETH_5MIN_3!R98</f>
        <v>4.4892606050181666E-2</v>
      </c>
      <c r="M98">
        <f>ETH_5MIN_3!V98</f>
        <v>0.65002214542069769</v>
      </c>
      <c r="N98">
        <f>ETH_5MIN_3!X98</f>
        <v>-0.19472834986160606</v>
      </c>
      <c r="O98">
        <f>ETH_5MIN_3!AB98</f>
        <v>8.1905225431098641E-2</v>
      </c>
      <c r="P98">
        <f>ETH_5MIN_3!AC98</f>
        <v>2.9898581430615788E-3</v>
      </c>
      <c r="Q98">
        <f>ETH_5MIN_3!AD98</f>
        <v>-0.81978090561495809</v>
      </c>
      <c r="R98">
        <f t="shared" si="3"/>
        <v>463.9254380785722</v>
      </c>
      <c r="S98">
        <f t="shared" si="4"/>
        <v>1.1845619214278145</v>
      </c>
      <c r="T98">
        <f t="shared" si="2"/>
        <v>0.97725879283698613</v>
      </c>
    </row>
    <row r="99" spans="1:20" x14ac:dyDescent="0.25">
      <c r="A99" s="1">
        <f>ETH_5MIN_3!B99</f>
        <v>43202.701388888891</v>
      </c>
      <c r="B99">
        <f>ETH_5MIN_3!C99</f>
        <v>465.28</v>
      </c>
      <c r="C99">
        <f>ETH_5MIN_3!D99</f>
        <v>466.33</v>
      </c>
      <c r="D99">
        <f>ETH_5MIN_3!E99</f>
        <v>464.61</v>
      </c>
      <c r="E99">
        <f>ETH_5MIN_3!F99</f>
        <v>465.42</v>
      </c>
      <c r="F99">
        <f>ETH_5MIN_3!G99</f>
        <v>58</v>
      </c>
      <c r="G99">
        <f>ETH_5MIN_3!H99</f>
        <v>10194</v>
      </c>
      <c r="H99">
        <f>ETH_5MIN_3!I99</f>
        <v>-0.14321606277362164</v>
      </c>
      <c r="I99">
        <f>ETH_5MIN_3!J99</f>
        <v>-0.82955042066297813</v>
      </c>
      <c r="J99">
        <f>ETH_5MIN_3!O99</f>
        <v>3.3732972369042869E-3</v>
      </c>
      <c r="K99">
        <f>ETH_5MIN_3!Q99</f>
        <v>1.0957844527523453E-2</v>
      </c>
      <c r="L99">
        <f>ETH_5MIN_3!R99</f>
        <v>4.9911907524386491E-2</v>
      </c>
      <c r="M99">
        <f>ETH_5MIN_3!V99</f>
        <v>0.96877476630339421</v>
      </c>
      <c r="N99">
        <f>ETH_5MIN_3!X99</f>
        <v>1.7420603822254306</v>
      </c>
      <c r="O99">
        <f>ETH_5MIN_3!AB99</f>
        <v>2.0554252604260355</v>
      </c>
      <c r="P99">
        <f>ETH_5MIN_3!AC99</f>
        <v>3.6951898081508377E-3</v>
      </c>
      <c r="Q99">
        <f>ETH_5MIN_3!AD99</f>
        <v>-7.2397358143016274E-2</v>
      </c>
      <c r="R99">
        <f t="shared" si="3"/>
        <v>463.98468539208784</v>
      </c>
      <c r="S99">
        <f t="shared" si="4"/>
        <v>1.4353146079121757</v>
      </c>
      <c r="T99">
        <f t="shared" ref="T99:T162" si="5">S99/_xlfn.STDEV.P(S82:S98)</f>
        <v>1.1703270613352486</v>
      </c>
    </row>
    <row r="100" spans="1:20" x14ac:dyDescent="0.25">
      <c r="A100" s="1">
        <f>ETH_5MIN_3!B100</f>
        <v>43202.704861111109</v>
      </c>
      <c r="B100">
        <f>ETH_5MIN_3!C100</f>
        <v>465.86</v>
      </c>
      <c r="C100">
        <f>ETH_5MIN_3!D100</f>
        <v>466.99</v>
      </c>
      <c r="D100">
        <f>ETH_5MIN_3!E100</f>
        <v>465.86</v>
      </c>
      <c r="E100">
        <f>ETH_5MIN_3!F100</f>
        <v>466.99</v>
      </c>
      <c r="F100">
        <f>ETH_5MIN_3!G100</f>
        <v>36</v>
      </c>
      <c r="G100">
        <f>ETH_5MIN_3!H100</f>
        <v>7712</v>
      </c>
      <c r="H100">
        <f>ETH_5MIN_3!I100</f>
        <v>-3.4367164354853763E-3</v>
      </c>
      <c r="I100">
        <f>ETH_5MIN_3!J100</f>
        <v>-0.74629849600543041</v>
      </c>
      <c r="J100">
        <f>ETH_5MIN_3!O100</f>
        <v>3.9187134628150154E-3</v>
      </c>
      <c r="K100">
        <f>ETH_5MIN_3!Q100</f>
        <v>1.7130987815584916E-2</v>
      </c>
      <c r="L100">
        <f>ETH_5MIN_3!R100</f>
        <v>3.428338936593929E-2</v>
      </c>
      <c r="M100">
        <f>ETH_5MIN_3!V100</f>
        <v>2.8308496939123042</v>
      </c>
      <c r="N100">
        <f>ETH_5MIN_3!X100</f>
        <v>0.9966048582284267</v>
      </c>
      <c r="O100">
        <f>ETH_5MIN_3!AB100</f>
        <v>0.7311090760099197</v>
      </c>
      <c r="P100">
        <f>ETH_5MIN_3!AC100</f>
        <v>2.422683175215727E-3</v>
      </c>
      <c r="Q100">
        <f>ETH_5MIN_3!AD100</f>
        <v>-0.64019555398535488</v>
      </c>
      <c r="R100">
        <f t="shared" si="3"/>
        <v>464.16248899772444</v>
      </c>
      <c r="S100">
        <f t="shared" si="4"/>
        <v>2.8275110022755712</v>
      </c>
      <c r="T100">
        <f t="shared" si="5"/>
        <v>2.853915992731952</v>
      </c>
    </row>
    <row r="101" spans="1:20" x14ac:dyDescent="0.25">
      <c r="A101" s="1">
        <f>ETH_5MIN_3!B101</f>
        <v>43202.708333333336</v>
      </c>
      <c r="B101">
        <f>ETH_5MIN_3!C101</f>
        <v>466.79</v>
      </c>
      <c r="C101">
        <f>ETH_5MIN_3!D101</f>
        <v>469.99</v>
      </c>
      <c r="D101">
        <f>ETH_5MIN_3!E101</f>
        <v>466.79</v>
      </c>
      <c r="E101">
        <f>ETH_5MIN_3!F101</f>
        <v>468.82</v>
      </c>
      <c r="F101">
        <f>ETH_5MIN_3!G101</f>
        <v>124</v>
      </c>
      <c r="G101">
        <f>ETH_5MIN_3!H101</f>
        <v>5375</v>
      </c>
      <c r="H101">
        <f>ETH_5MIN_3!I101</f>
        <v>0.51668968909196922</v>
      </c>
      <c r="I101">
        <f>ETH_5MIN_3!J101</f>
        <v>-0.47100767394851245</v>
      </c>
      <c r="J101">
        <f>ETH_5MIN_3!O101</f>
        <v>-7.0389488503046812E-4</v>
      </c>
      <c r="K101">
        <f>ETH_5MIN_3!Q101</f>
        <v>2.1564779659570866E-2</v>
      </c>
      <c r="L101">
        <f>ETH_5MIN_3!R101</f>
        <v>3.6453222985367587E-2</v>
      </c>
      <c r="M101">
        <f>ETH_5MIN_3!V101</f>
        <v>4.0040416948013053</v>
      </c>
      <c r="N101">
        <f>ETH_5MIN_3!X101</f>
        <v>0.27132560516647652</v>
      </c>
      <c r="O101">
        <f>ETH_5MIN_3!AB101</f>
        <v>-0.16095561183349605</v>
      </c>
      <c r="P101">
        <f>ETH_5MIN_3!AC101</f>
        <v>6.8319135762932356E-3</v>
      </c>
      <c r="Q101">
        <f>ETH_5MIN_3!AD101</f>
        <v>1.4546200978458901</v>
      </c>
      <c r="R101">
        <f t="shared" si="3"/>
        <v>464.39265215181098</v>
      </c>
      <c r="S101">
        <f t="shared" si="4"/>
        <v>4.4273478481890152</v>
      </c>
      <c r="T101">
        <f t="shared" si="5"/>
        <v>5.9486252977220611</v>
      </c>
    </row>
    <row r="102" spans="1:20" x14ac:dyDescent="0.25">
      <c r="A102" s="1">
        <f>ETH_5MIN_3!B102</f>
        <v>43202.711805555555</v>
      </c>
      <c r="B102">
        <f>ETH_5MIN_3!C102</f>
        <v>468.82</v>
      </c>
      <c r="C102">
        <f>ETH_5MIN_3!D102</f>
        <v>470</v>
      </c>
      <c r="D102">
        <f>ETH_5MIN_3!E102</f>
        <v>468.49</v>
      </c>
      <c r="E102">
        <f>ETH_5MIN_3!F102</f>
        <v>468.49</v>
      </c>
      <c r="F102">
        <f>ETH_5MIN_3!G102</f>
        <v>134</v>
      </c>
      <c r="G102">
        <f>ETH_5MIN_3!H102</f>
        <v>4353</v>
      </c>
      <c r="H102">
        <f>ETH_5MIN_3!I102</f>
        <v>0.77084718395053065</v>
      </c>
      <c r="I102">
        <f>ETH_5MIN_3!J102</f>
        <v>-0.3227257268903484</v>
      </c>
      <c r="J102">
        <f>ETH_5MIN_3!O102</f>
        <v>3.1804307455869049E-3</v>
      </c>
      <c r="K102">
        <f>ETH_5MIN_3!Q102</f>
        <v>3.0929155371512751E-2</v>
      </c>
      <c r="L102">
        <f>ETH_5MIN_3!R102</f>
        <v>2.5955730111635184E-2</v>
      </c>
      <c r="M102">
        <f>ETH_5MIN_3!V102</f>
        <v>1.8918786675934811</v>
      </c>
      <c r="N102">
        <f>ETH_5MIN_3!X102</f>
        <v>-7.7488329480904533E-2</v>
      </c>
      <c r="O102">
        <f>ETH_5MIN_3!AB102</f>
        <v>-0.74278838166754524</v>
      </c>
      <c r="P102">
        <f>ETH_5MIN_3!AC102</f>
        <v>3.2179351937686941E-3</v>
      </c>
      <c r="Q102">
        <f>ETH_5MIN_3!AD102</f>
        <v>1.6414265542764661</v>
      </c>
      <c r="R102">
        <f t="shared" si="3"/>
        <v>464.76018129060083</v>
      </c>
      <c r="S102">
        <f t="shared" si="4"/>
        <v>3.7298187093991828</v>
      </c>
      <c r="T102">
        <f t="shared" si="5"/>
        <v>3.9454777179696978</v>
      </c>
    </row>
    <row r="103" spans="1:20" x14ac:dyDescent="0.25">
      <c r="A103" s="1">
        <f>ETH_5MIN_3!B103</f>
        <v>43202.715277777781</v>
      </c>
      <c r="B103">
        <f>ETH_5MIN_3!C103</f>
        <v>469.61</v>
      </c>
      <c r="C103">
        <f>ETH_5MIN_3!D103</f>
        <v>469.98</v>
      </c>
      <c r="D103">
        <f>ETH_5MIN_3!E103</f>
        <v>469.61</v>
      </c>
      <c r="E103">
        <f>ETH_5MIN_3!F103</f>
        <v>469.98</v>
      </c>
      <c r="F103">
        <f>ETH_5MIN_3!G103</f>
        <v>6</v>
      </c>
      <c r="G103">
        <f>ETH_5MIN_3!H103</f>
        <v>100</v>
      </c>
      <c r="H103">
        <f>ETH_5MIN_3!I103</f>
        <v>1.0659840020385976</v>
      </c>
      <c r="I103">
        <f>ETH_5MIN_3!J103</f>
        <v>-1.058281138081462E-2</v>
      </c>
      <c r="J103">
        <f>ETH_5MIN_3!O103</f>
        <v>1.1489850631941009E-3</v>
      </c>
      <c r="K103">
        <f>ETH_5MIN_3!Q103</f>
        <v>3.4065279373590343E-2</v>
      </c>
      <c r="L103">
        <f>ETH_5MIN_3!R103</f>
        <v>1.9256138559087522E-2</v>
      </c>
      <c r="M103">
        <f>ETH_5MIN_3!V103</f>
        <v>2.5288025714913478</v>
      </c>
      <c r="N103">
        <f>ETH_5MIN_3!X103</f>
        <v>-1.2163395613131169</v>
      </c>
      <c r="O103">
        <f>ETH_5MIN_3!AB103</f>
        <v>-1.7223535874962403</v>
      </c>
      <c r="P103">
        <f>ETH_5MIN_3!AC103</f>
        <v>7.8757756042530157E-4</v>
      </c>
      <c r="Q103">
        <f>ETH_5MIN_3!AD103</f>
        <v>-1.416469186384669</v>
      </c>
      <c r="R103">
        <f t="shared" si="3"/>
        <v>465.00814286079122</v>
      </c>
      <c r="S103">
        <f t="shared" si="4"/>
        <v>4.9718571392087938</v>
      </c>
      <c r="T103">
        <f t="shared" si="5"/>
        <v>4.7819748974142522</v>
      </c>
    </row>
    <row r="104" spans="1:20" x14ac:dyDescent="0.25">
      <c r="A104" s="1">
        <f>ETH_5MIN_3!B104</f>
        <v>43202.71875</v>
      </c>
      <c r="B104">
        <f>ETH_5MIN_3!C104</f>
        <v>469.99</v>
      </c>
      <c r="C104">
        <f>ETH_5MIN_3!D104</f>
        <v>470.52</v>
      </c>
      <c r="D104">
        <f>ETH_5MIN_3!E104</f>
        <v>469.99</v>
      </c>
      <c r="E104">
        <f>ETH_5MIN_3!F104</f>
        <v>470.52</v>
      </c>
      <c r="F104">
        <f>ETH_5MIN_3!G104</f>
        <v>36</v>
      </c>
      <c r="G104">
        <f>ETH_5MIN_3!H104</f>
        <v>1033</v>
      </c>
      <c r="H104">
        <f>ETH_5MIN_3!I104</f>
        <v>1.0492089272455378</v>
      </c>
      <c r="I104">
        <f>ETH_5MIN_3!J104</f>
        <v>0.14023776546232172</v>
      </c>
      <c r="J104">
        <f>ETH_5MIN_3!O104</f>
        <v>9.5001275184902392E-3</v>
      </c>
      <c r="K104">
        <f>ETH_5MIN_3!Q104</f>
        <v>3.8531837116381869E-2</v>
      </c>
      <c r="L104">
        <f>ETH_5MIN_3!R104</f>
        <v>2.2634532007141109E-2</v>
      </c>
      <c r="M104">
        <f>ETH_5MIN_3!V104</f>
        <v>1.8918303477688496</v>
      </c>
      <c r="N104">
        <f>ETH_5MIN_3!X104</f>
        <v>-0.94662045504154979</v>
      </c>
      <c r="O104">
        <f>ETH_5MIN_3!AB104</f>
        <v>-1.0042425698890738</v>
      </c>
      <c r="P104">
        <f>ETH_5MIN_3!AC104</f>
        <v>1.1270480909293314E-3</v>
      </c>
      <c r="Q104">
        <f>ETH_5MIN_3!AD104</f>
        <v>-0.64359639949539182</v>
      </c>
      <c r="R104">
        <f t="shared" si="3"/>
        <v>465.31238581801148</v>
      </c>
      <c r="S104">
        <f t="shared" si="4"/>
        <v>5.2076141819885038</v>
      </c>
      <c r="T104">
        <f t="shared" si="5"/>
        <v>4.2350266777308789</v>
      </c>
    </row>
    <row r="105" spans="1:20" x14ac:dyDescent="0.25">
      <c r="A105" s="1">
        <f>ETH_5MIN_3!B105</f>
        <v>43202.722222222219</v>
      </c>
      <c r="B105">
        <f>ETH_5MIN_3!C105</f>
        <v>470.58</v>
      </c>
      <c r="C105">
        <f>ETH_5MIN_3!D105</f>
        <v>475</v>
      </c>
      <c r="D105">
        <f>ETH_5MIN_3!E105</f>
        <v>470.48</v>
      </c>
      <c r="E105">
        <f>ETH_5MIN_3!F105</f>
        <v>474.99</v>
      </c>
      <c r="F105">
        <f>ETH_5MIN_3!G105</f>
        <v>127</v>
      </c>
      <c r="G105">
        <f>ETH_5MIN_3!H105</f>
        <v>11346</v>
      </c>
      <c r="H105">
        <f>ETH_5MIN_3!I105</f>
        <v>2.477482761137606</v>
      </c>
      <c r="I105">
        <f>ETH_5MIN_3!J105</f>
        <v>1.3345954085368532</v>
      </c>
      <c r="J105">
        <f>ETH_5MIN_3!O105</f>
        <v>8.2949114718204545E-3</v>
      </c>
      <c r="K105">
        <f>ETH_5MIN_3!Q105</f>
        <v>1.686351291606137E-2</v>
      </c>
      <c r="L105">
        <f>ETH_5MIN_3!R105</f>
        <v>3.2000673698393267E-3</v>
      </c>
      <c r="M105">
        <f>ETH_5MIN_3!V105</f>
        <v>5.2637663319378607</v>
      </c>
      <c r="N105">
        <f>ETH_5MIN_3!X105</f>
        <v>1.5870465740198689</v>
      </c>
      <c r="O105">
        <f>ETH_5MIN_3!AB105</f>
        <v>1.5066187924100789</v>
      </c>
      <c r="P105">
        <f>ETH_5MIN_3!AC105</f>
        <v>9.5612810424334348E-3</v>
      </c>
      <c r="Q105">
        <f>ETH_5MIN_3!AD105</f>
        <v>1.3024225417979547</v>
      </c>
      <c r="R105">
        <f t="shared" si="3"/>
        <v>465.43438427908501</v>
      </c>
      <c r="S105">
        <f t="shared" si="4"/>
        <v>9.5556157209150001</v>
      </c>
      <c r="T105">
        <f t="shared" si="5"/>
        <v>6.6610291870050942</v>
      </c>
    </row>
    <row r="106" spans="1:20" x14ac:dyDescent="0.25">
      <c r="A106" s="1">
        <f>ETH_5MIN_3!B106</f>
        <v>43202.725694444445</v>
      </c>
      <c r="B106">
        <f>ETH_5MIN_3!C106</f>
        <v>474.99</v>
      </c>
      <c r="C106">
        <f>ETH_5MIN_3!D106</f>
        <v>479.69</v>
      </c>
      <c r="D106">
        <f>ETH_5MIN_3!E106</f>
        <v>473.77</v>
      </c>
      <c r="E106">
        <f>ETH_5MIN_3!F106</f>
        <v>478.93</v>
      </c>
      <c r="F106">
        <f>ETH_5MIN_3!G106</f>
        <v>237</v>
      </c>
      <c r="G106">
        <f>ETH_5MIN_3!H106</f>
        <v>53215</v>
      </c>
      <c r="H106">
        <f>ETH_5MIN_3!I106</f>
        <v>4.0805425141631702</v>
      </c>
      <c r="I106">
        <f>ETH_5MIN_3!J106</f>
        <v>1.9141008358251421</v>
      </c>
      <c r="J106">
        <f>ETH_5MIN_3!O106</f>
        <v>8.4563506149124331E-3</v>
      </c>
      <c r="K106">
        <f>ETH_5MIN_3!Q106</f>
        <v>1.4574154886935498E-2</v>
      </c>
      <c r="L106">
        <f>ETH_5MIN_3!R106</f>
        <v>-9.395945127680217E-4</v>
      </c>
      <c r="M106">
        <f>ETH_5MIN_3!V106</f>
        <v>4.9637983260170975</v>
      </c>
      <c r="N106">
        <f>ETH_5MIN_3!X106</f>
        <v>11.250113063614306</v>
      </c>
      <c r="O106">
        <f>ETH_5MIN_3!AB106</f>
        <v>10.007389401069842</v>
      </c>
      <c r="P106">
        <f>ETH_5MIN_3!AC106</f>
        <v>1.2417930484760798E-2</v>
      </c>
      <c r="Q106">
        <f>ETH_5MIN_3!AD106</f>
        <v>3.3942438154830108</v>
      </c>
      <c r="R106">
        <f t="shared" si="3"/>
        <v>466.91888093927713</v>
      </c>
      <c r="S106">
        <f t="shared" si="4"/>
        <v>12.011119060722876</v>
      </c>
      <c r="T106">
        <f t="shared" si="5"/>
        <v>5.3838497788393473</v>
      </c>
    </row>
    <row r="107" spans="1:20" x14ac:dyDescent="0.25">
      <c r="A107" s="1">
        <f>ETH_5MIN_3!B107</f>
        <v>43202.732638888891</v>
      </c>
      <c r="B107">
        <f>ETH_5MIN_3!C107</f>
        <v>481.69</v>
      </c>
      <c r="C107">
        <f>ETH_5MIN_3!D107</f>
        <v>482.98</v>
      </c>
      <c r="D107">
        <f>ETH_5MIN_3!E107</f>
        <v>481.17</v>
      </c>
      <c r="E107">
        <f>ETH_5MIN_3!F107</f>
        <v>482.98</v>
      </c>
      <c r="F107">
        <f>ETH_5MIN_3!G107</f>
        <v>29</v>
      </c>
      <c r="G107">
        <f>ETH_5MIN_3!H107</f>
        <v>3505</v>
      </c>
      <c r="H107">
        <f>ETH_5MIN_3!I107</f>
        <v>4.2873612462792359</v>
      </c>
      <c r="I107">
        <f>ETH_5MIN_3!J107</f>
        <v>2.0782145122598465</v>
      </c>
      <c r="J107">
        <f>ETH_5MIN_3!O107</f>
        <v>6.2321421176860133E-3</v>
      </c>
      <c r="K107">
        <f>ETH_5MIN_3!Q107</f>
        <v>-4.8242163236573788E-3</v>
      </c>
      <c r="L107">
        <f>ETH_5MIN_3!R107</f>
        <v>-3.0021947078554918E-3</v>
      </c>
      <c r="M107">
        <f>ETH_5MIN_3!V107</f>
        <v>4.1824833512168587</v>
      </c>
      <c r="N107">
        <f>ETH_5MIN_3!X107</f>
        <v>-0.50246383226335378</v>
      </c>
      <c r="O107">
        <f>ETH_5MIN_3!AB107</f>
        <v>-1.0398200893233982</v>
      </c>
      <c r="P107">
        <f>ETH_5MIN_3!AC107</f>
        <v>3.7546024996110605E-3</v>
      </c>
      <c r="Q107">
        <f>ETH_5MIN_3!AD107</f>
        <v>-0.83738531939389738</v>
      </c>
      <c r="R107">
        <f t="shared" si="3"/>
        <v>472.08938494217972</v>
      </c>
      <c r="S107">
        <f t="shared" si="4"/>
        <v>10.890615057820298</v>
      </c>
      <c r="T107">
        <f t="shared" si="5"/>
        <v>3.5412479608632106</v>
      </c>
    </row>
    <row r="108" spans="1:20" x14ac:dyDescent="0.25">
      <c r="A108" s="1">
        <f>ETH_5MIN_3!B108</f>
        <v>43202.736111111109</v>
      </c>
      <c r="B108">
        <f>ETH_5MIN_3!C108</f>
        <v>482.63</v>
      </c>
      <c r="C108">
        <f>ETH_5MIN_3!D108</f>
        <v>485.99</v>
      </c>
      <c r="D108">
        <f>ETH_5MIN_3!E108</f>
        <v>482.62</v>
      </c>
      <c r="E108">
        <f>ETH_5MIN_3!F108</f>
        <v>485.99</v>
      </c>
      <c r="F108">
        <f>ETH_5MIN_3!G108</f>
        <v>94</v>
      </c>
      <c r="G108">
        <f>ETH_5MIN_3!H108</f>
        <v>17445</v>
      </c>
      <c r="H108">
        <f>ETH_5MIN_3!I108</f>
        <v>3.4684809057109169</v>
      </c>
      <c r="I108">
        <f>ETH_5MIN_3!J108</f>
        <v>2.0076581741792547</v>
      </c>
      <c r="J108">
        <f>ETH_5MIN_3!O108</f>
        <v>5.4733636494577421E-3</v>
      </c>
      <c r="K108">
        <f>ETH_5MIN_3!Q108</f>
        <v>-1.4321282330912233E-2</v>
      </c>
      <c r="L108">
        <f>ETH_5MIN_3!R108</f>
        <v>-3.1687894812650885E-3</v>
      </c>
      <c r="M108">
        <f>ETH_5MIN_3!V108</f>
        <v>3.1377891940222713</v>
      </c>
      <c r="N108">
        <f>ETH_5MIN_3!X108</f>
        <v>0.5054441883281996</v>
      </c>
      <c r="O108">
        <f>ETH_5MIN_3!AB108</f>
        <v>2.3168909711052673E-2</v>
      </c>
      <c r="P108">
        <f>ETH_5MIN_3!AC108</f>
        <v>6.9584249594780243E-3</v>
      </c>
      <c r="Q108">
        <f>ETH_5MIN_3!AD108</f>
        <v>0.24268627018649322</v>
      </c>
      <c r="R108">
        <f t="shared" si="3"/>
        <v>473.0736294618963</v>
      </c>
      <c r="S108">
        <f t="shared" si="4"/>
        <v>12.916370538103706</v>
      </c>
      <c r="T108">
        <f t="shared" si="5"/>
        <v>3.6620503199580039</v>
      </c>
    </row>
    <row r="109" spans="1:20" x14ac:dyDescent="0.25">
      <c r="A109" s="1">
        <f>ETH_5MIN_3!B109</f>
        <v>43202.739583333336</v>
      </c>
      <c r="B109">
        <f>ETH_5MIN_3!C109</f>
        <v>485.99</v>
      </c>
      <c r="C109">
        <f>ETH_5MIN_3!D109</f>
        <v>488.65</v>
      </c>
      <c r="D109">
        <f>ETH_5MIN_3!E109</f>
        <v>485.99</v>
      </c>
      <c r="E109">
        <f>ETH_5MIN_3!F109</f>
        <v>488.65</v>
      </c>
      <c r="F109">
        <f>ETH_5MIN_3!G109</f>
        <v>109</v>
      </c>
      <c r="G109">
        <f>ETH_5MIN_3!H109</f>
        <v>7898</v>
      </c>
      <c r="H109">
        <f>ETH_5MIN_3!I109</f>
        <v>2.4802820056793426</v>
      </c>
      <c r="I109">
        <f>ETH_5MIN_3!J109</f>
        <v>1.8415012155627069</v>
      </c>
      <c r="J109">
        <f>ETH_5MIN_3!O109</f>
        <v>-1.1562468024148117E-2</v>
      </c>
      <c r="K109">
        <f>ETH_5MIN_3!Q109</f>
        <v>-1.530747979126156E-2</v>
      </c>
      <c r="L109">
        <f>ETH_5MIN_3!R109</f>
        <v>-7.2853780824721224E-3</v>
      </c>
      <c r="M109">
        <f>ETH_5MIN_3!V109</f>
        <v>2.493453385088265</v>
      </c>
      <c r="N109">
        <f>ETH_5MIN_3!X109</f>
        <v>-0.23887414644888919</v>
      </c>
      <c r="O109">
        <f>ETH_5MIN_3!AB109</f>
        <v>-0.69549585317552365</v>
      </c>
      <c r="P109">
        <f>ETH_5MIN_3!AC109</f>
        <v>5.4584256751210054E-3</v>
      </c>
      <c r="Q109">
        <f>ETH_5MIN_3!AD109</f>
        <v>0.42757075797160204</v>
      </c>
      <c r="R109">
        <f t="shared" si="3"/>
        <v>474.72615613425842</v>
      </c>
      <c r="S109">
        <f t="shared" si="4"/>
        <v>13.92384386574156</v>
      </c>
      <c r="T109">
        <f t="shared" si="5"/>
        <v>3.4168675377340691</v>
      </c>
    </row>
    <row r="110" spans="1:20" x14ac:dyDescent="0.25">
      <c r="A110" s="1">
        <f>ETH_5MIN_3!B110</f>
        <v>43202.743055555555</v>
      </c>
      <c r="B110">
        <f>ETH_5MIN_3!C110</f>
        <v>488.99</v>
      </c>
      <c r="C110">
        <f>ETH_5MIN_3!D110</f>
        <v>489</v>
      </c>
      <c r="D110">
        <f>ETH_5MIN_3!E110</f>
        <v>481.62</v>
      </c>
      <c r="E110">
        <f>ETH_5MIN_3!F110</f>
        <v>483</v>
      </c>
      <c r="F110">
        <f>ETH_5MIN_3!G110</f>
        <v>83</v>
      </c>
      <c r="G110">
        <f>ETH_5MIN_3!H110</f>
        <v>13044</v>
      </c>
      <c r="H110">
        <f>ETH_5MIN_3!I110</f>
        <v>1.2292258910533573</v>
      </c>
      <c r="I110">
        <f>ETH_5MIN_3!J110</f>
        <v>1.5664200556523484</v>
      </c>
      <c r="J110">
        <f>ETH_5MIN_3!O110</f>
        <v>6.0248447204969465E-3</v>
      </c>
      <c r="K110">
        <f>ETH_5MIN_3!Q110</f>
        <v>-1.3436853002070412E-2</v>
      </c>
      <c r="L110">
        <f>ETH_5MIN_3!R110</f>
        <v>1.6770186335403774E-3</v>
      </c>
      <c r="M110">
        <f>ETH_5MIN_3!V110</f>
        <v>-0.20574930785506332</v>
      </c>
      <c r="N110">
        <f>ETH_5MIN_3!X110</f>
        <v>0.1246151658190917</v>
      </c>
      <c r="O110">
        <f>ETH_5MIN_3!AB110</f>
        <v>-0.27229460627763102</v>
      </c>
      <c r="P110">
        <f>ETH_5MIN_3!AC110</f>
        <v>1.5206775050998322E-2</v>
      </c>
      <c r="Q110">
        <f>ETH_5MIN_3!AD110</f>
        <v>-5.6730143652251611E-2</v>
      </c>
      <c r="R110">
        <f t="shared" si="3"/>
        <v>475.53867736530572</v>
      </c>
      <c r="S110">
        <f t="shared" si="4"/>
        <v>7.4613226346942838</v>
      </c>
      <c r="T110">
        <f t="shared" si="5"/>
        <v>1.6347507176484746</v>
      </c>
    </row>
    <row r="111" spans="1:20" x14ac:dyDescent="0.25">
      <c r="A111" s="1">
        <f>ETH_5MIN_3!B111</f>
        <v>43202.746527777781</v>
      </c>
      <c r="B111">
        <f>ETH_5MIN_3!C111</f>
        <v>482.99</v>
      </c>
      <c r="C111">
        <f>ETH_5MIN_3!D111</f>
        <v>485.97</v>
      </c>
      <c r="D111">
        <f>ETH_5MIN_3!E111</f>
        <v>482.2</v>
      </c>
      <c r="E111">
        <f>ETH_5MIN_3!F111</f>
        <v>485.91</v>
      </c>
      <c r="F111">
        <f>ETH_5MIN_3!G111</f>
        <v>79</v>
      </c>
      <c r="G111">
        <f>ETH_5MIN_3!H111</f>
        <v>13163</v>
      </c>
      <c r="H111">
        <f>ETH_5MIN_3!I111</f>
        <v>0.34008669755516951</v>
      </c>
      <c r="I111">
        <f>ETH_5MIN_3!J111</f>
        <v>1.3403113925151897</v>
      </c>
      <c r="J111">
        <f>ETH_5MIN_3!O111</f>
        <v>-1.0825049906361357E-2</v>
      </c>
      <c r="K111">
        <f>ETH_5MIN_3!Q111</f>
        <v>-1.5290897491304987E-2</v>
      </c>
      <c r="L111">
        <f>ETH_5MIN_3!R111</f>
        <v>-3.1693111893149359E-3</v>
      </c>
      <c r="M111">
        <f>ETH_5MIN_3!V111</f>
        <v>8.9601086387991566E-2</v>
      </c>
      <c r="N111">
        <f>ETH_5MIN_3!X111</f>
        <v>9.6907653076344816E-2</v>
      </c>
      <c r="O111">
        <f>ETH_5MIN_3!AB111</f>
        <v>-0.25106928126893951</v>
      </c>
      <c r="P111">
        <f>ETH_5MIN_3!AC111</f>
        <v>7.7878884906577121E-3</v>
      </c>
      <c r="Q111">
        <f>ETH_5MIN_3!AD111</f>
        <v>-0.12353270791399737</v>
      </c>
      <c r="R111">
        <f t="shared" si="3"/>
        <v>476.26625819051617</v>
      </c>
      <c r="S111">
        <f t="shared" si="4"/>
        <v>9.6437418094838563</v>
      </c>
      <c r="T111">
        <f t="shared" si="5"/>
        <v>2.1458899113628251</v>
      </c>
    </row>
    <row r="112" spans="1:20" x14ac:dyDescent="0.25">
      <c r="A112" s="1">
        <f>ETH_5MIN_3!B112</f>
        <v>43202.75</v>
      </c>
      <c r="B112">
        <f>ETH_5MIN_3!C112</f>
        <v>484.9</v>
      </c>
      <c r="C112">
        <f>ETH_5MIN_3!D112</f>
        <v>485.91</v>
      </c>
      <c r="D112">
        <f>ETH_5MIN_3!E112</f>
        <v>480.15</v>
      </c>
      <c r="E112">
        <f>ETH_5MIN_3!F112</f>
        <v>480.65</v>
      </c>
      <c r="F112">
        <f>ETH_5MIN_3!G112</f>
        <v>49</v>
      </c>
      <c r="G112">
        <f>ETH_5MIN_3!H112</f>
        <v>23898</v>
      </c>
      <c r="H112">
        <f>ETH_5MIN_3!I112</f>
        <v>-0.23100798476060724</v>
      </c>
      <c r="I112">
        <f>ETH_5MIN_3!J112</f>
        <v>1.1373835184560084</v>
      </c>
      <c r="J112">
        <f>ETH_5MIN_3!O112</f>
        <v>-3.3704358680952972E-3</v>
      </c>
      <c r="K112">
        <f>ETH_5MIN_3!Q112</f>
        <v>1.8308540518048382E-3</v>
      </c>
      <c r="L112">
        <f>ETH_5MIN_3!R112</f>
        <v>1.7372308332466498E-2</v>
      </c>
      <c r="M112">
        <f>ETH_5MIN_3!V112</f>
        <v>-2.274813577247039</v>
      </c>
      <c r="N112">
        <f>ETH_5MIN_3!X112</f>
        <v>0.77882809900456984</v>
      </c>
      <c r="O112">
        <f>ETH_5MIN_3!AB112</f>
        <v>0.45281865072378286</v>
      </c>
      <c r="P112">
        <f>ETH_5MIN_3!AC112</f>
        <v>1.1924725172349644E-2</v>
      </c>
      <c r="Q112">
        <f>ETH_5MIN_3!AD112</f>
        <v>-0.66585189538224487</v>
      </c>
      <c r="R112">
        <f t="shared" si="3"/>
        <v>477.07357045119437</v>
      </c>
      <c r="S112">
        <f t="shared" si="4"/>
        <v>3.5764295488056064</v>
      </c>
      <c r="T112">
        <f t="shared" si="5"/>
        <v>0.8155584854124911</v>
      </c>
    </row>
    <row r="113" spans="1:20" x14ac:dyDescent="0.25">
      <c r="A113" s="1">
        <f>ETH_5MIN_3!B113</f>
        <v>43202.753472222219</v>
      </c>
      <c r="B113">
        <f>ETH_5MIN_3!C113</f>
        <v>480</v>
      </c>
      <c r="C113">
        <f>ETH_5MIN_3!D113</f>
        <v>480.18</v>
      </c>
      <c r="D113">
        <f>ETH_5MIN_3!E113</f>
        <v>476.19</v>
      </c>
      <c r="E113">
        <f>ETH_5MIN_3!F113</f>
        <v>479.03</v>
      </c>
      <c r="F113">
        <f>ETH_5MIN_3!G113</f>
        <v>99</v>
      </c>
      <c r="G113">
        <f>ETH_5MIN_3!H113</f>
        <v>17124</v>
      </c>
      <c r="H113">
        <f>ETH_5MIN_3!I113</f>
        <v>-0.60132645259200013</v>
      </c>
      <c r="I113">
        <f>ETH_5MIN_3!J113</f>
        <v>0.97021385850957331</v>
      </c>
      <c r="J113">
        <f>ETH_5MIN_3!O113</f>
        <v>4.4673611256080903E-3</v>
      </c>
      <c r="K113">
        <f>ETH_5MIN_3!Q113</f>
        <v>1.1314531448969828E-2</v>
      </c>
      <c r="L113">
        <f>ETH_5MIN_3!R113</f>
        <v>2.6908544350040798E-2</v>
      </c>
      <c r="M113">
        <f>ETH_5MIN_3!V113</f>
        <v>-2.6964394388608044</v>
      </c>
      <c r="N113">
        <f>ETH_5MIN_3!X113</f>
        <v>0.18082169070017232</v>
      </c>
      <c r="O113">
        <f>ETH_5MIN_3!AB113</f>
        <v>-0.11929987116898055</v>
      </c>
      <c r="P113">
        <f>ETH_5MIN_3!AC113</f>
        <v>8.344050942626826E-3</v>
      </c>
      <c r="Q113">
        <f>ETH_5MIN_3!AD113</f>
        <v>0.16412777139882115</v>
      </c>
      <c r="R113">
        <f t="shared" si="3"/>
        <v>477.57693530969317</v>
      </c>
      <c r="S113">
        <f t="shared" si="4"/>
        <v>1.4530646903068032</v>
      </c>
      <c r="T113">
        <f t="shared" si="5"/>
        <v>0.34217671988462584</v>
      </c>
    </row>
    <row r="114" spans="1:20" x14ac:dyDescent="0.25">
      <c r="A114" s="1">
        <f>ETH_5MIN_3!B114</f>
        <v>43202.756944444445</v>
      </c>
      <c r="B114">
        <f>ETH_5MIN_3!C114</f>
        <v>479.06</v>
      </c>
      <c r="C114">
        <f>ETH_5MIN_3!D114</f>
        <v>482.33</v>
      </c>
      <c r="D114">
        <f>ETH_5MIN_3!E114</f>
        <v>479.06</v>
      </c>
      <c r="E114">
        <f>ETH_5MIN_3!F114</f>
        <v>481.17</v>
      </c>
      <c r="F114">
        <f>ETH_5MIN_3!G114</f>
        <v>50</v>
      </c>
      <c r="G114">
        <f>ETH_5MIN_3!H114</f>
        <v>3912</v>
      </c>
      <c r="H114">
        <f>ETH_5MIN_3!I114</f>
        <v>-0.95097082598017879</v>
      </c>
      <c r="I114">
        <f>ETH_5MIN_3!J114</f>
        <v>0.80077146621636763</v>
      </c>
      <c r="J114">
        <f>ETH_5MIN_3!O114</f>
        <v>-9.6847268117297939E-3</v>
      </c>
      <c r="K114">
        <f>ETH_5MIN_3!Q114</f>
        <v>8.1468088201674237E-3</v>
      </c>
      <c r="L114">
        <f>ETH_5MIN_3!R114</f>
        <v>1.2053951825758072E-2</v>
      </c>
      <c r="M114">
        <f>ETH_5MIN_3!V114</f>
        <v>-1.7508077396038011</v>
      </c>
      <c r="N114">
        <f>ETH_5MIN_3!X114</f>
        <v>-0.88108483627431256</v>
      </c>
      <c r="O114">
        <f>ETH_5MIN_3!AB114</f>
        <v>-1.07370394140922</v>
      </c>
      <c r="P114">
        <f>ETH_5MIN_3!AC114</f>
        <v>6.8026503292107927E-3</v>
      </c>
      <c r="Q114">
        <f>ETH_5MIN_3!AD114</f>
        <v>-0.67011251041995878</v>
      </c>
      <c r="R114">
        <f t="shared" si="3"/>
        <v>477.73758095912228</v>
      </c>
      <c r="S114">
        <f t="shared" si="4"/>
        <v>3.4324190408777326</v>
      </c>
      <c r="T114">
        <f t="shared" si="5"/>
        <v>0.81460055543127585</v>
      </c>
    </row>
    <row r="115" spans="1:20" x14ac:dyDescent="0.25">
      <c r="A115" s="1">
        <f>ETH_5MIN_3!B115</f>
        <v>43202.760416666664</v>
      </c>
      <c r="B115">
        <f>ETH_5MIN_3!C115</f>
        <v>480.56</v>
      </c>
      <c r="C115">
        <f>ETH_5MIN_3!D115</f>
        <v>481.84</v>
      </c>
      <c r="D115">
        <f>ETH_5MIN_3!E115</f>
        <v>476.51</v>
      </c>
      <c r="E115">
        <f>ETH_5MIN_3!F115</f>
        <v>476.51</v>
      </c>
      <c r="F115">
        <f>ETH_5MIN_3!G115</f>
        <v>77</v>
      </c>
      <c r="G115">
        <f>ETH_5MIN_3!H115</f>
        <v>17063</v>
      </c>
      <c r="H115">
        <f>ETH_5MIN_3!I115</f>
        <v>-1.0793240310725971</v>
      </c>
      <c r="I115">
        <f>ETH_5MIN_3!J115</f>
        <v>0.69082293566921793</v>
      </c>
      <c r="J115">
        <f>ETH_5MIN_3!O115</f>
        <v>4.1342259343980763E-3</v>
      </c>
      <c r="K115">
        <f>ETH_5MIN_3!Q115</f>
        <v>1.5319720467566288E-2</v>
      </c>
      <c r="L115">
        <f>ETH_5MIN_3!R115</f>
        <v>2.6274369897798539E-2</v>
      </c>
      <c r="M115">
        <f>ETH_5MIN_3!V115</f>
        <v>-2.758139638582183</v>
      </c>
      <c r="N115">
        <f>ETH_5MIN_3!X115</f>
        <v>4.4641375950439689E-2</v>
      </c>
      <c r="O115">
        <f>ETH_5MIN_3!AB115</f>
        <v>-5.3437868445383356E-3</v>
      </c>
      <c r="P115">
        <f>ETH_5MIN_3!AC115</f>
        <v>1.1123284812438012E-2</v>
      </c>
      <c r="Q115">
        <f>ETH_5MIN_3!AD115</f>
        <v>-7.8704738801982671E-2</v>
      </c>
      <c r="R115">
        <f t="shared" si="3"/>
        <v>478.06128121918772</v>
      </c>
      <c r="S115">
        <f t="shared" si="4"/>
        <v>-1.5512812191877288</v>
      </c>
      <c r="T115">
        <f t="shared" si="5"/>
        <v>-0.37387335827310642</v>
      </c>
    </row>
    <row r="116" spans="1:20" x14ac:dyDescent="0.25">
      <c r="A116" s="1">
        <f>ETH_5MIN_3!B116</f>
        <v>43202.763888888891</v>
      </c>
      <c r="B116">
        <f>ETH_5MIN_3!C116</f>
        <v>475.86</v>
      </c>
      <c r="C116">
        <f>ETH_5MIN_3!D116</f>
        <v>478.5</v>
      </c>
      <c r="D116">
        <f>ETH_5MIN_3!E116</f>
        <v>475.39</v>
      </c>
      <c r="E116">
        <f>ETH_5MIN_3!F116</f>
        <v>478.48</v>
      </c>
      <c r="F116">
        <f>ETH_5MIN_3!G116</f>
        <v>94</v>
      </c>
      <c r="G116">
        <f>ETH_5MIN_3!H116</f>
        <v>24205</v>
      </c>
      <c r="H116">
        <f>ETH_5MIN_3!I116</f>
        <v>-1.2310150695009212</v>
      </c>
      <c r="I116">
        <f>ETH_5MIN_3!J116</f>
        <v>0.55785274352399528</v>
      </c>
      <c r="J116">
        <f>ETH_5MIN_3!O116</f>
        <v>6.3743521150308362E-3</v>
      </c>
      <c r="K116">
        <f>ETH_5MIN_3!Q116</f>
        <v>1.2309814412305605E-2</v>
      </c>
      <c r="L116">
        <f>ETH_5MIN_3!R116</f>
        <v>2.0648720949673956E-2</v>
      </c>
      <c r="M116">
        <f>ETH_5MIN_3!V116</f>
        <v>-1.7203236103354802</v>
      </c>
      <c r="N116">
        <f>ETH_5MIN_3!X116</f>
        <v>0.53122357085117033</v>
      </c>
      <c r="O116">
        <f>ETH_5MIN_3!AB116</f>
        <v>0.43214888310093236</v>
      </c>
      <c r="P116">
        <f>ETH_5MIN_3!AC116</f>
        <v>6.5206680015515699E-3</v>
      </c>
      <c r="Q116">
        <f>ETH_5MIN_3!AD116</f>
        <v>0.25188137794968751</v>
      </c>
      <c r="R116">
        <f t="shared" si="3"/>
        <v>478.69386979386769</v>
      </c>
      <c r="S116">
        <f t="shared" si="4"/>
        <v>-0.2138697938676728</v>
      </c>
      <c r="T116">
        <f t="shared" si="5"/>
        <v>-4.8674486548224337E-2</v>
      </c>
    </row>
    <row r="117" spans="1:20" x14ac:dyDescent="0.25">
      <c r="A117" s="1">
        <f>ETH_5MIN_3!B117</f>
        <v>43202.767361111109</v>
      </c>
      <c r="B117">
        <f>ETH_5MIN_3!C117</f>
        <v>478.74</v>
      </c>
      <c r="C117">
        <f>ETH_5MIN_3!D117</f>
        <v>484.68</v>
      </c>
      <c r="D117">
        <f>ETH_5MIN_3!E117</f>
        <v>478.58</v>
      </c>
      <c r="E117">
        <f>ETH_5MIN_3!F117</f>
        <v>481.53</v>
      </c>
      <c r="F117">
        <f>ETH_5MIN_3!G117</f>
        <v>141</v>
      </c>
      <c r="G117">
        <f>ETH_5MIN_3!H117</f>
        <v>19175</v>
      </c>
      <c r="H117">
        <f>ETH_5MIN_3!I117</f>
        <v>-1.396022693184501</v>
      </c>
      <c r="I117">
        <f>ETH_5MIN_3!J117</f>
        <v>0.41668218043422167</v>
      </c>
      <c r="J117">
        <f>ETH_5MIN_3!O117</f>
        <v>6.0640043195647544E-3</v>
      </c>
      <c r="K117">
        <f>ETH_5MIN_3!Q117</f>
        <v>1.5513052146283778E-2</v>
      </c>
      <c r="L117">
        <f>ETH_5MIN_3!R117</f>
        <v>1.5388449317799566E-2</v>
      </c>
      <c r="M117">
        <f>ETH_5MIN_3!V117</f>
        <v>-0.85314789622259302</v>
      </c>
      <c r="N117">
        <f>ETH_5MIN_3!X117</f>
        <v>0.72599176777137364</v>
      </c>
      <c r="O117">
        <f>ETH_5MIN_3!AB117</f>
        <v>-0.16454407420934333</v>
      </c>
      <c r="P117">
        <f>ETH_5MIN_3!AC117</f>
        <v>1.266532400390346E-2</v>
      </c>
      <c r="Q117">
        <f>ETH_5MIN_3!AD117</f>
        <v>1.1027379098571399</v>
      </c>
      <c r="R117">
        <f t="shared" si="3"/>
        <v>478.82177867297577</v>
      </c>
      <c r="S117">
        <f t="shared" si="4"/>
        <v>2.708221327024205</v>
      </c>
      <c r="T117">
        <f t="shared" si="5"/>
        <v>0.5998006510042263</v>
      </c>
    </row>
    <row r="118" spans="1:20" x14ac:dyDescent="0.25">
      <c r="A118" s="1">
        <f>ETH_5MIN_3!B118</f>
        <v>43202.770833333336</v>
      </c>
      <c r="B118">
        <f>ETH_5MIN_3!C118</f>
        <v>480.79</v>
      </c>
      <c r="C118">
        <f>ETH_5MIN_3!D118</f>
        <v>485.99</v>
      </c>
      <c r="D118">
        <f>ETH_5MIN_3!E118</f>
        <v>479.9</v>
      </c>
      <c r="E118">
        <f>ETH_5MIN_3!F118</f>
        <v>484.45</v>
      </c>
      <c r="F118">
        <f>ETH_5MIN_3!G118</f>
        <v>167</v>
      </c>
      <c r="G118">
        <f>ETH_5MIN_3!H118</f>
        <v>29845</v>
      </c>
      <c r="H118">
        <f>ETH_5MIN_3!I118</f>
        <v>-1.5278871977962778</v>
      </c>
      <c r="I118">
        <f>ETH_5MIN_3!J118</f>
        <v>0.28536910976780544</v>
      </c>
      <c r="J118">
        <f>ETH_5MIN_3!O118</f>
        <v>1.3210857673650251E-3</v>
      </c>
      <c r="K118">
        <f>ETH_5MIN_3!Q118</f>
        <v>1.5419547940964036E-2</v>
      </c>
      <c r="L118">
        <f>ETH_5MIN_3!R118</f>
        <v>1.6947053359479897E-2</v>
      </c>
      <c r="M118">
        <f>ETH_5MIN_3!V118</f>
        <v>-0.20101149143955457</v>
      </c>
      <c r="N118">
        <f>ETH_5MIN_3!X118</f>
        <v>2.3207766994357555</v>
      </c>
      <c r="O118">
        <f>ETH_5MIN_3!AB118</f>
        <v>1.4531862039192083</v>
      </c>
      <c r="P118">
        <f>ETH_5MIN_3!AC118</f>
        <v>1.2610131588483228E-2</v>
      </c>
      <c r="Q118">
        <f>ETH_5MIN_3!AD118</f>
        <v>1.4873910475304006</v>
      </c>
      <c r="R118">
        <f t="shared" si="3"/>
        <v>479.59589277649593</v>
      </c>
      <c r="S118">
        <f t="shared" si="4"/>
        <v>4.8541072235040588</v>
      </c>
      <c r="T118">
        <f t="shared" si="5"/>
        <v>1.0738168289446794</v>
      </c>
    </row>
    <row r="119" spans="1:20" x14ac:dyDescent="0.25">
      <c r="A119" s="1">
        <f>ETH_5MIN_3!B119</f>
        <v>43202.774305555555</v>
      </c>
      <c r="B119">
        <f>ETH_5MIN_3!C119</f>
        <v>485.02</v>
      </c>
      <c r="C119">
        <f>ETH_5MIN_3!D119</f>
        <v>486.02</v>
      </c>
      <c r="D119">
        <f>ETH_5MIN_3!E119</f>
        <v>484.24</v>
      </c>
      <c r="E119">
        <f>ETH_5MIN_3!F119</f>
        <v>485.09</v>
      </c>
      <c r="F119">
        <f>ETH_5MIN_3!G119</f>
        <v>14</v>
      </c>
      <c r="G119">
        <f>ETH_5MIN_3!H119</f>
        <v>6037</v>
      </c>
      <c r="H119">
        <f>ETH_5MIN_3!I119</f>
        <v>-1.6174909725293567</v>
      </c>
      <c r="I119">
        <f>ETH_5MIN_3!J119</f>
        <v>0.17101497988047951</v>
      </c>
      <c r="J119">
        <f>ETH_5MIN_3!O119</f>
        <v>-2.6386856047330861E-3</v>
      </c>
      <c r="K119">
        <f>ETH_5MIN_3!Q119</f>
        <v>3.8755694819519108E-3</v>
      </c>
      <c r="L119">
        <f>ETH_5MIN_3!R119</f>
        <v>1.4450926632171448E-2</v>
      </c>
      <c r="M119">
        <f>ETH_5MIN_3!V119</f>
        <v>-8.5132045757874752E-2</v>
      </c>
      <c r="N119">
        <f>ETH_5MIN_3!X119</f>
        <v>-1.4642486169656674</v>
      </c>
      <c r="O119">
        <f>ETH_5MIN_3!AB119</f>
        <v>-2.5559762543916293</v>
      </c>
      <c r="P119">
        <f>ETH_5MIN_3!AC119</f>
        <v>3.6691196174220781E-3</v>
      </c>
      <c r="Q119">
        <f>ETH_5MIN_3!AD119</f>
        <v>-1.5380135424495365</v>
      </c>
      <c r="R119">
        <f t="shared" si="3"/>
        <v>480.5070270870421</v>
      </c>
      <c r="S119">
        <f t="shared" si="4"/>
        <v>4.5829729129578709</v>
      </c>
      <c r="T119">
        <f t="shared" si="5"/>
        <v>1.0157078584590631</v>
      </c>
    </row>
    <row r="120" spans="1:20" x14ac:dyDescent="0.25">
      <c r="A120" s="1">
        <f>ETH_5MIN_3!B120</f>
        <v>43202.777777777781</v>
      </c>
      <c r="B120">
        <f>ETH_5MIN_3!C120</f>
        <v>484.77</v>
      </c>
      <c r="C120">
        <f>ETH_5MIN_3!D120</f>
        <v>484.77</v>
      </c>
      <c r="D120">
        <f>ETH_5MIN_3!E120</f>
        <v>481.25</v>
      </c>
      <c r="E120">
        <f>ETH_5MIN_3!F120</f>
        <v>483.81</v>
      </c>
      <c r="F120">
        <f>ETH_5MIN_3!G120</f>
        <v>39</v>
      </c>
      <c r="G120">
        <f>ETH_5MIN_3!H120</f>
        <v>2043</v>
      </c>
      <c r="H120">
        <f>ETH_5MIN_3!I120</f>
        <v>-1.6541376568121453</v>
      </c>
      <c r="I120">
        <f>ETH_5MIN_3!J120</f>
        <v>3.9473860874422222E-2</v>
      </c>
      <c r="J120">
        <f>ETH_5MIN_3!O120</f>
        <v>1.1574791757094775E-3</v>
      </c>
      <c r="K120">
        <f>ETH_5MIN_3!Q120</f>
        <v>1.078935945929181E-2</v>
      </c>
      <c r="L120">
        <f>ETH_5MIN_3!R120</f>
        <v>2.4575763212831454E-2</v>
      </c>
      <c r="M120">
        <f>ETH_5MIN_3!V120</f>
        <v>-0.35641737665132145</v>
      </c>
      <c r="N120">
        <f>ETH_5MIN_3!X120</f>
        <v>-1.9135129583721155</v>
      </c>
      <c r="O120">
        <f>ETH_5MIN_3!AB120</f>
        <v>-1.8735947226785012</v>
      </c>
      <c r="P120">
        <f>ETH_5MIN_3!AC120</f>
        <v>7.2876337964016937E-3</v>
      </c>
      <c r="Q120">
        <f>ETH_5MIN_3!AD120</f>
        <v>-0.91118517594005777</v>
      </c>
      <c r="R120">
        <f t="shared" si="3"/>
        <v>480.84673589602085</v>
      </c>
      <c r="S120">
        <f t="shared" si="4"/>
        <v>2.9632641039791565</v>
      </c>
      <c r="T120">
        <f t="shared" si="5"/>
        <v>0.66003224912750547</v>
      </c>
    </row>
    <row r="121" spans="1:20" x14ac:dyDescent="0.25">
      <c r="A121" s="1">
        <f>ETH_5MIN_3!B121</f>
        <v>43202.78125</v>
      </c>
      <c r="B121">
        <f>ETH_5MIN_3!C121</f>
        <v>483.95</v>
      </c>
      <c r="C121">
        <f>ETH_5MIN_3!D121</f>
        <v>484.37</v>
      </c>
      <c r="D121">
        <f>ETH_5MIN_3!E121</f>
        <v>482.25</v>
      </c>
      <c r="E121">
        <f>ETH_5MIN_3!F121</f>
        <v>484.37</v>
      </c>
      <c r="F121">
        <f>ETH_5MIN_3!G121</f>
        <v>9</v>
      </c>
      <c r="G121">
        <f>ETH_5MIN_3!H121</f>
        <v>728</v>
      </c>
      <c r="H121">
        <f>ETH_5MIN_3!I121</f>
        <v>-1.6456958848526089</v>
      </c>
      <c r="I121">
        <f>ETH_5MIN_3!J121</f>
        <v>-9.1063220055895136E-2</v>
      </c>
      <c r="J121">
        <f>ETH_5MIN_3!O121</f>
        <v>9.5588083489894001E-3</v>
      </c>
      <c r="K121">
        <f>ETH_5MIN_3!Q121</f>
        <v>8.2375043871420802E-3</v>
      </c>
      <c r="L121">
        <f>ETH_5MIN_3!R121</f>
        <v>2.1718933872865748E-2</v>
      </c>
      <c r="M121">
        <f>ETH_5MIN_3!V121</f>
        <v>-0.13445544906147788</v>
      </c>
      <c r="N121">
        <f>ETH_5MIN_3!X121</f>
        <v>-1.6882826297025095</v>
      </c>
      <c r="O121">
        <f>ETH_5MIN_3!AB121</f>
        <v>-1.1767292693120859</v>
      </c>
      <c r="P121">
        <f>ETH_5MIN_3!AC121</f>
        <v>4.3864186546936842E-3</v>
      </c>
      <c r="Q121">
        <f>ETH_5MIN_3!AD121</f>
        <v>-1.3479330698770609</v>
      </c>
      <c r="R121">
        <f t="shared" si="3"/>
        <v>481.07336946271744</v>
      </c>
      <c r="S121">
        <f t="shared" si="4"/>
        <v>3.2966305372825673</v>
      </c>
      <c r="T121">
        <f t="shared" si="5"/>
        <v>0.72510016323565696</v>
      </c>
    </row>
    <row r="122" spans="1:20" x14ac:dyDescent="0.25">
      <c r="A122" s="1">
        <f>ETH_5MIN_3!B122</f>
        <v>43202.784722222219</v>
      </c>
      <c r="B122">
        <f>ETH_5MIN_3!C122</f>
        <v>484.9</v>
      </c>
      <c r="C122">
        <f>ETH_5MIN_3!D122</f>
        <v>489</v>
      </c>
      <c r="D122">
        <f>ETH_5MIN_3!E122</f>
        <v>484.9</v>
      </c>
      <c r="E122">
        <f>ETH_5MIN_3!F122</f>
        <v>489</v>
      </c>
      <c r="F122">
        <f>ETH_5MIN_3!G122</f>
        <v>79</v>
      </c>
      <c r="G122">
        <f>ETH_5MIN_3!H122</f>
        <v>14548</v>
      </c>
      <c r="H122">
        <f>ETH_5MIN_3!I122</f>
        <v>-1.5538257368485917</v>
      </c>
      <c r="I122">
        <f>ETH_5MIN_3!J122</f>
        <v>-0.17026068361460181</v>
      </c>
      <c r="J122">
        <f>ETH_5MIN_3!O122</f>
        <v>5.9713701431493172E-3</v>
      </c>
      <c r="K122">
        <f>ETH_5MIN_3!Q122</f>
        <v>-1.2269938650307213E-4</v>
      </c>
      <c r="L122">
        <f>ETH_5MIN_3!R122</f>
        <v>1.2085889570552198E-2</v>
      </c>
      <c r="M122">
        <f>ETH_5MIN_3!V122</f>
        <v>1.0675240651103186</v>
      </c>
      <c r="N122">
        <f>ETH_5MIN_3!X122</f>
        <v>1.4634022729443953E-2</v>
      </c>
      <c r="O122">
        <f>ETH_5MIN_3!AB122</f>
        <v>0.73354783863904138</v>
      </c>
      <c r="P122">
        <f>ETH_5MIN_3!AC122</f>
        <v>8.4197556217271239E-3</v>
      </c>
      <c r="Q122">
        <f>ETH_5MIN_3!AD122</f>
        <v>-0.10981936374658562</v>
      </c>
      <c r="R122">
        <f t="shared" si="3"/>
        <v>481.08662810423192</v>
      </c>
      <c r="S122">
        <f t="shared" si="4"/>
        <v>7.9133718957680799</v>
      </c>
      <c r="T122">
        <f t="shared" si="5"/>
        <v>1.7239995665264676</v>
      </c>
    </row>
    <row r="123" spans="1:20" x14ac:dyDescent="0.25">
      <c r="A123" s="1">
        <f>ETH_5MIN_3!B123</f>
        <v>43202.788194444445</v>
      </c>
      <c r="B123">
        <f>ETH_5MIN_3!C123</f>
        <v>489</v>
      </c>
      <c r="C123">
        <f>ETH_5MIN_3!D123</f>
        <v>491.93</v>
      </c>
      <c r="D123">
        <f>ETH_5MIN_3!E123</f>
        <v>489</v>
      </c>
      <c r="E123">
        <f>ETH_5MIN_3!F123</f>
        <v>491.92</v>
      </c>
      <c r="F123">
        <f>ETH_5MIN_3!G123</f>
        <v>156</v>
      </c>
      <c r="G123">
        <f>ETH_5MIN_3!H123</f>
        <v>24906</v>
      </c>
      <c r="H123">
        <f>ETH_5MIN_3!I123</f>
        <v>-1.3732788367345836</v>
      </c>
      <c r="I123">
        <f>ETH_5MIN_3!J123</f>
        <v>-0.19303667231514235</v>
      </c>
      <c r="J123">
        <f>ETH_5MIN_3!O123</f>
        <v>-1.0062611806797829E-2</v>
      </c>
      <c r="K123">
        <f>ETH_5MIN_3!Q123</f>
        <v>1.5043096438445459E-3</v>
      </c>
      <c r="L123">
        <f>ETH_5MIN_3!R123</f>
        <v>4.2283298097251258E-3</v>
      </c>
      <c r="M123">
        <f>ETH_5MIN_3!V123</f>
        <v>1.8956615522890354</v>
      </c>
      <c r="N123">
        <f>ETH_5MIN_3!X123</f>
        <v>1.2172969670755851</v>
      </c>
      <c r="O123">
        <f>ETH_5MIN_3!AB123</f>
        <v>1.2191329934710284</v>
      </c>
      <c r="P123">
        <f>ETH_5MIN_3!AC123</f>
        <v>5.9739227060035E-3</v>
      </c>
      <c r="Q123">
        <f>ETH_5MIN_3!AD123</f>
        <v>1.2464554531123224</v>
      </c>
      <c r="R123">
        <f t="shared" si="3"/>
        <v>481.53968985671872</v>
      </c>
      <c r="S123">
        <f t="shared" si="4"/>
        <v>10.380310143281292</v>
      </c>
      <c r="T123">
        <f t="shared" si="5"/>
        <v>2.2911768347341104</v>
      </c>
    </row>
    <row r="124" spans="1:20" x14ac:dyDescent="0.25">
      <c r="A124" s="1">
        <f>ETH_5MIN_3!B124</f>
        <v>43202.791666666664</v>
      </c>
      <c r="B124">
        <f>ETH_5MIN_3!C124</f>
        <v>491.66</v>
      </c>
      <c r="C124">
        <f>ETH_5MIN_3!D124</f>
        <v>494</v>
      </c>
      <c r="D124">
        <f>ETH_5MIN_3!E124</f>
        <v>486.59</v>
      </c>
      <c r="E124">
        <f>ETH_5MIN_3!F124</f>
        <v>486.97</v>
      </c>
      <c r="F124">
        <f>ETH_5MIN_3!G124</f>
        <v>131</v>
      </c>
      <c r="G124">
        <f>ETH_5MIN_3!H124</f>
        <v>27217</v>
      </c>
      <c r="H124">
        <f>ETH_5MIN_3!I124</f>
        <v>-1.3019607492614473</v>
      </c>
      <c r="I124">
        <f>ETH_5MIN_3!J124</f>
        <v>-0.29887748240371609</v>
      </c>
      <c r="J124">
        <f>ETH_5MIN_3!O124</f>
        <v>4.2302400558554849E-3</v>
      </c>
      <c r="K124">
        <f>ETH_5MIN_3!Q124</f>
        <v>1.0534529847834559E-2</v>
      </c>
      <c r="L124">
        <f>ETH_5MIN_3!R124</f>
        <v>1.2896071626588851E-2</v>
      </c>
      <c r="M124">
        <f>ETH_5MIN_3!V124</f>
        <v>0.29771771271256825</v>
      </c>
      <c r="N124">
        <f>ETH_5MIN_3!X124</f>
        <v>1.3007947901898722</v>
      </c>
      <c r="O124">
        <f>ETH_5MIN_3!AB124</f>
        <v>1.1757209590419389</v>
      </c>
      <c r="P124">
        <f>ETH_5MIN_3!AC124</f>
        <v>1.5113350125944636E-2</v>
      </c>
      <c r="Q124">
        <f>ETH_5MIN_3!AD124</f>
        <v>0.74108394145318912</v>
      </c>
      <c r="R124">
        <f t="shared" si="3"/>
        <v>482.68053037833243</v>
      </c>
      <c r="S124">
        <f t="shared" si="4"/>
        <v>4.2894696216675925</v>
      </c>
      <c r="T124">
        <f t="shared" si="5"/>
        <v>0.9714786839255326</v>
      </c>
    </row>
    <row r="125" spans="1:20" x14ac:dyDescent="0.25">
      <c r="A125" s="1">
        <f>ETH_5MIN_3!B125</f>
        <v>43202.795138888891</v>
      </c>
      <c r="B125">
        <f>ETH_5MIN_3!C125</f>
        <v>487.41</v>
      </c>
      <c r="C125">
        <f>ETH_5MIN_3!D125</f>
        <v>491.95</v>
      </c>
      <c r="D125">
        <f>ETH_5MIN_3!E125</f>
        <v>487.41</v>
      </c>
      <c r="E125">
        <f>ETH_5MIN_3!F125</f>
        <v>489.03</v>
      </c>
      <c r="F125">
        <f>ETH_5MIN_3!G125</f>
        <v>108</v>
      </c>
      <c r="G125">
        <f>ETH_5MIN_3!H125</f>
        <v>19278</v>
      </c>
      <c r="H125">
        <f>ETH_5MIN_3!I125</f>
        <v>-1.1903978068927827</v>
      </c>
      <c r="I125">
        <f>ETH_5MIN_3!J125</f>
        <v>-0.3911324841795773</v>
      </c>
      <c r="J125">
        <f>ETH_5MIN_3!O125</f>
        <v>-1.3700590965788583E-3</v>
      </c>
      <c r="K125">
        <f>ETH_5MIN_3!Q125</f>
        <v>1.3639245036091889E-2</v>
      </c>
      <c r="L125">
        <f>ETH_5MIN_3!R125</f>
        <v>1.0796883626771425E-2</v>
      </c>
      <c r="M125">
        <f>ETH_5MIN_3!V125</f>
        <v>0.77922511688799601</v>
      </c>
      <c r="N125">
        <f>ETH_5MIN_3!X125</f>
        <v>0.26993703078095466</v>
      </c>
      <c r="O125">
        <f>ETH_5MIN_3!AB125</f>
        <v>0.14435202691009202</v>
      </c>
      <c r="P125">
        <f>ETH_5MIN_3!AC125</f>
        <v>9.2713608887435954E-3</v>
      </c>
      <c r="Q125">
        <f>ETH_5MIN_3!AD125</f>
        <v>0.54804909028238058</v>
      </c>
      <c r="R125">
        <f t="shared" si="3"/>
        <v>483.87083640632756</v>
      </c>
      <c r="S125">
        <f t="shared" si="4"/>
        <v>5.1591635936724174</v>
      </c>
      <c r="T125">
        <f t="shared" si="5"/>
        <v>1.2181257644442203</v>
      </c>
    </row>
    <row r="126" spans="1:20" x14ac:dyDescent="0.25">
      <c r="A126" s="1">
        <f>ETH_5MIN_3!B126</f>
        <v>43202.798611111109</v>
      </c>
      <c r="B126">
        <f>ETH_5MIN_3!C126</f>
        <v>489.11</v>
      </c>
      <c r="C126">
        <f>ETH_5MIN_3!D126</f>
        <v>490.23</v>
      </c>
      <c r="D126">
        <f>ETH_5MIN_3!E126</f>
        <v>486.65</v>
      </c>
      <c r="E126">
        <f>ETH_5MIN_3!F126</f>
        <v>488.36</v>
      </c>
      <c r="F126">
        <f>ETH_5MIN_3!G126</f>
        <v>60</v>
      </c>
      <c r="G126">
        <f>ETH_5MIN_3!H126</f>
        <v>6776</v>
      </c>
      <c r="H126">
        <f>ETH_5MIN_3!I126</f>
        <v>-1.0500766930816727</v>
      </c>
      <c r="I126">
        <f>ETH_5MIN_3!J126</f>
        <v>-0.4906541634194263</v>
      </c>
      <c r="J126">
        <f>ETH_5MIN_3!O126</f>
        <v>1.1876484560569744E-3</v>
      </c>
      <c r="K126">
        <f>ETH_5MIN_3!Q126</f>
        <v>1.3371283479400387E-2</v>
      </c>
      <c r="L126">
        <f>ETH_5MIN_3!R126</f>
        <v>1.7261856007863067E-2</v>
      </c>
      <c r="M126">
        <f>ETH_5MIN_3!V126</f>
        <v>0.33667396484319223</v>
      </c>
      <c r="N126">
        <f>ETH_5MIN_3!X126</f>
        <v>-0.99823493600264646</v>
      </c>
      <c r="O126">
        <f>ETH_5MIN_3!AB126</f>
        <v>-0.95981809796453199</v>
      </c>
      <c r="P126">
        <f>ETH_5MIN_3!AC126</f>
        <v>7.3294570469249875E-3</v>
      </c>
      <c r="Q126">
        <f>ETH_5MIN_3!AD126</f>
        <v>-0.6370870638639522</v>
      </c>
      <c r="R126">
        <f t="shared" si="3"/>
        <v>484.23520646185636</v>
      </c>
      <c r="S126">
        <f t="shared" si="4"/>
        <v>4.1247935381436491</v>
      </c>
      <c r="T126">
        <f t="shared" si="5"/>
        <v>1.0869475689786434</v>
      </c>
    </row>
    <row r="127" spans="1:20" x14ac:dyDescent="0.25">
      <c r="A127" s="1">
        <f>ETH_5MIN_3!B127</f>
        <v>43202.802083333336</v>
      </c>
      <c r="B127">
        <f>ETH_5MIN_3!C127</f>
        <v>487.26</v>
      </c>
      <c r="C127">
        <f>ETH_5MIN_3!D127</f>
        <v>488.94</v>
      </c>
      <c r="D127">
        <f>ETH_5MIN_3!E127</f>
        <v>486.88</v>
      </c>
      <c r="E127">
        <f>ETH_5MIN_3!F127</f>
        <v>488.94</v>
      </c>
      <c r="F127">
        <f>ETH_5MIN_3!G127</f>
        <v>14</v>
      </c>
      <c r="G127">
        <f>ETH_5MIN_3!H127</f>
        <v>2332</v>
      </c>
      <c r="H127">
        <f>ETH_5MIN_3!I127</f>
        <v>-0.84242106059670663</v>
      </c>
      <c r="I127">
        <f>ETH_5MIN_3!J127</f>
        <v>-0.59930179882125501</v>
      </c>
      <c r="J127">
        <f>ETH_5MIN_3!O127</f>
        <v>7.6082954963799798E-3</v>
      </c>
      <c r="K127">
        <f>ETH_5MIN_3!Q127</f>
        <v>1.2210087127254934E-2</v>
      </c>
      <c r="L127">
        <f>ETH_5MIN_3!R127</f>
        <v>1.6484640242156505E-2</v>
      </c>
      <c r="M127">
        <f>ETH_5MIN_3!V127</f>
        <v>0.19861190717324989</v>
      </c>
      <c r="N127">
        <f>ETH_5MIN_3!X127</f>
        <v>-1.257818634863392</v>
      </c>
      <c r="O127">
        <f>ETH_5MIN_3!AB127</f>
        <v>-1.1019125897567779</v>
      </c>
      <c r="P127">
        <f>ETH_5MIN_3!AC127</f>
        <v>4.2220901395749267E-3</v>
      </c>
      <c r="Q127">
        <f>ETH_5MIN_3!AD127</f>
        <v>-1.6369808068110705</v>
      </c>
      <c r="R127">
        <f t="shared" si="3"/>
        <v>484.22537565532002</v>
      </c>
      <c r="S127">
        <f t="shared" si="4"/>
        <v>4.7146243446799758</v>
      </c>
      <c r="T127">
        <f t="shared" si="5"/>
        <v>1.5416162141747793</v>
      </c>
    </row>
    <row r="128" spans="1:20" x14ac:dyDescent="0.25">
      <c r="A128" s="1">
        <f>ETH_5MIN_3!B128</f>
        <v>43202.805555555555</v>
      </c>
      <c r="B128">
        <f>ETH_5MIN_3!C128</f>
        <v>488.99</v>
      </c>
      <c r="C128">
        <f>ETH_5MIN_3!D128</f>
        <v>492.66</v>
      </c>
      <c r="D128">
        <f>ETH_5MIN_3!E128</f>
        <v>488.94</v>
      </c>
      <c r="E128">
        <f>ETH_5MIN_3!F128</f>
        <v>492.66</v>
      </c>
      <c r="F128">
        <f>ETH_5MIN_3!G128</f>
        <v>93</v>
      </c>
      <c r="G128">
        <f>ETH_5MIN_3!H128</f>
        <v>3909</v>
      </c>
      <c r="H128">
        <f>ETH_5MIN_3!I128</f>
        <v>-0.6508023489296324</v>
      </c>
      <c r="I128">
        <f>ETH_5MIN_3!J128</f>
        <v>-0.6074886967709372</v>
      </c>
      <c r="J128">
        <f>ETH_5MIN_3!O128</f>
        <v>-1.1366865586814481E-3</v>
      </c>
      <c r="K128">
        <f>ETH_5MIN_3!Q128</f>
        <v>2.7199285511305461E-3</v>
      </c>
      <c r="L128">
        <f>ETH_5MIN_3!R128</f>
        <v>6.312669995534358E-3</v>
      </c>
      <c r="M128">
        <f>ETH_5MIN_3!V128</f>
        <v>0.94780537348917937</v>
      </c>
      <c r="N128">
        <f>ETH_5MIN_3!X128</f>
        <v>-0.88629517547189429</v>
      </c>
      <c r="O128">
        <f>ETH_5MIN_3!AB128</f>
        <v>-0.60630322576778861</v>
      </c>
      <c r="P128">
        <f>ETH_5MIN_3!AC128</f>
        <v>7.5794621026895421E-3</v>
      </c>
      <c r="Q128">
        <f>ETH_5MIN_3!AD128</f>
        <v>0.26951752114292971</v>
      </c>
      <c r="R128">
        <f t="shared" si="3"/>
        <v>484.13509400891081</v>
      </c>
      <c r="S128">
        <f t="shared" si="4"/>
        <v>8.5249059910892129</v>
      </c>
      <c r="T128">
        <f t="shared" si="5"/>
        <v>2.8790757755538201</v>
      </c>
    </row>
    <row r="129" spans="1:20" x14ac:dyDescent="0.25">
      <c r="A129" s="1">
        <f>ETH_5MIN_3!B129</f>
        <v>43202.809027777781</v>
      </c>
      <c r="B129">
        <f>ETH_5MIN_3!C129</f>
        <v>492.57</v>
      </c>
      <c r="C129">
        <f>ETH_5MIN_3!D129</f>
        <v>494.49</v>
      </c>
      <c r="D129">
        <f>ETH_5MIN_3!E129</f>
        <v>490.4</v>
      </c>
      <c r="E129">
        <f>ETH_5MIN_3!F129</f>
        <v>492.1</v>
      </c>
      <c r="F129">
        <f>ETH_5MIN_3!G129</f>
        <v>138</v>
      </c>
      <c r="G129">
        <f>ETH_5MIN_3!H129</f>
        <v>8353</v>
      </c>
      <c r="H129">
        <f>ETH_5MIN_3!I129</f>
        <v>-0.53580943315929552</v>
      </c>
      <c r="I129">
        <f>ETH_5MIN_3!J129</f>
        <v>-0.61276722208122525</v>
      </c>
      <c r="J129">
        <f>ETH_5MIN_3!O129</f>
        <v>7.3155862629546145E-3</v>
      </c>
      <c r="K129">
        <f>ETH_5MIN_3!Q129</f>
        <v>2.336923389554922E-3</v>
      </c>
      <c r="L129">
        <f>ETH_5MIN_3!R129</f>
        <v>1.753708595813858E-2</v>
      </c>
      <c r="M129">
        <f>ETH_5MIN_3!V129</f>
        <v>0.21978429955883427</v>
      </c>
      <c r="N129">
        <f>ETH_5MIN_3!X129</f>
        <v>-0.25689672537384378</v>
      </c>
      <c r="O129">
        <f>ETH_5MIN_3!AB129</f>
        <v>-0.12671776906571233</v>
      </c>
      <c r="P129">
        <f>ETH_5MIN_3!AC129</f>
        <v>8.3054960452436967E-3</v>
      </c>
      <c r="Q129">
        <f>ETH_5MIN_3!AD129</f>
        <v>1.2255181906257357</v>
      </c>
      <c r="R129">
        <f t="shared" si="3"/>
        <v>484.32298521621328</v>
      </c>
      <c r="S129">
        <f t="shared" si="4"/>
        <v>7.7770147837867398</v>
      </c>
      <c r="T129">
        <f t="shared" si="5"/>
        <v>2.7292579517642683</v>
      </c>
    </row>
    <row r="130" spans="1:20" x14ac:dyDescent="0.25">
      <c r="A130" s="1">
        <f>ETH_5MIN_3!B130</f>
        <v>43202.8125</v>
      </c>
      <c r="B130">
        <f>ETH_5MIN_3!C130</f>
        <v>492.1</v>
      </c>
      <c r="C130">
        <f>ETH_5MIN_3!D130</f>
        <v>495.7</v>
      </c>
      <c r="D130">
        <f>ETH_5MIN_3!E130</f>
        <v>491.72</v>
      </c>
      <c r="E130">
        <f>ETH_5MIN_3!F130</f>
        <v>495.7</v>
      </c>
      <c r="F130">
        <f>ETH_5MIN_3!G130</f>
        <v>97</v>
      </c>
      <c r="G130">
        <f>ETH_5MIN_3!H130</f>
        <v>5652</v>
      </c>
      <c r="H130">
        <f>ETH_5MIN_3!I130</f>
        <v>-0.34795680631595616</v>
      </c>
      <c r="I130">
        <f>ETH_5MIN_3!J130</f>
        <v>-0.50549879637623374</v>
      </c>
      <c r="J130">
        <f>ETH_5MIN_3!O130</f>
        <v>-1.634052854549127E-3</v>
      </c>
      <c r="K130">
        <f>ETH_5MIN_3!Q130</f>
        <v>-2.8041153923743923E-3</v>
      </c>
      <c r="L130">
        <f>ETH_5MIN_3!R130</f>
        <v>4.2364333266088818E-3</v>
      </c>
      <c r="M130">
        <f>ETH_5MIN_3!V130</f>
        <v>1.1494636814195651</v>
      </c>
      <c r="N130">
        <f>ETH_5MIN_3!X130</f>
        <v>-0.57318289035168057</v>
      </c>
      <c r="O130">
        <f>ETH_5MIN_3!AB130</f>
        <v>-0.3087748349260756</v>
      </c>
      <c r="P130">
        <f>ETH_5MIN_3!AC130</f>
        <v>8.061412570132185E-3</v>
      </c>
      <c r="Q130">
        <f>ETH_5MIN_3!AD130</f>
        <v>0.26251258395322291</v>
      </c>
      <c r="R130">
        <f t="shared" si="3"/>
        <v>484.4983251972356</v>
      </c>
      <c r="S130">
        <f t="shared" si="4"/>
        <v>11.201674802764387</v>
      </c>
      <c r="T130">
        <f t="shared" si="5"/>
        <v>3.7711602663337151</v>
      </c>
    </row>
    <row r="131" spans="1:20" x14ac:dyDescent="0.25">
      <c r="A131" s="1">
        <f>ETH_5MIN_3!B131</f>
        <v>43202.815972222219</v>
      </c>
      <c r="B131">
        <f>ETH_5MIN_3!C131</f>
        <v>495.71</v>
      </c>
      <c r="C131">
        <f>ETH_5MIN_3!D131</f>
        <v>498</v>
      </c>
      <c r="D131">
        <f>ETH_5MIN_3!E131</f>
        <v>492.34</v>
      </c>
      <c r="E131">
        <f>ETH_5MIN_3!F131</f>
        <v>494.89</v>
      </c>
      <c r="F131">
        <f>ETH_5MIN_3!G131</f>
        <v>397</v>
      </c>
      <c r="G131">
        <f>ETH_5MIN_3!H131</f>
        <v>93902</v>
      </c>
      <c r="H131">
        <f>ETH_5MIN_3!I131</f>
        <v>-0.18370865409021819</v>
      </c>
      <c r="I131">
        <f>ETH_5MIN_3!J131</f>
        <v>-0.47370864148595099</v>
      </c>
      <c r="J131">
        <f>ETH_5MIN_3!O131</f>
        <v>4.0413021075468594E-5</v>
      </c>
      <c r="K131">
        <f>ETH_5MIN_3!Q131</f>
        <v>3.8392370021621655E-3</v>
      </c>
      <c r="L131">
        <f>ETH_5MIN_3!R131</f>
        <v>1.1093374285194708E-2</v>
      </c>
      <c r="M131">
        <f>ETH_5MIN_3!V131</f>
        <v>-1.7685528053437007E-2</v>
      </c>
      <c r="N131">
        <f>ETH_5MIN_3!X131</f>
        <v>9.1114036838219317</v>
      </c>
      <c r="O131">
        <f>ETH_5MIN_3!AB131</f>
        <v>9.3740290274135223</v>
      </c>
      <c r="P131">
        <f>ETH_5MIN_3!AC131</f>
        <v>1.1430417836298697E-2</v>
      </c>
      <c r="Q131">
        <f>ETH_5MIN_3!AD131</f>
        <v>6.5199374378481005</v>
      </c>
      <c r="R131">
        <f t="shared" si="3"/>
        <v>485.16446480740274</v>
      </c>
      <c r="S131">
        <f t="shared" si="4"/>
        <v>9.7255351925972491</v>
      </c>
      <c r="T131">
        <f t="shared" si="5"/>
        <v>2.9688840726915622</v>
      </c>
    </row>
    <row r="132" spans="1:20" x14ac:dyDescent="0.25">
      <c r="A132" s="1">
        <f>ETH_5MIN_3!B132</f>
        <v>43202.819444444445</v>
      </c>
      <c r="B132">
        <f>ETH_5MIN_3!C132</f>
        <v>494.9</v>
      </c>
      <c r="C132">
        <f>ETH_5MIN_3!D132</f>
        <v>496.46</v>
      </c>
      <c r="D132">
        <f>ETH_5MIN_3!E132</f>
        <v>491.35</v>
      </c>
      <c r="E132">
        <f>ETH_5MIN_3!F132</f>
        <v>494.91</v>
      </c>
      <c r="F132">
        <f>ETH_5MIN_3!G132</f>
        <v>137</v>
      </c>
      <c r="G132">
        <f>ETH_5MIN_3!H132</f>
        <v>45729</v>
      </c>
      <c r="H132">
        <f>ETH_5MIN_3!I132</f>
        <v>-0.22467885304593649</v>
      </c>
      <c r="I132">
        <f>ETH_5MIN_3!J132</f>
        <v>-0.3734774614015749</v>
      </c>
      <c r="J132">
        <f>ETH_5MIN_3!O132</f>
        <v>-1.8387181507749388E-3</v>
      </c>
      <c r="K132">
        <f>ETH_5MIN_3!Q132</f>
        <v>4.2229900385928245E-3</v>
      </c>
      <c r="L132">
        <f>ETH_5MIN_3!R132</f>
        <v>-5.4555373704317687E-4</v>
      </c>
      <c r="M132">
        <f>ETH_5MIN_3!V132</f>
        <v>-0.50577563396175407</v>
      </c>
      <c r="N132">
        <f>ETH_5MIN_3!X132</f>
        <v>0.9710278954904229</v>
      </c>
      <c r="O132">
        <f>ETH_5MIN_3!AB132</f>
        <v>0.70331754111136913</v>
      </c>
      <c r="P132">
        <f>ETH_5MIN_3!AC132</f>
        <v>1.0346119192962123E-2</v>
      </c>
      <c r="Q132">
        <f>ETH_5MIN_3!AD132</f>
        <v>0.39097009201388511</v>
      </c>
      <c r="R132">
        <f t="shared" si="3"/>
        <v>488.45054488658553</v>
      </c>
      <c r="S132">
        <f t="shared" si="4"/>
        <v>6.4594551134144922</v>
      </c>
      <c r="T132">
        <f t="shared" si="5"/>
        <v>1.880446082208582</v>
      </c>
    </row>
    <row r="133" spans="1:20" x14ac:dyDescent="0.25">
      <c r="A133" s="1">
        <f>ETH_5MIN_3!B133</f>
        <v>43202.822916666664</v>
      </c>
      <c r="B133">
        <f>ETH_5MIN_3!C133</f>
        <v>493.67</v>
      </c>
      <c r="C133">
        <f>ETH_5MIN_3!D133</f>
        <v>496.26</v>
      </c>
      <c r="D133">
        <f>ETH_5MIN_3!E133</f>
        <v>492.88</v>
      </c>
      <c r="E133">
        <f>ETH_5MIN_3!F133</f>
        <v>494</v>
      </c>
      <c r="F133">
        <f>ETH_5MIN_3!G133</f>
        <v>107</v>
      </c>
      <c r="G133">
        <f>ETH_5MIN_3!H133</f>
        <v>10805</v>
      </c>
      <c r="H133">
        <f>ETH_5MIN_3!I133</f>
        <v>-0.35834679639493894</v>
      </c>
      <c r="I133">
        <f>ETH_5MIN_3!J133</f>
        <v>-0.28048675169500725</v>
      </c>
      <c r="J133">
        <f>ETH_5MIN_3!O133</f>
        <v>-1.5182186234817814E-3</v>
      </c>
      <c r="K133">
        <f>ETH_5MIN_3!Q133</f>
        <v>3.5829959514169672E-3</v>
      </c>
      <c r="L133">
        <f>ETH_5MIN_3!R133</f>
        <v>-7.5303643724696908E-3</v>
      </c>
      <c r="M133">
        <f>ETH_5MIN_3!V133</f>
        <v>-1.4800709609658047</v>
      </c>
      <c r="N133">
        <f>ETH_5MIN_3!X133</f>
        <v>-0.4864316250180219</v>
      </c>
      <c r="O133">
        <f>ETH_5MIN_3!AB133</f>
        <v>-0.84803603624083945</v>
      </c>
      <c r="P133">
        <f>ETH_5MIN_3!AC133</f>
        <v>6.8342196251288904E-3</v>
      </c>
      <c r="Q133">
        <f>ETH_5MIN_3!AD133</f>
        <v>-1.6371732463401362E-2</v>
      </c>
      <c r="R133">
        <f t="shared" si="3"/>
        <v>489.37140856644044</v>
      </c>
      <c r="S133">
        <f t="shared" si="4"/>
        <v>4.6285914335595635</v>
      </c>
      <c r="T133">
        <f t="shared" si="5"/>
        <v>1.5535973201315603</v>
      </c>
    </row>
    <row r="134" spans="1:20" x14ac:dyDescent="0.25">
      <c r="A134" s="1">
        <f>ETH_5MIN_3!B134</f>
        <v>43202.826388888891</v>
      </c>
      <c r="B134">
        <f>ETH_5MIN_3!C134</f>
        <v>494.19</v>
      </c>
      <c r="C134">
        <f>ETH_5MIN_3!D134</f>
        <v>494.53</v>
      </c>
      <c r="D134">
        <f>ETH_5MIN_3!E134</f>
        <v>492.94</v>
      </c>
      <c r="E134">
        <f>ETH_5MIN_3!F134</f>
        <v>493.25</v>
      </c>
      <c r="F134">
        <f>ETH_5MIN_3!G134</f>
        <v>24</v>
      </c>
      <c r="G134">
        <f>ETH_5MIN_3!H134</f>
        <v>3706</v>
      </c>
      <c r="H134">
        <f>ETH_5MIN_3!I134</f>
        <v>-0.94100189590563499</v>
      </c>
      <c r="I134">
        <f>ETH_5MIN_3!J134</f>
        <v>-7.3614360662381306E-2</v>
      </c>
      <c r="J134">
        <f>ETH_5MIN_3!O134</f>
        <v>2.1490116573745612E-3</v>
      </c>
      <c r="K134">
        <f>ETH_5MIN_3!Q134</f>
        <v>1.5164723770907284E-2</v>
      </c>
      <c r="L134">
        <f>ETH_5MIN_3!R134</f>
        <v>-1.1799290420679155E-2</v>
      </c>
      <c r="M134">
        <f>ETH_5MIN_3!V134</f>
        <v>-1.8975250115582805</v>
      </c>
      <c r="N134">
        <f>ETH_5MIN_3!X134</f>
        <v>-0.69216129907040203</v>
      </c>
      <c r="O134">
        <f>ETH_5MIN_3!AB134</f>
        <v>-0.98725067792306587</v>
      </c>
      <c r="P134">
        <f>ETH_5MIN_3!AC134</f>
        <v>3.220350998004952E-3</v>
      </c>
      <c r="Q134">
        <f>ETH_5MIN_3!AD134</f>
        <v>-1.018462651833326</v>
      </c>
      <c r="R134">
        <f t="shared" si="3"/>
        <v>490.15147498842049</v>
      </c>
      <c r="S134">
        <f t="shared" si="4"/>
        <v>3.0985250115795111</v>
      </c>
      <c r="T134">
        <f t="shared" si="5"/>
        <v>1.1923723430628215</v>
      </c>
    </row>
    <row r="135" spans="1:20" x14ac:dyDescent="0.25">
      <c r="A135" s="1">
        <f>ETH_5MIN_3!B135</f>
        <v>43202.829861111109</v>
      </c>
      <c r="B135">
        <f>ETH_5MIN_3!C135</f>
        <v>493.62</v>
      </c>
      <c r="C135">
        <f>ETH_5MIN_3!D135</f>
        <v>495.05</v>
      </c>
      <c r="D135">
        <f>ETH_5MIN_3!E135</f>
        <v>493.48</v>
      </c>
      <c r="E135">
        <f>ETH_5MIN_3!F135</f>
        <v>494.31</v>
      </c>
      <c r="F135">
        <f>ETH_5MIN_3!G135</f>
        <v>62</v>
      </c>
      <c r="G135">
        <f>ETH_5MIN_3!H135</f>
        <v>6879</v>
      </c>
      <c r="H135">
        <f>ETH_5MIN_3!I135</f>
        <v>-1.110907576943327</v>
      </c>
      <c r="I135">
        <f>ETH_5MIN_3!J135</f>
        <v>-4.7545293265935033E-2</v>
      </c>
      <c r="J135">
        <f>ETH_5MIN_3!O135</f>
        <v>5.0170945358176408E-3</v>
      </c>
      <c r="K135">
        <f>ETH_5MIN_3!Q135</f>
        <v>7.060346745969147E-3</v>
      </c>
      <c r="L135">
        <f>ETH_5MIN_3!R135</f>
        <v>-1.2765268758471409E-2</v>
      </c>
      <c r="M135">
        <f>ETH_5MIN_3!V135</f>
        <v>-1.2005933323605817</v>
      </c>
      <c r="N135">
        <f>ETH_5MIN_3!X135</f>
        <v>-0.47876614830473457</v>
      </c>
      <c r="O135">
        <f>ETH_5MIN_3!AB135</f>
        <v>-0.76887235471623461</v>
      </c>
      <c r="P135">
        <f>ETH_5MIN_3!AC135</f>
        <v>3.1764336944756217E-3</v>
      </c>
      <c r="Q135">
        <f>ETH_5MIN_3!AD135</f>
        <v>-0.50926425646296614</v>
      </c>
      <c r="R135">
        <f t="shared" si="3"/>
        <v>491.05622749976152</v>
      </c>
      <c r="S135">
        <f t="shared" si="4"/>
        <v>3.2537725002384832</v>
      </c>
      <c r="T135">
        <f t="shared" si="5"/>
        <v>1.2658968609675914</v>
      </c>
    </row>
    <row r="136" spans="1:20" x14ac:dyDescent="0.25">
      <c r="A136" s="1">
        <f>ETH_5MIN_3!B136</f>
        <v>43202.833333333336</v>
      </c>
      <c r="B136">
        <f>ETH_5MIN_3!C136</f>
        <v>494</v>
      </c>
      <c r="C136">
        <f>ETH_5MIN_3!D136</f>
        <v>496.79</v>
      </c>
      <c r="D136">
        <f>ETH_5MIN_3!E136</f>
        <v>493.99</v>
      </c>
      <c r="E136">
        <f>ETH_5MIN_3!F136</f>
        <v>496.79</v>
      </c>
      <c r="F136">
        <f>ETH_5MIN_3!G136</f>
        <v>44</v>
      </c>
      <c r="G136">
        <f>ETH_5MIN_3!H136</f>
        <v>21272</v>
      </c>
      <c r="H136">
        <f>ETH_5MIN_3!I136</f>
        <v>-1.0361557456269215</v>
      </c>
      <c r="I136">
        <f>ETH_5MIN_3!J136</f>
        <v>-8.8259908910696266E-2</v>
      </c>
      <c r="J136">
        <f>ETH_5MIN_3!O136</f>
        <v>4.2271382274196247E-4</v>
      </c>
      <c r="K136">
        <f>ETH_5MIN_3!Q136</f>
        <v>7.2263934459227738E-3</v>
      </c>
      <c r="L136">
        <f>ETH_5MIN_3!R136</f>
        <v>-1.5861832967652319E-2</v>
      </c>
      <c r="M136">
        <f>ETH_5MIN_3!V136</f>
        <v>8.3330607328683956E-2</v>
      </c>
      <c r="N136">
        <f>ETH_5MIN_3!X136</f>
        <v>8.8821004217235155E-2</v>
      </c>
      <c r="O136">
        <f>ETH_5MIN_3!AB136</f>
        <v>-0.14030827186973682</v>
      </c>
      <c r="P136">
        <f>ETH_5MIN_3!AC136</f>
        <v>5.6521124770383159E-3</v>
      </c>
      <c r="Q136">
        <f>ETH_5MIN_3!AD136</f>
        <v>-0.66524834793403109</v>
      </c>
      <c r="R136">
        <f t="shared" si="3"/>
        <v>491.71207714820326</v>
      </c>
      <c r="S136">
        <f t="shared" si="4"/>
        <v>5.0779228517967567</v>
      </c>
      <c r="T136">
        <f t="shared" si="5"/>
        <v>1.9216239384319638</v>
      </c>
    </row>
    <row r="137" spans="1:20" x14ac:dyDescent="0.25">
      <c r="A137" s="1">
        <f>ETH_5MIN_3!B137</f>
        <v>43202.836805555555</v>
      </c>
      <c r="B137">
        <f>ETH_5MIN_3!C137</f>
        <v>497</v>
      </c>
      <c r="C137">
        <f>ETH_5MIN_3!D137</f>
        <v>498</v>
      </c>
      <c r="D137">
        <f>ETH_5MIN_3!E137</f>
        <v>495.84</v>
      </c>
      <c r="E137">
        <f>ETH_5MIN_3!F137</f>
        <v>497</v>
      </c>
      <c r="F137">
        <f>ETH_5MIN_3!G137</f>
        <v>31</v>
      </c>
      <c r="G137">
        <f>ETH_5MIN_3!H137</f>
        <v>3407</v>
      </c>
      <c r="H137">
        <f>ETH_5MIN_3!I137</f>
        <v>-1.030767235624277</v>
      </c>
      <c r="I137">
        <f>ETH_5MIN_3!J137</f>
        <v>-0.16307789117825292</v>
      </c>
      <c r="J137">
        <f>ETH_5MIN_3!O137</f>
        <v>-2.474849094567441E-3</v>
      </c>
      <c r="K137">
        <f>ETH_5MIN_3!Q137</f>
        <v>-4.7484909456740713E-3</v>
      </c>
      <c r="L137">
        <f>ETH_5MIN_3!R137</f>
        <v>-1.2012072434607701E-2</v>
      </c>
      <c r="M137">
        <f>ETH_5MIN_3!V137</f>
        <v>-0.17794367410795564</v>
      </c>
      <c r="N137">
        <f>ETH_5MIN_3!X137</f>
        <v>-0.61274583107050007</v>
      </c>
      <c r="O137">
        <f>ETH_5MIN_3!AB137</f>
        <v>-0.68166222507977603</v>
      </c>
      <c r="P137">
        <f>ETH_5MIN_3!AC137</f>
        <v>4.3467761410287877E-3</v>
      </c>
      <c r="Q137">
        <f>ETH_5MIN_3!AD137</f>
        <v>-0.74105891124008516</v>
      </c>
      <c r="R137">
        <f t="shared" si="3"/>
        <v>492.7800948130706</v>
      </c>
      <c r="S137">
        <f t="shared" si="4"/>
        <v>4.2199051869293953</v>
      </c>
      <c r="T137">
        <f t="shared" si="5"/>
        <v>1.6049071494123111</v>
      </c>
    </row>
    <row r="138" spans="1:20" x14ac:dyDescent="0.25">
      <c r="A138" s="1">
        <f>ETH_5MIN_3!B138</f>
        <v>43202.840277777781</v>
      </c>
      <c r="B138">
        <f>ETH_5MIN_3!C138</f>
        <v>497.02</v>
      </c>
      <c r="C138">
        <f>ETH_5MIN_3!D138</f>
        <v>498.08</v>
      </c>
      <c r="D138">
        <f>ETH_5MIN_3!E138</f>
        <v>495.43</v>
      </c>
      <c r="E138">
        <f>ETH_5MIN_3!F138</f>
        <v>495.77</v>
      </c>
      <c r="F138">
        <f>ETH_5MIN_3!G138</f>
        <v>42</v>
      </c>
      <c r="G138">
        <f>ETH_5MIN_3!H138</f>
        <v>9336</v>
      </c>
      <c r="H138">
        <f>ETH_5MIN_3!I138</f>
        <v>-1.1033367003611882</v>
      </c>
      <c r="I138">
        <f>ETH_5MIN_3!J138</f>
        <v>-0.24297815966786898</v>
      </c>
      <c r="J138">
        <f>ETH_5MIN_3!O138</f>
        <v>1.0004639248038478E-2</v>
      </c>
      <c r="K138">
        <f>ETH_5MIN_3!Q138</f>
        <v>-1.1073683361236077E-2</v>
      </c>
      <c r="L138">
        <f>ETH_5MIN_3!R138</f>
        <v>-1.480525243560517E-2</v>
      </c>
      <c r="M138">
        <f>ETH_5MIN_3!V138</f>
        <v>-1.1329068478992468</v>
      </c>
      <c r="N138">
        <f>ETH_5MIN_3!X138</f>
        <v>-0.40200772350363345</v>
      </c>
      <c r="O138">
        <f>ETH_5MIN_3!AB138</f>
        <v>-0.28008222560224666</v>
      </c>
      <c r="P138">
        <f>ETH_5MIN_3!AC138</f>
        <v>5.3346216947992011E-3</v>
      </c>
      <c r="Q138">
        <f>ETH_5MIN_3!AD138</f>
        <v>-0.63038174517264178</v>
      </c>
      <c r="R138">
        <f t="shared" si="3"/>
        <v>492.98179968285774</v>
      </c>
      <c r="S138">
        <f t="shared" si="4"/>
        <v>2.7882003171422411</v>
      </c>
      <c r="T138">
        <f t="shared" si="5"/>
        <v>1.0896917643401969</v>
      </c>
    </row>
    <row r="139" spans="1:20" x14ac:dyDescent="0.25">
      <c r="A139" s="1">
        <f>ETH_5MIN_3!B139</f>
        <v>43202.84375</v>
      </c>
      <c r="B139">
        <f>ETH_5MIN_3!C139</f>
        <v>497.38</v>
      </c>
      <c r="C139">
        <f>ETH_5MIN_3!D139</f>
        <v>502</v>
      </c>
      <c r="D139">
        <f>ETH_5MIN_3!E139</f>
        <v>497.38</v>
      </c>
      <c r="E139">
        <f>ETH_5MIN_3!F139</f>
        <v>500.73</v>
      </c>
      <c r="F139">
        <f>ETH_5MIN_3!G139</f>
        <v>120</v>
      </c>
      <c r="G139">
        <f>ETH_5MIN_3!H139</f>
        <v>22732</v>
      </c>
      <c r="H139">
        <f>ETH_5MIN_3!I139</f>
        <v>-1.0268050929049588</v>
      </c>
      <c r="I139">
        <f>ETH_5MIN_3!J139</f>
        <v>-0.13488079763947883</v>
      </c>
      <c r="J139">
        <f>ETH_5MIN_3!O139</f>
        <v>-5.8514568729654834E-3</v>
      </c>
      <c r="K139">
        <f>ETH_5MIN_3!Q139</f>
        <v>-2.6561220617897893E-2</v>
      </c>
      <c r="L139">
        <f>ETH_5MIN_3!R139</f>
        <v>-2.6301599664489875E-2</v>
      </c>
      <c r="M139">
        <f>ETH_5MIN_3!V139</f>
        <v>1.5298102301805316</v>
      </c>
      <c r="N139">
        <f>ETH_5MIN_3!X139</f>
        <v>6.733293039399367E-2</v>
      </c>
      <c r="O139">
        <f>ETH_5MIN_3!AB139</f>
        <v>0.27222764145633199</v>
      </c>
      <c r="P139">
        <f>ETH_5MIN_3!AC139</f>
        <v>9.2457323540595261E-3</v>
      </c>
      <c r="Q139">
        <f>ETH_5MIN_3!AD139</f>
        <v>0.28045248775387804</v>
      </c>
      <c r="R139">
        <f t="shared" si="3"/>
        <v>493.12680632257434</v>
      </c>
      <c r="S139">
        <f t="shared" si="4"/>
        <v>7.6031936774256792</v>
      </c>
      <c r="T139">
        <f t="shared" si="5"/>
        <v>2.9309285060951944</v>
      </c>
    </row>
    <row r="140" spans="1:20" x14ac:dyDescent="0.25">
      <c r="A140" s="1">
        <f>ETH_5MIN_3!B140</f>
        <v>43202.847222222219</v>
      </c>
      <c r="B140">
        <f>ETH_5MIN_3!C140</f>
        <v>500.68</v>
      </c>
      <c r="C140">
        <f>ETH_5MIN_3!D140</f>
        <v>501.5</v>
      </c>
      <c r="D140">
        <f>ETH_5MIN_3!E140</f>
        <v>497.44</v>
      </c>
      <c r="E140">
        <f>ETH_5MIN_3!F140</f>
        <v>497.8</v>
      </c>
      <c r="F140">
        <f>ETH_5MIN_3!G140</f>
        <v>94</v>
      </c>
      <c r="G140">
        <f>ETH_5MIN_3!H140</f>
        <v>16565</v>
      </c>
      <c r="H140">
        <f>ETH_5MIN_3!I140</f>
        <v>-1.0078328691402789</v>
      </c>
      <c r="I140">
        <f>ETH_5MIN_3!J140</f>
        <v>-0.24705275188890655</v>
      </c>
      <c r="J140">
        <f>ETH_5MIN_3!O140</f>
        <v>5.1828043390919724E-3</v>
      </c>
      <c r="K140">
        <f>ETH_5MIN_3!Q140</f>
        <v>-1.9686621132985156E-2</v>
      </c>
      <c r="L140">
        <f>ETH_5MIN_3!R140</f>
        <v>-1.4343109682603427E-2</v>
      </c>
      <c r="M140">
        <f>ETH_5MIN_3!V140</f>
        <v>-0.50090493944654713</v>
      </c>
      <c r="N140">
        <f>ETH_5MIN_3!X140</f>
        <v>-0.21537332809440415</v>
      </c>
      <c r="O140">
        <f>ETH_5MIN_3!AB140</f>
        <v>-1.4978347522097374E-2</v>
      </c>
      <c r="P140">
        <f>ETH_5MIN_3!AC140</f>
        <v>8.1286163333133162E-3</v>
      </c>
      <c r="Q140">
        <f>ETH_5MIN_3!AD140</f>
        <v>-9.9256369054244925E-2</v>
      </c>
      <c r="R140">
        <f t="shared" si="3"/>
        <v>493.66865579807637</v>
      </c>
      <c r="S140">
        <f t="shared" si="4"/>
        <v>4.131344201923639</v>
      </c>
      <c r="T140">
        <f t="shared" si="5"/>
        <v>1.5999198533211856</v>
      </c>
    </row>
    <row r="141" spans="1:20" x14ac:dyDescent="0.25">
      <c r="A141" s="1">
        <f>ETH_5MIN_3!B141</f>
        <v>43202.850694444445</v>
      </c>
      <c r="B141">
        <f>ETH_5MIN_3!C141</f>
        <v>498.07</v>
      </c>
      <c r="C141">
        <f>ETH_5MIN_3!D141</f>
        <v>500.49</v>
      </c>
      <c r="D141">
        <f>ETH_5MIN_3!E141</f>
        <v>498.07</v>
      </c>
      <c r="E141">
        <f>ETH_5MIN_3!F141</f>
        <v>500.38</v>
      </c>
      <c r="F141">
        <f>ETH_5MIN_3!G141</f>
        <v>34</v>
      </c>
      <c r="G141">
        <f>ETH_5MIN_3!H141</f>
        <v>7620</v>
      </c>
      <c r="H141">
        <f>ETH_5MIN_3!I141</f>
        <v>-1.0075355589712456</v>
      </c>
      <c r="I141">
        <f>ETH_5MIN_3!J141</f>
        <v>-0.27914680155382926</v>
      </c>
      <c r="J141">
        <f>ETH_5MIN_3!O141</f>
        <v>-1.1471281825812401E-2</v>
      </c>
      <c r="K141">
        <f>ETH_5MIN_3!Q141</f>
        <v>-2.2922578840081479E-2</v>
      </c>
      <c r="L141">
        <f>ETH_5MIN_3!R141</f>
        <v>-2.376194092489705E-2</v>
      </c>
      <c r="M141">
        <f>ETH_5MIN_3!V141</f>
        <v>0.62459658327888157</v>
      </c>
      <c r="N141">
        <f>ETH_5MIN_3!X141</f>
        <v>-0.60036223752492568</v>
      </c>
      <c r="O141">
        <f>ETH_5MIN_3!AB141</f>
        <v>-0.42291260291968935</v>
      </c>
      <c r="P141">
        <f>ETH_5MIN_3!AC141</f>
        <v>4.8469796506970357E-3</v>
      </c>
      <c r="Q141">
        <f>ETH_5MIN_3!AD141</f>
        <v>-0.83525798729839829</v>
      </c>
      <c r="R141">
        <f t="shared" si="3"/>
        <v>494.07843149334644</v>
      </c>
      <c r="S141">
        <f t="shared" si="4"/>
        <v>6.3015685066535525</v>
      </c>
      <c r="T141">
        <f t="shared" si="5"/>
        <v>2.6501744016803763</v>
      </c>
    </row>
    <row r="142" spans="1:20" x14ac:dyDescent="0.25">
      <c r="A142" s="1">
        <f>ETH_5MIN_3!B142</f>
        <v>43202.854166666664</v>
      </c>
      <c r="B142">
        <f>ETH_5MIN_3!C142</f>
        <v>498.69</v>
      </c>
      <c r="C142">
        <f>ETH_5MIN_3!D142</f>
        <v>500</v>
      </c>
      <c r="D142">
        <f>ETH_5MIN_3!E142</f>
        <v>494.64</v>
      </c>
      <c r="E142">
        <f>ETH_5MIN_3!F142</f>
        <v>494.64</v>
      </c>
      <c r="F142">
        <f>ETH_5MIN_3!G142</f>
        <v>93</v>
      </c>
      <c r="G142">
        <f>ETH_5MIN_3!H142</f>
        <v>16536</v>
      </c>
      <c r="H142">
        <f>ETH_5MIN_3!I142</f>
        <v>-0.80485267446565656</v>
      </c>
      <c r="I142">
        <f>ETH_5MIN_3!J142</f>
        <v>-0.41871257825477726</v>
      </c>
      <c r="J142">
        <f>ETH_5MIN_3!O142</f>
        <v>-8.8144913472424664E-3</v>
      </c>
      <c r="K142">
        <f>ETH_5MIN_3!Q142</f>
        <v>-7.2982371017305796E-3</v>
      </c>
      <c r="L142">
        <f>ETH_5MIN_3!R142</f>
        <v>-1.5263626071486357E-2</v>
      </c>
      <c r="M142">
        <f>ETH_5MIN_3!V142</f>
        <v>-3.6536455472721707</v>
      </c>
      <c r="N142">
        <f>ETH_5MIN_3!X142</f>
        <v>0.14239900681890527</v>
      </c>
      <c r="O142">
        <f>ETH_5MIN_3!AB142</f>
        <v>6.4801530610874125E-2</v>
      </c>
      <c r="P142">
        <f>ETH_5MIN_3!AC142</f>
        <v>1.0777768840987722E-2</v>
      </c>
      <c r="Q142">
        <f>ETH_5MIN_3!AD142</f>
        <v>-3.9464000099357147E-2</v>
      </c>
      <c r="R142">
        <f t="shared" si="3"/>
        <v>494.40104805528256</v>
      </c>
      <c r="S142">
        <f t="shared" si="4"/>
        <v>0.23895194471742798</v>
      </c>
      <c r="T142">
        <f t="shared" si="5"/>
        <v>0.10146744246012949</v>
      </c>
    </row>
    <row r="143" spans="1:20" x14ac:dyDescent="0.25">
      <c r="A143" s="1">
        <f>ETH_5MIN_3!B143</f>
        <v>43202.857638888891</v>
      </c>
      <c r="B143">
        <f>ETH_5MIN_3!C143</f>
        <v>495.4</v>
      </c>
      <c r="C143">
        <f>ETH_5MIN_3!D143</f>
        <v>495.4</v>
      </c>
      <c r="D143">
        <f>ETH_5MIN_3!E143</f>
        <v>485.55</v>
      </c>
      <c r="E143">
        <f>ETH_5MIN_3!F143</f>
        <v>490.28</v>
      </c>
      <c r="F143">
        <f>ETH_5MIN_3!G143</f>
        <v>283</v>
      </c>
      <c r="G143">
        <f>ETH_5MIN_3!H143</f>
        <v>100733</v>
      </c>
      <c r="H143">
        <f>ETH_5MIN_3!I143</f>
        <v>-0.51334091451360031</v>
      </c>
      <c r="I143">
        <f>ETH_5MIN_3!J143</f>
        <v>-0.48233284822925138</v>
      </c>
      <c r="J143">
        <f>ETH_5MIN_3!O143</f>
        <v>-5.8130048135758465E-3</v>
      </c>
      <c r="K143">
        <f>ETH_5MIN_3!Q143</f>
        <v>-3.7733540017948234E-3</v>
      </c>
      <c r="L143">
        <f>ETH_5MIN_3!R143</f>
        <v>-9.7087378640776517E-3</v>
      </c>
      <c r="M143">
        <f>ETH_5MIN_3!V143</f>
        <v>-4.6922180829366971</v>
      </c>
      <c r="N143">
        <f>ETH_5MIN_3!X143</f>
        <v>13.409558318840476</v>
      </c>
      <c r="O143">
        <f>ETH_5MIN_3!AB143</f>
        <v>12.541258458049699</v>
      </c>
      <c r="P143">
        <f>ETH_5MIN_3!AC143</f>
        <v>2.0082573015953852E-2</v>
      </c>
      <c r="Q143">
        <f>ETH_5MIN_3!AD143</f>
        <v>2.2852915873094459</v>
      </c>
      <c r="R143">
        <f t="shared" si="3"/>
        <v>495.07758869250523</v>
      </c>
      <c r="S143">
        <f t="shared" si="4"/>
        <v>-4.7975886925052578</v>
      </c>
      <c r="T143">
        <f t="shared" si="5"/>
        <v>-1.7801194551355548</v>
      </c>
    </row>
    <row r="144" spans="1:20" x14ac:dyDescent="0.25">
      <c r="A144" s="1">
        <f>ETH_5MIN_3!B144</f>
        <v>43202.861111111109</v>
      </c>
      <c r="B144">
        <f>ETH_5MIN_3!C144</f>
        <v>490.29</v>
      </c>
      <c r="C144">
        <f>ETH_5MIN_3!D144</f>
        <v>493.28</v>
      </c>
      <c r="D144">
        <f>ETH_5MIN_3!E144</f>
        <v>487.43</v>
      </c>
      <c r="E144">
        <f>ETH_5MIN_3!F144</f>
        <v>487.43</v>
      </c>
      <c r="F144">
        <f>ETH_5MIN_3!G144</f>
        <v>159</v>
      </c>
      <c r="G144">
        <f>ETH_5MIN_3!H144</f>
        <v>22803</v>
      </c>
      <c r="H144">
        <f>ETH_5MIN_3!I144</f>
        <v>-0.24162112606113029</v>
      </c>
      <c r="I144">
        <f>ETH_5MIN_3!J144</f>
        <v>-0.51986924768913856</v>
      </c>
      <c r="J144">
        <f>ETH_5MIN_3!O144</f>
        <v>1.1693986828877853E-3</v>
      </c>
      <c r="K144">
        <f>ETH_5MIN_3!Q144</f>
        <v>2.6670496276387469E-4</v>
      </c>
      <c r="L144">
        <f>ETH_5MIN_3!R144</f>
        <v>1.025788318322631E-3</v>
      </c>
      <c r="M144">
        <f>ETH_5MIN_3!V144</f>
        <v>-3.6892195802836238</v>
      </c>
      <c r="N144">
        <f>ETH_5MIN_3!X144</f>
        <v>7.0161904391204719E-2</v>
      </c>
      <c r="O144">
        <f>ETH_5MIN_3!AB144</f>
        <v>-0.3983774218267076</v>
      </c>
      <c r="P144">
        <f>ETH_5MIN_3!AC144</f>
        <v>1.1930132251124116E-2</v>
      </c>
      <c r="Q144">
        <f>ETH_5MIN_3!AD144</f>
        <v>0.59073285000020359</v>
      </c>
      <c r="R144">
        <f t="shared" si="3"/>
        <v>494.1282144965358</v>
      </c>
      <c r="S144">
        <f t="shared" si="4"/>
        <v>-6.6982144965357975</v>
      </c>
      <c r="T144">
        <f t="shared" si="5"/>
        <v>-1.8480149072611847</v>
      </c>
    </row>
    <row r="145" spans="1:20" x14ac:dyDescent="0.25">
      <c r="A145" s="1">
        <f>ETH_5MIN_3!B145</f>
        <v>43202.864583333336</v>
      </c>
      <c r="B145">
        <f>ETH_5MIN_3!C145</f>
        <v>487.44</v>
      </c>
      <c r="C145">
        <f>ETH_5MIN_3!D145</f>
        <v>488.1</v>
      </c>
      <c r="D145">
        <f>ETH_5MIN_3!E145</f>
        <v>484.53</v>
      </c>
      <c r="E145">
        <f>ETH_5MIN_3!F145</f>
        <v>488</v>
      </c>
      <c r="F145">
        <f>ETH_5MIN_3!G145</f>
        <v>122</v>
      </c>
      <c r="G145">
        <f>ETH_5MIN_3!H145</f>
        <v>37886</v>
      </c>
      <c r="H145">
        <f>ETH_5MIN_3!I145</f>
        <v>-0.45931385096012178</v>
      </c>
      <c r="I145">
        <f>ETH_5MIN_3!J145</f>
        <v>-0.31155138081470918</v>
      </c>
      <c r="J145">
        <f>ETH_5MIN_3!O145</f>
        <v>1.8647540983607069E-3</v>
      </c>
      <c r="K145">
        <f>ETH_5MIN_3!Q145</f>
        <v>5.4508196721311988E-3</v>
      </c>
      <c r="L145">
        <f>ETH_5MIN_3!R145</f>
        <v>1.762295081967241E-3</v>
      </c>
      <c r="M145">
        <f>ETH_5MIN_3!V145</f>
        <v>-2.147626726303697</v>
      </c>
      <c r="N145">
        <f>ETH_5MIN_3!X145</f>
        <v>0.56284250380612255</v>
      </c>
      <c r="O145">
        <f>ETH_5MIN_3!AB145</f>
        <v>0.31875012518108864</v>
      </c>
      <c r="P145">
        <f>ETH_5MIN_3!AC145</f>
        <v>7.3409210079887523E-3</v>
      </c>
      <c r="Q145">
        <f>ETH_5MIN_3!AD145</f>
        <v>0.13493403696263043</v>
      </c>
      <c r="R145">
        <f t="shared" si="3"/>
        <v>493.8456836560427</v>
      </c>
      <c r="S145">
        <f t="shared" si="4"/>
        <v>-5.845683656042695</v>
      </c>
      <c r="T145">
        <f t="shared" si="5"/>
        <v>-1.2839876497013432</v>
      </c>
    </row>
    <row r="146" spans="1:20" x14ac:dyDescent="0.25">
      <c r="A146" s="1">
        <f>ETH_5MIN_3!B146</f>
        <v>43202.868055555555</v>
      </c>
      <c r="B146">
        <f>ETH_5MIN_3!C146</f>
        <v>488.1</v>
      </c>
      <c r="C146">
        <f>ETH_5MIN_3!D146</f>
        <v>492.19</v>
      </c>
      <c r="D146">
        <f>ETH_5MIN_3!E146</f>
        <v>488.1</v>
      </c>
      <c r="E146">
        <f>ETH_5MIN_3!F146</f>
        <v>488.91</v>
      </c>
      <c r="F146">
        <f>ETH_5MIN_3!G146</f>
        <v>42</v>
      </c>
      <c r="G146">
        <f>ETH_5MIN_3!H146</f>
        <v>9698</v>
      </c>
      <c r="H146">
        <f>ETH_5MIN_3!I146</f>
        <v>-0.76907914527687282</v>
      </c>
      <c r="I146">
        <f>ETH_5MIN_3!J146</f>
        <v>-6.3415455078733515E-2</v>
      </c>
      <c r="J146">
        <f>ETH_5MIN_3!O146</f>
        <v>4.3361763923829488E-3</v>
      </c>
      <c r="K146">
        <f>ETH_5MIN_3!Q146</f>
        <v>-8.5905381358535493E-4</v>
      </c>
      <c r="L146">
        <f>ETH_5MIN_3!R146</f>
        <v>-1.1126792252152743E-2</v>
      </c>
      <c r="M146">
        <f>ETH_5MIN_3!V146</f>
        <v>-1.2408929679961196</v>
      </c>
      <c r="N146">
        <f>ETH_5MIN_3!X146</f>
        <v>-0.60875419779446516</v>
      </c>
      <c r="O146">
        <f>ETH_5MIN_3!AB146</f>
        <v>-0.78664426380453167</v>
      </c>
      <c r="P146">
        <f>ETH_5MIN_3!AC146</f>
        <v>8.3444694937211943E-3</v>
      </c>
      <c r="Q146">
        <f>ETH_5MIN_3!AD146</f>
        <v>-0.810328654836308</v>
      </c>
      <c r="R146">
        <f t="shared" si="3"/>
        <v>493.36597254610854</v>
      </c>
      <c r="S146">
        <f t="shared" si="4"/>
        <v>-4.4559725461085122</v>
      </c>
      <c r="T146">
        <f t="shared" si="5"/>
        <v>-0.89010469872980391</v>
      </c>
    </row>
    <row r="147" spans="1:20" x14ac:dyDescent="0.25">
      <c r="A147" s="1">
        <f>ETH_5MIN_3!B147</f>
        <v>43202.871527777781</v>
      </c>
      <c r="B147">
        <f>ETH_5MIN_3!C147</f>
        <v>488.89</v>
      </c>
      <c r="C147">
        <f>ETH_5MIN_3!D147</f>
        <v>491.29</v>
      </c>
      <c r="D147">
        <f>ETH_5MIN_3!E147</f>
        <v>488.81</v>
      </c>
      <c r="E147">
        <f>ETH_5MIN_3!F147</f>
        <v>491.03</v>
      </c>
      <c r="F147">
        <f>ETH_5MIN_3!G147</f>
        <v>35</v>
      </c>
      <c r="G147">
        <f>ETH_5MIN_3!H147</f>
        <v>2281</v>
      </c>
      <c r="H147">
        <f>ETH_5MIN_3!I147</f>
        <v>-0.78892543172650376</v>
      </c>
      <c r="I147">
        <f>ETH_5MIN_3!J147</f>
        <v>5.3090819192703545E-2</v>
      </c>
      <c r="J147">
        <f>ETH_5MIN_3!O147</f>
        <v>-5.2949921593384644E-3</v>
      </c>
      <c r="K147">
        <f>ETH_5MIN_3!Q147</f>
        <v>-8.0239496568437728E-3</v>
      </c>
      <c r="L147">
        <f>ETH_5MIN_3!R147</f>
        <v>-1.8002973341750963E-2</v>
      </c>
      <c r="M147">
        <f>ETH_5MIN_3!V147</f>
        <v>-0.25636837745849611</v>
      </c>
      <c r="N147">
        <f>ETH_5MIN_3!X147</f>
        <v>-0.83085379471285747</v>
      </c>
      <c r="O147">
        <f>ETH_5MIN_3!AB147</f>
        <v>-0.7277684471224235</v>
      </c>
      <c r="P147">
        <f>ETH_5MIN_3!AC147</f>
        <v>5.0607080910111584E-3</v>
      </c>
      <c r="Q147">
        <f>ETH_5MIN_3!AD147</f>
        <v>-0.84291095399524196</v>
      </c>
      <c r="R147">
        <f t="shared" si="3"/>
        <v>493.2747798085723</v>
      </c>
      <c r="S147">
        <f t="shared" si="4"/>
        <v>-2.2447798085723321</v>
      </c>
      <c r="T147">
        <f t="shared" si="5"/>
        <v>-0.43071507294777006</v>
      </c>
    </row>
    <row r="148" spans="1:20" x14ac:dyDescent="0.25">
      <c r="A148" s="1">
        <f>ETH_5MIN_3!B148</f>
        <v>43202.875</v>
      </c>
      <c r="B148">
        <f>ETH_5MIN_3!C148</f>
        <v>491.56</v>
      </c>
      <c r="C148">
        <f>ETH_5MIN_3!D148</f>
        <v>491.93</v>
      </c>
      <c r="D148">
        <f>ETH_5MIN_3!E148</f>
        <v>488.43</v>
      </c>
      <c r="E148">
        <f>ETH_5MIN_3!F148</f>
        <v>488.43</v>
      </c>
      <c r="F148">
        <f>ETH_5MIN_3!G148</f>
        <v>50</v>
      </c>
      <c r="G148">
        <f>ETH_5MIN_3!H148</f>
        <v>15772</v>
      </c>
      <c r="H148">
        <f>ETH_5MIN_3!I148</f>
        <v>-0.7043740751648464</v>
      </c>
      <c r="I148">
        <f>ETH_5MIN_3!J148</f>
        <v>0.10559979991626273</v>
      </c>
      <c r="J148">
        <f>ETH_5MIN_3!O148</f>
        <v>-1.7812173699404306E-3</v>
      </c>
      <c r="K148">
        <f>ETH_5MIN_3!Q148</f>
        <v>-5.9578649960076672E-3</v>
      </c>
      <c r="L148">
        <f>ETH_5MIN_3!R148</f>
        <v>-2.8663268022030468E-3</v>
      </c>
      <c r="M148">
        <f>ETH_5MIN_3!V148</f>
        <v>-0.72581699434435065</v>
      </c>
      <c r="N148">
        <f>ETH_5MIN_3!X148</f>
        <v>-0.3263137853172316</v>
      </c>
      <c r="O148">
        <f>ETH_5MIN_3!AB148</f>
        <v>-0.36831417466461625</v>
      </c>
      <c r="P148">
        <f>ETH_5MIN_3!AC148</f>
        <v>7.1402341996817491E-3</v>
      </c>
      <c r="Q148">
        <f>ETH_5MIN_3!AD148</f>
        <v>-0.60822978013099493</v>
      </c>
      <c r="R148">
        <f t="shared" si="3"/>
        <v>493.28550470583389</v>
      </c>
      <c r="S148">
        <f t="shared" si="4"/>
        <v>-4.8555047058338801</v>
      </c>
      <c r="T148">
        <f t="shared" si="5"/>
        <v>-0.99487838946073337</v>
      </c>
    </row>
    <row r="149" spans="1:20" x14ac:dyDescent="0.25">
      <c r="A149" s="1">
        <f>ETH_5MIN_3!B149</f>
        <v>43202.878472222219</v>
      </c>
      <c r="B149">
        <f>ETH_5MIN_3!C149</f>
        <v>488.43</v>
      </c>
      <c r="C149">
        <f>ETH_5MIN_3!D149</f>
        <v>489.67</v>
      </c>
      <c r="D149">
        <f>ETH_5MIN_3!E149</f>
        <v>486.64</v>
      </c>
      <c r="E149">
        <f>ETH_5MIN_3!F149</f>
        <v>487.56</v>
      </c>
      <c r="F149">
        <f>ETH_5MIN_3!G149</f>
        <v>66</v>
      </c>
      <c r="G149">
        <f>ETH_5MIN_3!H149</f>
        <v>6465</v>
      </c>
      <c r="H149">
        <f>ETH_5MIN_3!I149</f>
        <v>-0.65497601968685659</v>
      </c>
      <c r="I149">
        <f>ETH_5MIN_3!J149</f>
        <v>0.15349348580885169</v>
      </c>
      <c r="J149">
        <f>ETH_5MIN_3!O149</f>
        <v>6.3581918122898162E-3</v>
      </c>
      <c r="K149">
        <f>ETH_5MIN_3!Q149</f>
        <v>7.5888095824104627E-4</v>
      </c>
      <c r="L149">
        <f>ETH_5MIN_3!R149</f>
        <v>-6.5427844778078552E-3</v>
      </c>
      <c r="M149">
        <f>ETH_5MIN_3!V149</f>
        <v>-0.65976646816163353</v>
      </c>
      <c r="N149">
        <f>ETH_5MIN_3!X149</f>
        <v>-0.70097708620624066</v>
      </c>
      <c r="O149">
        <f>ETH_5MIN_3!AB149</f>
        <v>-0.76522007195924491</v>
      </c>
      <c r="P149">
        <f>ETH_5MIN_3!AC149</f>
        <v>6.2070448935277311E-3</v>
      </c>
      <c r="Q149">
        <f>ETH_5MIN_3!AD149</f>
        <v>-0.40519128099487101</v>
      </c>
      <c r="R149">
        <f t="shared" ref="R149:R212" si="6">SUMPRODUCT(E131:E148,G131:G148)/SUM(G131:G148)</f>
        <v>493.08395141870432</v>
      </c>
      <c r="S149">
        <f t="shared" ref="S149:S212" si="7">E149-R149</f>
        <v>-5.5239514187043142</v>
      </c>
      <c r="T149">
        <f t="shared" si="5"/>
        <v>-1.1701449490248421</v>
      </c>
    </row>
    <row r="150" spans="1:20" x14ac:dyDescent="0.25">
      <c r="A150" s="1">
        <f>ETH_5MIN_3!B150</f>
        <v>43202.881944444445</v>
      </c>
      <c r="B150">
        <f>ETH_5MIN_3!C150</f>
        <v>487.64</v>
      </c>
      <c r="C150">
        <f>ETH_5MIN_3!D150</f>
        <v>490.77</v>
      </c>
      <c r="D150">
        <f>ETH_5MIN_3!E150</f>
        <v>487.64</v>
      </c>
      <c r="E150">
        <f>ETH_5MIN_3!F150</f>
        <v>490.66</v>
      </c>
      <c r="F150">
        <f>ETH_5MIN_3!G150</f>
        <v>55</v>
      </c>
      <c r="G150">
        <f>ETH_5MIN_3!H150</f>
        <v>8602</v>
      </c>
      <c r="H150">
        <f>ETH_5MIN_3!I150</f>
        <v>-0.62312442334159623</v>
      </c>
      <c r="I150">
        <f>ETH_5MIN_3!J150</f>
        <v>0.28802708033332142</v>
      </c>
      <c r="J150">
        <f>ETH_5MIN_3!O150</f>
        <v>-4.4226144376961962E-3</v>
      </c>
      <c r="K150">
        <f>ETH_5MIN_3!Q150</f>
        <v>-3.6685281050014497E-3</v>
      </c>
      <c r="L150">
        <f>ETH_5MIN_3!R150</f>
        <v>-9.5381730730037233E-3</v>
      </c>
      <c r="M150">
        <f>ETH_5MIN_3!V150</f>
        <v>0.58091918372159634</v>
      </c>
      <c r="N150">
        <f>ETH_5MIN_3!X150</f>
        <v>-0.54853583615367607</v>
      </c>
      <c r="O150">
        <f>ETH_5MIN_3!AB150</f>
        <v>-0.54359467635469172</v>
      </c>
      <c r="P150">
        <f>ETH_5MIN_3!AC150</f>
        <v>6.3981357508610818E-3</v>
      </c>
      <c r="Q150">
        <f>ETH_5MIN_3!AD150</f>
        <v>-0.49504718306563633</v>
      </c>
      <c r="R150">
        <f t="shared" si="6"/>
        <v>492.51401896037203</v>
      </c>
      <c r="S150">
        <f t="shared" si="7"/>
        <v>-1.8540189603720023</v>
      </c>
      <c r="T150">
        <f t="shared" si="5"/>
        <v>-0.38916373190987719</v>
      </c>
    </row>
    <row r="151" spans="1:20" x14ac:dyDescent="0.25">
      <c r="A151" s="1">
        <f>ETH_5MIN_3!B151</f>
        <v>43202.885416666664</v>
      </c>
      <c r="B151">
        <f>ETH_5MIN_3!C151</f>
        <v>490.06</v>
      </c>
      <c r="C151">
        <f>ETH_5MIN_3!D151</f>
        <v>490.44</v>
      </c>
      <c r="D151">
        <f>ETH_5MIN_3!E151</f>
        <v>488.44</v>
      </c>
      <c r="E151">
        <f>ETH_5MIN_3!F151</f>
        <v>488.49</v>
      </c>
      <c r="F151">
        <f>ETH_5MIN_3!G151</f>
        <v>21</v>
      </c>
      <c r="G151">
        <f>ETH_5MIN_3!H151</f>
        <v>5822</v>
      </c>
      <c r="H151">
        <f>ETH_5MIN_3!I151</f>
        <v>-0.72489695993497572</v>
      </c>
      <c r="I151">
        <f>ETH_5MIN_3!J151</f>
        <v>0.4816969825990613</v>
      </c>
      <c r="J151">
        <f>ETH_5MIN_3!O151</f>
        <v>-2.8659747384798748E-3</v>
      </c>
      <c r="K151">
        <f>ETH_5MIN_3!Q151</f>
        <v>-1.0276566562263265E-2</v>
      </c>
      <c r="L151">
        <f>ETH_5MIN_3!R151</f>
        <v>-9.4167741407201043E-4</v>
      </c>
      <c r="M151">
        <f>ETH_5MIN_3!V151</f>
        <v>7.7200535761173764E-2</v>
      </c>
      <c r="N151">
        <f>ETH_5MIN_3!X151</f>
        <v>-0.61401800922162264</v>
      </c>
      <c r="O151">
        <f>ETH_5MIN_3!AB151</f>
        <v>-0.48819791083375663</v>
      </c>
      <c r="P151">
        <f>ETH_5MIN_3!AC151</f>
        <v>4.0863027133050019E-3</v>
      </c>
      <c r="Q151">
        <f>ETH_5MIN_3!AD151</f>
        <v>-0.98225608468161929</v>
      </c>
      <c r="R151">
        <f t="shared" si="6"/>
        <v>492.12554831660992</v>
      </c>
      <c r="S151">
        <f t="shared" si="7"/>
        <v>-3.6355483166099134</v>
      </c>
      <c r="T151">
        <f t="shared" si="5"/>
        <v>-0.77858163227684052</v>
      </c>
    </row>
    <row r="152" spans="1:20" x14ac:dyDescent="0.25">
      <c r="A152" s="1">
        <f>ETH_5MIN_3!B152</f>
        <v>43202.888888888891</v>
      </c>
      <c r="B152">
        <f>ETH_5MIN_3!C152</f>
        <v>488.13</v>
      </c>
      <c r="C152">
        <f>ETH_5MIN_3!D152</f>
        <v>488.8</v>
      </c>
      <c r="D152">
        <f>ETH_5MIN_3!E152</f>
        <v>486.73</v>
      </c>
      <c r="E152">
        <f>ETH_5MIN_3!F152</f>
        <v>487.09</v>
      </c>
      <c r="F152">
        <f>ETH_5MIN_3!G152</f>
        <v>14</v>
      </c>
      <c r="G152">
        <f>ETH_5MIN_3!H152</f>
        <v>2211</v>
      </c>
      <c r="H152">
        <f>ETH_5MIN_3!I152</f>
        <v>-0.7695489825907984</v>
      </c>
      <c r="I152">
        <f>ETH_5MIN_3!J152</f>
        <v>0.44652234939114149</v>
      </c>
      <c r="J152">
        <f>ETH_5MIN_3!O152</f>
        <v>-3.2232236342359588E-3</v>
      </c>
      <c r="K152">
        <f>ETH_5MIN_3!Q152</f>
        <v>-1.0059742552710952E-2</v>
      </c>
      <c r="L152">
        <f>ETH_5MIN_3!R152</f>
        <v>4.6808598000370148E-3</v>
      </c>
      <c r="M152">
        <f>ETH_5MIN_3!V152</f>
        <v>-6.2179160828210817E-2</v>
      </c>
      <c r="N152">
        <f>ETH_5MIN_3!X152</f>
        <v>-0.7350675824418812</v>
      </c>
      <c r="O152">
        <f>ETH_5MIN_3!AB152</f>
        <v>-0.48500248613568403</v>
      </c>
      <c r="P152">
        <f>ETH_5MIN_3!AC152</f>
        <v>4.2438469344868801E-3</v>
      </c>
      <c r="Q152">
        <f>ETH_5MIN_3!AD152</f>
        <v>-0.99975830987164427</v>
      </c>
      <c r="R152">
        <f t="shared" si="6"/>
        <v>491.9953450481745</v>
      </c>
      <c r="S152">
        <f t="shared" si="7"/>
        <v>-4.9053450481745244</v>
      </c>
      <c r="T152">
        <f t="shared" si="5"/>
        <v>-1.0486875782157616</v>
      </c>
    </row>
    <row r="153" spans="1:20" x14ac:dyDescent="0.25">
      <c r="A153" s="1">
        <f>ETH_5MIN_3!B153</f>
        <v>43202.892361111109</v>
      </c>
      <c r="B153">
        <f>ETH_5MIN_3!C153</f>
        <v>486.73</v>
      </c>
      <c r="C153">
        <f>ETH_5MIN_3!D153</f>
        <v>487.68</v>
      </c>
      <c r="D153">
        <f>ETH_5MIN_3!E153</f>
        <v>484.88</v>
      </c>
      <c r="E153">
        <f>ETH_5MIN_3!F153</f>
        <v>485.52</v>
      </c>
      <c r="F153">
        <f>ETH_5MIN_3!G153</f>
        <v>22</v>
      </c>
      <c r="G153">
        <f>ETH_5MIN_3!H153</f>
        <v>6489</v>
      </c>
      <c r="H153">
        <f>ETH_5MIN_3!I153</f>
        <v>-0.83549885822710479</v>
      </c>
      <c r="I153">
        <f>ETH_5MIN_3!J153</f>
        <v>0.40000073395215197</v>
      </c>
      <c r="J153">
        <f>ETH_5MIN_3!O153</f>
        <v>4.9637502059647906E-3</v>
      </c>
      <c r="K153">
        <f>ETH_5MIN_3!Q153</f>
        <v>3.1100675564343198E-3</v>
      </c>
      <c r="L153">
        <f>ETH_5MIN_3!R153</f>
        <v>9.1860273521173919E-3</v>
      </c>
      <c r="M153">
        <f>ETH_5MIN_3!V153</f>
        <v>-0.17931362157781408</v>
      </c>
      <c r="N153">
        <f>ETH_5MIN_3!X153</f>
        <v>-0.51788095333422934</v>
      </c>
      <c r="O153">
        <f>ETH_5MIN_3!AB153</f>
        <v>-0.18821435075545678</v>
      </c>
      <c r="P153">
        <f>ETH_5MIN_3!AC153</f>
        <v>5.7579995064572093E-3</v>
      </c>
      <c r="Q153">
        <f>ETH_5MIN_3!AD153</f>
        <v>-0.85596786415165571</v>
      </c>
      <c r="R153">
        <f t="shared" si="6"/>
        <v>491.94640477544073</v>
      </c>
      <c r="S153">
        <f t="shared" si="7"/>
        <v>-6.4264047754407443</v>
      </c>
      <c r="T153">
        <f t="shared" si="5"/>
        <v>-1.3674200323782015</v>
      </c>
    </row>
    <row r="154" spans="1:20" x14ac:dyDescent="0.25">
      <c r="A154" s="1">
        <f>ETH_5MIN_3!B154</f>
        <v>43202.895833333336</v>
      </c>
      <c r="B154">
        <f>ETH_5MIN_3!C154</f>
        <v>485.57</v>
      </c>
      <c r="C154">
        <f>ETH_5MIN_3!D154</f>
        <v>489.27</v>
      </c>
      <c r="D154">
        <f>ETH_5MIN_3!E154</f>
        <v>485</v>
      </c>
      <c r="E154">
        <f>ETH_5MIN_3!F154</f>
        <v>487.93</v>
      </c>
      <c r="F154">
        <f>ETH_5MIN_3!G154</f>
        <v>37</v>
      </c>
      <c r="G154">
        <f>ETH_5MIN_3!H154</f>
        <v>8284</v>
      </c>
      <c r="H154">
        <f>ETH_5MIN_3!I154</f>
        <v>-0.81512315620473252</v>
      </c>
      <c r="I154">
        <f>ETH_5MIN_3!J154</f>
        <v>0.41737677681213142</v>
      </c>
      <c r="J154">
        <f>ETH_5MIN_3!O154</f>
        <v>1.9060111081507733E-3</v>
      </c>
      <c r="K154">
        <f>ETH_5MIN_3!Q154</f>
        <v>-7.2961285430287173E-3</v>
      </c>
      <c r="L154">
        <f>ETH_5MIN_3!R154</f>
        <v>2.8282745475785367E-3</v>
      </c>
      <c r="M154">
        <f>ETH_5MIN_3!V154</f>
        <v>1.1296757827175008</v>
      </c>
      <c r="N154">
        <f>ETH_5MIN_3!X154</f>
        <v>-0.33446153179753579</v>
      </c>
      <c r="O154">
        <f>ETH_5MIN_3!AB154</f>
        <v>0.29974370344163515</v>
      </c>
      <c r="P154">
        <f>ETH_5MIN_3!AC154</f>
        <v>8.7655372740615672E-3</v>
      </c>
      <c r="Q154">
        <f>ETH_5MIN_3!AD154</f>
        <v>-0.57227463939614087</v>
      </c>
      <c r="R154">
        <f t="shared" si="6"/>
        <v>491.76312010245715</v>
      </c>
      <c r="S154">
        <f t="shared" si="7"/>
        <v>-3.8331201024571442</v>
      </c>
      <c r="T154">
        <f t="shared" si="5"/>
        <v>-0.82878522603781979</v>
      </c>
    </row>
    <row r="155" spans="1:20" x14ac:dyDescent="0.25">
      <c r="A155" s="1">
        <f>ETH_5MIN_3!B155</f>
        <v>43202.899305555555</v>
      </c>
      <c r="B155">
        <f>ETH_5MIN_3!C155</f>
        <v>487.93</v>
      </c>
      <c r="C155">
        <f>ETH_5MIN_3!D155</f>
        <v>488.86</v>
      </c>
      <c r="D155">
        <f>ETH_5MIN_3!E155</f>
        <v>487.93</v>
      </c>
      <c r="E155">
        <f>ETH_5MIN_3!F155</f>
        <v>488.86</v>
      </c>
      <c r="F155">
        <f>ETH_5MIN_3!G155</f>
        <v>18</v>
      </c>
      <c r="G155">
        <f>ETH_5MIN_3!H155</f>
        <v>676</v>
      </c>
      <c r="H155">
        <f>ETH_5MIN_3!I155</f>
        <v>-0.82024205135874784</v>
      </c>
      <c r="I155">
        <f>ETH_5MIN_3!J155</f>
        <v>0.41784760739420884</v>
      </c>
      <c r="J155">
        <f>ETH_5MIN_3!O155</f>
        <v>-1.1025651515771359E-2</v>
      </c>
      <c r="K155">
        <f>ETH_5MIN_3!Q155</f>
        <v>-5.8912572106533476E-3</v>
      </c>
      <c r="L155">
        <f>ETH_5MIN_3!R155</f>
        <v>5.3594076013582714E-3</v>
      </c>
      <c r="M155">
        <f>ETH_5MIN_3!V155</f>
        <v>1.5289786984773182</v>
      </c>
      <c r="N155">
        <f>ETH_5MIN_3!X155</f>
        <v>-0.97870486208529506</v>
      </c>
      <c r="O155">
        <f>ETH_5MIN_3!AB155</f>
        <v>-0.12869100345018344</v>
      </c>
      <c r="P155">
        <f>ETH_5MIN_3!AC155</f>
        <v>1.9041963984070412E-3</v>
      </c>
      <c r="Q155">
        <f>ETH_5MIN_3!AD155</f>
        <v>-0.85963065902649216</v>
      </c>
      <c r="R155">
        <f t="shared" si="6"/>
        <v>491.30577792654066</v>
      </c>
      <c r="S155">
        <f t="shared" si="7"/>
        <v>-2.445777926540643</v>
      </c>
      <c r="T155">
        <f t="shared" si="5"/>
        <v>-0.55334732146852061</v>
      </c>
    </row>
    <row r="156" spans="1:20" x14ac:dyDescent="0.25">
      <c r="A156" s="1">
        <f>ETH_5MIN_3!B156</f>
        <v>43202.902777777781</v>
      </c>
      <c r="B156">
        <f>ETH_5MIN_3!C156</f>
        <v>488.68</v>
      </c>
      <c r="C156">
        <f>ETH_5MIN_3!D156</f>
        <v>488.68</v>
      </c>
      <c r="D156">
        <f>ETH_5MIN_3!E156</f>
        <v>482.86</v>
      </c>
      <c r="E156">
        <f>ETH_5MIN_3!F156</f>
        <v>483.47</v>
      </c>
      <c r="F156">
        <f>ETH_5MIN_3!G156</f>
        <v>89</v>
      </c>
      <c r="G156">
        <f>ETH_5MIN_3!H156</f>
        <v>21013</v>
      </c>
      <c r="H156">
        <f>ETH_5MIN_3!I156</f>
        <v>-0.69925918636022066</v>
      </c>
      <c r="I156">
        <f>ETH_5MIN_3!J156</f>
        <v>0.21844965539319866</v>
      </c>
      <c r="J156">
        <f>ETH_5MIN_3!O156</f>
        <v>-2.6475272509153196E-3</v>
      </c>
      <c r="K156">
        <f>ETH_5MIN_3!Q156</f>
        <v>9.4318158313854948E-3</v>
      </c>
      <c r="L156">
        <f>ETH_5MIN_3!R156</f>
        <v>1.2182762115539715E-2</v>
      </c>
      <c r="M156">
        <f>ETH_5MIN_3!V156</f>
        <v>-0.36308702436222701</v>
      </c>
      <c r="N156">
        <f>ETH_5MIN_3!X156</f>
        <v>3.4460335518597973</v>
      </c>
      <c r="O156">
        <f>ETH_5MIN_3!AB156</f>
        <v>5.3983699029489589</v>
      </c>
      <c r="P156">
        <f>ETH_5MIN_3!AC156</f>
        <v>1.1980978652448676E-2</v>
      </c>
      <c r="Q156">
        <f>ETH_5MIN_3!AD156</f>
        <v>0.25248513017163549</v>
      </c>
      <c r="R156">
        <f t="shared" si="6"/>
        <v>491.2357187257706</v>
      </c>
      <c r="S156">
        <f t="shared" si="7"/>
        <v>-7.7657187257705687</v>
      </c>
      <c r="T156">
        <f t="shared" si="5"/>
        <v>-1.8251365826783121</v>
      </c>
    </row>
    <row r="157" spans="1:20" x14ac:dyDescent="0.25">
      <c r="A157" s="1">
        <f>ETH_5MIN_3!B157</f>
        <v>43202.90625</v>
      </c>
      <c r="B157">
        <f>ETH_5MIN_3!C157</f>
        <v>483.47</v>
      </c>
      <c r="C157">
        <f>ETH_5MIN_3!D157</f>
        <v>487.41</v>
      </c>
      <c r="D157">
        <f>ETH_5MIN_3!E157</f>
        <v>481.67</v>
      </c>
      <c r="E157">
        <f>ETH_5MIN_3!F157</f>
        <v>482.19</v>
      </c>
      <c r="F157">
        <f>ETH_5MIN_3!G157</f>
        <v>144</v>
      </c>
      <c r="G157">
        <f>ETH_5MIN_3!H157</f>
        <v>22677</v>
      </c>
      <c r="H157">
        <f>ETH_5MIN_3!I157</f>
        <v>-0.59770577988049034</v>
      </c>
      <c r="I157">
        <f>ETH_5MIN_3!J157</f>
        <v>1.6736978123843945E-2</v>
      </c>
      <c r="J157">
        <f>ETH_5MIN_3!O157</f>
        <v>1.0037537070449356E-2</v>
      </c>
      <c r="K157">
        <f>ETH_5MIN_3!Q157</f>
        <v>1.4890395902030335E-2</v>
      </c>
      <c r="L157">
        <f>ETH_5MIN_3!R157</f>
        <v>1.5823637985026642E-2</v>
      </c>
      <c r="M157">
        <f>ETH_5MIN_3!V157</f>
        <v>-0.43034428459153706</v>
      </c>
      <c r="N157">
        <f>ETH_5MIN_3!X157</f>
        <v>2.4898624957075319</v>
      </c>
      <c r="O157">
        <f>ETH_5MIN_3!AB157</f>
        <v>3.5638147926254939</v>
      </c>
      <c r="P157">
        <f>ETH_5MIN_3!AC157</f>
        <v>1.1846287200231165E-2</v>
      </c>
      <c r="Q157">
        <f>ETH_5MIN_3!AD157</f>
        <v>1.0651520700833201</v>
      </c>
      <c r="R157">
        <f t="shared" si="6"/>
        <v>490.57741956769661</v>
      </c>
      <c r="S157">
        <f t="shared" si="7"/>
        <v>-8.387419567696611</v>
      </c>
      <c r="T157">
        <f t="shared" si="5"/>
        <v>-2.3033957244520042</v>
      </c>
    </row>
    <row r="158" spans="1:20" x14ac:dyDescent="0.25">
      <c r="A158" s="1">
        <f>ETH_5MIN_3!B158</f>
        <v>43202.909722222219</v>
      </c>
      <c r="B158">
        <f>ETH_5MIN_3!C158</f>
        <v>482.14</v>
      </c>
      <c r="C158">
        <f>ETH_5MIN_3!D158</f>
        <v>487.03</v>
      </c>
      <c r="D158">
        <f>ETH_5MIN_3!E158</f>
        <v>482.14</v>
      </c>
      <c r="E158">
        <f>ETH_5MIN_3!F158</f>
        <v>487.03</v>
      </c>
      <c r="F158">
        <f>ETH_5MIN_3!G158</f>
        <v>82</v>
      </c>
      <c r="G158">
        <f>ETH_5MIN_3!H158</f>
        <v>15404</v>
      </c>
      <c r="H158">
        <f>ETH_5MIN_3!I158</f>
        <v>-0.71174215104635996</v>
      </c>
      <c r="I158">
        <f>ETH_5MIN_3!J158</f>
        <v>0.10759820461675676</v>
      </c>
      <c r="J158">
        <f>ETH_5MIN_3!O158</f>
        <v>-5.461675872122802E-3</v>
      </c>
      <c r="K158">
        <f>ETH_5MIN_3!Q158</f>
        <v>6.057121737880717E-3</v>
      </c>
      <c r="L158">
        <f>ETH_5MIN_3!R158</f>
        <v>1.0184177566063768E-2</v>
      </c>
      <c r="M158">
        <f>ETH_5MIN_3!V158</f>
        <v>1.4153123296388646</v>
      </c>
      <c r="N158">
        <f>ETH_5MIN_3!X158</f>
        <v>0.78479651163553932</v>
      </c>
      <c r="O158">
        <f>ETH_5MIN_3!AB158</f>
        <v>2.1532625889186177</v>
      </c>
      <c r="P158">
        <f>ETH_5MIN_3!AC158</f>
        <v>1.0091108886985743E-2</v>
      </c>
      <c r="Q158">
        <f>ETH_5MIN_3!AD158</f>
        <v>8.2843936509435848E-2</v>
      </c>
      <c r="R158">
        <f t="shared" si="6"/>
        <v>489.22866768332739</v>
      </c>
      <c r="S158">
        <f t="shared" si="7"/>
        <v>-2.1986676833274146</v>
      </c>
      <c r="T158">
        <f t="shared" si="5"/>
        <v>-0.65935102634436793</v>
      </c>
    </row>
    <row r="159" spans="1:20" x14ac:dyDescent="0.25">
      <c r="A159" s="1">
        <f>ETH_5MIN_3!B159</f>
        <v>43202.913194444445</v>
      </c>
      <c r="B159">
        <f>ETH_5MIN_3!C159</f>
        <v>487.4</v>
      </c>
      <c r="C159">
        <f>ETH_5MIN_3!D159</f>
        <v>488.14</v>
      </c>
      <c r="D159">
        <f>ETH_5MIN_3!E159</f>
        <v>482.86</v>
      </c>
      <c r="E159">
        <f>ETH_5MIN_3!F159</f>
        <v>484.37</v>
      </c>
      <c r="F159">
        <f>ETH_5MIN_3!G159</f>
        <v>132</v>
      </c>
      <c r="G159">
        <f>ETH_5MIN_3!H159</f>
        <v>21787</v>
      </c>
      <c r="H159">
        <f>ETH_5MIN_3!I159</f>
        <v>-0.85860118709278277</v>
      </c>
      <c r="I159">
        <f>ETH_5MIN_3!J159</f>
        <v>0.15408926408717438</v>
      </c>
      <c r="J159">
        <f>ETH_5MIN_3!O159</f>
        <v>3.323905279022263E-3</v>
      </c>
      <c r="K159">
        <f>ETH_5MIN_3!Q159</f>
        <v>1.0198814955509214E-2</v>
      </c>
      <c r="L159">
        <f>ETH_5MIN_3!R159</f>
        <v>1.3687883229762362E-2</v>
      </c>
      <c r="M159">
        <f>ETH_5MIN_3!V159</f>
        <v>0.2698460687764429</v>
      </c>
      <c r="N159">
        <f>ETH_5MIN_3!X159</f>
        <v>1.6911190622371171</v>
      </c>
      <c r="O159">
        <f>ETH_5MIN_3!AB159</f>
        <v>3.7525639097459389</v>
      </c>
      <c r="P159">
        <f>ETH_5MIN_3!AC159</f>
        <v>1.087538619979397E-2</v>
      </c>
      <c r="Q159">
        <f>ETH_5MIN_3!AD159</f>
        <v>0.85535618067096475</v>
      </c>
      <c r="R159">
        <f t="shared" si="6"/>
        <v>488.66317498038416</v>
      </c>
      <c r="S159">
        <f t="shared" si="7"/>
        <v>-4.2931749803841512</v>
      </c>
      <c r="T159">
        <f t="shared" si="5"/>
        <v>-1.9456643602899246</v>
      </c>
    </row>
    <row r="160" spans="1:20" x14ac:dyDescent="0.25">
      <c r="A160" s="1">
        <f>ETH_5MIN_3!B160</f>
        <v>43202.916666666664</v>
      </c>
      <c r="B160">
        <f>ETH_5MIN_3!C160</f>
        <v>484.84</v>
      </c>
      <c r="C160">
        <f>ETH_5MIN_3!D160</f>
        <v>485.98</v>
      </c>
      <c r="D160">
        <f>ETH_5MIN_3!E160</f>
        <v>484.52</v>
      </c>
      <c r="E160">
        <f>ETH_5MIN_3!F160</f>
        <v>485.98</v>
      </c>
      <c r="F160">
        <f>ETH_5MIN_3!G160</f>
        <v>21</v>
      </c>
      <c r="G160">
        <f>ETH_5MIN_3!H160</f>
        <v>8838</v>
      </c>
      <c r="H160">
        <f>ETH_5MIN_3!I160</f>
        <v>-0.809467085740327</v>
      </c>
      <c r="I160">
        <f>ETH_5MIN_3!J160</f>
        <v>0.29186267208453731</v>
      </c>
      <c r="J160">
        <f>ETH_5MIN_3!O160</f>
        <v>4.2182805876784116E-3</v>
      </c>
      <c r="K160">
        <f>ETH_5MIN_3!Q160</f>
        <v>1.1317338162064282E-2</v>
      </c>
      <c r="L160">
        <f>ETH_5MIN_3!R160</f>
        <v>1.5823696448413509E-2</v>
      </c>
      <c r="M160">
        <f>ETH_5MIN_3!V160</f>
        <v>0.89121990183156541</v>
      </c>
      <c r="N160">
        <f>ETH_5MIN_3!X160</f>
        <v>-0.31334179293254966</v>
      </c>
      <c r="O160">
        <f>ETH_5MIN_3!AB160</f>
        <v>-0.47075648225773076</v>
      </c>
      <c r="P160">
        <f>ETH_5MIN_3!AC160</f>
        <v>3.0087583719732845E-3</v>
      </c>
      <c r="Q160">
        <f>ETH_5MIN_3!AD160</f>
        <v>-0.91465483255546076</v>
      </c>
      <c r="R160">
        <f t="shared" si="6"/>
        <v>488.10089973826587</v>
      </c>
      <c r="S160">
        <f t="shared" si="7"/>
        <v>-2.1208997382658481</v>
      </c>
      <c r="T160">
        <f t="shared" si="5"/>
        <v>-1.1326440955636567</v>
      </c>
    </row>
    <row r="161" spans="1:20" x14ac:dyDescent="0.25">
      <c r="A161" s="1">
        <f>ETH_5MIN_3!B161</f>
        <v>43202.920138888891</v>
      </c>
      <c r="B161">
        <f>ETH_5MIN_3!C161</f>
        <v>485.72</v>
      </c>
      <c r="C161">
        <f>ETH_5MIN_3!D161</f>
        <v>488.59</v>
      </c>
      <c r="D161">
        <f>ETH_5MIN_3!E161</f>
        <v>485.45</v>
      </c>
      <c r="E161">
        <f>ETH_5MIN_3!F161</f>
        <v>488.03</v>
      </c>
      <c r="F161">
        <f>ETH_5MIN_3!G161</f>
        <v>43</v>
      </c>
      <c r="G161">
        <f>ETH_5MIN_3!H161</f>
        <v>13360</v>
      </c>
      <c r="H161">
        <f>ETH_5MIN_3!I161</f>
        <v>-0.68482320293759091</v>
      </c>
      <c r="I161">
        <f>ETH_5MIN_3!J161</f>
        <v>0.41957405851591945</v>
      </c>
      <c r="J161">
        <f>ETH_5MIN_3!O161</f>
        <v>2.7457328442924245E-3</v>
      </c>
      <c r="K161">
        <f>ETH_5MIN_3!Q161</f>
        <v>2.7252423006783209E-3</v>
      </c>
      <c r="L161">
        <f>ETH_5MIN_3!R161</f>
        <v>1.0163309632604627E-2</v>
      </c>
      <c r="M161">
        <f>ETH_5MIN_3!V161</f>
        <v>1.850201651323927</v>
      </c>
      <c r="N161">
        <f>ETH_5MIN_3!X161</f>
        <v>0.26024856770788912</v>
      </c>
      <c r="O161">
        <f>ETH_5MIN_3!AB161</f>
        <v>0.17455494712553624</v>
      </c>
      <c r="P161">
        <f>ETH_5MIN_3!AC161</f>
        <v>6.4473738244835667E-3</v>
      </c>
      <c r="Q161">
        <f>ETH_5MIN_3!AD161</f>
        <v>-0.51012607331427318</v>
      </c>
      <c r="R161">
        <f t="shared" si="6"/>
        <v>487.70121893517228</v>
      </c>
      <c r="S161">
        <f t="shared" si="7"/>
        <v>0.32878106482769454</v>
      </c>
      <c r="T161">
        <f t="shared" si="5"/>
        <v>0.1669734090368292</v>
      </c>
    </row>
    <row r="162" spans="1:20" x14ac:dyDescent="0.25">
      <c r="A162" s="1">
        <f>ETH_5MIN_3!B162</f>
        <v>43202.923611111109</v>
      </c>
      <c r="B162">
        <f>ETH_5MIN_3!C162</f>
        <v>487.79</v>
      </c>
      <c r="C162">
        <f>ETH_5MIN_3!D162</f>
        <v>489.37</v>
      </c>
      <c r="D162">
        <f>ETH_5MIN_3!E162</f>
        <v>487.55</v>
      </c>
      <c r="E162">
        <f>ETH_5MIN_3!F162</f>
        <v>489.37</v>
      </c>
      <c r="F162">
        <f>ETH_5MIN_3!G162</f>
        <v>47</v>
      </c>
      <c r="G162">
        <f>ETH_5MIN_3!H162</f>
        <v>8591</v>
      </c>
      <c r="H162">
        <f>ETH_5MIN_3!I162</f>
        <v>-0.49436925859595293</v>
      </c>
      <c r="I162">
        <f>ETH_5MIN_3!J162</f>
        <v>0.53215698996477734</v>
      </c>
      <c r="J162">
        <f>ETH_5MIN_3!O162</f>
        <v>1.2465006028158931E-3</v>
      </c>
      <c r="K162">
        <f>ETH_5MIN_3!Q162</f>
        <v>9.1954962502807408E-4</v>
      </c>
      <c r="L162">
        <f>ETH_5MIN_3!R162</f>
        <v>1.0196783619756032E-2</v>
      </c>
      <c r="M162">
        <f>ETH_5MIN_3!V162</f>
        <v>2.1292308647332847</v>
      </c>
      <c r="N162">
        <f>ETH_5MIN_3!X162</f>
        <v>-0.45629162840353038</v>
      </c>
      <c r="O162">
        <f>ETH_5MIN_3!AB162</f>
        <v>-1.0635850152878974</v>
      </c>
      <c r="P162">
        <f>ETH_5MIN_3!AC162</f>
        <v>3.7259959873889225E-3</v>
      </c>
      <c r="Q162">
        <f>ETH_5MIN_3!AD162</f>
        <v>-0.37386974985123667</v>
      </c>
      <c r="R162">
        <f t="shared" si="6"/>
        <v>486.59121737920958</v>
      </c>
      <c r="S162">
        <f t="shared" si="7"/>
        <v>2.7787826207904232</v>
      </c>
      <c r="T162">
        <f t="shared" si="5"/>
        <v>1.2628415022351482</v>
      </c>
    </row>
    <row r="163" spans="1:20" x14ac:dyDescent="0.25">
      <c r="A163" s="1">
        <f>ETH_5MIN_3!B163</f>
        <v>43202.927083333336</v>
      </c>
      <c r="B163">
        <f>ETH_5MIN_3!C163</f>
        <v>489.3</v>
      </c>
      <c r="C163">
        <f>ETH_5MIN_3!D163</f>
        <v>490.28</v>
      </c>
      <c r="D163">
        <f>ETH_5MIN_3!E163</f>
        <v>488.43</v>
      </c>
      <c r="E163">
        <f>ETH_5MIN_3!F163</f>
        <v>489.98</v>
      </c>
      <c r="F163">
        <f>ETH_5MIN_3!G163</f>
        <v>36</v>
      </c>
      <c r="G163">
        <f>ETH_5MIN_3!H163</f>
        <v>5178</v>
      </c>
      <c r="H163">
        <f>ETH_5MIN_3!I163</f>
        <v>-0.32770877879263161</v>
      </c>
      <c r="I163">
        <f>ETH_5MIN_3!J163</f>
        <v>0.62184021787423416</v>
      </c>
      <c r="J163">
        <f>ETH_5MIN_3!O163</f>
        <v>-1.3674027511327317E-3</v>
      </c>
      <c r="K163">
        <f>ETH_5MIN_3!Q163</f>
        <v>4.102208253398079E-3</v>
      </c>
      <c r="L163">
        <f>ETH_5MIN_3!R163</f>
        <v>6.0002449079554218E-3</v>
      </c>
      <c r="M163">
        <f>ETH_5MIN_3!V163</f>
        <v>2.0090072851039804</v>
      </c>
      <c r="N163">
        <f>ETH_5MIN_3!X163</f>
        <v>-1.0725361553353974</v>
      </c>
      <c r="O163">
        <f>ETH_5MIN_3!AB163</f>
        <v>-1.3726787967060716</v>
      </c>
      <c r="P163">
        <f>ETH_5MIN_3!AC163</f>
        <v>3.7804865588375838E-3</v>
      </c>
      <c r="Q163">
        <f>ETH_5MIN_3!AD163</f>
        <v>-0.55431850442788277</v>
      </c>
      <c r="R163">
        <f t="shared" si="6"/>
        <v>486.61320315395449</v>
      </c>
      <c r="S163">
        <f t="shared" si="7"/>
        <v>3.3667968460455313</v>
      </c>
      <c r="T163">
        <f t="shared" ref="T163:T226" si="8">S163/_xlfn.STDEV.P(S146:S162)</f>
        <v>1.2517651632283442</v>
      </c>
    </row>
    <row r="164" spans="1:20" x14ac:dyDescent="0.25">
      <c r="A164" s="1">
        <f>ETH_5MIN_3!B164</f>
        <v>43202.930555555555</v>
      </c>
      <c r="B164">
        <f>ETH_5MIN_3!C164</f>
        <v>490.34</v>
      </c>
      <c r="C164">
        <f>ETH_5MIN_3!D164</f>
        <v>492.54</v>
      </c>
      <c r="D164">
        <f>ETH_5MIN_3!E164</f>
        <v>488.98</v>
      </c>
      <c r="E164">
        <f>ETH_5MIN_3!F164</f>
        <v>489.31</v>
      </c>
      <c r="F164">
        <f>ETH_5MIN_3!G164</f>
        <v>37</v>
      </c>
      <c r="G164">
        <f>ETH_5MIN_3!H164</f>
        <v>10706</v>
      </c>
      <c r="H164">
        <f>ETH_5MIN_3!I164</f>
        <v>-0.18071451585112097</v>
      </c>
      <c r="I164">
        <f>ETH_5MIN_3!J164</f>
        <v>0.71182429803846325</v>
      </c>
      <c r="J164">
        <f>ETH_5MIN_3!O164</f>
        <v>4.4348163740778159E-3</v>
      </c>
      <c r="K164">
        <f>ETH_5MIN_3!Q164</f>
        <v>3.453843166908499E-3</v>
      </c>
      <c r="L164">
        <f>ETH_5MIN_3!R164</f>
        <v>4.0056405959411814E-3</v>
      </c>
      <c r="M164">
        <f>ETH_5MIN_3!V164</f>
        <v>1.2791129595671069</v>
      </c>
      <c r="N164">
        <f>ETH_5MIN_3!X164</f>
        <v>-0.26219511272048163</v>
      </c>
      <c r="O164">
        <f>ETH_5MIN_3!AB164</f>
        <v>-0.30320485386163953</v>
      </c>
      <c r="P164">
        <f>ETH_5MIN_3!AC164</f>
        <v>7.2540549352025476E-3</v>
      </c>
      <c r="Q164">
        <f>ETH_5MIN_3!AD164</f>
        <v>-0.44073808915550106</v>
      </c>
      <c r="R164">
        <f t="shared" si="6"/>
        <v>486.42151713368423</v>
      </c>
      <c r="S164">
        <f t="shared" si="7"/>
        <v>2.8884828663157691</v>
      </c>
      <c r="T164">
        <f t="shared" si="8"/>
        <v>0.91946248288167898</v>
      </c>
    </row>
    <row r="165" spans="1:20" x14ac:dyDescent="0.25">
      <c r="A165" s="1">
        <f>ETH_5MIN_3!B165</f>
        <v>43202.934027777781</v>
      </c>
      <c r="B165">
        <f>ETH_5MIN_3!C165</f>
        <v>488.41</v>
      </c>
      <c r="C165">
        <f>ETH_5MIN_3!D165</f>
        <v>491.48</v>
      </c>
      <c r="D165">
        <f>ETH_5MIN_3!E165</f>
        <v>487.9</v>
      </c>
      <c r="E165">
        <f>ETH_5MIN_3!F165</f>
        <v>491.48</v>
      </c>
      <c r="F165">
        <f>ETH_5MIN_3!G165</f>
        <v>39</v>
      </c>
      <c r="G165">
        <f>ETH_5MIN_3!H165</f>
        <v>1592</v>
      </c>
      <c r="H165">
        <f>ETH_5MIN_3!I165</f>
        <v>1.2942980610372246E-2</v>
      </c>
      <c r="I165">
        <f>ETH_5MIN_3!J165</f>
        <v>0.77806892847283449</v>
      </c>
      <c r="J165">
        <f>ETH_5MIN_3!O165</f>
        <v>-4.3135020753642152E-3</v>
      </c>
      <c r="K165">
        <f>ETH_5MIN_3!Q165</f>
        <v>4.4559290306828304E-3</v>
      </c>
      <c r="L165">
        <f>ETH_5MIN_3!R165</f>
        <v>6.5109465288514933E-4</v>
      </c>
      <c r="M165">
        <f>ETH_5MIN_3!V165</f>
        <v>1.8712051783036685</v>
      </c>
      <c r="N165">
        <f>ETH_5MIN_3!X165</f>
        <v>-1.5951000759450011</v>
      </c>
      <c r="O165">
        <f>ETH_5MIN_3!AB165</f>
        <v>-1.621924903284711</v>
      </c>
      <c r="P165">
        <f>ETH_5MIN_3!AC165</f>
        <v>7.3107476158386754E-3</v>
      </c>
      <c r="Q165">
        <f>ETH_5MIN_3!AD165</f>
        <v>-0.37693409919904558</v>
      </c>
      <c r="R165">
        <f t="shared" si="6"/>
        <v>486.45839234127578</v>
      </c>
      <c r="S165">
        <f t="shared" si="7"/>
        <v>5.0216076587242355</v>
      </c>
      <c r="T165">
        <f t="shared" si="8"/>
        <v>1.4562398752299028</v>
      </c>
    </row>
    <row r="166" spans="1:20" x14ac:dyDescent="0.25">
      <c r="A166" s="1">
        <f>ETH_5MIN_3!B166</f>
        <v>43202.9375</v>
      </c>
      <c r="B166">
        <f>ETH_5MIN_3!C166</f>
        <v>491.45</v>
      </c>
      <c r="C166">
        <f>ETH_5MIN_3!D166</f>
        <v>492.48</v>
      </c>
      <c r="D166">
        <f>ETH_5MIN_3!E166</f>
        <v>489.2</v>
      </c>
      <c r="E166">
        <f>ETH_5MIN_3!F166</f>
        <v>489.36</v>
      </c>
      <c r="F166">
        <f>ETH_5MIN_3!G166</f>
        <v>67</v>
      </c>
      <c r="G166">
        <f>ETH_5MIN_3!H166</f>
        <v>15681</v>
      </c>
      <c r="H166">
        <f>ETH_5MIN_3!I166</f>
        <v>0.54997610988976708</v>
      </c>
      <c r="I166">
        <f>ETH_5MIN_3!J166</f>
        <v>0.92774719493546598</v>
      </c>
      <c r="J166">
        <f>ETH_5MIN_3!O166</f>
        <v>9.4000326957654795E-4</v>
      </c>
      <c r="K166">
        <f>ETH_5MIN_3!Q166</f>
        <v>7.4178518881804715E-3</v>
      </c>
      <c r="L166">
        <f>ETH_5MIN_3!R166</f>
        <v>6.1304561059342816E-3</v>
      </c>
      <c r="M166">
        <f>ETH_5MIN_3!V166</f>
        <v>0.46487528857581711</v>
      </c>
      <c r="N166">
        <f>ETH_5MIN_3!X166</f>
        <v>0.40170882256691193</v>
      </c>
      <c r="O166">
        <f>ETH_5MIN_3!AB166</f>
        <v>1.2152711084953292</v>
      </c>
      <c r="P166">
        <f>ETH_5MIN_3!AC166</f>
        <v>6.6824219704996113E-3</v>
      </c>
      <c r="Q166">
        <f>ETH_5MIN_3!AD166</f>
        <v>0.38711950952226176</v>
      </c>
      <c r="R166">
        <f t="shared" si="6"/>
        <v>486.44512871524574</v>
      </c>
      <c r="S166">
        <f t="shared" si="7"/>
        <v>2.9148712847542697</v>
      </c>
      <c r="T166">
        <f t="shared" si="8"/>
        <v>0.75283513903892818</v>
      </c>
    </row>
    <row r="167" spans="1:20" x14ac:dyDescent="0.25">
      <c r="A167" s="1">
        <f>ETH_5MIN_3!B167</f>
        <v>43202.940972222219</v>
      </c>
      <c r="B167">
        <f>ETH_5MIN_3!C167</f>
        <v>489.35</v>
      </c>
      <c r="C167">
        <f>ETH_5MIN_3!D167</f>
        <v>489.99</v>
      </c>
      <c r="D167">
        <f>ETH_5MIN_3!E167</f>
        <v>488.98</v>
      </c>
      <c r="E167">
        <f>ETH_5MIN_3!F167</f>
        <v>489.82</v>
      </c>
      <c r="F167">
        <f>ETH_5MIN_3!G167</f>
        <v>38</v>
      </c>
      <c r="G167">
        <f>ETH_5MIN_3!H167</f>
        <v>496</v>
      </c>
      <c r="H167">
        <f>ETH_5MIN_3!I167</f>
        <v>1.2656136248487502</v>
      </c>
      <c r="I167">
        <f>ETH_5MIN_3!J167</f>
        <v>1.0797454880090815</v>
      </c>
      <c r="J167">
        <f>ETH_5MIN_3!O167</f>
        <v>4.4301988485566449E-3</v>
      </c>
      <c r="K167">
        <f>ETH_5MIN_3!Q167</f>
        <v>9.2687109550447528E-3</v>
      </c>
      <c r="L167">
        <f>ETH_5MIN_3!R167</f>
        <v>2.1232289412437639E-3</v>
      </c>
      <c r="M167">
        <f>ETH_5MIN_3!V167</f>
        <v>0.44530994819426367</v>
      </c>
      <c r="N167">
        <f>ETH_5MIN_3!X167</f>
        <v>-1.8483695017188126</v>
      </c>
      <c r="O167">
        <f>ETH_5MIN_3!AB167</f>
        <v>-2.0980971956926102</v>
      </c>
      <c r="P167">
        <f>ETH_5MIN_3!AC167</f>
        <v>2.0633931581151431E-3</v>
      </c>
      <c r="Q167">
        <f>ETH_5MIN_3!AD167</f>
        <v>-0.43602830077355698</v>
      </c>
      <c r="R167">
        <f t="shared" si="6"/>
        <v>486.5236706548294</v>
      </c>
      <c r="S167">
        <f t="shared" si="7"/>
        <v>3.2963293451705908</v>
      </c>
      <c r="T167">
        <f t="shared" si="8"/>
        <v>0.83118667769233756</v>
      </c>
    </row>
    <row r="168" spans="1:20" x14ac:dyDescent="0.25">
      <c r="A168" s="1">
        <f>ETH_5MIN_3!B168</f>
        <v>43202.944444444445</v>
      </c>
      <c r="B168">
        <f>ETH_5MIN_3!C168</f>
        <v>489.84</v>
      </c>
      <c r="C168">
        <f>ETH_5MIN_3!D168</f>
        <v>492.07</v>
      </c>
      <c r="D168">
        <f>ETH_5MIN_3!E168</f>
        <v>489.84</v>
      </c>
      <c r="E168">
        <f>ETH_5MIN_3!F168</f>
        <v>491.99</v>
      </c>
      <c r="F168">
        <f>ETH_5MIN_3!G168</f>
        <v>23</v>
      </c>
      <c r="G168">
        <f>ETH_5MIN_3!H168</f>
        <v>2605</v>
      </c>
      <c r="H168">
        <f>ETH_5MIN_3!I168</f>
        <v>1.8250435884926994</v>
      </c>
      <c r="I168">
        <f>ETH_5MIN_3!J168</f>
        <v>1.1731357359420092</v>
      </c>
      <c r="J168">
        <f>ETH_5MIN_3!O168</f>
        <v>-2.012236021057357E-3</v>
      </c>
      <c r="K168">
        <f>ETH_5MIN_3!Q168</f>
        <v>1.890282322811453E-3</v>
      </c>
      <c r="L168">
        <f>ETH_5MIN_3!R168</f>
        <v>2.0935384865545491E-3</v>
      </c>
      <c r="M168">
        <f>ETH_5MIN_3!V168</f>
        <v>1.1210882928253012</v>
      </c>
      <c r="N168">
        <f>ETH_5MIN_3!X168</f>
        <v>-1.1957608163963005</v>
      </c>
      <c r="O168">
        <f>ETH_5MIN_3!AB168</f>
        <v>-1.1626245351343545</v>
      </c>
      <c r="P168">
        <f>ETH_5MIN_3!AC168</f>
        <v>4.5421678157876351E-3</v>
      </c>
      <c r="Q168">
        <f>ETH_5MIN_3!AD168</f>
        <v>-0.80392959114253615</v>
      </c>
      <c r="R168">
        <f t="shared" si="6"/>
        <v>486.495121105706</v>
      </c>
      <c r="S168">
        <f t="shared" si="7"/>
        <v>5.4948788942940041</v>
      </c>
      <c r="T168">
        <f t="shared" si="8"/>
        <v>1.3263868251270203</v>
      </c>
    </row>
    <row r="169" spans="1:20" x14ac:dyDescent="0.25">
      <c r="A169" s="1">
        <f>ETH_5MIN_3!B169</f>
        <v>43202.947916666664</v>
      </c>
      <c r="B169">
        <f>ETH_5MIN_3!C169</f>
        <v>491.7</v>
      </c>
      <c r="C169">
        <f>ETH_5MIN_3!D169</f>
        <v>493.04</v>
      </c>
      <c r="D169">
        <f>ETH_5MIN_3!E169</f>
        <v>490.55</v>
      </c>
      <c r="E169">
        <f>ETH_5MIN_3!F169</f>
        <v>491</v>
      </c>
      <c r="F169">
        <f>ETH_5MIN_3!G169</f>
        <v>82</v>
      </c>
      <c r="G169">
        <f>ETH_5MIN_3!H169</f>
        <v>24577</v>
      </c>
      <c r="H169">
        <f>ETH_5MIN_3!I169</f>
        <v>2.4799441859477294</v>
      </c>
      <c r="I169">
        <f>ETH_5MIN_3!J169</f>
        <v>1.0472651984938428</v>
      </c>
      <c r="J169">
        <f>ETH_5MIN_3!O169</f>
        <v>5.4378818737271196E-3</v>
      </c>
      <c r="K169">
        <f>ETH_5MIN_3!Q169</f>
        <v>5.4989816700607298E-4</v>
      </c>
      <c r="L169">
        <f>ETH_5MIN_3!R169</f>
        <v>1.3238289205702186E-3</v>
      </c>
      <c r="M169">
        <f>ETH_5MIN_3!V169</f>
        <v>0.20857863978294422</v>
      </c>
      <c r="N169">
        <f>ETH_5MIN_3!X169</f>
        <v>2.4425402443712598</v>
      </c>
      <c r="O169">
        <f>ETH_5MIN_3!AB169</f>
        <v>3.3579425819335826</v>
      </c>
      <c r="P169">
        <f>ETH_5MIN_3!AC169</f>
        <v>5.0630852286013663E-3</v>
      </c>
      <c r="Q169">
        <f>ETH_5MIN_3!AD169</f>
        <v>0.84781473569799759</v>
      </c>
      <c r="R169">
        <f t="shared" si="6"/>
        <v>486.36962009217666</v>
      </c>
      <c r="S169">
        <f t="shared" si="7"/>
        <v>4.6303799078233396</v>
      </c>
      <c r="T169">
        <f t="shared" si="8"/>
        <v>1.0491546442553796</v>
      </c>
    </row>
    <row r="170" spans="1:20" x14ac:dyDescent="0.25">
      <c r="A170" s="1">
        <f>ETH_5MIN_3!B170</f>
        <v>43202.951388888891</v>
      </c>
      <c r="B170">
        <f>ETH_5MIN_3!C170</f>
        <v>490.99</v>
      </c>
      <c r="C170">
        <f>ETH_5MIN_3!D170</f>
        <v>493.67</v>
      </c>
      <c r="D170">
        <f>ETH_5MIN_3!E170</f>
        <v>490.93</v>
      </c>
      <c r="E170">
        <f>ETH_5MIN_3!F170</f>
        <v>493.67</v>
      </c>
      <c r="F170">
        <f>ETH_5MIN_3!G170</f>
        <v>72</v>
      </c>
      <c r="G170">
        <f>ETH_5MIN_3!H170</f>
        <v>29215</v>
      </c>
      <c r="H170">
        <f>ETH_5MIN_3!I170</f>
        <v>3.1178615940340904</v>
      </c>
      <c r="I170">
        <f>ETH_5MIN_3!J170</f>
        <v>0.94606861804230025</v>
      </c>
      <c r="J170">
        <f>ETH_5MIN_3!O170</f>
        <v>-1.3774383697611903E-3</v>
      </c>
      <c r="K170">
        <f>ETH_5MIN_3!Q170</f>
        <v>-3.7879555168432444E-3</v>
      </c>
      <c r="L170">
        <f>ETH_5MIN_3!R170</f>
        <v>-4.6387262746369444E-3</v>
      </c>
      <c r="M170">
        <f>ETH_5MIN_3!V170</f>
        <v>1.1350507298655339</v>
      </c>
      <c r="N170">
        <f>ETH_5MIN_3!X170</f>
        <v>2.8593265430506123</v>
      </c>
      <c r="O170">
        <f>ETH_5MIN_3!AB170</f>
        <v>2.5963969545828531</v>
      </c>
      <c r="P170">
        <f>ETH_5MIN_3!AC170</f>
        <v>5.5657119642494599E-3</v>
      </c>
      <c r="Q170">
        <f>ETH_5MIN_3!AD170</f>
        <v>0.48772141481588255</v>
      </c>
      <c r="R170">
        <f t="shared" si="6"/>
        <v>486.90313569794648</v>
      </c>
      <c r="S170">
        <f t="shared" si="7"/>
        <v>6.7668643020535342</v>
      </c>
      <c r="T170">
        <f t="shared" si="8"/>
        <v>1.50993788454227</v>
      </c>
    </row>
    <row r="171" spans="1:20" x14ac:dyDescent="0.25">
      <c r="A171" s="1">
        <f>ETH_5MIN_3!B171</f>
        <v>43202.954861111109</v>
      </c>
      <c r="B171">
        <f>ETH_5MIN_3!C171</f>
        <v>493.12</v>
      </c>
      <c r="C171">
        <f>ETH_5MIN_3!D171</f>
        <v>493.2</v>
      </c>
      <c r="D171">
        <f>ETH_5MIN_3!E171</f>
        <v>492.11</v>
      </c>
      <c r="E171">
        <f>ETH_5MIN_3!F171</f>
        <v>492.99</v>
      </c>
      <c r="F171">
        <f>ETH_5MIN_3!G171</f>
        <v>50</v>
      </c>
      <c r="G171">
        <f>ETH_5MIN_3!H171</f>
        <v>5194</v>
      </c>
      <c r="H171">
        <f>ETH_5MIN_3!I171</f>
        <v>0.30831529904304578</v>
      </c>
      <c r="I171">
        <f>ETH_5MIN_3!J171</f>
        <v>-0.23808055894361338</v>
      </c>
      <c r="J171">
        <f>ETH_5MIN_3!O171</f>
        <v>2.7789610336923761E-3</v>
      </c>
      <c r="K171">
        <f>ETH_5MIN_3!Q171</f>
        <v>-1.2779163877563347E-3</v>
      </c>
      <c r="L171">
        <f>ETH_5MIN_3!R171</f>
        <v>-5.6593440029209935E-3</v>
      </c>
      <c r="M171">
        <f>ETH_5MIN_3!V171</f>
        <v>0.24248233530237054</v>
      </c>
      <c r="N171">
        <f>ETH_5MIN_3!X171</f>
        <v>-0.65057035718778977</v>
      </c>
      <c r="O171">
        <f>ETH_5MIN_3!AB171</f>
        <v>-0.83676195819496979</v>
      </c>
      <c r="P171">
        <f>ETH_5MIN_3!AC171</f>
        <v>2.2125016492270961E-3</v>
      </c>
      <c r="Q171">
        <f>ETH_5MIN_3!AD171</f>
        <v>-0.19956873265177277</v>
      </c>
      <c r="R171">
        <f t="shared" si="6"/>
        <v>487.81155625342467</v>
      </c>
      <c r="S171">
        <f t="shared" si="7"/>
        <v>5.1784437465753399</v>
      </c>
      <c r="T171">
        <f t="shared" si="8"/>
        <v>1.1475804720349756</v>
      </c>
    </row>
    <row r="172" spans="1:20" x14ac:dyDescent="0.25">
      <c r="A172" s="1">
        <f>ETH_5MIN_3!B172</f>
        <v>43202.958333333336</v>
      </c>
      <c r="B172">
        <f>ETH_5MIN_3!C172</f>
        <v>492.99</v>
      </c>
      <c r="C172">
        <f>ETH_5MIN_3!D172</f>
        <v>495.33</v>
      </c>
      <c r="D172">
        <f>ETH_5MIN_3!E172</f>
        <v>492.99</v>
      </c>
      <c r="E172">
        <f>ETH_5MIN_3!F172</f>
        <v>494.36</v>
      </c>
      <c r="F172">
        <f>ETH_5MIN_3!G172</f>
        <v>96</v>
      </c>
      <c r="G172">
        <f>ETH_5MIN_3!H172</f>
        <v>17296</v>
      </c>
      <c r="H172">
        <f>ETH_5MIN_3!I172</f>
        <v>0.26799736182087575</v>
      </c>
      <c r="I172">
        <f>ETH_5MIN_3!J172</f>
        <v>-0.27693758415822722</v>
      </c>
      <c r="J172">
        <f>ETH_5MIN_3!O172</f>
        <v>-2.9128570272675736E-3</v>
      </c>
      <c r="K172">
        <f>ETH_5MIN_3!Q172</f>
        <v>-7.0798608301642528E-3</v>
      </c>
      <c r="L172">
        <f>ETH_5MIN_3!R172</f>
        <v>-7.4641961323731647E-3</v>
      </c>
      <c r="M172">
        <f>ETH_5MIN_3!V172</f>
        <v>0.59086914106118749</v>
      </c>
      <c r="N172">
        <f>ETH_5MIN_3!X172</f>
        <v>0.73811414615708326</v>
      </c>
      <c r="O172">
        <f>ETH_5MIN_3!AB172</f>
        <v>0.81383514606242668</v>
      </c>
      <c r="P172">
        <f>ETH_5MIN_3!AC172</f>
        <v>4.7353084021369094E-3</v>
      </c>
      <c r="Q172">
        <f>ETH_5MIN_3!AD172</f>
        <v>1.0666863834031886</v>
      </c>
      <c r="R172">
        <f t="shared" si="6"/>
        <v>488.00503367705238</v>
      </c>
      <c r="S172">
        <f t="shared" si="7"/>
        <v>6.3549663229476323</v>
      </c>
      <c r="T172">
        <f t="shared" si="8"/>
        <v>1.4072584069078731</v>
      </c>
    </row>
    <row r="173" spans="1:20" x14ac:dyDescent="0.25">
      <c r="A173" s="1">
        <f>ETH_5MIN_3!B173</f>
        <v>43202.961805555555</v>
      </c>
      <c r="B173">
        <f>ETH_5MIN_3!C173</f>
        <v>494.37</v>
      </c>
      <c r="C173">
        <f>ETH_5MIN_3!D173</f>
        <v>494.5</v>
      </c>
      <c r="D173">
        <f>ETH_5MIN_3!E173</f>
        <v>492.07</v>
      </c>
      <c r="E173">
        <f>ETH_5MIN_3!F173</f>
        <v>492.92</v>
      </c>
      <c r="F173">
        <f>ETH_5MIN_3!G173</f>
        <v>96</v>
      </c>
      <c r="G173">
        <f>ETH_5MIN_3!H173</f>
        <v>25887</v>
      </c>
      <c r="H173">
        <f>ETH_5MIN_3!I173</f>
        <v>4.8740976681998394E-2</v>
      </c>
      <c r="I173">
        <f>ETH_5MIN_3!J173</f>
        <v>-0.2510765416981463</v>
      </c>
      <c r="J173">
        <f>ETH_5MIN_3!O173</f>
        <v>-3.3473991722795466E-3</v>
      </c>
      <c r="K173">
        <f>ETH_5MIN_3!Q173</f>
        <v>2.0287267710777791E-4</v>
      </c>
      <c r="L173">
        <f>ETH_5MIN_3!R173</f>
        <v>-6.147042116367827E-3</v>
      </c>
      <c r="M173">
        <f>ETH_5MIN_3!V173</f>
        <v>-0.79208309613333416</v>
      </c>
      <c r="N173">
        <f>ETH_5MIN_3!X173</f>
        <v>1.5305617621581749</v>
      </c>
      <c r="O173">
        <f>ETH_5MIN_3!AB173</f>
        <v>1.4763405211308953</v>
      </c>
      <c r="P173">
        <f>ETH_5MIN_3!AC173</f>
        <v>4.9261583060502693E-3</v>
      </c>
      <c r="Q173">
        <f>ETH_5MIN_3!AD173</f>
        <v>0.95725077541461567</v>
      </c>
      <c r="R173">
        <f t="shared" si="6"/>
        <v>488.49655861191894</v>
      </c>
      <c r="S173">
        <f t="shared" si="7"/>
        <v>4.4234413880810735</v>
      </c>
      <c r="T173">
        <f t="shared" si="8"/>
        <v>0.96054286967876346</v>
      </c>
    </row>
    <row r="174" spans="1:20" x14ac:dyDescent="0.25">
      <c r="A174" s="1">
        <f>ETH_5MIN_3!B174</f>
        <v>43202.965277777781</v>
      </c>
      <c r="B174">
        <f>ETH_5MIN_3!C174</f>
        <v>492.84</v>
      </c>
      <c r="C174">
        <f>ETH_5MIN_3!D174</f>
        <v>493.95</v>
      </c>
      <c r="D174">
        <f>ETH_5MIN_3!E174</f>
        <v>490.87</v>
      </c>
      <c r="E174">
        <f>ETH_5MIN_3!F174</f>
        <v>491.27</v>
      </c>
      <c r="F174">
        <f>ETH_5MIN_3!G174</f>
        <v>33</v>
      </c>
      <c r="G174">
        <f>ETH_5MIN_3!H174</f>
        <v>1077</v>
      </c>
      <c r="H174">
        <f>ETH_5MIN_3!I174</f>
        <v>4.4017302428049909E-2</v>
      </c>
      <c r="I174">
        <f>ETH_5MIN_3!J174</f>
        <v>-0.36323898024256096</v>
      </c>
      <c r="J174">
        <f>ETH_5MIN_3!O174</f>
        <v>1.0788364850286595E-3</v>
      </c>
      <c r="K174">
        <f>ETH_5MIN_3!Q174</f>
        <v>7.7350540436011859E-4</v>
      </c>
      <c r="L174">
        <f>ETH_5MIN_3!R174</f>
        <v>-6.2491094510147031E-3</v>
      </c>
      <c r="M174">
        <f>ETH_5MIN_3!V174</f>
        <v>-2.8973210457644027</v>
      </c>
      <c r="N174">
        <f>ETH_5MIN_3!X174</f>
        <v>-1.1962070382900287</v>
      </c>
      <c r="O174">
        <f>ETH_5MIN_3!AB174</f>
        <v>-1.5654170274351313</v>
      </c>
      <c r="P174">
        <f>ETH_5MIN_3!AC174</f>
        <v>6.2549501431733399E-3</v>
      </c>
      <c r="Q174">
        <f>ETH_5MIN_3!AD174</f>
        <v>-0.96247326918001119</v>
      </c>
      <c r="R174">
        <f t="shared" si="6"/>
        <v>488.95343710640276</v>
      </c>
      <c r="S174">
        <f t="shared" si="7"/>
        <v>2.3165628935972222</v>
      </c>
      <c r="T174">
        <f t="shared" si="8"/>
        <v>0.57465435467147519</v>
      </c>
    </row>
    <row r="175" spans="1:20" x14ac:dyDescent="0.25">
      <c r="A175" s="1">
        <f>ETH_5MIN_3!B175</f>
        <v>43202.96875</v>
      </c>
      <c r="B175">
        <f>ETH_5MIN_3!C175</f>
        <v>491.34</v>
      </c>
      <c r="C175">
        <f>ETH_5MIN_3!D175</f>
        <v>491.85</v>
      </c>
      <c r="D175">
        <f>ETH_5MIN_3!E175</f>
        <v>491.01</v>
      </c>
      <c r="E175">
        <f>ETH_5MIN_3!F175</f>
        <v>491.8</v>
      </c>
      <c r="F175">
        <f>ETH_5MIN_3!G175</f>
        <v>20</v>
      </c>
      <c r="G175">
        <f>ETH_5MIN_3!H175</f>
        <v>2072</v>
      </c>
      <c r="H175">
        <f>ETH_5MIN_3!I175</f>
        <v>-8.3356700667067685E-3</v>
      </c>
      <c r="I175">
        <f>ETH_5MIN_3!J175</f>
        <v>-0.45622892824594802</v>
      </c>
      <c r="J175">
        <f>ETH_5MIN_3!O175</f>
        <v>1.13867425782839E-3</v>
      </c>
      <c r="K175">
        <f>ETH_5MIN_3!Q175</f>
        <v>-8.5400569337132153E-4</v>
      </c>
      <c r="L175">
        <f>ETH_5MIN_3!R175</f>
        <v>-7.8487189914599707E-3</v>
      </c>
      <c r="M175">
        <f>ETH_5MIN_3!V175</f>
        <v>-1.922067199918623</v>
      </c>
      <c r="N175">
        <f>ETH_5MIN_3!X175</f>
        <v>-0.94637308270342924</v>
      </c>
      <c r="O175">
        <f>ETH_5MIN_3!AB175</f>
        <v>-1.0054193010575798</v>
      </c>
      <c r="P175">
        <f>ETH_5MIN_3!AC175</f>
        <v>1.7092973566937952E-3</v>
      </c>
      <c r="Q175">
        <f>ETH_5MIN_3!AD175</f>
        <v>-1.2359549226453748</v>
      </c>
      <c r="R175">
        <f t="shared" si="6"/>
        <v>489.46489822341755</v>
      </c>
      <c r="S175">
        <f t="shared" si="7"/>
        <v>2.3351017765824622</v>
      </c>
      <c r="T175">
        <f t="shared" si="8"/>
        <v>0.76438803297783064</v>
      </c>
    </row>
    <row r="176" spans="1:20" x14ac:dyDescent="0.25">
      <c r="A176" s="1">
        <f>ETH_5MIN_3!B176</f>
        <v>43202.972222222219</v>
      </c>
      <c r="B176">
        <f>ETH_5MIN_3!C176</f>
        <v>491.84</v>
      </c>
      <c r="C176">
        <f>ETH_5MIN_3!D176</f>
        <v>492.57</v>
      </c>
      <c r="D176">
        <f>ETH_5MIN_3!E176</f>
        <v>491.69</v>
      </c>
      <c r="E176">
        <f>ETH_5MIN_3!F176</f>
        <v>492.36</v>
      </c>
      <c r="F176">
        <f>ETH_5MIN_3!G176</f>
        <v>34</v>
      </c>
      <c r="G176">
        <f>ETH_5MIN_3!H176</f>
        <v>1639</v>
      </c>
      <c r="H176">
        <f>ETH_5MIN_3!I176</f>
        <v>-0.11814939670221847</v>
      </c>
      <c r="I176">
        <f>ETH_5MIN_3!J176</f>
        <v>-0.50968850342825489</v>
      </c>
      <c r="J176">
        <f>ETH_5MIN_3!O176</f>
        <v>-3.0465513039239578E-3</v>
      </c>
      <c r="K176">
        <f>ETH_5MIN_3!Q176</f>
        <v>-4.3870338776505506E-3</v>
      </c>
      <c r="L176">
        <f>ETH_5MIN_3!R176</f>
        <v>-8.6115850190917401E-3</v>
      </c>
      <c r="M176">
        <f>ETH_5MIN_3!V176</f>
        <v>-1.3322133455573939</v>
      </c>
      <c r="N176">
        <f>ETH_5MIN_3!X176</f>
        <v>-0.99488299755047993</v>
      </c>
      <c r="O176">
        <f>ETH_5MIN_3!AB176</f>
        <v>-0.92926959523413766</v>
      </c>
      <c r="P176">
        <f>ETH_5MIN_3!AC176</f>
        <v>1.7881454087334556E-3</v>
      </c>
      <c r="Q176">
        <f>ETH_5MIN_3!AD176</f>
        <v>-0.73760102089704316</v>
      </c>
      <c r="R176">
        <f t="shared" si="6"/>
        <v>490.27523626142892</v>
      </c>
      <c r="S176">
        <f t="shared" si="7"/>
        <v>2.0847637385710982</v>
      </c>
      <c r="T176">
        <f t="shared" si="8"/>
        <v>0.74559827278675839</v>
      </c>
    </row>
    <row r="177" spans="1:20" x14ac:dyDescent="0.25">
      <c r="A177" s="1">
        <f>ETH_5MIN_3!B177</f>
        <v>43202.975694444445</v>
      </c>
      <c r="B177">
        <f>ETH_5MIN_3!C177</f>
        <v>492.28</v>
      </c>
      <c r="C177">
        <f>ETH_5MIN_3!D177</f>
        <v>492.28</v>
      </c>
      <c r="D177">
        <f>ETH_5MIN_3!E177</f>
        <v>490.16</v>
      </c>
      <c r="E177">
        <f>ETH_5MIN_3!F177</f>
        <v>490.86</v>
      </c>
      <c r="F177">
        <f>ETH_5MIN_3!G177</f>
        <v>55</v>
      </c>
      <c r="G177">
        <f>ETH_5MIN_3!H177</f>
        <v>1654</v>
      </c>
      <c r="H177">
        <f>ETH_5MIN_3!I177</f>
        <v>-0.11027416719375616</v>
      </c>
      <c r="I177">
        <f>ETH_5MIN_3!J177</f>
        <v>-0.50721192203867227</v>
      </c>
      <c r="J177">
        <f>ETH_5MIN_3!O177</f>
        <v>4.4004400440043352E-3</v>
      </c>
      <c r="K177">
        <f>ETH_5MIN_3!Q177</f>
        <v>-3.8707574461149352E-4</v>
      </c>
      <c r="L177">
        <f>ETH_5MIN_3!R177</f>
        <v>-3.8096402232815968E-3</v>
      </c>
      <c r="M177">
        <f>ETH_5MIN_3!V177</f>
        <v>-2.2861361192187766</v>
      </c>
      <c r="N177">
        <f>ETH_5MIN_3!X177</f>
        <v>-0.83388390173981486</v>
      </c>
      <c r="O177">
        <f>ETH_5MIN_3!AB177</f>
        <v>-0.69800124647265294</v>
      </c>
      <c r="P177">
        <f>ETH_5MIN_3!AC177</f>
        <v>4.3157851878994086E-3</v>
      </c>
      <c r="Q177">
        <f>ETH_5MIN_3!AD177</f>
        <v>4.4425252493201978E-2</v>
      </c>
      <c r="R177">
        <f t="shared" si="6"/>
        <v>490.54800951014096</v>
      </c>
      <c r="S177">
        <f t="shared" si="7"/>
        <v>0.3119904898590562</v>
      </c>
      <c r="T177">
        <f t="shared" si="8"/>
        <v>0.14597959444382536</v>
      </c>
    </row>
    <row r="178" spans="1:20" x14ac:dyDescent="0.25">
      <c r="A178" s="1">
        <f>ETH_5MIN_3!B178</f>
        <v>43202.979166666664</v>
      </c>
      <c r="B178">
        <f>ETH_5MIN_3!C178</f>
        <v>491.09</v>
      </c>
      <c r="C178">
        <f>ETH_5MIN_3!D178</f>
        <v>493.25</v>
      </c>
      <c r="D178">
        <f>ETH_5MIN_3!E178</f>
        <v>491.09</v>
      </c>
      <c r="E178">
        <f>ETH_5MIN_3!F178</f>
        <v>493.02</v>
      </c>
      <c r="F178">
        <f>ETH_5MIN_3!G178</f>
        <v>71</v>
      </c>
      <c r="G178">
        <f>ETH_5MIN_3!H178</f>
        <v>9337</v>
      </c>
      <c r="H178">
        <f>ETH_5MIN_3!I178</f>
        <v>-0.19631788223863866</v>
      </c>
      <c r="I178">
        <f>ETH_5MIN_3!J178</f>
        <v>-0.5652504900876828</v>
      </c>
      <c r="J178">
        <f>ETH_5MIN_3!O178</f>
        <v>-2.7787919354184507E-3</v>
      </c>
      <c r="K178">
        <f>ETH_5MIN_3!Q178</f>
        <v>-6.3486268305545327E-3</v>
      </c>
      <c r="L178">
        <f>ETH_5MIN_3!R178</f>
        <v>-8.9043040850269491E-3</v>
      </c>
      <c r="M178">
        <f>ETH_5MIN_3!V178</f>
        <v>-0.40091545486021141</v>
      </c>
      <c r="N178">
        <f>ETH_5MIN_3!X178</f>
        <v>-0.16061370187201437</v>
      </c>
      <c r="O178">
        <f>ETH_5MIN_3!AB178</f>
        <v>7.0676503836774845E-2</v>
      </c>
      <c r="P178">
        <f>ETH_5MIN_3!AC178</f>
        <v>4.3887274722149367E-3</v>
      </c>
      <c r="Q178">
        <f>ETH_5MIN_3!AD178</f>
        <v>0.92854905957076017</v>
      </c>
      <c r="R178">
        <f t="shared" si="6"/>
        <v>491.31721060242069</v>
      </c>
      <c r="S178">
        <f t="shared" si="7"/>
        <v>1.7027893975792949</v>
      </c>
      <c r="T178">
        <f t="shared" si="8"/>
        <v>0.93582227050974676</v>
      </c>
    </row>
    <row r="179" spans="1:20" x14ac:dyDescent="0.25">
      <c r="A179" s="1">
        <f>ETH_5MIN_3!B179</f>
        <v>43202.982638888891</v>
      </c>
      <c r="B179">
        <f>ETH_5MIN_3!C179</f>
        <v>492.83</v>
      </c>
      <c r="C179">
        <f>ETH_5MIN_3!D179</f>
        <v>493.07</v>
      </c>
      <c r="D179">
        <f>ETH_5MIN_3!E179</f>
        <v>490.08</v>
      </c>
      <c r="E179">
        <f>ETH_5MIN_3!F179</f>
        <v>491.65</v>
      </c>
      <c r="F179">
        <f>ETH_5MIN_3!G179</f>
        <v>82</v>
      </c>
      <c r="G179">
        <f>ETH_5MIN_3!H179</f>
        <v>5995</v>
      </c>
      <c r="H179">
        <f>ETH_5MIN_3!I179</f>
        <v>-8.736238851829814E-2</v>
      </c>
      <c r="I179">
        <f>ETH_5MIN_3!J179</f>
        <v>-0.68246555327575442</v>
      </c>
      <c r="J179">
        <f>ETH_5MIN_3!O179</f>
        <v>-5.4917115834431367E-4</v>
      </c>
      <c r="K179">
        <f>ETH_5MIN_3!Q179</f>
        <v>-7.0171870232889023E-3</v>
      </c>
      <c r="L179">
        <f>ETH_5MIN_3!R179</f>
        <v>-5.7968066714125209E-3</v>
      </c>
      <c r="M179">
        <f>ETH_5MIN_3!V179</f>
        <v>-1.3661309391684853</v>
      </c>
      <c r="N179">
        <f>ETH_5MIN_3!X179</f>
        <v>-0.53833717108354229</v>
      </c>
      <c r="O179">
        <f>ETH_5MIN_3!AB179</f>
        <v>-0.26585021834634492</v>
      </c>
      <c r="P179">
        <f>ETH_5MIN_3!AC179</f>
        <v>6.0824899557544816E-3</v>
      </c>
      <c r="Q179">
        <f>ETH_5MIN_3!AD179</f>
        <v>1.3144365055195057</v>
      </c>
      <c r="R179">
        <f t="shared" si="6"/>
        <v>491.67523901973817</v>
      </c>
      <c r="S179">
        <f t="shared" si="7"/>
        <v>-2.5239019738194202E-2</v>
      </c>
      <c r="T179">
        <f t="shared" si="8"/>
        <v>-1.4838082212387331E-2</v>
      </c>
    </row>
    <row r="180" spans="1:20" x14ac:dyDescent="0.25">
      <c r="A180" s="1">
        <f>ETH_5MIN_3!B180</f>
        <v>43202.986111111109</v>
      </c>
      <c r="B180">
        <f>ETH_5MIN_3!C180</f>
        <v>491.55</v>
      </c>
      <c r="C180">
        <f>ETH_5MIN_3!D180</f>
        <v>491.65</v>
      </c>
      <c r="D180">
        <f>ETH_5MIN_3!E180</f>
        <v>491.09</v>
      </c>
      <c r="E180">
        <f>ETH_5MIN_3!F180</f>
        <v>491.38</v>
      </c>
      <c r="F180">
        <f>ETH_5MIN_3!G180</f>
        <v>19</v>
      </c>
      <c r="G180">
        <f>ETH_5MIN_3!H180</f>
        <v>1457</v>
      </c>
      <c r="H180">
        <f>ETH_5MIN_3!I180</f>
        <v>-0.10718415542453164</v>
      </c>
      <c r="I180">
        <f>ETH_5MIN_3!J180</f>
        <v>-0.69389423535267247</v>
      </c>
      <c r="J180">
        <f>ETH_5MIN_3!O180</f>
        <v>-2.4014001383857848E-3</v>
      </c>
      <c r="K180">
        <f>ETH_5MIN_3!Q180</f>
        <v>-7.0006919288534289E-3</v>
      </c>
      <c r="L180">
        <f>ETH_5MIN_3!R180</f>
        <v>-5.8203427082909633E-3</v>
      </c>
      <c r="M180">
        <f>ETH_5MIN_3!V180</f>
        <v>-1.3111376163139095</v>
      </c>
      <c r="N180">
        <f>ETH_5MIN_3!X180</f>
        <v>-0.84948330246431303</v>
      </c>
      <c r="O180">
        <f>ETH_5MIN_3!AB180</f>
        <v>-0.58262915416544248</v>
      </c>
      <c r="P180">
        <f>ETH_5MIN_3!AC180</f>
        <v>1.1396707165679677E-3</v>
      </c>
      <c r="Q180">
        <f>ETH_5MIN_3!AD180</f>
        <v>-1.4995162985035164</v>
      </c>
      <c r="R180">
        <f t="shared" si="6"/>
        <v>491.96286571638467</v>
      </c>
      <c r="S180">
        <f t="shared" si="7"/>
        <v>-0.58286571638467422</v>
      </c>
      <c r="T180">
        <f t="shared" si="8"/>
        <v>-0.3066686318341787</v>
      </c>
    </row>
    <row r="181" spans="1:20" x14ac:dyDescent="0.25">
      <c r="A181" s="1">
        <f>ETH_5MIN_3!B181</f>
        <v>43202.989583333336</v>
      </c>
      <c r="B181">
        <f>ETH_5MIN_3!C181</f>
        <v>491.82</v>
      </c>
      <c r="C181">
        <f>ETH_5MIN_3!D181</f>
        <v>491.99</v>
      </c>
      <c r="D181">
        <f>ETH_5MIN_3!E181</f>
        <v>489.39</v>
      </c>
      <c r="E181">
        <f>ETH_5MIN_3!F181</f>
        <v>490.2</v>
      </c>
      <c r="F181">
        <f>ETH_5MIN_3!G181</f>
        <v>60</v>
      </c>
      <c r="G181">
        <f>ETH_5MIN_3!H181</f>
        <v>11186</v>
      </c>
      <c r="H181">
        <f>ETH_5MIN_3!I181</f>
        <v>-2.5077972503335655E-2</v>
      </c>
      <c r="I181">
        <f>ETH_5MIN_3!J181</f>
        <v>-0.75461079806194864</v>
      </c>
      <c r="J181">
        <f>ETH_5MIN_3!O181</f>
        <v>9.5879232966141837E-4</v>
      </c>
      <c r="K181">
        <f>ETH_5MIN_3!Q181</f>
        <v>-4.2431660546715299E-3</v>
      </c>
      <c r="L181">
        <f>ETH_5MIN_3!R181</f>
        <v>-6.0791513667889869E-3</v>
      </c>
      <c r="M181">
        <f>ETH_5MIN_3!V181</f>
        <v>-1.9332324900880418</v>
      </c>
      <c r="N181">
        <f>ETH_5MIN_3!X181</f>
        <v>0.51136051044330844</v>
      </c>
      <c r="O181">
        <f>ETH_5MIN_3!AB181</f>
        <v>0.79472109657905543</v>
      </c>
      <c r="P181">
        <f>ETH_5MIN_3!AC181</f>
        <v>5.2986610691068145E-3</v>
      </c>
      <c r="Q181">
        <f>ETH_5MIN_3!AD181</f>
        <v>0.29024510126863473</v>
      </c>
      <c r="R181">
        <f t="shared" si="6"/>
        <v>492.09540523821903</v>
      </c>
      <c r="S181">
        <f t="shared" si="7"/>
        <v>-1.8954052382190412</v>
      </c>
      <c r="T181">
        <f t="shared" si="8"/>
        <v>-0.89092950052942654</v>
      </c>
    </row>
    <row r="182" spans="1:20" x14ac:dyDescent="0.25">
      <c r="A182" s="1">
        <f>ETH_5MIN_3!B182</f>
        <v>43202.993055555555</v>
      </c>
      <c r="B182">
        <f>ETH_5MIN_3!C182</f>
        <v>490.63</v>
      </c>
      <c r="C182">
        <f>ETH_5MIN_3!D182</f>
        <v>490.83</v>
      </c>
      <c r="D182">
        <f>ETH_5MIN_3!E182</f>
        <v>490.56</v>
      </c>
      <c r="E182">
        <f>ETH_5MIN_3!F182</f>
        <v>490.67</v>
      </c>
      <c r="F182">
        <f>ETH_5MIN_3!G182</f>
        <v>7</v>
      </c>
      <c r="G182">
        <f>ETH_5MIN_3!H182</f>
        <v>1066</v>
      </c>
      <c r="H182">
        <f>ETH_5MIN_3!I182</f>
        <v>0.24645462799493378</v>
      </c>
      <c r="I182">
        <f>ETH_5MIN_3!J182</f>
        <v>-0.88177083673881662</v>
      </c>
      <c r="J182">
        <f>ETH_5MIN_3!O182</f>
        <v>-1.5896631137017334E-3</v>
      </c>
      <c r="K182">
        <f>ETH_5MIN_3!Q182</f>
        <v>-3.4238897833574638E-3</v>
      </c>
      <c r="L182">
        <f>ETH_5MIN_3!R182</f>
        <v>-3.4238897833574638E-3</v>
      </c>
      <c r="M182">
        <f>ETH_5MIN_3!V182</f>
        <v>-1.0984279147474971</v>
      </c>
      <c r="N182">
        <f>ETH_5MIN_3!X182</f>
        <v>-0.84446689021617816</v>
      </c>
      <c r="O182">
        <f>ETH_5MIN_3!AB182</f>
        <v>-0.39226874112144644</v>
      </c>
      <c r="P182">
        <f>ETH_5MIN_3!AC182</f>
        <v>5.5023996576280946E-4</v>
      </c>
      <c r="Q182">
        <f>ETH_5MIN_3!AD182</f>
        <v>-1.9158864537569775</v>
      </c>
      <c r="R182">
        <f t="shared" si="6"/>
        <v>492.03428113034249</v>
      </c>
      <c r="S182">
        <f t="shared" si="7"/>
        <v>-1.3642811303424764</v>
      </c>
      <c r="T182">
        <f t="shared" si="8"/>
        <v>-0.55733736625226593</v>
      </c>
    </row>
    <row r="183" spans="1:20" x14ac:dyDescent="0.25">
      <c r="A183" s="1">
        <f>ETH_5MIN_3!B183</f>
        <v>43202.996527777781</v>
      </c>
      <c r="B183">
        <f>ETH_5MIN_3!C183</f>
        <v>489.94</v>
      </c>
      <c r="C183">
        <f>ETH_5MIN_3!D183</f>
        <v>490.51</v>
      </c>
      <c r="D183">
        <f>ETH_5MIN_3!E183</f>
        <v>489.44</v>
      </c>
      <c r="E183">
        <f>ETH_5MIN_3!F183</f>
        <v>489.89</v>
      </c>
      <c r="F183">
        <f>ETH_5MIN_3!G183</f>
        <v>52</v>
      </c>
      <c r="G183">
        <f>ETH_5MIN_3!H183</f>
        <v>46261</v>
      </c>
      <c r="H183">
        <f>ETH_5MIN_3!I183</f>
        <v>0.82761211750655272</v>
      </c>
      <c r="I183">
        <f>ETH_5MIN_3!J183</f>
        <v>-1.0300586888215983</v>
      </c>
      <c r="J183">
        <f>ETH_5MIN_3!O183</f>
        <v>-3.4497540264140886E-3</v>
      </c>
      <c r="K183">
        <f>ETH_5MIN_3!Q183</f>
        <v>-2.5720059605217312E-3</v>
      </c>
      <c r="L183">
        <f>ETH_5MIN_3!R183</f>
        <v>-1.0410500316397372E-3</v>
      </c>
      <c r="M183">
        <f>ETH_5MIN_3!V183</f>
        <v>-1.3348113114583098</v>
      </c>
      <c r="N183">
        <f>ETH_5MIN_3!X183</f>
        <v>5.3815816999550394</v>
      </c>
      <c r="O183">
        <f>ETH_5MIN_3!AB183</f>
        <v>5.4689037280246851</v>
      </c>
      <c r="P183">
        <f>ETH_5MIN_3!AC183</f>
        <v>2.1837848869840156E-3</v>
      </c>
      <c r="Q183">
        <f>ETH_5MIN_3!AD183</f>
        <v>-1.6692478821959029E-2</v>
      </c>
      <c r="R183">
        <f t="shared" si="6"/>
        <v>492.20964360295142</v>
      </c>
      <c r="S183">
        <f t="shared" si="7"/>
        <v>-2.3196436029514302</v>
      </c>
      <c r="T183">
        <f t="shared" si="8"/>
        <v>-0.89607226859441569</v>
      </c>
    </row>
    <row r="184" spans="1:20" x14ac:dyDescent="0.25">
      <c r="A184" s="1">
        <f>ETH_5MIN_3!B184</f>
        <v>43203</v>
      </c>
      <c r="B184">
        <f>ETH_5MIN_3!C184</f>
        <v>489.72</v>
      </c>
      <c r="C184">
        <f>ETH_5MIN_3!D184</f>
        <v>490.8</v>
      </c>
      <c r="D184">
        <f>ETH_5MIN_3!E184</f>
        <v>487.93</v>
      </c>
      <c r="E184">
        <f>ETH_5MIN_3!F184</f>
        <v>488.2</v>
      </c>
      <c r="F184">
        <f>ETH_5MIN_3!G184</f>
        <v>63</v>
      </c>
      <c r="G184">
        <f>ETH_5MIN_3!H184</f>
        <v>13785</v>
      </c>
      <c r="H184">
        <f>ETH_5MIN_3!I184</f>
        <v>0.8713216458181221</v>
      </c>
      <c r="I184">
        <f>ETH_5MIN_3!J184</f>
        <v>-1.0420139107880859</v>
      </c>
      <c r="J184">
        <f>ETH_5MIN_3!O184</f>
        <v>-5.3256861941825256E-4</v>
      </c>
      <c r="K184">
        <f>ETH_5MIN_3!Q184</f>
        <v>1.2290045063499033E-3</v>
      </c>
      <c r="L184">
        <f>ETH_5MIN_3!R184</f>
        <v>2.45800901269969E-3</v>
      </c>
      <c r="M184">
        <f>ETH_5MIN_3!V184</f>
        <v>-2.1593741894525618</v>
      </c>
      <c r="N184">
        <f>ETH_5MIN_3!X184</f>
        <v>0.42604271265287585</v>
      </c>
      <c r="O184">
        <f>ETH_5MIN_3!AB184</f>
        <v>0.22374143034567642</v>
      </c>
      <c r="P184">
        <f>ETH_5MIN_3!AC184</f>
        <v>5.8647430854270426E-3</v>
      </c>
      <c r="Q184">
        <f>ETH_5MIN_3!AD184</f>
        <v>0.37210091471036794</v>
      </c>
      <c r="R184">
        <f t="shared" si="6"/>
        <v>491.68596299859388</v>
      </c>
      <c r="S184">
        <f t="shared" si="7"/>
        <v>-3.4859629985938909</v>
      </c>
      <c r="T184">
        <f t="shared" si="8"/>
        <v>-1.2313180028784441</v>
      </c>
    </row>
    <row r="185" spans="1:20" x14ac:dyDescent="0.25">
      <c r="A185" s="1">
        <f>ETH_5MIN_3!B185</f>
        <v>43203.003472222219</v>
      </c>
      <c r="B185">
        <f>ETH_5MIN_3!C185</f>
        <v>489.1</v>
      </c>
      <c r="C185">
        <f>ETH_5MIN_3!D185</f>
        <v>490.06</v>
      </c>
      <c r="D185">
        <f>ETH_5MIN_3!E185</f>
        <v>487.94</v>
      </c>
      <c r="E185">
        <f>ETH_5MIN_3!F185</f>
        <v>487.94</v>
      </c>
      <c r="F185">
        <f>ETH_5MIN_3!G185</f>
        <v>46</v>
      </c>
      <c r="G185">
        <f>ETH_5MIN_3!H185</f>
        <v>2268</v>
      </c>
      <c r="H185">
        <f>ETH_5MIN_3!I185</f>
        <v>0.74005349904143136</v>
      </c>
      <c r="I185">
        <f>ETH_5MIN_3!J185</f>
        <v>-1.0011641483552636</v>
      </c>
      <c r="J185">
        <f>ETH_5MIN_3!O185</f>
        <v>3.6889781530517448E-4</v>
      </c>
      <c r="K185">
        <f>ETH_5MIN_3!Q185</f>
        <v>1.1886707382054845E-3</v>
      </c>
      <c r="L185">
        <f>ETH_5MIN_3!R185</f>
        <v>-1.9264663688158333E-3</v>
      </c>
      <c r="M185">
        <f>ETH_5MIN_3!V185</f>
        <v>-1.6624114912627375</v>
      </c>
      <c r="N185">
        <f>ETH_5MIN_3!X185</f>
        <v>-0.5505942319072602</v>
      </c>
      <c r="O185">
        <f>ETH_5MIN_3!AB185</f>
        <v>-0.66186853646264032</v>
      </c>
      <c r="P185">
        <f>ETH_5MIN_3!AC185</f>
        <v>4.3353783231083942E-3</v>
      </c>
      <c r="Q185">
        <f>ETH_5MIN_3!AD185</f>
        <v>-0.26378764480054179</v>
      </c>
      <c r="R185">
        <f t="shared" si="6"/>
        <v>491.62829052933523</v>
      </c>
      <c r="S185">
        <f t="shared" si="7"/>
        <v>-3.6882905293352337</v>
      </c>
      <c r="T185">
        <f t="shared" si="8"/>
        <v>-1.1812966291396338</v>
      </c>
    </row>
    <row r="186" spans="1:20" x14ac:dyDescent="0.25">
      <c r="A186" s="1">
        <f>ETH_5MIN_3!B186</f>
        <v>43203.006944444445</v>
      </c>
      <c r="B186">
        <f>ETH_5MIN_3!C186</f>
        <v>488.9</v>
      </c>
      <c r="C186">
        <f>ETH_5MIN_3!D186</f>
        <v>489.04</v>
      </c>
      <c r="D186">
        <f>ETH_5MIN_3!E186</f>
        <v>487.55</v>
      </c>
      <c r="E186">
        <f>ETH_5MIN_3!F186</f>
        <v>488.12</v>
      </c>
      <c r="F186">
        <f>ETH_5MIN_3!G186</f>
        <v>46</v>
      </c>
      <c r="G186">
        <f>ETH_5MIN_3!H186</f>
        <v>3378</v>
      </c>
      <c r="H186">
        <f>ETH_5MIN_3!I186</f>
        <v>1.2840473603995153</v>
      </c>
      <c r="I186">
        <f>ETH_5MIN_3!J186</f>
        <v>-0.99577989131136502</v>
      </c>
      <c r="J186">
        <f>ETH_5MIN_3!O186</f>
        <v>1.7823486028025989E-3</v>
      </c>
      <c r="K186">
        <f>ETH_5MIN_3!Q186</f>
        <v>-1.843808899450908E-3</v>
      </c>
      <c r="L186">
        <f>ETH_5MIN_3!R186</f>
        <v>-1.7004015406047368E-3</v>
      </c>
      <c r="M186">
        <f>ETH_5MIN_3!V186</f>
        <v>-0.91194305318012536</v>
      </c>
      <c r="N186">
        <f>ETH_5MIN_3!X186</f>
        <v>-0.46733777793002512</v>
      </c>
      <c r="O186">
        <f>ETH_5MIN_3!AB186</f>
        <v>-0.45827283864240181</v>
      </c>
      <c r="P186">
        <f>ETH_5MIN_3!AC186</f>
        <v>3.0514340716165616E-3</v>
      </c>
      <c r="Q186">
        <f>ETH_5MIN_3!AD186</f>
        <v>-0.28270178825891912</v>
      </c>
      <c r="R186">
        <f t="shared" si="6"/>
        <v>491.59142379708834</v>
      </c>
      <c r="S186">
        <f t="shared" si="7"/>
        <v>-3.4714237970883346</v>
      </c>
      <c r="T186">
        <f t="shared" si="8"/>
        <v>-1.0708116080343484</v>
      </c>
    </row>
    <row r="187" spans="1:20" x14ac:dyDescent="0.25">
      <c r="A187" s="1">
        <f>ETH_5MIN_3!B187</f>
        <v>43203.010416666664</v>
      </c>
      <c r="B187">
        <f>ETH_5MIN_3!C187</f>
        <v>487.76</v>
      </c>
      <c r="C187">
        <f>ETH_5MIN_3!D187</f>
        <v>488.99</v>
      </c>
      <c r="D187">
        <f>ETH_5MIN_3!E187</f>
        <v>486.1</v>
      </c>
      <c r="E187">
        <f>ETH_5MIN_3!F187</f>
        <v>488.99</v>
      </c>
      <c r="F187">
        <f>ETH_5MIN_3!G187</f>
        <v>53</v>
      </c>
      <c r="G187">
        <f>ETH_5MIN_3!H187</f>
        <v>3577</v>
      </c>
      <c r="H187">
        <f>ETH_5MIN_3!I187</f>
        <v>0.2217792134831873</v>
      </c>
      <c r="I187">
        <f>ETH_5MIN_3!J187</f>
        <v>-0.51730912865945278</v>
      </c>
      <c r="J187">
        <f>ETH_5MIN_3!O187</f>
        <v>-7.3621137446576337E-4</v>
      </c>
      <c r="K187">
        <f>ETH_5MIN_3!Q187</f>
        <v>0</v>
      </c>
      <c r="L187">
        <f>ETH_5MIN_3!R187</f>
        <v>-3.5788052925417699E-3</v>
      </c>
      <c r="M187">
        <f>ETH_5MIN_3!V187</f>
        <v>0.40616825046992167</v>
      </c>
      <c r="N187">
        <f>ETH_5MIN_3!X187</f>
        <v>-0.46880787944413826</v>
      </c>
      <c r="O187">
        <f>ETH_5MIN_3!AB187</f>
        <v>-0.48232135182183583</v>
      </c>
      <c r="P187">
        <f>ETH_5MIN_3!AC187</f>
        <v>5.9276579597780437E-3</v>
      </c>
      <c r="Q187">
        <f>ETH_5MIN_3!AD187</f>
        <v>-6.6232427970195615E-2</v>
      </c>
      <c r="R187">
        <f t="shared" si="6"/>
        <v>491.52864957903847</v>
      </c>
      <c r="S187">
        <f t="shared" si="7"/>
        <v>-2.5386495790384629</v>
      </c>
      <c r="T187">
        <f t="shared" si="8"/>
        <v>-0.76524383871228441</v>
      </c>
    </row>
    <row r="188" spans="1:20" x14ac:dyDescent="0.25">
      <c r="A188" s="1">
        <f>ETH_5MIN_3!B188</f>
        <v>43203.013888888891</v>
      </c>
      <c r="B188">
        <f>ETH_5MIN_3!C188</f>
        <v>488.99</v>
      </c>
      <c r="C188">
        <f>ETH_5MIN_3!D188</f>
        <v>489.26</v>
      </c>
      <c r="D188">
        <f>ETH_5MIN_3!E188</f>
        <v>488.63</v>
      </c>
      <c r="E188">
        <f>ETH_5MIN_3!F188</f>
        <v>488.63</v>
      </c>
      <c r="F188">
        <f>ETH_5MIN_3!G188</f>
        <v>22</v>
      </c>
      <c r="G188">
        <f>ETH_5MIN_3!H188</f>
        <v>603</v>
      </c>
      <c r="H188">
        <f>ETH_5MIN_3!I188</f>
        <v>0.49931102688037665</v>
      </c>
      <c r="I188">
        <f>ETH_5MIN_3!J188</f>
        <v>-0.53977383933718925</v>
      </c>
      <c r="J188">
        <f>ETH_5MIN_3!O188</f>
        <v>3.4791150768478382E-4</v>
      </c>
      <c r="K188">
        <f>ETH_5MIN_3!Q188</f>
        <v>1.5349037103739025E-3</v>
      </c>
      <c r="L188">
        <f>ETH_5MIN_3!R188</f>
        <v>-5.8940302478357768E-3</v>
      </c>
      <c r="M188">
        <f>ETH_5MIN_3!V188</f>
        <v>0.72581653850528483</v>
      </c>
      <c r="N188">
        <f>ETH_5MIN_3!X188</f>
        <v>-0.71960446048532956</v>
      </c>
      <c r="O188">
        <f>ETH_5MIN_3!AB188</f>
        <v>-0.54235331969547629</v>
      </c>
      <c r="P188">
        <f>ETH_5MIN_3!AC188</f>
        <v>1.2884884802994109E-3</v>
      </c>
      <c r="Q188">
        <f>ETH_5MIN_3!AD188</f>
        <v>-1.2793235904275688</v>
      </c>
      <c r="R188">
        <f t="shared" si="6"/>
        <v>491.55010282762254</v>
      </c>
      <c r="S188">
        <f t="shared" si="7"/>
        <v>-2.9201028276225429</v>
      </c>
      <c r="T188">
        <f t="shared" si="8"/>
        <v>-0.95578252750571846</v>
      </c>
    </row>
    <row r="189" spans="1:20" x14ac:dyDescent="0.25">
      <c r="A189" s="1">
        <f>ETH_5MIN_3!B189</f>
        <v>43203.017361111109</v>
      </c>
      <c r="B189">
        <f>ETH_5MIN_3!C189</f>
        <v>489.24</v>
      </c>
      <c r="C189">
        <f>ETH_5MIN_3!D189</f>
        <v>489.24</v>
      </c>
      <c r="D189">
        <f>ETH_5MIN_3!E189</f>
        <v>488.02</v>
      </c>
      <c r="E189">
        <f>ETH_5MIN_3!F189</f>
        <v>488.8</v>
      </c>
      <c r="F189">
        <f>ETH_5MIN_3!G189</f>
        <v>14</v>
      </c>
      <c r="G189">
        <f>ETH_5MIN_3!H189</f>
        <v>7796</v>
      </c>
      <c r="H189">
        <f>ETH_5MIN_3!I189</f>
        <v>-0.39407399228827966</v>
      </c>
      <c r="I189">
        <f>ETH_5MIN_3!J189</f>
        <v>-4.1219227141324415E-2</v>
      </c>
      <c r="J189">
        <f>ETH_5MIN_3!O189</f>
        <v>-5.7283142389531413E-4</v>
      </c>
      <c r="K189">
        <f>ETH_5MIN_3!Q189</f>
        <v>1.2274959083469024E-3</v>
      </c>
      <c r="L189">
        <f>ETH_5MIN_3!R189</f>
        <v>-6.1170212765957631E-3</v>
      </c>
      <c r="M189">
        <f>ETH_5MIN_3!V189</f>
        <v>1.1653893815154053</v>
      </c>
      <c r="N189">
        <f>ETH_5MIN_3!X189</f>
        <v>-8.8525903300580647E-2</v>
      </c>
      <c r="O189">
        <f>ETH_5MIN_3!AB189</f>
        <v>2.5559786190953913E-2</v>
      </c>
      <c r="P189">
        <f>ETH_5MIN_3!AC189</f>
        <v>2.4967767022082707E-3</v>
      </c>
      <c r="Q189">
        <f>ETH_5MIN_3!AD189</f>
        <v>-1.4626226510760088</v>
      </c>
      <c r="R189">
        <f t="shared" si="6"/>
        <v>491.13578688887156</v>
      </c>
      <c r="S189">
        <f t="shared" si="7"/>
        <v>-2.3357868888715529</v>
      </c>
      <c r="T189">
        <f t="shared" si="8"/>
        <v>-0.80927724481909113</v>
      </c>
    </row>
    <row r="190" spans="1:20" x14ac:dyDescent="0.25">
      <c r="A190" s="1">
        <f>ETH_5MIN_3!B190</f>
        <v>43203.020833333336</v>
      </c>
      <c r="B190">
        <f>ETH_5MIN_3!C190</f>
        <v>488</v>
      </c>
      <c r="C190">
        <f>ETH_5MIN_3!D190</f>
        <v>489.02</v>
      </c>
      <c r="D190">
        <f>ETH_5MIN_3!E190</f>
        <v>487.59</v>
      </c>
      <c r="E190">
        <f>ETH_5MIN_3!F190</f>
        <v>488.52</v>
      </c>
      <c r="F190">
        <f>ETH_5MIN_3!G190</f>
        <v>20</v>
      </c>
      <c r="G190">
        <f>ETH_5MIN_3!H190</f>
        <v>710</v>
      </c>
      <c r="H190">
        <f>ETH_5MIN_3!I190</f>
        <v>-0.88547344399577188</v>
      </c>
      <c r="I190">
        <f>ETH_5MIN_3!J190</f>
        <v>0.30655580508279445</v>
      </c>
      <c r="J190">
        <f>ETH_5MIN_3!O190</f>
        <v>-2.6610988291164224E-3</v>
      </c>
      <c r="K190">
        <f>ETH_5MIN_3!Q190</f>
        <v>-3.1114386309669651E-3</v>
      </c>
      <c r="L190">
        <f>ETH_5MIN_3!R190</f>
        <v>-5.9567673790222883E-3</v>
      </c>
      <c r="M190">
        <f>ETH_5MIN_3!V190</f>
        <v>1.0242431823130835</v>
      </c>
      <c r="N190">
        <f>ETH_5MIN_3!X190</f>
        <v>-0.64372847725215521</v>
      </c>
      <c r="O190">
        <f>ETH_5MIN_3!AB190</f>
        <v>-0.6450438304423598</v>
      </c>
      <c r="P190">
        <f>ETH_5MIN_3!AC190</f>
        <v>2.9284975578787991E-3</v>
      </c>
      <c r="Q190">
        <f>ETH_5MIN_3!AD190</f>
        <v>-1.0809815598776005</v>
      </c>
      <c r="R190">
        <f t="shared" si="6"/>
        <v>490.95770293090436</v>
      </c>
      <c r="S190">
        <f t="shared" si="7"/>
        <v>-2.4377029309043792</v>
      </c>
      <c r="T190">
        <f t="shared" si="8"/>
        <v>-1.0080085266352443</v>
      </c>
    </row>
    <row r="191" spans="1:20" x14ac:dyDescent="0.25">
      <c r="A191" s="1">
        <f>ETH_5MIN_3!B191</f>
        <v>43203.024305555555</v>
      </c>
      <c r="B191">
        <f>ETH_5MIN_3!C191</f>
        <v>489.34</v>
      </c>
      <c r="C191">
        <f>ETH_5MIN_3!D191</f>
        <v>489.99</v>
      </c>
      <c r="D191">
        <f>ETH_5MIN_3!E191</f>
        <v>487</v>
      </c>
      <c r="E191">
        <f>ETH_5MIN_3!F191</f>
        <v>487.22</v>
      </c>
      <c r="F191">
        <f>ETH_5MIN_3!G191</f>
        <v>55</v>
      </c>
      <c r="G191">
        <f>ETH_5MIN_3!H191</f>
        <v>4790</v>
      </c>
      <c r="H191">
        <f>ETH_5MIN_3!I191</f>
        <v>-0.80627790166726587</v>
      </c>
      <c r="I191">
        <f>ETH_5MIN_3!J191</f>
        <v>0.21233217802742296</v>
      </c>
      <c r="J191">
        <f>ETH_5MIN_3!O191</f>
        <v>3.6328557940970849E-3</v>
      </c>
      <c r="K191">
        <f>ETH_5MIN_3!Q191</f>
        <v>1.4367226304337502E-4</v>
      </c>
      <c r="L191">
        <f>ETH_5MIN_3!R191</f>
        <v>-6.1163334838471696E-3</v>
      </c>
      <c r="M191">
        <f>ETH_5MIN_3!V191</f>
        <v>-0.47212685239249302</v>
      </c>
      <c r="N191">
        <f>ETH_5MIN_3!X191</f>
        <v>-0.32524785297305209</v>
      </c>
      <c r="O191">
        <f>ETH_5MIN_3!AB191</f>
        <v>-0.20063987100079078</v>
      </c>
      <c r="P191">
        <f>ETH_5MIN_3!AC191</f>
        <v>6.1208405408448583E-3</v>
      </c>
      <c r="Q191">
        <f>ETH_5MIN_3!AD191</f>
        <v>0.45273481518718761</v>
      </c>
      <c r="R191">
        <f t="shared" si="6"/>
        <v>490.52423054354983</v>
      </c>
      <c r="S191">
        <f t="shared" si="7"/>
        <v>-3.3042305435498065</v>
      </c>
      <c r="T191">
        <f t="shared" si="8"/>
        <v>-1.5860433569082635</v>
      </c>
    </row>
    <row r="192" spans="1:20" x14ac:dyDescent="0.25">
      <c r="A192" s="1">
        <f>ETH_5MIN_3!B192</f>
        <v>43203.027777777781</v>
      </c>
      <c r="B192">
        <f>ETH_5MIN_3!C192</f>
        <v>487.22</v>
      </c>
      <c r="C192">
        <f>ETH_5MIN_3!D192</f>
        <v>488.99</v>
      </c>
      <c r="D192">
        <f>ETH_5MIN_3!E192</f>
        <v>487.22</v>
      </c>
      <c r="E192">
        <f>ETH_5MIN_3!F192</f>
        <v>488.99</v>
      </c>
      <c r="F192">
        <f>ETH_5MIN_3!G192</f>
        <v>38</v>
      </c>
      <c r="G192">
        <f>ETH_5MIN_3!H192</f>
        <v>6580</v>
      </c>
      <c r="H192">
        <f>ETH_5MIN_3!I192</f>
        <v>-0.83716173488615864</v>
      </c>
      <c r="I192">
        <f>ETH_5MIN_3!J192</f>
        <v>0.21921530877073667</v>
      </c>
      <c r="J192">
        <f>ETH_5MIN_3!O192</f>
        <v>7.9756232233785219E-4</v>
      </c>
      <c r="K192">
        <f>ETH_5MIN_3!Q192</f>
        <v>-3.5788052925417699E-3</v>
      </c>
      <c r="L192">
        <f>ETH_5MIN_3!R192</f>
        <v>-3.9264606638172881E-3</v>
      </c>
      <c r="M192">
        <f>ETH_5MIN_3!V192</f>
        <v>1.96571152104868</v>
      </c>
      <c r="N192">
        <f>ETH_5MIN_3!X192</f>
        <v>-0.13992300429229748</v>
      </c>
      <c r="O192">
        <f>ETH_5MIN_3!AB192</f>
        <v>3.0386512092195915E-2</v>
      </c>
      <c r="P192">
        <f>ETH_5MIN_3!AC192</f>
        <v>3.6262689380358358E-3</v>
      </c>
      <c r="Q192">
        <f>ETH_5MIN_3!AD192</f>
        <v>-0.18093298957071854</v>
      </c>
      <c r="R192">
        <f t="shared" si="6"/>
        <v>489.86813368618886</v>
      </c>
      <c r="S192">
        <f t="shared" si="7"/>
        <v>-0.87813368618884624</v>
      </c>
      <c r="T192">
        <f t="shared" si="8"/>
        <v>-0.44782585336255176</v>
      </c>
    </row>
    <row r="193" spans="1:20" x14ac:dyDescent="0.25">
      <c r="A193" s="1">
        <f>ETH_5MIN_3!B193</f>
        <v>43203.03125</v>
      </c>
      <c r="B193">
        <f>ETH_5MIN_3!C193</f>
        <v>488.99</v>
      </c>
      <c r="C193">
        <f>ETH_5MIN_3!D193</f>
        <v>489.44</v>
      </c>
      <c r="D193">
        <f>ETH_5MIN_3!E193</f>
        <v>488.99</v>
      </c>
      <c r="E193">
        <f>ETH_5MIN_3!F193</f>
        <v>489.38</v>
      </c>
      <c r="F193">
        <f>ETH_5MIN_3!G193</f>
        <v>5</v>
      </c>
      <c r="G193">
        <f>ETH_5MIN_3!H193</f>
        <v>244</v>
      </c>
      <c r="H193">
        <f>ETH_5MIN_3!I193</f>
        <v>-0.86865320172116345</v>
      </c>
      <c r="I193">
        <f>ETH_5MIN_3!J193</f>
        <v>0.24299608507881501</v>
      </c>
      <c r="J193">
        <f>ETH_5MIN_3!O193</f>
        <v>4.0868037108140524E-5</v>
      </c>
      <c r="K193">
        <f>ETH_5MIN_3!Q193</f>
        <v>-7.417548735134242E-3</v>
      </c>
      <c r="L193">
        <f>ETH_5MIN_3!R193</f>
        <v>-2.6972904491397139E-3</v>
      </c>
      <c r="M193">
        <f>ETH_5MIN_3!V193</f>
        <v>2.3575430025930557</v>
      </c>
      <c r="N193">
        <f>ETH_5MIN_3!X193</f>
        <v>-0.67322097671114378</v>
      </c>
      <c r="O193">
        <f>ETH_5MIN_3!AB193</f>
        <v>-0.41089281182658177</v>
      </c>
      <c r="P193">
        <f>ETH_5MIN_3!AC193</f>
        <v>9.1984096971676793E-4</v>
      </c>
      <c r="Q193">
        <f>ETH_5MIN_3!AD193</f>
        <v>-1.7820406897333674</v>
      </c>
      <c r="R193">
        <f t="shared" si="6"/>
        <v>489.80943296228872</v>
      </c>
      <c r="S193">
        <f t="shared" si="7"/>
        <v>-0.42943296228872896</v>
      </c>
      <c r="T193">
        <f t="shared" si="8"/>
        <v>-0.24786278367121087</v>
      </c>
    </row>
    <row r="194" spans="1:20" x14ac:dyDescent="0.25">
      <c r="A194" s="1">
        <f>ETH_5MIN_3!B194</f>
        <v>43203.034722222219</v>
      </c>
      <c r="B194">
        <f>ETH_5MIN_3!C194</f>
        <v>489.09</v>
      </c>
      <c r="C194">
        <f>ETH_5MIN_3!D194</f>
        <v>489.4</v>
      </c>
      <c r="D194">
        <f>ETH_5MIN_3!E194</f>
        <v>489.09</v>
      </c>
      <c r="E194">
        <f>ETH_5MIN_3!F194</f>
        <v>489.4</v>
      </c>
      <c r="F194">
        <f>ETH_5MIN_3!G194</f>
        <v>19</v>
      </c>
      <c r="G194">
        <f>ETH_5MIN_3!H194</f>
        <v>873</v>
      </c>
      <c r="H194">
        <f>ETH_5MIN_3!I194</f>
        <v>-0.86235492602245989</v>
      </c>
      <c r="I194">
        <f>ETH_5MIN_3!J194</f>
        <v>0.24054073147541472</v>
      </c>
      <c r="J194">
        <f>ETH_5MIN_3!O194</f>
        <v>-4.9039640375970117E-3</v>
      </c>
      <c r="K194">
        <f>ETH_5MIN_3!Q194</f>
        <v>-7.335512872905548E-3</v>
      </c>
      <c r="L194">
        <f>ETH_5MIN_3!R194</f>
        <v>-4.4953003677972794E-3</v>
      </c>
      <c r="M194">
        <f>ETH_5MIN_3!V194</f>
        <v>1.958374261304519</v>
      </c>
      <c r="N194">
        <f>ETH_5MIN_3!X194</f>
        <v>-0.88594175984490842</v>
      </c>
      <c r="O194">
        <f>ETH_5MIN_3!AB194</f>
        <v>-0.39212386226883172</v>
      </c>
      <c r="P194">
        <f>ETH_5MIN_3!AC194</f>
        <v>6.3362936769921464E-4</v>
      </c>
      <c r="Q194">
        <f>ETH_5MIN_3!AD194</f>
        <v>-1.0132981342192831</v>
      </c>
      <c r="R194">
        <f t="shared" si="6"/>
        <v>489.77485947386492</v>
      </c>
      <c r="S194">
        <f t="shared" si="7"/>
        <v>-0.37485947386494445</v>
      </c>
      <c r="T194">
        <f t="shared" si="8"/>
        <v>-0.24920615102018945</v>
      </c>
    </row>
    <row r="195" spans="1:20" x14ac:dyDescent="0.25">
      <c r="A195" s="1">
        <f>ETH_5MIN_3!B195</f>
        <v>43203.038194444445</v>
      </c>
      <c r="B195">
        <f>ETH_5MIN_3!C195</f>
        <v>488.56</v>
      </c>
      <c r="C195">
        <f>ETH_5MIN_3!D195</f>
        <v>488.65</v>
      </c>
      <c r="D195">
        <f>ETH_5MIN_3!E195</f>
        <v>487</v>
      </c>
      <c r="E195">
        <f>ETH_5MIN_3!F195</f>
        <v>487</v>
      </c>
      <c r="F195">
        <f>ETH_5MIN_3!G195</f>
        <v>24</v>
      </c>
      <c r="G195">
        <f>ETH_5MIN_3!H195</f>
        <v>3856</v>
      </c>
      <c r="H195">
        <f>ETH_5MIN_3!I195</f>
        <v>-0.84855499968871273</v>
      </c>
      <c r="I195">
        <f>ETH_5MIN_3!J195</f>
        <v>0.24175521936015243</v>
      </c>
      <c r="J195">
        <f>ETH_5MIN_3!O195</f>
        <v>5.9548254620127403E-4</v>
      </c>
      <c r="K195">
        <f>ETH_5MIN_3!Q195</f>
        <v>-2.8542094455851876E-3</v>
      </c>
      <c r="L195">
        <f>ETH_5MIN_3!R195</f>
        <v>7.5975359342916741E-4</v>
      </c>
      <c r="M195">
        <f>ETH_5MIN_3!V195</f>
        <v>-0.60713126650778548</v>
      </c>
      <c r="N195">
        <f>ETH_5MIN_3!X195</f>
        <v>0.30822284156954366</v>
      </c>
      <c r="O195">
        <f>ETH_5MIN_3!AB195</f>
        <v>0.97945944920099126</v>
      </c>
      <c r="P195">
        <f>ETH_5MIN_3!AC195</f>
        <v>3.3823604776302514E-3</v>
      </c>
      <c r="Q195">
        <f>ETH_5MIN_3!AD195</f>
        <v>-0.72944534750812773</v>
      </c>
      <c r="R195">
        <f t="shared" si="6"/>
        <v>489.73731178019085</v>
      </c>
      <c r="S195">
        <f t="shared" si="7"/>
        <v>-2.7373117801908506</v>
      </c>
      <c r="T195">
        <f t="shared" si="8"/>
        <v>-1.878852832508235</v>
      </c>
    </row>
    <row r="196" spans="1:20" x14ac:dyDescent="0.25">
      <c r="A196" s="1">
        <f>ETH_5MIN_3!B196</f>
        <v>43203.041666666664</v>
      </c>
      <c r="B196">
        <f>ETH_5MIN_3!C196</f>
        <v>486.18</v>
      </c>
      <c r="C196">
        <f>ETH_5MIN_3!D196</f>
        <v>487.52</v>
      </c>
      <c r="D196">
        <f>ETH_5MIN_3!E196</f>
        <v>485.01</v>
      </c>
      <c r="E196">
        <f>ETH_5MIN_3!F196</f>
        <v>487.29</v>
      </c>
      <c r="F196">
        <f>ETH_5MIN_3!G196</f>
        <v>78</v>
      </c>
      <c r="G196">
        <f>ETH_5MIN_3!H196</f>
        <v>49364</v>
      </c>
      <c r="H196">
        <f>ETH_5MIN_3!I196</f>
        <v>-0.9417699218807325</v>
      </c>
      <c r="I196">
        <f>ETH_5MIN_3!J196</f>
        <v>0.2070165507071591</v>
      </c>
      <c r="J196">
        <f>ETH_5MIN_3!O196</f>
        <v>-1.0260830306390725E-4</v>
      </c>
      <c r="K196">
        <f>ETH_5MIN_3!Q196</f>
        <v>-6.2591064868969424E-3</v>
      </c>
      <c r="L196">
        <f>ETH_5MIN_3!R196</f>
        <v>1.6417328490218161E-4</v>
      </c>
      <c r="M196">
        <f>ETH_5MIN_3!V196</f>
        <v>1.4915780215997137E-2</v>
      </c>
      <c r="N196">
        <f>ETH_5MIN_3!X196</f>
        <v>18.410965854482974</v>
      </c>
      <c r="O196">
        <f>ETH_5MIN_3!AB196</f>
        <v>17.655850110303891</v>
      </c>
      <c r="P196">
        <f>ETH_5MIN_3!AC196</f>
        <v>5.1617944947713506E-3</v>
      </c>
      <c r="Q196">
        <f>ETH_5MIN_3!AD196</f>
        <v>1.7505029458359336</v>
      </c>
      <c r="R196">
        <f t="shared" si="6"/>
        <v>489.63702251094844</v>
      </c>
      <c r="S196">
        <f t="shared" si="7"/>
        <v>-2.3470225109484204</v>
      </c>
      <c r="T196">
        <f t="shared" si="8"/>
        <v>-1.9892831340566588</v>
      </c>
    </row>
    <row r="197" spans="1:20" x14ac:dyDescent="0.25">
      <c r="A197" s="1">
        <f>ETH_5MIN_3!B197</f>
        <v>43203.045138888891</v>
      </c>
      <c r="B197">
        <f>ETH_5MIN_3!C197</f>
        <v>487.29</v>
      </c>
      <c r="C197">
        <f>ETH_5MIN_3!D197</f>
        <v>487.29</v>
      </c>
      <c r="D197">
        <f>ETH_5MIN_3!E197</f>
        <v>485.75</v>
      </c>
      <c r="E197">
        <f>ETH_5MIN_3!F197</f>
        <v>487.24</v>
      </c>
      <c r="F197">
        <f>ETH_5MIN_3!G197</f>
        <v>35</v>
      </c>
      <c r="G197">
        <f>ETH_5MIN_3!H197</f>
        <v>6533</v>
      </c>
      <c r="H197">
        <f>ETH_5MIN_3!I197</f>
        <v>-1.0487336758876538</v>
      </c>
      <c r="I197">
        <f>ETH_5MIN_3!J197</f>
        <v>0.20845526683324958</v>
      </c>
      <c r="J197">
        <f>ETH_5MIN_3!O197</f>
        <v>-3.0580412117231942E-3</v>
      </c>
      <c r="K197">
        <f>ETH_5MIN_3!Q197</f>
        <v>-3.489040308677775E-4</v>
      </c>
      <c r="L197">
        <f>ETH_5MIN_3!R197</f>
        <v>-4.0637057712831831E-3</v>
      </c>
      <c r="M197">
        <f>ETH_5MIN_3!V197</f>
        <v>-6.2798199225890666E-2</v>
      </c>
      <c r="N197">
        <f>ETH_5MIN_3!X197</f>
        <v>-9.2866846260341029E-2</v>
      </c>
      <c r="O197">
        <f>ETH_5MIN_3!AB197</f>
        <v>-0.25872323812140435</v>
      </c>
      <c r="P197">
        <f>ETH_5MIN_3!AC197</f>
        <v>3.1653374989723351E-3</v>
      </c>
      <c r="Q197">
        <f>ETH_5MIN_3!AD197</f>
        <v>-0.17573024002761409</v>
      </c>
      <c r="R197">
        <f t="shared" si="6"/>
        <v>488.73680772213032</v>
      </c>
      <c r="S197">
        <f t="shared" si="7"/>
        <v>-1.4968077221303133</v>
      </c>
      <c r="T197">
        <f t="shared" si="8"/>
        <v>-1.4028971204181808</v>
      </c>
    </row>
    <row r="198" spans="1:20" x14ac:dyDescent="0.25">
      <c r="A198" s="1">
        <f>ETH_5MIN_3!B198</f>
        <v>43203.048611111109</v>
      </c>
      <c r="B198">
        <f>ETH_5MIN_3!C198</f>
        <v>486.43</v>
      </c>
      <c r="C198">
        <f>ETH_5MIN_3!D198</f>
        <v>488.22</v>
      </c>
      <c r="D198">
        <f>ETH_5MIN_3!E198</f>
        <v>485.75</v>
      </c>
      <c r="E198">
        <f>ETH_5MIN_3!F198</f>
        <v>485.75</v>
      </c>
      <c r="F198">
        <f>ETH_5MIN_3!G198</f>
        <v>39</v>
      </c>
      <c r="G198">
        <f>ETH_5MIN_3!H198</f>
        <v>3786</v>
      </c>
      <c r="H198">
        <f>ETH_5MIN_3!I198</f>
        <v>-0.85489300377840394</v>
      </c>
      <c r="I198">
        <f>ETH_5MIN_3!J198</f>
        <v>0.16862737593777571</v>
      </c>
      <c r="J198">
        <f>ETH_5MIN_3!O198</f>
        <v>1.2352032938754972E-4</v>
      </c>
      <c r="K198">
        <f>ETH_5MIN_3!Q198</f>
        <v>4.7555326814204884E-3</v>
      </c>
      <c r="L198">
        <f>ETH_5MIN_3!R198</f>
        <v>7.7611940298507086E-3</v>
      </c>
      <c r="M198">
        <f>ETH_5MIN_3!V198</f>
        <v>-1.6170695513323201</v>
      </c>
      <c r="N198">
        <f>ETH_5MIN_3!X198</f>
        <v>-0.31053315776978457</v>
      </c>
      <c r="O198">
        <f>ETH_5MIN_3!AB198</f>
        <v>-0.40100683091756301</v>
      </c>
      <c r="P198">
        <f>ETH_5MIN_3!AC198</f>
        <v>5.0720248056922226E-3</v>
      </c>
      <c r="Q198">
        <f>ETH_5MIN_3!AD198</f>
        <v>0.12407262790208473</v>
      </c>
      <c r="R198">
        <f t="shared" si="6"/>
        <v>488.57102101298022</v>
      </c>
      <c r="S198">
        <f t="shared" si="7"/>
        <v>-2.8210210129802249</v>
      </c>
      <c r="T198">
        <f t="shared" si="8"/>
        <v>-2.8034768633174054</v>
      </c>
    </row>
    <row r="199" spans="1:20" x14ac:dyDescent="0.25">
      <c r="A199" s="1">
        <f>ETH_5MIN_3!B199</f>
        <v>43203.052083333336</v>
      </c>
      <c r="B199">
        <f>ETH_5MIN_3!C199</f>
        <v>485.96</v>
      </c>
      <c r="C199">
        <f>ETH_5MIN_3!D199</f>
        <v>486.48</v>
      </c>
      <c r="D199">
        <f>ETH_5MIN_3!E199</f>
        <v>483.76</v>
      </c>
      <c r="E199">
        <f>ETH_5MIN_3!F199</f>
        <v>485.81</v>
      </c>
      <c r="F199">
        <f>ETH_5MIN_3!G199</f>
        <v>39</v>
      </c>
      <c r="G199">
        <f>ETH_5MIN_3!H199</f>
        <v>36904</v>
      </c>
      <c r="H199">
        <f>ETH_5MIN_3!I199</f>
        <v>-0.87468355371179918</v>
      </c>
      <c r="I199">
        <f>ETH_5MIN_3!J199</f>
        <v>0.17288659052843786</v>
      </c>
      <c r="J199">
        <f>ETH_5MIN_3!O199</f>
        <v>-4.116835800003883E-4</v>
      </c>
      <c r="K199">
        <f>ETH_5MIN_3!Q199</f>
        <v>2.8612008810028331E-3</v>
      </c>
      <c r="L199">
        <f>ETH_5MIN_3!R199</f>
        <v>1.3544389782013512E-2</v>
      </c>
      <c r="M199">
        <f>ETH_5MIN_3!V199</f>
        <v>-1.1857056361886837</v>
      </c>
      <c r="N199">
        <f>ETH_5MIN_3!X199</f>
        <v>2.051942803622619</v>
      </c>
      <c r="O199">
        <f>ETH_5MIN_3!AB199</f>
        <v>2.0216637744595287</v>
      </c>
      <c r="P199">
        <f>ETH_5MIN_3!AC199</f>
        <v>5.6068601583114022E-3</v>
      </c>
      <c r="Q199">
        <f>ETH_5MIN_3!AD199</f>
        <v>7.1645192813349648E-2</v>
      </c>
      <c r="R199">
        <f t="shared" si="6"/>
        <v>488.48237693212371</v>
      </c>
      <c r="S199">
        <f t="shared" si="7"/>
        <v>-2.6723769321237114</v>
      </c>
      <c r="T199">
        <f t="shared" si="8"/>
        <v>-2.6424030508848477</v>
      </c>
    </row>
    <row r="200" spans="1:20" x14ac:dyDescent="0.25">
      <c r="A200" s="1">
        <f>ETH_5MIN_3!B200</f>
        <v>43203.055555555555</v>
      </c>
      <c r="B200">
        <f>ETH_5MIN_3!C200</f>
        <v>484.49</v>
      </c>
      <c r="C200">
        <f>ETH_5MIN_3!D200</f>
        <v>486.09</v>
      </c>
      <c r="D200">
        <f>ETH_5MIN_3!E200</f>
        <v>484.49</v>
      </c>
      <c r="E200">
        <f>ETH_5MIN_3!F200</f>
        <v>485.61</v>
      </c>
      <c r="F200">
        <f>ETH_5MIN_3!G200</f>
        <v>40</v>
      </c>
      <c r="G200">
        <f>ETH_5MIN_3!H200</f>
        <v>5283</v>
      </c>
      <c r="H200">
        <f>ETH_5MIN_3!I200</f>
        <v>-0.77730284637344083</v>
      </c>
      <c r="I200">
        <f>ETH_5MIN_3!J200</f>
        <v>0.16950679739025687</v>
      </c>
      <c r="J200">
        <f>ETH_5MIN_3!O200</f>
        <v>-2.8211939622330771E-3</v>
      </c>
      <c r="K200">
        <f>ETH_5MIN_3!Q200</f>
        <v>3.6243075719198346E-3</v>
      </c>
      <c r="L200">
        <f>ETH_5MIN_3!R200</f>
        <v>1.464137888428989E-2</v>
      </c>
      <c r="M200">
        <f>ETH_5MIN_3!V200</f>
        <v>-0.98337666274533964</v>
      </c>
      <c r="N200">
        <f>ETH_5MIN_3!X200</f>
        <v>-0.37378188000814166</v>
      </c>
      <c r="O200">
        <f>ETH_5MIN_3!AB200</f>
        <v>-0.87738812945523248</v>
      </c>
      <c r="P200">
        <f>ETH_5MIN_3!AC200</f>
        <v>3.2969976714953245E-3</v>
      </c>
      <c r="Q200">
        <f>ETH_5MIN_3!AD200</f>
        <v>0.18592309215248404</v>
      </c>
      <c r="R200">
        <f t="shared" si="6"/>
        <v>487.86984753656935</v>
      </c>
      <c r="S200">
        <f t="shared" si="7"/>
        <v>-2.2598475365693389</v>
      </c>
      <c r="T200">
        <f t="shared" si="8"/>
        <v>-2.2887548726006779</v>
      </c>
    </row>
    <row r="201" spans="1:20" x14ac:dyDescent="0.25">
      <c r="A201" s="1">
        <f>ETH_5MIN_3!B201</f>
        <v>43203.059027777781</v>
      </c>
      <c r="B201">
        <f>ETH_5MIN_3!C201</f>
        <v>485.61</v>
      </c>
      <c r="C201">
        <f>ETH_5MIN_3!D201</f>
        <v>485.95</v>
      </c>
      <c r="D201">
        <f>ETH_5MIN_3!E201</f>
        <v>482.78</v>
      </c>
      <c r="E201">
        <f>ETH_5MIN_3!F201</f>
        <v>484.24</v>
      </c>
      <c r="F201">
        <f>ETH_5MIN_3!G201</f>
        <v>81</v>
      </c>
      <c r="G201">
        <f>ETH_5MIN_3!H201</f>
        <v>19960</v>
      </c>
      <c r="H201">
        <f>ETH_5MIN_3!I201</f>
        <v>-0.4780636774320226</v>
      </c>
      <c r="I201">
        <f>ETH_5MIN_3!J201</f>
        <v>6.03673341168139E-2</v>
      </c>
      <c r="J201">
        <f>ETH_5MIN_3!O201</f>
        <v>5.8442094829010078E-3</v>
      </c>
      <c r="K201">
        <f>ETH_5MIN_3!Q201</f>
        <v>6.4637369899223432E-3</v>
      </c>
      <c r="L201">
        <f>ETH_5MIN_3!R201</f>
        <v>1.350569965306452E-2</v>
      </c>
      <c r="M201">
        <f>ETH_5MIN_3!V201</f>
        <v>-2.1528533887465193</v>
      </c>
      <c r="N201">
        <f>ETH_5MIN_3!X201</f>
        <v>0.50786263705388746</v>
      </c>
      <c r="O201">
        <f>ETH_5MIN_3!AB201</f>
        <v>6.5393874906658614E-2</v>
      </c>
      <c r="P201">
        <f>ETH_5MIN_3!AC201</f>
        <v>6.544651244412821E-3</v>
      </c>
      <c r="Q201">
        <f>ETH_5MIN_3!AD201</f>
        <v>2.3670020744991751</v>
      </c>
      <c r="R201">
        <f t="shared" si="6"/>
        <v>487.7939349207237</v>
      </c>
      <c r="S201">
        <f t="shared" si="7"/>
        <v>-3.553934920723691</v>
      </c>
      <c r="T201">
        <f t="shared" si="8"/>
        <v>-3.5984007492392744</v>
      </c>
    </row>
    <row r="202" spans="1:20" x14ac:dyDescent="0.25">
      <c r="A202" s="1">
        <f>ETH_5MIN_3!B202</f>
        <v>43203.0625</v>
      </c>
      <c r="B202">
        <f>ETH_5MIN_3!C202</f>
        <v>484.24</v>
      </c>
      <c r="C202">
        <f>ETH_5MIN_3!D202</f>
        <v>487.07</v>
      </c>
      <c r="D202">
        <f>ETH_5MIN_3!E202</f>
        <v>483.7</v>
      </c>
      <c r="E202">
        <f>ETH_5MIN_3!F202</f>
        <v>487.07</v>
      </c>
      <c r="F202">
        <f>ETH_5MIN_3!G202</f>
        <v>73</v>
      </c>
      <c r="G202">
        <f>ETH_5MIN_3!H202</f>
        <v>16008</v>
      </c>
      <c r="H202">
        <f>ETH_5MIN_3!I202</f>
        <v>-0.6549798744087485</v>
      </c>
      <c r="I202">
        <f>ETH_5MIN_3!J202</f>
        <v>-2.5422062023855212E-2</v>
      </c>
      <c r="J202">
        <f>ETH_5MIN_3!O202</f>
        <v>2.0325620547354778E-3</v>
      </c>
      <c r="K202">
        <f>ETH_5MIN_3!Q202</f>
        <v>-3.7160983020921067E-3</v>
      </c>
      <c r="L202">
        <f>ETH_5MIN_3!R202</f>
        <v>1.0121748413985684E-2</v>
      </c>
      <c r="M202">
        <f>ETH_5MIN_3!V202</f>
        <v>1.254652903488602</v>
      </c>
      <c r="N202">
        <f>ETH_5MIN_3!X202</f>
        <v>0.16679372651230168</v>
      </c>
      <c r="O202">
        <f>ETH_5MIN_3!AB202</f>
        <v>-0.28057257452029361</v>
      </c>
      <c r="P202">
        <f>ETH_5MIN_3!AC202</f>
        <v>6.9429422005212451E-3</v>
      </c>
      <c r="Q202">
        <f>ETH_5MIN_3!AD202</f>
        <v>1.6278152646922823</v>
      </c>
      <c r="R202">
        <f t="shared" si="6"/>
        <v>486.8079544894004</v>
      </c>
      <c r="S202">
        <f t="shared" si="7"/>
        <v>0.26204551059959158</v>
      </c>
      <c r="T202">
        <f t="shared" si="8"/>
        <v>0.26407867417245073</v>
      </c>
    </row>
    <row r="203" spans="1:20" x14ac:dyDescent="0.25">
      <c r="A203" s="1">
        <f>ETH_5MIN_3!B203</f>
        <v>43203.065972222219</v>
      </c>
      <c r="B203">
        <f>ETH_5MIN_3!C203</f>
        <v>486.52</v>
      </c>
      <c r="C203">
        <f>ETH_5MIN_3!D203</f>
        <v>488.06</v>
      </c>
      <c r="D203">
        <f>ETH_5MIN_3!E203</f>
        <v>486.52</v>
      </c>
      <c r="E203">
        <f>ETH_5MIN_3!F203</f>
        <v>488.06</v>
      </c>
      <c r="F203">
        <f>ETH_5MIN_3!G203</f>
        <v>33</v>
      </c>
      <c r="G203">
        <f>ETH_5MIN_3!H203</f>
        <v>2542</v>
      </c>
      <c r="H203">
        <f>ETH_5MIN_3!I203</f>
        <v>-0.5150578136091033</v>
      </c>
      <c r="I203">
        <f>ETH_5MIN_3!J203</f>
        <v>-8.5849926993591587E-3</v>
      </c>
      <c r="J203">
        <f>ETH_5MIN_3!O203</f>
        <v>-1.7620784329795797E-3</v>
      </c>
      <c r="K203">
        <f>ETH_5MIN_3!Q203</f>
        <v>2.9914354792443133E-3</v>
      </c>
      <c r="L203">
        <f>ETH_5MIN_3!R203</f>
        <v>7.8473958119902962E-3</v>
      </c>
      <c r="M203">
        <f>ETH_5MIN_3!V203</f>
        <v>2.2168282160795489</v>
      </c>
      <c r="N203">
        <f>ETH_5MIN_3!X203</f>
        <v>-0.74030451879714376</v>
      </c>
      <c r="O203">
        <f>ETH_5MIN_3!AB203</f>
        <v>-1.1046996407655185</v>
      </c>
      <c r="P203">
        <f>ETH_5MIN_3!AC203</f>
        <v>3.1603357343676672E-3</v>
      </c>
      <c r="Q203">
        <f>ETH_5MIN_3!AD203</f>
        <v>-0.34982440508552481</v>
      </c>
      <c r="R203">
        <f t="shared" si="6"/>
        <v>486.72103626973046</v>
      </c>
      <c r="S203">
        <f t="shared" si="7"/>
        <v>1.3389637302695405</v>
      </c>
      <c r="T203">
        <f t="shared" si="8"/>
        <v>1.2047032383302168</v>
      </c>
    </row>
    <row r="204" spans="1:20" x14ac:dyDescent="0.25">
      <c r="A204" s="1">
        <f>ETH_5MIN_3!B204</f>
        <v>43203.069444444445</v>
      </c>
      <c r="B204">
        <f>ETH_5MIN_3!C204</f>
        <v>488.11</v>
      </c>
      <c r="C204">
        <f>ETH_5MIN_3!D204</f>
        <v>488.66</v>
      </c>
      <c r="D204">
        <f>ETH_5MIN_3!E204</f>
        <v>486.08</v>
      </c>
      <c r="E204">
        <f>ETH_5MIN_3!F204</f>
        <v>487.2</v>
      </c>
      <c r="F204">
        <f>ETH_5MIN_3!G204</f>
        <v>45</v>
      </c>
      <c r="G204">
        <f>ETH_5MIN_3!H204</f>
        <v>11175</v>
      </c>
      <c r="H204">
        <f>ETH_5MIN_3!I204</f>
        <v>-0.40315019105851757</v>
      </c>
      <c r="I204">
        <f>ETH_5MIN_3!J204</f>
        <v>0.12458465680478882</v>
      </c>
      <c r="J204">
        <f>ETH_5MIN_3!O204</f>
        <v>3.4893267651891607E-4</v>
      </c>
      <c r="K204">
        <f>ETH_5MIN_3!Q204</f>
        <v>1.0652709359605907E-2</v>
      </c>
      <c r="L204">
        <f>ETH_5MIN_3!R204</f>
        <v>9.544334975369528E-3</v>
      </c>
      <c r="M204">
        <f>ETH_5MIN_3!V204</f>
        <v>1.1644999658126465</v>
      </c>
      <c r="N204">
        <f>ETH_5MIN_3!X204</f>
        <v>-0.21291775797065016</v>
      </c>
      <c r="O204">
        <f>ETH_5MIN_3!AB204</f>
        <v>-0.41371897951705033</v>
      </c>
      <c r="P204">
        <f>ETH_5MIN_3!AC204</f>
        <v>5.2937193508013234E-3</v>
      </c>
      <c r="Q204">
        <f>ETH_5MIN_3!AD204</f>
        <v>0.25228936840509891</v>
      </c>
      <c r="R204">
        <f t="shared" si="6"/>
        <v>486.72473467332617</v>
      </c>
      <c r="S204">
        <f t="shared" si="7"/>
        <v>0.47526532667382071</v>
      </c>
      <c r="T204">
        <f t="shared" si="8"/>
        <v>0.35816215468272772</v>
      </c>
    </row>
    <row r="205" spans="1:20" x14ac:dyDescent="0.25">
      <c r="A205" s="1">
        <f>ETH_5MIN_3!B205</f>
        <v>43203.072916666664</v>
      </c>
      <c r="B205">
        <f>ETH_5MIN_3!C205</f>
        <v>486.74</v>
      </c>
      <c r="C205">
        <f>ETH_5MIN_3!D205</f>
        <v>487.37</v>
      </c>
      <c r="D205">
        <f>ETH_5MIN_3!E205</f>
        <v>486.31</v>
      </c>
      <c r="E205">
        <f>ETH_5MIN_3!F205</f>
        <v>487.37</v>
      </c>
      <c r="F205">
        <f>ETH_5MIN_3!G205</f>
        <v>17</v>
      </c>
      <c r="G205">
        <f>ETH_5MIN_3!H205</f>
        <v>1542</v>
      </c>
      <c r="H205">
        <f>ETH_5MIN_3!I205</f>
        <v>-0.15669533811583891</v>
      </c>
      <c r="I205">
        <f>ETH_5MIN_3!J205</f>
        <v>0.23443995532495571</v>
      </c>
      <c r="J205">
        <f>ETH_5MIN_3!O205</f>
        <v>0</v>
      </c>
      <c r="K205">
        <f>ETH_5MIN_3!Q205</f>
        <v>1.0977286250692539E-2</v>
      </c>
      <c r="L205">
        <f>ETH_5MIN_3!R205</f>
        <v>1.0710548453946632E-2</v>
      </c>
      <c r="M205">
        <f>ETH_5MIN_3!V205</f>
        <v>1.301323085759625</v>
      </c>
      <c r="N205">
        <f>ETH_5MIN_3!X205</f>
        <v>-0.92930754282106898</v>
      </c>
      <c r="O205">
        <f>ETH_5MIN_3!AB205</f>
        <v>-0.95242983915197077</v>
      </c>
      <c r="P205">
        <f>ETH_5MIN_3!AC205</f>
        <v>2.1773067126776811E-3</v>
      </c>
      <c r="Q205">
        <f>ETH_5MIN_3!AD205</f>
        <v>-1.0703819997618271</v>
      </c>
      <c r="R205">
        <f t="shared" si="6"/>
        <v>486.72804550790772</v>
      </c>
      <c r="S205">
        <f t="shared" si="7"/>
        <v>0.64195449209228173</v>
      </c>
      <c r="T205">
        <f t="shared" si="8"/>
        <v>0.45159861486875547</v>
      </c>
    </row>
    <row r="206" spans="1:20" x14ac:dyDescent="0.25">
      <c r="A206" s="1">
        <f>ETH_5MIN_3!B206</f>
        <v>43203.076388888891</v>
      </c>
      <c r="B206">
        <f>ETH_5MIN_3!C206</f>
        <v>487.17</v>
      </c>
      <c r="C206">
        <f>ETH_5MIN_3!D206</f>
        <v>487.37</v>
      </c>
      <c r="D206">
        <f>ETH_5MIN_3!E206</f>
        <v>487.17</v>
      </c>
      <c r="E206">
        <f>ETH_5MIN_3!F206</f>
        <v>487.37</v>
      </c>
      <c r="F206">
        <f>ETH_5MIN_3!G206</f>
        <v>17</v>
      </c>
      <c r="G206">
        <f>ETH_5MIN_3!H206</f>
        <v>126</v>
      </c>
      <c r="H206">
        <f>ETH_5MIN_3!I206</f>
        <v>0.14231777948474411</v>
      </c>
      <c r="I206">
        <f>ETH_5MIN_3!J206</f>
        <v>0.27461735416322347</v>
      </c>
      <c r="J206">
        <f>ETH_5MIN_3!O206</f>
        <v>-4.3293596241049176E-3</v>
      </c>
      <c r="K206">
        <f>ETH_5MIN_3!Q206</f>
        <v>6.9967375915628129E-3</v>
      </c>
      <c r="L206">
        <f>ETH_5MIN_3!R206</f>
        <v>9.5410058066766057E-3</v>
      </c>
      <c r="M206">
        <f>ETH_5MIN_3!V206</f>
        <v>1.1167224920207215</v>
      </c>
      <c r="N206">
        <f>ETH_5MIN_3!X206</f>
        <v>-0.99511402637924729</v>
      </c>
      <c r="O206">
        <f>ETH_5MIN_3!AB206</f>
        <v>-0.97012368597478604</v>
      </c>
      <c r="P206">
        <f>ETH_5MIN_3!AC206</f>
        <v>4.1045005848911001E-4</v>
      </c>
      <c r="Q206">
        <f>ETH_5MIN_3!AD206</f>
        <v>-0.96028630694452977</v>
      </c>
      <c r="R206">
        <f t="shared" si="6"/>
        <v>486.68827425524648</v>
      </c>
      <c r="S206">
        <f t="shared" si="7"/>
        <v>0.68172574475352121</v>
      </c>
      <c r="T206">
        <f t="shared" si="8"/>
        <v>0.45942970130798222</v>
      </c>
    </row>
    <row r="207" spans="1:20" x14ac:dyDescent="0.25">
      <c r="A207" s="1">
        <f>ETH_5MIN_3!B207</f>
        <v>43203.079861111109</v>
      </c>
      <c r="B207">
        <f>ETH_5MIN_3!C207</f>
        <v>487.18</v>
      </c>
      <c r="C207">
        <f>ETH_5MIN_3!D207</f>
        <v>487.37</v>
      </c>
      <c r="D207">
        <f>ETH_5MIN_3!E207</f>
        <v>485.18</v>
      </c>
      <c r="E207">
        <f>ETH_5MIN_3!F207</f>
        <v>485.26</v>
      </c>
      <c r="F207">
        <f>ETH_5MIN_3!G207</f>
        <v>52</v>
      </c>
      <c r="G207">
        <f>ETH_5MIN_3!H207</f>
        <v>4061</v>
      </c>
      <c r="H207">
        <f>ETH_5MIN_3!I207</f>
        <v>0.22949398812752753</v>
      </c>
      <c r="I207">
        <f>ETH_5MIN_3!J207</f>
        <v>0.35063996503259759</v>
      </c>
      <c r="J207">
        <f>ETH_5MIN_3!O207</f>
        <v>8.778798994353524E-3</v>
      </c>
      <c r="K207">
        <f>ETH_5MIN_3!Q207</f>
        <v>1.3889461319704919E-2</v>
      </c>
      <c r="L207">
        <f>ETH_5MIN_3!R207</f>
        <v>1.3518526150929404E-2</v>
      </c>
      <c r="M207">
        <f>ETH_5MIN_3!V207</f>
        <v>-0.71419345546623336</v>
      </c>
      <c r="N207">
        <f>ETH_5MIN_3!X207</f>
        <v>-0.58812652010377053</v>
      </c>
      <c r="O207">
        <f>ETH_5MIN_3!AB207</f>
        <v>-0.54328548266012833</v>
      </c>
      <c r="P207">
        <f>ETH_5MIN_3!AC207</f>
        <v>4.5036244923140154E-3</v>
      </c>
      <c r="Q207">
        <f>ETH_5MIN_3!AD207</f>
        <v>0.67604359224930222</v>
      </c>
      <c r="R207">
        <f t="shared" si="6"/>
        <v>486.68218142099829</v>
      </c>
      <c r="S207">
        <f t="shared" si="7"/>
        <v>-1.4221814209982995</v>
      </c>
      <c r="T207">
        <f t="shared" si="8"/>
        <v>-0.91852756508426725</v>
      </c>
    </row>
    <row r="208" spans="1:20" x14ac:dyDescent="0.25">
      <c r="A208" s="1">
        <f>ETH_5MIN_3!B208</f>
        <v>43203.083333333336</v>
      </c>
      <c r="B208">
        <f>ETH_5MIN_3!C208</f>
        <v>485.16</v>
      </c>
      <c r="C208">
        <f>ETH_5MIN_3!D208</f>
        <v>489.56</v>
      </c>
      <c r="D208">
        <f>ETH_5MIN_3!E208</f>
        <v>485.16</v>
      </c>
      <c r="E208">
        <f>ETH_5MIN_3!F208</f>
        <v>489.52</v>
      </c>
      <c r="F208">
        <f>ETH_5MIN_3!G208</f>
        <v>49</v>
      </c>
      <c r="G208">
        <f>ETH_5MIN_3!H208</f>
        <v>4795</v>
      </c>
      <c r="H208">
        <f>ETH_5MIN_3!I208</f>
        <v>-0.16731671648656077</v>
      </c>
      <c r="I208">
        <f>ETH_5MIN_3!J208</f>
        <v>-2.2233414614116011E-2</v>
      </c>
      <c r="J208">
        <f>ETH_5MIN_3!O208</f>
        <v>5.8628860924987841E-3</v>
      </c>
      <c r="K208">
        <f>ETH_5MIN_3!Q208</f>
        <v>4.8414773655826209E-3</v>
      </c>
      <c r="L208">
        <f>ETH_5MIN_3!R208</f>
        <v>6.1488805360352819E-3</v>
      </c>
      <c r="M208">
        <f>ETH_5MIN_3!V208</f>
        <v>2.8681211208557689</v>
      </c>
      <c r="N208">
        <f>ETH_5MIN_3!X208</f>
        <v>-0.49169788547642229</v>
      </c>
      <c r="O208">
        <f>ETH_5MIN_3!AB208</f>
        <v>-0.27482164196986236</v>
      </c>
      <c r="P208">
        <f>ETH_5MIN_3!AC208</f>
        <v>9.0282337491792049E-3</v>
      </c>
      <c r="Q208">
        <f>ETH_5MIN_3!AD208</f>
        <v>0.45150111464475279</v>
      </c>
      <c r="R208">
        <f t="shared" si="6"/>
        <v>486.55434858922666</v>
      </c>
      <c r="S208">
        <f t="shared" si="7"/>
        <v>2.9656514107733187</v>
      </c>
      <c r="T208">
        <f t="shared" si="8"/>
        <v>1.948233280149311</v>
      </c>
    </row>
    <row r="209" spans="1:20" x14ac:dyDescent="0.25">
      <c r="A209" s="1">
        <f>ETH_5MIN_3!B209</f>
        <v>43203.086805555555</v>
      </c>
      <c r="B209">
        <f>ETH_5MIN_3!C209</f>
        <v>489.33</v>
      </c>
      <c r="C209">
        <f>ETH_5MIN_3!D209</f>
        <v>494.04</v>
      </c>
      <c r="D209">
        <f>ETH_5MIN_3!E209</f>
        <v>489.33</v>
      </c>
      <c r="E209">
        <f>ETH_5MIN_3!F209</f>
        <v>492.39</v>
      </c>
      <c r="F209">
        <f>ETH_5MIN_3!G209</f>
        <v>77</v>
      </c>
      <c r="G209">
        <f>ETH_5MIN_3!H209</f>
        <v>14245</v>
      </c>
      <c r="H209">
        <f>ETH_5MIN_3!I209</f>
        <v>0.13561339701075159</v>
      </c>
      <c r="I209">
        <f>ETH_5MIN_3!J209</f>
        <v>0.14222511113040578</v>
      </c>
      <c r="J209">
        <f>ETH_5MIN_3!O209</f>
        <v>6.7020045086220459E-4</v>
      </c>
      <c r="K209">
        <f>ETH_5MIN_3!Q209</f>
        <v>-1.0966916468652158E-3</v>
      </c>
      <c r="L209">
        <f>ETH_5MIN_3!R209</f>
        <v>1.4216373200104222E-4</v>
      </c>
      <c r="M209">
        <f>ETH_5MIN_3!V209</f>
        <v>3.867758668027609</v>
      </c>
      <c r="N209">
        <f>ETH_5MIN_3!X209</f>
        <v>0.37042623591410323</v>
      </c>
      <c r="O209">
        <f>ETH_5MIN_3!AB209</f>
        <v>0.98858971025128384</v>
      </c>
      <c r="P209">
        <f>ETH_5MIN_3!AC209</f>
        <v>9.5793038225694023E-3</v>
      </c>
      <c r="Q209">
        <f>ETH_5MIN_3!AD209</f>
        <v>1.7346343223701373</v>
      </c>
      <c r="R209">
        <f t="shared" si="6"/>
        <v>486.62622697873587</v>
      </c>
      <c r="S209">
        <f t="shared" si="7"/>
        <v>5.7637730212641145</v>
      </c>
      <c r="T209">
        <f t="shared" si="8"/>
        <v>3.3484249577921554</v>
      </c>
    </row>
    <row r="210" spans="1:20" x14ac:dyDescent="0.25">
      <c r="A210" s="1">
        <f>ETH_5MIN_3!B210</f>
        <v>43203.090277777781</v>
      </c>
      <c r="B210">
        <f>ETH_5MIN_3!C210</f>
        <v>492.84</v>
      </c>
      <c r="C210">
        <f>ETH_5MIN_3!D210</f>
        <v>494.29</v>
      </c>
      <c r="D210">
        <f>ETH_5MIN_3!E210</f>
        <v>490.55</v>
      </c>
      <c r="E210">
        <f>ETH_5MIN_3!F210</f>
        <v>492.72</v>
      </c>
      <c r="F210">
        <f>ETH_5MIN_3!G210</f>
        <v>62</v>
      </c>
      <c r="G210">
        <f>ETH_5MIN_3!H210</f>
        <v>13008</v>
      </c>
      <c r="H210">
        <f>ETH_5MIN_3!I210</f>
        <v>0.47704344456542769</v>
      </c>
      <c r="I210">
        <f>ETH_5MIN_3!J210</f>
        <v>0.3703202538036946</v>
      </c>
      <c r="J210">
        <f>ETH_5MIN_3!O210</f>
        <v>-3.9373274882287188E-3</v>
      </c>
      <c r="K210">
        <f>ETH_5MIN_3!Q210</f>
        <v>-2.6384153271645619E-4</v>
      </c>
      <c r="L210">
        <f>ETH_5MIN_3!R210</f>
        <v>2.5978243221301605E-3</v>
      </c>
      <c r="M210">
        <f>ETH_5MIN_3!V210</f>
        <v>2.5074414267686636</v>
      </c>
      <c r="N210">
        <f>ETH_5MIN_3!X210</f>
        <v>0.77413341726881912</v>
      </c>
      <c r="O210">
        <f>ETH_5MIN_3!AB210</f>
        <v>1.1351259076385467</v>
      </c>
      <c r="P210">
        <f>ETH_5MIN_3!AC210</f>
        <v>7.5951423581495656E-3</v>
      </c>
      <c r="Q210">
        <f>ETH_5MIN_3!AD210</f>
        <v>0.8919907706523329</v>
      </c>
      <c r="R210">
        <f t="shared" si="6"/>
        <v>487.04810285452726</v>
      </c>
      <c r="S210">
        <f t="shared" si="7"/>
        <v>5.6718971454727694</v>
      </c>
      <c r="T210">
        <f t="shared" si="8"/>
        <v>2.4427141491565987</v>
      </c>
    </row>
    <row r="211" spans="1:20" x14ac:dyDescent="0.25">
      <c r="A211" s="1">
        <f>ETH_5MIN_3!B211</f>
        <v>43203.09375</v>
      </c>
      <c r="B211">
        <f>ETH_5MIN_3!C211</f>
        <v>492.34</v>
      </c>
      <c r="C211">
        <f>ETH_5MIN_3!D211</f>
        <v>492.72</v>
      </c>
      <c r="D211">
        <f>ETH_5MIN_3!E211</f>
        <v>490.78</v>
      </c>
      <c r="E211">
        <f>ETH_5MIN_3!F211</f>
        <v>490.78</v>
      </c>
      <c r="F211">
        <f>ETH_5MIN_3!G211</f>
        <v>32</v>
      </c>
      <c r="G211">
        <f>ETH_5MIN_3!H211</f>
        <v>5841</v>
      </c>
      <c r="H211">
        <f>ETH_5MIN_3!I211</f>
        <v>0.36288312069078232</v>
      </c>
      <c r="I211">
        <f>ETH_5MIN_3!J211</f>
        <v>0.37206643911331655</v>
      </c>
      <c r="J211">
        <f>ETH_5MIN_3!O211</f>
        <v>2.485838868739613E-3</v>
      </c>
      <c r="K211">
        <f>ETH_5MIN_3!Q211</f>
        <v>2.5265903256041591E-3</v>
      </c>
      <c r="L211">
        <f>ETH_5MIN_3!R211</f>
        <v>8.8226904111822838E-3</v>
      </c>
      <c r="M211">
        <f>ETH_5MIN_3!V211</f>
        <v>0.76675469990362788</v>
      </c>
      <c r="N211">
        <f>ETH_5MIN_3!X211</f>
        <v>-0.44046231109857403</v>
      </c>
      <c r="O211">
        <f>ETH_5MIN_3!AB211</f>
        <v>0.26675008448956439</v>
      </c>
      <c r="P211">
        <f>ETH_5MIN_3!AC211</f>
        <v>3.9450940518557286E-3</v>
      </c>
      <c r="Q211">
        <f>ETH_5MIN_3!AD211</f>
        <v>-0.51532101786015416</v>
      </c>
      <c r="R211">
        <f t="shared" si="6"/>
        <v>487.36205439901198</v>
      </c>
      <c r="S211">
        <f t="shared" si="7"/>
        <v>3.4179456009879914</v>
      </c>
      <c r="T211">
        <f t="shared" si="8"/>
        <v>1.2496064475963893</v>
      </c>
    </row>
    <row r="212" spans="1:20" x14ac:dyDescent="0.25">
      <c r="A212" s="1">
        <f>ETH_5MIN_3!B212</f>
        <v>43203.097222222219</v>
      </c>
      <c r="B212">
        <f>ETH_5MIN_3!C212</f>
        <v>491.77</v>
      </c>
      <c r="C212">
        <f>ETH_5MIN_3!D212</f>
        <v>492.89</v>
      </c>
      <c r="D212">
        <f>ETH_5MIN_3!E212</f>
        <v>490.79</v>
      </c>
      <c r="E212">
        <f>ETH_5MIN_3!F212</f>
        <v>492</v>
      </c>
      <c r="F212">
        <f>ETH_5MIN_3!G212</f>
        <v>25</v>
      </c>
      <c r="G212">
        <f>ETH_5MIN_3!H212</f>
        <v>4143</v>
      </c>
      <c r="H212">
        <f>ETH_5MIN_3!I212</f>
        <v>0.25403331713028443</v>
      </c>
      <c r="I212">
        <f>ETH_5MIN_3!J212</f>
        <v>0.44230097140682145</v>
      </c>
      <c r="J212">
        <f>ETH_5MIN_3!O212</f>
        <v>-2.2357723577238545E-4</v>
      </c>
      <c r="K212">
        <f>ETH_5MIN_3!Q212</f>
        <v>-3.6585365853659924E-4</v>
      </c>
      <c r="L212">
        <f>ETH_5MIN_3!R212</f>
        <v>4.3699186991869457E-3</v>
      </c>
      <c r="M212">
        <f>ETH_5MIN_3!V212</f>
        <v>0.97213834549155342</v>
      </c>
      <c r="N212">
        <f>ETH_5MIN_3!X212</f>
        <v>-0.58479558700424616</v>
      </c>
      <c r="O212">
        <f>ETH_5MIN_3!AB212</f>
        <v>0.49336032867571394</v>
      </c>
      <c r="P212">
        <f>ETH_5MIN_3!AC212</f>
        <v>4.2696811971372111E-3</v>
      </c>
      <c r="Q212">
        <f>ETH_5MIN_3!AD212</f>
        <v>-0.96973253681116989</v>
      </c>
      <c r="R212">
        <f t="shared" si="6"/>
        <v>487.4594613360548</v>
      </c>
      <c r="S212">
        <f t="shared" si="7"/>
        <v>4.540538663945199</v>
      </c>
      <c r="T212">
        <f t="shared" si="8"/>
        <v>1.5895041654259585</v>
      </c>
    </row>
    <row r="213" spans="1:20" x14ac:dyDescent="0.25">
      <c r="A213" s="1">
        <f>ETH_5MIN_3!B213</f>
        <v>43203.100694444445</v>
      </c>
      <c r="B213">
        <f>ETH_5MIN_3!C213</f>
        <v>492</v>
      </c>
      <c r="C213">
        <f>ETH_5MIN_3!D213</f>
        <v>493.06</v>
      </c>
      <c r="D213">
        <f>ETH_5MIN_3!E213</f>
        <v>491.89</v>
      </c>
      <c r="E213">
        <f>ETH_5MIN_3!F213</f>
        <v>491.89</v>
      </c>
      <c r="F213">
        <f>ETH_5MIN_3!G213</f>
        <v>45</v>
      </c>
      <c r="G213">
        <f>ETH_5MIN_3!H213</f>
        <v>13684</v>
      </c>
      <c r="H213">
        <f>ETH_5MIN_3!I213</f>
        <v>-1.3139749396585909E-2</v>
      </c>
      <c r="I213">
        <f>ETH_5MIN_3!J213</f>
        <v>0.46260347596567175</v>
      </c>
      <c r="J213">
        <f>ETH_5MIN_3!O213</f>
        <v>-8.1318994083969217E-5</v>
      </c>
      <c r="K213">
        <f>ETH_5MIN_3!Q213</f>
        <v>1.3011039053446632E-3</v>
      </c>
      <c r="L213">
        <f>ETH_5MIN_3!R213</f>
        <v>7.196730976437863E-3</v>
      </c>
      <c r="M213">
        <f>ETH_5MIN_3!V213</f>
        <v>0.40750336404336784</v>
      </c>
      <c r="N213">
        <f>ETH_5MIN_3!X213</f>
        <v>1.6115830956858954</v>
      </c>
      <c r="O213">
        <f>ETH_5MIN_3!AB213</f>
        <v>1.7955149881613537</v>
      </c>
      <c r="P213">
        <f>ETH_5MIN_3!AC213</f>
        <v>2.3757551144728481E-3</v>
      </c>
      <c r="Q213">
        <f>ETH_5MIN_3!AD213</f>
        <v>-2.1827961492573954E-2</v>
      </c>
      <c r="R213">
        <f t="shared" ref="R213:R276" si="9">SUMPRODUCT(E195:E212,G195:G212)/SUM(G195:G212)</f>
        <v>487.54371192880922</v>
      </c>
      <c r="S213">
        <f t="shared" ref="S213:S276" si="10">E213-R213</f>
        <v>4.3462880711907701</v>
      </c>
      <c r="T213">
        <f t="shared" si="8"/>
        <v>1.4775611048637181</v>
      </c>
    </row>
    <row r="214" spans="1:20" x14ac:dyDescent="0.25">
      <c r="A214" s="1">
        <f>ETH_5MIN_3!B214</f>
        <v>43203.104166666664</v>
      </c>
      <c r="B214">
        <f>ETH_5MIN_3!C214</f>
        <v>490.74</v>
      </c>
      <c r="C214">
        <f>ETH_5MIN_3!D214</f>
        <v>491.85</v>
      </c>
      <c r="D214">
        <f>ETH_5MIN_3!E214</f>
        <v>490.63</v>
      </c>
      <c r="E214">
        <f>ETH_5MIN_3!F214</f>
        <v>491.85</v>
      </c>
      <c r="F214">
        <f>ETH_5MIN_3!G214</f>
        <v>14</v>
      </c>
      <c r="G214">
        <f>ETH_5MIN_3!H214</f>
        <v>430</v>
      </c>
      <c r="H214">
        <f>ETH_5MIN_3!I214</f>
        <v>-0.39514394727641244</v>
      </c>
      <c r="I214">
        <f>ETH_5MIN_3!J214</f>
        <v>0.38106514529799829</v>
      </c>
      <c r="J214">
        <f>ETH_5MIN_3!O214</f>
        <v>1.5045237369115628E-3</v>
      </c>
      <c r="K214">
        <f>ETH_5MIN_3!Q214</f>
        <v>1.2402155128595238E-3</v>
      </c>
      <c r="L214">
        <f>ETH_5MIN_3!R214</f>
        <v>1.4577615126562892E-2</v>
      </c>
      <c r="M214">
        <f>ETH_5MIN_3!V214</f>
        <v>-3.1188587175085134E-2</v>
      </c>
      <c r="N214">
        <f>ETH_5MIN_3!X214</f>
        <v>-1.3662545125706587</v>
      </c>
      <c r="O214">
        <f>ETH_5MIN_3!AB214</f>
        <v>-0.94594445206733957</v>
      </c>
      <c r="P214">
        <f>ETH_5MIN_3!AC214</f>
        <v>2.4835111147301263E-3</v>
      </c>
      <c r="Q214">
        <f>ETH_5MIN_3!AD214</f>
        <v>-1.6562569824760207</v>
      </c>
      <c r="R214">
        <f t="shared" si="9"/>
        <v>487.83277840375598</v>
      </c>
      <c r="S214">
        <f t="shared" si="10"/>
        <v>4.0172215962440418</v>
      </c>
      <c r="T214">
        <f t="shared" si="8"/>
        <v>1.3496726285488119</v>
      </c>
    </row>
    <row r="215" spans="1:20" x14ac:dyDescent="0.25">
      <c r="A215" s="1">
        <f>ETH_5MIN_3!B215</f>
        <v>43203.107638888891</v>
      </c>
      <c r="B215">
        <f>ETH_5MIN_3!C215</f>
        <v>491.85</v>
      </c>
      <c r="C215">
        <f>ETH_5MIN_3!D215</f>
        <v>493.5</v>
      </c>
      <c r="D215">
        <f>ETH_5MIN_3!E215</f>
        <v>491.12</v>
      </c>
      <c r="E215">
        <f>ETH_5MIN_3!F215</f>
        <v>492.59</v>
      </c>
      <c r="F215">
        <f>ETH_5MIN_3!G215</f>
        <v>63</v>
      </c>
      <c r="G215">
        <f>ETH_5MIN_3!H215</f>
        <v>9535</v>
      </c>
      <c r="H215">
        <f>ETH_5MIN_3!I215</f>
        <v>-0.67360975180117455</v>
      </c>
      <c r="I215">
        <f>ETH_5MIN_3!J215</f>
        <v>0.32087453380051795</v>
      </c>
      <c r="J215">
        <f>ETH_5MIN_3!O215</f>
        <v>-1.1571489474004612E-3</v>
      </c>
      <c r="K215">
        <f>ETH_5MIN_3!Q215</f>
        <v>2.8624210804117523E-3</v>
      </c>
      <c r="L215">
        <f>ETH_5MIN_3!R215</f>
        <v>1.299254958484751E-2</v>
      </c>
      <c r="M215">
        <f>ETH_5MIN_3!V215</f>
        <v>-4.4935512950024983E-3</v>
      </c>
      <c r="N215">
        <f>ETH_5MIN_3!X215</f>
        <v>0.64437895951667157</v>
      </c>
      <c r="O215">
        <f>ETH_5MIN_3!AB215</f>
        <v>1.3393168559172071</v>
      </c>
      <c r="P215">
        <f>ETH_5MIN_3!AC215</f>
        <v>4.8343523389734015E-3</v>
      </c>
      <c r="Q215">
        <f>ETH_5MIN_3!AD215</f>
        <v>1.0239562618790141</v>
      </c>
      <c r="R215">
        <f t="shared" si="9"/>
        <v>488.0066177026319</v>
      </c>
      <c r="S215">
        <f t="shared" si="10"/>
        <v>4.5833822973680753</v>
      </c>
      <c r="T215">
        <f t="shared" si="8"/>
        <v>1.5307274268272835</v>
      </c>
    </row>
    <row r="216" spans="1:20" x14ac:dyDescent="0.25">
      <c r="A216" s="1">
        <f>ETH_5MIN_3!B216</f>
        <v>43203.111111111109</v>
      </c>
      <c r="B216">
        <f>ETH_5MIN_3!C216</f>
        <v>492.59</v>
      </c>
      <c r="C216">
        <f>ETH_5MIN_3!D216</f>
        <v>493.5</v>
      </c>
      <c r="D216">
        <f>ETH_5MIN_3!E216</f>
        <v>491.28</v>
      </c>
      <c r="E216">
        <f>ETH_5MIN_3!F216</f>
        <v>492.02</v>
      </c>
      <c r="F216">
        <f>ETH_5MIN_3!G216</f>
        <v>53</v>
      </c>
      <c r="G216">
        <f>ETH_5MIN_3!H216</f>
        <v>22880</v>
      </c>
      <c r="H216">
        <f>ETH_5MIN_3!I216</f>
        <v>-0.91471405745269641</v>
      </c>
      <c r="I216">
        <f>ETH_5MIN_3!J216</f>
        <v>0.22431601434759529</v>
      </c>
      <c r="J216">
        <f>ETH_5MIN_3!O216</f>
        <v>-4.0648754115684045E-4</v>
      </c>
      <c r="K216">
        <f>ETH_5MIN_3!Q216</f>
        <v>6.2802325108736066E-3</v>
      </c>
      <c r="L216">
        <f>ETH_5MIN_3!R216</f>
        <v>1.0629649201252018E-2</v>
      </c>
      <c r="M216">
        <f>ETH_5MIN_3!V216</f>
        <v>-0.91868272025485964</v>
      </c>
      <c r="N216">
        <f>ETH_5MIN_3!X216</f>
        <v>3.1590596721946276</v>
      </c>
      <c r="O216">
        <f>ETH_5MIN_3!AB216</f>
        <v>3.051750247709478</v>
      </c>
      <c r="P216">
        <f>ETH_5MIN_3!AC216</f>
        <v>4.5086212148906912E-3</v>
      </c>
      <c r="Q216">
        <f>ETH_5MIN_3!AD216</f>
        <v>0.42184531379375945</v>
      </c>
      <c r="R216">
        <f t="shared" si="9"/>
        <v>488.29818080063205</v>
      </c>
      <c r="S216">
        <f t="shared" si="10"/>
        <v>3.7218191993679284</v>
      </c>
      <c r="T216">
        <f t="shared" si="8"/>
        <v>1.280558558762054</v>
      </c>
    </row>
    <row r="217" spans="1:20" x14ac:dyDescent="0.25">
      <c r="A217" s="1">
        <f>ETH_5MIN_3!B217</f>
        <v>43203.114583333336</v>
      </c>
      <c r="B217">
        <f>ETH_5MIN_3!C217</f>
        <v>492.02</v>
      </c>
      <c r="C217">
        <f>ETH_5MIN_3!D217</f>
        <v>492.91</v>
      </c>
      <c r="D217">
        <f>ETH_5MIN_3!E217</f>
        <v>491.55</v>
      </c>
      <c r="E217">
        <f>ETH_5MIN_3!F217</f>
        <v>491.82</v>
      </c>
      <c r="F217">
        <f>ETH_5MIN_3!G217</f>
        <v>38</v>
      </c>
      <c r="G217">
        <f>ETH_5MIN_3!H217</f>
        <v>8004</v>
      </c>
      <c r="H217">
        <f>ETH_5MIN_3!I217</f>
        <v>-1.0948036581376384</v>
      </c>
      <c r="I217">
        <f>ETH_5MIN_3!J217</f>
        <v>0.15802220703916325</v>
      </c>
      <c r="J217">
        <f>ETH_5MIN_3!O217</f>
        <v>1.4436175836687803E-3</v>
      </c>
      <c r="K217">
        <f>ETH_5MIN_3!Q217</f>
        <v>4.7375055914765244E-3</v>
      </c>
      <c r="L217">
        <f>ETH_5MIN_3!R217</f>
        <v>1.7994388190801559E-2</v>
      </c>
      <c r="M217">
        <f>ETH_5MIN_3!V217</f>
        <v>-1.2822978180893179</v>
      </c>
      <c r="N217">
        <f>ETH_5MIN_3!X217</f>
        <v>-0.19725523614394475</v>
      </c>
      <c r="O217">
        <f>ETH_5MIN_3!AB217</f>
        <v>-0.22900539287184024</v>
      </c>
      <c r="P217">
        <f>ETH_5MIN_3!AC217</f>
        <v>2.7629360258416059E-3</v>
      </c>
      <c r="Q217">
        <f>ETH_5MIN_3!AD217</f>
        <v>-0.37083049575605415</v>
      </c>
      <c r="R217">
        <f t="shared" si="9"/>
        <v>488.80742885228989</v>
      </c>
      <c r="S217">
        <f t="shared" si="10"/>
        <v>3.0125711477101049</v>
      </c>
      <c r="T217">
        <f t="shared" si="8"/>
        <v>1.1054959749881406</v>
      </c>
    </row>
    <row r="218" spans="1:20" x14ac:dyDescent="0.25">
      <c r="A218" s="1">
        <f>ETH_5MIN_3!B218</f>
        <v>43203.118055555555</v>
      </c>
      <c r="B218">
        <f>ETH_5MIN_3!C218</f>
        <v>491.73</v>
      </c>
      <c r="C218">
        <f>ETH_5MIN_3!D218</f>
        <v>492.94</v>
      </c>
      <c r="D218">
        <f>ETH_5MIN_3!E218</f>
        <v>491.06</v>
      </c>
      <c r="E218">
        <f>ETH_5MIN_3!F218</f>
        <v>492.53</v>
      </c>
      <c r="F218">
        <f>ETH_5MIN_3!G218</f>
        <v>24</v>
      </c>
      <c r="G218">
        <f>ETH_5MIN_3!H218</f>
        <v>3046</v>
      </c>
      <c r="H218">
        <f>ETH_5MIN_3!I218</f>
        <v>-1.2491944786768032</v>
      </c>
      <c r="I218">
        <f>ETH_5MIN_3!J218</f>
        <v>9.227703352481717E-2</v>
      </c>
      <c r="J218">
        <f>ETH_5MIN_3!O218</f>
        <v>-1.4212332243719811E-4</v>
      </c>
      <c r="K218">
        <f>ETH_5MIN_3!Q218</f>
        <v>5.8879662152559933E-3</v>
      </c>
      <c r="L218">
        <f>ETH_5MIN_3!R218</f>
        <v>1.9206951860800431E-2</v>
      </c>
      <c r="M218">
        <f>ETH_5MIN_3!V218</f>
        <v>-0.8870981687590882</v>
      </c>
      <c r="N218">
        <f>ETH_5MIN_3!X218</f>
        <v>-1.0725999704130191</v>
      </c>
      <c r="O218">
        <f>ETH_5MIN_3!AB218</f>
        <v>-1.1626551152704054</v>
      </c>
      <c r="P218">
        <f>ETH_5MIN_3!AC218</f>
        <v>3.8211382113821045E-3</v>
      </c>
      <c r="Q218">
        <f>ETH_5MIN_3!AD218</f>
        <v>-1.069642032743801</v>
      </c>
      <c r="R218">
        <f t="shared" si="9"/>
        <v>489.66415033510947</v>
      </c>
      <c r="S218">
        <f t="shared" si="10"/>
        <v>2.8658496648905043</v>
      </c>
      <c r="T218">
        <f t="shared" si="8"/>
        <v>1.1436646138774451</v>
      </c>
    </row>
    <row r="219" spans="1:20" x14ac:dyDescent="0.25">
      <c r="A219" s="1">
        <f>ETH_5MIN_3!B219</f>
        <v>43203.121527777781</v>
      </c>
      <c r="B219">
        <f>ETH_5MIN_3!C219</f>
        <v>491.6</v>
      </c>
      <c r="C219">
        <f>ETH_5MIN_3!D219</f>
        <v>492.46</v>
      </c>
      <c r="D219">
        <f>ETH_5MIN_3!E219</f>
        <v>491.6</v>
      </c>
      <c r="E219">
        <f>ETH_5MIN_3!F219</f>
        <v>492.46</v>
      </c>
      <c r="F219">
        <f>ETH_5MIN_3!G219</f>
        <v>11</v>
      </c>
      <c r="G219">
        <f>ETH_5MIN_3!H219</f>
        <v>615</v>
      </c>
      <c r="H219">
        <f>ETH_5MIN_3!I219</f>
        <v>-1.3750848927674413</v>
      </c>
      <c r="I219">
        <f>ETH_5MIN_3!J219</f>
        <v>2.3809056226781023E-2</v>
      </c>
      <c r="J219">
        <f>ETH_5MIN_3!O219</f>
        <v>3.1271575356374539E-3</v>
      </c>
      <c r="K219">
        <f>ETH_5MIN_3!Q219</f>
        <v>1.3320878853104826E-2</v>
      </c>
      <c r="L219">
        <f>ETH_5MIN_3!R219</f>
        <v>2.7758599683223036E-2</v>
      </c>
      <c r="M219">
        <f>ETH_5MIN_3!V219</f>
        <v>-1.0384684618989308</v>
      </c>
      <c r="N219">
        <f>ETH_5MIN_3!X219</f>
        <v>-1.4026481821882468</v>
      </c>
      <c r="O219">
        <f>ETH_5MIN_3!AB219</f>
        <v>-1.4511684148444099</v>
      </c>
      <c r="P219">
        <f>ETH_5MIN_3!AC219</f>
        <v>1.7478609027903925E-3</v>
      </c>
      <c r="Q219">
        <f>ETH_5MIN_3!AD219</f>
        <v>-1.6305802990807305</v>
      </c>
      <c r="R219">
        <f t="shared" si="9"/>
        <v>489.85861867440724</v>
      </c>
      <c r="S219">
        <f t="shared" si="10"/>
        <v>2.6013813255927403</v>
      </c>
      <c r="T219">
        <f t="shared" si="8"/>
        <v>1.2880235483919857</v>
      </c>
    </row>
    <row r="220" spans="1:20" x14ac:dyDescent="0.25">
      <c r="A220" s="1">
        <f>ETH_5MIN_3!B220</f>
        <v>43203.125</v>
      </c>
      <c r="B220">
        <f>ETH_5MIN_3!C220</f>
        <v>492.46</v>
      </c>
      <c r="C220">
        <f>ETH_5MIN_3!D220</f>
        <v>494</v>
      </c>
      <c r="D220">
        <f>ETH_5MIN_3!E220</f>
        <v>491.86</v>
      </c>
      <c r="E220">
        <f>ETH_5MIN_3!F220</f>
        <v>494</v>
      </c>
      <c r="F220">
        <f>ETH_5MIN_3!G220</f>
        <v>45</v>
      </c>
      <c r="G220">
        <f>ETH_5MIN_3!H220</f>
        <v>17236</v>
      </c>
      <c r="H220">
        <f>ETH_5MIN_3!I220</f>
        <v>-1.3767404598879949</v>
      </c>
      <c r="I220">
        <f>ETH_5MIN_3!J220</f>
        <v>1.5016655962358391E-2</v>
      </c>
      <c r="J220">
        <f>ETH_5MIN_3!O220</f>
        <v>2.246963562753064E-3</v>
      </c>
      <c r="K220">
        <f>ETH_5MIN_3!Q220</f>
        <v>1.0101214574898805E-2</v>
      </c>
      <c r="L220">
        <f>ETH_5MIN_3!R220</f>
        <v>3.643724696356275E-2</v>
      </c>
      <c r="M220">
        <f>ETH_5MIN_3!V220</f>
        <v>5.6021989540000587E-2</v>
      </c>
      <c r="N220">
        <f>ETH_5MIN_3!X220</f>
        <v>1.3793029749671277</v>
      </c>
      <c r="O220">
        <f>ETH_5MIN_3!AB220</f>
        <v>1.2278728247220729</v>
      </c>
      <c r="P220">
        <f>ETH_5MIN_3!AC220</f>
        <v>4.3413872152232294E-3</v>
      </c>
      <c r="Q220">
        <f>ETH_5MIN_3!AD220</f>
        <v>0.22405887248148357</v>
      </c>
      <c r="R220">
        <f t="shared" si="9"/>
        <v>490.69696978183964</v>
      </c>
      <c r="S220">
        <f t="shared" si="10"/>
        <v>3.3030302181603588</v>
      </c>
      <c r="T220">
        <f t="shared" si="8"/>
        <v>1.7182941863662009</v>
      </c>
    </row>
    <row r="221" spans="1:20" x14ac:dyDescent="0.25">
      <c r="A221" s="1">
        <f>ETH_5MIN_3!B221</f>
        <v>43203.128472222219</v>
      </c>
      <c r="B221">
        <f>ETH_5MIN_3!C221</f>
        <v>494</v>
      </c>
      <c r="C221">
        <f>ETH_5MIN_3!D221</f>
        <v>495.11</v>
      </c>
      <c r="D221">
        <f>ETH_5MIN_3!E221</f>
        <v>493.81</v>
      </c>
      <c r="E221">
        <f>ETH_5MIN_3!F221</f>
        <v>495.11</v>
      </c>
      <c r="F221">
        <f>ETH_5MIN_3!G221</f>
        <v>21</v>
      </c>
      <c r="G221">
        <f>ETH_5MIN_3!H221</f>
        <v>6152</v>
      </c>
      <c r="H221">
        <f>ETH_5MIN_3!I221</f>
        <v>-1.2145655070743695</v>
      </c>
      <c r="I221">
        <f>ETH_5MIN_3!J221</f>
        <v>2.5271435246523082E-2</v>
      </c>
      <c r="J221">
        <f>ETH_5MIN_3!O221</f>
        <v>-1.9389630587142985E-3</v>
      </c>
      <c r="K221">
        <f>ETH_5MIN_3!Q221</f>
        <v>4.3222718183837661E-3</v>
      </c>
      <c r="L221">
        <f>ETH_5MIN_3!R221</f>
        <v>3.3851063400052492E-2</v>
      </c>
      <c r="M221">
        <f>ETH_5MIN_3!V221</f>
        <v>0.52710682930437869</v>
      </c>
      <c r="N221">
        <f>ETH_5MIN_3!X221</f>
        <v>-0.33982946944151143</v>
      </c>
      <c r="O221">
        <f>ETH_5MIN_3!AB221</f>
        <v>-0.67498991099897243</v>
      </c>
      <c r="P221">
        <f>ETH_5MIN_3!AC221</f>
        <v>2.6291307689196523E-3</v>
      </c>
      <c r="Q221">
        <f>ETH_5MIN_3!AD221</f>
        <v>-0.98540802261244609</v>
      </c>
      <c r="R221">
        <f t="shared" si="9"/>
        <v>491.53688827533824</v>
      </c>
      <c r="S221">
        <f t="shared" si="10"/>
        <v>3.5731117246617714</v>
      </c>
      <c r="T221">
        <f t="shared" si="8"/>
        <v>1.8966702216478744</v>
      </c>
    </row>
    <row r="222" spans="1:20" x14ac:dyDescent="0.25">
      <c r="A222" s="1">
        <f>ETH_5MIN_3!B222</f>
        <v>43203.131944444445</v>
      </c>
      <c r="B222">
        <f>ETH_5MIN_3!C222</f>
        <v>495.28</v>
      </c>
      <c r="C222">
        <f>ETH_5MIN_3!D222</f>
        <v>495.83</v>
      </c>
      <c r="D222">
        <f>ETH_5MIN_3!E222</f>
        <v>494.1</v>
      </c>
      <c r="E222">
        <f>ETH_5MIN_3!F222</f>
        <v>494.15</v>
      </c>
      <c r="F222">
        <f>ETH_5MIN_3!G222</f>
        <v>41</v>
      </c>
      <c r="G222">
        <f>ETH_5MIN_3!H222</f>
        <v>14859</v>
      </c>
      <c r="H222">
        <f>ETH_5MIN_3!I222</f>
        <v>-1.3141826282766673</v>
      </c>
      <c r="I222">
        <f>ETH_5MIN_3!J222</f>
        <v>-2.9702521573972136E-2</v>
      </c>
      <c r="J222">
        <f>ETH_5MIN_3!O222</f>
        <v>2.5903065870687639E-3</v>
      </c>
      <c r="K222">
        <f>ETH_5MIN_3!Q222</f>
        <v>1.319437417788129E-2</v>
      </c>
      <c r="L222">
        <f>ETH_5MIN_3!R222</f>
        <v>3.0820601032075318E-2</v>
      </c>
      <c r="M222">
        <f>ETH_5MIN_3!V222</f>
        <v>-0.55778702785894108</v>
      </c>
      <c r="N222">
        <f>ETH_5MIN_3!X222</f>
        <v>0.8955333330739037</v>
      </c>
      <c r="O222">
        <f>ETH_5MIN_3!AB222</f>
        <v>0.60814570308955884</v>
      </c>
      <c r="P222">
        <f>ETH_5MIN_3!AC222</f>
        <v>3.4951966300646739E-3</v>
      </c>
      <c r="Q222">
        <f>ETH_5MIN_3!AD222</f>
        <v>0.14269797050369473</v>
      </c>
      <c r="R222">
        <f t="shared" si="9"/>
        <v>491.75621984372111</v>
      </c>
      <c r="S222">
        <f t="shared" si="10"/>
        <v>2.393780156278865</v>
      </c>
      <c r="T222">
        <f t="shared" si="8"/>
        <v>1.3474270348495023</v>
      </c>
    </row>
    <row r="223" spans="1:20" x14ac:dyDescent="0.25">
      <c r="A223" s="1">
        <f>ETH_5MIN_3!B223</f>
        <v>43203.135416666664</v>
      </c>
      <c r="B223">
        <f>ETH_5MIN_3!C223</f>
        <v>494.46</v>
      </c>
      <c r="C223">
        <f>ETH_5MIN_3!D223</f>
        <v>495.43</v>
      </c>
      <c r="D223">
        <f>ETH_5MIN_3!E223</f>
        <v>494.46</v>
      </c>
      <c r="E223">
        <f>ETH_5MIN_3!F223</f>
        <v>495.43</v>
      </c>
      <c r="F223">
        <f>ETH_5MIN_3!G223</f>
        <v>51</v>
      </c>
      <c r="G223">
        <f>ETH_5MIN_3!H223</f>
        <v>3660</v>
      </c>
      <c r="H223">
        <f>ETH_5MIN_3!I223</f>
        <v>-1.3197178379383128</v>
      </c>
      <c r="I223">
        <f>ETH_5MIN_3!J223</f>
        <v>-2.0017141635169825E-2</v>
      </c>
      <c r="J223">
        <f>ETH_5MIN_3!O223</f>
        <v>7.2462305472013704E-3</v>
      </c>
      <c r="K223">
        <f>ETH_5MIN_3!Q223</f>
        <v>1.3241022949760818E-2</v>
      </c>
      <c r="L223">
        <f>ETH_5MIN_3!R223</f>
        <v>3.1952041660779494E-2</v>
      </c>
      <c r="M223">
        <f>ETH_5MIN_3!V223</f>
        <v>0.17961497933843684</v>
      </c>
      <c r="N223">
        <f>ETH_5MIN_3!X223</f>
        <v>-0.84526770640690152</v>
      </c>
      <c r="O223">
        <f>ETH_5MIN_3!AB223</f>
        <v>-0.88088522950042047</v>
      </c>
      <c r="P223">
        <f>ETH_5MIN_3!AC223</f>
        <v>1.9598137166756454E-3</v>
      </c>
      <c r="Q223">
        <f>ETH_5MIN_3!AD223</f>
        <v>0.69181336101619639</v>
      </c>
      <c r="R223">
        <f t="shared" si="9"/>
        <v>492.35596836382291</v>
      </c>
      <c r="S223">
        <f t="shared" si="10"/>
        <v>3.0740316361770965</v>
      </c>
      <c r="T223">
        <f t="shared" si="8"/>
        <v>1.8370086688122405</v>
      </c>
    </row>
    <row r="224" spans="1:20" x14ac:dyDescent="0.25">
      <c r="A224" s="1">
        <f>ETH_5MIN_3!B224</f>
        <v>43203.138888888891</v>
      </c>
      <c r="B224">
        <f>ETH_5MIN_3!C224</f>
        <v>495.76</v>
      </c>
      <c r="C224">
        <f>ETH_5MIN_3!D224</f>
        <v>499.26</v>
      </c>
      <c r="D224">
        <f>ETH_5MIN_3!E224</f>
        <v>495.76</v>
      </c>
      <c r="E224">
        <f>ETH_5MIN_3!F224</f>
        <v>499.02</v>
      </c>
      <c r="F224">
        <f>ETH_5MIN_3!G224</f>
        <v>110</v>
      </c>
      <c r="G224">
        <f>ETH_5MIN_3!H224</f>
        <v>34154</v>
      </c>
      <c r="H224">
        <f>ETH_5MIN_3!I224</f>
        <v>-0.58257846201657992</v>
      </c>
      <c r="I224">
        <f>ETH_5MIN_3!J224</f>
        <v>0.28062715964333601</v>
      </c>
      <c r="J224">
        <f>ETH_5MIN_3!O224</f>
        <v>-6.0117830948604697E-5</v>
      </c>
      <c r="K224">
        <f>ETH_5MIN_3!Q224</f>
        <v>1.42479259348323E-2</v>
      </c>
      <c r="L224">
        <f>ETH_5MIN_3!R224</f>
        <v>3.0018836920363952E-2</v>
      </c>
      <c r="M224">
        <f>ETH_5MIN_3!V224</f>
        <v>2.3700565238567983</v>
      </c>
      <c r="N224">
        <f>ETH_5MIN_3!X224</f>
        <v>3.5702028212691594</v>
      </c>
      <c r="O224">
        <f>ETH_5MIN_3!AB224</f>
        <v>3.200763522269646</v>
      </c>
      <c r="P224">
        <f>ETH_5MIN_3!AC224</f>
        <v>7.0350344716689113E-3</v>
      </c>
      <c r="Q224">
        <f>ETH_5MIN_3!AD224</f>
        <v>3.8651034126196286</v>
      </c>
      <c r="R224">
        <f t="shared" si="9"/>
        <v>492.4854060278841</v>
      </c>
      <c r="S224">
        <f t="shared" si="10"/>
        <v>6.5345939721158857</v>
      </c>
      <c r="T224">
        <f t="shared" si="8"/>
        <v>4.2346740462643933</v>
      </c>
    </row>
    <row r="225" spans="1:20" x14ac:dyDescent="0.25">
      <c r="A225" s="1">
        <f>ETH_5MIN_3!B225</f>
        <v>43203.142361111109</v>
      </c>
      <c r="B225">
        <f>ETH_5MIN_3!C225</f>
        <v>498.96</v>
      </c>
      <c r="C225">
        <f>ETH_5MIN_3!D225</f>
        <v>500</v>
      </c>
      <c r="D225">
        <f>ETH_5MIN_3!E225</f>
        <v>496.55</v>
      </c>
      <c r="E225">
        <f>ETH_5MIN_3!F225</f>
        <v>498.99</v>
      </c>
      <c r="F225">
        <f>ETH_5MIN_3!G225</f>
        <v>135</v>
      </c>
      <c r="G225">
        <f>ETH_5MIN_3!H225</f>
        <v>33690</v>
      </c>
      <c r="H225">
        <f>ETH_5MIN_3!I225</f>
        <v>-0.48842395190514809</v>
      </c>
      <c r="I225">
        <f>ETH_5MIN_3!J225</f>
        <v>0.32734751349725355</v>
      </c>
      <c r="J225">
        <f>ETH_5MIN_3!O225</f>
        <v>-3.4870438285336562E-3</v>
      </c>
      <c r="K225">
        <f>ETH_5MIN_3!Q225</f>
        <v>2.6072666786909539E-2</v>
      </c>
      <c r="L225">
        <f>ETH_5MIN_3!R225</f>
        <v>3.1122868193751322E-2</v>
      </c>
      <c r="M225">
        <f>ETH_5MIN_3!V225</f>
        <v>1.4980044865111704</v>
      </c>
      <c r="N225">
        <f>ETH_5MIN_3!X225</f>
        <v>2.1892023199015815</v>
      </c>
      <c r="O225">
        <f>ETH_5MIN_3!AB225</f>
        <v>1.8142274944883461</v>
      </c>
      <c r="P225">
        <f>ETH_5MIN_3!AC225</f>
        <v>6.9238874115698937E-3</v>
      </c>
      <c r="Q225">
        <f>ETH_5MIN_3!AD225</f>
        <v>3.8510808120978037</v>
      </c>
      <c r="R225">
        <f t="shared" si="9"/>
        <v>493.72649028544811</v>
      </c>
      <c r="S225">
        <f t="shared" si="10"/>
        <v>5.2635097145519012</v>
      </c>
      <c r="T225">
        <f t="shared" si="8"/>
        <v>4.5510956503568725</v>
      </c>
    </row>
    <row r="226" spans="1:20" x14ac:dyDescent="0.25">
      <c r="A226" s="1">
        <f>ETH_5MIN_3!B226</f>
        <v>43203.145833333336</v>
      </c>
      <c r="B226">
        <f>ETH_5MIN_3!C226</f>
        <v>499.28</v>
      </c>
      <c r="C226">
        <f>ETH_5MIN_3!D226</f>
        <v>499.5</v>
      </c>
      <c r="D226">
        <f>ETH_5MIN_3!E226</f>
        <v>497.25</v>
      </c>
      <c r="E226">
        <f>ETH_5MIN_3!F226</f>
        <v>497.25</v>
      </c>
      <c r="F226">
        <f>ETH_5MIN_3!G226</f>
        <v>29</v>
      </c>
      <c r="G226">
        <f>ETH_5MIN_3!H226</f>
        <v>7534</v>
      </c>
      <c r="H226">
        <f>ETH_5MIN_3!I226</f>
        <v>-0.67962130798906406</v>
      </c>
      <c r="I226">
        <f>ETH_5MIN_3!J226</f>
        <v>0.215600243432401</v>
      </c>
      <c r="J226">
        <f>ETH_5MIN_3!O226</f>
        <v>6.8778280542986748E-3</v>
      </c>
      <c r="K226">
        <f>ETH_5MIN_3!Q226</f>
        <v>2.940170940170941E-2</v>
      </c>
      <c r="L226">
        <f>ETH_5MIN_3!R226</f>
        <v>3.5696329813976871E-2</v>
      </c>
      <c r="M226">
        <f>ETH_5MIN_3!V226</f>
        <v>0.1724436914394534</v>
      </c>
      <c r="N226">
        <f>ETH_5MIN_3!X226</f>
        <v>-0.58578281020133527</v>
      </c>
      <c r="O226">
        <f>ETH_5MIN_3!AB226</f>
        <v>-1.1188288939832829</v>
      </c>
      <c r="P226">
        <f>ETH_5MIN_3!AC226</f>
        <v>4.5146726862302479E-3</v>
      </c>
      <c r="Q226">
        <f>ETH_5MIN_3!AD226</f>
        <v>-0.66761024084735565</v>
      </c>
      <c r="R226">
        <f t="shared" si="9"/>
        <v>494.73474385289819</v>
      </c>
      <c r="S226">
        <f t="shared" si="10"/>
        <v>2.5152561471018089</v>
      </c>
      <c r="T226">
        <f t="shared" si="8"/>
        <v>2.1442890705785813</v>
      </c>
    </row>
    <row r="227" spans="1:20" x14ac:dyDescent="0.25">
      <c r="A227" s="1">
        <f>ETH_5MIN_3!B227</f>
        <v>43203.149305555555</v>
      </c>
      <c r="B227">
        <f>ETH_5MIN_3!C227</f>
        <v>497.87</v>
      </c>
      <c r="C227">
        <f>ETH_5MIN_3!D227</f>
        <v>500.99</v>
      </c>
      <c r="D227">
        <f>ETH_5MIN_3!E227</f>
        <v>497.87</v>
      </c>
      <c r="E227">
        <f>ETH_5MIN_3!F227</f>
        <v>500.67</v>
      </c>
      <c r="F227">
        <f>ETH_5MIN_3!G227</f>
        <v>78</v>
      </c>
      <c r="G227">
        <f>ETH_5MIN_3!H227</f>
        <v>9247</v>
      </c>
      <c r="H227">
        <f>ETH_5MIN_3!I227</f>
        <v>-0.53885395828806049</v>
      </c>
      <c r="I227">
        <f>ETH_5MIN_3!J227</f>
        <v>0.27227513049956775</v>
      </c>
      <c r="J227">
        <f>ETH_5MIN_3!O227</f>
        <v>2.6364671340403721E-3</v>
      </c>
      <c r="K227">
        <f>ETH_5MIN_3!Q227</f>
        <v>1.7396688437493715E-2</v>
      </c>
      <c r="L227">
        <f>ETH_5MIN_3!R227</f>
        <v>3.0678890287015311E-2</v>
      </c>
      <c r="M227">
        <f>ETH_5MIN_3!V227</f>
        <v>2.2740204965545954</v>
      </c>
      <c r="N227">
        <f>ETH_5MIN_3!X227</f>
        <v>-0.31533984044629504</v>
      </c>
      <c r="O227">
        <f>ETH_5MIN_3!AB227</f>
        <v>-0.93971074730892057</v>
      </c>
      <c r="P227">
        <f>ETH_5MIN_3!AC227</f>
        <v>6.2471217187593945E-3</v>
      </c>
      <c r="Q227">
        <f>ETH_5MIN_3!AD227</f>
        <v>0.93164737083413518</v>
      </c>
      <c r="R227">
        <f t="shared" si="9"/>
        <v>494.94137916282739</v>
      </c>
      <c r="S227">
        <f t="shared" si="10"/>
        <v>5.7286208371726275</v>
      </c>
      <c r="T227">
        <f t="shared" ref="T227:T290" si="11">S227/_xlfn.STDEV.P(S210:S226)</f>
        <v>5.0214495306396625</v>
      </c>
    </row>
    <row r="228" spans="1:20" x14ac:dyDescent="0.25">
      <c r="A228" s="1">
        <f>ETH_5MIN_3!B228</f>
        <v>43203.152777777781</v>
      </c>
      <c r="B228">
        <f>ETH_5MIN_3!C228</f>
        <v>500.28</v>
      </c>
      <c r="C228">
        <f>ETH_5MIN_3!D228</f>
        <v>501.99</v>
      </c>
      <c r="D228">
        <f>ETH_5MIN_3!E228</f>
        <v>499.57</v>
      </c>
      <c r="E228">
        <f>ETH_5MIN_3!F228</f>
        <v>501.99</v>
      </c>
      <c r="F228">
        <f>ETH_5MIN_3!G228</f>
        <v>120</v>
      </c>
      <c r="G228">
        <f>ETH_5MIN_3!H228</f>
        <v>23618</v>
      </c>
      <c r="H228">
        <f>ETH_5MIN_3!I228</f>
        <v>-0.37904263477559175</v>
      </c>
      <c r="I228">
        <f>ETH_5MIN_3!J228</f>
        <v>0.35368089453506557</v>
      </c>
      <c r="J228">
        <f>ETH_5MIN_3!O228</f>
        <v>8.2471762385704622E-3</v>
      </c>
      <c r="K228">
        <f>ETH_5MIN_3!Q228</f>
        <v>1.8466503316799103E-2</v>
      </c>
      <c r="L228">
        <f>ETH_5MIN_3!R228</f>
        <v>3.7351341660192432E-2</v>
      </c>
      <c r="M228">
        <f>ETH_5MIN_3!V228</f>
        <v>2.161562115086364</v>
      </c>
      <c r="N228">
        <f>ETH_5MIN_3!X228</f>
        <v>0.91987949478348452</v>
      </c>
      <c r="O228">
        <f>ETH_5MIN_3!AB228</f>
        <v>0.45918597401942601</v>
      </c>
      <c r="P228">
        <f>ETH_5MIN_3!AC228</f>
        <v>4.8324613602779981E-3</v>
      </c>
      <c r="Q228">
        <f>ETH_5MIN_3!AD228</f>
        <v>2.2601868541063874</v>
      </c>
      <c r="R228">
        <f t="shared" si="9"/>
        <v>495.37137056008618</v>
      </c>
      <c r="S228">
        <f t="shared" si="10"/>
        <v>6.6186294399138319</v>
      </c>
      <c r="T228">
        <f t="shared" si="11"/>
        <v>5.7742773023992902</v>
      </c>
    </row>
    <row r="229" spans="1:20" x14ac:dyDescent="0.25">
      <c r="A229" s="1">
        <f>ETH_5MIN_3!B229</f>
        <v>43203.15625</v>
      </c>
      <c r="B229">
        <f>ETH_5MIN_3!C229</f>
        <v>501.91</v>
      </c>
      <c r="C229">
        <f>ETH_5MIN_3!D229</f>
        <v>510.38</v>
      </c>
      <c r="D229">
        <f>ETH_5MIN_3!E229</f>
        <v>501.89</v>
      </c>
      <c r="E229">
        <f>ETH_5MIN_3!F229</f>
        <v>506.13</v>
      </c>
      <c r="F229">
        <f>ETH_5MIN_3!G229</f>
        <v>309</v>
      </c>
      <c r="G229">
        <f>ETH_5MIN_3!H229</f>
        <v>134698</v>
      </c>
      <c r="H229">
        <f>ETH_5MIN_3!I229</f>
        <v>0.3778875731390765</v>
      </c>
      <c r="I229">
        <f>ETH_5MIN_3!J229</f>
        <v>0.65394749883677583</v>
      </c>
      <c r="J229">
        <f>ETH_5MIN_3!O229</f>
        <v>1.159781083911249E-2</v>
      </c>
      <c r="K229">
        <f>ETH_5MIN_3!Q229</f>
        <v>1.5549364787702774E-2</v>
      </c>
      <c r="L229">
        <f>ETH_5MIN_3!R229</f>
        <v>3.3331357556359048E-2</v>
      </c>
      <c r="M229">
        <f>ETH_5MIN_3!V229</f>
        <v>4.0204322395730907</v>
      </c>
      <c r="N229">
        <f>ETH_5MIN_3!X229</f>
        <v>10.499288551338635</v>
      </c>
      <c r="O229">
        <f>ETH_5MIN_3!AB229</f>
        <v>9.7120346828712805</v>
      </c>
      <c r="P229">
        <f>ETH_5MIN_3!AC229</f>
        <v>1.6774180801564818E-2</v>
      </c>
      <c r="Q229">
        <f>ETH_5MIN_3!AD229</f>
        <v>7.2514871213548897</v>
      </c>
      <c r="R229">
        <f t="shared" si="9"/>
        <v>496.24532084753213</v>
      </c>
      <c r="S229">
        <f t="shared" si="10"/>
        <v>9.8846791524678679</v>
      </c>
      <c r="T229">
        <f t="shared" si="11"/>
        <v>7.5427960528361284</v>
      </c>
    </row>
    <row r="230" spans="1:20" x14ac:dyDescent="0.25">
      <c r="A230" s="1">
        <f>ETH_5MIN_3!B230</f>
        <v>43203.159722222219</v>
      </c>
      <c r="B230">
        <f>ETH_5MIN_3!C230</f>
        <v>506.13</v>
      </c>
      <c r="C230">
        <f>ETH_5MIN_3!D230</f>
        <v>512</v>
      </c>
      <c r="D230">
        <f>ETH_5MIN_3!E230</f>
        <v>504.66</v>
      </c>
      <c r="E230">
        <f>ETH_5MIN_3!F230</f>
        <v>512</v>
      </c>
      <c r="F230">
        <f>ETH_5MIN_3!G230</f>
        <v>188</v>
      </c>
      <c r="G230">
        <f>ETH_5MIN_3!H230</f>
        <v>40428</v>
      </c>
      <c r="H230">
        <f>ETH_5MIN_3!I230</f>
        <v>1.8829131139156217</v>
      </c>
      <c r="I230">
        <f>ETH_5MIN_3!J230</f>
        <v>1.1671895299432185</v>
      </c>
      <c r="J230">
        <f>ETH_5MIN_3!O230</f>
        <v>-2.5390624999999112E-4</v>
      </c>
      <c r="K230">
        <f>ETH_5MIN_3!Q230</f>
        <v>4.9218749999999645E-3</v>
      </c>
      <c r="L230">
        <f>ETH_5MIN_3!R230</f>
        <v>1.9492187500000036E-2</v>
      </c>
      <c r="M230">
        <f>ETH_5MIN_3!V230</f>
        <v>5.0901233549137546</v>
      </c>
      <c r="N230">
        <f>ETH_5MIN_3!X230</f>
        <v>0.32385053846547512</v>
      </c>
      <c r="O230">
        <f>ETH_5MIN_3!AB230</f>
        <v>-0.29215693332168935</v>
      </c>
      <c r="P230">
        <f>ETH_5MIN_3!AC230</f>
        <v>1.4439438947140587E-2</v>
      </c>
      <c r="Q230">
        <f>ETH_5MIN_3!AD230</f>
        <v>1.766000743843271</v>
      </c>
      <c r="R230">
        <f t="shared" si="9"/>
        <v>500.1722458343533</v>
      </c>
      <c r="S230">
        <f t="shared" si="10"/>
        <v>11.827754165646695</v>
      </c>
      <c r="T230">
        <f t="shared" si="11"/>
        <v>6.222789760069567</v>
      </c>
    </row>
    <row r="231" spans="1:20" x14ac:dyDescent="0.25">
      <c r="A231" s="1">
        <f>ETH_5MIN_3!B231</f>
        <v>43203.163194444445</v>
      </c>
      <c r="B231">
        <f>ETH_5MIN_3!C231</f>
        <v>512</v>
      </c>
      <c r="C231">
        <f>ETH_5MIN_3!D231</f>
        <v>517.71</v>
      </c>
      <c r="D231">
        <f>ETH_5MIN_3!E231</f>
        <v>511.82</v>
      </c>
      <c r="E231">
        <f>ETH_5MIN_3!F231</f>
        <v>511.87</v>
      </c>
      <c r="F231">
        <f>ETH_5MIN_3!G231</f>
        <v>466</v>
      </c>
      <c r="G231">
        <f>ETH_5MIN_3!H231</f>
        <v>179169</v>
      </c>
      <c r="H231">
        <f>ETH_5MIN_3!I231</f>
        <v>1.5015504414889267</v>
      </c>
      <c r="I231">
        <f>ETH_5MIN_3!J231</f>
        <v>1.2838323529380029</v>
      </c>
      <c r="J231">
        <f>ETH_5MIN_3!O231</f>
        <v>-4.8645163811124091E-3</v>
      </c>
      <c r="K231">
        <f>ETH_5MIN_3!Q231</f>
        <v>6.114833844530829E-3</v>
      </c>
      <c r="L231">
        <f>ETH_5MIN_3!R231</f>
        <v>1.5550823451266994E-2</v>
      </c>
      <c r="M231">
        <f>ETH_5MIN_3!V231</f>
        <v>2.3294213630150504</v>
      </c>
      <c r="N231">
        <f>ETH_5MIN_3!X231</f>
        <v>4.0286344235732932</v>
      </c>
      <c r="O231">
        <f>ETH_5MIN_3!AB231</f>
        <v>3.662070240873895</v>
      </c>
      <c r="P231">
        <f>ETH_5MIN_3!AC231</f>
        <v>1.1442114362864693E-2</v>
      </c>
      <c r="Q231">
        <f>ETH_5MIN_3!AD231</f>
        <v>5.353733055028151</v>
      </c>
      <c r="R231">
        <f t="shared" si="9"/>
        <v>501.50750037812594</v>
      </c>
      <c r="S231">
        <f t="shared" si="10"/>
        <v>10.362499621874065</v>
      </c>
      <c r="T231">
        <f t="shared" si="11"/>
        <v>4.0022707984355019</v>
      </c>
    </row>
    <row r="232" spans="1:20" x14ac:dyDescent="0.25">
      <c r="A232" s="1">
        <f>ETH_5MIN_3!B232</f>
        <v>43203.166666666664</v>
      </c>
      <c r="B232">
        <f>ETH_5MIN_3!C232</f>
        <v>511.88</v>
      </c>
      <c r="C232">
        <f>ETH_5MIN_3!D232</f>
        <v>513.99</v>
      </c>
      <c r="D232">
        <f>ETH_5MIN_3!E232</f>
        <v>509.38</v>
      </c>
      <c r="E232">
        <f>ETH_5MIN_3!F232</f>
        <v>509.38</v>
      </c>
      <c r="F232">
        <f>ETH_5MIN_3!G232</f>
        <v>233</v>
      </c>
      <c r="G232">
        <f>ETH_5MIN_3!H232</f>
        <v>157359</v>
      </c>
      <c r="H232">
        <f>ETH_5MIN_3!I232</f>
        <v>0.69873010805661329</v>
      </c>
      <c r="I232">
        <f>ETH_5MIN_3!J232</f>
        <v>1.1347744880303205</v>
      </c>
      <c r="J232">
        <f>ETH_5MIN_3!O232</f>
        <v>3.6907613176803081E-3</v>
      </c>
      <c r="K232">
        <f>ETH_5MIN_3!Q232</f>
        <v>1.3055086575837248E-2</v>
      </c>
      <c r="L232">
        <f>ETH_5MIN_3!R232</f>
        <v>1.3094349994110407E-2</v>
      </c>
      <c r="M232">
        <f>ETH_5MIN_3!V232</f>
        <v>0.38115549764797141</v>
      </c>
      <c r="N232">
        <f>ETH_5MIN_3!X232</f>
        <v>1.9321379859676004</v>
      </c>
      <c r="O232">
        <f>ETH_5MIN_3!AB232</f>
        <v>1.4664639650504556</v>
      </c>
      <c r="P232">
        <f>ETH_5MIN_3!AC232</f>
        <v>9.0094491728309675E-3</v>
      </c>
      <c r="Q232">
        <f>ETH_5MIN_3!AD232</f>
        <v>1.1627528053892897</v>
      </c>
      <c r="R232">
        <f t="shared" si="9"/>
        <v>505.12937206146211</v>
      </c>
      <c r="S232">
        <f t="shared" si="10"/>
        <v>4.2506279385378889</v>
      </c>
      <c r="T232">
        <f t="shared" si="11"/>
        <v>1.4708149390139813</v>
      </c>
    </row>
    <row r="233" spans="1:20" x14ac:dyDescent="0.25">
      <c r="A233" s="1">
        <f>ETH_5MIN_3!B233</f>
        <v>43203.170138888891</v>
      </c>
      <c r="B233">
        <f>ETH_5MIN_3!C233</f>
        <v>510</v>
      </c>
      <c r="C233">
        <f>ETH_5MIN_3!D233</f>
        <v>514</v>
      </c>
      <c r="D233">
        <f>ETH_5MIN_3!E233</f>
        <v>509.46</v>
      </c>
      <c r="E233">
        <f>ETH_5MIN_3!F233</f>
        <v>511.26</v>
      </c>
      <c r="F233">
        <f>ETH_5MIN_3!G233</f>
        <v>143</v>
      </c>
      <c r="G233">
        <f>ETH_5MIN_3!H233</f>
        <v>69963</v>
      </c>
      <c r="H233">
        <f>ETH_5MIN_3!I233</f>
        <v>0.11391666045222149</v>
      </c>
      <c r="I233">
        <f>ETH_5MIN_3!J233</f>
        <v>1.0016011102634821</v>
      </c>
      <c r="J233">
        <f>ETH_5MIN_3!O233</f>
        <v>5.3593083753863185E-3</v>
      </c>
      <c r="K233">
        <f>ETH_5MIN_3!Q233</f>
        <v>1.8542424598051908E-2</v>
      </c>
      <c r="L233">
        <f>ETH_5MIN_3!R233</f>
        <v>1.9383483941634333E-2</v>
      </c>
      <c r="M233">
        <f>ETH_5MIN_3!V233</f>
        <v>0.4314858985476196</v>
      </c>
      <c r="N233">
        <f>ETH_5MIN_3!X233</f>
        <v>0.11913484923584459</v>
      </c>
      <c r="O233">
        <f>ETH_5MIN_3!AB233</f>
        <v>-1.0723376079414608</v>
      </c>
      <c r="P233">
        <f>ETH_5MIN_3!AC233</f>
        <v>8.8718660230981579E-3</v>
      </c>
      <c r="Q233">
        <f>ETH_5MIN_3!AD233</f>
        <v>0.26672503651413254</v>
      </c>
      <c r="R233">
        <f t="shared" si="9"/>
        <v>506.08503147825979</v>
      </c>
      <c r="S233">
        <f t="shared" si="10"/>
        <v>5.1749685217401975</v>
      </c>
      <c r="T233">
        <f t="shared" si="11"/>
        <v>1.7875534627718734</v>
      </c>
    </row>
    <row r="234" spans="1:20" x14ac:dyDescent="0.25">
      <c r="A234" s="1">
        <f>ETH_5MIN_3!B234</f>
        <v>43203.173611111109</v>
      </c>
      <c r="B234">
        <f>ETH_5MIN_3!C234</f>
        <v>510.21</v>
      </c>
      <c r="C234">
        <f>ETH_5MIN_3!D234</f>
        <v>514.44000000000005</v>
      </c>
      <c r="D234">
        <f>ETH_5MIN_3!E234</f>
        <v>509.38</v>
      </c>
      <c r="E234">
        <f>ETH_5MIN_3!F234</f>
        <v>514</v>
      </c>
      <c r="F234">
        <f>ETH_5MIN_3!G234</f>
        <v>170</v>
      </c>
      <c r="G234">
        <f>ETH_5MIN_3!H234</f>
        <v>103168</v>
      </c>
      <c r="H234">
        <f>ETH_5MIN_3!I234</f>
        <v>-0.21787456440647501</v>
      </c>
      <c r="I234">
        <f>ETH_5MIN_3!J234</f>
        <v>0.93134798755254844</v>
      </c>
      <c r="J234">
        <f>ETH_5MIN_3!O234</f>
        <v>1.0116731517509374E-3</v>
      </c>
      <c r="K234">
        <f>ETH_5MIN_3!Q234</f>
        <v>1.7509727626459144E-2</v>
      </c>
      <c r="L234">
        <f>ETH_5MIN_3!R234</f>
        <v>1.4007782101167404E-2</v>
      </c>
      <c r="M234">
        <f>ETH_5MIN_3!V234</f>
        <v>0.77837415832219747</v>
      </c>
      <c r="N234">
        <f>ETH_5MIN_3!X234</f>
        <v>0.56235084962111437</v>
      </c>
      <c r="O234">
        <f>ETH_5MIN_3!AB234</f>
        <v>-0.33505460164481177</v>
      </c>
      <c r="P234">
        <f>ETH_5MIN_3!AC234</f>
        <v>9.8845500185580654E-3</v>
      </c>
      <c r="Q234">
        <f>ETH_5MIN_3!AD234</f>
        <v>0.46214159010089201</v>
      </c>
      <c r="R234">
        <f t="shared" si="9"/>
        <v>506.72541222113182</v>
      </c>
      <c r="S234">
        <f t="shared" si="10"/>
        <v>7.274587778868181</v>
      </c>
      <c r="T234">
        <f t="shared" si="11"/>
        <v>2.5320787234627202</v>
      </c>
    </row>
    <row r="235" spans="1:20" x14ac:dyDescent="0.25">
      <c r="A235" s="1">
        <f>ETH_5MIN_3!B235</f>
        <v>43203.177083333336</v>
      </c>
      <c r="B235">
        <f>ETH_5MIN_3!C235</f>
        <v>514.38</v>
      </c>
      <c r="C235">
        <f>ETH_5MIN_3!D235</f>
        <v>515</v>
      </c>
      <c r="D235">
        <f>ETH_5MIN_3!E235</f>
        <v>513.28</v>
      </c>
      <c r="E235">
        <f>ETH_5MIN_3!F235</f>
        <v>514.52</v>
      </c>
      <c r="F235">
        <f>ETH_5MIN_3!G235</f>
        <v>68</v>
      </c>
      <c r="G235">
        <f>ETH_5MIN_3!H235</f>
        <v>39984</v>
      </c>
      <c r="H235">
        <f>ETH_5MIN_3!I235</f>
        <v>-0.54382645167913912</v>
      </c>
      <c r="I235">
        <f>ETH_5MIN_3!J235</f>
        <v>0.84312008640593028</v>
      </c>
      <c r="J235">
        <f>ETH_5MIN_3!O235</f>
        <v>9.329083417554579E-4</v>
      </c>
      <c r="K235">
        <f>ETH_5MIN_3!Q235</f>
        <v>1.4498950478115596E-2</v>
      </c>
      <c r="L235">
        <f>ETH_5MIN_3!R235</f>
        <v>3.7316333670218316E-3</v>
      </c>
      <c r="M235">
        <f>ETH_5MIN_3!V235</f>
        <v>0.13475947215819753</v>
      </c>
      <c r="N235">
        <f>ETH_5MIN_3!X235</f>
        <v>-0.5948811567307275</v>
      </c>
      <c r="O235">
        <f>ETH_5MIN_3!AB235</f>
        <v>-1.6834371062408948</v>
      </c>
      <c r="P235">
        <f>ETH_5MIN_3!AC235</f>
        <v>3.3453923055977502E-3</v>
      </c>
      <c r="Q235">
        <f>ETH_5MIN_3!AD235</f>
        <v>-0.47502745014189679</v>
      </c>
      <c r="R235">
        <f t="shared" si="9"/>
        <v>508.00932965981576</v>
      </c>
      <c r="S235">
        <f t="shared" si="10"/>
        <v>6.5106703401842196</v>
      </c>
      <c r="T235">
        <f t="shared" si="11"/>
        <v>2.2812091513902573</v>
      </c>
    </row>
    <row r="236" spans="1:20" x14ac:dyDescent="0.25">
      <c r="A236" s="1">
        <f>ETH_5MIN_3!B236</f>
        <v>43203.180555555555</v>
      </c>
      <c r="B236">
        <f>ETH_5MIN_3!C236</f>
        <v>514.52</v>
      </c>
      <c r="C236">
        <f>ETH_5MIN_3!D236</f>
        <v>516</v>
      </c>
      <c r="D236">
        <f>ETH_5MIN_3!E236</f>
        <v>513.27</v>
      </c>
      <c r="E236">
        <f>ETH_5MIN_3!F236</f>
        <v>515</v>
      </c>
      <c r="F236">
        <f>ETH_5MIN_3!G236</f>
        <v>108</v>
      </c>
      <c r="G236">
        <f>ETH_5MIN_3!H236</f>
        <v>29129</v>
      </c>
      <c r="H236">
        <f>ETH_5MIN_3!I236</f>
        <v>-0.8361110642902756</v>
      </c>
      <c r="I236">
        <f>ETH_5MIN_3!J236</f>
        <v>0.75218849498898477</v>
      </c>
      <c r="J236">
        <f>ETH_5MIN_3!O236</f>
        <v>1.9999999999999471E-3</v>
      </c>
      <c r="K236">
        <f>ETH_5MIN_3!Q236</f>
        <v>9.3786407766991084E-3</v>
      </c>
      <c r="L236">
        <f>ETH_5MIN_3!R236</f>
        <v>4.2718446601942633E-3</v>
      </c>
      <c r="M236">
        <f>ETH_5MIN_3!V236</f>
        <v>-0.45148837246488838</v>
      </c>
      <c r="N236">
        <f>ETH_5MIN_3!X236</f>
        <v>-0.7905611471829227</v>
      </c>
      <c r="O236">
        <f>ETH_5MIN_3!AB236</f>
        <v>-1.4431298871661651</v>
      </c>
      <c r="P236">
        <f>ETH_5MIN_3!AC236</f>
        <v>5.3047305371768695E-3</v>
      </c>
      <c r="Q236">
        <f>ETH_5MIN_3!AD236</f>
        <v>-0.14455939610629526</v>
      </c>
      <c r="R236">
        <f t="shared" si="9"/>
        <v>508.45311626715835</v>
      </c>
      <c r="S236">
        <f t="shared" si="10"/>
        <v>6.5468837328416498</v>
      </c>
      <c r="T236">
        <f t="shared" si="11"/>
        <v>2.3505116631775409</v>
      </c>
    </row>
    <row r="237" spans="1:20" x14ac:dyDescent="0.25">
      <c r="A237" s="1">
        <f>ETH_5MIN_3!B237</f>
        <v>43203.184027777781</v>
      </c>
      <c r="B237">
        <f>ETH_5MIN_3!C237</f>
        <v>515</v>
      </c>
      <c r="C237">
        <f>ETH_5MIN_3!D237</f>
        <v>517.49</v>
      </c>
      <c r="D237">
        <f>ETH_5MIN_3!E237</f>
        <v>513.66</v>
      </c>
      <c r="E237">
        <f>ETH_5MIN_3!F237</f>
        <v>516.03</v>
      </c>
      <c r="F237">
        <f>ETH_5MIN_3!G237</f>
        <v>159</v>
      </c>
      <c r="G237">
        <f>ETH_5MIN_3!H237</f>
        <v>72628</v>
      </c>
      <c r="H237">
        <f>ETH_5MIN_3!I237</f>
        <v>-1.1196975467422852</v>
      </c>
      <c r="I237">
        <f>ETH_5MIN_3!J237</f>
        <v>0.72793229135412585</v>
      </c>
      <c r="J237">
        <f>ETH_5MIN_3!O237</f>
        <v>9.1273763153305754E-3</v>
      </c>
      <c r="K237">
        <f>ETH_5MIN_3!Q237</f>
        <v>3.8757436583109144E-5</v>
      </c>
      <c r="L237">
        <f>ETH_5MIN_3!R237</f>
        <v>5.1547390655583628E-3</v>
      </c>
      <c r="M237">
        <f>ETH_5MIN_3!V237</f>
        <v>-0.71938242511323536</v>
      </c>
      <c r="N237">
        <f>ETH_5MIN_3!X237</f>
        <v>-0.10470087985244365</v>
      </c>
      <c r="O237">
        <f>ETH_5MIN_3!AB237</f>
        <v>-0.5119896905404252</v>
      </c>
      <c r="P237">
        <f>ETH_5MIN_3!AC237</f>
        <v>7.4285991368860799E-3</v>
      </c>
      <c r="Q237">
        <f>ETH_5MIN_3!AD237</f>
        <v>0.26583586658356201</v>
      </c>
      <c r="R237">
        <f t="shared" si="9"/>
        <v>508.71753073796538</v>
      </c>
      <c r="S237">
        <f t="shared" si="10"/>
        <v>7.3124692620345968</v>
      </c>
      <c r="T237">
        <f t="shared" si="11"/>
        <v>2.7286731502467672</v>
      </c>
    </row>
    <row r="238" spans="1:20" x14ac:dyDescent="0.25">
      <c r="A238" s="1">
        <f>ETH_5MIN_3!B238</f>
        <v>43203.1875</v>
      </c>
      <c r="B238">
        <f>ETH_5MIN_3!C238</f>
        <v>516.66</v>
      </c>
      <c r="C238">
        <f>ETH_5MIN_3!D238</f>
        <v>521</v>
      </c>
      <c r="D238">
        <f>ETH_5MIN_3!E238</f>
        <v>516.57000000000005</v>
      </c>
      <c r="E238">
        <f>ETH_5MIN_3!F238</f>
        <v>520.74</v>
      </c>
      <c r="F238">
        <f>ETH_5MIN_3!G238</f>
        <v>152</v>
      </c>
      <c r="G238">
        <f>ETH_5MIN_3!H238</f>
        <v>21674</v>
      </c>
      <c r="H238">
        <f>ETH_5MIN_3!I238</f>
        <v>-1.0943461159050529</v>
      </c>
      <c r="I238">
        <f>ETH_5MIN_3!J238</f>
        <v>0.69204702242275096</v>
      </c>
      <c r="J238">
        <f>ETH_5MIN_3!O238</f>
        <v>4.3399777240081244E-3</v>
      </c>
      <c r="K238">
        <f>ETH_5MIN_3!Q238</f>
        <v>8.2574797403685133E-4</v>
      </c>
      <c r="L238">
        <f>ETH_5MIN_3!R238</f>
        <v>-8.353496946652883E-3</v>
      </c>
      <c r="M238">
        <f>ETH_5MIN_3!V238</f>
        <v>0.86489243117020742</v>
      </c>
      <c r="N238">
        <f>ETH_5MIN_3!X238</f>
        <v>-1.193082056082817</v>
      </c>
      <c r="O238">
        <f>ETH_5MIN_3!AB238</f>
        <v>-1.3910646751810092</v>
      </c>
      <c r="P238">
        <f>ETH_5MIN_3!AC238</f>
        <v>8.5391828985031358E-3</v>
      </c>
      <c r="Q238">
        <f>ETH_5MIN_3!AD238</f>
        <v>0.13426416666144539</v>
      </c>
      <c r="R238">
        <f t="shared" si="9"/>
        <v>509.271540869234</v>
      </c>
      <c r="S238">
        <f t="shared" si="10"/>
        <v>11.468459130766007</v>
      </c>
      <c r="T238">
        <f t="shared" si="11"/>
        <v>4.3877158849551501</v>
      </c>
    </row>
    <row r="239" spans="1:20" x14ac:dyDescent="0.25">
      <c r="A239" s="1">
        <f>ETH_5MIN_3!B239</f>
        <v>43203.190972222219</v>
      </c>
      <c r="B239">
        <f>ETH_5MIN_3!C239</f>
        <v>520.04</v>
      </c>
      <c r="C239">
        <f>ETH_5MIN_3!D239</f>
        <v>524.34</v>
      </c>
      <c r="D239">
        <f>ETH_5MIN_3!E239</f>
        <v>520.04</v>
      </c>
      <c r="E239">
        <f>ETH_5MIN_3!F239</f>
        <v>523</v>
      </c>
      <c r="F239">
        <f>ETH_5MIN_3!G239</f>
        <v>125</v>
      </c>
      <c r="G239">
        <f>ETH_5MIN_3!H239</f>
        <v>27824</v>
      </c>
      <c r="H239">
        <f>ETH_5MIN_3!I239</f>
        <v>-1.0775484119853616</v>
      </c>
      <c r="I239">
        <f>ETH_5MIN_3!J239</f>
        <v>0.63946085959608556</v>
      </c>
      <c r="J239">
        <f>ETH_5MIN_3!O239</f>
        <v>-1.9502868068833304E-3</v>
      </c>
      <c r="K239">
        <f>ETH_5MIN_3!Q239</f>
        <v>-3.4416826003823221E-3</v>
      </c>
      <c r="L239">
        <f>ETH_5MIN_3!R239</f>
        <v>-1.6443594646271553E-2</v>
      </c>
      <c r="M239">
        <f>ETH_5MIN_3!V239</f>
        <v>0.94229082439077871</v>
      </c>
      <c r="N239">
        <f>ETH_5MIN_3!X239</f>
        <v>-1.0689971908151061</v>
      </c>
      <c r="O239">
        <f>ETH_5MIN_3!AB239</f>
        <v>-1.2363101151648437</v>
      </c>
      <c r="P239">
        <f>ETH_5MIN_3!AC239</f>
        <v>8.2345506424865815E-3</v>
      </c>
      <c r="Q239">
        <f>ETH_5MIN_3!AD239</f>
        <v>-0.1733386077081768</v>
      </c>
      <c r="R239">
        <f t="shared" si="9"/>
        <v>509.7931802114739</v>
      </c>
      <c r="S239">
        <f t="shared" si="10"/>
        <v>13.206819788526104</v>
      </c>
      <c r="T239">
        <f t="shared" si="11"/>
        <v>4.7067854285082715</v>
      </c>
    </row>
    <row r="240" spans="1:20" x14ac:dyDescent="0.25">
      <c r="A240" s="1">
        <f>ETH_5MIN_3!B240</f>
        <v>43203.194444444445</v>
      </c>
      <c r="B240">
        <f>ETH_5MIN_3!C240</f>
        <v>524.23</v>
      </c>
      <c r="C240">
        <f>ETH_5MIN_3!D240</f>
        <v>524.23</v>
      </c>
      <c r="D240">
        <f>ETH_5MIN_3!E240</f>
        <v>518.64</v>
      </c>
      <c r="E240">
        <f>ETH_5MIN_3!F240</f>
        <v>521.98</v>
      </c>
      <c r="F240">
        <f>ETH_5MIN_3!G240</f>
        <v>166</v>
      </c>
      <c r="G240">
        <f>ETH_5MIN_3!H240</f>
        <v>78325</v>
      </c>
      <c r="H240">
        <f>ETH_5MIN_3!I240</f>
        <v>-1.2339578102106539</v>
      </c>
      <c r="I240">
        <f>ETH_5MIN_3!J240</f>
        <v>0.53152370662270332</v>
      </c>
      <c r="J240">
        <f>ETH_5MIN_3!O240</f>
        <v>-4.1189317598374978E-3</v>
      </c>
      <c r="K240">
        <f>ETH_5MIN_3!Q240</f>
        <v>-1.0613433464883642E-2</v>
      </c>
      <c r="L240">
        <f>ETH_5MIN_3!R240</f>
        <v>-1.9655925514387506E-2</v>
      </c>
      <c r="M240">
        <f>ETH_5MIN_3!V240</f>
        <v>-0.62643185296446191</v>
      </c>
      <c r="N240">
        <f>ETH_5MIN_3!X240</f>
        <v>7.9164159108165252E-2</v>
      </c>
      <c r="O240">
        <f>ETH_5MIN_3!AB240</f>
        <v>0.1786897497212907</v>
      </c>
      <c r="P240">
        <f>ETH_5MIN_3!AC240</f>
        <v>1.0720415775695978E-2</v>
      </c>
      <c r="Q240">
        <f>ETH_5MIN_3!AD240</f>
        <v>0.16500426689793549</v>
      </c>
      <c r="R240">
        <f t="shared" si="9"/>
        <v>510.24970580961434</v>
      </c>
      <c r="S240">
        <f t="shared" si="10"/>
        <v>11.730294190385678</v>
      </c>
      <c r="T240">
        <f t="shared" si="11"/>
        <v>3.9199254835545219</v>
      </c>
    </row>
    <row r="241" spans="1:20" x14ac:dyDescent="0.25">
      <c r="A241" s="1">
        <f>ETH_5MIN_3!B241</f>
        <v>43203.197916666664</v>
      </c>
      <c r="B241">
        <f>ETH_5MIN_3!C241</f>
        <v>521.98</v>
      </c>
      <c r="C241">
        <f>ETH_5MIN_3!D241</f>
        <v>524.27</v>
      </c>
      <c r="D241">
        <f>ETH_5MIN_3!E241</f>
        <v>519.32000000000005</v>
      </c>
      <c r="E241">
        <f>ETH_5MIN_3!F241</f>
        <v>519.83000000000004</v>
      </c>
      <c r="F241">
        <f>ETH_5MIN_3!G241</f>
        <v>122</v>
      </c>
      <c r="G241">
        <f>ETH_5MIN_3!H241</f>
        <v>40416</v>
      </c>
      <c r="H241">
        <f>ETH_5MIN_3!I241</f>
        <v>-1.4091684915584874</v>
      </c>
      <c r="I241">
        <f>ETH_5MIN_3!J241</f>
        <v>0.40735536531424765</v>
      </c>
      <c r="J241">
        <f>ETH_5MIN_3!O241</f>
        <v>-7.2716080257008752E-3</v>
      </c>
      <c r="K241">
        <f>ETH_5MIN_3!Q241</f>
        <v>-5.059346324760009E-3</v>
      </c>
      <c r="L241">
        <f>ETH_5MIN_3!R241</f>
        <v>-1.1272916145663031E-2</v>
      </c>
      <c r="M241">
        <f>ETH_5MIN_3!V241</f>
        <v>-2.3024877443043388</v>
      </c>
      <c r="N241">
        <f>ETH_5MIN_3!X241</f>
        <v>-0.7247166942988531</v>
      </c>
      <c r="O241">
        <f>ETH_5MIN_3!AB241</f>
        <v>-0.74238682269232281</v>
      </c>
      <c r="P241">
        <f>ETH_5MIN_3!AC241</f>
        <v>9.4864841556548674E-3</v>
      </c>
      <c r="Q241">
        <f>ETH_5MIN_3!AD241</f>
        <v>-0.34589864101629336</v>
      </c>
      <c r="R241">
        <f t="shared" si="9"/>
        <v>511.33575378053217</v>
      </c>
      <c r="S241">
        <f t="shared" si="10"/>
        <v>8.4942462194678683</v>
      </c>
      <c r="T241">
        <f t="shared" si="11"/>
        <v>2.8581629243647524</v>
      </c>
    </row>
    <row r="242" spans="1:20" x14ac:dyDescent="0.25">
      <c r="A242" s="1">
        <f>ETH_5MIN_3!B242</f>
        <v>43203.201388888891</v>
      </c>
      <c r="B242">
        <f>ETH_5MIN_3!C242</f>
        <v>519.83000000000004</v>
      </c>
      <c r="C242">
        <f>ETH_5MIN_3!D242</f>
        <v>520.84</v>
      </c>
      <c r="D242">
        <f>ETH_5MIN_3!E242</f>
        <v>515</v>
      </c>
      <c r="E242">
        <f>ETH_5MIN_3!F242</f>
        <v>516.04999999999995</v>
      </c>
      <c r="F242">
        <f>ETH_5MIN_3!G242</f>
        <v>201</v>
      </c>
      <c r="G242">
        <f>ETH_5MIN_3!H242</f>
        <v>109166</v>
      </c>
      <c r="H242">
        <f>ETH_5MIN_3!I242</f>
        <v>-1.5226279333272095</v>
      </c>
      <c r="I242">
        <f>ETH_5MIN_3!J242</f>
        <v>0.26990882683243989</v>
      </c>
      <c r="J242">
        <f>ETH_5MIN_3!O242</f>
        <v>9.9215192326325072E-3</v>
      </c>
      <c r="K242">
        <f>ETH_5MIN_3!Q242</f>
        <v>5.1157833543263257E-3</v>
      </c>
      <c r="L242">
        <f>ETH_5MIN_3!R242</f>
        <v>5.2320511578353944E-4</v>
      </c>
      <c r="M242">
        <f>ETH_5MIN_3!V242</f>
        <v>-3.8882462609030974</v>
      </c>
      <c r="N242">
        <f>ETH_5MIN_3!X242</f>
        <v>1.1274687534152512</v>
      </c>
      <c r="O242">
        <f>ETH_5MIN_3!AB242</f>
        <v>1.3918261631874389</v>
      </c>
      <c r="P242">
        <f>ETH_5MIN_3!AC242</f>
        <v>1.1275872721655915E-2</v>
      </c>
      <c r="Q242">
        <f>ETH_5MIN_3!AD242</f>
        <v>0.4277973601183635</v>
      </c>
      <c r="R242">
        <f t="shared" si="9"/>
        <v>511.69977517842108</v>
      </c>
      <c r="S242">
        <f t="shared" si="10"/>
        <v>4.3502248215788768</v>
      </c>
      <c r="T242">
        <f t="shared" si="11"/>
        <v>1.4699320947801782</v>
      </c>
    </row>
    <row r="243" spans="1:20" x14ac:dyDescent="0.25">
      <c r="A243" s="1">
        <f>ETH_5MIN_3!B243</f>
        <v>43203.204861111109</v>
      </c>
      <c r="B243">
        <f>ETH_5MIN_3!C243</f>
        <v>515.67999999999995</v>
      </c>
      <c r="C243">
        <f>ETH_5MIN_3!D243</f>
        <v>521.99</v>
      </c>
      <c r="D243">
        <f>ETH_5MIN_3!E243</f>
        <v>514.91999999999996</v>
      </c>
      <c r="E243">
        <f>ETH_5MIN_3!F243</f>
        <v>521.16999999999996</v>
      </c>
      <c r="F243">
        <f>ETH_5MIN_3!G243</f>
        <v>223</v>
      </c>
      <c r="G243">
        <f>ETH_5MIN_3!H243</f>
        <v>101392</v>
      </c>
      <c r="H243">
        <f>ETH_5MIN_3!I243</f>
        <v>-1.5874192066285826</v>
      </c>
      <c r="I243">
        <f>ETH_5MIN_3!J243</f>
        <v>0.15570023750868958</v>
      </c>
      <c r="J243">
        <f>ETH_5MIN_3!O243</f>
        <v>5.7562791411797311E-5</v>
      </c>
      <c r="K243">
        <f>ETH_5MIN_3!Q243</f>
        <v>-9.1716714315865713E-3</v>
      </c>
      <c r="L243">
        <f>ETH_5MIN_3!R243</f>
        <v>-1.5446015695454372E-2</v>
      </c>
      <c r="M243">
        <f>ETH_5MIN_3!V243</f>
        <v>-1.1579574834800799</v>
      </c>
      <c r="N243">
        <f>ETH_5MIN_3!X243</f>
        <v>1.3969111563077643</v>
      </c>
      <c r="O243">
        <f>ETH_5MIN_3!AB243</f>
        <v>1.169337020146868</v>
      </c>
      <c r="P243">
        <f>ETH_5MIN_3!AC243</f>
        <v>1.3636670492135385E-2</v>
      </c>
      <c r="Q243">
        <f>ETH_5MIN_3!AD243</f>
        <v>0.60721538443838574</v>
      </c>
      <c r="R243">
        <f t="shared" si="9"/>
        <v>512.4705275292439</v>
      </c>
      <c r="S243">
        <f t="shared" si="10"/>
        <v>8.6994724707560636</v>
      </c>
      <c r="T243">
        <f t="shared" si="11"/>
        <v>2.8858895681609007</v>
      </c>
    </row>
    <row r="244" spans="1:20" x14ac:dyDescent="0.25">
      <c r="A244" s="1">
        <f>ETH_5MIN_3!B244</f>
        <v>43203.208333333336</v>
      </c>
      <c r="B244">
        <f>ETH_5MIN_3!C244</f>
        <v>520.29999999999995</v>
      </c>
      <c r="C244">
        <f>ETH_5MIN_3!D244</f>
        <v>521.20000000000005</v>
      </c>
      <c r="D244">
        <f>ETH_5MIN_3!E244</f>
        <v>515.02</v>
      </c>
      <c r="E244">
        <f>ETH_5MIN_3!F244</f>
        <v>521.20000000000005</v>
      </c>
      <c r="F244">
        <f>ETH_5MIN_3!G244</f>
        <v>213</v>
      </c>
      <c r="G244">
        <f>ETH_5MIN_3!H244</f>
        <v>92949</v>
      </c>
      <c r="H244">
        <f>ETH_5MIN_3!I244</f>
        <v>-1.6191396043567228</v>
      </c>
      <c r="I244">
        <f>ETH_5MIN_3!J244</f>
        <v>4.1676049471129024E-2</v>
      </c>
      <c r="J244">
        <f>ETH_5MIN_3!O244</f>
        <v>-9.1327705295471805E-3</v>
      </c>
      <c r="K244">
        <f>ETH_5MIN_3!Q244</f>
        <v>-1.3046815042210414E-2</v>
      </c>
      <c r="L244">
        <f>ETH_5MIN_3!R244</f>
        <v>-1.9397544128933363E-2</v>
      </c>
      <c r="M244">
        <f>ETH_5MIN_3!V244</f>
        <v>-1.2585435419229249</v>
      </c>
      <c r="N244">
        <f>ETH_5MIN_3!X244</f>
        <v>0.93592428823307627</v>
      </c>
      <c r="O244">
        <f>ETH_5MIN_3!AB244</f>
        <v>0.93558850327682685</v>
      </c>
      <c r="P244">
        <f>ETH_5MIN_3!AC244</f>
        <v>1.1927968964119712E-2</v>
      </c>
      <c r="Q244">
        <f>ETH_5MIN_3!AD244</f>
        <v>0.44828974813476735</v>
      </c>
      <c r="R244">
        <f t="shared" si="9"/>
        <v>513.54317125329715</v>
      </c>
      <c r="S244">
        <f t="shared" si="10"/>
        <v>7.6568287467028995</v>
      </c>
      <c r="T244">
        <f t="shared" si="11"/>
        <v>2.8278482229125701</v>
      </c>
    </row>
    <row r="245" spans="1:20" x14ac:dyDescent="0.25">
      <c r="A245" s="1">
        <f>ETH_5MIN_3!B245</f>
        <v>43203.211805555555</v>
      </c>
      <c r="B245">
        <f>ETH_5MIN_3!C245</f>
        <v>520.74</v>
      </c>
      <c r="C245">
        <f>ETH_5MIN_3!D245</f>
        <v>520.74</v>
      </c>
      <c r="D245">
        <f>ETH_5MIN_3!E245</f>
        <v>515</v>
      </c>
      <c r="E245">
        <f>ETH_5MIN_3!F245</f>
        <v>516.44000000000005</v>
      </c>
      <c r="F245">
        <f>ETH_5MIN_3!G245</f>
        <v>206</v>
      </c>
      <c r="G245">
        <f>ETH_5MIN_3!H245</f>
        <v>72965</v>
      </c>
      <c r="H245">
        <f>ETH_5MIN_3!I245</f>
        <v>-1.5963277096505386</v>
      </c>
      <c r="I245">
        <f>ETH_5MIN_3!J245</f>
        <v>-8.7780271755937125E-2</v>
      </c>
      <c r="J245">
        <f>ETH_5MIN_3!O245</f>
        <v>1.4716133529548269E-3</v>
      </c>
      <c r="K245">
        <f>ETH_5MIN_3!Q245</f>
        <v>-9.1394934551932983E-3</v>
      </c>
      <c r="L245">
        <f>ETH_5MIN_3!R245</f>
        <v>-1.3631786848423973E-2</v>
      </c>
      <c r="M245">
        <f>ETH_5MIN_3!V245</f>
        <v>-2.8700586776007531</v>
      </c>
      <c r="N245">
        <f>ETH_5MIN_3!X245</f>
        <v>0.36854528008900289</v>
      </c>
      <c r="O245">
        <f>ETH_5MIN_3!AB245</f>
        <v>0.66371033745834573</v>
      </c>
      <c r="P245">
        <f>ETH_5MIN_3!AC245</f>
        <v>1.1083862745476682E-2</v>
      </c>
      <c r="Q245">
        <f>ETH_5MIN_3!AD245</f>
        <v>0.28651890115198037</v>
      </c>
      <c r="R245">
        <f t="shared" si="9"/>
        <v>514.17003935733123</v>
      </c>
      <c r="S245">
        <f t="shared" si="10"/>
        <v>2.2699606426688206</v>
      </c>
      <c r="T245">
        <f t="shared" si="11"/>
        <v>0.85943706515343599</v>
      </c>
    </row>
    <row r="246" spans="1:20" x14ac:dyDescent="0.25">
      <c r="A246" s="1">
        <f>ETH_5MIN_3!B246</f>
        <v>43203.215277777781</v>
      </c>
      <c r="B246">
        <f>ETH_5MIN_3!C246</f>
        <v>516.44000000000005</v>
      </c>
      <c r="C246">
        <f>ETH_5MIN_3!D246</f>
        <v>518.22</v>
      </c>
      <c r="D246">
        <f>ETH_5MIN_3!E246</f>
        <v>515</v>
      </c>
      <c r="E246">
        <f>ETH_5MIN_3!F246</f>
        <v>517.20000000000005</v>
      </c>
      <c r="F246">
        <f>ETH_5MIN_3!G246</f>
        <v>192</v>
      </c>
      <c r="G246">
        <f>ETH_5MIN_3!H246</f>
        <v>95841</v>
      </c>
      <c r="H246">
        <f>ETH_5MIN_3!I246</f>
        <v>-1.5413706043294595</v>
      </c>
      <c r="I246">
        <f>ETH_5MIN_3!J246</f>
        <v>-0.21152158873510715</v>
      </c>
      <c r="J246">
        <f>ETH_5MIN_3!O246</f>
        <v>2.880897138437759E-3</v>
      </c>
      <c r="K246">
        <f>ETH_5MIN_3!Q246</f>
        <v>-6.245166279969099E-3</v>
      </c>
      <c r="L246">
        <f>ETH_5MIN_3!R246</f>
        <v>-1.0054137664346569E-2</v>
      </c>
      <c r="M246">
        <f>ETH_5MIN_3!V246</f>
        <v>-1.977794592924524</v>
      </c>
      <c r="N246">
        <f>ETH_5MIN_3!X246</f>
        <v>1.0118394901569556</v>
      </c>
      <c r="O246">
        <f>ETH_5MIN_3!AB246</f>
        <v>1.2724319311238028</v>
      </c>
      <c r="P246">
        <f>ETH_5MIN_3!AC246</f>
        <v>6.2329416774743567E-3</v>
      </c>
      <c r="Q246">
        <f>ETH_5MIN_3!AD246</f>
        <v>5.3885226830621448E-2</v>
      </c>
      <c r="R246">
        <f t="shared" si="9"/>
        <v>514.37827787834567</v>
      </c>
      <c r="S246">
        <f t="shared" si="10"/>
        <v>2.8217221216543749</v>
      </c>
      <c r="T246">
        <f t="shared" si="11"/>
        <v>0.94630413964523974</v>
      </c>
    </row>
    <row r="247" spans="1:20" x14ac:dyDescent="0.25">
      <c r="A247" s="1">
        <f>ETH_5MIN_3!B247</f>
        <v>43203.21875</v>
      </c>
      <c r="B247">
        <f>ETH_5MIN_3!C247</f>
        <v>517.22</v>
      </c>
      <c r="C247">
        <f>ETH_5MIN_3!D247</f>
        <v>519.94000000000005</v>
      </c>
      <c r="D247">
        <f>ETH_5MIN_3!E247</f>
        <v>515.33000000000004</v>
      </c>
      <c r="E247">
        <f>ETH_5MIN_3!F247</f>
        <v>518.69000000000005</v>
      </c>
      <c r="F247">
        <f>ETH_5MIN_3!G247</f>
        <v>154</v>
      </c>
      <c r="G247">
        <f>ETH_5MIN_3!H247</f>
        <v>67020</v>
      </c>
      <c r="H247">
        <f>ETH_5MIN_3!I247</f>
        <v>-1.4637276804834716</v>
      </c>
      <c r="I247">
        <f>ETH_5MIN_3!J247</f>
        <v>-0.32847099735399704</v>
      </c>
      <c r="J247">
        <f>ETH_5MIN_3!O247</f>
        <v>-4.4342478166150652E-3</v>
      </c>
      <c r="K247">
        <f>ETH_5MIN_3!Q247</f>
        <v>-4.5692031849467012E-3</v>
      </c>
      <c r="L247">
        <f>ETH_5MIN_3!R247</f>
        <v>-1.8758796198114623E-2</v>
      </c>
      <c r="M247">
        <f>ETH_5MIN_3!V247</f>
        <v>-1.180867947797924</v>
      </c>
      <c r="N247">
        <f>ETH_5MIN_3!X247</f>
        <v>-0.14512562349488817</v>
      </c>
      <c r="O247">
        <f>ETH_5MIN_3!AB247</f>
        <v>0.21271163748741112</v>
      </c>
      <c r="P247">
        <f>ETH_5MIN_3!AC247</f>
        <v>8.9058892849208683E-3</v>
      </c>
      <c r="Q247">
        <f>ETH_5MIN_3!AD247</f>
        <v>-0.43895586619313126</v>
      </c>
      <c r="R247">
        <f t="shared" si="9"/>
        <v>514.76204957745938</v>
      </c>
      <c r="S247">
        <f t="shared" si="10"/>
        <v>3.9279504225406754</v>
      </c>
      <c r="T247">
        <f t="shared" si="11"/>
        <v>1.2337027935234983</v>
      </c>
    </row>
    <row r="248" spans="1:20" x14ac:dyDescent="0.25">
      <c r="A248" s="1">
        <f>ETH_5MIN_3!B248</f>
        <v>43203.222222222219</v>
      </c>
      <c r="B248">
        <f>ETH_5MIN_3!C248</f>
        <v>518.42999999999995</v>
      </c>
      <c r="C248">
        <f>ETH_5MIN_3!D248</f>
        <v>518.71</v>
      </c>
      <c r="D248">
        <f>ETH_5MIN_3!E248</f>
        <v>514.91999999999996</v>
      </c>
      <c r="E248">
        <f>ETH_5MIN_3!F248</f>
        <v>516.39</v>
      </c>
      <c r="F248">
        <f>ETH_5MIN_3!G248</f>
        <v>124</v>
      </c>
      <c r="G248">
        <f>ETH_5MIN_3!H248</f>
        <v>63807</v>
      </c>
      <c r="H248">
        <f>ETH_5MIN_3!I248</f>
        <v>-1.3250247433909736</v>
      </c>
      <c r="I248">
        <f>ETH_5MIN_3!J248</f>
        <v>-0.44800429929301211</v>
      </c>
      <c r="J248">
        <f>ETH_5MIN_3!O248</f>
        <v>-3.8536764848273769E-3</v>
      </c>
      <c r="K248">
        <f>ETH_5MIN_3!Q248</f>
        <v>-6.3324231685353742E-3</v>
      </c>
      <c r="L248">
        <f>ETH_5MIN_3!R248</f>
        <v>-1.2413098627006658E-2</v>
      </c>
      <c r="M248">
        <f>ETH_5MIN_3!V248</f>
        <v>-1.7667247518045133</v>
      </c>
      <c r="N248">
        <f>ETH_5MIN_3!X248</f>
        <v>-0.23449752099306664</v>
      </c>
      <c r="O248">
        <f>ETH_5MIN_3!AB248</f>
        <v>-0.33476516797561817</v>
      </c>
      <c r="P248">
        <f>ETH_5MIN_3!AC248</f>
        <v>7.3333784816618655E-3</v>
      </c>
      <c r="Q248">
        <f>ETH_5MIN_3!AD248</f>
        <v>-0.73017909187121155</v>
      </c>
      <c r="R248">
        <f t="shared" si="9"/>
        <v>515.78103703730176</v>
      </c>
      <c r="S248">
        <f t="shared" si="10"/>
        <v>0.60896296269822869</v>
      </c>
      <c r="T248">
        <f t="shared" si="11"/>
        <v>0.19548262917962855</v>
      </c>
    </row>
    <row r="249" spans="1:20" x14ac:dyDescent="0.25">
      <c r="A249" s="1">
        <f>ETH_5MIN_3!B249</f>
        <v>43203.225694444445</v>
      </c>
      <c r="B249">
        <f>ETH_5MIN_3!C249</f>
        <v>516</v>
      </c>
      <c r="C249">
        <f>ETH_5MIN_3!D249</f>
        <v>516.84</v>
      </c>
      <c r="D249">
        <f>ETH_5MIN_3!E249</f>
        <v>513.67999999999995</v>
      </c>
      <c r="E249">
        <f>ETH_5MIN_3!F249</f>
        <v>514.4</v>
      </c>
      <c r="F249">
        <f>ETH_5MIN_3!G249</f>
        <v>139</v>
      </c>
      <c r="G249">
        <f>ETH_5MIN_3!H249</f>
        <v>155641</v>
      </c>
      <c r="H249">
        <f>ETH_5MIN_3!I249</f>
        <v>-1.1559667353304186</v>
      </c>
      <c r="I249">
        <f>ETH_5MIN_3!J249</f>
        <v>-0.54853343243403496</v>
      </c>
      <c r="J249">
        <f>ETH_5MIN_3!O249</f>
        <v>-5.2099533437013025E-3</v>
      </c>
      <c r="K249">
        <f>ETH_5MIN_3!Q249</f>
        <v>-6.4346811819595692E-3</v>
      </c>
      <c r="L249">
        <f>ETH_5MIN_3!R249</f>
        <v>-9.7200622083981336E-3</v>
      </c>
      <c r="M249">
        <f>ETH_5MIN_3!V249</f>
        <v>-2.0490808617556331</v>
      </c>
      <c r="N249">
        <f>ETH_5MIN_3!X249</f>
        <v>3.2278151130703425</v>
      </c>
      <c r="O249">
        <f>ETH_5MIN_3!AB249</f>
        <v>2.7166566528598866</v>
      </c>
      <c r="P249">
        <f>ETH_5MIN_3!AC249</f>
        <v>6.1328261460235258E-3</v>
      </c>
      <c r="Q249">
        <f>ETH_5MIN_3!AD249</f>
        <v>-0.49273951513873748</v>
      </c>
      <c r="R249">
        <f t="shared" si="9"/>
        <v>515.91578450342604</v>
      </c>
      <c r="S249">
        <f t="shared" si="10"/>
        <v>-1.5157845034260617</v>
      </c>
      <c r="T249">
        <f t="shared" si="11"/>
        <v>-0.45053621397466209</v>
      </c>
    </row>
    <row r="250" spans="1:20" x14ac:dyDescent="0.25">
      <c r="A250" s="1">
        <f>ETH_5MIN_3!B250</f>
        <v>43203.229166666664</v>
      </c>
      <c r="B250">
        <f>ETH_5MIN_3!C250</f>
        <v>513.6</v>
      </c>
      <c r="C250">
        <f>ETH_5MIN_3!D250</f>
        <v>515.89</v>
      </c>
      <c r="D250">
        <f>ETH_5MIN_3!E250</f>
        <v>510.01</v>
      </c>
      <c r="E250">
        <f>ETH_5MIN_3!F250</f>
        <v>511.72</v>
      </c>
      <c r="F250">
        <f>ETH_5MIN_3!G250</f>
        <v>88</v>
      </c>
      <c r="G250">
        <f>ETH_5MIN_3!H250</f>
        <v>20346</v>
      </c>
      <c r="H250">
        <f>ETH_5MIN_3!I250</f>
        <v>-0.91718943669026132</v>
      </c>
      <c r="I250">
        <f>ETH_5MIN_3!J250</f>
        <v>-0.63577886112571136</v>
      </c>
      <c r="J250">
        <f>ETH_5MIN_3!O250</f>
        <v>4.3969358242789023E-3</v>
      </c>
      <c r="K250">
        <f>ETH_5MIN_3!Q250</f>
        <v>-4.5337293832565656E-3</v>
      </c>
      <c r="L250">
        <f>ETH_5MIN_3!R250</f>
        <v>-2.1300711326507306E-3</v>
      </c>
      <c r="M250">
        <f>ETH_5MIN_3!V250</f>
        <v>-2.2967037963204158</v>
      </c>
      <c r="N250">
        <f>ETH_5MIN_3!X250</f>
        <v>-2.2597954459979626</v>
      </c>
      <c r="O250">
        <f>ETH_5MIN_3!AB250</f>
        <v>-2.7197119952098876</v>
      </c>
      <c r="P250">
        <f>ETH_5MIN_3!AC250</f>
        <v>1.1463105565844614E-2</v>
      </c>
      <c r="Q250">
        <f>ETH_5MIN_3!AD250</f>
        <v>-1.7046544263038292</v>
      </c>
      <c r="R250">
        <f t="shared" si="9"/>
        <v>516.26522927623421</v>
      </c>
      <c r="S250">
        <f t="shared" si="10"/>
        <v>-4.5452292762341813</v>
      </c>
      <c r="T250">
        <f t="shared" si="11"/>
        <v>-1.1831511959918295</v>
      </c>
    </row>
    <row r="251" spans="1:20" x14ac:dyDescent="0.25">
      <c r="A251" s="1">
        <f>ETH_5MIN_3!B251</f>
        <v>43203.232638888891</v>
      </c>
      <c r="B251">
        <f>ETH_5MIN_3!C251</f>
        <v>511.69</v>
      </c>
      <c r="C251">
        <f>ETH_5MIN_3!D251</f>
        <v>513.97</v>
      </c>
      <c r="D251">
        <f>ETH_5MIN_3!E251</f>
        <v>511.42</v>
      </c>
      <c r="E251">
        <f>ETH_5MIN_3!F251</f>
        <v>513.97</v>
      </c>
      <c r="F251">
        <f>ETH_5MIN_3!G251</f>
        <v>45</v>
      </c>
      <c r="G251">
        <f>ETH_5MIN_3!H251</f>
        <v>3399</v>
      </c>
      <c r="H251">
        <f>ETH_5MIN_3!I251</f>
        <v>-0.59286849953393039</v>
      </c>
      <c r="I251">
        <f>ETH_5MIN_3!J251</f>
        <v>-0.75057729003673057</v>
      </c>
      <c r="J251">
        <f>ETH_5MIN_3!O251</f>
        <v>4.5722512987139766E-3</v>
      </c>
      <c r="K251">
        <f>ETH_5MIN_3!Q251</f>
        <v>-3.83290853551769E-3</v>
      </c>
      <c r="L251">
        <f>ETH_5MIN_3!R251</f>
        <v>-5.1948557308792651E-3</v>
      </c>
      <c r="M251">
        <f>ETH_5MIN_3!V251</f>
        <v>-1.0149852499208096</v>
      </c>
      <c r="N251">
        <f>ETH_5MIN_3!X251</f>
        <v>-2.1773981199193511</v>
      </c>
      <c r="O251">
        <f>ETH_5MIN_3!AB251</f>
        <v>-2.3063392248381023</v>
      </c>
      <c r="P251">
        <f>ETH_5MIN_3!AC251</f>
        <v>4.9737173173134341E-3</v>
      </c>
      <c r="Q251">
        <f>ETH_5MIN_3!AD251</f>
        <v>-2.5606496970898096</v>
      </c>
      <c r="R251">
        <f t="shared" si="9"/>
        <v>517.05032333838778</v>
      </c>
      <c r="S251">
        <f t="shared" si="10"/>
        <v>-3.0803233383877568</v>
      </c>
      <c r="T251">
        <f t="shared" si="11"/>
        <v>-0.66840862663252898</v>
      </c>
    </row>
    <row r="252" spans="1:20" x14ac:dyDescent="0.25">
      <c r="A252" s="1">
        <f>ETH_5MIN_3!B252</f>
        <v>43203.236111111109</v>
      </c>
      <c r="B252">
        <f>ETH_5MIN_3!C252</f>
        <v>513.22</v>
      </c>
      <c r="C252">
        <f>ETH_5MIN_3!D252</f>
        <v>517.37</v>
      </c>
      <c r="D252">
        <f>ETH_5MIN_3!E252</f>
        <v>513.02</v>
      </c>
      <c r="E252">
        <f>ETH_5MIN_3!F252</f>
        <v>516.32000000000005</v>
      </c>
      <c r="F252">
        <f>ETH_5MIN_3!G252</f>
        <v>117</v>
      </c>
      <c r="G252">
        <f>ETH_5MIN_3!H252</f>
        <v>20679</v>
      </c>
      <c r="H252">
        <f>ETH_5MIN_3!I252</f>
        <v>-0.32716109720946651</v>
      </c>
      <c r="I252">
        <f>ETH_5MIN_3!J252</f>
        <v>-0.83699716531268775</v>
      </c>
      <c r="J252">
        <f>ETH_5MIN_3!O252</f>
        <v>-6.1977068484661548E-3</v>
      </c>
      <c r="K252">
        <f>ETH_5MIN_3!Q252</f>
        <v>-1.425472575147209E-2</v>
      </c>
      <c r="L252">
        <f>ETH_5MIN_3!R252</f>
        <v>-8.4250077471336032E-3</v>
      </c>
      <c r="M252">
        <f>ETH_5MIN_3!V252</f>
        <v>5.5087620359323963E-2</v>
      </c>
      <c r="N252">
        <f>ETH_5MIN_3!X252</f>
        <v>-1.3832291676263442</v>
      </c>
      <c r="O252">
        <f>ETH_5MIN_3!AB252</f>
        <v>-1.3982005576659844</v>
      </c>
      <c r="P252">
        <f>ETH_5MIN_3!AC252</f>
        <v>8.443404924349078E-3</v>
      </c>
      <c r="Q252">
        <f>ETH_5MIN_3!AD252</f>
        <v>-0.62397766129529231</v>
      </c>
      <c r="R252">
        <f t="shared" si="9"/>
        <v>517.38037849781801</v>
      </c>
      <c r="S252">
        <f t="shared" si="10"/>
        <v>-1.0603784978179647</v>
      </c>
      <c r="T252">
        <f t="shared" si="11"/>
        <v>-0.2110232152342838</v>
      </c>
    </row>
    <row r="253" spans="1:20" x14ac:dyDescent="0.25">
      <c r="A253" s="1">
        <f>ETH_5MIN_3!B253</f>
        <v>43203.239583333336</v>
      </c>
      <c r="B253">
        <f>ETH_5MIN_3!C253</f>
        <v>516.1</v>
      </c>
      <c r="C253">
        <f>ETH_5MIN_3!D253</f>
        <v>516.30999999999995</v>
      </c>
      <c r="D253">
        <f>ETH_5MIN_3!E253</f>
        <v>512.72</v>
      </c>
      <c r="E253">
        <f>ETH_5MIN_3!F253</f>
        <v>513.12</v>
      </c>
      <c r="F253">
        <f>ETH_5MIN_3!G253</f>
        <v>35</v>
      </c>
      <c r="G253">
        <f>ETH_5MIN_3!H253</f>
        <v>14340</v>
      </c>
      <c r="H253">
        <f>ETH_5MIN_3!I253</f>
        <v>-3.9095499113391607E-2</v>
      </c>
      <c r="I253">
        <f>ETH_5MIN_3!J253</f>
        <v>-0.8790317839108609</v>
      </c>
      <c r="J253">
        <f>ETH_5MIN_3!O253</f>
        <v>-3.9561895852822529E-3</v>
      </c>
      <c r="K253">
        <f>ETH_5MIN_3!Q253</f>
        <v>-6.1194262550670142E-3</v>
      </c>
      <c r="L253">
        <f>ETH_5MIN_3!R253</f>
        <v>1.7344870595571919E-3</v>
      </c>
      <c r="M253">
        <f>ETH_5MIN_3!V253</f>
        <v>-0.76284375001640636</v>
      </c>
      <c r="N253">
        <f>ETH_5MIN_3!X253</f>
        <v>-1.2665733483971924</v>
      </c>
      <c r="O253">
        <f>ETH_5MIN_3!AB253</f>
        <v>-1.1288934926283631</v>
      </c>
      <c r="P253">
        <f>ETH_5MIN_3!AC253</f>
        <v>6.9774447780918307E-3</v>
      </c>
      <c r="Q253">
        <f>ETH_5MIN_3!AD253</f>
        <v>-2.2343690526166751</v>
      </c>
      <c r="R253">
        <f t="shared" si="9"/>
        <v>517.67396790290923</v>
      </c>
      <c r="S253">
        <f t="shared" si="10"/>
        <v>-4.5539679029092213</v>
      </c>
      <c r="T253">
        <f t="shared" si="11"/>
        <v>-0.87391341190260186</v>
      </c>
    </row>
    <row r="254" spans="1:20" x14ac:dyDescent="0.25">
      <c r="A254" s="1">
        <f>ETH_5MIN_3!B254</f>
        <v>43203.243055555555</v>
      </c>
      <c r="B254">
        <f>ETH_5MIN_3!C254</f>
        <v>512.45000000000005</v>
      </c>
      <c r="C254">
        <f>ETH_5MIN_3!D254</f>
        <v>515.52</v>
      </c>
      <c r="D254">
        <f>ETH_5MIN_3!E254</f>
        <v>510.95</v>
      </c>
      <c r="E254">
        <f>ETH_5MIN_3!F254</f>
        <v>511.09</v>
      </c>
      <c r="F254">
        <f>ETH_5MIN_3!G254</f>
        <v>106</v>
      </c>
      <c r="G254">
        <f>ETH_5MIN_3!H254</f>
        <v>12632</v>
      </c>
      <c r="H254">
        <f>ETH_5MIN_3!I254</f>
        <v>0.46626166754293941</v>
      </c>
      <c r="I254">
        <f>ETH_5MIN_3!J254</f>
        <v>-0.94583174511439927</v>
      </c>
      <c r="J254">
        <f>ETH_5MIN_3!O254</f>
        <v>-3.3066583184957598E-3</v>
      </c>
      <c r="K254">
        <f>ETH_5MIN_3!Q254</f>
        <v>-3.3066583184957598E-3</v>
      </c>
      <c r="L254">
        <f>ETH_5MIN_3!R254</f>
        <v>1.0526521747637504E-2</v>
      </c>
      <c r="M254">
        <f>ETH_5MIN_3!V254</f>
        <v>-1.0792746399423037</v>
      </c>
      <c r="N254">
        <f>ETH_5MIN_3!X254</f>
        <v>-1.0707565837161228</v>
      </c>
      <c r="O254">
        <f>ETH_5MIN_3!AB254</f>
        <v>-0.88152656459852285</v>
      </c>
      <c r="P254">
        <f>ETH_5MIN_3!AC254</f>
        <v>8.9043030970218182E-3</v>
      </c>
      <c r="Q254">
        <f>ETH_5MIN_3!AD254</f>
        <v>-0.70128885992432299</v>
      </c>
      <c r="R254">
        <f t="shared" si="9"/>
        <v>517.72987784368581</v>
      </c>
      <c r="S254">
        <f t="shared" si="10"/>
        <v>-6.6398778436858379</v>
      </c>
      <c r="T254">
        <f t="shared" si="11"/>
        <v>-1.183288471201011</v>
      </c>
    </row>
    <row r="255" spans="1:20" x14ac:dyDescent="0.25">
      <c r="A255" s="1">
        <f>ETH_5MIN_3!B255</f>
        <v>43203.246527777781</v>
      </c>
      <c r="B255">
        <f>ETH_5MIN_3!C255</f>
        <v>511.09</v>
      </c>
      <c r="C255">
        <f>ETH_5MIN_3!D255</f>
        <v>513.42999999999995</v>
      </c>
      <c r="D255">
        <f>ETH_5MIN_3!E255</f>
        <v>509.21</v>
      </c>
      <c r="E255">
        <f>ETH_5MIN_3!F255</f>
        <v>509.4</v>
      </c>
      <c r="F255">
        <f>ETH_5MIN_3!G255</f>
        <v>72</v>
      </c>
      <c r="G255">
        <f>ETH_5MIN_3!H255</f>
        <v>14591</v>
      </c>
      <c r="H255">
        <f>ETH_5MIN_3!I255</f>
        <v>0.90441850165032056</v>
      </c>
      <c r="I255">
        <f>ETH_5MIN_3!J255</f>
        <v>-0.9323696655561996</v>
      </c>
      <c r="J255">
        <f>ETH_5MIN_3!O255</f>
        <v>5.1040439733019685E-3</v>
      </c>
      <c r="K255">
        <f>ETH_5MIN_3!Q255</f>
        <v>2.4146054181390228E-3</v>
      </c>
      <c r="L255">
        <f>ETH_5MIN_3!R255</f>
        <v>1.0266980761680445E-2</v>
      </c>
      <c r="M255">
        <f>ETH_5MIN_3!V255</f>
        <v>-1.2378055107716757</v>
      </c>
      <c r="N255">
        <f>ETH_5MIN_3!X255</f>
        <v>-0.83533890437687086</v>
      </c>
      <c r="O255">
        <f>ETH_5MIN_3!AB255</f>
        <v>-0.37374526306473249</v>
      </c>
      <c r="P255">
        <f>ETH_5MIN_3!AC255</f>
        <v>8.2531487131345758E-3</v>
      </c>
      <c r="Q255">
        <f>ETH_5MIN_3!AD255</f>
        <v>-1.346524481181635</v>
      </c>
      <c r="R255">
        <f t="shared" si="9"/>
        <v>517.72581048024165</v>
      </c>
      <c r="S255">
        <f t="shared" si="10"/>
        <v>-8.325810480241671</v>
      </c>
      <c r="T255">
        <f t="shared" si="11"/>
        <v>-1.3723266117567769</v>
      </c>
    </row>
    <row r="256" spans="1:20" x14ac:dyDescent="0.25">
      <c r="A256" s="1">
        <f>ETH_5MIN_3!B256</f>
        <v>43203.25</v>
      </c>
      <c r="B256">
        <f>ETH_5MIN_3!C256</f>
        <v>509.72</v>
      </c>
      <c r="C256">
        <f>ETH_5MIN_3!D256</f>
        <v>513.14</v>
      </c>
      <c r="D256">
        <f>ETH_5MIN_3!E256</f>
        <v>509.27</v>
      </c>
      <c r="E256">
        <f>ETH_5MIN_3!F256</f>
        <v>512</v>
      </c>
      <c r="F256">
        <f>ETH_5MIN_3!G256</f>
        <v>191</v>
      </c>
      <c r="G256">
        <f>ETH_5MIN_3!H256</f>
        <v>78183</v>
      </c>
      <c r="H256">
        <f>ETH_5MIN_3!I256</f>
        <v>0.64369916281715511</v>
      </c>
      <c r="I256">
        <f>ETH_5MIN_3!J256</f>
        <v>-0.66415921868551653</v>
      </c>
      <c r="J256">
        <f>ETH_5MIN_3!O256</f>
        <v>-5.93750000000004E-3</v>
      </c>
      <c r="K256">
        <f>ETH_5MIN_3!Q256</f>
        <v>-1.3671874999999778E-3</v>
      </c>
      <c r="L256">
        <f>ETH_5MIN_3!R256</f>
        <v>6.8164062500000178E-3</v>
      </c>
      <c r="M256">
        <f>ETH_5MIN_3!V256</f>
        <v>0.76290526213056487</v>
      </c>
      <c r="N256">
        <f>ETH_5MIN_3!X256</f>
        <v>0.67659795290864666</v>
      </c>
      <c r="O256">
        <f>ETH_5MIN_3!AB256</f>
        <v>1.7003407909316071</v>
      </c>
      <c r="P256">
        <f>ETH_5MIN_3!AC256</f>
        <v>7.5703484903316765E-3</v>
      </c>
      <c r="Q256">
        <f>ETH_5MIN_3!AD256</f>
        <v>0.97354908311418109</v>
      </c>
      <c r="R256">
        <f t="shared" si="9"/>
        <v>517.72747031363053</v>
      </c>
      <c r="S256">
        <f t="shared" si="10"/>
        <v>-5.7274703136305334</v>
      </c>
      <c r="T256">
        <f t="shared" si="11"/>
        <v>-0.91516193700157344</v>
      </c>
    </row>
    <row r="257" spans="1:20" x14ac:dyDescent="0.25">
      <c r="A257" s="1">
        <f>ETH_5MIN_3!B257</f>
        <v>43203.253472222219</v>
      </c>
      <c r="B257">
        <f>ETH_5MIN_3!C257</f>
        <v>512</v>
      </c>
      <c r="C257">
        <f>ETH_5MIN_3!D257</f>
        <v>512.01</v>
      </c>
      <c r="D257">
        <f>ETH_5MIN_3!E257</f>
        <v>508.96</v>
      </c>
      <c r="E257">
        <f>ETH_5MIN_3!F257</f>
        <v>508.96</v>
      </c>
      <c r="F257">
        <f>ETH_5MIN_3!G257</f>
        <v>80</v>
      </c>
      <c r="G257">
        <f>ETH_5MIN_3!H257</f>
        <v>13521</v>
      </c>
      <c r="H257">
        <f>ETH_5MIN_3!I257</f>
        <v>0.24492746418687039</v>
      </c>
      <c r="I257">
        <f>ETH_5MIN_3!J257</f>
        <v>-0.33408253140259936</v>
      </c>
      <c r="J257">
        <f>ETH_5MIN_3!O257</f>
        <v>2.0040867651682621E-3</v>
      </c>
      <c r="K257">
        <f>ETH_5MIN_3!Q257</f>
        <v>5.9140207481924861E-3</v>
      </c>
      <c r="L257">
        <f>ETH_5MIN_3!R257</f>
        <v>8.762967620245166E-3</v>
      </c>
      <c r="M257">
        <f>ETH_5MIN_3!V257</f>
        <v>-0.51874811063578297</v>
      </c>
      <c r="N257">
        <f>ETH_5MIN_3!X257</f>
        <v>-0.7049046236822526</v>
      </c>
      <c r="O257">
        <f>ETH_5MIN_3!AB257</f>
        <v>-0.13788359820697407</v>
      </c>
      <c r="P257">
        <f>ETH_5MIN_3!AC257</f>
        <v>5.9747103244953553E-3</v>
      </c>
      <c r="Q257">
        <f>ETH_5MIN_3!AD257</f>
        <v>-1.0714530137006697</v>
      </c>
      <c r="R257">
        <f t="shared" si="9"/>
        <v>517.2477351998474</v>
      </c>
      <c r="S257">
        <f t="shared" si="10"/>
        <v>-8.2877351998474182</v>
      </c>
      <c r="T257">
        <f t="shared" si="11"/>
        <v>-1.4201236606848535</v>
      </c>
    </row>
    <row r="258" spans="1:20" x14ac:dyDescent="0.25">
      <c r="A258" s="1">
        <f>ETH_5MIN_3!B258</f>
        <v>43203.256944444445</v>
      </c>
      <c r="B258">
        <f>ETH_5MIN_3!C258</f>
        <v>508.95</v>
      </c>
      <c r="C258">
        <f>ETH_5MIN_3!D258</f>
        <v>510.33</v>
      </c>
      <c r="D258">
        <f>ETH_5MIN_3!E258</f>
        <v>506.33</v>
      </c>
      <c r="E258">
        <f>ETH_5MIN_3!F258</f>
        <v>509.98</v>
      </c>
      <c r="F258">
        <f>ETH_5MIN_3!G258</f>
        <v>188</v>
      </c>
      <c r="G258">
        <f>ETH_5MIN_3!H258</f>
        <v>40833</v>
      </c>
      <c r="H258">
        <f>ETH_5MIN_3!I258</f>
        <v>-0.67667606853105111</v>
      </c>
      <c r="I258">
        <f>ETH_5MIN_3!J258</f>
        <v>0.1786079848305068</v>
      </c>
      <c r="J258">
        <f>ETH_5MIN_3!O258</f>
        <v>-1.1372995019413327E-3</v>
      </c>
      <c r="K258">
        <f>ETH_5MIN_3!Q258</f>
        <v>7.9022706772814075E-3</v>
      </c>
      <c r="L258">
        <f>ETH_5MIN_3!R258</f>
        <v>7.2551864779009604E-3</v>
      </c>
      <c r="M258">
        <f>ETH_5MIN_3!V258</f>
        <v>0.41032607303971214</v>
      </c>
      <c r="N258">
        <f>ETH_5MIN_3!X258</f>
        <v>2.4868797524840249E-2</v>
      </c>
      <c r="O258">
        <f>ETH_5MIN_3!AB258</f>
        <v>0.76663666439100175</v>
      </c>
      <c r="P258">
        <f>ETH_5MIN_3!AC258</f>
        <v>7.8689040583872685E-3</v>
      </c>
      <c r="Q258">
        <f>ETH_5MIN_3!AD258</f>
        <v>0.87859287599704983</v>
      </c>
      <c r="R258">
        <f t="shared" si="9"/>
        <v>516.98986358204456</v>
      </c>
      <c r="S258">
        <f t="shared" si="10"/>
        <v>-7.0098635820445452</v>
      </c>
      <c r="T258">
        <f t="shared" si="11"/>
        <v>-1.2649171991284995</v>
      </c>
    </row>
    <row r="259" spans="1:20" x14ac:dyDescent="0.25">
      <c r="A259" s="1">
        <f>ETH_5MIN_3!B259</f>
        <v>43203.260416666664</v>
      </c>
      <c r="B259">
        <f>ETH_5MIN_3!C259</f>
        <v>509.98</v>
      </c>
      <c r="C259">
        <f>ETH_5MIN_3!D259</f>
        <v>510.66</v>
      </c>
      <c r="D259">
        <f>ETH_5MIN_3!E259</f>
        <v>506.89</v>
      </c>
      <c r="E259">
        <f>ETH_5MIN_3!F259</f>
        <v>509.4</v>
      </c>
      <c r="F259">
        <f>ETH_5MIN_3!G259</f>
        <v>104</v>
      </c>
      <c r="G259">
        <f>ETH_5MIN_3!H259</f>
        <v>15759</v>
      </c>
      <c r="H259">
        <f>ETH_5MIN_3!I259</f>
        <v>-0.89156761979667687</v>
      </c>
      <c r="I259">
        <f>ETH_5MIN_3!J259</f>
        <v>0.37312518643358233</v>
      </c>
      <c r="J259">
        <f>ETH_5MIN_3!O259</f>
        <v>2.4146054181390228E-3</v>
      </c>
      <c r="K259">
        <f>ETH_5MIN_3!Q259</f>
        <v>1.3879073419709561E-2</v>
      </c>
      <c r="L259">
        <f>ETH_5MIN_3!R259</f>
        <v>1.2936788378484554E-2</v>
      </c>
      <c r="M259">
        <f>ETH_5MIN_3!V259</f>
        <v>0.31635860924634945</v>
      </c>
      <c r="N259">
        <f>ETH_5MIN_3!X259</f>
        <v>-0.48896680022560357</v>
      </c>
      <c r="O259">
        <f>ETH_5MIN_3!AB259</f>
        <v>0.15401573333804097</v>
      </c>
      <c r="P259">
        <f>ETH_5MIN_3!AC259</f>
        <v>7.4099552847526687E-3</v>
      </c>
      <c r="Q259">
        <f>ETH_5MIN_3!AD259</f>
        <v>-0.59398516110043986</v>
      </c>
      <c r="R259">
        <f t="shared" si="9"/>
        <v>516.32456710630902</v>
      </c>
      <c r="S259">
        <f t="shared" si="10"/>
        <v>-6.9245671063090413</v>
      </c>
      <c r="T259">
        <f t="shared" si="11"/>
        <v>-1.3086428808658987</v>
      </c>
    </row>
    <row r="260" spans="1:20" x14ac:dyDescent="0.25">
      <c r="A260" s="1">
        <f>ETH_5MIN_3!B260</f>
        <v>43203.263888888891</v>
      </c>
      <c r="B260">
        <f>ETH_5MIN_3!C260</f>
        <v>509.4</v>
      </c>
      <c r="C260">
        <f>ETH_5MIN_3!D260</f>
        <v>510.73</v>
      </c>
      <c r="D260">
        <f>ETH_5MIN_3!E260</f>
        <v>506.73</v>
      </c>
      <c r="E260">
        <f>ETH_5MIN_3!F260</f>
        <v>510.63</v>
      </c>
      <c r="F260">
        <f>ETH_5MIN_3!G260</f>
        <v>104</v>
      </c>
      <c r="G260">
        <f>ETH_5MIN_3!H260</f>
        <v>20705</v>
      </c>
      <c r="H260">
        <f>ETH_5MIN_3!I260</f>
        <v>-0.93068015257656356</v>
      </c>
      <c r="I260">
        <f>ETH_5MIN_3!J260</f>
        <v>0.37070898448803602</v>
      </c>
      <c r="J260">
        <f>ETH_5MIN_3!O260</f>
        <v>1.3121046550340087E-3</v>
      </c>
      <c r="K260">
        <f>ETH_5MIN_3!Q260</f>
        <v>7.8334606270685225E-3</v>
      </c>
      <c r="L260">
        <f>ETH_5MIN_3!R260</f>
        <v>1.3591054187963995E-2</v>
      </c>
      <c r="M260">
        <f>ETH_5MIN_3!V260</f>
        <v>1.2564423805693623</v>
      </c>
      <c r="N260">
        <f>ETH_5MIN_3!X260</f>
        <v>-0.13362583451488252</v>
      </c>
      <c r="O260">
        <f>ETH_5MIN_3!AB260</f>
        <v>0.68683968025906783</v>
      </c>
      <c r="P260">
        <f>ETH_5MIN_3!AC260</f>
        <v>7.8627169618461657E-3</v>
      </c>
      <c r="Q260">
        <f>ETH_5MIN_3!AD260</f>
        <v>-0.57263560564663318</v>
      </c>
      <c r="R260">
        <f t="shared" si="9"/>
        <v>516.07201558006329</v>
      </c>
      <c r="S260">
        <f t="shared" si="10"/>
        <v>-5.4420155800632983</v>
      </c>
      <c r="T260">
        <f t="shared" si="11"/>
        <v>-1.0344857949327046</v>
      </c>
    </row>
    <row r="261" spans="1:20" x14ac:dyDescent="0.25">
      <c r="A261" s="1">
        <f>ETH_5MIN_3!B261</f>
        <v>43203.267361111109</v>
      </c>
      <c r="B261">
        <f>ETH_5MIN_3!C261</f>
        <v>510.59</v>
      </c>
      <c r="C261">
        <f>ETH_5MIN_3!D261</f>
        <v>511.97</v>
      </c>
      <c r="D261">
        <f>ETH_5MIN_3!E261</f>
        <v>508.26</v>
      </c>
      <c r="E261">
        <f>ETH_5MIN_3!F261</f>
        <v>511.3</v>
      </c>
      <c r="F261">
        <f>ETH_5MIN_3!G261</f>
        <v>70</v>
      </c>
      <c r="G261">
        <f>ETH_5MIN_3!H261</f>
        <v>8749</v>
      </c>
      <c r="H261">
        <f>ETH_5MIN_3!I261</f>
        <v>-0.94693448927245205</v>
      </c>
      <c r="I261">
        <f>ETH_5MIN_3!J261</f>
        <v>0.37212685434470488</v>
      </c>
      <c r="J261">
        <f>ETH_5MIN_3!O261</f>
        <v>1.3103852923919731E-3</v>
      </c>
      <c r="K261">
        <f>ETH_5MIN_3!Q261</f>
        <v>8.1947975748093045E-3</v>
      </c>
      <c r="L261">
        <f>ETH_5MIN_3!R261</f>
        <v>1.3455896733815644E-2</v>
      </c>
      <c r="M261">
        <f>ETH_5MIN_3!V261</f>
        <v>2.1085552640112075</v>
      </c>
      <c r="N261">
        <f>ETH_5MIN_3!X261</f>
        <v>-0.72222211000144243</v>
      </c>
      <c r="O261">
        <f>ETH_5MIN_3!AB261</f>
        <v>0.1505062300197052</v>
      </c>
      <c r="P261">
        <f>ETH_5MIN_3!AC261</f>
        <v>7.2728698430746721E-3</v>
      </c>
      <c r="Q261">
        <f>ETH_5MIN_3!AD261</f>
        <v>-1.089470986842122</v>
      </c>
      <c r="R261">
        <f t="shared" si="9"/>
        <v>515.95011284508234</v>
      </c>
      <c r="S261">
        <f t="shared" si="10"/>
        <v>-4.650112845082333</v>
      </c>
      <c r="T261">
        <f t="shared" si="11"/>
        <v>-1.0106255437114775</v>
      </c>
    </row>
    <row r="262" spans="1:20" x14ac:dyDescent="0.25">
      <c r="A262" s="1">
        <f>ETH_5MIN_3!B262</f>
        <v>43203.270833333336</v>
      </c>
      <c r="B262">
        <f>ETH_5MIN_3!C262</f>
        <v>510.99</v>
      </c>
      <c r="C262">
        <f>ETH_5MIN_3!D262</f>
        <v>514.29</v>
      </c>
      <c r="D262">
        <f>ETH_5MIN_3!E262</f>
        <v>509.62</v>
      </c>
      <c r="E262">
        <f>ETH_5MIN_3!F262</f>
        <v>511.97</v>
      </c>
      <c r="F262">
        <f>ETH_5MIN_3!G262</f>
        <v>72</v>
      </c>
      <c r="G262">
        <f>ETH_5MIN_3!H262</f>
        <v>12877</v>
      </c>
      <c r="H262">
        <f>ETH_5MIN_3!I262</f>
        <v>-0.89330271417454288</v>
      </c>
      <c r="I262">
        <f>ETH_5MIN_3!J262</f>
        <v>0.40299965176047903</v>
      </c>
      <c r="J262">
        <f>ETH_5MIN_3!O262</f>
        <v>3.9846084731526522E-3</v>
      </c>
      <c r="K262">
        <f>ETH_5MIN_3!Q262</f>
        <v>2.8321971990544989E-3</v>
      </c>
      <c r="L262">
        <f>ETH_5MIN_3!R262</f>
        <v>1.2656991620602805E-2</v>
      </c>
      <c r="M262">
        <f>ETH_5MIN_3!V262</f>
        <v>2.1535998334801065</v>
      </c>
      <c r="N262">
        <f>ETH_5MIN_3!X262</f>
        <v>-0.55874043738366186</v>
      </c>
      <c r="O262">
        <f>ETH_5MIN_3!AB262</f>
        <v>0.54168655339086902</v>
      </c>
      <c r="P262">
        <f>ETH_5MIN_3!AC262</f>
        <v>9.1218954790947635E-3</v>
      </c>
      <c r="Q262">
        <f>ETH_5MIN_3!AD262</f>
        <v>-0.95272222579809851</v>
      </c>
      <c r="R262">
        <f t="shared" si="9"/>
        <v>515.2481833957338</v>
      </c>
      <c r="S262">
        <f t="shared" si="10"/>
        <v>-3.2781833957337767</v>
      </c>
      <c r="T262">
        <f t="shared" si="11"/>
        <v>-0.85889958148495671</v>
      </c>
    </row>
    <row r="263" spans="1:20" x14ac:dyDescent="0.25">
      <c r="A263" s="1">
        <f>ETH_5MIN_3!B263</f>
        <v>43203.274305555555</v>
      </c>
      <c r="B263">
        <f>ETH_5MIN_3!C263</f>
        <v>513.09</v>
      </c>
      <c r="C263">
        <f>ETH_5MIN_3!D263</f>
        <v>515.34</v>
      </c>
      <c r="D263">
        <f>ETH_5MIN_3!E263</f>
        <v>513.09</v>
      </c>
      <c r="E263">
        <f>ETH_5MIN_3!F263</f>
        <v>514.01</v>
      </c>
      <c r="F263">
        <f>ETH_5MIN_3!G263</f>
        <v>60</v>
      </c>
      <c r="G263">
        <f>ETH_5MIN_3!H263</f>
        <v>7364</v>
      </c>
      <c r="H263">
        <f>ETH_5MIN_3!I263</f>
        <v>-0.83098577833772813</v>
      </c>
      <c r="I263">
        <f>ETH_5MIN_3!J263</f>
        <v>0.37343156830377816</v>
      </c>
      <c r="J263">
        <f>ETH_5MIN_3!O263</f>
        <v>4.7858991070213351E-3</v>
      </c>
      <c r="K263">
        <f>ETH_5MIN_3!Q263</f>
        <v>-6.4201085582000529E-4</v>
      </c>
      <c r="L263">
        <f>ETH_5MIN_3!R263</f>
        <v>1.1439466158245939E-2</v>
      </c>
      <c r="M263">
        <f>ETH_5MIN_3!V263</f>
        <v>2.8780067666321179</v>
      </c>
      <c r="N263">
        <f>ETH_5MIN_3!X263</f>
        <v>-0.78599792735125251</v>
      </c>
      <c r="O263">
        <f>ETH_5MIN_3!AB263</f>
        <v>0.22829505205773873</v>
      </c>
      <c r="P263">
        <f>ETH_5MIN_3!AC263</f>
        <v>4.3756016452262186E-3</v>
      </c>
      <c r="Q263">
        <f>ETH_5MIN_3!AD263</f>
        <v>-1.0973842564045504</v>
      </c>
      <c r="R263">
        <f t="shared" si="9"/>
        <v>514.43463191089347</v>
      </c>
      <c r="S263">
        <f t="shared" si="10"/>
        <v>-0.42463191089348129</v>
      </c>
      <c r="T263">
        <f t="shared" si="11"/>
        <v>-0.11982722701560156</v>
      </c>
    </row>
    <row r="264" spans="1:20" x14ac:dyDescent="0.25">
      <c r="A264" s="1">
        <f>ETH_5MIN_3!B264</f>
        <v>43203.277777777781</v>
      </c>
      <c r="B264">
        <f>ETH_5MIN_3!C264</f>
        <v>514.01</v>
      </c>
      <c r="C264">
        <f>ETH_5MIN_3!D264</f>
        <v>516.48</v>
      </c>
      <c r="D264">
        <f>ETH_5MIN_3!E264</f>
        <v>512.86</v>
      </c>
      <c r="E264">
        <f>ETH_5MIN_3!F264</f>
        <v>516.47</v>
      </c>
      <c r="F264">
        <f>ETH_5MIN_3!G264</f>
        <v>61</v>
      </c>
      <c r="G264">
        <f>ETH_5MIN_3!H264</f>
        <v>6799</v>
      </c>
      <c r="H264">
        <f>ETH_5MIN_3!I264</f>
        <v>-0.87131261764527501</v>
      </c>
      <c r="I264">
        <f>ETH_5MIN_3!J264</f>
        <v>0.30969772654446615</v>
      </c>
      <c r="J264">
        <f>ETH_5MIN_3!O264</f>
        <v>-3.5626464267044197E-3</v>
      </c>
      <c r="K264">
        <f>ETH_5MIN_3!Q264</f>
        <v>-9.2938602435769385E-4</v>
      </c>
      <c r="L264">
        <f>ETH_5MIN_3!R264</f>
        <v>5.6924893991905446E-3</v>
      </c>
      <c r="M264">
        <f>ETH_5MIN_3!V264</f>
        <v>3.2148965072230369</v>
      </c>
      <c r="N264">
        <f>ETH_5MIN_3!X264</f>
        <v>-0.76384485041406913</v>
      </c>
      <c r="O264">
        <f>ETH_5MIN_3!AB264</f>
        <v>0.31092998722110371</v>
      </c>
      <c r="P264">
        <f>ETH_5MIN_3!AC264</f>
        <v>7.0336332018575091E-3</v>
      </c>
      <c r="Q264">
        <f>ETH_5MIN_3!AD264</f>
        <v>-0.98591636111610292</v>
      </c>
      <c r="R264">
        <f t="shared" si="9"/>
        <v>514.21033116359763</v>
      </c>
      <c r="S264">
        <f t="shared" si="10"/>
        <v>2.2596688364023976</v>
      </c>
      <c r="T264">
        <f t="shared" si="11"/>
        <v>0.69297726775659974</v>
      </c>
    </row>
    <row r="265" spans="1:20" x14ac:dyDescent="0.25">
      <c r="A265" s="1">
        <f>ETH_5MIN_3!B265</f>
        <v>43203.28125</v>
      </c>
      <c r="B265">
        <f>ETH_5MIN_3!C265</f>
        <v>516.5</v>
      </c>
      <c r="C265">
        <f>ETH_5MIN_3!D265</f>
        <v>516.51</v>
      </c>
      <c r="D265">
        <f>ETH_5MIN_3!E265</f>
        <v>513.28</v>
      </c>
      <c r="E265">
        <f>ETH_5MIN_3!F265</f>
        <v>514.63</v>
      </c>
      <c r="F265">
        <f>ETH_5MIN_3!G265</f>
        <v>47</v>
      </c>
      <c r="G265">
        <f>ETH_5MIN_3!H265</f>
        <v>16140</v>
      </c>
      <c r="H265">
        <f>ETH_5MIN_3!I265</f>
        <v>-0.87141089446566289</v>
      </c>
      <c r="I265">
        <f>ETH_5MIN_3!J265</f>
        <v>0.30696597711221429</v>
      </c>
      <c r="J265">
        <f>ETH_5MIN_3!O265</f>
        <v>1.6711035112605438E-3</v>
      </c>
      <c r="K265">
        <f>ETH_5MIN_3!Q265</f>
        <v>5.7128422361697817E-3</v>
      </c>
      <c r="L265">
        <f>ETH_5MIN_3!R265</f>
        <v>8.3360861201250674E-3</v>
      </c>
      <c r="M265">
        <f>ETH_5MIN_3!V265</f>
        <v>1.4547772398640331</v>
      </c>
      <c r="N265">
        <f>ETH_5MIN_3!X265</f>
        <v>-0.27695896536988901</v>
      </c>
      <c r="O265">
        <f>ETH_5MIN_3!AB265</f>
        <v>0.88782933394390562</v>
      </c>
      <c r="P265">
        <f>ETH_5MIN_3!AC265</f>
        <v>6.2731236465687536E-3</v>
      </c>
      <c r="Q265">
        <f>ETH_5MIN_3!AD265</f>
        <v>-1.2184933697727989</v>
      </c>
      <c r="R265">
        <f t="shared" si="9"/>
        <v>513.7405663972836</v>
      </c>
      <c r="S265">
        <f t="shared" si="10"/>
        <v>0.88943360271639449</v>
      </c>
      <c r="T265">
        <f t="shared" si="11"/>
        <v>0.29254929533966123</v>
      </c>
    </row>
    <row r="266" spans="1:20" x14ac:dyDescent="0.25">
      <c r="A266" s="1">
        <f>ETH_5MIN_3!B266</f>
        <v>43203.284722222219</v>
      </c>
      <c r="B266">
        <f>ETH_5MIN_3!C266</f>
        <v>514.77</v>
      </c>
      <c r="C266">
        <f>ETH_5MIN_3!D266</f>
        <v>515.49</v>
      </c>
      <c r="D266">
        <f>ETH_5MIN_3!E266</f>
        <v>513.4</v>
      </c>
      <c r="E266">
        <f>ETH_5MIN_3!F266</f>
        <v>515.49</v>
      </c>
      <c r="F266">
        <f>ETH_5MIN_3!G266</f>
        <v>34</v>
      </c>
      <c r="G266">
        <f>ETH_5MIN_3!H266</f>
        <v>8646</v>
      </c>
      <c r="H266">
        <f>ETH_5MIN_3!I266</f>
        <v>-0.87828270330658365</v>
      </c>
      <c r="I266">
        <f>ETH_5MIN_3!J266</f>
        <v>0.2939862364194053</v>
      </c>
      <c r="J266">
        <f>ETH_5MIN_3!O266</f>
        <v>-4.0155968108014709E-3</v>
      </c>
      <c r="K266">
        <f>ETH_5MIN_3!Q266</f>
        <v>5.2183359522007039E-3</v>
      </c>
      <c r="L266">
        <f>ETH_5MIN_3!R266</f>
        <v>1.160061300898178E-2</v>
      </c>
      <c r="M266">
        <f>ETH_5MIN_3!V266</f>
        <v>1.4103563657609293</v>
      </c>
      <c r="N266">
        <f>ETH_5MIN_3!X266</f>
        <v>-0.6438404970678242</v>
      </c>
      <c r="O266">
        <f>ETH_5MIN_3!AB266</f>
        <v>-0.36238150485214154</v>
      </c>
      <c r="P266">
        <f>ETH_5MIN_3!AC266</f>
        <v>4.0626306019108591E-3</v>
      </c>
      <c r="Q266">
        <f>ETH_5MIN_3!AD266</f>
        <v>-1.3915669168817457</v>
      </c>
      <c r="R266">
        <f t="shared" si="9"/>
        <v>513.13764716499009</v>
      </c>
      <c r="S266">
        <f t="shared" si="10"/>
        <v>2.3523528350099241</v>
      </c>
      <c r="T266">
        <f t="shared" si="11"/>
        <v>0.7672147457632692</v>
      </c>
    </row>
    <row r="267" spans="1:20" x14ac:dyDescent="0.25">
      <c r="A267" s="1">
        <f>ETH_5MIN_3!B267</f>
        <v>43203.288194444445</v>
      </c>
      <c r="B267">
        <f>ETH_5MIN_3!C267</f>
        <v>514.99</v>
      </c>
      <c r="C267">
        <f>ETH_5MIN_3!D267</f>
        <v>515.67999999999995</v>
      </c>
      <c r="D267">
        <f>ETH_5MIN_3!E267</f>
        <v>513.4</v>
      </c>
      <c r="E267">
        <f>ETH_5MIN_3!F267</f>
        <v>513.41999999999996</v>
      </c>
      <c r="F267">
        <f>ETH_5MIN_3!G267</f>
        <v>47</v>
      </c>
      <c r="G267">
        <f>ETH_5MIN_3!H267</f>
        <v>9360</v>
      </c>
      <c r="H267">
        <f>ETH_5MIN_3!I267</f>
        <v>-0.8640520743028608</v>
      </c>
      <c r="I267">
        <f>ETH_5MIN_3!J267</f>
        <v>0.35776087634606946</v>
      </c>
      <c r="J267">
        <f>ETH_5MIN_3!O267</f>
        <v>5.0640800903741759E-4</v>
      </c>
      <c r="K267">
        <f>ETH_5MIN_3!Q267</f>
        <v>9.7970472517628585E-3</v>
      </c>
      <c r="L267">
        <f>ETH_5MIN_3!R267</f>
        <v>1.4802695648786614E-2</v>
      </c>
      <c r="M267">
        <f>ETH_5MIN_3!V267</f>
        <v>0.13915260502296953</v>
      </c>
      <c r="N267">
        <f>ETH_5MIN_3!X267</f>
        <v>-0.60474625282124572</v>
      </c>
      <c r="O267">
        <f>ETH_5MIN_3!AB267</f>
        <v>-0.35343897307090671</v>
      </c>
      <c r="P267">
        <f>ETH_5MIN_3!AC267</f>
        <v>4.4311423796011447E-3</v>
      </c>
      <c r="Q267">
        <f>ETH_5MIN_3!AD267</f>
        <v>-0.94615750432967038</v>
      </c>
      <c r="R267">
        <f t="shared" si="9"/>
        <v>512.74040003904884</v>
      </c>
      <c r="S267">
        <f t="shared" si="10"/>
        <v>0.67959996095112274</v>
      </c>
      <c r="T267">
        <f t="shared" si="11"/>
        <v>0.20156062604509195</v>
      </c>
    </row>
    <row r="268" spans="1:20" x14ac:dyDescent="0.25">
      <c r="A268" s="1">
        <f>ETH_5MIN_3!B268</f>
        <v>43203.291666666664</v>
      </c>
      <c r="B268">
        <f>ETH_5MIN_3!C268</f>
        <v>513.4</v>
      </c>
      <c r="C268">
        <f>ETH_5MIN_3!D268</f>
        <v>514.9</v>
      </c>
      <c r="D268">
        <f>ETH_5MIN_3!E268</f>
        <v>513.16999999999996</v>
      </c>
      <c r="E268">
        <f>ETH_5MIN_3!F268</f>
        <v>513.67999999999995</v>
      </c>
      <c r="F268">
        <f>ETH_5MIN_3!G268</f>
        <v>31</v>
      </c>
      <c r="G268">
        <f>ETH_5MIN_3!H268</f>
        <v>1753</v>
      </c>
      <c r="H268">
        <f>ETH_5MIN_3!I268</f>
        <v>-0.57731122872903873</v>
      </c>
      <c r="I268">
        <f>ETH_5MIN_3!J268</f>
        <v>0.47553648519380881</v>
      </c>
      <c r="J268">
        <f>ETH_5MIN_3!O268</f>
        <v>4.4969630898615076E-3</v>
      </c>
      <c r="K268">
        <f>ETH_5MIN_3!Q268</f>
        <v>1.2089238436380698E-2</v>
      </c>
      <c r="L268">
        <f>ETH_5MIN_3!R268</f>
        <v>6.8525151845508798E-3</v>
      </c>
      <c r="M268">
        <f>ETH_5MIN_3!V268</f>
        <v>6.1995250450744117E-2</v>
      </c>
      <c r="N268">
        <f>ETH_5MIN_3!X268</f>
        <v>-1.3361188227924206</v>
      </c>
      <c r="O268">
        <f>ETH_5MIN_3!AB268</f>
        <v>-0.76530087707210104</v>
      </c>
      <c r="P268">
        <f>ETH_5MIN_3!AC268</f>
        <v>3.3655295845613983E-3</v>
      </c>
      <c r="Q268">
        <f>ETH_5MIN_3!AD268</f>
        <v>-1.2061448790376328</v>
      </c>
      <c r="R268">
        <f t="shared" si="9"/>
        <v>511.96501404948231</v>
      </c>
      <c r="S268">
        <f t="shared" si="10"/>
        <v>1.7149859505176437</v>
      </c>
      <c r="T268">
        <f t="shared" si="11"/>
        <v>0.48670749094450916</v>
      </c>
    </row>
    <row r="269" spans="1:20" x14ac:dyDescent="0.25">
      <c r="A269" s="1">
        <f>ETH_5MIN_3!B269</f>
        <v>43203.295138888891</v>
      </c>
      <c r="B269">
        <f>ETH_5MIN_3!C269</f>
        <v>514.36</v>
      </c>
      <c r="C269">
        <f>ETH_5MIN_3!D269</f>
        <v>515.99</v>
      </c>
      <c r="D269">
        <f>ETH_5MIN_3!E269</f>
        <v>513.44000000000005</v>
      </c>
      <c r="E269">
        <f>ETH_5MIN_3!F269</f>
        <v>515.99</v>
      </c>
      <c r="F269">
        <f>ETH_5MIN_3!G269</f>
        <v>52</v>
      </c>
      <c r="G269">
        <f>ETH_5MIN_3!H269</f>
        <v>8088</v>
      </c>
      <c r="H269">
        <f>ETH_5MIN_3!I269</f>
        <v>-0.53395564521933547</v>
      </c>
      <c r="I269">
        <f>ETH_5MIN_3!J269</f>
        <v>0.39028221448305767</v>
      </c>
      <c r="J269">
        <f>ETH_5MIN_3!O269</f>
        <v>3.0620748464118314E-3</v>
      </c>
      <c r="K269">
        <f>ETH_5MIN_3!Q269</f>
        <v>6.6280354270430806E-3</v>
      </c>
      <c r="L269">
        <f>ETH_5MIN_3!R269</f>
        <v>3.3140177135216504E-3</v>
      </c>
      <c r="M269">
        <f>ETH_5MIN_3!V269</f>
        <v>0.96382216847832314</v>
      </c>
      <c r="N269">
        <f>ETH_5MIN_3!X269</f>
        <v>-0.5190100937914659</v>
      </c>
      <c r="O269">
        <f>ETH_5MIN_3!AB269</f>
        <v>0.91438344153888107</v>
      </c>
      <c r="P269">
        <f>ETH_5MIN_3!AC269</f>
        <v>4.9541979542075797E-3</v>
      </c>
      <c r="Q269">
        <f>ETH_5MIN_3!AD269</f>
        <v>-0.63771464668088373</v>
      </c>
      <c r="R269">
        <f t="shared" si="9"/>
        <v>511.99110168772222</v>
      </c>
      <c r="S269">
        <f t="shared" si="10"/>
        <v>3.9988983122777881</v>
      </c>
      <c r="T269">
        <f t="shared" si="11"/>
        <v>1.0719414494504655</v>
      </c>
    </row>
    <row r="270" spans="1:20" x14ac:dyDescent="0.25">
      <c r="A270" s="1">
        <f>ETH_5MIN_3!B270</f>
        <v>43203.298611111109</v>
      </c>
      <c r="B270">
        <f>ETH_5MIN_3!C270</f>
        <v>515.99</v>
      </c>
      <c r="C270">
        <f>ETH_5MIN_3!D270</f>
        <v>518.92999999999995</v>
      </c>
      <c r="D270">
        <f>ETH_5MIN_3!E270</f>
        <v>515.95000000000005</v>
      </c>
      <c r="E270">
        <f>ETH_5MIN_3!F270</f>
        <v>517.57000000000005</v>
      </c>
      <c r="F270">
        <f>ETH_5MIN_3!G270</f>
        <v>128</v>
      </c>
      <c r="G270">
        <f>ETH_5MIN_3!H270</f>
        <v>11473</v>
      </c>
      <c r="H270">
        <f>ETH_5MIN_3!I270</f>
        <v>-0.5933996065045255</v>
      </c>
      <c r="I270">
        <f>ETH_5MIN_3!J270</f>
        <v>0.25714906681332494</v>
      </c>
      <c r="J270">
        <f>ETH_5MIN_3!O270</f>
        <v>1.1785845392891781E-3</v>
      </c>
      <c r="K270">
        <f>ETH_5MIN_3!Q270</f>
        <v>2.608342832853351E-3</v>
      </c>
      <c r="L270">
        <f>ETH_5MIN_3!R270</f>
        <v>-2.8401955291072266E-3</v>
      </c>
      <c r="M270">
        <f>ETH_5MIN_3!V270</f>
        <v>1.2641656333868834</v>
      </c>
      <c r="N270">
        <f>ETH_5MIN_3!X270</f>
        <v>0.28316104773150041</v>
      </c>
      <c r="O270">
        <f>ETH_5MIN_3!AB270</f>
        <v>2.2515571225634972</v>
      </c>
      <c r="P270">
        <f>ETH_5MIN_3!AC270</f>
        <v>5.759121830550217E-3</v>
      </c>
      <c r="Q270">
        <f>ETH_5MIN_3!AD270</f>
        <v>1.0122552873595723</v>
      </c>
      <c r="R270">
        <f t="shared" si="9"/>
        <v>512.07346583327694</v>
      </c>
      <c r="S270">
        <f t="shared" si="10"/>
        <v>5.4965341667231087</v>
      </c>
      <c r="T270">
        <f t="shared" si="11"/>
        <v>1.3487303657225602</v>
      </c>
    </row>
    <row r="271" spans="1:20" x14ac:dyDescent="0.25">
      <c r="A271" s="1">
        <f>ETH_5MIN_3!B271</f>
        <v>43203.302083333336</v>
      </c>
      <c r="B271">
        <f>ETH_5MIN_3!C271</f>
        <v>517.70000000000005</v>
      </c>
      <c r="C271">
        <f>ETH_5MIN_3!D271</f>
        <v>519.33000000000004</v>
      </c>
      <c r="D271">
        <f>ETH_5MIN_3!E271</f>
        <v>515.25</v>
      </c>
      <c r="E271">
        <f>ETH_5MIN_3!F271</f>
        <v>518.17999999999995</v>
      </c>
      <c r="F271">
        <f>ETH_5MIN_3!G271</f>
        <v>80</v>
      </c>
      <c r="G271">
        <f>ETH_5MIN_3!H271</f>
        <v>7823</v>
      </c>
      <c r="H271">
        <f>ETH_5MIN_3!I271</f>
        <v>-0.53954905399327657</v>
      </c>
      <c r="I271">
        <f>ETH_5MIN_3!J271</f>
        <v>0.22326261311399589</v>
      </c>
      <c r="J271">
        <f>ETH_5MIN_3!O271</f>
        <v>5.2105445984039435E-4</v>
      </c>
      <c r="K271">
        <f>ETH_5MIN_3!Q271</f>
        <v>6.3491450847197456E-3</v>
      </c>
      <c r="L271">
        <f>ETH_5MIN_3!R271</f>
        <v>-6.9859894245243061E-3</v>
      </c>
      <c r="M271">
        <f>ETH_5MIN_3!V271</f>
        <v>1.0930526243118184</v>
      </c>
      <c r="N271">
        <f>ETH_5MIN_3!X271</f>
        <v>-0.35677194265256035</v>
      </c>
      <c r="O271">
        <f>ETH_5MIN_3!AB271</f>
        <v>2.1983500272611383</v>
      </c>
      <c r="P271">
        <f>ETH_5MIN_3!AC271</f>
        <v>7.8872585976918971E-3</v>
      </c>
      <c r="Q271">
        <f>ETH_5MIN_3!AD271</f>
        <v>-5.0444637021566818E-2</v>
      </c>
      <c r="R271">
        <f t="shared" si="9"/>
        <v>511.99145364845117</v>
      </c>
      <c r="S271">
        <f t="shared" si="10"/>
        <v>6.18854635154878</v>
      </c>
      <c r="T271">
        <f t="shared" si="11"/>
        <v>1.3752347911665668</v>
      </c>
    </row>
    <row r="272" spans="1:20" x14ac:dyDescent="0.25">
      <c r="A272" s="1">
        <f>ETH_5MIN_3!B272</f>
        <v>43203.305555555555</v>
      </c>
      <c r="B272">
        <f>ETH_5MIN_3!C272</f>
        <v>518.17999999999995</v>
      </c>
      <c r="C272">
        <f>ETH_5MIN_3!D272</f>
        <v>519.99</v>
      </c>
      <c r="D272">
        <f>ETH_5MIN_3!E272</f>
        <v>517.54999999999995</v>
      </c>
      <c r="E272">
        <f>ETH_5MIN_3!F272</f>
        <v>518.45000000000005</v>
      </c>
      <c r="F272">
        <f>ETH_5MIN_3!G272</f>
        <v>207</v>
      </c>
      <c r="G272">
        <f>ETH_5MIN_3!H272</f>
        <v>18481</v>
      </c>
      <c r="H272">
        <f>ETH_5MIN_3!I272</f>
        <v>-0.70205506401989881</v>
      </c>
      <c r="I272">
        <f>ETH_5MIN_3!J272</f>
        <v>0.19384081715185378</v>
      </c>
      <c r="J272">
        <f>ETH_5MIN_3!O272</f>
        <v>2.7775098852347202E-3</v>
      </c>
      <c r="K272">
        <f>ETH_5MIN_3!Q272</f>
        <v>4.9570836146203799E-3</v>
      </c>
      <c r="L272">
        <f>ETH_5MIN_3!R272</f>
        <v>-3.645481724370913E-3</v>
      </c>
      <c r="M272">
        <f>ETH_5MIN_3!V272</f>
        <v>0.62873676230683673</v>
      </c>
      <c r="N272">
        <f>ETH_5MIN_3!X272</f>
        <v>2.5751616258603285</v>
      </c>
      <c r="O272">
        <f>ETH_5MIN_3!AB272</f>
        <v>5.5927964556674237</v>
      </c>
      <c r="P272">
        <f>ETH_5MIN_3!AC272</f>
        <v>4.7034331206508755E-3</v>
      </c>
      <c r="Q272">
        <f>ETH_5MIN_3!AD272</f>
        <v>2.7255097770715899</v>
      </c>
      <c r="R272">
        <f t="shared" si="9"/>
        <v>512.10059716352407</v>
      </c>
      <c r="S272">
        <f t="shared" si="10"/>
        <v>6.3494028364759743</v>
      </c>
      <c r="T272">
        <f t="shared" si="11"/>
        <v>1.3288459442808056</v>
      </c>
    </row>
    <row r="273" spans="1:20" x14ac:dyDescent="0.25">
      <c r="A273" s="1">
        <f>ETH_5MIN_3!B273</f>
        <v>43203.309027777781</v>
      </c>
      <c r="B273">
        <f>ETH_5MIN_3!C273</f>
        <v>518.99</v>
      </c>
      <c r="C273">
        <f>ETH_5MIN_3!D273</f>
        <v>521.34</v>
      </c>
      <c r="D273">
        <f>ETH_5MIN_3!E273</f>
        <v>518.79</v>
      </c>
      <c r="E273">
        <f>ETH_5MIN_3!F273</f>
        <v>519.89</v>
      </c>
      <c r="F273">
        <f>ETH_5MIN_3!G273</f>
        <v>95</v>
      </c>
      <c r="G273">
        <f>ETH_5MIN_3!H273</f>
        <v>9759</v>
      </c>
      <c r="H273">
        <f>ETH_5MIN_3!I273</f>
        <v>-0.84117664450494445</v>
      </c>
      <c r="I273">
        <f>ETH_5MIN_3!J273</f>
        <v>0.10517863373189376</v>
      </c>
      <c r="J273">
        <f>ETH_5MIN_3!O273</f>
        <v>-9.2327223066421401E-4</v>
      </c>
      <c r="K273">
        <f>ETH_5MIN_3!Q273</f>
        <v>-5.174171459347056E-3</v>
      </c>
      <c r="L273">
        <f>ETH_5MIN_3!R273</f>
        <v>-2.692877339436926E-4</v>
      </c>
      <c r="M273">
        <f>ETH_5MIN_3!V273</f>
        <v>1.0230264276167509</v>
      </c>
      <c r="N273">
        <f>ETH_5MIN_3!X273</f>
        <v>3.6641721733483394E-2</v>
      </c>
      <c r="O273">
        <f>ETH_5MIN_3!AB273</f>
        <v>0.79098107620534719</v>
      </c>
      <c r="P273">
        <f>ETH_5MIN_3!AC273</f>
        <v>4.9032332496900732E-3</v>
      </c>
      <c r="Q273">
        <f>ETH_5MIN_3!AD273</f>
        <v>8.6371314648170688E-2</v>
      </c>
      <c r="R273">
        <f t="shared" si="9"/>
        <v>512.53264543658372</v>
      </c>
      <c r="S273">
        <f t="shared" si="10"/>
        <v>7.3573545634162656</v>
      </c>
      <c r="T273">
        <f t="shared" si="11"/>
        <v>1.5318000790909401</v>
      </c>
    </row>
    <row r="274" spans="1:20" x14ac:dyDescent="0.25">
      <c r="A274" s="1">
        <f>ETH_5MIN_3!B274</f>
        <v>43203.3125</v>
      </c>
      <c r="B274">
        <f>ETH_5MIN_3!C274</f>
        <v>519.79</v>
      </c>
      <c r="C274">
        <f>ETH_5MIN_3!D274</f>
        <v>519.79</v>
      </c>
      <c r="D274">
        <f>ETH_5MIN_3!E274</f>
        <v>516.83000000000004</v>
      </c>
      <c r="E274">
        <f>ETH_5MIN_3!F274</f>
        <v>519.41</v>
      </c>
      <c r="F274">
        <f>ETH_5MIN_3!G274</f>
        <v>55</v>
      </c>
      <c r="G274">
        <f>ETH_5MIN_3!H274</f>
        <v>22221</v>
      </c>
      <c r="H274">
        <f>ETH_5MIN_3!I274</f>
        <v>-1.0837566018613121</v>
      </c>
      <c r="I274">
        <f>ETH_5MIN_3!J274</f>
        <v>-3.5084120261706923E-2</v>
      </c>
      <c r="J274">
        <f>ETH_5MIN_3!O274</f>
        <v>-9.4337806357214747E-4</v>
      </c>
      <c r="K274">
        <f>ETH_5MIN_3!Q274</f>
        <v>-3.2921969157311617E-3</v>
      </c>
      <c r="L274">
        <f>ETH_5MIN_3!R274</f>
        <v>-1.4439460156716276E-3</v>
      </c>
      <c r="M274">
        <f>ETH_5MIN_3!V274</f>
        <v>2.7547606447194495E-2</v>
      </c>
      <c r="N274">
        <f>ETH_5MIN_3!X274</f>
        <v>2.7669664615698291</v>
      </c>
      <c r="O274">
        <f>ETH_5MIN_3!AB274</f>
        <v>3.476469006247584</v>
      </c>
      <c r="P274">
        <f>ETH_5MIN_3!AC274</f>
        <v>5.710868013350935E-3</v>
      </c>
      <c r="Q274">
        <f>ETH_5MIN_3!AD274</f>
        <v>-0.69867490146706035</v>
      </c>
      <c r="R274">
        <f t="shared" si="9"/>
        <v>512.92921545797856</v>
      </c>
      <c r="S274">
        <f t="shared" si="10"/>
        <v>6.4807845420214107</v>
      </c>
      <c r="T274">
        <f t="shared" si="11"/>
        <v>1.3013327532564833</v>
      </c>
    </row>
    <row r="275" spans="1:20" x14ac:dyDescent="0.25">
      <c r="A275" s="1">
        <f>ETH_5MIN_3!B275</f>
        <v>43203.315972222219</v>
      </c>
      <c r="B275">
        <f>ETH_5MIN_3!C275</f>
        <v>519.38</v>
      </c>
      <c r="C275">
        <f>ETH_5MIN_3!D275</f>
        <v>520.09</v>
      </c>
      <c r="D275">
        <f>ETH_5MIN_3!E275</f>
        <v>518.87</v>
      </c>
      <c r="E275">
        <f>ETH_5MIN_3!F275</f>
        <v>518.91999999999996</v>
      </c>
      <c r="F275">
        <f>ETH_5MIN_3!G275</f>
        <v>21</v>
      </c>
      <c r="G275">
        <f>ETH_5MIN_3!H275</f>
        <v>10624</v>
      </c>
      <c r="H275">
        <f>ETH_5MIN_3!I275</f>
        <v>-1.1623721260973796</v>
      </c>
      <c r="I275">
        <f>ETH_5MIN_3!J275</f>
        <v>-2.3244373761369112E-2</v>
      </c>
      <c r="J275">
        <f>ETH_5MIN_3!O275</f>
        <v>4.9140522623912514E-3</v>
      </c>
      <c r="K275">
        <f>ETH_5MIN_3!Q275</f>
        <v>-5.4343636784088814E-3</v>
      </c>
      <c r="L275">
        <f>ETH_5MIN_3!R275</f>
        <v>9.8281045247820657E-4</v>
      </c>
      <c r="M275">
        <f>ETH_5MIN_3!V275</f>
        <v>-1.1666094632953552</v>
      </c>
      <c r="N275">
        <f>ETH_5MIN_3!X275</f>
        <v>-0.13245287148616258</v>
      </c>
      <c r="O275">
        <f>ETH_5MIN_3!AB275</f>
        <v>-0.19155727199038775</v>
      </c>
      <c r="P275">
        <f>ETH_5MIN_3!AC275</f>
        <v>2.3485023485024011E-3</v>
      </c>
      <c r="Q275">
        <f>ETH_5MIN_3!AD275</f>
        <v>-1.3367879051797602</v>
      </c>
      <c r="R275">
        <f t="shared" si="9"/>
        <v>513.83064031354161</v>
      </c>
      <c r="S275">
        <f t="shared" si="10"/>
        <v>5.0893596864583515</v>
      </c>
      <c r="T275">
        <f t="shared" si="11"/>
        <v>1.0765907769532703</v>
      </c>
    </row>
    <row r="276" spans="1:20" x14ac:dyDescent="0.25">
      <c r="A276" s="1">
        <f>ETH_5MIN_3!B276</f>
        <v>43203.319444444445</v>
      </c>
      <c r="B276">
        <f>ETH_5MIN_3!C276</f>
        <v>519.07000000000005</v>
      </c>
      <c r="C276">
        <f>ETH_5MIN_3!D276</f>
        <v>521.47</v>
      </c>
      <c r="D276">
        <f>ETH_5MIN_3!E276</f>
        <v>519.04</v>
      </c>
      <c r="E276">
        <f>ETH_5MIN_3!F276</f>
        <v>521.47</v>
      </c>
      <c r="F276">
        <f>ETH_5MIN_3!G276</f>
        <v>25</v>
      </c>
      <c r="G276">
        <f>ETH_5MIN_3!H276</f>
        <v>6780</v>
      </c>
      <c r="H276">
        <f>ETH_5MIN_3!I276</f>
        <v>-0.99701876770258302</v>
      </c>
      <c r="I276">
        <f>ETH_5MIN_3!J276</f>
        <v>0.13248911841298275</v>
      </c>
      <c r="J276">
        <f>ETH_5MIN_3!O276</f>
        <v>-8.629451358660047E-4</v>
      </c>
      <c r="K276">
        <f>ETH_5MIN_3!Q276</f>
        <v>-1.3251001975185689E-2</v>
      </c>
      <c r="L276">
        <f>ETH_5MIN_3!R276</f>
        <v>-3.4326039848890199E-3</v>
      </c>
      <c r="M276">
        <f>ETH_5MIN_3!V276</f>
        <v>0.70750295158943255</v>
      </c>
      <c r="N276">
        <f>ETH_5MIN_3!X276</f>
        <v>-0.74335974385907011</v>
      </c>
      <c r="O276">
        <f>ETH_5MIN_3!AB276</f>
        <v>-1.0585827088539181</v>
      </c>
      <c r="P276">
        <f>ETH_5MIN_3!AC276</f>
        <v>4.6707864412645021E-3</v>
      </c>
      <c r="Q276">
        <f>ETH_5MIN_3!AD276</f>
        <v>-1.1307968572496412</v>
      </c>
      <c r="R276">
        <f t="shared" si="9"/>
        <v>514.33568670142438</v>
      </c>
      <c r="S276">
        <f t="shared" si="10"/>
        <v>7.1343132985756483</v>
      </c>
      <c r="T276">
        <f t="shared" si="11"/>
        <v>1.6311108115400381</v>
      </c>
    </row>
    <row r="277" spans="1:20" x14ac:dyDescent="0.25">
      <c r="A277" s="1">
        <f>ETH_5MIN_3!B277</f>
        <v>43203.322916666664</v>
      </c>
      <c r="B277">
        <f>ETH_5MIN_3!C277</f>
        <v>521.47</v>
      </c>
      <c r="C277">
        <f>ETH_5MIN_3!D277</f>
        <v>521.47</v>
      </c>
      <c r="D277">
        <f>ETH_5MIN_3!E277</f>
        <v>519.98</v>
      </c>
      <c r="E277">
        <f>ETH_5MIN_3!F277</f>
        <v>521.02</v>
      </c>
      <c r="F277">
        <f>ETH_5MIN_3!G277</f>
        <v>32</v>
      </c>
      <c r="G277">
        <f>ETH_5MIN_3!H277</f>
        <v>7221</v>
      </c>
      <c r="H277">
        <f>ETH_5MIN_3!I277</f>
        <v>-0.9552662137852419</v>
      </c>
      <c r="I277">
        <f>ETH_5MIN_3!J277</f>
        <v>0.20561965748569735</v>
      </c>
      <c r="J277">
        <f>ETH_5MIN_3!O277</f>
        <v>-7.3317722928101349E-3</v>
      </c>
      <c r="K277">
        <f>ETH_5MIN_3!Q277</f>
        <v>-8.5601320486738252E-3</v>
      </c>
      <c r="L277">
        <f>ETH_5MIN_3!R277</f>
        <v>-1.189973513492773E-3</v>
      </c>
      <c r="M277">
        <f>ETH_5MIN_3!V277</f>
        <v>-0.30006368430953811</v>
      </c>
      <c r="N277">
        <f>ETH_5MIN_3!X277</f>
        <v>-0.6163416495524634</v>
      </c>
      <c r="O277">
        <f>ETH_5MIN_3!AB277</f>
        <v>-0.89416700264145788</v>
      </c>
      <c r="P277">
        <f>ETH_5MIN_3!AC277</f>
        <v>2.8613951701954182E-3</v>
      </c>
      <c r="Q277">
        <f>ETH_5MIN_3!AD277</f>
        <v>-0.91458173606114723</v>
      </c>
      <c r="R277">
        <f t="shared" ref="R277:R340" si="12">SUMPRODUCT(E259:E276,G259:G276)/SUM(G259:G276)</f>
        <v>515.44790541836073</v>
      </c>
      <c r="S277">
        <f t="shared" ref="S277:S340" si="13">E277-R277</f>
        <v>5.5720945816392486</v>
      </c>
      <c r="T277">
        <f t="shared" si="11"/>
        <v>1.3981472385423013</v>
      </c>
    </row>
    <row r="278" spans="1:20" x14ac:dyDescent="0.25">
      <c r="A278" s="1">
        <f>ETH_5MIN_3!B278</f>
        <v>43203.326388888891</v>
      </c>
      <c r="B278">
        <f>ETH_5MIN_3!C278</f>
        <v>520.75</v>
      </c>
      <c r="C278">
        <f>ETH_5MIN_3!D278</f>
        <v>521</v>
      </c>
      <c r="D278">
        <f>ETH_5MIN_3!E278</f>
        <v>517</v>
      </c>
      <c r="E278">
        <f>ETH_5MIN_3!F278</f>
        <v>517.20000000000005</v>
      </c>
      <c r="F278">
        <f>ETH_5MIN_3!G278</f>
        <v>73</v>
      </c>
      <c r="G278">
        <f>ETH_5MIN_3!H278</f>
        <v>26756</v>
      </c>
      <c r="H278">
        <f>ETH_5MIN_3!I278</f>
        <v>-0.99679159569756548</v>
      </c>
      <c r="I278">
        <f>ETH_5MIN_3!J278</f>
        <v>0.18773239170236211</v>
      </c>
      <c r="J278">
        <f>ETH_5MIN_3!O278</f>
        <v>9.6674400618716153E-4</v>
      </c>
      <c r="K278">
        <f>ETH_5MIN_3!Q278</f>
        <v>4.9303944315544357E-3</v>
      </c>
      <c r="L278">
        <f>ETH_5MIN_3!R278</f>
        <v>1.7865429234338762E-2</v>
      </c>
      <c r="M278">
        <f>ETH_5MIN_3!V278</f>
        <v>-3.7834335435183442</v>
      </c>
      <c r="N278">
        <f>ETH_5MIN_3!X278</f>
        <v>2.9028190957639977</v>
      </c>
      <c r="O278">
        <f>ETH_5MIN_3!AB278</f>
        <v>2.5121627038156191</v>
      </c>
      <c r="P278">
        <f>ETH_5MIN_3!AC278</f>
        <v>7.7071290944123313E-3</v>
      </c>
      <c r="Q278">
        <f>ETH_5MIN_3!AD278</f>
        <v>0.11817179319670684</v>
      </c>
      <c r="R278">
        <f t="shared" si="12"/>
        <v>516.14349686702963</v>
      </c>
      <c r="S278">
        <f t="shared" si="13"/>
        <v>1.0565031329704198</v>
      </c>
      <c r="T278">
        <f t="shared" si="11"/>
        <v>0.30086289481861506</v>
      </c>
    </row>
    <row r="279" spans="1:20" x14ac:dyDescent="0.25">
      <c r="A279" s="1">
        <f>ETH_5MIN_3!B279</f>
        <v>43203.329861111109</v>
      </c>
      <c r="B279">
        <f>ETH_5MIN_3!C279</f>
        <v>517.29</v>
      </c>
      <c r="C279">
        <f>ETH_5MIN_3!D279</f>
        <v>519.28</v>
      </c>
      <c r="D279">
        <f>ETH_5MIN_3!E279</f>
        <v>516.25</v>
      </c>
      <c r="E279">
        <f>ETH_5MIN_3!F279</f>
        <v>517.70000000000005</v>
      </c>
      <c r="F279">
        <f>ETH_5MIN_3!G279</f>
        <v>86</v>
      </c>
      <c r="G279">
        <f>ETH_5MIN_3!H279</f>
        <v>32266</v>
      </c>
      <c r="H279">
        <f>ETH_5MIN_3!I279</f>
        <v>-1.1016162417042414</v>
      </c>
      <c r="I279">
        <f>ETH_5MIN_3!J279</f>
        <v>0.10603873476218473</v>
      </c>
      <c r="J279">
        <f>ETH_5MIN_3!O279</f>
        <v>-3.0905930075333641E-3</v>
      </c>
      <c r="K279">
        <f>ETH_5MIN_3!Q279</f>
        <v>1.8543558045198427E-3</v>
      </c>
      <c r="L279">
        <f>ETH_5MIN_3!R279</f>
        <v>1.7442534286266125E-2</v>
      </c>
      <c r="M279">
        <f>ETH_5MIN_3!V279</f>
        <v>-2.2817060790048087</v>
      </c>
      <c r="N279">
        <f>ETH_5MIN_3!X279</f>
        <v>2.8973184487360806</v>
      </c>
      <c r="O279">
        <f>ETH_5MIN_3!AB279</f>
        <v>2.3244746670128342</v>
      </c>
      <c r="P279">
        <f>ETH_5MIN_3!AC279</f>
        <v>5.8520757486503969E-3</v>
      </c>
      <c r="Q279">
        <f>ETH_5MIN_3!AD279</f>
        <v>0.46398599510667116</v>
      </c>
      <c r="R279">
        <f t="shared" si="12"/>
        <v>516.85238101874427</v>
      </c>
      <c r="S279">
        <f t="shared" si="13"/>
        <v>0.84761898125577773</v>
      </c>
      <c r="T279">
        <f t="shared" si="11"/>
        <v>0.28395061959502144</v>
      </c>
    </row>
    <row r="280" spans="1:20" x14ac:dyDescent="0.25">
      <c r="A280" s="1">
        <f>ETH_5MIN_3!B280</f>
        <v>43203.333333333336</v>
      </c>
      <c r="B280">
        <f>ETH_5MIN_3!C280</f>
        <v>517.84</v>
      </c>
      <c r="C280">
        <f>ETH_5MIN_3!D280</f>
        <v>519.4</v>
      </c>
      <c r="D280">
        <f>ETH_5MIN_3!E280</f>
        <v>516.1</v>
      </c>
      <c r="E280">
        <f>ETH_5MIN_3!F280</f>
        <v>516.1</v>
      </c>
      <c r="F280">
        <f>ETH_5MIN_3!G280</f>
        <v>69</v>
      </c>
      <c r="G280">
        <f>ETH_5MIN_3!H280</f>
        <v>33341</v>
      </c>
      <c r="H280">
        <f>ETH_5MIN_3!I280</f>
        <v>-1.0376639243942103</v>
      </c>
      <c r="I280">
        <f>ETH_5MIN_3!J280</f>
        <v>4.1710933146306556E-3</v>
      </c>
      <c r="J280">
        <f>ETH_5MIN_3!O280</f>
        <v>-2.9839178453789522E-3</v>
      </c>
      <c r="K280">
        <f>ETH_5MIN_3!Q280</f>
        <v>6.4522379383838927E-3</v>
      </c>
      <c r="L280">
        <f>ETH_5MIN_3!R280</f>
        <v>2.4433249370277105E-2</v>
      </c>
      <c r="M280">
        <f>ETH_5MIN_3!V280</f>
        <v>-2.7615872303047824</v>
      </c>
      <c r="N280">
        <f>ETH_5MIN_3!X280</f>
        <v>2.0952648721757812</v>
      </c>
      <c r="O280">
        <f>ETH_5MIN_3!AB280</f>
        <v>1.535132258906422</v>
      </c>
      <c r="P280">
        <f>ETH_5MIN_3!AC280</f>
        <v>6.3737324963784731E-3</v>
      </c>
      <c r="Q280">
        <f>ETH_5MIN_3!AD280</f>
        <v>4.6401616866730944E-2</v>
      </c>
      <c r="R280">
        <f t="shared" si="12"/>
        <v>517.19069014530078</v>
      </c>
      <c r="S280">
        <f t="shared" si="13"/>
        <v>-1.0906901453007549</v>
      </c>
      <c r="T280">
        <f t="shared" si="11"/>
        <v>-0.42520236901851477</v>
      </c>
    </row>
    <row r="281" spans="1:20" x14ac:dyDescent="0.25">
      <c r="A281" s="1">
        <f>ETH_5MIN_3!B281</f>
        <v>43203.336805555555</v>
      </c>
      <c r="B281">
        <f>ETH_5MIN_3!C281</f>
        <v>516.1</v>
      </c>
      <c r="C281">
        <f>ETH_5MIN_3!D281</f>
        <v>516.1</v>
      </c>
      <c r="D281">
        <f>ETH_5MIN_3!E281</f>
        <v>514.5</v>
      </c>
      <c r="E281">
        <f>ETH_5MIN_3!F281</f>
        <v>514.55999999999995</v>
      </c>
      <c r="F281">
        <f>ETH_5MIN_3!G281</f>
        <v>101</v>
      </c>
      <c r="G281">
        <f>ETH_5MIN_3!H281</f>
        <v>26038</v>
      </c>
      <c r="H281">
        <f>ETH_5MIN_3!I281</f>
        <v>-1.0282820091251335</v>
      </c>
      <c r="I281">
        <f>ETH_5MIN_3!J281</f>
        <v>-1.2567057057705062E-2</v>
      </c>
      <c r="J281">
        <f>ETH_5MIN_3!O281</f>
        <v>3.8868159203980105E-3</v>
      </c>
      <c r="K281">
        <f>ETH_5MIN_3!Q281</f>
        <v>9.9502487562189157E-3</v>
      </c>
      <c r="L281">
        <f>ETH_5MIN_3!R281</f>
        <v>2.5536380597015122E-2</v>
      </c>
      <c r="M281">
        <f>ETH_5MIN_3!V281</f>
        <v>-2.8019102712450925</v>
      </c>
      <c r="N281">
        <f>ETH_5MIN_3!X281</f>
        <v>0.85137317673107848</v>
      </c>
      <c r="O281">
        <f>ETH_5MIN_3!AB281</f>
        <v>0.14799404028007007</v>
      </c>
      <c r="P281">
        <f>ETH_5MIN_3!AC281</f>
        <v>3.1049873859887887E-3</v>
      </c>
      <c r="Q281">
        <f>ETH_5MIN_3!AD281</f>
        <v>0.79294923954277463</v>
      </c>
      <c r="R281">
        <f t="shared" si="12"/>
        <v>517.31671201943686</v>
      </c>
      <c r="S281">
        <f t="shared" si="13"/>
        <v>-2.7567120194369181</v>
      </c>
      <c r="T281">
        <f t="shared" si="11"/>
        <v>-1.0473239147786397</v>
      </c>
    </row>
    <row r="282" spans="1:20" x14ac:dyDescent="0.25">
      <c r="A282" s="1">
        <f>ETH_5MIN_3!B282</f>
        <v>43203.340277777781</v>
      </c>
      <c r="B282">
        <f>ETH_5MIN_3!C282</f>
        <v>514.72</v>
      </c>
      <c r="C282">
        <f>ETH_5MIN_3!D282</f>
        <v>516.98</v>
      </c>
      <c r="D282">
        <f>ETH_5MIN_3!E282</f>
        <v>514.72</v>
      </c>
      <c r="E282">
        <f>ETH_5MIN_3!F282</f>
        <v>516.55999999999995</v>
      </c>
      <c r="F282">
        <f>ETH_5MIN_3!G282</f>
        <v>20</v>
      </c>
      <c r="G282">
        <f>ETH_5MIN_3!H282</f>
        <v>6939</v>
      </c>
      <c r="H282">
        <f>ETH_5MIN_3!I282</f>
        <v>-1.0359479001425385</v>
      </c>
      <c r="I282">
        <f>ETH_5MIN_3!J282</f>
        <v>-1.8359662414394292E-2</v>
      </c>
      <c r="J282">
        <f>ETH_5MIN_3!O282</f>
        <v>6.1754684838161199E-3</v>
      </c>
      <c r="K282">
        <f>ETH_5MIN_3!Q282</f>
        <v>7.4337927830262357E-3</v>
      </c>
      <c r="L282">
        <f>ETH_5MIN_3!R282</f>
        <v>1.8003716896391648E-2</v>
      </c>
      <c r="M282">
        <f>ETH_5MIN_3!V282</f>
        <v>-1.0646645870525298</v>
      </c>
      <c r="N282">
        <f>ETH_5MIN_3!X282</f>
        <v>-1.2769810224518745</v>
      </c>
      <c r="O282">
        <f>ETH_5MIN_3!AB282</f>
        <v>-2.4022158216804081</v>
      </c>
      <c r="P282">
        <f>ETH_5MIN_3!AC282</f>
        <v>4.3811185422118655E-3</v>
      </c>
      <c r="Q282">
        <f>ETH_5MIN_3!AD282</f>
        <v>-1.122659394000463</v>
      </c>
      <c r="R282">
        <f t="shared" si="12"/>
        <v>517.13676430080932</v>
      </c>
      <c r="S282">
        <f t="shared" si="13"/>
        <v>-0.5767643008093728</v>
      </c>
      <c r="T282">
        <f t="shared" si="11"/>
        <v>-0.19063867525251627</v>
      </c>
    </row>
    <row r="283" spans="1:20" x14ac:dyDescent="0.25">
      <c r="A283" s="1">
        <f>ETH_5MIN_3!B283</f>
        <v>43203.34375</v>
      </c>
      <c r="B283">
        <f>ETH_5MIN_3!C283</f>
        <v>516.55999999999995</v>
      </c>
      <c r="C283">
        <f>ETH_5MIN_3!D283</f>
        <v>520</v>
      </c>
      <c r="D283">
        <f>ETH_5MIN_3!E283</f>
        <v>516.55999999999995</v>
      </c>
      <c r="E283">
        <f>ETH_5MIN_3!F283</f>
        <v>519.75</v>
      </c>
      <c r="F283">
        <f>ETH_5MIN_3!G283</f>
        <v>80</v>
      </c>
      <c r="G283">
        <f>ETH_5MIN_3!H283</f>
        <v>20280</v>
      </c>
      <c r="H283">
        <f>ETH_5MIN_3!I283</f>
        <v>-1.1171309453130496</v>
      </c>
      <c r="I283">
        <f>ETH_5MIN_3!J283</f>
        <v>-0.12473215079390661</v>
      </c>
      <c r="J283">
        <f>ETH_5MIN_3!O283</f>
        <v>-2.0971620971621586E-3</v>
      </c>
      <c r="K283">
        <f>ETH_5MIN_3!Q283</f>
        <v>1.2871572871572977E-2</v>
      </c>
      <c r="L283">
        <f>ETH_5MIN_3!R283</f>
        <v>1.1890331890331795E-2</v>
      </c>
      <c r="M283">
        <f>ETH_5MIN_3!V283</f>
        <v>0.45041155728832466</v>
      </c>
      <c r="N283">
        <f>ETH_5MIN_3!X283</f>
        <v>0.20027708647164771</v>
      </c>
      <c r="O283">
        <f>ETH_5MIN_3!AB283</f>
        <v>-0.42707695373226051</v>
      </c>
      <c r="P283">
        <f>ETH_5MIN_3!AC283</f>
        <v>6.6373388901753002E-3</v>
      </c>
      <c r="Q283">
        <f>ETH_5MIN_3!AD283</f>
        <v>0.29160028005227728</v>
      </c>
      <c r="R283">
        <f t="shared" si="12"/>
        <v>517.13877850206109</v>
      </c>
      <c r="S283">
        <f t="shared" si="13"/>
        <v>2.6112214979389137</v>
      </c>
      <c r="T283">
        <f t="shared" si="11"/>
        <v>0.83837594325091536</v>
      </c>
    </row>
    <row r="284" spans="1:20" x14ac:dyDescent="0.25">
      <c r="A284" s="1">
        <f>ETH_5MIN_3!B284</f>
        <v>43203.347222222219</v>
      </c>
      <c r="B284">
        <f>ETH_5MIN_3!C284</f>
        <v>518.87</v>
      </c>
      <c r="C284">
        <f>ETH_5MIN_3!D284</f>
        <v>519.41999999999996</v>
      </c>
      <c r="D284">
        <f>ETH_5MIN_3!E284</f>
        <v>516.98</v>
      </c>
      <c r="E284">
        <f>ETH_5MIN_3!F284</f>
        <v>518.66</v>
      </c>
      <c r="F284">
        <f>ETH_5MIN_3!G284</f>
        <v>74</v>
      </c>
      <c r="G284">
        <f>ETH_5MIN_3!H284</f>
        <v>8354</v>
      </c>
      <c r="H284">
        <f>ETH_5MIN_3!I284</f>
        <v>-1.0249012337809771</v>
      </c>
      <c r="I284">
        <f>ETH_5MIN_3!J284</f>
        <v>-0.26673784271629009</v>
      </c>
      <c r="J284">
        <f>ETH_5MIN_3!O284</f>
        <v>1.4845949176724286E-3</v>
      </c>
      <c r="K284">
        <f>ETH_5MIN_3!Q284</f>
        <v>1.5559325955346566E-2</v>
      </c>
      <c r="L284">
        <f>ETH_5MIN_3!R284</f>
        <v>1.5270119153202625E-2</v>
      </c>
      <c r="M284">
        <f>ETH_5MIN_3!V284</f>
        <v>-0.11647027462592503</v>
      </c>
      <c r="N284">
        <f>ETH_5MIN_3!X284</f>
        <v>-1.0857675558578097</v>
      </c>
      <c r="O284">
        <f>ETH_5MIN_3!AB284</f>
        <v>-1.5676262286012956</v>
      </c>
      <c r="P284">
        <f>ETH_5MIN_3!AC284</f>
        <v>4.7086067155537254E-3</v>
      </c>
      <c r="Q284">
        <f>ETH_5MIN_3!AD284</f>
        <v>0.1185705773882198</v>
      </c>
      <c r="R284">
        <f t="shared" si="12"/>
        <v>517.48765886749618</v>
      </c>
      <c r="S284">
        <f t="shared" si="13"/>
        <v>1.1723411325037887</v>
      </c>
      <c r="T284">
        <f t="shared" si="11"/>
        <v>0.37688125352918439</v>
      </c>
    </row>
    <row r="285" spans="1:20" x14ac:dyDescent="0.25">
      <c r="A285" s="1">
        <f>ETH_5MIN_3!B285</f>
        <v>43203.350694444445</v>
      </c>
      <c r="B285">
        <f>ETH_5MIN_3!C285</f>
        <v>518.66</v>
      </c>
      <c r="C285">
        <f>ETH_5MIN_3!D285</f>
        <v>519.66</v>
      </c>
      <c r="D285">
        <f>ETH_5MIN_3!E285</f>
        <v>517.61</v>
      </c>
      <c r="E285">
        <f>ETH_5MIN_3!F285</f>
        <v>519.42999999999995</v>
      </c>
      <c r="F285">
        <f>ETH_5MIN_3!G285</f>
        <v>47</v>
      </c>
      <c r="G285">
        <f>ETH_5MIN_3!H285</f>
        <v>5263</v>
      </c>
      <c r="H285">
        <f>ETH_5MIN_3!I285</f>
        <v>-0.90261679954208729</v>
      </c>
      <c r="I285">
        <f>ETH_5MIN_3!J285</f>
        <v>-0.3661092736430186</v>
      </c>
      <c r="J285">
        <f>ETH_5MIN_3!O285</f>
        <v>4.8129680611439467E-4</v>
      </c>
      <c r="K285">
        <f>ETH_5MIN_3!Q285</f>
        <v>1.7865737442966496E-2</v>
      </c>
      <c r="L285">
        <f>ETH_5MIN_3!R285</f>
        <v>8.9713724659724742E-3</v>
      </c>
      <c r="M285">
        <f>ETH_5MIN_3!V285</f>
        <v>0.22480719596480939</v>
      </c>
      <c r="N285">
        <f>ETH_5MIN_3!X285</f>
        <v>-1.2026998096204855</v>
      </c>
      <c r="O285">
        <f>ETH_5MIN_3!AB285</f>
        <v>-1.3998568338093444</v>
      </c>
      <c r="P285">
        <f>ETH_5MIN_3!AC285</f>
        <v>3.9526834864595612E-3</v>
      </c>
      <c r="Q285">
        <f>ETH_5MIN_3!AD285</f>
        <v>-0.54054748086281568</v>
      </c>
      <c r="R285">
        <f t="shared" si="12"/>
        <v>517.58881673811561</v>
      </c>
      <c r="S285">
        <f t="shared" si="13"/>
        <v>1.8411832618843391</v>
      </c>
      <c r="T285">
        <f t="shared" si="11"/>
        <v>0.59618552310300987</v>
      </c>
    </row>
    <row r="286" spans="1:20" x14ac:dyDescent="0.25">
      <c r="A286" s="1">
        <f>ETH_5MIN_3!B286</f>
        <v>43203.354166666664</v>
      </c>
      <c r="B286">
        <f>ETH_5MIN_3!C286</f>
        <v>519.78</v>
      </c>
      <c r="C286">
        <f>ETH_5MIN_3!D286</f>
        <v>519.92999999999995</v>
      </c>
      <c r="D286">
        <f>ETH_5MIN_3!E286</f>
        <v>519.08000000000004</v>
      </c>
      <c r="E286">
        <f>ETH_5MIN_3!F286</f>
        <v>519.67999999999995</v>
      </c>
      <c r="F286">
        <f>ETH_5MIN_3!G286</f>
        <v>28</v>
      </c>
      <c r="G286">
        <f>ETH_5MIN_3!H286</f>
        <v>1971</v>
      </c>
      <c r="H286">
        <f>ETH_5MIN_3!I286</f>
        <v>-0.75513884647080198</v>
      </c>
      <c r="I286">
        <f>ETH_5MIN_3!J286</f>
        <v>-0.50614583968409321</v>
      </c>
      <c r="J286">
        <f>ETH_5MIN_3!O286</f>
        <v>1.3854679802956192E-3</v>
      </c>
      <c r="K286">
        <f>ETH_5MIN_3!Q286</f>
        <v>1.5432573891625801E-2</v>
      </c>
      <c r="L286">
        <f>ETH_5MIN_3!R286</f>
        <v>7.4468903940886795E-3</v>
      </c>
      <c r="M286">
        <f>ETH_5MIN_3!V286</f>
        <v>0.44298720912867151</v>
      </c>
      <c r="N286">
        <f>ETH_5MIN_3!X286</f>
        <v>-1.4012407827767133</v>
      </c>
      <c r="O286">
        <f>ETH_5MIN_3!AB286</f>
        <v>-1.3050012393502861</v>
      </c>
      <c r="P286">
        <f>ETH_5MIN_3!AC286</f>
        <v>1.6361728953521314E-3</v>
      </c>
      <c r="Q286">
        <f>ETH_5MIN_3!AD286</f>
        <v>-0.97047129122347375</v>
      </c>
      <c r="R286">
        <f t="shared" si="12"/>
        <v>517.77370352235641</v>
      </c>
      <c r="S286">
        <f t="shared" si="13"/>
        <v>1.9062964776435365</v>
      </c>
      <c r="T286">
        <f t="shared" si="11"/>
        <v>0.61801932024097195</v>
      </c>
    </row>
    <row r="287" spans="1:20" x14ac:dyDescent="0.25">
      <c r="A287" s="1">
        <f>ETH_5MIN_3!B287</f>
        <v>43203.357638888891</v>
      </c>
      <c r="B287">
        <f>ETH_5MIN_3!C287</f>
        <v>519.67999999999995</v>
      </c>
      <c r="C287">
        <f>ETH_5MIN_3!D287</f>
        <v>523.58000000000004</v>
      </c>
      <c r="D287">
        <f>ETH_5MIN_3!E287</f>
        <v>519.67999999999995</v>
      </c>
      <c r="E287">
        <f>ETH_5MIN_3!F287</f>
        <v>520.4</v>
      </c>
      <c r="F287">
        <f>ETH_5MIN_3!G287</f>
        <v>179</v>
      </c>
      <c r="G287">
        <f>ETH_5MIN_3!H287</f>
        <v>53994</v>
      </c>
      <c r="H287">
        <f>ETH_5MIN_3!I287</f>
        <v>-0.66960671141451167</v>
      </c>
      <c r="I287">
        <f>ETH_5MIN_3!J287</f>
        <v>-0.54148045211127549</v>
      </c>
      <c r="J287">
        <f>ETH_5MIN_3!O287</f>
        <v>1.1606456571867943E-2</v>
      </c>
      <c r="K287">
        <f>ETH_5MIN_3!Q287</f>
        <v>1.0491929285165328E-2</v>
      </c>
      <c r="L287">
        <f>ETH_5MIN_3!R287</f>
        <v>4.4388931591084922E-3</v>
      </c>
      <c r="M287">
        <f>ETH_5MIN_3!V287</f>
        <v>0.99335501616270061</v>
      </c>
      <c r="N287">
        <f>ETH_5MIN_3!X287</f>
        <v>3.2302990084527758</v>
      </c>
      <c r="O287">
        <f>ETH_5MIN_3!AB287</f>
        <v>3.8249300792357439</v>
      </c>
      <c r="P287">
        <f>ETH_5MIN_3!AC287</f>
        <v>7.4765638479383683E-3</v>
      </c>
      <c r="Q287">
        <f>ETH_5MIN_3!AD287</f>
        <v>2.4414723249877563</v>
      </c>
      <c r="R287">
        <f t="shared" si="12"/>
        <v>517.81516914570034</v>
      </c>
      <c r="S287">
        <f t="shared" si="13"/>
        <v>2.5848308542996392</v>
      </c>
      <c r="T287">
        <f t="shared" si="11"/>
        <v>0.83449379764545539</v>
      </c>
    </row>
    <row r="288" spans="1:20" x14ac:dyDescent="0.25">
      <c r="A288" s="1">
        <f>ETH_5MIN_3!B288</f>
        <v>43203.361111111109</v>
      </c>
      <c r="B288">
        <f>ETH_5MIN_3!C288</f>
        <v>520</v>
      </c>
      <c r="C288">
        <f>ETH_5MIN_3!D288</f>
        <v>526.47</v>
      </c>
      <c r="D288">
        <f>ETH_5MIN_3!E288</f>
        <v>519.99</v>
      </c>
      <c r="E288">
        <f>ETH_5MIN_3!F288</f>
        <v>526.44000000000005</v>
      </c>
      <c r="F288">
        <f>ETH_5MIN_3!G288</f>
        <v>199</v>
      </c>
      <c r="G288">
        <f>ETH_5MIN_3!H288</f>
        <v>79269</v>
      </c>
      <c r="H288">
        <f>ETH_5MIN_3!I288</f>
        <v>0.49788486994953596</v>
      </c>
      <c r="I288">
        <f>ETH_5MIN_3!J288</f>
        <v>4.1314979253866693E-2</v>
      </c>
      <c r="J288">
        <f>ETH_5MIN_3!O288</f>
        <v>5.508699946811861E-4</v>
      </c>
      <c r="K288">
        <f>ETH_5MIN_3!Q288</f>
        <v>-9.687713699568888E-4</v>
      </c>
      <c r="L288">
        <f>ETH_5MIN_3!R288</f>
        <v>-5.3187447762329384E-3</v>
      </c>
      <c r="M288">
        <f>ETH_5MIN_3!V288</f>
        <v>4.2357047472478175</v>
      </c>
      <c r="N288">
        <f>ETH_5MIN_3!X288</f>
        <v>3.7342553400392462</v>
      </c>
      <c r="O288">
        <f>ETH_5MIN_3!AB288</f>
        <v>3.3527674632610083</v>
      </c>
      <c r="P288">
        <f>ETH_5MIN_3!AC288</f>
        <v>1.2384610974141425E-2</v>
      </c>
      <c r="Q288">
        <f>ETH_5MIN_3!AD288</f>
        <v>2.4010518041692097</v>
      </c>
      <c r="R288">
        <f t="shared" si="12"/>
        <v>518.31366818052629</v>
      </c>
      <c r="S288">
        <f t="shared" si="13"/>
        <v>8.1263318194737622</v>
      </c>
      <c r="T288">
        <f t="shared" si="11"/>
        <v>2.6672082390540419</v>
      </c>
    </row>
    <row r="289" spans="1:20" x14ac:dyDescent="0.25">
      <c r="A289" s="1">
        <f>ETH_5MIN_3!B289</f>
        <v>43203.364583333336</v>
      </c>
      <c r="B289">
        <f>ETH_5MIN_3!C289</f>
        <v>526.44000000000005</v>
      </c>
      <c r="C289">
        <f>ETH_5MIN_3!D289</f>
        <v>527</v>
      </c>
      <c r="D289">
        <f>ETH_5MIN_3!E289</f>
        <v>524.1</v>
      </c>
      <c r="E289">
        <f>ETH_5MIN_3!F289</f>
        <v>526.73</v>
      </c>
      <c r="F289">
        <f>ETH_5MIN_3!G289</f>
        <v>138</v>
      </c>
      <c r="G289">
        <f>ETH_5MIN_3!H289</f>
        <v>49694</v>
      </c>
      <c r="H289">
        <f>ETH_5MIN_3!I289</f>
        <v>0.70297185039494758</v>
      </c>
      <c r="I289">
        <f>ETH_5MIN_3!J289</f>
        <v>0.47156974499078635</v>
      </c>
      <c r="J289">
        <f>ETH_5MIN_3!O289</f>
        <v>3.7590416342338923E-3</v>
      </c>
      <c r="K289">
        <f>ETH_5MIN_3!Q289</f>
        <v>-2.847758813813097E-4</v>
      </c>
      <c r="L289">
        <f>ETH_5MIN_3!R289</f>
        <v>-9.0179029104095077E-3</v>
      </c>
      <c r="M289">
        <f>ETH_5MIN_3!V289</f>
        <v>2.551369684797788</v>
      </c>
      <c r="N289">
        <f>ETH_5MIN_3!X289</f>
        <v>0.98430696733598844</v>
      </c>
      <c r="O289">
        <f>ETH_5MIN_3!AB289</f>
        <v>0.49740809942843817</v>
      </c>
      <c r="P289">
        <f>ETH_5MIN_3!AC289</f>
        <v>5.5180287318047335E-3</v>
      </c>
      <c r="Q289">
        <f>ETH_5MIN_3!AD289</f>
        <v>0.99336404353572128</v>
      </c>
      <c r="R289">
        <f t="shared" si="12"/>
        <v>520.04322009645455</v>
      </c>
      <c r="S289">
        <f t="shared" si="13"/>
        <v>6.6867799035454709</v>
      </c>
      <c r="T289">
        <f t="shared" si="11"/>
        <v>2.0929710483297401</v>
      </c>
    </row>
    <row r="290" spans="1:20" x14ac:dyDescent="0.25">
      <c r="A290" s="1">
        <f>ETH_5MIN_3!B290</f>
        <v>43203.368055555555</v>
      </c>
      <c r="B290">
        <f>ETH_5MIN_3!C290</f>
        <v>526.73</v>
      </c>
      <c r="C290">
        <f>ETH_5MIN_3!D290</f>
        <v>529.36</v>
      </c>
      <c r="D290">
        <f>ETH_5MIN_3!E290</f>
        <v>526.73</v>
      </c>
      <c r="E290">
        <f>ETH_5MIN_3!F290</f>
        <v>528.71</v>
      </c>
      <c r="F290">
        <f>ETH_5MIN_3!G290</f>
        <v>279</v>
      </c>
      <c r="G290">
        <f>ETH_5MIN_3!H290</f>
        <v>42820</v>
      </c>
      <c r="H290">
        <f>ETH_5MIN_3!I290</f>
        <v>0.98364321102327645</v>
      </c>
      <c r="I290">
        <f>ETH_5MIN_3!J290</f>
        <v>0.83828496235280126</v>
      </c>
      <c r="J290">
        <f>ETH_5MIN_3!O290</f>
        <v>-1.9103099998108431E-3</v>
      </c>
      <c r="K290">
        <f>ETH_5MIN_3!Q290</f>
        <v>-8.738249702105131E-3</v>
      </c>
      <c r="L290">
        <f>ETH_5MIN_3!R290</f>
        <v>-1.518791019651621E-2</v>
      </c>
      <c r="M290">
        <f>ETH_5MIN_3!V290</f>
        <v>2.3590826157948985</v>
      </c>
      <c r="N290">
        <f>ETH_5MIN_3!X290</f>
        <v>0.5895477837679628</v>
      </c>
      <c r="O290">
        <f>ETH_5MIN_3!AB290</f>
        <v>1.1840176722954898E-2</v>
      </c>
      <c r="P290">
        <f>ETH_5MIN_3!AC290</f>
        <v>4.9806361200276398E-3</v>
      </c>
      <c r="Q290">
        <f>ETH_5MIN_3!AD290</f>
        <v>3.340302634823622</v>
      </c>
      <c r="R290">
        <f t="shared" si="12"/>
        <v>520.87057366589477</v>
      </c>
      <c r="S290">
        <f t="shared" si="13"/>
        <v>7.8394263341052692</v>
      </c>
      <c r="T290">
        <f t="shared" si="11"/>
        <v>2.4379278449242179</v>
      </c>
    </row>
    <row r="291" spans="1:20" x14ac:dyDescent="0.25">
      <c r="A291" s="1">
        <f>ETH_5MIN_3!B291</f>
        <v>43203.371527777781</v>
      </c>
      <c r="B291">
        <f>ETH_5MIN_3!C291</f>
        <v>528.70000000000005</v>
      </c>
      <c r="C291">
        <f>ETH_5MIN_3!D291</f>
        <v>528.72</v>
      </c>
      <c r="D291">
        <f>ETH_5MIN_3!E291</f>
        <v>527.02</v>
      </c>
      <c r="E291">
        <f>ETH_5MIN_3!F291</f>
        <v>527.70000000000005</v>
      </c>
      <c r="F291">
        <f>ETH_5MIN_3!G291</f>
        <v>59</v>
      </c>
      <c r="G291">
        <f>ETH_5MIN_3!H291</f>
        <v>5008</v>
      </c>
      <c r="H291">
        <f>ETH_5MIN_3!I291</f>
        <v>0.56016860180953776</v>
      </c>
      <c r="I291">
        <f>ETH_5MIN_3!J291</f>
        <v>0.91809430045661733</v>
      </c>
      <c r="J291">
        <f>ETH_5MIN_3!O291</f>
        <v>-3.4868296380519835E-3</v>
      </c>
      <c r="K291">
        <f>ETH_5MIN_3!Q291</f>
        <v>-7.8643168466933679E-3</v>
      </c>
      <c r="L291">
        <f>ETH_5MIN_3!R291</f>
        <v>-2.3668751184385082E-2</v>
      </c>
      <c r="M291">
        <f>ETH_5MIN_3!V291</f>
        <v>1.2146653281507449</v>
      </c>
      <c r="N291">
        <f>ETH_5MIN_3!X291</f>
        <v>-0.99333979252339299</v>
      </c>
      <c r="O291">
        <f>ETH_5MIN_3!AB291</f>
        <v>-1.9383389446579666</v>
      </c>
      <c r="P291">
        <f>ETH_5MIN_3!AC291</f>
        <v>3.2204898933450386E-3</v>
      </c>
      <c r="Q291">
        <f>ETH_5MIN_3!AD291</f>
        <v>-0.44038343440703231</v>
      </c>
      <c r="R291">
        <f t="shared" si="12"/>
        <v>521.72816481435575</v>
      </c>
      <c r="S291">
        <f t="shared" si="13"/>
        <v>5.9718351856442951</v>
      </c>
      <c r="T291">
        <f t="shared" ref="T291:T354" si="14">S291/_xlfn.STDEV.P(S274:S290)</f>
        <v>1.835101288638419</v>
      </c>
    </row>
    <row r="292" spans="1:20" x14ac:dyDescent="0.25">
      <c r="A292" s="1">
        <f>ETH_5MIN_3!B292</f>
        <v>43203.375</v>
      </c>
      <c r="B292">
        <f>ETH_5MIN_3!C292</f>
        <v>527.94000000000005</v>
      </c>
      <c r="C292">
        <f>ETH_5MIN_3!D292</f>
        <v>529.09</v>
      </c>
      <c r="D292">
        <f>ETH_5MIN_3!E292</f>
        <v>522.98</v>
      </c>
      <c r="E292">
        <f>ETH_5MIN_3!F292</f>
        <v>525.86</v>
      </c>
      <c r="F292">
        <f>ETH_5MIN_3!G292</f>
        <v>160</v>
      </c>
      <c r="G292">
        <f>ETH_5MIN_3!H292</f>
        <v>41630</v>
      </c>
      <c r="H292">
        <f>ETH_5MIN_3!I292</f>
        <v>0.10488983496332915</v>
      </c>
      <c r="I292">
        <f>ETH_5MIN_3!J292</f>
        <v>0.8920444588950831</v>
      </c>
      <c r="J292">
        <f>ETH_5MIN_3!O292</f>
        <v>1.3311527783048022E-4</v>
      </c>
      <c r="K292">
        <f>ETH_5MIN_3!Q292</f>
        <v>-5.9901875023770151E-3</v>
      </c>
      <c r="L292">
        <f>ETH_5MIN_3!R292</f>
        <v>-1.6030882744456819E-2</v>
      </c>
      <c r="M292">
        <f>ETH_5MIN_3!V292</f>
        <v>0.14490345895590923</v>
      </c>
      <c r="N292">
        <f>ETH_5MIN_3!X292</f>
        <v>0.55538093515887454</v>
      </c>
      <c r="O292">
        <f>ETH_5MIN_3!AB292</f>
        <v>8.710104446957051E-2</v>
      </c>
      <c r="P292">
        <f>ETH_5MIN_3!AC292</f>
        <v>1.1615196707443445E-2</v>
      </c>
      <c r="Q292">
        <f>ETH_5MIN_3!AD292</f>
        <v>1.069354168593603</v>
      </c>
      <c r="R292">
        <f t="shared" si="12"/>
        <v>521.83719250112244</v>
      </c>
      <c r="S292">
        <f t="shared" si="13"/>
        <v>4.0228074988775688</v>
      </c>
      <c r="T292">
        <f t="shared" si="14"/>
        <v>1.2469204390999185</v>
      </c>
    </row>
    <row r="293" spans="1:20" x14ac:dyDescent="0.25">
      <c r="A293" s="1">
        <f>ETH_5MIN_3!B293</f>
        <v>43203.378472222219</v>
      </c>
      <c r="B293">
        <f>ETH_5MIN_3!C293</f>
        <v>525.87</v>
      </c>
      <c r="C293">
        <f>ETH_5MIN_3!D293</f>
        <v>526.99</v>
      </c>
      <c r="D293">
        <f>ETH_5MIN_3!E293</f>
        <v>524.70000000000005</v>
      </c>
      <c r="E293">
        <f>ETH_5MIN_3!F293</f>
        <v>525.92999999999995</v>
      </c>
      <c r="F293">
        <f>ETH_5MIN_3!G293</f>
        <v>48</v>
      </c>
      <c r="G293">
        <f>ETH_5MIN_3!H293</f>
        <v>6117</v>
      </c>
      <c r="H293">
        <f>ETH_5MIN_3!I293</f>
        <v>-0.29623878399503178</v>
      </c>
      <c r="I293">
        <f>ETH_5MIN_3!J293</f>
        <v>0.76537018050497785</v>
      </c>
      <c r="J293">
        <f>ETH_5MIN_3!O293</f>
        <v>1.2359059190388284E-3</v>
      </c>
      <c r="K293">
        <f>ETH_5MIN_3!Q293</f>
        <v>-4.3541916224591939E-3</v>
      </c>
      <c r="L293">
        <f>ETH_5MIN_3!R293</f>
        <v>-1.3404825737265331E-2</v>
      </c>
      <c r="M293">
        <f>ETH_5MIN_3!V293</f>
        <v>-0.15359205696312575</v>
      </c>
      <c r="N293">
        <f>ETH_5MIN_3!X293</f>
        <v>-0.98695924257399537</v>
      </c>
      <c r="O293">
        <f>ETH_5MIN_3!AB293</f>
        <v>-1.3244446873946474</v>
      </c>
      <c r="P293">
        <f>ETH_5MIN_3!AC293</f>
        <v>4.3548954539835193E-3</v>
      </c>
      <c r="Q293">
        <f>ETH_5MIN_3!AD293</f>
        <v>-0.64144818457060193</v>
      </c>
      <c r="R293">
        <f t="shared" si="12"/>
        <v>522.32034599169003</v>
      </c>
      <c r="S293">
        <f t="shared" si="13"/>
        <v>3.6096540083099171</v>
      </c>
      <c r="T293">
        <f t="shared" si="14"/>
        <v>1.1284907716406121</v>
      </c>
    </row>
    <row r="294" spans="1:20" x14ac:dyDescent="0.25">
      <c r="A294" s="1">
        <f>ETH_5MIN_3!B294</f>
        <v>43203.381944444445</v>
      </c>
      <c r="B294">
        <f>ETH_5MIN_3!C294</f>
        <v>526.5</v>
      </c>
      <c r="C294">
        <f>ETH_5MIN_3!D294</f>
        <v>526.67999999999995</v>
      </c>
      <c r="D294">
        <f>ETH_5MIN_3!E294</f>
        <v>524.64</v>
      </c>
      <c r="E294">
        <f>ETH_5MIN_3!F294</f>
        <v>526.58000000000004</v>
      </c>
      <c r="F294">
        <f>ETH_5MIN_3!G294</f>
        <v>44</v>
      </c>
      <c r="G294">
        <f>ETH_5MIN_3!H294</f>
        <v>5666</v>
      </c>
      <c r="H294">
        <f>ETH_5MIN_3!I294</f>
        <v>-0.67074945609485548</v>
      </c>
      <c r="I294">
        <f>ETH_5MIN_3!J294</f>
        <v>0.60795812155457607</v>
      </c>
      <c r="J294">
        <f>ETH_5MIN_3!O294</f>
        <v>-4.7286262296327413E-3</v>
      </c>
      <c r="K294">
        <f>ETH_5MIN_3!Q294</f>
        <v>-8.7356147214098945E-3</v>
      </c>
      <c r="L294">
        <f>ETH_5MIN_3!R294</f>
        <v>-1.5951992099965989E-2</v>
      </c>
      <c r="M294">
        <f>ETH_5MIN_3!V294</f>
        <v>-0.22323146479409367</v>
      </c>
      <c r="N294">
        <f>ETH_5MIN_3!X294</f>
        <v>-0.91410294458953534</v>
      </c>
      <c r="O294">
        <f>ETH_5MIN_3!AB294</f>
        <v>-0.9217156946524776</v>
      </c>
      <c r="P294">
        <f>ETH_5MIN_3!AC294</f>
        <v>3.8808355210591707E-3</v>
      </c>
      <c r="Q294">
        <f>ETH_5MIN_3!AD294</f>
        <v>-0.73369072511679312</v>
      </c>
      <c r="R294">
        <f t="shared" si="12"/>
        <v>522.44862518485218</v>
      </c>
      <c r="S294">
        <f t="shared" si="13"/>
        <v>4.1313748151478649</v>
      </c>
      <c r="T294">
        <f t="shared" si="14"/>
        <v>1.3582126214383252</v>
      </c>
    </row>
    <row r="295" spans="1:20" x14ac:dyDescent="0.25">
      <c r="A295" s="1">
        <f>ETH_5MIN_3!B295</f>
        <v>43203.385416666664</v>
      </c>
      <c r="B295">
        <f>ETH_5MIN_3!C295</f>
        <v>526.24</v>
      </c>
      <c r="C295">
        <f>ETH_5MIN_3!D295</f>
        <v>527.05999999999995</v>
      </c>
      <c r="D295">
        <f>ETH_5MIN_3!E295</f>
        <v>521.37</v>
      </c>
      <c r="E295">
        <f>ETH_5MIN_3!F295</f>
        <v>524.09</v>
      </c>
      <c r="F295">
        <f>ETH_5MIN_3!G295</f>
        <v>162</v>
      </c>
      <c r="G295">
        <f>ETH_5MIN_3!H295</f>
        <v>30069</v>
      </c>
      <c r="H295">
        <f>ETH_5MIN_3!I295</f>
        <v>-0.79952252309124949</v>
      </c>
      <c r="I295">
        <f>ETH_5MIN_3!J295</f>
        <v>0.49307775621750266</v>
      </c>
      <c r="J295">
        <f>ETH_5MIN_3!O295</f>
        <v>-1.0303573813659434E-3</v>
      </c>
      <c r="K295">
        <f>ETH_5MIN_3!Q295</f>
        <v>-6.5065160564026824E-3</v>
      </c>
      <c r="L295">
        <f>ETH_5MIN_3!R295</f>
        <v>-1.6771928485565604E-2</v>
      </c>
      <c r="M295">
        <f>ETH_5MIN_3!V295</f>
        <v>-1.6532849129146663</v>
      </c>
      <c r="N295">
        <f>ETH_5MIN_3!X295</f>
        <v>3.5326735004134989E-2</v>
      </c>
      <c r="O295">
        <f>ETH_5MIN_3!AB295</f>
        <v>0.11802330219357939</v>
      </c>
      <c r="P295">
        <f>ETH_5MIN_3!AC295</f>
        <v>1.0854325038390625E-2</v>
      </c>
      <c r="Q295">
        <f>ETH_5MIN_3!AD295</f>
        <v>0.98631129040177101</v>
      </c>
      <c r="R295">
        <f t="shared" si="12"/>
        <v>522.51500091686989</v>
      </c>
      <c r="S295">
        <f t="shared" si="13"/>
        <v>1.5749990831301375</v>
      </c>
      <c r="T295">
        <f t="shared" si="14"/>
        <v>0.52747780336857741</v>
      </c>
    </row>
    <row r="296" spans="1:20" x14ac:dyDescent="0.25">
      <c r="A296" s="1">
        <f>ETH_5MIN_3!B296</f>
        <v>43203.388888888891</v>
      </c>
      <c r="B296">
        <f>ETH_5MIN_3!C296</f>
        <v>524.09</v>
      </c>
      <c r="C296">
        <f>ETH_5MIN_3!D296</f>
        <v>526.46</v>
      </c>
      <c r="D296">
        <f>ETH_5MIN_3!E296</f>
        <v>523.54</v>
      </c>
      <c r="E296">
        <f>ETH_5MIN_3!F296</f>
        <v>523.54999999999995</v>
      </c>
      <c r="F296">
        <f>ETH_5MIN_3!G296</f>
        <v>175</v>
      </c>
      <c r="G296">
        <f>ETH_5MIN_3!H296</f>
        <v>15517</v>
      </c>
      <c r="H296">
        <f>ETH_5MIN_3!I296</f>
        <v>-0.85616675734757353</v>
      </c>
      <c r="I296">
        <f>ETH_5MIN_3!J296</f>
        <v>0.3754162356899774</v>
      </c>
      <c r="J296">
        <f>ETH_5MIN_3!O296</f>
        <v>-1.6044312864099289E-3</v>
      </c>
      <c r="K296">
        <f>ETH_5MIN_3!Q296</f>
        <v>-1.5929710629357118E-2</v>
      </c>
      <c r="L296">
        <f>ETH_5MIN_3!R296</f>
        <v>-1.5662305414955464E-2</v>
      </c>
      <c r="M296">
        <f>ETH_5MIN_3!V296</f>
        <v>-2.2204180186910389</v>
      </c>
      <c r="N296">
        <f>ETH_5MIN_3!X296</f>
        <v>-0.64494241887891834</v>
      </c>
      <c r="O296">
        <f>ETH_5MIN_3!AB296</f>
        <v>-0.49996626636708436</v>
      </c>
      <c r="P296">
        <f>ETH_5MIN_3!AC296</f>
        <v>5.5619047619049006E-3</v>
      </c>
      <c r="Q296">
        <f>ETH_5MIN_3!AD296</f>
        <v>1.0751013533388141</v>
      </c>
      <c r="R296">
        <f t="shared" si="12"/>
        <v>522.6373081865504</v>
      </c>
      <c r="S296">
        <f t="shared" si="13"/>
        <v>0.91269181344955541</v>
      </c>
      <c r="T296">
        <f t="shared" si="14"/>
        <v>0.30727077116675083</v>
      </c>
    </row>
    <row r="297" spans="1:20" x14ac:dyDescent="0.25">
      <c r="A297" s="1">
        <f>ETH_5MIN_3!B297</f>
        <v>43203.392361111109</v>
      </c>
      <c r="B297">
        <f>ETH_5MIN_3!C297</f>
        <v>523.67999999999995</v>
      </c>
      <c r="C297">
        <f>ETH_5MIN_3!D297</f>
        <v>524.03</v>
      </c>
      <c r="D297">
        <f>ETH_5MIN_3!E297</f>
        <v>522.53</v>
      </c>
      <c r="E297">
        <f>ETH_5MIN_3!F297</f>
        <v>522.71</v>
      </c>
      <c r="F297">
        <f>ETH_5MIN_3!G297</f>
        <v>40</v>
      </c>
      <c r="G297">
        <f>ETH_5MIN_3!H297</f>
        <v>6446</v>
      </c>
      <c r="H297">
        <f>ETH_5MIN_3!I297</f>
        <v>-0.88126953773874828</v>
      </c>
      <c r="I297">
        <f>ETH_5MIN_3!J297</f>
        <v>0.37592908425556376</v>
      </c>
      <c r="J297">
        <f>ETH_5MIN_3!O297</f>
        <v>1.7791892253830037E-3</v>
      </c>
      <c r="K297">
        <f>ETH_5MIN_3!Q297</f>
        <v>-1.0101203344110665E-2</v>
      </c>
      <c r="L297">
        <f>ETH_5MIN_3!R297</f>
        <v>-1.0675135352298675E-2</v>
      </c>
      <c r="M297">
        <f>ETH_5MIN_3!V297</f>
        <v>-2.2432157857236636</v>
      </c>
      <c r="N297">
        <f>ETH_5MIN_3!X297</f>
        <v>-1.1213182819322176</v>
      </c>
      <c r="O297">
        <f>ETH_5MIN_3!AB297</f>
        <v>-1.1278353585479057</v>
      </c>
      <c r="P297">
        <f>ETH_5MIN_3!AC297</f>
        <v>2.8665341690872958E-3</v>
      </c>
      <c r="Q297">
        <f>ETH_5MIN_3!AD297</f>
        <v>-0.98971513757498675</v>
      </c>
      <c r="R297">
        <f t="shared" si="12"/>
        <v>522.98119116139219</v>
      </c>
      <c r="S297">
        <f t="shared" si="13"/>
        <v>-0.27119116139215294</v>
      </c>
      <c r="T297">
        <f t="shared" si="14"/>
        <v>-9.1378715397997787E-2</v>
      </c>
    </row>
    <row r="298" spans="1:20" x14ac:dyDescent="0.25">
      <c r="A298" s="1">
        <f>ETH_5MIN_3!B298</f>
        <v>43203.395833333336</v>
      </c>
      <c r="B298">
        <f>ETH_5MIN_3!C298</f>
        <v>522.71</v>
      </c>
      <c r="C298">
        <f>ETH_5MIN_3!D298</f>
        <v>524.15</v>
      </c>
      <c r="D298">
        <f>ETH_5MIN_3!E298</f>
        <v>520.9</v>
      </c>
      <c r="E298">
        <f>ETH_5MIN_3!F298</f>
        <v>523.64</v>
      </c>
      <c r="F298">
        <f>ETH_5MIN_3!G298</f>
        <v>111</v>
      </c>
      <c r="G298">
        <f>ETH_5MIN_3!H298</f>
        <v>28558</v>
      </c>
      <c r="H298">
        <f>ETH_5MIN_3!I298</f>
        <v>-0.99465350903347893</v>
      </c>
      <c r="I298">
        <f>ETH_5MIN_3!J298</f>
        <v>0.38976795478712661</v>
      </c>
      <c r="J298">
        <f>ETH_5MIN_3!O298</f>
        <v>-3.1701168741883131E-3</v>
      </c>
      <c r="K298">
        <f>ETH_5MIN_3!Q298</f>
        <v>-9.0902146512871259E-3</v>
      </c>
      <c r="L298">
        <f>ETH_5MIN_3!R298</f>
        <v>-2.0185623710946329E-2</v>
      </c>
      <c r="M298">
        <f>ETH_5MIN_3!V298</f>
        <v>-1.5476965742398516</v>
      </c>
      <c r="N298">
        <f>ETH_5MIN_3!X298</f>
        <v>1.4086981252479839E-2</v>
      </c>
      <c r="O298">
        <f>ETH_5MIN_3!AB298</f>
        <v>0.3285847439368334</v>
      </c>
      <c r="P298">
        <f>ETH_5MIN_3!AC298</f>
        <v>6.2197980957848908E-3</v>
      </c>
      <c r="Q298">
        <f>ETH_5MIN_3!AD298</f>
        <v>7.5605552841101611E-2</v>
      </c>
      <c r="R298">
        <f t="shared" si="12"/>
        <v>523.36588244954567</v>
      </c>
      <c r="S298">
        <f t="shared" si="13"/>
        <v>0.27411755045432074</v>
      </c>
      <c r="T298">
        <f t="shared" si="14"/>
        <v>9.4219869465435285E-2</v>
      </c>
    </row>
    <row r="299" spans="1:20" x14ac:dyDescent="0.25">
      <c r="A299" s="1">
        <f>ETH_5MIN_3!B299</f>
        <v>43203.399305555555</v>
      </c>
      <c r="B299">
        <f>ETH_5MIN_3!C299</f>
        <v>523.36</v>
      </c>
      <c r="C299">
        <f>ETH_5MIN_3!D299</f>
        <v>524.71</v>
      </c>
      <c r="D299">
        <f>ETH_5MIN_3!E299</f>
        <v>521.98</v>
      </c>
      <c r="E299">
        <f>ETH_5MIN_3!F299</f>
        <v>521.98</v>
      </c>
      <c r="F299">
        <f>ETH_5MIN_3!G299</f>
        <v>63</v>
      </c>
      <c r="G299">
        <f>ETH_5MIN_3!H299</f>
        <v>18047</v>
      </c>
      <c r="H299">
        <f>ETH_5MIN_3!I299</f>
        <v>-0.93075802744686342</v>
      </c>
      <c r="I299">
        <f>ETH_5MIN_3!J299</f>
        <v>0.34672700364039877</v>
      </c>
      <c r="J299">
        <f>ETH_5MIN_3!O299</f>
        <v>-2.490516878041435E-3</v>
      </c>
      <c r="K299">
        <f>ETH_5MIN_3!Q299</f>
        <v>-7.2799724127362506E-3</v>
      </c>
      <c r="L299">
        <f>ETH_5MIN_3!R299</f>
        <v>-1.8544771830338449E-2</v>
      </c>
      <c r="M299">
        <f>ETH_5MIN_3!V299</f>
        <v>-1.8288215146801778</v>
      </c>
      <c r="N299">
        <f>ETH_5MIN_3!X299</f>
        <v>-0.30662950183005155</v>
      </c>
      <c r="O299">
        <f>ETH_5MIN_3!AB299</f>
        <v>-0.19402919521824824</v>
      </c>
      <c r="P299">
        <f>ETH_5MIN_3!AC299</f>
        <v>5.2164442193964175E-3</v>
      </c>
      <c r="Q299">
        <f>ETH_5MIN_3!AD299</f>
        <v>-0.64301755273116568</v>
      </c>
      <c r="R299">
        <f t="shared" si="12"/>
        <v>523.94259140794179</v>
      </c>
      <c r="S299">
        <f t="shared" si="13"/>
        <v>-1.9625914079417726</v>
      </c>
      <c r="T299">
        <f t="shared" si="14"/>
        <v>-0.74423991414644597</v>
      </c>
    </row>
    <row r="300" spans="1:20" x14ac:dyDescent="0.25">
      <c r="A300" s="1">
        <f>ETH_5MIN_3!B300</f>
        <v>43203.402777777781</v>
      </c>
      <c r="B300">
        <f>ETH_5MIN_3!C300</f>
        <v>522.86</v>
      </c>
      <c r="C300">
        <f>ETH_5MIN_3!D300</f>
        <v>523.13</v>
      </c>
      <c r="D300">
        <f>ETH_5MIN_3!E300</f>
        <v>520.54999999999995</v>
      </c>
      <c r="E300">
        <f>ETH_5MIN_3!F300</f>
        <v>520.67999999999995</v>
      </c>
      <c r="F300">
        <f>ETH_5MIN_3!G300</f>
        <v>61</v>
      </c>
      <c r="G300">
        <f>ETH_5MIN_3!H300</f>
        <v>22102</v>
      </c>
      <c r="H300">
        <f>ETH_5MIN_3!I300</f>
        <v>-0.85206722125091527</v>
      </c>
      <c r="I300">
        <f>ETH_5MIN_3!J300</f>
        <v>0.31135427397527271</v>
      </c>
      <c r="J300">
        <f>ETH_5MIN_3!O300</f>
        <v>-1.0505492817085184E-2</v>
      </c>
      <c r="K300">
        <f>ETH_5MIN_3!Q300</f>
        <v>-1.0332641929784121E-2</v>
      </c>
      <c r="L300">
        <f>ETH_5MIN_3!R300</f>
        <v>-1.3059844818314426E-2</v>
      </c>
      <c r="M300">
        <f>ETH_5MIN_3!V300</f>
        <v>-1.8262164278714828</v>
      </c>
      <c r="N300">
        <f>ETH_5MIN_3!X300</f>
        <v>0.1497281874288747</v>
      </c>
      <c r="O300">
        <f>ETH_5MIN_3!AB300</f>
        <v>0.21358149034901786</v>
      </c>
      <c r="P300">
        <f>ETH_5MIN_3!AC300</f>
        <v>4.9440441514641293E-3</v>
      </c>
      <c r="Q300">
        <f>ETH_5MIN_3!AD300</f>
        <v>-0.6346422233366199</v>
      </c>
      <c r="R300">
        <f t="shared" si="12"/>
        <v>524.4333442658384</v>
      </c>
      <c r="S300">
        <f t="shared" si="13"/>
        <v>-3.7533442658384502</v>
      </c>
      <c r="T300">
        <f t="shared" si="14"/>
        <v>-1.3563985507883547</v>
      </c>
    </row>
    <row r="301" spans="1:20" x14ac:dyDescent="0.25">
      <c r="A301" s="1">
        <f>ETH_5MIN_3!B301</f>
        <v>43203.40625</v>
      </c>
      <c r="B301">
        <f>ETH_5MIN_3!C301</f>
        <v>520.67999999999995</v>
      </c>
      <c r="C301">
        <f>ETH_5MIN_3!D301</f>
        <v>520.91999999999996</v>
      </c>
      <c r="D301">
        <f>ETH_5MIN_3!E301</f>
        <v>514.5</v>
      </c>
      <c r="E301">
        <f>ETH_5MIN_3!F301</f>
        <v>515.21</v>
      </c>
      <c r="F301">
        <f>ETH_5MIN_3!G301</f>
        <v>207</v>
      </c>
      <c r="G301">
        <f>ETH_5MIN_3!H301</f>
        <v>91656</v>
      </c>
      <c r="H301">
        <f>ETH_5MIN_3!I301</f>
        <v>-0.88136634883879772</v>
      </c>
      <c r="I301">
        <f>ETH_5MIN_3!J301</f>
        <v>0.23705910459113799</v>
      </c>
      <c r="J301">
        <f>ETH_5MIN_3!O301</f>
        <v>4.308922575260405E-3</v>
      </c>
      <c r="K301">
        <f>ETH_5MIN_3!Q301</f>
        <v>2.7173385609748714E-4</v>
      </c>
      <c r="L301">
        <f>ETH_5MIN_3!R301</f>
        <v>-4.2701034529614581E-4</v>
      </c>
      <c r="M301">
        <f>ETH_5MIN_3!V301</f>
        <v>-3.0735441514576785</v>
      </c>
      <c r="N301">
        <f>ETH_5MIN_3!X301</f>
        <v>6.1577293128302673</v>
      </c>
      <c r="O301">
        <f>ETH_5MIN_3!AB301</f>
        <v>5.7259693774025777</v>
      </c>
      <c r="P301">
        <f>ETH_5MIN_3!AC301</f>
        <v>1.2400764906994183E-2</v>
      </c>
      <c r="Q301">
        <f>ETH_5MIN_3!AD301</f>
        <v>1.441662154562642</v>
      </c>
      <c r="R301">
        <f t="shared" si="12"/>
        <v>524.36909073172944</v>
      </c>
      <c r="S301">
        <f t="shared" si="13"/>
        <v>-9.1590907317294068</v>
      </c>
      <c r="T301">
        <f t="shared" si="14"/>
        <v>-2.8689163757013776</v>
      </c>
    </row>
    <row r="302" spans="1:20" x14ac:dyDescent="0.25">
      <c r="A302" s="1">
        <f>ETH_5MIN_3!B302</f>
        <v>43203.409722222219</v>
      </c>
      <c r="B302">
        <f>ETH_5MIN_3!C302</f>
        <v>515.99</v>
      </c>
      <c r="C302">
        <f>ETH_5MIN_3!D302</f>
        <v>518.51</v>
      </c>
      <c r="D302">
        <f>ETH_5MIN_3!E302</f>
        <v>514.5</v>
      </c>
      <c r="E302">
        <f>ETH_5MIN_3!F302</f>
        <v>517.42999999999995</v>
      </c>
      <c r="F302">
        <f>ETH_5MIN_3!G302</f>
        <v>102</v>
      </c>
      <c r="G302">
        <f>ETH_5MIN_3!H302</f>
        <v>27543</v>
      </c>
      <c r="H302">
        <f>ETH_5MIN_3!I302</f>
        <v>-0.918528757434661</v>
      </c>
      <c r="I302">
        <f>ETH_5MIN_3!J302</f>
        <v>0.23825511316955128</v>
      </c>
      <c r="J302">
        <f>ETH_5MIN_3!O302</f>
        <v>2.8023114237675541E-3</v>
      </c>
      <c r="K302">
        <f>ETH_5MIN_3!Q302</f>
        <v>-5.7978857043456029E-4</v>
      </c>
      <c r="L302">
        <f>ETH_5MIN_3!R302</f>
        <v>-1.178903426550258E-3</v>
      </c>
      <c r="M302">
        <f>ETH_5MIN_3!V302</f>
        <v>-1.3934554862610418</v>
      </c>
      <c r="N302">
        <f>ETH_5MIN_3!X302</f>
        <v>3.9432319629203752E-2</v>
      </c>
      <c r="O302">
        <f>ETH_5MIN_3!AB302</f>
        <v>-6.0663635918725277E-2</v>
      </c>
      <c r="P302">
        <f>ETH_5MIN_3!AC302</f>
        <v>7.7637196154925724E-3</v>
      </c>
      <c r="Q302">
        <f>ETH_5MIN_3!AD302</f>
        <v>-0.18427191400090354</v>
      </c>
      <c r="R302">
        <f t="shared" si="12"/>
        <v>522.91294444737309</v>
      </c>
      <c r="S302">
        <f t="shared" si="13"/>
        <v>-5.4829444473731428</v>
      </c>
      <c r="T302">
        <f t="shared" si="14"/>
        <v>-1.297023196131821</v>
      </c>
    </row>
    <row r="303" spans="1:20" x14ac:dyDescent="0.25">
      <c r="A303" s="1">
        <f>ETH_5MIN_3!B303</f>
        <v>43203.413194444445</v>
      </c>
      <c r="B303">
        <f>ETH_5MIN_3!C303</f>
        <v>517.66</v>
      </c>
      <c r="C303">
        <f>ETH_5MIN_3!D303</f>
        <v>519.86</v>
      </c>
      <c r="D303">
        <f>ETH_5MIN_3!E303</f>
        <v>517.11</v>
      </c>
      <c r="E303">
        <f>ETH_5MIN_3!F303</f>
        <v>518.88</v>
      </c>
      <c r="F303">
        <f>ETH_5MIN_3!G303</f>
        <v>59</v>
      </c>
      <c r="G303">
        <f>ETH_5MIN_3!H303</f>
        <v>23751</v>
      </c>
      <c r="H303">
        <f>ETH_5MIN_3!I303</f>
        <v>-0.9441869186953018</v>
      </c>
      <c r="I303">
        <f>ETH_5MIN_3!J303</f>
        <v>0.25610218525071499</v>
      </c>
      <c r="J303">
        <f>ETH_5MIN_3!O303</f>
        <v>-1.3490595127968808E-3</v>
      </c>
      <c r="K303">
        <f>ETH_5MIN_3!Q303</f>
        <v>-1.1197193956213278E-2</v>
      </c>
      <c r="L303">
        <f>ETH_5MIN_3!R303</f>
        <v>-7.6318223866790715E-3</v>
      </c>
      <c r="M303">
        <f>ETH_5MIN_3!V303</f>
        <v>-0.52522264607531788</v>
      </c>
      <c r="N303">
        <f>ETH_5MIN_3!X303</f>
        <v>-5.9477230064129388E-2</v>
      </c>
      <c r="O303">
        <f>ETH_5MIN_3!AB303</f>
        <v>3.9921234603794005E-5</v>
      </c>
      <c r="P303">
        <f>ETH_5MIN_3!AC303</f>
        <v>5.3039142887450937E-3</v>
      </c>
      <c r="Q303">
        <f>ETH_5MIN_3!AD303</f>
        <v>-0.81212138907130071</v>
      </c>
      <c r="R303">
        <f t="shared" si="12"/>
        <v>522.69560503980279</v>
      </c>
      <c r="S303">
        <f t="shared" si="13"/>
        <v>-3.8156050398027901</v>
      </c>
      <c r="T303">
        <f t="shared" si="14"/>
        <v>-0.83275139100380713</v>
      </c>
    </row>
    <row r="304" spans="1:20" x14ac:dyDescent="0.25">
      <c r="A304" s="1">
        <f>ETH_5MIN_3!B304</f>
        <v>43203.416666666664</v>
      </c>
      <c r="B304">
        <f>ETH_5MIN_3!C304</f>
        <v>518.88</v>
      </c>
      <c r="C304">
        <f>ETH_5MIN_3!D304</f>
        <v>519.5</v>
      </c>
      <c r="D304">
        <f>ETH_5MIN_3!E304</f>
        <v>517.48</v>
      </c>
      <c r="E304">
        <f>ETH_5MIN_3!F304</f>
        <v>518.17999999999995</v>
      </c>
      <c r="F304">
        <f>ETH_5MIN_3!G304</f>
        <v>78</v>
      </c>
      <c r="G304">
        <f>ETH_5MIN_3!H304</f>
        <v>19035</v>
      </c>
      <c r="H304">
        <f>ETH_5MIN_3!I304</f>
        <v>-0.98102952769265483</v>
      </c>
      <c r="I304">
        <f>ETH_5MIN_3!J304</f>
        <v>0.27109675644116282</v>
      </c>
      <c r="J304">
        <f>ETH_5MIN_3!O304</f>
        <v>-5.5579142382955644E-3</v>
      </c>
      <c r="K304">
        <f>ETH_5MIN_3!Q304</f>
        <v>-1.1347408236520121E-2</v>
      </c>
      <c r="L304">
        <f>ETH_5MIN_3!R304</f>
        <v>-5.2684395383841617E-3</v>
      </c>
      <c r="M304">
        <f>ETH_5MIN_3!V304</f>
        <v>-0.36005572149316234</v>
      </c>
      <c r="N304">
        <f>ETH_5MIN_3!X304</f>
        <v>-0.34263749392181453</v>
      </c>
      <c r="O304">
        <f>ETH_5MIN_3!AB304</f>
        <v>-0.24199271500267852</v>
      </c>
      <c r="P304">
        <f>ETH_5MIN_3!AC304</f>
        <v>3.8959285617851487E-3</v>
      </c>
      <c r="Q304">
        <f>ETH_5MIN_3!AD304</f>
        <v>-0.55917092344840102</v>
      </c>
      <c r="R304">
        <f t="shared" si="12"/>
        <v>522.56204772868637</v>
      </c>
      <c r="S304">
        <f t="shared" si="13"/>
        <v>-4.3820477286864161</v>
      </c>
      <c r="T304">
        <f t="shared" si="14"/>
        <v>-0.92191316109455912</v>
      </c>
    </row>
    <row r="305" spans="1:20" x14ac:dyDescent="0.25">
      <c r="A305" s="1">
        <f>ETH_5MIN_3!B305</f>
        <v>43203.420138888891</v>
      </c>
      <c r="B305">
        <f>ETH_5MIN_3!C305</f>
        <v>518.17999999999995</v>
      </c>
      <c r="C305">
        <f>ETH_5MIN_3!D305</f>
        <v>518.17999999999995</v>
      </c>
      <c r="D305">
        <f>ETH_5MIN_3!E305</f>
        <v>515.29999999999995</v>
      </c>
      <c r="E305">
        <f>ETH_5MIN_3!F305</f>
        <v>515.29999999999995</v>
      </c>
      <c r="F305">
        <f>ETH_5MIN_3!G305</f>
        <v>89</v>
      </c>
      <c r="G305">
        <f>ETH_5MIN_3!H305</f>
        <v>15975</v>
      </c>
      <c r="H305">
        <f>ETH_5MIN_3!I305</f>
        <v>-1.0511480523956496</v>
      </c>
      <c r="I305">
        <f>ETH_5MIN_3!J305</f>
        <v>0.23812048363917657</v>
      </c>
      <c r="J305">
        <f>ETH_5MIN_3!O305</f>
        <v>9.7030855812280646E-5</v>
      </c>
      <c r="K305">
        <f>ETH_5MIN_3!Q305</f>
        <v>-2.7556763050649315E-3</v>
      </c>
      <c r="L305">
        <f>ETH_5MIN_3!R305</f>
        <v>-5.0456045022315339E-4</v>
      </c>
      <c r="M305">
        <f>ETH_5MIN_3!V305</f>
        <v>-0.9544575996932142</v>
      </c>
      <c r="N305">
        <f>ETH_5MIN_3!X305</f>
        <v>-0.55504062983227387</v>
      </c>
      <c r="O305">
        <f>ETH_5MIN_3!AB305</f>
        <v>-0.53628633977742912</v>
      </c>
      <c r="P305">
        <f>ETH_5MIN_3!AC305</f>
        <v>5.5734024848085985E-3</v>
      </c>
      <c r="Q305">
        <f>ETH_5MIN_3!AD305</f>
        <v>-0.45983282829706185</v>
      </c>
      <c r="R305">
        <f t="shared" si="12"/>
        <v>522.42493581127565</v>
      </c>
      <c r="S305">
        <f t="shared" si="13"/>
        <v>-7.1249358112756909</v>
      </c>
      <c r="T305">
        <f t="shared" si="14"/>
        <v>-1.4487063800831355</v>
      </c>
    </row>
    <row r="306" spans="1:20" x14ac:dyDescent="0.25">
      <c r="A306" s="1">
        <f>ETH_5MIN_3!B306</f>
        <v>43203.423611111109</v>
      </c>
      <c r="B306">
        <f>ETH_5MIN_3!C306</f>
        <v>515.01</v>
      </c>
      <c r="C306">
        <f>ETH_5MIN_3!D306</f>
        <v>518.44000000000005</v>
      </c>
      <c r="D306">
        <f>ETH_5MIN_3!E306</f>
        <v>513</v>
      </c>
      <c r="E306">
        <f>ETH_5MIN_3!F306</f>
        <v>515.35</v>
      </c>
      <c r="F306">
        <f>ETH_5MIN_3!G306</f>
        <v>214</v>
      </c>
      <c r="G306">
        <f>ETH_5MIN_3!H306</f>
        <v>106770</v>
      </c>
      <c r="H306">
        <f>ETH_5MIN_3!I306</f>
        <v>-1.1318577413963742</v>
      </c>
      <c r="I306">
        <f>ETH_5MIN_3!J306</f>
        <v>0.28038660324327208</v>
      </c>
      <c r="J306">
        <f>ETH_5MIN_3!O306</f>
        <v>3.4539633258949699E-3</v>
      </c>
      <c r="K306">
        <f>ETH_5MIN_3!Q306</f>
        <v>-6.9855438051812091E-4</v>
      </c>
      <c r="L306">
        <f>ETH_5MIN_3!R306</f>
        <v>-1.8628116813816558E-3</v>
      </c>
      <c r="M306">
        <f>ETH_5MIN_3!V306</f>
        <v>-0.23194153192972905</v>
      </c>
      <c r="N306">
        <f>ETH_5MIN_3!X306</f>
        <v>3.5604169014469043</v>
      </c>
      <c r="O306">
        <f>ETH_5MIN_3!AB306</f>
        <v>3.1016820028917746</v>
      </c>
      <c r="P306">
        <f>ETH_5MIN_3!AC306</f>
        <v>1.0548359574963263E-2</v>
      </c>
      <c r="Q306">
        <f>ETH_5MIN_3!AD306</f>
        <v>1.4811565783453233</v>
      </c>
      <c r="R306">
        <f t="shared" si="12"/>
        <v>522.4164532248825</v>
      </c>
      <c r="S306">
        <f t="shared" si="13"/>
        <v>-7.0664532248824798</v>
      </c>
      <c r="T306">
        <f t="shared" si="14"/>
        <v>-1.442536596404181</v>
      </c>
    </row>
    <row r="307" spans="1:20" x14ac:dyDescent="0.25">
      <c r="A307" s="1">
        <f>ETH_5MIN_3!B307</f>
        <v>43203.427083333336</v>
      </c>
      <c r="B307">
        <f>ETH_5MIN_3!C307</f>
        <v>515.35</v>
      </c>
      <c r="C307">
        <f>ETH_5MIN_3!D307</f>
        <v>517.24</v>
      </c>
      <c r="D307">
        <f>ETH_5MIN_3!E307</f>
        <v>515.34</v>
      </c>
      <c r="E307">
        <f>ETH_5MIN_3!F307</f>
        <v>517.13</v>
      </c>
      <c r="F307">
        <f>ETH_5MIN_3!G307</f>
        <v>49</v>
      </c>
      <c r="G307">
        <f>ETH_5MIN_3!H307</f>
        <v>4374</v>
      </c>
      <c r="H307">
        <f>ETH_5MIN_3!I307</f>
        <v>-1.1764865566746683</v>
      </c>
      <c r="I307">
        <f>ETH_5MIN_3!J307</f>
        <v>0.34263278785453288</v>
      </c>
      <c r="J307">
        <f>ETH_5MIN_3!O307</f>
        <v>-7.851023920484106E-3</v>
      </c>
      <c r="K307">
        <f>ETH_5MIN_3!Q307</f>
        <v>-5.9946241757381205E-4</v>
      </c>
      <c r="L307">
        <f>ETH_5MIN_3!R307</f>
        <v>-6.0719741651035263E-3</v>
      </c>
      <c r="M307">
        <f>ETH_5MIN_3!V307</f>
        <v>1.7206838599046834</v>
      </c>
      <c r="N307">
        <f>ETH_5MIN_3!X307</f>
        <v>-0.97747228699218103</v>
      </c>
      <c r="O307">
        <f>ETH_5MIN_3!AB307</f>
        <v>-1.4650645181107245</v>
      </c>
      <c r="P307">
        <f>ETH_5MIN_3!AC307</f>
        <v>3.6801022681050908E-3</v>
      </c>
      <c r="Q307">
        <f>ETH_5MIN_3!AD307</f>
        <v>-0.98879401507324571</v>
      </c>
      <c r="R307">
        <f t="shared" si="12"/>
        <v>520.48722960295038</v>
      </c>
      <c r="S307">
        <f t="shared" si="13"/>
        <v>-3.3572296029503832</v>
      </c>
      <c r="T307">
        <f t="shared" si="14"/>
        <v>-0.6916479186050366</v>
      </c>
    </row>
    <row r="308" spans="1:20" x14ac:dyDescent="0.25">
      <c r="A308" s="1">
        <f>ETH_5MIN_3!B308</f>
        <v>43203.430555555555</v>
      </c>
      <c r="B308">
        <f>ETH_5MIN_3!C308</f>
        <v>516.79</v>
      </c>
      <c r="C308">
        <f>ETH_5MIN_3!D308</f>
        <v>517.1</v>
      </c>
      <c r="D308">
        <f>ETH_5MIN_3!E308</f>
        <v>513.07000000000005</v>
      </c>
      <c r="E308">
        <f>ETH_5MIN_3!F308</f>
        <v>513.07000000000005</v>
      </c>
      <c r="F308">
        <f>ETH_5MIN_3!G308</f>
        <v>144</v>
      </c>
      <c r="G308">
        <f>ETH_5MIN_3!H308</f>
        <v>24755</v>
      </c>
      <c r="H308">
        <f>ETH_5MIN_3!I308</f>
        <v>-1.1255648523872597</v>
      </c>
      <c r="I308">
        <f>ETH_5MIN_3!J308</f>
        <v>0.23263131714699026</v>
      </c>
      <c r="J308">
        <f>ETH_5MIN_3!O308</f>
        <v>-1.5007698754557768E-3</v>
      </c>
      <c r="K308">
        <f>ETH_5MIN_3!Q308</f>
        <v>3.6057458046658522E-3</v>
      </c>
      <c r="L308">
        <f>ETH_5MIN_3!R308</f>
        <v>-2.6702009472392876E-3</v>
      </c>
      <c r="M308">
        <f>ETH_5MIN_3!V308</f>
        <v>-0.6584280714334515</v>
      </c>
      <c r="N308">
        <f>ETH_5MIN_3!X308</f>
        <v>-0.33887300634207695</v>
      </c>
      <c r="O308">
        <f>ETH_5MIN_3!AB308</f>
        <v>-0.50197658959355196</v>
      </c>
      <c r="P308">
        <f>ETH_5MIN_3!AC308</f>
        <v>7.8239513866642831E-3</v>
      </c>
      <c r="Q308">
        <f>ETH_5MIN_3!AD308</f>
        <v>0.47483175375784575</v>
      </c>
      <c r="R308">
        <f t="shared" si="12"/>
        <v>519.85149701418948</v>
      </c>
      <c r="S308">
        <f t="shared" si="13"/>
        <v>-6.7814970141894264</v>
      </c>
      <c r="T308">
        <f t="shared" si="14"/>
        <v>-1.5542518738332234</v>
      </c>
    </row>
    <row r="309" spans="1:20" x14ac:dyDescent="0.25">
      <c r="A309" s="1">
        <f>ETH_5MIN_3!B309</f>
        <v>43203.434027777781</v>
      </c>
      <c r="B309">
        <f>ETH_5MIN_3!C309</f>
        <v>513</v>
      </c>
      <c r="C309">
        <f>ETH_5MIN_3!D309</f>
        <v>514.73</v>
      </c>
      <c r="D309">
        <f>ETH_5MIN_3!E309</f>
        <v>512</v>
      </c>
      <c r="E309">
        <f>ETH_5MIN_3!F309</f>
        <v>512.29999999999995</v>
      </c>
      <c r="F309">
        <f>ETH_5MIN_3!G309</f>
        <v>69</v>
      </c>
      <c r="G309">
        <f>ETH_5MIN_3!H309</f>
        <v>13717</v>
      </c>
      <c r="H309">
        <f>ETH_5MIN_3!I309</f>
        <v>-1.0963452704841936</v>
      </c>
      <c r="I309">
        <f>ETH_5MIN_3!J309</f>
        <v>0.12756094207602256</v>
      </c>
      <c r="J309">
        <f>ETH_5MIN_3!O309</f>
        <v>3.0841303923483136E-3</v>
      </c>
      <c r="K309">
        <f>ETH_5MIN_3!Q309</f>
        <v>6.1487409720868457E-3</v>
      </c>
      <c r="L309">
        <f>ETH_5MIN_3!R309</f>
        <v>-1.0150302557095099E-3</v>
      </c>
      <c r="M309">
        <f>ETH_5MIN_3!V309</f>
        <v>-0.52109387188759626</v>
      </c>
      <c r="N309">
        <f>ETH_5MIN_3!X309</f>
        <v>-0.66429513189306522</v>
      </c>
      <c r="O309">
        <f>ETH_5MIN_3!AB309</f>
        <v>-0.82462142258694004</v>
      </c>
      <c r="P309">
        <f>ETH_5MIN_3!AC309</f>
        <v>5.3178537687610531E-3</v>
      </c>
      <c r="Q309">
        <f>ETH_5MIN_3!AD309</f>
        <v>-0.60848171529935513</v>
      </c>
      <c r="R309">
        <f t="shared" si="12"/>
        <v>518.74160661150995</v>
      </c>
      <c r="S309">
        <f t="shared" si="13"/>
        <v>-6.4416066115099966</v>
      </c>
      <c r="T309">
        <f t="shared" si="14"/>
        <v>-1.5716801178562427</v>
      </c>
    </row>
    <row r="310" spans="1:20" x14ac:dyDescent="0.25">
      <c r="A310" s="1">
        <f>ETH_5MIN_3!B310</f>
        <v>43203.4375</v>
      </c>
      <c r="B310">
        <f>ETH_5MIN_3!C310</f>
        <v>512.29999999999995</v>
      </c>
      <c r="C310">
        <f>ETH_5MIN_3!D310</f>
        <v>513.96</v>
      </c>
      <c r="D310">
        <f>ETH_5MIN_3!E310</f>
        <v>508.36</v>
      </c>
      <c r="E310">
        <f>ETH_5MIN_3!F310</f>
        <v>513.88</v>
      </c>
      <c r="F310">
        <f>ETH_5MIN_3!G310</f>
        <v>166</v>
      </c>
      <c r="G310">
        <f>ETH_5MIN_3!H310</f>
        <v>66649</v>
      </c>
      <c r="H310">
        <f>ETH_5MIN_3!I310</f>
        <v>-1.1291829934998834</v>
      </c>
      <c r="I310">
        <f>ETH_5MIN_3!J310</f>
        <v>0.10282033801373941</v>
      </c>
      <c r="J310">
        <f>ETH_5MIN_3!O310</f>
        <v>2.1600373628084643E-3</v>
      </c>
      <c r="K310">
        <f>ETH_5MIN_3!Q310</f>
        <v>2.2573363431150624E-3</v>
      </c>
      <c r="L310">
        <f>ETH_5MIN_3!R310</f>
        <v>-2.0043589943176863E-3</v>
      </c>
      <c r="M310">
        <f>ETH_5MIN_3!V310</f>
        <v>1.152449156108968</v>
      </c>
      <c r="N310">
        <f>ETH_5MIN_3!X310</f>
        <v>0.96304605492638773</v>
      </c>
      <c r="O310">
        <f>ETH_5MIN_3!AB310</f>
        <v>0.82628363739452015</v>
      </c>
      <c r="P310">
        <f>ETH_5MIN_3!AC310</f>
        <v>1.0955473824242943E-2</v>
      </c>
      <c r="Q310">
        <f>ETH_5MIN_3!AD310</f>
        <v>1.0945857904219081</v>
      </c>
      <c r="R310">
        <f t="shared" si="12"/>
        <v>518.47607797452008</v>
      </c>
      <c r="S310">
        <f t="shared" si="13"/>
        <v>-4.5960779745200853</v>
      </c>
      <c r="T310">
        <f t="shared" si="14"/>
        <v>-1.1823557093065764</v>
      </c>
    </row>
    <row r="311" spans="1:20" x14ac:dyDescent="0.25">
      <c r="A311" s="1">
        <f>ETH_5MIN_3!B311</f>
        <v>43203.440972222219</v>
      </c>
      <c r="B311">
        <f>ETH_5MIN_3!C311</f>
        <v>513.08000000000004</v>
      </c>
      <c r="C311">
        <f>ETH_5MIN_3!D311</f>
        <v>515.02</v>
      </c>
      <c r="D311">
        <f>ETH_5MIN_3!E311</f>
        <v>511</v>
      </c>
      <c r="E311">
        <f>ETH_5MIN_3!F311</f>
        <v>514.99</v>
      </c>
      <c r="F311">
        <f>ETH_5MIN_3!G311</f>
        <v>140</v>
      </c>
      <c r="G311">
        <f>ETH_5MIN_3!H311</f>
        <v>73029</v>
      </c>
      <c r="H311">
        <f>ETH_5MIN_3!I311</f>
        <v>-1.123037156222034</v>
      </c>
      <c r="I311">
        <f>ETH_5MIN_3!J311</f>
        <v>0.10803398419377939</v>
      </c>
      <c r="J311">
        <f>ETH_5MIN_3!O311</f>
        <v>3.5534670576128488E-3</v>
      </c>
      <c r="K311">
        <f>ETH_5MIN_3!Q311</f>
        <v>-1.1650711664304603E-3</v>
      </c>
      <c r="L311">
        <f>ETH_5MIN_3!R311</f>
        <v>-3.864152701994231E-3</v>
      </c>
      <c r="M311">
        <f>ETH_5MIN_3!V311</f>
        <v>2.1943189687761464</v>
      </c>
      <c r="N311">
        <f>ETH_5MIN_3!X311</f>
        <v>0.992653125714827</v>
      </c>
      <c r="O311">
        <f>ETH_5MIN_3!AB311</f>
        <v>0.79688663981353158</v>
      </c>
      <c r="P311">
        <f>ETH_5MIN_3!AC311</f>
        <v>7.8361045593652798E-3</v>
      </c>
      <c r="Q311">
        <f>ETH_5MIN_3!AD311</f>
        <v>0.62461194516034835</v>
      </c>
      <c r="R311">
        <f t="shared" si="12"/>
        <v>517.31097086457055</v>
      </c>
      <c r="S311">
        <f t="shared" si="13"/>
        <v>-2.3209708645705405</v>
      </c>
      <c r="T311">
        <f t="shared" si="14"/>
        <v>-0.65475299363799333</v>
      </c>
    </row>
    <row r="312" spans="1:20" x14ac:dyDescent="0.25">
      <c r="A312" s="1">
        <f>ETH_5MIN_3!B312</f>
        <v>43203.444444444445</v>
      </c>
      <c r="B312">
        <f>ETH_5MIN_3!C312</f>
        <v>514.91999999999996</v>
      </c>
      <c r="C312">
        <f>ETH_5MIN_3!D312</f>
        <v>516.82000000000005</v>
      </c>
      <c r="D312">
        <f>ETH_5MIN_3!E312</f>
        <v>514.28</v>
      </c>
      <c r="E312">
        <f>ETH_5MIN_3!F312</f>
        <v>516.82000000000005</v>
      </c>
      <c r="F312">
        <f>ETH_5MIN_3!G312</f>
        <v>47</v>
      </c>
      <c r="G312">
        <f>ETH_5MIN_3!H312</f>
        <v>19629</v>
      </c>
      <c r="H312">
        <f>ETH_5MIN_3!I312</f>
        <v>-1.1152854962481662</v>
      </c>
      <c r="I312">
        <f>ETH_5MIN_3!J312</f>
        <v>0.10627003022844894</v>
      </c>
      <c r="J312">
        <f>ETH_5MIN_3!O312</f>
        <v>-3.6763283154678432E-3</v>
      </c>
      <c r="K312">
        <f>ETH_5MIN_3!Q312</f>
        <v>-5.4757942804071836E-3</v>
      </c>
      <c r="L312">
        <f>ETH_5MIN_3!R312</f>
        <v>-3.5215355442901781E-3</v>
      </c>
      <c r="M312">
        <f>ETH_5MIN_3!V312</f>
        <v>3.0593538134210303</v>
      </c>
      <c r="N312">
        <f>ETH_5MIN_3!X312</f>
        <v>-0.57195816912611841</v>
      </c>
      <c r="O312">
        <f>ETH_5MIN_3!AB312</f>
        <v>-1.0128260874520374</v>
      </c>
      <c r="P312">
        <f>ETH_5MIN_3!AC312</f>
        <v>4.9267772282030409E-3</v>
      </c>
      <c r="Q312">
        <f>ETH_5MIN_3!AD312</f>
        <v>-1.125110837275388</v>
      </c>
      <c r="R312">
        <f t="shared" si="12"/>
        <v>516.93664691346385</v>
      </c>
      <c r="S312">
        <f t="shared" si="13"/>
        <v>-0.11664691346379641</v>
      </c>
      <c r="T312">
        <f t="shared" si="14"/>
        <v>-3.8508109115603005E-2</v>
      </c>
    </row>
    <row r="313" spans="1:20" x14ac:dyDescent="0.25">
      <c r="A313" s="1">
        <f>ETH_5MIN_3!B313</f>
        <v>43203.447916666664</v>
      </c>
      <c r="B313">
        <f>ETH_5MIN_3!C313</f>
        <v>516.85</v>
      </c>
      <c r="C313">
        <f>ETH_5MIN_3!D313</f>
        <v>516.85</v>
      </c>
      <c r="D313">
        <f>ETH_5MIN_3!E313</f>
        <v>514.32000000000005</v>
      </c>
      <c r="E313">
        <f>ETH_5MIN_3!F313</f>
        <v>514.91999999999996</v>
      </c>
      <c r="F313">
        <f>ETH_5MIN_3!G313</f>
        <v>41</v>
      </c>
      <c r="G313">
        <f>ETH_5MIN_3!H313</f>
        <v>4221</v>
      </c>
      <c r="H313">
        <f>ETH_5MIN_3!I313</f>
        <v>-1.2143418512593951</v>
      </c>
      <c r="I313">
        <f>ETH_5MIN_3!J313</f>
        <v>0.15409831244678243</v>
      </c>
      <c r="J313">
        <f>ETH_5MIN_3!O313</f>
        <v>1.0292861026957323E-3</v>
      </c>
      <c r="K313">
        <f>ETH_5MIN_3!Q313</f>
        <v>-6.2533985861880888E-3</v>
      </c>
      <c r="L313">
        <f>ETH_5MIN_3!R313</f>
        <v>-9.710246251844948E-4</v>
      </c>
      <c r="M313">
        <f>ETH_5MIN_3!V313</f>
        <v>1.3672247363623555</v>
      </c>
      <c r="N313">
        <f>ETH_5MIN_3!X313</f>
        <v>-1.0270312564914283</v>
      </c>
      <c r="O313">
        <f>ETH_5MIN_3!AB313</f>
        <v>-1.2094056760449641</v>
      </c>
      <c r="P313">
        <f>ETH_5MIN_3!AC313</f>
        <v>4.9070473345810533E-3</v>
      </c>
      <c r="Q313">
        <f>ETH_5MIN_3!AD313</f>
        <v>-1.2402170091385984</v>
      </c>
      <c r="R313">
        <f t="shared" si="12"/>
        <v>516.84295560397743</v>
      </c>
      <c r="S313">
        <f t="shared" si="13"/>
        <v>-1.9229556039774707</v>
      </c>
      <c r="T313">
        <f t="shared" si="14"/>
        <v>-0.66850008323929522</v>
      </c>
    </row>
    <row r="314" spans="1:20" x14ac:dyDescent="0.25">
      <c r="A314" s="1">
        <f>ETH_5MIN_3!B314</f>
        <v>43203.451388888891</v>
      </c>
      <c r="B314">
        <f>ETH_5MIN_3!C314</f>
        <v>515.45000000000005</v>
      </c>
      <c r="C314">
        <f>ETH_5MIN_3!D314</f>
        <v>516.11</v>
      </c>
      <c r="D314">
        <f>ETH_5MIN_3!E314</f>
        <v>514.28</v>
      </c>
      <c r="E314">
        <f>ETH_5MIN_3!F314</f>
        <v>515.45000000000005</v>
      </c>
      <c r="F314">
        <f>ETH_5MIN_3!G314</f>
        <v>81</v>
      </c>
      <c r="G314">
        <f>ETH_5MIN_3!H314</f>
        <v>36615</v>
      </c>
      <c r="H314">
        <f>ETH_5MIN_3!I314</f>
        <v>-1.2812987751668174</v>
      </c>
      <c r="I314">
        <f>ETH_5MIN_3!J314</f>
        <v>0.18524759822319903</v>
      </c>
      <c r="J314">
        <f>ETH_5MIN_3!O314</f>
        <v>-7.9542147638002097E-4</v>
      </c>
      <c r="K314">
        <f>ETH_5MIN_3!Q314</f>
        <v>-7.1199922397906148E-3</v>
      </c>
      <c r="L314">
        <f>ETH_5MIN_3!R314</f>
        <v>-6.072363953826744E-3</v>
      </c>
      <c r="M314">
        <f>ETH_5MIN_3!V314</f>
        <v>1.5287599811304904</v>
      </c>
      <c r="N314">
        <f>ETH_5MIN_3!X314</f>
        <v>5.4521367750843826E-2</v>
      </c>
      <c r="O314">
        <f>ETH_5MIN_3!AB314</f>
        <v>6.2565848519982606E-2</v>
      </c>
      <c r="P314">
        <f>ETH_5MIN_3!AC314</f>
        <v>3.5520531061055353E-3</v>
      </c>
      <c r="Q314">
        <f>ETH_5MIN_3!AD314</f>
        <v>-0.39350448168669738</v>
      </c>
      <c r="R314">
        <f t="shared" si="12"/>
        <v>516.45444017780096</v>
      </c>
      <c r="S314">
        <f t="shared" si="13"/>
        <v>-1.004440177800916</v>
      </c>
      <c r="T314">
        <f t="shared" si="14"/>
        <v>-0.37614516802554993</v>
      </c>
    </row>
    <row r="315" spans="1:20" x14ac:dyDescent="0.25">
      <c r="A315" s="1">
        <f>ETH_5MIN_3!B315</f>
        <v>43203.454861111109</v>
      </c>
      <c r="B315">
        <f>ETH_5MIN_3!C315</f>
        <v>515.66999999999996</v>
      </c>
      <c r="C315">
        <f>ETH_5MIN_3!D315</f>
        <v>516.03</v>
      </c>
      <c r="D315">
        <f>ETH_5MIN_3!E315</f>
        <v>513.59</v>
      </c>
      <c r="E315">
        <f>ETH_5MIN_3!F315</f>
        <v>515.04</v>
      </c>
      <c r="F315">
        <f>ETH_5MIN_3!G315</f>
        <v>47</v>
      </c>
      <c r="G315">
        <f>ETH_5MIN_3!H315</f>
        <v>5024</v>
      </c>
      <c r="H315">
        <f>ETH_5MIN_3!I315</f>
        <v>-1.3485969068580783</v>
      </c>
      <c r="I315">
        <f>ETH_5MIN_3!J315</f>
        <v>0.23184884219274293</v>
      </c>
      <c r="J315">
        <f>ETH_5MIN_3!O315</f>
        <v>-1.2620378999688904E-3</v>
      </c>
      <c r="K315">
        <f>ETH_5MIN_3!Q315</f>
        <v>-4.252096924510603E-3</v>
      </c>
      <c r="L315">
        <f>ETH_5MIN_3!R315</f>
        <v>-1.7862690276482587E-3</v>
      </c>
      <c r="M315">
        <f>ETH_5MIN_3!V315</f>
        <v>1.1401676234360372</v>
      </c>
      <c r="N315">
        <f>ETH_5MIN_3!X315</f>
        <v>-0.96820618898535449</v>
      </c>
      <c r="O315">
        <f>ETH_5MIN_3!AB315</f>
        <v>-0.79613527479564306</v>
      </c>
      <c r="P315">
        <f>ETH_5MIN_3!AC315</f>
        <v>4.7396126726363926E-3</v>
      </c>
      <c r="Q315">
        <f>ETH_5MIN_3!AD315</f>
        <v>-0.95157901068229833</v>
      </c>
      <c r="R315">
        <f t="shared" si="12"/>
        <v>516.2108074019028</v>
      </c>
      <c r="S315">
        <f t="shared" si="13"/>
        <v>-1.1708074019028345</v>
      </c>
      <c r="T315">
        <f t="shared" si="14"/>
        <v>-0.44775260109972576</v>
      </c>
    </row>
    <row r="316" spans="1:20" x14ac:dyDescent="0.25">
      <c r="A316" s="1">
        <f>ETH_5MIN_3!B316</f>
        <v>43203.458333333336</v>
      </c>
      <c r="B316">
        <f>ETH_5MIN_3!C316</f>
        <v>514.02</v>
      </c>
      <c r="C316">
        <f>ETH_5MIN_3!D316</f>
        <v>514.70000000000005</v>
      </c>
      <c r="D316">
        <f>ETH_5MIN_3!E316</f>
        <v>513</v>
      </c>
      <c r="E316">
        <f>ETH_5MIN_3!F316</f>
        <v>514.39</v>
      </c>
      <c r="F316">
        <f>ETH_5MIN_3!G316</f>
        <v>44</v>
      </c>
      <c r="G316">
        <f>ETH_5MIN_3!H316</f>
        <v>16083</v>
      </c>
      <c r="H316">
        <f>ETH_5MIN_3!I316</f>
        <v>-1.4073837946800398</v>
      </c>
      <c r="I316">
        <f>ETH_5MIN_3!J316</f>
        <v>0.28145935940076827</v>
      </c>
      <c r="J316">
        <f>ETH_5MIN_3!O316</f>
        <v>-7.7762009370317708E-4</v>
      </c>
      <c r="K316">
        <f>ETH_5MIN_3!Q316</f>
        <v>-2.7022298256186676E-3</v>
      </c>
      <c r="L316">
        <f>ETH_5MIN_3!R316</f>
        <v>-7.7762009370317708E-4</v>
      </c>
      <c r="M316">
        <f>ETH_5MIN_3!V316</f>
        <v>0.7107188513918643</v>
      </c>
      <c r="N316">
        <f>ETH_5MIN_3!X316</f>
        <v>-0.58013699822083986</v>
      </c>
      <c r="O316">
        <f>ETH_5MIN_3!AB316</f>
        <v>-0.21704707939970747</v>
      </c>
      <c r="P316">
        <f>ETH_5MIN_3!AC316</f>
        <v>3.3083584703708191E-3</v>
      </c>
      <c r="Q316">
        <f>ETH_5MIN_3!AD316</f>
        <v>-1.022645133348657</v>
      </c>
      <c r="R316">
        <f t="shared" si="12"/>
        <v>516.13137281569527</v>
      </c>
      <c r="S316">
        <f t="shared" si="13"/>
        <v>-1.7413728156952857</v>
      </c>
      <c r="T316">
        <f t="shared" si="14"/>
        <v>-0.6984323329378026</v>
      </c>
    </row>
    <row r="317" spans="1:20" x14ac:dyDescent="0.25">
      <c r="A317" s="1">
        <f>ETH_5MIN_3!B317</f>
        <v>43203.461805555555</v>
      </c>
      <c r="B317">
        <f>ETH_5MIN_3!C317</f>
        <v>513.9</v>
      </c>
      <c r="C317">
        <f>ETH_5MIN_3!D317</f>
        <v>513.99</v>
      </c>
      <c r="D317">
        <f>ETH_5MIN_3!E317</f>
        <v>513.9</v>
      </c>
      <c r="E317">
        <f>ETH_5MIN_3!F317</f>
        <v>513.99</v>
      </c>
      <c r="F317">
        <f>ETH_5MIN_3!G317</f>
        <v>3</v>
      </c>
      <c r="G317">
        <f>ETH_5MIN_3!H317</f>
        <v>190</v>
      </c>
      <c r="H317">
        <f>ETH_5MIN_3!I317</f>
        <v>-1.44257952817581</v>
      </c>
      <c r="I317">
        <f>ETH_5MIN_3!J317</f>
        <v>0.3458147518644889</v>
      </c>
      <c r="J317">
        <f>ETH_5MIN_3!O317</f>
        <v>-4.4553395980466946E-3</v>
      </c>
      <c r="K317">
        <f>ETH_5MIN_3!Q317</f>
        <v>1.9650187746843148E-3</v>
      </c>
      <c r="L317">
        <f>ETH_5MIN_3!R317</f>
        <v>7.782252573007257E-3</v>
      </c>
      <c r="M317">
        <f>ETH_5MIN_3!V317</f>
        <v>0.38399045370837698</v>
      </c>
      <c r="N317">
        <f>ETH_5MIN_3!X317</f>
        <v>-1.1032203005203218</v>
      </c>
      <c r="O317">
        <f>ETH_5MIN_3!AB317</f>
        <v>-0.6363083350884674</v>
      </c>
      <c r="P317">
        <f>ETH_5MIN_3!AC317</f>
        <v>1.7511601435957514E-4</v>
      </c>
      <c r="Q317">
        <f>ETH_5MIN_3!AD317</f>
        <v>-1.6841679373072127</v>
      </c>
      <c r="R317">
        <f t="shared" si="12"/>
        <v>515.71974605034166</v>
      </c>
      <c r="S317">
        <f t="shared" si="13"/>
        <v>-1.729746050341646</v>
      </c>
      <c r="T317">
        <f t="shared" si="14"/>
        <v>-0.69047251696331657</v>
      </c>
    </row>
    <row r="318" spans="1:20" x14ac:dyDescent="0.25">
      <c r="A318" s="1">
        <f>ETH_5MIN_3!B318</f>
        <v>43203.465277777781</v>
      </c>
      <c r="B318">
        <f>ETH_5MIN_3!C318</f>
        <v>514.52</v>
      </c>
      <c r="C318">
        <f>ETH_5MIN_3!D318</f>
        <v>515.04</v>
      </c>
      <c r="D318">
        <f>ETH_5MIN_3!E318</f>
        <v>511.7</v>
      </c>
      <c r="E318">
        <f>ETH_5MIN_3!F318</f>
        <v>511.7</v>
      </c>
      <c r="F318">
        <f>ETH_5MIN_3!G318</f>
        <v>37</v>
      </c>
      <c r="G318">
        <f>ETH_5MIN_3!H318</f>
        <v>2580</v>
      </c>
      <c r="H318">
        <f>ETH_5MIN_3!I318</f>
        <v>-1.2653950089068808</v>
      </c>
      <c r="I318">
        <f>ETH_5MIN_3!J318</f>
        <v>0.43481087182187672</v>
      </c>
      <c r="J318">
        <f>ETH_5MIN_3!O318</f>
        <v>1.5634160640997475E-4</v>
      </c>
      <c r="K318">
        <f>ETH_5MIN_3!Q318</f>
        <v>5.3156146179401415E-3</v>
      </c>
      <c r="L318">
        <f>ETH_5MIN_3!R318</f>
        <v>5.8823529411765642E-3</v>
      </c>
      <c r="M318">
        <f>ETH_5MIN_3!V318</f>
        <v>-1.0273109729029681</v>
      </c>
      <c r="N318">
        <f>ETH_5MIN_3!X318</f>
        <v>-0.96805168413247578</v>
      </c>
      <c r="O318">
        <f>ETH_5MIN_3!AB318</f>
        <v>-0.60261110725753353</v>
      </c>
      <c r="P318">
        <f>ETH_5MIN_3!AC318</f>
        <v>6.5060287901513043E-3</v>
      </c>
      <c r="Q318">
        <f>ETH_5MIN_3!AD318</f>
        <v>-0.93577599155878555</v>
      </c>
      <c r="R318">
        <f t="shared" si="12"/>
        <v>515.52135017632077</v>
      </c>
      <c r="S318">
        <f t="shared" si="13"/>
        <v>-3.8213501763207773</v>
      </c>
      <c r="T318">
        <f t="shared" si="14"/>
        <v>-1.4882915801393801</v>
      </c>
    </row>
    <row r="319" spans="1:20" x14ac:dyDescent="0.25">
      <c r="A319" s="1">
        <f>ETH_5MIN_3!B319</f>
        <v>43203.46875</v>
      </c>
      <c r="B319">
        <f>ETH_5MIN_3!C319</f>
        <v>511.53</v>
      </c>
      <c r="C319">
        <f>ETH_5MIN_3!D319</f>
        <v>511.96</v>
      </c>
      <c r="D319">
        <f>ETH_5MIN_3!E319</f>
        <v>510.4</v>
      </c>
      <c r="E319">
        <f>ETH_5MIN_3!F319</f>
        <v>511.78</v>
      </c>
      <c r="F319">
        <f>ETH_5MIN_3!G319</f>
        <v>62</v>
      </c>
      <c r="G319">
        <f>ETH_5MIN_3!H319</f>
        <v>13538</v>
      </c>
      <c r="H319">
        <f>ETH_5MIN_3!I319</f>
        <v>-1.064618982111766</v>
      </c>
      <c r="I319">
        <f>ETH_5MIN_3!J319</f>
        <v>0.53436369901632774</v>
      </c>
      <c r="J319">
        <f>ETH_5MIN_3!O319</f>
        <v>2.0907421157529602E-3</v>
      </c>
      <c r="K319">
        <f>ETH_5MIN_3!Q319</f>
        <v>1.0551408808473902E-3</v>
      </c>
      <c r="L319">
        <f>ETH_5MIN_3!R319</f>
        <v>5.9009730743678568E-3</v>
      </c>
      <c r="M319">
        <f>ETH_5MIN_3!V319</f>
        <v>-0.9108995076828198</v>
      </c>
      <c r="N319">
        <f>ETH_5MIN_3!X319</f>
        <v>-0.40632061760790772</v>
      </c>
      <c r="O319">
        <f>ETH_5MIN_3!AB319</f>
        <v>0.13865105656580148</v>
      </c>
      <c r="P319">
        <f>ETH_5MIN_3!AC319</f>
        <v>3.0517625885206822E-3</v>
      </c>
      <c r="Q319">
        <f>ETH_5MIN_3!AD319</f>
        <v>-0.47309541203618893</v>
      </c>
      <c r="R319">
        <f t="shared" si="12"/>
        <v>515.2967735625349</v>
      </c>
      <c r="S319">
        <f t="shared" si="13"/>
        <v>-3.5167735625349223</v>
      </c>
      <c r="T319">
        <f t="shared" si="14"/>
        <v>-1.5825650859985672</v>
      </c>
    </row>
    <row r="320" spans="1:20" x14ac:dyDescent="0.25">
      <c r="A320" s="1">
        <f>ETH_5MIN_3!B320</f>
        <v>43203.472222222219</v>
      </c>
      <c r="B320">
        <f>ETH_5MIN_3!C320</f>
        <v>511.94</v>
      </c>
      <c r="C320">
        <f>ETH_5MIN_3!D320</f>
        <v>513</v>
      </c>
      <c r="D320">
        <f>ETH_5MIN_3!E320</f>
        <v>511.23</v>
      </c>
      <c r="E320">
        <f>ETH_5MIN_3!F320</f>
        <v>512.85</v>
      </c>
      <c r="F320">
        <f>ETH_5MIN_3!G320</f>
        <v>68</v>
      </c>
      <c r="G320">
        <f>ETH_5MIN_3!H320</f>
        <v>21478</v>
      </c>
      <c r="H320">
        <f>ETH_5MIN_3!I320</f>
        <v>-1.0057932660723417</v>
      </c>
      <c r="I320">
        <f>ETH_5MIN_3!J320</f>
        <v>0.59277900916174087</v>
      </c>
      <c r="J320">
        <f>ETH_5MIN_3!O320</f>
        <v>2.9248318221697817E-4</v>
      </c>
      <c r="K320">
        <f>ETH_5MIN_3!Q320</f>
        <v>2.4763576094374217E-3</v>
      </c>
      <c r="L320">
        <f>ETH_5MIN_3!R320</f>
        <v>5.7326703714535255E-3</v>
      </c>
      <c r="M320">
        <f>ETH_5MIN_3!V320</f>
        <v>0.22514830759110488</v>
      </c>
      <c r="N320">
        <f>ETH_5MIN_3!X320</f>
        <v>-9.0394655307791158E-2</v>
      </c>
      <c r="O320">
        <f>ETH_5MIN_3!AB320</f>
        <v>0.78243859791456605</v>
      </c>
      <c r="P320">
        <f>ETH_5MIN_3!AC320</f>
        <v>3.4562549427374356E-3</v>
      </c>
      <c r="Q320">
        <f>ETH_5MIN_3!AD320</f>
        <v>-0.26630359097165429</v>
      </c>
      <c r="R320">
        <f t="shared" si="12"/>
        <v>515.21301726796173</v>
      </c>
      <c r="S320">
        <f t="shared" si="13"/>
        <v>-2.363017267961709</v>
      </c>
      <c r="T320">
        <f t="shared" si="14"/>
        <v>-1.0854324003141009</v>
      </c>
    </row>
    <row r="321" spans="1:20" x14ac:dyDescent="0.25">
      <c r="A321" s="1">
        <f>ETH_5MIN_3!B321</f>
        <v>43203.475694444445</v>
      </c>
      <c r="B321">
        <f>ETH_5MIN_3!C321</f>
        <v>512.85</v>
      </c>
      <c r="C321">
        <f>ETH_5MIN_3!D321</f>
        <v>513</v>
      </c>
      <c r="D321">
        <f>ETH_5MIN_3!E321</f>
        <v>512.26</v>
      </c>
      <c r="E321">
        <f>ETH_5MIN_3!F321</f>
        <v>513</v>
      </c>
      <c r="F321">
        <f>ETH_5MIN_3!G321</f>
        <v>27</v>
      </c>
      <c r="G321">
        <f>ETH_5MIN_3!H321</f>
        <v>3140</v>
      </c>
      <c r="H321">
        <f>ETH_5MIN_3!I321</f>
        <v>-0.90198955208397624</v>
      </c>
      <c r="I321">
        <f>ETH_5MIN_3!J321</f>
        <v>0.66531965095778534</v>
      </c>
      <c r="J321">
        <f>ETH_5MIN_3!O321</f>
        <v>3.8986354775828458E-3</v>
      </c>
      <c r="K321">
        <f>ETH_5MIN_3!Q321</f>
        <v>1.9298245614035264E-3</v>
      </c>
      <c r="L321">
        <f>ETH_5MIN_3!R321</f>
        <v>1.1695906432748537E-2</v>
      </c>
      <c r="M321">
        <f>ETH_5MIN_3!V321</f>
        <v>0.42920301109329484</v>
      </c>
      <c r="N321">
        <f>ETH_5MIN_3!X321</f>
        <v>-0.77536527351094031</v>
      </c>
      <c r="O321">
        <f>ETH_5MIN_3!AB321</f>
        <v>-5.3628857710239654E-2</v>
      </c>
      <c r="P321">
        <f>ETH_5MIN_3!AC321</f>
        <v>1.4435362737257069E-3</v>
      </c>
      <c r="Q321">
        <f>ETH_5MIN_3!AD321</f>
        <v>-1.0252812458577127</v>
      </c>
      <c r="R321">
        <f t="shared" si="12"/>
        <v>514.9737957652012</v>
      </c>
      <c r="S321">
        <f t="shared" si="13"/>
        <v>-1.9737957652012028</v>
      </c>
      <c r="T321">
        <f t="shared" si="14"/>
        <v>-0.89936453194607846</v>
      </c>
    </row>
    <row r="322" spans="1:20" x14ac:dyDescent="0.25">
      <c r="A322" s="1">
        <f>ETH_5MIN_3!B322</f>
        <v>43203.479166666664</v>
      </c>
      <c r="B322">
        <f>ETH_5MIN_3!C322</f>
        <v>512.99</v>
      </c>
      <c r="C322">
        <f>ETH_5MIN_3!D322</f>
        <v>515</v>
      </c>
      <c r="D322">
        <f>ETH_5MIN_3!E322</f>
        <v>511.98</v>
      </c>
      <c r="E322">
        <f>ETH_5MIN_3!F322</f>
        <v>515</v>
      </c>
      <c r="F322">
        <f>ETH_5MIN_3!G322</f>
        <v>79</v>
      </c>
      <c r="G322">
        <f>ETH_5MIN_3!H322</f>
        <v>4288</v>
      </c>
      <c r="H322">
        <f>ETH_5MIN_3!I322</f>
        <v>-0.57389436563365326</v>
      </c>
      <c r="I322">
        <f>ETH_5MIN_3!J322</f>
        <v>0.79647885416537445</v>
      </c>
      <c r="J322">
        <f>ETH_5MIN_3!O322</f>
        <v>-1.1262135922330892E-3</v>
      </c>
      <c r="K322">
        <f>ETH_5MIN_3!Q322</f>
        <v>5.805825242718464E-3</v>
      </c>
      <c r="L322">
        <f>ETH_5MIN_3!R322</f>
        <v>3.8058252427185173E-3</v>
      </c>
      <c r="M322">
        <f>ETH_5MIN_3!V322</f>
        <v>1.7067854798404516</v>
      </c>
      <c r="N322">
        <f>ETH_5MIN_3!X322</f>
        <v>-0.73039911770823263</v>
      </c>
      <c r="O322">
        <f>ETH_5MIN_3!AB322</f>
        <v>0.63952890426609244</v>
      </c>
      <c r="P322">
        <f>ETH_5MIN_3!AC322</f>
        <v>5.8813219342148471E-3</v>
      </c>
      <c r="Q322">
        <f>ETH_5MIN_3!AD322</f>
        <v>1.6831552716451294E-2</v>
      </c>
      <c r="R322">
        <f t="shared" si="12"/>
        <v>514.75227935416592</v>
      </c>
      <c r="S322">
        <f t="shared" si="13"/>
        <v>0.24772064583407882</v>
      </c>
      <c r="T322">
        <f t="shared" si="14"/>
        <v>0.1120575485848643</v>
      </c>
    </row>
    <row r="323" spans="1:20" x14ac:dyDescent="0.25">
      <c r="A323" s="1">
        <f>ETH_5MIN_3!B323</f>
        <v>43203.482638888891</v>
      </c>
      <c r="B323">
        <f>ETH_5MIN_3!C323</f>
        <v>513.95000000000005</v>
      </c>
      <c r="C323">
        <f>ETH_5MIN_3!D323</f>
        <v>515.36</v>
      </c>
      <c r="D323">
        <f>ETH_5MIN_3!E323</f>
        <v>512.74</v>
      </c>
      <c r="E323">
        <f>ETH_5MIN_3!F323</f>
        <v>514.41999999999996</v>
      </c>
      <c r="F323">
        <f>ETH_5MIN_3!G323</f>
        <v>52</v>
      </c>
      <c r="G323">
        <f>ETH_5MIN_3!H323</f>
        <v>9543</v>
      </c>
      <c r="H323">
        <f>ETH_5MIN_3!I323</f>
        <v>-0.21726944281219351</v>
      </c>
      <c r="I323">
        <f>ETH_5MIN_3!J323</f>
        <v>0.91588274160875571</v>
      </c>
      <c r="J323">
        <f>ETH_5MIN_3!O323</f>
        <v>-4.082267407954413E-3</v>
      </c>
      <c r="K323">
        <f>ETH_5MIN_3!Q323</f>
        <v>5.6374168967006984E-4</v>
      </c>
      <c r="L323">
        <f>ETH_5MIN_3!R323</f>
        <v>2.9159052913961358E-3</v>
      </c>
      <c r="M323">
        <f>ETH_5MIN_3!V323</f>
        <v>0.91558798000224861</v>
      </c>
      <c r="N323">
        <f>ETH_5MIN_3!X323</f>
        <v>-0.10824802586447062</v>
      </c>
      <c r="O323">
        <f>ETH_5MIN_3!AB323</f>
        <v>0.50988353082987437</v>
      </c>
      <c r="P323">
        <f>ETH_5MIN_3!AC323</f>
        <v>5.0967804688259993E-3</v>
      </c>
      <c r="Q323">
        <f>ETH_5MIN_3!AD323</f>
        <v>-0.49547526905377653</v>
      </c>
      <c r="R323">
        <f t="shared" si="12"/>
        <v>514.60372318339103</v>
      </c>
      <c r="S323">
        <f t="shared" si="13"/>
        <v>-0.18372318339106641</v>
      </c>
      <c r="T323">
        <f t="shared" si="14"/>
        <v>-8.5409742603929154E-2</v>
      </c>
    </row>
    <row r="324" spans="1:20" x14ac:dyDescent="0.25">
      <c r="A324" s="1">
        <f>ETH_5MIN_3!B324</f>
        <v>43203.486111111109</v>
      </c>
      <c r="B324">
        <f>ETH_5MIN_3!C324</f>
        <v>514.25</v>
      </c>
      <c r="C324">
        <f>ETH_5MIN_3!D324</f>
        <v>514.77</v>
      </c>
      <c r="D324">
        <f>ETH_5MIN_3!E324</f>
        <v>511.56</v>
      </c>
      <c r="E324">
        <f>ETH_5MIN_3!F324</f>
        <v>512.32000000000005</v>
      </c>
      <c r="F324">
        <f>ETH_5MIN_3!G324</f>
        <v>38</v>
      </c>
      <c r="G324">
        <f>ETH_5MIN_3!H324</f>
        <v>4834</v>
      </c>
      <c r="H324">
        <f>ETH_5MIN_3!I324</f>
        <v>-0.29807893285486031</v>
      </c>
      <c r="I324">
        <f>ETH_5MIN_3!J324</f>
        <v>0.8987267553310947</v>
      </c>
      <c r="J324">
        <f>ETH_5MIN_3!O324</f>
        <v>3.5134291068081558E-3</v>
      </c>
      <c r="K324">
        <f>ETH_5MIN_3!Q324</f>
        <v>4.8407245471578392E-3</v>
      </c>
      <c r="L324">
        <f>ETH_5MIN_3!R324</f>
        <v>9.1349156777013382E-3</v>
      </c>
      <c r="M324">
        <f>ETH_5MIN_3!V324</f>
        <v>-0.61239749808894073</v>
      </c>
      <c r="N324">
        <f>ETH_5MIN_3!X324</f>
        <v>-0.60336923358711192</v>
      </c>
      <c r="O324">
        <f>ETH_5MIN_3!AB324</f>
        <v>0.54470717452711404</v>
      </c>
      <c r="P324">
        <f>ETH_5MIN_3!AC324</f>
        <v>6.2552980035660653E-3</v>
      </c>
      <c r="Q324">
        <f>ETH_5MIN_3!AD324</f>
        <v>-0.71814234384114772</v>
      </c>
      <c r="R324">
        <f t="shared" si="12"/>
        <v>514.57347037166699</v>
      </c>
      <c r="S324">
        <f t="shared" si="13"/>
        <v>-2.2534703716669355</v>
      </c>
      <c r="T324">
        <f t="shared" si="14"/>
        <v>-1.14195932020553</v>
      </c>
    </row>
    <row r="325" spans="1:20" x14ac:dyDescent="0.25">
      <c r="A325" s="1">
        <f>ETH_5MIN_3!B325</f>
        <v>43203.489583333336</v>
      </c>
      <c r="B325">
        <f>ETH_5MIN_3!C325</f>
        <v>511.47</v>
      </c>
      <c r="C325">
        <f>ETH_5MIN_3!D325</f>
        <v>514.12</v>
      </c>
      <c r="D325">
        <f>ETH_5MIN_3!E325</f>
        <v>511.47</v>
      </c>
      <c r="E325">
        <f>ETH_5MIN_3!F325</f>
        <v>514.12</v>
      </c>
      <c r="F325">
        <f>ETH_5MIN_3!G325</f>
        <v>36</v>
      </c>
      <c r="G325">
        <f>ETH_5MIN_3!H325</f>
        <v>36077</v>
      </c>
      <c r="H325">
        <f>ETH_5MIN_3!I325</f>
        <v>0.13667026517273717</v>
      </c>
      <c r="I325">
        <f>ETH_5MIN_3!J325</f>
        <v>1.020824147807007</v>
      </c>
      <c r="J325">
        <f>ETH_5MIN_3!O325</f>
        <v>-2.5285925464871127E-4</v>
      </c>
      <c r="K325">
        <f>ETH_5MIN_3!Q325</f>
        <v>3.2482688866411714E-3</v>
      </c>
      <c r="L325">
        <f>ETH_5MIN_3!R325</f>
        <v>3.6761845483544433E-3</v>
      </c>
      <c r="M325">
        <f>ETH_5MIN_3!V325</f>
        <v>0.7640964784904738</v>
      </c>
      <c r="N325">
        <f>ETH_5MIN_3!X325</f>
        <v>4.2878226060245908</v>
      </c>
      <c r="O325">
        <f>ETH_5MIN_3!AB325</f>
        <v>5.5027141950788874</v>
      </c>
      <c r="P325">
        <f>ETH_5MIN_3!AC325</f>
        <v>5.1677570959154763E-3</v>
      </c>
      <c r="Q325">
        <f>ETH_5MIN_3!AD325</f>
        <v>-0.72612032901183332</v>
      </c>
      <c r="R325">
        <f t="shared" si="12"/>
        <v>514.28367391955805</v>
      </c>
      <c r="S325">
        <f t="shared" si="13"/>
        <v>-0.16367391955805033</v>
      </c>
      <c r="T325">
        <f t="shared" si="14"/>
        <v>-8.3389536276700274E-2</v>
      </c>
    </row>
    <row r="326" spans="1:20" x14ac:dyDescent="0.25">
      <c r="A326" s="1">
        <f>ETH_5MIN_3!B326</f>
        <v>43203.493055555555</v>
      </c>
      <c r="B326">
        <f>ETH_5MIN_3!C326</f>
        <v>514.12</v>
      </c>
      <c r="C326">
        <f>ETH_5MIN_3!D326</f>
        <v>515.17999999999995</v>
      </c>
      <c r="D326">
        <f>ETH_5MIN_3!E326</f>
        <v>513.71</v>
      </c>
      <c r="E326">
        <f>ETH_5MIN_3!F326</f>
        <v>513.99</v>
      </c>
      <c r="F326">
        <f>ETH_5MIN_3!G326</f>
        <v>72</v>
      </c>
      <c r="G326">
        <f>ETH_5MIN_3!H326</f>
        <v>9774</v>
      </c>
      <c r="H326">
        <f>ETH_5MIN_3!I326</f>
        <v>0.70323754587982501</v>
      </c>
      <c r="I326">
        <f>ETH_5MIN_3!J326</f>
        <v>1.1464735817462381</v>
      </c>
      <c r="J326">
        <f>ETH_5MIN_3!O326</f>
        <v>7.782252573007257E-3</v>
      </c>
      <c r="K326">
        <f>ETH_5MIN_3!Q326</f>
        <v>9.7472713476915718E-3</v>
      </c>
      <c r="L326">
        <f>ETH_5MIN_3!R326</f>
        <v>6.8289266328138499E-3</v>
      </c>
      <c r="M326">
        <f>ETH_5MIN_3!V326</f>
        <v>0.43419374784704751</v>
      </c>
      <c r="N326">
        <f>ETH_5MIN_3!X326</f>
        <v>-0.13326646457569319</v>
      </c>
      <c r="O326">
        <f>ETH_5MIN_3!AB326</f>
        <v>0.91364632662556866</v>
      </c>
      <c r="P326">
        <f>ETH_5MIN_3!AC326</f>
        <v>2.8574483180902016E-3</v>
      </c>
      <c r="Q326">
        <f>ETH_5MIN_3!AD326</f>
        <v>0.15147308741422574</v>
      </c>
      <c r="R326">
        <f t="shared" si="12"/>
        <v>514.23202729395882</v>
      </c>
      <c r="S326">
        <f t="shared" si="13"/>
        <v>-0.24202729395881306</v>
      </c>
      <c r="T326">
        <f t="shared" si="14"/>
        <v>-0.14196181125773624</v>
      </c>
    </row>
    <row r="327" spans="1:20" x14ac:dyDescent="0.25">
      <c r="A327" s="1">
        <f>ETH_5MIN_3!B327</f>
        <v>43203.496527777781</v>
      </c>
      <c r="B327">
        <f>ETH_5MIN_3!C327</f>
        <v>514.5</v>
      </c>
      <c r="C327">
        <f>ETH_5MIN_3!D327</f>
        <v>518.34</v>
      </c>
      <c r="D327">
        <f>ETH_5MIN_3!E327</f>
        <v>514.11</v>
      </c>
      <c r="E327">
        <f>ETH_5MIN_3!F327</f>
        <v>517.99</v>
      </c>
      <c r="F327">
        <f>ETH_5MIN_3!G327</f>
        <v>138</v>
      </c>
      <c r="G327">
        <f>ETH_5MIN_3!H327</f>
        <v>11276</v>
      </c>
      <c r="H327">
        <f>ETH_5MIN_3!I327</f>
        <v>1.1621253854047935</v>
      </c>
      <c r="I327">
        <f>ETH_5MIN_3!J327</f>
        <v>1.1501395862933854</v>
      </c>
      <c r="J327">
        <f>ETH_5MIN_3!O327</f>
        <v>-6.332168574682856E-3</v>
      </c>
      <c r="K327">
        <f>ETH_5MIN_3!Q327</f>
        <v>-1.9884553755863486E-3</v>
      </c>
      <c r="L327">
        <f>ETH_5MIN_3!R327</f>
        <v>-9.6526959979834602E-5</v>
      </c>
      <c r="M327">
        <f>ETH_5MIN_3!V327</f>
        <v>3.4165969135224423</v>
      </c>
      <c r="N327">
        <f>ETH_5MIN_3!X327</f>
        <v>7.0442380384312053E-2</v>
      </c>
      <c r="O327">
        <f>ETH_5MIN_3!AB327</f>
        <v>0.67000225491592669</v>
      </c>
      <c r="P327">
        <f>ETH_5MIN_3!AC327</f>
        <v>8.1941014092692492E-3</v>
      </c>
      <c r="Q327">
        <f>ETH_5MIN_3!AD327</f>
        <v>2.0243695171144718</v>
      </c>
      <c r="R327">
        <f t="shared" si="12"/>
        <v>514.30958226721384</v>
      </c>
      <c r="S327">
        <f t="shared" si="13"/>
        <v>3.680417732786168</v>
      </c>
      <c r="T327">
        <f t="shared" si="14"/>
        <v>2.7125305816711434</v>
      </c>
    </row>
    <row r="328" spans="1:20" x14ac:dyDescent="0.25">
      <c r="A328" s="1">
        <f>ETH_5MIN_3!B328</f>
        <v>43203.5</v>
      </c>
      <c r="B328">
        <f>ETH_5MIN_3!C328</f>
        <v>516.23</v>
      </c>
      <c r="C328">
        <f>ETH_5MIN_3!D328</f>
        <v>517.79999999999995</v>
      </c>
      <c r="D328">
        <f>ETH_5MIN_3!E328</f>
        <v>514.04</v>
      </c>
      <c r="E328">
        <f>ETH_5MIN_3!F328</f>
        <v>514.71</v>
      </c>
      <c r="F328">
        <f>ETH_5MIN_3!G328</f>
        <v>56</v>
      </c>
      <c r="G328">
        <f>ETH_5MIN_3!H328</f>
        <v>27640</v>
      </c>
      <c r="H328">
        <f>ETH_5MIN_3!I328</f>
        <v>0.86508288577314785</v>
      </c>
      <c r="I328">
        <f>ETH_5MIN_3!J328</f>
        <v>0.9701892187384582</v>
      </c>
      <c r="J328">
        <f>ETH_5MIN_3!O328</f>
        <v>1.7485574401103173E-4</v>
      </c>
      <c r="K328">
        <f>ETH_5MIN_3!Q328</f>
        <v>2.3508383361503034E-3</v>
      </c>
      <c r="L328">
        <f>ETH_5MIN_3!R328</f>
        <v>9.6364943366165842E-3</v>
      </c>
      <c r="M328">
        <f>ETH_5MIN_3!V328</f>
        <v>0.44196982632854959</v>
      </c>
      <c r="N328">
        <f>ETH_5MIN_3!X328</f>
        <v>1.6314548286637098</v>
      </c>
      <c r="O328">
        <f>ETH_5MIN_3!AB328</f>
        <v>1.5234390680317584</v>
      </c>
      <c r="P328">
        <f>ETH_5MIN_3!AC328</f>
        <v>7.2879516204062472E-3</v>
      </c>
      <c r="Q328">
        <f>ETH_5MIN_3!AD328</f>
        <v>-0.22704316412866718</v>
      </c>
      <c r="R328">
        <f t="shared" si="12"/>
        <v>514.51393839061689</v>
      </c>
      <c r="S328">
        <f t="shared" si="13"/>
        <v>0.19606160938315043</v>
      </c>
      <c r="T328">
        <f t="shared" si="14"/>
        <v>0.116920917361084</v>
      </c>
    </row>
    <row r="329" spans="1:20" x14ac:dyDescent="0.25">
      <c r="A329" s="1">
        <f>ETH_5MIN_3!B329</f>
        <v>43203.503472222219</v>
      </c>
      <c r="B329">
        <f>ETH_5MIN_3!C329</f>
        <v>515.85</v>
      </c>
      <c r="C329">
        <f>ETH_5MIN_3!D329</f>
        <v>516.57000000000005</v>
      </c>
      <c r="D329">
        <f>ETH_5MIN_3!E329</f>
        <v>514.54999999999995</v>
      </c>
      <c r="E329">
        <f>ETH_5MIN_3!F329</f>
        <v>514.79999999999995</v>
      </c>
      <c r="F329">
        <f>ETH_5MIN_3!G329</f>
        <v>52</v>
      </c>
      <c r="G329">
        <f>ETH_5MIN_3!H329</f>
        <v>5662</v>
      </c>
      <c r="H329">
        <f>ETH_5MIN_3!I329</f>
        <v>0.48369347450882172</v>
      </c>
      <c r="I329">
        <f>ETH_5MIN_3!J329</f>
        <v>0.73603079239250191</v>
      </c>
      <c r="J329">
        <f>ETH_5MIN_3!O329</f>
        <v>1.923076923076941E-3</v>
      </c>
      <c r="K329">
        <f>ETH_5MIN_3!Q329</f>
        <v>4.2735042735043624E-3</v>
      </c>
      <c r="L329">
        <f>ETH_5MIN_3!R329</f>
        <v>1.0081585081585189E-2</v>
      </c>
      <c r="M329">
        <f>ETH_5MIN_3!V329</f>
        <v>0.4653491593710094</v>
      </c>
      <c r="N329">
        <f>ETH_5MIN_3!X329</f>
        <v>-0.82112989647293944</v>
      </c>
      <c r="O329">
        <f>ETH_5MIN_3!AB329</f>
        <v>-0.96764668870140591</v>
      </c>
      <c r="P329">
        <f>ETH_5MIN_3!AC329</f>
        <v>3.9180696718133599E-3</v>
      </c>
      <c r="Q329">
        <f>ETH_5MIN_3!AD329</f>
        <v>-0.21755535948723356</v>
      </c>
      <c r="R329">
        <f t="shared" si="12"/>
        <v>514.6733933750113</v>
      </c>
      <c r="S329">
        <f t="shared" si="13"/>
        <v>0.12660662498865349</v>
      </c>
      <c r="T329">
        <f t="shared" si="14"/>
        <v>7.5204856374738047E-2</v>
      </c>
    </row>
    <row r="330" spans="1:20" x14ac:dyDescent="0.25">
      <c r="A330" s="1">
        <f>ETH_5MIN_3!B330</f>
        <v>43203.506944444445</v>
      </c>
      <c r="B330">
        <f>ETH_5MIN_3!C330</f>
        <v>514.79999999999995</v>
      </c>
      <c r="C330">
        <f>ETH_5MIN_3!D330</f>
        <v>517</v>
      </c>
      <c r="D330">
        <f>ETH_5MIN_3!E330</f>
        <v>513.95000000000005</v>
      </c>
      <c r="E330">
        <f>ETH_5MIN_3!F330</f>
        <v>515.79</v>
      </c>
      <c r="F330">
        <f>ETH_5MIN_3!G330</f>
        <v>64</v>
      </c>
      <c r="G330">
        <f>ETH_5MIN_3!H330</f>
        <v>22653</v>
      </c>
      <c r="H330">
        <f>ETH_5MIN_3!I330</f>
        <v>-0.23537709706715848</v>
      </c>
      <c r="I330">
        <f>ETH_5MIN_3!J330</f>
        <v>0.35631086663552258</v>
      </c>
      <c r="J330">
        <f>ETH_5MIN_3!O330</f>
        <v>6.2234630372826859E-3</v>
      </c>
      <c r="K330">
        <f>ETH_5MIN_3!Q330</f>
        <v>4.2653017701007641E-4</v>
      </c>
      <c r="L330">
        <f>ETH_5MIN_3!R330</f>
        <v>6.7275441555672416E-3</v>
      </c>
      <c r="M330">
        <f>ETH_5MIN_3!V330</f>
        <v>0.9401040784582283</v>
      </c>
      <c r="N330">
        <f>ETH_5MIN_3!X330</f>
        <v>0.87071349589972713</v>
      </c>
      <c r="O330">
        <f>ETH_5MIN_3!AB330</f>
        <v>0.80085653279514379</v>
      </c>
      <c r="P330">
        <f>ETH_5MIN_3!AC330</f>
        <v>5.9168727872349856E-3</v>
      </c>
      <c r="Q330">
        <f>ETH_5MIN_3!AD330</f>
        <v>0.34803840041022788</v>
      </c>
      <c r="R330">
        <f t="shared" si="12"/>
        <v>514.57665161145462</v>
      </c>
      <c r="S330">
        <f t="shared" si="13"/>
        <v>1.2133483885453415</v>
      </c>
      <c r="T330">
        <f t="shared" si="14"/>
        <v>0.7169026792484009</v>
      </c>
    </row>
    <row r="331" spans="1:20" x14ac:dyDescent="0.25">
      <c r="A331" s="1">
        <f>ETH_5MIN_3!B331</f>
        <v>43203.510416666664</v>
      </c>
      <c r="B331">
        <f>ETH_5MIN_3!C331</f>
        <v>515.76</v>
      </c>
      <c r="C331">
        <f>ETH_5MIN_3!D331</f>
        <v>519</v>
      </c>
      <c r="D331">
        <f>ETH_5MIN_3!E331</f>
        <v>515.26</v>
      </c>
      <c r="E331">
        <f>ETH_5MIN_3!F331</f>
        <v>519</v>
      </c>
      <c r="F331">
        <f>ETH_5MIN_3!G331</f>
        <v>69</v>
      </c>
      <c r="G331">
        <f>ETH_5MIN_3!H331</f>
        <v>5091</v>
      </c>
      <c r="H331">
        <f>ETH_5MIN_3!I331</f>
        <v>-0.42371518923016716</v>
      </c>
      <c r="I331">
        <f>ETH_5MIN_3!J331</f>
        <v>0.40886193911775814</v>
      </c>
      <c r="J331">
        <f>ETH_5MIN_3!O331</f>
        <v>-3.9306358381502185E-3</v>
      </c>
      <c r="K331">
        <f>ETH_5MIN_3!Q331</f>
        <v>-2.8901734104046241E-3</v>
      </c>
      <c r="L331">
        <f>ETH_5MIN_3!R331</f>
        <v>-4.4315992292870031E-3</v>
      </c>
      <c r="M331">
        <f>ETH_5MIN_3!V331</f>
        <v>2.6770776209694893</v>
      </c>
      <c r="N331">
        <f>ETH_5MIN_3!X331</f>
        <v>-0.78083582426994969</v>
      </c>
      <c r="O331">
        <f>ETH_5MIN_3!AB331</f>
        <v>-1.302046016706528</v>
      </c>
      <c r="P331">
        <f>ETH_5MIN_3!AC331</f>
        <v>7.2322240055692167E-3</v>
      </c>
      <c r="Q331">
        <f>ETH_5MIN_3!AD331</f>
        <v>0.49539044261273352</v>
      </c>
      <c r="R331">
        <f t="shared" si="12"/>
        <v>514.50611633477683</v>
      </c>
      <c r="S331">
        <f t="shared" si="13"/>
        <v>4.4938836652231657</v>
      </c>
      <c r="T331">
        <f t="shared" si="14"/>
        <v>2.5578510336435341</v>
      </c>
    </row>
    <row r="332" spans="1:20" x14ac:dyDescent="0.25">
      <c r="A332" s="1">
        <f>ETH_5MIN_3!B332</f>
        <v>43203.513888888891</v>
      </c>
      <c r="B332">
        <f>ETH_5MIN_3!C332</f>
        <v>518.76</v>
      </c>
      <c r="C332">
        <f>ETH_5MIN_3!D332</f>
        <v>518.99</v>
      </c>
      <c r="D332">
        <f>ETH_5MIN_3!E332</f>
        <v>516.55999999999995</v>
      </c>
      <c r="E332">
        <f>ETH_5MIN_3!F332</f>
        <v>516.96</v>
      </c>
      <c r="F332">
        <f>ETH_5MIN_3!G332</f>
        <v>50</v>
      </c>
      <c r="G332">
        <f>ETH_5MIN_3!H332</f>
        <v>4241</v>
      </c>
      <c r="H332">
        <f>ETH_5MIN_3!I332</f>
        <v>-0.35891139870835342</v>
      </c>
      <c r="I332">
        <f>ETH_5MIN_3!J332</f>
        <v>0.41235726921630783</v>
      </c>
      <c r="J332">
        <f>ETH_5MIN_3!O332</f>
        <v>-2.0117610646860052E-3</v>
      </c>
      <c r="K332">
        <f>ETH_5MIN_3!Q332</f>
        <v>1.8956979263386299E-3</v>
      </c>
      <c r="L332">
        <f>ETH_5MIN_3!R332</f>
        <v>-3.0950170225936681E-3</v>
      </c>
      <c r="M332">
        <f>ETH_5MIN_3!V332</f>
        <v>0.53220150235579677</v>
      </c>
      <c r="N332">
        <f>ETH_5MIN_3!X332</f>
        <v>-0.89238294861915579</v>
      </c>
      <c r="O332">
        <f>ETH_5MIN_3!AB332</f>
        <v>-1.0340799798967497</v>
      </c>
      <c r="P332">
        <f>ETH_5MIN_3!AC332</f>
        <v>4.6931582250978971E-3</v>
      </c>
      <c r="Q332">
        <f>ETH_5MIN_3!AD332</f>
        <v>-0.25336004560153036</v>
      </c>
      <c r="R332">
        <f t="shared" si="12"/>
        <v>514.5958514306584</v>
      </c>
      <c r="S332">
        <f t="shared" si="13"/>
        <v>2.3641485693416371</v>
      </c>
      <c r="T332">
        <f t="shared" si="14"/>
        <v>1.0939947076003969</v>
      </c>
    </row>
    <row r="333" spans="1:20" x14ac:dyDescent="0.25">
      <c r="A333" s="1">
        <f>ETH_5MIN_3!B333</f>
        <v>43203.517361111109</v>
      </c>
      <c r="B333">
        <f>ETH_5MIN_3!C333</f>
        <v>516.25</v>
      </c>
      <c r="C333">
        <f>ETH_5MIN_3!D333</f>
        <v>517.35</v>
      </c>
      <c r="D333">
        <f>ETH_5MIN_3!E333</f>
        <v>514.98</v>
      </c>
      <c r="E333">
        <f>ETH_5MIN_3!F333</f>
        <v>515.91999999999996</v>
      </c>
      <c r="F333">
        <f>ETH_5MIN_3!G333</f>
        <v>35</v>
      </c>
      <c r="G333">
        <f>ETH_5MIN_3!H333</f>
        <v>6754</v>
      </c>
      <c r="H333">
        <f>ETH_5MIN_3!I333</f>
        <v>-0.19984500965553531</v>
      </c>
      <c r="I333">
        <f>ETH_5MIN_3!J333</f>
        <v>0.33328251575907331</v>
      </c>
      <c r="J333">
        <f>ETH_5MIN_3!O333</f>
        <v>2.0933478058614533E-3</v>
      </c>
      <c r="K333">
        <f>ETH_5MIN_3!Q333</f>
        <v>7.2685687703519936E-3</v>
      </c>
      <c r="L333">
        <f>ETH_5MIN_3!R333</f>
        <v>-3.6439758102031236E-3</v>
      </c>
      <c r="M333">
        <f>ETH_5MIN_3!V333</f>
        <v>-0.50095017312809054</v>
      </c>
      <c r="N333">
        <f>ETH_5MIN_3!X333</f>
        <v>-0.65419153360687676</v>
      </c>
      <c r="O333">
        <f>ETH_5MIN_3!AB333</f>
        <v>-0.70791663067222754</v>
      </c>
      <c r="P333">
        <f>ETH_5MIN_3!AC333</f>
        <v>4.5915550260091339E-3</v>
      </c>
      <c r="Q333">
        <f>ETH_5MIN_3!AD333</f>
        <v>-0.75424581644380784</v>
      </c>
      <c r="R333">
        <f t="shared" si="12"/>
        <v>514.49123774075395</v>
      </c>
      <c r="S333">
        <f t="shared" si="13"/>
        <v>1.4287622592460139</v>
      </c>
      <c r="T333">
        <f t="shared" si="14"/>
        <v>0.63266458006991078</v>
      </c>
    </row>
    <row r="334" spans="1:20" x14ac:dyDescent="0.25">
      <c r="A334" s="1">
        <f>ETH_5MIN_3!B334</f>
        <v>43203.520833333336</v>
      </c>
      <c r="B334">
        <f>ETH_5MIN_3!C334</f>
        <v>515.99</v>
      </c>
      <c r="C334">
        <f>ETH_5MIN_3!D334</f>
        <v>517.79999999999995</v>
      </c>
      <c r="D334">
        <f>ETH_5MIN_3!E334</f>
        <v>515.99</v>
      </c>
      <c r="E334">
        <f>ETH_5MIN_3!F334</f>
        <v>517</v>
      </c>
      <c r="F334">
        <f>ETH_5MIN_3!G334</f>
        <v>15</v>
      </c>
      <c r="G334">
        <f>ETH_5MIN_3!H334</f>
        <v>1712</v>
      </c>
      <c r="H334">
        <f>ETH_5MIN_3!I334</f>
        <v>-0.13886476678523563</v>
      </c>
      <c r="I334">
        <f>ETH_5MIN_3!J334</f>
        <v>0.26722986789523512</v>
      </c>
      <c r="J334">
        <f>ETH_5MIN_3!O334</f>
        <v>-1.9148936170212943E-3</v>
      </c>
      <c r="K334">
        <f>ETH_5MIN_3!Q334</f>
        <v>5.7833655705996304E-3</v>
      </c>
      <c r="L334">
        <f>ETH_5MIN_3!R334</f>
        <v>-5.3965183752417096E-3</v>
      </c>
      <c r="M334">
        <f>ETH_5MIN_3!V334</f>
        <v>-6.2364534860451862E-2</v>
      </c>
      <c r="N334">
        <f>ETH_5MIN_3!X334</f>
        <v>-1.0896222500057609</v>
      </c>
      <c r="O334">
        <f>ETH_5MIN_3!AB334</f>
        <v>-0.93101301293497007</v>
      </c>
      <c r="P334">
        <f>ETH_5MIN_3!AC334</f>
        <v>3.5016782905618075E-3</v>
      </c>
      <c r="Q334">
        <f>ETH_5MIN_3!AD334</f>
        <v>-1.4566938376603007</v>
      </c>
      <c r="R334">
        <f t="shared" si="12"/>
        <v>514.52488747424843</v>
      </c>
      <c r="S334">
        <f t="shared" si="13"/>
        <v>2.4751125257515696</v>
      </c>
      <c r="T334">
        <f t="shared" si="14"/>
        <v>1.0926521754925784</v>
      </c>
    </row>
    <row r="335" spans="1:20" x14ac:dyDescent="0.25">
      <c r="A335" s="1">
        <f>ETH_5MIN_3!B335</f>
        <v>43203.524305555555</v>
      </c>
      <c r="B335">
        <f>ETH_5MIN_3!C335</f>
        <v>517.25</v>
      </c>
      <c r="C335">
        <f>ETH_5MIN_3!D335</f>
        <v>517.91999999999996</v>
      </c>
      <c r="D335">
        <f>ETH_5MIN_3!E335</f>
        <v>516.01</v>
      </c>
      <c r="E335">
        <f>ETH_5MIN_3!F335</f>
        <v>516.01</v>
      </c>
      <c r="F335">
        <f>ETH_5MIN_3!G335</f>
        <v>41</v>
      </c>
      <c r="G335">
        <f>ETH_5MIN_3!H335</f>
        <v>12717</v>
      </c>
      <c r="H335">
        <f>ETH_5MIN_3!I335</f>
        <v>-0.2255301781045258</v>
      </c>
      <c r="I335">
        <f>ETH_5MIN_3!J335</f>
        <v>0.23048814733830478</v>
      </c>
      <c r="J335">
        <f>ETH_5MIN_3!O335</f>
        <v>2.8875409391291044E-3</v>
      </c>
      <c r="K335">
        <f>ETH_5MIN_3!Q335</f>
        <v>6.2983275517916317E-3</v>
      </c>
      <c r="L335">
        <f>ETH_5MIN_3!R335</f>
        <v>-4.205344857657718E-3</v>
      </c>
      <c r="M335">
        <f>ETH_5MIN_3!V335</f>
        <v>-1.1694310215198047</v>
      </c>
      <c r="N335">
        <f>ETH_5MIN_3!X335</f>
        <v>-3.3686791939785438E-2</v>
      </c>
      <c r="O335">
        <f>ETH_5MIN_3!AB335</f>
        <v>0.48020131440290725</v>
      </c>
      <c r="P335">
        <f>ETH_5MIN_3!AC335</f>
        <v>3.6946408364201995E-3</v>
      </c>
      <c r="Q335">
        <f>ETH_5MIN_3!AD335</f>
        <v>-0.41826814854056393</v>
      </c>
      <c r="R335">
        <f t="shared" si="12"/>
        <v>514.55852402727976</v>
      </c>
      <c r="S335">
        <f t="shared" si="13"/>
        <v>1.4514759727202318</v>
      </c>
      <c r="T335">
        <f t="shared" si="14"/>
        <v>0.62887413430095251</v>
      </c>
    </row>
    <row r="336" spans="1:20" x14ac:dyDescent="0.25">
      <c r="A336" s="1">
        <f>ETH_5MIN_3!B336</f>
        <v>43203.527777777781</v>
      </c>
      <c r="B336">
        <f>ETH_5MIN_3!C336</f>
        <v>516.96</v>
      </c>
      <c r="C336">
        <f>ETH_5MIN_3!D336</f>
        <v>517.99</v>
      </c>
      <c r="D336">
        <f>ETH_5MIN_3!E336</f>
        <v>516.96</v>
      </c>
      <c r="E336">
        <f>ETH_5MIN_3!F336</f>
        <v>517.5</v>
      </c>
      <c r="F336">
        <f>ETH_5MIN_3!G336</f>
        <v>26</v>
      </c>
      <c r="G336">
        <f>ETH_5MIN_3!H336</f>
        <v>5148</v>
      </c>
      <c r="H336">
        <f>ETH_5MIN_3!I336</f>
        <v>-0.49131345633352508</v>
      </c>
      <c r="I336">
        <f>ETH_5MIN_3!J336</f>
        <v>0.19161103625903225</v>
      </c>
      <c r="J336">
        <f>ETH_5MIN_3!O336</f>
        <v>8.5024154589382521E-4</v>
      </c>
      <c r="K336">
        <f>ETH_5MIN_3!Q336</f>
        <v>-1.5458937198066754E-3</v>
      </c>
      <c r="L336">
        <f>ETH_5MIN_3!R336</f>
        <v>-3.8454106280193415E-3</v>
      </c>
      <c r="M336">
        <f>ETH_5MIN_3!V336</f>
        <v>-0.21322352738525957</v>
      </c>
      <c r="N336">
        <f>ETH_5MIN_3!X336</f>
        <v>-0.70604639061076158</v>
      </c>
      <c r="O336">
        <f>ETH_5MIN_3!AB336</f>
        <v>-0.439939978326438</v>
      </c>
      <c r="P336">
        <f>ETH_5MIN_3!AC336</f>
        <v>1.9904343204985219E-3</v>
      </c>
      <c r="Q336">
        <f>ETH_5MIN_3!AD336</f>
        <v>-1.1139137437967914</v>
      </c>
      <c r="R336">
        <f t="shared" si="12"/>
        <v>514.64998522152928</v>
      </c>
      <c r="S336">
        <f t="shared" si="13"/>
        <v>2.8500147784707224</v>
      </c>
      <c r="T336">
        <f t="shared" si="14"/>
        <v>1.3535444218460913</v>
      </c>
    </row>
    <row r="337" spans="1:20" x14ac:dyDescent="0.25">
      <c r="A337" s="1">
        <f>ETH_5MIN_3!B337</f>
        <v>43203.53125</v>
      </c>
      <c r="B337">
        <f>ETH_5MIN_3!C337</f>
        <v>516.55999999999995</v>
      </c>
      <c r="C337">
        <f>ETH_5MIN_3!D337</f>
        <v>519.49</v>
      </c>
      <c r="D337">
        <f>ETH_5MIN_3!E337</f>
        <v>516.12</v>
      </c>
      <c r="E337">
        <f>ETH_5MIN_3!F337</f>
        <v>517.94000000000005</v>
      </c>
      <c r="F337">
        <f>ETH_5MIN_3!G337</f>
        <v>103</v>
      </c>
      <c r="G337">
        <f>ETH_5MIN_3!H337</f>
        <v>36267</v>
      </c>
      <c r="H337">
        <f>ETH_5MIN_3!I337</f>
        <v>-0.53819074269651779</v>
      </c>
      <c r="I337">
        <f>ETH_5MIN_3!J337</f>
        <v>0.22459684681631825</v>
      </c>
      <c r="J337">
        <f>ETH_5MIN_3!O337</f>
        <v>3.3401552303353754E-3</v>
      </c>
      <c r="K337">
        <f>ETH_5MIN_3!Q337</f>
        <v>-4.9812719620033995E-3</v>
      </c>
      <c r="L337">
        <f>ETH_5MIN_3!R337</f>
        <v>-8.2441981696723468E-3</v>
      </c>
      <c r="M337">
        <f>ETH_5MIN_3!V337</f>
        <v>-1.4177899444813697E-2</v>
      </c>
      <c r="N337">
        <f>ETH_5MIN_3!X337</f>
        <v>3.2017653405146143</v>
      </c>
      <c r="O337">
        <f>ETH_5MIN_3!AB337</f>
        <v>3.4941942987438681</v>
      </c>
      <c r="P337">
        <f>ETH_5MIN_3!AC337</f>
        <v>6.5082415194909361E-3</v>
      </c>
      <c r="Q337">
        <f>ETH_5MIN_3!AD337</f>
        <v>1.8237962426615772</v>
      </c>
      <c r="R337">
        <f t="shared" si="12"/>
        <v>514.75838270920292</v>
      </c>
      <c r="S337">
        <f t="shared" si="13"/>
        <v>3.181617290797135</v>
      </c>
      <c r="T337">
        <f t="shared" si="14"/>
        <v>1.646064677175497</v>
      </c>
    </row>
    <row r="338" spans="1:20" x14ac:dyDescent="0.25">
      <c r="A338" s="1">
        <f>ETH_5MIN_3!B338</f>
        <v>43203.534722222219</v>
      </c>
      <c r="B338">
        <f>ETH_5MIN_3!C338</f>
        <v>518.41</v>
      </c>
      <c r="C338">
        <f>ETH_5MIN_3!D338</f>
        <v>519.83000000000004</v>
      </c>
      <c r="D338">
        <f>ETH_5MIN_3!E338</f>
        <v>518.02</v>
      </c>
      <c r="E338">
        <f>ETH_5MIN_3!F338</f>
        <v>519.66999999999996</v>
      </c>
      <c r="F338">
        <f>ETH_5MIN_3!G338</f>
        <v>33</v>
      </c>
      <c r="G338">
        <f>ETH_5MIN_3!H338</f>
        <v>4399</v>
      </c>
      <c r="H338">
        <f>ETH_5MIN_3!I338</f>
        <v>-0.36290158991298149</v>
      </c>
      <c r="I338">
        <f>ETH_5MIN_3!J338</f>
        <v>0.30832861341877055</v>
      </c>
      <c r="J338">
        <f>ETH_5MIN_3!O338</f>
        <v>6.1577539592443293E-4</v>
      </c>
      <c r="K338">
        <f>ETH_5MIN_3!Q338</f>
        <v>-1.0833798372043789E-2</v>
      </c>
      <c r="L338">
        <f>ETH_5MIN_3!R338</f>
        <v>-9.0249581465159448E-3</v>
      </c>
      <c r="M338">
        <f>ETH_5MIN_3!V338</f>
        <v>1.190755021405733</v>
      </c>
      <c r="N338">
        <f>ETH_5MIN_3!X338</f>
        <v>-0.74453567593898629</v>
      </c>
      <c r="O338">
        <f>ETH_5MIN_3!AB338</f>
        <v>-0.7538093183156912</v>
      </c>
      <c r="P338">
        <f>ETH_5MIN_3!AC338</f>
        <v>3.4879799585683081E-3</v>
      </c>
      <c r="Q338">
        <f>ETH_5MIN_3!AD338</f>
        <v>-0.82270548853703107</v>
      </c>
      <c r="R338">
        <f t="shared" si="12"/>
        <v>515.4404347007162</v>
      </c>
      <c r="S338">
        <f t="shared" si="13"/>
        <v>4.2295652992837631</v>
      </c>
      <c r="T338">
        <f t="shared" si="14"/>
        <v>2.2990843470409144</v>
      </c>
    </row>
    <row r="339" spans="1:20" x14ac:dyDescent="0.25">
      <c r="A339" s="1">
        <f>ETH_5MIN_3!B339</f>
        <v>43203.538194444445</v>
      </c>
      <c r="B339">
        <f>ETH_5MIN_3!C339</f>
        <v>519.30999999999995</v>
      </c>
      <c r="C339">
        <f>ETH_5MIN_3!D339</f>
        <v>520.29999999999995</v>
      </c>
      <c r="D339">
        <f>ETH_5MIN_3!E339</f>
        <v>518.78</v>
      </c>
      <c r="E339">
        <f>ETH_5MIN_3!F339</f>
        <v>519.99</v>
      </c>
      <c r="F339">
        <f>ETH_5MIN_3!G339</f>
        <v>45</v>
      </c>
      <c r="G339">
        <f>ETH_5MIN_3!H339</f>
        <v>8055</v>
      </c>
      <c r="H339">
        <f>ETH_5MIN_3!I339</f>
        <v>-0.30253292820652788</v>
      </c>
      <c r="I339">
        <f>ETH_5MIN_3!J339</f>
        <v>0.37353521045977967</v>
      </c>
      <c r="J339">
        <f>ETH_5MIN_3!O339</f>
        <v>-1.4038731514067928E-3</v>
      </c>
      <c r="K339">
        <f>ETH_5MIN_3!Q339</f>
        <v>-1.111559837689181E-2</v>
      </c>
      <c r="L339">
        <f>ETH_5MIN_3!R339</f>
        <v>-1.0730975595684611E-2</v>
      </c>
      <c r="M339">
        <f>ETH_5MIN_3!V339</f>
        <v>0.96156392603392382</v>
      </c>
      <c r="N339">
        <f>ETH_5MIN_3!X339</f>
        <v>-0.23341658639573837</v>
      </c>
      <c r="O339">
        <f>ETH_5MIN_3!AB339</f>
        <v>-0.21905688745282345</v>
      </c>
      <c r="P339">
        <f>ETH_5MIN_3!AC339</f>
        <v>2.9256650113561647E-3</v>
      </c>
      <c r="Q339">
        <f>ETH_5MIN_3!AD339</f>
        <v>-0.33501270219290025</v>
      </c>
      <c r="R339">
        <f t="shared" si="12"/>
        <v>515.79193844216354</v>
      </c>
      <c r="S339">
        <f t="shared" si="13"/>
        <v>4.1980615578364677</v>
      </c>
      <c r="T339">
        <f t="shared" si="14"/>
        <v>2.3239037475383331</v>
      </c>
    </row>
    <row r="340" spans="1:20" x14ac:dyDescent="0.25">
      <c r="A340" s="1">
        <f>ETH_5MIN_3!B340</f>
        <v>43203.541666666664</v>
      </c>
      <c r="B340">
        <f>ETH_5MIN_3!C340</f>
        <v>519</v>
      </c>
      <c r="C340">
        <f>ETH_5MIN_3!D340</f>
        <v>520.28</v>
      </c>
      <c r="D340">
        <f>ETH_5MIN_3!E340</f>
        <v>519</v>
      </c>
      <c r="E340">
        <f>ETH_5MIN_3!F340</f>
        <v>519.26</v>
      </c>
      <c r="F340">
        <f>ETH_5MIN_3!G340</f>
        <v>35</v>
      </c>
      <c r="G340">
        <f>ETH_5MIN_3!H340</f>
        <v>4801</v>
      </c>
      <c r="H340">
        <f>ETH_5MIN_3!I340</f>
        <v>-0.55386957232800516</v>
      </c>
      <c r="I340">
        <f>ETH_5MIN_3!J340</f>
        <v>0.26938078324083231</v>
      </c>
      <c r="J340">
        <f>ETH_5MIN_3!O340</f>
        <v>-4.9300928244038547E-3</v>
      </c>
      <c r="K340">
        <f>ETH_5MIN_3!Q340</f>
        <v>-1.043793090166768E-2</v>
      </c>
      <c r="L340">
        <f>ETH_5MIN_3!R340</f>
        <v>-7.5684628124637948E-3</v>
      </c>
      <c r="M340">
        <f>ETH_5MIN_3!V340</f>
        <v>1.8933535501621461E-2</v>
      </c>
      <c r="N340">
        <f>ETH_5MIN_3!X340</f>
        <v>-0.57668424088388415</v>
      </c>
      <c r="O340">
        <f>ETH_5MIN_3!AB340</f>
        <v>-0.35812579653481585</v>
      </c>
      <c r="P340">
        <f>ETH_5MIN_3!AC340</f>
        <v>2.463243784158211E-3</v>
      </c>
      <c r="Q340">
        <f>ETH_5MIN_3!AD340</f>
        <v>-0.72858125938505425</v>
      </c>
      <c r="R340">
        <f t="shared" si="12"/>
        <v>515.98895817814196</v>
      </c>
      <c r="S340">
        <f t="shared" si="13"/>
        <v>3.2710418218580344</v>
      </c>
      <c r="T340">
        <f t="shared" si="14"/>
        <v>1.7345393428266906</v>
      </c>
    </row>
    <row r="341" spans="1:20" x14ac:dyDescent="0.25">
      <c r="A341" s="1">
        <f>ETH_5MIN_3!B341</f>
        <v>43203.545138888891</v>
      </c>
      <c r="B341">
        <f>ETH_5MIN_3!C341</f>
        <v>518</v>
      </c>
      <c r="C341">
        <f>ETH_5MIN_3!D341</f>
        <v>518</v>
      </c>
      <c r="D341">
        <f>ETH_5MIN_3!E341</f>
        <v>515.33000000000004</v>
      </c>
      <c r="E341">
        <f>ETH_5MIN_3!F341</f>
        <v>516.70000000000005</v>
      </c>
      <c r="F341">
        <f>ETH_5MIN_3!G341</f>
        <v>28</v>
      </c>
      <c r="G341">
        <f>ETH_5MIN_3!H341</f>
        <v>9558</v>
      </c>
      <c r="H341">
        <f>ETH_5MIN_3!I341</f>
        <v>-0.608494617318728</v>
      </c>
      <c r="I341">
        <f>ETH_5MIN_3!J341</f>
        <v>0.19170188529586527</v>
      </c>
      <c r="J341">
        <f>ETH_5MIN_3!O341</f>
        <v>-2.5933810721889524E-3</v>
      </c>
      <c r="K341">
        <f>ETH_5MIN_3!Q341</f>
        <v>-2.3030772208245684E-3</v>
      </c>
      <c r="L341">
        <f>ETH_5MIN_3!R341</f>
        <v>-4.4126185407394741E-3</v>
      </c>
      <c r="M341">
        <f>ETH_5MIN_3!V341</f>
        <v>-2.3042175409330836</v>
      </c>
      <c r="N341">
        <f>ETH_5MIN_3!X341</f>
        <v>6.7116834423555094E-2</v>
      </c>
      <c r="O341">
        <f>ETH_5MIN_3!AB341</f>
        <v>0.36356137262286919</v>
      </c>
      <c r="P341">
        <f>ETH_5MIN_3!AC341</f>
        <v>5.1677586056728423E-3</v>
      </c>
      <c r="Q341">
        <f>ETH_5MIN_3!AD341</f>
        <v>-0.89492313070589191</v>
      </c>
      <c r="R341">
        <f t="shared" ref="R341:R404" si="15">SUMPRODUCT(E323:E340,G323:G340)/SUM(G323:G340)</f>
        <v>516.08102130684449</v>
      </c>
      <c r="S341">
        <f t="shared" ref="S341:S404" si="16">E341-R341</f>
        <v>0.61897869315555454</v>
      </c>
      <c r="T341">
        <f t="shared" si="14"/>
        <v>0.33334319947359325</v>
      </c>
    </row>
    <row r="342" spans="1:20" x14ac:dyDescent="0.25">
      <c r="A342" s="1">
        <f>ETH_5MIN_3!B342</f>
        <v>43203.548611111109</v>
      </c>
      <c r="B342">
        <f>ETH_5MIN_3!C342</f>
        <v>515.52</v>
      </c>
      <c r="C342">
        <f>ETH_5MIN_3!D342</f>
        <v>515.89</v>
      </c>
      <c r="D342">
        <f>ETH_5MIN_3!E342</f>
        <v>514.36</v>
      </c>
      <c r="E342">
        <f>ETH_5MIN_3!F342</f>
        <v>515.36</v>
      </c>
      <c r="F342">
        <f>ETH_5MIN_3!G342</f>
        <v>43</v>
      </c>
      <c r="G342">
        <f>ETH_5MIN_3!H342</f>
        <v>17405</v>
      </c>
      <c r="H342">
        <f>ETH_5MIN_3!I342</f>
        <v>-0.53790932764810684</v>
      </c>
      <c r="I342">
        <f>ETH_5MIN_3!J342</f>
        <v>0.25814667240251166</v>
      </c>
      <c r="J342">
        <f>ETH_5MIN_3!O342</f>
        <v>-2.5613163613785509E-3</v>
      </c>
      <c r="K342">
        <f>ETH_5MIN_3!Q342</f>
        <v>-3.2792610990376716E-3</v>
      </c>
      <c r="L342">
        <f>ETH_5MIN_3!R342</f>
        <v>-6.9854082583051388E-4</v>
      </c>
      <c r="M342">
        <f>ETH_5MIN_3!V342</f>
        <v>-2.8062531551714618</v>
      </c>
      <c r="N342">
        <f>ETH_5MIN_3!X342</f>
        <v>0.8514414395987655</v>
      </c>
      <c r="O342">
        <f>ETH_5MIN_3!AB342</f>
        <v>0.85046226970030914</v>
      </c>
      <c r="P342">
        <f>ETH_5MIN_3!AC342</f>
        <v>2.9701528755155986E-3</v>
      </c>
      <c r="Q342">
        <f>ETH_5MIN_3!AD342</f>
        <v>-0.31143712274918445</v>
      </c>
      <c r="R342">
        <f t="shared" si="15"/>
        <v>516.18148943731853</v>
      </c>
      <c r="S342">
        <f t="shared" si="16"/>
        <v>-0.82148943731851887</v>
      </c>
      <c r="T342">
        <f t="shared" si="14"/>
        <v>-0.51984569966865224</v>
      </c>
    </row>
    <row r="343" spans="1:20" x14ac:dyDescent="0.25">
      <c r="A343" s="1">
        <f>ETH_5MIN_3!B343</f>
        <v>43203.552083333336</v>
      </c>
      <c r="B343">
        <f>ETH_5MIN_3!C343</f>
        <v>515.35</v>
      </c>
      <c r="C343">
        <f>ETH_5MIN_3!D343</f>
        <v>515.36</v>
      </c>
      <c r="D343">
        <f>ETH_5MIN_3!E343</f>
        <v>513.16</v>
      </c>
      <c r="E343">
        <f>ETH_5MIN_3!F343</f>
        <v>514.04</v>
      </c>
      <c r="F343">
        <f>ETH_5MIN_3!G343</f>
        <v>57</v>
      </c>
      <c r="G343">
        <f>ETH_5MIN_3!H343</f>
        <v>1578</v>
      </c>
      <c r="H343">
        <f>ETH_5MIN_3!I343</f>
        <v>-0.58460654525519784</v>
      </c>
      <c r="I343">
        <f>ETH_5MIN_3!J343</f>
        <v>0.28399456403324524</v>
      </c>
      <c r="J343">
        <f>ETH_5MIN_3!O343</f>
        <v>3.3071356314697838E-4</v>
      </c>
      <c r="K343">
        <f>ETH_5MIN_3!Q343</f>
        <v>1.8286514668120275E-3</v>
      </c>
      <c r="L343">
        <f>ETH_5MIN_3!R343</f>
        <v>1.5173916426738901E-3</v>
      </c>
      <c r="M343">
        <f>ETH_5MIN_3!V343</f>
        <v>-2.8164669263274797</v>
      </c>
      <c r="N343">
        <f>ETH_5MIN_3!X343</f>
        <v>-0.95291746515887099</v>
      </c>
      <c r="O343">
        <f>ETH_5MIN_3!AB343</f>
        <v>-0.79219218659290314</v>
      </c>
      <c r="P343">
        <f>ETH_5MIN_3!AC343</f>
        <v>4.2779916773617345E-3</v>
      </c>
      <c r="Q343">
        <f>ETH_5MIN_3!AD343</f>
        <v>0.16404467873119666</v>
      </c>
      <c r="R343">
        <f t="shared" si="15"/>
        <v>516.2005463508267</v>
      </c>
      <c r="S343">
        <f t="shared" si="16"/>
        <v>-2.1605463508267349</v>
      </c>
      <c r="T343">
        <f t="shared" si="14"/>
        <v>-1.316118550067465</v>
      </c>
    </row>
    <row r="344" spans="1:20" x14ac:dyDescent="0.25">
      <c r="A344" s="1">
        <f>ETH_5MIN_3!B344</f>
        <v>43203.555555555555</v>
      </c>
      <c r="B344">
        <f>ETH_5MIN_3!C344</f>
        <v>513.64</v>
      </c>
      <c r="C344">
        <f>ETH_5MIN_3!D344</f>
        <v>514.37</v>
      </c>
      <c r="D344">
        <f>ETH_5MIN_3!E344</f>
        <v>509.72</v>
      </c>
      <c r="E344">
        <f>ETH_5MIN_3!F344</f>
        <v>514.21</v>
      </c>
      <c r="F344">
        <f>ETH_5MIN_3!G344</f>
        <v>153</v>
      </c>
      <c r="G344">
        <f>ETH_5MIN_3!H344</f>
        <v>26346</v>
      </c>
      <c r="H344">
        <f>ETH_5MIN_3!I344</f>
        <v>-0.61753887889675863</v>
      </c>
      <c r="I344">
        <f>ETH_5MIN_3!J344</f>
        <v>0.32960276156795126</v>
      </c>
      <c r="J344">
        <f>ETH_5MIN_3!O344</f>
        <v>-7.1955037825014009E-4</v>
      </c>
      <c r="K344">
        <f>ETH_5MIN_3!Q344</f>
        <v>3.8894615040534366E-4</v>
      </c>
      <c r="L344">
        <f>ETH_5MIN_3!R344</f>
        <v>-1.0501546060949364E-3</v>
      </c>
      <c r="M344">
        <f>ETH_5MIN_3!V344</f>
        <v>-1.8331799789218299</v>
      </c>
      <c r="N344">
        <f>ETH_5MIN_3!X344</f>
        <v>1.6367642420867519</v>
      </c>
      <c r="O344">
        <f>ETH_5MIN_3!AB344</f>
        <v>1.7148565344611877</v>
      </c>
      <c r="P344">
        <f>ETH_5MIN_3!AC344</f>
        <v>9.081233094747487E-3</v>
      </c>
      <c r="Q344">
        <f>ETH_5MIN_3!AD344</f>
        <v>3.4898438769529845</v>
      </c>
      <c r="R344">
        <f t="shared" si="15"/>
        <v>516.56849253585722</v>
      </c>
      <c r="S344">
        <f t="shared" si="16"/>
        <v>-2.3584925358571809</v>
      </c>
      <c r="T344">
        <f t="shared" si="14"/>
        <v>-1.2764119280516564</v>
      </c>
    </row>
    <row r="345" spans="1:20" x14ac:dyDescent="0.25">
      <c r="A345" s="1">
        <f>ETH_5MIN_3!B345</f>
        <v>43203.559027777781</v>
      </c>
      <c r="B345">
        <f>ETH_5MIN_3!C345</f>
        <v>514</v>
      </c>
      <c r="C345">
        <f>ETH_5MIN_3!D345</f>
        <v>515.99</v>
      </c>
      <c r="D345">
        <f>ETH_5MIN_3!E345</f>
        <v>513.80999999999995</v>
      </c>
      <c r="E345">
        <f>ETH_5MIN_3!F345</f>
        <v>513.84</v>
      </c>
      <c r="F345">
        <f>ETH_5MIN_3!G345</f>
        <v>29</v>
      </c>
      <c r="G345">
        <f>ETH_5MIN_3!H345</f>
        <v>9037</v>
      </c>
      <c r="H345">
        <f>ETH_5MIN_3!I345</f>
        <v>-0.66742942253650783</v>
      </c>
      <c r="I345">
        <f>ETH_5MIN_3!J345</f>
        <v>0.36344714344958468</v>
      </c>
      <c r="J345">
        <f>ETH_5MIN_3!O345</f>
        <v>3.2500389226217479E-3</v>
      </c>
      <c r="K345">
        <f>ETH_5MIN_3!Q345</f>
        <v>2.8997353261715885E-3</v>
      </c>
      <c r="L345">
        <f>ETH_5MIN_3!R345</f>
        <v>1.0898334111784707E-3</v>
      </c>
      <c r="M345">
        <f>ETH_5MIN_3!V345</f>
        <v>-1.4924211463365391</v>
      </c>
      <c r="N345">
        <f>ETH_5MIN_3!X345</f>
        <v>-0.34121909659429017</v>
      </c>
      <c r="O345">
        <f>ETH_5MIN_3!AB345</f>
        <v>-0.40685024826229649</v>
      </c>
      <c r="P345">
        <f>ETH_5MIN_3!AC345</f>
        <v>4.2338318120024544E-3</v>
      </c>
      <c r="Q345">
        <f>ETH_5MIN_3!AD345</f>
        <v>-0.79514929887312469</v>
      </c>
      <c r="R345">
        <f t="shared" si="15"/>
        <v>516.39369777050013</v>
      </c>
      <c r="S345">
        <f t="shared" si="16"/>
        <v>-2.5536977705000936</v>
      </c>
      <c r="T345">
        <f t="shared" si="14"/>
        <v>-1.247703225968263</v>
      </c>
    </row>
    <row r="346" spans="1:20" x14ac:dyDescent="0.25">
      <c r="A346" s="1">
        <f>ETH_5MIN_3!B346</f>
        <v>43203.5625</v>
      </c>
      <c r="B346">
        <f>ETH_5MIN_3!C346</f>
        <v>514.41</v>
      </c>
      <c r="C346">
        <f>ETH_5MIN_3!D346</f>
        <v>518.65</v>
      </c>
      <c r="D346">
        <f>ETH_5MIN_3!E346</f>
        <v>513.95000000000005</v>
      </c>
      <c r="E346">
        <f>ETH_5MIN_3!F346</f>
        <v>515.51</v>
      </c>
      <c r="F346">
        <f>ETH_5MIN_3!G346</f>
        <v>112</v>
      </c>
      <c r="G346">
        <f>ETH_5MIN_3!H346</f>
        <v>40076</v>
      </c>
      <c r="H346">
        <f>ETH_5MIN_3!I346</f>
        <v>-0.65277621000192898</v>
      </c>
      <c r="I346">
        <f>ETH_5MIN_3!J346</f>
        <v>0.31950915020651333</v>
      </c>
      <c r="J346">
        <f>ETH_5MIN_3!O346</f>
        <v>-3.56928090628704E-3</v>
      </c>
      <c r="K346">
        <f>ETH_5MIN_3!Q346</f>
        <v>-2.1144109716591955E-3</v>
      </c>
      <c r="L346">
        <f>ETH_5MIN_3!R346</f>
        <v>-4.325813272293492E-3</v>
      </c>
      <c r="M346">
        <f>ETH_5MIN_3!V346</f>
        <v>-0.34671753423661394</v>
      </c>
      <c r="N346">
        <f>ETH_5MIN_3!X346</f>
        <v>2.6299358218456033</v>
      </c>
      <c r="O346">
        <f>ETH_5MIN_3!AB346</f>
        <v>2.322523498831405</v>
      </c>
      <c r="P346">
        <f>ETH_5MIN_3!AC346</f>
        <v>9.1032345535540047E-3</v>
      </c>
      <c r="Q346">
        <f>ETH_5MIN_3!AD346</f>
        <v>1.9212805881723292</v>
      </c>
      <c r="R346">
        <f t="shared" si="15"/>
        <v>516.19721405885275</v>
      </c>
      <c r="S346">
        <f t="shared" si="16"/>
        <v>-0.68721405885275999</v>
      </c>
      <c r="T346">
        <f t="shared" si="14"/>
        <v>-0.30570221377201767</v>
      </c>
    </row>
    <row r="347" spans="1:20" x14ac:dyDescent="0.25">
      <c r="A347" s="1">
        <f>ETH_5MIN_3!B347</f>
        <v>43203.565972222219</v>
      </c>
      <c r="B347">
        <f>ETH_5MIN_3!C347</f>
        <v>515.30999999999995</v>
      </c>
      <c r="C347">
        <f>ETH_5MIN_3!D347</f>
        <v>515.30999999999995</v>
      </c>
      <c r="D347">
        <f>ETH_5MIN_3!E347</f>
        <v>513.66999999999996</v>
      </c>
      <c r="E347">
        <f>ETH_5MIN_3!F347</f>
        <v>513.66999999999996</v>
      </c>
      <c r="F347">
        <f>ETH_5MIN_3!G347</f>
        <v>21</v>
      </c>
      <c r="G347">
        <f>ETH_5MIN_3!H347</f>
        <v>5303</v>
      </c>
      <c r="H347">
        <f>ETH_5MIN_3!I347</f>
        <v>-0.67403574344739692</v>
      </c>
      <c r="I347">
        <f>ETH_5MIN_3!J347</f>
        <v>0.32286413044896733</v>
      </c>
      <c r="J347">
        <f>ETH_5MIN_3!O347</f>
        <v>2.5502754686862368E-3</v>
      </c>
      <c r="K347">
        <f>ETH_5MIN_3!Q347</f>
        <v>2.5892109720249208E-3</v>
      </c>
      <c r="L347">
        <f>ETH_5MIN_3!R347</f>
        <v>1.3627426168552679E-3</v>
      </c>
      <c r="M347">
        <f>ETH_5MIN_3!V347</f>
        <v>-1.0657997925034544</v>
      </c>
      <c r="N347">
        <f>ETH_5MIN_3!X347</f>
        <v>-0.79676594155380565</v>
      </c>
      <c r="O347">
        <f>ETH_5MIN_3!AB347</f>
        <v>-1.1392554375883779</v>
      </c>
      <c r="P347">
        <f>ETH_5MIN_3!AC347</f>
        <v>3.1876226943186193E-3</v>
      </c>
      <c r="Q347">
        <f>ETH_5MIN_3!AD347</f>
        <v>-0.99442414697600989</v>
      </c>
      <c r="R347">
        <f t="shared" si="15"/>
        <v>516.25845923250563</v>
      </c>
      <c r="S347">
        <f t="shared" si="16"/>
        <v>-2.5884592325056701</v>
      </c>
      <c r="T347">
        <f t="shared" si="14"/>
        <v>-1.1336767127902527</v>
      </c>
    </row>
    <row r="348" spans="1:20" x14ac:dyDescent="0.25">
      <c r="A348" s="1">
        <f>ETH_5MIN_3!B348</f>
        <v>43203.569444444445</v>
      </c>
      <c r="B348">
        <f>ETH_5MIN_3!C348</f>
        <v>514.41</v>
      </c>
      <c r="C348">
        <f>ETH_5MIN_3!D348</f>
        <v>515.27</v>
      </c>
      <c r="D348">
        <f>ETH_5MIN_3!E348</f>
        <v>513.70000000000005</v>
      </c>
      <c r="E348">
        <f>ETH_5MIN_3!F348</f>
        <v>514.98</v>
      </c>
      <c r="F348">
        <f>ETH_5MIN_3!G348</f>
        <v>50</v>
      </c>
      <c r="G348">
        <f>ETH_5MIN_3!H348</f>
        <v>8140</v>
      </c>
      <c r="H348">
        <f>ETH_5MIN_3!I348</f>
        <v>-0.58272288007960604</v>
      </c>
      <c r="I348">
        <f>ETH_5MIN_3!J348</f>
        <v>0.40489083191067016</v>
      </c>
      <c r="J348">
        <f>ETH_5MIN_3!O348</f>
        <v>-1.1068391005476911E-3</v>
      </c>
      <c r="K348">
        <f>ETH_5MIN_3!Q348</f>
        <v>-3.1069167734663124E-4</v>
      </c>
      <c r="L348">
        <f>ETH_5MIN_3!R348</f>
        <v>-4.8545574585420791E-3</v>
      </c>
      <c r="M348">
        <f>ETH_5MIN_3!V348</f>
        <v>8.5601412612047248E-2</v>
      </c>
      <c r="N348">
        <f>ETH_5MIN_3!X348</f>
        <v>-0.39419277911563044</v>
      </c>
      <c r="O348">
        <f>ETH_5MIN_3!AB348</f>
        <v>-0.9346054703190424</v>
      </c>
      <c r="P348">
        <f>ETH_5MIN_3!AC348</f>
        <v>3.0515952846048694E-3</v>
      </c>
      <c r="Q348">
        <f>ETH_5MIN_3!AD348</f>
        <v>-9.3469517525116785E-2</v>
      </c>
      <c r="R348">
        <f t="shared" si="15"/>
        <v>516.23372929488426</v>
      </c>
      <c r="S348">
        <f t="shared" si="16"/>
        <v>-1.2537292948842378</v>
      </c>
      <c r="T348">
        <f t="shared" si="14"/>
        <v>-0.50841423276173636</v>
      </c>
    </row>
    <row r="349" spans="1:20" x14ac:dyDescent="0.25">
      <c r="A349" s="1">
        <f>ETH_5MIN_3!B349</f>
        <v>43203.572916666664</v>
      </c>
      <c r="B349">
        <f>ETH_5MIN_3!C349</f>
        <v>514.98</v>
      </c>
      <c r="C349">
        <f>ETH_5MIN_3!D349</f>
        <v>515.51</v>
      </c>
      <c r="D349">
        <f>ETH_5MIN_3!E349</f>
        <v>514.41</v>
      </c>
      <c r="E349">
        <f>ETH_5MIN_3!F349</f>
        <v>514.41</v>
      </c>
      <c r="F349">
        <f>ETH_5MIN_3!G349</f>
        <v>12</v>
      </c>
      <c r="G349">
        <f>ETH_5MIN_3!H349</f>
        <v>947</v>
      </c>
      <c r="H349">
        <f>ETH_5MIN_3!I349</f>
        <v>-0.56033518553065553</v>
      </c>
      <c r="I349">
        <f>ETH_5MIN_3!J349</f>
        <v>0.55662206366332201</v>
      </c>
      <c r="J349">
        <f>ETH_5MIN_3!O349</f>
        <v>1.7884566785250535E-3</v>
      </c>
      <c r="K349">
        <f>ETH_5MIN_3!Q349</f>
        <v>-1.4385412414222296E-3</v>
      </c>
      <c r="L349">
        <f>ETH_5MIN_3!R349</f>
        <v>-1.9439746505705566E-3</v>
      </c>
      <c r="M349">
        <f>ETH_5MIN_3!V349</f>
        <v>2.5347707013999261E-2</v>
      </c>
      <c r="N349">
        <f>ETH_5MIN_3!X349</f>
        <v>-1.0750764451058428</v>
      </c>
      <c r="O349">
        <f>ETH_5MIN_3!AB349</f>
        <v>-1.2954418644836636</v>
      </c>
      <c r="P349">
        <f>ETH_5MIN_3!AC349</f>
        <v>2.1360882398633345E-3</v>
      </c>
      <c r="Q349">
        <f>ETH_5MIN_3!AD349</f>
        <v>-1.1579176871732348</v>
      </c>
      <c r="R349">
        <f t="shared" si="15"/>
        <v>516.23298613934219</v>
      </c>
      <c r="S349">
        <f t="shared" si="16"/>
        <v>-1.8229861393422198</v>
      </c>
      <c r="T349">
        <f t="shared" si="14"/>
        <v>-0.76744310321285714</v>
      </c>
    </row>
    <row r="350" spans="1:20" x14ac:dyDescent="0.25">
      <c r="A350" s="1">
        <f>ETH_5MIN_3!B350</f>
        <v>43203.576388888891</v>
      </c>
      <c r="B350">
        <f>ETH_5MIN_3!C350</f>
        <v>514.41</v>
      </c>
      <c r="C350">
        <f>ETH_5MIN_3!D350</f>
        <v>515.57000000000005</v>
      </c>
      <c r="D350">
        <f>ETH_5MIN_3!E350</f>
        <v>514.41</v>
      </c>
      <c r="E350">
        <f>ETH_5MIN_3!F350</f>
        <v>515.33000000000004</v>
      </c>
      <c r="F350">
        <f>ETH_5MIN_3!G350</f>
        <v>39</v>
      </c>
      <c r="G350">
        <f>ETH_5MIN_3!H350</f>
        <v>6267</v>
      </c>
      <c r="H350">
        <f>ETH_5MIN_3!I350</f>
        <v>-0.45333929986480825</v>
      </c>
      <c r="I350">
        <f>ETH_5MIN_3!J350</f>
        <v>0.58686540535895793</v>
      </c>
      <c r="J350">
        <f>ETH_5MIN_3!O350</f>
        <v>-1.7658587701086328E-3</v>
      </c>
      <c r="K350">
        <f>ETH_5MIN_3!Q350</f>
        <v>-1.8046688529681245E-3</v>
      </c>
      <c r="L350">
        <f>ETH_5MIN_3!R350</f>
        <v>-2.8137310073157885E-3</v>
      </c>
      <c r="M350">
        <f>ETH_5MIN_3!V350</f>
        <v>0.65773386222760055</v>
      </c>
      <c r="N350">
        <f>ETH_5MIN_3!X350</f>
        <v>-0.51530662050510179</v>
      </c>
      <c r="O350">
        <f>ETH_5MIN_3!AB350</f>
        <v>-0.51712145307525659</v>
      </c>
      <c r="P350">
        <f>ETH_5MIN_3!AC350</f>
        <v>2.2524709217656299E-3</v>
      </c>
      <c r="Q350">
        <f>ETH_5MIN_3!AD350</f>
        <v>-0.28777816152661306</v>
      </c>
      <c r="R350">
        <f t="shared" si="15"/>
        <v>516.15488991722805</v>
      </c>
      <c r="S350">
        <f t="shared" si="16"/>
        <v>-0.8248899172280062</v>
      </c>
      <c r="T350">
        <f t="shared" si="14"/>
        <v>-0.34122580600475955</v>
      </c>
    </row>
    <row r="351" spans="1:20" x14ac:dyDescent="0.25">
      <c r="A351" s="1">
        <f>ETH_5MIN_3!B351</f>
        <v>43203.579861111109</v>
      </c>
      <c r="B351">
        <f>ETH_5MIN_3!C351</f>
        <v>515.33000000000004</v>
      </c>
      <c r="C351">
        <f>ETH_5MIN_3!D351</f>
        <v>515.99</v>
      </c>
      <c r="D351">
        <f>ETH_5MIN_3!E351</f>
        <v>513.66999999999996</v>
      </c>
      <c r="E351">
        <f>ETH_5MIN_3!F351</f>
        <v>514.41999999999996</v>
      </c>
      <c r="F351">
        <f>ETH_5MIN_3!G351</f>
        <v>23</v>
      </c>
      <c r="G351">
        <f>ETH_5MIN_3!H351</f>
        <v>4723</v>
      </c>
      <c r="H351">
        <f>ETH_5MIN_3!I351</f>
        <v>-0.37503010335215414</v>
      </c>
      <c r="I351">
        <f>ETH_5MIN_3!J351</f>
        <v>0.64848882191747392</v>
      </c>
      <c r="J351">
        <f>ETH_5MIN_3!O351</f>
        <v>1.1274833793399187E-3</v>
      </c>
      <c r="K351">
        <f>ETH_5MIN_3!Q351</f>
        <v>-2.2160880214610367E-3</v>
      </c>
      <c r="L351">
        <f>ETH_5MIN_3!R351</f>
        <v>8.1645348159105943E-4</v>
      </c>
      <c r="M351">
        <f>ETH_5MIN_3!V351</f>
        <v>0.19163649919450665</v>
      </c>
      <c r="N351">
        <f>ETH_5MIN_3!X351</f>
        <v>-0.6641114867547937</v>
      </c>
      <c r="O351">
        <f>ETH_5MIN_3!AB351</f>
        <v>-0.42187248560090967</v>
      </c>
      <c r="P351">
        <f>ETH_5MIN_3!AC351</f>
        <v>4.506341899267817E-3</v>
      </c>
      <c r="Q351">
        <f>ETH_5MIN_3!AD351</f>
        <v>-0.71481862018488618</v>
      </c>
      <c r="R351">
        <f t="shared" si="15"/>
        <v>516.11291614101992</v>
      </c>
      <c r="S351">
        <f t="shared" si="16"/>
        <v>-1.692916141019964</v>
      </c>
      <c r="T351">
        <f t="shared" si="14"/>
        <v>-0.69732580102305741</v>
      </c>
    </row>
    <row r="352" spans="1:20" x14ac:dyDescent="0.25">
      <c r="A352" s="1">
        <f>ETH_5MIN_3!B352</f>
        <v>43203.583333333336</v>
      </c>
      <c r="B352">
        <f>ETH_5MIN_3!C352</f>
        <v>513.82000000000005</v>
      </c>
      <c r="C352">
        <f>ETH_5MIN_3!D352</f>
        <v>515.16999999999996</v>
      </c>
      <c r="D352">
        <f>ETH_5MIN_3!E352</f>
        <v>513.82000000000005</v>
      </c>
      <c r="E352">
        <f>ETH_5MIN_3!F352</f>
        <v>515</v>
      </c>
      <c r="F352">
        <f>ETH_5MIN_3!G352</f>
        <v>28</v>
      </c>
      <c r="G352">
        <f>ETH_5MIN_3!H352</f>
        <v>8854</v>
      </c>
      <c r="H352">
        <f>ETH_5MIN_3!I352</f>
        <v>-0.37503010335215592</v>
      </c>
      <c r="I352">
        <f>ETH_5MIN_3!J352</f>
        <v>0.64848882191747348</v>
      </c>
      <c r="J352">
        <f>ETH_5MIN_3!O352</f>
        <v>-3.4951456310669901E-4</v>
      </c>
      <c r="K352">
        <f>ETH_5MIN_3!Q352</f>
        <v>-1.2233009708737775E-3</v>
      </c>
      <c r="L352">
        <f>ETH_5MIN_3!R352</f>
        <v>1.9223300970873964E-3</v>
      </c>
      <c r="M352">
        <f>ETH_5MIN_3!V352</f>
        <v>0.84203654213120649</v>
      </c>
      <c r="N352">
        <f>ETH_5MIN_3!X352</f>
        <v>-0.26358987398226652</v>
      </c>
      <c r="O352">
        <f>ETH_5MIN_3!AB352</f>
        <v>4.6342784247813289E-2</v>
      </c>
      <c r="P352">
        <f>ETH_5MIN_3!AC352</f>
        <v>2.6239322053662503E-3</v>
      </c>
      <c r="Q352">
        <f>ETH_5MIN_3!AD352</f>
        <v>-0.55186069256120218</v>
      </c>
      <c r="R352">
        <f t="shared" si="15"/>
        <v>516.07986240548405</v>
      </c>
      <c r="S352">
        <f t="shared" si="16"/>
        <v>-1.0798624054840502</v>
      </c>
      <c r="T352">
        <f t="shared" si="14"/>
        <v>-0.4464768931874889</v>
      </c>
    </row>
    <row r="353" spans="1:20" x14ac:dyDescent="0.25">
      <c r="A353" s="1">
        <f>ETH_5MIN_3!B353</f>
        <v>43203.586805555555</v>
      </c>
      <c r="B353">
        <f>ETH_5MIN_3!C353</f>
        <v>515.16999999999996</v>
      </c>
      <c r="C353">
        <f>ETH_5MIN_3!D353</f>
        <v>515.4</v>
      </c>
      <c r="D353">
        <f>ETH_5MIN_3!E353</f>
        <v>514.82000000000005</v>
      </c>
      <c r="E353">
        <f>ETH_5MIN_3!F353</f>
        <v>514.82000000000005</v>
      </c>
      <c r="F353">
        <f>ETH_5MIN_3!G353</f>
        <v>16</v>
      </c>
      <c r="G353">
        <f>ETH_5MIN_3!H353</f>
        <v>8900</v>
      </c>
      <c r="H353">
        <f>ETH_5MIN_3!I353</f>
        <v>-0.35194563984488481</v>
      </c>
      <c r="I353">
        <f>ETH_5MIN_3!J353</f>
        <v>0.64379031864735381</v>
      </c>
      <c r="J353">
        <f>ETH_5MIN_3!O353</f>
        <v>-2.2337904510316051E-3</v>
      </c>
      <c r="K353">
        <f>ETH_5MIN_3!Q353</f>
        <v>-4.5452779612292285E-3</v>
      </c>
      <c r="L353">
        <f>ETH_5MIN_3!R353</f>
        <v>2.2726389806145041E-3</v>
      </c>
      <c r="M353">
        <f>ETH_5MIN_3!V353</f>
        <v>0.81133221117216181</v>
      </c>
      <c r="N353">
        <f>ETH_5MIN_3!X353</f>
        <v>-0.18948142336480742</v>
      </c>
      <c r="O353">
        <f>ETH_5MIN_3!AB353</f>
        <v>0.18738229218444857</v>
      </c>
      <c r="P353">
        <f>ETH_5MIN_3!AC353</f>
        <v>1.1259730931255988E-3</v>
      </c>
      <c r="Q353">
        <f>ETH_5MIN_3!AD353</f>
        <v>-0.91550913137595824</v>
      </c>
      <c r="R353">
        <f t="shared" si="15"/>
        <v>516.02673615715992</v>
      </c>
      <c r="S353">
        <f t="shared" si="16"/>
        <v>-1.2067361571598667</v>
      </c>
      <c r="T353">
        <f t="shared" si="14"/>
        <v>-0.49997396283377998</v>
      </c>
    </row>
    <row r="354" spans="1:20" x14ac:dyDescent="0.25">
      <c r="A354" s="1">
        <f>ETH_5MIN_3!B354</f>
        <v>43203.590277777781</v>
      </c>
      <c r="B354">
        <f>ETH_5MIN_3!C354</f>
        <v>513.72</v>
      </c>
      <c r="C354">
        <f>ETH_5MIN_3!D354</f>
        <v>514.73</v>
      </c>
      <c r="D354">
        <f>ETH_5MIN_3!E354</f>
        <v>512.66</v>
      </c>
      <c r="E354">
        <f>ETH_5MIN_3!F354</f>
        <v>513.66999999999996</v>
      </c>
      <c r="F354">
        <f>ETH_5MIN_3!G354</f>
        <v>27</v>
      </c>
      <c r="G354">
        <f>ETH_5MIN_3!H354</f>
        <v>3225</v>
      </c>
      <c r="H354">
        <f>ETH_5MIN_3!I354</f>
        <v>-0.41920791783872291</v>
      </c>
      <c r="I354">
        <f>ETH_5MIN_3!J354</f>
        <v>0.82296766006990318</v>
      </c>
      <c r="J354">
        <f>ETH_5MIN_3!O354</f>
        <v>1.421145871863294E-3</v>
      </c>
      <c r="K354">
        <f>ETH_5MIN_3!Q354</f>
        <v>-5.0616154340333468E-4</v>
      </c>
      <c r="L354">
        <f>ETH_5MIN_3!R354</f>
        <v>5.64564798411582E-4</v>
      </c>
      <c r="M354">
        <f>ETH_5MIN_3!V354</f>
        <v>0.25766969662789307</v>
      </c>
      <c r="N354">
        <f>ETH_5MIN_3!X354</f>
        <v>-0.76023765050506398</v>
      </c>
      <c r="O354">
        <f>ETH_5MIN_3!AB354</f>
        <v>-0.57271131998076008</v>
      </c>
      <c r="P354">
        <f>ETH_5MIN_3!AC354</f>
        <v>4.0296284760413283E-3</v>
      </c>
      <c r="Q354">
        <f>ETH_5MIN_3!AD354</f>
        <v>-0.55776557494225731</v>
      </c>
      <c r="R354">
        <f t="shared" si="15"/>
        <v>515.97558497405294</v>
      </c>
      <c r="S354">
        <f t="shared" si="16"/>
        <v>-2.3055849740529766</v>
      </c>
      <c r="T354">
        <f t="shared" si="14"/>
        <v>-0.99303528842513555</v>
      </c>
    </row>
    <row r="355" spans="1:20" x14ac:dyDescent="0.25">
      <c r="A355" s="1">
        <f>ETH_5MIN_3!B355</f>
        <v>43203.59375</v>
      </c>
      <c r="B355">
        <f>ETH_5MIN_3!C355</f>
        <v>513.52</v>
      </c>
      <c r="C355">
        <f>ETH_5MIN_3!D355</f>
        <v>514.4</v>
      </c>
      <c r="D355">
        <f>ETH_5MIN_3!E355</f>
        <v>511.69</v>
      </c>
      <c r="E355">
        <f>ETH_5MIN_3!F355</f>
        <v>514.4</v>
      </c>
      <c r="F355">
        <f>ETH_5MIN_3!G355</f>
        <v>30</v>
      </c>
      <c r="G355">
        <f>ETH_5MIN_3!H355</f>
        <v>9925</v>
      </c>
      <c r="H355">
        <f>ETH_5MIN_3!I355</f>
        <v>-0.4026075793870616</v>
      </c>
      <c r="I355">
        <f>ETH_5MIN_3!J355</f>
        <v>0.83033643233393983</v>
      </c>
      <c r="J355">
        <f>ETH_5MIN_3!O355</f>
        <v>-2.1772939346811908E-3</v>
      </c>
      <c r="K355">
        <f>ETH_5MIN_3!Q355</f>
        <v>-1.0108864696733706E-3</v>
      </c>
      <c r="L355">
        <f>ETH_5MIN_3!R355</f>
        <v>1.1469673405910417E-3</v>
      </c>
      <c r="M355">
        <f>ETH_5MIN_3!V355</f>
        <v>0.95181870390722167</v>
      </c>
      <c r="N355">
        <f>ETH_5MIN_3!X355</f>
        <v>3.6003377082018242E-2</v>
      </c>
      <c r="O355">
        <f>ETH_5MIN_3!AB355</f>
        <v>0.29536468477513456</v>
      </c>
      <c r="P355">
        <f>ETH_5MIN_3!AC355</f>
        <v>5.2821877223245134E-3</v>
      </c>
      <c r="Q355">
        <f>ETH_5MIN_3!AD355</f>
        <v>-0.47763186841648886</v>
      </c>
      <c r="R355">
        <f t="shared" si="15"/>
        <v>515.90062359906017</v>
      </c>
      <c r="S355">
        <f t="shared" si="16"/>
        <v>-1.5006235990601908</v>
      </c>
      <c r="T355">
        <f t="shared" ref="T355:T418" si="17">S355/_xlfn.STDEV.P(S338:S354)</f>
        <v>-0.68008635270345497</v>
      </c>
    </row>
    <row r="356" spans="1:20" x14ac:dyDescent="0.25">
      <c r="A356" s="1">
        <f>ETH_5MIN_3!B356</f>
        <v>43203.597222222219</v>
      </c>
      <c r="B356">
        <f>ETH_5MIN_3!C356</f>
        <v>513.52</v>
      </c>
      <c r="C356">
        <f>ETH_5MIN_3!D356</f>
        <v>514.29999999999995</v>
      </c>
      <c r="D356">
        <f>ETH_5MIN_3!E356</f>
        <v>513.02</v>
      </c>
      <c r="E356">
        <f>ETH_5MIN_3!F356</f>
        <v>513.28</v>
      </c>
      <c r="F356">
        <f>ETH_5MIN_3!G356</f>
        <v>21</v>
      </c>
      <c r="G356">
        <f>ETH_5MIN_3!H356</f>
        <v>3212</v>
      </c>
      <c r="H356">
        <f>ETH_5MIN_3!I356</f>
        <v>-0.42713956234088801</v>
      </c>
      <c r="I356">
        <f>ETH_5MIN_3!J356</f>
        <v>0.77497130886638954</v>
      </c>
      <c r="J356">
        <f>ETH_5MIN_3!O356</f>
        <v>2.1235972568579174E-3</v>
      </c>
      <c r="K356">
        <f>ETH_5MIN_3!Q356</f>
        <v>3.039276807980165E-3</v>
      </c>
      <c r="L356">
        <f>ETH_5MIN_3!R356</f>
        <v>1.3637780548629316E-3</v>
      </c>
      <c r="M356">
        <f>ETH_5MIN_3!V356</f>
        <v>0.19179728000867174</v>
      </c>
      <c r="N356">
        <f>ETH_5MIN_3!X356</f>
        <v>-0.61224543725532088</v>
      </c>
      <c r="O356">
        <f>ETH_5MIN_3!AB356</f>
        <v>-0.30135125969862891</v>
      </c>
      <c r="P356">
        <f>ETH_5MIN_3!AC356</f>
        <v>2.4919207257718583E-3</v>
      </c>
      <c r="Q356">
        <f>ETH_5MIN_3!AD356</f>
        <v>-0.65653902962144672</v>
      </c>
      <c r="R356">
        <f t="shared" si="15"/>
        <v>515.40013777254569</v>
      </c>
      <c r="S356">
        <f t="shared" si="16"/>
        <v>-2.1201377725457178</v>
      </c>
      <c r="T356">
        <f t="shared" si="17"/>
        <v>-1.1370320737557624</v>
      </c>
    </row>
    <row r="357" spans="1:20" x14ac:dyDescent="0.25">
      <c r="A357" s="1">
        <f>ETH_5MIN_3!B357</f>
        <v>43203.600694444445</v>
      </c>
      <c r="B357">
        <f>ETH_5MIN_3!C357</f>
        <v>513.58000000000004</v>
      </c>
      <c r="C357">
        <f>ETH_5MIN_3!D357</f>
        <v>514.37</v>
      </c>
      <c r="D357">
        <f>ETH_5MIN_3!E357</f>
        <v>512.36</v>
      </c>
      <c r="E357">
        <f>ETH_5MIN_3!F357</f>
        <v>514.37</v>
      </c>
      <c r="F357">
        <f>ETH_5MIN_3!G357</f>
        <v>28</v>
      </c>
      <c r="G357">
        <f>ETH_5MIN_3!H357</f>
        <v>23292</v>
      </c>
      <c r="H357">
        <f>ETH_5MIN_3!I357</f>
        <v>-7.9839380446362185E-2</v>
      </c>
      <c r="I357">
        <f>ETH_5MIN_3!J357</f>
        <v>0.9400499133719924</v>
      </c>
      <c r="J357">
        <f>ETH_5MIN_3!O357</f>
        <v>-3.6743978070260443E-3</v>
      </c>
      <c r="K357">
        <f>ETH_5MIN_3!Q357</f>
        <v>3.1494838345937836E-3</v>
      </c>
      <c r="L357">
        <f>ETH_5MIN_3!R357</f>
        <v>-4.9964033672259137E-3</v>
      </c>
      <c r="M357">
        <f>ETH_5MIN_3!V357</f>
        <v>0.94052455922430844</v>
      </c>
      <c r="N357">
        <f>ETH_5MIN_3!X357</f>
        <v>6.1426331669592562</v>
      </c>
      <c r="O357">
        <f>ETH_5MIN_3!AB357</f>
        <v>6.2105076800578667</v>
      </c>
      <c r="P357">
        <f>ETH_5MIN_3!AC357</f>
        <v>3.9153428846921603E-3</v>
      </c>
      <c r="Q357">
        <f>ETH_5MIN_3!AD357</f>
        <v>-0.42779957988767775</v>
      </c>
      <c r="R357">
        <f t="shared" si="15"/>
        <v>515.25501321221191</v>
      </c>
      <c r="S357">
        <f t="shared" si="16"/>
        <v>-0.8850132122119021</v>
      </c>
      <c r="T357">
        <f t="shared" si="17"/>
        <v>-0.63859669626319349</v>
      </c>
    </row>
    <row r="358" spans="1:20" x14ac:dyDescent="0.25">
      <c r="A358" s="1">
        <f>ETH_5MIN_3!B358</f>
        <v>43203.604166666664</v>
      </c>
      <c r="B358">
        <f>ETH_5MIN_3!C358</f>
        <v>514.16999999999996</v>
      </c>
      <c r="C358">
        <f>ETH_5MIN_3!D358</f>
        <v>514.39</v>
      </c>
      <c r="D358">
        <f>ETH_5MIN_3!E358</f>
        <v>512.48</v>
      </c>
      <c r="E358">
        <f>ETH_5MIN_3!F358</f>
        <v>512.48</v>
      </c>
      <c r="F358">
        <f>ETH_5MIN_3!G358</f>
        <v>20</v>
      </c>
      <c r="G358">
        <f>ETH_5MIN_3!H358</f>
        <v>938</v>
      </c>
      <c r="H358">
        <f>ETH_5MIN_3!I358</f>
        <v>-0.16020836729229737</v>
      </c>
      <c r="I358">
        <f>ETH_5MIN_3!J358</f>
        <v>0.78270580182331617</v>
      </c>
      <c r="J358">
        <f>ETH_5MIN_3!O358</f>
        <v>1.8147049640960622E-3</v>
      </c>
      <c r="K358">
        <f>ETH_5MIN_3!Q358</f>
        <v>6.8490477677177466E-3</v>
      </c>
      <c r="L358">
        <f>ETH_5MIN_3!R358</f>
        <v>-1.2878551358102266E-3</v>
      </c>
      <c r="M358">
        <f>ETH_5MIN_3!V358</f>
        <v>-0.86057221572697051</v>
      </c>
      <c r="N358">
        <f>ETH_5MIN_3!X358</f>
        <v>-1.1550029622075726</v>
      </c>
      <c r="O358">
        <f>ETH_5MIN_3!AB358</f>
        <v>-1.049251522408692</v>
      </c>
      <c r="P358">
        <f>ETH_5MIN_3!AC358</f>
        <v>3.7200424591232939E-3</v>
      </c>
      <c r="Q358">
        <f>ETH_5MIN_3!AD358</f>
        <v>-0.62993857594858249</v>
      </c>
      <c r="R358">
        <f t="shared" si="15"/>
        <v>514.94834609502641</v>
      </c>
      <c r="S358">
        <f t="shared" si="16"/>
        <v>-2.4683460950263907</v>
      </c>
      <c r="T358">
        <f t="shared" si="17"/>
        <v>-3.0132145072589851</v>
      </c>
    </row>
    <row r="359" spans="1:20" x14ac:dyDescent="0.25">
      <c r="A359" s="1">
        <f>ETH_5MIN_3!B359</f>
        <v>43203.607638888891</v>
      </c>
      <c r="B359">
        <f>ETH_5MIN_3!C359</f>
        <v>512.48</v>
      </c>
      <c r="C359">
        <f>ETH_5MIN_3!D359</f>
        <v>513.61</v>
      </c>
      <c r="D359">
        <f>ETH_5MIN_3!E359</f>
        <v>512.47</v>
      </c>
      <c r="E359">
        <f>ETH_5MIN_3!F359</f>
        <v>513.41</v>
      </c>
      <c r="F359">
        <f>ETH_5MIN_3!G359</f>
        <v>34</v>
      </c>
      <c r="G359">
        <f>ETH_5MIN_3!H359</f>
        <v>7230</v>
      </c>
      <c r="H359">
        <f>ETH_5MIN_3!I359</f>
        <v>-0.2453368068624413</v>
      </c>
      <c r="I359">
        <f>ETH_5MIN_3!J359</f>
        <v>0.76413142950727708</v>
      </c>
      <c r="J359">
        <f>ETH_5MIN_3!O359</f>
        <v>9.1544769287709099E-4</v>
      </c>
      <c r="K359">
        <f>ETH_5MIN_3!Q359</f>
        <v>1.0712685767711348E-3</v>
      </c>
      <c r="L359">
        <f>ETH_5MIN_3!R359</f>
        <v>-1.0186790284567815E-2</v>
      </c>
      <c r="M359">
        <f>ETH_5MIN_3!V359</f>
        <v>-0.15939251908350155</v>
      </c>
      <c r="N359">
        <f>ETH_5MIN_3!X359</f>
        <v>3.2350463562613001E-2</v>
      </c>
      <c r="O359">
        <f>ETH_5MIN_3!AB359</f>
        <v>0.27842248792519836</v>
      </c>
      <c r="P359">
        <f>ETH_5MIN_3!AC359</f>
        <v>2.2220489630437909E-3</v>
      </c>
      <c r="Q359">
        <f>ETH_5MIN_3!AD359</f>
        <v>-0.19895959893456572</v>
      </c>
      <c r="R359">
        <f t="shared" si="15"/>
        <v>514.82574422296318</v>
      </c>
      <c r="S359">
        <f t="shared" si="16"/>
        <v>-1.4157442229632125</v>
      </c>
      <c r="T359">
        <f t="shared" si="17"/>
        <v>-2.1475744472349088</v>
      </c>
    </row>
    <row r="360" spans="1:20" x14ac:dyDescent="0.25">
      <c r="A360" s="1">
        <f>ETH_5MIN_3!B360</f>
        <v>43203.611111111109</v>
      </c>
      <c r="B360">
        <f>ETH_5MIN_3!C360</f>
        <v>513.41</v>
      </c>
      <c r="C360">
        <f>ETH_5MIN_3!D360</f>
        <v>513.96</v>
      </c>
      <c r="D360">
        <f>ETH_5MIN_3!E360</f>
        <v>512.5</v>
      </c>
      <c r="E360">
        <f>ETH_5MIN_3!F360</f>
        <v>513.88</v>
      </c>
      <c r="F360">
        <f>ETH_5MIN_3!G360</f>
        <v>18</v>
      </c>
      <c r="G360">
        <f>ETH_5MIN_3!H360</f>
        <v>3560</v>
      </c>
      <c r="H360">
        <f>ETH_5MIN_3!I360</f>
        <v>-0.26092922254516671</v>
      </c>
      <c r="I360">
        <f>ETH_5MIN_3!J360</f>
        <v>0.81346613992109174</v>
      </c>
      <c r="J360">
        <f>ETH_5MIN_3!O360</f>
        <v>1.8681404218884494E-3</v>
      </c>
      <c r="K360">
        <f>ETH_5MIN_3!Q360</f>
        <v>2.1600373628084643E-3</v>
      </c>
      <c r="L360">
        <f>ETH_5MIN_3!R360</f>
        <v>-1.2318050906826465E-2</v>
      </c>
      <c r="M360">
        <f>ETH_5MIN_3!V360</f>
        <v>0.38656868939042677</v>
      </c>
      <c r="N360">
        <f>ETH_5MIN_3!X360</f>
        <v>-0.69459513814657137</v>
      </c>
      <c r="O360">
        <f>ETH_5MIN_3!AB360</f>
        <v>2.3477660498674002E-2</v>
      </c>
      <c r="P360">
        <f>ETH_5MIN_3!AC360</f>
        <v>2.8447284843053531E-3</v>
      </c>
      <c r="Q360">
        <f>ETH_5MIN_3!AD360</f>
        <v>-0.66876528850545214</v>
      </c>
      <c r="R360">
        <f t="shared" si="15"/>
        <v>514.6739088879059</v>
      </c>
      <c r="S360">
        <f t="shared" si="16"/>
        <v>-0.79390888790589997</v>
      </c>
      <c r="T360">
        <f t="shared" si="17"/>
        <v>-1.2631092482283162</v>
      </c>
    </row>
    <row r="361" spans="1:20" x14ac:dyDescent="0.25">
      <c r="A361" s="1">
        <f>ETH_5MIN_3!B361</f>
        <v>43203.614583333336</v>
      </c>
      <c r="B361">
        <f>ETH_5MIN_3!C361</f>
        <v>513.99</v>
      </c>
      <c r="C361">
        <f>ETH_5MIN_3!D361</f>
        <v>515.14</v>
      </c>
      <c r="D361">
        <f>ETH_5MIN_3!E361</f>
        <v>513.89</v>
      </c>
      <c r="E361">
        <f>ETH_5MIN_3!F361</f>
        <v>514.84</v>
      </c>
      <c r="F361">
        <f>ETH_5MIN_3!G361</f>
        <v>20</v>
      </c>
      <c r="G361">
        <f>ETH_5MIN_3!H361</f>
        <v>36806</v>
      </c>
      <c r="H361">
        <f>ETH_5MIN_3!I361</f>
        <v>0.30886768834794109</v>
      </c>
      <c r="I361">
        <f>ETH_5MIN_3!J361</f>
        <v>0.97240486995287989</v>
      </c>
      <c r="J361">
        <f>ETH_5MIN_3!O361</f>
        <v>2.2337036749280888E-3</v>
      </c>
      <c r="K361">
        <f>ETH_5MIN_3!Q361</f>
        <v>-1.6704218786419347E-3</v>
      </c>
      <c r="L361">
        <f>ETH_5MIN_3!R361</f>
        <v>-9.4204024551317357E-3</v>
      </c>
      <c r="M361">
        <f>ETH_5MIN_3!V361</f>
        <v>1.6525313756858508</v>
      </c>
      <c r="N361">
        <f>ETH_5MIN_3!X361</f>
        <v>4.8900450441405301</v>
      </c>
      <c r="O361">
        <f>ETH_5MIN_3!AB361</f>
        <v>4.8654287558728262</v>
      </c>
      <c r="P361">
        <f>ETH_5MIN_3!AC361</f>
        <v>2.4294724157701915E-3</v>
      </c>
      <c r="Q361">
        <f>ETH_5MIN_3!AD361</f>
        <v>-0.56491055093691045</v>
      </c>
      <c r="R361">
        <f t="shared" si="15"/>
        <v>514.58782626943275</v>
      </c>
      <c r="S361">
        <f t="shared" si="16"/>
        <v>0.25217373056727865</v>
      </c>
      <c r="T361">
        <f t="shared" si="17"/>
        <v>0.38697716461561488</v>
      </c>
    </row>
    <row r="362" spans="1:20" x14ac:dyDescent="0.25">
      <c r="A362" s="1">
        <f>ETH_5MIN_3!B362</f>
        <v>43203.618055555555</v>
      </c>
      <c r="B362">
        <f>ETH_5MIN_3!C362</f>
        <v>514.84</v>
      </c>
      <c r="C362">
        <f>ETH_5MIN_3!D362</f>
        <v>515.99</v>
      </c>
      <c r="D362">
        <f>ETH_5MIN_3!E362</f>
        <v>514.84</v>
      </c>
      <c r="E362">
        <f>ETH_5MIN_3!F362</f>
        <v>515.99</v>
      </c>
      <c r="F362">
        <f>ETH_5MIN_3!G362</f>
        <v>12</v>
      </c>
      <c r="G362">
        <f>ETH_5MIN_3!H362</f>
        <v>4410</v>
      </c>
      <c r="H362">
        <f>ETH_5MIN_3!I362</f>
        <v>0.51292212804697135</v>
      </c>
      <c r="I362">
        <f>ETH_5MIN_3!J362</f>
        <v>1.0371460836157256</v>
      </c>
      <c r="J362">
        <f>ETH_5MIN_3!O362</f>
        <v>0</v>
      </c>
      <c r="K362">
        <f>ETH_5MIN_3!Q362</f>
        <v>-8.1203124091552108E-3</v>
      </c>
      <c r="L362">
        <f>ETH_5MIN_3!R362</f>
        <v>-1.447702474854169E-2</v>
      </c>
      <c r="M362">
        <f>ETH_5MIN_3!V362</f>
        <v>2.9491767322743447</v>
      </c>
      <c r="N362">
        <f>ETH_5MIN_3!X362</f>
        <v>-0.58501021454490876</v>
      </c>
      <c r="O362">
        <f>ETH_5MIN_3!AB362</f>
        <v>-0.60626702403675647</v>
      </c>
      <c r="P362">
        <f>ETH_5MIN_3!AC362</f>
        <v>2.2312117419942715E-3</v>
      </c>
      <c r="Q362">
        <f>ETH_5MIN_3!AD362</f>
        <v>-0.73331352760703306</v>
      </c>
      <c r="R362">
        <f t="shared" si="15"/>
        <v>514.63689255782685</v>
      </c>
      <c r="S362">
        <f t="shared" si="16"/>
        <v>1.3531074421731546</v>
      </c>
      <c r="T362">
        <f t="shared" si="17"/>
        <v>1.7836594636835437</v>
      </c>
    </row>
    <row r="363" spans="1:20" x14ac:dyDescent="0.25">
      <c r="A363" s="1">
        <f>ETH_5MIN_3!B363</f>
        <v>43203.621527777781</v>
      </c>
      <c r="B363">
        <f>ETH_5MIN_3!C363</f>
        <v>514.95000000000005</v>
      </c>
      <c r="C363">
        <f>ETH_5MIN_3!D363</f>
        <v>516.16</v>
      </c>
      <c r="D363">
        <f>ETH_5MIN_3!E363</f>
        <v>514.1</v>
      </c>
      <c r="E363">
        <f>ETH_5MIN_3!F363</f>
        <v>515.99</v>
      </c>
      <c r="F363">
        <f>ETH_5MIN_3!G363</f>
        <v>83</v>
      </c>
      <c r="G363">
        <f>ETH_5MIN_3!H363</f>
        <v>2969</v>
      </c>
      <c r="H363">
        <f>ETH_5MIN_3!I363</f>
        <v>0.5016432991207318</v>
      </c>
      <c r="I363">
        <f>ETH_5MIN_3!J363</f>
        <v>1.0324339674009582</v>
      </c>
      <c r="J363">
        <f>ETH_5MIN_3!O363</f>
        <v>-3.934184771022641E-3</v>
      </c>
      <c r="K363">
        <f>ETH_5MIN_3!Q363</f>
        <v>-8.0815519680614272E-3</v>
      </c>
      <c r="L363">
        <f>ETH_5MIN_3!R363</f>
        <v>-1.2965367545882667E-2</v>
      </c>
      <c r="M363">
        <f>ETH_5MIN_3!V363</f>
        <v>2.0457611715511237</v>
      </c>
      <c r="N363">
        <f>ETH_5MIN_3!X363</f>
        <v>-0.66940291133240504</v>
      </c>
      <c r="O363">
        <f>ETH_5MIN_3!AB363</f>
        <v>-0.93925812315122692</v>
      </c>
      <c r="P363">
        <f>ETH_5MIN_3!AC363</f>
        <v>3.9989905460756422E-3</v>
      </c>
      <c r="Q363">
        <f>ETH_5MIN_3!AD363</f>
        <v>2.4193880002806143</v>
      </c>
      <c r="R363">
        <f t="shared" si="15"/>
        <v>514.73001985447263</v>
      </c>
      <c r="S363">
        <f t="shared" si="16"/>
        <v>1.2599801455273791</v>
      </c>
      <c r="T363">
        <f t="shared" si="17"/>
        <v>1.3127120154509833</v>
      </c>
    </row>
    <row r="364" spans="1:20" x14ac:dyDescent="0.25">
      <c r="A364" s="1">
        <f>ETH_5MIN_3!B364</f>
        <v>43203.625</v>
      </c>
      <c r="B364">
        <f>ETH_5MIN_3!C364</f>
        <v>515.26</v>
      </c>
      <c r="C364">
        <f>ETH_5MIN_3!D364</f>
        <v>515.57000000000005</v>
      </c>
      <c r="D364">
        <f>ETH_5MIN_3!E364</f>
        <v>512.33000000000004</v>
      </c>
      <c r="E364">
        <f>ETH_5MIN_3!F364</f>
        <v>513.96</v>
      </c>
      <c r="F364">
        <f>ETH_5MIN_3!G364</f>
        <v>86</v>
      </c>
      <c r="G364">
        <f>ETH_5MIN_3!H364</f>
        <v>5674</v>
      </c>
      <c r="H364">
        <f>ETH_5MIN_3!I364</f>
        <v>0.81914831204052829</v>
      </c>
      <c r="I364">
        <f>ETH_5MIN_3!J364</f>
        <v>1.1774022660663592</v>
      </c>
      <c r="J364">
        <f>ETH_5MIN_3!O364</f>
        <v>2.0040470075491723E-3</v>
      </c>
      <c r="K364">
        <f>ETH_5MIN_3!Q364</f>
        <v>-1.1246011362752021E-2</v>
      </c>
      <c r="L364">
        <f>ETH_5MIN_3!R364</f>
        <v>-6.5763872674917349E-3</v>
      </c>
      <c r="M364">
        <f>ETH_5MIN_3!V364</f>
        <v>-0.49358679760437224</v>
      </c>
      <c r="N364">
        <f>ETH_5MIN_3!X364</f>
        <v>-0.35485369343179463</v>
      </c>
      <c r="O364">
        <f>ETH_5MIN_3!AB364</f>
        <v>-0.52303528870793725</v>
      </c>
      <c r="P364">
        <f>ETH_5MIN_3!AC364</f>
        <v>6.3041151863021862E-3</v>
      </c>
      <c r="Q364">
        <f>ETH_5MIN_3!AD364</f>
        <v>2.1168036875973155</v>
      </c>
      <c r="R364">
        <f t="shared" si="15"/>
        <v>514.79593432041031</v>
      </c>
      <c r="S364">
        <f t="shared" si="16"/>
        <v>-0.83593432041027427</v>
      </c>
      <c r="T364">
        <f t="shared" si="17"/>
        <v>-0.74551080705284234</v>
      </c>
    </row>
    <row r="365" spans="1:20" x14ac:dyDescent="0.25">
      <c r="A365" s="1">
        <f>ETH_5MIN_3!B365</f>
        <v>43203.628472222219</v>
      </c>
      <c r="B365">
        <f>ETH_5MIN_3!C365</f>
        <v>513.26</v>
      </c>
      <c r="C365">
        <f>ETH_5MIN_3!D365</f>
        <v>515.53</v>
      </c>
      <c r="D365">
        <f>ETH_5MIN_3!E365</f>
        <v>513.26</v>
      </c>
      <c r="E365">
        <f>ETH_5MIN_3!F365</f>
        <v>514.99</v>
      </c>
      <c r="F365">
        <f>ETH_5MIN_3!G365</f>
        <v>68</v>
      </c>
      <c r="G365">
        <f>ETH_5MIN_3!H365</f>
        <v>3934</v>
      </c>
      <c r="H365">
        <f>ETH_5MIN_3!I365</f>
        <v>0.95317330584021542</v>
      </c>
      <c r="I365">
        <f>ETH_5MIN_3!J365</f>
        <v>1.2402455277299307</v>
      </c>
      <c r="J365">
        <f>ETH_5MIN_3!O365</f>
        <v>-1.9612031301578492E-3</v>
      </c>
      <c r="K365">
        <f>ETH_5MIN_3!Q365</f>
        <v>-1.4446882463737156E-2</v>
      </c>
      <c r="L365">
        <f>ETH_5MIN_3!R365</f>
        <v>-7.7671411095361076E-3</v>
      </c>
      <c r="M365">
        <f>ETH_5MIN_3!V365</f>
        <v>0.55148978354864131</v>
      </c>
      <c r="N365">
        <f>ETH_5MIN_3!X365</f>
        <v>-0.5420912399979394</v>
      </c>
      <c r="O365">
        <f>ETH_5MIN_3!AB365</f>
        <v>-0.6120780320148006</v>
      </c>
      <c r="P365">
        <f>ETH_5MIN_3!AC365</f>
        <v>4.4129511367722897E-3</v>
      </c>
      <c r="Q365">
        <f>ETH_5MIN_3!AD365</f>
        <v>1.7491156791464575</v>
      </c>
      <c r="R365">
        <f t="shared" si="15"/>
        <v>514.56486947186158</v>
      </c>
      <c r="S365">
        <f t="shared" si="16"/>
        <v>0.42513052813842478</v>
      </c>
      <c r="T365">
        <f t="shared" si="17"/>
        <v>0.40077816045748521</v>
      </c>
    </row>
    <row r="366" spans="1:20" x14ac:dyDescent="0.25">
      <c r="A366" s="1">
        <f>ETH_5MIN_3!B366</f>
        <v>43203.631944444445</v>
      </c>
      <c r="B366">
        <f>ETH_5MIN_3!C366</f>
        <v>514.99</v>
      </c>
      <c r="C366">
        <f>ETH_5MIN_3!D366</f>
        <v>514.99</v>
      </c>
      <c r="D366">
        <f>ETH_5MIN_3!E366</f>
        <v>513.98</v>
      </c>
      <c r="E366">
        <f>ETH_5MIN_3!F366</f>
        <v>513.98</v>
      </c>
      <c r="F366">
        <f>ETH_5MIN_3!G366</f>
        <v>18</v>
      </c>
      <c r="G366">
        <f>ETH_5MIN_3!H366</f>
        <v>358</v>
      </c>
      <c r="H366">
        <f>ETH_5MIN_3!I366</f>
        <v>1.585620147492087</v>
      </c>
      <c r="I366">
        <f>ETH_5MIN_3!J366</f>
        <v>1.4368267401729442</v>
      </c>
      <c r="J366">
        <f>ETH_5MIN_3!O366</f>
        <v>-4.2414101716020209E-3</v>
      </c>
      <c r="K366">
        <f>ETH_5MIN_3!Q366</f>
        <v>-7.7629479746293807E-3</v>
      </c>
      <c r="L366">
        <f>ETH_5MIN_3!R366</f>
        <v>-7.743491964667921E-3</v>
      </c>
      <c r="M366">
        <f>ETH_5MIN_3!V366</f>
        <v>-0.5612681910822972</v>
      </c>
      <c r="N366">
        <f>ETH_5MIN_3!X366</f>
        <v>-0.80657720812846789</v>
      </c>
      <c r="O366">
        <f>ETH_5MIN_3!AB366</f>
        <v>-0.72611784845302652</v>
      </c>
      <c r="P366">
        <f>ETH_5MIN_3!AC366</f>
        <v>1.963128176720392E-3</v>
      </c>
      <c r="Q366">
        <f>ETH_5MIN_3!AD366</f>
        <v>-0.72669880205125781</v>
      </c>
      <c r="R366">
        <f t="shared" si="15"/>
        <v>514.609748402165</v>
      </c>
      <c r="S366">
        <f t="shared" si="16"/>
        <v>-0.62974840216497796</v>
      </c>
      <c r="T366">
        <f t="shared" si="17"/>
        <v>-0.56664876144428644</v>
      </c>
    </row>
    <row r="367" spans="1:20" x14ac:dyDescent="0.25">
      <c r="A367" s="1">
        <f>ETH_5MIN_3!B367</f>
        <v>43203.635416666664</v>
      </c>
      <c r="B367">
        <f>ETH_5MIN_3!C367</f>
        <v>513.98</v>
      </c>
      <c r="C367">
        <f>ETH_5MIN_3!D367</f>
        <v>513.98</v>
      </c>
      <c r="D367">
        <f>ETH_5MIN_3!E367</f>
        <v>511.8</v>
      </c>
      <c r="E367">
        <f>ETH_5MIN_3!F367</f>
        <v>511.8</v>
      </c>
      <c r="F367">
        <f>ETH_5MIN_3!G367</f>
        <v>39</v>
      </c>
      <c r="G367">
        <f>ETH_5MIN_3!H367</f>
        <v>2753</v>
      </c>
      <c r="H367">
        <f>ETH_5MIN_3!I367</f>
        <v>2.2176561492234703</v>
      </c>
      <c r="I367">
        <f>ETH_5MIN_3!J367</f>
        <v>1.4173405719859204</v>
      </c>
      <c r="J367">
        <f>ETH_5MIN_3!O367</f>
        <v>3.9077764751820652E-5</v>
      </c>
      <c r="K367">
        <f>ETH_5MIN_3!Q367</f>
        <v>-6.4087534193044736E-3</v>
      </c>
      <c r="L367">
        <f>ETH_5MIN_3!R367</f>
        <v>-2.0515826494724725E-3</v>
      </c>
      <c r="M367">
        <f>ETH_5MIN_3!V367</f>
        <v>-2.8483563326810328</v>
      </c>
      <c r="N367">
        <f>ETH_5MIN_3!X367</f>
        <v>-0.55267509335187792</v>
      </c>
      <c r="O367">
        <f>ETH_5MIN_3!AB367</f>
        <v>-0.35281253903410803</v>
      </c>
      <c r="P367">
        <f>ETH_5MIN_3!AC367</f>
        <v>4.2504240675388617E-3</v>
      </c>
      <c r="Q367">
        <f>ETH_5MIN_3!AD367</f>
        <v>0.29794632269681681</v>
      </c>
      <c r="R367">
        <f t="shared" si="15"/>
        <v>514.58579335029276</v>
      </c>
      <c r="S367">
        <f t="shared" si="16"/>
        <v>-2.7857933502927494</v>
      </c>
      <c r="T367">
        <f t="shared" si="17"/>
        <v>-2.55656889602264</v>
      </c>
    </row>
    <row r="368" spans="1:20" x14ac:dyDescent="0.25">
      <c r="A368" s="1">
        <f>ETH_5MIN_3!B368</f>
        <v>43203.638888888891</v>
      </c>
      <c r="B368">
        <f>ETH_5MIN_3!C368</f>
        <v>511.9</v>
      </c>
      <c r="C368">
        <f>ETH_5MIN_3!D368</f>
        <v>511.9</v>
      </c>
      <c r="D368">
        <f>ETH_5MIN_3!E368</f>
        <v>510.81</v>
      </c>
      <c r="E368">
        <f>ETH_5MIN_3!F368</f>
        <v>511.82</v>
      </c>
      <c r="F368">
        <f>ETH_5MIN_3!G368</f>
        <v>52</v>
      </c>
      <c r="G368">
        <f>ETH_5MIN_3!H368</f>
        <v>4723</v>
      </c>
      <c r="H368">
        <f>ETH_5MIN_3!I368</f>
        <v>3.1193216193276068</v>
      </c>
      <c r="I368">
        <f>ETH_5MIN_3!J368</f>
        <v>1.3284726401497065</v>
      </c>
      <c r="J368">
        <f>ETH_5MIN_3!O368</f>
        <v>-7.1118752686491083E-3</v>
      </c>
      <c r="K368">
        <f>ETH_5MIN_3!Q368</f>
        <v>-4.9236059552185962E-3</v>
      </c>
      <c r="L368">
        <f>ETH_5MIN_3!R368</f>
        <v>-3.4777851588448532E-3</v>
      </c>
      <c r="M368">
        <f>ETH_5MIN_3!V368</f>
        <v>-1.8654568803078559</v>
      </c>
      <c r="N368">
        <f>ETH_5MIN_3!X368</f>
        <v>-0.21056214620636995</v>
      </c>
      <c r="O368">
        <f>ETH_5MIN_3!AB368</f>
        <v>-3.0583416588204092E-2</v>
      </c>
      <c r="P368">
        <f>ETH_5MIN_3!AC368</f>
        <v>2.1315915557684486E-3</v>
      </c>
      <c r="Q368">
        <f>ETH_5MIN_3!AD368</f>
        <v>0.83590842753350947</v>
      </c>
      <c r="R368">
        <f t="shared" si="15"/>
        <v>514.53104028314965</v>
      </c>
      <c r="S368">
        <f t="shared" si="16"/>
        <v>-2.7110402831496572</v>
      </c>
      <c r="T368">
        <f t="shared" si="17"/>
        <v>-2.2960167838633709</v>
      </c>
    </row>
    <row r="369" spans="1:20" x14ac:dyDescent="0.25">
      <c r="A369" s="1">
        <f>ETH_5MIN_3!B369</f>
        <v>43203.642361111109</v>
      </c>
      <c r="B369">
        <f>ETH_5MIN_3!C369</f>
        <v>510.84</v>
      </c>
      <c r="C369">
        <f>ETH_5MIN_3!D369</f>
        <v>511.14</v>
      </c>
      <c r="D369">
        <f>ETH_5MIN_3!E369</f>
        <v>508.18</v>
      </c>
      <c r="E369">
        <f>ETH_5MIN_3!F369</f>
        <v>508.18</v>
      </c>
      <c r="F369">
        <f>ETH_5MIN_3!G369</f>
        <v>92</v>
      </c>
      <c r="G369">
        <f>ETH_5MIN_3!H369</f>
        <v>10899</v>
      </c>
      <c r="H369">
        <f>ETH_5MIN_3!I369</f>
        <v>4.600036936456469</v>
      </c>
      <c r="I369">
        <f>ETH_5MIN_3!J369</f>
        <v>-0.67439443950145961</v>
      </c>
      <c r="J369">
        <f>ETH_5MIN_3!O369</f>
        <v>-1.2397182100830325E-3</v>
      </c>
      <c r="K369">
        <f>ETH_5MIN_3!Q369</f>
        <v>4.7227360384115413E-3</v>
      </c>
      <c r="L369">
        <f>ETH_5MIN_3!R369</f>
        <v>-4.5259553701447951E-4</v>
      </c>
      <c r="M369">
        <f>ETH_5MIN_3!V369</f>
        <v>-4.4462451195652957</v>
      </c>
      <c r="N369">
        <f>ETH_5MIN_3!X369</f>
        <v>0.36551923984689771</v>
      </c>
      <c r="O369">
        <f>ETH_5MIN_3!AB369</f>
        <v>0.62176553436425686</v>
      </c>
      <c r="P369">
        <f>ETH_5MIN_3!AC369</f>
        <v>5.8077934309146879E-3</v>
      </c>
      <c r="Q369">
        <f>ETH_5MIN_3!AD369</f>
        <v>2.6040646863101302</v>
      </c>
      <c r="R369">
        <f t="shared" si="15"/>
        <v>514.39957781615817</v>
      </c>
      <c r="S369">
        <f t="shared" si="16"/>
        <v>-6.2195778161581643</v>
      </c>
      <c r="T369">
        <f t="shared" si="17"/>
        <v>-5.0141724331565856</v>
      </c>
    </row>
    <row r="370" spans="1:20" x14ac:dyDescent="0.25">
      <c r="A370" s="1">
        <f>ETH_5MIN_3!B370</f>
        <v>43203.645833333336</v>
      </c>
      <c r="B370">
        <f>ETH_5MIN_3!C370</f>
        <v>508.43</v>
      </c>
      <c r="C370">
        <f>ETH_5MIN_3!D370</f>
        <v>509.85</v>
      </c>
      <c r="D370">
        <f>ETH_5MIN_3!E370</f>
        <v>506.7</v>
      </c>
      <c r="E370">
        <f>ETH_5MIN_3!F370</f>
        <v>507.55</v>
      </c>
      <c r="F370">
        <f>ETH_5MIN_3!G370</f>
        <v>180</v>
      </c>
      <c r="G370">
        <f>ETH_5MIN_3!H370</f>
        <v>51097</v>
      </c>
      <c r="H370">
        <f>ETH_5MIN_3!I370</f>
        <v>4.4551347505805321</v>
      </c>
      <c r="I370">
        <f>ETH_5MIN_3!J370</f>
        <v>-1.9212880146962263</v>
      </c>
      <c r="J370">
        <f>ETH_5MIN_3!O370</f>
        <v>4.8074081371293426E-3</v>
      </c>
      <c r="K370">
        <f>ETH_5MIN_3!Q370</f>
        <v>6.777657373657763E-3</v>
      </c>
      <c r="L370">
        <f>ETH_5MIN_3!R370</f>
        <v>8.6690966407250067E-4</v>
      </c>
      <c r="M370">
        <f>ETH_5MIN_3!V370</f>
        <v>-2.7895438788551528</v>
      </c>
      <c r="N370">
        <f>ETH_5MIN_3!X370</f>
        <v>4.3204547677699852</v>
      </c>
      <c r="O370">
        <f>ETH_5MIN_3!AB370</f>
        <v>4.2607890068862728</v>
      </c>
      <c r="P370">
        <f>ETH_5MIN_3!AC370</f>
        <v>6.1974324922532764E-3</v>
      </c>
      <c r="Q370">
        <f>ETH_5MIN_3!AD370</f>
        <v>5.567407637793595</v>
      </c>
      <c r="R370">
        <f t="shared" si="15"/>
        <v>513.92038344792547</v>
      </c>
      <c r="S370">
        <f t="shared" si="16"/>
        <v>-6.3703834479254624</v>
      </c>
      <c r="T370">
        <f t="shared" si="17"/>
        <v>-3.6576025516243829</v>
      </c>
    </row>
    <row r="371" spans="1:20" x14ac:dyDescent="0.25">
      <c r="A371" s="1">
        <f>ETH_5MIN_3!B371</f>
        <v>43203.649305555555</v>
      </c>
      <c r="B371">
        <f>ETH_5MIN_3!C371</f>
        <v>507.55</v>
      </c>
      <c r="C371">
        <f>ETH_5MIN_3!D371</f>
        <v>509.99</v>
      </c>
      <c r="D371">
        <f>ETH_5MIN_3!E371</f>
        <v>506.16</v>
      </c>
      <c r="E371">
        <f>ETH_5MIN_3!F371</f>
        <v>509.99</v>
      </c>
      <c r="F371">
        <f>ETH_5MIN_3!G371</f>
        <v>140</v>
      </c>
      <c r="G371">
        <f>ETH_5MIN_3!H371</f>
        <v>17649</v>
      </c>
      <c r="H371">
        <f>ETH_5MIN_3!I371</f>
        <v>3.1420914467113499</v>
      </c>
      <c r="I371">
        <f>ETH_5MIN_3!J371</f>
        <v>-1.7845950189133564</v>
      </c>
      <c r="J371">
        <f>ETH_5MIN_3!O371</f>
        <v>-2.8824094590090537E-3</v>
      </c>
      <c r="K371">
        <f>ETH_5MIN_3!Q371</f>
        <v>1.960822761228829E-5</v>
      </c>
      <c r="L371">
        <f>ETH_5MIN_3!R371</f>
        <v>-7.8236828173101607E-3</v>
      </c>
      <c r="M371">
        <f>ETH_5MIN_3!V371</f>
        <v>-0.52686301566224969</v>
      </c>
      <c r="N371">
        <f>ETH_5MIN_3!X371</f>
        <v>0.32402316091765099</v>
      </c>
      <c r="O371">
        <f>ETH_5MIN_3!AB371</f>
        <v>0.11463779759974758</v>
      </c>
      <c r="P371">
        <f>ETH_5MIN_3!AC371</f>
        <v>7.5382571470747105E-3</v>
      </c>
      <c r="Q371">
        <f>ETH_5MIN_3!AD371</f>
        <v>2.2701109195475562</v>
      </c>
      <c r="R371">
        <f t="shared" si="15"/>
        <v>512.09842967836664</v>
      </c>
      <c r="S371">
        <f t="shared" si="16"/>
        <v>-2.1084296783666332</v>
      </c>
      <c r="T371">
        <f t="shared" si="17"/>
        <v>-1.0011196829488156</v>
      </c>
    </row>
    <row r="372" spans="1:20" x14ac:dyDescent="0.25">
      <c r="A372" s="1">
        <f>ETH_5MIN_3!B372</f>
        <v>43203.652777777781</v>
      </c>
      <c r="B372">
        <f>ETH_5MIN_3!C372</f>
        <v>509.99</v>
      </c>
      <c r="C372">
        <f>ETH_5MIN_3!D372</f>
        <v>509.99</v>
      </c>
      <c r="D372">
        <f>ETH_5MIN_3!E372</f>
        <v>508.24</v>
      </c>
      <c r="E372">
        <f>ETH_5MIN_3!F372</f>
        <v>508.52</v>
      </c>
      <c r="F372">
        <f>ETH_5MIN_3!G372</f>
        <v>52</v>
      </c>
      <c r="G372">
        <f>ETH_5MIN_3!H372</f>
        <v>4186</v>
      </c>
      <c r="H372">
        <f>ETH_5MIN_3!I372</f>
        <v>1.7065819758127074</v>
      </c>
      <c r="I372">
        <f>ETH_5MIN_3!J372</f>
        <v>-1.5339409138447386</v>
      </c>
      <c r="J372">
        <f>ETH_5MIN_3!O372</f>
        <v>1.5338629749076331E-3</v>
      </c>
      <c r="K372">
        <f>ETH_5MIN_3!Q372</f>
        <v>4.3852749154409234E-3</v>
      </c>
      <c r="L372">
        <f>ETH_5MIN_3!R372</f>
        <v>-6.9220482970187638E-3</v>
      </c>
      <c r="M372">
        <f>ETH_5MIN_3!V372</f>
        <v>-0.99558824697917692</v>
      </c>
      <c r="N372">
        <f>ETH_5MIN_3!X372</f>
        <v>-0.43664075581877698</v>
      </c>
      <c r="O372">
        <f>ETH_5MIN_3!AB372</f>
        <v>-1.0064972842043294</v>
      </c>
      <c r="P372">
        <f>ETH_5MIN_3!AC372</f>
        <v>3.4373373402865758E-3</v>
      </c>
      <c r="Q372">
        <f>ETH_5MIN_3!AD372</f>
        <v>-3.9135833440125847E-2</v>
      </c>
      <c r="R372">
        <f t="shared" si="15"/>
        <v>511.77954893228281</v>
      </c>
      <c r="S372">
        <f t="shared" si="16"/>
        <v>-3.2595489322828257</v>
      </c>
      <c r="T372">
        <f t="shared" si="17"/>
        <v>-1.5500453703889201</v>
      </c>
    </row>
    <row r="373" spans="1:20" x14ac:dyDescent="0.25">
      <c r="A373" s="1">
        <f>ETH_5MIN_3!B373</f>
        <v>43203.65625</v>
      </c>
      <c r="B373">
        <f>ETH_5MIN_3!C373</f>
        <v>507.99</v>
      </c>
      <c r="C373">
        <f>ETH_5MIN_3!D373</f>
        <v>509.49</v>
      </c>
      <c r="D373">
        <f>ETH_5MIN_3!E373</f>
        <v>507.98</v>
      </c>
      <c r="E373">
        <f>ETH_5MIN_3!F373</f>
        <v>509.3</v>
      </c>
      <c r="F373">
        <f>ETH_5MIN_3!G373</f>
        <v>25</v>
      </c>
      <c r="G373">
        <f>ETH_5MIN_3!H373</f>
        <v>1175</v>
      </c>
      <c r="H373">
        <f>ETH_5MIN_3!I373</f>
        <v>0.71823935843713516</v>
      </c>
      <c r="I373">
        <f>ETH_5MIN_3!J373</f>
        <v>-1.2954890568721558</v>
      </c>
      <c r="J373">
        <f>ETH_5MIN_3!O373</f>
        <v>2.5132534851756779E-3</v>
      </c>
      <c r="K373">
        <f>ETH_5MIN_3!Q373</f>
        <v>1.4529746711172376E-3</v>
      </c>
      <c r="L373">
        <f>ETH_5MIN_3!R373</f>
        <v>-2.3758099352051879E-2</v>
      </c>
      <c r="M373">
        <f>ETH_5MIN_3!V373</f>
        <v>-0.13963569933862349</v>
      </c>
      <c r="N373">
        <f>ETH_5MIN_3!X373</f>
        <v>-0.64464742636221573</v>
      </c>
      <c r="O373">
        <f>ETH_5MIN_3!AB373</f>
        <v>-0.90789571294947802</v>
      </c>
      <c r="P373">
        <f>ETH_5MIN_3!AC373</f>
        <v>2.968146480977308E-3</v>
      </c>
      <c r="Q373">
        <f>ETH_5MIN_3!AD373</f>
        <v>-0.67088131820801689</v>
      </c>
      <c r="R373">
        <f t="shared" si="15"/>
        <v>511.67758794514896</v>
      </c>
      <c r="S373">
        <f t="shared" si="16"/>
        <v>-2.3775879451489459</v>
      </c>
      <c r="T373">
        <f t="shared" si="17"/>
        <v>-1.1123733522338204</v>
      </c>
    </row>
    <row r="374" spans="1:20" x14ac:dyDescent="0.25">
      <c r="A374" s="1">
        <f>ETH_5MIN_3!B374</f>
        <v>43203.659722222219</v>
      </c>
      <c r="B374">
        <f>ETH_5MIN_3!C374</f>
        <v>508.65</v>
      </c>
      <c r="C374">
        <f>ETH_5MIN_3!D374</f>
        <v>511.72</v>
      </c>
      <c r="D374">
        <f>ETH_5MIN_3!E374</f>
        <v>508.65</v>
      </c>
      <c r="E374">
        <f>ETH_5MIN_3!F374</f>
        <v>510.58</v>
      </c>
      <c r="F374">
        <f>ETH_5MIN_3!G374</f>
        <v>44</v>
      </c>
      <c r="G374">
        <f>ETH_5MIN_3!H374</f>
        <v>6850</v>
      </c>
      <c r="H374">
        <f>ETH_5MIN_3!I374</f>
        <v>0.21604818301058026</v>
      </c>
      <c r="I374">
        <f>ETH_5MIN_3!J374</f>
        <v>-1.1177806326084998</v>
      </c>
      <c r="J374">
        <f>ETH_5MIN_3!O374</f>
        <v>8.0300834345259321E-4</v>
      </c>
      <c r="K374">
        <f>ETH_5MIN_3!Q374</f>
        <v>-5.1510047397077749E-3</v>
      </c>
      <c r="L374">
        <f>ETH_5MIN_3!R374</f>
        <v>-3.1748207920404205E-2</v>
      </c>
      <c r="M374">
        <f>ETH_5MIN_3!V374</f>
        <v>0.80133461213519963</v>
      </c>
      <c r="N374">
        <f>ETH_5MIN_3!X374</f>
        <v>-0.23492400122673973</v>
      </c>
      <c r="O374">
        <f>ETH_5MIN_3!AB374</f>
        <v>-0.42494637370304661</v>
      </c>
      <c r="P374">
        <f>ETH_5MIN_3!AC374</f>
        <v>6.0174250516970311E-3</v>
      </c>
      <c r="Q374">
        <f>ETH_5MIN_3!AD374</f>
        <v>-0.24124908772680254</v>
      </c>
      <c r="R374">
        <f t="shared" si="15"/>
        <v>511.51631563573426</v>
      </c>
      <c r="S374">
        <f t="shared" si="16"/>
        <v>-0.93631563573427457</v>
      </c>
      <c r="T374">
        <f t="shared" si="17"/>
        <v>-0.43731387754719886</v>
      </c>
    </row>
    <row r="375" spans="1:20" x14ac:dyDescent="0.25">
      <c r="A375" s="1">
        <f>ETH_5MIN_3!B375</f>
        <v>43203.663194444445</v>
      </c>
      <c r="B375">
        <f>ETH_5MIN_3!C375</f>
        <v>510.28</v>
      </c>
      <c r="C375">
        <f>ETH_5MIN_3!D375</f>
        <v>511.06</v>
      </c>
      <c r="D375">
        <f>ETH_5MIN_3!E375</f>
        <v>510</v>
      </c>
      <c r="E375">
        <f>ETH_5MIN_3!F375</f>
        <v>510.99</v>
      </c>
      <c r="F375">
        <f>ETH_5MIN_3!G375</f>
        <v>27</v>
      </c>
      <c r="G375">
        <f>ETH_5MIN_3!H375</f>
        <v>1714</v>
      </c>
      <c r="H375">
        <f>ETH_5MIN_3!I375</f>
        <v>-0.11184193938464837</v>
      </c>
      <c r="I375">
        <f>ETH_5MIN_3!J375</f>
        <v>-0.97934883231863168</v>
      </c>
      <c r="J375">
        <f>ETH_5MIN_3!O375</f>
        <v>-1.9374156050020726E-3</v>
      </c>
      <c r="K375">
        <f>ETH_5MIN_3!Q375</f>
        <v>-5.8709563787941055E-3</v>
      </c>
      <c r="L375">
        <f>ETH_5MIN_3!R375</f>
        <v>-3.1350907062760489E-2</v>
      </c>
      <c r="M375">
        <f>ETH_5MIN_3!V375</f>
        <v>1.210284949032312</v>
      </c>
      <c r="N375">
        <f>ETH_5MIN_3!X375</f>
        <v>-0.59984591878499804</v>
      </c>
      <c r="O375">
        <f>ETH_5MIN_3!AB375</f>
        <v>-0.6076982263303532</v>
      </c>
      <c r="P375">
        <f>ETH_5MIN_3!AC375</f>
        <v>2.0762736763755359E-3</v>
      </c>
      <c r="Q375">
        <f>ETH_5MIN_3!AD375</f>
        <v>-0.65574353124977358</v>
      </c>
      <c r="R375">
        <f t="shared" si="15"/>
        <v>511.45223858506228</v>
      </c>
      <c r="S375">
        <f t="shared" si="16"/>
        <v>-0.46223858506226634</v>
      </c>
      <c r="T375">
        <f t="shared" si="17"/>
        <v>-0.21601041458730352</v>
      </c>
    </row>
    <row r="376" spans="1:20" x14ac:dyDescent="0.25">
      <c r="A376" s="1">
        <f>ETH_5MIN_3!B376</f>
        <v>43203.666666666664</v>
      </c>
      <c r="B376">
        <f>ETH_5MIN_3!C376</f>
        <v>510.63</v>
      </c>
      <c r="C376">
        <f>ETH_5MIN_3!D376</f>
        <v>510.63</v>
      </c>
      <c r="D376">
        <f>ETH_5MIN_3!E376</f>
        <v>510</v>
      </c>
      <c r="E376">
        <f>ETH_5MIN_3!F376</f>
        <v>510</v>
      </c>
      <c r="F376">
        <f>ETH_5MIN_3!G376</f>
        <v>39</v>
      </c>
      <c r="G376">
        <f>ETH_5MIN_3!H376</f>
        <v>3256</v>
      </c>
      <c r="H376">
        <f>ETH_5MIN_3!I376</f>
        <v>-0.46845791275980808</v>
      </c>
      <c r="I376">
        <f>ETH_5MIN_3!J376</f>
        <v>-0.82683569605824536</v>
      </c>
      <c r="J376">
        <f>ETH_5MIN_3!O376</f>
        <v>1.4705882352941176E-3</v>
      </c>
      <c r="K376">
        <f>ETH_5MIN_3!Q376</f>
        <v>-7.8431372549019607E-3</v>
      </c>
      <c r="L376">
        <f>ETH_5MIN_3!R376</f>
        <v>-3.7450980392156906E-2</v>
      </c>
      <c r="M376">
        <f>ETH_5MIN_3!V376</f>
        <v>0.67928751910784235</v>
      </c>
      <c r="N376">
        <f>ETH_5MIN_3!X376</f>
        <v>-0.47375317579863047</v>
      </c>
      <c r="O376">
        <f>ETH_5MIN_3!AB376</f>
        <v>-0.34243891421843492</v>
      </c>
      <c r="P376">
        <f>ETH_5MIN_3!AC376</f>
        <v>1.2345316128273625E-3</v>
      </c>
      <c r="Q376">
        <f>ETH_5MIN_3!AD376</f>
        <v>-0.38439385635385992</v>
      </c>
      <c r="R376">
        <f t="shared" si="15"/>
        <v>511.04036034147077</v>
      </c>
      <c r="S376">
        <f t="shared" si="16"/>
        <v>-1.0403603414707732</v>
      </c>
      <c r="T376">
        <f t="shared" si="17"/>
        <v>-0.48346397996992335</v>
      </c>
    </row>
    <row r="377" spans="1:20" x14ac:dyDescent="0.25">
      <c r="A377" s="1">
        <f>ETH_5MIN_3!B377</f>
        <v>43203.670138888891</v>
      </c>
      <c r="B377">
        <f>ETH_5MIN_3!C377</f>
        <v>509.42</v>
      </c>
      <c r="C377">
        <f>ETH_5MIN_3!D377</f>
        <v>511.17</v>
      </c>
      <c r="D377">
        <f>ETH_5MIN_3!E377</f>
        <v>509.42</v>
      </c>
      <c r="E377">
        <f>ETH_5MIN_3!F377</f>
        <v>510.75</v>
      </c>
      <c r="F377">
        <f>ETH_5MIN_3!G377</f>
        <v>33</v>
      </c>
      <c r="G377">
        <f>ETH_5MIN_3!H377</f>
        <v>3906</v>
      </c>
      <c r="H377">
        <f>ETH_5MIN_3!I377</f>
        <v>-0.70274009809440896</v>
      </c>
      <c r="I377">
        <f>ETH_5MIN_3!J377</f>
        <v>-0.6989357752758254</v>
      </c>
      <c r="J377">
        <f>ETH_5MIN_3!O377</f>
        <v>-1.3901125795398523E-3</v>
      </c>
      <c r="K377">
        <f>ETH_5MIN_3!Q377</f>
        <v>-1.1257953989231522E-2</v>
      </c>
      <c r="L377">
        <f>ETH_5MIN_3!R377</f>
        <v>-3.4341654429760199E-2</v>
      </c>
      <c r="M377">
        <f>ETH_5MIN_3!V377</f>
        <v>1.3716869214188774</v>
      </c>
      <c r="N377">
        <f>ETH_5MIN_3!X377</f>
        <v>-0.45428269521754494</v>
      </c>
      <c r="O377">
        <f>ETH_5MIN_3!AB377</f>
        <v>-0.14693612802531342</v>
      </c>
      <c r="P377">
        <f>ETH_5MIN_3!AC377</f>
        <v>3.4293888829010667E-3</v>
      </c>
      <c r="Q377">
        <f>ETH_5MIN_3!AD377</f>
        <v>-0.55091678479525852</v>
      </c>
      <c r="R377">
        <f t="shared" si="15"/>
        <v>511.0123663017082</v>
      </c>
      <c r="S377">
        <f t="shared" si="16"/>
        <v>-0.26236630170819808</v>
      </c>
      <c r="T377">
        <f t="shared" si="17"/>
        <v>-0.12170033298876329</v>
      </c>
    </row>
    <row r="378" spans="1:20" x14ac:dyDescent="0.25">
      <c r="A378" s="1">
        <f>ETH_5MIN_3!B378</f>
        <v>43203.673611111109</v>
      </c>
      <c r="B378">
        <f>ETH_5MIN_3!C378</f>
        <v>510.01</v>
      </c>
      <c r="C378">
        <f>ETH_5MIN_3!D378</f>
        <v>510.23</v>
      </c>
      <c r="D378">
        <f>ETH_5MIN_3!E378</f>
        <v>510.01</v>
      </c>
      <c r="E378">
        <f>ETH_5MIN_3!F378</f>
        <v>510.04</v>
      </c>
      <c r="F378">
        <f>ETH_5MIN_3!G378</f>
        <v>18</v>
      </c>
      <c r="G378">
        <f>ETH_5MIN_3!H378</f>
        <v>3243</v>
      </c>
      <c r="H378">
        <f>ETH_5MIN_3!I378</f>
        <v>-0.92282679843364379</v>
      </c>
      <c r="I378">
        <f>ETH_5MIN_3!J378</f>
        <v>-0.54953759636290755</v>
      </c>
      <c r="J378">
        <f>ETH_5MIN_3!O378</f>
        <v>-4.0977178260529212E-3</v>
      </c>
      <c r="K378">
        <f>ETH_5MIN_3!Q378</f>
        <v>-2.5174496117951594E-2</v>
      </c>
      <c r="L378">
        <f>ETH_5MIN_3!R378</f>
        <v>-3.2742529997647332E-2</v>
      </c>
      <c r="M378">
        <f>ETH_5MIN_3!V378</f>
        <v>1.015310287397837</v>
      </c>
      <c r="N378">
        <f>ETH_5MIN_3!X378</f>
        <v>-0.51052308362650478</v>
      </c>
      <c r="O378">
        <f>ETH_5MIN_3!AB378</f>
        <v>-0.37768069469843285</v>
      </c>
      <c r="P378">
        <f>ETH_5MIN_3!AC378</f>
        <v>4.3127107347296182E-4</v>
      </c>
      <c r="Q378">
        <f>ETH_5MIN_3!AD378</f>
        <v>-0.89099077820615791</v>
      </c>
      <c r="R378">
        <f t="shared" si="15"/>
        <v>510.90171173886051</v>
      </c>
      <c r="S378">
        <f t="shared" si="16"/>
        <v>-0.86171173886049246</v>
      </c>
      <c r="T378">
        <f t="shared" si="17"/>
        <v>-0.3968940291485481</v>
      </c>
    </row>
    <row r="379" spans="1:20" x14ac:dyDescent="0.25">
      <c r="A379" s="1">
        <f>ETH_5MIN_3!B379</f>
        <v>43203.677083333336</v>
      </c>
      <c r="B379">
        <f>ETH_5MIN_3!C379</f>
        <v>510.03</v>
      </c>
      <c r="C379">
        <f>ETH_5MIN_3!D379</f>
        <v>510.03</v>
      </c>
      <c r="D379">
        <f>ETH_5MIN_3!E379</f>
        <v>507.63</v>
      </c>
      <c r="E379">
        <f>ETH_5MIN_3!F379</f>
        <v>507.95</v>
      </c>
      <c r="F379">
        <f>ETH_5MIN_3!G379</f>
        <v>57</v>
      </c>
      <c r="G379">
        <f>ETH_5MIN_3!H379</f>
        <v>11795</v>
      </c>
      <c r="H379">
        <f>ETH_5MIN_3!I379</f>
        <v>-1.1097032870972354</v>
      </c>
      <c r="I379">
        <f>ETH_5MIN_3!J379</f>
        <v>-0.43998865137831311</v>
      </c>
      <c r="J379">
        <f>ETH_5MIN_3!O379</f>
        <v>7.8747908258727163E-5</v>
      </c>
      <c r="K379">
        <f>ETH_5MIN_3!Q379</f>
        <v>-2.6734914853824166E-2</v>
      </c>
      <c r="L379">
        <f>ETH_5MIN_3!R379</f>
        <v>-3.411753125307606E-2</v>
      </c>
      <c r="M379">
        <f>ETH_5MIN_3!V379</f>
        <v>-4.8740544738852691E-2</v>
      </c>
      <c r="N379">
        <f>ETH_5MIN_3!X379</f>
        <v>9.724489143913409E-2</v>
      </c>
      <c r="O379">
        <f>ETH_5MIN_3!AB379</f>
        <v>0.35921502157114066</v>
      </c>
      <c r="P379">
        <f>ETH_5MIN_3!AC379</f>
        <v>4.7167030245857701E-3</v>
      </c>
      <c r="Q379">
        <f>ETH_5MIN_3!AD379</f>
        <v>-2.5312238017221114E-3</v>
      </c>
      <c r="R379">
        <f t="shared" si="15"/>
        <v>510.82081152401543</v>
      </c>
      <c r="S379">
        <f t="shared" si="16"/>
        <v>-2.870811524015437</v>
      </c>
      <c r="T379">
        <f t="shared" si="17"/>
        <v>-1.3468049246210221</v>
      </c>
    </row>
    <row r="380" spans="1:20" x14ac:dyDescent="0.25">
      <c r="A380" s="1">
        <f>ETH_5MIN_3!B380</f>
        <v>43203.680555555555</v>
      </c>
      <c r="B380">
        <f>ETH_5MIN_3!C380</f>
        <v>508.46</v>
      </c>
      <c r="C380">
        <f>ETH_5MIN_3!D380</f>
        <v>509.13</v>
      </c>
      <c r="D380">
        <f>ETH_5MIN_3!E380</f>
        <v>506</v>
      </c>
      <c r="E380">
        <f>ETH_5MIN_3!F380</f>
        <v>507.99</v>
      </c>
      <c r="F380">
        <f>ETH_5MIN_3!G380</f>
        <v>103</v>
      </c>
      <c r="G380">
        <f>ETH_5MIN_3!H380</f>
        <v>53436</v>
      </c>
      <c r="H380">
        <f>ETH_5MIN_3!I380</f>
        <v>-1.2450393308741505</v>
      </c>
      <c r="I380">
        <f>ETH_5MIN_3!J380</f>
        <v>-0.33417686514451539</v>
      </c>
      <c r="J380">
        <f>ETH_5MIN_3!O380</f>
        <v>-3.9173999488179082E-3</v>
      </c>
      <c r="K380">
        <f>ETH_5MIN_3!Q380</f>
        <v>-2.5630425795783344E-2</v>
      </c>
      <c r="L380">
        <f>ETH_5MIN_3!R380</f>
        <v>-3.7244827654087709E-2</v>
      </c>
      <c r="M380">
        <f>ETH_5MIN_3!V380</f>
        <v>0.18592634823889695</v>
      </c>
      <c r="N380">
        <f>ETH_5MIN_3!X380</f>
        <v>2.987422376582908</v>
      </c>
      <c r="O380">
        <f>ETH_5MIN_3!AB380</f>
        <v>3.4352320066716087</v>
      </c>
      <c r="P380">
        <f>ETH_5MIN_3!AC380</f>
        <v>6.1666978613576498E-3</v>
      </c>
      <c r="Q380">
        <f>ETH_5MIN_3!AD380</f>
        <v>1.0201694469479075</v>
      </c>
      <c r="R380">
        <f t="shared" si="15"/>
        <v>509.52775952941505</v>
      </c>
      <c r="S380">
        <f t="shared" si="16"/>
        <v>-1.537759529415041</v>
      </c>
      <c r="T380">
        <f t="shared" si="17"/>
        <v>-0.76452815979152089</v>
      </c>
    </row>
    <row r="381" spans="1:20" x14ac:dyDescent="0.25">
      <c r="A381" s="1">
        <f>ETH_5MIN_3!B381</f>
        <v>43203.684027777781</v>
      </c>
      <c r="B381">
        <f>ETH_5MIN_3!C381</f>
        <v>508.01</v>
      </c>
      <c r="C381">
        <f>ETH_5MIN_3!D381</f>
        <v>508.01</v>
      </c>
      <c r="D381">
        <f>ETH_5MIN_3!E381</f>
        <v>505.98</v>
      </c>
      <c r="E381">
        <f>ETH_5MIN_3!F381</f>
        <v>506</v>
      </c>
      <c r="F381">
        <f>ETH_5MIN_3!G381</f>
        <v>18</v>
      </c>
      <c r="G381">
        <f>ETH_5MIN_3!H381</f>
        <v>1745</v>
      </c>
      <c r="H381">
        <f>ETH_5MIN_3!I381</f>
        <v>-1.0598576457259874</v>
      </c>
      <c r="I381">
        <f>ETH_5MIN_3!J381</f>
        <v>-0.34910271045007479</v>
      </c>
      <c r="J381">
        <f>ETH_5MIN_3!O381</f>
        <v>-1.976284584980237E-3</v>
      </c>
      <c r="K381">
        <f>ETH_5MIN_3!Q381</f>
        <v>-2.9841897233201627E-2</v>
      </c>
      <c r="L381">
        <f>ETH_5MIN_3!R381</f>
        <v>-2.9861660079051409E-2</v>
      </c>
      <c r="M381">
        <f>ETH_5MIN_3!V381</f>
        <v>-0.85078497790741336</v>
      </c>
      <c r="N381">
        <f>ETH_5MIN_3!X381</f>
        <v>-0.59684283248381376</v>
      </c>
      <c r="O381">
        <f>ETH_5MIN_3!AB381</f>
        <v>-1.0905028802749466</v>
      </c>
      <c r="P381">
        <f>ETH_5MIN_3!AC381</f>
        <v>4.003984260199751E-3</v>
      </c>
      <c r="Q381">
        <f>ETH_5MIN_3!AD381</f>
        <v>-1.0883416512262956</v>
      </c>
      <c r="R381">
        <f t="shared" si="15"/>
        <v>508.94410828143049</v>
      </c>
      <c r="S381">
        <f t="shared" si="16"/>
        <v>-2.9441082814304878</v>
      </c>
      <c r="T381">
        <f t="shared" si="17"/>
        <v>-1.5864757663572793</v>
      </c>
    </row>
    <row r="382" spans="1:20" x14ac:dyDescent="0.25">
      <c r="A382" s="1">
        <f>ETH_5MIN_3!B382</f>
        <v>43203.6875</v>
      </c>
      <c r="B382">
        <f>ETH_5MIN_3!C382</f>
        <v>506.04</v>
      </c>
      <c r="C382">
        <f>ETH_5MIN_3!D382</f>
        <v>506.67</v>
      </c>
      <c r="D382">
        <f>ETH_5MIN_3!E382</f>
        <v>504.86</v>
      </c>
      <c r="E382">
        <f>ETH_5MIN_3!F382</f>
        <v>505</v>
      </c>
      <c r="F382">
        <f>ETH_5MIN_3!G382</f>
        <v>65</v>
      </c>
      <c r="G382">
        <f>ETH_5MIN_3!H382</f>
        <v>8570</v>
      </c>
      <c r="H382">
        <f>ETH_5MIN_3!I382</f>
        <v>-0.8269830244994667</v>
      </c>
      <c r="I382">
        <f>ETH_5MIN_3!J382</f>
        <v>-0.39928153971370955</v>
      </c>
      <c r="J382">
        <f>ETH_5MIN_3!O382</f>
        <v>-1.5445544554455468E-2</v>
      </c>
      <c r="K382">
        <f>ETH_5MIN_3!Q382</f>
        <v>-2.3346534653465388E-2</v>
      </c>
      <c r="L382">
        <f>ETH_5MIN_3!R382</f>
        <v>-2.3762376237623763E-2</v>
      </c>
      <c r="M382">
        <f>ETH_5MIN_3!V382</f>
        <v>-1.2337207123529081</v>
      </c>
      <c r="N382">
        <f>ETH_5MIN_3!X382</f>
        <v>-3.7216252323626062E-2</v>
      </c>
      <c r="O382">
        <f>ETH_5MIN_3!AB382</f>
        <v>-0.4056088960072588</v>
      </c>
      <c r="P382">
        <f>ETH_5MIN_3!AC382</f>
        <v>3.5787371605389899E-3</v>
      </c>
      <c r="Q382">
        <f>ETH_5MIN_3!AD382</f>
        <v>0.1009595588166797</v>
      </c>
      <c r="R382">
        <f t="shared" si="15"/>
        <v>508.80579782688318</v>
      </c>
      <c r="S382">
        <f t="shared" si="16"/>
        <v>-3.8057978268831789</v>
      </c>
      <c r="T382">
        <f t="shared" si="17"/>
        <v>-2.067377598848358</v>
      </c>
    </row>
    <row r="383" spans="1:20" x14ac:dyDescent="0.25">
      <c r="A383" s="1">
        <f>ETH_5MIN_3!B383</f>
        <v>43203.690972222219</v>
      </c>
      <c r="B383">
        <f>ETH_5MIN_3!C383</f>
        <v>504.32</v>
      </c>
      <c r="C383">
        <f>ETH_5MIN_3!D383</f>
        <v>505</v>
      </c>
      <c r="D383">
        <f>ETH_5MIN_3!E383</f>
        <v>495.75</v>
      </c>
      <c r="E383">
        <f>ETH_5MIN_3!F383</f>
        <v>497.2</v>
      </c>
      <c r="F383">
        <f>ETH_5MIN_3!G383</f>
        <v>466</v>
      </c>
      <c r="G383">
        <f>ETH_5MIN_3!H383</f>
        <v>78908</v>
      </c>
      <c r="H383">
        <f>ETH_5MIN_3!I383</f>
        <v>3.7197707050434139</v>
      </c>
      <c r="I383">
        <f>ETH_5MIN_3!J383</f>
        <v>-1.4910255482620114</v>
      </c>
      <c r="J383">
        <f>ETH_5MIN_3!O383</f>
        <v>-5.6918744971841996E-3</v>
      </c>
      <c r="K383">
        <f>ETH_5MIN_3!Q383</f>
        <v>-7.7634754625905342E-3</v>
      </c>
      <c r="L383">
        <f>ETH_5MIN_3!R383</f>
        <v>-5.4706355591310754E-3</v>
      </c>
      <c r="M383">
        <f>ETH_5MIN_3!V383</f>
        <v>-5.1554878259157428</v>
      </c>
      <c r="N383">
        <f>ETH_5MIN_3!X383</f>
        <v>4.6298314996680237</v>
      </c>
      <c r="O383">
        <f>ETH_5MIN_3!AB383</f>
        <v>4.263399021303627</v>
      </c>
      <c r="P383">
        <f>ETH_5MIN_3!AC383</f>
        <v>1.8486135398451162E-2</v>
      </c>
      <c r="Q383">
        <f>ETH_5MIN_3!AD383</f>
        <v>9.4428086116589309</v>
      </c>
      <c r="R383">
        <f t="shared" si="15"/>
        <v>508.48240949557999</v>
      </c>
      <c r="S383">
        <f t="shared" si="16"/>
        <v>-11.282409495579998</v>
      </c>
      <c r="T383">
        <f t="shared" si="17"/>
        <v>-6.4221699110440671</v>
      </c>
    </row>
    <row r="384" spans="1:20" x14ac:dyDescent="0.25">
      <c r="A384" s="1">
        <f>ETH_5MIN_3!B384</f>
        <v>43203.694444444445</v>
      </c>
      <c r="B384">
        <f>ETH_5MIN_3!C384</f>
        <v>497.2</v>
      </c>
      <c r="C384">
        <f>ETH_5MIN_3!D384</f>
        <v>499.74</v>
      </c>
      <c r="D384">
        <f>ETH_5MIN_3!E384</f>
        <v>490</v>
      </c>
      <c r="E384">
        <f>ETH_5MIN_3!F384</f>
        <v>494.37</v>
      </c>
      <c r="F384">
        <f>ETH_5MIN_3!G384</f>
        <v>620</v>
      </c>
      <c r="G384">
        <f>ETH_5MIN_3!H384</f>
        <v>98951</v>
      </c>
      <c r="H384">
        <f>ETH_5MIN_3!I384</f>
        <v>3.7628215547222852</v>
      </c>
      <c r="I384">
        <f>ETH_5MIN_3!J384</f>
        <v>-1.7453314714525505</v>
      </c>
      <c r="J384">
        <f>ETH_5MIN_3!O384</f>
        <v>1.2136658777838921E-3</v>
      </c>
      <c r="K384">
        <f>ETH_5MIN_3!Q384</f>
        <v>-7.5854117361490378E-3</v>
      </c>
      <c r="L384">
        <f>ETH_5MIN_3!R384</f>
        <v>-4.4298804539110335E-3</v>
      </c>
      <c r="M384">
        <f>ETH_5MIN_3!V384</f>
        <v>-3.6783334183602898</v>
      </c>
      <c r="N384">
        <f>ETH_5MIN_3!X384</f>
        <v>3.2318889495997167</v>
      </c>
      <c r="O384">
        <f>ETH_5MIN_3!AB384</f>
        <v>3.0974345332310627</v>
      </c>
      <c r="P384">
        <f>ETH_5MIN_3!AC384</f>
        <v>1.9681936670236645E-2</v>
      </c>
      <c r="Q384">
        <f>ETH_5MIN_3!AD384</f>
        <v>5.2438640425561784</v>
      </c>
      <c r="R384">
        <f t="shared" si="15"/>
        <v>505.04267799130929</v>
      </c>
      <c r="S384">
        <f t="shared" si="16"/>
        <v>-10.672677991309286</v>
      </c>
      <c r="T384">
        <f t="shared" si="17"/>
        <v>-3.999180660298741</v>
      </c>
    </row>
    <row r="385" spans="1:20" x14ac:dyDescent="0.25">
      <c r="A385" s="1">
        <f>ETH_5MIN_3!B385</f>
        <v>43203.697916666664</v>
      </c>
      <c r="B385">
        <f>ETH_5MIN_3!C385</f>
        <v>494.03</v>
      </c>
      <c r="C385">
        <f>ETH_5MIN_3!D385</f>
        <v>495.33</v>
      </c>
      <c r="D385">
        <f>ETH_5MIN_3!E385</f>
        <v>493.16</v>
      </c>
      <c r="E385">
        <f>ETH_5MIN_3!F385</f>
        <v>494.97</v>
      </c>
      <c r="F385">
        <f>ETH_5MIN_3!G385</f>
        <v>137</v>
      </c>
      <c r="G385">
        <f>ETH_5MIN_3!H385</f>
        <v>22574</v>
      </c>
      <c r="H385">
        <f>ETH_5MIN_3!I385</f>
        <v>2.3373590429362703</v>
      </c>
      <c r="I385">
        <f>ETH_5MIN_3!J385</f>
        <v>-1.5853961607757581</v>
      </c>
      <c r="J385">
        <f>ETH_5MIN_3!O385</f>
        <v>-8.2227205689234702E-3</v>
      </c>
      <c r="K385">
        <f>ETH_5MIN_3!Q385</f>
        <v>-1.191991433824279E-2</v>
      </c>
      <c r="L385">
        <f>ETH_5MIN_3!R385</f>
        <v>-7.8186556761015904E-3</v>
      </c>
      <c r="M385">
        <f>ETH_5MIN_3!V385</f>
        <v>-1.9545599778777845</v>
      </c>
      <c r="N385">
        <f>ETH_5MIN_3!X385</f>
        <v>-0.11447599984722526</v>
      </c>
      <c r="O385">
        <f>ETH_5MIN_3!AB385</f>
        <v>-0.917510876379522</v>
      </c>
      <c r="P385">
        <f>ETH_5MIN_3!AC385</f>
        <v>4.3905350585235238E-3</v>
      </c>
      <c r="Q385">
        <f>ETH_5MIN_3!AD385</f>
        <v>0.13829307756895365</v>
      </c>
      <c r="R385">
        <f t="shared" si="15"/>
        <v>502.13941829105181</v>
      </c>
      <c r="S385">
        <f t="shared" si="16"/>
        <v>-7.1694182910517839</v>
      </c>
      <c r="T385">
        <f t="shared" si="17"/>
        <v>-2.2315900274850931</v>
      </c>
    </row>
    <row r="386" spans="1:20" x14ac:dyDescent="0.25">
      <c r="A386" s="1">
        <f>ETH_5MIN_3!B386</f>
        <v>43203.701388888891</v>
      </c>
      <c r="B386">
        <f>ETH_5MIN_3!C386</f>
        <v>494.66</v>
      </c>
      <c r="C386">
        <f>ETH_5MIN_3!D386</f>
        <v>494.66</v>
      </c>
      <c r="D386">
        <f>ETH_5MIN_3!E386</f>
        <v>489.96</v>
      </c>
      <c r="E386">
        <f>ETH_5MIN_3!F386</f>
        <v>490.9</v>
      </c>
      <c r="F386">
        <f>ETH_5MIN_3!G386</f>
        <v>150</v>
      </c>
      <c r="G386">
        <f>ETH_5MIN_3!H386</f>
        <v>27368</v>
      </c>
      <c r="H386">
        <f>ETH_5MIN_3!I386</f>
        <v>1.7581311380264446</v>
      </c>
      <c r="I386">
        <f>ETH_5MIN_3!J386</f>
        <v>-1.5219778237347306</v>
      </c>
      <c r="J386">
        <f>ETH_5MIN_3!O386</f>
        <v>4.7056426970869883E-3</v>
      </c>
      <c r="K386">
        <f>ETH_5MIN_3!Q386</f>
        <v>-2.0370747606418629E-5</v>
      </c>
      <c r="L386">
        <f>ETH_5MIN_3!R386</f>
        <v>2.0370747606441789E-4</v>
      </c>
      <c r="M386">
        <f>ETH_5MIN_3!V386</f>
        <v>-2.2717917860444206</v>
      </c>
      <c r="N386">
        <f>ETH_5MIN_3!X386</f>
        <v>-3.7571376933009631E-2</v>
      </c>
      <c r="O386">
        <f>ETH_5MIN_3!AB386</f>
        <v>-0.5848102126279785</v>
      </c>
      <c r="P386">
        <f>ETH_5MIN_3!AC386</f>
        <v>9.5468302492332999E-3</v>
      </c>
      <c r="Q386">
        <f>ETH_5MIN_3!AD386</f>
        <v>0.18698716188093617</v>
      </c>
      <c r="R386">
        <f t="shared" si="15"/>
        <v>501.64955788882617</v>
      </c>
      <c r="S386">
        <f t="shared" si="16"/>
        <v>-10.749557888826189</v>
      </c>
      <c r="T386">
        <f t="shared" si="17"/>
        <v>-3.2409415465458284</v>
      </c>
    </row>
    <row r="387" spans="1:20" x14ac:dyDescent="0.25">
      <c r="A387" s="1">
        <f>ETH_5MIN_3!B387</f>
        <v>43203.704861111109</v>
      </c>
      <c r="B387">
        <f>ETH_5MIN_3!C387</f>
        <v>489.95</v>
      </c>
      <c r="C387">
        <f>ETH_5MIN_3!D387</f>
        <v>493.5</v>
      </c>
      <c r="D387">
        <f>ETH_5MIN_3!E387</f>
        <v>489.51</v>
      </c>
      <c r="E387">
        <f>ETH_5MIN_3!F387</f>
        <v>493.21</v>
      </c>
      <c r="F387">
        <f>ETH_5MIN_3!G387</f>
        <v>226</v>
      </c>
      <c r="G387">
        <f>ETH_5MIN_3!H387</f>
        <v>25129</v>
      </c>
      <c r="H387">
        <f>ETH_5MIN_3!I387</f>
        <v>0.78134889802620533</v>
      </c>
      <c r="I387">
        <f>ETH_5MIN_3!J387</f>
        <v>-1.3166755530018786</v>
      </c>
      <c r="J387">
        <f>ETH_5MIN_3!O387</f>
        <v>2.6357940836559568E-4</v>
      </c>
      <c r="K387">
        <f>ETH_5MIN_3!Q387</f>
        <v>-4.2578212120593568E-4</v>
      </c>
      <c r="L387">
        <f>ETH_5MIN_3!R387</f>
        <v>-7.7654548772327896E-3</v>
      </c>
      <c r="M387">
        <f>ETH_5MIN_3!V387</f>
        <v>-0.82700263739964663</v>
      </c>
      <c r="N387">
        <f>ETH_5MIN_3!X387</f>
        <v>-0.18072476888838945</v>
      </c>
      <c r="O387">
        <f>ETH_5MIN_3!AB387</f>
        <v>-0.77741911075660175</v>
      </c>
      <c r="P387">
        <f>ETH_5MIN_3!AC387</f>
        <v>8.1179235206152722E-3</v>
      </c>
      <c r="Q387">
        <f>ETH_5MIN_3!AD387</f>
        <v>0.63644816444477337</v>
      </c>
      <c r="R387">
        <f t="shared" si="15"/>
        <v>500.80936536695782</v>
      </c>
      <c r="S387">
        <f t="shared" si="16"/>
        <v>-7.5993653669578407</v>
      </c>
      <c r="T387">
        <f t="shared" si="17"/>
        <v>-2.0729068660795762</v>
      </c>
    </row>
    <row r="388" spans="1:20" x14ac:dyDescent="0.25">
      <c r="A388" s="1">
        <f>ETH_5MIN_3!B388</f>
        <v>43203.708333333336</v>
      </c>
      <c r="B388">
        <f>ETH_5MIN_3!C388</f>
        <v>493.08</v>
      </c>
      <c r="C388">
        <f>ETH_5MIN_3!D388</f>
        <v>495.94</v>
      </c>
      <c r="D388">
        <f>ETH_5MIN_3!E388</f>
        <v>493.08</v>
      </c>
      <c r="E388">
        <f>ETH_5MIN_3!F388</f>
        <v>493.34</v>
      </c>
      <c r="F388">
        <f>ETH_5MIN_3!G388</f>
        <v>35</v>
      </c>
      <c r="G388">
        <f>ETH_5MIN_3!H388</f>
        <v>8542</v>
      </c>
      <c r="H388">
        <f>ETH_5MIN_3!I388</f>
        <v>3.7458485367618088E-2</v>
      </c>
      <c r="I388">
        <f>ETH_5MIN_3!J388</f>
        <v>-1.1134809351618216</v>
      </c>
      <c r="J388">
        <f>ETH_5MIN_3!O388</f>
        <v>-5.5134390075809187E-3</v>
      </c>
      <c r="K388">
        <f>ETH_5MIN_3!Q388</f>
        <v>2.3107795840597626E-3</v>
      </c>
      <c r="L388">
        <f>ETH_5MIN_3!R388</f>
        <v>-5.2904690477154842E-3</v>
      </c>
      <c r="M388">
        <f>ETH_5MIN_3!V388</f>
        <v>-0.24243031467633883</v>
      </c>
      <c r="N388">
        <f>ETH_5MIN_3!X388</f>
        <v>-0.77942651250350059</v>
      </c>
      <c r="O388">
        <f>ETH_5MIN_3!AB388</f>
        <v>-1.2444063773921714</v>
      </c>
      <c r="P388">
        <f>ETH_5MIN_3!AC388</f>
        <v>5.7835028614184013E-3</v>
      </c>
      <c r="Q388">
        <f>ETH_5MIN_3!AD388</f>
        <v>-0.61969046634781833</v>
      </c>
      <c r="R388">
        <f t="shared" si="15"/>
        <v>500.16579826450828</v>
      </c>
      <c r="S388">
        <f t="shared" si="16"/>
        <v>-6.8257982645083075</v>
      </c>
      <c r="T388">
        <f t="shared" si="17"/>
        <v>-1.8334508189592293</v>
      </c>
    </row>
    <row r="389" spans="1:20" x14ac:dyDescent="0.25">
      <c r="A389" s="1">
        <f>ETH_5MIN_3!B389</f>
        <v>43203.711805555555</v>
      </c>
      <c r="B389">
        <f>ETH_5MIN_3!C389</f>
        <v>493.02</v>
      </c>
      <c r="C389">
        <f>ETH_5MIN_3!D389</f>
        <v>494.02</v>
      </c>
      <c r="D389">
        <f>ETH_5MIN_3!E389</f>
        <v>489.39</v>
      </c>
      <c r="E389">
        <f>ETH_5MIN_3!F389</f>
        <v>490.62</v>
      </c>
      <c r="F389">
        <f>ETH_5MIN_3!G389</f>
        <v>120</v>
      </c>
      <c r="G389">
        <f>ETH_5MIN_3!H389</f>
        <v>25945</v>
      </c>
      <c r="H389">
        <f>ETH_5MIN_3!I389</f>
        <v>-0.4144964300967473</v>
      </c>
      <c r="I389">
        <f>ETH_5MIN_3!J389</f>
        <v>-0.96671584639575137</v>
      </c>
      <c r="J389">
        <f>ETH_5MIN_3!O389</f>
        <v>-3.1592678651502413E-3</v>
      </c>
      <c r="K389">
        <f>ETH_5MIN_3!Q389</f>
        <v>3.1796502384737724E-3</v>
      </c>
      <c r="L389">
        <f>ETH_5MIN_3!R389</f>
        <v>-2.527414292120193E-3</v>
      </c>
      <c r="M389">
        <f>ETH_5MIN_3!V389</f>
        <v>-0.42661276829389067</v>
      </c>
      <c r="N389">
        <f>ETH_5MIN_3!X389</f>
        <v>-0.24913671826625886</v>
      </c>
      <c r="O389">
        <f>ETH_5MIN_3!AB389</f>
        <v>-0.5375650516330972</v>
      </c>
      <c r="P389">
        <f>ETH_5MIN_3!AC389</f>
        <v>9.41621500696555E-3</v>
      </c>
      <c r="Q389">
        <f>ETH_5MIN_3!AD389</f>
        <v>-3.3030597216153756E-2</v>
      </c>
      <c r="R389">
        <f t="shared" si="15"/>
        <v>499.01640519581952</v>
      </c>
      <c r="S389">
        <f t="shared" si="16"/>
        <v>-8.3964051958195114</v>
      </c>
      <c r="T389">
        <f t="shared" si="17"/>
        <v>-2.2457142392982545</v>
      </c>
    </row>
    <row r="390" spans="1:20" x14ac:dyDescent="0.25">
      <c r="A390" s="1">
        <f>ETH_5MIN_3!B390</f>
        <v>43203.715277777781</v>
      </c>
      <c r="B390">
        <f>ETH_5MIN_3!C390</f>
        <v>491.16</v>
      </c>
      <c r="C390">
        <f>ETH_5MIN_3!D390</f>
        <v>491.19</v>
      </c>
      <c r="D390">
        <f>ETH_5MIN_3!E390</f>
        <v>489.05</v>
      </c>
      <c r="E390">
        <f>ETH_5MIN_3!F390</f>
        <v>489.07</v>
      </c>
      <c r="F390">
        <f>ETH_5MIN_3!G390</f>
        <v>108</v>
      </c>
      <c r="G390">
        <f>ETH_5MIN_3!H390</f>
        <v>5502</v>
      </c>
      <c r="H390">
        <f>ETH_5MIN_3!I390</f>
        <v>-0.72370501792287856</v>
      </c>
      <c r="I390">
        <f>ETH_5MIN_3!J390</f>
        <v>-0.84455057371487696</v>
      </c>
      <c r="J390">
        <f>ETH_5MIN_3!O390</f>
        <v>3.7213486821927192E-3</v>
      </c>
      <c r="K390">
        <f>ETH_5MIN_3!Q390</f>
        <v>4.1507350685996477E-3</v>
      </c>
      <c r="L390">
        <f>ETH_5MIN_3!R390</f>
        <v>-2.7398940846913018E-3</v>
      </c>
      <c r="M390">
        <f>ETH_5MIN_3!V390</f>
        <v>-0.26991413876855297</v>
      </c>
      <c r="N390">
        <f>ETH_5MIN_3!X390</f>
        <v>-0.97352127245149189</v>
      </c>
      <c r="O390">
        <f>ETH_5MIN_3!AB390</f>
        <v>-1.1066711593087104</v>
      </c>
      <c r="P390">
        <f>ETH_5MIN_3!AC390</f>
        <v>4.3662776462906764E-3</v>
      </c>
      <c r="Q390">
        <f>ETH_5MIN_3!AD390</f>
        <v>-0.10120118204789563</v>
      </c>
      <c r="R390">
        <f t="shared" si="15"/>
        <v>497.95385640845558</v>
      </c>
      <c r="S390">
        <f t="shared" si="16"/>
        <v>-8.8838564084555856</v>
      </c>
      <c r="T390">
        <f t="shared" si="17"/>
        <v>-2.3127060403250637</v>
      </c>
    </row>
    <row r="391" spans="1:20" x14ac:dyDescent="0.25">
      <c r="A391" s="1">
        <f>ETH_5MIN_3!B391</f>
        <v>43203.71875</v>
      </c>
      <c r="B391">
        <f>ETH_5MIN_3!C391</f>
        <v>489.1</v>
      </c>
      <c r="C391">
        <f>ETH_5MIN_3!D391</f>
        <v>490.99</v>
      </c>
      <c r="D391">
        <f>ETH_5MIN_3!E391</f>
        <v>489.1</v>
      </c>
      <c r="E391">
        <f>ETH_5MIN_3!F391</f>
        <v>490.89</v>
      </c>
      <c r="F391">
        <f>ETH_5MIN_3!G391</f>
        <v>20</v>
      </c>
      <c r="G391">
        <f>ETH_5MIN_3!H391</f>
        <v>3289</v>
      </c>
      <c r="H391">
        <f>ETH_5MIN_3!I391</f>
        <v>-1.0482850962040882</v>
      </c>
      <c r="I391">
        <f>ETH_5MIN_3!J391</f>
        <v>-0.70391188046759146</v>
      </c>
      <c r="J391">
        <f>ETH_5MIN_3!O391</f>
        <v>4.2983153048544763E-3</v>
      </c>
      <c r="K391">
        <f>ETH_5MIN_3!Q391</f>
        <v>2.2408278840476206E-4</v>
      </c>
      <c r="L391">
        <f>ETH_5MIN_3!R391</f>
        <v>-1.1591191509299431E-2</v>
      </c>
      <c r="M391">
        <f>ETH_5MIN_3!V391</f>
        <v>1.1078180207790704</v>
      </c>
      <c r="N391">
        <f>ETH_5MIN_3!X391</f>
        <v>-0.87409821958315004</v>
      </c>
      <c r="O391">
        <f>ETH_5MIN_3!AB391</f>
        <v>-0.95008020708201402</v>
      </c>
      <c r="P391">
        <f>ETH_5MIN_3!AC391</f>
        <v>3.8567886622656823E-3</v>
      </c>
      <c r="Q391">
        <f>ETH_5MIN_3!AD391</f>
        <v>-0.67531944699955315</v>
      </c>
      <c r="R391">
        <f t="shared" si="15"/>
        <v>497.71426119827379</v>
      </c>
      <c r="S391">
        <f t="shared" si="16"/>
        <v>-6.8242611982738026</v>
      </c>
      <c r="T391">
        <f t="shared" si="17"/>
        <v>-1.743149720684587</v>
      </c>
    </row>
    <row r="392" spans="1:20" x14ac:dyDescent="0.25">
      <c r="A392" s="1">
        <f>ETH_5MIN_3!B392</f>
        <v>43203.722222222219</v>
      </c>
      <c r="B392">
        <f>ETH_5MIN_3!C392</f>
        <v>490.87</v>
      </c>
      <c r="C392">
        <f>ETH_5MIN_3!D392</f>
        <v>493.4</v>
      </c>
      <c r="D392">
        <f>ETH_5MIN_3!E392</f>
        <v>490.7</v>
      </c>
      <c r="E392">
        <f>ETH_5MIN_3!F392</f>
        <v>493</v>
      </c>
      <c r="F392">
        <f>ETH_5MIN_3!G392</f>
        <v>50</v>
      </c>
      <c r="G392">
        <f>ETH_5MIN_3!H392</f>
        <v>6546</v>
      </c>
      <c r="H392">
        <f>ETH_5MIN_3!I392</f>
        <v>-1.30603141600682</v>
      </c>
      <c r="I392">
        <f>ETH_5MIN_3!J392</f>
        <v>-0.58236062782043119</v>
      </c>
      <c r="J392">
        <f>ETH_5MIN_3!O392</f>
        <v>3.0020283975659597E-3</v>
      </c>
      <c r="K392">
        <f>ETH_5MIN_3!Q392</f>
        <v>-7.3427991886409827E-3</v>
      </c>
      <c r="L392">
        <f>ETH_5MIN_3!R392</f>
        <v>-1.5314401622718075E-2</v>
      </c>
      <c r="M392">
        <f>ETH_5MIN_3!V392</f>
        <v>2.5211497079148812</v>
      </c>
      <c r="N392">
        <f>ETH_5MIN_3!X392</f>
        <v>-0.77728870799636229</v>
      </c>
      <c r="O392">
        <f>ETH_5MIN_3!AB392</f>
        <v>-0.70409557781893373</v>
      </c>
      <c r="P392">
        <f>ETH_5MIN_3!AC392</f>
        <v>5.4872472309724397E-3</v>
      </c>
      <c r="Q392">
        <f>ETH_5MIN_3!AD392</f>
        <v>-0.48416183590936285</v>
      </c>
      <c r="R392">
        <f t="shared" si="15"/>
        <v>497.62197526124646</v>
      </c>
      <c r="S392">
        <f t="shared" si="16"/>
        <v>-4.6219752612464617</v>
      </c>
      <c r="T392">
        <f t="shared" si="17"/>
        <v>-1.2189344354877849</v>
      </c>
    </row>
    <row r="393" spans="1:20" x14ac:dyDescent="0.25">
      <c r="A393" s="1">
        <f>ETH_5MIN_3!B393</f>
        <v>43203.725694444445</v>
      </c>
      <c r="B393">
        <f>ETH_5MIN_3!C393</f>
        <v>493.63</v>
      </c>
      <c r="C393">
        <f>ETH_5MIN_3!D393</f>
        <v>494.73</v>
      </c>
      <c r="D393">
        <f>ETH_5MIN_3!E393</f>
        <v>493.17</v>
      </c>
      <c r="E393">
        <f>ETH_5MIN_3!F393</f>
        <v>494.48</v>
      </c>
      <c r="F393">
        <f>ETH_5MIN_3!G393</f>
        <v>21</v>
      </c>
      <c r="G393">
        <f>ETH_5MIN_3!H393</f>
        <v>5735</v>
      </c>
      <c r="H393">
        <f>ETH_5MIN_3!I393</f>
        <v>-1.5022149237962872</v>
      </c>
      <c r="I393">
        <f>ETH_5MIN_3!J393</f>
        <v>-0.47819290314970053</v>
      </c>
      <c r="J393">
        <f>ETH_5MIN_3!O393</f>
        <v>-4.6513509140915935E-3</v>
      </c>
      <c r="K393">
        <f>ETH_5MIN_3!Q393</f>
        <v>-7.583724316453648E-3</v>
      </c>
      <c r="L393">
        <f>ETH_5MIN_3!R393</f>
        <v>-1.597637922666242E-2</v>
      </c>
      <c r="M393">
        <f>ETH_5MIN_3!V393</f>
        <v>2.8973783044018968</v>
      </c>
      <c r="N393">
        <f>ETH_5MIN_3!X393</f>
        <v>-0.7932004657332864</v>
      </c>
      <c r="O393">
        <f>ETH_5MIN_3!AB393</f>
        <v>-0.66172036038732507</v>
      </c>
      <c r="P393">
        <f>ETH_5MIN_3!AC393</f>
        <v>3.1582143941694548E-3</v>
      </c>
      <c r="Q393">
        <f>ETH_5MIN_3!AD393</f>
        <v>-0.66931194651539427</v>
      </c>
      <c r="R393">
        <f t="shared" si="15"/>
        <v>497.31712862335081</v>
      </c>
      <c r="S393">
        <f t="shared" si="16"/>
        <v>-2.8371286233507931</v>
      </c>
      <c r="T393">
        <f t="shared" si="17"/>
        <v>-0.78967090093981429</v>
      </c>
    </row>
    <row r="394" spans="1:20" x14ac:dyDescent="0.25">
      <c r="A394" s="1">
        <f>ETH_5MIN_3!B394</f>
        <v>43203.732638888891</v>
      </c>
      <c r="B394">
        <f>ETH_5MIN_3!C394</f>
        <v>491.51</v>
      </c>
      <c r="C394">
        <f>ETH_5MIN_3!D394</f>
        <v>492.18</v>
      </c>
      <c r="D394">
        <f>ETH_5MIN_3!E394</f>
        <v>491.1</v>
      </c>
      <c r="E394">
        <f>ETH_5MIN_3!F394</f>
        <v>492.18</v>
      </c>
      <c r="F394">
        <f>ETH_5MIN_3!G394</f>
        <v>21</v>
      </c>
      <c r="G394">
        <f>ETH_5MIN_3!H394</f>
        <v>9933</v>
      </c>
      <c r="H394">
        <f>ETH_5MIN_3!I394</f>
        <v>-1.6586415661688758</v>
      </c>
      <c r="I394">
        <f>ETH_5MIN_3!J394</f>
        <v>-0.35085597905929372</v>
      </c>
      <c r="J394">
        <f>ETH_5MIN_3!O394</f>
        <v>-2.1943191515298955E-3</v>
      </c>
      <c r="K394">
        <f>ETH_5MIN_3!Q394</f>
        <v>-5.688975578040577E-3</v>
      </c>
      <c r="L394">
        <f>ETH_5MIN_3!R394</f>
        <v>-1.0565240359218148E-2</v>
      </c>
      <c r="M394">
        <f>ETH_5MIN_3!V394</f>
        <v>1.7113952939336663</v>
      </c>
      <c r="N394">
        <f>ETH_5MIN_3!X394</f>
        <v>-0.48295615077189774</v>
      </c>
      <c r="O394">
        <f>ETH_5MIN_3!AB394</f>
        <v>-8.7134475015041207E-2</v>
      </c>
      <c r="P394">
        <f>ETH_5MIN_3!AC394</f>
        <v>2.1967293141322594E-3</v>
      </c>
      <c r="Q394">
        <f>ETH_5MIN_3!AD394</f>
        <v>-0.66630656502147312</v>
      </c>
      <c r="R394">
        <f t="shared" si="15"/>
        <v>497.2164637967752</v>
      </c>
      <c r="S394">
        <f t="shared" si="16"/>
        <v>-5.0364637967751946</v>
      </c>
      <c r="T394">
        <f t="shared" si="17"/>
        <v>-1.4473543297916609</v>
      </c>
    </row>
    <row r="395" spans="1:20" x14ac:dyDescent="0.25">
      <c r="A395" s="1">
        <f>ETH_5MIN_3!B395</f>
        <v>43203.736111111109</v>
      </c>
      <c r="B395">
        <f>ETH_5MIN_3!C395</f>
        <v>491.2</v>
      </c>
      <c r="C395">
        <f>ETH_5MIN_3!D395</f>
        <v>491.88</v>
      </c>
      <c r="D395">
        <f>ETH_5MIN_3!E395</f>
        <v>491.1</v>
      </c>
      <c r="E395">
        <f>ETH_5MIN_3!F395</f>
        <v>491.1</v>
      </c>
      <c r="F395">
        <f>ETH_5MIN_3!G395</f>
        <v>14</v>
      </c>
      <c r="G395">
        <f>ETH_5MIN_3!H395</f>
        <v>2101</v>
      </c>
      <c r="H395">
        <f>ETH_5MIN_3!I395</f>
        <v>-1.7986834452124549</v>
      </c>
      <c r="I395">
        <f>ETH_5MIN_3!J395</f>
        <v>-0.25204594085793863</v>
      </c>
      <c r="J395">
        <f>ETH_5MIN_3!O395</f>
        <v>-2.0362451639181986E-4</v>
      </c>
      <c r="K395">
        <f>ETH_5MIN_3!Q395</f>
        <v>-6.8621462024027781E-3</v>
      </c>
      <c r="L395">
        <f>ETH_5MIN_3!R395</f>
        <v>-1.1912034208918799E-2</v>
      </c>
      <c r="M395">
        <f>ETH_5MIN_3!V395</f>
        <v>1.3254819702774054</v>
      </c>
      <c r="N395">
        <f>ETH_5MIN_3!X395</f>
        <v>-1.2774426139834083</v>
      </c>
      <c r="O395">
        <f>ETH_5MIN_3!AB395</f>
        <v>-0.41439905432814572</v>
      </c>
      <c r="P395">
        <f>ETH_5MIN_3!AC395</f>
        <v>1.5870109259597809E-3</v>
      </c>
      <c r="Q395">
        <f>ETH_5MIN_3!AD395</f>
        <v>-0.70135287023229653</v>
      </c>
      <c r="R395">
        <f t="shared" si="15"/>
        <v>496.98797587736249</v>
      </c>
      <c r="S395">
        <f t="shared" si="16"/>
        <v>-5.8879758773624644</v>
      </c>
      <c r="T395">
        <f t="shared" si="17"/>
        <v>-1.8368186389033541</v>
      </c>
    </row>
    <row r="396" spans="1:20" x14ac:dyDescent="0.25">
      <c r="A396" s="1">
        <f>ETH_5MIN_3!B396</f>
        <v>43203.739583333336</v>
      </c>
      <c r="B396">
        <f>ETH_5MIN_3!C396</f>
        <v>491.4</v>
      </c>
      <c r="C396">
        <f>ETH_5MIN_3!D396</f>
        <v>491.92</v>
      </c>
      <c r="D396">
        <f>ETH_5MIN_3!E396</f>
        <v>490.21</v>
      </c>
      <c r="E396">
        <f>ETH_5MIN_3!F396</f>
        <v>491</v>
      </c>
      <c r="F396">
        <f>ETH_5MIN_3!G396</f>
        <v>27</v>
      </c>
      <c r="G396">
        <f>ETH_5MIN_3!H396</f>
        <v>4029</v>
      </c>
      <c r="H396">
        <f>ETH_5MIN_3!I396</f>
        <v>-1.8987557263221375</v>
      </c>
      <c r="I396">
        <f>ETH_5MIN_3!J396</f>
        <v>-0.14578689208402759</v>
      </c>
      <c r="J396">
        <f>ETH_5MIN_3!O396</f>
        <v>-3.2993890020366692E-3</v>
      </c>
      <c r="K396">
        <f>ETH_5MIN_3!Q396</f>
        <v>-1.1812627291242385E-2</v>
      </c>
      <c r="L396">
        <f>ETH_5MIN_3!R396</f>
        <v>-1.4256619144602852E-2</v>
      </c>
      <c r="M396">
        <f>ETH_5MIN_3!V396</f>
        <v>1.2239154813791295</v>
      </c>
      <c r="N396">
        <f>ETH_5MIN_3!X396</f>
        <v>-0.83914938023402097</v>
      </c>
      <c r="O396">
        <f>ETH_5MIN_3!AB396</f>
        <v>0.92498273966401523</v>
      </c>
      <c r="P396">
        <f>ETH_5MIN_3!AC396</f>
        <v>3.482227403704268E-3</v>
      </c>
      <c r="Q396">
        <f>ETH_5MIN_3!AD396</f>
        <v>-0.61076334438634605</v>
      </c>
      <c r="R396">
        <f t="shared" si="15"/>
        <v>496.82237829065997</v>
      </c>
      <c r="S396">
        <f t="shared" si="16"/>
        <v>-5.8223782906599695</v>
      </c>
      <c r="T396">
        <f t="shared" si="17"/>
        <v>-1.9849879701007584</v>
      </c>
    </row>
    <row r="397" spans="1:20" x14ac:dyDescent="0.25">
      <c r="A397" s="1">
        <f>ETH_5MIN_3!B397</f>
        <v>43203.743055555555</v>
      </c>
      <c r="B397">
        <f>ETH_5MIN_3!C397</f>
        <v>490</v>
      </c>
      <c r="C397">
        <f>ETH_5MIN_3!D397</f>
        <v>491.31</v>
      </c>
      <c r="D397">
        <f>ETH_5MIN_3!E397</f>
        <v>489.04</v>
      </c>
      <c r="E397">
        <f>ETH_5MIN_3!F397</f>
        <v>489.38</v>
      </c>
      <c r="F397">
        <f>ETH_5MIN_3!G397</f>
        <v>35</v>
      </c>
      <c r="G397">
        <f>ETH_5MIN_3!H397</f>
        <v>3106</v>
      </c>
      <c r="H397">
        <f>ETH_5MIN_3!I397</f>
        <v>-1.9210304322670719</v>
      </c>
      <c r="I397">
        <f>ETH_5MIN_3!J397</f>
        <v>-2.7947912085419861E-2</v>
      </c>
      <c r="J397">
        <f>ETH_5MIN_3!O397</f>
        <v>2.7585925048020407E-3</v>
      </c>
      <c r="K397">
        <f>ETH_5MIN_3!Q397</f>
        <v>-8.0305692917569307E-3</v>
      </c>
      <c r="L397">
        <f>ETH_5MIN_3!R397</f>
        <v>-7.417548735134242E-3</v>
      </c>
      <c r="M397">
        <f>ETH_5MIN_3!V397</f>
        <v>0.70387100989097373</v>
      </c>
      <c r="N397">
        <f>ETH_5MIN_3!X397</f>
        <v>-0.7980056441393214</v>
      </c>
      <c r="O397">
        <f>ETH_5MIN_3!AB397</f>
        <v>0.89395048068147331</v>
      </c>
      <c r="P397">
        <f>ETH_5MIN_3!AC397</f>
        <v>4.6309991329626802E-3</v>
      </c>
      <c r="Q397">
        <f>ETH_5MIN_3!AD397</f>
        <v>-0.56512422634823067</v>
      </c>
      <c r="R397">
        <f t="shared" si="15"/>
        <v>496.65661113027312</v>
      </c>
      <c r="S397">
        <f t="shared" si="16"/>
        <v>-7.2766111302731247</v>
      </c>
      <c r="T397">
        <f t="shared" si="17"/>
        <v>-2.5925193913123863</v>
      </c>
    </row>
    <row r="398" spans="1:20" x14ac:dyDescent="0.25">
      <c r="A398" s="1">
        <f>ETH_5MIN_3!B398</f>
        <v>43203.746527777781</v>
      </c>
      <c r="B398">
        <f>ETH_5MIN_3!C398</f>
        <v>490.98</v>
      </c>
      <c r="C398">
        <f>ETH_5MIN_3!D398</f>
        <v>491</v>
      </c>
      <c r="D398">
        <f>ETH_5MIN_3!E398</f>
        <v>490.2</v>
      </c>
      <c r="E398">
        <f>ETH_5MIN_3!F398</f>
        <v>490.73</v>
      </c>
      <c r="F398">
        <f>ETH_5MIN_3!G398</f>
        <v>9</v>
      </c>
      <c r="G398">
        <f>ETH_5MIN_3!H398</f>
        <v>639</v>
      </c>
      <c r="H398">
        <f>ETH_5MIN_3!I398</f>
        <v>-1.9240424494270416</v>
      </c>
      <c r="I398">
        <f>ETH_5MIN_3!J398</f>
        <v>9.7206709400241287E-2</v>
      </c>
      <c r="J398">
        <f>ETH_5MIN_3!O398</f>
        <v>-2.7510036068714421E-3</v>
      </c>
      <c r="K398">
        <f>ETH_5MIN_3!Q398</f>
        <v>-8.4567888655676937E-3</v>
      </c>
      <c r="L398">
        <f>ETH_5MIN_3!R398</f>
        <v>-5.8076742811729925E-3</v>
      </c>
      <c r="M398">
        <f>ETH_5MIN_3!V398</f>
        <v>1.0386366453886435</v>
      </c>
      <c r="N398">
        <f>ETH_5MIN_3!X398</f>
        <v>-1.0379650485559464</v>
      </c>
      <c r="O398">
        <f>ETH_5MIN_3!AB398</f>
        <v>1.7715110539326915</v>
      </c>
      <c r="P398">
        <f>ETH_5MIN_3!AC398</f>
        <v>1.6306563391765417E-3</v>
      </c>
      <c r="Q398">
        <f>ETH_5MIN_3!AD398</f>
        <v>-0.71725024678085869</v>
      </c>
      <c r="R398">
        <f t="shared" si="15"/>
        <v>496.25854497469402</v>
      </c>
      <c r="S398">
        <f t="shared" si="16"/>
        <v>-5.5285449746940003</v>
      </c>
      <c r="T398">
        <f t="shared" si="17"/>
        <v>-2.1964892402924656</v>
      </c>
    </row>
    <row r="399" spans="1:20" x14ac:dyDescent="0.25">
      <c r="A399" s="1">
        <f>ETH_5MIN_3!B399</f>
        <v>43203.75</v>
      </c>
      <c r="B399">
        <f>ETH_5MIN_3!C399</f>
        <v>490.73</v>
      </c>
      <c r="C399">
        <f>ETH_5MIN_3!D399</f>
        <v>490.73</v>
      </c>
      <c r="D399">
        <f>ETH_5MIN_3!E399</f>
        <v>489.02</v>
      </c>
      <c r="E399">
        <f>ETH_5MIN_3!F399</f>
        <v>489.38</v>
      </c>
      <c r="F399">
        <f>ETH_5MIN_3!G399</f>
        <v>18</v>
      </c>
      <c r="G399">
        <f>ETH_5MIN_3!H399</f>
        <v>1253</v>
      </c>
      <c r="H399">
        <f>ETH_5MIN_3!I399</f>
        <v>-1.8687402284362704</v>
      </c>
      <c r="I399">
        <f>ETH_5MIN_3!J399</f>
        <v>0.22901640782087357</v>
      </c>
      <c r="J399">
        <f>ETH_5MIN_3!O399</f>
        <v>-3.3716130614246135E-3</v>
      </c>
      <c r="K399">
        <f>ETH_5MIN_3!Q399</f>
        <v>-4.9041644529812765E-3</v>
      </c>
      <c r="L399">
        <f>ETH_5MIN_3!R399</f>
        <v>1.9412317626384173E-3</v>
      </c>
      <c r="M399">
        <f>ETH_5MIN_3!V399</f>
        <v>0.50258966655404691</v>
      </c>
      <c r="N399">
        <f>ETH_5MIN_3!X399</f>
        <v>-0.78964048950826449</v>
      </c>
      <c r="O399">
        <f>ETH_5MIN_3!AB399</f>
        <v>3.1310937938073224</v>
      </c>
      <c r="P399">
        <f>ETH_5MIN_3!AC399</f>
        <v>3.4906863995918069E-3</v>
      </c>
      <c r="Q399">
        <f>ETH_5MIN_3!AD399</f>
        <v>-0.6205330415428193</v>
      </c>
      <c r="R399">
        <f t="shared" si="15"/>
        <v>494.39678351623684</v>
      </c>
      <c r="S399">
        <f t="shared" si="16"/>
        <v>-5.0167835162368419</v>
      </c>
      <c r="T399">
        <f t="shared" si="17"/>
        <v>-2.1364242332502492</v>
      </c>
    </row>
    <row r="400" spans="1:20" x14ac:dyDescent="0.25">
      <c r="A400" s="1">
        <f>ETH_5MIN_3!B400</f>
        <v>43203.753472222219</v>
      </c>
      <c r="B400">
        <f>ETH_5MIN_3!C400</f>
        <v>489.01</v>
      </c>
      <c r="C400">
        <f>ETH_5MIN_3!D400</f>
        <v>489.01</v>
      </c>
      <c r="D400">
        <f>ETH_5MIN_3!E400</f>
        <v>485.11</v>
      </c>
      <c r="E400">
        <f>ETH_5MIN_3!F400</f>
        <v>487.73</v>
      </c>
      <c r="F400">
        <f>ETH_5MIN_3!G400</f>
        <v>328</v>
      </c>
      <c r="G400">
        <f>ETH_5MIN_3!H400</f>
        <v>19926</v>
      </c>
      <c r="H400">
        <f>ETH_5MIN_3!I400</f>
        <v>-1.7636930453424962</v>
      </c>
      <c r="I400">
        <f>ETH_5MIN_3!J400</f>
        <v>0.34727858118992894</v>
      </c>
      <c r="J400">
        <f>ETH_5MIN_3!O400</f>
        <v>-5.1872962499744319E-3</v>
      </c>
      <c r="K400">
        <f>ETH_5MIN_3!Q400</f>
        <v>-5.0847805138089066E-3</v>
      </c>
      <c r="L400">
        <f>ETH_5MIN_3!R400</f>
        <v>1.572591392778783E-2</v>
      </c>
      <c r="M400">
        <f>ETH_5MIN_3!V400</f>
        <v>-0.19923077221435814</v>
      </c>
      <c r="N400">
        <f>ETH_5MIN_3!X400</f>
        <v>5.9283502604356331</v>
      </c>
      <c r="O400">
        <f>ETH_5MIN_3!AB400</f>
        <v>13.716808684756554</v>
      </c>
      <c r="P400">
        <f>ETH_5MIN_3!AC400</f>
        <v>8.0072270356834428E-3</v>
      </c>
      <c r="Q400">
        <f>ETH_5MIN_3!AD400</f>
        <v>1.2840733235886064</v>
      </c>
      <c r="R400">
        <f t="shared" si="15"/>
        <v>494.31830947592567</v>
      </c>
      <c r="S400">
        <f t="shared" si="16"/>
        <v>-6.5883094759256551</v>
      </c>
      <c r="T400">
        <f t="shared" si="17"/>
        <v>-2.9064367929957111</v>
      </c>
    </row>
    <row r="401" spans="1:20" x14ac:dyDescent="0.25">
      <c r="A401" s="1">
        <f>ETH_5MIN_3!B401</f>
        <v>43203.756944444445</v>
      </c>
      <c r="B401">
        <f>ETH_5MIN_3!C401</f>
        <v>485.37</v>
      </c>
      <c r="C401">
        <f>ETH_5MIN_3!D401</f>
        <v>486.16</v>
      </c>
      <c r="D401">
        <f>ETH_5MIN_3!E401</f>
        <v>485.02</v>
      </c>
      <c r="E401">
        <f>ETH_5MIN_3!F401</f>
        <v>485.2</v>
      </c>
      <c r="F401">
        <f>ETH_5MIN_3!G401</f>
        <v>83</v>
      </c>
      <c r="G401">
        <f>ETH_5MIN_3!H401</f>
        <v>6570</v>
      </c>
      <c r="H401">
        <f>ETH_5MIN_3!I401</f>
        <v>-1.572707493789741</v>
      </c>
      <c r="I401">
        <f>ETH_5MIN_3!J401</f>
        <v>0.43271696315080005</v>
      </c>
      <c r="J401">
        <f>ETH_5MIN_3!O401</f>
        <v>5.1525144270403954E-4</v>
      </c>
      <c r="K401">
        <f>ETH_5MIN_3!Q401</f>
        <v>-2.4732069249793665E-3</v>
      </c>
      <c r="L401">
        <f>ETH_5MIN_3!R401</f>
        <v>1.8466611706512853E-2</v>
      </c>
      <c r="M401">
        <f>ETH_5MIN_3!V401</f>
        <v>-2.0521422816990125</v>
      </c>
      <c r="N401">
        <f>ETH_5MIN_3!X401</f>
        <v>0.16843021920294077</v>
      </c>
      <c r="O401">
        <f>ETH_5MIN_3!AB401</f>
        <v>1.0902080980943698</v>
      </c>
      <c r="P401">
        <f>ETH_5MIN_3!AC401</f>
        <v>2.3476595481785934E-3</v>
      </c>
      <c r="Q401">
        <f>ETH_5MIN_3!AD401</f>
        <v>-0.29956777958165176</v>
      </c>
      <c r="R401">
        <f t="shared" si="15"/>
        <v>493.68072422712851</v>
      </c>
      <c r="S401">
        <f t="shared" si="16"/>
        <v>-8.480724227128519</v>
      </c>
      <c r="T401">
        <f t="shared" si="17"/>
        <v>-4.2193988058067866</v>
      </c>
    </row>
    <row r="402" spans="1:20" x14ac:dyDescent="0.25">
      <c r="A402" s="1">
        <f>ETH_5MIN_3!B402</f>
        <v>43203.760416666664</v>
      </c>
      <c r="B402">
        <f>ETH_5MIN_3!C402</f>
        <v>485.92</v>
      </c>
      <c r="C402">
        <f>ETH_5MIN_3!D402</f>
        <v>485.92</v>
      </c>
      <c r="D402">
        <f>ETH_5MIN_3!E402</f>
        <v>485.02</v>
      </c>
      <c r="E402">
        <f>ETH_5MIN_3!F402</f>
        <v>485.45</v>
      </c>
      <c r="F402">
        <f>ETH_5MIN_3!G402</f>
        <v>30</v>
      </c>
      <c r="G402">
        <f>ETH_5MIN_3!H402</f>
        <v>1578</v>
      </c>
      <c r="H402">
        <f>ETH_5MIN_3!I402</f>
        <v>-1.3744312286279412</v>
      </c>
      <c r="I402">
        <f>ETH_5MIN_3!J402</f>
        <v>0.54085549362577723</v>
      </c>
      <c r="J402">
        <f>ETH_5MIN_3!O402</f>
        <v>2.3277371510969109E-3</v>
      </c>
      <c r="K402">
        <f>ETH_5MIN_3!Q402</f>
        <v>6.1798331445053322E-4</v>
      </c>
      <c r="L402">
        <f>ETH_5MIN_3!R402</f>
        <v>3.0960964053970603E-2</v>
      </c>
      <c r="M402">
        <f>ETH_5MIN_3!V402</f>
        <v>-1.3990084078590117</v>
      </c>
      <c r="N402">
        <f>ETH_5MIN_3!X402</f>
        <v>-0.81979306054182055</v>
      </c>
      <c r="O402">
        <f>ETH_5MIN_3!AB402</f>
        <v>0.12217401651570362</v>
      </c>
      <c r="P402">
        <f>ETH_5MIN_3!AC402</f>
        <v>1.853873565822881E-3</v>
      </c>
      <c r="Q402">
        <f>ETH_5MIN_3!AD402</f>
        <v>-0.5538993807044954</v>
      </c>
      <c r="R402">
        <f t="shared" si="15"/>
        <v>492.47765077326102</v>
      </c>
      <c r="S402">
        <f t="shared" si="16"/>
        <v>-7.0276507732610298</v>
      </c>
      <c r="T402">
        <f t="shared" si="17"/>
        <v>-3.8631786675953927</v>
      </c>
    </row>
    <row r="403" spans="1:20" x14ac:dyDescent="0.25">
      <c r="A403" s="1">
        <f>ETH_5MIN_3!B403</f>
        <v>43203.763888888891</v>
      </c>
      <c r="B403">
        <f>ETH_5MIN_3!C403</f>
        <v>485.45</v>
      </c>
      <c r="C403">
        <f>ETH_5MIN_3!D403</f>
        <v>486.7</v>
      </c>
      <c r="D403">
        <f>ETH_5MIN_3!E403</f>
        <v>485.02</v>
      </c>
      <c r="E403">
        <f>ETH_5MIN_3!F403</f>
        <v>486.58</v>
      </c>
      <c r="F403">
        <f>ETH_5MIN_3!G403</f>
        <v>61</v>
      </c>
      <c r="G403">
        <f>ETH_5MIN_3!H403</f>
        <v>3431</v>
      </c>
      <c r="H403">
        <f>ETH_5MIN_3!I403</f>
        <v>-1.133735107808421</v>
      </c>
      <c r="I403">
        <f>ETH_5MIN_3!J403</f>
        <v>0.67647853522508772</v>
      </c>
      <c r="J403">
        <f>ETH_5MIN_3!O403</f>
        <v>8.2206420321434114E-4</v>
      </c>
      <c r="K403">
        <f>ETH_5MIN_3!Q403</f>
        <v>2.6717086604464042E-3</v>
      </c>
      <c r="L403">
        <f>ETH_5MIN_3!R403</f>
        <v>2.8731143902338812E-2</v>
      </c>
      <c r="M403">
        <f>ETH_5MIN_3!V403</f>
        <v>-0.28014804013364442</v>
      </c>
      <c r="N403">
        <f>ETH_5MIN_3!X403</f>
        <v>-0.37200494658320865</v>
      </c>
      <c r="O403">
        <f>ETH_5MIN_3!AB403</f>
        <v>0.31891935389846271</v>
      </c>
      <c r="P403">
        <f>ETH_5MIN_3!AC403</f>
        <v>3.4577861935537126E-3</v>
      </c>
      <c r="Q403">
        <f>ETH_5MIN_3!AD403</f>
        <v>-0.22054166879596168</v>
      </c>
      <c r="R403">
        <f t="shared" si="15"/>
        <v>491.37432431229661</v>
      </c>
      <c r="S403">
        <f t="shared" si="16"/>
        <v>-4.7943243122966237</v>
      </c>
      <c r="T403">
        <f t="shared" si="17"/>
        <v>-2.6383114922732562</v>
      </c>
    </row>
    <row r="404" spans="1:20" x14ac:dyDescent="0.25">
      <c r="A404" s="1">
        <f>ETH_5MIN_3!B404</f>
        <v>43203.767361111109</v>
      </c>
      <c r="B404">
        <f>ETH_5MIN_3!C404</f>
        <v>486.28</v>
      </c>
      <c r="C404">
        <f>ETH_5MIN_3!D404</f>
        <v>487.58</v>
      </c>
      <c r="D404">
        <f>ETH_5MIN_3!E404</f>
        <v>486.28</v>
      </c>
      <c r="E404">
        <f>ETH_5MIN_3!F404</f>
        <v>486.98</v>
      </c>
      <c r="F404">
        <f>ETH_5MIN_3!G404</f>
        <v>20</v>
      </c>
      <c r="G404">
        <f>ETH_5MIN_3!H404</f>
        <v>1758</v>
      </c>
      <c r="H404">
        <f>ETH_5MIN_3!I404</f>
        <v>-0.83044565821953853</v>
      </c>
      <c r="I404">
        <f>ETH_5MIN_3!J404</f>
        <v>0.81800529631502006</v>
      </c>
      <c r="J404">
        <f>ETH_5MIN_3!O404</f>
        <v>-3.5525072898271348E-3</v>
      </c>
      <c r="K404">
        <f>ETH_5MIN_3!Q404</f>
        <v>6.8791326132489339E-3</v>
      </c>
      <c r="L404">
        <f>ETH_5MIN_3!R404</f>
        <v>2.2423918846769805E-2</v>
      </c>
      <c r="M404">
        <f>ETH_5MIN_3!V404</f>
        <v>0.122206965942222</v>
      </c>
      <c r="N404">
        <f>ETH_5MIN_3!X404</f>
        <v>-0.62929052765501881</v>
      </c>
      <c r="O404">
        <f>ETH_5MIN_3!AB404</f>
        <v>-0.17485053528352235</v>
      </c>
      <c r="P404">
        <f>ETH_5MIN_3!AC404</f>
        <v>2.6697882652537562E-3</v>
      </c>
      <c r="Q404">
        <f>ETH_5MIN_3!AD404</f>
        <v>-0.66628527991872266</v>
      </c>
      <c r="R404">
        <f t="shared" si="15"/>
        <v>490.76657375701956</v>
      </c>
      <c r="S404">
        <f t="shared" si="16"/>
        <v>-3.7865737570195392</v>
      </c>
      <c r="T404">
        <f t="shared" si="17"/>
        <v>-2.4401541294831826</v>
      </c>
    </row>
    <row r="405" spans="1:20" x14ac:dyDescent="0.25">
      <c r="A405" s="1">
        <f>ETH_5MIN_3!B405</f>
        <v>43203.770833333336</v>
      </c>
      <c r="B405">
        <f>ETH_5MIN_3!C405</f>
        <v>485.28</v>
      </c>
      <c r="C405">
        <f>ETH_5MIN_3!D405</f>
        <v>486.3</v>
      </c>
      <c r="D405">
        <f>ETH_5MIN_3!E405</f>
        <v>485.05</v>
      </c>
      <c r="E405">
        <f>ETH_5MIN_3!F405</f>
        <v>485.25</v>
      </c>
      <c r="F405">
        <f>ETH_5MIN_3!G405</f>
        <v>28</v>
      </c>
      <c r="G405">
        <f>ETH_5MIN_3!H405</f>
        <v>5831</v>
      </c>
      <c r="H405">
        <f>ETH_5MIN_3!I405</f>
        <v>-0.47748587732694725</v>
      </c>
      <c r="I405">
        <f>ETH_5MIN_3!J405</f>
        <v>0.93461124513058391</v>
      </c>
      <c r="J405">
        <f>ETH_5MIN_3!O405</f>
        <v>-2.5759917568263782E-3</v>
      </c>
      <c r="K405">
        <f>ETH_5MIN_3!Q405</f>
        <v>2.0917053065430145E-2</v>
      </c>
      <c r="L405">
        <f>ETH_5MIN_3!R405</f>
        <v>2.5615662029881518E-2</v>
      </c>
      <c r="M405">
        <f>ETH_5MIN_3!V405</f>
        <v>-0.49530996320638843</v>
      </c>
      <c r="N405">
        <f>ETH_5MIN_3!X405</f>
        <v>0.25723961276721641</v>
      </c>
      <c r="O405">
        <f>ETH_5MIN_3!AB405</f>
        <v>0.65757871066856766</v>
      </c>
      <c r="P405">
        <f>ETH_5MIN_3!AC405</f>
        <v>2.5737375817161683E-3</v>
      </c>
      <c r="Q405">
        <f>ETH_5MIN_3!AD405</f>
        <v>-0.48984886125985261</v>
      </c>
      <c r="R405">
        <f t="shared" ref="R405:R468" si="18">SUMPRODUCT(E387:E404,G387:G404)/SUM(G387:G404)</f>
        <v>490.6902219802684</v>
      </c>
      <c r="S405">
        <f t="shared" ref="S405:S468" si="19">E405-R405</f>
        <v>-5.4402219802684044</v>
      </c>
      <c r="T405">
        <f t="shared" si="17"/>
        <v>-3.3487346658370329</v>
      </c>
    </row>
    <row r="406" spans="1:20" x14ac:dyDescent="0.25">
      <c r="A406" s="1">
        <f>ETH_5MIN_3!B406</f>
        <v>43203.774305555555</v>
      </c>
      <c r="B406">
        <f>ETH_5MIN_3!C406</f>
        <v>485.25</v>
      </c>
      <c r="C406">
        <f>ETH_5MIN_3!D406</f>
        <v>486.17</v>
      </c>
      <c r="D406">
        <f>ETH_5MIN_3!E406</f>
        <v>483.97</v>
      </c>
      <c r="E406">
        <f>ETH_5MIN_3!F406</f>
        <v>484</v>
      </c>
      <c r="F406">
        <f>ETH_5MIN_3!G406</f>
        <v>149</v>
      </c>
      <c r="G406">
        <f>ETH_5MIN_3!H406</f>
        <v>37037</v>
      </c>
      <c r="H406">
        <f>ETH_5MIN_3!I406</f>
        <v>-3.04592275850748E-2</v>
      </c>
      <c r="I406">
        <f>ETH_5MIN_3!J406</f>
        <v>1.0402990042268863</v>
      </c>
      <c r="J406">
        <f>ETH_5MIN_3!O406</f>
        <v>3.6157024793388431E-3</v>
      </c>
      <c r="K406">
        <f>ETH_5MIN_3!Q406</f>
        <v>2.0991735537190134E-2</v>
      </c>
      <c r="L406">
        <f>ETH_5MIN_3!R406</f>
        <v>3.5392561983471064E-2</v>
      </c>
      <c r="M406">
        <f>ETH_5MIN_3!V406</f>
        <v>-0.83982256248072484</v>
      </c>
      <c r="N406">
        <f>ETH_5MIN_3!X406</f>
        <v>6.006229280337978</v>
      </c>
      <c r="O406">
        <f>ETH_5MIN_3!AB406</f>
        <v>5.39639707248711</v>
      </c>
      <c r="P406">
        <f>ETH_5MIN_3!AC406</f>
        <v>4.5354278763889509E-3</v>
      </c>
      <c r="Q406">
        <f>ETH_5MIN_3!AD406</f>
        <v>1.2635573884704043</v>
      </c>
      <c r="R406">
        <f t="shared" si="18"/>
        <v>489.86887420709689</v>
      </c>
      <c r="S406">
        <f t="shared" si="19"/>
        <v>-5.8688742070968942</v>
      </c>
      <c r="T406">
        <f t="shared" si="17"/>
        <v>-3.6212740804244032</v>
      </c>
    </row>
    <row r="407" spans="1:20" x14ac:dyDescent="0.25">
      <c r="A407" s="1">
        <f>ETH_5MIN_3!B407</f>
        <v>43203.777777777781</v>
      </c>
      <c r="B407">
        <f>ETH_5MIN_3!C407</f>
        <v>484</v>
      </c>
      <c r="C407">
        <f>ETH_5MIN_3!D407</f>
        <v>486.1</v>
      </c>
      <c r="D407">
        <f>ETH_5MIN_3!E407</f>
        <v>483.73</v>
      </c>
      <c r="E407">
        <f>ETH_5MIN_3!F407</f>
        <v>485.75</v>
      </c>
      <c r="F407">
        <f>ETH_5MIN_3!G407</f>
        <v>106</v>
      </c>
      <c r="G407">
        <f>ETH_5MIN_3!H407</f>
        <v>13745</v>
      </c>
      <c r="H407">
        <f>ETH_5MIN_3!I407</f>
        <v>0.44460850929803364</v>
      </c>
      <c r="I407">
        <f>ETH_5MIN_3!J407</f>
        <v>1.1558512893875554</v>
      </c>
      <c r="J407">
        <f>ETH_5MIN_3!O407</f>
        <v>4.3849716932578397E-3</v>
      </c>
      <c r="K407">
        <f>ETH_5MIN_3!Q407</f>
        <v>3.0324240864642343E-2</v>
      </c>
      <c r="L407">
        <f>ETH_5MIN_3!R407</f>
        <v>2.4395265054040192E-2</v>
      </c>
      <c r="M407">
        <f>ETH_5MIN_3!V407</f>
        <v>0.57425642787242026</v>
      </c>
      <c r="N407">
        <f>ETH_5MIN_3!X407</f>
        <v>0.5105896798905647</v>
      </c>
      <c r="O407">
        <f>ETH_5MIN_3!AB407</f>
        <v>9.2331783745638579E-2</v>
      </c>
      <c r="P407">
        <f>ETH_5MIN_3!AC407</f>
        <v>4.8874545023354704E-3</v>
      </c>
      <c r="Q407">
        <f>ETH_5MIN_3!AD407</f>
        <v>0.56413944699737106</v>
      </c>
      <c r="R407">
        <f t="shared" si="18"/>
        <v>488.1559724427741</v>
      </c>
      <c r="S407">
        <f t="shared" si="19"/>
        <v>-2.4059724427741003</v>
      </c>
      <c r="T407">
        <f t="shared" si="17"/>
        <v>-1.5961864577895131</v>
      </c>
    </row>
    <row r="408" spans="1:20" x14ac:dyDescent="0.25">
      <c r="A408" s="1">
        <f>ETH_5MIN_3!B408</f>
        <v>43203.78125</v>
      </c>
      <c r="B408">
        <f>ETH_5MIN_3!C408</f>
        <v>484.98</v>
      </c>
      <c r="C408">
        <f>ETH_5MIN_3!D408</f>
        <v>488</v>
      </c>
      <c r="D408">
        <f>ETH_5MIN_3!E408</f>
        <v>484.98</v>
      </c>
      <c r="E408">
        <f>ETH_5MIN_3!F408</f>
        <v>487.88</v>
      </c>
      <c r="F408">
        <f>ETH_5MIN_3!G408</f>
        <v>54</v>
      </c>
      <c r="G408">
        <f>ETH_5MIN_3!H408</f>
        <v>9232</v>
      </c>
      <c r="H408">
        <f>ETH_5MIN_3!I408</f>
        <v>1.0245617913683307</v>
      </c>
      <c r="I408">
        <f>ETH_5MIN_3!J408</f>
        <v>1.2750058876242385</v>
      </c>
      <c r="J408">
        <f>ETH_5MIN_3!O408</f>
        <v>5.0217266540952456E-3</v>
      </c>
      <c r="K408">
        <f>ETH_5MIN_3!Q408</f>
        <v>2.5989997540378795E-2</v>
      </c>
      <c r="L408">
        <f>ETH_5MIN_3!R408</f>
        <v>2.160367303435275E-2</v>
      </c>
      <c r="M408">
        <f>ETH_5MIN_3!V408</f>
        <v>2.1815990773237628</v>
      </c>
      <c r="N408">
        <f>ETH_5MIN_3!X408</f>
        <v>5.0138959658412004E-3</v>
      </c>
      <c r="O408">
        <f>ETH_5MIN_3!AB408</f>
        <v>-0.41976519548689295</v>
      </c>
      <c r="P408">
        <f>ETH_5MIN_3!AC408</f>
        <v>6.2077329441509212E-3</v>
      </c>
      <c r="Q408">
        <f>ETH_5MIN_3!AD408</f>
        <v>-0.1156824473878648</v>
      </c>
      <c r="R408">
        <f t="shared" si="18"/>
        <v>487.42117946503652</v>
      </c>
      <c r="S408">
        <f t="shared" si="19"/>
        <v>0.45882053496347908</v>
      </c>
      <c r="T408">
        <f t="shared" si="17"/>
        <v>0.30284365623998255</v>
      </c>
    </row>
    <row r="409" spans="1:20" x14ac:dyDescent="0.25">
      <c r="A409" s="1">
        <f>ETH_5MIN_3!B409</f>
        <v>43203.784722222219</v>
      </c>
      <c r="B409">
        <f>ETH_5MIN_3!C409</f>
        <v>488.25</v>
      </c>
      <c r="C409">
        <f>ETH_5MIN_3!D409</f>
        <v>490.33</v>
      </c>
      <c r="D409">
        <f>ETH_5MIN_3!E409</f>
        <v>487.26</v>
      </c>
      <c r="E409">
        <f>ETH_5MIN_3!F409</f>
        <v>490.33</v>
      </c>
      <c r="F409">
        <f>ETH_5MIN_3!G409</f>
        <v>64</v>
      </c>
      <c r="G409">
        <f>ETH_5MIN_3!H409</f>
        <v>10761</v>
      </c>
      <c r="H409">
        <f>ETH_5MIN_3!I409</f>
        <v>1.9577570528815911</v>
      </c>
      <c r="I409">
        <f>ETH_5MIN_3!J409</f>
        <v>1.4140241294793776</v>
      </c>
      <c r="J409">
        <f>ETH_5MIN_3!O409</f>
        <v>1.033997511879753E-2</v>
      </c>
      <c r="K409">
        <f>ETH_5MIN_3!Q409</f>
        <v>1.5438582179348589E-2</v>
      </c>
      <c r="L409">
        <f>ETH_5MIN_3!R409</f>
        <v>1.1563640813329831E-2</v>
      </c>
      <c r="M409">
        <f>ETH_5MIN_3!V409</f>
        <v>3.9149847300875158</v>
      </c>
      <c r="N409">
        <f>ETH_5MIN_3!X409</f>
        <v>6.8138771985988236E-2</v>
      </c>
      <c r="O409">
        <f>ETH_5MIN_3!AB409</f>
        <v>-0.29146882862672718</v>
      </c>
      <c r="P409">
        <f>ETH_5MIN_3!AC409</f>
        <v>6.2807516443498671E-3</v>
      </c>
      <c r="Q409">
        <f>ETH_5MIN_3!AD409</f>
        <v>5.8464325721211255E-2</v>
      </c>
      <c r="R409">
        <f t="shared" si="18"/>
        <v>487.38555242045396</v>
      </c>
      <c r="S409">
        <f t="shared" si="19"/>
        <v>2.9444475795460221</v>
      </c>
      <c r="T409">
        <f t="shared" si="17"/>
        <v>1.4569215370504021</v>
      </c>
    </row>
    <row r="410" spans="1:20" x14ac:dyDescent="0.25">
      <c r="A410" s="1">
        <f>ETH_5MIN_3!B410</f>
        <v>43203.788194444445</v>
      </c>
      <c r="B410">
        <f>ETH_5MIN_3!C410</f>
        <v>490.35</v>
      </c>
      <c r="C410">
        <f>ETH_5MIN_3!D410</f>
        <v>495.49</v>
      </c>
      <c r="D410">
        <f>ETH_5MIN_3!E410</f>
        <v>490.09</v>
      </c>
      <c r="E410">
        <f>ETH_5MIN_3!F410</f>
        <v>495.4</v>
      </c>
      <c r="F410">
        <f>ETH_5MIN_3!G410</f>
        <v>79</v>
      </c>
      <c r="G410">
        <f>ETH_5MIN_3!H410</f>
        <v>14353</v>
      </c>
      <c r="H410">
        <f>ETH_5MIN_3!I410</f>
        <v>2.2758578873077169</v>
      </c>
      <c r="I410">
        <f>ETH_5MIN_3!J410</f>
        <v>1.284268845696932</v>
      </c>
      <c r="J410">
        <f>ETH_5MIN_3!O410</f>
        <v>-2.5030278562776591E-3</v>
      </c>
      <c r="K410">
        <f>ETH_5MIN_3!Q410</f>
        <v>4.6023415421881904E-3</v>
      </c>
      <c r="L410">
        <f>ETH_5MIN_3!R410</f>
        <v>-7.8724263221636331E-4</v>
      </c>
      <c r="M410">
        <f>ETH_5MIN_3!V410</f>
        <v>5.1026561024739632</v>
      </c>
      <c r="N410">
        <f>ETH_5MIN_3!X410</f>
        <v>0.32910368033888215</v>
      </c>
      <c r="O410">
        <f>ETH_5MIN_3!AB410</f>
        <v>-9.079089113205192E-3</v>
      </c>
      <c r="P410">
        <f>ETH_5MIN_3!AC410</f>
        <v>1.0958014570100925E-2</v>
      </c>
      <c r="Q410">
        <f>ETH_5MIN_3!AD410</f>
        <v>0.22980056119247413</v>
      </c>
      <c r="R410">
        <f t="shared" si="18"/>
        <v>487.52631725216639</v>
      </c>
      <c r="S410">
        <f t="shared" si="19"/>
        <v>7.873682747833584</v>
      </c>
      <c r="T410">
        <f t="shared" si="17"/>
        <v>2.8484268491865419</v>
      </c>
    </row>
    <row r="411" spans="1:20" x14ac:dyDescent="0.25">
      <c r="A411" s="1">
        <f>ETH_5MIN_3!B411</f>
        <v>43203.791666666664</v>
      </c>
      <c r="B411">
        <f>ETH_5MIN_3!C411</f>
        <v>495.4</v>
      </c>
      <c r="C411">
        <f>ETH_5MIN_3!D411</f>
        <v>496.12</v>
      </c>
      <c r="D411">
        <f>ETH_5MIN_3!E411</f>
        <v>491.39</v>
      </c>
      <c r="E411">
        <f>ETH_5MIN_3!F411</f>
        <v>494.16</v>
      </c>
      <c r="F411">
        <f>ETH_5MIN_3!G411</f>
        <v>110</v>
      </c>
      <c r="G411">
        <f>ETH_5MIN_3!H411</f>
        <v>26119</v>
      </c>
      <c r="H411">
        <f>ETH_5MIN_3!I411</f>
        <v>2.3284570362094352</v>
      </c>
      <c r="I411">
        <f>ETH_5MIN_3!J411</f>
        <v>0.98421736398662429</v>
      </c>
      <c r="J411">
        <f>ETH_5MIN_3!O411</f>
        <v>1.2789379957908355E-2</v>
      </c>
      <c r="K411">
        <f>ETH_5MIN_3!Q411</f>
        <v>1.4104743402946353E-2</v>
      </c>
      <c r="L411">
        <f>ETH_5MIN_3!R411</f>
        <v>-2.0236360692892988E-3</v>
      </c>
      <c r="M411">
        <f>ETH_5MIN_3!V411</f>
        <v>2.3512035598614527</v>
      </c>
      <c r="N411">
        <f>ETH_5MIN_3!X411</f>
        <v>1.5893721800829206</v>
      </c>
      <c r="O411">
        <f>ETH_5MIN_3!AB411</f>
        <v>0.9776934016065939</v>
      </c>
      <c r="P411">
        <f>ETH_5MIN_3!AC411</f>
        <v>9.5796498263309091E-3</v>
      </c>
      <c r="Q411">
        <f>ETH_5MIN_3!AD411</f>
        <v>0.62938659919784901</v>
      </c>
      <c r="R411">
        <f t="shared" si="18"/>
        <v>488.03738375557884</v>
      </c>
      <c r="S411">
        <f t="shared" si="19"/>
        <v>6.1226162444211809</v>
      </c>
      <c r="T411">
        <f t="shared" si="17"/>
        <v>1.5198566465183556</v>
      </c>
    </row>
    <row r="412" spans="1:20" x14ac:dyDescent="0.25">
      <c r="A412" s="1">
        <f>ETH_5MIN_3!B412</f>
        <v>43203.795138888891</v>
      </c>
      <c r="B412">
        <f>ETH_5MIN_3!C412</f>
        <v>494.02</v>
      </c>
      <c r="C412">
        <f>ETH_5MIN_3!D412</f>
        <v>500.48</v>
      </c>
      <c r="D412">
        <f>ETH_5MIN_3!E412</f>
        <v>493.07</v>
      </c>
      <c r="E412">
        <f>ETH_5MIN_3!F412</f>
        <v>500.48</v>
      </c>
      <c r="F412">
        <f>ETH_5MIN_3!G412</f>
        <v>104</v>
      </c>
      <c r="G412">
        <f>ETH_5MIN_3!H412</f>
        <v>28703</v>
      </c>
      <c r="H412">
        <f>ETH_5MIN_3!I412</f>
        <v>-0.1265162077853601</v>
      </c>
      <c r="I412">
        <f>ETH_5MIN_3!J412</f>
        <v>0.3095809469134842</v>
      </c>
      <c r="J412">
        <f>ETH_5MIN_3!O412</f>
        <v>1.598465473145462E-4</v>
      </c>
      <c r="K412">
        <f>ETH_5MIN_3!Q412</f>
        <v>-5.7544757033247988E-3</v>
      </c>
      <c r="L412">
        <f>ETH_5MIN_3!R412</f>
        <v>-9.271099744245611E-3</v>
      </c>
      <c r="M412">
        <f>ETH_5MIN_3!V412</f>
        <v>3.5279461235354588</v>
      </c>
      <c r="N412">
        <f>ETH_5MIN_3!X412</f>
        <v>1.5102611034677387</v>
      </c>
      <c r="O412">
        <f>ETH_5MIN_3!AB412</f>
        <v>0.87704203269881187</v>
      </c>
      <c r="P412">
        <f>ETH_5MIN_3!AC412</f>
        <v>1.4916209551607922E-2</v>
      </c>
      <c r="Q412">
        <f>ETH_5MIN_3!AD412</f>
        <v>0.48084555261410372</v>
      </c>
      <c r="R412">
        <f t="shared" si="18"/>
        <v>488.75480951214115</v>
      </c>
      <c r="S412">
        <f t="shared" si="19"/>
        <v>11.725190487858868</v>
      </c>
      <c r="T412">
        <f t="shared" si="17"/>
        <v>2.5148852867555593</v>
      </c>
    </row>
    <row r="413" spans="1:20" x14ac:dyDescent="0.25">
      <c r="A413" s="1">
        <f>ETH_5MIN_3!B413</f>
        <v>43203.798611111109</v>
      </c>
      <c r="B413">
        <f>ETH_5MIN_3!C413</f>
        <v>500.59</v>
      </c>
      <c r="C413">
        <f>ETH_5MIN_3!D413</f>
        <v>500.59</v>
      </c>
      <c r="D413">
        <f>ETH_5MIN_3!E413</f>
        <v>497.79</v>
      </c>
      <c r="E413">
        <f>ETH_5MIN_3!F413</f>
        <v>500.56</v>
      </c>
      <c r="F413">
        <f>ETH_5MIN_3!G413</f>
        <v>76</v>
      </c>
      <c r="G413">
        <f>ETH_5MIN_3!H413</f>
        <v>28323</v>
      </c>
      <c r="H413">
        <f>ETH_5MIN_3!I413</f>
        <v>0.22118575120809725</v>
      </c>
      <c r="I413">
        <f>ETH_5MIN_3!J413</f>
        <v>0.52270205365659317</v>
      </c>
      <c r="J413">
        <f>ETH_5MIN_3!O413</f>
        <v>-5.3140482659421945E-3</v>
      </c>
      <c r="K413">
        <f>ETH_5MIN_3!Q413</f>
        <v>-4.2752117628256084E-3</v>
      </c>
      <c r="L413">
        <f>ETH_5MIN_3!R413</f>
        <v>-1.8958766181876318E-2</v>
      </c>
      <c r="M413">
        <f>ETH_5MIN_3!V413</f>
        <v>2.1614938282348102</v>
      </c>
      <c r="N413">
        <f>ETH_5MIN_3!X413</f>
        <v>1.1860881163145722</v>
      </c>
      <c r="O413">
        <f>ETH_5MIN_3!AB413</f>
        <v>0.46440010904455165</v>
      </c>
      <c r="P413">
        <f>ETH_5MIN_3!AC413</f>
        <v>5.609086720487098E-3</v>
      </c>
      <c r="Q413">
        <f>ETH_5MIN_3!AD413</f>
        <v>3.7317255006391062E-2</v>
      </c>
      <c r="R413">
        <f t="shared" si="18"/>
        <v>490.34561007929665</v>
      </c>
      <c r="S413">
        <f t="shared" si="19"/>
        <v>10.214389920703354</v>
      </c>
      <c r="T413">
        <f t="shared" si="17"/>
        <v>1.7621126590741607</v>
      </c>
    </row>
    <row r="414" spans="1:20" x14ac:dyDescent="0.25">
      <c r="A414" s="1">
        <f>ETH_5MIN_3!B414</f>
        <v>43203.802083333336</v>
      </c>
      <c r="B414">
        <f>ETH_5MIN_3!C414</f>
        <v>500.39</v>
      </c>
      <c r="C414">
        <f>ETH_5MIN_3!D414</f>
        <v>500.77</v>
      </c>
      <c r="D414">
        <f>ETH_5MIN_3!E414</f>
        <v>496.8</v>
      </c>
      <c r="E414">
        <f>ETH_5MIN_3!F414</f>
        <v>497.9</v>
      </c>
      <c r="F414">
        <f>ETH_5MIN_3!G414</f>
        <v>91</v>
      </c>
      <c r="G414">
        <f>ETH_5MIN_3!H414</f>
        <v>30543</v>
      </c>
      <c r="H414">
        <f>ETH_5MIN_3!I414</f>
        <v>-3.4047902212799297E-2</v>
      </c>
      <c r="I414">
        <f>ETH_5MIN_3!J414</f>
        <v>0.52467968631531636</v>
      </c>
      <c r="J414">
        <f>ETH_5MIN_3!O414</f>
        <v>-4.4185579433615274E-4</v>
      </c>
      <c r="K414">
        <f>ETH_5MIN_3!Q414</f>
        <v>-3.816027314721786E-3</v>
      </c>
      <c r="L414">
        <f>ETH_5MIN_3!R414</f>
        <v>-1.506326571600723E-2</v>
      </c>
      <c r="M414">
        <f>ETH_5MIN_3!V414</f>
        <v>0.79372951901774691</v>
      </c>
      <c r="N414">
        <f>ETH_5MIN_3!X414</f>
        <v>1.1729067253982552</v>
      </c>
      <c r="O414">
        <f>ETH_5MIN_3!AB414</f>
        <v>0.39503763578106482</v>
      </c>
      <c r="P414">
        <f>ETH_5MIN_3!AC414</f>
        <v>7.9593411991137879E-3</v>
      </c>
      <c r="Q414">
        <f>ETH_5MIN_3!AD414</f>
        <v>0.19964027096697709</v>
      </c>
      <c r="R414">
        <f t="shared" si="18"/>
        <v>491.67520883203787</v>
      </c>
      <c r="S414">
        <f t="shared" si="19"/>
        <v>6.2247911679621097</v>
      </c>
      <c r="T414">
        <f t="shared" si="17"/>
        <v>0.97010217283927747</v>
      </c>
    </row>
    <row r="415" spans="1:20" x14ac:dyDescent="0.25">
      <c r="A415" s="1">
        <f>ETH_5MIN_3!B415</f>
        <v>43203.805555555555</v>
      </c>
      <c r="B415">
        <f>ETH_5MIN_3!C415</f>
        <v>498.3</v>
      </c>
      <c r="C415">
        <f>ETH_5MIN_3!D415</f>
        <v>498.3</v>
      </c>
      <c r="D415">
        <f>ETH_5MIN_3!E415</f>
        <v>496.83</v>
      </c>
      <c r="E415">
        <f>ETH_5MIN_3!F415</f>
        <v>497.68</v>
      </c>
      <c r="F415">
        <f>ETH_5MIN_3!G415</f>
        <v>93</v>
      </c>
      <c r="G415">
        <f>ETH_5MIN_3!H415</f>
        <v>13824</v>
      </c>
      <c r="H415">
        <f>ETH_5MIN_3!I415</f>
        <v>-0.21484575210583623</v>
      </c>
      <c r="I415">
        <f>ETH_5MIN_3!J415</f>
        <v>0.52201319583413996</v>
      </c>
      <c r="J415">
        <f>ETH_5MIN_3!O415</f>
        <v>6.9321652467448733E-3</v>
      </c>
      <c r="K415">
        <f>ETH_5MIN_3!Q415</f>
        <v>-5.3648931040026042E-3</v>
      </c>
      <c r="L415">
        <f>ETH_5MIN_3!R415</f>
        <v>-1.6034399614209969E-2</v>
      </c>
      <c r="M415">
        <f>ETH_5MIN_3!V415</f>
        <v>0.30972998050175532</v>
      </c>
      <c r="N415">
        <f>ETH_5MIN_3!X415</f>
        <v>-0.64659138356221324</v>
      </c>
      <c r="O415">
        <f>ETH_5MIN_3!AB415</f>
        <v>-1.5147030557045624</v>
      </c>
      <c r="P415">
        <f>ETH_5MIN_3!AC415</f>
        <v>2.9543878689217034E-3</v>
      </c>
      <c r="Q415">
        <f>ETH_5MIN_3!AD415</f>
        <v>0.18035113735824185</v>
      </c>
      <c r="R415">
        <f t="shared" si="18"/>
        <v>492.46910698700742</v>
      </c>
      <c r="S415">
        <f t="shared" si="19"/>
        <v>5.2108930129925852</v>
      </c>
      <c r="T415">
        <f t="shared" si="17"/>
        <v>0.8055512025866286</v>
      </c>
    </row>
    <row r="416" spans="1:20" x14ac:dyDescent="0.25">
      <c r="A416" s="1">
        <f>ETH_5MIN_3!B416</f>
        <v>43203.809027777781</v>
      </c>
      <c r="B416">
        <f>ETH_5MIN_3!C416</f>
        <v>497.92</v>
      </c>
      <c r="C416">
        <f>ETH_5MIN_3!D416</f>
        <v>502.24</v>
      </c>
      <c r="D416">
        <f>ETH_5MIN_3!E416</f>
        <v>497.92</v>
      </c>
      <c r="E416">
        <f>ETH_5MIN_3!F416</f>
        <v>501.13</v>
      </c>
      <c r="F416">
        <f>ETH_5MIN_3!G416</f>
        <v>64</v>
      </c>
      <c r="G416">
        <f>ETH_5MIN_3!H416</f>
        <v>17574</v>
      </c>
      <c r="H416">
        <f>ETH_5MIN_3!I416</f>
        <v>-0.44485988529582565</v>
      </c>
      <c r="I416">
        <f>ETH_5MIN_3!J416</f>
        <v>0.52668101385365473</v>
      </c>
      <c r="J416">
        <f>ETH_5MIN_3!O416</f>
        <v>-7.0440803783448861E-3</v>
      </c>
      <c r="K416">
        <f>ETH_5MIN_3!Q416</f>
        <v>-1.5904056831560615E-2</v>
      </c>
      <c r="L416">
        <f>ETH_5MIN_3!R416</f>
        <v>-1.9655578392832246E-2</v>
      </c>
      <c r="M416">
        <f>ETH_5MIN_3!V416</f>
        <v>0.80849380282710648</v>
      </c>
      <c r="N416">
        <f>ETH_5MIN_3!X416</f>
        <v>-0.39372247980290975</v>
      </c>
      <c r="O416">
        <f>ETH_5MIN_3!AB416</f>
        <v>-0.87139308608676014</v>
      </c>
      <c r="P416">
        <f>ETH_5MIN_3!AC416</f>
        <v>8.6386178211486017E-3</v>
      </c>
      <c r="Q416">
        <f>ETH_5MIN_3!AD416</f>
        <v>-0.27969228505134497</v>
      </c>
      <c r="R416">
        <f t="shared" si="18"/>
        <v>492.79095944422102</v>
      </c>
      <c r="S416">
        <f t="shared" si="19"/>
        <v>8.3390405557789791</v>
      </c>
      <c r="T416">
        <f t="shared" si="17"/>
        <v>1.2876404859848298</v>
      </c>
    </row>
    <row r="417" spans="1:20" x14ac:dyDescent="0.25">
      <c r="A417" s="1">
        <f>ETH_5MIN_3!B417</f>
        <v>43203.8125</v>
      </c>
      <c r="B417">
        <f>ETH_5MIN_3!C417</f>
        <v>502.25</v>
      </c>
      <c r="C417">
        <f>ETH_5MIN_3!D417</f>
        <v>502.26</v>
      </c>
      <c r="D417">
        <f>ETH_5MIN_3!E417</f>
        <v>497.53</v>
      </c>
      <c r="E417">
        <f>ETH_5MIN_3!F417</f>
        <v>497.6</v>
      </c>
      <c r="F417">
        <f>ETH_5MIN_3!G417</f>
        <v>51</v>
      </c>
      <c r="G417">
        <f>ETH_5MIN_3!H417</f>
        <v>15926</v>
      </c>
      <c r="H417">
        <f>ETH_5MIN_3!I417</f>
        <v>-0.68603168152846905</v>
      </c>
      <c r="I417">
        <f>ETH_5MIN_3!J417</f>
        <v>0.46560297371406884</v>
      </c>
      <c r="J417">
        <f>ETH_5MIN_3!O417</f>
        <v>1.6479099678456453E-3</v>
      </c>
      <c r="K417">
        <f>ETH_5MIN_3!Q417</f>
        <v>-3.5369774919615108E-3</v>
      </c>
      <c r="L417">
        <f>ETH_5MIN_3!R417</f>
        <v>-1.4610128617363421E-2</v>
      </c>
      <c r="M417">
        <f>ETH_5MIN_3!V417</f>
        <v>-0.77741048264194523</v>
      </c>
      <c r="N417">
        <f>ETH_5MIN_3!X417</f>
        <v>-0.43594278564087974</v>
      </c>
      <c r="O417">
        <f>ETH_5MIN_3!AB417</f>
        <v>-1.5355985372012835</v>
      </c>
      <c r="P417">
        <f>ETH_5MIN_3!AC417</f>
        <v>9.461987017273665E-3</v>
      </c>
      <c r="Q417">
        <f>ETH_5MIN_3!AD417</f>
        <v>-0.52628731642354776</v>
      </c>
      <c r="R417">
        <f t="shared" si="18"/>
        <v>493.33748038335165</v>
      </c>
      <c r="S417">
        <f t="shared" si="19"/>
        <v>4.2625196166483761</v>
      </c>
      <c r="T417">
        <f t="shared" si="17"/>
        <v>0.64400519739880735</v>
      </c>
    </row>
    <row r="418" spans="1:20" x14ac:dyDescent="0.25">
      <c r="A418" s="1">
        <f>ETH_5MIN_3!B418</f>
        <v>43203.815972222219</v>
      </c>
      <c r="B418">
        <f>ETH_5MIN_3!C418</f>
        <v>498.7</v>
      </c>
      <c r="C418">
        <f>ETH_5MIN_3!D418</f>
        <v>498.86</v>
      </c>
      <c r="D418">
        <f>ETH_5MIN_3!E418</f>
        <v>496.93</v>
      </c>
      <c r="E418">
        <f>ETH_5MIN_3!F418</f>
        <v>498.42</v>
      </c>
      <c r="F418">
        <f>ETH_5MIN_3!G418</f>
        <v>61</v>
      </c>
      <c r="G418">
        <f>ETH_5MIN_3!H418</f>
        <v>905</v>
      </c>
      <c r="H418">
        <f>ETH_5MIN_3!I418</f>
        <v>-0.91197510345118316</v>
      </c>
      <c r="I418">
        <f>ETH_5MIN_3!J418</f>
        <v>0.40974905164702141</v>
      </c>
      <c r="J418">
        <f>ETH_5MIN_3!O418</f>
        <v>-4.8553428835119298E-3</v>
      </c>
      <c r="K418">
        <f>ETH_5MIN_3!Q418</f>
        <v>-1.4746599253641553E-2</v>
      </c>
      <c r="L418">
        <f>ETH_5MIN_3!R418</f>
        <v>-1.891978652542034E-2</v>
      </c>
      <c r="M418">
        <f>ETH_5MIN_3!V418</f>
        <v>-0.98757474031136028</v>
      </c>
      <c r="N418">
        <f>ETH_5MIN_3!X418</f>
        <v>-2.4352838159552368</v>
      </c>
      <c r="O418">
        <f>ETH_5MIN_3!AB418</f>
        <v>-3.1006882083790717</v>
      </c>
      <c r="P418">
        <f>ETH_5MIN_3!AC418</f>
        <v>3.8763193042709947E-3</v>
      </c>
      <c r="Q418">
        <f>ETH_5MIN_3!AD418</f>
        <v>-0.41431716742191094</v>
      </c>
      <c r="R418">
        <f t="shared" si="18"/>
        <v>493.59286231655415</v>
      </c>
      <c r="S418">
        <f t="shared" si="19"/>
        <v>4.8271376834458692</v>
      </c>
      <c r="T418">
        <f t="shared" si="17"/>
        <v>0.7556187268321467</v>
      </c>
    </row>
    <row r="419" spans="1:20" x14ac:dyDescent="0.25">
      <c r="A419" s="1">
        <f>ETH_5MIN_3!B419</f>
        <v>43203.819444444445</v>
      </c>
      <c r="B419">
        <f>ETH_5MIN_3!C419</f>
        <v>498.02</v>
      </c>
      <c r="C419">
        <f>ETH_5MIN_3!D419</f>
        <v>498.02</v>
      </c>
      <c r="D419">
        <f>ETH_5MIN_3!E419</f>
        <v>495.88</v>
      </c>
      <c r="E419">
        <f>ETH_5MIN_3!F419</f>
        <v>496</v>
      </c>
      <c r="F419">
        <f>ETH_5MIN_3!G419</f>
        <v>13</v>
      </c>
      <c r="G419">
        <f>ETH_5MIN_3!H419</f>
        <v>113</v>
      </c>
      <c r="H419">
        <f>ETH_5MIN_3!I419</f>
        <v>-1.0531547263501304</v>
      </c>
      <c r="I419">
        <f>ETH_5MIN_3!J419</f>
        <v>0.3065205538532183</v>
      </c>
      <c r="J419">
        <f>ETH_5MIN_3!O419</f>
        <v>-1.9959677419355022E-3</v>
      </c>
      <c r="K419">
        <f>ETH_5MIN_3!Q419</f>
        <v>-1.1290322580645207E-2</v>
      </c>
      <c r="L419">
        <f>ETH_5MIN_3!R419</f>
        <v>-1.2258064516129E-2</v>
      </c>
      <c r="M419">
        <f>ETH_5MIN_3!V419</f>
        <v>-2.2204045266599213</v>
      </c>
      <c r="N419">
        <f>ETH_5MIN_3!X419</f>
        <v>-2.0538290596750968</v>
      </c>
      <c r="O419">
        <f>ETH_5MIN_3!AB419</f>
        <v>-2.1154231599670217</v>
      </c>
      <c r="P419">
        <f>ETH_5MIN_3!AC419</f>
        <v>4.3062682362410435E-3</v>
      </c>
      <c r="Q419">
        <f>ETH_5MIN_3!AD419</f>
        <v>-1.9129991681538834</v>
      </c>
      <c r="R419">
        <f t="shared" si="18"/>
        <v>494.04810662890236</v>
      </c>
      <c r="S419">
        <f t="shared" si="19"/>
        <v>1.9518933710976398</v>
      </c>
      <c r="T419">
        <f t="shared" ref="T419:T482" si="20">S419/_xlfn.STDEV.P(S402:S418)</f>
        <v>0.33001164799622468</v>
      </c>
    </row>
    <row r="420" spans="1:20" x14ac:dyDescent="0.25">
      <c r="A420" s="1">
        <f>ETH_5MIN_3!B420</f>
        <v>43203.822916666664</v>
      </c>
      <c r="B420">
        <f>ETH_5MIN_3!C420</f>
        <v>495.76</v>
      </c>
      <c r="C420">
        <f>ETH_5MIN_3!D420</f>
        <v>496.81</v>
      </c>
      <c r="D420">
        <f>ETH_5MIN_3!E420</f>
        <v>495</v>
      </c>
      <c r="E420">
        <f>ETH_5MIN_3!F420</f>
        <v>495.01</v>
      </c>
      <c r="F420">
        <f>ETH_5MIN_3!G420</f>
        <v>25</v>
      </c>
      <c r="G420">
        <f>ETH_5MIN_3!H420</f>
        <v>2041</v>
      </c>
      <c r="H420">
        <f>ETH_5MIN_3!I420</f>
        <v>-1.1025360053996152</v>
      </c>
      <c r="I420">
        <f>ETH_5MIN_3!J420</f>
        <v>0.19640701029324523</v>
      </c>
      <c r="J420">
        <f>ETH_5MIN_3!O420</f>
        <v>-3.7372982363991958E-3</v>
      </c>
      <c r="K420">
        <f>ETH_5MIN_3!Q420</f>
        <v>-1.0727056019070327E-2</v>
      </c>
      <c r="L420">
        <f>ETH_5MIN_3!R420</f>
        <v>-8.5048786893193659E-3</v>
      </c>
      <c r="M420">
        <f>ETH_5MIN_3!V420</f>
        <v>-2.281536282564073</v>
      </c>
      <c r="N420">
        <f>ETH_5MIN_3!X420</f>
        <v>-1.4936341516516565</v>
      </c>
      <c r="O420">
        <f>ETH_5MIN_3!AB420</f>
        <v>-1.4903583732869323</v>
      </c>
      <c r="P420">
        <f>ETH_5MIN_3!AC420</f>
        <v>3.649892620562411E-3</v>
      </c>
      <c r="Q420">
        <f>ETH_5MIN_3!AD420</f>
        <v>-1.297185956837362</v>
      </c>
      <c r="R420">
        <f t="shared" si="18"/>
        <v>494.27275061981237</v>
      </c>
      <c r="S420">
        <f t="shared" si="19"/>
        <v>0.73724938018762032</v>
      </c>
      <c r="T420">
        <f t="shared" si="20"/>
        <v>0.13549407013171211</v>
      </c>
    </row>
    <row r="421" spans="1:20" x14ac:dyDescent="0.25">
      <c r="A421" s="1">
        <f>ETH_5MIN_3!B421</f>
        <v>43203.826388888891</v>
      </c>
      <c r="B421">
        <f>ETH_5MIN_3!C421</f>
        <v>495</v>
      </c>
      <c r="C421">
        <f>ETH_5MIN_3!D421</f>
        <v>495</v>
      </c>
      <c r="D421">
        <f>ETH_5MIN_3!E421</f>
        <v>492.08</v>
      </c>
      <c r="E421">
        <f>ETH_5MIN_3!F421</f>
        <v>493.16</v>
      </c>
      <c r="F421">
        <f>ETH_5MIN_3!G421</f>
        <v>59</v>
      </c>
      <c r="G421">
        <f>ETH_5MIN_3!H421</f>
        <v>16841</v>
      </c>
      <c r="H421">
        <f>ETH_5MIN_3!I421</f>
        <v>-1.1125237353942454</v>
      </c>
      <c r="I421">
        <f>ETH_5MIN_3!J421</f>
        <v>0.14996553435750593</v>
      </c>
      <c r="J421">
        <f>ETH_5MIN_3!O421</f>
        <v>5.4343417957659779E-3</v>
      </c>
      <c r="K421">
        <f>ETH_5MIN_3!Q421</f>
        <v>-3.8121502149404901E-3</v>
      </c>
      <c r="L421">
        <f>ETH_5MIN_3!R421</f>
        <v>-8.0906805093681738E-3</v>
      </c>
      <c r="M421">
        <f>ETH_5MIN_3!V421</f>
        <v>-2.4065793938472222</v>
      </c>
      <c r="N421">
        <f>ETH_5MIN_3!X421</f>
        <v>3.7942100217687347E-2</v>
      </c>
      <c r="O421">
        <f>ETH_5MIN_3!AB421</f>
        <v>1.4469658642760774</v>
      </c>
      <c r="P421">
        <f>ETH_5MIN_3!AC421</f>
        <v>5.9164404100985049E-3</v>
      </c>
      <c r="Q421">
        <f>ETH_5MIN_3!AD421</f>
        <v>-0.29878113951469798</v>
      </c>
      <c r="R421">
        <f t="shared" si="18"/>
        <v>494.3320354009507</v>
      </c>
      <c r="S421">
        <f t="shared" si="19"/>
        <v>-1.1720354009506764</v>
      </c>
      <c r="T421">
        <f t="shared" si="20"/>
        <v>-0.22832994726785419</v>
      </c>
    </row>
    <row r="422" spans="1:20" x14ac:dyDescent="0.25">
      <c r="A422" s="1">
        <f>ETH_5MIN_3!B422</f>
        <v>43203.829861111109</v>
      </c>
      <c r="B422">
        <f>ETH_5MIN_3!C422</f>
        <v>492.09</v>
      </c>
      <c r="C422">
        <f>ETH_5MIN_3!D422</f>
        <v>496.07</v>
      </c>
      <c r="D422">
        <f>ETH_5MIN_3!E422</f>
        <v>492</v>
      </c>
      <c r="E422">
        <f>ETH_5MIN_3!F422</f>
        <v>495.84</v>
      </c>
      <c r="F422">
        <f>ETH_5MIN_3!G422</f>
        <v>42</v>
      </c>
      <c r="G422">
        <f>ETH_5MIN_3!H422</f>
        <v>9557</v>
      </c>
      <c r="H422">
        <f>ETH_5MIN_3!I422</f>
        <v>-1.1846068781518317</v>
      </c>
      <c r="I422">
        <f>ETH_5MIN_3!J422</f>
        <v>0.10094079356591323</v>
      </c>
      <c r="J422">
        <f>ETH_5MIN_3!O422</f>
        <v>-9.6200387221684058E-3</v>
      </c>
      <c r="K422">
        <f>ETH_5MIN_3!Q422</f>
        <v>-1.1112455630848643E-2</v>
      </c>
      <c r="L422">
        <f>ETH_5MIN_3!R422</f>
        <v>-4.3360761535978891E-3</v>
      </c>
      <c r="M422">
        <f>ETH_5MIN_3!V422</f>
        <v>-1.2384038595891522</v>
      </c>
      <c r="N422">
        <f>ETH_5MIN_3!X422</f>
        <v>-0.53949672075499899</v>
      </c>
      <c r="O422">
        <f>ETH_5MIN_3!AB422</f>
        <v>0.24193732799991705</v>
      </c>
      <c r="P422">
        <f>ETH_5MIN_3!AC422</f>
        <v>8.2382827127632525E-3</v>
      </c>
      <c r="Q422">
        <f>ETH_5MIN_3!AD422</f>
        <v>-0.78382816810226308</v>
      </c>
      <c r="R422">
        <f t="shared" si="18"/>
        <v>494.35710213464216</v>
      </c>
      <c r="S422">
        <f t="shared" si="19"/>
        <v>1.4828978653578133</v>
      </c>
      <c r="T422">
        <f t="shared" si="20"/>
        <v>0.29900429317454558</v>
      </c>
    </row>
    <row r="423" spans="1:20" x14ac:dyDescent="0.25">
      <c r="A423" s="1">
        <f>ETH_5MIN_3!B423</f>
        <v>43203.833333333336</v>
      </c>
      <c r="B423">
        <f>ETH_5MIN_3!C423</f>
        <v>495.84</v>
      </c>
      <c r="C423">
        <f>ETH_5MIN_3!D423</f>
        <v>496.37</v>
      </c>
      <c r="D423">
        <f>ETH_5MIN_3!E423</f>
        <v>491.07</v>
      </c>
      <c r="E423">
        <f>ETH_5MIN_3!F423</f>
        <v>491.07</v>
      </c>
      <c r="F423">
        <f>ETH_5MIN_3!G423</f>
        <v>45</v>
      </c>
      <c r="G423">
        <f>ETH_5MIN_3!H423</f>
        <v>6510</v>
      </c>
      <c r="H423">
        <f>ETH_5MIN_3!I423</f>
        <v>-1.1494279741990612</v>
      </c>
      <c r="I423">
        <f>ETH_5MIN_3!J423</f>
        <v>0.16901455483518732</v>
      </c>
      <c r="J423">
        <f>ETH_5MIN_3!O423</f>
        <v>-1.3643676054330663E-3</v>
      </c>
      <c r="K423">
        <f>ETH_5MIN_3!Q423</f>
        <v>-4.2356486855234165E-3</v>
      </c>
      <c r="L423">
        <f>ETH_5MIN_3!R423</f>
        <v>1.4824770399332131E-2</v>
      </c>
      <c r="M423">
        <f>ETH_5MIN_3!V423</f>
        <v>-2.2124422049616301</v>
      </c>
      <c r="N423">
        <f>ETH_5MIN_3!X423</f>
        <v>-0.69559474588615755</v>
      </c>
      <c r="O423">
        <f>ETH_5MIN_3!AB423</f>
        <v>-0.2895464486629159</v>
      </c>
      <c r="P423">
        <f>ETH_5MIN_3!AC423</f>
        <v>1.0734829457992407E-2</v>
      </c>
      <c r="Q423">
        <f>ETH_5MIN_3!AD423</f>
        <v>-0.76331303405828366</v>
      </c>
      <c r="R423">
        <f t="shared" si="18"/>
        <v>494.45354243358867</v>
      </c>
      <c r="S423">
        <f t="shared" si="19"/>
        <v>-3.3835424335886728</v>
      </c>
      <c r="T423">
        <f t="shared" si="20"/>
        <v>-0.75403373446260269</v>
      </c>
    </row>
    <row r="424" spans="1:20" x14ac:dyDescent="0.25">
      <c r="A424" s="1">
        <f>ETH_5MIN_3!B424</f>
        <v>43203.836805555555</v>
      </c>
      <c r="B424">
        <f>ETH_5MIN_3!C424</f>
        <v>491.46</v>
      </c>
      <c r="C424">
        <f>ETH_5MIN_3!D424</f>
        <v>491.46</v>
      </c>
      <c r="D424">
        <f>ETH_5MIN_3!E424</f>
        <v>489.91</v>
      </c>
      <c r="E424">
        <f>ETH_5MIN_3!F424</f>
        <v>490.4</v>
      </c>
      <c r="F424">
        <f>ETH_5MIN_3!G424</f>
        <v>22</v>
      </c>
      <c r="G424">
        <f>ETH_5MIN_3!H424</f>
        <v>2779</v>
      </c>
      <c r="H424">
        <f>ETH_5MIN_3!I424</f>
        <v>-1.1550163693090747</v>
      </c>
      <c r="I424">
        <f>ETH_5MIN_3!J424</f>
        <v>0.20361972634814024</v>
      </c>
      <c r="J424">
        <f>ETH_5MIN_3!O424</f>
        <v>-1.4274061990211841E-3</v>
      </c>
      <c r="K424">
        <f>ETH_5MIN_3!Q424</f>
        <v>-9.7879282218589188E-4</v>
      </c>
      <c r="L424">
        <f>ETH_5MIN_3!R424</f>
        <v>7.2797716150082587E-3</v>
      </c>
      <c r="M424">
        <f>ETH_5MIN_3!V424</f>
        <v>-1.7827399887201374</v>
      </c>
      <c r="N424">
        <f>ETH_5MIN_3!X424</f>
        <v>-0.95429302336991673</v>
      </c>
      <c r="O424">
        <f>ETH_5MIN_3!AB424</f>
        <v>-0.46736129275482929</v>
      </c>
      <c r="P424">
        <f>ETH_5MIN_3!AC424</f>
        <v>3.1588493636446079E-3</v>
      </c>
      <c r="Q424">
        <f>ETH_5MIN_3!AD424</f>
        <v>-1.5252252959395542</v>
      </c>
      <c r="R424">
        <f t="shared" si="18"/>
        <v>494.56569489590822</v>
      </c>
      <c r="S424">
        <f t="shared" si="19"/>
        <v>-4.1656948959082456</v>
      </c>
      <c r="T424">
        <f t="shared" si="20"/>
        <v>-0.99073517584788662</v>
      </c>
    </row>
    <row r="425" spans="1:20" x14ac:dyDescent="0.25">
      <c r="A425" s="1">
        <f>ETH_5MIN_3!B425</f>
        <v>43203.840277777781</v>
      </c>
      <c r="B425">
        <f>ETH_5MIN_3!C425</f>
        <v>490.31</v>
      </c>
      <c r="C425">
        <f>ETH_5MIN_3!D425</f>
        <v>490.31</v>
      </c>
      <c r="D425">
        <f>ETH_5MIN_3!E425</f>
        <v>488.41</v>
      </c>
      <c r="E425">
        <f>ETH_5MIN_3!F425</f>
        <v>489.7</v>
      </c>
      <c r="F425">
        <f>ETH_5MIN_3!G425</f>
        <v>13</v>
      </c>
      <c r="G425">
        <f>ETH_5MIN_3!H425</f>
        <v>1848</v>
      </c>
      <c r="H425">
        <f>ETH_5MIN_3!I425</f>
        <v>-1.1698815145300907</v>
      </c>
      <c r="I425">
        <f>ETH_5MIN_3!J425</f>
        <v>0.22753471000179051</v>
      </c>
      <c r="J425">
        <f>ETH_5MIN_3!O425</f>
        <v>3.2264651827649256E-3</v>
      </c>
      <c r="K425">
        <f>ETH_5MIN_3!Q425</f>
        <v>2.246273228507296E-3</v>
      </c>
      <c r="L425">
        <f>ETH_5MIN_3!R425</f>
        <v>6.7796610169491385E-3</v>
      </c>
      <c r="M425">
        <f>ETH_5MIN_3!V425</f>
        <v>-1.4749783436393467</v>
      </c>
      <c r="N425">
        <f>ETH_5MIN_3!X425</f>
        <v>-1.0156879689297857</v>
      </c>
      <c r="O425">
        <f>ETH_5MIN_3!AB425</f>
        <v>-0.16508599510276509</v>
      </c>
      <c r="P425">
        <f>ETH_5MIN_3!AC425</f>
        <v>3.8826222004249983E-3</v>
      </c>
      <c r="Q425">
        <f>ETH_5MIN_3!AD425</f>
        <v>-1.8137080574842255</v>
      </c>
      <c r="R425">
        <f t="shared" si="18"/>
        <v>496.09785833309792</v>
      </c>
      <c r="S425">
        <f t="shared" si="19"/>
        <v>-6.3978583330979291</v>
      </c>
      <c r="T425">
        <f t="shared" si="20"/>
        <v>-1.4621915518274744</v>
      </c>
    </row>
    <row r="426" spans="1:20" x14ac:dyDescent="0.25">
      <c r="A426" s="1">
        <f>ETH_5MIN_3!B426</f>
        <v>43203.84375</v>
      </c>
      <c r="B426">
        <f>ETH_5MIN_3!C426</f>
        <v>489.7</v>
      </c>
      <c r="C426">
        <f>ETH_5MIN_3!D426</f>
        <v>492.13</v>
      </c>
      <c r="D426">
        <f>ETH_5MIN_3!E426</f>
        <v>489.7</v>
      </c>
      <c r="E426">
        <f>ETH_5MIN_3!F426</f>
        <v>491.28</v>
      </c>
      <c r="F426">
        <f>ETH_5MIN_3!G426</f>
        <v>40</v>
      </c>
      <c r="G426">
        <f>ETH_5MIN_3!H426</f>
        <v>4946</v>
      </c>
      <c r="H426">
        <f>ETH_5MIN_3!I426</f>
        <v>-1.1690785873747327</v>
      </c>
      <c r="I426">
        <f>ETH_5MIN_3!J426</f>
        <v>0.22213264512837322</v>
      </c>
      <c r="J426">
        <f>ETH_5MIN_3!O426</f>
        <v>-1.9337241491613514E-3</v>
      </c>
      <c r="K426">
        <f>ETH_5MIN_3!Q426</f>
        <v>-4.2949031102425435E-3</v>
      </c>
      <c r="L426">
        <f>ETH_5MIN_3!R426</f>
        <v>4.9462628236443713E-3</v>
      </c>
      <c r="M426">
        <f>ETH_5MIN_3!V426</f>
        <v>-0.65549739842851673</v>
      </c>
      <c r="N426">
        <f>ETH_5MIN_3!X426</f>
        <v>-0.36846791416764424</v>
      </c>
      <c r="O426">
        <f>ETH_5MIN_3!AB426</f>
        <v>0.81592631177653263</v>
      </c>
      <c r="P426">
        <f>ETH_5MIN_3!AC426</f>
        <v>4.9499404173838791E-3</v>
      </c>
      <c r="Q426">
        <f>ETH_5MIN_3!AD426</f>
        <v>-0.66857687779327524</v>
      </c>
      <c r="R426">
        <f t="shared" si="18"/>
        <v>496.65054731470798</v>
      </c>
      <c r="S426">
        <f t="shared" si="19"/>
        <v>-5.3705473147080056</v>
      </c>
      <c r="T426">
        <f t="shared" si="20"/>
        <v>-1.0872703514606967</v>
      </c>
    </row>
    <row r="427" spans="1:20" x14ac:dyDescent="0.25">
      <c r="A427" s="1">
        <f>ETH_5MIN_3!B427</f>
        <v>43203.847222222219</v>
      </c>
      <c r="B427">
        <f>ETH_5MIN_3!C427</f>
        <v>491.24</v>
      </c>
      <c r="C427">
        <f>ETH_5MIN_3!D427</f>
        <v>494.29</v>
      </c>
      <c r="D427">
        <f>ETH_5MIN_3!E427</f>
        <v>489.4</v>
      </c>
      <c r="E427">
        <f>ETH_5MIN_3!F427</f>
        <v>490.33</v>
      </c>
      <c r="F427">
        <f>ETH_5MIN_3!G427</f>
        <v>119</v>
      </c>
      <c r="G427">
        <f>ETH_5MIN_3!H427</f>
        <v>20648</v>
      </c>
      <c r="H427">
        <f>ETH_5MIN_3!I427</f>
        <v>-1.1544249447136941</v>
      </c>
      <c r="I427">
        <f>ETH_5MIN_3!J427</f>
        <v>0.20783780315717124</v>
      </c>
      <c r="J427">
        <f>ETH_5MIN_3!O427</f>
        <v>-2.732853384455316E-3</v>
      </c>
      <c r="K427">
        <f>ETH_5MIN_3!Q427</f>
        <v>6.8525278893806496E-3</v>
      </c>
      <c r="L427">
        <f>ETH_5MIN_3!R427</f>
        <v>7.3827830236779411E-3</v>
      </c>
      <c r="M427">
        <f>ETH_5MIN_3!V427</f>
        <v>-0.53953931417534751</v>
      </c>
      <c r="N427">
        <f>ETH_5MIN_3!X427</f>
        <v>2.5100931806165248</v>
      </c>
      <c r="O427">
        <f>ETH_5MIN_3!AB427</f>
        <v>3.6874375624708238</v>
      </c>
      <c r="P427">
        <f>ETH_5MIN_3!AC427</f>
        <v>9.9421565737174162E-3</v>
      </c>
      <c r="Q427">
        <f>ETH_5MIN_3!AD427</f>
        <v>2.0831440055005626</v>
      </c>
      <c r="R427">
        <f t="shared" si="18"/>
        <v>496.88539820258467</v>
      </c>
      <c r="S427">
        <f t="shared" si="19"/>
        <v>-6.5553982025846835</v>
      </c>
      <c r="T427">
        <f t="shared" si="20"/>
        <v>-1.225486495062579</v>
      </c>
    </row>
    <row r="428" spans="1:20" x14ac:dyDescent="0.25">
      <c r="A428" s="1">
        <f>ETH_5MIN_3!B428</f>
        <v>43203.850694444445</v>
      </c>
      <c r="B428">
        <f>ETH_5MIN_3!C428</f>
        <v>489.91</v>
      </c>
      <c r="C428">
        <f>ETH_5MIN_3!D428</f>
        <v>489.91</v>
      </c>
      <c r="D428">
        <f>ETH_5MIN_3!E428</f>
        <v>488.48</v>
      </c>
      <c r="E428">
        <f>ETH_5MIN_3!F428</f>
        <v>488.99</v>
      </c>
      <c r="F428">
        <f>ETH_5MIN_3!G428</f>
        <v>40</v>
      </c>
      <c r="G428">
        <f>ETH_5MIN_3!H428</f>
        <v>1850</v>
      </c>
      <c r="H428">
        <f>ETH_5MIN_3!I428</f>
        <v>-1.1800814740171655</v>
      </c>
      <c r="I428">
        <f>ETH_5MIN_3!J428</f>
        <v>0.23381533178074732</v>
      </c>
      <c r="J428">
        <f>ETH_5MIN_3!O428</f>
        <v>1.9018793840364972E-3</v>
      </c>
      <c r="K428">
        <f>ETH_5MIN_3!Q428</f>
        <v>1.9141495736109151E-2</v>
      </c>
      <c r="L428">
        <f>ETH_5MIN_3!R428</f>
        <v>1.8425734677600749E-2</v>
      </c>
      <c r="M428">
        <f>ETH_5MIN_3!V428</f>
        <v>-0.5439295540697886</v>
      </c>
      <c r="N428">
        <f>ETH_5MIN_3!X428</f>
        <v>-0.71392042614572526</v>
      </c>
      <c r="O428">
        <f>ETH_5MIN_3!AB428</f>
        <v>7.7765247721796743E-2</v>
      </c>
      <c r="P428">
        <f>ETH_5MIN_3!AC428</f>
        <v>2.9231696971555449E-3</v>
      </c>
      <c r="Q428">
        <f>ETH_5MIN_3!AD428</f>
        <v>-0.66742691168575174</v>
      </c>
      <c r="R428">
        <f t="shared" si="18"/>
        <v>496.61707935732528</v>
      </c>
      <c r="S428">
        <f t="shared" si="19"/>
        <v>-7.6270793573252718</v>
      </c>
      <c r="T428">
        <f t="shared" si="20"/>
        <v>-1.3564514377355199</v>
      </c>
    </row>
    <row r="429" spans="1:20" x14ac:dyDescent="0.25">
      <c r="A429" s="1">
        <f>ETH_5MIN_3!B429</f>
        <v>43203.854166666664</v>
      </c>
      <c r="B429">
        <f>ETH_5MIN_3!C429</f>
        <v>489.14</v>
      </c>
      <c r="C429">
        <f>ETH_5MIN_3!D429</f>
        <v>489.92</v>
      </c>
      <c r="D429">
        <f>ETH_5MIN_3!E429</f>
        <v>489.14</v>
      </c>
      <c r="E429">
        <f>ETH_5MIN_3!F429</f>
        <v>489.92</v>
      </c>
      <c r="F429">
        <f>ETH_5MIN_3!G429</f>
        <v>20</v>
      </c>
      <c r="G429">
        <f>ETH_5MIN_3!H429</f>
        <v>2050</v>
      </c>
      <c r="H429">
        <f>ETH_5MIN_3!I429</f>
        <v>-1.1713871211744213</v>
      </c>
      <c r="I429">
        <f>ETH_5MIN_3!J429</f>
        <v>0.22615734029235496</v>
      </c>
      <c r="J429">
        <f>ETH_5MIN_3!O429</f>
        <v>1.7962116263879723E-3</v>
      </c>
      <c r="K429">
        <f>ETH_5MIN_3!Q429</f>
        <v>8.26665578053562E-3</v>
      </c>
      <c r="L429">
        <f>ETH_5MIN_3!R429</f>
        <v>2.3554866100587775E-2</v>
      </c>
      <c r="M429">
        <f>ETH_5MIN_3!V429</f>
        <v>0.41753681959096256</v>
      </c>
      <c r="N429">
        <f>ETH_5MIN_3!X429</f>
        <v>-0.70607985729093969</v>
      </c>
      <c r="O429">
        <f>ETH_5MIN_3!AB429</f>
        <v>0.13481951056184949</v>
      </c>
      <c r="P429">
        <f>ETH_5MIN_3!AC429</f>
        <v>1.5933650644496344E-3</v>
      </c>
      <c r="Q429">
        <f>ETH_5MIN_3!AD429</f>
        <v>-1.2186987596066003</v>
      </c>
      <c r="R429">
        <f t="shared" si="18"/>
        <v>496.63174271993</v>
      </c>
      <c r="S429">
        <f t="shared" si="19"/>
        <v>-6.7117427199299868</v>
      </c>
      <c r="T429">
        <f t="shared" si="20"/>
        <v>-1.1277604212224601</v>
      </c>
    </row>
    <row r="430" spans="1:20" x14ac:dyDescent="0.25">
      <c r="A430" s="1">
        <f>ETH_5MIN_3!B430</f>
        <v>43203.857638888891</v>
      </c>
      <c r="B430">
        <f>ETH_5MIN_3!C430</f>
        <v>489.01</v>
      </c>
      <c r="C430">
        <f>ETH_5MIN_3!D430</f>
        <v>490.8</v>
      </c>
      <c r="D430">
        <f>ETH_5MIN_3!E430</f>
        <v>488.96</v>
      </c>
      <c r="E430">
        <f>ETH_5MIN_3!F430</f>
        <v>490.8</v>
      </c>
      <c r="F430">
        <f>ETH_5MIN_3!G430</f>
        <v>20</v>
      </c>
      <c r="G430">
        <f>ETH_5MIN_3!H430</f>
        <v>1016</v>
      </c>
      <c r="H430">
        <f>ETH_5MIN_3!I430</f>
        <v>-1.1137918535422822</v>
      </c>
      <c r="I430">
        <f>ETH_5MIN_3!J430</f>
        <v>0.19059967422883567</v>
      </c>
      <c r="J430">
        <f>ETH_5MIN_3!O430</f>
        <v>-3.3211083944580185E-3</v>
      </c>
      <c r="K430">
        <f>ETH_5MIN_3!Q430</f>
        <v>4.5232273838630207E-3</v>
      </c>
      <c r="L430">
        <f>ETH_5MIN_3!R430</f>
        <v>1.4649551752241233E-2</v>
      </c>
      <c r="M430">
        <f>ETH_5MIN_3!V430</f>
        <v>2.0482883458006125</v>
      </c>
      <c r="N430">
        <f>ETH_5MIN_3!X430</f>
        <v>-0.91556365625279734</v>
      </c>
      <c r="O430">
        <f>ETH_5MIN_3!AB430</f>
        <v>-6.4113148629835415E-2</v>
      </c>
      <c r="P430">
        <f>ETH_5MIN_3!AC430</f>
        <v>3.7560218829101656E-3</v>
      </c>
      <c r="Q430">
        <f>ETH_5MIN_3!AD430</f>
        <v>-1.1081035684982332</v>
      </c>
      <c r="R430">
        <f t="shared" si="18"/>
        <v>496.87957239939294</v>
      </c>
      <c r="S430">
        <f t="shared" si="19"/>
        <v>-6.07957239939293</v>
      </c>
      <c r="T430">
        <f t="shared" si="20"/>
        <v>-1.0850112687867388</v>
      </c>
    </row>
    <row r="431" spans="1:20" x14ac:dyDescent="0.25">
      <c r="A431" s="1">
        <f>ETH_5MIN_3!B431</f>
        <v>43203.861111111109</v>
      </c>
      <c r="B431">
        <f>ETH_5MIN_3!C431</f>
        <v>489.87</v>
      </c>
      <c r="C431">
        <f>ETH_5MIN_3!D431</f>
        <v>489.87</v>
      </c>
      <c r="D431">
        <f>ETH_5MIN_3!E431</f>
        <v>489.17</v>
      </c>
      <c r="E431">
        <f>ETH_5MIN_3!F431</f>
        <v>489.17</v>
      </c>
      <c r="F431">
        <f>ETH_5MIN_3!G431</f>
        <v>18</v>
      </c>
      <c r="G431">
        <f>ETH_5MIN_3!H431</f>
        <v>41233</v>
      </c>
      <c r="H431">
        <f>ETH_5MIN_3!I431</f>
        <v>-1.0445793700067449</v>
      </c>
      <c r="I431">
        <f>ETH_5MIN_3!J431</f>
        <v>0.21135876889982008</v>
      </c>
      <c r="J431">
        <f>ETH_5MIN_3!O431</f>
        <v>9.2401414641126427E-3</v>
      </c>
      <c r="K431">
        <f>ETH_5MIN_3!Q431</f>
        <v>9.2810270458122193E-3</v>
      </c>
      <c r="L431">
        <f>ETH_5MIN_3!R431</f>
        <v>2.9335404869472708E-2</v>
      </c>
      <c r="M431">
        <f>ETH_5MIN_3!V431</f>
        <v>0.94683701209615778</v>
      </c>
      <c r="N431">
        <f>ETH_5MIN_3!X431</f>
        <v>5.2815789356117593</v>
      </c>
      <c r="O431">
        <f>ETH_5MIN_3!AB431</f>
        <v>5.8746655684256117</v>
      </c>
      <c r="P431">
        <f>ETH_5MIN_3!AC431</f>
        <v>1.4299722176826046E-3</v>
      </c>
      <c r="Q431">
        <f>ETH_5MIN_3!AD431</f>
        <v>-1.0756631824373659</v>
      </c>
      <c r="R431">
        <f t="shared" si="18"/>
        <v>496.26184185590023</v>
      </c>
      <c r="S431">
        <f t="shared" si="19"/>
        <v>-7.0918418559002134</v>
      </c>
      <c r="T431">
        <f t="shared" si="20"/>
        <v>-1.3718297364825276</v>
      </c>
    </row>
    <row r="432" spans="1:20" x14ac:dyDescent="0.25">
      <c r="A432" s="1">
        <f>ETH_5MIN_3!B432</f>
        <v>43203.864583333336</v>
      </c>
      <c r="B432">
        <f>ETH_5MIN_3!C432</f>
        <v>490.6</v>
      </c>
      <c r="C432">
        <f>ETH_5MIN_3!D432</f>
        <v>493.69</v>
      </c>
      <c r="D432">
        <f>ETH_5MIN_3!E432</f>
        <v>490.59</v>
      </c>
      <c r="E432">
        <f>ETH_5MIN_3!F432</f>
        <v>493.69</v>
      </c>
      <c r="F432">
        <f>ETH_5MIN_3!G432</f>
        <v>15</v>
      </c>
      <c r="G432">
        <f>ETH_5MIN_3!H432</f>
        <v>1329</v>
      </c>
      <c r="H432">
        <f>ETH_5MIN_3!I432</f>
        <v>-0.94956627307435282</v>
      </c>
      <c r="I432">
        <f>ETH_5MIN_3!J432</f>
        <v>0.15387274612318064</v>
      </c>
      <c r="J432">
        <f>ETH_5MIN_3!O432</f>
        <v>9.4391217160566861E-3</v>
      </c>
      <c r="K432">
        <f>ETH_5MIN_3!Q432</f>
        <v>5.2664627600314143E-4</v>
      </c>
      <c r="L432">
        <f>ETH_5MIN_3!R432</f>
        <v>1.8250319026109484E-2</v>
      </c>
      <c r="M432">
        <f>ETH_5MIN_3!V432</f>
        <v>3.8148741345072028</v>
      </c>
      <c r="N432">
        <f>ETH_5MIN_3!X432</f>
        <v>-0.65727671361912721</v>
      </c>
      <c r="O432">
        <f>ETH_5MIN_3!AB432</f>
        <v>-0.85701516772871644</v>
      </c>
      <c r="P432">
        <f>ETH_5MIN_3!AC432</f>
        <v>6.2990206038932477E-3</v>
      </c>
      <c r="Q432">
        <f>ETH_5MIN_3!AD432</f>
        <v>-1.063947367225534</v>
      </c>
      <c r="R432">
        <f t="shared" si="18"/>
        <v>494.08441841391357</v>
      </c>
      <c r="S432">
        <f t="shared" si="19"/>
        <v>-0.39441841391357002</v>
      </c>
      <c r="T432">
        <f t="shared" si="20"/>
        <v>-7.8166238042902042E-2</v>
      </c>
    </row>
    <row r="433" spans="1:20" x14ac:dyDescent="0.25">
      <c r="A433" s="1">
        <f>ETH_5MIN_3!B433</f>
        <v>43203.868055555555</v>
      </c>
      <c r="B433">
        <f>ETH_5MIN_3!C433</f>
        <v>494.29</v>
      </c>
      <c r="C433">
        <f>ETH_5MIN_3!D433</f>
        <v>498.35</v>
      </c>
      <c r="D433">
        <f>ETH_5MIN_3!E433</f>
        <v>494.29</v>
      </c>
      <c r="E433">
        <f>ETH_5MIN_3!F433</f>
        <v>498.35</v>
      </c>
      <c r="F433">
        <f>ETH_5MIN_3!G433</f>
        <v>46</v>
      </c>
      <c r="G433">
        <f>ETH_5MIN_3!H433</f>
        <v>13918</v>
      </c>
      <c r="H433">
        <f>ETH_5MIN_3!I433</f>
        <v>-0.97429275866867115</v>
      </c>
      <c r="I433">
        <f>ETH_5MIN_3!J433</f>
        <v>2.8290392635833175E-2</v>
      </c>
      <c r="J433">
        <f>ETH_5MIN_3!O433</f>
        <v>-8.7890037122504167E-3</v>
      </c>
      <c r="K433">
        <f>ETH_5MIN_3!Q433</f>
        <v>-7.0231764823923491E-4</v>
      </c>
      <c r="L433">
        <f>ETH_5MIN_3!R433</f>
        <v>1.5972709942811237E-2</v>
      </c>
      <c r="M433">
        <f>ETH_5MIN_3!V433</f>
        <v>4.7713831040750607</v>
      </c>
      <c r="N433">
        <f>ETH_5MIN_3!X433</f>
        <v>0.44797271755904167</v>
      </c>
      <c r="O433">
        <f>ETH_5MIN_3!AB433</f>
        <v>0.19427706781977672</v>
      </c>
      <c r="P433">
        <f>ETH_5MIN_3!AC433</f>
        <v>8.1802063185041941E-3</v>
      </c>
      <c r="Q433">
        <f>ETH_5MIN_3!AD433</f>
        <v>0.13354091693558495</v>
      </c>
      <c r="R433">
        <f t="shared" si="18"/>
        <v>493.35727082427491</v>
      </c>
      <c r="S433">
        <f t="shared" si="19"/>
        <v>4.9927291757251169</v>
      </c>
      <c r="T433">
        <f t="shared" si="20"/>
        <v>1.0481898556739373</v>
      </c>
    </row>
    <row r="434" spans="1:20" x14ac:dyDescent="0.25">
      <c r="A434" s="1">
        <f>ETH_5MIN_3!B434</f>
        <v>43203.871527777781</v>
      </c>
      <c r="B434">
        <f>ETH_5MIN_3!C434</f>
        <v>497.32</v>
      </c>
      <c r="C434">
        <f>ETH_5MIN_3!D434</f>
        <v>497.32</v>
      </c>
      <c r="D434">
        <f>ETH_5MIN_3!E434</f>
        <v>491.35</v>
      </c>
      <c r="E434">
        <f>ETH_5MIN_3!F434</f>
        <v>493.97</v>
      </c>
      <c r="F434">
        <f>ETH_5MIN_3!G434</f>
        <v>80</v>
      </c>
      <c r="G434">
        <f>ETH_5MIN_3!H434</f>
        <v>8018</v>
      </c>
      <c r="H434">
        <f>ETH_5MIN_3!I434</f>
        <v>-0.81682845837658835</v>
      </c>
      <c r="I434">
        <f>ETH_5MIN_3!J434</f>
        <v>-5.4048194519423533E-2</v>
      </c>
      <c r="J434">
        <f>ETH_5MIN_3!O434</f>
        <v>-1.923193716217676E-3</v>
      </c>
      <c r="K434">
        <f>ETH_5MIN_3!Q434</f>
        <v>1.516286414154696E-2</v>
      </c>
      <c r="L434">
        <f>ETH_5MIN_3!R434</f>
        <v>2.4171508391197839E-2</v>
      </c>
      <c r="M434">
        <f>ETH_5MIN_3!V434</f>
        <v>1.3662601048780056</v>
      </c>
      <c r="N434">
        <f>ETH_5MIN_3!X434</f>
        <v>-9.2557454464474123E-2</v>
      </c>
      <c r="O434">
        <f>ETH_5MIN_3!AB434</f>
        <v>-0.45382793063172089</v>
      </c>
      <c r="P434">
        <f>ETH_5MIN_3!AC434</f>
        <v>1.2076830489445356E-2</v>
      </c>
      <c r="Q434">
        <f>ETH_5MIN_3!AD434</f>
        <v>1.5829465986557683</v>
      </c>
      <c r="R434">
        <f t="shared" si="18"/>
        <v>493.41768276178891</v>
      </c>
      <c r="S434">
        <f t="shared" si="19"/>
        <v>0.552317238211117</v>
      </c>
      <c r="T434">
        <f t="shared" si="20"/>
        <v>0.12587593330361771</v>
      </c>
    </row>
    <row r="435" spans="1:20" x14ac:dyDescent="0.25">
      <c r="A435" s="1">
        <f>ETH_5MIN_3!B435</f>
        <v>43203.875</v>
      </c>
      <c r="B435">
        <f>ETH_5MIN_3!C435</f>
        <v>494.58</v>
      </c>
      <c r="C435">
        <f>ETH_5MIN_3!D435</f>
        <v>494.87</v>
      </c>
      <c r="D435">
        <f>ETH_5MIN_3!E435</f>
        <v>492.79</v>
      </c>
      <c r="E435">
        <f>ETH_5MIN_3!F435</f>
        <v>493.02</v>
      </c>
      <c r="F435">
        <f>ETH_5MIN_3!G435</f>
        <v>12</v>
      </c>
      <c r="G435">
        <f>ETH_5MIN_3!H435</f>
        <v>350</v>
      </c>
      <c r="H435">
        <f>ETH_5MIN_3!I435</f>
        <v>-0.65446500976805533</v>
      </c>
      <c r="I435">
        <f>ETH_5MIN_3!J435</f>
        <v>-4.4077485102517751E-2</v>
      </c>
      <c r="J435">
        <f>ETH_5MIN_3!O435</f>
        <v>1.3995375441158528E-3</v>
      </c>
      <c r="K435">
        <f>ETH_5MIN_3!Q435</f>
        <v>1.0080726948196884E-2</v>
      </c>
      <c r="L435">
        <f>ETH_5MIN_3!R435</f>
        <v>2.9978499858017992E-2</v>
      </c>
      <c r="M435">
        <f>ETH_5MIN_3!V435</f>
        <v>0.74132628104433884</v>
      </c>
      <c r="N435">
        <f>ETH_5MIN_3!X435</f>
        <v>-0.7661680006633923</v>
      </c>
      <c r="O435">
        <f>ETH_5MIN_3!AB435</f>
        <v>-0.9422717629083931</v>
      </c>
      <c r="P435">
        <f>ETH_5MIN_3!AC435</f>
        <v>4.211975781139226E-3</v>
      </c>
      <c r="Q435">
        <f>ETH_5MIN_3!AD435</f>
        <v>-1.0712427025422802</v>
      </c>
      <c r="R435">
        <f t="shared" si="18"/>
        <v>492.5524447626841</v>
      </c>
      <c r="S435">
        <f t="shared" si="19"/>
        <v>0.467555237315878</v>
      </c>
      <c r="T435">
        <f t="shared" si="20"/>
        <v>0.11269808830164145</v>
      </c>
    </row>
    <row r="436" spans="1:20" x14ac:dyDescent="0.25">
      <c r="A436" s="1">
        <f>ETH_5MIN_3!B436</f>
        <v>43203.878472222219</v>
      </c>
      <c r="B436">
        <f>ETH_5MIN_3!C436</f>
        <v>493.11</v>
      </c>
      <c r="C436">
        <f>ETH_5MIN_3!D436</f>
        <v>493.71</v>
      </c>
      <c r="D436">
        <f>ETH_5MIN_3!E436</f>
        <v>493.11</v>
      </c>
      <c r="E436">
        <f>ETH_5MIN_3!F436</f>
        <v>493.71</v>
      </c>
      <c r="F436">
        <f>ETH_5MIN_3!G436</f>
        <v>26</v>
      </c>
      <c r="G436">
        <f>ETH_5MIN_3!H436</f>
        <v>19206</v>
      </c>
      <c r="H436">
        <f>ETH_5MIN_3!I436</f>
        <v>-0.83930316490715828</v>
      </c>
      <c r="I436">
        <f>ETH_5MIN_3!J436</f>
        <v>0.14082547960811023</v>
      </c>
      <c r="J436">
        <f>ETH_5MIN_3!O436</f>
        <v>4.861153308622655E-4</v>
      </c>
      <c r="K436">
        <f>ETH_5MIN_3!Q436</f>
        <v>1.9869964148994355E-2</v>
      </c>
      <c r="L436">
        <f>ETH_5MIN_3!R436</f>
        <v>2.7647809442790373E-2</v>
      </c>
      <c r="M436">
        <f>ETH_5MIN_3!V436</f>
        <v>0.78155545696762851</v>
      </c>
      <c r="N436">
        <f>ETH_5MIN_3!X436</f>
        <v>0.78689934044711418</v>
      </c>
      <c r="O436">
        <f>ETH_5MIN_3!AB436</f>
        <v>0.69485270036733726</v>
      </c>
      <c r="P436">
        <f>ETH_5MIN_3!AC436</f>
        <v>1.2160272390100847E-3</v>
      </c>
      <c r="Q436">
        <f>ETH_5MIN_3!AD436</f>
        <v>-0.45273701418436818</v>
      </c>
      <c r="R436">
        <f t="shared" si="18"/>
        <v>491.96235619924676</v>
      </c>
      <c r="S436">
        <f t="shared" si="19"/>
        <v>1.7476438007532238</v>
      </c>
      <c r="T436">
        <f t="shared" si="20"/>
        <v>0.45785857054882029</v>
      </c>
    </row>
    <row r="437" spans="1:20" x14ac:dyDescent="0.25">
      <c r="A437" s="1">
        <f>ETH_5MIN_3!B437</f>
        <v>43203.881944444445</v>
      </c>
      <c r="B437">
        <f>ETH_5MIN_3!C437</f>
        <v>495.02</v>
      </c>
      <c r="C437">
        <f>ETH_5MIN_3!D437</f>
        <v>495.02</v>
      </c>
      <c r="D437">
        <f>ETH_5MIN_3!E437</f>
        <v>493.95</v>
      </c>
      <c r="E437">
        <f>ETH_5MIN_3!F437</f>
        <v>493.95</v>
      </c>
      <c r="F437">
        <f>ETH_5MIN_3!G437</f>
        <v>5</v>
      </c>
      <c r="G437">
        <f>ETH_5MIN_3!H437</f>
        <v>463</v>
      </c>
      <c r="H437">
        <f>ETH_5MIN_3!I437</f>
        <v>-0.95550410522892282</v>
      </c>
      <c r="I437">
        <f>ETH_5MIN_3!J437</f>
        <v>0.28844574301026471</v>
      </c>
      <c r="J437">
        <f>ETH_5MIN_3!O437</f>
        <v>8.1992104464014802E-3</v>
      </c>
      <c r="K437">
        <f>ETH_5MIN_3!Q437</f>
        <v>1.7714343557040185E-2</v>
      </c>
      <c r="L437">
        <f>ETH_5MIN_3!R437</f>
        <v>2.1986030974795047E-2</v>
      </c>
      <c r="M437">
        <f>ETH_5MIN_3!V437</f>
        <v>0.58996829083864821</v>
      </c>
      <c r="N437">
        <f>ETH_5MIN_3!X437</f>
        <v>-0.83995639298000846</v>
      </c>
      <c r="O437">
        <f>ETH_5MIN_3!AB437</f>
        <v>-0.78285744339861996</v>
      </c>
      <c r="P437">
        <f>ETH_5MIN_3!AC437</f>
        <v>2.1638674580624147E-3</v>
      </c>
      <c r="Q437">
        <f>ETH_5MIN_3!AD437</f>
        <v>-1.1712291098896115</v>
      </c>
      <c r="R437">
        <f t="shared" si="18"/>
        <v>492.1420679662632</v>
      </c>
      <c r="S437">
        <f t="shared" si="19"/>
        <v>1.8079320337367903</v>
      </c>
      <c r="T437">
        <f t="shared" si="20"/>
        <v>0.475416451984151</v>
      </c>
    </row>
    <row r="438" spans="1:20" x14ac:dyDescent="0.25">
      <c r="A438" s="1">
        <f>ETH_5MIN_3!B438</f>
        <v>43203.885416666664</v>
      </c>
      <c r="B438">
        <f>ETH_5MIN_3!C438</f>
        <v>495</v>
      </c>
      <c r="C438">
        <f>ETH_5MIN_3!D438</f>
        <v>498</v>
      </c>
      <c r="D438">
        <f>ETH_5MIN_3!E438</f>
        <v>495</v>
      </c>
      <c r="E438">
        <f>ETH_5MIN_3!F438</f>
        <v>498</v>
      </c>
      <c r="F438">
        <f>ETH_5MIN_3!G438</f>
        <v>59</v>
      </c>
      <c r="G438">
        <f>ETH_5MIN_3!H438</f>
        <v>22961</v>
      </c>
      <c r="H438">
        <f>ETH_5MIN_3!I438</f>
        <v>-1.0740323618097118</v>
      </c>
      <c r="I438">
        <f>ETH_5MIN_3!J438</f>
        <v>0.23903523815211503</v>
      </c>
      <c r="J438">
        <f>ETH_5MIN_3!O438</f>
        <v>6.9477911646585932E-3</v>
      </c>
      <c r="K438">
        <f>ETH_5MIN_3!Q438</f>
        <v>1.6686746987951813E-2</v>
      </c>
      <c r="L438">
        <f>ETH_5MIN_3!R438</f>
        <v>1.5562248995983935E-2</v>
      </c>
      <c r="M438">
        <f>ETH_5MIN_3!V438</f>
        <v>1.8704522392991121</v>
      </c>
      <c r="N438">
        <f>ETH_5MIN_3!X438</f>
        <v>1.1303258964977647</v>
      </c>
      <c r="O438">
        <f>ETH_5MIN_3!AB438</f>
        <v>0.91758043820133783</v>
      </c>
      <c r="P438">
        <f>ETH_5MIN_3!AC438</f>
        <v>6.0422960725075529E-3</v>
      </c>
      <c r="Q438">
        <f>ETH_5MIN_3!AD438</f>
        <v>0.84617611575039986</v>
      </c>
      <c r="R438">
        <f t="shared" si="18"/>
        <v>492.14466252271944</v>
      </c>
      <c r="S438">
        <f t="shared" si="19"/>
        <v>5.8553374772805569</v>
      </c>
      <c r="T438">
        <f t="shared" si="20"/>
        <v>1.5143111148693147</v>
      </c>
    </row>
    <row r="439" spans="1:20" x14ac:dyDescent="0.25">
      <c r="A439" s="1">
        <f>ETH_5MIN_3!B439</f>
        <v>43203.888888888891</v>
      </c>
      <c r="B439">
        <f>ETH_5MIN_3!C439</f>
        <v>497.8</v>
      </c>
      <c r="C439">
        <f>ETH_5MIN_3!D439</f>
        <v>502.01</v>
      </c>
      <c r="D439">
        <f>ETH_5MIN_3!E439</f>
        <v>497.8</v>
      </c>
      <c r="E439">
        <f>ETH_5MIN_3!F439</f>
        <v>501.46</v>
      </c>
      <c r="F439">
        <f>ETH_5MIN_3!G439</f>
        <v>50</v>
      </c>
      <c r="G439">
        <f>ETH_5MIN_3!H439</f>
        <v>4815</v>
      </c>
      <c r="H439">
        <f>ETH_5MIN_3!I439</f>
        <v>-1.076596319706919</v>
      </c>
      <c r="I439">
        <f>ETH_5MIN_3!J439</f>
        <v>0.18387795026121243</v>
      </c>
      <c r="J439">
        <f>ETH_5MIN_3!O439</f>
        <v>-6.9197942009332162E-3</v>
      </c>
      <c r="K439">
        <f>ETH_5MIN_3!Q439</f>
        <v>8.8740876640211498E-3</v>
      </c>
      <c r="L439">
        <f>ETH_5MIN_3!R439</f>
        <v>7.0593865911538723E-3</v>
      </c>
      <c r="M439">
        <f>ETH_5MIN_3!V439</f>
        <v>2.5611465931702972</v>
      </c>
      <c r="N439">
        <f>ETH_5MIN_3!X439</f>
        <v>-0.48727804590173479</v>
      </c>
      <c r="O439">
        <f>ETH_5MIN_3!AB439</f>
        <v>-0.6457514549025849</v>
      </c>
      <c r="P439">
        <f>ETH_5MIN_3!AC439</f>
        <v>8.421600104019723E-3</v>
      </c>
      <c r="Q439">
        <f>ETH_5MIN_3!AD439</f>
        <v>0.44084022536472811</v>
      </c>
      <c r="R439">
        <f t="shared" si="18"/>
        <v>492.87730867179795</v>
      </c>
      <c r="S439">
        <f t="shared" si="19"/>
        <v>8.5826913282020314</v>
      </c>
      <c r="T439">
        <f t="shared" si="20"/>
        <v>1.9767658850502665</v>
      </c>
    </row>
    <row r="440" spans="1:20" x14ac:dyDescent="0.25">
      <c r="A440" s="1">
        <f>ETH_5MIN_3!B440</f>
        <v>43203.892361111109</v>
      </c>
      <c r="B440">
        <f>ETH_5MIN_3!C440</f>
        <v>501.73</v>
      </c>
      <c r="C440">
        <f>ETH_5MIN_3!D440</f>
        <v>502.73</v>
      </c>
      <c r="D440">
        <f>ETH_5MIN_3!E440</f>
        <v>497.76</v>
      </c>
      <c r="E440">
        <f>ETH_5MIN_3!F440</f>
        <v>497.99</v>
      </c>
      <c r="F440">
        <f>ETH_5MIN_3!G440</f>
        <v>67</v>
      </c>
      <c r="G440">
        <f>ETH_5MIN_3!H440</f>
        <v>10673</v>
      </c>
      <c r="H440">
        <f>ETH_5MIN_3!I440</f>
        <v>-1.1756601028614293</v>
      </c>
      <c r="I440">
        <f>ETH_5MIN_3!J440</f>
        <v>0.12811635214403755</v>
      </c>
      <c r="J440">
        <f>ETH_5MIN_3!O440</f>
        <v>1.1104640655434794E-2</v>
      </c>
      <c r="K440">
        <f>ETH_5MIN_3!Q440</f>
        <v>1.969919074680215E-2</v>
      </c>
      <c r="L440">
        <f>ETH_5MIN_3!R440</f>
        <v>1.1566497319223259E-2</v>
      </c>
      <c r="M440">
        <f>ETH_5MIN_3!V440</f>
        <v>0.41685811044863191</v>
      </c>
      <c r="N440">
        <f>ETH_5MIN_3!X440</f>
        <v>-5.2065869834958263E-2</v>
      </c>
      <c r="O440">
        <f>ETH_5MIN_3!AB440</f>
        <v>-0.12855108640072355</v>
      </c>
      <c r="P440">
        <f>ETH_5MIN_3!AC440</f>
        <v>9.9351317854251969E-3</v>
      </c>
      <c r="Q440">
        <f>ETH_5MIN_3!AD440</f>
        <v>1.0870647093121164</v>
      </c>
      <c r="R440">
        <f t="shared" si="18"/>
        <v>493.10095102662433</v>
      </c>
      <c r="S440">
        <f t="shared" si="19"/>
        <v>4.8890489733756795</v>
      </c>
      <c r="T440">
        <f t="shared" si="20"/>
        <v>0.98388873086216766</v>
      </c>
    </row>
    <row r="441" spans="1:20" x14ac:dyDescent="0.25">
      <c r="A441" s="1">
        <f>ETH_5MIN_3!B441</f>
        <v>43203.895833333336</v>
      </c>
      <c r="B441">
        <f>ETH_5MIN_3!C441</f>
        <v>497.29</v>
      </c>
      <c r="C441">
        <f>ETH_5MIN_3!D441</f>
        <v>503.52</v>
      </c>
      <c r="D441">
        <f>ETH_5MIN_3!E441</f>
        <v>497.29</v>
      </c>
      <c r="E441">
        <f>ETH_5MIN_3!F441</f>
        <v>503.52</v>
      </c>
      <c r="F441">
        <f>ETH_5MIN_3!G441</f>
        <v>130</v>
      </c>
      <c r="G441">
        <f>ETH_5MIN_3!H441</f>
        <v>20751</v>
      </c>
      <c r="H441">
        <f>ETH_5MIN_3!I441</f>
        <v>-1.0506419824662037</v>
      </c>
      <c r="I441">
        <f>ETH_5MIN_3!J441</f>
        <v>0.19945587792295813</v>
      </c>
      <c r="J441">
        <f>ETH_5MIN_3!O441</f>
        <v>-1.6285351128058334E-3</v>
      </c>
      <c r="K441">
        <f>ETH_5MIN_3!Q441</f>
        <v>7.6263107721640288E-3</v>
      </c>
      <c r="L441">
        <f>ETH_5MIN_3!R441</f>
        <v>4.7465840483000539E-3</v>
      </c>
      <c r="M441">
        <f>ETH_5MIN_3!V441</f>
        <v>2.2659264284659568</v>
      </c>
      <c r="N441">
        <f>ETH_5MIN_3!X441</f>
        <v>0.69462507345577662</v>
      </c>
      <c r="O441">
        <f>ETH_5MIN_3!AB441</f>
        <v>0.68364112275776368</v>
      </c>
      <c r="P441">
        <f>ETH_5MIN_3!AC441</f>
        <v>1.2449915568389527E-2</v>
      </c>
      <c r="Q441">
        <f>ETH_5MIN_3!AD441</f>
        <v>3.246420673293029</v>
      </c>
      <c r="R441">
        <f t="shared" si="18"/>
        <v>493.25891989089558</v>
      </c>
      <c r="S441">
        <f t="shared" si="19"/>
        <v>10.261080109104398</v>
      </c>
      <c r="T441">
        <f t="shared" si="20"/>
        <v>1.9786978444895473</v>
      </c>
    </row>
    <row r="442" spans="1:20" x14ac:dyDescent="0.25">
      <c r="A442" s="1">
        <f>ETH_5MIN_3!B442</f>
        <v>43203.899305555555</v>
      </c>
      <c r="B442">
        <f>ETH_5MIN_3!C442</f>
        <v>501.57</v>
      </c>
      <c r="C442">
        <f>ETH_5MIN_3!D442</f>
        <v>502.76</v>
      </c>
      <c r="D442">
        <f>ETH_5MIN_3!E442</f>
        <v>500.88</v>
      </c>
      <c r="E442">
        <f>ETH_5MIN_3!F442</f>
        <v>502.7</v>
      </c>
      <c r="F442">
        <f>ETH_5MIN_3!G442</f>
        <v>26</v>
      </c>
      <c r="G442">
        <f>ETH_5MIN_3!H442</f>
        <v>12812</v>
      </c>
      <c r="H442">
        <f>ETH_5MIN_3!I442</f>
        <v>-0.9992342892566719</v>
      </c>
      <c r="I442">
        <f>ETH_5MIN_3!J442</f>
        <v>0.26084400362506932</v>
      </c>
      <c r="J442">
        <f>ETH_5MIN_3!O442</f>
        <v>7.18122140441618E-3</v>
      </c>
      <c r="K442">
        <f>ETH_5MIN_3!Q442</f>
        <v>4.1973343942709644E-3</v>
      </c>
      <c r="L442">
        <f>ETH_5MIN_3!R442</f>
        <v>1.3646309926397482E-2</v>
      </c>
      <c r="M442">
        <f>ETH_5MIN_3!V442</f>
        <v>0.97025039718599415</v>
      </c>
      <c r="N442">
        <f>ETH_5MIN_3!X442</f>
        <v>0.31235920069570872</v>
      </c>
      <c r="O442">
        <f>ETH_5MIN_3!AB442</f>
        <v>-7.6353475735253182E-2</v>
      </c>
      <c r="P442">
        <f>ETH_5MIN_3!AC442</f>
        <v>3.7463632378143467E-3</v>
      </c>
      <c r="Q442">
        <f>ETH_5MIN_3!AD442</f>
        <v>-0.49761844666627708</v>
      </c>
      <c r="R442">
        <f t="shared" si="18"/>
        <v>494.52910418553682</v>
      </c>
      <c r="S442">
        <f t="shared" si="19"/>
        <v>8.1708958144631652</v>
      </c>
      <c r="T442">
        <f t="shared" si="20"/>
        <v>1.4119000037342864</v>
      </c>
    </row>
    <row r="443" spans="1:20" x14ac:dyDescent="0.25">
      <c r="A443" s="1">
        <f>ETH_5MIN_3!B443</f>
        <v>43203.902777777781</v>
      </c>
      <c r="B443">
        <f>ETH_5MIN_3!C443</f>
        <v>502.7</v>
      </c>
      <c r="C443">
        <f>ETH_5MIN_3!D443</f>
        <v>506.31</v>
      </c>
      <c r="D443">
        <f>ETH_5MIN_3!E443</f>
        <v>502.7</v>
      </c>
      <c r="E443">
        <f>ETH_5MIN_3!F443</f>
        <v>506.31</v>
      </c>
      <c r="F443">
        <f>ETH_5MIN_3!G443</f>
        <v>54</v>
      </c>
      <c r="G443">
        <f>ETH_5MIN_3!H443</f>
        <v>11156</v>
      </c>
      <c r="H443">
        <f>ETH_5MIN_3!I443</f>
        <v>-0.43952259999723564</v>
      </c>
      <c r="I443">
        <f>ETH_5MIN_3!J443</f>
        <v>0.52197550217843813</v>
      </c>
      <c r="J443">
        <f>ETH_5MIN_3!O443</f>
        <v>-7.9002982362579694E-4</v>
      </c>
      <c r="K443">
        <f>ETH_5MIN_3!Q443</f>
        <v>-1.1060417530761831E-3</v>
      </c>
      <c r="L443">
        <f>ETH_5MIN_3!R443</f>
        <v>8.5718235863403349E-3</v>
      </c>
      <c r="M443">
        <f>ETH_5MIN_3!V443</f>
        <v>1.8547974278321648</v>
      </c>
      <c r="N443">
        <f>ETH_5MIN_3!X443</f>
        <v>-3.1405354374245402E-2</v>
      </c>
      <c r="O443">
        <f>ETH_5MIN_3!AB443</f>
        <v>-0.22774963556157271</v>
      </c>
      <c r="P443">
        <f>ETH_5MIN_3!AC443</f>
        <v>7.1555286865343532E-3</v>
      </c>
      <c r="Q443">
        <f>ETH_5MIN_3!AD443</f>
        <v>0.29581553265021415</v>
      </c>
      <c r="R443">
        <f t="shared" si="18"/>
        <v>495.14407661723686</v>
      </c>
      <c r="S443">
        <f t="shared" si="19"/>
        <v>11.16592338276314</v>
      </c>
      <c r="T443">
        <f t="shared" si="20"/>
        <v>1.8876733923170903</v>
      </c>
    </row>
    <row r="444" spans="1:20" x14ac:dyDescent="0.25">
      <c r="A444" s="1">
        <f>ETH_5MIN_3!B444</f>
        <v>43203.90625</v>
      </c>
      <c r="B444">
        <f>ETH_5MIN_3!C444</f>
        <v>506.41</v>
      </c>
      <c r="C444">
        <f>ETH_5MIN_3!D444</f>
        <v>508.33</v>
      </c>
      <c r="D444">
        <f>ETH_5MIN_3!E444</f>
        <v>505.61</v>
      </c>
      <c r="E444">
        <f>ETH_5MIN_3!F444</f>
        <v>505.91</v>
      </c>
      <c r="F444">
        <f>ETH_5MIN_3!G444</f>
        <v>95</v>
      </c>
      <c r="G444">
        <f>ETH_5MIN_3!H444</f>
        <v>22993</v>
      </c>
      <c r="H444">
        <f>ETH_5MIN_3!I444</f>
        <v>-0.53537000126963363</v>
      </c>
      <c r="I444">
        <f>ETH_5MIN_3!J444</f>
        <v>0.58291723851356581</v>
      </c>
      <c r="J444">
        <f>ETH_5MIN_3!O444</f>
        <v>3.7358423434998046E-3</v>
      </c>
      <c r="K444">
        <f>ETH_5MIN_3!Q444</f>
        <v>-1.798738906129598E-3</v>
      </c>
      <c r="L444">
        <f>ETH_5MIN_3!R444</f>
        <v>1.124705975371113E-2</v>
      </c>
      <c r="M444">
        <f>ETH_5MIN_3!V444</f>
        <v>0.81168346758538323</v>
      </c>
      <c r="N444">
        <f>ETH_5MIN_3!X444</f>
        <v>1.5584617323611571</v>
      </c>
      <c r="O444">
        <f>ETH_5MIN_3!AB444</f>
        <v>1.0637249445967933</v>
      </c>
      <c r="P444">
        <f>ETH_5MIN_3!AC444</f>
        <v>5.365208986724994E-3</v>
      </c>
      <c r="Q444">
        <f>ETH_5MIN_3!AD444</f>
        <v>1.4349379480727269</v>
      </c>
      <c r="R444">
        <f t="shared" si="18"/>
        <v>495.82334549307495</v>
      </c>
      <c r="S444">
        <f t="shared" si="19"/>
        <v>10.086654506925072</v>
      </c>
      <c r="T444">
        <f t="shared" si="20"/>
        <v>1.618844150089773</v>
      </c>
    </row>
    <row r="445" spans="1:20" x14ac:dyDescent="0.25">
      <c r="A445" s="1">
        <f>ETH_5MIN_3!B445</f>
        <v>43203.909722222219</v>
      </c>
      <c r="B445">
        <f>ETH_5MIN_3!C445</f>
        <v>505.91</v>
      </c>
      <c r="C445">
        <f>ETH_5MIN_3!D445</f>
        <v>508.89</v>
      </c>
      <c r="D445">
        <f>ETH_5MIN_3!E445</f>
        <v>503.51</v>
      </c>
      <c r="E445">
        <f>ETH_5MIN_3!F445</f>
        <v>507.8</v>
      </c>
      <c r="F445">
        <f>ETH_5MIN_3!G445</f>
        <v>64</v>
      </c>
      <c r="G445">
        <f>ETH_5MIN_3!H445</f>
        <v>18567</v>
      </c>
      <c r="H445">
        <f>ETH_5MIN_3!I445</f>
        <v>-0.54757284214414836</v>
      </c>
      <c r="I445">
        <f>ETH_5MIN_3!J445</f>
        <v>0.65239546230650658</v>
      </c>
      <c r="J445">
        <f>ETH_5MIN_3!O445</f>
        <v>-8.6648286727057449E-4</v>
      </c>
      <c r="K445">
        <f>ETH_5MIN_3!Q445</f>
        <v>-7.9755809373769429E-3</v>
      </c>
      <c r="L445">
        <f>ETH_5MIN_3!R445</f>
        <v>6.4592359196533533E-3</v>
      </c>
      <c r="M445">
        <f>ETH_5MIN_3!V445</f>
        <v>0.90788480309290365</v>
      </c>
      <c r="N445">
        <f>ETH_5MIN_3!X445</f>
        <v>0.71656058058865935</v>
      </c>
      <c r="O445">
        <f>ETH_5MIN_3!AB445</f>
        <v>0.29666648593235656</v>
      </c>
      <c r="P445">
        <f>ETH_5MIN_3!AC445</f>
        <v>1.062821019359936E-2</v>
      </c>
      <c r="Q445">
        <f>ETH_5MIN_3!AD445</f>
        <v>0.41745479106336242</v>
      </c>
      <c r="R445">
        <f t="shared" si="18"/>
        <v>496.99977668538025</v>
      </c>
      <c r="S445">
        <f t="shared" si="19"/>
        <v>10.800223314619757</v>
      </c>
      <c r="T445">
        <f t="shared" si="20"/>
        <v>1.7394112255521685</v>
      </c>
    </row>
    <row r="446" spans="1:20" x14ac:dyDescent="0.25">
      <c r="A446" s="1">
        <f>ETH_5MIN_3!B446</f>
        <v>43203.913194444445</v>
      </c>
      <c r="B446">
        <f>ETH_5MIN_3!C446</f>
        <v>508.23</v>
      </c>
      <c r="C446">
        <f>ETH_5MIN_3!D446</f>
        <v>508.23</v>
      </c>
      <c r="D446">
        <f>ETH_5MIN_3!E446</f>
        <v>505.43</v>
      </c>
      <c r="E446">
        <f>ETH_5MIN_3!F446</f>
        <v>507.36</v>
      </c>
      <c r="F446">
        <f>ETH_5MIN_3!G446</f>
        <v>66</v>
      </c>
      <c r="G446">
        <f>ETH_5MIN_3!H446</f>
        <v>6725</v>
      </c>
      <c r="H446">
        <f>ETH_5MIN_3!I446</f>
        <v>-0.6162891618039037</v>
      </c>
      <c r="I446">
        <f>ETH_5MIN_3!J446</f>
        <v>0.69244562130906018</v>
      </c>
      <c r="J446">
        <f>ETH_5MIN_3!O446</f>
        <v>-5.0260170293283096E-3</v>
      </c>
      <c r="K446">
        <f>ETH_5MIN_3!Q446</f>
        <v>-2.8579312519709647E-3</v>
      </c>
      <c r="L446">
        <f>ETH_5MIN_3!R446</f>
        <v>1.0190003153579232E-2</v>
      </c>
      <c r="M446">
        <f>ETH_5MIN_3!V446</f>
        <v>-4.4685998771263113E-2</v>
      </c>
      <c r="N446">
        <f>ETH_5MIN_3!X446</f>
        <v>-1.0489063905325213</v>
      </c>
      <c r="O446">
        <f>ETH_5MIN_3!AB446</f>
        <v>-1.2075725740228984</v>
      </c>
      <c r="P446">
        <f>ETH_5MIN_3!AC446</f>
        <v>5.5245348538958058E-3</v>
      </c>
      <c r="Q446">
        <f>ETH_5MIN_3!AD446</f>
        <v>0.62733295278497181</v>
      </c>
      <c r="R446">
        <f t="shared" si="18"/>
        <v>498.57917393923265</v>
      </c>
      <c r="S446">
        <f t="shared" si="19"/>
        <v>8.7808260607673674</v>
      </c>
      <c r="T446">
        <f t="shared" si="20"/>
        <v>1.4710345488666134</v>
      </c>
    </row>
    <row r="447" spans="1:20" x14ac:dyDescent="0.25">
      <c r="A447" s="1">
        <f>ETH_5MIN_3!B447</f>
        <v>43203.916666666664</v>
      </c>
      <c r="B447">
        <f>ETH_5MIN_3!C447</f>
        <v>507.37</v>
      </c>
      <c r="C447">
        <f>ETH_5MIN_3!D447</f>
        <v>508.4</v>
      </c>
      <c r="D447">
        <f>ETH_5MIN_3!E447</f>
        <v>504.33</v>
      </c>
      <c r="E447">
        <f>ETH_5MIN_3!F447</f>
        <v>504.81</v>
      </c>
      <c r="F447">
        <f>ETH_5MIN_3!G447</f>
        <v>34</v>
      </c>
      <c r="G447">
        <f>ETH_5MIN_3!H447</f>
        <v>8431</v>
      </c>
      <c r="H447">
        <f>ETH_5MIN_3!I447</f>
        <v>-0.91410911650754967</v>
      </c>
      <c r="I447">
        <f>ETH_5MIN_3!J447</f>
        <v>0.60394514356330264</v>
      </c>
      <c r="J447">
        <f>ETH_5MIN_3!O447</f>
        <v>1.8620867256987732E-3</v>
      </c>
      <c r="K447">
        <f>ETH_5MIN_3!Q447</f>
        <v>9.4094807947544615E-3</v>
      </c>
      <c r="L447">
        <f>ETH_5MIN_3!R447</f>
        <v>1.426279194152253E-2</v>
      </c>
      <c r="M447">
        <f>ETH_5MIN_3!V447</f>
        <v>-1.6947721128333881</v>
      </c>
      <c r="N447">
        <f>ETH_5MIN_3!X447</f>
        <v>-0.63492685207924904</v>
      </c>
      <c r="O447">
        <f>ETH_5MIN_3!AB447</f>
        <v>-0.53571661732543585</v>
      </c>
      <c r="P447">
        <f>ETH_5MIN_3!AC447</f>
        <v>8.0376803294066393E-3</v>
      </c>
      <c r="Q447">
        <f>ETH_5MIN_3!AD447</f>
        <v>-0.41510222322770196</v>
      </c>
      <c r="R447">
        <f t="shared" si="18"/>
        <v>498.92976026771856</v>
      </c>
      <c r="S447">
        <f t="shared" si="19"/>
        <v>5.8802397322814386</v>
      </c>
      <c r="T447">
        <f t="shared" si="20"/>
        <v>1.067386164882169</v>
      </c>
    </row>
    <row r="448" spans="1:20" x14ac:dyDescent="0.25">
      <c r="A448" s="1">
        <f>ETH_5MIN_3!B448</f>
        <v>43203.920138888891</v>
      </c>
      <c r="B448">
        <f>ETH_5MIN_3!C448</f>
        <v>504.31</v>
      </c>
      <c r="C448">
        <f>ETH_5MIN_3!D448</f>
        <v>505.75</v>
      </c>
      <c r="D448">
        <f>ETH_5MIN_3!E448</f>
        <v>503</v>
      </c>
      <c r="E448">
        <f>ETH_5MIN_3!F448</f>
        <v>505.75</v>
      </c>
      <c r="F448">
        <f>ETH_5MIN_3!G448</f>
        <v>37</v>
      </c>
      <c r="G448">
        <f>ETH_5MIN_3!H448</f>
        <v>12384</v>
      </c>
      <c r="H448">
        <f>ETH_5MIN_3!I448</f>
        <v>-1.1463898710866123</v>
      </c>
      <c r="I448">
        <f>ETH_5MIN_3!J448</f>
        <v>0.53656249105769749</v>
      </c>
      <c r="J448">
        <f>ETH_5MIN_3!O448</f>
        <v>-1.4829461196243204E-3</v>
      </c>
      <c r="K448">
        <f>ETH_5MIN_3!Q448</f>
        <v>9.6885813148788486E-3</v>
      </c>
      <c r="L448">
        <f>ETH_5MIN_3!R448</f>
        <v>7.0785961443400576E-3</v>
      </c>
      <c r="M448">
        <f>ETH_5MIN_3!V448</f>
        <v>-1.3605034949588799</v>
      </c>
      <c r="N448">
        <f>ETH_5MIN_3!X448</f>
        <v>-0.24860889022679022</v>
      </c>
      <c r="O448">
        <f>ETH_5MIN_3!AB448</f>
        <v>-0.46397102269637225</v>
      </c>
      <c r="P448">
        <f>ETH_5MIN_3!AC448</f>
        <v>5.4522924411400248E-3</v>
      </c>
      <c r="Q448">
        <f>ETH_5MIN_3!AD448</f>
        <v>-0.35171209407352455</v>
      </c>
      <c r="R448">
        <f t="shared" si="18"/>
        <v>499.23162884786859</v>
      </c>
      <c r="S448">
        <f t="shared" si="19"/>
        <v>6.5183711521314081</v>
      </c>
      <c r="T448">
        <f t="shared" si="20"/>
        <v>1.3434941367591693</v>
      </c>
    </row>
    <row r="449" spans="1:20" x14ac:dyDescent="0.25">
      <c r="A449" s="1">
        <f>ETH_5MIN_3!B449</f>
        <v>43203.923611111109</v>
      </c>
      <c r="B449">
        <f>ETH_5MIN_3!C449</f>
        <v>504.99</v>
      </c>
      <c r="C449">
        <f>ETH_5MIN_3!D449</f>
        <v>505.81</v>
      </c>
      <c r="D449">
        <f>ETH_5MIN_3!E449</f>
        <v>504.65</v>
      </c>
      <c r="E449">
        <f>ETH_5MIN_3!F449</f>
        <v>505</v>
      </c>
      <c r="F449">
        <f>ETH_5MIN_3!G449</f>
        <v>23</v>
      </c>
      <c r="G449">
        <f>ETH_5MIN_3!H449</f>
        <v>2216</v>
      </c>
      <c r="H449">
        <f>ETH_5MIN_3!I449</f>
        <v>-1.3694491241668421</v>
      </c>
      <c r="I449">
        <f>ETH_5MIN_3!J449</f>
        <v>0.42310365187319265</v>
      </c>
      <c r="J449">
        <f>ETH_5MIN_3!O449</f>
        <v>-2.4752475247524753E-3</v>
      </c>
      <c r="K449">
        <f>ETH_5MIN_3!Q449</f>
        <v>1.3069306930693114E-2</v>
      </c>
      <c r="L449">
        <f>ETH_5MIN_3!R449</f>
        <v>3.8217821782178352E-3</v>
      </c>
      <c r="M449">
        <f>ETH_5MIN_3!V449</f>
        <v>-1.7652841152294114</v>
      </c>
      <c r="N449">
        <f>ETH_5MIN_3!X449</f>
        <v>-1.8727037220097846</v>
      </c>
      <c r="O449">
        <f>ETH_5MIN_3!AB449</f>
        <v>-1.9031014874537235</v>
      </c>
      <c r="P449">
        <f>ETH_5MIN_3!AC449</f>
        <v>2.2959840072838606E-3</v>
      </c>
      <c r="Q449">
        <f>ETH_5MIN_3!AD449</f>
        <v>-0.8383825868368131</v>
      </c>
      <c r="R449">
        <f t="shared" si="18"/>
        <v>499.60872217412424</v>
      </c>
      <c r="S449">
        <f t="shared" si="19"/>
        <v>5.3912778258757612</v>
      </c>
      <c r="T449">
        <f t="shared" si="20"/>
        <v>1.426310351712252</v>
      </c>
    </row>
    <row r="450" spans="1:20" x14ac:dyDescent="0.25">
      <c r="A450" s="1">
        <f>ETH_5MIN_3!B450</f>
        <v>43203.927083333336</v>
      </c>
      <c r="B450">
        <f>ETH_5MIN_3!C450</f>
        <v>505.34</v>
      </c>
      <c r="C450">
        <f>ETH_5MIN_3!D450</f>
        <v>505.85</v>
      </c>
      <c r="D450">
        <f>ETH_5MIN_3!E450</f>
        <v>503.46</v>
      </c>
      <c r="E450">
        <f>ETH_5MIN_3!F450</f>
        <v>503.75</v>
      </c>
      <c r="F450">
        <f>ETH_5MIN_3!G450</f>
        <v>31</v>
      </c>
      <c r="G450">
        <f>ETH_5MIN_3!H450</f>
        <v>8337</v>
      </c>
      <c r="H450">
        <f>ETH_5MIN_3!I450</f>
        <v>-1.5214747569159277</v>
      </c>
      <c r="I450">
        <f>ETH_5MIN_3!J450</f>
        <v>0.30167218381486699</v>
      </c>
      <c r="J450">
        <f>ETH_5MIN_3!O450</f>
        <v>4.2878411910670473E-3</v>
      </c>
      <c r="K450">
        <f>ETH_5MIN_3!Q450</f>
        <v>1.4550868486352326E-2</v>
      </c>
      <c r="L450">
        <f>ETH_5MIN_3!R450</f>
        <v>1.0640198511166279E-2</v>
      </c>
      <c r="M450">
        <f>ETH_5MIN_3!V450</f>
        <v>-2.0771834815550911</v>
      </c>
      <c r="N450">
        <f>ETH_5MIN_3!X450</f>
        <v>-0.70712045663513468</v>
      </c>
      <c r="O450">
        <f>ETH_5MIN_3!AB450</f>
        <v>-0.64359598556345032</v>
      </c>
      <c r="P450">
        <f>ETH_5MIN_3!AC450</f>
        <v>4.7359086900952991E-3</v>
      </c>
      <c r="Q450">
        <f>ETH_5MIN_3!AD450</f>
        <v>-0.59535744478223185</v>
      </c>
      <c r="R450">
        <f t="shared" si="18"/>
        <v>501.84551934590024</v>
      </c>
      <c r="S450">
        <f t="shared" si="19"/>
        <v>1.904480654099757</v>
      </c>
      <c r="T450">
        <f t="shared" si="20"/>
        <v>0.55297197210552074</v>
      </c>
    </row>
    <row r="451" spans="1:20" x14ac:dyDescent="0.25">
      <c r="A451" s="1">
        <f>ETH_5MIN_3!B451</f>
        <v>43203.930555555555</v>
      </c>
      <c r="B451">
        <f>ETH_5MIN_3!C451</f>
        <v>503.75</v>
      </c>
      <c r="C451">
        <f>ETH_5MIN_3!D451</f>
        <v>511</v>
      </c>
      <c r="D451">
        <f>ETH_5MIN_3!E451</f>
        <v>503.75</v>
      </c>
      <c r="E451">
        <f>ETH_5MIN_3!F451</f>
        <v>505.91</v>
      </c>
      <c r="F451">
        <f>ETH_5MIN_3!G451</f>
        <v>112</v>
      </c>
      <c r="G451">
        <f>ETH_5MIN_3!H451</f>
        <v>68784</v>
      </c>
      <c r="H451">
        <f>ETH_5MIN_3!I451</f>
        <v>-1.6314232640039206</v>
      </c>
      <c r="I451">
        <f>ETH_5MIN_3!J451</f>
        <v>0.16760636911699336</v>
      </c>
      <c r="J451">
        <f>ETH_5MIN_3!O451</f>
        <v>7.2147219861239693E-3</v>
      </c>
      <c r="K451">
        <f>ETH_5MIN_3!Q451</f>
        <v>1.3085331383052217E-2</v>
      </c>
      <c r="L451">
        <f>ETH_5MIN_3!R451</f>
        <v>-9.2901899547355709E-4</v>
      </c>
      <c r="M451">
        <f>ETH_5MIN_3!V451</f>
        <v>-1.049772962670543</v>
      </c>
      <c r="N451">
        <f>ETH_5MIN_3!X451</f>
        <v>9.0242497018053047</v>
      </c>
      <c r="O451">
        <f>ETH_5MIN_3!AB451</f>
        <v>10.986880812110215</v>
      </c>
      <c r="P451">
        <f>ETH_5MIN_3!AC451</f>
        <v>1.4289233801428923E-2</v>
      </c>
      <c r="Q451">
        <f>ETH_5MIN_3!AD451</f>
        <v>2.0502308012186314</v>
      </c>
      <c r="R451">
        <f t="shared" si="18"/>
        <v>501.97598551588072</v>
      </c>
      <c r="S451">
        <f t="shared" si="19"/>
        <v>3.9340144841193023</v>
      </c>
      <c r="T451">
        <f t="shared" si="20"/>
        <v>1.0978714880547984</v>
      </c>
    </row>
    <row r="452" spans="1:20" x14ac:dyDescent="0.25">
      <c r="A452" s="1">
        <f>ETH_5MIN_3!B452</f>
        <v>43203.934027777781</v>
      </c>
      <c r="B452">
        <f>ETH_5MIN_3!C452</f>
        <v>506.02</v>
      </c>
      <c r="C452">
        <f>ETH_5MIN_3!D452</f>
        <v>511</v>
      </c>
      <c r="D452">
        <f>ETH_5MIN_3!E452</f>
        <v>505.92</v>
      </c>
      <c r="E452">
        <f>ETH_5MIN_3!F452</f>
        <v>509.56</v>
      </c>
      <c r="F452">
        <f>ETH_5MIN_3!G452</f>
        <v>192</v>
      </c>
      <c r="G452">
        <f>ETH_5MIN_3!H452</f>
        <v>20455</v>
      </c>
      <c r="H452">
        <f>ETH_5MIN_3!I452</f>
        <v>-1.6454058199020976</v>
      </c>
      <c r="I452">
        <f>ETH_5MIN_3!J452</f>
        <v>0.11655211364965105</v>
      </c>
      <c r="J452">
        <f>ETH_5MIN_3!O452</f>
        <v>2.1391004003453468E-3</v>
      </c>
      <c r="K452">
        <f>ETH_5MIN_3!Q452</f>
        <v>4.8080697071983449E-3</v>
      </c>
      <c r="L452">
        <f>ETH_5MIN_3!R452</f>
        <v>-4.4744485438418038E-3</v>
      </c>
      <c r="M452">
        <f>ETH_5MIN_3!V452</f>
        <v>-1.055775631298346E-2</v>
      </c>
      <c r="N452">
        <f>ETH_5MIN_3!X452</f>
        <v>0.17789851938045517</v>
      </c>
      <c r="O452">
        <f>ETH_5MIN_3!AB452</f>
        <v>-0.16460634541595531</v>
      </c>
      <c r="P452">
        <f>ETH_5MIN_3!AC452</f>
        <v>9.9909530739880886E-3</v>
      </c>
      <c r="Q452">
        <f>ETH_5MIN_3!AD452</f>
        <v>4.1559309819623049</v>
      </c>
      <c r="R452">
        <f t="shared" si="18"/>
        <v>503.21254862464463</v>
      </c>
      <c r="S452">
        <f t="shared" si="19"/>
        <v>6.3474513753553765</v>
      </c>
      <c r="T452">
        <f t="shared" si="20"/>
        <v>1.8894475658365899</v>
      </c>
    </row>
    <row r="453" spans="1:20" x14ac:dyDescent="0.25">
      <c r="A453" s="1">
        <f>ETH_5MIN_3!B453</f>
        <v>43203.9375</v>
      </c>
      <c r="B453">
        <f>ETH_5MIN_3!C453</f>
        <v>509.41</v>
      </c>
      <c r="C453">
        <f>ETH_5MIN_3!D453</f>
        <v>513</v>
      </c>
      <c r="D453">
        <f>ETH_5MIN_3!E453</f>
        <v>509.05</v>
      </c>
      <c r="E453">
        <f>ETH_5MIN_3!F453</f>
        <v>510.65</v>
      </c>
      <c r="F453">
        <f>ETH_5MIN_3!G453</f>
        <v>154</v>
      </c>
      <c r="G453">
        <f>ETH_5MIN_3!H453</f>
        <v>38035</v>
      </c>
      <c r="H453">
        <f>ETH_5MIN_3!I453</f>
        <v>-1.5818849216217123</v>
      </c>
      <c r="I453">
        <f>ETH_5MIN_3!J453</f>
        <v>4.1951858760191682E-2</v>
      </c>
      <c r="J453">
        <f>ETH_5MIN_3!O453</f>
        <v>1.8603740330951641E-3</v>
      </c>
      <c r="K453">
        <f>ETH_5MIN_3!Q453</f>
        <v>-2.5849407617741962E-3</v>
      </c>
      <c r="L453">
        <f>ETH_5MIN_3!R453</f>
        <v>-9.2431215117986312E-3</v>
      </c>
      <c r="M453">
        <f>ETH_5MIN_3!V453</f>
        <v>0.11841435102241113</v>
      </c>
      <c r="N453">
        <f>ETH_5MIN_3!X453</f>
        <v>1.1110974003897207</v>
      </c>
      <c r="O453">
        <f>ETH_5MIN_3!AB453</f>
        <v>0.6706640088539324</v>
      </c>
      <c r="P453">
        <f>ETH_5MIN_3!AC453</f>
        <v>7.7295631329191115E-3</v>
      </c>
      <c r="Q453">
        <f>ETH_5MIN_3!AD453</f>
        <v>2.0545119297388443</v>
      </c>
      <c r="R453">
        <f t="shared" si="18"/>
        <v>503.96212456676193</v>
      </c>
      <c r="S453">
        <f t="shared" si="19"/>
        <v>6.6878754332380481</v>
      </c>
      <c r="T453">
        <f t="shared" si="20"/>
        <v>2.2049252464085591</v>
      </c>
    </row>
    <row r="454" spans="1:20" x14ac:dyDescent="0.25">
      <c r="A454" s="1">
        <f>ETH_5MIN_3!B454</f>
        <v>43203.940972222219</v>
      </c>
      <c r="B454">
        <f>ETH_5MIN_3!C454</f>
        <v>510.55</v>
      </c>
      <c r="C454">
        <f>ETH_5MIN_3!D454</f>
        <v>512.97</v>
      </c>
      <c r="D454">
        <f>ETH_5MIN_3!E454</f>
        <v>510.55</v>
      </c>
      <c r="E454">
        <f>ETH_5MIN_3!F454</f>
        <v>511.6</v>
      </c>
      <c r="F454">
        <f>ETH_5MIN_3!G454</f>
        <v>77</v>
      </c>
      <c r="G454">
        <f>ETH_5MIN_3!H454</f>
        <v>10947</v>
      </c>
      <c r="H454">
        <f>ETH_5MIN_3!I454</f>
        <v>-1.4975579018993768</v>
      </c>
      <c r="I454">
        <f>ETH_5MIN_3!J454</f>
        <v>-2.3295697640261962E-2</v>
      </c>
      <c r="J454">
        <f>ETH_5MIN_3!O454</f>
        <v>-1.0164190774042976E-3</v>
      </c>
      <c r="K454">
        <f>ETH_5MIN_3!Q454</f>
        <v>-9.1282251759187173E-3</v>
      </c>
      <c r="L454">
        <f>ETH_5MIN_3!R454</f>
        <v>-1.1063330727130619E-2</v>
      </c>
      <c r="M454">
        <f>ETH_5MIN_3!V454</f>
        <v>0.27386062505593567</v>
      </c>
      <c r="N454">
        <f>ETH_5MIN_3!X454</f>
        <v>-0.51856973672672779</v>
      </c>
      <c r="O454">
        <f>ETH_5MIN_3!AB454</f>
        <v>-0.92087790356439891</v>
      </c>
      <c r="P454">
        <f>ETH_5MIN_3!AC454</f>
        <v>4.7287791152102864E-3</v>
      </c>
      <c r="Q454">
        <f>ETH_5MIN_3!AD454</f>
        <v>0.18319161310564755</v>
      </c>
      <c r="R454">
        <f t="shared" si="18"/>
        <v>504.79567231828105</v>
      </c>
      <c r="S454">
        <f t="shared" si="19"/>
        <v>6.8043276817189735</v>
      </c>
      <c r="T454">
        <f t="shared" si="20"/>
        <v>2.4467776111298067</v>
      </c>
    </row>
    <row r="455" spans="1:20" x14ac:dyDescent="0.25">
      <c r="A455" s="1">
        <f>ETH_5MIN_3!B455</f>
        <v>43203.944444444445</v>
      </c>
      <c r="B455">
        <f>ETH_5MIN_3!C455</f>
        <v>510.83</v>
      </c>
      <c r="C455">
        <f>ETH_5MIN_3!D455</f>
        <v>511.4</v>
      </c>
      <c r="D455">
        <f>ETH_5MIN_3!E455</f>
        <v>509.52</v>
      </c>
      <c r="E455">
        <f>ETH_5MIN_3!F455</f>
        <v>511.08</v>
      </c>
      <c r="F455">
        <f>ETH_5MIN_3!G455</f>
        <v>50</v>
      </c>
      <c r="G455">
        <f>ETH_5MIN_3!H455</f>
        <v>12665</v>
      </c>
      <c r="H455">
        <f>ETH_5MIN_3!I455</f>
        <v>-1.4486892076039684</v>
      </c>
      <c r="I455">
        <f>ETH_5MIN_3!J455</f>
        <v>-0.1082945976192549</v>
      </c>
      <c r="J455">
        <f>ETH_5MIN_3!O455</f>
        <v>2.837129216560986E-3</v>
      </c>
      <c r="K455">
        <f>ETH_5MIN_3!Q455</f>
        <v>-3.8545824528448979E-3</v>
      </c>
      <c r="L455">
        <f>ETH_5MIN_3!R455</f>
        <v>-8.217891523831863E-3</v>
      </c>
      <c r="M455">
        <f>ETH_5MIN_3!V455</f>
        <v>-0.1099455754582454</v>
      </c>
      <c r="N455">
        <f>ETH_5MIN_3!X455</f>
        <v>-0.35925466238108927</v>
      </c>
      <c r="O455">
        <f>ETH_5MIN_3!AB455</f>
        <v>-0.7457765607846828</v>
      </c>
      <c r="P455">
        <f>ETH_5MIN_3!AC455</f>
        <v>3.6829526309603016E-3</v>
      </c>
      <c r="Q455">
        <f>ETH_5MIN_3!AD455</f>
        <v>-0.43726842860921433</v>
      </c>
      <c r="R455">
        <f t="shared" si="18"/>
        <v>505.74888502678226</v>
      </c>
      <c r="S455">
        <f t="shared" si="19"/>
        <v>5.3311149732177228</v>
      </c>
      <c r="T455">
        <f t="shared" si="20"/>
        <v>2.1531015398540481</v>
      </c>
    </row>
    <row r="456" spans="1:20" x14ac:dyDescent="0.25">
      <c r="A456" s="1">
        <f>ETH_5MIN_3!B456</f>
        <v>43203.947916666664</v>
      </c>
      <c r="B456">
        <f>ETH_5MIN_3!C456</f>
        <v>511.12</v>
      </c>
      <c r="C456">
        <f>ETH_5MIN_3!D456</f>
        <v>512.53</v>
      </c>
      <c r="D456">
        <f>ETH_5MIN_3!E456</f>
        <v>510.35</v>
      </c>
      <c r="E456">
        <f>ETH_5MIN_3!F456</f>
        <v>512.53</v>
      </c>
      <c r="F456">
        <f>ETH_5MIN_3!G456</f>
        <v>26</v>
      </c>
      <c r="G456">
        <f>ETH_5MIN_3!H456</f>
        <v>2231</v>
      </c>
      <c r="H456">
        <f>ETH_5MIN_3!I456</f>
        <v>-1.3464626289171953</v>
      </c>
      <c r="I456">
        <f>ETH_5MIN_3!J456</f>
        <v>-0.18497871634522164</v>
      </c>
      <c r="J456">
        <f>ETH_5MIN_3!O456</f>
        <v>-1.0145747565995782E-3</v>
      </c>
      <c r="K456">
        <f>ETH_5MIN_3!Q456</f>
        <v>-1.3833336585175453E-2</v>
      </c>
      <c r="L456">
        <f>ETH_5MIN_3!R456</f>
        <v>-7.4337111973932172E-3</v>
      </c>
      <c r="M456">
        <f>ETH_5MIN_3!V456</f>
        <v>0.50176904992643367</v>
      </c>
      <c r="N456">
        <f>ETH_5MIN_3!X456</f>
        <v>-0.87246588377326895</v>
      </c>
      <c r="O456">
        <f>ETH_5MIN_3!AB456</f>
        <v>-1.0840471964322691</v>
      </c>
      <c r="P456">
        <f>ETH_5MIN_3!AC456</f>
        <v>4.2624745815734982E-3</v>
      </c>
      <c r="Q456">
        <f>ETH_5MIN_3!AD456</f>
        <v>-1.044379752537427</v>
      </c>
      <c r="R456">
        <f t="shared" si="18"/>
        <v>505.98152712563001</v>
      </c>
      <c r="S456">
        <f t="shared" si="19"/>
        <v>6.5484728743699634</v>
      </c>
      <c r="T456">
        <f t="shared" si="20"/>
        <v>2.6241018657500694</v>
      </c>
    </row>
    <row r="457" spans="1:20" x14ac:dyDescent="0.25">
      <c r="A457" s="1">
        <f>ETH_5MIN_3!B457</f>
        <v>43203.951388888891</v>
      </c>
      <c r="B457">
        <f>ETH_5MIN_3!C457</f>
        <v>510.88</v>
      </c>
      <c r="C457">
        <f>ETH_5MIN_3!D457</f>
        <v>512.01</v>
      </c>
      <c r="D457">
        <f>ETH_5MIN_3!E457</f>
        <v>509.12</v>
      </c>
      <c r="E457">
        <f>ETH_5MIN_3!F457</f>
        <v>512.01</v>
      </c>
      <c r="F457">
        <f>ETH_5MIN_3!G457</f>
        <v>116</v>
      </c>
      <c r="G457">
        <f>ETH_5MIN_3!H457</f>
        <v>53108</v>
      </c>
      <c r="H457">
        <f>ETH_5MIN_3!I457</f>
        <v>-1.2481891517755064</v>
      </c>
      <c r="I457">
        <f>ETH_5MIN_3!J457</f>
        <v>-0.27617591447534617</v>
      </c>
      <c r="J457">
        <f>ETH_5MIN_3!O457</f>
        <v>-5.2342727681100112E-3</v>
      </c>
      <c r="K457">
        <f>ETH_5MIN_3!Q457</f>
        <v>-9.2381008183434268E-3</v>
      </c>
      <c r="L457">
        <f>ETH_5MIN_3!R457</f>
        <v>-8.6131130251361661E-3</v>
      </c>
      <c r="M457">
        <f>ETH_5MIN_3!V457</f>
        <v>4.0600929619924583E-3</v>
      </c>
      <c r="N457">
        <f>ETH_5MIN_3!X457</f>
        <v>1.7834206461375803</v>
      </c>
      <c r="O457">
        <f>ETH_5MIN_3!AB457</f>
        <v>1.5508529473594537</v>
      </c>
      <c r="P457">
        <f>ETH_5MIN_3!AC457</f>
        <v>5.6603958359855971E-3</v>
      </c>
      <c r="Q457">
        <f>ETH_5MIN_3!AD457</f>
        <v>0.95434957049106861</v>
      </c>
      <c r="R457">
        <f t="shared" si="18"/>
        <v>506.65691627670418</v>
      </c>
      <c r="S457">
        <f t="shared" si="19"/>
        <v>5.3530837232958106</v>
      </c>
      <c r="T457">
        <f t="shared" si="20"/>
        <v>2.1649872127207161</v>
      </c>
    </row>
    <row r="458" spans="1:20" x14ac:dyDescent="0.25">
      <c r="A458" s="1">
        <f>ETH_5MIN_3!B458</f>
        <v>43203.954861111109</v>
      </c>
      <c r="B458">
        <f>ETH_5MIN_3!C458</f>
        <v>512.01</v>
      </c>
      <c r="C458">
        <f>ETH_5MIN_3!D458</f>
        <v>512.01</v>
      </c>
      <c r="D458">
        <f>ETH_5MIN_3!E458</f>
        <v>509.16</v>
      </c>
      <c r="E458">
        <f>ETH_5MIN_3!F458</f>
        <v>509.33</v>
      </c>
      <c r="F458">
        <f>ETH_5MIN_3!G458</f>
        <v>68</v>
      </c>
      <c r="G458">
        <f>ETH_5MIN_3!H458</f>
        <v>25093</v>
      </c>
      <c r="H458">
        <f>ETH_5MIN_3!I458</f>
        <v>-1.1621581573668909</v>
      </c>
      <c r="I458">
        <f>ETH_5MIN_3!J458</f>
        <v>-0.37148774431239528</v>
      </c>
      <c r="J458">
        <f>ETH_5MIN_3!O458</f>
        <v>-4.7120727229889806E-3</v>
      </c>
      <c r="K458">
        <f>ETH_5MIN_3!Q458</f>
        <v>-6.6754363575677409E-3</v>
      </c>
      <c r="L458">
        <f>ETH_5MIN_3!R458</f>
        <v>-3.3180845424381007E-3</v>
      </c>
      <c r="M458">
        <f>ETH_5MIN_3!V458</f>
        <v>-1.542862764146435</v>
      </c>
      <c r="N458">
        <f>ETH_5MIN_3!X458</f>
        <v>0.10064153689042439</v>
      </c>
      <c r="O458">
        <f>ETH_5MIN_3!AB458</f>
        <v>-0.15923955726658962</v>
      </c>
      <c r="P458">
        <f>ETH_5MIN_3!AC458</f>
        <v>5.5818326037779522E-3</v>
      </c>
      <c r="Q458">
        <f>ETH_5MIN_3!AD458</f>
        <v>-0.15262169184158794</v>
      </c>
      <c r="R458">
        <f t="shared" si="18"/>
        <v>507.56327992498615</v>
      </c>
      <c r="S458">
        <f t="shared" si="19"/>
        <v>1.7667200750138363</v>
      </c>
      <c r="T458">
        <f t="shared" si="20"/>
        <v>0.72073978705016983</v>
      </c>
    </row>
    <row r="459" spans="1:20" x14ac:dyDescent="0.25">
      <c r="A459" s="1">
        <f>ETH_5MIN_3!B459</f>
        <v>43203.958333333336</v>
      </c>
      <c r="B459">
        <f>ETH_5MIN_3!C459</f>
        <v>509.55</v>
      </c>
      <c r="C459">
        <f>ETH_5MIN_3!D459</f>
        <v>509.55</v>
      </c>
      <c r="D459">
        <f>ETH_5MIN_3!E459</f>
        <v>506.68</v>
      </c>
      <c r="E459">
        <f>ETH_5MIN_3!F459</f>
        <v>506.93</v>
      </c>
      <c r="F459">
        <f>ETH_5MIN_3!G459</f>
        <v>24</v>
      </c>
      <c r="G459">
        <f>ETH_5MIN_3!H459</f>
        <v>867</v>
      </c>
      <c r="H459">
        <f>ETH_5MIN_3!I459</f>
        <v>-0.9915765857624339</v>
      </c>
      <c r="I459">
        <f>ETH_5MIN_3!J459</f>
        <v>-0.47196070608407165</v>
      </c>
      <c r="J459">
        <f>ETH_5MIN_3!O459</f>
        <v>4.3003965044483596E-3</v>
      </c>
      <c r="K459">
        <f>ETH_5MIN_3!Q459</f>
        <v>-1.9529323575247254E-3</v>
      </c>
      <c r="L459">
        <f>ETH_5MIN_3!R459</f>
        <v>2.3869173258634913E-3</v>
      </c>
      <c r="M459">
        <f>ETH_5MIN_3!V459</f>
        <v>-2.5919115951984582</v>
      </c>
      <c r="N459">
        <f>ETH_5MIN_3!X459</f>
        <v>-1.0925550472476886</v>
      </c>
      <c r="O459">
        <f>ETH_5MIN_3!AB459</f>
        <v>-1.1999112857856999</v>
      </c>
      <c r="P459">
        <f>ETH_5MIN_3!AC459</f>
        <v>5.6483276423644341E-3</v>
      </c>
      <c r="Q459">
        <f>ETH_5MIN_3!AD459</f>
        <v>-1.0838224227307021</v>
      </c>
      <c r="R459">
        <f t="shared" si="18"/>
        <v>507.97517771092799</v>
      </c>
      <c r="S459">
        <f t="shared" si="19"/>
        <v>-1.0451777109279874</v>
      </c>
      <c r="T459">
        <f t="shared" si="20"/>
        <v>-0.40077042066521879</v>
      </c>
    </row>
    <row r="460" spans="1:20" x14ac:dyDescent="0.25">
      <c r="A460" s="1">
        <f>ETH_5MIN_3!B460</f>
        <v>43203.961805555555</v>
      </c>
      <c r="B460">
        <f>ETH_5MIN_3!C460</f>
        <v>506.78</v>
      </c>
      <c r="C460">
        <f>ETH_5MIN_3!D460</f>
        <v>509.35</v>
      </c>
      <c r="D460">
        <f>ETH_5MIN_3!E460</f>
        <v>506.78</v>
      </c>
      <c r="E460">
        <f>ETH_5MIN_3!F460</f>
        <v>509.11</v>
      </c>
      <c r="F460">
        <f>ETH_5MIN_3!G460</f>
        <v>19</v>
      </c>
      <c r="G460">
        <f>ETH_5MIN_3!H460</f>
        <v>2390</v>
      </c>
      <c r="H460">
        <f>ETH_5MIN_3!I460</f>
        <v>-0.7841320547482904</v>
      </c>
      <c r="I460">
        <f>ETH_5MIN_3!J460</f>
        <v>-0.58297865396988247</v>
      </c>
      <c r="J460">
        <f>ETH_5MIN_3!O460</f>
        <v>-7.2086582467443495E-3</v>
      </c>
      <c r="K460">
        <f>ETH_5MIN_3!Q460</f>
        <v>-4.3801928856239672E-3</v>
      </c>
      <c r="L460">
        <f>ETH_5MIN_3!R460</f>
        <v>-4.5176877295676415E-4</v>
      </c>
      <c r="M460">
        <f>ETH_5MIN_3!V460</f>
        <v>-0.98945737446692605</v>
      </c>
      <c r="N460">
        <f>ETH_5MIN_3!X460</f>
        <v>-1.0081642561387725</v>
      </c>
      <c r="O460">
        <f>ETH_5MIN_3!AB460</f>
        <v>-0.89437116755492851</v>
      </c>
      <c r="P460">
        <f>ETH_5MIN_3!AC460</f>
        <v>5.0584078808814815E-3</v>
      </c>
      <c r="Q460">
        <f>ETH_5MIN_3!AD460</f>
        <v>-1.0783560372685637</v>
      </c>
      <c r="R460">
        <f t="shared" si="18"/>
        <v>508.2477851795382</v>
      </c>
      <c r="S460">
        <f t="shared" si="19"/>
        <v>0.86221482046181563</v>
      </c>
      <c r="T460">
        <f t="shared" si="20"/>
        <v>0.27607417530437706</v>
      </c>
    </row>
    <row r="461" spans="1:20" x14ac:dyDescent="0.25">
      <c r="A461" s="1">
        <f>ETH_5MIN_3!B461</f>
        <v>43203.965277777781</v>
      </c>
      <c r="B461">
        <f>ETH_5MIN_3!C461</f>
        <v>508.88</v>
      </c>
      <c r="C461">
        <f>ETH_5MIN_3!D461</f>
        <v>509.11</v>
      </c>
      <c r="D461">
        <f>ETH_5MIN_3!E461</f>
        <v>505.44</v>
      </c>
      <c r="E461">
        <f>ETH_5MIN_3!F461</f>
        <v>505.44</v>
      </c>
      <c r="F461">
        <f>ETH_5MIN_3!G461</f>
        <v>31</v>
      </c>
      <c r="G461">
        <f>ETH_5MIN_3!H461</f>
        <v>2570</v>
      </c>
      <c r="H461">
        <f>ETH_5MIN_3!I461</f>
        <v>-0.81463390153683646</v>
      </c>
      <c r="I461">
        <f>ETH_5MIN_3!J461</f>
        <v>-0.5666042607217906</v>
      </c>
      <c r="J461">
        <f>ETH_5MIN_3!O461</f>
        <v>3.6403925292813688E-3</v>
      </c>
      <c r="K461">
        <f>ETH_5MIN_3!Q461</f>
        <v>6.489395378284326E-3</v>
      </c>
      <c r="L461">
        <f>ETH_5MIN_3!R461</f>
        <v>2.4533080088635826E-3</v>
      </c>
      <c r="M461">
        <f>ETH_5MIN_3!V461</f>
        <v>-2.4706140276665893</v>
      </c>
      <c r="N461">
        <f>ETH_5MIN_3!X461</f>
        <v>-0.94986737134340049</v>
      </c>
      <c r="O461">
        <f>ETH_5MIN_3!AB461</f>
        <v>-0.81450155548307424</v>
      </c>
      <c r="P461">
        <f>ETH_5MIN_3!AC461</f>
        <v>7.2347346114041023E-3</v>
      </c>
      <c r="Q461">
        <f>ETH_5MIN_3!AD461</f>
        <v>-0.80654545260873944</v>
      </c>
      <c r="R461">
        <f t="shared" si="18"/>
        <v>508.47256241855786</v>
      </c>
      <c r="S461">
        <f t="shared" si="19"/>
        <v>-3.032562418557859</v>
      </c>
      <c r="T461">
        <f t="shared" si="20"/>
        <v>-0.98975750641120552</v>
      </c>
    </row>
    <row r="462" spans="1:20" x14ac:dyDescent="0.25">
      <c r="A462" s="1">
        <f>ETH_5MIN_3!B462</f>
        <v>43203.96875</v>
      </c>
      <c r="B462">
        <f>ETH_5MIN_3!C462</f>
        <v>505.39</v>
      </c>
      <c r="C462">
        <f>ETH_5MIN_3!D462</f>
        <v>507.28</v>
      </c>
      <c r="D462">
        <f>ETH_5MIN_3!E462</f>
        <v>505.36</v>
      </c>
      <c r="E462">
        <f>ETH_5MIN_3!F462</f>
        <v>507.28</v>
      </c>
      <c r="F462">
        <f>ETH_5MIN_3!G462</f>
        <v>23</v>
      </c>
      <c r="G462">
        <f>ETH_5MIN_3!H462</f>
        <v>2500</v>
      </c>
      <c r="H462">
        <f>ETH_5MIN_3!I462</f>
        <v>-0.47812319594101282</v>
      </c>
      <c r="I462">
        <f>ETH_5MIN_3!J462</f>
        <v>-0.69329501152831241</v>
      </c>
      <c r="J462">
        <f>ETH_5MIN_3!O462</f>
        <v>-2.6612521684276258E-3</v>
      </c>
      <c r="K462">
        <f>ETH_5MIN_3!Q462</f>
        <v>6.3081532881258877E-4</v>
      </c>
      <c r="L462">
        <f>ETH_5MIN_3!R462</f>
        <v>-5.9138937076161986E-4</v>
      </c>
      <c r="M462">
        <f>ETH_5MIN_3!V462</f>
        <v>-1.1289837873291719</v>
      </c>
      <c r="N462">
        <f>ETH_5MIN_3!X462</f>
        <v>-0.8599878094802782</v>
      </c>
      <c r="O462">
        <f>ETH_5MIN_3!AB462</f>
        <v>-0.76064722133263252</v>
      </c>
      <c r="P462">
        <f>ETH_5MIN_3!AC462</f>
        <v>3.7920682572285492E-3</v>
      </c>
      <c r="Q462">
        <f>ETH_5MIN_3!AD462</f>
        <v>-0.93540108495736829</v>
      </c>
      <c r="R462">
        <f t="shared" si="18"/>
        <v>508.52411533532415</v>
      </c>
      <c r="S462">
        <f t="shared" si="19"/>
        <v>-1.2441153353241816</v>
      </c>
      <c r="T462">
        <f t="shared" si="20"/>
        <v>-0.36377002196862013</v>
      </c>
    </row>
    <row r="463" spans="1:20" x14ac:dyDescent="0.25">
      <c r="A463" s="1">
        <f>ETH_5MIN_3!B463</f>
        <v>43203.972222222219</v>
      </c>
      <c r="B463">
        <f>ETH_5MIN_3!C463</f>
        <v>507.28</v>
      </c>
      <c r="C463">
        <f>ETH_5MIN_3!D463</f>
        <v>507.28</v>
      </c>
      <c r="D463">
        <f>ETH_5MIN_3!E463</f>
        <v>505.93</v>
      </c>
      <c r="E463">
        <f>ETH_5MIN_3!F463</f>
        <v>505.93</v>
      </c>
      <c r="F463">
        <f>ETH_5MIN_3!G463</f>
        <v>4</v>
      </c>
      <c r="G463">
        <f>ETH_5MIN_3!H463</f>
        <v>274</v>
      </c>
      <c r="H463">
        <f>ETH_5MIN_3!I463</f>
        <v>-0.14622054627381154</v>
      </c>
      <c r="I463">
        <f>ETH_5MIN_3!J463</f>
        <v>-0.83128131463994914</v>
      </c>
      <c r="J463">
        <f>ETH_5MIN_3!O463</f>
        <v>1.9765580218589339E-5</v>
      </c>
      <c r="K463">
        <f>ETH_5MIN_3!Q463</f>
        <v>3.3799142173818108E-3</v>
      </c>
      <c r="L463">
        <f>ETH_5MIN_3!R463</f>
        <v>4.3088964876564087E-3</v>
      </c>
      <c r="M463">
        <f>ETH_5MIN_3!V463</f>
        <v>-1.4377780089456875</v>
      </c>
      <c r="N463">
        <f>ETH_5MIN_3!X463</f>
        <v>-0.86133479048536132</v>
      </c>
      <c r="O463">
        <f>ETH_5MIN_3!AB463</f>
        <v>-0.5929591652453805</v>
      </c>
      <c r="P463">
        <f>ETH_5MIN_3!AC463</f>
        <v>2.664798018179777E-3</v>
      </c>
      <c r="Q463">
        <f>ETH_5MIN_3!AD463</f>
        <v>-1.2346986420304067</v>
      </c>
      <c r="R463">
        <f t="shared" si="18"/>
        <v>508.71647140615255</v>
      </c>
      <c r="S463">
        <f t="shared" si="19"/>
        <v>-2.7864714061525433</v>
      </c>
      <c r="T463">
        <f t="shared" si="20"/>
        <v>-0.84033186492443268</v>
      </c>
    </row>
    <row r="464" spans="1:20" x14ac:dyDescent="0.25">
      <c r="A464" s="1">
        <f>ETH_5MIN_3!B464</f>
        <v>43203.975694444445</v>
      </c>
      <c r="B464">
        <f>ETH_5MIN_3!C464</f>
        <v>505.99</v>
      </c>
      <c r="C464">
        <f>ETH_5MIN_3!D464</f>
        <v>507.75</v>
      </c>
      <c r="D464">
        <f>ETH_5MIN_3!E464</f>
        <v>505.91</v>
      </c>
      <c r="E464">
        <f>ETH_5MIN_3!F464</f>
        <v>505.94</v>
      </c>
      <c r="F464">
        <f>ETH_5MIN_3!G464</f>
        <v>19</v>
      </c>
      <c r="G464">
        <f>ETH_5MIN_3!H464</f>
        <v>759</v>
      </c>
      <c r="H464">
        <f>ETH_5MIN_3!I464</f>
        <v>0.42120040685532745</v>
      </c>
      <c r="I464">
        <f>ETH_5MIN_3!J464</f>
        <v>-0.95231715322048593</v>
      </c>
      <c r="J464">
        <f>ETH_5MIN_3!O464</f>
        <v>1.8579278175277656E-3</v>
      </c>
      <c r="K464">
        <f>ETH_5MIN_3!Q464</f>
        <v>4.3483417005968864E-3</v>
      </c>
      <c r="L464">
        <f>ETH_5MIN_3!R464</f>
        <v>1.3242676997272718E-3</v>
      </c>
      <c r="M464">
        <f>ETH_5MIN_3!V464</f>
        <v>-1.1806884692597492</v>
      </c>
      <c r="N464">
        <f>ETH_5MIN_3!X464</f>
        <v>-0.66631599662509255</v>
      </c>
      <c r="O464">
        <f>ETH_5MIN_3!AB464</f>
        <v>-0.25181860004634737</v>
      </c>
      <c r="P464">
        <f>ETH_5MIN_3!AC464</f>
        <v>3.6304086182743223E-3</v>
      </c>
      <c r="Q464">
        <f>ETH_5MIN_3!AD464</f>
        <v>-0.82339545592277896</v>
      </c>
      <c r="R464">
        <f t="shared" si="18"/>
        <v>508.77493158568706</v>
      </c>
      <c r="S464">
        <f t="shared" si="19"/>
        <v>-2.8349315856870589</v>
      </c>
      <c r="T464">
        <f t="shared" si="20"/>
        <v>-0.8252785732848561</v>
      </c>
    </row>
    <row r="465" spans="1:20" x14ac:dyDescent="0.25">
      <c r="A465" s="1">
        <f>ETH_5MIN_3!B465</f>
        <v>43203.979166666664</v>
      </c>
      <c r="B465">
        <f>ETH_5MIN_3!C465</f>
        <v>505.91</v>
      </c>
      <c r="C465">
        <f>ETH_5MIN_3!D465</f>
        <v>506.89</v>
      </c>
      <c r="D465">
        <f>ETH_5MIN_3!E465</f>
        <v>505.91</v>
      </c>
      <c r="E465">
        <f>ETH_5MIN_3!F465</f>
        <v>506.88</v>
      </c>
      <c r="F465">
        <f>ETH_5MIN_3!G465</f>
        <v>14</v>
      </c>
      <c r="G465">
        <f>ETH_5MIN_3!H465</f>
        <v>294</v>
      </c>
      <c r="H465">
        <f>ETH_5MIN_3!I465</f>
        <v>0.94577470981326117</v>
      </c>
      <c r="I465">
        <f>ETH_5MIN_3!J465</f>
        <v>-1.0025088157306328</v>
      </c>
      <c r="J465">
        <f>ETH_5MIN_3!O465</f>
        <v>3.6300505050505679E-3</v>
      </c>
      <c r="K465">
        <f>ETH_5MIN_3!Q465</f>
        <v>3.945707070707071E-3</v>
      </c>
      <c r="L465">
        <f>ETH_5MIN_3!R465</f>
        <v>2.821180555555569E-3</v>
      </c>
      <c r="M465">
        <f>ETH_5MIN_3!V465</f>
        <v>-0.62505376360165976</v>
      </c>
      <c r="N465">
        <f>ETH_5MIN_3!X465</f>
        <v>-0.61887962825863763</v>
      </c>
      <c r="O465">
        <f>ETH_5MIN_3!AB465</f>
        <v>-3.2561998322839822E-3</v>
      </c>
      <c r="P465">
        <f>ETH_5MIN_3!AC465</f>
        <v>1.9352290679304136E-3</v>
      </c>
      <c r="Q465">
        <f>ETH_5MIN_3!AD465</f>
        <v>-0.85636796284923811</v>
      </c>
      <c r="R465">
        <f t="shared" si="18"/>
        <v>508.80199944127111</v>
      </c>
      <c r="S465">
        <f t="shared" si="19"/>
        <v>-1.9219994412711117</v>
      </c>
      <c r="T465">
        <f t="shared" si="20"/>
        <v>-0.52689009159758005</v>
      </c>
    </row>
    <row r="466" spans="1:20" x14ac:dyDescent="0.25">
      <c r="A466" s="1">
        <f>ETH_5MIN_3!B466</f>
        <v>43203.982638888891</v>
      </c>
      <c r="B466">
        <f>ETH_5MIN_3!C466</f>
        <v>508.01</v>
      </c>
      <c r="C466">
        <f>ETH_5MIN_3!D466</f>
        <v>509.76</v>
      </c>
      <c r="D466">
        <f>ETH_5MIN_3!E466</f>
        <v>507.87</v>
      </c>
      <c r="E466">
        <f>ETH_5MIN_3!F466</f>
        <v>508.72</v>
      </c>
      <c r="F466">
        <f>ETH_5MIN_3!G466</f>
        <v>16</v>
      </c>
      <c r="G466">
        <f>ETH_5MIN_3!H466</f>
        <v>5281</v>
      </c>
      <c r="H466">
        <f>ETH_5MIN_3!I466</f>
        <v>1.3720649158840579</v>
      </c>
      <c r="I466">
        <f>ETH_5MIN_3!J466</f>
        <v>-0.98520604572262216</v>
      </c>
      <c r="J466">
        <f>ETH_5MIN_3!O466</f>
        <v>-2.2016040257902274E-3</v>
      </c>
      <c r="K466">
        <f>ETH_5MIN_3!Q466</f>
        <v>-4.01006447554651E-3</v>
      </c>
      <c r="L466">
        <f>ETH_5MIN_3!R466</f>
        <v>-4.5801226607958025E-3</v>
      </c>
      <c r="M466">
        <f>ETH_5MIN_3!V466</f>
        <v>0.24404451450440129</v>
      </c>
      <c r="N466">
        <f>ETH_5MIN_3!X466</f>
        <v>-0.22839917861557063</v>
      </c>
      <c r="O466">
        <f>ETH_5MIN_3!AB466</f>
        <v>0.70198170745144362</v>
      </c>
      <c r="P466">
        <f>ETH_5MIN_3!AC466</f>
        <v>3.7145131334571238E-3</v>
      </c>
      <c r="Q466">
        <f>ETH_5MIN_3!AD466</f>
        <v>-0.78450508617526871</v>
      </c>
      <c r="R466">
        <f t="shared" si="18"/>
        <v>508.92738917581448</v>
      </c>
      <c r="S466">
        <f t="shared" si="19"/>
        <v>-0.20738917581445548</v>
      </c>
      <c r="T466">
        <f t="shared" si="20"/>
        <v>-5.6455735426873772E-2</v>
      </c>
    </row>
    <row r="467" spans="1:20" x14ac:dyDescent="0.25">
      <c r="A467" s="1">
        <f>ETH_5MIN_3!B467</f>
        <v>43203.986111111109</v>
      </c>
      <c r="B467">
        <f>ETH_5MIN_3!C467</f>
        <v>507.81</v>
      </c>
      <c r="C467">
        <f>ETH_5MIN_3!D467</f>
        <v>508.28</v>
      </c>
      <c r="D467">
        <f>ETH_5MIN_3!E467</f>
        <v>507.6</v>
      </c>
      <c r="E467">
        <f>ETH_5MIN_3!F467</f>
        <v>507.6</v>
      </c>
      <c r="F467">
        <f>ETH_5MIN_3!G467</f>
        <v>11</v>
      </c>
      <c r="G467">
        <f>ETH_5MIN_3!H467</f>
        <v>843</v>
      </c>
      <c r="H467">
        <f>ETH_5MIN_3!I467</f>
        <v>0.63326317370377305</v>
      </c>
      <c r="I467">
        <f>ETH_5MIN_3!J467</f>
        <v>-0.61448073508474232</v>
      </c>
      <c r="J467">
        <f>ETH_5MIN_3!O467</f>
        <v>7.8802206461709256E-5</v>
      </c>
      <c r="K467">
        <f>ETH_5MIN_3!Q467</f>
        <v>-1.2214342001576133E-3</v>
      </c>
      <c r="L467">
        <f>ETH_5MIN_3!R467</f>
        <v>-3.1323877068558546E-3</v>
      </c>
      <c r="M467">
        <f>ETH_5MIN_3!V467</f>
        <v>-0.10500265483383055</v>
      </c>
      <c r="N467">
        <f>ETH_5MIN_3!X467</f>
        <v>-0.52225681487634168</v>
      </c>
      <c r="O467">
        <f>ETH_5MIN_3!AB467</f>
        <v>0.73295533020853276</v>
      </c>
      <c r="P467">
        <f>ETH_5MIN_3!AC467</f>
        <v>1.3387407961569279E-3</v>
      </c>
      <c r="Q467">
        <f>ETH_5MIN_3!AD467</f>
        <v>-0.84763613292367168</v>
      </c>
      <c r="R467">
        <f t="shared" si="18"/>
        <v>509.07634817722334</v>
      </c>
      <c r="S467">
        <f t="shared" si="19"/>
        <v>-1.4763481772233149</v>
      </c>
      <c r="T467">
        <f t="shared" si="20"/>
        <v>-0.4070667598705866</v>
      </c>
    </row>
    <row r="468" spans="1:20" x14ac:dyDescent="0.25">
      <c r="A468" s="1">
        <f>ETH_5MIN_3!B468</f>
        <v>43203.989583333336</v>
      </c>
      <c r="B468">
        <f>ETH_5MIN_3!C468</f>
        <v>507.6</v>
      </c>
      <c r="C468">
        <f>ETH_5MIN_3!D468</f>
        <v>507.65</v>
      </c>
      <c r="D468">
        <f>ETH_5MIN_3!E468</f>
        <v>506.87</v>
      </c>
      <c r="E468">
        <f>ETH_5MIN_3!F468</f>
        <v>507.64</v>
      </c>
      <c r="F468">
        <f>ETH_5MIN_3!G468</f>
        <v>34</v>
      </c>
      <c r="G468">
        <f>ETH_5MIN_3!H468</f>
        <v>1349</v>
      </c>
      <c r="H468">
        <f>ETH_5MIN_3!I468</f>
        <v>0.88212027655101322</v>
      </c>
      <c r="I468">
        <f>ETH_5MIN_3!J468</f>
        <v>-0.4800714308370474</v>
      </c>
      <c r="J468">
        <f>ETH_5MIN_3!O468</f>
        <v>9.849499645418014E-4</v>
      </c>
      <c r="K468">
        <f>ETH_5MIN_3!Q468</f>
        <v>9.2585296666934701E-4</v>
      </c>
      <c r="L468">
        <f>ETH_5MIN_3!R468</f>
        <v>-8.4705696950595141E-3</v>
      </c>
      <c r="M468">
        <f>ETH_5MIN_3!V468</f>
        <v>0.11902749409916495</v>
      </c>
      <c r="N468">
        <f>ETH_5MIN_3!X468</f>
        <v>-0.38293394215394555</v>
      </c>
      <c r="O468">
        <f>ETH_5MIN_3!AB468</f>
        <v>0.89111672689304477</v>
      </c>
      <c r="P468">
        <f>ETH_5MIN_3!AC468</f>
        <v>1.53767298821112E-3</v>
      </c>
      <c r="Q468">
        <f>ETH_5MIN_3!AD468</f>
        <v>-0.39321982669736255</v>
      </c>
      <c r="R468">
        <f t="shared" si="18"/>
        <v>509.10684003241562</v>
      </c>
      <c r="S468">
        <f t="shared" si="19"/>
        <v>-1.4668400324156323</v>
      </c>
      <c r="T468">
        <f t="shared" si="20"/>
        <v>-0.39502352694135512</v>
      </c>
    </row>
    <row r="469" spans="1:20" x14ac:dyDescent="0.25">
      <c r="A469" s="1">
        <f>ETH_5MIN_3!B469</f>
        <v>43203.993055555555</v>
      </c>
      <c r="B469">
        <f>ETH_5MIN_3!C469</f>
        <v>507.67</v>
      </c>
      <c r="C469">
        <f>ETH_5MIN_3!D469</f>
        <v>510.91</v>
      </c>
      <c r="D469">
        <f>ETH_5MIN_3!E469</f>
        <v>507.56</v>
      </c>
      <c r="E469">
        <f>ETH_5MIN_3!F469</f>
        <v>508.14</v>
      </c>
      <c r="F469">
        <f>ETH_5MIN_3!G469</f>
        <v>137</v>
      </c>
      <c r="G469">
        <f>ETH_5MIN_3!H469</f>
        <v>35440</v>
      </c>
      <c r="H469">
        <f>ETH_5MIN_3!I469</f>
        <v>1.5836616595804789</v>
      </c>
      <c r="I469">
        <f>ETH_5MIN_3!J469</f>
        <v>-0.58491516421258571</v>
      </c>
      <c r="J469">
        <f>ETH_5MIN_3!O469</f>
        <v>1.4562915731885092E-3</v>
      </c>
      <c r="K469">
        <f>ETH_5MIN_3!Q469</f>
        <v>-3.0109812256464219E-3</v>
      </c>
      <c r="L469">
        <f>ETH_5MIN_3!R469</f>
        <v>-6.0416420671468357E-3</v>
      </c>
      <c r="M469">
        <f>ETH_5MIN_3!V469</f>
        <v>0.75932105254676752</v>
      </c>
      <c r="N469">
        <f>ETH_5MIN_3!X469</f>
        <v>23.195602865437795</v>
      </c>
      <c r="O469">
        <f>ETH_5MIN_3!AB469</f>
        <v>25.413710377355596</v>
      </c>
      <c r="P469">
        <f>ETH_5MIN_3!AC469</f>
        <v>6.5784951937710931E-3</v>
      </c>
      <c r="Q469">
        <f>ETH_5MIN_3!AD469</f>
        <v>1.5497773424208794</v>
      </c>
      <c r="R469">
        <f t="shared" ref="R469:R532" si="21">SUMPRODUCT(E451:E468,G451:G468)/SUM(G451:G468)</f>
        <v>509.27863341987165</v>
      </c>
      <c r="S469">
        <f t="shared" ref="S469:S532" si="22">E469-R469</f>
        <v>-1.1386334198716668</v>
      </c>
      <c r="T469">
        <f t="shared" si="20"/>
        <v>-0.30441078856433829</v>
      </c>
    </row>
    <row r="470" spans="1:20" x14ac:dyDescent="0.25">
      <c r="A470" s="1">
        <f>ETH_5MIN_3!B470</f>
        <v>43203.996527777781</v>
      </c>
      <c r="B470">
        <f>ETH_5MIN_3!C470</f>
        <v>508.21</v>
      </c>
      <c r="C470">
        <f>ETH_5MIN_3!D470</f>
        <v>508.95</v>
      </c>
      <c r="D470">
        <f>ETH_5MIN_3!E470</f>
        <v>506.38</v>
      </c>
      <c r="E470">
        <f>ETH_5MIN_3!F470</f>
        <v>508.88</v>
      </c>
      <c r="F470">
        <f>ETH_5MIN_3!G470</f>
        <v>34</v>
      </c>
      <c r="G470">
        <f>ETH_5MIN_3!H470</f>
        <v>5498</v>
      </c>
      <c r="H470">
        <f>ETH_5MIN_3!I470</f>
        <v>-0.44492244798889047</v>
      </c>
      <c r="I470">
        <f>ETH_5MIN_3!J470</f>
        <v>0.25803024141760411</v>
      </c>
      <c r="J470">
        <f>ETH_5MIN_3!O470</f>
        <v>-4.3232196195566513E-3</v>
      </c>
      <c r="K470">
        <f>ETH_5MIN_3!Q470</f>
        <v>-1.1201069014305793E-3</v>
      </c>
      <c r="L470">
        <f>ETH_5MIN_3!R470</f>
        <v>-9.4128281716711615E-3</v>
      </c>
      <c r="M470">
        <f>ETH_5MIN_3!V470</f>
        <v>1.602751078057385</v>
      </c>
      <c r="N470">
        <f>ETH_5MIN_3!X470</f>
        <v>3.2187372233887915E-2</v>
      </c>
      <c r="O470">
        <f>ETH_5MIN_3!AB470</f>
        <v>7.9735878425669149E-2</v>
      </c>
      <c r="P470">
        <f>ETH_5MIN_3!AC470</f>
        <v>5.0623935075295584E-3</v>
      </c>
      <c r="Q470">
        <f>ETH_5MIN_3!AD470</f>
        <v>-0.40939960136039938</v>
      </c>
      <c r="R470">
        <f t="shared" si="21"/>
        <v>510.16823836244362</v>
      </c>
      <c r="S470">
        <f t="shared" si="22"/>
        <v>-1.2882383624436216</v>
      </c>
      <c r="T470">
        <f t="shared" si="20"/>
        <v>-0.36105687820595134</v>
      </c>
    </row>
    <row r="471" spans="1:20" x14ac:dyDescent="0.25">
      <c r="A471" s="1">
        <f>ETH_5MIN_3!B471</f>
        <v>43204</v>
      </c>
      <c r="B471">
        <f>ETH_5MIN_3!C471</f>
        <v>508.13</v>
      </c>
      <c r="C471">
        <f>ETH_5MIN_3!D471</f>
        <v>508.13</v>
      </c>
      <c r="D471">
        <f>ETH_5MIN_3!E471</f>
        <v>506.32</v>
      </c>
      <c r="E471">
        <f>ETH_5MIN_3!F471</f>
        <v>506.68</v>
      </c>
      <c r="F471">
        <f>ETH_5MIN_3!G471</f>
        <v>37</v>
      </c>
      <c r="G471">
        <f>ETH_5MIN_3!H471</f>
        <v>8583</v>
      </c>
      <c r="H471">
        <f>ETH_5MIN_3!I471</f>
        <v>-0.27697288623350858</v>
      </c>
      <c r="I471">
        <f>ETH_5MIN_3!J471</f>
        <v>0.31293279868825963</v>
      </c>
      <c r="J471">
        <f>ETH_5MIN_3!O471</f>
        <v>5.9208968185050007E-4</v>
      </c>
      <c r="K471">
        <f>ETH_5MIN_3!Q471</f>
        <v>-5.723533591221688E-4</v>
      </c>
      <c r="L471">
        <f>ETH_5MIN_3!R471</f>
        <v>-9.2760716823241263E-3</v>
      </c>
      <c r="M471">
        <f>ETH_5MIN_3!V471</f>
        <v>0.21614623464292182</v>
      </c>
      <c r="N471">
        <f>ETH_5MIN_3!X471</f>
        <v>0.30569232235126664</v>
      </c>
      <c r="O471">
        <f>ETH_5MIN_3!AB471</f>
        <v>0.47301523291511488</v>
      </c>
      <c r="P471">
        <f>ETH_5MIN_3!AC471</f>
        <v>3.568436098378436E-3</v>
      </c>
      <c r="Q471">
        <f>ETH_5MIN_3!AD471</f>
        <v>-0.24217741348063235</v>
      </c>
      <c r="R471">
        <f t="shared" si="21"/>
        <v>510.19501299064655</v>
      </c>
      <c r="S471">
        <f t="shared" si="22"/>
        <v>-3.5150129906465395</v>
      </c>
      <c r="T471">
        <f t="shared" si="20"/>
        <v>-1.0660861003199493</v>
      </c>
    </row>
    <row r="472" spans="1:20" x14ac:dyDescent="0.25">
      <c r="A472" s="1">
        <f>ETH_5MIN_3!B472</f>
        <v>43204.003472222219</v>
      </c>
      <c r="B472">
        <f>ETH_5MIN_3!C472</f>
        <v>507.23</v>
      </c>
      <c r="C472">
        <f>ETH_5MIN_3!D472</f>
        <v>508.47</v>
      </c>
      <c r="D472">
        <f>ETH_5MIN_3!E472</f>
        <v>506.98</v>
      </c>
      <c r="E472">
        <f>ETH_5MIN_3!F472</f>
        <v>506.98</v>
      </c>
      <c r="F472">
        <f>ETH_5MIN_3!G472</f>
        <v>25</v>
      </c>
      <c r="G472">
        <f>ETH_5MIN_3!H472</f>
        <v>7377</v>
      </c>
      <c r="H472">
        <f>ETH_5MIN_3!I472</f>
        <v>-0.32836473955482059</v>
      </c>
      <c r="I472">
        <f>ETH_5MIN_3!J472</f>
        <v>0.56730694630300971</v>
      </c>
      <c r="J472">
        <f>ETH_5MIN_3!O472</f>
        <v>2.2288847686299171E-3</v>
      </c>
      <c r="K472">
        <f>ETH_5MIN_3!Q472</f>
        <v>-1.9132904651071585E-3</v>
      </c>
      <c r="L472">
        <f>ETH_5MIN_3!R472</f>
        <v>-1.3254960747958552E-2</v>
      </c>
      <c r="M472">
        <f>ETH_5MIN_3!V472</f>
        <v>0.48159555774624629</v>
      </c>
      <c r="N472">
        <f>ETH_5MIN_3!X472</f>
        <v>0.12775305424364833</v>
      </c>
      <c r="O472">
        <f>ETH_5MIN_3!AB472</f>
        <v>0.32611841053534818</v>
      </c>
      <c r="P472">
        <f>ETH_5MIN_3!AC472</f>
        <v>2.9346595105618377E-3</v>
      </c>
      <c r="Q472">
        <f>ETH_5MIN_3!AD472</f>
        <v>-0.45478461666316916</v>
      </c>
      <c r="R472">
        <f t="shared" si="21"/>
        <v>509.91688169334225</v>
      </c>
      <c r="S472">
        <f t="shared" si="22"/>
        <v>-2.9368816933422295</v>
      </c>
      <c r="T472">
        <f t="shared" si="20"/>
        <v>-0.97393629550403771</v>
      </c>
    </row>
    <row r="473" spans="1:20" x14ac:dyDescent="0.25">
      <c r="A473" s="1">
        <f>ETH_5MIN_3!B473</f>
        <v>43204.006944444445</v>
      </c>
      <c r="B473">
        <f>ETH_5MIN_3!C473</f>
        <v>507.52</v>
      </c>
      <c r="C473">
        <f>ETH_5MIN_3!D473</f>
        <v>508.11</v>
      </c>
      <c r="D473">
        <f>ETH_5MIN_3!E473</f>
        <v>507.29</v>
      </c>
      <c r="E473">
        <f>ETH_5MIN_3!F473</f>
        <v>508.11</v>
      </c>
      <c r="F473">
        <f>ETH_5MIN_3!G473</f>
        <v>14</v>
      </c>
      <c r="G473">
        <f>ETH_5MIN_3!H473</f>
        <v>1194</v>
      </c>
      <c r="H473">
        <f>ETH_5MIN_3!I473</f>
        <v>-0.3211012474301711</v>
      </c>
      <c r="I473">
        <f>ETH_5MIN_3!J473</f>
        <v>0.5016908240972906</v>
      </c>
      <c r="J473">
        <f>ETH_5MIN_3!O473</f>
        <v>-2.9521166676507054E-3</v>
      </c>
      <c r="K473">
        <f>ETH_5MIN_3!Q473</f>
        <v>-9.3877310031293196E-3</v>
      </c>
      <c r="L473">
        <f>ETH_5MIN_3!R473</f>
        <v>-1.1591978114975077E-2</v>
      </c>
      <c r="M473">
        <f>ETH_5MIN_3!V473</f>
        <v>1.0723352829230404</v>
      </c>
      <c r="N473">
        <f>ETH_5MIN_3!X473</f>
        <v>-0.53389709217255776</v>
      </c>
      <c r="O473">
        <f>ETH_5MIN_3!AB473</f>
        <v>-0.13512308756131239</v>
      </c>
      <c r="P473">
        <f>ETH_5MIN_3!AC473</f>
        <v>1.6151270435296298E-3</v>
      </c>
      <c r="Q473">
        <f>ETH_5MIN_3!AD473</f>
        <v>-0.70231288148350568</v>
      </c>
      <c r="R473">
        <f t="shared" si="21"/>
        <v>509.67699423175873</v>
      </c>
      <c r="S473">
        <f t="shared" si="22"/>
        <v>-1.5669942317587129</v>
      </c>
      <c r="T473">
        <f t="shared" si="20"/>
        <v>-0.56945174169785973</v>
      </c>
    </row>
    <row r="474" spans="1:20" x14ac:dyDescent="0.25">
      <c r="A474" s="1">
        <f>ETH_5MIN_3!B474</f>
        <v>43204.010416666664</v>
      </c>
      <c r="B474">
        <f>ETH_5MIN_3!C474</f>
        <v>507.45</v>
      </c>
      <c r="C474">
        <f>ETH_5MIN_3!D474</f>
        <v>507.45</v>
      </c>
      <c r="D474">
        <f>ETH_5MIN_3!E474</f>
        <v>506.13</v>
      </c>
      <c r="E474">
        <f>ETH_5MIN_3!F474</f>
        <v>506.61</v>
      </c>
      <c r="F474">
        <f>ETH_5MIN_3!G474</f>
        <v>28</v>
      </c>
      <c r="G474">
        <f>ETH_5MIN_3!H474</f>
        <v>8348</v>
      </c>
      <c r="H474">
        <f>ETH_5MIN_3!I474</f>
        <v>-0.27248018616492109</v>
      </c>
      <c r="I474">
        <f>ETH_5MIN_3!J474</f>
        <v>0.49598522261300182</v>
      </c>
      <c r="J474">
        <f>ETH_5MIN_3!O474</f>
        <v>3.3556384595645342E-3</v>
      </c>
      <c r="K474">
        <f>ETH_5MIN_3!Q474</f>
        <v>-3.0398136633702855E-3</v>
      </c>
      <c r="L474">
        <f>ETH_5MIN_3!R474</f>
        <v>-1.028404492607733E-2</v>
      </c>
      <c r="M474">
        <f>ETH_5MIN_3!V474</f>
        <v>1.9183432307351748E-2</v>
      </c>
      <c r="N474">
        <f>ETH_5MIN_3!X474</f>
        <v>0.16836584209409527</v>
      </c>
      <c r="O474">
        <f>ETH_5MIN_3!AB474</f>
        <v>0.11915637815324788</v>
      </c>
      <c r="P474">
        <f>ETH_5MIN_3!AC474</f>
        <v>2.6046291363286435E-3</v>
      </c>
      <c r="Q474">
        <f>ETH_5MIN_3!AD474</f>
        <v>-0.23633369154094233</v>
      </c>
      <c r="R474">
        <f t="shared" si="21"/>
        <v>509.55081412904497</v>
      </c>
      <c r="S474">
        <f t="shared" si="22"/>
        <v>-2.9408141290449521</v>
      </c>
      <c r="T474">
        <f t="shared" si="20"/>
        <v>-1.4045093998269507</v>
      </c>
    </row>
    <row r="475" spans="1:20" x14ac:dyDescent="0.25">
      <c r="A475" s="1">
        <f>ETH_5MIN_3!B475</f>
        <v>43204.013888888891</v>
      </c>
      <c r="B475">
        <f>ETH_5MIN_3!C475</f>
        <v>506.61</v>
      </c>
      <c r="C475">
        <f>ETH_5MIN_3!D475</f>
        <v>508.36</v>
      </c>
      <c r="D475">
        <f>ETH_5MIN_3!E475</f>
        <v>506.61</v>
      </c>
      <c r="E475">
        <f>ETH_5MIN_3!F475</f>
        <v>508.31</v>
      </c>
      <c r="F475">
        <f>ETH_5MIN_3!G475</f>
        <v>15</v>
      </c>
      <c r="G475">
        <f>ETH_5MIN_3!H475</f>
        <v>4642</v>
      </c>
      <c r="H475">
        <f>ETH_5MIN_3!I475</f>
        <v>-0.30022252571448949</v>
      </c>
      <c r="I475">
        <f>ETH_5MIN_3!J475</f>
        <v>0.47042803880741607</v>
      </c>
      <c r="J475">
        <f>ETH_5MIN_3!O475</f>
        <v>-3.7772225610356197E-3</v>
      </c>
      <c r="K475">
        <f>ETH_5MIN_3!Q475</f>
        <v>-8.3020204206095249E-3</v>
      </c>
      <c r="L475">
        <f>ETH_5MIN_3!R475</f>
        <v>-9.4037103342449087E-3</v>
      </c>
      <c r="M475">
        <f>ETH_5MIN_3!V475</f>
        <v>0.94415256600909092</v>
      </c>
      <c r="N475">
        <f>ETH_5MIN_3!X475</f>
        <v>-0.28282577343613741</v>
      </c>
      <c r="O475">
        <f>ETH_5MIN_3!AB475</f>
        <v>-0.52673230359210532</v>
      </c>
      <c r="P475">
        <f>ETH_5MIN_3!AC475</f>
        <v>3.4483777845650608E-3</v>
      </c>
      <c r="Q475">
        <f>ETH_5MIN_3!AD475</f>
        <v>-0.61371302590129173</v>
      </c>
      <c r="R475">
        <f t="shared" si="21"/>
        <v>509.35796708867002</v>
      </c>
      <c r="S475">
        <f t="shared" si="22"/>
        <v>-1.0479670886700205</v>
      </c>
      <c r="T475">
        <f t="shared" si="20"/>
        <v>-0.75856726440149624</v>
      </c>
    </row>
    <row r="476" spans="1:20" x14ac:dyDescent="0.25">
      <c r="A476" s="1">
        <f>ETH_5MIN_3!B476</f>
        <v>43204.017361111109</v>
      </c>
      <c r="B476">
        <f>ETH_5MIN_3!C476</f>
        <v>506.9</v>
      </c>
      <c r="C476">
        <f>ETH_5MIN_3!D476</f>
        <v>506.96</v>
      </c>
      <c r="D476">
        <f>ETH_5MIN_3!E476</f>
        <v>506.02</v>
      </c>
      <c r="E476">
        <f>ETH_5MIN_3!F476</f>
        <v>506.39</v>
      </c>
      <c r="F476">
        <f>ETH_5MIN_3!G476</f>
        <v>16</v>
      </c>
      <c r="G476">
        <f>ETH_5MIN_3!H476</f>
        <v>2154</v>
      </c>
      <c r="H476">
        <f>ETH_5MIN_3!I476</f>
        <v>-0.33684474661373542</v>
      </c>
      <c r="I476">
        <f>ETH_5MIN_3!J476</f>
        <v>0.49890424193469746</v>
      </c>
      <c r="J476">
        <f>ETH_5MIN_3!O476</f>
        <v>-7.5040976322596307E-4</v>
      </c>
      <c r="K476">
        <f>ETH_5MIN_3!Q476</f>
        <v>-8.7087027784908243E-3</v>
      </c>
      <c r="L476">
        <f>ETH_5MIN_3!R476</f>
        <v>-5.6083255988466892E-3</v>
      </c>
      <c r="M476">
        <f>ETH_5MIN_3!V476</f>
        <v>-0.99189636637201772</v>
      </c>
      <c r="N476">
        <f>ETH_5MIN_3!X476</f>
        <v>-0.59432456074246176</v>
      </c>
      <c r="O476">
        <f>ETH_5MIN_3!AB476</f>
        <v>-0.69439819089510713</v>
      </c>
      <c r="P476">
        <f>ETH_5MIN_3!AC476</f>
        <v>1.8559102845070933E-3</v>
      </c>
      <c r="Q476">
        <f>ETH_5MIN_3!AD476</f>
        <v>-0.50510654853040948</v>
      </c>
      <c r="R476">
        <f t="shared" si="21"/>
        <v>508.07194542020449</v>
      </c>
      <c r="S476">
        <f t="shared" si="22"/>
        <v>-1.6819454202044994</v>
      </c>
      <c r="T476">
        <f t="shared" si="20"/>
        <v>-1.5100461047521285</v>
      </c>
    </row>
    <row r="477" spans="1:20" x14ac:dyDescent="0.25">
      <c r="A477" s="1">
        <f>ETH_5MIN_3!B477</f>
        <v>43204.020833333336</v>
      </c>
      <c r="B477">
        <f>ETH_5MIN_3!C477</f>
        <v>506.82</v>
      </c>
      <c r="C477">
        <f>ETH_5MIN_3!D477</f>
        <v>507.25</v>
      </c>
      <c r="D477">
        <f>ETH_5MIN_3!E477</f>
        <v>506.01</v>
      </c>
      <c r="E477">
        <f>ETH_5MIN_3!F477</f>
        <v>506.01</v>
      </c>
      <c r="F477">
        <f>ETH_5MIN_3!G477</f>
        <v>10</v>
      </c>
      <c r="G477">
        <f>ETH_5MIN_3!H477</f>
        <v>4086</v>
      </c>
      <c r="H477">
        <f>ETH_5MIN_3!I477</f>
        <v>-0.25822060069727293</v>
      </c>
      <c r="I477">
        <f>ETH_5MIN_3!J477</f>
        <v>0.54521555720346471</v>
      </c>
      <c r="J477">
        <f>ETH_5MIN_3!O477</f>
        <v>-5.2765755617478231E-3</v>
      </c>
      <c r="K477">
        <f>ETH_5MIN_3!Q477</f>
        <v>-1.1363411790280826E-2</v>
      </c>
      <c r="L477">
        <f>ETH_5MIN_3!R477</f>
        <v>-5.1580008300231494E-3</v>
      </c>
      <c r="M477">
        <f>ETH_5MIN_3!V477</f>
        <v>-1.4155173871367359</v>
      </c>
      <c r="N477">
        <f>ETH_5MIN_3!X477</f>
        <v>-0.35555876745546627</v>
      </c>
      <c r="O477">
        <f>ETH_5MIN_3!AB477</f>
        <v>-0.39614521417883464</v>
      </c>
      <c r="P477">
        <f>ETH_5MIN_3!AC477</f>
        <v>2.4475455460592722E-3</v>
      </c>
      <c r="Q477">
        <f>ETH_5MIN_3!AD477</f>
        <v>-0.64016790044453653</v>
      </c>
      <c r="R477">
        <f t="shared" si="21"/>
        <v>507.68250201963201</v>
      </c>
      <c r="S477">
        <f t="shared" si="22"/>
        <v>-1.6725020196320202</v>
      </c>
      <c r="T477">
        <f t="shared" si="20"/>
        <v>-1.5198324291732541</v>
      </c>
    </row>
    <row r="478" spans="1:20" x14ac:dyDescent="0.25">
      <c r="A478" s="1">
        <f>ETH_5MIN_3!B478</f>
        <v>43204.024305555555</v>
      </c>
      <c r="B478">
        <f>ETH_5MIN_3!C478</f>
        <v>506.21</v>
      </c>
      <c r="C478">
        <f>ETH_5MIN_3!D478</f>
        <v>506.22</v>
      </c>
      <c r="D478">
        <f>ETH_5MIN_3!E478</f>
        <v>503.25</v>
      </c>
      <c r="E478">
        <f>ETH_5MIN_3!F478</f>
        <v>503.34</v>
      </c>
      <c r="F478">
        <f>ETH_5MIN_3!G478</f>
        <v>32</v>
      </c>
      <c r="G478">
        <f>ETH_5MIN_3!H478</f>
        <v>14067</v>
      </c>
      <c r="H478">
        <f>ETH_5MIN_3!I478</f>
        <v>-0.22502067393838088</v>
      </c>
      <c r="I478">
        <f>ETH_5MIN_3!J478</f>
        <v>0.33028745834423334</v>
      </c>
      <c r="J478">
        <f>ETH_5MIN_3!O478</f>
        <v>3.4370405689991223E-3</v>
      </c>
      <c r="K478">
        <f>ETH_5MIN_3!Q478</f>
        <v>-2.2251360909125995E-3</v>
      </c>
      <c r="L478">
        <f>ETH_5MIN_3!R478</f>
        <v>-1.5893829220804119E-3</v>
      </c>
      <c r="M478">
        <f>ETH_5MIN_3!V478</f>
        <v>-3.3800617059469231</v>
      </c>
      <c r="N478">
        <f>ETH_5MIN_3!X478</f>
        <v>0.64949273663137153</v>
      </c>
      <c r="O478">
        <f>ETH_5MIN_3!AB478</f>
        <v>0.66846580312416715</v>
      </c>
      <c r="P478">
        <f>ETH_5MIN_3!AC478</f>
        <v>5.8842759071592561E-3</v>
      </c>
      <c r="Q478">
        <f>ETH_5MIN_3!AD478</f>
        <v>0.17566272279094094</v>
      </c>
      <c r="R478">
        <f t="shared" si="21"/>
        <v>507.61644846231115</v>
      </c>
      <c r="S478">
        <f t="shared" si="22"/>
        <v>-4.2764484623111798</v>
      </c>
      <c r="T478">
        <f t="shared" si="20"/>
        <v>-4.8440099534700485</v>
      </c>
    </row>
    <row r="479" spans="1:20" x14ac:dyDescent="0.25">
      <c r="A479" s="1">
        <f>ETH_5MIN_3!B479</f>
        <v>43204.027777777781</v>
      </c>
      <c r="B479">
        <f>ETH_5MIN_3!C479</f>
        <v>503.59</v>
      </c>
      <c r="C479">
        <f>ETH_5MIN_3!D479</f>
        <v>505.07</v>
      </c>
      <c r="D479">
        <f>ETH_5MIN_3!E479</f>
        <v>502.97</v>
      </c>
      <c r="E479">
        <f>ETH_5MIN_3!F479</f>
        <v>505.07</v>
      </c>
      <c r="F479">
        <f>ETH_5MIN_3!G479</f>
        <v>40</v>
      </c>
      <c r="G479">
        <f>ETH_5MIN_3!H479</f>
        <v>3913</v>
      </c>
      <c r="H479">
        <f>ETH_5MIN_3!I479</f>
        <v>-0.21960898409131424</v>
      </c>
      <c r="I479">
        <f>ETH_5MIN_3!J479</f>
        <v>0.33294033206344625</v>
      </c>
      <c r="J479">
        <f>ETH_5MIN_3!O479</f>
        <v>-1.9403251034510428E-3</v>
      </c>
      <c r="K479">
        <f>ETH_5MIN_3!Q479</f>
        <v>-7.2663195200665569E-3</v>
      </c>
      <c r="L479">
        <f>ETH_5MIN_3!R479</f>
        <v>-4.8508127586274945E-3</v>
      </c>
      <c r="M479">
        <f>ETH_5MIN_3!V479</f>
        <v>-1.1046799679375363</v>
      </c>
      <c r="N479">
        <f>ETH_5MIN_3!X479</f>
        <v>-0.55363546368648642</v>
      </c>
      <c r="O479">
        <f>ETH_5MIN_3!AB479</f>
        <v>-0.55673252538156182</v>
      </c>
      <c r="P479">
        <f>ETH_5MIN_3!AC479</f>
        <v>4.166501329312261E-3</v>
      </c>
      <c r="Q479">
        <f>ETH_5MIN_3!AD479</f>
        <v>0.43498312675659012</v>
      </c>
      <c r="R479">
        <f t="shared" si="21"/>
        <v>507.01102385544237</v>
      </c>
      <c r="S479">
        <f t="shared" si="22"/>
        <v>-1.9410238554423813</v>
      </c>
      <c r="T479">
        <f t="shared" si="20"/>
        <v>-1.9154920995297622</v>
      </c>
    </row>
    <row r="480" spans="1:20" x14ac:dyDescent="0.25">
      <c r="A480" s="1">
        <f>ETH_5MIN_3!B480</f>
        <v>43204.03125</v>
      </c>
      <c r="B480">
        <f>ETH_5MIN_3!C480</f>
        <v>505.03</v>
      </c>
      <c r="C480">
        <f>ETH_5MIN_3!D480</f>
        <v>505.95</v>
      </c>
      <c r="D480">
        <f>ETH_5MIN_3!E480</f>
        <v>502.64</v>
      </c>
      <c r="E480">
        <f>ETH_5MIN_3!F480</f>
        <v>504.09</v>
      </c>
      <c r="F480">
        <f>ETH_5MIN_3!G480</f>
        <v>131</v>
      </c>
      <c r="G480">
        <f>ETH_5MIN_3!H480</f>
        <v>18322</v>
      </c>
      <c r="H480">
        <f>ETH_5MIN_3!I480</f>
        <v>-0.239514406908238</v>
      </c>
      <c r="I480">
        <f>ETH_5MIN_3!J480</f>
        <v>0.37226287912598277</v>
      </c>
      <c r="J480">
        <f>ETH_5MIN_3!O480</f>
        <v>-4.185760479279408E-3</v>
      </c>
      <c r="K480">
        <f>ETH_5MIN_3!Q480</f>
        <v>-1.1109127338372162E-3</v>
      </c>
      <c r="L480">
        <f>ETH_5MIN_3!R480</f>
        <v>-5.5942391239659451E-3</v>
      </c>
      <c r="M480">
        <f>ETH_5MIN_3!V480</f>
        <v>-1.438520325117282</v>
      </c>
      <c r="N480">
        <f>ETH_5MIN_3!X480</f>
        <v>3.4593279256940828</v>
      </c>
      <c r="O480">
        <f>ETH_5MIN_3!AB480</f>
        <v>2.6606409667113251</v>
      </c>
      <c r="P480">
        <f>ETH_5MIN_3!AC480</f>
        <v>6.5636185169394949E-3</v>
      </c>
      <c r="Q480">
        <f>ETH_5MIN_3!AD480</f>
        <v>3.6386571115957733</v>
      </c>
      <c r="R480">
        <f t="shared" si="21"/>
        <v>506.97765023170302</v>
      </c>
      <c r="S480">
        <f t="shared" si="22"/>
        <v>-2.8876502317030486</v>
      </c>
      <c r="T480">
        <f t="shared" si="20"/>
        <v>-2.8996603760634754</v>
      </c>
    </row>
    <row r="481" spans="1:20" x14ac:dyDescent="0.25">
      <c r="A481" s="1">
        <f>ETH_5MIN_3!B481</f>
        <v>43204.034722222219</v>
      </c>
      <c r="B481">
        <f>ETH_5MIN_3!C481</f>
        <v>504.09</v>
      </c>
      <c r="C481">
        <f>ETH_5MIN_3!D481</f>
        <v>504.25</v>
      </c>
      <c r="D481">
        <f>ETH_5MIN_3!E481</f>
        <v>501.34</v>
      </c>
      <c r="E481">
        <f>ETH_5MIN_3!F481</f>
        <v>501.98</v>
      </c>
      <c r="F481">
        <f>ETH_5MIN_3!G481</f>
        <v>114</v>
      </c>
      <c r="G481">
        <f>ETH_5MIN_3!H481</f>
        <v>11119</v>
      </c>
      <c r="H481">
        <f>ETH_5MIN_3!I481</f>
        <v>2.4574016823270206E-2</v>
      </c>
      <c r="I481">
        <f>ETH_5MIN_3!J481</f>
        <v>8.5629232142700722E-3</v>
      </c>
      <c r="J481">
        <f>ETH_5MIN_3!O481</f>
        <v>-3.4264313319256291E-3</v>
      </c>
      <c r="K481">
        <f>ETH_5MIN_3!Q481</f>
        <v>3.1276146460018192E-3</v>
      </c>
      <c r="L481">
        <f>ETH_5MIN_3!R481</f>
        <v>-1.4143989800391179E-3</v>
      </c>
      <c r="M481">
        <f>ETH_5MIN_3!V481</f>
        <v>-2.4929952532409962</v>
      </c>
      <c r="N481">
        <f>ETH_5MIN_3!X481</f>
        <v>0.75130890780128357</v>
      </c>
      <c r="O481">
        <f>ETH_5MIN_3!AB481</f>
        <v>0.24551720453465176</v>
      </c>
      <c r="P481">
        <f>ETH_5MIN_3!AC481</f>
        <v>5.7876470529739264E-3</v>
      </c>
      <c r="Q481">
        <f>ETH_5MIN_3!AD481</f>
        <v>2.1732722517797205</v>
      </c>
      <c r="R481">
        <f t="shared" si="21"/>
        <v>506.53930969417763</v>
      </c>
      <c r="S481">
        <f t="shared" si="22"/>
        <v>-4.5593096941776139</v>
      </c>
      <c r="T481">
        <f t="shared" si="20"/>
        <v>-4.5566418366291739</v>
      </c>
    </row>
    <row r="482" spans="1:20" x14ac:dyDescent="0.25">
      <c r="A482" s="1">
        <f>ETH_5MIN_3!B482</f>
        <v>43204.038194444445</v>
      </c>
      <c r="B482">
        <f>ETH_5MIN_3!C482</f>
        <v>501.35</v>
      </c>
      <c r="C482">
        <f>ETH_5MIN_3!D482</f>
        <v>501.35</v>
      </c>
      <c r="D482">
        <f>ETH_5MIN_3!E482</f>
        <v>499.74</v>
      </c>
      <c r="E482">
        <f>ETH_5MIN_3!F482</f>
        <v>500.26</v>
      </c>
      <c r="F482">
        <f>ETH_5MIN_3!G482</f>
        <v>52</v>
      </c>
      <c r="G482">
        <f>ETH_5MIN_3!H482</f>
        <v>7818</v>
      </c>
      <c r="H482">
        <f>ETH_5MIN_3!I482</f>
        <v>0.527593240077044</v>
      </c>
      <c r="I482">
        <f>ETH_5MIN_3!J482</f>
        <v>-0.32011813748061407</v>
      </c>
      <c r="J482">
        <f>ETH_5MIN_3!O482</f>
        <v>3.9179626594171759E-3</v>
      </c>
      <c r="K482">
        <f>ETH_5MIN_3!Q482</f>
        <v>6.2767360972294135E-3</v>
      </c>
      <c r="L482">
        <f>ETH_5MIN_3!R482</f>
        <v>1.978970935113759E-3</v>
      </c>
      <c r="M482">
        <f>ETH_5MIN_3!V482</f>
        <v>-2.7709790094391975</v>
      </c>
      <c r="N482">
        <f>ETH_5MIN_3!X482</f>
        <v>5.6396274023149943E-2</v>
      </c>
      <c r="O482">
        <f>ETH_5MIN_3!AB482</f>
        <v>-0.36167957856845556</v>
      </c>
      <c r="P482">
        <f>ETH_5MIN_3!AC482</f>
        <v>3.216494021516574E-3</v>
      </c>
      <c r="Q482">
        <f>ETH_5MIN_3!AD482</f>
        <v>0.2893335704884995</v>
      </c>
      <c r="R482">
        <f t="shared" si="21"/>
        <v>506.16016665541133</v>
      </c>
      <c r="S482">
        <f t="shared" si="22"/>
        <v>-5.9001666554113399</v>
      </c>
      <c r="T482">
        <f t="shared" si="20"/>
        <v>-5.1245618519621567</v>
      </c>
    </row>
    <row r="483" spans="1:20" x14ac:dyDescent="0.25">
      <c r="A483" s="1">
        <f>ETH_5MIN_3!B483</f>
        <v>43204.041666666664</v>
      </c>
      <c r="B483">
        <f>ETH_5MIN_3!C483</f>
        <v>500.53</v>
      </c>
      <c r="C483">
        <f>ETH_5MIN_3!D483</f>
        <v>504.27</v>
      </c>
      <c r="D483">
        <f>ETH_5MIN_3!E483</f>
        <v>500.48</v>
      </c>
      <c r="E483">
        <f>ETH_5MIN_3!F483</f>
        <v>502.22</v>
      </c>
      <c r="F483">
        <f>ETH_5MIN_3!G483</f>
        <v>94</v>
      </c>
      <c r="G483">
        <f>ETH_5MIN_3!H483</f>
        <v>22681</v>
      </c>
      <c r="H483">
        <f>ETH_5MIN_3!I483</f>
        <v>0.29715739830416865</v>
      </c>
      <c r="I483">
        <f>ETH_5MIN_3!J483</f>
        <v>-0.24312014239023391</v>
      </c>
      <c r="J483">
        <f>ETH_5MIN_3!O483</f>
        <v>-1.6327505873920791E-3</v>
      </c>
      <c r="K483">
        <f>ETH_5MIN_3!Q483</f>
        <v>6.3717096093344181E-4</v>
      </c>
      <c r="L483">
        <f>ETH_5MIN_3!R483</f>
        <v>-7.1681733105016451E-4</v>
      </c>
      <c r="M483">
        <f>ETH_5MIN_3!V483</f>
        <v>-0.37658403536032214</v>
      </c>
      <c r="N483">
        <f>ETH_5MIN_3!X483</f>
        <v>2.881473999163235</v>
      </c>
      <c r="O483">
        <f>ETH_5MIN_3!AB483</f>
        <v>2.7613363168123013</v>
      </c>
      <c r="P483">
        <f>ETH_5MIN_3!AC483</f>
        <v>7.5441652152275964E-3</v>
      </c>
      <c r="Q483">
        <f>ETH_5MIN_3!AD483</f>
        <v>1.2988465355141894</v>
      </c>
      <c r="R483">
        <f t="shared" si="21"/>
        <v>505.83264544495751</v>
      </c>
      <c r="S483">
        <f t="shared" si="22"/>
        <v>-3.6126454449574794</v>
      </c>
      <c r="T483">
        <f t="shared" ref="T483:T546" si="23">S483/_xlfn.STDEV.P(S466:S482)</f>
        <v>-2.4955008384477444</v>
      </c>
    </row>
    <row r="484" spans="1:20" x14ac:dyDescent="0.25">
      <c r="A484" s="1">
        <f>ETH_5MIN_3!B484</f>
        <v>43204.045138888891</v>
      </c>
      <c r="B484">
        <f>ETH_5MIN_3!C484</f>
        <v>502.32</v>
      </c>
      <c r="C484">
        <f>ETH_5MIN_3!D484</f>
        <v>503</v>
      </c>
      <c r="D484">
        <f>ETH_5MIN_3!E484</f>
        <v>500.64</v>
      </c>
      <c r="E484">
        <f>ETH_5MIN_3!F484</f>
        <v>501.4</v>
      </c>
      <c r="F484">
        <f>ETH_5MIN_3!G484</f>
        <v>109</v>
      </c>
      <c r="G484">
        <f>ETH_5MIN_3!H484</f>
        <v>12606</v>
      </c>
      <c r="H484">
        <f>ETH_5MIN_3!I484</f>
        <v>0.1755125531350874</v>
      </c>
      <c r="I484">
        <f>ETH_5MIN_3!J484</f>
        <v>-0.26206451582234164</v>
      </c>
      <c r="J484">
        <f>ETH_5MIN_3!O484</f>
        <v>4.2481053051455836E-3</v>
      </c>
      <c r="K484">
        <f>ETH_5MIN_3!Q484</f>
        <v>2.4331870761867317E-3</v>
      </c>
      <c r="L484">
        <f>ETH_5MIN_3!R484</f>
        <v>-2.353410450737834E-3</v>
      </c>
      <c r="M484">
        <f>ETH_5MIN_3!V484</f>
        <v>-0.4397635044484382</v>
      </c>
      <c r="N484">
        <f>ETH_5MIN_3!X484</f>
        <v>0.4477846182596123</v>
      </c>
      <c r="O484">
        <f>ETH_5MIN_3!AB484</f>
        <v>0.19859788710403009</v>
      </c>
      <c r="P484">
        <f>ETH_5MIN_3!AC484</f>
        <v>4.702881511298899E-3</v>
      </c>
      <c r="Q484">
        <f>ETH_5MIN_3!AD484</f>
        <v>1.5234500254648775</v>
      </c>
      <c r="R484">
        <f t="shared" si="21"/>
        <v>505.32718292720398</v>
      </c>
      <c r="S484">
        <f t="shared" si="22"/>
        <v>-3.9271829272040009</v>
      </c>
      <c r="T484">
        <f t="shared" si="23"/>
        <v>-2.8747003343390181</v>
      </c>
    </row>
    <row r="485" spans="1:20" x14ac:dyDescent="0.25">
      <c r="A485" s="1">
        <f>ETH_5MIN_3!B485</f>
        <v>43204.048611111109</v>
      </c>
      <c r="B485">
        <f>ETH_5MIN_3!C485</f>
        <v>501.9</v>
      </c>
      <c r="C485">
        <f>ETH_5MIN_3!D485</f>
        <v>503.53</v>
      </c>
      <c r="D485">
        <f>ETH_5MIN_3!E485</f>
        <v>501.54</v>
      </c>
      <c r="E485">
        <f>ETH_5MIN_3!F485</f>
        <v>503.53</v>
      </c>
      <c r="F485">
        <f>ETH_5MIN_3!G485</f>
        <v>101</v>
      </c>
      <c r="G485">
        <f>ETH_5MIN_3!H485</f>
        <v>12930</v>
      </c>
      <c r="H485">
        <f>ETH_5MIN_3!I485</f>
        <v>0.21088798644184603</v>
      </c>
      <c r="I485">
        <f>ETH_5MIN_3!J485</f>
        <v>-0.18056302312291928</v>
      </c>
      <c r="J485">
        <f>ETH_5MIN_3!O485</f>
        <v>3.9719579766922835E-5</v>
      </c>
      <c r="K485">
        <f>ETH_5MIN_3!Q485</f>
        <v>-4.4883125136535879E-3</v>
      </c>
      <c r="L485">
        <f>ETH_5MIN_3!R485</f>
        <v>-6.03737612456053E-3</v>
      </c>
      <c r="M485">
        <f>ETH_5MIN_3!V485</f>
        <v>1.6900970971383573</v>
      </c>
      <c r="N485">
        <f>ETH_5MIN_3!X485</f>
        <v>0.42961383986582613</v>
      </c>
      <c r="O485">
        <f>ETH_5MIN_3!AB485</f>
        <v>0.3620047741550077</v>
      </c>
      <c r="P485">
        <f>ETH_5MIN_3!AC485</f>
        <v>3.959923189429497E-3</v>
      </c>
      <c r="Q485">
        <f>ETH_5MIN_3!AD485</f>
        <v>1.1553357438480514</v>
      </c>
      <c r="R485">
        <f t="shared" si="21"/>
        <v>504.9306671959539</v>
      </c>
      <c r="S485">
        <f t="shared" si="22"/>
        <v>-1.400667195953929</v>
      </c>
      <c r="T485">
        <f t="shared" si="23"/>
        <v>-1.0216045543008638</v>
      </c>
    </row>
    <row r="486" spans="1:20" x14ac:dyDescent="0.25">
      <c r="A486" s="1">
        <f>ETH_5MIN_3!B486</f>
        <v>43204.052083333336</v>
      </c>
      <c r="B486">
        <f>ETH_5MIN_3!C486</f>
        <v>503.53</v>
      </c>
      <c r="C486">
        <f>ETH_5MIN_3!D486</f>
        <v>505.01</v>
      </c>
      <c r="D486">
        <f>ETH_5MIN_3!E486</f>
        <v>503.22</v>
      </c>
      <c r="E486">
        <f>ETH_5MIN_3!F486</f>
        <v>503.55</v>
      </c>
      <c r="F486">
        <f>ETH_5MIN_3!G486</f>
        <v>76</v>
      </c>
      <c r="G486">
        <f>ETH_5MIN_3!H486</f>
        <v>6156</v>
      </c>
      <c r="H486">
        <f>ETH_5MIN_3!I486</f>
        <v>1.6014337557308522E-3</v>
      </c>
      <c r="I486">
        <f>ETH_5MIN_3!J486</f>
        <v>-0.34968842175547982</v>
      </c>
      <c r="J486">
        <f>ETH_5MIN_3!O486</f>
        <v>-2.978850163837436E-4</v>
      </c>
      <c r="K486">
        <f>ETH_5MIN_3!Q486</f>
        <v>-4.527852249031932E-3</v>
      </c>
      <c r="L486">
        <f>ETH_5MIN_3!R486</f>
        <v>-5.540661304736412E-3</v>
      </c>
      <c r="M486">
        <f>ETH_5MIN_3!V486</f>
        <v>1.8063239556691135</v>
      </c>
      <c r="N486">
        <f>ETH_5MIN_3!X486</f>
        <v>-0.76864878481185062</v>
      </c>
      <c r="O486">
        <f>ETH_5MIN_3!AB486</f>
        <v>-1.5808667685350817</v>
      </c>
      <c r="P486">
        <f>ETH_5MIN_3!AC486</f>
        <v>3.5507771044304645E-3</v>
      </c>
      <c r="Q486">
        <f>ETH_5MIN_3!AD486</f>
        <v>0.4483268962961291</v>
      </c>
      <c r="R486">
        <f t="shared" si="21"/>
        <v>504.81887227044865</v>
      </c>
      <c r="S486">
        <f t="shared" si="22"/>
        <v>-1.2688722704486395</v>
      </c>
      <c r="T486">
        <f t="shared" si="23"/>
        <v>-0.9230123554000994</v>
      </c>
    </row>
    <row r="487" spans="1:20" x14ac:dyDescent="0.25">
      <c r="A487" s="1">
        <f>ETH_5MIN_3!B487</f>
        <v>43204.055555555555</v>
      </c>
      <c r="B487">
        <f>ETH_5MIN_3!C487</f>
        <v>503.16</v>
      </c>
      <c r="C487">
        <f>ETH_5MIN_3!D487</f>
        <v>504.65</v>
      </c>
      <c r="D487">
        <f>ETH_5MIN_3!E487</f>
        <v>503.13</v>
      </c>
      <c r="E487">
        <f>ETH_5MIN_3!F487</f>
        <v>503.4</v>
      </c>
      <c r="F487">
        <f>ETH_5MIN_3!G487</f>
        <v>39</v>
      </c>
      <c r="G487">
        <f>ETH_5MIN_3!H487</f>
        <v>3861</v>
      </c>
      <c r="H487">
        <f>ETH_5MIN_3!I487</f>
        <v>-0.51853936269098755</v>
      </c>
      <c r="I487">
        <f>ETH_5MIN_3!J487</f>
        <v>-0.61390776238657452</v>
      </c>
      <c r="J487">
        <f>ETH_5MIN_3!O487</f>
        <v>-1.7083829956296322E-3</v>
      </c>
      <c r="K487">
        <f>ETH_5MIN_3!Q487</f>
        <v>-4.2709574890742496E-3</v>
      </c>
      <c r="L487">
        <f>ETH_5MIN_3!R487</f>
        <v>-4.5887961859356428E-3</v>
      </c>
      <c r="M487">
        <f>ETH_5MIN_3!V487</f>
        <v>1.6754220465260532</v>
      </c>
      <c r="N487">
        <f>ETH_5MIN_3!X487</f>
        <v>-1.2953271983757983</v>
      </c>
      <c r="O487">
        <f>ETH_5MIN_3!AB487</f>
        <v>-1.593850081444707</v>
      </c>
      <c r="P487">
        <f>ETH_5MIN_3!AC487</f>
        <v>3.0165313858182973E-3</v>
      </c>
      <c r="Q487">
        <f>ETH_5MIN_3!AD487</f>
        <v>-0.47353497209247181</v>
      </c>
      <c r="R487">
        <f t="shared" si="21"/>
        <v>504.75672798955787</v>
      </c>
      <c r="S487">
        <f t="shared" si="22"/>
        <v>-1.3567279895578963</v>
      </c>
      <c r="T487">
        <f t="shared" si="23"/>
        <v>-0.99307238777038553</v>
      </c>
    </row>
    <row r="488" spans="1:20" x14ac:dyDescent="0.25">
      <c r="A488" s="1">
        <f>ETH_5MIN_3!B488</f>
        <v>43204.059027777781</v>
      </c>
      <c r="B488">
        <f>ETH_5MIN_3!C488</f>
        <v>502.52</v>
      </c>
      <c r="C488">
        <f>ETH_5MIN_3!D488</f>
        <v>502.54</v>
      </c>
      <c r="D488">
        <f>ETH_5MIN_3!E488</f>
        <v>502.52</v>
      </c>
      <c r="E488">
        <f>ETH_5MIN_3!F488</f>
        <v>502.54</v>
      </c>
      <c r="F488">
        <f>ETH_5MIN_3!G488</f>
        <v>3</v>
      </c>
      <c r="G488">
        <f>ETH_5MIN_3!H488</f>
        <v>96</v>
      </c>
      <c r="H488">
        <f>ETH_5MIN_3!I488</f>
        <v>-0.75002213014073549</v>
      </c>
      <c r="I488">
        <f>ETH_5MIN_3!J488</f>
        <v>-0.5272752189396982</v>
      </c>
      <c r="J488">
        <f>ETH_5MIN_3!O488</f>
        <v>1.5919130815454308E-4</v>
      </c>
      <c r="K488">
        <f>ETH_5MIN_3!Q488</f>
        <v>-1.3531261193138989E-3</v>
      </c>
      <c r="L488">
        <f>ETH_5MIN_3!R488</f>
        <v>-1.8307000437776414E-3</v>
      </c>
      <c r="M488">
        <f>ETH_5MIN_3!V488</f>
        <v>0.97592515163865146</v>
      </c>
      <c r="N488">
        <f>ETH_5MIN_3!X488</f>
        <v>-1.931410897498909</v>
      </c>
      <c r="O488">
        <f>ETH_5MIN_3!AB488</f>
        <v>-1.9832618903681225</v>
      </c>
      <c r="P488">
        <f>ETH_5MIN_3!AC488</f>
        <v>3.9798618987998039E-5</v>
      </c>
      <c r="Q488">
        <f>ETH_5MIN_3!AD488</f>
        <v>-1.3228980725050898</v>
      </c>
      <c r="R488">
        <f t="shared" si="21"/>
        <v>503.95120845804769</v>
      </c>
      <c r="S488">
        <f t="shared" si="22"/>
        <v>-1.4112084580476676</v>
      </c>
      <c r="T488">
        <f t="shared" si="23"/>
        <v>-1.0361090169612783</v>
      </c>
    </row>
    <row r="489" spans="1:20" x14ac:dyDescent="0.25">
      <c r="A489" s="1">
        <f>ETH_5MIN_3!B489</f>
        <v>43204.0625</v>
      </c>
      <c r="B489">
        <f>ETH_5MIN_3!C489</f>
        <v>503.05</v>
      </c>
      <c r="C489">
        <f>ETH_5MIN_3!D489</f>
        <v>503.05</v>
      </c>
      <c r="D489">
        <f>ETH_5MIN_3!E489</f>
        <v>502.12</v>
      </c>
      <c r="E489">
        <f>ETH_5MIN_3!F489</f>
        <v>502.62</v>
      </c>
      <c r="F489">
        <f>ETH_5MIN_3!G489</f>
        <v>11</v>
      </c>
      <c r="G489">
        <f>ETH_5MIN_3!H489</f>
        <v>461</v>
      </c>
      <c r="H489">
        <f>ETH_5MIN_3!I489</f>
        <v>-0.97926292306969076</v>
      </c>
      <c r="I489">
        <f>ETH_5MIN_3!J489</f>
        <v>-0.38278078547298472</v>
      </c>
      <c r="J489">
        <f>ETH_5MIN_3!O489</f>
        <v>-2.6859257490748929E-3</v>
      </c>
      <c r="K489">
        <f>ETH_5MIN_3!Q489</f>
        <v>-4.7749791094663504E-3</v>
      </c>
      <c r="L489">
        <f>ETH_5MIN_3!R489</f>
        <v>2.9843619434160451E-4</v>
      </c>
      <c r="M489">
        <f>ETH_5MIN_3!V489</f>
        <v>1.0029408005668796</v>
      </c>
      <c r="N489">
        <f>ETH_5MIN_3!X489</f>
        <v>-1.4321261046030838</v>
      </c>
      <c r="O489">
        <f>ETH_5MIN_3!AB489</f>
        <v>-1.4396959089523644</v>
      </c>
      <c r="P489">
        <f>ETH_5MIN_3!AC489</f>
        <v>1.8504332600455778E-3</v>
      </c>
      <c r="Q489">
        <f>ETH_5MIN_3!AD489</f>
        <v>-1.0287215595126582</v>
      </c>
      <c r="R489">
        <f t="shared" si="21"/>
        <v>503.76959173874485</v>
      </c>
      <c r="S489">
        <f t="shared" si="22"/>
        <v>-1.1495917387448458</v>
      </c>
      <c r="T489">
        <f t="shared" si="23"/>
        <v>-0.83245518965064269</v>
      </c>
    </row>
    <row r="490" spans="1:20" x14ac:dyDescent="0.25">
      <c r="A490" s="1">
        <f>ETH_5MIN_3!B490</f>
        <v>43204.065972222219</v>
      </c>
      <c r="B490">
        <f>ETH_5MIN_3!C490</f>
        <v>503.96</v>
      </c>
      <c r="C490">
        <f>ETH_5MIN_3!D490</f>
        <v>503.96</v>
      </c>
      <c r="D490">
        <f>ETH_5MIN_3!E490</f>
        <v>500.6</v>
      </c>
      <c r="E490">
        <f>ETH_5MIN_3!F490</f>
        <v>501.27</v>
      </c>
      <c r="F490">
        <f>ETH_5MIN_3!G490</f>
        <v>35</v>
      </c>
      <c r="G490">
        <f>ETH_5MIN_3!H490</f>
        <v>6890</v>
      </c>
      <c r="H490">
        <f>ETH_5MIN_3!I490</f>
        <v>-1.1276381715284263</v>
      </c>
      <c r="I490">
        <f>ETH_5MIN_3!J490</f>
        <v>-0.32480315803184107</v>
      </c>
      <c r="J490">
        <f>ETH_5MIN_3!O490</f>
        <v>0</v>
      </c>
      <c r="K490">
        <f>ETH_5MIN_3!Q490</f>
        <v>-1.5560476389968934E-3</v>
      </c>
      <c r="L490">
        <f>ETH_5MIN_3!R490</f>
        <v>1.5360983102919359E-3</v>
      </c>
      <c r="M490">
        <f>ETH_5MIN_3!V490</f>
        <v>0.18251651088852516</v>
      </c>
      <c r="N490">
        <f>ETH_5MIN_3!X490</f>
        <v>-0.3872892675168379</v>
      </c>
      <c r="O490">
        <f>ETH_5MIN_3!AB490</f>
        <v>-5.0225177077402525E-2</v>
      </c>
      <c r="P490">
        <f>ETH_5MIN_3!AC490</f>
        <v>6.6894958987018336E-3</v>
      </c>
      <c r="Q490">
        <f>ETH_5MIN_3!AD490</f>
        <v>-0.38096542733321631</v>
      </c>
      <c r="R490">
        <f t="shared" si="21"/>
        <v>503.58972981929196</v>
      </c>
      <c r="S490">
        <f t="shared" si="22"/>
        <v>-2.3197298192919789</v>
      </c>
      <c r="T490">
        <f t="shared" si="23"/>
        <v>-1.6340096883990829</v>
      </c>
    </row>
    <row r="491" spans="1:20" x14ac:dyDescent="0.25">
      <c r="A491" s="1">
        <f>ETH_5MIN_3!B491</f>
        <v>43204.069444444445</v>
      </c>
      <c r="B491">
        <f>ETH_5MIN_3!C491</f>
        <v>501.34</v>
      </c>
      <c r="C491">
        <f>ETH_5MIN_3!D491</f>
        <v>501.84</v>
      </c>
      <c r="D491">
        <f>ETH_5MIN_3!E491</f>
        <v>501.08</v>
      </c>
      <c r="E491">
        <f>ETH_5MIN_3!F491</f>
        <v>501.27</v>
      </c>
      <c r="F491">
        <f>ETH_5MIN_3!G491</f>
        <v>63</v>
      </c>
      <c r="G491">
        <f>ETH_5MIN_3!H491</f>
        <v>5952</v>
      </c>
      <c r="H491">
        <f>ETH_5MIN_3!I491</f>
        <v>-1.308218156116653</v>
      </c>
      <c r="I491">
        <f>ETH_5MIN_3!J491</f>
        <v>-0.24574435680533224</v>
      </c>
      <c r="J491">
        <f>ETH_5MIN_3!O491</f>
        <v>-3.9898657410141864E-5</v>
      </c>
      <c r="K491">
        <f>ETH_5MIN_3!Q491</f>
        <v>-1.0174157639595246E-3</v>
      </c>
      <c r="L491">
        <f>ETH_5MIN_3!R491</f>
        <v>1.9151355556886237E-3</v>
      </c>
      <c r="M491">
        <f>ETH_5MIN_3!V491</f>
        <v>0.38093444152768557</v>
      </c>
      <c r="N491">
        <f>ETH_5MIN_3!X491</f>
        <v>-0.39208251000474748</v>
      </c>
      <c r="O491">
        <f>ETH_5MIN_3!AB491</f>
        <v>-0.1520984469967471</v>
      </c>
      <c r="P491">
        <f>ETH_5MIN_3!AC491</f>
        <v>1.5155745223945896E-3</v>
      </c>
      <c r="Q491">
        <f>ETH_5MIN_3!AD491</f>
        <v>0.2932090134117819</v>
      </c>
      <c r="R491">
        <f t="shared" si="21"/>
        <v>503.29970716832685</v>
      </c>
      <c r="S491">
        <f t="shared" si="22"/>
        <v>-2.0297071683268655</v>
      </c>
      <c r="T491">
        <f t="shared" si="23"/>
        <v>-1.4484482284538209</v>
      </c>
    </row>
    <row r="492" spans="1:20" x14ac:dyDescent="0.25">
      <c r="A492" s="1">
        <f>ETH_5MIN_3!B492</f>
        <v>43204.072916666664</v>
      </c>
      <c r="B492">
        <f>ETH_5MIN_3!C492</f>
        <v>501.75</v>
      </c>
      <c r="C492">
        <f>ETH_5MIN_3!D492</f>
        <v>501.75</v>
      </c>
      <c r="D492">
        <f>ETH_5MIN_3!E492</f>
        <v>500.89</v>
      </c>
      <c r="E492">
        <f>ETH_5MIN_3!F492</f>
        <v>501.25</v>
      </c>
      <c r="F492">
        <f>ETH_5MIN_3!G492</f>
        <v>19</v>
      </c>
      <c r="G492">
        <f>ETH_5MIN_3!H492</f>
        <v>2114</v>
      </c>
      <c r="H492">
        <f>ETH_5MIN_3!I492</f>
        <v>-1.3964619457389769</v>
      </c>
      <c r="I492">
        <f>ETH_5MIN_3!J492</f>
        <v>-0.11814665628929588</v>
      </c>
      <c r="J492">
        <f>ETH_5MIN_3!O492</f>
        <v>1.2169576059850647E-3</v>
      </c>
      <c r="K492">
        <f>ETH_5MIN_3!Q492</f>
        <v>-3.1920199501251874E-4</v>
      </c>
      <c r="L492">
        <f>ETH_5MIN_3!R492</f>
        <v>9.5760598503744283E-4</v>
      </c>
      <c r="M492">
        <f>ETH_5MIN_3!V492</f>
        <v>0.40727137422678034</v>
      </c>
      <c r="N492">
        <f>ETH_5MIN_3!X492</f>
        <v>-0.91477641252020825</v>
      </c>
      <c r="O492">
        <f>ETH_5MIN_3!AB492</f>
        <v>-0.64048105599268512</v>
      </c>
      <c r="P492">
        <f>ETH_5MIN_3!AC492</f>
        <v>1.715471156147797E-3</v>
      </c>
      <c r="Q492">
        <f>ETH_5MIN_3!AD492</f>
        <v>-0.87966671574961353</v>
      </c>
      <c r="R492">
        <f t="shared" si="21"/>
        <v>503.17770810803415</v>
      </c>
      <c r="S492">
        <f t="shared" si="22"/>
        <v>-1.9277081080341532</v>
      </c>
      <c r="T492">
        <f t="shared" si="23"/>
        <v>-1.3742270347359684</v>
      </c>
    </row>
    <row r="493" spans="1:20" x14ac:dyDescent="0.25">
      <c r="A493" s="1">
        <f>ETH_5MIN_3!B493</f>
        <v>43204.076388888891</v>
      </c>
      <c r="B493">
        <f>ETH_5MIN_3!C493</f>
        <v>500.28</v>
      </c>
      <c r="C493">
        <f>ETH_5MIN_3!D493</f>
        <v>502</v>
      </c>
      <c r="D493">
        <f>ETH_5MIN_3!E493</f>
        <v>499.76</v>
      </c>
      <c r="E493">
        <f>ETH_5MIN_3!F493</f>
        <v>501.86</v>
      </c>
      <c r="F493">
        <f>ETH_5MIN_3!G493</f>
        <v>50</v>
      </c>
      <c r="G493">
        <f>ETH_5MIN_3!H493</f>
        <v>12371</v>
      </c>
      <c r="H493">
        <f>ETH_5MIN_3!I493</f>
        <v>-1.4854798429153282</v>
      </c>
      <c r="I493">
        <f>ETH_5MIN_3!J493</f>
        <v>-4.5196130907757546E-3</v>
      </c>
      <c r="J493">
        <f>ETH_5MIN_3!O493</f>
        <v>-3.2678436217271475E-3</v>
      </c>
      <c r="K493">
        <f>ETH_5MIN_3!Q493</f>
        <v>-4.7822101781375104E-4</v>
      </c>
      <c r="L493">
        <f>ETH_5MIN_3!R493</f>
        <v>8.1696090543173028E-4</v>
      </c>
      <c r="M493">
        <f>ETH_5MIN_3!V493</f>
        <v>0.89141274759482059</v>
      </c>
      <c r="N493">
        <f>ETH_5MIN_3!X493</f>
        <v>0.75575427922041627</v>
      </c>
      <c r="O493">
        <f>ETH_5MIN_3!AB493</f>
        <v>1.8581975446034764</v>
      </c>
      <c r="P493">
        <f>ETH_5MIN_3!AC493</f>
        <v>4.4721290528669721E-3</v>
      </c>
      <c r="Q493">
        <f>ETH_5MIN_3!AD493</f>
        <v>-8.3382566744522144E-2</v>
      </c>
      <c r="R493">
        <f t="shared" si="21"/>
        <v>502.94371643263651</v>
      </c>
      <c r="S493">
        <f t="shared" si="22"/>
        <v>-1.0837164326364928</v>
      </c>
      <c r="T493">
        <f t="shared" si="23"/>
        <v>-0.79448288259260003</v>
      </c>
    </row>
    <row r="494" spans="1:20" x14ac:dyDescent="0.25">
      <c r="A494" s="1">
        <f>ETH_5MIN_3!B494</f>
        <v>43204.079861111109</v>
      </c>
      <c r="B494">
        <f>ETH_5MIN_3!C494</f>
        <v>501.16</v>
      </c>
      <c r="C494">
        <f>ETH_5MIN_3!D494</f>
        <v>501.64</v>
      </c>
      <c r="D494">
        <f>ETH_5MIN_3!E494</f>
        <v>500.22</v>
      </c>
      <c r="E494">
        <f>ETH_5MIN_3!F494</f>
        <v>500.22</v>
      </c>
      <c r="F494">
        <f>ETH_5MIN_3!G494</f>
        <v>37</v>
      </c>
      <c r="G494">
        <f>ETH_5MIN_3!H494</f>
        <v>5039</v>
      </c>
      <c r="H494">
        <f>ETH_5MIN_3!I494</f>
        <v>-1.499642358684246</v>
      </c>
      <c r="I494">
        <f>ETH_5MIN_3!J494</f>
        <v>5.8429152924938992E-2</v>
      </c>
      <c r="J494">
        <f>ETH_5MIN_3!O494</f>
        <v>5.3976250449798446E-4</v>
      </c>
      <c r="K494">
        <f>ETH_5MIN_3!Q494</f>
        <v>5.0977569869256611E-3</v>
      </c>
      <c r="L494">
        <f>ETH_5MIN_3!R494</f>
        <v>7.4367278397504503E-3</v>
      </c>
      <c r="M494">
        <f>ETH_5MIN_3!V494</f>
        <v>-0.50784911301882996</v>
      </c>
      <c r="N494">
        <f>ETH_5MIN_3!X494</f>
        <v>-0.2800112468733984</v>
      </c>
      <c r="O494">
        <f>ETH_5MIN_3!AB494</f>
        <v>0.28999923787601434</v>
      </c>
      <c r="P494">
        <f>ETH_5MIN_3!AC494</f>
        <v>2.8347274070228555E-3</v>
      </c>
      <c r="Q494">
        <f>ETH_5MIN_3!AD494</f>
        <v>-0.46984995963286103</v>
      </c>
      <c r="R494">
        <f t="shared" si="21"/>
        <v>502.68411126242398</v>
      </c>
      <c r="S494">
        <f t="shared" si="22"/>
        <v>-2.4641112624239554</v>
      </c>
      <c r="T494">
        <f t="shared" si="23"/>
        <v>-1.7684748727407418</v>
      </c>
    </row>
    <row r="495" spans="1:20" x14ac:dyDescent="0.25">
      <c r="A495" s="1">
        <f>ETH_5MIN_3!B495</f>
        <v>43204.083333333336</v>
      </c>
      <c r="B495">
        <f>ETH_5MIN_3!C495</f>
        <v>500.2</v>
      </c>
      <c r="C495">
        <f>ETH_5MIN_3!D495</f>
        <v>501.06</v>
      </c>
      <c r="D495">
        <f>ETH_5MIN_3!E495</f>
        <v>499.6</v>
      </c>
      <c r="E495">
        <f>ETH_5MIN_3!F495</f>
        <v>500.49</v>
      </c>
      <c r="F495">
        <f>ETH_5MIN_3!G495</f>
        <v>29</v>
      </c>
      <c r="G495">
        <f>ETH_5MIN_3!H495</f>
        <v>806</v>
      </c>
      <c r="H495">
        <f>ETH_5MIN_3!I495</f>
        <v>-1.4789027539362456</v>
      </c>
      <c r="I495">
        <f>ETH_5MIN_3!J495</f>
        <v>0.1698441517670852</v>
      </c>
      <c r="J495">
        <f>ETH_5MIN_3!O495</f>
        <v>5.3947131810821753E-4</v>
      </c>
      <c r="K495">
        <f>ETH_5MIN_3!Q495</f>
        <v>3.0969649743251841E-3</v>
      </c>
      <c r="L495">
        <f>ETH_5MIN_3!R495</f>
        <v>5.9541649183800236E-3</v>
      </c>
      <c r="M495">
        <f>ETH_5MIN_3!V495</f>
        <v>-0.20956634857924891</v>
      </c>
      <c r="N495">
        <f>ETH_5MIN_3!X495</f>
        <v>-1.1466013636095211</v>
      </c>
      <c r="O495">
        <f>ETH_5MIN_3!AB495</f>
        <v>-0.56055056832777395</v>
      </c>
      <c r="P495">
        <f>ETH_5MIN_3!AC495</f>
        <v>2.9180740711130244E-3</v>
      </c>
      <c r="Q495">
        <f>ETH_5MIN_3!AD495</f>
        <v>-0.72202162679416015</v>
      </c>
      <c r="R495">
        <f t="shared" si="21"/>
        <v>502.5485525843622</v>
      </c>
      <c r="S495">
        <f t="shared" si="22"/>
        <v>-2.0585525843621895</v>
      </c>
      <c r="T495">
        <f t="shared" si="23"/>
        <v>-1.4942841902862134</v>
      </c>
    </row>
    <row r="496" spans="1:20" x14ac:dyDescent="0.25">
      <c r="A496" s="1">
        <f>ETH_5MIN_3!B496</f>
        <v>43204.086805555555</v>
      </c>
      <c r="B496">
        <f>ETH_5MIN_3!C496</f>
        <v>500.11</v>
      </c>
      <c r="C496">
        <f>ETH_5MIN_3!D496</f>
        <v>501.74</v>
      </c>
      <c r="D496">
        <f>ETH_5MIN_3!E496</f>
        <v>500</v>
      </c>
      <c r="E496">
        <f>ETH_5MIN_3!F496</f>
        <v>500.76</v>
      </c>
      <c r="F496">
        <f>ETH_5MIN_3!G496</f>
        <v>16</v>
      </c>
      <c r="G496">
        <f>ETH_5MIN_3!H496</f>
        <v>1061</v>
      </c>
      <c r="H496">
        <f>ETH_5MIN_3!I496</f>
        <v>-1.4225133785545763</v>
      </c>
      <c r="I496">
        <f>ETH_5MIN_3!J496</f>
        <v>0.2707450635150655</v>
      </c>
      <c r="J496">
        <f>ETH_5MIN_3!O496</f>
        <v>6.5899832254969262E-4</v>
      </c>
      <c r="K496">
        <f>ETH_5MIN_3!Q496</f>
        <v>2.9355379822670088E-3</v>
      </c>
      <c r="L496">
        <f>ETH_5MIN_3!R496</f>
        <v>4.4732007348829957E-3</v>
      </c>
      <c r="M496">
        <f>ETH_5MIN_3!V496</f>
        <v>1.4008684360728083E-2</v>
      </c>
      <c r="N496">
        <f>ETH_5MIN_3!X496</f>
        <v>-0.925802095018191</v>
      </c>
      <c r="O496">
        <f>ETH_5MIN_3!AB496</f>
        <v>4.154752087382408E-2</v>
      </c>
      <c r="P496">
        <f>ETH_5MIN_3!AC496</f>
        <v>3.473955317747138E-3</v>
      </c>
      <c r="Q496">
        <f>ETH_5MIN_3!AD496</f>
        <v>-1.1229781995263357</v>
      </c>
      <c r="R496">
        <f t="shared" si="21"/>
        <v>502.44119896468789</v>
      </c>
      <c r="S496">
        <f t="shared" si="22"/>
        <v>-1.6811989646878942</v>
      </c>
      <c r="T496">
        <f t="shared" si="23"/>
        <v>-1.2810677935123365</v>
      </c>
    </row>
    <row r="497" spans="1:20" x14ac:dyDescent="0.25">
      <c r="A497" s="1">
        <f>ETH_5MIN_3!B497</f>
        <v>43204.090277777781</v>
      </c>
      <c r="B497">
        <f>ETH_5MIN_3!C497</f>
        <v>501.39</v>
      </c>
      <c r="C497">
        <f>ETH_5MIN_3!D497</f>
        <v>501.4</v>
      </c>
      <c r="D497">
        <f>ETH_5MIN_3!E497</f>
        <v>501.09</v>
      </c>
      <c r="E497">
        <f>ETH_5MIN_3!F497</f>
        <v>501.09</v>
      </c>
      <c r="F497">
        <f>ETH_5MIN_3!G497</f>
        <v>6</v>
      </c>
      <c r="G497">
        <f>ETH_5MIN_3!H497</f>
        <v>199</v>
      </c>
      <c r="H497">
        <f>ETH_5MIN_3!I497</f>
        <v>-1.2887660755006878</v>
      </c>
      <c r="I497">
        <f>ETH_5MIN_3!J497</f>
        <v>0.41096091331571338</v>
      </c>
      <c r="J497">
        <f>ETH_5MIN_3!O497</f>
        <v>1.0576942265861015E-3</v>
      </c>
      <c r="K497">
        <f>ETH_5MIN_3!Q497</f>
        <v>1.2772156698398357E-3</v>
      </c>
      <c r="L497">
        <f>ETH_5MIN_3!R497</f>
        <v>1.3969546388882241E-4</v>
      </c>
      <c r="M497">
        <f>ETH_5MIN_3!V497</f>
        <v>0.47174533223826909</v>
      </c>
      <c r="N497">
        <f>ETH_5MIN_3!X497</f>
        <v>-1.0040718780226645</v>
      </c>
      <c r="O497">
        <f>ETH_5MIN_3!AB497</f>
        <v>-0.11790237524764985</v>
      </c>
      <c r="P497">
        <f>ETH_5MIN_3!AC497</f>
        <v>6.184600345140645E-4</v>
      </c>
      <c r="Q497">
        <f>ETH_5MIN_3!AD497</f>
        <v>-1.3409752475690691</v>
      </c>
      <c r="R497">
        <f t="shared" si="21"/>
        <v>502.33369064651708</v>
      </c>
      <c r="S497">
        <f t="shared" si="22"/>
        <v>-1.2436906465171091</v>
      </c>
      <c r="T497">
        <f t="shared" si="23"/>
        <v>-0.9425943153546501</v>
      </c>
    </row>
    <row r="498" spans="1:20" x14ac:dyDescent="0.25">
      <c r="A498" s="1">
        <f>ETH_5MIN_3!B498</f>
        <v>43204.09375</v>
      </c>
      <c r="B498">
        <f>ETH_5MIN_3!C498</f>
        <v>501.54</v>
      </c>
      <c r="C498">
        <f>ETH_5MIN_3!D498</f>
        <v>501.95</v>
      </c>
      <c r="D498">
        <f>ETH_5MIN_3!E498</f>
        <v>501.54</v>
      </c>
      <c r="E498">
        <f>ETH_5MIN_3!F498</f>
        <v>501.62</v>
      </c>
      <c r="F498">
        <f>ETH_5MIN_3!G498</f>
        <v>13</v>
      </c>
      <c r="G498">
        <f>ETH_5MIN_3!H498</f>
        <v>1706</v>
      </c>
      <c r="H498">
        <f>ETH_5MIN_3!I498</f>
        <v>-1.0730732422309148</v>
      </c>
      <c r="I498">
        <f>ETH_5MIN_3!J498</f>
        <v>0.5597890662484144</v>
      </c>
      <c r="J498">
        <f>ETH_5MIN_3!O498</f>
        <v>2.29257206650448E-3</v>
      </c>
      <c r="K498">
        <f>ETH_5MIN_3!Q498</f>
        <v>1.2958016028068603E-3</v>
      </c>
      <c r="L498">
        <f>ETH_5MIN_3!R498</f>
        <v>8.9709341732783512E-4</v>
      </c>
      <c r="M498">
        <f>ETH_5MIN_3!V498</f>
        <v>0.86534345061712847</v>
      </c>
      <c r="N498">
        <f>ETH_5MIN_3!X498</f>
        <v>-0.47016748426884764</v>
      </c>
      <c r="O498">
        <f>ETH_5MIN_3!AB498</f>
        <v>0.4961682586841607</v>
      </c>
      <c r="P498">
        <f>ETH_5MIN_3!AC498</f>
        <v>8.1714815294615429E-4</v>
      </c>
      <c r="Q498">
        <f>ETH_5MIN_3!AD498</f>
        <v>-1.0604753336393209</v>
      </c>
      <c r="R498">
        <f t="shared" si="21"/>
        <v>502.24973521251962</v>
      </c>
      <c r="S498">
        <f t="shared" si="22"/>
        <v>-0.62973521251961984</v>
      </c>
      <c r="T498">
        <f t="shared" si="23"/>
        <v>-0.4695162987379492</v>
      </c>
    </row>
    <row r="499" spans="1:20" x14ac:dyDescent="0.25">
      <c r="A499" s="1">
        <f>ETH_5MIN_3!B499</f>
        <v>43204.097222222219</v>
      </c>
      <c r="B499">
        <f>ETH_5MIN_3!C499</f>
        <v>501.62</v>
      </c>
      <c r="C499">
        <f>ETH_5MIN_3!D499</f>
        <v>504.62</v>
      </c>
      <c r="D499">
        <f>ETH_5MIN_3!E499</f>
        <v>501.62</v>
      </c>
      <c r="E499">
        <f>ETH_5MIN_3!F499</f>
        <v>502.77</v>
      </c>
      <c r="F499">
        <f>ETH_5MIN_3!G499</f>
        <v>23</v>
      </c>
      <c r="G499">
        <f>ETH_5MIN_3!H499</f>
        <v>4657</v>
      </c>
      <c r="H499">
        <f>ETH_5MIN_3!I499</f>
        <v>-0.77248939826920626</v>
      </c>
      <c r="I499">
        <f>ETH_5MIN_3!J499</f>
        <v>0.68106708276437744</v>
      </c>
      <c r="J499">
        <f>ETH_5MIN_3!O499</f>
        <v>-1.4519561628576912E-3</v>
      </c>
      <c r="K499">
        <f>ETH_5MIN_3!Q499</f>
        <v>2.3271078226624817E-3</v>
      </c>
      <c r="L499">
        <f>ETH_5MIN_3!R499</f>
        <v>1.2928376792569847E-3</v>
      </c>
      <c r="M499">
        <f>ETH_5MIN_3!V499</f>
        <v>1.8217445283861642</v>
      </c>
      <c r="N499">
        <f>ETH_5MIN_3!X499</f>
        <v>0.26959501894939264</v>
      </c>
      <c r="O499">
        <f>ETH_5MIN_3!AB499</f>
        <v>1.5369132385318471</v>
      </c>
      <c r="P499">
        <f>ETH_5MIN_3!AC499</f>
        <v>5.9627921768166644E-3</v>
      </c>
      <c r="Q499">
        <f>ETH_5MIN_3!AD499</f>
        <v>-0.70388048018392657</v>
      </c>
      <c r="R499">
        <f t="shared" si="21"/>
        <v>501.94418606080825</v>
      </c>
      <c r="S499">
        <f t="shared" si="22"/>
        <v>0.82581393919173252</v>
      </c>
      <c r="T499">
        <f t="shared" si="23"/>
        <v>0.64935034426355853</v>
      </c>
    </row>
    <row r="500" spans="1:20" x14ac:dyDescent="0.25">
      <c r="A500" s="1">
        <f>ETH_5MIN_3!B500</f>
        <v>43204.100694444445</v>
      </c>
      <c r="B500">
        <f>ETH_5MIN_3!C500</f>
        <v>502.51</v>
      </c>
      <c r="C500">
        <f>ETH_5MIN_3!D500</f>
        <v>502.51</v>
      </c>
      <c r="D500">
        <f>ETH_5MIN_3!E500</f>
        <v>502.04</v>
      </c>
      <c r="E500">
        <f>ETH_5MIN_3!F500</f>
        <v>502.04</v>
      </c>
      <c r="F500">
        <f>ETH_5MIN_3!G500</f>
        <v>13</v>
      </c>
      <c r="G500">
        <f>ETH_5MIN_3!H500</f>
        <v>1020</v>
      </c>
      <c r="H500">
        <f>ETH_5MIN_3!I500</f>
        <v>-0.62293836546932502</v>
      </c>
      <c r="I500">
        <f>ETH_5MIN_3!J500</f>
        <v>0.74625161843762511</v>
      </c>
      <c r="J500">
        <f>ETH_5MIN_3!O500</f>
        <v>3.7845589992828801E-4</v>
      </c>
      <c r="K500">
        <f>ETH_5MIN_3!Q500</f>
        <v>2.8483786152497942E-3</v>
      </c>
      <c r="L500">
        <f>ETH_5MIN_3!R500</f>
        <v>3.864233925583614E-3</v>
      </c>
      <c r="M500">
        <f>ETH_5MIN_3!V500</f>
        <v>0.76911914962102323</v>
      </c>
      <c r="N500">
        <f>ETH_5MIN_3!X500</f>
        <v>-0.86263426347538108</v>
      </c>
      <c r="O500">
        <f>ETH_5MIN_3!AB500</f>
        <v>4.4826527789063486E-2</v>
      </c>
      <c r="P500">
        <f>ETH_5MIN_3!AC500</f>
        <v>9.3574237220640181E-4</v>
      </c>
      <c r="Q500">
        <f>ETH_5MIN_3!AD500</f>
        <v>-0.93048615749804831</v>
      </c>
      <c r="R500">
        <f t="shared" si="21"/>
        <v>501.97628542698584</v>
      </c>
      <c r="S500">
        <f t="shared" si="22"/>
        <v>6.3714573014181042E-2</v>
      </c>
      <c r="T500">
        <f t="shared" si="23"/>
        <v>6.0640404685681819E-2</v>
      </c>
    </row>
    <row r="501" spans="1:20" x14ac:dyDescent="0.25">
      <c r="A501" s="1">
        <f>ETH_5MIN_3!B501</f>
        <v>43204.104166666664</v>
      </c>
      <c r="B501">
        <f>ETH_5MIN_3!C501</f>
        <v>502.39</v>
      </c>
      <c r="C501">
        <f>ETH_5MIN_3!D501</f>
        <v>502.39</v>
      </c>
      <c r="D501">
        <f>ETH_5MIN_3!E501</f>
        <v>501.79</v>
      </c>
      <c r="E501">
        <f>ETH_5MIN_3!F501</f>
        <v>502.23</v>
      </c>
      <c r="F501">
        <f>ETH_5MIN_3!G501</f>
        <v>15</v>
      </c>
      <c r="G501">
        <f>ETH_5MIN_3!H501</f>
        <v>2016</v>
      </c>
      <c r="H501">
        <f>ETH_5MIN_3!I501</f>
        <v>-0.17831020434172995</v>
      </c>
      <c r="I501">
        <f>ETH_5MIN_3!J501</f>
        <v>0.91277662555667061</v>
      </c>
      <c r="J501">
        <f>ETH_5MIN_3!O501</f>
        <v>-9.9555980327738279E-4</v>
      </c>
      <c r="K501">
        <f>ETH_5MIN_3!Q501</f>
        <v>1.5331620970471334E-3</v>
      </c>
      <c r="L501">
        <f>ETH_5MIN_3!R501</f>
        <v>1.7442207753419731E-2</v>
      </c>
      <c r="M501">
        <f>ETH_5MIN_3!V501</f>
        <v>1.2288301051473156</v>
      </c>
      <c r="N501">
        <f>ETH_5MIN_3!X501</f>
        <v>-0.41962562817865179</v>
      </c>
      <c r="O501">
        <f>ETH_5MIN_3!AB501</f>
        <v>0.26682540666625193</v>
      </c>
      <c r="P501">
        <f>ETH_5MIN_3!AC501</f>
        <v>1.1950048796031904E-3</v>
      </c>
      <c r="Q501">
        <f>ETH_5MIN_3!AD501</f>
        <v>-0.7863769488514204</v>
      </c>
      <c r="R501">
        <f t="shared" si="21"/>
        <v>502.11030236765191</v>
      </c>
      <c r="S501">
        <f t="shared" si="22"/>
        <v>0.11969763234810671</v>
      </c>
      <c r="T501">
        <f t="shared" si="23"/>
        <v>0.11846631205156793</v>
      </c>
    </row>
    <row r="502" spans="1:20" x14ac:dyDescent="0.25">
      <c r="A502" s="1">
        <f>ETH_5MIN_3!B502</f>
        <v>43204.107638888891</v>
      </c>
      <c r="B502">
        <f>ETH_5MIN_3!C502</f>
        <v>501.73</v>
      </c>
      <c r="C502">
        <f>ETH_5MIN_3!D502</f>
        <v>501.73</v>
      </c>
      <c r="D502">
        <f>ETH_5MIN_3!E502</f>
        <v>501.73</v>
      </c>
      <c r="E502">
        <f>ETH_5MIN_3!F502</f>
        <v>501.73</v>
      </c>
      <c r="F502">
        <f>ETH_5MIN_3!G502</f>
        <v>1</v>
      </c>
      <c r="G502">
        <f>ETH_5MIN_3!H502</f>
        <v>83</v>
      </c>
      <c r="H502">
        <f>ETH_5MIN_3!I502</f>
        <v>0.43669742659885102</v>
      </c>
      <c r="I502">
        <f>ETH_5MIN_3!J502</f>
        <v>1.0997051820465269</v>
      </c>
      <c r="J502">
        <f>ETH_5MIN_3!O502</f>
        <v>1.0762760847467035E-3</v>
      </c>
      <c r="K502">
        <f>ETH_5MIN_3!Q502</f>
        <v>-1.1360692005660279E-3</v>
      </c>
      <c r="L502">
        <f>ETH_5MIN_3!R502</f>
        <v>2.2322763239192259E-2</v>
      </c>
      <c r="M502">
        <f>ETH_5MIN_3!V502</f>
        <v>0.55115798285483253</v>
      </c>
      <c r="N502">
        <f>ETH_5MIN_3!X502</f>
        <v>-0.87652238750134537</v>
      </c>
      <c r="O502">
        <f>ETH_5MIN_3!AB502</f>
        <v>-0.51641138513509011</v>
      </c>
      <c r="P502">
        <f>ETH_5MIN_3!AC502</f>
        <v>0</v>
      </c>
      <c r="Q502">
        <f>ETH_5MIN_3!AD502</f>
        <v>-1.1534246672572714</v>
      </c>
      <c r="R502">
        <f t="shared" si="21"/>
        <v>502.08219737056066</v>
      </c>
      <c r="S502">
        <f t="shared" si="22"/>
        <v>-0.3521973705606456</v>
      </c>
      <c r="T502">
        <f t="shared" si="23"/>
        <v>-0.40406149814654824</v>
      </c>
    </row>
    <row r="503" spans="1:20" x14ac:dyDescent="0.25">
      <c r="A503" s="1">
        <f>ETH_5MIN_3!B503</f>
        <v>43204.111111111109</v>
      </c>
      <c r="B503">
        <f>ETH_5MIN_3!C503</f>
        <v>501.92</v>
      </c>
      <c r="C503">
        <f>ETH_5MIN_3!D503</f>
        <v>503</v>
      </c>
      <c r="D503">
        <f>ETH_5MIN_3!E503</f>
        <v>501.63</v>
      </c>
      <c r="E503">
        <f>ETH_5MIN_3!F503</f>
        <v>502.27</v>
      </c>
      <c r="F503">
        <f>ETH_5MIN_3!G503</f>
        <v>16</v>
      </c>
      <c r="G503">
        <f>ETH_5MIN_3!H503</f>
        <v>9965</v>
      </c>
      <c r="H503">
        <f>ETH_5MIN_3!I503</f>
        <v>1.005379603237476</v>
      </c>
      <c r="I503">
        <f>ETH_5MIN_3!J503</f>
        <v>1.1876252068995039</v>
      </c>
      <c r="J503">
        <f>ETH_5MIN_3!O503</f>
        <v>3.3249049316105201E-3</v>
      </c>
      <c r="K503">
        <f>ETH_5MIN_3!Q503</f>
        <v>-3.9819220737847898E-4</v>
      </c>
      <c r="L503">
        <f>ETH_5MIN_3!R503</f>
        <v>2.2776594262050399E-2</v>
      </c>
      <c r="M503">
        <f>ETH_5MIN_3!V503</f>
        <v>1.2537075322091304</v>
      </c>
      <c r="N503">
        <f>ETH_5MIN_3!X503</f>
        <v>1.9907224059310689</v>
      </c>
      <c r="O503">
        <f>ETH_5MIN_3!AB503</f>
        <v>2.6237759722532439</v>
      </c>
      <c r="P503">
        <f>ETH_5MIN_3!AC503</f>
        <v>2.7273722664065466E-3</v>
      </c>
      <c r="Q503">
        <f>ETH_5MIN_3!AD503</f>
        <v>-0.55295431276861151</v>
      </c>
      <c r="R503">
        <f t="shared" si="21"/>
        <v>502.20932288112971</v>
      </c>
      <c r="S503">
        <f t="shared" si="22"/>
        <v>6.0677118870273716E-2</v>
      </c>
      <c r="T503">
        <f t="shared" si="23"/>
        <v>6.7824706116652256E-2</v>
      </c>
    </row>
    <row r="504" spans="1:20" x14ac:dyDescent="0.25">
      <c r="A504" s="1">
        <f>ETH_5MIN_3!B504</f>
        <v>43204.114583333336</v>
      </c>
      <c r="B504">
        <f>ETH_5MIN_3!C504</f>
        <v>502.44</v>
      </c>
      <c r="C504">
        <f>ETH_5MIN_3!D504</f>
        <v>504</v>
      </c>
      <c r="D504">
        <f>ETH_5MIN_3!E504</f>
        <v>502.44</v>
      </c>
      <c r="E504">
        <f>ETH_5MIN_3!F504</f>
        <v>503.94</v>
      </c>
      <c r="F504">
        <f>ETH_5MIN_3!G504</f>
        <v>21</v>
      </c>
      <c r="G504">
        <f>ETH_5MIN_3!H504</f>
        <v>4597</v>
      </c>
      <c r="H504">
        <f>ETH_5MIN_3!I504</f>
        <v>1.7573080276442137</v>
      </c>
      <c r="I504">
        <f>ETH_5MIN_3!J504</f>
        <v>1.2751930730691181</v>
      </c>
      <c r="J504">
        <f>ETH_5MIN_3!O504</f>
        <v>-9.3265071238633659E-4</v>
      </c>
      <c r="K504">
        <f>ETH_5MIN_3!Q504</f>
        <v>-1.0318688732785287E-3</v>
      </c>
      <c r="L504">
        <f>ETH_5MIN_3!R504</f>
        <v>1.599396753581776E-2</v>
      </c>
      <c r="M504">
        <f>ETH_5MIN_3!V504</f>
        <v>2.7375589751890899</v>
      </c>
      <c r="N504">
        <f>ETH_5MIN_3!X504</f>
        <v>0.66324254057721843</v>
      </c>
      <c r="O504">
        <f>ETH_5MIN_3!AB504</f>
        <v>0.40054431998963724</v>
      </c>
      <c r="P504">
        <f>ETH_5MIN_3!AC504</f>
        <v>3.1000357696435001E-3</v>
      </c>
      <c r="Q504">
        <f>ETH_5MIN_3!AD504</f>
        <v>-0.23966942148760323</v>
      </c>
      <c r="R504">
        <f t="shared" si="21"/>
        <v>501.95376134547649</v>
      </c>
      <c r="S504">
        <f t="shared" si="22"/>
        <v>1.986238654523504</v>
      </c>
      <c r="T504">
        <f t="shared" si="23"/>
        <v>2.1131957526341489</v>
      </c>
    </row>
    <row r="505" spans="1:20" x14ac:dyDescent="0.25">
      <c r="A505" s="1">
        <f>ETH_5MIN_3!B505</f>
        <v>43204.118055555555</v>
      </c>
      <c r="B505">
        <f>ETH_5MIN_3!C505</f>
        <v>503.47</v>
      </c>
      <c r="C505">
        <f>ETH_5MIN_3!D505</f>
        <v>503.47</v>
      </c>
      <c r="D505">
        <f>ETH_5MIN_3!E505</f>
        <v>503.47</v>
      </c>
      <c r="E505">
        <f>ETH_5MIN_3!F505</f>
        <v>503.47</v>
      </c>
      <c r="F505">
        <f>ETH_5MIN_3!G505</f>
        <v>1</v>
      </c>
      <c r="G505">
        <f>ETH_5MIN_3!H505</f>
        <v>40</v>
      </c>
      <c r="H505">
        <f>ETH_5MIN_3!I505</f>
        <v>0.4556538703771249</v>
      </c>
      <c r="I505">
        <f>ETH_5MIN_3!J505</f>
        <v>0.82040572632026054</v>
      </c>
      <c r="J505">
        <f>ETH_5MIN_3!O505</f>
        <v>-9.3352136174951292E-4</v>
      </c>
      <c r="K505">
        <f>ETH_5MIN_3!Q505</f>
        <v>1.0129699882813095E-3</v>
      </c>
      <c r="L505">
        <f>ETH_5MIN_3!R505</f>
        <v>1.9405327030408925E-2</v>
      </c>
      <c r="M505">
        <f>ETH_5MIN_3!V505</f>
        <v>1.3812553433259422</v>
      </c>
      <c r="N505">
        <f>ETH_5MIN_3!X505</f>
        <v>-0.88821664712611292</v>
      </c>
      <c r="O505">
        <f>ETH_5MIN_3!AB505</f>
        <v>-1.1589216043527844</v>
      </c>
      <c r="P505">
        <f>ETH_5MIN_3!AC505</f>
        <v>0</v>
      </c>
      <c r="Q505">
        <f>ETH_5MIN_3!AD505</f>
        <v>-1.3536247316544989</v>
      </c>
      <c r="R505">
        <f t="shared" si="21"/>
        <v>501.94269978058321</v>
      </c>
      <c r="S505">
        <f t="shared" si="22"/>
        <v>1.5273002194168157</v>
      </c>
      <c r="T505">
        <f t="shared" si="23"/>
        <v>1.2909158482968914</v>
      </c>
    </row>
    <row r="506" spans="1:20" x14ac:dyDescent="0.25">
      <c r="A506" s="1">
        <f>ETH_5MIN_3!B506</f>
        <v>43204.121527777781</v>
      </c>
      <c r="B506">
        <f>ETH_5MIN_3!C506</f>
        <v>503</v>
      </c>
      <c r="C506">
        <f>ETH_5MIN_3!D506</f>
        <v>503</v>
      </c>
      <c r="D506">
        <f>ETH_5MIN_3!E506</f>
        <v>503</v>
      </c>
      <c r="E506">
        <f>ETH_5MIN_3!F506</f>
        <v>503</v>
      </c>
      <c r="F506">
        <f>ETH_5MIN_3!G506</f>
        <v>1</v>
      </c>
      <c r="G506">
        <f>ETH_5MIN_3!H506</f>
        <v>50</v>
      </c>
      <c r="H506">
        <f>ETH_5MIN_3!I506</f>
        <v>0.34760888562538605</v>
      </c>
      <c r="I506">
        <f>ETH_5MIN_3!J506</f>
        <v>0.6205838531887955</v>
      </c>
      <c r="J506">
        <f>ETH_5MIN_3!O506</f>
        <v>-3.6580516898607851E-3</v>
      </c>
      <c r="K506">
        <f>ETH_5MIN_3!Q506</f>
        <v>1.588469184890658E-2</v>
      </c>
      <c r="L506">
        <f>ETH_5MIN_3!R506</f>
        <v>1.833001988071576E-2</v>
      </c>
      <c r="M506">
        <f>ETH_5MIN_3!V506</f>
        <v>0.38996654261637953</v>
      </c>
      <c r="N506">
        <f>ETH_5MIN_3!X506</f>
        <v>-0.84191145582075178</v>
      </c>
      <c r="O506">
        <f>ETH_5MIN_3!AB506</f>
        <v>-0.54018293763969039</v>
      </c>
      <c r="P506">
        <f>ETH_5MIN_3!AC506</f>
        <v>0</v>
      </c>
      <c r="Q506">
        <f>ETH_5MIN_3!AD506</f>
        <v>-1.2055889334301251</v>
      </c>
      <c r="R506">
        <f t="shared" si="21"/>
        <v>501.84848509471334</v>
      </c>
      <c r="S506">
        <f t="shared" si="22"/>
        <v>1.1515149052866605</v>
      </c>
      <c r="T506">
        <f t="shared" si="23"/>
        <v>0.88291684995551334</v>
      </c>
    </row>
    <row r="507" spans="1:20" x14ac:dyDescent="0.25">
      <c r="A507" s="1">
        <f>ETH_5MIN_3!B507</f>
        <v>43204.125</v>
      </c>
      <c r="B507">
        <f>ETH_5MIN_3!C507</f>
        <v>502.36</v>
      </c>
      <c r="C507">
        <f>ETH_5MIN_3!D507</f>
        <v>502.36</v>
      </c>
      <c r="D507">
        <f>ETH_5MIN_3!E507</f>
        <v>501.16</v>
      </c>
      <c r="E507">
        <f>ETH_5MIN_3!F507</f>
        <v>501.16</v>
      </c>
      <c r="F507">
        <f>ETH_5MIN_3!G507</f>
        <v>22</v>
      </c>
      <c r="G507">
        <f>ETH_5MIN_3!H507</f>
        <v>1899</v>
      </c>
      <c r="H507">
        <f>ETH_5MIN_3!I507</f>
        <v>-0.44751982201355522</v>
      </c>
      <c r="I507">
        <f>ETH_5MIN_3!J507</f>
        <v>0.32217775552317252</v>
      </c>
      <c r="J507">
        <f>ETH_5MIN_3!O507</f>
        <v>1.8157873732938944E-3</v>
      </c>
      <c r="K507">
        <f>ETH_5MIN_3!Q507</f>
        <v>2.3485513608428293E-2</v>
      </c>
      <c r="L507">
        <f>ETH_5MIN_3!R507</f>
        <v>2.2627504190278504E-2</v>
      </c>
      <c r="M507">
        <f>ETH_5MIN_3!V507</f>
        <v>-2.2116669496653514</v>
      </c>
      <c r="N507">
        <f>ETH_5MIN_3!X507</f>
        <v>-0.17714064918947495</v>
      </c>
      <c r="O507">
        <f>ETH_5MIN_3!AB507</f>
        <v>0.16748879963039037</v>
      </c>
      <c r="P507">
        <f>ETH_5MIN_3!AC507</f>
        <v>2.3915816326530387E-3</v>
      </c>
      <c r="Q507">
        <f>ETH_5MIN_3!AD507</f>
        <v>8.7865922195321758E-2</v>
      </c>
      <c r="R507">
        <f t="shared" si="21"/>
        <v>501.84833584630769</v>
      </c>
      <c r="S507">
        <f t="shared" si="22"/>
        <v>-0.68833584630766609</v>
      </c>
      <c r="T507">
        <f t="shared" si="23"/>
        <v>-0.50206165889974663</v>
      </c>
    </row>
    <row r="508" spans="1:20" x14ac:dyDescent="0.25">
      <c r="A508" s="1">
        <f>ETH_5MIN_3!B508</f>
        <v>43204.128472222219</v>
      </c>
      <c r="B508">
        <f>ETH_5MIN_3!C508</f>
        <v>500.99</v>
      </c>
      <c r="C508">
        <f>ETH_5MIN_3!D508</f>
        <v>502.07</v>
      </c>
      <c r="D508">
        <f>ETH_5MIN_3!E508</f>
        <v>500</v>
      </c>
      <c r="E508">
        <f>ETH_5MIN_3!F508</f>
        <v>502.07</v>
      </c>
      <c r="F508">
        <f>ETH_5MIN_3!G508</f>
        <v>27</v>
      </c>
      <c r="G508">
        <f>ETH_5MIN_3!H508</f>
        <v>3117</v>
      </c>
      <c r="H508">
        <f>ETH_5MIN_3!I508</f>
        <v>-0.23878637671985992</v>
      </c>
      <c r="I508">
        <f>ETH_5MIN_3!J508</f>
        <v>0.42024116932348388</v>
      </c>
      <c r="J508">
        <f>ETH_5MIN_3!O508</f>
        <v>2.6888680861234943E-3</v>
      </c>
      <c r="K508">
        <f>ETH_5MIN_3!Q508</f>
        <v>2.3184018164797825E-2</v>
      </c>
      <c r="L508">
        <f>ETH_5MIN_3!R508</f>
        <v>2.2606409464815597E-2</v>
      </c>
      <c r="M508">
        <f>ETH_5MIN_3!V508</f>
        <v>-1.0485220718384485</v>
      </c>
      <c r="N508">
        <f>ETH_5MIN_3!X508</f>
        <v>0.1751887273396176</v>
      </c>
      <c r="O508">
        <f>ETH_5MIN_3!AB508</f>
        <v>0.52327501752124617</v>
      </c>
      <c r="P508">
        <f>ETH_5MIN_3!AC508</f>
        <v>4.1314479028411056E-3</v>
      </c>
      <c r="Q508">
        <f>ETH_5MIN_3!AD508</f>
        <v>0.35839517402643667</v>
      </c>
      <c r="R508">
        <f t="shared" si="21"/>
        <v>501.82083420160427</v>
      </c>
      <c r="S508">
        <f t="shared" si="22"/>
        <v>0.2491657983957225</v>
      </c>
      <c r="T508">
        <f t="shared" si="23"/>
        <v>0.19136389236377457</v>
      </c>
    </row>
    <row r="509" spans="1:20" x14ac:dyDescent="0.25">
      <c r="A509" s="1">
        <f>ETH_5MIN_3!B509</f>
        <v>43204.131944444445</v>
      </c>
      <c r="B509">
        <f>ETH_5MIN_3!C509</f>
        <v>501.98</v>
      </c>
      <c r="C509">
        <f>ETH_5MIN_3!D509</f>
        <v>503.42</v>
      </c>
      <c r="D509">
        <f>ETH_5MIN_3!E509</f>
        <v>501.59</v>
      </c>
      <c r="E509">
        <f>ETH_5MIN_3!F509</f>
        <v>503.42</v>
      </c>
      <c r="F509">
        <f>ETH_5MIN_3!G509</f>
        <v>16</v>
      </c>
      <c r="G509">
        <f>ETH_5MIN_3!H509</f>
        <v>2498</v>
      </c>
      <c r="H509">
        <f>ETH_5MIN_3!I509</f>
        <v>-0.88465241923194959</v>
      </c>
      <c r="I509">
        <f>ETH_5MIN_3!J509</f>
        <v>8.4589849760872152E-2</v>
      </c>
      <c r="J509">
        <f>ETH_5MIN_3!O509</f>
        <v>1.1123912438917847E-3</v>
      </c>
      <c r="K509">
        <f>ETH_5MIN_3!Q509</f>
        <v>1.7043422986770456E-2</v>
      </c>
      <c r="L509">
        <f>ETH_5MIN_3!R509</f>
        <v>1.8612689205832002E-2</v>
      </c>
      <c r="M509">
        <f>ETH_5MIN_3!V509</f>
        <v>0.6124056283420416</v>
      </c>
      <c r="N509">
        <f>ETH_5MIN_3!X509</f>
        <v>-8.4394695501922329E-2</v>
      </c>
      <c r="O509">
        <f>ETH_5MIN_3!AB509</f>
        <v>0.36530037595164316</v>
      </c>
      <c r="P509">
        <f>ETH_5MIN_3!AC509</f>
        <v>3.641754808409948E-3</v>
      </c>
      <c r="Q509">
        <f>ETH_5MIN_3!AD509</f>
        <v>-0.29515134369573814</v>
      </c>
      <c r="R509">
        <f t="shared" si="21"/>
        <v>501.90147869187899</v>
      </c>
      <c r="S509">
        <f t="shared" si="22"/>
        <v>1.5185213081210236</v>
      </c>
      <c r="T509">
        <f t="shared" si="23"/>
        <v>1.2113183074432916</v>
      </c>
    </row>
    <row r="510" spans="1:20" x14ac:dyDescent="0.25">
      <c r="A510" s="1">
        <f>ETH_5MIN_3!B510</f>
        <v>43204.135416666664</v>
      </c>
      <c r="B510">
        <f>ETH_5MIN_3!C510</f>
        <v>501.98</v>
      </c>
      <c r="C510">
        <f>ETH_5MIN_3!D510</f>
        <v>503.99</v>
      </c>
      <c r="D510">
        <f>ETH_5MIN_3!E510</f>
        <v>500.8</v>
      </c>
      <c r="E510">
        <f>ETH_5MIN_3!F510</f>
        <v>503.98</v>
      </c>
      <c r="F510">
        <f>ETH_5MIN_3!G510</f>
        <v>26</v>
      </c>
      <c r="G510">
        <f>ETH_5MIN_3!H510</f>
        <v>2694</v>
      </c>
      <c r="H510">
        <f>ETH_5MIN_3!I510</f>
        <v>-0.91680874345400243</v>
      </c>
      <c r="I510">
        <f>ETH_5MIN_3!J510</f>
        <v>6.2259161327693248E-2</v>
      </c>
      <c r="J510">
        <f>ETH_5MIN_3!O510</f>
        <v>1.3909282114369599E-2</v>
      </c>
      <c r="K510">
        <f>ETH_5MIN_3!Q510</f>
        <v>1.8373744989880533E-2</v>
      </c>
      <c r="L510">
        <f>ETH_5MIN_3!R510</f>
        <v>1.8730902019921308E-2</v>
      </c>
      <c r="M510">
        <f>ETH_5MIN_3!V510</f>
        <v>0.95802719789069979</v>
      </c>
      <c r="N510">
        <f>ETH_5MIN_3!X510</f>
        <v>5.8086965516696731E-2</v>
      </c>
      <c r="O510">
        <f>ETH_5MIN_3!AB510</f>
        <v>3.5367503991163639E-2</v>
      </c>
      <c r="P510">
        <f>ETH_5MIN_3!AC510</f>
        <v>6.3495854855243339E-3</v>
      </c>
      <c r="Q510">
        <f>ETH_5MIN_3!AD510</f>
        <v>0.64177882137080122</v>
      </c>
      <c r="R510">
        <f t="shared" si="21"/>
        <v>502.04332901311102</v>
      </c>
      <c r="S510">
        <f t="shared" si="22"/>
        <v>1.9366709868889984</v>
      </c>
      <c r="T510">
        <f t="shared" si="23"/>
        <v>1.5339271259711948</v>
      </c>
    </row>
    <row r="511" spans="1:20" x14ac:dyDescent="0.25">
      <c r="A511" s="1">
        <f>ETH_5MIN_3!B511</f>
        <v>43204.138888888891</v>
      </c>
      <c r="B511">
        <f>ETH_5MIN_3!C511</f>
        <v>503.98</v>
      </c>
      <c r="C511">
        <f>ETH_5MIN_3!D511</f>
        <v>510.99</v>
      </c>
      <c r="D511">
        <f>ETH_5MIN_3!E511</f>
        <v>503.98</v>
      </c>
      <c r="E511">
        <f>ETH_5MIN_3!F511</f>
        <v>510.99</v>
      </c>
      <c r="F511">
        <f>ETH_5MIN_3!G511</f>
        <v>82</v>
      </c>
      <c r="G511">
        <f>ETH_5MIN_3!H511</f>
        <v>26227</v>
      </c>
      <c r="H511">
        <f>ETH_5MIN_3!I511</f>
        <v>12.759041425952743</v>
      </c>
      <c r="I511">
        <f>ETH_5MIN_3!J511</f>
        <v>2.9877330536912696</v>
      </c>
      <c r="J511">
        <f>ETH_5MIN_3!O511</f>
        <v>3.7965517916200725E-3</v>
      </c>
      <c r="K511">
        <f>ETH_5MIN_3!Q511</f>
        <v>2.4070921153056188E-3</v>
      </c>
      <c r="L511">
        <f>ETH_5MIN_3!R511</f>
        <v>5.3034305955107462E-3</v>
      </c>
      <c r="M511">
        <f>ETH_5MIN_3!V511</f>
        <v>8.8951263562583485</v>
      </c>
      <c r="N511">
        <f>ETH_5MIN_3!X511</f>
        <v>8.3906162232235211</v>
      </c>
      <c r="O511">
        <f>ETH_5MIN_3!AB511</f>
        <v>7.4481803329347516</v>
      </c>
      <c r="P511">
        <f>ETH_5MIN_3!AC511</f>
        <v>1.3813216154172026E-2</v>
      </c>
      <c r="Q511">
        <f>ETH_5MIN_3!AD511</f>
        <v>5.1109870114352596</v>
      </c>
      <c r="R511">
        <f t="shared" si="21"/>
        <v>502.17143650823152</v>
      </c>
      <c r="S511">
        <f t="shared" si="22"/>
        <v>8.8185634917684865</v>
      </c>
      <c r="T511">
        <f t="shared" si="23"/>
        <v>6.6276107279574683</v>
      </c>
    </row>
    <row r="512" spans="1:20" x14ac:dyDescent="0.25">
      <c r="A512" s="1">
        <f>ETH_5MIN_3!B512</f>
        <v>43204.142361111109</v>
      </c>
      <c r="B512">
        <f>ETH_5MIN_3!C512</f>
        <v>510.94</v>
      </c>
      <c r="C512">
        <f>ETH_5MIN_3!D512</f>
        <v>513.98</v>
      </c>
      <c r="D512">
        <f>ETH_5MIN_3!E512</f>
        <v>508.56</v>
      </c>
      <c r="E512">
        <f>ETH_5MIN_3!F512</f>
        <v>512.92999999999995</v>
      </c>
      <c r="F512">
        <f>ETH_5MIN_3!G512</f>
        <v>195</v>
      </c>
      <c r="G512">
        <f>ETH_5MIN_3!H512</f>
        <v>50099</v>
      </c>
      <c r="H512">
        <f>ETH_5MIN_3!I512</f>
        <v>8.6314008312311596</v>
      </c>
      <c r="I512">
        <f>ETH_5MIN_3!J512</f>
        <v>2.8309154067927742</v>
      </c>
      <c r="J512">
        <f>ETH_5MIN_3!O512</f>
        <v>1.520675335815972E-3</v>
      </c>
      <c r="K512">
        <f>ETH_5MIN_3!Q512</f>
        <v>-8.3832101846246078E-4</v>
      </c>
      <c r="L512">
        <f>ETH_5MIN_3!R512</f>
        <v>7.7983350554674321E-4</v>
      </c>
      <c r="M512">
        <f>ETH_5MIN_3!V512</f>
        <v>4.1177417088965544</v>
      </c>
      <c r="N512">
        <f>ETH_5MIN_3!X512</f>
        <v>5.9409282627972999</v>
      </c>
      <c r="O512">
        <f>ETH_5MIN_3!AB512</f>
        <v>5.3892386786355768</v>
      </c>
      <c r="P512">
        <f>ETH_5MIN_3!AC512</f>
        <v>1.0601052281573368E-2</v>
      </c>
      <c r="Q512">
        <f>ETH_5MIN_3!AD512</f>
        <v>9.7659034524563229</v>
      </c>
      <c r="R512">
        <f t="shared" si="21"/>
        <v>505.64599462127268</v>
      </c>
      <c r="S512">
        <f t="shared" si="22"/>
        <v>7.2840053787272723</v>
      </c>
      <c r="T512">
        <f t="shared" si="23"/>
        <v>3.0996538731683136</v>
      </c>
    </row>
    <row r="513" spans="1:20" x14ac:dyDescent="0.25">
      <c r="A513" s="1">
        <f>ETH_5MIN_3!B513</f>
        <v>43204.145833333336</v>
      </c>
      <c r="B513">
        <f>ETH_5MIN_3!C513</f>
        <v>511.27</v>
      </c>
      <c r="C513">
        <f>ETH_5MIN_3!D513</f>
        <v>515.91</v>
      </c>
      <c r="D513">
        <f>ETH_5MIN_3!E513</f>
        <v>511.27</v>
      </c>
      <c r="E513">
        <f>ETH_5MIN_3!F513</f>
        <v>513.71</v>
      </c>
      <c r="F513">
        <f>ETH_5MIN_3!G513</f>
        <v>203</v>
      </c>
      <c r="G513">
        <f>ETH_5MIN_3!H513</f>
        <v>24364</v>
      </c>
      <c r="H513">
        <f>ETH_5MIN_3!I513</f>
        <v>5.1104640965333896</v>
      </c>
      <c r="I513">
        <f>ETH_5MIN_3!J513</f>
        <v>2.384323610659326</v>
      </c>
      <c r="J513">
        <f>ETH_5MIN_3!O513</f>
        <v>-3.3287263241907616E-3</v>
      </c>
      <c r="K513">
        <f>ETH_5MIN_3!Q513</f>
        <v>-5.6452083860558926E-4</v>
      </c>
      <c r="L513">
        <f>ETH_5MIN_3!R513</f>
        <v>-8.3704814000129188E-4</v>
      </c>
      <c r="M513">
        <f>ETH_5MIN_3!V513</f>
        <v>2.5501892340147134</v>
      </c>
      <c r="N513">
        <f>ETH_5MIN_3!X513</f>
        <v>0.93502221327872781</v>
      </c>
      <c r="O513">
        <f>ETH_5MIN_3!AB513</f>
        <v>0.32741562171143135</v>
      </c>
      <c r="P513">
        <f>ETH_5MIN_3!AC513</f>
        <v>9.0344438170524878E-3</v>
      </c>
      <c r="Q513">
        <f>ETH_5MIN_3!AD513</f>
        <v>3.9661105519257212</v>
      </c>
      <c r="R513">
        <f t="shared" si="21"/>
        <v>509.12553914524455</v>
      </c>
      <c r="S513">
        <f t="shared" si="22"/>
        <v>4.5844608547554913</v>
      </c>
      <c r="T513">
        <f t="shared" si="23"/>
        <v>1.6919643198311012</v>
      </c>
    </row>
    <row r="514" spans="1:20" x14ac:dyDescent="0.25">
      <c r="A514" s="1">
        <f>ETH_5MIN_3!B514</f>
        <v>43204.149305555555</v>
      </c>
      <c r="B514">
        <f>ETH_5MIN_3!C514</f>
        <v>513.65</v>
      </c>
      <c r="C514">
        <f>ETH_5MIN_3!D514</f>
        <v>513.83000000000004</v>
      </c>
      <c r="D514">
        <f>ETH_5MIN_3!E514</f>
        <v>511.12</v>
      </c>
      <c r="E514">
        <f>ETH_5MIN_3!F514</f>
        <v>512</v>
      </c>
      <c r="F514">
        <f>ETH_5MIN_3!G514</f>
        <v>45</v>
      </c>
      <c r="G514">
        <f>ETH_5MIN_3!H514</f>
        <v>3489</v>
      </c>
      <c r="H514">
        <f>ETH_5MIN_3!I514</f>
        <v>2.8014261488500014</v>
      </c>
      <c r="I514">
        <f>ETH_5MIN_3!J514</f>
        <v>1.972431018388231</v>
      </c>
      <c r="J514">
        <f>ETH_5MIN_3!O514</f>
        <v>2.4218750000000178E-3</v>
      </c>
      <c r="K514">
        <f>ETH_5MIN_3!Q514</f>
        <v>1.5429687499999289E-3</v>
      </c>
      <c r="L514">
        <f>ETH_5MIN_3!R514</f>
        <v>-1.6210937499999689E-3</v>
      </c>
      <c r="M514">
        <f>ETH_5MIN_3!V514</f>
        <v>0.93276261164227803</v>
      </c>
      <c r="N514">
        <f>ETH_5MIN_3!X514</f>
        <v>-0.51001975434408431</v>
      </c>
      <c r="O514">
        <f>ETH_5MIN_3!AB514</f>
        <v>-1.6313094999924604</v>
      </c>
      <c r="P514">
        <f>ETH_5MIN_3!AC514</f>
        <v>5.2880628323333555E-3</v>
      </c>
      <c r="Q514">
        <f>ETH_5MIN_3!AD514</f>
        <v>0.1059477797095542</v>
      </c>
      <c r="R514">
        <f t="shared" si="21"/>
        <v>509.99614085933143</v>
      </c>
      <c r="S514">
        <f t="shared" si="22"/>
        <v>2.0038591406685669</v>
      </c>
      <c r="T514">
        <f t="shared" si="23"/>
        <v>0.73825146443914069</v>
      </c>
    </row>
    <row r="515" spans="1:20" x14ac:dyDescent="0.25">
      <c r="A515" s="1">
        <f>ETH_5MIN_3!B515</f>
        <v>43204.152777777781</v>
      </c>
      <c r="B515">
        <f>ETH_5MIN_3!C515</f>
        <v>512</v>
      </c>
      <c r="C515">
        <f>ETH_5MIN_3!D515</f>
        <v>514.76</v>
      </c>
      <c r="D515">
        <f>ETH_5MIN_3!E515</f>
        <v>511.34</v>
      </c>
      <c r="E515">
        <f>ETH_5MIN_3!F515</f>
        <v>513.24</v>
      </c>
      <c r="F515">
        <f>ETH_5MIN_3!G515</f>
        <v>48</v>
      </c>
      <c r="G515">
        <f>ETH_5MIN_3!H515</f>
        <v>3873</v>
      </c>
      <c r="H515">
        <f>ETH_5MIN_3!I515</f>
        <v>1.3954963151619801</v>
      </c>
      <c r="I515">
        <f>ETH_5MIN_3!J515</f>
        <v>1.6811394018155459</v>
      </c>
      <c r="J515">
        <f>ETH_5MIN_3!O515</f>
        <v>-1.9873743277998243E-3</v>
      </c>
      <c r="K515">
        <f>ETH_5MIN_3!Q515</f>
        <v>3.5071311667046599E-4</v>
      </c>
      <c r="L515">
        <f>ETH_5MIN_3!R515</f>
        <v>-5.4360533083937738E-3</v>
      </c>
      <c r="M515">
        <f>ETH_5MIN_3!V515</f>
        <v>0.89333929813948865</v>
      </c>
      <c r="N515">
        <f>ETH_5MIN_3!X515</f>
        <v>-0.47717372530350693</v>
      </c>
      <c r="O515">
        <f>ETH_5MIN_3!AB515</f>
        <v>-1.1692840539070553</v>
      </c>
      <c r="P515">
        <f>ETH_5MIN_3!AC515</f>
        <v>6.6660169574115895E-3</v>
      </c>
      <c r="Q515">
        <f>ETH_5MIN_3!AD515</f>
        <v>0.12992691517483743</v>
      </c>
      <c r="R515">
        <f t="shared" si="21"/>
        <v>510.11718331891581</v>
      </c>
      <c r="S515">
        <f t="shared" si="22"/>
        <v>3.1228166810842026</v>
      </c>
      <c r="T515">
        <f t="shared" si="23"/>
        <v>1.1918855435351849</v>
      </c>
    </row>
    <row r="516" spans="1:20" x14ac:dyDescent="0.25">
      <c r="A516" s="1">
        <f>ETH_5MIN_3!B516</f>
        <v>43204.15625</v>
      </c>
      <c r="B516">
        <f>ETH_5MIN_3!C516</f>
        <v>512</v>
      </c>
      <c r="C516">
        <f>ETH_5MIN_3!D516</f>
        <v>513.08000000000004</v>
      </c>
      <c r="D516">
        <f>ETH_5MIN_3!E516</f>
        <v>511.91</v>
      </c>
      <c r="E516">
        <f>ETH_5MIN_3!F516</f>
        <v>512.22</v>
      </c>
      <c r="F516">
        <f>ETH_5MIN_3!G516</f>
        <v>12</v>
      </c>
      <c r="G516">
        <f>ETH_5MIN_3!H516</f>
        <v>620</v>
      </c>
      <c r="H516">
        <f>ETH_5MIN_3!I516</f>
        <v>0.41612114826521074</v>
      </c>
      <c r="I516">
        <f>ETH_5MIN_3!J516</f>
        <v>1.4293498306738968</v>
      </c>
      <c r="J516">
        <f>ETH_5MIN_3!O516</f>
        <v>5.4664011557528538E-4</v>
      </c>
      <c r="K516">
        <f>ETH_5MIN_3!Q516</f>
        <v>2.8893834680411117E-3</v>
      </c>
      <c r="L516">
        <f>ETH_5MIN_3!R516</f>
        <v>-5.3492639881301176E-3</v>
      </c>
      <c r="M516">
        <f>ETH_5MIN_3!V516</f>
        <v>2.481705788402409E-2</v>
      </c>
      <c r="N516">
        <f>ETH_5MIN_3!X516</f>
        <v>-0.71688275421631398</v>
      </c>
      <c r="O516">
        <f>ETH_5MIN_3!AB516</f>
        <v>-1.1421200886733631</v>
      </c>
      <c r="P516">
        <f>ETH_5MIN_3!AC516</f>
        <v>2.282949101942489E-3</v>
      </c>
      <c r="Q516">
        <f>ETH_5MIN_3!AD516</f>
        <v>-0.52483245116551924</v>
      </c>
      <c r="R516">
        <f t="shared" si="21"/>
        <v>510.21473713780063</v>
      </c>
      <c r="S516">
        <f t="shared" si="22"/>
        <v>2.0052628621994018</v>
      </c>
      <c r="T516">
        <f t="shared" si="23"/>
        <v>0.78201164822884017</v>
      </c>
    </row>
    <row r="517" spans="1:20" x14ac:dyDescent="0.25">
      <c r="A517" s="1">
        <f>ETH_5MIN_3!B517</f>
        <v>43204.159722222219</v>
      </c>
      <c r="B517">
        <f>ETH_5MIN_3!C517</f>
        <v>512.65</v>
      </c>
      <c r="C517">
        <f>ETH_5MIN_3!D517</f>
        <v>513.1</v>
      </c>
      <c r="D517">
        <f>ETH_5MIN_3!E517</f>
        <v>512.34</v>
      </c>
      <c r="E517">
        <f>ETH_5MIN_3!F517</f>
        <v>512.5</v>
      </c>
      <c r="F517">
        <f>ETH_5MIN_3!G517</f>
        <v>12</v>
      </c>
      <c r="G517">
        <f>ETH_5MIN_3!H517</f>
        <v>1191</v>
      </c>
      <c r="H517">
        <f>ETH_5MIN_3!I517</f>
        <v>-0.29139418147303831</v>
      </c>
      <c r="I517">
        <f>ETH_5MIN_3!J517</f>
        <v>1.2119448715765055</v>
      </c>
      <c r="J517">
        <f>ETH_5MIN_3!O517</f>
        <v>1.7951219512194324E-3</v>
      </c>
      <c r="K517">
        <f>ETH_5MIN_3!Q517</f>
        <v>1.619512195122031E-3</v>
      </c>
      <c r="L517">
        <f>ETH_5MIN_3!R517</f>
        <v>-4.2146341463415119E-3</v>
      </c>
      <c r="M517">
        <f>ETH_5MIN_3!V517</f>
        <v>-0.24911849467490857</v>
      </c>
      <c r="N517">
        <f>ETH_5MIN_3!X517</f>
        <v>-0.6858599311508915</v>
      </c>
      <c r="O517">
        <f>ETH_5MIN_3!AB517</f>
        <v>-0.86503763131394751</v>
      </c>
      <c r="P517">
        <f>ETH_5MIN_3!AC517</f>
        <v>1.4822905289436552E-3</v>
      </c>
      <c r="Q517">
        <f>ETH_5MIN_3!AD517</f>
        <v>-0.52362493762392481</v>
      </c>
      <c r="R517">
        <f t="shared" si="21"/>
        <v>510.32729894981173</v>
      </c>
      <c r="S517">
        <f t="shared" si="22"/>
        <v>2.172701050188266</v>
      </c>
      <c r="T517">
        <f t="shared" si="23"/>
        <v>0.85301341537841957</v>
      </c>
    </row>
    <row r="518" spans="1:20" x14ac:dyDescent="0.25">
      <c r="A518" s="1">
        <f>ETH_5MIN_3!B518</f>
        <v>43204.163194444445</v>
      </c>
      <c r="B518">
        <f>ETH_5MIN_3!C518</f>
        <v>511.84</v>
      </c>
      <c r="C518">
        <f>ETH_5MIN_3!D518</f>
        <v>513.41999999999996</v>
      </c>
      <c r="D518">
        <f>ETH_5MIN_3!E518</f>
        <v>510.44</v>
      </c>
      <c r="E518">
        <f>ETH_5MIN_3!F518</f>
        <v>513.41999999999996</v>
      </c>
      <c r="F518">
        <f>ETH_5MIN_3!G518</f>
        <v>40</v>
      </c>
      <c r="G518">
        <f>ETH_5MIN_3!H518</f>
        <v>11776</v>
      </c>
      <c r="H518">
        <f>ETH_5MIN_3!I518</f>
        <v>-0.80632262692788625</v>
      </c>
      <c r="I518">
        <f>ETH_5MIN_3!J518</f>
        <v>1.0169817608774103</v>
      </c>
      <c r="J518">
        <f>ETH_5MIN_3!O518</f>
        <v>-1.2270655603599304E-3</v>
      </c>
      <c r="K518">
        <f>ETH_5MIN_3!Q518</f>
        <v>-2.7268123563551548E-4</v>
      </c>
      <c r="L518">
        <f>ETH_5MIN_3!R518</f>
        <v>-4.0707413034162584E-3</v>
      </c>
      <c r="M518">
        <f>ETH_5MIN_3!V518</f>
        <v>-0.30877647095831301</v>
      </c>
      <c r="N518">
        <f>ETH_5MIN_3!X518</f>
        <v>-2.6337321936137211E-3</v>
      </c>
      <c r="O518">
        <f>ETH_5MIN_3!AB518</f>
        <v>-9.4370002373515963E-2</v>
      </c>
      <c r="P518">
        <f>ETH_5MIN_3!AC518</f>
        <v>5.8211083546577886E-3</v>
      </c>
      <c r="Q518">
        <f>ETH_5MIN_3!AD518</f>
        <v>-3.4060683968297777E-2</v>
      </c>
      <c r="R518">
        <f t="shared" si="21"/>
        <v>510.60139558334902</v>
      </c>
      <c r="S518">
        <f t="shared" si="22"/>
        <v>2.8186044166509419</v>
      </c>
      <c r="T518">
        <f t="shared" si="23"/>
        <v>1.1289628666721254</v>
      </c>
    </row>
    <row r="519" spans="1:20" x14ac:dyDescent="0.25">
      <c r="A519" s="1">
        <f>ETH_5MIN_3!B519</f>
        <v>43204.166666666664</v>
      </c>
      <c r="B519">
        <f>ETH_5MIN_3!C519</f>
        <v>512.25</v>
      </c>
      <c r="C519">
        <f>ETH_5MIN_3!D519</f>
        <v>512.79</v>
      </c>
      <c r="D519">
        <f>ETH_5MIN_3!E519</f>
        <v>511.16</v>
      </c>
      <c r="E519">
        <f>ETH_5MIN_3!F519</f>
        <v>512.79</v>
      </c>
      <c r="F519">
        <f>ETH_5MIN_3!G519</f>
        <v>12</v>
      </c>
      <c r="G519">
        <f>ETH_5MIN_3!H519</f>
        <v>2356</v>
      </c>
      <c r="H519">
        <f>ETH_5MIN_3!I519</f>
        <v>-1.2001494573244824</v>
      </c>
      <c r="I519">
        <f>ETH_5MIN_3!J519</f>
        <v>0.83706600390268893</v>
      </c>
      <c r="J519">
        <f>ETH_5MIN_3!O519</f>
        <v>1.2285731000994471E-3</v>
      </c>
      <c r="K519">
        <f>ETH_5MIN_3!Q519</f>
        <v>-3.1591879716842135E-3</v>
      </c>
      <c r="L519">
        <f>ETH_5MIN_3!R519</f>
        <v>-4.5047680336978988E-3</v>
      </c>
      <c r="M519">
        <f>ETH_5MIN_3!V519</f>
        <v>-0.94874152203843964</v>
      </c>
      <c r="N519">
        <f>ETH_5MIN_3!X519</f>
        <v>-0.67168112082433518</v>
      </c>
      <c r="O519">
        <f>ETH_5MIN_3!AB519</f>
        <v>-0.63823796656579157</v>
      </c>
      <c r="P519">
        <f>ETH_5MIN_3!AC519</f>
        <v>3.1837492065041038E-3</v>
      </c>
      <c r="Q519">
        <f>ETH_5MIN_3!AD519</f>
        <v>-0.54028896647745184</v>
      </c>
      <c r="R519">
        <f t="shared" si="21"/>
        <v>510.88352932071763</v>
      </c>
      <c r="S519">
        <f t="shared" si="22"/>
        <v>1.9064706792823358</v>
      </c>
      <c r="T519">
        <f t="shared" si="23"/>
        <v>0.78000380251999479</v>
      </c>
    </row>
    <row r="520" spans="1:20" x14ac:dyDescent="0.25">
      <c r="A520" s="1">
        <f>ETH_5MIN_3!B520</f>
        <v>43204.170138888891</v>
      </c>
      <c r="B520">
        <f>ETH_5MIN_3!C520</f>
        <v>511.9</v>
      </c>
      <c r="C520">
        <f>ETH_5MIN_3!D520</f>
        <v>515.51</v>
      </c>
      <c r="D520">
        <f>ETH_5MIN_3!E520</f>
        <v>511.59</v>
      </c>
      <c r="E520">
        <f>ETH_5MIN_3!F520</f>
        <v>513.41999999999996</v>
      </c>
      <c r="F520">
        <f>ETH_5MIN_3!G520</f>
        <v>115</v>
      </c>
      <c r="G520">
        <f>ETH_5MIN_3!H520</f>
        <v>21105</v>
      </c>
      <c r="H520">
        <f>ETH_5MIN_3!I520</f>
        <v>-1.4849915474369413</v>
      </c>
      <c r="I520">
        <f>ETH_5MIN_3!J520</f>
        <v>0.67329750839738767</v>
      </c>
      <c r="J520">
        <f>ETH_5MIN_3!O520</f>
        <v>5.4536247127125246E-4</v>
      </c>
      <c r="K520">
        <f>ETH_5MIN_3!Q520</f>
        <v>-5.7847376416967989E-3</v>
      </c>
      <c r="L520">
        <f>ETH_5MIN_3!R520</f>
        <v>-8.0246192201315642E-3</v>
      </c>
      <c r="M520">
        <f>ETH_5MIN_3!V520</f>
        <v>-0.9481317255987125</v>
      </c>
      <c r="N520">
        <f>ETH_5MIN_3!X520</f>
        <v>0.54835179068803674</v>
      </c>
      <c r="O520">
        <f>ETH_5MIN_3!AB520</f>
        <v>0.63979487400120805</v>
      </c>
      <c r="P520">
        <f>ETH_5MIN_3!AC520</f>
        <v>7.6331418557102834E-3</v>
      </c>
      <c r="Q520">
        <f>ETH_5MIN_3!AD520</f>
        <v>1.2274296984713193</v>
      </c>
      <c r="R520">
        <f t="shared" si="21"/>
        <v>511.03081987135585</v>
      </c>
      <c r="S520">
        <f t="shared" si="22"/>
        <v>2.3891801286441137</v>
      </c>
      <c r="T520">
        <f t="shared" si="23"/>
        <v>1.0155683007446143</v>
      </c>
    </row>
    <row r="521" spans="1:20" x14ac:dyDescent="0.25">
      <c r="A521" s="1">
        <f>ETH_5MIN_3!B521</f>
        <v>43204.173611111109</v>
      </c>
      <c r="B521">
        <f>ETH_5MIN_3!C521</f>
        <v>513.39</v>
      </c>
      <c r="C521">
        <f>ETH_5MIN_3!D521</f>
        <v>514.23</v>
      </c>
      <c r="D521">
        <f>ETH_5MIN_3!E521</f>
        <v>513.36</v>
      </c>
      <c r="E521">
        <f>ETH_5MIN_3!F521</f>
        <v>513.70000000000005</v>
      </c>
      <c r="F521">
        <f>ETH_5MIN_3!G521</f>
        <v>27</v>
      </c>
      <c r="G521">
        <f>ETH_5MIN_3!H521</f>
        <v>1003</v>
      </c>
      <c r="H521">
        <f>ETH_5MIN_3!I521</f>
        <v>-1.691807152192994</v>
      </c>
      <c r="I521">
        <f>ETH_5MIN_3!J521</f>
        <v>0.52139648253415238</v>
      </c>
      <c r="J521">
        <f>ETH_5MIN_3!O521</f>
        <v>-7.2026474596068621E-4</v>
      </c>
      <c r="K521">
        <f>ETH_5MIN_3!Q521</f>
        <v>-8.2149114269029141E-3</v>
      </c>
      <c r="L521">
        <f>ETH_5MIN_3!R521</f>
        <v>-8.6626435662839115E-3</v>
      </c>
      <c r="M521">
        <f>ETH_5MIN_3!V521</f>
        <v>-1.0142073796071747</v>
      </c>
      <c r="N521">
        <f>ETH_5MIN_3!X521</f>
        <v>-0.88973767170533591</v>
      </c>
      <c r="O521">
        <f>ETH_5MIN_3!AB521</f>
        <v>-0.89044194006984723</v>
      </c>
      <c r="P521">
        <f>ETH_5MIN_3!AC521</f>
        <v>1.6932823402329808E-3</v>
      </c>
      <c r="Q521">
        <f>ETH_5MIN_3!AD521</f>
        <v>-0.38017313988637286</v>
      </c>
      <c r="R521">
        <f t="shared" si="21"/>
        <v>511.33204142151089</v>
      </c>
      <c r="S521">
        <f t="shared" si="22"/>
        <v>2.3679585784891515</v>
      </c>
      <c r="T521">
        <f t="shared" si="23"/>
        <v>1.0417164671349661</v>
      </c>
    </row>
    <row r="522" spans="1:20" x14ac:dyDescent="0.25">
      <c r="A522" s="1">
        <f>ETH_5MIN_3!B522</f>
        <v>43204.177083333336</v>
      </c>
      <c r="B522">
        <f>ETH_5MIN_3!C522</f>
        <v>513.14</v>
      </c>
      <c r="C522">
        <f>ETH_5MIN_3!D522</f>
        <v>514.24</v>
      </c>
      <c r="D522">
        <f>ETH_5MIN_3!E522</f>
        <v>513.04</v>
      </c>
      <c r="E522">
        <f>ETH_5MIN_3!F522</f>
        <v>513.33000000000004</v>
      </c>
      <c r="F522">
        <f>ETH_5MIN_3!G522</f>
        <v>13</v>
      </c>
      <c r="G522">
        <f>ETH_5MIN_3!H522</f>
        <v>834</v>
      </c>
      <c r="H522">
        <f>ETH_5MIN_3!I522</f>
        <v>-1.8437363816344239</v>
      </c>
      <c r="I522">
        <f>ETH_5MIN_3!J522</f>
        <v>0.37418707795359396</v>
      </c>
      <c r="J522">
        <f>ETH_5MIN_3!O522</f>
        <v>-9.7403229891236068E-5</v>
      </c>
      <c r="K522">
        <f>ETH_5MIN_3!Q522</f>
        <v>-5.8247131474880986E-3</v>
      </c>
      <c r="L522">
        <f>ETH_5MIN_3!R522</f>
        <v>-3.3896324002105193E-3</v>
      </c>
      <c r="M522">
        <f>ETH_5MIN_3!V522</f>
        <v>-1.2839624899271089</v>
      </c>
      <c r="N522">
        <f>ETH_5MIN_3!X522</f>
        <v>-0.73767634016154626</v>
      </c>
      <c r="O522">
        <f>ETH_5MIN_3!AB522</f>
        <v>-0.65156585442092485</v>
      </c>
      <c r="P522">
        <f>ETH_5MIN_3!AC522</f>
        <v>2.3362666458999408E-3</v>
      </c>
      <c r="Q522">
        <f>ETH_5MIN_3!AD522</f>
        <v>-0.62831874450767355</v>
      </c>
      <c r="R522">
        <f t="shared" si="21"/>
        <v>511.90769021975422</v>
      </c>
      <c r="S522">
        <f t="shared" si="22"/>
        <v>1.4223097802458256</v>
      </c>
      <c r="T522">
        <f t="shared" si="23"/>
        <v>0.62698320675376062</v>
      </c>
    </row>
    <row r="523" spans="1:20" x14ac:dyDescent="0.25">
      <c r="A523" s="1">
        <f>ETH_5MIN_3!B523</f>
        <v>43204.180555555555</v>
      </c>
      <c r="B523">
        <f>ETH_5MIN_3!C523</f>
        <v>513.4</v>
      </c>
      <c r="C523">
        <f>ETH_5MIN_3!D523</f>
        <v>515.47</v>
      </c>
      <c r="D523">
        <f>ETH_5MIN_3!E523</f>
        <v>513.28</v>
      </c>
      <c r="E523">
        <f>ETH_5MIN_3!F523</f>
        <v>513.28</v>
      </c>
      <c r="F523">
        <f>ETH_5MIN_3!G523</f>
        <v>14</v>
      </c>
      <c r="G523">
        <f>ETH_5MIN_3!H523</f>
        <v>1728</v>
      </c>
      <c r="H523">
        <f>ETH_5MIN_3!I523</f>
        <v>-1.9434381916951746</v>
      </c>
      <c r="I523">
        <f>ETH_5MIN_3!J523</f>
        <v>0.23012265389989495</v>
      </c>
      <c r="J523">
        <f>ETH_5MIN_3!O523</f>
        <v>-4.1108167082293421E-3</v>
      </c>
      <c r="K523">
        <f>ETH_5MIN_3!Q523</f>
        <v>-3.7990960099750404E-3</v>
      </c>
      <c r="L523">
        <f>ETH_5MIN_3!R523</f>
        <v>-9.3126558603490745E-3</v>
      </c>
      <c r="M523">
        <f>ETH_5MIN_3!V523</f>
        <v>-1.380295852703922</v>
      </c>
      <c r="N523">
        <f>ETH_5MIN_3!X523</f>
        <v>-0.6305571350229261</v>
      </c>
      <c r="O523">
        <f>ETH_5MIN_3!AB523</f>
        <v>-0.53297141925690028</v>
      </c>
      <c r="P523">
        <f>ETH_5MIN_3!AC523</f>
        <v>4.2575941676793287E-3</v>
      </c>
      <c r="Q523">
        <f>ETH_5MIN_3!AD523</f>
        <v>-0.60146743187084162</v>
      </c>
      <c r="R523">
        <f t="shared" si="21"/>
        <v>512.14818170254705</v>
      </c>
      <c r="S523">
        <f t="shared" si="22"/>
        <v>1.1318182974529236</v>
      </c>
      <c r="T523">
        <f t="shared" si="23"/>
        <v>0.49822411348201068</v>
      </c>
    </row>
    <row r="524" spans="1:20" x14ac:dyDescent="0.25">
      <c r="A524" s="1">
        <f>ETH_5MIN_3!B524</f>
        <v>43204.184027777781</v>
      </c>
      <c r="B524">
        <f>ETH_5MIN_3!C524</f>
        <v>513.28</v>
      </c>
      <c r="C524">
        <f>ETH_5MIN_3!D524</f>
        <v>513.28</v>
      </c>
      <c r="D524">
        <f>ETH_5MIN_3!E524</f>
        <v>511.15</v>
      </c>
      <c r="E524">
        <f>ETH_5MIN_3!F524</f>
        <v>511.17</v>
      </c>
      <c r="F524">
        <f>ETH_5MIN_3!G524</f>
        <v>17</v>
      </c>
      <c r="G524">
        <f>ETH_5MIN_3!H524</f>
        <v>3329</v>
      </c>
      <c r="H524">
        <f>ETH_5MIN_3!I524</f>
        <v>-1.9912540146810931</v>
      </c>
      <c r="I524">
        <f>ETH_5MIN_3!J524</f>
        <v>0.11008369180798151</v>
      </c>
      <c r="J524">
        <f>ETH_5MIN_3!O524</f>
        <v>-1.408533364634128E-3</v>
      </c>
      <c r="K524">
        <f>ETH_5MIN_3!Q524</f>
        <v>-1.3498444744409839E-3</v>
      </c>
      <c r="L524">
        <f>ETH_5MIN_3!R524</f>
        <v>-3.8539037893460634E-3</v>
      </c>
      <c r="M524">
        <f>ETH_5MIN_3!V524</f>
        <v>-2.0884304547031523</v>
      </c>
      <c r="N524">
        <f>ETH_5MIN_3!X524</f>
        <v>-0.23420440378158883</v>
      </c>
      <c r="O524">
        <f>ETH_5MIN_3!AB524</f>
        <v>-7.3100236307508514E-3</v>
      </c>
      <c r="P524">
        <f>ETH_5MIN_3!AC524</f>
        <v>4.1584100426578603E-3</v>
      </c>
      <c r="Q524">
        <f>ETH_5MIN_3!AD524</f>
        <v>-0.5681923875609719</v>
      </c>
      <c r="R524">
        <f t="shared" si="21"/>
        <v>512.16267242626918</v>
      </c>
      <c r="S524">
        <f t="shared" si="22"/>
        <v>-0.99267242626916641</v>
      </c>
      <c r="T524">
        <f t="shared" si="23"/>
        <v>-0.43682446108725209</v>
      </c>
    </row>
    <row r="525" spans="1:20" x14ac:dyDescent="0.25">
      <c r="A525" s="1">
        <f>ETH_5MIN_3!B525</f>
        <v>43204.1875</v>
      </c>
      <c r="B525">
        <f>ETH_5MIN_3!C525</f>
        <v>511.29</v>
      </c>
      <c r="C525">
        <f>ETH_5MIN_3!D525</f>
        <v>511.29</v>
      </c>
      <c r="D525">
        <f>ETH_5MIN_3!E525</f>
        <v>507.11</v>
      </c>
      <c r="E525">
        <f>ETH_5MIN_3!F525</f>
        <v>510.45</v>
      </c>
      <c r="F525">
        <f>ETH_5MIN_3!G525</f>
        <v>119</v>
      </c>
      <c r="G525">
        <f>ETH_5MIN_3!H525</f>
        <v>30315</v>
      </c>
      <c r="H525">
        <f>ETH_5MIN_3!I525</f>
        <v>-1.994704854028432</v>
      </c>
      <c r="I525">
        <f>ETH_5MIN_3!J525</f>
        <v>-1.6030660721905914E-3</v>
      </c>
      <c r="J525">
        <f>ETH_5MIN_3!O525</f>
        <v>-1.9002840630815369E-3</v>
      </c>
      <c r="K525">
        <f>ETH_5MIN_3!Q525</f>
        <v>-2.25291409540597E-3</v>
      </c>
      <c r="L525">
        <f>ETH_5MIN_3!R525</f>
        <v>-3.3303947497309415E-4</v>
      </c>
      <c r="M525">
        <f>ETH_5MIN_3!V525</f>
        <v>-1.9193626931561467</v>
      </c>
      <c r="N525">
        <f>ETH_5MIN_3!X525</f>
        <v>4.0699361562708845</v>
      </c>
      <c r="O525">
        <f>ETH_5MIN_3!AB525</f>
        <v>4.2167542703307888</v>
      </c>
      <c r="P525">
        <f>ETH_5MIN_3!AC525</f>
        <v>8.2089552238806089E-3</v>
      </c>
      <c r="Q525">
        <f>ETH_5MIN_3!AD525</f>
        <v>1.1563554583861817</v>
      </c>
      <c r="R525">
        <f t="shared" si="21"/>
        <v>512.14512348799644</v>
      </c>
      <c r="S525">
        <f t="shared" si="22"/>
        <v>-1.6951234879964545</v>
      </c>
      <c r="T525">
        <f t="shared" si="23"/>
        <v>-0.73709506413896542</v>
      </c>
    </row>
    <row r="526" spans="1:20" x14ac:dyDescent="0.25">
      <c r="A526" s="1">
        <f>ETH_5MIN_3!B526</f>
        <v>43204.190972222219</v>
      </c>
      <c r="B526">
        <f>ETH_5MIN_3!C526</f>
        <v>510.45</v>
      </c>
      <c r="C526">
        <f>ETH_5MIN_3!D526</f>
        <v>511.18</v>
      </c>
      <c r="D526">
        <f>ETH_5MIN_3!E526</f>
        <v>509.03</v>
      </c>
      <c r="E526">
        <f>ETH_5MIN_3!F526</f>
        <v>509.48</v>
      </c>
      <c r="F526">
        <f>ETH_5MIN_3!G526</f>
        <v>28</v>
      </c>
      <c r="G526">
        <f>ETH_5MIN_3!H526</f>
        <v>4991</v>
      </c>
      <c r="H526">
        <f>ETH_5MIN_3!I526</f>
        <v>-1.9574290874771711</v>
      </c>
      <c r="I526">
        <f>ETH_5MIN_3!J526</f>
        <v>-9.8928477761211719E-2</v>
      </c>
      <c r="J526">
        <f>ETH_5MIN_3!O526</f>
        <v>1.6879956033602041E-3</v>
      </c>
      <c r="K526">
        <f>ETH_5MIN_3!Q526</f>
        <v>-4.5144068461964787E-4</v>
      </c>
      <c r="L526">
        <f>ETH_5MIN_3!R526</f>
        <v>2.5319934050403617E-3</v>
      </c>
      <c r="M526">
        <f>ETH_5MIN_3!V526</f>
        <v>-1.8269844649883193</v>
      </c>
      <c r="N526">
        <f>ETH_5MIN_3!X526</f>
        <v>-0.24659598215400891</v>
      </c>
      <c r="O526">
        <f>ETH_5MIN_3!AB526</f>
        <v>2.0589244097173973E-2</v>
      </c>
      <c r="P526">
        <f>ETH_5MIN_3!AC526</f>
        <v>4.214818517756215E-3</v>
      </c>
      <c r="Q526">
        <f>ETH_5MIN_3!AD526</f>
        <v>-0.4812672134493593</v>
      </c>
      <c r="R526">
        <f t="shared" si="21"/>
        <v>511.98497639257567</v>
      </c>
      <c r="S526">
        <f t="shared" si="22"/>
        <v>-2.5049763925756565</v>
      </c>
      <c r="T526">
        <f t="shared" si="23"/>
        <v>-1.0190022347382504</v>
      </c>
    </row>
    <row r="527" spans="1:20" x14ac:dyDescent="0.25">
      <c r="A527" s="1">
        <f>ETH_5MIN_3!B527</f>
        <v>43204.194444444445</v>
      </c>
      <c r="B527">
        <f>ETH_5MIN_3!C527</f>
        <v>509.37</v>
      </c>
      <c r="C527">
        <f>ETH_5MIN_3!D527</f>
        <v>510.34</v>
      </c>
      <c r="D527">
        <f>ETH_5MIN_3!E527</f>
        <v>509.37</v>
      </c>
      <c r="E527">
        <f>ETH_5MIN_3!F527</f>
        <v>510.34</v>
      </c>
      <c r="F527">
        <f>ETH_5MIN_3!G527</f>
        <v>6</v>
      </c>
      <c r="G527">
        <f>ETH_5MIN_3!H527</f>
        <v>2484</v>
      </c>
      <c r="H527">
        <f>ETH_5MIN_3!I527</f>
        <v>-1.8967549029142405</v>
      </c>
      <c r="I527">
        <f>ETH_5MIN_3!J527</f>
        <v>-0.21272412790486261</v>
      </c>
      <c r="J527">
        <f>ETH_5MIN_3!O527</f>
        <v>1.9398832151115123E-3</v>
      </c>
      <c r="K527">
        <f>ETH_5MIN_3!Q527</f>
        <v>2.4493474938276443E-3</v>
      </c>
      <c r="L527">
        <f>ETH_5MIN_3!R527</f>
        <v>1.9594779950714717E-5</v>
      </c>
      <c r="M527">
        <f>ETH_5MIN_3!V527</f>
        <v>-1.1180167121122138</v>
      </c>
      <c r="N527">
        <f>ETH_5MIN_3!X527</f>
        <v>-0.55700524119953165</v>
      </c>
      <c r="O527">
        <f>ETH_5MIN_3!AB527</f>
        <v>6.4062271780271282E-2</v>
      </c>
      <c r="P527">
        <f>ETH_5MIN_3!AC527</f>
        <v>1.902501691657374E-3</v>
      </c>
      <c r="Q527">
        <f>ETH_5MIN_3!AD527</f>
        <v>-0.84979044848147289</v>
      </c>
      <c r="R527">
        <f t="shared" si="21"/>
        <v>512.08057851754882</v>
      </c>
      <c r="S527">
        <f t="shared" si="22"/>
        <v>-1.7405785175488404</v>
      </c>
      <c r="T527">
        <f t="shared" si="23"/>
        <v>-0.63932590391784228</v>
      </c>
    </row>
    <row r="528" spans="1:20" x14ac:dyDescent="0.25">
      <c r="A528" s="1">
        <f>ETH_5MIN_3!B528</f>
        <v>43204.197916666664</v>
      </c>
      <c r="B528">
        <f>ETH_5MIN_3!C528</f>
        <v>509.55</v>
      </c>
      <c r="C528">
        <f>ETH_5MIN_3!D528</f>
        <v>511.33</v>
      </c>
      <c r="D528">
        <f>ETH_5MIN_3!E528</f>
        <v>508.73</v>
      </c>
      <c r="E528">
        <f>ETH_5MIN_3!F528</f>
        <v>511.33</v>
      </c>
      <c r="F528">
        <f>ETH_5MIN_3!G528</f>
        <v>39</v>
      </c>
      <c r="G528">
        <f>ETH_5MIN_3!H528</f>
        <v>4799</v>
      </c>
      <c r="H528">
        <f>ETH_5MIN_3!I528</f>
        <v>-1.7985644741842053</v>
      </c>
      <c r="I528">
        <f>ETH_5MIN_3!J528</f>
        <v>-0.34567437042377863</v>
      </c>
      <c r="J528">
        <f>ETH_5MIN_3!O528</f>
        <v>-1.6623315666985429E-3</v>
      </c>
      <c r="K528">
        <f>ETH_5MIN_3!Q528</f>
        <v>-5.5345862750082811E-3</v>
      </c>
      <c r="L528">
        <f>ETH_5MIN_3!R528</f>
        <v>-3.0313105039798398E-3</v>
      </c>
      <c r="M528">
        <f>ETH_5MIN_3!V528</f>
        <v>-0.3997814275369434</v>
      </c>
      <c r="N528">
        <f>ETH_5MIN_3!X528</f>
        <v>-0.33349168346148811</v>
      </c>
      <c r="O528">
        <f>ETH_5MIN_3!AB528</f>
        <v>0.29153750555302382</v>
      </c>
      <c r="P528">
        <f>ETH_5MIN_3!AC528</f>
        <v>5.0977393486656983E-3</v>
      </c>
      <c r="Q528">
        <f>ETH_5MIN_3!AD528</f>
        <v>-0.28742444840458525</v>
      </c>
      <c r="R528">
        <f t="shared" si="21"/>
        <v>512.17051361714073</v>
      </c>
      <c r="S528">
        <f t="shared" si="22"/>
        <v>-0.84051361714074346</v>
      </c>
      <c r="T528">
        <f t="shared" si="23"/>
        <v>-0.29157816312238072</v>
      </c>
    </row>
    <row r="529" spans="1:20" x14ac:dyDescent="0.25">
      <c r="A529" s="1">
        <f>ETH_5MIN_3!B529</f>
        <v>43204.201388888891</v>
      </c>
      <c r="B529">
        <f>ETH_5MIN_3!C529</f>
        <v>510.58</v>
      </c>
      <c r="C529">
        <f>ETH_5MIN_3!D529</f>
        <v>510.58</v>
      </c>
      <c r="D529">
        <f>ETH_5MIN_3!E529</f>
        <v>510.48</v>
      </c>
      <c r="E529">
        <f>ETH_5MIN_3!F529</f>
        <v>510.48</v>
      </c>
      <c r="F529">
        <f>ETH_5MIN_3!G529</f>
        <v>2</v>
      </c>
      <c r="G529">
        <f>ETH_5MIN_3!H529</f>
        <v>102</v>
      </c>
      <c r="H529">
        <f>ETH_5MIN_3!I529</f>
        <v>-1.642579887823336</v>
      </c>
      <c r="I529">
        <f>ETH_5MIN_3!J529</f>
        <v>-0.47816985893598524</v>
      </c>
      <c r="J529">
        <f>ETH_5MIN_3!O529</f>
        <v>-2.3115499138066267E-3</v>
      </c>
      <c r="K529">
        <f>ETH_5MIN_3!Q529</f>
        <v>-2.5074439742987569E-3</v>
      </c>
      <c r="L529">
        <f>ETH_5MIN_3!R529</f>
        <v>-1.0029775897194806E-2</v>
      </c>
      <c r="M529">
        <f>ETH_5MIN_3!V529</f>
        <v>-0.56310232039838615</v>
      </c>
      <c r="N529">
        <f>ETH_5MIN_3!X529</f>
        <v>-0.75489440453177103</v>
      </c>
      <c r="O529">
        <f>ETH_5MIN_3!AB529</f>
        <v>-0.5822675014502483</v>
      </c>
      <c r="P529">
        <f>ETH_5MIN_3!AC529</f>
        <v>1.958748751297003E-4</v>
      </c>
      <c r="Q529">
        <f>ETH_5MIN_3!AD529</f>
        <v>-0.91735942857647479</v>
      </c>
      <c r="R529">
        <f t="shared" si="21"/>
        <v>512.26318162429413</v>
      </c>
      <c r="S529">
        <f t="shared" si="22"/>
        <v>-1.7831816242941159</v>
      </c>
      <c r="T529">
        <f t="shared" si="23"/>
        <v>-0.74044636946399334</v>
      </c>
    </row>
    <row r="530" spans="1:20" x14ac:dyDescent="0.25">
      <c r="A530" s="1">
        <f>ETH_5MIN_3!B530</f>
        <v>43204.204861111109</v>
      </c>
      <c r="B530">
        <f>ETH_5MIN_3!C530</f>
        <v>510.5</v>
      </c>
      <c r="C530">
        <f>ETH_5MIN_3!D530</f>
        <v>511.66</v>
      </c>
      <c r="D530">
        <f>ETH_5MIN_3!E530</f>
        <v>509.04</v>
      </c>
      <c r="E530">
        <f>ETH_5MIN_3!F530</f>
        <v>509.3</v>
      </c>
      <c r="F530">
        <f>ETH_5MIN_3!G530</f>
        <v>25</v>
      </c>
      <c r="G530">
        <f>ETH_5MIN_3!H530</f>
        <v>1588</v>
      </c>
      <c r="H530">
        <f>ETH_5MIN_3!I530</f>
        <v>-1.4431140265943569</v>
      </c>
      <c r="I530">
        <f>ETH_5MIN_3!J530</f>
        <v>-0.59100823740655761</v>
      </c>
      <c r="J530">
        <f>ETH_5MIN_3!O530</f>
        <v>-9.8173964264699321E-5</v>
      </c>
      <c r="K530">
        <f>ETH_5MIN_3!Q530</f>
        <v>1.9242096995875934E-3</v>
      </c>
      <c r="L530">
        <f>ETH_5MIN_3!R530</f>
        <v>-9.0516395052032475E-3</v>
      </c>
      <c r="M530">
        <f>ETH_5MIN_3!V530</f>
        <v>-1.2680178598536764</v>
      </c>
      <c r="N530">
        <f>ETH_5MIN_3!X530</f>
        <v>-0.5669517286432888</v>
      </c>
      <c r="O530">
        <f>ETH_5MIN_3!AB530</f>
        <v>-0.51495919925385547</v>
      </c>
      <c r="P530">
        <f>ETH_5MIN_3!AC530</f>
        <v>5.133731752718731E-3</v>
      </c>
      <c r="Q530">
        <f>ETH_5MIN_3!AD530</f>
        <v>-0.45295141646356646</v>
      </c>
      <c r="R530">
        <f t="shared" si="21"/>
        <v>512.4603218606419</v>
      </c>
      <c r="S530">
        <f t="shared" si="22"/>
        <v>-3.1603218606418864</v>
      </c>
      <c r="T530">
        <f t="shared" si="23"/>
        <v>-1.5462614849629219</v>
      </c>
    </row>
    <row r="531" spans="1:20" x14ac:dyDescent="0.25">
      <c r="A531" s="1">
        <f>ETH_5MIN_3!B531</f>
        <v>43204.208333333336</v>
      </c>
      <c r="B531">
        <f>ETH_5MIN_3!C531</f>
        <v>509.25</v>
      </c>
      <c r="C531">
        <f>ETH_5MIN_3!D531</f>
        <v>509.28</v>
      </c>
      <c r="D531">
        <f>ETH_5MIN_3!E531</f>
        <v>509.25</v>
      </c>
      <c r="E531">
        <f>ETH_5MIN_3!F531</f>
        <v>509.25</v>
      </c>
      <c r="F531">
        <f>ETH_5MIN_3!G531</f>
        <v>3</v>
      </c>
      <c r="G531">
        <f>ETH_5MIN_3!H531</f>
        <v>93</v>
      </c>
      <c r="H531">
        <f>ETH_5MIN_3!I531</f>
        <v>-1.1912432126595958</v>
      </c>
      <c r="I531">
        <f>ETH_5MIN_3!J531</f>
        <v>-0.70788099603880539</v>
      </c>
      <c r="J531">
        <f>ETH_5MIN_3!O531</f>
        <v>4.5949926362297009E-3</v>
      </c>
      <c r="K531">
        <f>ETH_5MIN_3!Q531</f>
        <v>2.9847815414825365E-3</v>
      </c>
      <c r="L531">
        <f>ETH_5MIN_3!R531</f>
        <v>-6.264113892979868E-3</v>
      </c>
      <c r="M531">
        <f>ETH_5MIN_3!V531</f>
        <v>-0.7664154616075658</v>
      </c>
      <c r="N531">
        <f>ETH_5MIN_3!X531</f>
        <v>-0.58823346261736031</v>
      </c>
      <c r="O531">
        <f>ETH_5MIN_3!AB531</f>
        <v>-0.57671562142034472</v>
      </c>
      <c r="P531">
        <f>ETH_5MIN_3!AC531</f>
        <v>5.8908426850407382E-5</v>
      </c>
      <c r="Q531">
        <f>ETH_5MIN_3!AD531</f>
        <v>-0.79656038699832299</v>
      </c>
      <c r="R531">
        <f t="shared" si="21"/>
        <v>512.22230843622606</v>
      </c>
      <c r="S531">
        <f t="shared" si="22"/>
        <v>-2.9723084362260579</v>
      </c>
      <c r="T531">
        <f t="shared" si="23"/>
        <v>-1.4506389659950145</v>
      </c>
    </row>
    <row r="532" spans="1:20" x14ac:dyDescent="0.25">
      <c r="A532" s="1">
        <f>ETH_5MIN_3!B532</f>
        <v>43204.211805555555</v>
      </c>
      <c r="B532">
        <f>ETH_5MIN_3!C532</f>
        <v>509.53</v>
      </c>
      <c r="C532">
        <f>ETH_5MIN_3!D532</f>
        <v>511.59</v>
      </c>
      <c r="D532">
        <f>ETH_5MIN_3!E532</f>
        <v>509.53</v>
      </c>
      <c r="E532">
        <f>ETH_5MIN_3!F532</f>
        <v>511.59</v>
      </c>
      <c r="F532">
        <f>ETH_5MIN_3!G532</f>
        <v>12</v>
      </c>
      <c r="G532">
        <f>ETH_5MIN_3!H532</f>
        <v>684</v>
      </c>
      <c r="H532">
        <f>ETH_5MIN_3!I532</f>
        <v>-0.86827110319106193</v>
      </c>
      <c r="I532">
        <f>ETH_5MIN_3!J532</f>
        <v>-0.86217932890706106</v>
      </c>
      <c r="J532">
        <f>ETH_5MIN_3!O532</f>
        <v>-6.0399929631149455E-3</v>
      </c>
      <c r="K532">
        <f>ETH_5MIN_3!Q532</f>
        <v>-2.4238159463632054E-3</v>
      </c>
      <c r="L532">
        <f>ETH_5MIN_3!R532</f>
        <v>-9.7734513966262048E-3</v>
      </c>
      <c r="M532">
        <f>ETH_5MIN_3!V532</f>
        <v>1.8345049981094523</v>
      </c>
      <c r="N532">
        <f>ETH_5MIN_3!X532</f>
        <v>-0.50554181681791754</v>
      </c>
      <c r="O532">
        <f>ETH_5MIN_3!AB532</f>
        <v>-0.34245431494025608</v>
      </c>
      <c r="P532">
        <f>ETH_5MIN_3!AC532</f>
        <v>4.0347853337511803E-3</v>
      </c>
      <c r="Q532">
        <f>ETH_5MIN_3!AD532</f>
        <v>-0.60757451694629261</v>
      </c>
      <c r="R532">
        <f t="shared" si="21"/>
        <v>511.84057694719678</v>
      </c>
      <c r="S532">
        <f t="shared" si="22"/>
        <v>-0.25057694719680512</v>
      </c>
      <c r="T532">
        <f t="shared" si="23"/>
        <v>-0.11566835058527017</v>
      </c>
    </row>
    <row r="533" spans="1:20" x14ac:dyDescent="0.25">
      <c r="A533" s="1">
        <f>ETH_5MIN_3!B533</f>
        <v>43204.215277777781</v>
      </c>
      <c r="B533">
        <f>ETH_5MIN_3!C533</f>
        <v>510.61</v>
      </c>
      <c r="C533">
        <f>ETH_5MIN_3!D533</f>
        <v>510.61</v>
      </c>
      <c r="D533">
        <f>ETH_5MIN_3!E533</f>
        <v>508.5</v>
      </c>
      <c r="E533">
        <f>ETH_5MIN_3!F533</f>
        <v>508.5</v>
      </c>
      <c r="F533">
        <f>ETH_5MIN_3!G533</f>
        <v>31</v>
      </c>
      <c r="G533">
        <f>ETH_5MIN_3!H533</f>
        <v>2211</v>
      </c>
      <c r="H533">
        <f>ETH_5MIN_3!I533</f>
        <v>-0.5143131020236047</v>
      </c>
      <c r="I533">
        <f>ETH_5MIN_3!J533</f>
        <v>-0.96485711202423485</v>
      </c>
      <c r="J533">
        <f>ETH_5MIN_3!O533</f>
        <v>1.3765978367748055E-3</v>
      </c>
      <c r="K533">
        <f>ETH_5MIN_3!Q533</f>
        <v>2.5172074729596316E-3</v>
      </c>
      <c r="L533">
        <f>ETH_5MIN_3!R533</f>
        <v>-4.7590953785644364E-3</v>
      </c>
      <c r="M533">
        <f>ETH_5MIN_3!V533</f>
        <v>-1.0803431496940634</v>
      </c>
      <c r="N533">
        <f>ETH_5MIN_3!X533</f>
        <v>-0.3257361919451533</v>
      </c>
      <c r="O533">
        <f>ETH_5MIN_3!AB533</f>
        <v>2.8624214343857517E-2</v>
      </c>
      <c r="P533">
        <f>ETH_5MIN_3!AC533</f>
        <v>4.140868012285256E-3</v>
      </c>
      <c r="Q533">
        <f>ETH_5MIN_3!AD533</f>
        <v>2.3458518807136668E-2</v>
      </c>
      <c r="R533">
        <f t="shared" ref="R533:R596" si="24">SUMPRODUCT(E515:E532,G515:G532)/SUM(G515:G532)</f>
        <v>511.83274219078078</v>
      </c>
      <c r="S533">
        <f t="shared" ref="S533:S596" si="25">E533-R533</f>
        <v>-3.3327421907807775</v>
      </c>
      <c r="T533">
        <f t="shared" si="23"/>
        <v>-1.6322760482807308</v>
      </c>
    </row>
    <row r="534" spans="1:20" x14ac:dyDescent="0.25">
      <c r="A534" s="1">
        <f>ETH_5MIN_3!B534</f>
        <v>43204.21875</v>
      </c>
      <c r="B534">
        <f>ETH_5MIN_3!C534</f>
        <v>508.2</v>
      </c>
      <c r="C534">
        <f>ETH_5MIN_3!D534</f>
        <v>510.2</v>
      </c>
      <c r="D534">
        <f>ETH_5MIN_3!E534</f>
        <v>507.77</v>
      </c>
      <c r="E534">
        <f>ETH_5MIN_3!F534</f>
        <v>509.2</v>
      </c>
      <c r="F534">
        <f>ETH_5MIN_3!G534</f>
        <v>28</v>
      </c>
      <c r="G534">
        <f>ETH_5MIN_3!H534</f>
        <v>3605</v>
      </c>
      <c r="H534">
        <f>ETH_5MIN_3!I534</f>
        <v>-5.2021990112874672E-2</v>
      </c>
      <c r="I534">
        <f>ETH_5MIN_3!J534</f>
        <v>-1.1042212673406586</v>
      </c>
      <c r="J534">
        <f>ETH_5MIN_3!O534</f>
        <v>2.1209740769834724E-3</v>
      </c>
      <c r="K534">
        <f>ETH_5MIN_3!Q534</f>
        <v>-7.5412411626079633E-3</v>
      </c>
      <c r="L534">
        <f>ETH_5MIN_3!R534</f>
        <v>-9.4461901021209785E-3</v>
      </c>
      <c r="M534">
        <f>ETH_5MIN_3!V534</f>
        <v>6.8205895523043847E-2</v>
      </c>
      <c r="N534">
        <f>ETH_5MIN_3!X534</f>
        <v>-0.1695418769193367</v>
      </c>
      <c r="O534">
        <f>ETH_5MIN_3!AB534</f>
        <v>0.3778627274904775</v>
      </c>
      <c r="P534">
        <f>ETH_5MIN_3!AC534</f>
        <v>4.7742074913799167E-3</v>
      </c>
      <c r="Q534">
        <f>ETH_5MIN_3!AD534</f>
        <v>-3.8865937243054462E-2</v>
      </c>
      <c r="R534">
        <f t="shared" si="24"/>
        <v>511.69219682268204</v>
      </c>
      <c r="S534">
        <f t="shared" si="25"/>
        <v>-2.4921968226820468</v>
      </c>
      <c r="T534">
        <f t="shared" si="23"/>
        <v>-1.1751977251530146</v>
      </c>
    </row>
    <row r="535" spans="1:20" x14ac:dyDescent="0.25">
      <c r="A535" s="1">
        <f>ETH_5MIN_3!B535</f>
        <v>43204.222222222219</v>
      </c>
      <c r="B535">
        <f>ETH_5MIN_3!C535</f>
        <v>508.9</v>
      </c>
      <c r="C535">
        <f>ETH_5MIN_3!D535</f>
        <v>512.1</v>
      </c>
      <c r="D535">
        <f>ETH_5MIN_3!E535</f>
        <v>508.61</v>
      </c>
      <c r="E535">
        <f>ETH_5MIN_3!F535</f>
        <v>510.28</v>
      </c>
      <c r="F535">
        <f>ETH_5MIN_3!G535</f>
        <v>63</v>
      </c>
      <c r="G535">
        <f>ETH_5MIN_3!H535</f>
        <v>11047</v>
      </c>
      <c r="H535">
        <f>ETH_5MIN_3!I535</f>
        <v>0.64301903045013464</v>
      </c>
      <c r="I535">
        <f>ETH_5MIN_3!J535</f>
        <v>-1.2920504994730524</v>
      </c>
      <c r="J535">
        <f>ETH_5MIN_3!O535</f>
        <v>9.6025711374149317E-4</v>
      </c>
      <c r="K535">
        <f>ETH_5MIN_3!Q535</f>
        <v>-1.0954769930234332E-2</v>
      </c>
      <c r="L535">
        <f>ETH_5MIN_3!R535</f>
        <v>-1.007290115230851E-2</v>
      </c>
      <c r="M535">
        <f>ETH_5MIN_3!V535</f>
        <v>1.5322121014847039</v>
      </c>
      <c r="N535">
        <f>ETH_5MIN_3!X535</f>
        <v>0.69506726063972801</v>
      </c>
      <c r="O535">
        <f>ETH_5MIN_3!AB535</f>
        <v>1.2883982362093358</v>
      </c>
      <c r="P535">
        <f>ETH_5MIN_3!AC535</f>
        <v>6.838377208021885E-3</v>
      </c>
      <c r="Q535">
        <f>ETH_5MIN_3!AD535</f>
        <v>1.0067675620644403</v>
      </c>
      <c r="R535">
        <f t="shared" si="24"/>
        <v>511.59334118946003</v>
      </c>
      <c r="S535">
        <f t="shared" si="25"/>
        <v>-1.3133411894600613</v>
      </c>
      <c r="T535">
        <f t="shared" si="23"/>
        <v>-0.62998141978486477</v>
      </c>
    </row>
    <row r="536" spans="1:20" x14ac:dyDescent="0.25">
      <c r="A536" s="1">
        <f>ETH_5MIN_3!B536</f>
        <v>43204.225694444445</v>
      </c>
      <c r="B536">
        <f>ETH_5MIN_3!C536</f>
        <v>510.17</v>
      </c>
      <c r="C536">
        <f>ETH_5MIN_3!D536</f>
        <v>511.43</v>
      </c>
      <c r="D536">
        <f>ETH_5MIN_3!E536</f>
        <v>509.74</v>
      </c>
      <c r="E536">
        <f>ETH_5MIN_3!F536</f>
        <v>510.77</v>
      </c>
      <c r="F536">
        <f>ETH_5MIN_3!G536</f>
        <v>30</v>
      </c>
      <c r="G536">
        <f>ETH_5MIN_3!H536</f>
        <v>4315</v>
      </c>
      <c r="H536">
        <f>ETH_5MIN_3!I536</f>
        <v>1.6521777012308934</v>
      </c>
      <c r="I536">
        <f>ETH_5MIN_3!J536</f>
        <v>-1.5145348545580388</v>
      </c>
      <c r="J536">
        <f>ETH_5MIN_3!O536</f>
        <v>-8.2228791824100688E-4</v>
      </c>
      <c r="K536">
        <f>ETH_5MIN_3!Q536</f>
        <v>-9.2213716545607206E-3</v>
      </c>
      <c r="L536">
        <f>ETH_5MIN_3!R536</f>
        <v>-8.4773968713902238E-3</v>
      </c>
      <c r="M536">
        <f>ETH_5MIN_3!V536</f>
        <v>2.0375841678611115</v>
      </c>
      <c r="N536">
        <f>ETH_5MIN_3!X536</f>
        <v>0.37041651216580684</v>
      </c>
      <c r="O536">
        <f>ETH_5MIN_3!AB536</f>
        <v>0.6926867594818491</v>
      </c>
      <c r="P536">
        <f>ETH_5MIN_3!AC536</f>
        <v>3.309928807152575E-3</v>
      </c>
      <c r="Q536">
        <f>ETH_5MIN_3!AD536</f>
        <v>-9.0572415037963941E-2</v>
      </c>
      <c r="R536">
        <f t="shared" si="24"/>
        <v>511.44352561268624</v>
      </c>
      <c r="S536">
        <f t="shared" si="25"/>
        <v>-0.67352561268626232</v>
      </c>
      <c r="T536">
        <f t="shared" si="23"/>
        <v>-0.3528795901671391</v>
      </c>
    </row>
    <row r="537" spans="1:20" x14ac:dyDescent="0.25">
      <c r="A537" s="1">
        <f>ETH_5MIN_3!B537</f>
        <v>43204.229166666664</v>
      </c>
      <c r="B537">
        <f>ETH_5MIN_3!C537</f>
        <v>510.5</v>
      </c>
      <c r="C537">
        <f>ETH_5MIN_3!D537</f>
        <v>510.79</v>
      </c>
      <c r="D537">
        <f>ETH_5MIN_3!E537</f>
        <v>510.15</v>
      </c>
      <c r="E537">
        <f>ETH_5MIN_3!F537</f>
        <v>510.35</v>
      </c>
      <c r="F537">
        <f>ETH_5MIN_3!G537</f>
        <v>12</v>
      </c>
      <c r="G537">
        <f>ETH_5MIN_3!H537</f>
        <v>799</v>
      </c>
      <c r="H537">
        <f>ETH_5MIN_3!I537</f>
        <v>2.4398394367021328</v>
      </c>
      <c r="I537">
        <f>ETH_5MIN_3!J537</f>
        <v>-1.5936404083870679</v>
      </c>
      <c r="J537">
        <f>ETH_5MIN_3!O537</f>
        <v>-1.1168805721564613E-3</v>
      </c>
      <c r="K537">
        <f>ETH_5MIN_3!Q537</f>
        <v>-7.3674928970315426E-3</v>
      </c>
      <c r="L537">
        <f>ETH_5MIN_3!R537</f>
        <v>-1.2128931125698045E-2</v>
      </c>
      <c r="M537">
        <f>ETH_5MIN_3!V537</f>
        <v>1.3130208377449455</v>
      </c>
      <c r="N537">
        <f>ETH_5MIN_3!X537</f>
        <v>-0.7438344958003914</v>
      </c>
      <c r="O537">
        <f>ETH_5MIN_3!AB537</f>
        <v>-1.0387105979854758</v>
      </c>
      <c r="P537">
        <f>ETH_5MIN_3!AC537</f>
        <v>1.2537465472996321E-3</v>
      </c>
      <c r="Q537">
        <f>ETH_5MIN_3!AD537</f>
        <v>-0.6179474014737385</v>
      </c>
      <c r="R537">
        <f t="shared" si="24"/>
        <v>511.17246756877074</v>
      </c>
      <c r="S537">
        <f t="shared" si="25"/>
        <v>-0.82246756877071903</v>
      </c>
      <c r="T537">
        <f t="shared" si="23"/>
        <v>-0.46083037077957356</v>
      </c>
    </row>
    <row r="538" spans="1:20" x14ac:dyDescent="0.25">
      <c r="A538" s="1">
        <f>ETH_5MIN_3!B538</f>
        <v>43204.232638888891</v>
      </c>
      <c r="B538">
        <f>ETH_5MIN_3!C538</f>
        <v>510.61</v>
      </c>
      <c r="C538">
        <f>ETH_5MIN_3!D538</f>
        <v>510.62</v>
      </c>
      <c r="D538">
        <f>ETH_5MIN_3!E538</f>
        <v>508.23</v>
      </c>
      <c r="E538">
        <f>ETH_5MIN_3!F538</f>
        <v>509.78</v>
      </c>
      <c r="F538">
        <f>ETH_5MIN_3!G538</f>
        <v>61</v>
      </c>
      <c r="G538">
        <f>ETH_5MIN_3!H538</f>
        <v>7154</v>
      </c>
      <c r="H538">
        <f>ETH_5MIN_3!I538</f>
        <v>2.966891025841782</v>
      </c>
      <c r="I538">
        <f>ETH_5MIN_3!J538</f>
        <v>-1.5192848516257451</v>
      </c>
      <c r="J538">
        <f>ETH_5MIN_3!O538</f>
        <v>-8.6704068421671297E-3</v>
      </c>
      <c r="K538">
        <f>ETH_5MIN_3!Q538</f>
        <v>-7.2580328769272801E-3</v>
      </c>
      <c r="L538">
        <f>ETH_5MIN_3!R538</f>
        <v>-1.3319471144415167E-2</v>
      </c>
      <c r="M538">
        <f>ETH_5MIN_3!V538</f>
        <v>0.71823802315044905</v>
      </c>
      <c r="N538">
        <f>ETH_5MIN_3!X538</f>
        <v>1.3395451206578968</v>
      </c>
      <c r="O538">
        <f>ETH_5MIN_3!AB538</f>
        <v>1.3738784188141542</v>
      </c>
      <c r="P538">
        <f>ETH_5MIN_3!AC538</f>
        <v>4.6915640182558496E-3</v>
      </c>
      <c r="Q538">
        <f>ETH_5MIN_3!AD538</f>
        <v>0.86311131618886316</v>
      </c>
      <c r="R538">
        <f t="shared" si="24"/>
        <v>511.1254512164324</v>
      </c>
      <c r="S538">
        <f t="shared" si="25"/>
        <v>-1.3454512164324228</v>
      </c>
      <c r="T538">
        <f t="shared" si="23"/>
        <v>-0.85294485301465728</v>
      </c>
    </row>
    <row r="539" spans="1:20" x14ac:dyDescent="0.25">
      <c r="A539" s="1">
        <f>ETH_5MIN_3!B539</f>
        <v>43204.236111111109</v>
      </c>
      <c r="B539">
        <f>ETH_5MIN_3!C539</f>
        <v>509.78</v>
      </c>
      <c r="C539">
        <f>ETH_5MIN_3!D539</f>
        <v>509.93</v>
      </c>
      <c r="D539">
        <f>ETH_5MIN_3!E539</f>
        <v>502.94</v>
      </c>
      <c r="E539">
        <f>ETH_5MIN_3!F539</f>
        <v>505.36</v>
      </c>
      <c r="F539">
        <f>ETH_5MIN_3!G539</f>
        <v>113</v>
      </c>
      <c r="G539">
        <f>ETH_5MIN_3!H539</f>
        <v>14488</v>
      </c>
      <c r="H539">
        <f>ETH_5MIN_3!I539</f>
        <v>2.1370672673616915</v>
      </c>
      <c r="I539">
        <f>ETH_5MIN_3!J539</f>
        <v>-1.2594755399805619</v>
      </c>
      <c r="J539">
        <f>ETH_5MIN_3!O539</f>
        <v>-1.3257875573848661E-3</v>
      </c>
      <c r="K539">
        <f>ETH_5MIN_3!Q539</f>
        <v>-1.9194237771094412E-3</v>
      </c>
      <c r="L539">
        <f>ETH_5MIN_3!R539</f>
        <v>-8.1328162102263998E-3</v>
      </c>
      <c r="M539">
        <f>ETH_5MIN_3!V539</f>
        <v>-3.0671708122934018</v>
      </c>
      <c r="N539">
        <f>ETH_5MIN_3!X539</f>
        <v>3.3621588849569322</v>
      </c>
      <c r="O539">
        <f>ETH_5MIN_3!AB539</f>
        <v>3.8598936017050396</v>
      </c>
      <c r="P539">
        <f>ETH_5MIN_3!AC539</f>
        <v>1.3802363580716201E-2</v>
      </c>
      <c r="Q539">
        <f>ETH_5MIN_3!AD539</f>
        <v>3.0464575004489429</v>
      </c>
      <c r="R539">
        <f t="shared" si="24"/>
        <v>510.40947817614472</v>
      </c>
      <c r="S539">
        <f t="shared" si="25"/>
        <v>-5.049478176144703</v>
      </c>
      <c r="T539">
        <f t="shared" si="23"/>
        <v>-3.8590090480114494</v>
      </c>
    </row>
    <row r="540" spans="1:20" x14ac:dyDescent="0.25">
      <c r="A540" s="1">
        <f>ETH_5MIN_3!B540</f>
        <v>43204.239583333336</v>
      </c>
      <c r="B540">
        <f>ETH_5MIN_3!C540</f>
        <v>505.44</v>
      </c>
      <c r="C540">
        <f>ETH_5MIN_3!D540</f>
        <v>506.71</v>
      </c>
      <c r="D540">
        <f>ETH_5MIN_3!E540</f>
        <v>504.67</v>
      </c>
      <c r="E540">
        <f>ETH_5MIN_3!F540</f>
        <v>504.69</v>
      </c>
      <c r="F540">
        <f>ETH_5MIN_3!G540</f>
        <v>29</v>
      </c>
      <c r="G540">
        <f>ETH_5MIN_3!H540</f>
        <v>2949</v>
      </c>
      <c r="H540">
        <f>ETH_5MIN_3!I540</f>
        <v>1.5415989637697503</v>
      </c>
      <c r="I540">
        <f>ETH_5MIN_3!J540</f>
        <v>-1.1125738096110482</v>
      </c>
      <c r="J540">
        <f>ETH_5MIN_3!O540</f>
        <v>2.7145376369652747E-3</v>
      </c>
      <c r="K540">
        <f>ETH_5MIN_3!Q540</f>
        <v>8.9163645009805747E-4</v>
      </c>
      <c r="L540">
        <f>ETH_5MIN_3!R540</f>
        <v>-4.9535358338782219E-3</v>
      </c>
      <c r="M540">
        <f>ETH_5MIN_3!V540</f>
        <v>-2.504116319776803</v>
      </c>
      <c r="N540">
        <f>ETH_5MIN_3!X540</f>
        <v>-0.35839109076754944</v>
      </c>
      <c r="O540">
        <f>ETH_5MIN_3!AB540</f>
        <v>-0.41255804725425232</v>
      </c>
      <c r="P540">
        <f>ETH_5MIN_3!AC540</f>
        <v>4.0340920326681637E-3</v>
      </c>
      <c r="Q540">
        <f>ETH_5MIN_3!AD540</f>
        <v>-0.15625659713284337</v>
      </c>
      <c r="R540">
        <f t="shared" si="24"/>
        <v>509.6009715965568</v>
      </c>
      <c r="S540">
        <f t="shared" si="25"/>
        <v>-4.9109715965568057</v>
      </c>
      <c r="T540">
        <f t="shared" si="23"/>
        <v>-3.5613287548216221</v>
      </c>
    </row>
    <row r="541" spans="1:20" x14ac:dyDescent="0.25">
      <c r="A541" s="1">
        <f>ETH_5MIN_3!B541</f>
        <v>43204.243055555555</v>
      </c>
      <c r="B541">
        <f>ETH_5MIN_3!C541</f>
        <v>504.49</v>
      </c>
      <c r="C541">
        <f>ETH_5MIN_3!D541</f>
        <v>509.21</v>
      </c>
      <c r="D541">
        <f>ETH_5MIN_3!E541</f>
        <v>504.49</v>
      </c>
      <c r="E541">
        <f>ETH_5MIN_3!F541</f>
        <v>506.06</v>
      </c>
      <c r="F541">
        <f>ETH_5MIN_3!G541</f>
        <v>57</v>
      </c>
      <c r="G541">
        <f>ETH_5MIN_3!H541</f>
        <v>8316</v>
      </c>
      <c r="H541">
        <f>ETH_5MIN_3!I541</f>
        <v>0.67497891164995449</v>
      </c>
      <c r="I541">
        <f>ETH_5MIN_3!J541</f>
        <v>-0.98351929559395557</v>
      </c>
      <c r="J541">
        <f>ETH_5MIN_3!O541</f>
        <v>1.0473066434809563E-3</v>
      </c>
      <c r="K541">
        <f>ETH_5MIN_3!Q541</f>
        <v>7.5089910287316807E-4</v>
      </c>
      <c r="L541">
        <f>ETH_5MIN_3!R541</f>
        <v>-9.9988143698375737E-3</v>
      </c>
      <c r="M541">
        <f>ETH_5MIN_3!V541</f>
        <v>-0.83104475182873239</v>
      </c>
      <c r="N541">
        <f>ETH_5MIN_3!X541</f>
        <v>0.7904843594879607</v>
      </c>
      <c r="O541">
        <f>ETH_5MIN_3!AB541</f>
        <v>1.1162583194494182</v>
      </c>
      <c r="P541">
        <f>ETH_5MIN_3!AC541</f>
        <v>9.3124198480812274E-3</v>
      </c>
      <c r="Q541">
        <f>ETH_5MIN_3!AD541</f>
        <v>0.66218955011572778</v>
      </c>
      <c r="R541">
        <f t="shared" si="24"/>
        <v>509.41900756094776</v>
      </c>
      <c r="S541">
        <f t="shared" si="25"/>
        <v>-3.3590075609477594</v>
      </c>
      <c r="T541">
        <f t="shared" si="23"/>
        <v>-2.4558408450726539</v>
      </c>
    </row>
    <row r="542" spans="1:20" x14ac:dyDescent="0.25">
      <c r="A542" s="1">
        <f>ETH_5MIN_3!B542</f>
        <v>43204.246527777781</v>
      </c>
      <c r="B542">
        <f>ETH_5MIN_3!C542</f>
        <v>505.26</v>
      </c>
      <c r="C542">
        <f>ETH_5MIN_3!D542</f>
        <v>506.85</v>
      </c>
      <c r="D542">
        <f>ETH_5MIN_3!E542</f>
        <v>504.52</v>
      </c>
      <c r="E542">
        <f>ETH_5MIN_3!F542</f>
        <v>506.59</v>
      </c>
      <c r="F542">
        <f>ETH_5MIN_3!G542</f>
        <v>28</v>
      </c>
      <c r="G542">
        <f>ETH_5MIN_3!H542</f>
        <v>2593</v>
      </c>
      <c r="H542">
        <f>ETH_5MIN_3!I542</f>
        <v>0.11296661376026362</v>
      </c>
      <c r="I542">
        <f>ETH_5MIN_3!J542</f>
        <v>-0.8148527558420311</v>
      </c>
      <c r="J542">
        <f>ETH_5MIN_3!O542</f>
        <v>-1.0067312817070824E-3</v>
      </c>
      <c r="K542">
        <f>ETH_5MIN_3!Q542</f>
        <v>-4.7967784598984386E-3</v>
      </c>
      <c r="L542">
        <f>ETH_5MIN_3!R542</f>
        <v>-2.2227047513768514E-2</v>
      </c>
      <c r="M542">
        <f>ETH_5MIN_3!V542</f>
        <v>-0.27273434118907369</v>
      </c>
      <c r="N542">
        <f>ETH_5MIN_3!X542</f>
        <v>-0.68029997662335073</v>
      </c>
      <c r="O542">
        <f>ETH_5MIN_3!AB542</f>
        <v>-1.1930086262823616</v>
      </c>
      <c r="P542">
        <f>ETH_5MIN_3!AC542</f>
        <v>4.6076114577257403E-3</v>
      </c>
      <c r="Q542">
        <f>ETH_5MIN_3!AD542</f>
        <v>-0.28790449216169445</v>
      </c>
      <c r="R542">
        <f t="shared" si="24"/>
        <v>509.08390891748724</v>
      </c>
      <c r="S542">
        <f t="shared" si="25"/>
        <v>-2.4939089174872606</v>
      </c>
      <c r="T542">
        <f t="shared" si="23"/>
        <v>-1.8239424497639787</v>
      </c>
    </row>
    <row r="543" spans="1:20" x14ac:dyDescent="0.25">
      <c r="A543" s="1">
        <f>ETH_5MIN_3!B543</f>
        <v>43204.25</v>
      </c>
      <c r="B543">
        <f>ETH_5MIN_3!C543</f>
        <v>506.19</v>
      </c>
      <c r="C543">
        <f>ETH_5MIN_3!D543</f>
        <v>506.19</v>
      </c>
      <c r="D543">
        <f>ETH_5MIN_3!E543</f>
        <v>505.82</v>
      </c>
      <c r="E543">
        <f>ETH_5MIN_3!F543</f>
        <v>506.08</v>
      </c>
      <c r="F543">
        <f>ETH_5MIN_3!G543</f>
        <v>5</v>
      </c>
      <c r="G543">
        <f>ETH_5MIN_3!H543</f>
        <v>221</v>
      </c>
      <c r="H543">
        <f>ETH_5MIN_3!I543</f>
        <v>-0.27673756420643469</v>
      </c>
      <c r="I543">
        <f>ETH_5MIN_3!J543</f>
        <v>-0.70572225883242534</v>
      </c>
      <c r="J543">
        <f>ETH_5MIN_3!O543</f>
        <v>-3.3393929813468181E-3</v>
      </c>
      <c r="K543">
        <f>ETH_5MIN_3!Q543</f>
        <v>-6.1057540309831949E-3</v>
      </c>
      <c r="L543">
        <f>ETH_5MIN_3!R543</f>
        <v>-1.9917799557382203E-2</v>
      </c>
      <c r="M543">
        <f>ETH_5MIN_3!V543</f>
        <v>-0.35698206896703838</v>
      </c>
      <c r="N543">
        <f>ETH_5MIN_3!X543</f>
        <v>-1.323117151038506</v>
      </c>
      <c r="O543">
        <f>ETH_5MIN_3!AB543</f>
        <v>-1.5590023364569146</v>
      </c>
      <c r="P543">
        <f>ETH_5MIN_3!AC543</f>
        <v>7.3121807096768719E-4</v>
      </c>
      <c r="Q543">
        <f>ETH_5MIN_3!AD543</f>
        <v>-1.0121894890683178</v>
      </c>
      <c r="R543">
        <f t="shared" si="24"/>
        <v>508.95310904781866</v>
      </c>
      <c r="S543">
        <f t="shared" si="25"/>
        <v>-2.8731090478186729</v>
      </c>
      <c r="T543">
        <f t="shared" si="23"/>
        <v>-2.1107798912465165</v>
      </c>
    </row>
    <row r="544" spans="1:20" x14ac:dyDescent="0.25">
      <c r="A544" s="1">
        <f>ETH_5MIN_3!B544</f>
        <v>43204.253472222219</v>
      </c>
      <c r="B544">
        <f>ETH_5MIN_3!C544</f>
        <v>506.41</v>
      </c>
      <c r="C544">
        <f>ETH_5MIN_3!D544</f>
        <v>507.27</v>
      </c>
      <c r="D544">
        <f>ETH_5MIN_3!E544</f>
        <v>503.69</v>
      </c>
      <c r="E544">
        <f>ETH_5MIN_3!F544</f>
        <v>504.39</v>
      </c>
      <c r="F544">
        <f>ETH_5MIN_3!G544</f>
        <v>37</v>
      </c>
      <c r="G544">
        <f>ETH_5MIN_3!H544</f>
        <v>5814</v>
      </c>
      <c r="H544">
        <f>ETH_5MIN_3!I544</f>
        <v>-0.49472049533616991</v>
      </c>
      <c r="I544">
        <f>ETH_5MIN_3!J544</f>
        <v>-0.64565354945883724</v>
      </c>
      <c r="J544">
        <f>ETH_5MIN_3!O544</f>
        <v>1.4869446261821209E-3</v>
      </c>
      <c r="K544">
        <f>ETH_5MIN_3!Q544</f>
        <v>-6.2253415016157859E-3</v>
      </c>
      <c r="L544">
        <f>ETH_5MIN_3!R544</f>
        <v>-2.0182795059378669E-2</v>
      </c>
      <c r="M544">
        <f>ETH_5MIN_3!V544</f>
        <v>-1.1256350227224128</v>
      </c>
      <c r="N544">
        <f>ETH_5MIN_3!X544</f>
        <v>6.0527890534599192E-2</v>
      </c>
      <c r="O544">
        <f>ETH_5MIN_3!AB544</f>
        <v>-7.6693955622000473E-2</v>
      </c>
      <c r="P544">
        <f>ETH_5MIN_3!AC544</f>
        <v>7.0823771464746058E-3</v>
      </c>
      <c r="Q544">
        <f>ETH_5MIN_3!AD544</f>
        <v>0.19362889825684651</v>
      </c>
      <c r="R544">
        <f t="shared" si="24"/>
        <v>508.3179096895318</v>
      </c>
      <c r="S544">
        <f t="shared" si="25"/>
        <v>-3.9279096895318162</v>
      </c>
      <c r="T544">
        <f t="shared" si="23"/>
        <v>-2.8729286068015472</v>
      </c>
    </row>
    <row r="545" spans="1:20" x14ac:dyDescent="0.25">
      <c r="A545" s="1">
        <f>ETH_5MIN_3!B545</f>
        <v>43204.256944444445</v>
      </c>
      <c r="B545">
        <f>ETH_5MIN_3!C545</f>
        <v>504.62</v>
      </c>
      <c r="C545">
        <f>ETH_5MIN_3!D545</f>
        <v>506.93</v>
      </c>
      <c r="D545">
        <f>ETH_5MIN_3!E545</f>
        <v>504.43</v>
      </c>
      <c r="E545">
        <f>ETH_5MIN_3!F545</f>
        <v>505.14</v>
      </c>
      <c r="F545">
        <f>ETH_5MIN_3!G545</f>
        <v>44</v>
      </c>
      <c r="G545">
        <f>ETH_5MIN_3!H545</f>
        <v>8019</v>
      </c>
      <c r="H545">
        <f>ETH_5MIN_3!I545</f>
        <v>-0.76131444157785477</v>
      </c>
      <c r="I545">
        <f>ETH_5MIN_3!J545</f>
        <v>-0.53337300697967593</v>
      </c>
      <c r="J545">
        <f>ETH_5MIN_3!O545</f>
        <v>2.5735439680088915E-3</v>
      </c>
      <c r="K545">
        <f>ETH_5MIN_3!Q545</f>
        <v>-5.8399651581739495E-3</v>
      </c>
      <c r="L545">
        <f>ETH_5MIN_3!R545</f>
        <v>-1.7599081442768314E-2</v>
      </c>
      <c r="M545">
        <f>ETH_5MIN_3!V545</f>
        <v>-6.3984063143588663E-2</v>
      </c>
      <c r="N545">
        <f>ETH_5MIN_3!X545</f>
        <v>0.51889529267206591</v>
      </c>
      <c r="O545">
        <f>ETH_5MIN_3!AB545</f>
        <v>0.2789060335428849</v>
      </c>
      <c r="P545">
        <f>ETH_5MIN_3!AC545</f>
        <v>4.9438380003164056E-3</v>
      </c>
      <c r="Q545">
        <f>ETH_5MIN_3!AD545</f>
        <v>0.43449406703017007</v>
      </c>
      <c r="R545">
        <f t="shared" si="24"/>
        <v>507.92702683519417</v>
      </c>
      <c r="S545">
        <f t="shared" si="25"/>
        <v>-2.7870268351941831</v>
      </c>
      <c r="T545">
        <f t="shared" si="23"/>
        <v>-1.9779330090142275</v>
      </c>
    </row>
    <row r="546" spans="1:20" x14ac:dyDescent="0.25">
      <c r="A546" s="1">
        <f>ETH_5MIN_3!B546</f>
        <v>43204.260416666664</v>
      </c>
      <c r="B546">
        <f>ETH_5MIN_3!C546</f>
        <v>505.68</v>
      </c>
      <c r="C546">
        <f>ETH_5MIN_3!D546</f>
        <v>506.44</v>
      </c>
      <c r="D546">
        <f>ETH_5MIN_3!E546</f>
        <v>505.68</v>
      </c>
      <c r="E546">
        <f>ETH_5MIN_3!F546</f>
        <v>506.44</v>
      </c>
      <c r="F546">
        <f>ETH_5MIN_3!G546</f>
        <v>20</v>
      </c>
      <c r="G546">
        <f>ETH_5MIN_3!H546</f>
        <v>1262</v>
      </c>
      <c r="H546">
        <f>ETH_5MIN_3!I546</f>
        <v>-0.95123423741333513</v>
      </c>
      <c r="I546">
        <f>ETH_5MIN_3!J546</f>
        <v>-0.38381052254675224</v>
      </c>
      <c r="J546">
        <f>ETH_5MIN_3!O546</f>
        <v>-4.502014058921042E-3</v>
      </c>
      <c r="K546">
        <f>ETH_5MIN_3!Q546</f>
        <v>-1.0741647579180155E-2</v>
      </c>
      <c r="L546">
        <f>ETH_5MIN_3!R546</f>
        <v>-1.7376194613379692E-2</v>
      </c>
      <c r="M546">
        <f>ETH_5MIN_3!V546</f>
        <v>1.1750694024986452</v>
      </c>
      <c r="N546">
        <f>ETH_5MIN_3!X546</f>
        <v>-1.0376297433169921</v>
      </c>
      <c r="O546">
        <f>ETH_5MIN_3!AB546</f>
        <v>-1.2887728879447993</v>
      </c>
      <c r="P546">
        <f>ETH_5MIN_3!AC546</f>
        <v>1.5017982057463361E-3</v>
      </c>
      <c r="Q546">
        <f>ETH_5MIN_3!AD546</f>
        <v>-0.54671410279198196</v>
      </c>
      <c r="R546">
        <f t="shared" si="24"/>
        <v>507.56733048212493</v>
      </c>
      <c r="S546">
        <f t="shared" si="25"/>
        <v>-1.1273304821249326</v>
      </c>
      <c r="T546">
        <f t="shared" si="23"/>
        <v>-0.83396149350524262</v>
      </c>
    </row>
    <row r="547" spans="1:20" x14ac:dyDescent="0.25">
      <c r="A547" s="1">
        <f>ETH_5MIN_3!B547</f>
        <v>43204.263888888891</v>
      </c>
      <c r="B547">
        <f>ETH_5MIN_3!C547</f>
        <v>505.22</v>
      </c>
      <c r="C547">
        <f>ETH_5MIN_3!D547</f>
        <v>505.22</v>
      </c>
      <c r="D547">
        <f>ETH_5MIN_3!E547</f>
        <v>502.55</v>
      </c>
      <c r="E547">
        <f>ETH_5MIN_3!F547</f>
        <v>504.16</v>
      </c>
      <c r="F547">
        <f>ETH_5MIN_3!G547</f>
        <v>38</v>
      </c>
      <c r="G547">
        <f>ETH_5MIN_3!H547</f>
        <v>7238</v>
      </c>
      <c r="H547">
        <f>ETH_5MIN_3!I547</f>
        <v>-1.0471139936935523</v>
      </c>
      <c r="I547">
        <f>ETH_5MIN_3!J547</f>
        <v>-0.30106283436168702</v>
      </c>
      <c r="J547">
        <f>ETH_5MIN_3!O547</f>
        <v>-2.3206918438591238E-3</v>
      </c>
      <c r="K547">
        <f>ETH_5MIN_3!Q547</f>
        <v>-1.7514281180577674E-2</v>
      </c>
      <c r="L547">
        <f>ETH_5MIN_3!R547</f>
        <v>-1.2535702951444084E-2</v>
      </c>
      <c r="M547">
        <f>ETH_5MIN_3!V547</f>
        <v>-0.34859545575755557</v>
      </c>
      <c r="N547">
        <f>ETH_5MIN_3!X547</f>
        <v>0.4899341152447787</v>
      </c>
      <c r="O547">
        <f>ETH_5MIN_3!AB547</f>
        <v>0.30787746620643935</v>
      </c>
      <c r="P547">
        <f>ETH_5MIN_3!AC547</f>
        <v>5.2988281056193694E-3</v>
      </c>
      <c r="Q547">
        <f>ETH_5MIN_3!AD547</f>
        <v>0.17614592364742154</v>
      </c>
      <c r="R547">
        <f t="shared" si="24"/>
        <v>507.30849787403662</v>
      </c>
      <c r="S547">
        <f t="shared" si="25"/>
        <v>-3.1484978740365932</v>
      </c>
      <c r="T547">
        <f t="shared" ref="T547:T610" si="26">S547/_xlfn.STDEV.P(S530:S546)</f>
        <v>-2.2774695975782708</v>
      </c>
    </row>
    <row r="548" spans="1:20" x14ac:dyDescent="0.25">
      <c r="A548" s="1">
        <f>ETH_5MIN_3!B548</f>
        <v>43204.267361111109</v>
      </c>
      <c r="B548">
        <f>ETH_5MIN_3!C548</f>
        <v>504.51</v>
      </c>
      <c r="C548">
        <f>ETH_5MIN_3!D548</f>
        <v>505.81</v>
      </c>
      <c r="D548">
        <f>ETH_5MIN_3!E548</f>
        <v>502.76</v>
      </c>
      <c r="E548">
        <f>ETH_5MIN_3!F548</f>
        <v>502.99</v>
      </c>
      <c r="F548">
        <f>ETH_5MIN_3!G548</f>
        <v>38</v>
      </c>
      <c r="G548">
        <f>ETH_5MIN_3!H548</f>
        <v>4546</v>
      </c>
      <c r="H548">
        <f>ETH_5MIN_3!I548</f>
        <v>-0.99430827374880737</v>
      </c>
      <c r="I548">
        <f>ETH_5MIN_3!J548</f>
        <v>-0.30754871540463258</v>
      </c>
      <c r="J548">
        <f>ETH_5MIN_3!O548</f>
        <v>-3.4593133064275811E-3</v>
      </c>
      <c r="K548">
        <f>ETH_5MIN_3!Q548</f>
        <v>-1.3896896558579711E-2</v>
      </c>
      <c r="L548">
        <f>ETH_5MIN_3!R548</f>
        <v>-1.0795443249368788E-2</v>
      </c>
      <c r="M548">
        <f>ETH_5MIN_3!V548</f>
        <v>-0.76653821150041557</v>
      </c>
      <c r="N548">
        <f>ETH_5MIN_3!X548</f>
        <v>-0.31409671740695316</v>
      </c>
      <c r="O548">
        <f>ETH_5MIN_3!AB548</f>
        <v>-0.29432142632817765</v>
      </c>
      <c r="P548">
        <f>ETH_5MIN_3!AC548</f>
        <v>6.0481672070357272E-3</v>
      </c>
      <c r="Q548">
        <f>ETH_5MIN_3!AD548</f>
        <v>0.10503609184253528</v>
      </c>
      <c r="R548">
        <f t="shared" si="24"/>
        <v>507.02799492693822</v>
      </c>
      <c r="S548">
        <f t="shared" si="25"/>
        <v>-4.0379949269382109</v>
      </c>
      <c r="T548">
        <f t="shared" si="26"/>
        <v>-2.9215600651425384</v>
      </c>
    </row>
    <row r="549" spans="1:20" x14ac:dyDescent="0.25">
      <c r="A549" s="1">
        <f>ETH_5MIN_3!B549</f>
        <v>43204.270833333336</v>
      </c>
      <c r="B549">
        <f>ETH_5MIN_3!C549</f>
        <v>502.93</v>
      </c>
      <c r="C549">
        <f>ETH_5MIN_3!D549</f>
        <v>504.28</v>
      </c>
      <c r="D549">
        <f>ETH_5MIN_3!E549</f>
        <v>499.48</v>
      </c>
      <c r="E549">
        <f>ETH_5MIN_3!F549</f>
        <v>501.25</v>
      </c>
      <c r="F549">
        <f>ETH_5MIN_3!G549</f>
        <v>69</v>
      </c>
      <c r="G549">
        <f>ETH_5MIN_3!H549</f>
        <v>19852</v>
      </c>
      <c r="H549">
        <f>ETH_5MIN_3!I549</f>
        <v>-0.68942654559256455</v>
      </c>
      <c r="I549">
        <f>ETH_5MIN_3!J549</f>
        <v>-0.398086201956668</v>
      </c>
      <c r="J549">
        <f>ETH_5MIN_3!O549</f>
        <v>1.8753117206982497E-3</v>
      </c>
      <c r="K549">
        <f>ETH_5MIN_3!Q549</f>
        <v>-1.404488778054867E-2</v>
      </c>
      <c r="L549">
        <f>ETH_5MIN_3!R549</f>
        <v>-8.4987531172069641E-3</v>
      </c>
      <c r="M549">
        <f>ETH_5MIN_3!V549</f>
        <v>-1.4074173842582989</v>
      </c>
      <c r="N549">
        <f>ETH_5MIN_3!X549</f>
        <v>3.5784655901324789</v>
      </c>
      <c r="O549">
        <f>ETH_5MIN_3!AB549</f>
        <v>3.5005928584582264</v>
      </c>
      <c r="P549">
        <f>ETH_5MIN_3!AC549</f>
        <v>9.5640392125606807E-3</v>
      </c>
      <c r="Q549">
        <f>ETH_5MIN_3!AD549</f>
        <v>1.3037754142052136</v>
      </c>
      <c r="R549">
        <f t="shared" si="24"/>
        <v>506.77065878576275</v>
      </c>
      <c r="S549">
        <f t="shared" si="25"/>
        <v>-5.5206587857627483</v>
      </c>
      <c r="T549">
        <f t="shared" si="26"/>
        <v>-3.8751331731894338</v>
      </c>
    </row>
    <row r="550" spans="1:20" x14ac:dyDescent="0.25">
      <c r="A550" s="1">
        <f>ETH_5MIN_3!B550</f>
        <v>43204.274305555555</v>
      </c>
      <c r="B550">
        <f>ETH_5MIN_3!C550</f>
        <v>501.09</v>
      </c>
      <c r="C550">
        <f>ETH_5MIN_3!D550</f>
        <v>503.1</v>
      </c>
      <c r="D550">
        <f>ETH_5MIN_3!E550</f>
        <v>500</v>
      </c>
      <c r="E550">
        <f>ETH_5MIN_3!F550</f>
        <v>502.19</v>
      </c>
      <c r="F550">
        <f>ETH_5MIN_3!G550</f>
        <v>32</v>
      </c>
      <c r="G550">
        <f>ETH_5MIN_3!H550</f>
        <v>7641</v>
      </c>
      <c r="H550">
        <f>ETH_5MIN_3!I550</f>
        <v>-0.80971324790111909</v>
      </c>
      <c r="I550">
        <f>ETH_5MIN_3!J550</f>
        <v>-0.37005459672538438</v>
      </c>
      <c r="J550">
        <f>ETH_5MIN_3!O550</f>
        <v>-2.3696210597582545E-3</v>
      </c>
      <c r="K550">
        <f>ETH_5MIN_3!Q550</f>
        <v>-1.1828192516776515E-2</v>
      </c>
      <c r="L550">
        <f>ETH_5MIN_3!R550</f>
        <v>-4.3808120432505399E-3</v>
      </c>
      <c r="M550">
        <f>ETH_5MIN_3!V550</f>
        <v>-3.413060427615431E-2</v>
      </c>
      <c r="N550">
        <f>ETH_5MIN_3!X550</f>
        <v>0.2939236722800973</v>
      </c>
      <c r="O550">
        <f>ETH_5MIN_3!AB550</f>
        <v>-0.1077063873513191</v>
      </c>
      <c r="P550">
        <f>ETH_5MIN_3!AC550</f>
        <v>6.1808393978666585E-3</v>
      </c>
      <c r="Q550">
        <f>ETH_5MIN_3!AD550</f>
        <v>-0.30897663545486759</v>
      </c>
      <c r="R550">
        <f t="shared" si="24"/>
        <v>505.72581469466189</v>
      </c>
      <c r="S550">
        <f t="shared" si="25"/>
        <v>-3.5358146946618945</v>
      </c>
      <c r="T550">
        <f t="shared" si="26"/>
        <v>-2.4284908390976208</v>
      </c>
    </row>
    <row r="551" spans="1:20" x14ac:dyDescent="0.25">
      <c r="A551" s="1">
        <f>ETH_5MIN_3!B551</f>
        <v>43204.277777777781</v>
      </c>
      <c r="B551">
        <f>ETH_5MIN_3!C551</f>
        <v>501.23</v>
      </c>
      <c r="C551">
        <f>ETH_5MIN_3!D551</f>
        <v>501.9</v>
      </c>
      <c r="D551">
        <f>ETH_5MIN_3!E551</f>
        <v>501</v>
      </c>
      <c r="E551">
        <f>ETH_5MIN_3!F551</f>
        <v>501</v>
      </c>
      <c r="F551">
        <f>ETH_5MIN_3!G551</f>
        <v>5</v>
      </c>
      <c r="G551">
        <f>ETH_5MIN_3!H551</f>
        <v>1693</v>
      </c>
      <c r="H551">
        <f>ETH_5MIN_3!I551</f>
        <v>-0.85862806046875928</v>
      </c>
      <c r="I551">
        <f>ETH_5MIN_3!J551</f>
        <v>-0.42077327445749163</v>
      </c>
      <c r="J551">
        <f>ETH_5MIN_3!O551</f>
        <v>-1.1317365269461109E-2</v>
      </c>
      <c r="K551">
        <f>ETH_5MIN_3!Q551</f>
        <v>-6.7065868263473322E-3</v>
      </c>
      <c r="L551">
        <f>ETH_5MIN_3!R551</f>
        <v>-7.9441117764471429E-3</v>
      </c>
      <c r="M551">
        <f>ETH_5MIN_3!V551</f>
        <v>-0.56020944919150706</v>
      </c>
      <c r="N551">
        <f>ETH_5MIN_3!X551</f>
        <v>-0.93112313729372054</v>
      </c>
      <c r="O551">
        <f>ETH_5MIN_3!AB551</f>
        <v>-1.2255691874925978</v>
      </c>
      <c r="P551">
        <f>ETH_5MIN_3!AC551</f>
        <v>1.794795094226697E-3</v>
      </c>
      <c r="Q551">
        <f>ETH_5MIN_3!AD551</f>
        <v>-1.4827586206896552</v>
      </c>
      <c r="R551">
        <f t="shared" si="24"/>
        <v>505.44894967431071</v>
      </c>
      <c r="S551">
        <f t="shared" si="25"/>
        <v>-4.4489496743107111</v>
      </c>
      <c r="T551">
        <f t="shared" si="26"/>
        <v>-3.0465150121475189</v>
      </c>
    </row>
    <row r="552" spans="1:20" x14ac:dyDescent="0.25">
      <c r="A552" s="1">
        <f>ETH_5MIN_3!B552</f>
        <v>43204.28125</v>
      </c>
      <c r="B552">
        <f>ETH_5MIN_3!C552</f>
        <v>501</v>
      </c>
      <c r="C552">
        <f>ETH_5MIN_3!D552</f>
        <v>501.36</v>
      </c>
      <c r="D552">
        <f>ETH_5MIN_3!E552</f>
        <v>495.33</v>
      </c>
      <c r="E552">
        <f>ETH_5MIN_3!F552</f>
        <v>495.33</v>
      </c>
      <c r="F552">
        <f>ETH_5MIN_3!G552</f>
        <v>52</v>
      </c>
      <c r="G552">
        <f>ETH_5MIN_3!H552</f>
        <v>8341</v>
      </c>
      <c r="H552">
        <f>ETH_5MIN_3!I552</f>
        <v>1.0289416096281143</v>
      </c>
      <c r="I552">
        <f>ETH_5MIN_3!J552</f>
        <v>-0.99336725253062952</v>
      </c>
      <c r="J552">
        <f>ETH_5MIN_3!O552</f>
        <v>1.3526335978035168E-3</v>
      </c>
      <c r="K552">
        <f>ETH_5MIN_3!Q552</f>
        <v>5.0673288514727372E-3</v>
      </c>
      <c r="L552">
        <f>ETH_5MIN_3!R552</f>
        <v>4.1386550380554605E-3</v>
      </c>
      <c r="M552">
        <f>ETH_5MIN_3!V552</f>
        <v>-4.0881125061647587</v>
      </c>
      <c r="N552">
        <f>ETH_5MIN_3!X552</f>
        <v>0.45694462916460715</v>
      </c>
      <c r="O552">
        <f>ETH_5MIN_3!AB552</f>
        <v>0.14780537177613301</v>
      </c>
      <c r="P552">
        <f>ETH_5MIN_3!AC552</f>
        <v>1.2100051169370676E-2</v>
      </c>
      <c r="Q552">
        <f>ETH_5MIN_3!AD552</f>
        <v>0.49544781097574786</v>
      </c>
      <c r="R552">
        <f t="shared" si="24"/>
        <v>505.32095605636835</v>
      </c>
      <c r="S552">
        <f t="shared" si="25"/>
        <v>-9.9909560563683613</v>
      </c>
      <c r="T552">
        <f t="shared" si="26"/>
        <v>-6.6619872239348394</v>
      </c>
    </row>
    <row r="553" spans="1:20" x14ac:dyDescent="0.25">
      <c r="A553" s="1">
        <f>ETH_5MIN_3!B553</f>
        <v>43204.284722222219</v>
      </c>
      <c r="B553">
        <f>ETH_5MIN_3!C553</f>
        <v>495.33</v>
      </c>
      <c r="C553">
        <f>ETH_5MIN_3!D553</f>
        <v>496.75</v>
      </c>
      <c r="D553">
        <f>ETH_5MIN_3!E553</f>
        <v>493.46</v>
      </c>
      <c r="E553">
        <f>ETH_5MIN_3!F553</f>
        <v>496</v>
      </c>
      <c r="F553">
        <f>ETH_5MIN_3!G553</f>
        <v>151</v>
      </c>
      <c r="G553">
        <f>ETH_5MIN_3!H553</f>
        <v>47958</v>
      </c>
      <c r="H553">
        <f>ETH_5MIN_3!I553</f>
        <v>0.7842833192653198</v>
      </c>
      <c r="I553">
        <f>ETH_5MIN_3!J553</f>
        <v>-1.0903677616610352</v>
      </c>
      <c r="J553">
        <f>ETH_5MIN_3!O553</f>
        <v>-3.6088709677419765E-3</v>
      </c>
      <c r="K553">
        <f>ETH_5MIN_3!Q553</f>
        <v>3.145161290322585E-3</v>
      </c>
      <c r="L553">
        <f>ETH_5MIN_3!R553</f>
        <v>1.7540322580645252E-3</v>
      </c>
      <c r="M553">
        <f>ETH_5MIN_3!V553</f>
        <v>-1.6672327435923731</v>
      </c>
      <c r="N553">
        <f>ETH_5MIN_3!X553</f>
        <v>7.84098407982846</v>
      </c>
      <c r="O553">
        <f>ETH_5MIN_3!AB553</f>
        <v>7.1445522151146506</v>
      </c>
      <c r="P553">
        <f>ETH_5MIN_3!AC553</f>
        <v>6.6450550893245282E-3</v>
      </c>
      <c r="Q553">
        <f>ETH_5MIN_3!AD553</f>
        <v>4.3329355165017889</v>
      </c>
      <c r="R553">
        <f t="shared" si="24"/>
        <v>504.48408107457345</v>
      </c>
      <c r="S553">
        <f t="shared" si="25"/>
        <v>-8.484081074573453</v>
      </c>
      <c r="T553">
        <f t="shared" si="26"/>
        <v>-3.9244721702020762</v>
      </c>
    </row>
    <row r="554" spans="1:20" x14ac:dyDescent="0.25">
      <c r="A554" s="1">
        <f>ETH_5MIN_3!B554</f>
        <v>43204.288194444445</v>
      </c>
      <c r="B554">
        <f>ETH_5MIN_3!C554</f>
        <v>495.99</v>
      </c>
      <c r="C554">
        <f>ETH_5MIN_3!D554</f>
        <v>496.12</v>
      </c>
      <c r="D554">
        <f>ETH_5MIN_3!E554</f>
        <v>493.81</v>
      </c>
      <c r="E554">
        <f>ETH_5MIN_3!F554</f>
        <v>494.21</v>
      </c>
      <c r="F554">
        <f>ETH_5MIN_3!G554</f>
        <v>86</v>
      </c>
      <c r="G554">
        <f>ETH_5MIN_3!H554</f>
        <v>2402</v>
      </c>
      <c r="H554">
        <f>ETH_5MIN_3!I554</f>
        <v>0.55895245691205764</v>
      </c>
      <c r="I554">
        <f>ETH_5MIN_3!J554</f>
        <v>-1.0881265336937926</v>
      </c>
      <c r="J554">
        <f>ETH_5MIN_3!O554</f>
        <v>4.1277999231096509E-3</v>
      </c>
      <c r="K554">
        <f>ETH_5MIN_3!Q554</f>
        <v>5.6251391109043312E-3</v>
      </c>
      <c r="L554">
        <f>ETH_5MIN_3!R554</f>
        <v>7.2843528054875924E-3</v>
      </c>
      <c r="M554">
        <f>ETH_5MIN_3!V554</f>
        <v>-1.7921986591103045</v>
      </c>
      <c r="N554">
        <f>ETH_5MIN_3!X554</f>
        <v>-0.67068251322263095</v>
      </c>
      <c r="O554">
        <f>ETH_5MIN_3!AB554</f>
        <v>-1.2006197825635749</v>
      </c>
      <c r="P554">
        <f>ETH_5MIN_3!AC554</f>
        <v>4.6669966563292397E-3</v>
      </c>
      <c r="Q554">
        <f>ETH_5MIN_3!AD554</f>
        <v>1.1324908045920208</v>
      </c>
      <c r="R554">
        <f t="shared" si="24"/>
        <v>501.41025502777433</v>
      </c>
      <c r="S554">
        <f t="shared" si="25"/>
        <v>-7.2002550277743467</v>
      </c>
      <c r="T554">
        <f t="shared" si="26"/>
        <v>-3.0916709433429981</v>
      </c>
    </row>
    <row r="555" spans="1:20" x14ac:dyDescent="0.25">
      <c r="A555" s="1">
        <f>ETH_5MIN_3!B555</f>
        <v>43204.291666666664</v>
      </c>
      <c r="B555">
        <f>ETH_5MIN_3!C555</f>
        <v>494.19</v>
      </c>
      <c r="C555">
        <f>ETH_5MIN_3!D555</f>
        <v>497.9</v>
      </c>
      <c r="D555">
        <f>ETH_5MIN_3!E555</f>
        <v>494.13</v>
      </c>
      <c r="E555">
        <f>ETH_5MIN_3!F555</f>
        <v>496.25</v>
      </c>
      <c r="F555">
        <f>ETH_5MIN_3!G555</f>
        <v>50</v>
      </c>
      <c r="G555">
        <f>ETH_5MIN_3!H555</f>
        <v>1944</v>
      </c>
      <c r="H555">
        <f>ETH_5MIN_3!I555</f>
        <v>-3.3219383050513418E-2</v>
      </c>
      <c r="I555">
        <f>ETH_5MIN_3!J555</f>
        <v>-0.92858885132051328</v>
      </c>
      <c r="J555">
        <f>ETH_5MIN_3!O555</f>
        <v>2.8010075566750354E-3</v>
      </c>
      <c r="K555">
        <f>ETH_5MIN_3!Q555</f>
        <v>7.5365239294710512E-3</v>
      </c>
      <c r="L555">
        <f>ETH_5MIN_3!R555</f>
        <v>-1.0075566750629723E-3</v>
      </c>
      <c r="M555">
        <f>ETH_5MIN_3!V555</f>
        <v>2.4969188076668924E-2</v>
      </c>
      <c r="N555">
        <f>ETH_5MIN_3!X555</f>
        <v>-0.67043837307980558</v>
      </c>
      <c r="O555">
        <f>ETH_5MIN_3!AB555</f>
        <v>-0.95722404207009282</v>
      </c>
      <c r="P555">
        <f>ETH_5MIN_3!AC555</f>
        <v>7.6005765954658263E-3</v>
      </c>
      <c r="Q555">
        <f>ETH_5MIN_3!AD555</f>
        <v>3.4915196850823504E-2</v>
      </c>
      <c r="R555">
        <f t="shared" si="24"/>
        <v>501.02897511997145</v>
      </c>
      <c r="S555">
        <f t="shared" si="25"/>
        <v>-4.7789751199714487</v>
      </c>
      <c r="T555">
        <f t="shared" si="26"/>
        <v>-2.0763114064920432</v>
      </c>
    </row>
    <row r="556" spans="1:20" x14ac:dyDescent="0.25">
      <c r="A556" s="1">
        <f>ETH_5MIN_3!B556</f>
        <v>43204.295138888891</v>
      </c>
      <c r="B556">
        <f>ETH_5MIN_3!C556</f>
        <v>496.3</v>
      </c>
      <c r="C556">
        <f>ETH_5MIN_3!D556</f>
        <v>498.22</v>
      </c>
      <c r="D556">
        <f>ETH_5MIN_3!E556</f>
        <v>496.08</v>
      </c>
      <c r="E556">
        <f>ETH_5MIN_3!F556</f>
        <v>497.64</v>
      </c>
      <c r="F556">
        <f>ETH_5MIN_3!G556</f>
        <v>68</v>
      </c>
      <c r="G556">
        <f>ETH_5MIN_3!H556</f>
        <v>3908</v>
      </c>
      <c r="H556">
        <f>ETH_5MIN_3!I556</f>
        <v>-0.47750686135414</v>
      </c>
      <c r="I556">
        <f>ETH_5MIN_3!J556</f>
        <v>-0.75532130086768101</v>
      </c>
      <c r="J556">
        <f>ETH_5MIN_3!O556</f>
        <v>4.0189695362106872E-4</v>
      </c>
      <c r="K556">
        <f>ETH_5MIN_3!Q556</f>
        <v>-1.245880556225393E-3</v>
      </c>
      <c r="L556">
        <f>ETH_5MIN_3!R556</f>
        <v>-1.3061650992685018E-3</v>
      </c>
      <c r="M556">
        <f>ETH_5MIN_3!V556</f>
        <v>1.0446078122393787</v>
      </c>
      <c r="N556">
        <f>ETH_5MIN_3!X556</f>
        <v>-0.4689531807825813</v>
      </c>
      <c r="O556">
        <f>ETH_5MIN_3!AB556</f>
        <v>-0.70638466247413167</v>
      </c>
      <c r="P556">
        <f>ETH_5MIN_3!AC556</f>
        <v>4.3045358543699957E-3</v>
      </c>
      <c r="Q556">
        <f>ETH_5MIN_3!AD556</f>
        <v>0.48361071498475683</v>
      </c>
      <c r="R556">
        <f t="shared" si="24"/>
        <v>500.91916919786667</v>
      </c>
      <c r="S556">
        <f t="shared" si="25"/>
        <v>-3.279169197866679</v>
      </c>
      <c r="T556">
        <f t="shared" si="26"/>
        <v>-1.5078026105798275</v>
      </c>
    </row>
    <row r="557" spans="1:20" x14ac:dyDescent="0.25">
      <c r="A557" s="1">
        <f>ETH_5MIN_3!B557</f>
        <v>43204.298611111109</v>
      </c>
      <c r="B557">
        <f>ETH_5MIN_3!C557</f>
        <v>497.79</v>
      </c>
      <c r="C557">
        <f>ETH_5MIN_3!D557</f>
        <v>497.95</v>
      </c>
      <c r="D557">
        <f>ETH_5MIN_3!E557</f>
        <v>496.98</v>
      </c>
      <c r="E557">
        <f>ETH_5MIN_3!F557</f>
        <v>497.84</v>
      </c>
      <c r="F557">
        <f>ETH_5MIN_3!G557</f>
        <v>11</v>
      </c>
      <c r="G557">
        <f>ETH_5MIN_3!H557</f>
        <v>432</v>
      </c>
      <c r="H557">
        <f>ETH_5MIN_3!I557</f>
        <v>-0.77853027723090751</v>
      </c>
      <c r="I557">
        <f>ETH_5MIN_3!J557</f>
        <v>-0.60316988172938435</v>
      </c>
      <c r="J557">
        <f>ETH_5MIN_3!O557</f>
        <v>-5.624296962879092E-4</v>
      </c>
      <c r="K557">
        <f>ETH_5MIN_3!Q557</f>
        <v>-9.2399164390161409E-4</v>
      </c>
      <c r="L557">
        <f>ETH_5MIN_3!R557</f>
        <v>-2.6715410573677971E-3</v>
      </c>
      <c r="M557">
        <f>ETH_5MIN_3!V557</f>
        <v>1.2091626614998425</v>
      </c>
      <c r="N557">
        <f>ETH_5MIN_3!X557</f>
        <v>-0.75238965049780293</v>
      </c>
      <c r="O557">
        <f>ETH_5MIN_3!AB557</f>
        <v>-0.80949038294316944</v>
      </c>
      <c r="P557">
        <f>ETH_5MIN_3!AC557</f>
        <v>1.9498859216225673E-3</v>
      </c>
      <c r="Q557">
        <f>ETH_5MIN_3!AD557</f>
        <v>-1.1284379190231644</v>
      </c>
      <c r="R557">
        <f t="shared" si="24"/>
        <v>500.40835794483365</v>
      </c>
      <c r="S557">
        <f t="shared" si="25"/>
        <v>-2.5683579448336786</v>
      </c>
      <c r="T557">
        <f t="shared" si="26"/>
        <v>-1.1718969863282942</v>
      </c>
    </row>
    <row r="558" spans="1:20" x14ac:dyDescent="0.25">
      <c r="A558" s="1">
        <f>ETH_5MIN_3!B558</f>
        <v>43204.302083333336</v>
      </c>
      <c r="B558">
        <f>ETH_5MIN_3!C558</f>
        <v>497.84</v>
      </c>
      <c r="C558">
        <f>ETH_5MIN_3!D558</f>
        <v>497.84</v>
      </c>
      <c r="D558">
        <f>ETH_5MIN_3!E558</f>
        <v>496.99</v>
      </c>
      <c r="E558">
        <f>ETH_5MIN_3!F558</f>
        <v>497.56</v>
      </c>
      <c r="F558">
        <f>ETH_5MIN_3!G558</f>
        <v>27</v>
      </c>
      <c r="G558">
        <f>ETH_5MIN_3!H558</f>
        <v>1691</v>
      </c>
      <c r="H558">
        <f>ETH_5MIN_3!I558</f>
        <v>-0.99775318992062534</v>
      </c>
      <c r="I558">
        <f>ETH_5MIN_3!J558</f>
        <v>-0.48269997939478315</v>
      </c>
      <c r="J558">
        <f>ETH_5MIN_3!O558</f>
        <v>-1.14559048154995E-3</v>
      </c>
      <c r="K558">
        <f>ETH_5MIN_3!Q558</f>
        <v>-1.3867674250341621E-3</v>
      </c>
      <c r="L558">
        <f>ETH_5MIN_3!R558</f>
        <v>-5.6073639360077589E-3</v>
      </c>
      <c r="M558">
        <f>ETH_5MIN_3!V558</f>
        <v>1.3230195269771903</v>
      </c>
      <c r="N558">
        <f>ETH_5MIN_3!X558</f>
        <v>-0.59410597886433181</v>
      </c>
      <c r="O558">
        <f>ETH_5MIN_3!AB558</f>
        <v>-0.59174998397812895</v>
      </c>
      <c r="P558">
        <f>ETH_5MIN_3!AC558</f>
        <v>1.7088346752710834E-3</v>
      </c>
      <c r="Q558">
        <f>ETH_5MIN_3!AD558</f>
        <v>-0.55538459096921111</v>
      </c>
      <c r="R558">
        <f t="shared" si="24"/>
        <v>499.86925145601612</v>
      </c>
      <c r="S558">
        <f t="shared" si="25"/>
        <v>-2.3092514560161135</v>
      </c>
      <c r="T558">
        <f t="shared" si="26"/>
        <v>-1.0343719687777446</v>
      </c>
    </row>
    <row r="559" spans="1:20" x14ac:dyDescent="0.25">
      <c r="A559" s="1">
        <f>ETH_5MIN_3!B559</f>
        <v>43204.305555555555</v>
      </c>
      <c r="B559">
        <f>ETH_5MIN_3!C559</f>
        <v>497.54</v>
      </c>
      <c r="C559">
        <f>ETH_5MIN_3!D559</f>
        <v>497.99</v>
      </c>
      <c r="D559">
        <f>ETH_5MIN_3!E559</f>
        <v>496.99</v>
      </c>
      <c r="E559">
        <f>ETH_5MIN_3!F559</f>
        <v>496.99</v>
      </c>
      <c r="F559">
        <f>ETH_5MIN_3!G559</f>
        <v>19</v>
      </c>
      <c r="G559">
        <f>ETH_5MIN_3!H559</f>
        <v>824</v>
      </c>
      <c r="H559">
        <f>ETH_5MIN_3!I559</f>
        <v>-1.1670745693308082</v>
      </c>
      <c r="I559">
        <f>ETH_5MIN_3!J559</f>
        <v>-0.35451001204117627</v>
      </c>
      <c r="J559">
        <f>ETH_5MIN_3!O559</f>
        <v>6.0363387593311739E-3</v>
      </c>
      <c r="K559">
        <f>ETH_5MIN_3!Q559</f>
        <v>1.6499325942171737E-3</v>
      </c>
      <c r="L559">
        <f>ETH_5MIN_3!R559</f>
        <v>-4.2053160023341153E-3</v>
      </c>
      <c r="M559">
        <f>ETH_5MIN_3!V559</f>
        <v>1.3082229157966088</v>
      </c>
      <c r="N559">
        <f>ETH_5MIN_3!X559</f>
        <v>-0.63009531666369123</v>
      </c>
      <c r="O559">
        <f>ETH_5MIN_3!AB559</f>
        <v>-0.51590718602011754</v>
      </c>
      <c r="P559">
        <f>ETH_5MIN_3!AC559</f>
        <v>2.0100906550885446E-3</v>
      </c>
      <c r="Q559">
        <f>ETH_5MIN_3!AD559</f>
        <v>-0.79013101283722498</v>
      </c>
      <c r="R559">
        <f t="shared" si="24"/>
        <v>499.7338873243645</v>
      </c>
      <c r="S559">
        <f t="shared" si="25"/>
        <v>-2.7438873243644935</v>
      </c>
      <c r="T559">
        <f t="shared" si="26"/>
        <v>-1.2073787375710676</v>
      </c>
    </row>
    <row r="560" spans="1:20" x14ac:dyDescent="0.25">
      <c r="A560" s="1">
        <f>ETH_5MIN_3!B560</f>
        <v>43204.309027777781</v>
      </c>
      <c r="B560">
        <f>ETH_5MIN_3!C560</f>
        <v>495.95</v>
      </c>
      <c r="C560">
        <f>ETH_5MIN_3!D560</f>
        <v>499.99</v>
      </c>
      <c r="D560">
        <f>ETH_5MIN_3!E560</f>
        <v>495.95</v>
      </c>
      <c r="E560">
        <f>ETH_5MIN_3!F560</f>
        <v>499.99</v>
      </c>
      <c r="F560">
        <f>ETH_5MIN_3!G560</f>
        <v>65</v>
      </c>
      <c r="G560">
        <f>ETH_5MIN_3!H560</f>
        <v>1426</v>
      </c>
      <c r="H560">
        <f>ETH_5MIN_3!I560</f>
        <v>-1.1977987501905849</v>
      </c>
      <c r="I560">
        <f>ETH_5MIN_3!J560</f>
        <v>-0.2308468482663491</v>
      </c>
      <c r="J560">
        <f>ETH_5MIN_3!O560</f>
        <v>-5.9401188023761016E-3</v>
      </c>
      <c r="K560">
        <f>ETH_5MIN_3!Q560</f>
        <v>-8.4801696033920855E-3</v>
      </c>
      <c r="L560">
        <f>ETH_5MIN_3!R560</f>
        <v>-1.1980239604792114E-2</v>
      </c>
      <c r="M560">
        <f>ETH_5MIN_3!V560</f>
        <v>2.8461238707437602</v>
      </c>
      <c r="N560">
        <f>ETH_5MIN_3!X560</f>
        <v>-0.45770964942377285</v>
      </c>
      <c r="O560">
        <f>ETH_5MIN_3!AB560</f>
        <v>-0.28237533441884749</v>
      </c>
      <c r="P560">
        <f>ETH_5MIN_3!AC560</f>
        <v>8.1129385304336016E-3</v>
      </c>
      <c r="Q560">
        <f>ETH_5MIN_3!AD560</f>
        <v>0.63971916058290179</v>
      </c>
      <c r="R560">
        <f t="shared" si="24"/>
        <v>499.29972566644778</v>
      </c>
      <c r="S560">
        <f t="shared" si="25"/>
        <v>0.69027433355222456</v>
      </c>
      <c r="T560">
        <f t="shared" si="26"/>
        <v>0.30517832210988327</v>
      </c>
    </row>
    <row r="561" spans="1:20" x14ac:dyDescent="0.25">
      <c r="A561" s="1">
        <f>ETH_5MIN_3!B561</f>
        <v>43204.3125</v>
      </c>
      <c r="B561">
        <f>ETH_5MIN_3!C561</f>
        <v>499.74</v>
      </c>
      <c r="C561">
        <f>ETH_5MIN_3!D561</f>
        <v>501.12</v>
      </c>
      <c r="D561">
        <f>ETH_5MIN_3!E561</f>
        <v>497</v>
      </c>
      <c r="E561">
        <f>ETH_5MIN_3!F561</f>
        <v>497.02</v>
      </c>
      <c r="F561">
        <f>ETH_5MIN_3!G561</f>
        <v>41</v>
      </c>
      <c r="G561">
        <f>ETH_5MIN_3!H561</f>
        <v>12628</v>
      </c>
      <c r="H561">
        <f>ETH_5MIN_3!I561</f>
        <v>-1.2625897247285658</v>
      </c>
      <c r="I561">
        <f>ETH_5MIN_3!J561</f>
        <v>-9.5622733949977723E-2</v>
      </c>
      <c r="J561">
        <f>ETH_5MIN_3!O561</f>
        <v>7.24316928896249E-4</v>
      </c>
      <c r="K561">
        <f>ETH_5MIN_3!Q561</f>
        <v>-6.0359744074630228E-5</v>
      </c>
      <c r="L561">
        <f>ETH_5MIN_3!R561</f>
        <v>-5.211057905114432E-3</v>
      </c>
      <c r="M561">
        <f>ETH_5MIN_3!V561</f>
        <v>0.94654380158725338</v>
      </c>
      <c r="N561">
        <f>ETH_5MIN_3!X561</f>
        <v>0.40335289197821872</v>
      </c>
      <c r="O561">
        <f>ETH_5MIN_3!AB561</f>
        <v>0.62282725534843841</v>
      </c>
      <c r="P561">
        <f>ETH_5MIN_3!AC561</f>
        <v>8.2555203783112336E-3</v>
      </c>
      <c r="Q561">
        <f>ETH_5MIN_3!AD561</f>
        <v>-0.12909030965975607</v>
      </c>
      <c r="R561">
        <f t="shared" si="24"/>
        <v>499.15661358336263</v>
      </c>
      <c r="S561">
        <f t="shared" si="25"/>
        <v>-2.1366135833626458</v>
      </c>
      <c r="T561">
        <f t="shared" si="26"/>
        <v>-0.84398363557612155</v>
      </c>
    </row>
    <row r="562" spans="1:20" x14ac:dyDescent="0.25">
      <c r="A562" s="1">
        <f>ETH_5MIN_3!B562</f>
        <v>43204.315972222219</v>
      </c>
      <c r="B562">
        <f>ETH_5MIN_3!C562</f>
        <v>496.61</v>
      </c>
      <c r="C562">
        <f>ETH_5MIN_3!D562</f>
        <v>498.53</v>
      </c>
      <c r="D562">
        <f>ETH_5MIN_3!E562</f>
        <v>495.42</v>
      </c>
      <c r="E562">
        <f>ETH_5MIN_3!F562</f>
        <v>497.38</v>
      </c>
      <c r="F562">
        <f>ETH_5MIN_3!G562</f>
        <v>109</v>
      </c>
      <c r="G562">
        <f>ETH_5MIN_3!H562</f>
        <v>6080</v>
      </c>
      <c r="H562">
        <f>ETH_5MIN_3!I562</f>
        <v>-1.3211445368389625</v>
      </c>
      <c r="I562">
        <f>ETH_5MIN_3!J562</f>
        <v>-1.9381771536117871E-2</v>
      </c>
      <c r="J562">
        <f>ETH_5MIN_3!O562</f>
        <v>-1.0253729542804111E-3</v>
      </c>
      <c r="K562">
        <f>ETH_5MIN_3!Q562</f>
        <v>-1.7491656278901535E-3</v>
      </c>
      <c r="L562">
        <f>ETH_5MIN_3!R562</f>
        <v>-1.0112992078491239E-2</v>
      </c>
      <c r="M562">
        <f>ETH_5MIN_3!V562</f>
        <v>1.0644943503884643</v>
      </c>
      <c r="N562">
        <f>ETH_5MIN_3!X562</f>
        <v>-0.15078442725935756</v>
      </c>
      <c r="O562">
        <f>ETH_5MIN_3!AB562</f>
        <v>7.113793305779742E-2</v>
      </c>
      <c r="P562">
        <f>ETH_5MIN_3!AC562</f>
        <v>6.2578600533225144E-3</v>
      </c>
      <c r="Q562">
        <f>ETH_5MIN_3!AD562</f>
        <v>1.8902771401635858</v>
      </c>
      <c r="R562">
        <f t="shared" si="24"/>
        <v>498.9494385222971</v>
      </c>
      <c r="S562">
        <f t="shared" si="25"/>
        <v>-1.569438522297105</v>
      </c>
      <c r="T562">
        <f t="shared" si="26"/>
        <v>-0.61013599816062736</v>
      </c>
    </row>
    <row r="563" spans="1:20" x14ac:dyDescent="0.25">
      <c r="A563" s="1">
        <f>ETH_5MIN_3!B563</f>
        <v>43204.319444444445</v>
      </c>
      <c r="B563">
        <f>ETH_5MIN_3!C563</f>
        <v>496.93</v>
      </c>
      <c r="C563">
        <f>ETH_5MIN_3!D563</f>
        <v>498.23</v>
      </c>
      <c r="D563">
        <f>ETH_5MIN_3!E563</f>
        <v>495.3</v>
      </c>
      <c r="E563">
        <f>ETH_5MIN_3!F563</f>
        <v>496.87</v>
      </c>
      <c r="F563">
        <f>ETH_5MIN_3!G563</f>
        <v>82</v>
      </c>
      <c r="G563">
        <f>ETH_5MIN_3!H563</f>
        <v>24264</v>
      </c>
      <c r="H563">
        <f>ETH_5MIN_3!I563</f>
        <v>-1.2998062638782151</v>
      </c>
      <c r="I563">
        <f>ETH_5MIN_3!J563</f>
        <v>0.11663692215361443</v>
      </c>
      <c r="J563">
        <f>ETH_5MIN_3!O563</f>
        <v>1.8918429367842649E-3</v>
      </c>
      <c r="K563">
        <f>ETH_5MIN_3!Q563</f>
        <v>-4.2264576247308602E-3</v>
      </c>
      <c r="L563">
        <f>ETH_5MIN_3!R563</f>
        <v>-1.2518364964678945E-2</v>
      </c>
      <c r="M563">
        <f>ETH_5MIN_3!V563</f>
        <v>0.81367719612462386</v>
      </c>
      <c r="N563">
        <f>ETH_5MIN_3!X563</f>
        <v>1.1855915838577182</v>
      </c>
      <c r="O563">
        <f>ETH_5MIN_3!AB563</f>
        <v>1.4573088723789105</v>
      </c>
      <c r="P563">
        <f>ETH_5MIN_3!AC563</f>
        <v>5.8981611023321027E-3</v>
      </c>
      <c r="Q563">
        <f>ETH_5MIN_3!AD563</f>
        <v>0.86538465702324352</v>
      </c>
      <c r="R563">
        <f t="shared" si="24"/>
        <v>498.65083018457409</v>
      </c>
      <c r="S563">
        <f t="shared" si="25"/>
        <v>-1.7808301845740857</v>
      </c>
      <c r="T563">
        <f t="shared" si="26"/>
        <v>-0.67955547138795325</v>
      </c>
    </row>
    <row r="564" spans="1:20" x14ac:dyDescent="0.25">
      <c r="A564" s="1">
        <f>ETH_5MIN_3!B564</f>
        <v>43204.322916666664</v>
      </c>
      <c r="B564">
        <f>ETH_5MIN_3!C564</f>
        <v>496.89</v>
      </c>
      <c r="C564">
        <f>ETH_5MIN_3!D564</f>
        <v>497.81</v>
      </c>
      <c r="D564">
        <f>ETH_5MIN_3!E564</f>
        <v>495.65</v>
      </c>
      <c r="E564">
        <f>ETH_5MIN_3!F564</f>
        <v>497.81</v>
      </c>
      <c r="F564">
        <f>ETH_5MIN_3!G564</f>
        <v>83</v>
      </c>
      <c r="G564">
        <f>ETH_5MIN_3!H564</f>
        <v>3480</v>
      </c>
      <c r="H564">
        <f>ETH_5MIN_3!I564</f>
        <v>-1.1994157184414269</v>
      </c>
      <c r="I564">
        <f>ETH_5MIN_3!J564</f>
        <v>0.24667798804356458</v>
      </c>
      <c r="J564">
        <f>ETH_5MIN_3!O564</f>
        <v>-4.1381249874450137E-3</v>
      </c>
      <c r="K564">
        <f>ETH_5MIN_3!Q564</f>
        <v>-5.8456037444005243E-3</v>
      </c>
      <c r="L564">
        <f>ETH_5MIN_3!R564</f>
        <v>-1.685381973041921E-2</v>
      </c>
      <c r="M564">
        <f>ETH_5MIN_3!V564</f>
        <v>1.1086862069893852</v>
      </c>
      <c r="N564">
        <f>ETH_5MIN_3!X564</f>
        <v>-0.29221148236123101</v>
      </c>
      <c r="O564">
        <f>ETH_5MIN_3!AB564</f>
        <v>-0.69525880370297843</v>
      </c>
      <c r="P564">
        <f>ETH_5MIN_3!AC564</f>
        <v>4.3484387896845873E-3</v>
      </c>
      <c r="Q564">
        <f>ETH_5MIN_3!AD564</f>
        <v>0.81950592374669773</v>
      </c>
      <c r="R564">
        <f t="shared" si="24"/>
        <v>498.03286667099206</v>
      </c>
      <c r="S564">
        <f t="shared" si="25"/>
        <v>-0.2228666709920617</v>
      </c>
      <c r="T564">
        <f t="shared" si="26"/>
        <v>-8.6239923132457125E-2</v>
      </c>
    </row>
    <row r="565" spans="1:20" x14ac:dyDescent="0.25">
      <c r="A565" s="1">
        <f>ETH_5MIN_3!B565</f>
        <v>43204.326388888891</v>
      </c>
      <c r="B565">
        <f>ETH_5MIN_3!C565</f>
        <v>497.25</v>
      </c>
      <c r="C565">
        <f>ETH_5MIN_3!D565</f>
        <v>497.25</v>
      </c>
      <c r="D565">
        <f>ETH_5MIN_3!E565</f>
        <v>495.66</v>
      </c>
      <c r="E565">
        <f>ETH_5MIN_3!F565</f>
        <v>495.75</v>
      </c>
      <c r="F565">
        <f>ETH_5MIN_3!G565</f>
        <v>17</v>
      </c>
      <c r="G565">
        <f>ETH_5MIN_3!H565</f>
        <v>1137</v>
      </c>
      <c r="H565">
        <f>ETH_5MIN_3!I565</f>
        <v>-1.1253328774078093</v>
      </c>
      <c r="I565">
        <f>ETH_5MIN_3!J565</f>
        <v>0.33123495551424303</v>
      </c>
      <c r="J565">
        <f>ETH_5MIN_3!O565</f>
        <v>2.5012607160867558E-3</v>
      </c>
      <c r="K565">
        <f>ETH_5MIN_3!Q565</f>
        <v>-3.5300050428643467E-3</v>
      </c>
      <c r="L565">
        <f>ETH_5MIN_3!R565</f>
        <v>-1.4382249117498731E-2</v>
      </c>
      <c r="M565">
        <f>ETH_5MIN_3!V565</f>
        <v>2.7847915734499181E-2</v>
      </c>
      <c r="N565">
        <f>ETH_5MIN_3!X565</f>
        <v>-0.64018306569061012</v>
      </c>
      <c r="O565">
        <f>ETH_5MIN_3!AB565</f>
        <v>-0.65758071096342408</v>
      </c>
      <c r="P565">
        <f>ETH_5MIN_3!AC565</f>
        <v>3.2027071940054484E-3</v>
      </c>
      <c r="Q565">
        <f>ETH_5MIN_3!AD565</f>
        <v>-1.1226235182828905</v>
      </c>
      <c r="R565">
        <f t="shared" si="24"/>
        <v>497.96004592319701</v>
      </c>
      <c r="S565">
        <f t="shared" si="25"/>
        <v>-2.2100459231970149</v>
      </c>
      <c r="T565">
        <f t="shared" si="26"/>
        <v>-0.81122661073222724</v>
      </c>
    </row>
    <row r="566" spans="1:20" x14ac:dyDescent="0.25">
      <c r="A566" s="1">
        <f>ETH_5MIN_3!B566</f>
        <v>43204.329861111109</v>
      </c>
      <c r="B566">
        <f>ETH_5MIN_3!C566</f>
        <v>495.66</v>
      </c>
      <c r="C566">
        <f>ETH_5MIN_3!D566</f>
        <v>496.99</v>
      </c>
      <c r="D566">
        <f>ETH_5MIN_3!E566</f>
        <v>493.47</v>
      </c>
      <c r="E566">
        <f>ETH_5MIN_3!F566</f>
        <v>496.99</v>
      </c>
      <c r="F566">
        <f>ETH_5MIN_3!G566</f>
        <v>77</v>
      </c>
      <c r="G566">
        <f>ETH_5MIN_3!H566</f>
        <v>7014</v>
      </c>
      <c r="H566">
        <f>ETH_5MIN_3!I566</f>
        <v>-1.1220306366973007</v>
      </c>
      <c r="I566">
        <f>ETH_5MIN_3!J566</f>
        <v>0.3810899502322046</v>
      </c>
      <c r="J566">
        <f>ETH_5MIN_3!O566</f>
        <v>-9.6581420149302437E-4</v>
      </c>
      <c r="K566">
        <f>ETH_5MIN_3!Q566</f>
        <v>-5.151009074629273E-3</v>
      </c>
      <c r="L566">
        <f>ETH_5MIN_3!R566</f>
        <v>-1.3561641079297387E-2</v>
      </c>
      <c r="M566">
        <f>ETH_5MIN_3!V566</f>
        <v>0.52844893747692068</v>
      </c>
      <c r="N566">
        <f>ETH_5MIN_3!X566</f>
        <v>0.20031883711390364</v>
      </c>
      <c r="O566">
        <f>ETH_5MIN_3!AB566</f>
        <v>0.24459115739082779</v>
      </c>
      <c r="P566">
        <f>ETH_5MIN_3!AC566</f>
        <v>7.107808493023407E-3</v>
      </c>
      <c r="Q566">
        <f>ETH_5MIN_3!AD566</f>
        <v>0.57887161640985674</v>
      </c>
      <c r="R566">
        <f t="shared" si="24"/>
        <v>497.64464468508515</v>
      </c>
      <c r="S566">
        <f t="shared" si="25"/>
        <v>-0.65464468508514528</v>
      </c>
      <c r="T566">
        <f t="shared" si="26"/>
        <v>-0.23829484176138185</v>
      </c>
    </row>
    <row r="567" spans="1:20" x14ac:dyDescent="0.25">
      <c r="A567" s="1">
        <f>ETH_5MIN_3!B567</f>
        <v>43204.333333333336</v>
      </c>
      <c r="B567">
        <f>ETH_5MIN_3!C567</f>
        <v>497.03</v>
      </c>
      <c r="C567">
        <f>ETH_5MIN_3!D567</f>
        <v>497.25</v>
      </c>
      <c r="D567">
        <f>ETH_5MIN_3!E567</f>
        <v>495.16</v>
      </c>
      <c r="E567">
        <f>ETH_5MIN_3!F567</f>
        <v>496.51</v>
      </c>
      <c r="F567">
        <f>ETH_5MIN_3!G567</f>
        <v>23</v>
      </c>
      <c r="G567">
        <f>ETH_5MIN_3!H567</f>
        <v>1384</v>
      </c>
      <c r="H567">
        <f>ETH_5MIN_3!I567</f>
        <v>-1.2199788339719864</v>
      </c>
      <c r="I567">
        <f>ETH_5MIN_3!J567</f>
        <v>0.39967136870689318</v>
      </c>
      <c r="J567">
        <f>ETH_5MIN_3!O567</f>
        <v>-3.5044611387484827E-3</v>
      </c>
      <c r="K567">
        <f>ETH_5MIN_3!Q567</f>
        <v>-8.3784818029847708E-3</v>
      </c>
      <c r="L567">
        <f>ETH_5MIN_3!R567</f>
        <v>-1.047310225373102E-2</v>
      </c>
      <c r="M567">
        <f>ETH_5MIN_3!V567</f>
        <v>0.1275580518727624</v>
      </c>
      <c r="N567">
        <f>ETH_5MIN_3!X567</f>
        <v>-0.63470207384396926</v>
      </c>
      <c r="O567">
        <f>ETH_5MIN_3!AB567</f>
        <v>-0.47076605823317824</v>
      </c>
      <c r="P567">
        <f>ETH_5MIN_3!AC567</f>
        <v>4.2119688435222841E-3</v>
      </c>
      <c r="Q567">
        <f>ETH_5MIN_3!AD567</f>
        <v>-0.956285739407853</v>
      </c>
      <c r="R567">
        <f t="shared" si="24"/>
        <v>497.45545787905576</v>
      </c>
      <c r="S567">
        <f t="shared" si="25"/>
        <v>-0.94545787905576617</v>
      </c>
      <c r="T567">
        <f t="shared" si="26"/>
        <v>-0.33877863127172336</v>
      </c>
    </row>
    <row r="568" spans="1:20" x14ac:dyDescent="0.25">
      <c r="A568" s="1">
        <f>ETH_5MIN_3!B568</f>
        <v>43204.336805555555</v>
      </c>
      <c r="B568">
        <f>ETH_5MIN_3!C568</f>
        <v>495.8</v>
      </c>
      <c r="C568">
        <f>ETH_5MIN_3!D568</f>
        <v>496.16</v>
      </c>
      <c r="D568">
        <f>ETH_5MIN_3!E568</f>
        <v>494.76</v>
      </c>
      <c r="E568">
        <f>ETH_5MIN_3!F568</f>
        <v>494.77</v>
      </c>
      <c r="F568">
        <f>ETH_5MIN_3!G568</f>
        <v>20</v>
      </c>
      <c r="G568">
        <f>ETH_5MIN_3!H568</f>
        <v>764</v>
      </c>
      <c r="H568">
        <f>ETH_5MIN_3!I568</f>
        <v>-1.4882725960555974</v>
      </c>
      <c r="I568">
        <f>ETH_5MIN_3!J568</f>
        <v>0.35254633656769624</v>
      </c>
      <c r="J568">
        <f>ETH_5MIN_3!O568</f>
        <v>2.6274834771711193E-4</v>
      </c>
      <c r="K568">
        <f>ETH_5MIN_3!Q568</f>
        <v>-8.3271014814964624E-3</v>
      </c>
      <c r="L568">
        <f>ETH_5MIN_3!R568</f>
        <v>-1.0550356731410495E-2</v>
      </c>
      <c r="M568">
        <f>ETH_5MIN_3!V568</f>
        <v>-0.87042719017802916</v>
      </c>
      <c r="N568">
        <f>ETH_5MIN_3!X568</f>
        <v>-0.74234638678825848</v>
      </c>
      <c r="O568">
        <f>ETH_5MIN_3!AB568</f>
        <v>-0.20830144454857979</v>
      </c>
      <c r="P568">
        <f>ETH_5MIN_3!AC568</f>
        <v>2.8256569652444878E-3</v>
      </c>
      <c r="Q568">
        <f>ETH_5MIN_3!AD568</f>
        <v>-0.94920719912079976</v>
      </c>
      <c r="R568">
        <f t="shared" si="24"/>
        <v>496.88458654569564</v>
      </c>
      <c r="S568">
        <f t="shared" si="25"/>
        <v>-2.1145865456956585</v>
      </c>
      <c r="T568">
        <f t="shared" si="26"/>
        <v>-0.74261228641500576</v>
      </c>
    </row>
    <row r="569" spans="1:20" x14ac:dyDescent="0.25">
      <c r="A569" s="1">
        <f>ETH_5MIN_3!B569</f>
        <v>43204.340277777781</v>
      </c>
      <c r="B569">
        <f>ETH_5MIN_3!C569</f>
        <v>495.21</v>
      </c>
      <c r="C569">
        <f>ETH_5MIN_3!D569</f>
        <v>495.21</v>
      </c>
      <c r="D569">
        <f>ETH_5MIN_3!E569</f>
        <v>493.67</v>
      </c>
      <c r="E569">
        <f>ETH_5MIN_3!F569</f>
        <v>494.9</v>
      </c>
      <c r="F569">
        <f>ETH_5MIN_3!G569</f>
        <v>19</v>
      </c>
      <c r="G569">
        <f>ETH_5MIN_3!H569</f>
        <v>1679</v>
      </c>
      <c r="H569">
        <f>ETH_5MIN_3!I569</f>
        <v>-1.3280051016855703</v>
      </c>
      <c r="I569">
        <f>ETH_5MIN_3!J569</f>
        <v>0.47960947733474552</v>
      </c>
      <c r="J569">
        <f>ETH_5MIN_3!O569</f>
        <v>-1.8185492018589155E-3</v>
      </c>
      <c r="K569">
        <f>ETH_5MIN_3!Q569</f>
        <v>-1.1072944029096709E-2</v>
      </c>
      <c r="L569">
        <f>ETH_5MIN_3!R569</f>
        <v>-4.465548595675853E-3</v>
      </c>
      <c r="M569">
        <f>ETH_5MIN_3!V569</f>
        <v>-0.95541988186476057</v>
      </c>
      <c r="N569">
        <f>ETH_5MIN_3!X569</f>
        <v>-0.59406544150691198</v>
      </c>
      <c r="O569">
        <f>ETH_5MIN_3!AB569</f>
        <v>0.12235369007771497</v>
      </c>
      <c r="P569">
        <f>ETH_5MIN_3!AC569</f>
        <v>3.1146347382897087E-3</v>
      </c>
      <c r="Q569">
        <f>ETH_5MIN_3!AD569</f>
        <v>-0.94507021851207318</v>
      </c>
      <c r="R569">
        <f t="shared" si="24"/>
        <v>496.55362785585305</v>
      </c>
      <c r="S569">
        <f t="shared" si="25"/>
        <v>-1.6536278558530739</v>
      </c>
      <c r="T569">
        <f t="shared" si="26"/>
        <v>-0.58207925728951904</v>
      </c>
    </row>
    <row r="570" spans="1:20" x14ac:dyDescent="0.25">
      <c r="A570" s="1">
        <f>ETH_5MIN_3!B570</f>
        <v>43204.34375</v>
      </c>
      <c r="B570">
        <f>ETH_5MIN_3!C570</f>
        <v>494.9</v>
      </c>
      <c r="C570">
        <f>ETH_5MIN_3!D570</f>
        <v>494.9</v>
      </c>
      <c r="D570">
        <f>ETH_5MIN_3!E570</f>
        <v>494</v>
      </c>
      <c r="E570">
        <f>ETH_5MIN_3!F570</f>
        <v>494</v>
      </c>
      <c r="F570">
        <f>ETH_5MIN_3!G570</f>
        <v>15</v>
      </c>
      <c r="G570">
        <f>ETH_5MIN_3!H570</f>
        <v>1796</v>
      </c>
      <c r="H570">
        <f>ETH_5MIN_3!I570</f>
        <v>-1.1162413207493316</v>
      </c>
      <c r="I570">
        <f>ETH_5MIN_3!J570</f>
        <v>0.59009743771374124</v>
      </c>
      <c r="J570">
        <f>ETH_5MIN_3!O570</f>
        <v>8.7044534412956845E-4</v>
      </c>
      <c r="K570">
        <f>ETH_5MIN_3!Q570</f>
        <v>-1.0890688259109303E-2</v>
      </c>
      <c r="L570">
        <f>ETH_5MIN_3!R570</f>
        <v>-5.8704453441295089E-3</v>
      </c>
      <c r="M570">
        <f>ETH_5MIN_3!V570</f>
        <v>-1.7983853310415625</v>
      </c>
      <c r="N570">
        <f>ETH_5MIN_3!X570</f>
        <v>-0.59437328926877608</v>
      </c>
      <c r="O570">
        <f>ETH_5MIN_3!AB570</f>
        <v>-0.49678305137146039</v>
      </c>
      <c r="P570">
        <f>ETH_5MIN_3!AC570</f>
        <v>1.8202042673677364E-3</v>
      </c>
      <c r="Q570">
        <f>ETH_5MIN_3!AD570</f>
        <v>-1.0972891383370991</v>
      </c>
      <c r="R570">
        <f t="shared" si="24"/>
        <v>496.47271962059114</v>
      </c>
      <c r="S570">
        <f t="shared" si="25"/>
        <v>-2.4727196205911355</v>
      </c>
      <c r="T570">
        <f t="shared" si="26"/>
        <v>-1.0910034086882867</v>
      </c>
    </row>
    <row r="571" spans="1:20" x14ac:dyDescent="0.25">
      <c r="A571" s="1">
        <f>ETH_5MIN_3!B571</f>
        <v>43204.347222222219</v>
      </c>
      <c r="B571">
        <f>ETH_5MIN_3!C571</f>
        <v>494</v>
      </c>
      <c r="C571">
        <f>ETH_5MIN_3!D571</f>
        <v>494.88</v>
      </c>
      <c r="D571">
        <f>ETH_5MIN_3!E571</f>
        <v>493.81</v>
      </c>
      <c r="E571">
        <f>ETH_5MIN_3!F571</f>
        <v>494.43</v>
      </c>
      <c r="F571">
        <f>ETH_5MIN_3!G571</f>
        <v>15</v>
      </c>
      <c r="G571">
        <f>ETH_5MIN_3!H571</f>
        <v>1443</v>
      </c>
      <c r="H571">
        <f>ETH_5MIN_3!I571</f>
        <v>-0.85857691467623676</v>
      </c>
      <c r="I571">
        <f>ETH_5MIN_3!J571</f>
        <v>0.71013114478225259</v>
      </c>
      <c r="J571">
        <f>ETH_5MIN_3!O571</f>
        <v>-4.2068644701979737E-3</v>
      </c>
      <c r="K571">
        <f>ETH_5MIN_3!Q571</f>
        <v>-8.4541795603017746E-3</v>
      </c>
      <c r="L571">
        <f>ETH_5MIN_3!R571</f>
        <v>-5.2788058977004098E-3</v>
      </c>
      <c r="M571">
        <f>ETH_5MIN_3!V571</f>
        <v>-0.93159727324612551</v>
      </c>
      <c r="N571">
        <f>ETH_5MIN_3!X571</f>
        <v>-0.65183808406798571</v>
      </c>
      <c r="O571">
        <f>ETH_5MIN_3!AB571</f>
        <v>-0.48025719055187738</v>
      </c>
      <c r="P571">
        <f>ETH_5MIN_3!AC571</f>
        <v>2.1644802718748914E-3</v>
      </c>
      <c r="Q571">
        <f>ETH_5MIN_3!AD571</f>
        <v>-1.0101987150547829</v>
      </c>
      <c r="R571">
        <f t="shared" si="24"/>
        <v>496.51485502147989</v>
      </c>
      <c r="S571">
        <f t="shared" si="25"/>
        <v>-2.084855021479882</v>
      </c>
      <c r="T571">
        <f t="shared" si="26"/>
        <v>-1.21052007435112</v>
      </c>
    </row>
    <row r="572" spans="1:20" x14ac:dyDescent="0.25">
      <c r="A572" s="1">
        <f>ETH_5MIN_3!B572</f>
        <v>43204.350694444445</v>
      </c>
      <c r="B572">
        <f>ETH_5MIN_3!C572</f>
        <v>493.47</v>
      </c>
      <c r="C572">
        <f>ETH_5MIN_3!D572</f>
        <v>494.98</v>
      </c>
      <c r="D572">
        <f>ETH_5MIN_3!E572</f>
        <v>492</v>
      </c>
      <c r="E572">
        <f>ETH_5MIN_3!F572</f>
        <v>492.35</v>
      </c>
      <c r="F572">
        <f>ETH_5MIN_3!G572</f>
        <v>94</v>
      </c>
      <c r="G572">
        <f>ETH_5MIN_3!H572</f>
        <v>26633</v>
      </c>
      <c r="H572">
        <f>ETH_5MIN_3!I572</f>
        <v>-0.59992733726725467</v>
      </c>
      <c r="I572">
        <f>ETH_5MIN_3!J572</f>
        <v>0.70507484349791505</v>
      </c>
      <c r="J572">
        <f>ETH_5MIN_3!O572</f>
        <v>-3.4528282725704183E-3</v>
      </c>
      <c r="K572">
        <f>ETH_5MIN_3!Q572</f>
        <v>-2.1123184726312997E-3</v>
      </c>
      <c r="L572">
        <f>ETH_5MIN_3!R572</f>
        <v>-2.092007718086787E-3</v>
      </c>
      <c r="M572">
        <f>ETH_5MIN_3!V572</f>
        <v>-2.0034058513183215</v>
      </c>
      <c r="N572">
        <f>ETH_5MIN_3!X572</f>
        <v>3.2092273991492557</v>
      </c>
      <c r="O572">
        <f>ETH_5MIN_3!AB572</f>
        <v>3.693314342962851</v>
      </c>
      <c r="P572">
        <f>ETH_5MIN_3!AC572</f>
        <v>6.0386228697643686E-3</v>
      </c>
      <c r="Q572">
        <f>ETH_5MIN_3!AD572</f>
        <v>1.5594498551449587</v>
      </c>
      <c r="R572">
        <f t="shared" si="24"/>
        <v>496.80670076450963</v>
      </c>
      <c r="S572">
        <f t="shared" si="25"/>
        <v>-4.4567007645096055</v>
      </c>
      <c r="T572">
        <f t="shared" si="26"/>
        <v>-3.7331071397099183</v>
      </c>
    </row>
    <row r="573" spans="1:20" x14ac:dyDescent="0.25">
      <c r="A573" s="1">
        <f>ETH_5MIN_3!B573</f>
        <v>43204.354166666664</v>
      </c>
      <c r="B573">
        <f>ETH_5MIN_3!C573</f>
        <v>491.51</v>
      </c>
      <c r="C573">
        <f>ETH_5MIN_3!D573</f>
        <v>492.27</v>
      </c>
      <c r="D573">
        <f>ETH_5MIN_3!E573</f>
        <v>488.42</v>
      </c>
      <c r="E573">
        <f>ETH_5MIN_3!F573</f>
        <v>490.65</v>
      </c>
      <c r="F573">
        <f>ETH_5MIN_3!G573</f>
        <v>116</v>
      </c>
      <c r="G573">
        <f>ETH_5MIN_3!H573</f>
        <v>12046</v>
      </c>
      <c r="H573">
        <f>ETH_5MIN_3!I573</f>
        <v>-0.25236021756370253</v>
      </c>
      <c r="I573">
        <f>ETH_5MIN_3!J573</f>
        <v>0.5721895980338878</v>
      </c>
      <c r="J573">
        <f>ETH_5MIN_3!O573</f>
        <v>-2.5068786303881819E-3</v>
      </c>
      <c r="K573">
        <f>ETH_5MIN_3!Q573</f>
        <v>-2.2419239783959357E-3</v>
      </c>
      <c r="L573">
        <f>ETH_5MIN_3!R573</f>
        <v>4.6876592275556548E-4</v>
      </c>
      <c r="M573">
        <f>ETH_5MIN_3!V573</f>
        <v>-2.793432549223724</v>
      </c>
      <c r="N573">
        <f>ETH_5MIN_3!X573</f>
        <v>0.54010437307361481</v>
      </c>
      <c r="O573">
        <f>ETH_5MIN_3!AB573</f>
        <v>0.30650199693219266</v>
      </c>
      <c r="P573">
        <f>ETH_5MIN_3!AC573</f>
        <v>7.8516146794603107E-3</v>
      </c>
      <c r="Q573">
        <f>ETH_5MIN_3!AD573</f>
        <v>2.2139848030288842</v>
      </c>
      <c r="R573">
        <f t="shared" si="24"/>
        <v>495.6653076821583</v>
      </c>
      <c r="S573">
        <f t="shared" si="25"/>
        <v>-5.0153076821583227</v>
      </c>
      <c r="T573">
        <f t="shared" si="26"/>
        <v>-4.3602772103370411</v>
      </c>
    </row>
    <row r="574" spans="1:20" x14ac:dyDescent="0.25">
      <c r="A574" s="1">
        <f>ETH_5MIN_3!B574</f>
        <v>43204.357638888891</v>
      </c>
      <c r="B574">
        <f>ETH_5MIN_3!C574</f>
        <v>490.99</v>
      </c>
      <c r="C574">
        <f>ETH_5MIN_3!D574</f>
        <v>491.46</v>
      </c>
      <c r="D574">
        <f>ETH_5MIN_3!E574</f>
        <v>488.92</v>
      </c>
      <c r="E574">
        <f>ETH_5MIN_3!F574</f>
        <v>489.42</v>
      </c>
      <c r="F574">
        <f>ETH_5MIN_3!G574</f>
        <v>61</v>
      </c>
      <c r="G574">
        <f>ETH_5MIN_3!H574</f>
        <v>3588</v>
      </c>
      <c r="H574">
        <f>ETH_5MIN_3!I574</f>
        <v>0.15476640815019449</v>
      </c>
      <c r="I574">
        <f>ETH_5MIN_3!J574</f>
        <v>0.42174056598371479</v>
      </c>
      <c r="J574">
        <f>ETH_5MIN_3!O574</f>
        <v>-1.6345878795308965E-3</v>
      </c>
      <c r="K574">
        <f>ETH_5MIN_3!Q574</f>
        <v>6.6813779575824071E-3</v>
      </c>
      <c r="L574">
        <f>ETH_5MIN_3!R574</f>
        <v>8.1320747006660161E-3</v>
      </c>
      <c r="M574">
        <f>ETH_5MIN_3!V574</f>
        <v>-2.6853089454545227</v>
      </c>
      <c r="N574">
        <f>ETH_5MIN_3!X574</f>
        <v>-0.27787185211355431</v>
      </c>
      <c r="O574">
        <f>ETH_5MIN_3!AB574</f>
        <v>-0.80926944363445474</v>
      </c>
      <c r="P574">
        <f>ETH_5MIN_3!AC574</f>
        <v>5.1816642526366589E-3</v>
      </c>
      <c r="Q574">
        <f>ETH_5MIN_3!AD574</f>
        <v>0.31035015253294107</v>
      </c>
      <c r="R574">
        <f t="shared" si="24"/>
        <v>495.09869068112573</v>
      </c>
      <c r="S574">
        <f t="shared" si="25"/>
        <v>-5.6786906811257154</v>
      </c>
      <c r="T574">
        <f t="shared" si="26"/>
        <v>-4.2695262762398132</v>
      </c>
    </row>
    <row r="575" spans="1:20" x14ac:dyDescent="0.25">
      <c r="A575" s="1">
        <f>ETH_5MIN_3!B575</f>
        <v>43204.361111111109</v>
      </c>
      <c r="B575">
        <f>ETH_5MIN_3!C575</f>
        <v>489.42</v>
      </c>
      <c r="C575">
        <f>ETH_5MIN_3!D575</f>
        <v>489.7</v>
      </c>
      <c r="D575">
        <f>ETH_5MIN_3!E575</f>
        <v>488.02</v>
      </c>
      <c r="E575">
        <f>ETH_5MIN_3!F575</f>
        <v>488.62</v>
      </c>
      <c r="F575">
        <f>ETH_5MIN_3!G575</f>
        <v>77</v>
      </c>
      <c r="G575">
        <f>ETH_5MIN_3!H575</f>
        <v>5877</v>
      </c>
      <c r="H575">
        <f>ETH_5MIN_3!I575</f>
        <v>0.41828148438964519</v>
      </c>
      <c r="I575">
        <f>ETH_5MIN_3!J575</f>
        <v>0.2137301639101932</v>
      </c>
      <c r="J575">
        <f>ETH_5MIN_3!O575</f>
        <v>3.3359256682084144E-3</v>
      </c>
      <c r="K575">
        <f>ETH_5MIN_3!Q575</f>
        <v>5.0755188080717495E-3</v>
      </c>
      <c r="L575">
        <f>ETH_5MIN_3!R575</f>
        <v>7.1425647742622261E-3</v>
      </c>
      <c r="M575">
        <f>ETH_5MIN_3!V575</f>
        <v>-2.0911927812502675</v>
      </c>
      <c r="N575">
        <f>ETH_5MIN_3!X575</f>
        <v>1.6630337849909787E-2</v>
      </c>
      <c r="O575">
        <f>ETH_5MIN_3!AB575</f>
        <v>-0.28581011753390051</v>
      </c>
      <c r="P575">
        <f>ETH_5MIN_3!AC575</f>
        <v>3.4365667062144722E-3</v>
      </c>
      <c r="Q575">
        <f>ETH_5MIN_3!AD575</f>
        <v>0.77866038347041533</v>
      </c>
      <c r="R575">
        <f t="shared" si="24"/>
        <v>494.81887479341509</v>
      </c>
      <c r="S575">
        <f t="shared" si="25"/>
        <v>-6.1988747934150865</v>
      </c>
      <c r="T575">
        <f t="shared" si="26"/>
        <v>-3.914841657655185</v>
      </c>
    </row>
    <row r="576" spans="1:20" x14ac:dyDescent="0.25">
      <c r="A576" s="1">
        <f>ETH_5MIN_3!B576</f>
        <v>43204.364583333336</v>
      </c>
      <c r="B576">
        <f>ETH_5MIN_3!C576</f>
        <v>488.43</v>
      </c>
      <c r="C576">
        <f>ETH_5MIN_3!D576</f>
        <v>490.35</v>
      </c>
      <c r="D576">
        <f>ETH_5MIN_3!E576</f>
        <v>486</v>
      </c>
      <c r="E576">
        <f>ETH_5MIN_3!F576</f>
        <v>490.25</v>
      </c>
      <c r="F576">
        <f>ETH_5MIN_3!G576</f>
        <v>203</v>
      </c>
      <c r="G576">
        <f>ETH_5MIN_3!H576</f>
        <v>49975</v>
      </c>
      <c r="H576">
        <f>ETH_5MIN_3!I576</f>
        <v>1.8947011708015271E-2</v>
      </c>
      <c r="I576">
        <f>ETH_5MIN_3!J576</f>
        <v>-5.8694193177204396E-2</v>
      </c>
      <c r="J576">
        <f>ETH_5MIN_3!O576</f>
        <v>2.162162162162167E-3</v>
      </c>
      <c r="K576">
        <f>ETH_5MIN_3!Q576</f>
        <v>3.2024477307496038E-3</v>
      </c>
      <c r="L576">
        <f>ETH_5MIN_3!R576</f>
        <v>2.2641509433962543E-3</v>
      </c>
      <c r="M576">
        <f>ETH_5MIN_3!V576</f>
        <v>4.8966562531208929E-2</v>
      </c>
      <c r="N576">
        <f>ETH_5MIN_3!X576</f>
        <v>5.7725563404416773</v>
      </c>
      <c r="O576">
        <f>ETH_5MIN_3!AB576</f>
        <v>5.3315072774115873</v>
      </c>
      <c r="P576">
        <f>ETH_5MIN_3!AC576</f>
        <v>8.9107389768013981E-3</v>
      </c>
      <c r="Q576">
        <f>ETH_5MIN_3!AD576</f>
        <v>4.3621024410787639</v>
      </c>
      <c r="R576">
        <f t="shared" si="24"/>
        <v>494.48714216642935</v>
      </c>
      <c r="S576">
        <f t="shared" si="25"/>
        <v>-4.2371421664293507</v>
      </c>
      <c r="T576">
        <f t="shared" si="26"/>
        <v>-2.2992862115248358</v>
      </c>
    </row>
    <row r="577" spans="1:20" x14ac:dyDescent="0.25">
      <c r="A577" s="1">
        <f>ETH_5MIN_3!B577</f>
        <v>43204.368055555555</v>
      </c>
      <c r="B577">
        <f>ETH_5MIN_3!C577</f>
        <v>490.23</v>
      </c>
      <c r="C577">
        <f>ETH_5MIN_3!D577</f>
        <v>491.31</v>
      </c>
      <c r="D577">
        <f>ETH_5MIN_3!E577</f>
        <v>488.59</v>
      </c>
      <c r="E577">
        <f>ETH_5MIN_3!F577</f>
        <v>491.31</v>
      </c>
      <c r="F577">
        <f>ETH_5MIN_3!G577</f>
        <v>60</v>
      </c>
      <c r="G577">
        <f>ETH_5MIN_3!H577</f>
        <v>6461</v>
      </c>
      <c r="H577">
        <f>ETH_5MIN_3!I577</f>
        <v>-0.15864247507329532</v>
      </c>
      <c r="I577">
        <f>ETH_5MIN_3!J577</f>
        <v>-0.15387190233552686</v>
      </c>
      <c r="J577">
        <f>ETH_5MIN_3!O577</f>
        <v>-3.5822596731187864E-3</v>
      </c>
      <c r="K577">
        <f>ETH_5MIN_3!Q577</f>
        <v>2.0353748142701971E-5</v>
      </c>
      <c r="L577">
        <f>ETH_5MIN_3!R577</f>
        <v>4.8848995542531009E-4</v>
      </c>
      <c r="M577">
        <f>ETH_5MIN_3!V577</f>
        <v>1.4534715611597986</v>
      </c>
      <c r="N577">
        <f>ETH_5MIN_3!X577</f>
        <v>-0.26733600282842557</v>
      </c>
      <c r="O577">
        <f>ETH_5MIN_3!AB577</f>
        <v>-0.78878410906949514</v>
      </c>
      <c r="P577">
        <f>ETH_5MIN_3!AC577</f>
        <v>5.55158689662216E-3</v>
      </c>
      <c r="Q577">
        <f>ETH_5MIN_3!AD577</f>
        <v>-6.5047538788430712E-2</v>
      </c>
      <c r="R577">
        <f t="shared" si="24"/>
        <v>493.14827484910944</v>
      </c>
      <c r="S577">
        <f t="shared" si="25"/>
        <v>-1.8382748491094389</v>
      </c>
      <c r="T577">
        <f t="shared" si="26"/>
        <v>-0.97221530613179818</v>
      </c>
    </row>
    <row r="578" spans="1:20" x14ac:dyDescent="0.25">
      <c r="A578" s="1">
        <f>ETH_5MIN_3!B578</f>
        <v>43204.371527777781</v>
      </c>
      <c r="B578">
        <f>ETH_5MIN_3!C578</f>
        <v>490.45</v>
      </c>
      <c r="C578">
        <f>ETH_5MIN_3!D578</f>
        <v>491</v>
      </c>
      <c r="D578">
        <f>ETH_5MIN_3!E578</f>
        <v>488.52</v>
      </c>
      <c r="E578">
        <f>ETH_5MIN_3!F578</f>
        <v>489.55</v>
      </c>
      <c r="F578">
        <f>ETH_5MIN_3!G578</f>
        <v>70</v>
      </c>
      <c r="G578">
        <f>ETH_5MIN_3!H578</f>
        <v>10162</v>
      </c>
      <c r="H578">
        <f>ETH_5MIN_3!I578</f>
        <v>-0.37585601581406891</v>
      </c>
      <c r="I578">
        <f>ETH_5MIN_3!J578</f>
        <v>-0.25918976741409988</v>
      </c>
      <c r="J578">
        <f>ETH_5MIN_3!O578</f>
        <v>6.4140537228066308E-3</v>
      </c>
      <c r="K578">
        <f>ETH_5MIN_3!Q578</f>
        <v>2.7167807169849538E-3</v>
      </c>
      <c r="L578">
        <f>ETH_5MIN_3!R578</f>
        <v>3.7176999285057567E-3</v>
      </c>
      <c r="M578">
        <f>ETH_5MIN_3!V578</f>
        <v>0.48313411868096873</v>
      </c>
      <c r="N578">
        <f>ETH_5MIN_3!X578</f>
        <v>-5.7819013694251145E-2</v>
      </c>
      <c r="O578">
        <f>ETH_5MIN_3!AB578</f>
        <v>-0.42919959075266262</v>
      </c>
      <c r="P578">
        <f>ETH_5MIN_3!AC578</f>
        <v>5.0637046716759601E-3</v>
      </c>
      <c r="Q578">
        <f>ETH_5MIN_3!AD578</f>
        <v>9.8877300971891458E-2</v>
      </c>
      <c r="R578">
        <f t="shared" si="24"/>
        <v>493.05856156254663</v>
      </c>
      <c r="S578">
        <f t="shared" si="25"/>
        <v>-3.5085615625466176</v>
      </c>
      <c r="T578">
        <f t="shared" si="26"/>
        <v>-2.033866802361358</v>
      </c>
    </row>
    <row r="579" spans="1:20" x14ac:dyDescent="0.25">
      <c r="A579" s="1">
        <f>ETH_5MIN_3!B579</f>
        <v>43204.375</v>
      </c>
      <c r="B579">
        <f>ETH_5MIN_3!C579</f>
        <v>489.94</v>
      </c>
      <c r="C579">
        <f>ETH_5MIN_3!D579</f>
        <v>494.24</v>
      </c>
      <c r="D579">
        <f>ETH_5MIN_3!E579</f>
        <v>489.68</v>
      </c>
      <c r="E579">
        <f>ETH_5MIN_3!F579</f>
        <v>492.69</v>
      </c>
      <c r="F579">
        <f>ETH_5MIN_3!G579</f>
        <v>197</v>
      </c>
      <c r="G579">
        <f>ETH_5MIN_3!H579</f>
        <v>40586</v>
      </c>
      <c r="H579">
        <f>ETH_5MIN_3!I579</f>
        <v>-0.32948493803436429</v>
      </c>
      <c r="I579">
        <f>ETH_5MIN_3!J579</f>
        <v>-0.21966552888121144</v>
      </c>
      <c r="J579">
        <f>ETH_5MIN_3!O579</f>
        <v>-3.227181391950263E-3</v>
      </c>
      <c r="K579">
        <f>ETH_5MIN_3!Q579</f>
        <v>1.4410684203048155E-3</v>
      </c>
      <c r="L579">
        <f>ETH_5MIN_3!R579</f>
        <v>6.494956260528795E-4</v>
      </c>
      <c r="M579">
        <f>ETH_5MIN_3!V579</f>
        <v>3.3960983910142941</v>
      </c>
      <c r="N579">
        <f>ETH_5MIN_3!X579</f>
        <v>1.9653411875352937</v>
      </c>
      <c r="O579">
        <f>ETH_5MIN_3!AB579</f>
        <v>1.5958003558563729</v>
      </c>
      <c r="P579">
        <f>ETH_5MIN_3!AC579</f>
        <v>9.2690462639238996E-3</v>
      </c>
      <c r="Q579">
        <f>ETH_5MIN_3!AD579</f>
        <v>2.8155069898449372</v>
      </c>
      <c r="R579">
        <f t="shared" si="24"/>
        <v>492.80042440664124</v>
      </c>
      <c r="S579">
        <f t="shared" si="25"/>
        <v>-0.11042440664124342</v>
      </c>
      <c r="T579">
        <f t="shared" si="26"/>
        <v>-6.3805549688360205E-2</v>
      </c>
    </row>
    <row r="580" spans="1:20" x14ac:dyDescent="0.25">
      <c r="A580" s="1">
        <f>ETH_5MIN_3!B580</f>
        <v>43204.378472222219</v>
      </c>
      <c r="B580">
        <f>ETH_5MIN_3!C580</f>
        <v>493.37</v>
      </c>
      <c r="C580">
        <f>ETH_5MIN_3!D580</f>
        <v>494.14</v>
      </c>
      <c r="D580">
        <f>ETH_5MIN_3!E580</f>
        <v>490.82</v>
      </c>
      <c r="E580">
        <f>ETH_5MIN_3!F580</f>
        <v>491.1</v>
      </c>
      <c r="F580">
        <f>ETH_5MIN_3!G580</f>
        <v>98</v>
      </c>
      <c r="G580">
        <f>ETH_5MIN_3!H580</f>
        <v>9394</v>
      </c>
      <c r="H580">
        <f>ETH_5MIN_3!I580</f>
        <v>-0.66225385001834436</v>
      </c>
      <c r="I580">
        <f>ETH_5MIN_3!J580</f>
        <v>-0.33956623776802303</v>
      </c>
      <c r="J580">
        <f>ETH_5MIN_3!O580</f>
        <v>1.4660965180207095E-3</v>
      </c>
      <c r="K580">
        <f>ETH_5MIN_3!Q580</f>
        <v>2.0566076155568943E-3</v>
      </c>
      <c r="L580">
        <f>ETH_5MIN_3!R580</f>
        <v>7.5137446548564401E-3</v>
      </c>
      <c r="M580">
        <f>ETH_5MIN_3!V580</f>
        <v>1.5632452221480038</v>
      </c>
      <c r="N580">
        <f>ETH_5MIN_3!X580</f>
        <v>-0.39458610247319098</v>
      </c>
      <c r="O580">
        <f>ETH_5MIN_3!AB580</f>
        <v>-1.0140472182450104</v>
      </c>
      <c r="P580">
        <f>ETH_5MIN_3!AC580</f>
        <v>6.7413905133203236E-3</v>
      </c>
      <c r="Q580">
        <f>ETH_5MIN_3!AD580</f>
        <v>0.43028722573650702</v>
      </c>
      <c r="R580">
        <f t="shared" si="24"/>
        <v>492.51776663779725</v>
      </c>
      <c r="S580">
        <f t="shared" si="25"/>
        <v>-1.4177666377972287</v>
      </c>
      <c r="T580">
        <f t="shared" si="26"/>
        <v>-0.77874301945688895</v>
      </c>
    </row>
    <row r="581" spans="1:20" x14ac:dyDescent="0.25">
      <c r="A581" s="1">
        <f>ETH_5MIN_3!B581</f>
        <v>43204.381944444445</v>
      </c>
      <c r="B581">
        <f>ETH_5MIN_3!C581</f>
        <v>490.99</v>
      </c>
      <c r="C581">
        <f>ETH_5MIN_3!D581</f>
        <v>493</v>
      </c>
      <c r="D581">
        <f>ETH_5MIN_3!E581</f>
        <v>490.99</v>
      </c>
      <c r="E581">
        <f>ETH_5MIN_3!F581</f>
        <v>491.82</v>
      </c>
      <c r="F581">
        <f>ETH_5MIN_3!G581</f>
        <v>46</v>
      </c>
      <c r="G581">
        <f>ETH_5MIN_3!H581</f>
        <v>5622</v>
      </c>
      <c r="H581">
        <f>ETH_5MIN_3!I581</f>
        <v>-0.92613685784821831</v>
      </c>
      <c r="I581">
        <f>ETH_5MIN_3!J581</f>
        <v>-0.41609680368737673</v>
      </c>
      <c r="J581">
        <f>ETH_5MIN_3!O581</f>
        <v>-1.0166321011752268E-3</v>
      </c>
      <c r="K581">
        <f>ETH_5MIN_3!Q581</f>
        <v>-9.3530153308116703E-4</v>
      </c>
      <c r="L581">
        <f>ETH_5MIN_3!R581</f>
        <v>6.0591273230043881E-3</v>
      </c>
      <c r="M581">
        <f>ETH_5MIN_3!V581</f>
        <v>1.9697738791120687</v>
      </c>
      <c r="N581">
        <f>ETH_5MIN_3!X581</f>
        <v>-0.69247585045051507</v>
      </c>
      <c r="O581">
        <f>ETH_5MIN_3!AB581</f>
        <v>-1.0922398551979675</v>
      </c>
      <c r="P581">
        <f>ETH_5MIN_3!AC581</f>
        <v>4.0854073720261201E-3</v>
      </c>
      <c r="Q581">
        <f>ETH_5MIN_3!AD581</f>
        <v>-0.50704967523410349</v>
      </c>
      <c r="R581">
        <f t="shared" si="24"/>
        <v>492.31129389502274</v>
      </c>
      <c r="S581">
        <f t="shared" si="25"/>
        <v>-0.49129389502274989</v>
      </c>
      <c r="T581">
        <f t="shared" si="26"/>
        <v>-0.26805141003093941</v>
      </c>
    </row>
    <row r="582" spans="1:20" x14ac:dyDescent="0.25">
      <c r="A582" s="1">
        <f>ETH_5MIN_3!B582</f>
        <v>43204.385416666664</v>
      </c>
      <c r="B582">
        <f>ETH_5MIN_3!C582</f>
        <v>491.74</v>
      </c>
      <c r="C582">
        <f>ETH_5MIN_3!D582</f>
        <v>491.93</v>
      </c>
      <c r="D582">
        <f>ETH_5MIN_3!E582</f>
        <v>490.9</v>
      </c>
      <c r="E582">
        <f>ETH_5MIN_3!F582</f>
        <v>491.32</v>
      </c>
      <c r="F582">
        <f>ETH_5MIN_3!G582</f>
        <v>19</v>
      </c>
      <c r="G582">
        <f>ETH_5MIN_3!H582</f>
        <v>9722</v>
      </c>
      <c r="H582">
        <f>ETH_5MIN_3!I582</f>
        <v>-1.105621903295257</v>
      </c>
      <c r="I582">
        <f>ETH_5MIN_3!J582</f>
        <v>-0.29898350447400973</v>
      </c>
      <c r="J582">
        <f>ETH_5MIN_3!O582</f>
        <v>-8.9554669054790715E-4</v>
      </c>
      <c r="K582">
        <f>ETH_5MIN_3!Q582</f>
        <v>4.6812667915008179E-4</v>
      </c>
      <c r="L582">
        <f>ETH_5MIN_3!R582</f>
        <v>1.7300333794676031E-3</v>
      </c>
      <c r="M582">
        <f>ETH_5MIN_3!V582</f>
        <v>1.412189426284429</v>
      </c>
      <c r="N582">
        <f>ETH_5MIN_3!X582</f>
        <v>-0.47106077441395616</v>
      </c>
      <c r="O582">
        <f>ETH_5MIN_3!AB582</f>
        <v>-0.68298488023644566</v>
      </c>
      <c r="P582">
        <f>ETH_5MIN_3!AC582</f>
        <v>2.0959881159509368E-3</v>
      </c>
      <c r="Q582">
        <f>ETH_5MIN_3!AD582</f>
        <v>-0.95873015339268275</v>
      </c>
      <c r="R582">
        <f t="shared" si="24"/>
        <v>491.71155892108072</v>
      </c>
      <c r="S582">
        <f t="shared" si="25"/>
        <v>-0.39155892108072976</v>
      </c>
      <c r="T582">
        <f t="shared" si="26"/>
        <v>-0.21597027234043464</v>
      </c>
    </row>
    <row r="583" spans="1:20" x14ac:dyDescent="0.25">
      <c r="A583" s="1">
        <f>ETH_5MIN_3!B583</f>
        <v>43204.388888888891</v>
      </c>
      <c r="B583">
        <f>ETH_5MIN_3!C583</f>
        <v>491.32</v>
      </c>
      <c r="C583">
        <f>ETH_5MIN_3!D583</f>
        <v>491.32</v>
      </c>
      <c r="D583">
        <f>ETH_5MIN_3!E583</f>
        <v>489.14</v>
      </c>
      <c r="E583">
        <f>ETH_5MIN_3!F583</f>
        <v>490.88</v>
      </c>
      <c r="F583">
        <f>ETH_5MIN_3!G583</f>
        <v>31</v>
      </c>
      <c r="G583">
        <f>ETH_5MIN_3!H583</f>
        <v>4373</v>
      </c>
      <c r="H583">
        <f>ETH_5MIN_3!I583</f>
        <v>-1.2421253923807858</v>
      </c>
      <c r="I583">
        <f>ETH_5MIN_3!J583</f>
        <v>-0.16726713076885286</v>
      </c>
      <c r="J583">
        <f>ETH_5MIN_3!O583</f>
        <v>5.1336375488917488E-3</v>
      </c>
      <c r="K583">
        <f>ETH_5MIN_3!Q583</f>
        <v>9.9820730117342136E-4</v>
      </c>
      <c r="L583">
        <f>ETH_5MIN_3!R583</f>
        <v>6.2540743155149797E-3</v>
      </c>
      <c r="M583">
        <f>ETH_5MIN_3!V583</f>
        <v>0.97242249429159278</v>
      </c>
      <c r="N583">
        <f>ETH_5MIN_3!X583</f>
        <v>-0.71677479435353164</v>
      </c>
      <c r="O583">
        <f>ETH_5MIN_3!AB583</f>
        <v>-0.93826721007655434</v>
      </c>
      <c r="P583">
        <f>ETH_5MIN_3!AC583</f>
        <v>4.4468922750545798E-3</v>
      </c>
      <c r="Q583">
        <f>ETH_5MIN_3!AD583</f>
        <v>-0.66129032085095207</v>
      </c>
      <c r="R583">
        <f t="shared" si="24"/>
        <v>491.58338949114881</v>
      </c>
      <c r="S583">
        <f t="shared" si="25"/>
        <v>-0.70338949114881189</v>
      </c>
      <c r="T583">
        <f t="shared" si="26"/>
        <v>-0.37254750639174816</v>
      </c>
    </row>
    <row r="584" spans="1:20" x14ac:dyDescent="0.25">
      <c r="A584" s="1">
        <f>ETH_5MIN_3!B584</f>
        <v>43204.392361111109</v>
      </c>
      <c r="B584">
        <f>ETH_5MIN_3!C584</f>
        <v>490.63</v>
      </c>
      <c r="C584">
        <f>ETH_5MIN_3!D584</f>
        <v>493.4</v>
      </c>
      <c r="D584">
        <f>ETH_5MIN_3!E584</f>
        <v>489.45</v>
      </c>
      <c r="E584">
        <f>ETH_5MIN_3!F584</f>
        <v>493.4</v>
      </c>
      <c r="F584">
        <f>ETH_5MIN_3!G584</f>
        <v>97</v>
      </c>
      <c r="G584">
        <f>ETH_5MIN_3!H584</f>
        <v>13887</v>
      </c>
      <c r="H584">
        <f>ETH_5MIN_3!I584</f>
        <v>-1.2575623988434663</v>
      </c>
      <c r="I584">
        <f>ETH_5MIN_3!J584</f>
        <v>-0.13989636239567407</v>
      </c>
      <c r="J584">
        <f>ETH_5MIN_3!O584</f>
        <v>-2.6145115524928327E-3</v>
      </c>
      <c r="K584">
        <f>ETH_5MIN_3!Q584</f>
        <v>-7.9043372517224636E-4</v>
      </c>
      <c r="L584">
        <f>ETH_5MIN_3!R584</f>
        <v>-1.3579246047830545E-3</v>
      </c>
      <c r="M584">
        <f>ETH_5MIN_3!V584</f>
        <v>2.3431589524485212</v>
      </c>
      <c r="N584">
        <f>ETH_5MIN_3!X584</f>
        <v>-4.4054172812014944E-2</v>
      </c>
      <c r="O584">
        <f>ETH_5MIN_3!AB584</f>
        <v>-0.1833500230282353</v>
      </c>
      <c r="P584">
        <f>ETH_5MIN_3!AC584</f>
        <v>8.0378491122755028E-3</v>
      </c>
      <c r="Q584">
        <f>ETH_5MIN_3!AD584</f>
        <v>0.50474844558419418</v>
      </c>
      <c r="R584">
        <f t="shared" si="24"/>
        <v>491.54403125141675</v>
      </c>
      <c r="S584">
        <f t="shared" si="25"/>
        <v>1.8559687485832228</v>
      </c>
      <c r="T584">
        <f t="shared" si="26"/>
        <v>0.98448676752544706</v>
      </c>
    </row>
    <row r="585" spans="1:20" x14ac:dyDescent="0.25">
      <c r="A585" s="1">
        <f>ETH_5MIN_3!B585</f>
        <v>43204.395833333336</v>
      </c>
      <c r="B585">
        <f>ETH_5MIN_3!C585</f>
        <v>493.09</v>
      </c>
      <c r="C585">
        <f>ETH_5MIN_3!D585</f>
        <v>493.62</v>
      </c>
      <c r="D585">
        <f>ETH_5MIN_3!E585</f>
        <v>491.04</v>
      </c>
      <c r="E585">
        <f>ETH_5MIN_3!F585</f>
        <v>492.11</v>
      </c>
      <c r="F585">
        <f>ETH_5MIN_3!G585</f>
        <v>48</v>
      </c>
      <c r="G585">
        <f>ETH_5MIN_3!H585</f>
        <v>2909</v>
      </c>
      <c r="H585">
        <f>ETH_5MIN_3!I585</f>
        <v>-1.2694976049643225</v>
      </c>
      <c r="I585">
        <f>ETH_5MIN_3!J585</f>
        <v>-2.0448074002451848E-2</v>
      </c>
      <c r="J585">
        <f>ETH_5MIN_3!O585</f>
        <v>-1.5240495011277966E-3</v>
      </c>
      <c r="K585">
        <f>ETH_5MIN_3!Q585</f>
        <v>5.4459368840300074E-3</v>
      </c>
      <c r="L585">
        <f>ETH_5MIN_3!R585</f>
        <v>3.6577188027068504E-4</v>
      </c>
      <c r="M585">
        <f>ETH_5MIN_3!V585</f>
        <v>1.0647863502225348</v>
      </c>
      <c r="N585">
        <f>ETH_5MIN_3!X585</f>
        <v>-0.83446031371211504</v>
      </c>
      <c r="O585">
        <f>ETH_5MIN_3!AB585</f>
        <v>-0.80360835163457456</v>
      </c>
      <c r="P585">
        <f>ETH_5MIN_3!AC585</f>
        <v>5.2403875449393376E-3</v>
      </c>
      <c r="Q585">
        <f>ETH_5MIN_3!AD585</f>
        <v>-0.39432821107140942</v>
      </c>
      <c r="R585">
        <f t="shared" si="24"/>
        <v>491.48354113110543</v>
      </c>
      <c r="S585">
        <f t="shared" si="25"/>
        <v>0.62645886889458779</v>
      </c>
      <c r="T585">
        <f t="shared" si="26"/>
        <v>0.29476737537807046</v>
      </c>
    </row>
    <row r="586" spans="1:20" x14ac:dyDescent="0.25">
      <c r="A586" s="1">
        <f>ETH_5MIN_3!B586</f>
        <v>43204.399305555555</v>
      </c>
      <c r="B586">
        <f>ETH_5MIN_3!C586</f>
        <v>491.96</v>
      </c>
      <c r="C586">
        <f>ETH_5MIN_3!D586</f>
        <v>492.67</v>
      </c>
      <c r="D586">
        <f>ETH_5MIN_3!E586</f>
        <v>490.91</v>
      </c>
      <c r="E586">
        <f>ETH_5MIN_3!F586</f>
        <v>491.36</v>
      </c>
      <c r="F586">
        <f>ETH_5MIN_3!G586</f>
        <v>46</v>
      </c>
      <c r="G586">
        <f>ETH_5MIN_3!H586</f>
        <v>3971</v>
      </c>
      <c r="H586">
        <f>ETH_5MIN_3!I586</f>
        <v>-1.2158586119609618</v>
      </c>
      <c r="I586">
        <f>ETH_5MIN_3!J586</f>
        <v>0.11513211363078836</v>
      </c>
      <c r="J586">
        <f>ETH_5MIN_3!O586</f>
        <v>3.8668186258547239E-4</v>
      </c>
      <c r="K586">
        <f>ETH_5MIN_3!Q586</f>
        <v>7.0009768804949477E-3</v>
      </c>
      <c r="L586">
        <f>ETH_5MIN_3!R586</f>
        <v>1.2821556496255199E-3</v>
      </c>
      <c r="M586">
        <f>ETH_5MIN_3!V586</f>
        <v>0.39255394044682645</v>
      </c>
      <c r="N586">
        <f>ETH_5MIN_3!X586</f>
        <v>-0.73480789722121953</v>
      </c>
      <c r="O586">
        <f>ETH_5MIN_3!AB586</f>
        <v>-0.54665785464487737</v>
      </c>
      <c r="P586">
        <f>ETH_5MIN_3!AC586</f>
        <v>3.5787632932755666E-3</v>
      </c>
      <c r="Q586">
        <f>ETH_5MIN_3!AD586</f>
        <v>-0.46220861962586463</v>
      </c>
      <c r="R586">
        <f t="shared" si="24"/>
        <v>491.458728040712</v>
      </c>
      <c r="S586">
        <f t="shared" si="25"/>
        <v>-9.8728040711989706E-2</v>
      </c>
      <c r="T586">
        <f t="shared" si="26"/>
        <v>-4.4067108457399078E-2</v>
      </c>
    </row>
    <row r="587" spans="1:20" x14ac:dyDescent="0.25">
      <c r="A587" s="1">
        <f>ETH_5MIN_3!B587</f>
        <v>43204.402777777781</v>
      </c>
      <c r="B587">
        <f>ETH_5MIN_3!C587</f>
        <v>491.46</v>
      </c>
      <c r="C587">
        <f>ETH_5MIN_3!D587</f>
        <v>492.72</v>
      </c>
      <c r="D587">
        <f>ETH_5MIN_3!E587</f>
        <v>491.39</v>
      </c>
      <c r="E587">
        <f>ETH_5MIN_3!F587</f>
        <v>491.55</v>
      </c>
      <c r="F587">
        <f>ETH_5MIN_3!G587</f>
        <v>38</v>
      </c>
      <c r="G587">
        <f>ETH_5MIN_3!H587</f>
        <v>1963</v>
      </c>
      <c r="H587">
        <f>ETH_5MIN_3!I587</f>
        <v>-1.0917880441222603</v>
      </c>
      <c r="I587">
        <f>ETH_5MIN_3!J587</f>
        <v>0.24586602833723953</v>
      </c>
      <c r="J587">
        <f>ETH_5MIN_3!O587</f>
        <v>-3.6618858712238189E-4</v>
      </c>
      <c r="K587">
        <f>ETH_5MIN_3!Q587</f>
        <v>1.2613162445326103E-3</v>
      </c>
      <c r="L587">
        <f>ETH_5MIN_3!R587</f>
        <v>1.6478486420506606E-3</v>
      </c>
      <c r="M587">
        <f>ETH_5MIN_3!V587</f>
        <v>0.36383753287602022</v>
      </c>
      <c r="N587">
        <f>ETH_5MIN_3!X587</f>
        <v>-0.8353725098523801</v>
      </c>
      <c r="O587">
        <f>ETH_5MIN_3!AB587</f>
        <v>-0.54689551475620668</v>
      </c>
      <c r="P587">
        <f>ETH_5MIN_3!AC587</f>
        <v>2.7029498734898352E-3</v>
      </c>
      <c r="Q587">
        <f>ETH_5MIN_3!AD587</f>
        <v>-0.64594424078326784</v>
      </c>
      <c r="R587">
        <f t="shared" si="24"/>
        <v>491.44482262854319</v>
      </c>
      <c r="S587">
        <f t="shared" si="25"/>
        <v>0.10517737145681849</v>
      </c>
      <c r="T587">
        <f t="shared" si="26"/>
        <v>4.5871480951228116E-2</v>
      </c>
    </row>
    <row r="588" spans="1:20" x14ac:dyDescent="0.25">
      <c r="A588" s="1">
        <f>ETH_5MIN_3!B588</f>
        <v>43204.40625</v>
      </c>
      <c r="B588">
        <f>ETH_5MIN_3!C588</f>
        <v>491.45</v>
      </c>
      <c r="C588">
        <f>ETH_5MIN_3!D588</f>
        <v>491.45</v>
      </c>
      <c r="D588">
        <f>ETH_5MIN_3!E588</f>
        <v>490.82</v>
      </c>
      <c r="E588">
        <f>ETH_5MIN_3!F588</f>
        <v>491.37</v>
      </c>
      <c r="F588">
        <f>ETH_5MIN_3!G588</f>
        <v>6</v>
      </c>
      <c r="G588">
        <f>ETH_5MIN_3!H588</f>
        <v>297</v>
      </c>
      <c r="H588">
        <f>ETH_5MIN_3!I588</f>
        <v>-0.91299208943419252</v>
      </c>
      <c r="I588">
        <f>ETH_5MIN_3!J588</f>
        <v>0.38525555582772336</v>
      </c>
      <c r="J588">
        <f>ETH_5MIN_3!O588</f>
        <v>3.3376070985204355E-3</v>
      </c>
      <c r="K588">
        <f>ETH_5MIN_3!Q588</f>
        <v>5.2506258013309401E-3</v>
      </c>
      <c r="L588">
        <f>ETH_5MIN_3!R588</f>
        <v>9.1580682581351861E-4</v>
      </c>
      <c r="M588">
        <f>ETH_5MIN_3!V588</f>
        <v>3.7014817120924151E-2</v>
      </c>
      <c r="N588">
        <f>ETH_5MIN_3!X588</f>
        <v>-0.92795710650332919</v>
      </c>
      <c r="O588">
        <f>ETH_5MIN_3!AB588</f>
        <v>-0.31828678308544889</v>
      </c>
      <c r="P588">
        <f>ETH_5MIN_3!AC588</f>
        <v>1.2827430339926811E-3</v>
      </c>
      <c r="Q588">
        <f>ETH_5MIN_3!AD588</f>
        <v>-1.2789018455500714</v>
      </c>
      <c r="R588">
        <f t="shared" si="24"/>
        <v>491.41823248165474</v>
      </c>
      <c r="S588">
        <f t="shared" si="25"/>
        <v>-4.8232481654736148E-2</v>
      </c>
      <c r="T588">
        <f t="shared" si="26"/>
        <v>-2.0526418194308362E-2</v>
      </c>
    </row>
    <row r="589" spans="1:20" x14ac:dyDescent="0.25">
      <c r="A589" s="1">
        <f>ETH_5MIN_3!B589</f>
        <v>43204.409722222219</v>
      </c>
      <c r="B589">
        <f>ETH_5MIN_3!C589</f>
        <v>491.37</v>
      </c>
      <c r="C589">
        <f>ETH_5MIN_3!D589</f>
        <v>493.5</v>
      </c>
      <c r="D589">
        <f>ETH_5MIN_3!E589</f>
        <v>490.5</v>
      </c>
      <c r="E589">
        <f>ETH_5MIN_3!F589</f>
        <v>493.01</v>
      </c>
      <c r="F589">
        <f>ETH_5MIN_3!G589</f>
        <v>58</v>
      </c>
      <c r="G589">
        <f>ETH_5MIN_3!H589</f>
        <v>5440</v>
      </c>
      <c r="H589">
        <f>ETH_5MIN_3!I589</f>
        <v>-0.65640024621859583</v>
      </c>
      <c r="I589">
        <f>ETH_5MIN_3!J589</f>
        <v>0.49550667658218001</v>
      </c>
      <c r="J589">
        <f>ETH_5MIN_3!O589</f>
        <v>3.6104744325673507E-3</v>
      </c>
      <c r="K589">
        <f>ETH_5MIN_3!Q589</f>
        <v>-5.6793979838131619E-4</v>
      </c>
      <c r="L589">
        <f>ETH_5MIN_3!R589</f>
        <v>-5.35486095616719E-3</v>
      </c>
      <c r="M589">
        <f>ETH_5MIN_3!V589</f>
        <v>0.96786944553014032</v>
      </c>
      <c r="N589">
        <f>ETH_5MIN_3!X589</f>
        <v>-0.34388725971082629</v>
      </c>
      <c r="O589">
        <f>ETH_5MIN_3!AB589</f>
        <v>0.33596441002929817</v>
      </c>
      <c r="P589">
        <f>ETH_5MIN_3!AC589</f>
        <v>6.0975609756097563E-3</v>
      </c>
      <c r="Q589">
        <f>ETH_5MIN_3!AD589</f>
        <v>-0.28750629057096877</v>
      </c>
      <c r="R589">
        <f t="shared" si="24"/>
        <v>491.3959683402822</v>
      </c>
      <c r="S589">
        <f t="shared" si="25"/>
        <v>1.6140316597177957</v>
      </c>
      <c r="T589">
        <f t="shared" si="26"/>
        <v>0.67452249721400848</v>
      </c>
    </row>
    <row r="590" spans="1:20" x14ac:dyDescent="0.25">
      <c r="A590" s="1">
        <f>ETH_5MIN_3!B590</f>
        <v>43204.413194444445</v>
      </c>
      <c r="B590">
        <f>ETH_5MIN_3!C590</f>
        <v>493.44</v>
      </c>
      <c r="C590">
        <f>ETH_5MIN_3!D590</f>
        <v>494.79</v>
      </c>
      <c r="D590">
        <f>ETH_5MIN_3!E590</f>
        <v>493</v>
      </c>
      <c r="E590">
        <f>ETH_5MIN_3!F590</f>
        <v>494.79</v>
      </c>
      <c r="F590">
        <f>ETH_5MIN_3!G590</f>
        <v>34</v>
      </c>
      <c r="G590">
        <f>ETH_5MIN_3!H590</f>
        <v>2345</v>
      </c>
      <c r="H590">
        <f>ETH_5MIN_3!I590</f>
        <v>-1.0603244165588519</v>
      </c>
      <c r="I590">
        <f>ETH_5MIN_3!J590</f>
        <v>0.2836617307632045</v>
      </c>
      <c r="J590">
        <f>ETH_5MIN_3!O590</f>
        <v>2.0210594393562732E-5</v>
      </c>
      <c r="K590">
        <f>ETH_5MIN_3!Q590</f>
        <v>-5.0526485983952785E-3</v>
      </c>
      <c r="L590">
        <f>ETH_5MIN_3!R590</f>
        <v>-2.5263242991976393E-3</v>
      </c>
      <c r="M590">
        <f>ETH_5MIN_3!V590</f>
        <v>2.144020236328164</v>
      </c>
      <c r="N590">
        <f>ETH_5MIN_3!X590</f>
        <v>-0.87367936807202651</v>
      </c>
      <c r="O590">
        <f>ETH_5MIN_3!AB590</f>
        <v>0.36722970503614388</v>
      </c>
      <c r="P590">
        <f>ETH_5MIN_3!AC590</f>
        <v>3.6242521183652812E-3</v>
      </c>
      <c r="Q590">
        <f>ETH_5MIN_3!AD590</f>
        <v>-0.80456570253099002</v>
      </c>
      <c r="R590">
        <f t="shared" si="24"/>
        <v>491.41664518613857</v>
      </c>
      <c r="S590">
        <f t="shared" si="25"/>
        <v>3.3733548138614537</v>
      </c>
      <c r="T590">
        <f t="shared" si="26"/>
        <v>1.3874979979373656</v>
      </c>
    </row>
    <row r="591" spans="1:20" x14ac:dyDescent="0.25">
      <c r="A591" s="1">
        <f>ETH_5MIN_3!B591</f>
        <v>43204.416666666664</v>
      </c>
      <c r="B591">
        <f>ETH_5MIN_3!C591</f>
        <v>494.79</v>
      </c>
      <c r="C591">
        <f>ETH_5MIN_3!D591</f>
        <v>495.95</v>
      </c>
      <c r="D591">
        <f>ETH_5MIN_3!E591</f>
        <v>493.46</v>
      </c>
      <c r="E591">
        <f>ETH_5MIN_3!F591</f>
        <v>494.8</v>
      </c>
      <c r="F591">
        <f>ETH_5MIN_3!G591</f>
        <v>23</v>
      </c>
      <c r="G591">
        <f>ETH_5MIN_3!H591</f>
        <v>1846</v>
      </c>
      <c r="H591">
        <f>ETH_5MIN_3!I591</f>
        <v>-0.9370273766996351</v>
      </c>
      <c r="I591">
        <f>ETH_5MIN_3!J591</f>
        <v>0.28601852865955268</v>
      </c>
      <c r="J591">
        <f>ETH_5MIN_3!O591</f>
        <v>-5.3152789005658759E-3</v>
      </c>
      <c r="K591">
        <f>ETH_5MIN_3!Q591</f>
        <v>-5.67906224737268E-3</v>
      </c>
      <c r="L591">
        <f>ETH_5MIN_3!R591</f>
        <v>-4.1228779304770015E-3</v>
      </c>
      <c r="M591">
        <f>ETH_5MIN_3!V591</f>
        <v>1.3967046512397108</v>
      </c>
      <c r="N591">
        <f>ETH_5MIN_3!X591</f>
        <v>-0.83915935374859618</v>
      </c>
      <c r="O591">
        <f>ETH_5MIN_3!AB591</f>
        <v>1.1165739860657498</v>
      </c>
      <c r="P591">
        <f>ETH_5MIN_3!AC591</f>
        <v>5.0333026753317817E-3</v>
      </c>
      <c r="Q591">
        <f>ETH_5MIN_3!AD591</f>
        <v>-0.94030196975048619</v>
      </c>
      <c r="R591">
        <f t="shared" si="24"/>
        <v>491.32679415538297</v>
      </c>
      <c r="S591">
        <f t="shared" si="25"/>
        <v>3.4732058446170413</v>
      </c>
      <c r="T591">
        <f t="shared" si="26"/>
        <v>1.379414689810305</v>
      </c>
    </row>
    <row r="592" spans="1:20" x14ac:dyDescent="0.25">
      <c r="A592" s="1">
        <f>ETH_5MIN_3!B592</f>
        <v>43204.420138888891</v>
      </c>
      <c r="B592">
        <f>ETH_5MIN_3!C592</f>
        <v>493.81</v>
      </c>
      <c r="C592">
        <f>ETH_5MIN_3!D592</f>
        <v>493.81</v>
      </c>
      <c r="D592">
        <f>ETH_5MIN_3!E592</f>
        <v>492.17</v>
      </c>
      <c r="E592">
        <f>ETH_5MIN_3!F592</f>
        <v>492.17</v>
      </c>
      <c r="F592">
        <f>ETH_5MIN_3!G592</f>
        <v>7</v>
      </c>
      <c r="G592">
        <f>ETH_5MIN_3!H592</f>
        <v>710</v>
      </c>
      <c r="H592">
        <f>ETH_5MIN_3!I592</f>
        <v>-0.72565608933943393</v>
      </c>
      <c r="I592">
        <f>ETH_5MIN_3!J592</f>
        <v>0.35514250883299825</v>
      </c>
      <c r="J592">
        <f>ETH_5MIN_3!O592</f>
        <v>3.6166365280288775E-3</v>
      </c>
      <c r="K592">
        <f>ETH_5MIN_3!Q592</f>
        <v>3.8604547209297139E-4</v>
      </c>
      <c r="L592">
        <f>ETH_5MIN_3!R592</f>
        <v>2.8039092183595004E-3</v>
      </c>
      <c r="M592">
        <f>ETH_5MIN_3!V592</f>
        <v>-1.6758133792850944</v>
      </c>
      <c r="N592">
        <f>ETH_5MIN_3!X592</f>
        <v>-1.0085613415316266</v>
      </c>
      <c r="O592">
        <f>ETH_5MIN_3!AB592</f>
        <v>1.6937837209928095</v>
      </c>
      <c r="P592">
        <f>ETH_5MIN_3!AC592</f>
        <v>3.3266394855879151E-3</v>
      </c>
      <c r="Q592">
        <f>ETH_5MIN_3!AD592</f>
        <v>-1.1452026857081161</v>
      </c>
      <c r="R592">
        <f t="shared" si="24"/>
        <v>491.40842381374074</v>
      </c>
      <c r="S592">
        <f t="shared" si="25"/>
        <v>0.76157618625927626</v>
      </c>
      <c r="T592">
        <f t="shared" si="26"/>
        <v>0.31225071438455737</v>
      </c>
    </row>
    <row r="593" spans="1:20" x14ac:dyDescent="0.25">
      <c r="A593" s="1">
        <f>ETH_5MIN_3!B593</f>
        <v>43204.423611111109</v>
      </c>
      <c r="B593">
        <f>ETH_5MIN_3!C593</f>
        <v>492.38</v>
      </c>
      <c r="C593">
        <f>ETH_5MIN_3!D593</f>
        <v>493.95</v>
      </c>
      <c r="D593">
        <f>ETH_5MIN_3!E593</f>
        <v>491.77</v>
      </c>
      <c r="E593">
        <f>ETH_5MIN_3!F593</f>
        <v>493.95</v>
      </c>
      <c r="F593">
        <f>ETH_5MIN_3!G593</f>
        <v>28</v>
      </c>
      <c r="G593">
        <f>ETH_5MIN_3!H593</f>
        <v>8399</v>
      </c>
      <c r="H593">
        <f>ETH_5MIN_3!I593</f>
        <v>-0.50919495990907171</v>
      </c>
      <c r="I593">
        <f>ETH_5MIN_3!J593</f>
        <v>0.35932473569377954</v>
      </c>
      <c r="J593">
        <f>ETH_5MIN_3!O593</f>
        <v>-2.469885615952972E-3</v>
      </c>
      <c r="K593">
        <f>ETH_5MIN_3!Q593</f>
        <v>-4.3121773458852019E-3</v>
      </c>
      <c r="L593">
        <f>ETH_5MIN_3!R593</f>
        <v>-2.8545399331915541E-3</v>
      </c>
      <c r="M593">
        <f>ETH_5MIN_3!V593</f>
        <v>0.13052861545214214</v>
      </c>
      <c r="N593">
        <f>ETH_5MIN_3!X593</f>
        <v>1.2508379359169737</v>
      </c>
      <c r="O593">
        <f>ETH_5MIN_3!AB593</f>
        <v>2.9467985024142855</v>
      </c>
      <c r="P593">
        <f>ETH_5MIN_3!AC593</f>
        <v>4.4231627642738443E-3</v>
      </c>
      <c r="Q593">
        <f>ETH_5MIN_3!AD593</f>
        <v>-0.6670816591675659</v>
      </c>
      <c r="R593">
        <f t="shared" si="24"/>
        <v>491.4521470889826</v>
      </c>
      <c r="S593">
        <f t="shared" si="25"/>
        <v>2.4978529110173895</v>
      </c>
      <c r="T593">
        <f t="shared" si="26"/>
        <v>1.2584073363885542</v>
      </c>
    </row>
    <row r="594" spans="1:20" x14ac:dyDescent="0.25">
      <c r="A594" s="1">
        <f>ETH_5MIN_3!B594</f>
        <v>43204.427083333336</v>
      </c>
      <c r="B594">
        <f>ETH_5MIN_3!C594</f>
        <v>492.7</v>
      </c>
      <c r="C594">
        <f>ETH_5MIN_3!D594</f>
        <v>493.65</v>
      </c>
      <c r="D594">
        <f>ETH_5MIN_3!E594</f>
        <v>492.7</v>
      </c>
      <c r="E594">
        <f>ETH_5MIN_3!F594</f>
        <v>492.73</v>
      </c>
      <c r="F594">
        <f>ETH_5MIN_3!G594</f>
        <v>12</v>
      </c>
      <c r="G594">
        <f>ETH_5MIN_3!H594</f>
        <v>711</v>
      </c>
      <c r="H594">
        <f>ETH_5MIN_3!I594</f>
        <v>-0.55905001267043231</v>
      </c>
      <c r="I594">
        <f>ETH_5MIN_3!J594</f>
        <v>0.23876905879122268</v>
      </c>
      <c r="J594">
        <f>ETH_5MIN_3!O594</f>
        <v>-8.9298398717349808E-4</v>
      </c>
      <c r="K594">
        <f>ETH_5MIN_3!Q594</f>
        <v>-4.7896413857488147E-3</v>
      </c>
      <c r="L594">
        <f>ETH_5MIN_3!R594</f>
        <v>-2.0295090617584221E-4</v>
      </c>
      <c r="M594">
        <f>ETH_5MIN_3!V594</f>
        <v>-1.0521657974082927</v>
      </c>
      <c r="N594">
        <f>ETH_5MIN_3!X594</f>
        <v>-0.87712293711720291</v>
      </c>
      <c r="O594">
        <f>ETH_5MIN_3!AB594</f>
        <v>0.56790108505843018</v>
      </c>
      <c r="P594">
        <f>ETH_5MIN_3!AC594</f>
        <v>1.9262939118973765E-3</v>
      </c>
      <c r="Q594">
        <f>ETH_5MIN_3!AD594</f>
        <v>-0.90223333505777914</v>
      </c>
      <c r="R594">
        <f t="shared" si="24"/>
        <v>491.66344424975574</v>
      </c>
      <c r="S594">
        <f t="shared" si="25"/>
        <v>1.0665557502442766</v>
      </c>
      <c r="T594">
        <f t="shared" si="26"/>
        <v>0.60168125354246782</v>
      </c>
    </row>
    <row r="595" spans="1:20" x14ac:dyDescent="0.25">
      <c r="A595" s="1">
        <f>ETH_5MIN_3!B595</f>
        <v>43204.430555555555</v>
      </c>
      <c r="B595">
        <f>ETH_5MIN_3!C595</f>
        <v>492.72</v>
      </c>
      <c r="C595">
        <f>ETH_5MIN_3!D595</f>
        <v>492.72</v>
      </c>
      <c r="D595">
        <f>ETH_5MIN_3!E595</f>
        <v>492.2</v>
      </c>
      <c r="E595">
        <f>ETH_5MIN_3!F595</f>
        <v>492.29</v>
      </c>
      <c r="F595">
        <f>ETH_5MIN_3!G595</f>
        <v>12</v>
      </c>
      <c r="G595">
        <f>ETH_5MIN_3!H595</f>
        <v>145</v>
      </c>
      <c r="H595">
        <f>ETH_5MIN_3!I595</f>
        <v>-0.25129051462531615</v>
      </c>
      <c r="I595">
        <f>ETH_5MIN_3!J595</f>
        <v>0.31722196171788908</v>
      </c>
      <c r="J595">
        <f>ETH_5MIN_3!O595</f>
        <v>-6.0939690020112404E-4</v>
      </c>
      <c r="K595">
        <f>ETH_5MIN_3!Q595</f>
        <v>2.5391537508379206E-3</v>
      </c>
      <c r="L595">
        <f>ETH_5MIN_3!R595</f>
        <v>6.7033659022117868E-4</v>
      </c>
      <c r="M595">
        <f>ETH_5MIN_3!V595</f>
        <v>-1.3393015328833524</v>
      </c>
      <c r="N595">
        <f>ETH_5MIN_3!X595</f>
        <v>-1.1420191036163199</v>
      </c>
      <c r="O595">
        <f>ETH_5MIN_3!AB595</f>
        <v>1.1914471572893199</v>
      </c>
      <c r="P595">
        <f>ETH_5MIN_3!AC595</f>
        <v>1.055923323721802E-3</v>
      </c>
      <c r="Q595">
        <f>ETH_5MIN_3!AD595</f>
        <v>-0.88610939442960945</v>
      </c>
      <c r="R595">
        <f t="shared" si="24"/>
        <v>492.21776339694713</v>
      </c>
      <c r="S595">
        <f t="shared" si="25"/>
        <v>7.2236603052886039E-2</v>
      </c>
      <c r="T595">
        <f t="shared" si="26"/>
        <v>4.266544584918807E-2</v>
      </c>
    </row>
    <row r="596" spans="1:20" x14ac:dyDescent="0.25">
      <c r="A596" s="1">
        <f>ETH_5MIN_3!B596</f>
        <v>43204.434027777781</v>
      </c>
      <c r="B596">
        <f>ETH_5MIN_3!C596</f>
        <v>492.52</v>
      </c>
      <c r="C596">
        <f>ETH_5MIN_3!D596</f>
        <v>492.52</v>
      </c>
      <c r="D596">
        <f>ETH_5MIN_3!E596</f>
        <v>490.47</v>
      </c>
      <c r="E596">
        <f>ETH_5MIN_3!F596</f>
        <v>491.99</v>
      </c>
      <c r="F596">
        <f>ETH_5MIN_3!G596</f>
        <v>13</v>
      </c>
      <c r="G596">
        <f>ETH_5MIN_3!H596</f>
        <v>1382</v>
      </c>
      <c r="H596">
        <f>ETH_5MIN_3!I596</f>
        <v>-0.27530829597285766</v>
      </c>
      <c r="I596">
        <f>ETH_5MIN_3!J596</f>
        <v>0.18587834623435986</v>
      </c>
      <c r="J596">
        <f>ETH_5MIN_3!O596</f>
        <v>7.5204780584972163E-4</v>
      </c>
      <c r="K596">
        <f>ETH_5MIN_3!Q596</f>
        <v>1.5650724608223374E-3</v>
      </c>
      <c r="L596">
        <f>ETH_5MIN_3!R596</f>
        <v>1.4431187625764336E-3</v>
      </c>
      <c r="M596">
        <f>ETH_5MIN_3!V596</f>
        <v>-1.4587076411870723</v>
      </c>
      <c r="N596">
        <f>ETH_5MIN_3!X596</f>
        <v>-0.47806229156614638</v>
      </c>
      <c r="O596">
        <f>ETH_5MIN_3!AB596</f>
        <v>0.38722230258438073</v>
      </c>
      <c r="P596">
        <f>ETH_5MIN_3!AC596</f>
        <v>4.1709478224599529E-3</v>
      </c>
      <c r="Q596">
        <f>ETH_5MIN_3!AD596</f>
        <v>-0.78810953491699798</v>
      </c>
      <c r="R596">
        <f t="shared" si="24"/>
        <v>492.26573398540188</v>
      </c>
      <c r="S596">
        <f t="shared" si="25"/>
        <v>-0.275733985401871</v>
      </c>
      <c r="T596">
        <f t="shared" si="26"/>
        <v>-0.20082370246410963</v>
      </c>
    </row>
    <row r="597" spans="1:20" x14ac:dyDescent="0.25">
      <c r="A597" s="1">
        <f>ETH_5MIN_3!B597</f>
        <v>43204.4375</v>
      </c>
      <c r="B597">
        <f>ETH_5MIN_3!C597</f>
        <v>491.36</v>
      </c>
      <c r="C597">
        <f>ETH_5MIN_3!D597</f>
        <v>492.38</v>
      </c>
      <c r="D597">
        <f>ETH_5MIN_3!E597</f>
        <v>491.36</v>
      </c>
      <c r="E597">
        <f>ETH_5MIN_3!F597</f>
        <v>492.36</v>
      </c>
      <c r="F597">
        <f>ETH_5MIN_3!G597</f>
        <v>18</v>
      </c>
      <c r="G597">
        <f>ETH_5MIN_3!H597</f>
        <v>254</v>
      </c>
      <c r="H597">
        <f>ETH_5MIN_3!I597</f>
        <v>-0.47164402195337729</v>
      </c>
      <c r="I597">
        <f>ETH_5MIN_3!J597</f>
        <v>-5.262422725683006E-2</v>
      </c>
      <c r="J597">
        <f>ETH_5MIN_3!O597</f>
        <v>-1.0967584694126665E-3</v>
      </c>
      <c r="K597">
        <f>ETH_5MIN_3!Q597</f>
        <v>2.4169307011130022E-3</v>
      </c>
      <c r="L597">
        <f>ETH_5MIN_3!R597</f>
        <v>5.605654399220064E-3</v>
      </c>
      <c r="M597">
        <f>ETH_5MIN_3!V597</f>
        <v>-0.79332984269015805</v>
      </c>
      <c r="N597">
        <f>ETH_5MIN_3!X597</f>
        <v>-0.83175339819624072</v>
      </c>
      <c r="O597">
        <f>ETH_5MIN_3!AB597</f>
        <v>-3.5458682593153476E-3</v>
      </c>
      <c r="P597">
        <f>ETH_5MIN_3!AC597</f>
        <v>2.0737186655010102E-3</v>
      </c>
      <c r="Q597">
        <f>ETH_5MIN_3!AD597</f>
        <v>-0.60100156129636584</v>
      </c>
      <c r="R597">
        <f t="shared" ref="R597:R660" si="27">SUMPRODUCT(E579:E596,G579:G596)/SUM(G579:G596)</f>
        <v>492.50509850310453</v>
      </c>
      <c r="S597">
        <f t="shared" ref="S597:S660" si="28">E597-R597</f>
        <v>-0.14509850310452066</v>
      </c>
      <c r="T597">
        <f t="shared" si="26"/>
        <v>-0.10518884443343403</v>
      </c>
    </row>
    <row r="598" spans="1:20" x14ac:dyDescent="0.25">
      <c r="A598" s="1">
        <f>ETH_5MIN_3!B598</f>
        <v>43204.440972222219</v>
      </c>
      <c r="B598">
        <f>ETH_5MIN_3!C598</f>
        <v>492.31</v>
      </c>
      <c r="C598">
        <f>ETH_5MIN_3!D598</f>
        <v>492.31</v>
      </c>
      <c r="D598">
        <f>ETH_5MIN_3!E598</f>
        <v>491.82</v>
      </c>
      <c r="E598">
        <f>ETH_5MIN_3!F598</f>
        <v>491.82</v>
      </c>
      <c r="F598">
        <f>ETH_5MIN_3!G598</f>
        <v>2</v>
      </c>
      <c r="G598">
        <f>ETH_5MIN_3!H598</f>
        <v>157</v>
      </c>
      <c r="H598">
        <f>ETH_5MIN_3!I598</f>
        <v>-0.24085527438179088</v>
      </c>
      <c r="I598">
        <f>ETH_5MIN_3!J598</f>
        <v>-1.4990492719748826E-2</v>
      </c>
      <c r="J598">
        <f>ETH_5MIN_3!O598</f>
        <v>-2.9482330934081343E-3</v>
      </c>
      <c r="K598">
        <f>ETH_5MIN_3!Q598</f>
        <v>1.463950225692382E-3</v>
      </c>
      <c r="L598">
        <f>ETH_5MIN_3!R598</f>
        <v>4.6968403074295522E-3</v>
      </c>
      <c r="M598">
        <f>ETH_5MIN_3!V598</f>
        <v>-1.3127934685884755</v>
      </c>
      <c r="N598">
        <f>ETH_5MIN_3!X598</f>
        <v>-0.7781593899891992</v>
      </c>
      <c r="O598">
        <f>ETH_5MIN_3!AB598</f>
        <v>0.20819240000881256</v>
      </c>
      <c r="P598">
        <f>ETH_5MIN_3!AC598</f>
        <v>9.958033999573413E-4</v>
      </c>
      <c r="Q598">
        <f>ETH_5MIN_3!AD598</f>
        <v>-1.2515610324897248</v>
      </c>
      <c r="R598">
        <f t="shared" si="27"/>
        <v>492.40231443369208</v>
      </c>
      <c r="S598">
        <f t="shared" si="28"/>
        <v>-0.58231443369209046</v>
      </c>
      <c r="T598">
        <f t="shared" si="26"/>
        <v>-0.45002894939027061</v>
      </c>
    </row>
    <row r="599" spans="1:20" x14ac:dyDescent="0.25">
      <c r="A599" s="1">
        <f>ETH_5MIN_3!B599</f>
        <v>43204.444444444445</v>
      </c>
      <c r="B599">
        <f>ETH_5MIN_3!C599</f>
        <v>491.37</v>
      </c>
      <c r="C599">
        <f>ETH_5MIN_3!D599</f>
        <v>491.94</v>
      </c>
      <c r="D599">
        <f>ETH_5MIN_3!E599</f>
        <v>490.37</v>
      </c>
      <c r="E599">
        <f>ETH_5MIN_3!F599</f>
        <v>490.37</v>
      </c>
      <c r="F599">
        <f>ETH_5MIN_3!G599</f>
        <v>18</v>
      </c>
      <c r="G599">
        <f>ETH_5MIN_3!H599</f>
        <v>363</v>
      </c>
      <c r="H599">
        <f>ETH_5MIN_3!I599</f>
        <v>-0.17526681434043345</v>
      </c>
      <c r="I599">
        <f>ETH_5MIN_3!J599</f>
        <v>2.6875881922667801E-2</v>
      </c>
      <c r="J599">
        <f>ETH_5MIN_3!O599</f>
        <v>6.4645063931317494E-3</v>
      </c>
      <c r="K599">
        <f>ETH_5MIN_3!Q599</f>
        <v>4.6087648102453062E-3</v>
      </c>
      <c r="L599">
        <f>ETH_5MIN_3!R599</f>
        <v>6.8519689214267057E-3</v>
      </c>
      <c r="M599">
        <f>ETH_5MIN_3!V599</f>
        <v>-2.2815389111700042</v>
      </c>
      <c r="N599">
        <f>ETH_5MIN_3!X599</f>
        <v>-0.68957581710416183</v>
      </c>
      <c r="O599">
        <f>ETH_5MIN_3!AB599</f>
        <v>0.29934615069171761</v>
      </c>
      <c r="P599">
        <f>ETH_5MIN_3!AC599</f>
        <v>3.1965469149250101E-3</v>
      </c>
      <c r="Q599">
        <f>ETH_5MIN_3!AD599</f>
        <v>-0.5220941083633438</v>
      </c>
      <c r="R599">
        <f t="shared" si="27"/>
        <v>492.59164782561237</v>
      </c>
      <c r="S599">
        <f t="shared" si="28"/>
        <v>-2.2216478256123651</v>
      </c>
      <c r="T599">
        <f t="shared" si="26"/>
        <v>-1.7097714183297406</v>
      </c>
    </row>
    <row r="600" spans="1:20" x14ac:dyDescent="0.25">
      <c r="A600" s="1">
        <f>ETH_5MIN_3!B600</f>
        <v>43204.447916666664</v>
      </c>
      <c r="B600">
        <f>ETH_5MIN_3!C600</f>
        <v>490.37</v>
      </c>
      <c r="C600">
        <f>ETH_5MIN_3!D600</f>
        <v>493.54</v>
      </c>
      <c r="D600">
        <f>ETH_5MIN_3!E600</f>
        <v>490.37</v>
      </c>
      <c r="E600">
        <f>ETH_5MIN_3!F600</f>
        <v>493.54</v>
      </c>
      <c r="F600">
        <f>ETH_5MIN_3!G600</f>
        <v>48</v>
      </c>
      <c r="G600">
        <f>ETH_5MIN_3!H600</f>
        <v>1267</v>
      </c>
      <c r="H600">
        <f>ETH_5MIN_3!I600</f>
        <v>-0.10422389565334544</v>
      </c>
      <c r="I600">
        <f>ETH_5MIN_3!J600</f>
        <v>1.2423144923930986E-2</v>
      </c>
      <c r="J600">
        <f>ETH_5MIN_3!O600</f>
        <v>-1.5804190136565011E-3</v>
      </c>
      <c r="K600">
        <f>ETH_5MIN_3!Q600</f>
        <v>-1.8640839648255783E-3</v>
      </c>
      <c r="L600">
        <f>ETH_5MIN_3!R600</f>
        <v>4.8628277343265439E-4</v>
      </c>
      <c r="M600">
        <f>ETH_5MIN_3!V600</f>
        <v>0.85083887040133555</v>
      </c>
      <c r="N600">
        <f>ETH_5MIN_3!X600</f>
        <v>-0.1538980394180901</v>
      </c>
      <c r="O600">
        <f>ETH_5MIN_3!AB600</f>
        <v>0.87330766775662449</v>
      </c>
      <c r="P600">
        <f>ETH_5MIN_3!AC600</f>
        <v>6.4436787917594406E-3</v>
      </c>
      <c r="Q600">
        <f>ETH_5MIN_3!AD600</f>
        <v>0.87123434299771818</v>
      </c>
      <c r="R600">
        <f t="shared" si="27"/>
        <v>492.65163603628082</v>
      </c>
      <c r="S600">
        <f t="shared" si="28"/>
        <v>0.88836396371920046</v>
      </c>
      <c r="T600">
        <f t="shared" si="26"/>
        <v>0.60936682177845169</v>
      </c>
    </row>
    <row r="601" spans="1:20" x14ac:dyDescent="0.25">
      <c r="A601" s="1">
        <f>ETH_5MIN_3!B601</f>
        <v>43204.451388888891</v>
      </c>
      <c r="B601">
        <f>ETH_5MIN_3!C601</f>
        <v>491.83</v>
      </c>
      <c r="C601">
        <f>ETH_5MIN_3!D601</f>
        <v>492.99</v>
      </c>
      <c r="D601">
        <f>ETH_5MIN_3!E601</f>
        <v>490.84</v>
      </c>
      <c r="E601">
        <f>ETH_5MIN_3!F601</f>
        <v>492.76</v>
      </c>
      <c r="F601">
        <f>ETH_5MIN_3!G601</f>
        <v>27</v>
      </c>
      <c r="G601">
        <f>ETH_5MIN_3!H601</f>
        <v>2729</v>
      </c>
      <c r="H601">
        <f>ETH_5MIN_3!I601</f>
        <v>0.13699540215437622</v>
      </c>
      <c r="I601">
        <f>ETH_5MIN_3!J601</f>
        <v>-4.0680167552845731E-2</v>
      </c>
      <c r="J601">
        <f>ETH_5MIN_3!O601</f>
        <v>1.6032145466353205E-3</v>
      </c>
      <c r="K601">
        <f>ETH_5MIN_3!Q601</f>
        <v>-1.21763130124203E-4</v>
      </c>
      <c r="L601">
        <f>ETH_5MIN_3!R601</f>
        <v>3.7949508888708594E-3</v>
      </c>
      <c r="M601">
        <f>ETH_5MIN_3!V601</f>
        <v>0.14151294677594972</v>
      </c>
      <c r="N601">
        <f>ETH_5MIN_3!X601</f>
        <v>0.5117015219620088</v>
      </c>
      <c r="O601">
        <f>ETH_5MIN_3!AB601</f>
        <v>0.93884915414366921</v>
      </c>
      <c r="P601">
        <f>ETH_5MIN_3!AC601</f>
        <v>4.3706737952695779E-3</v>
      </c>
      <c r="Q601">
        <f>ETH_5MIN_3!AD601</f>
        <v>-0.12867678977132799</v>
      </c>
      <c r="R601">
        <f t="shared" si="27"/>
        <v>492.93073166861706</v>
      </c>
      <c r="S601">
        <f t="shared" si="28"/>
        <v>-0.17073166861706568</v>
      </c>
      <c r="T601">
        <f t="shared" si="26"/>
        <v>-0.12046646862975399</v>
      </c>
    </row>
    <row r="602" spans="1:20" x14ac:dyDescent="0.25">
      <c r="A602" s="1">
        <f>ETH_5MIN_3!B602</f>
        <v>43204.454861111109</v>
      </c>
      <c r="B602">
        <f>ETH_5MIN_3!C602</f>
        <v>492.56</v>
      </c>
      <c r="C602">
        <f>ETH_5MIN_3!D602</f>
        <v>493.55</v>
      </c>
      <c r="D602">
        <f>ETH_5MIN_3!E602</f>
        <v>492.45</v>
      </c>
      <c r="E602">
        <f>ETH_5MIN_3!F602</f>
        <v>493.55</v>
      </c>
      <c r="F602">
        <f>ETH_5MIN_3!G602</f>
        <v>15</v>
      </c>
      <c r="G602">
        <f>ETH_5MIN_3!H602</f>
        <v>954</v>
      </c>
      <c r="H602">
        <f>ETH_5MIN_3!I602</f>
        <v>-5.9315590462400536E-2</v>
      </c>
      <c r="I602">
        <f>ETH_5MIN_3!J602</f>
        <v>-7.3637683911023405E-2</v>
      </c>
      <c r="J602">
        <f>ETH_5MIN_3!O602</f>
        <v>-2.0463985411812197E-3</v>
      </c>
      <c r="K602">
        <f>ETH_5MIN_3!Q602</f>
        <v>3.1810353560935934E-3</v>
      </c>
      <c r="L602">
        <f>ETH_5MIN_3!R602</f>
        <v>2.1274440279607158E-3</v>
      </c>
      <c r="M602">
        <f>ETH_5MIN_3!V602</f>
        <v>0.91577148267535013</v>
      </c>
      <c r="N602">
        <f>ETH_5MIN_3!X602</f>
        <v>-0.27600933840842268</v>
      </c>
      <c r="O602">
        <f>ETH_5MIN_3!AB602</f>
        <v>8.3717448700995345E-2</v>
      </c>
      <c r="P602">
        <f>ETH_5MIN_3!AC602</f>
        <v>2.2312373225152589E-3</v>
      </c>
      <c r="Q602">
        <f>ETH_5MIN_3!AD602</f>
        <v>-0.64315652299612802</v>
      </c>
      <c r="R602">
        <f t="shared" si="27"/>
        <v>493.10504069707844</v>
      </c>
      <c r="S602">
        <f t="shared" si="28"/>
        <v>0.44495930292157482</v>
      </c>
      <c r="T602">
        <f t="shared" si="26"/>
        <v>0.31659459991225491</v>
      </c>
    </row>
    <row r="603" spans="1:20" x14ac:dyDescent="0.25">
      <c r="A603" s="1">
        <f>ETH_5MIN_3!B603</f>
        <v>43204.458333333336</v>
      </c>
      <c r="B603">
        <f>ETH_5MIN_3!C603</f>
        <v>494</v>
      </c>
      <c r="C603">
        <f>ETH_5MIN_3!D603</f>
        <v>494</v>
      </c>
      <c r="D603">
        <f>ETH_5MIN_3!E603</f>
        <v>491.93</v>
      </c>
      <c r="E603">
        <f>ETH_5MIN_3!F603</f>
        <v>492.54</v>
      </c>
      <c r="F603">
        <f>ETH_5MIN_3!G603</f>
        <v>24</v>
      </c>
      <c r="G603">
        <f>ETH_5MIN_3!H603</f>
        <v>3184</v>
      </c>
      <c r="H603">
        <f>ETH_5MIN_3!I603</f>
        <v>8.255607957274691E-2</v>
      </c>
      <c r="I603">
        <f>ETH_5MIN_3!J603</f>
        <v>-0.18709523860437172</v>
      </c>
      <c r="J603">
        <f>ETH_5MIN_3!O603</f>
        <v>1.8272627603844354E-4</v>
      </c>
      <c r="K603">
        <f>ETH_5MIN_3!Q603</f>
        <v>3.2281642100133491E-3</v>
      </c>
      <c r="L603">
        <f>ETH_5MIN_3!R603</f>
        <v>3.756040118568981E-3</v>
      </c>
      <c r="M603">
        <f>ETH_5MIN_3!V603</f>
        <v>-0.17823149007596395</v>
      </c>
      <c r="N603">
        <f>ETH_5MIN_3!X603</f>
        <v>0.65181110732479397</v>
      </c>
      <c r="O603">
        <f>ETH_5MIN_3!AB603</f>
        <v>0.97733070691687751</v>
      </c>
      <c r="P603">
        <f>ETH_5MIN_3!AC603</f>
        <v>4.1990810706642318E-3</v>
      </c>
      <c r="Q603">
        <f>ETH_5MIN_3!AD603</f>
        <v>-7.1829827093134208E-2</v>
      </c>
      <c r="R603">
        <f t="shared" si="27"/>
        <v>493.00260197533612</v>
      </c>
      <c r="S603">
        <f t="shared" si="28"/>
        <v>-0.46260197533609926</v>
      </c>
      <c r="T603">
        <f t="shared" si="26"/>
        <v>-0.32896581757682547</v>
      </c>
    </row>
    <row r="604" spans="1:20" x14ac:dyDescent="0.25">
      <c r="A604" s="1">
        <f>ETH_5MIN_3!B604</f>
        <v>43204.461805555555</v>
      </c>
      <c r="B604">
        <f>ETH_5MIN_3!C604</f>
        <v>492.38</v>
      </c>
      <c r="C604">
        <f>ETH_5MIN_3!D604</f>
        <v>493.12</v>
      </c>
      <c r="D604">
        <f>ETH_5MIN_3!E604</f>
        <v>492.38</v>
      </c>
      <c r="E604">
        <f>ETH_5MIN_3!F604</f>
        <v>492.63</v>
      </c>
      <c r="F604">
        <f>ETH_5MIN_3!G604</f>
        <v>8</v>
      </c>
      <c r="G604">
        <f>ETH_5MIN_3!H604</f>
        <v>612</v>
      </c>
      <c r="H604">
        <f>ETH_5MIN_3!I604</f>
        <v>0.47328261129917282</v>
      </c>
      <c r="I604">
        <f>ETH_5MIN_3!J604</f>
        <v>-0.23592945912412022</v>
      </c>
      <c r="J604">
        <f>ETH_5MIN_3!O604</f>
        <v>-2.0299210360698506E-5</v>
      </c>
      <c r="K604">
        <f>ETH_5MIN_3!Q604</f>
        <v>2.2329131396789125E-3</v>
      </c>
      <c r="L604">
        <f>ETH_5MIN_3!R604</f>
        <v>4.0598420721431631E-4</v>
      </c>
      <c r="M604">
        <f>ETH_5MIN_3!V604</f>
        <v>-4.6072858586946715E-2</v>
      </c>
      <c r="N604">
        <f>ETH_5MIN_3!X604</f>
        <v>-0.49439262528002453</v>
      </c>
      <c r="O604">
        <f>ETH_5MIN_3!AB604</f>
        <v>-0.6097591959985732</v>
      </c>
      <c r="P604">
        <f>ETH_5MIN_3!AC604</f>
        <v>1.5017757483511093E-3</v>
      </c>
      <c r="Q604">
        <f>ETH_5MIN_3!AD604</f>
        <v>-1.036967138313962</v>
      </c>
      <c r="R604">
        <f t="shared" si="27"/>
        <v>493.03371348672368</v>
      </c>
      <c r="S604">
        <f t="shared" si="28"/>
        <v>-0.40371348672368867</v>
      </c>
      <c r="T604">
        <f t="shared" si="26"/>
        <v>-0.28432465233444654</v>
      </c>
    </row>
    <row r="605" spans="1:20" x14ac:dyDescent="0.25">
      <c r="A605" s="1">
        <f>ETH_5MIN_3!B605</f>
        <v>43204.465277777781</v>
      </c>
      <c r="B605">
        <f>ETH_5MIN_3!C605</f>
        <v>493.12</v>
      </c>
      <c r="C605">
        <f>ETH_5MIN_3!D605</f>
        <v>494.01</v>
      </c>
      <c r="D605">
        <f>ETH_5MIN_3!E605</f>
        <v>492.53</v>
      </c>
      <c r="E605">
        <f>ETH_5MIN_3!F605</f>
        <v>492.62</v>
      </c>
      <c r="F605">
        <f>ETH_5MIN_3!G605</f>
        <v>7</v>
      </c>
      <c r="G605">
        <f>ETH_5MIN_3!H605</f>
        <v>2162</v>
      </c>
      <c r="H605">
        <f>ETH_5MIN_3!I605</f>
        <v>0.10896440892291226</v>
      </c>
      <c r="I605">
        <f>ETH_5MIN_3!J605</f>
        <v>0.12755153741019196</v>
      </c>
      <c r="J605">
        <f>ETH_5MIN_3!O605</f>
        <v>1.6239697941615054E-4</v>
      </c>
      <c r="K605">
        <f>ETH_5MIN_3!Q605</f>
        <v>2.3547562015345867E-3</v>
      </c>
      <c r="L605">
        <f>ETH_5MIN_3!R605</f>
        <v>-1.6239697941615054E-4</v>
      </c>
      <c r="M605">
        <f>ETH_5MIN_3!V605</f>
        <v>7.8299922580551781E-2</v>
      </c>
      <c r="N605">
        <f>ETH_5MIN_3!X605</f>
        <v>1.0355981789952915</v>
      </c>
      <c r="O605">
        <f>ETH_5MIN_3!AB605</f>
        <v>1.591118991579054</v>
      </c>
      <c r="P605">
        <f>ETH_5MIN_3!AC605</f>
        <v>3.0003851845845446E-3</v>
      </c>
      <c r="Q605">
        <f>ETH_5MIN_3!AD605</f>
        <v>-1.0033201287732616</v>
      </c>
      <c r="R605">
        <f t="shared" si="27"/>
        <v>493.22906251907921</v>
      </c>
      <c r="S605">
        <f t="shared" si="28"/>
        <v>-0.6090625190792025</v>
      </c>
      <c r="T605">
        <f t="shared" si="26"/>
        <v>-0.42427572409855019</v>
      </c>
    </row>
    <row r="606" spans="1:20" x14ac:dyDescent="0.25">
      <c r="A606" s="1">
        <f>ETH_5MIN_3!B606</f>
        <v>43204.46875</v>
      </c>
      <c r="B606">
        <f>ETH_5MIN_3!C606</f>
        <v>493.34</v>
      </c>
      <c r="C606">
        <f>ETH_5MIN_3!D606</f>
        <v>493.75</v>
      </c>
      <c r="D606">
        <f>ETH_5MIN_3!E606</f>
        <v>492.27</v>
      </c>
      <c r="E606">
        <f>ETH_5MIN_3!F606</f>
        <v>492.7</v>
      </c>
      <c r="F606">
        <f>ETH_5MIN_3!G606</f>
        <v>35</v>
      </c>
      <c r="G606">
        <f>ETH_5MIN_3!H606</f>
        <v>2999</v>
      </c>
      <c r="H606">
        <f>ETH_5MIN_3!I606</f>
        <v>0.40307296277647575</v>
      </c>
      <c r="I606">
        <f>ETH_5MIN_3!J606</f>
        <v>9.7268928886596301E-2</v>
      </c>
      <c r="J606">
        <f>ETH_5MIN_3!O606</f>
        <v>4.9117109803125955E-3</v>
      </c>
      <c r="K606">
        <f>ETH_5MIN_3!Q606</f>
        <v>3.9171909884311079E-3</v>
      </c>
      <c r="L606">
        <f>ETH_5MIN_3!R606</f>
        <v>4.932007306677505E-3</v>
      </c>
      <c r="M606">
        <f>ETH_5MIN_3!V606</f>
        <v>0.29627551936658586</v>
      </c>
      <c r="N606">
        <f>ETH_5MIN_3!X606</f>
        <v>1.6748126153481997</v>
      </c>
      <c r="O606">
        <f>ETH_5MIN_3!AB606</f>
        <v>1.8393997821456001</v>
      </c>
      <c r="P606">
        <f>ETH_5MIN_3!AC606</f>
        <v>3.0019675057301439E-3</v>
      </c>
      <c r="Q606">
        <f>ETH_5MIN_3!AD606</f>
        <v>1.0359208249112946</v>
      </c>
      <c r="R606">
        <f t="shared" si="27"/>
        <v>493.28911672785745</v>
      </c>
      <c r="S606">
        <f t="shared" si="28"/>
        <v>-0.5891167278574585</v>
      </c>
      <c r="T606">
        <f t="shared" si="26"/>
        <v>-0.40463473544545059</v>
      </c>
    </row>
    <row r="607" spans="1:20" x14ac:dyDescent="0.25">
      <c r="A607" s="1">
        <f>ETH_5MIN_3!B607</f>
        <v>43204.472222222219</v>
      </c>
      <c r="B607">
        <f>ETH_5MIN_3!C607</f>
        <v>493.59</v>
      </c>
      <c r="C607">
        <f>ETH_5MIN_3!D607</f>
        <v>495.12</v>
      </c>
      <c r="D607">
        <f>ETH_5MIN_3!E607</f>
        <v>493.59</v>
      </c>
      <c r="E607">
        <f>ETH_5MIN_3!F607</f>
        <v>495.12</v>
      </c>
      <c r="F607">
        <f>ETH_5MIN_3!G607</f>
        <v>8</v>
      </c>
      <c r="G607">
        <f>ETH_5MIN_3!H607</f>
        <v>184</v>
      </c>
      <c r="H607">
        <f>ETH_5MIN_3!I607</f>
        <v>0.29215555623878986</v>
      </c>
      <c r="I607">
        <f>ETH_5MIN_3!J607</f>
        <v>0.17370089331438787</v>
      </c>
      <c r="J607">
        <f>ETH_5MIN_3!O607</f>
        <v>-1.9995152690257091E-3</v>
      </c>
      <c r="K607">
        <f>ETH_5MIN_3!Q607</f>
        <v>-1.0502504443366898E-3</v>
      </c>
      <c r="L607">
        <f>ETH_5MIN_3!R607</f>
        <v>3.2315398287277461E-4</v>
      </c>
      <c r="M607">
        <f>ETH_5MIN_3!V607</f>
        <v>2.8688606214073142</v>
      </c>
      <c r="N607">
        <f>ETH_5MIN_3!X607</f>
        <v>-1.1344963724007044</v>
      </c>
      <c r="O607">
        <f>ETH_5MIN_3!AB607</f>
        <v>-1.5157636360310629</v>
      </c>
      <c r="P607">
        <f>ETH_5MIN_3!AC607</f>
        <v>3.0949418939831283E-3</v>
      </c>
      <c r="Q607">
        <f>ETH_5MIN_3!AD607</f>
        <v>-0.94221709886496907</v>
      </c>
      <c r="R607">
        <f t="shared" si="27"/>
        <v>493.25555483889053</v>
      </c>
      <c r="S607">
        <f t="shared" si="28"/>
        <v>1.8644451611094723</v>
      </c>
      <c r="T607">
        <f t="shared" si="26"/>
        <v>1.2828663851196667</v>
      </c>
    </row>
    <row r="608" spans="1:20" x14ac:dyDescent="0.25">
      <c r="A608" s="1">
        <f>ETH_5MIN_3!B608</f>
        <v>43204.475694444445</v>
      </c>
      <c r="B608">
        <f>ETH_5MIN_3!C608</f>
        <v>494.29</v>
      </c>
      <c r="C608">
        <f>ETH_5MIN_3!D608</f>
        <v>494.43</v>
      </c>
      <c r="D608">
        <f>ETH_5MIN_3!E608</f>
        <v>493.55</v>
      </c>
      <c r="E608">
        <f>ETH_5MIN_3!F608</f>
        <v>494.13</v>
      </c>
      <c r="F608">
        <f>ETH_5MIN_3!G608</f>
        <v>18</v>
      </c>
      <c r="G608">
        <f>ETH_5MIN_3!H608</f>
        <v>75</v>
      </c>
      <c r="H608">
        <f>ETH_5MIN_3!I608</f>
        <v>-0.2089075440949717</v>
      </c>
      <c r="I608">
        <f>ETH_5MIN_3!J608</f>
        <v>0.4328295563589003</v>
      </c>
      <c r="J608">
        <f>ETH_5MIN_3!O608</f>
        <v>-8.0950357193446511E-4</v>
      </c>
      <c r="K608">
        <f>ETH_5MIN_3!Q608</f>
        <v>5.2617732175741386E-4</v>
      </c>
      <c r="L608">
        <f>ETH_5MIN_3!R608</f>
        <v>1.861858215449408E-3</v>
      </c>
      <c r="M608">
        <f>ETH_5MIN_3!V608</f>
        <v>1.1584312750019679</v>
      </c>
      <c r="N608">
        <f>ETH_5MIN_3!X608</f>
        <v>-1.2163624448650117</v>
      </c>
      <c r="O608">
        <f>ETH_5MIN_3!AB608</f>
        <v>-0.9421078119445685</v>
      </c>
      <c r="P608">
        <f>ETH_5MIN_3!AC608</f>
        <v>1.7814125792019989E-3</v>
      </c>
      <c r="Q608">
        <f>ETH_5MIN_3!AD608</f>
        <v>-7.1016709356796076E-2</v>
      </c>
      <c r="R608">
        <f t="shared" si="27"/>
        <v>493.31077558135712</v>
      </c>
      <c r="S608">
        <f t="shared" si="28"/>
        <v>0.81922441864287521</v>
      </c>
      <c r="T608">
        <f t="shared" si="26"/>
        <v>0.62579015491512491</v>
      </c>
    </row>
    <row r="609" spans="1:20" x14ac:dyDescent="0.25">
      <c r="A609" s="1">
        <f>ETH_5MIN_3!B609</f>
        <v>43204.479166666664</v>
      </c>
      <c r="B609">
        <f>ETH_5MIN_3!C609</f>
        <v>493.38</v>
      </c>
      <c r="C609">
        <f>ETH_5MIN_3!D609</f>
        <v>495.02</v>
      </c>
      <c r="D609">
        <f>ETH_5MIN_3!E609</f>
        <v>493.38</v>
      </c>
      <c r="E609">
        <f>ETH_5MIN_3!F609</f>
        <v>493.73</v>
      </c>
      <c r="F609">
        <f>ETH_5MIN_3!G609</f>
        <v>21</v>
      </c>
      <c r="G609">
        <f>ETH_5MIN_3!H609</f>
        <v>1233</v>
      </c>
      <c r="H609">
        <f>ETH_5MIN_3!I609</f>
        <v>-0.41217853823834316</v>
      </c>
      <c r="I609">
        <f>ETH_5MIN_3!J609</f>
        <v>0.35284163333777968</v>
      </c>
      <c r="J609">
        <f>ETH_5MIN_3!O609</f>
        <v>1.0126992485762365E-4</v>
      </c>
      <c r="K609">
        <f>ETH_5MIN_3!Q609</f>
        <v>-1.8228586474389526E-3</v>
      </c>
      <c r="L609">
        <f>ETH_5MIN_3!R609</f>
        <v>6.0964494764344694E-3</v>
      </c>
      <c r="M609">
        <f>ETH_5MIN_3!V609</f>
        <v>0.43417928911277154</v>
      </c>
      <c r="N609">
        <f>ETH_5MIN_3!X609</f>
        <v>-0.19135810825423935</v>
      </c>
      <c r="O609">
        <f>ETH_5MIN_3!AB609</f>
        <v>0.42300860392322587</v>
      </c>
      <c r="P609">
        <f>ETH_5MIN_3!AC609</f>
        <v>3.3184945366248209E-3</v>
      </c>
      <c r="Q609">
        <f>ETH_5MIN_3!AD609</f>
        <v>0.27421617644134072</v>
      </c>
      <c r="R609">
        <f t="shared" si="27"/>
        <v>493.18966018554721</v>
      </c>
      <c r="S609">
        <f t="shared" si="28"/>
        <v>0.54033981445280688</v>
      </c>
      <c r="T609">
        <f t="shared" si="26"/>
        <v>0.51005347420796943</v>
      </c>
    </row>
    <row r="610" spans="1:20" x14ac:dyDescent="0.25">
      <c r="A610" s="1">
        <f>ETH_5MIN_3!B610</f>
        <v>43204.482638888891</v>
      </c>
      <c r="B610">
        <f>ETH_5MIN_3!C610</f>
        <v>493.73</v>
      </c>
      <c r="C610">
        <f>ETH_5MIN_3!D610</f>
        <v>494.7</v>
      </c>
      <c r="D610">
        <f>ETH_5MIN_3!E610</f>
        <v>493.67</v>
      </c>
      <c r="E610">
        <f>ETH_5MIN_3!F610</f>
        <v>493.78</v>
      </c>
      <c r="F610">
        <f>ETH_5MIN_3!G610</f>
        <v>17</v>
      </c>
      <c r="G610">
        <f>ETH_5MIN_3!H610</f>
        <v>929</v>
      </c>
      <c r="H610">
        <f>ETH_5MIN_3!I610</f>
        <v>-0.4374100084863759</v>
      </c>
      <c r="I610">
        <f>ETH_5MIN_3!J610</f>
        <v>0.23759191238819261</v>
      </c>
      <c r="J610">
        <f>ETH_5MIN_3!O610</f>
        <v>1.7214143950747757E-3</v>
      </c>
      <c r="K610">
        <f>ETH_5MIN_3!Q610</f>
        <v>-2.5112398234030386E-3</v>
      </c>
      <c r="L610">
        <f>ETH_5MIN_3!R610</f>
        <v>5.4275183280003379E-3</v>
      </c>
      <c r="M610">
        <f>ETH_5MIN_3!V610</f>
        <v>0.11892722138964756</v>
      </c>
      <c r="N610">
        <f>ETH_5MIN_3!X610</f>
        <v>-0.55789742862825431</v>
      </c>
      <c r="O610">
        <f>ETH_5MIN_3!AB610</f>
        <v>-0.60320679327436622</v>
      </c>
      <c r="P610">
        <f>ETH_5MIN_3!AC610</f>
        <v>2.0842397078016791E-3</v>
      </c>
      <c r="Q610">
        <f>ETH_5MIN_3!AD610</f>
        <v>-7.5062891518507383E-2</v>
      </c>
      <c r="R610">
        <f t="shared" si="27"/>
        <v>493.10585029069767</v>
      </c>
      <c r="S610">
        <f t="shared" si="28"/>
        <v>0.67414970930229856</v>
      </c>
      <c r="T610">
        <f t="shared" si="26"/>
        <v>0.63996236699742137</v>
      </c>
    </row>
    <row r="611" spans="1:20" x14ac:dyDescent="0.25">
      <c r="A611" s="1">
        <f>ETH_5MIN_3!B611</f>
        <v>43204.486111111109</v>
      </c>
      <c r="B611">
        <f>ETH_5MIN_3!C611</f>
        <v>494.63</v>
      </c>
      <c r="C611">
        <f>ETH_5MIN_3!D611</f>
        <v>494.63</v>
      </c>
      <c r="D611">
        <f>ETH_5MIN_3!E611</f>
        <v>494.63</v>
      </c>
      <c r="E611">
        <f>ETH_5MIN_3!F611</f>
        <v>494.63</v>
      </c>
      <c r="F611">
        <f>ETH_5MIN_3!G611</f>
        <v>3</v>
      </c>
      <c r="G611">
        <f>ETH_5MIN_3!H611</f>
        <v>680</v>
      </c>
      <c r="H611">
        <f>ETH_5MIN_3!I611</f>
        <v>-0.62173555726753937</v>
      </c>
      <c r="I611">
        <f>ETH_5MIN_3!J611</f>
        <v>0.1266831378216387</v>
      </c>
      <c r="J611">
        <f>ETH_5MIN_3!O611</f>
        <v>-6.065139599290928E-5</v>
      </c>
      <c r="K611">
        <f>ETH_5MIN_3!Q611</f>
        <v>1.0108565998827406E-3</v>
      </c>
      <c r="L611">
        <f>ETH_5MIN_3!R611</f>
        <v>5.6607969593433704E-3</v>
      </c>
      <c r="M611">
        <f>ETH_5MIN_3!V611</f>
        <v>0.86307180805992645</v>
      </c>
      <c r="N611">
        <f>ETH_5MIN_3!X611</f>
        <v>-0.74554722615431801</v>
      </c>
      <c r="O611">
        <f>ETH_5MIN_3!AB611</f>
        <v>-0.75276719682232818</v>
      </c>
      <c r="P611">
        <f>ETH_5MIN_3!AC611</f>
        <v>0</v>
      </c>
      <c r="Q611">
        <f>ETH_5MIN_3!AD611</f>
        <v>-1.4259986069902204</v>
      </c>
      <c r="R611">
        <f t="shared" si="27"/>
        <v>493.15238184505569</v>
      </c>
      <c r="S611">
        <f t="shared" si="28"/>
        <v>1.4776181549443095</v>
      </c>
      <c r="T611">
        <f t="shared" ref="T611:T674" si="29">S611/_xlfn.STDEV.P(S594:S610)</f>
        <v>1.6599202616743001</v>
      </c>
    </row>
    <row r="612" spans="1:20" x14ac:dyDescent="0.25">
      <c r="A612" s="1">
        <f>ETH_5MIN_3!B612</f>
        <v>43204.489583333336</v>
      </c>
      <c r="B612">
        <f>ETH_5MIN_3!C612</f>
        <v>494.6</v>
      </c>
      <c r="C612">
        <f>ETH_5MIN_3!D612</f>
        <v>494.84</v>
      </c>
      <c r="D612">
        <f>ETH_5MIN_3!E612</f>
        <v>493.25</v>
      </c>
      <c r="E612">
        <f>ETH_5MIN_3!F612</f>
        <v>494.6</v>
      </c>
      <c r="F612">
        <f>ETH_5MIN_3!G612</f>
        <v>32</v>
      </c>
      <c r="G612">
        <f>ETH_5MIN_3!H612</f>
        <v>1760</v>
      </c>
      <c r="H612">
        <f>ETH_5MIN_3!I612</f>
        <v>-0.66660951130789403</v>
      </c>
      <c r="I612">
        <f>ETH_5MIN_3!J612</f>
        <v>1.6011483587609773E-2</v>
      </c>
      <c r="J612">
        <f>ETH_5MIN_3!O612</f>
        <v>-4.2458552365555273E-4</v>
      </c>
      <c r="K612">
        <f>ETH_5MIN_3!Q612</f>
        <v>1.374848362312879E-3</v>
      </c>
      <c r="L612">
        <f>ETH_5MIN_3!R612</f>
        <v>2.8507885159724388E-3</v>
      </c>
      <c r="M612">
        <f>ETH_5MIN_3!V612</f>
        <v>0.35327741914122579</v>
      </c>
      <c r="N612">
        <f>ETH_5MIN_3!X612</f>
        <v>0.43656138121241805</v>
      </c>
      <c r="O612">
        <f>ETH_5MIN_3!AB612</f>
        <v>0.49557716028340576</v>
      </c>
      <c r="P612">
        <f>ETH_5MIN_3!AC612</f>
        <v>3.2183303140401686E-3</v>
      </c>
      <c r="Q612">
        <f>ETH_5MIN_3!AD612</f>
        <v>1.3549546432342749</v>
      </c>
      <c r="R612">
        <f t="shared" si="27"/>
        <v>492.86794555444544</v>
      </c>
      <c r="S612">
        <f t="shared" si="28"/>
        <v>1.7320544455545814</v>
      </c>
      <c r="T612">
        <f t="shared" si="29"/>
        <v>1.8778436232022497</v>
      </c>
    </row>
    <row r="613" spans="1:20" x14ac:dyDescent="0.25">
      <c r="A613" s="1">
        <f>ETH_5MIN_3!B613</f>
        <v>43204.496527777781</v>
      </c>
      <c r="B613">
        <f>ETH_5MIN_3!C613</f>
        <v>494.57</v>
      </c>
      <c r="C613">
        <f>ETH_5MIN_3!D613</f>
        <v>495.22</v>
      </c>
      <c r="D613">
        <f>ETH_5MIN_3!E613</f>
        <v>493.66</v>
      </c>
      <c r="E613">
        <f>ETH_5MIN_3!F613</f>
        <v>494.39</v>
      </c>
      <c r="F613">
        <f>ETH_5MIN_3!G613</f>
        <v>15</v>
      </c>
      <c r="G613">
        <f>ETH_5MIN_3!H613</f>
        <v>1755</v>
      </c>
      <c r="H613">
        <f>ETH_5MIN_3!I613</f>
        <v>-0.65422753025115288</v>
      </c>
      <c r="I613">
        <f>ETH_5MIN_3!J613</f>
        <v>-5.0326375968577579E-2</v>
      </c>
      <c r="J613">
        <f>ETH_5MIN_3!O613</f>
        <v>-3.1554036287141777E-3</v>
      </c>
      <c r="K613">
        <f>ETH_5MIN_3!Q613</f>
        <v>1.3349784583022008E-3</v>
      </c>
      <c r="L613">
        <f>ETH_5MIN_3!R613</f>
        <v>3.2565383604037574E-3</v>
      </c>
      <c r="M613">
        <f>ETH_5MIN_3!V613</f>
        <v>-0.30613460164349887</v>
      </c>
      <c r="N613">
        <f>ETH_5MIN_3!X613</f>
        <v>0.35470952783590654</v>
      </c>
      <c r="O613">
        <f>ETH_5MIN_3!AB613</f>
        <v>0.33339060224513672</v>
      </c>
      <c r="P613">
        <f>ETH_5MIN_3!AC613</f>
        <v>3.1550845400857576E-3</v>
      </c>
      <c r="Q613">
        <f>ETH_5MIN_3!AD613</f>
        <v>-0.27034534191790549</v>
      </c>
      <c r="R613">
        <f t="shared" si="27"/>
        <v>493.0172879586122</v>
      </c>
      <c r="S613">
        <f t="shared" si="28"/>
        <v>1.3727120413877856</v>
      </c>
      <c r="T613">
        <f t="shared" si="29"/>
        <v>1.371198721057409</v>
      </c>
    </row>
    <row r="614" spans="1:20" x14ac:dyDescent="0.25">
      <c r="A614" s="1">
        <f>ETH_5MIN_3!B614</f>
        <v>43204.5</v>
      </c>
      <c r="B614">
        <f>ETH_5MIN_3!C614</f>
        <v>493.54</v>
      </c>
      <c r="C614">
        <f>ETH_5MIN_3!D614</f>
        <v>494.36</v>
      </c>
      <c r="D614">
        <f>ETH_5MIN_3!E614</f>
        <v>492.83</v>
      </c>
      <c r="E614">
        <f>ETH_5MIN_3!F614</f>
        <v>492.83</v>
      </c>
      <c r="F614">
        <f>ETH_5MIN_3!G614</f>
        <v>16</v>
      </c>
      <c r="G614">
        <f>ETH_5MIN_3!H614</f>
        <v>650</v>
      </c>
      <c r="H614">
        <f>ETH_5MIN_3!I614</f>
        <v>-0.64216310075692684</v>
      </c>
      <c r="I614">
        <f>ETH_5MIN_3!J614</f>
        <v>-9.9591993711132046E-4</v>
      </c>
      <c r="J614">
        <f>ETH_5MIN_3!O614</f>
        <v>-5.8843820384303636E-4</v>
      </c>
      <c r="K614">
        <f>ETH_5MIN_3!Q614</f>
        <v>7.9337702656088818E-3</v>
      </c>
      <c r="L614">
        <f>ETH_5MIN_3!R614</f>
        <v>1.1809346021954818E-2</v>
      </c>
      <c r="M614">
        <f>ETH_5MIN_3!V614</f>
        <v>-2.5447301552281112</v>
      </c>
      <c r="N614">
        <f>ETH_5MIN_3!X614</f>
        <v>-0.66864816446739017</v>
      </c>
      <c r="O614">
        <f>ETH_5MIN_3!AB614</f>
        <v>-0.7446020242197563</v>
      </c>
      <c r="P614">
        <f>ETH_5MIN_3!AC614</f>
        <v>3.0997072498709054E-3</v>
      </c>
      <c r="Q614">
        <f>ETH_5MIN_3!AD614</f>
        <v>-0.19911125378701522</v>
      </c>
      <c r="R614">
        <f t="shared" si="27"/>
        <v>493.1281643811455</v>
      </c>
      <c r="S614">
        <f t="shared" si="28"/>
        <v>-0.29816438114551147</v>
      </c>
      <c r="T614">
        <f t="shared" si="29"/>
        <v>-0.28889939100866174</v>
      </c>
    </row>
    <row r="615" spans="1:20" x14ac:dyDescent="0.25">
      <c r="A615" s="1">
        <f>ETH_5MIN_3!B615</f>
        <v>43204.503472222219</v>
      </c>
      <c r="B615">
        <f>ETH_5MIN_3!C615</f>
        <v>492.54</v>
      </c>
      <c r="C615">
        <f>ETH_5MIN_3!D615</f>
        <v>492.54</v>
      </c>
      <c r="D615">
        <f>ETH_5MIN_3!E615</f>
        <v>492.54</v>
      </c>
      <c r="E615">
        <f>ETH_5MIN_3!F615</f>
        <v>492.54</v>
      </c>
      <c r="F615">
        <f>ETH_5MIN_3!G615</f>
        <v>1</v>
      </c>
      <c r="G615">
        <f>ETH_5MIN_3!H615</f>
        <v>89</v>
      </c>
      <c r="H615">
        <f>ETH_5MIN_3!I615</f>
        <v>-0.57643159670059818</v>
      </c>
      <c r="I615">
        <f>ETH_5MIN_3!J615</f>
        <v>-2.6137550734581863E-2</v>
      </c>
      <c r="J615">
        <f>ETH_5MIN_3!O615</f>
        <v>5.2584561659966191E-3</v>
      </c>
      <c r="K615">
        <f>ETH_5MIN_3!Q615</f>
        <v>7.9587444674543359E-3</v>
      </c>
      <c r="L615">
        <f>ETH_5MIN_3!R615</f>
        <v>1.1511755390425059E-2</v>
      </c>
      <c r="M615">
        <f>ETH_5MIN_3!V615</f>
        <v>-2.2733528132715586</v>
      </c>
      <c r="N615">
        <f>ETH_5MIN_3!X615</f>
        <v>-1.3138635588465706</v>
      </c>
      <c r="O615">
        <f>ETH_5MIN_3!AB615</f>
        <v>-1.0054082024103159</v>
      </c>
      <c r="P615">
        <f>ETH_5MIN_3!AC615</f>
        <v>0</v>
      </c>
      <c r="Q615">
        <f>ETH_5MIN_3!AD615</f>
        <v>-1.5324550385319466</v>
      </c>
      <c r="R615">
        <f t="shared" si="27"/>
        <v>493.19100378183799</v>
      </c>
      <c r="S615">
        <f t="shared" si="28"/>
        <v>-0.65100378183797147</v>
      </c>
      <c r="T615">
        <f t="shared" si="29"/>
        <v>-0.62818118548797719</v>
      </c>
    </row>
    <row r="616" spans="1:20" x14ac:dyDescent="0.25">
      <c r="A616" s="1">
        <f>ETH_5MIN_3!B616</f>
        <v>43204.510416666664</v>
      </c>
      <c r="B616">
        <f>ETH_5MIN_3!C616</f>
        <v>492.46</v>
      </c>
      <c r="C616">
        <f>ETH_5MIN_3!D616</f>
        <v>495.13</v>
      </c>
      <c r="D616">
        <f>ETH_5MIN_3!E616</f>
        <v>492.43</v>
      </c>
      <c r="E616">
        <f>ETH_5MIN_3!F616</f>
        <v>495.13</v>
      </c>
      <c r="F616">
        <f>ETH_5MIN_3!G616</f>
        <v>24</v>
      </c>
      <c r="G616">
        <f>ETH_5MIN_3!H616</f>
        <v>4272</v>
      </c>
      <c r="H616">
        <f>ETH_5MIN_3!I616</f>
        <v>-0.5385401114433539</v>
      </c>
      <c r="I616">
        <f>ETH_5MIN_3!J616</f>
        <v>-6.9435238714000633E-2</v>
      </c>
      <c r="J616">
        <f>ETH_5MIN_3!O616</f>
        <v>3.02950740209596E-4</v>
      </c>
      <c r="K616">
        <f>ETH_5MIN_3!Q616</f>
        <v>4.6452446832145325E-3</v>
      </c>
      <c r="L616">
        <f>ETH_5MIN_3!R616</f>
        <v>5.2107527316058088E-3</v>
      </c>
      <c r="M616">
        <f>ETH_5MIN_3!V616</f>
        <v>0.79048028608058296</v>
      </c>
      <c r="N616">
        <f>ETH_5MIN_3!X616</f>
        <v>3.6725695287999223</v>
      </c>
      <c r="O616">
        <f>ETH_5MIN_3!AB616</f>
        <v>3.8797281166097166</v>
      </c>
      <c r="P616">
        <f>ETH_5MIN_3!AC616</f>
        <v>5.4680221961197067E-3</v>
      </c>
      <c r="Q616">
        <f>ETH_5MIN_3!AD616</f>
        <v>0.53871308842724086</v>
      </c>
      <c r="R616">
        <f t="shared" si="27"/>
        <v>493.19803415664308</v>
      </c>
      <c r="S616">
        <f t="shared" si="28"/>
        <v>1.9319658433569202</v>
      </c>
      <c r="T616">
        <f t="shared" si="29"/>
        <v>1.8581084727956263</v>
      </c>
    </row>
    <row r="617" spans="1:20" x14ac:dyDescent="0.25">
      <c r="A617" s="1">
        <f>ETH_5MIN_3!B617</f>
        <v>43204.513888888891</v>
      </c>
      <c r="B617">
        <f>ETH_5MIN_3!C617</f>
        <v>494.24</v>
      </c>
      <c r="C617">
        <f>ETH_5MIN_3!D617</f>
        <v>495.28</v>
      </c>
      <c r="D617">
        <f>ETH_5MIN_3!E617</f>
        <v>494.24</v>
      </c>
      <c r="E617">
        <f>ETH_5MIN_3!F617</f>
        <v>495.28</v>
      </c>
      <c r="F617">
        <f>ETH_5MIN_3!G617</f>
        <v>6</v>
      </c>
      <c r="G617">
        <f>ETH_5MIN_3!H617</f>
        <v>223</v>
      </c>
      <c r="H617">
        <f>ETH_5MIN_3!I617</f>
        <v>-0.48931693648923957</v>
      </c>
      <c r="I617">
        <f>ETH_5MIN_3!J617</f>
        <v>-0.11947267938492677</v>
      </c>
      <c r="J617">
        <f>ETH_5MIN_3!O617</f>
        <v>-4.6438378291059878E-4</v>
      </c>
      <c r="K617">
        <f>ETH_5MIN_3!Q617</f>
        <v>1.4739137457600109E-3</v>
      </c>
      <c r="L617">
        <f>ETH_5MIN_3!R617</f>
        <v>3.5333548699725409E-3</v>
      </c>
      <c r="M617">
        <f>ETH_5MIN_3!V617</f>
        <v>0.69912020798788366</v>
      </c>
      <c r="N617">
        <f>ETH_5MIN_3!X617</f>
        <v>-0.78789853521494657</v>
      </c>
      <c r="O617">
        <f>ETH_5MIN_3!AB617</f>
        <v>-0.97252248047670653</v>
      </c>
      <c r="P617">
        <f>ETH_5MIN_3!AC617</f>
        <v>2.1020292667151014E-3</v>
      </c>
      <c r="Q617">
        <f>ETH_5MIN_3!AD617</f>
        <v>-1.1027855591297457</v>
      </c>
      <c r="R617">
        <f t="shared" si="27"/>
        <v>493.52508784801324</v>
      </c>
      <c r="S617">
        <f t="shared" si="28"/>
        <v>1.7549121519867299</v>
      </c>
      <c r="T617">
        <f t="shared" si="29"/>
        <v>1.9333837145908035</v>
      </c>
    </row>
    <row r="618" spans="1:20" x14ac:dyDescent="0.25">
      <c r="A618" s="1">
        <f>ETH_5MIN_3!B618</f>
        <v>43204.517361111109</v>
      </c>
      <c r="B618">
        <f>ETH_5MIN_3!C618</f>
        <v>495.26</v>
      </c>
      <c r="C618">
        <f>ETH_5MIN_3!D618</f>
        <v>495.26</v>
      </c>
      <c r="D618">
        <f>ETH_5MIN_3!E618</f>
        <v>494.03</v>
      </c>
      <c r="E618">
        <f>ETH_5MIN_3!F618</f>
        <v>495.05</v>
      </c>
      <c r="F618">
        <f>ETH_5MIN_3!G618</f>
        <v>16</v>
      </c>
      <c r="G618">
        <f>ETH_5MIN_3!H618</f>
        <v>2190</v>
      </c>
      <c r="H618">
        <f>ETH_5MIN_3!I618</f>
        <v>-0.41304914297311512</v>
      </c>
      <c r="I618">
        <f>ETH_5MIN_3!J618</f>
        <v>-0.19320125021036794</v>
      </c>
      <c r="J618">
        <f>ETH_5MIN_3!O618</f>
        <v>3.4137965862034089E-3</v>
      </c>
      <c r="K618">
        <f>ETH_5MIN_3!Q618</f>
        <v>1.918998081001896E-3</v>
      </c>
      <c r="L618">
        <f>ETH_5MIN_3!R618</f>
        <v>7.4739925260075655E-4</v>
      </c>
      <c r="M618">
        <f>ETH_5MIN_3!V618</f>
        <v>0.53616999608612992</v>
      </c>
      <c r="N618">
        <f>ETH_5MIN_3!X618</f>
        <v>0.8603476358543698</v>
      </c>
      <c r="O618">
        <f>ETH_5MIN_3!AB618</f>
        <v>0.79894096247191915</v>
      </c>
      <c r="P618">
        <f>ETH_5MIN_3!AC618</f>
        <v>2.486631826865769E-3</v>
      </c>
      <c r="Q618">
        <f>ETH_5MIN_3!AD618</f>
        <v>-0.17273696572358352</v>
      </c>
      <c r="R618">
        <f t="shared" si="27"/>
        <v>493.58474705905184</v>
      </c>
      <c r="S618">
        <f t="shared" si="28"/>
        <v>1.4652529409481758</v>
      </c>
      <c r="T618">
        <f t="shared" si="29"/>
        <v>1.5404976357326481</v>
      </c>
    </row>
    <row r="619" spans="1:20" x14ac:dyDescent="0.25">
      <c r="A619" s="1">
        <f>ETH_5MIN_3!B619</f>
        <v>43204.520833333336</v>
      </c>
      <c r="B619">
        <f>ETH_5MIN_3!C619</f>
        <v>495.27</v>
      </c>
      <c r="C619">
        <f>ETH_5MIN_3!D619</f>
        <v>497.39</v>
      </c>
      <c r="D619">
        <f>ETH_5MIN_3!E619</f>
        <v>495.27</v>
      </c>
      <c r="E619">
        <f>ETH_5MIN_3!F619</f>
        <v>496.74</v>
      </c>
      <c r="F619">
        <f>ETH_5MIN_3!G619</f>
        <v>31</v>
      </c>
      <c r="G619">
        <f>ETH_5MIN_3!H619</f>
        <v>4161</v>
      </c>
      <c r="H619">
        <f>ETH_5MIN_3!I619</f>
        <v>-1.4202213988358636E-2</v>
      </c>
      <c r="I619">
        <f>ETH_5MIN_3!J619</f>
        <v>0.11580601096754004</v>
      </c>
      <c r="J619">
        <f>ETH_5MIN_3!O619</f>
        <v>-5.6367516205666857E-4</v>
      </c>
      <c r="K619">
        <f>ETH_5MIN_3!Q619</f>
        <v>3.8450698554575195E-3</v>
      </c>
      <c r="L619">
        <f>ETH_5MIN_3!R619</f>
        <v>-3.5028385070660891E-3</v>
      </c>
      <c r="M619">
        <f>ETH_5MIN_3!V619</f>
        <v>2.171176441768369</v>
      </c>
      <c r="N619">
        <f>ETH_5MIN_3!X619</f>
        <v>2.3900109996142853</v>
      </c>
      <c r="O619">
        <f>ETH_5MIN_3!AB619</f>
        <v>2.2490971271906304</v>
      </c>
      <c r="P619">
        <f>ETH_5MIN_3!AC619</f>
        <v>4.2713517216368237E-3</v>
      </c>
      <c r="Q619">
        <f>ETH_5MIN_3!AD619</f>
        <v>1.5617172786845916</v>
      </c>
      <c r="R619">
        <f t="shared" si="27"/>
        <v>493.70714580209892</v>
      </c>
      <c r="S619">
        <f t="shared" si="28"/>
        <v>3.0328541979010879</v>
      </c>
      <c r="T619">
        <f t="shared" si="29"/>
        <v>3.1735936500858082</v>
      </c>
    </row>
    <row r="620" spans="1:20" x14ac:dyDescent="0.25">
      <c r="A620" s="1">
        <f>ETH_5MIN_3!B620</f>
        <v>43204.524305555555</v>
      </c>
      <c r="B620">
        <f>ETH_5MIN_3!C620</f>
        <v>496.62</v>
      </c>
      <c r="C620">
        <f>ETH_5MIN_3!D620</f>
        <v>497.16</v>
      </c>
      <c r="D620">
        <f>ETH_5MIN_3!E620</f>
        <v>496.43</v>
      </c>
      <c r="E620">
        <f>ETH_5MIN_3!F620</f>
        <v>496.46</v>
      </c>
      <c r="F620">
        <f>ETH_5MIN_3!G620</f>
        <v>11</v>
      </c>
      <c r="G620">
        <f>ETH_5MIN_3!H620</f>
        <v>582</v>
      </c>
      <c r="H620">
        <f>ETH_5MIN_3!I620</f>
        <v>-8.7846039675925081E-2</v>
      </c>
      <c r="I620">
        <f>ETH_5MIN_3!J620</f>
        <v>0.25825790048837721</v>
      </c>
      <c r="J620">
        <f>ETH_5MIN_3!O620</f>
        <v>1.9538331386214948E-3</v>
      </c>
      <c r="K620">
        <f>ETH_5MIN_3!Q620</f>
        <v>3.5249566933891955E-3</v>
      </c>
      <c r="L620">
        <f>ETH_5MIN_3!R620</f>
        <v>-3.6860975708012411E-3</v>
      </c>
      <c r="M620">
        <f>ETH_5MIN_3!V620</f>
        <v>1.1171750998416119</v>
      </c>
      <c r="N620">
        <f>ETH_5MIN_3!X620</f>
        <v>-0.76193157475722872</v>
      </c>
      <c r="O620">
        <f>ETH_5MIN_3!AB620</f>
        <v>-1.1901442584393445</v>
      </c>
      <c r="P620">
        <f>ETH_5MIN_3!AC620</f>
        <v>1.4694189756338492E-3</v>
      </c>
      <c r="Q620">
        <f>ETH_5MIN_3!AD620</f>
        <v>-0.56586212207017927</v>
      </c>
      <c r="R620">
        <f t="shared" si="27"/>
        <v>494.24799907512806</v>
      </c>
      <c r="S620">
        <f t="shared" si="28"/>
        <v>2.2120009248719157</v>
      </c>
      <c r="T620">
        <f t="shared" si="29"/>
        <v>2.0015237050454666</v>
      </c>
    </row>
    <row r="621" spans="1:20" x14ac:dyDescent="0.25">
      <c r="A621" s="1">
        <f>ETH_5MIN_3!B621</f>
        <v>43204.527777777781</v>
      </c>
      <c r="B621">
        <f>ETH_5MIN_3!C621</f>
        <v>496.5</v>
      </c>
      <c r="C621">
        <f>ETH_5MIN_3!D621</f>
        <v>498</v>
      </c>
      <c r="D621">
        <f>ETH_5MIN_3!E621</f>
        <v>496.16</v>
      </c>
      <c r="E621">
        <f>ETH_5MIN_3!F621</f>
        <v>497.43</v>
      </c>
      <c r="F621">
        <f>ETH_5MIN_3!G621</f>
        <v>37</v>
      </c>
      <c r="G621">
        <f>ETH_5MIN_3!H621</f>
        <v>6206</v>
      </c>
      <c r="H621">
        <f>ETH_5MIN_3!I621</f>
        <v>0.13722423169890829</v>
      </c>
      <c r="I621">
        <f>ETH_5MIN_3!J621</f>
        <v>0.52039549282627384</v>
      </c>
      <c r="J621">
        <f>ETH_5MIN_3!O621</f>
        <v>-2.8546730193193333E-3</v>
      </c>
      <c r="K621">
        <f>ETH_5MIN_3!Q621</f>
        <v>5.6289327141501857E-4</v>
      </c>
      <c r="L621">
        <f>ETH_5MIN_3!R621</f>
        <v>-5.9304826809802157E-3</v>
      </c>
      <c r="M621">
        <f>ETH_5MIN_3!V621</f>
        <v>1.6198923481604222</v>
      </c>
      <c r="N621">
        <f>ETH_5MIN_3!X621</f>
        <v>3.1499087297698862</v>
      </c>
      <c r="O621">
        <f>ETH_5MIN_3!AB621</f>
        <v>2.7472266180761404</v>
      </c>
      <c r="P621">
        <f>ETH_5MIN_3!AC621</f>
        <v>3.7016174458839118E-3</v>
      </c>
      <c r="Q621">
        <f>ETH_5MIN_3!AD621</f>
        <v>2.1151909759893033</v>
      </c>
      <c r="R621">
        <f t="shared" si="27"/>
        <v>494.31841276135549</v>
      </c>
      <c r="S621">
        <f t="shared" si="28"/>
        <v>3.1115872386445176</v>
      </c>
      <c r="T621">
        <f t="shared" si="29"/>
        <v>2.8180602951600391</v>
      </c>
    </row>
    <row r="622" spans="1:20" x14ac:dyDescent="0.25">
      <c r="A622" s="1">
        <f>ETH_5MIN_3!B622</f>
        <v>43204.53125</v>
      </c>
      <c r="B622">
        <f>ETH_5MIN_3!C622</f>
        <v>496.58</v>
      </c>
      <c r="C622">
        <f>ETH_5MIN_3!D622</f>
        <v>496.73</v>
      </c>
      <c r="D622">
        <f>ETH_5MIN_3!E622</f>
        <v>495.37</v>
      </c>
      <c r="E622">
        <f>ETH_5MIN_3!F622</f>
        <v>496.01</v>
      </c>
      <c r="F622">
        <f>ETH_5MIN_3!G622</f>
        <v>41</v>
      </c>
      <c r="G622">
        <f>ETH_5MIN_3!H622</f>
        <v>6209</v>
      </c>
      <c r="H622">
        <f>ETH_5MIN_3!I622</f>
        <v>-0.13979803902247179</v>
      </c>
      <c r="I622">
        <f>ETH_5MIN_3!J622</f>
        <v>0.37845837235302482</v>
      </c>
      <c r="J622">
        <f>ETH_5MIN_3!O622</f>
        <v>-2.0160883853129788E-5</v>
      </c>
      <c r="K622">
        <f>ETH_5MIN_3!Q622</f>
        <v>2.0564101530210718E-3</v>
      </c>
      <c r="L622">
        <f>ETH_5MIN_3!R622</f>
        <v>-3.5079937904477915E-3</v>
      </c>
      <c r="M622">
        <f>ETH_5MIN_3!V622</f>
        <v>-0.36806888645258956</v>
      </c>
      <c r="N622">
        <f>ETH_5MIN_3!X622</f>
        <v>2.0633378222864729</v>
      </c>
      <c r="O622">
        <f>ETH_5MIN_3!AB622</f>
        <v>1.5717037887136818</v>
      </c>
      <c r="P622">
        <f>ETH_5MIN_3!AC622</f>
        <v>2.7416591069448918E-3</v>
      </c>
      <c r="Q622">
        <f>ETH_5MIN_3!AD622</f>
        <v>2.2283440581246223</v>
      </c>
      <c r="R622">
        <f t="shared" si="27"/>
        <v>495.13022527794033</v>
      </c>
      <c r="S622">
        <f t="shared" si="28"/>
        <v>0.87977472205966478</v>
      </c>
      <c r="T622">
        <f t="shared" si="29"/>
        <v>0.76024518608650393</v>
      </c>
    </row>
    <row r="623" spans="1:20" x14ac:dyDescent="0.25">
      <c r="A623" s="1">
        <f>ETH_5MIN_3!B623</f>
        <v>43204.534722222219</v>
      </c>
      <c r="B623">
        <f>ETH_5MIN_3!C623</f>
        <v>496.01</v>
      </c>
      <c r="C623">
        <f>ETH_5MIN_3!D623</f>
        <v>496.01</v>
      </c>
      <c r="D623">
        <f>ETH_5MIN_3!E623</f>
        <v>496</v>
      </c>
      <c r="E623">
        <f>ETH_5MIN_3!F623</f>
        <v>496</v>
      </c>
      <c r="F623">
        <f>ETH_5MIN_3!G623</f>
        <v>11</v>
      </c>
      <c r="G623">
        <f>ETH_5MIN_3!H623</f>
        <v>114</v>
      </c>
      <c r="H623">
        <f>ETH_5MIN_3!I623</f>
        <v>-0.43983762701486961</v>
      </c>
      <c r="I623">
        <f>ETH_5MIN_3!J623</f>
        <v>0.29965153666419586</v>
      </c>
      <c r="J623">
        <f>ETH_5MIN_3!O623</f>
        <v>5.3427419354838248E-3</v>
      </c>
      <c r="K623">
        <f>ETH_5MIN_3!Q623</f>
        <v>-1.1693548387096454E-3</v>
      </c>
      <c r="L623">
        <f>ETH_5MIN_3!R623</f>
        <v>-5.665322580645166E-3</v>
      </c>
      <c r="M623">
        <f>ETH_5MIN_3!V623</f>
        <v>-0.48855520835228583</v>
      </c>
      <c r="N623">
        <f>ETH_5MIN_3!X623</f>
        <v>-1.1053733303133526</v>
      </c>
      <c r="O623">
        <f>ETH_5MIN_3!AB623</f>
        <v>-2.2128965614656009</v>
      </c>
      <c r="P623">
        <f>ETH_5MIN_3!AC623</f>
        <v>2.016108708579733E-5</v>
      </c>
      <c r="Q623">
        <f>ETH_5MIN_3!AD623</f>
        <v>-0.66170935205767989</v>
      </c>
      <c r="R623">
        <f t="shared" si="27"/>
        <v>495.32254792486043</v>
      </c>
      <c r="S623">
        <f t="shared" si="28"/>
        <v>0.67745207513956984</v>
      </c>
      <c r="T623">
        <f t="shared" si="29"/>
        <v>0.63151562539483752</v>
      </c>
    </row>
    <row r="624" spans="1:20" x14ac:dyDescent="0.25">
      <c r="A624" s="1">
        <f>ETH_5MIN_3!B624</f>
        <v>43204.538194444445</v>
      </c>
      <c r="B624">
        <f>ETH_5MIN_3!C624</f>
        <v>496</v>
      </c>
      <c r="C624">
        <f>ETH_5MIN_3!D624</f>
        <v>498.65</v>
      </c>
      <c r="D624">
        <f>ETH_5MIN_3!E624</f>
        <v>496</v>
      </c>
      <c r="E624">
        <f>ETH_5MIN_3!F624</f>
        <v>498.65</v>
      </c>
      <c r="F624">
        <f>ETH_5MIN_3!G624</f>
        <v>42</v>
      </c>
      <c r="G624">
        <f>ETH_5MIN_3!H624</f>
        <v>20184</v>
      </c>
      <c r="H624">
        <f>ETH_5MIN_3!I624</f>
        <v>-5.993759620648742E-3</v>
      </c>
      <c r="I624">
        <f>ETH_5MIN_3!J624</f>
        <v>0.49969199291887939</v>
      </c>
      <c r="J624">
        <f>ETH_5MIN_3!O624</f>
        <v>-8.8238243256792887E-4</v>
      </c>
      <c r="K624">
        <f>ETH_5MIN_3!Q624</f>
        <v>-7.3197633610748566E-3</v>
      </c>
      <c r="L624">
        <f>ETH_5MIN_3!R624</f>
        <v>-9.1647448109896581E-3</v>
      </c>
      <c r="M624">
        <f>ETH_5MIN_3!V624</f>
        <v>2.0471033411446959</v>
      </c>
      <c r="N624">
        <f>ETH_5MIN_3!X624</f>
        <v>7.4023155341246465</v>
      </c>
      <c r="O624">
        <f>ETH_5MIN_3!AB624</f>
        <v>6.6089816173982738</v>
      </c>
      <c r="P624">
        <f>ETH_5MIN_3!AC624</f>
        <v>5.3285075152063087E-3</v>
      </c>
      <c r="Q624">
        <f>ETH_5MIN_3!AD624</f>
        <v>1.9695046193490116</v>
      </c>
      <c r="R624">
        <f t="shared" si="27"/>
        <v>495.49509137011461</v>
      </c>
      <c r="S624">
        <f t="shared" si="28"/>
        <v>3.1549086298853695</v>
      </c>
      <c r="T624">
        <f t="shared" si="29"/>
        <v>3.2118871040447625</v>
      </c>
    </row>
    <row r="625" spans="1:20" x14ac:dyDescent="0.25">
      <c r="A625" s="1">
        <f>ETH_5MIN_3!B625</f>
        <v>43204.541666666664</v>
      </c>
      <c r="B625">
        <f>ETH_5MIN_3!C625</f>
        <v>498.65</v>
      </c>
      <c r="C625">
        <f>ETH_5MIN_3!D625</f>
        <v>498.66</v>
      </c>
      <c r="D625">
        <f>ETH_5MIN_3!E625</f>
        <v>497.84</v>
      </c>
      <c r="E625">
        <f>ETH_5MIN_3!F625</f>
        <v>498.21</v>
      </c>
      <c r="F625">
        <f>ETH_5MIN_3!G625</f>
        <v>63</v>
      </c>
      <c r="G625">
        <f>ETH_5MIN_3!H625</f>
        <v>4637</v>
      </c>
      <c r="H625">
        <f>ETH_5MIN_3!I625</f>
        <v>-0.21862597445177245</v>
      </c>
      <c r="I625">
        <f>ETH_5MIN_3!J625</f>
        <v>0.45963316438792495</v>
      </c>
      <c r="J625">
        <f>ETH_5MIN_3!O625</f>
        <v>-1.0035928624475624E-3</v>
      </c>
      <c r="K625">
        <f>ETH_5MIN_3!Q625</f>
        <v>-7.1857248951245145E-3</v>
      </c>
      <c r="L625">
        <f>ETH_5MIN_3!R625</f>
        <v>-6.3025631761706637E-3</v>
      </c>
      <c r="M625">
        <f>ETH_5MIN_3!V625</f>
        <v>0.96382397477069959</v>
      </c>
      <c r="N625">
        <f>ETH_5MIN_3!X625</f>
        <v>3.7275212984925789E-2</v>
      </c>
      <c r="O625">
        <f>ETH_5MIN_3!AB625</f>
        <v>-0.64669561365426098</v>
      </c>
      <c r="P625">
        <f>ETH_5MIN_3!AC625</f>
        <v>1.6457601605620673E-3</v>
      </c>
      <c r="Q625">
        <f>ETH_5MIN_3!AD625</f>
        <v>3.5481288614101776</v>
      </c>
      <c r="R625">
        <f t="shared" si="27"/>
        <v>496.89444578219673</v>
      </c>
      <c r="S625">
        <f t="shared" si="28"/>
        <v>1.3155542178032533</v>
      </c>
      <c r="T625">
        <f t="shared" si="29"/>
        <v>1.2330573408367866</v>
      </c>
    </row>
    <row r="626" spans="1:20" x14ac:dyDescent="0.25">
      <c r="A626" s="1">
        <f>ETH_5MIN_3!B626</f>
        <v>43204.545138888891</v>
      </c>
      <c r="B626">
        <f>ETH_5MIN_3!C626</f>
        <v>498.21</v>
      </c>
      <c r="C626">
        <f>ETH_5MIN_3!D626</f>
        <v>498.83</v>
      </c>
      <c r="D626">
        <f>ETH_5MIN_3!E626</f>
        <v>496.66</v>
      </c>
      <c r="E626">
        <f>ETH_5MIN_3!F626</f>
        <v>497.71</v>
      </c>
      <c r="F626">
        <f>ETH_5MIN_3!G626</f>
        <v>61</v>
      </c>
      <c r="G626">
        <f>ETH_5MIN_3!H626</f>
        <v>5619</v>
      </c>
      <c r="H626">
        <f>ETH_5MIN_3!I626</f>
        <v>-0.43996691101436047</v>
      </c>
      <c r="I626">
        <f>ETH_5MIN_3!J626</f>
        <v>0.35630838374388119</v>
      </c>
      <c r="J626">
        <f>ETH_5MIN_3!O626</f>
        <v>-1.3662574591629801E-3</v>
      </c>
      <c r="K626">
        <f>ETH_5MIN_3!Q626</f>
        <v>-6.4897229310240129E-3</v>
      </c>
      <c r="L626">
        <f>ETH_5MIN_3!R626</f>
        <v>-1.2055212874966666E-3</v>
      </c>
      <c r="M626">
        <f>ETH_5MIN_3!V626</f>
        <v>-9.1837869453399751E-2</v>
      </c>
      <c r="N626">
        <f>ETH_5MIN_3!X626</f>
        <v>0.13338318303583896</v>
      </c>
      <c r="O626">
        <f>ETH_5MIN_3!AB626</f>
        <v>-0.44629454243198946</v>
      </c>
      <c r="P626">
        <f>ETH_5MIN_3!AC626</f>
        <v>4.3596620759625091E-3</v>
      </c>
      <c r="Q626">
        <f>ETH_5MIN_3!AD626</f>
        <v>2.4879013590747103</v>
      </c>
      <c r="R626">
        <f t="shared" si="27"/>
        <v>497.00931330318684</v>
      </c>
      <c r="S626">
        <f t="shared" si="28"/>
        <v>0.70068669681313622</v>
      </c>
      <c r="T626">
        <f t="shared" si="29"/>
        <v>0.6627646854954391</v>
      </c>
    </row>
    <row r="627" spans="1:20" x14ac:dyDescent="0.25">
      <c r="A627" s="1">
        <f>ETH_5MIN_3!B627</f>
        <v>43204.548611111109</v>
      </c>
      <c r="B627">
        <f>ETH_5MIN_3!C627</f>
        <v>497.96</v>
      </c>
      <c r="C627">
        <f>ETH_5MIN_3!D627</f>
        <v>497.96</v>
      </c>
      <c r="D627">
        <f>ETH_5MIN_3!E627</f>
        <v>497.03</v>
      </c>
      <c r="E627">
        <f>ETH_5MIN_3!F627</f>
        <v>497.03</v>
      </c>
      <c r="F627">
        <f>ETH_5MIN_3!G627</f>
        <v>8</v>
      </c>
      <c r="G627">
        <f>ETH_5MIN_3!H627</f>
        <v>355</v>
      </c>
      <c r="H627">
        <f>ETH_5MIN_3!I627</f>
        <v>-0.57269739622847338</v>
      </c>
      <c r="I627">
        <f>ETH_5MIN_3!J627</f>
        <v>0.21755120713323353</v>
      </c>
      <c r="J627">
        <f>ETH_5MIN_3!O627</f>
        <v>-3.2392410920869101E-3</v>
      </c>
      <c r="K627">
        <f>ETH_5MIN_3!Q627</f>
        <v>-5.5529847292919762E-3</v>
      </c>
      <c r="L627">
        <f>ETH_5MIN_3!R627</f>
        <v>-1.4687242218778774E-3</v>
      </c>
      <c r="M627">
        <f>ETH_5MIN_3!V627</f>
        <v>-1.1671996761135557</v>
      </c>
      <c r="N627">
        <f>ETH_5MIN_3!X627</f>
        <v>-0.83814250745744212</v>
      </c>
      <c r="O627">
        <f>ETH_5MIN_3!AB627</f>
        <v>-1.4284833716563208</v>
      </c>
      <c r="P627">
        <f>ETH_5MIN_3!AC627</f>
        <v>1.8693655212615339E-3</v>
      </c>
      <c r="Q627">
        <f>ETH_5MIN_3!AD627</f>
        <v>-0.95159973483716631</v>
      </c>
      <c r="R627">
        <f t="shared" si="27"/>
        <v>497.07685118631389</v>
      </c>
      <c r="S627">
        <f t="shared" si="28"/>
        <v>-4.6851186313915605E-2</v>
      </c>
      <c r="T627">
        <f t="shared" si="29"/>
        <v>-4.4624868179655497E-2</v>
      </c>
    </row>
    <row r="628" spans="1:20" x14ac:dyDescent="0.25">
      <c r="A628" s="1">
        <f>ETH_5MIN_3!B628</f>
        <v>43204.552083333336</v>
      </c>
      <c r="B628">
        <f>ETH_5MIN_3!C628</f>
        <v>496.63</v>
      </c>
      <c r="C628">
        <f>ETH_5MIN_3!D628</f>
        <v>496.63</v>
      </c>
      <c r="D628">
        <f>ETH_5MIN_3!E628</f>
        <v>495.28</v>
      </c>
      <c r="E628">
        <f>ETH_5MIN_3!F628</f>
        <v>495.42</v>
      </c>
      <c r="F628">
        <f>ETH_5MIN_3!G628</f>
        <v>20</v>
      </c>
      <c r="G628">
        <f>ETH_5MIN_3!H628</f>
        <v>3345</v>
      </c>
      <c r="H628">
        <f>ETH_5MIN_3!I628</f>
        <v>-0.4287940358776714</v>
      </c>
      <c r="I628">
        <f>ETH_5MIN_3!J628</f>
        <v>0.14843159202190784</v>
      </c>
      <c r="J628">
        <f>ETH_5MIN_3!O628</f>
        <v>-8.4776553227567698E-4</v>
      </c>
      <c r="K628">
        <f>ETH_5MIN_3!Q628</f>
        <v>-4.501231278511199E-3</v>
      </c>
      <c r="L628">
        <f>ETH_5MIN_3!R628</f>
        <v>-6.2573170239393298E-4</v>
      </c>
      <c r="M628">
        <f>ETH_5MIN_3!V628</f>
        <v>-2.8357924044858662</v>
      </c>
      <c r="N628">
        <f>ETH_5MIN_3!X628</f>
        <v>-0.30306453201804578</v>
      </c>
      <c r="O628">
        <f>ETH_5MIN_3!AB628</f>
        <v>-0.59313948943079287</v>
      </c>
      <c r="P628">
        <f>ETH_5MIN_3!AC628</f>
        <v>2.7220211511125459E-3</v>
      </c>
      <c r="Q628">
        <f>ETH_5MIN_3!AD628</f>
        <v>-0.22955108810182354</v>
      </c>
      <c r="R628">
        <f t="shared" si="27"/>
        <v>497.14465676812665</v>
      </c>
      <c r="S628">
        <f t="shared" si="28"/>
        <v>-1.7246567681266356</v>
      </c>
      <c r="T628">
        <f t="shared" si="29"/>
        <v>-1.5768010463524456</v>
      </c>
    </row>
    <row r="629" spans="1:20" x14ac:dyDescent="0.25">
      <c r="A629" s="1">
        <f>ETH_5MIN_3!B629</f>
        <v>43204.555555555555</v>
      </c>
      <c r="B629">
        <f>ETH_5MIN_3!C629</f>
        <v>496.04</v>
      </c>
      <c r="C629">
        <f>ETH_5MIN_3!D629</f>
        <v>496.04</v>
      </c>
      <c r="D629">
        <f>ETH_5MIN_3!E629</f>
        <v>494.96</v>
      </c>
      <c r="E629">
        <f>ETH_5MIN_3!F629</f>
        <v>495</v>
      </c>
      <c r="F629">
        <f>ETH_5MIN_3!G629</f>
        <v>17</v>
      </c>
      <c r="G629">
        <f>ETH_5MIN_3!H629</f>
        <v>440</v>
      </c>
      <c r="H629">
        <f>ETH_5MIN_3!I629</f>
        <v>-0.7439730420817221</v>
      </c>
      <c r="I629">
        <f>ETH_5MIN_3!J629</f>
        <v>0.43352609089916139</v>
      </c>
      <c r="J629">
        <f>ETH_5MIN_3!O629</f>
        <v>-7.4747474747475671E-4</v>
      </c>
      <c r="K629">
        <f>ETH_5MIN_3!Q629</f>
        <v>-1.8585858585858908E-3</v>
      </c>
      <c r="L629">
        <f>ETH_5MIN_3!R629</f>
        <v>4.6868686868686733E-3</v>
      </c>
      <c r="M629">
        <f>ETH_5MIN_3!V629</f>
        <v>-2.485417658279276</v>
      </c>
      <c r="N629">
        <f>ETH_5MIN_3!X629</f>
        <v>-0.85519315069884594</v>
      </c>
      <c r="O629">
        <f>ETH_5MIN_3!AB629</f>
        <v>-1.00272969136547</v>
      </c>
      <c r="P629">
        <f>ETH_5MIN_3!AC629</f>
        <v>2.1796165489405468E-3</v>
      </c>
      <c r="Q629">
        <f>ETH_5MIN_3!AD629</f>
        <v>-0.4051902077760664</v>
      </c>
      <c r="R629">
        <f t="shared" si="27"/>
        <v>497.10272167663516</v>
      </c>
      <c r="S629">
        <f t="shared" si="28"/>
        <v>-2.1027216766351557</v>
      </c>
      <c r="T629">
        <f t="shared" si="29"/>
        <v>-1.5962111687626259</v>
      </c>
    </row>
    <row r="630" spans="1:20" x14ac:dyDescent="0.25">
      <c r="A630" s="1">
        <f>ETH_5MIN_3!B630</f>
        <v>43204.559027777781</v>
      </c>
      <c r="B630">
        <f>ETH_5MIN_3!C630</f>
        <v>494.83</v>
      </c>
      <c r="C630">
        <f>ETH_5MIN_3!D630</f>
        <v>494.83</v>
      </c>
      <c r="D630">
        <f>ETH_5MIN_3!E630</f>
        <v>494.63</v>
      </c>
      <c r="E630">
        <f>ETH_5MIN_3!F630</f>
        <v>494.63</v>
      </c>
      <c r="F630">
        <f>ETH_5MIN_3!G630</f>
        <v>2</v>
      </c>
      <c r="G630">
        <f>ETH_5MIN_3!H630</f>
        <v>71</v>
      </c>
      <c r="H630">
        <f>ETH_5MIN_3!I630</f>
        <v>-0.69812441635949263</v>
      </c>
      <c r="I630">
        <f>ETH_5MIN_3!J630</f>
        <v>0.39581612468481059</v>
      </c>
      <c r="J630">
        <f>ETH_5MIN_3!O630</f>
        <v>-3.0325697996477622E-4</v>
      </c>
      <c r="K630">
        <f>ETH_5MIN_3!Q630</f>
        <v>8.8955380789680714E-4</v>
      </c>
      <c r="L630">
        <f>ETH_5MIN_3!R630</f>
        <v>6.2470937872754016E-3</v>
      </c>
      <c r="M630">
        <f>ETH_5MIN_3!V630</f>
        <v>-2.2170680466712769</v>
      </c>
      <c r="N630">
        <f>ETH_5MIN_3!X630</f>
        <v>-0.8279928922547467</v>
      </c>
      <c r="O630">
        <f>ETH_5MIN_3!AB630</f>
        <v>-0.85965635587745926</v>
      </c>
      <c r="P630">
        <f>ETH_5MIN_3!AC630</f>
        <v>4.0426090999128538E-4</v>
      </c>
      <c r="Q630">
        <f>ETH_5MIN_3!AD630</f>
        <v>-1.3240889292199669</v>
      </c>
      <c r="R630">
        <f t="shared" si="27"/>
        <v>497.11476565112821</v>
      </c>
      <c r="S630">
        <f t="shared" si="28"/>
        <v>-2.4847656511282139</v>
      </c>
      <c r="T630">
        <f t="shared" si="29"/>
        <v>-1.6329804705049158</v>
      </c>
    </row>
    <row r="631" spans="1:20" x14ac:dyDescent="0.25">
      <c r="A631" s="1">
        <f>ETH_5MIN_3!B631</f>
        <v>43204.5625</v>
      </c>
      <c r="B631">
        <f>ETH_5MIN_3!C631</f>
        <v>494.31</v>
      </c>
      <c r="C631">
        <f>ETH_5MIN_3!D631</f>
        <v>494.48</v>
      </c>
      <c r="D631">
        <f>ETH_5MIN_3!E631</f>
        <v>494.27</v>
      </c>
      <c r="E631">
        <f>ETH_5MIN_3!F631</f>
        <v>494.48</v>
      </c>
      <c r="F631">
        <f>ETH_5MIN_3!G631</f>
        <v>4</v>
      </c>
      <c r="G631">
        <f>ETH_5MIN_3!H631</f>
        <v>223</v>
      </c>
      <c r="H631">
        <f>ETH_5MIN_3!I631</f>
        <v>-0.58462156095048767</v>
      </c>
      <c r="I631">
        <f>ETH_5MIN_3!J631</f>
        <v>0.38910771087841256</v>
      </c>
      <c r="J631">
        <f>ETH_5MIN_3!O631</f>
        <v>-4.2468856172147787E-4</v>
      </c>
      <c r="K631">
        <f>ETH_5MIN_3!Q631</f>
        <v>5.3187186539394825E-3</v>
      </c>
      <c r="L631">
        <f>ETH_5MIN_3!R631</f>
        <v>1.8605403656365455E-3</v>
      </c>
      <c r="M631">
        <f>ETH_5MIN_3!V631</f>
        <v>-1.8097901131149376</v>
      </c>
      <c r="N631">
        <f>ETH_5MIN_3!X631</f>
        <v>-0.78670241655615414</v>
      </c>
      <c r="O631">
        <f>ETH_5MIN_3!AB631</f>
        <v>-0.66786609132748331</v>
      </c>
      <c r="P631">
        <f>ETH_5MIN_3!AC631</f>
        <v>4.2477876106202048E-4</v>
      </c>
      <c r="Q631">
        <f>ETH_5MIN_3!AD631</f>
        <v>-1.0721477455225616</v>
      </c>
      <c r="R631">
        <f t="shared" si="27"/>
        <v>497.1843144250596</v>
      </c>
      <c r="S631">
        <f t="shared" si="28"/>
        <v>-2.7043144250595788</v>
      </c>
      <c r="T631">
        <f t="shared" si="29"/>
        <v>-1.5707177775758878</v>
      </c>
    </row>
    <row r="632" spans="1:20" x14ac:dyDescent="0.25">
      <c r="A632" s="1">
        <f>ETH_5MIN_3!B632</f>
        <v>43204.565972222219</v>
      </c>
      <c r="B632">
        <f>ETH_5MIN_3!C632</f>
        <v>494.26</v>
      </c>
      <c r="C632">
        <f>ETH_5MIN_3!D632</f>
        <v>494.27</v>
      </c>
      <c r="D632">
        <f>ETH_5MIN_3!E632</f>
        <v>494.26</v>
      </c>
      <c r="E632">
        <f>ETH_5MIN_3!F632</f>
        <v>494.27</v>
      </c>
      <c r="F632">
        <f>ETH_5MIN_3!G632</f>
        <v>5</v>
      </c>
      <c r="G632">
        <f>ETH_5MIN_3!H632</f>
        <v>290</v>
      </c>
      <c r="H632">
        <f>ETH_5MIN_3!I632</f>
        <v>-0.52953929473128403</v>
      </c>
      <c r="I632">
        <f>ETH_5MIN_3!J632</f>
        <v>0.37272215874069831</v>
      </c>
      <c r="J632">
        <f>ETH_5MIN_3!O632</f>
        <v>-2.1850405648734176E-3</v>
      </c>
      <c r="K632">
        <f>ETH_5MIN_3!Q632</f>
        <v>4.1070669876788592E-3</v>
      </c>
      <c r="L632">
        <f>ETH_5MIN_3!R632</f>
        <v>4.3093855585004054E-3</v>
      </c>
      <c r="M632">
        <f>ETH_5MIN_3!V632</f>
        <v>-1.5158354174298678</v>
      </c>
      <c r="N632">
        <f>ETH_5MIN_3!X632</f>
        <v>-0.65594212387968065</v>
      </c>
      <c r="O632">
        <f>ETH_5MIN_3!AB632</f>
        <v>-0.4209763004210213</v>
      </c>
      <c r="P632">
        <f>ETH_5MIN_3!AC632</f>
        <v>2.0232061748234054E-5</v>
      </c>
      <c r="Q632">
        <f>ETH_5MIN_3!AD632</f>
        <v>-0.9593037289626134</v>
      </c>
      <c r="R632">
        <f t="shared" si="27"/>
        <v>497.25651452073186</v>
      </c>
      <c r="S632">
        <f t="shared" si="28"/>
        <v>-2.9865145207318733</v>
      </c>
      <c r="T632">
        <f t="shared" si="29"/>
        <v>-1.5774333204251318</v>
      </c>
    </row>
    <row r="633" spans="1:20" x14ac:dyDescent="0.25">
      <c r="A633" s="1">
        <f>ETH_5MIN_3!B633</f>
        <v>43204.569444444445</v>
      </c>
      <c r="B633">
        <f>ETH_5MIN_3!C633</f>
        <v>494.23</v>
      </c>
      <c r="C633">
        <f>ETH_5MIN_3!D633</f>
        <v>494.23</v>
      </c>
      <c r="D633">
        <f>ETH_5MIN_3!E633</f>
        <v>493.19</v>
      </c>
      <c r="E633">
        <f>ETH_5MIN_3!F633</f>
        <v>493.19</v>
      </c>
      <c r="F633">
        <f>ETH_5MIN_3!G633</f>
        <v>20</v>
      </c>
      <c r="G633">
        <f>ETH_5MIN_3!H633</f>
        <v>713</v>
      </c>
      <c r="H633">
        <f>ETH_5MIN_3!I633</f>
        <v>-0.49510313502074377</v>
      </c>
      <c r="I633">
        <f>ETH_5MIN_3!J633</f>
        <v>0.41641382031507257</v>
      </c>
      <c r="J633">
        <f>ETH_5MIN_3!O633</f>
        <v>1.8045783572253823E-3</v>
      </c>
      <c r="K633">
        <f>ETH_5MIN_3!Q633</f>
        <v>3.8930229728908047E-3</v>
      </c>
      <c r="L633">
        <f>ETH_5MIN_3!R633</f>
        <v>8.4957115918814202E-3</v>
      </c>
      <c r="M633">
        <f>ETH_5MIN_3!V633</f>
        <v>-1.7683656310004083</v>
      </c>
      <c r="N633">
        <f>ETH_5MIN_3!X633</f>
        <v>-0.47737585853763576</v>
      </c>
      <c r="O633">
        <f>ETH_5MIN_3!AB633</f>
        <v>-0.21646017638076531</v>
      </c>
      <c r="P633">
        <f>ETH_5MIN_3!AC633</f>
        <v>2.1064997670697787E-3</v>
      </c>
      <c r="Q633">
        <f>ETH_5MIN_3!AD633</f>
        <v>-0.11707523227685095</v>
      </c>
      <c r="R633">
        <f t="shared" si="27"/>
        <v>497.29048083094068</v>
      </c>
      <c r="S633">
        <f t="shared" si="28"/>
        <v>-4.1004808309406826</v>
      </c>
      <c r="T633">
        <f t="shared" si="29"/>
        <v>-1.9924454123675031</v>
      </c>
    </row>
    <row r="634" spans="1:20" x14ac:dyDescent="0.25">
      <c r="A634" s="1">
        <f>ETH_5MIN_3!B634</f>
        <v>43204.572916666664</v>
      </c>
      <c r="B634">
        <f>ETH_5MIN_3!C634</f>
        <v>493.52</v>
      </c>
      <c r="C634">
        <f>ETH_5MIN_3!D634</f>
        <v>494.14</v>
      </c>
      <c r="D634">
        <f>ETH_5MIN_3!E634</f>
        <v>493.52</v>
      </c>
      <c r="E634">
        <f>ETH_5MIN_3!F634</f>
        <v>494.08</v>
      </c>
      <c r="F634">
        <f>ETH_5MIN_3!G634</f>
        <v>11</v>
      </c>
      <c r="G634">
        <f>ETH_5MIN_3!H634</f>
        <v>909</v>
      </c>
      <c r="H634">
        <f>ETH_5MIN_3!I634</f>
        <v>-0.38188815710492685</v>
      </c>
      <c r="I634">
        <f>ETH_5MIN_3!J634</f>
        <v>0.46471425796963156</v>
      </c>
      <c r="J634">
        <f>ETH_5MIN_3!O634</f>
        <v>2.0037240932642671E-3</v>
      </c>
      <c r="K634">
        <f>ETH_5MIN_3!Q634</f>
        <v>6.5576424870466511E-3</v>
      </c>
      <c r="L634">
        <f>ETH_5MIN_3!R634</f>
        <v>3.8252914507772898E-3</v>
      </c>
      <c r="M634">
        <f>ETH_5MIN_3!V634</f>
        <v>-0.63534965224391537</v>
      </c>
      <c r="N634">
        <f>ETH_5MIN_3!X634</f>
        <v>-0.45677513772681749</v>
      </c>
      <c r="O634">
        <f>ETH_5MIN_3!AB634</f>
        <v>2.7830716996143645E-2</v>
      </c>
      <c r="P634">
        <f>ETH_5MIN_3!AC634</f>
        <v>1.2554927809165189E-3</v>
      </c>
      <c r="Q634">
        <f>ETH_5MIN_3!AD634</f>
        <v>-0.67138526201822624</v>
      </c>
      <c r="R634">
        <f t="shared" si="27"/>
        <v>497.24868436006273</v>
      </c>
      <c r="S634">
        <f t="shared" si="28"/>
        <v>-3.1686843600627412</v>
      </c>
      <c r="T634">
        <f t="shared" si="29"/>
        <v>-1.3867906447568259</v>
      </c>
    </row>
    <row r="635" spans="1:20" x14ac:dyDescent="0.25">
      <c r="A635" s="1">
        <f>ETH_5MIN_3!B635</f>
        <v>43204.576388888891</v>
      </c>
      <c r="B635">
        <f>ETH_5MIN_3!C635</f>
        <v>494.08</v>
      </c>
      <c r="C635">
        <f>ETH_5MIN_3!D635</f>
        <v>495.07</v>
      </c>
      <c r="D635">
        <f>ETH_5MIN_3!E635</f>
        <v>494.02</v>
      </c>
      <c r="E635">
        <f>ETH_5MIN_3!F635</f>
        <v>495.07</v>
      </c>
      <c r="F635">
        <f>ETH_5MIN_3!G635</f>
        <v>27</v>
      </c>
      <c r="G635">
        <f>ETH_5MIN_3!H635</f>
        <v>1034</v>
      </c>
      <c r="H635">
        <f>ETH_5MIN_3!I635</f>
        <v>-0.23578890476929093</v>
      </c>
      <c r="I635">
        <f>ETH_5MIN_3!J635</f>
        <v>0.49255050495825875</v>
      </c>
      <c r="J635">
        <f>ETH_5MIN_3!O635</f>
        <v>4.1206294059426352E-3</v>
      </c>
      <c r="K635">
        <f>ETH_5MIN_3!Q635</f>
        <v>5.3527783949745174E-3</v>
      </c>
      <c r="L635">
        <f>ETH_5MIN_3!R635</f>
        <v>1.8785222291797259E-3</v>
      </c>
      <c r="M635">
        <f>ETH_5MIN_3!V635</f>
        <v>0.44289743823540512</v>
      </c>
      <c r="N635">
        <f>ETH_5MIN_3!X635</f>
        <v>-0.31916403699320828</v>
      </c>
      <c r="O635">
        <f>ETH_5MIN_3!AB635</f>
        <v>0.68341276784296934</v>
      </c>
      <c r="P635">
        <f>ETH_5MIN_3!AC635</f>
        <v>2.1231637161431447E-3</v>
      </c>
      <c r="Q635">
        <f>ETH_5MIN_3!AD635</f>
        <v>0.24024132349405755</v>
      </c>
      <c r="R635">
        <f t="shared" si="27"/>
        <v>497.35795611906985</v>
      </c>
      <c r="S635">
        <f t="shared" si="28"/>
        <v>-2.287956119069861</v>
      </c>
      <c r="T635">
        <f t="shared" si="29"/>
        <v>-0.96513441669143196</v>
      </c>
    </row>
    <row r="636" spans="1:20" x14ac:dyDescent="0.25">
      <c r="A636" s="1">
        <f>ETH_5MIN_3!B636</f>
        <v>43204.579861111109</v>
      </c>
      <c r="B636">
        <f>ETH_5MIN_3!C636</f>
        <v>495.32</v>
      </c>
      <c r="C636">
        <f>ETH_5MIN_3!D636</f>
        <v>497.11</v>
      </c>
      <c r="D636">
        <f>ETH_5MIN_3!E636</f>
        <v>495.32</v>
      </c>
      <c r="E636">
        <f>ETH_5MIN_3!F636</f>
        <v>497.11</v>
      </c>
      <c r="F636">
        <f>ETH_5MIN_3!G636</f>
        <v>11</v>
      </c>
      <c r="G636">
        <f>ETH_5MIN_3!H636</f>
        <v>979</v>
      </c>
      <c r="H636">
        <f>ETH_5MIN_3!I636</f>
        <v>-0.39014156747653805</v>
      </c>
      <c r="I636">
        <f>ETH_5MIN_3!J636</f>
        <v>0.43324229438357054</v>
      </c>
      <c r="J636">
        <f>ETH_5MIN_3!O636</f>
        <v>-1.6294180362495267E-3</v>
      </c>
      <c r="K636">
        <f>ETH_5MIN_3!Q636</f>
        <v>-3.4398825209712865E-3</v>
      </c>
      <c r="L636">
        <f>ETH_5MIN_3!R636</f>
        <v>-1.0058136026233905E-4</v>
      </c>
      <c r="M636">
        <f>ETH_5MIN_3!V636</f>
        <v>2.2832162182336502</v>
      </c>
      <c r="N636">
        <f>ETH_5MIN_3!X636</f>
        <v>-0.18933195660316873</v>
      </c>
      <c r="O636">
        <f>ETH_5MIN_3!AB636</f>
        <v>0.92603515971268957</v>
      </c>
      <c r="P636">
        <f>ETH_5MIN_3!AC636</f>
        <v>3.6073073163850758E-3</v>
      </c>
      <c r="Q636">
        <f>ETH_5MIN_3!AD636</f>
        <v>-0.70380294032467705</v>
      </c>
      <c r="R636">
        <f t="shared" si="27"/>
        <v>497.32474564435591</v>
      </c>
      <c r="S636">
        <f t="shared" si="28"/>
        <v>-0.21474564435590082</v>
      </c>
      <c r="T636">
        <f t="shared" si="29"/>
        <v>-9.0099257388055701E-2</v>
      </c>
    </row>
    <row r="637" spans="1:20" x14ac:dyDescent="0.25">
      <c r="A637" s="1">
        <f>ETH_5MIN_3!B637</f>
        <v>43204.583333333336</v>
      </c>
      <c r="B637">
        <f>ETH_5MIN_3!C637</f>
        <v>496.3</v>
      </c>
      <c r="C637">
        <f>ETH_5MIN_3!D637</f>
        <v>496.3</v>
      </c>
      <c r="D637">
        <f>ETH_5MIN_3!E637</f>
        <v>496.3</v>
      </c>
      <c r="E637">
        <f>ETH_5MIN_3!F637</f>
        <v>496.3</v>
      </c>
      <c r="F637">
        <f>ETH_5MIN_3!G637</f>
        <v>1</v>
      </c>
      <c r="G637">
        <f>ETH_5MIN_3!H637</f>
        <v>29</v>
      </c>
      <c r="H637">
        <f>ETH_5MIN_3!I637</f>
        <v>-0.50539308802778082</v>
      </c>
      <c r="I637">
        <f>ETH_5MIN_3!J637</f>
        <v>0.35411982359879118</v>
      </c>
      <c r="J637">
        <f>ETH_5MIN_3!O637</f>
        <v>-2.3977433004231264E-3</v>
      </c>
      <c r="K637">
        <f>ETH_5MIN_3!Q637</f>
        <v>2.0149103364893389E-4</v>
      </c>
      <c r="L637">
        <f>ETH_5MIN_3!R637</f>
        <v>1.8134193028409777E-3</v>
      </c>
      <c r="M637">
        <f>ETH_5MIN_3!V637</f>
        <v>1.4606691168506221</v>
      </c>
      <c r="N637">
        <f>ETH_5MIN_3!X637</f>
        <v>-0.90087684333545459</v>
      </c>
      <c r="O637">
        <f>ETH_5MIN_3!AB637</f>
        <v>1.4966508392855622</v>
      </c>
      <c r="P637">
        <f>ETH_5MIN_3!AC637</f>
        <v>0</v>
      </c>
      <c r="Q637">
        <f>ETH_5MIN_3!AD637</f>
        <v>-1.2311352760066983</v>
      </c>
      <c r="R637">
        <f t="shared" si="27"/>
        <v>497.40984234274396</v>
      </c>
      <c r="S637">
        <f t="shared" si="28"/>
        <v>-1.1098423427439457</v>
      </c>
      <c r="T637">
        <f t="shared" si="29"/>
        <v>-0.49836796287010626</v>
      </c>
    </row>
    <row r="638" spans="1:20" x14ac:dyDescent="0.25">
      <c r="A638" s="1">
        <f>ETH_5MIN_3!B638</f>
        <v>43204.586805555555</v>
      </c>
      <c r="B638">
        <f>ETH_5MIN_3!C638</f>
        <v>495.19</v>
      </c>
      <c r="C638">
        <f>ETH_5MIN_3!D638</f>
        <v>495.96</v>
      </c>
      <c r="D638">
        <f>ETH_5MIN_3!E638</f>
        <v>495.09</v>
      </c>
      <c r="E638">
        <f>ETH_5MIN_3!F638</f>
        <v>495.11</v>
      </c>
      <c r="F638">
        <f>ETH_5MIN_3!G638</f>
        <v>24</v>
      </c>
      <c r="G638">
        <f>ETH_5MIN_3!H638</f>
        <v>717</v>
      </c>
      <c r="H638">
        <f>ETH_5MIN_3!I638</f>
        <v>-0.43806430867908075</v>
      </c>
      <c r="I638">
        <f>ETH_5MIN_3!J638</f>
        <v>0.31425615985345284</v>
      </c>
      <c r="J638">
        <f>ETH_5MIN_3!O638</f>
        <v>4.463654541414998E-3</v>
      </c>
      <c r="K638">
        <f>ETH_5MIN_3!Q638</f>
        <v>4.5848397325846417E-3</v>
      </c>
      <c r="L638">
        <f>ETH_5MIN_3!R638</f>
        <v>1.0724889418513062E-2</v>
      </c>
      <c r="M638">
        <f>ETH_5MIN_3!V638</f>
        <v>0.40011557329905545</v>
      </c>
      <c r="N638">
        <f>ETH_5MIN_3!X638</f>
        <v>-9.398399240928082E-2</v>
      </c>
      <c r="O638">
        <f>ETH_5MIN_3!AB638</f>
        <v>2.6274927208556615</v>
      </c>
      <c r="P638">
        <f>ETH_5MIN_3!AC638</f>
        <v>1.7557136370516212E-3</v>
      </c>
      <c r="Q638">
        <f>ETH_5MIN_3!AD638</f>
        <v>0.11804392877839172</v>
      </c>
      <c r="R638">
        <f t="shared" si="27"/>
        <v>497.46288588536532</v>
      </c>
      <c r="S638">
        <f t="shared" si="28"/>
        <v>-2.3528858853653105</v>
      </c>
      <c r="T638">
        <f t="shared" si="29"/>
        <v>-1.1114872253431833</v>
      </c>
    </row>
    <row r="639" spans="1:20" x14ac:dyDescent="0.25">
      <c r="A639" s="1">
        <f>ETH_5MIN_3!B639</f>
        <v>43204.590277777781</v>
      </c>
      <c r="B639">
        <f>ETH_5MIN_3!C639</f>
        <v>495.07</v>
      </c>
      <c r="C639">
        <f>ETH_5MIN_3!D639</f>
        <v>497.97</v>
      </c>
      <c r="D639">
        <f>ETH_5MIN_3!E639</f>
        <v>495.07</v>
      </c>
      <c r="E639">
        <f>ETH_5MIN_3!F639</f>
        <v>497.32</v>
      </c>
      <c r="F639">
        <f>ETH_5MIN_3!G639</f>
        <v>40</v>
      </c>
      <c r="G639">
        <f>ETH_5MIN_3!H639</f>
        <v>3730</v>
      </c>
      <c r="H639">
        <f>ETH_5MIN_3!I639</f>
        <v>-0.5499304661982749</v>
      </c>
      <c r="I639">
        <f>ETH_5MIN_3!J639</f>
        <v>0.17733924619702868</v>
      </c>
      <c r="J639">
        <f>ETH_5MIN_3!O639</f>
        <v>8.0431110753646372E-4</v>
      </c>
      <c r="K639">
        <f>ETH_5MIN_3!Q639</f>
        <v>-2.714549987935265E-3</v>
      </c>
      <c r="L639">
        <f>ETH_5MIN_3!R639</f>
        <v>7.0176144132550657E-3</v>
      </c>
      <c r="M639">
        <f>ETH_5MIN_3!V639</f>
        <v>2.1104404179260663</v>
      </c>
      <c r="N639">
        <f>ETH_5MIN_3!X639</f>
        <v>8.8863508906621043</v>
      </c>
      <c r="O639">
        <f>ETH_5MIN_3!AB639</f>
        <v>15.152219092768064</v>
      </c>
      <c r="P639">
        <f>ETH_5MIN_3!AC639</f>
        <v>5.8406509304761824E-3</v>
      </c>
      <c r="Q639">
        <f>ETH_5MIN_3!AD639</f>
        <v>0.93851058019160394</v>
      </c>
      <c r="R639">
        <f t="shared" si="27"/>
        <v>497.44169796827578</v>
      </c>
      <c r="S639">
        <f t="shared" si="28"/>
        <v>-0.12169796827578239</v>
      </c>
      <c r="T639">
        <f t="shared" si="29"/>
        <v>-6.3796641167092091E-2</v>
      </c>
    </row>
    <row r="640" spans="1:20" x14ac:dyDescent="0.25">
      <c r="A640" s="1">
        <f>ETH_5MIN_3!B640</f>
        <v>43204.59375</v>
      </c>
      <c r="B640">
        <f>ETH_5MIN_3!C640</f>
        <v>497.6</v>
      </c>
      <c r="C640">
        <f>ETH_5MIN_3!D640</f>
        <v>498</v>
      </c>
      <c r="D640">
        <f>ETH_5MIN_3!E640</f>
        <v>497.17</v>
      </c>
      <c r="E640">
        <f>ETH_5MIN_3!F640</f>
        <v>497.72</v>
      </c>
      <c r="F640">
        <f>ETH_5MIN_3!G640</f>
        <v>9</v>
      </c>
      <c r="G640">
        <f>ETH_5MIN_3!H640</f>
        <v>948</v>
      </c>
      <c r="H640">
        <f>ETH_5MIN_3!I640</f>
        <v>-0.62981375027310449</v>
      </c>
      <c r="I640">
        <f>ETH_5MIN_3!J640</f>
        <v>5.4632908454776051E-2</v>
      </c>
      <c r="J640">
        <f>ETH_5MIN_3!O640</f>
        <v>-4.6612553242788108E-3</v>
      </c>
      <c r="K640">
        <f>ETH_5MIN_3!Q640</f>
        <v>-3.4557582576549609E-3</v>
      </c>
      <c r="L640">
        <f>ETH_5MIN_3!R640</f>
        <v>8.3581129952583141E-3</v>
      </c>
      <c r="M640">
        <f>ETH_5MIN_3!V640</f>
        <v>1.8333564231734625</v>
      </c>
      <c r="N640">
        <f>ETH_5MIN_3!X640</f>
        <v>7.7091884932428134E-2</v>
      </c>
      <c r="O640">
        <f>ETH_5MIN_3!AB640</f>
        <v>3.1340033571828392</v>
      </c>
      <c r="P640">
        <f>ETH_5MIN_3!AC640</f>
        <v>1.6680567139282414E-3</v>
      </c>
      <c r="Q640">
        <f>ETH_5MIN_3!AD640</f>
        <v>-0.72740327039687769</v>
      </c>
      <c r="R640">
        <f t="shared" si="27"/>
        <v>497.43400943586425</v>
      </c>
      <c r="S640">
        <f t="shared" si="28"/>
        <v>0.28599056413577273</v>
      </c>
      <c r="T640">
        <f t="shared" si="29"/>
        <v>0.15370119749567668</v>
      </c>
    </row>
    <row r="641" spans="1:20" x14ac:dyDescent="0.25">
      <c r="A641" s="1">
        <f>ETH_5MIN_3!B641</f>
        <v>43204.597222222219</v>
      </c>
      <c r="B641">
        <f>ETH_5MIN_3!C641</f>
        <v>497.77</v>
      </c>
      <c r="C641">
        <f>ETH_5MIN_3!D641</f>
        <v>497.77</v>
      </c>
      <c r="D641">
        <f>ETH_5MIN_3!E641</f>
        <v>495.09</v>
      </c>
      <c r="E641">
        <f>ETH_5MIN_3!F641</f>
        <v>495.4</v>
      </c>
      <c r="F641">
        <f>ETH_5MIN_3!G641</f>
        <v>14</v>
      </c>
      <c r="G641">
        <f>ETH_5MIN_3!H641</f>
        <v>3779</v>
      </c>
      <c r="H641">
        <f>ETH_5MIN_3!I641</f>
        <v>-0.56762392230384551</v>
      </c>
      <c r="I641">
        <f>ETH_5MIN_3!J641</f>
        <v>1.2168880363899253E-2</v>
      </c>
      <c r="J641">
        <f>ETH_5MIN_3!O641</f>
        <v>2.0185708518368995E-3</v>
      </c>
      <c r="K641">
        <f>ETH_5MIN_3!Q641</f>
        <v>3.3508276140493038E-3</v>
      </c>
      <c r="L641">
        <f>ETH_5MIN_3!R641</f>
        <v>1.3968510294711377E-2</v>
      </c>
      <c r="M641">
        <f>ETH_5MIN_3!V641</f>
        <v>8.8808356978875786E-4</v>
      </c>
      <c r="N641">
        <f>ETH_5MIN_3!X641</f>
        <v>2.8709862407737972</v>
      </c>
      <c r="O641">
        <f>ETH_5MIN_3!AB641</f>
        <v>3.6231183875972492</v>
      </c>
      <c r="P641">
        <f>ETH_5MIN_3!AC641</f>
        <v>5.3985456156960846E-3</v>
      </c>
      <c r="Q641">
        <f>ETH_5MIN_3!AD641</f>
        <v>-0.37275746726978637</v>
      </c>
      <c r="R641">
        <f t="shared" si="27"/>
        <v>497.6395441730383</v>
      </c>
      <c r="S641">
        <f t="shared" si="28"/>
        <v>-2.2395441730383254</v>
      </c>
      <c r="T641">
        <f t="shared" si="29"/>
        <v>-1.2169861857074313</v>
      </c>
    </row>
    <row r="642" spans="1:20" x14ac:dyDescent="0.25">
      <c r="A642" s="1">
        <f>ETH_5MIN_3!B642</f>
        <v>43204.600694444445</v>
      </c>
      <c r="B642">
        <f>ETH_5MIN_3!C642</f>
        <v>495.28</v>
      </c>
      <c r="C642">
        <f>ETH_5MIN_3!D642</f>
        <v>496.88</v>
      </c>
      <c r="D642">
        <f>ETH_5MIN_3!E642</f>
        <v>495</v>
      </c>
      <c r="E642">
        <f>ETH_5MIN_3!F642</f>
        <v>496.4</v>
      </c>
      <c r="F642">
        <f>ETH_5MIN_3!G642</f>
        <v>22</v>
      </c>
      <c r="G642">
        <f>ETH_5MIN_3!H642</f>
        <v>6983</v>
      </c>
      <c r="H642">
        <f>ETH_5MIN_3!I642</f>
        <v>-0.51990391105005385</v>
      </c>
      <c r="I642">
        <f>ETH_5MIN_3!J642</f>
        <v>-9.5895984578856924E-2</v>
      </c>
      <c r="J642">
        <f>ETH_5MIN_3!O642</f>
        <v>1.9742143432715919E-3</v>
      </c>
      <c r="K642">
        <f>ETH_5MIN_3!Q642</f>
        <v>1.6116035455278231E-3</v>
      </c>
      <c r="L642">
        <f>ETH_5MIN_3!R642</f>
        <v>1.2530217566478702E-2</v>
      </c>
      <c r="M642">
        <f>ETH_5MIN_3!V642</f>
        <v>0.6946025497936742</v>
      </c>
      <c r="N642">
        <f>ETH_5MIN_3!X642</f>
        <v>4.5082186540029143</v>
      </c>
      <c r="O642">
        <f>ETH_5MIN_3!AB642</f>
        <v>5.130830000846637</v>
      </c>
      <c r="P642">
        <f>ETH_5MIN_3!AC642</f>
        <v>3.7907811428801778E-3</v>
      </c>
      <c r="Q642">
        <f>ETH_5MIN_3!AD642</f>
        <v>5.1316443513005121E-2</v>
      </c>
      <c r="R642">
        <f t="shared" si="27"/>
        <v>497.46712782800716</v>
      </c>
      <c r="S642">
        <f t="shared" si="28"/>
        <v>-1.0671278280071874</v>
      </c>
      <c r="T642">
        <f t="shared" si="29"/>
        <v>-0.71132579342186797</v>
      </c>
    </row>
    <row r="643" spans="1:20" x14ac:dyDescent="0.25">
      <c r="A643" s="1">
        <f>ETH_5MIN_3!B643</f>
        <v>43204.604166666664</v>
      </c>
      <c r="B643">
        <f>ETH_5MIN_3!C643</f>
        <v>496.6</v>
      </c>
      <c r="C643">
        <f>ETH_5MIN_3!D643</f>
        <v>497.42</v>
      </c>
      <c r="D643">
        <f>ETH_5MIN_3!E643</f>
        <v>496.59</v>
      </c>
      <c r="E643">
        <f>ETH_5MIN_3!F643</f>
        <v>497.38</v>
      </c>
      <c r="F643">
        <f>ETH_5MIN_3!G643</f>
        <v>10</v>
      </c>
      <c r="G643">
        <f>ETH_5MIN_3!H643</f>
        <v>401</v>
      </c>
      <c r="H643">
        <f>ETH_5MIN_3!I643</f>
        <v>-0.51080741949404818</v>
      </c>
      <c r="I643">
        <f>ETH_5MIN_3!J643</f>
        <v>-0.23181246100684516</v>
      </c>
      <c r="J643">
        <f>ETH_5MIN_3!O643</f>
        <v>-2.8348546383046526E-3</v>
      </c>
      <c r="K643">
        <f>ETH_5MIN_3!Q643</f>
        <v>6.112027021593189E-3</v>
      </c>
      <c r="L643">
        <f>ETH_5MIN_3!R643</f>
        <v>1.2264264747275771E-2</v>
      </c>
      <c r="M643">
        <f>ETH_5MIN_3!V643</f>
        <v>1.0867868960051164</v>
      </c>
      <c r="N643">
        <f>ETH_5MIN_3!X643</f>
        <v>-0.76744554471561588</v>
      </c>
      <c r="O643">
        <f>ETH_5MIN_3!AB643</f>
        <v>-1.8514467269237525</v>
      </c>
      <c r="P643">
        <f>ETH_5MIN_3!AC643</f>
        <v>1.6700033198862002E-3</v>
      </c>
      <c r="Q643">
        <f>ETH_5MIN_3!AD643</f>
        <v>-0.56194641007991586</v>
      </c>
      <c r="R643">
        <f t="shared" si="27"/>
        <v>496.56695698399466</v>
      </c>
      <c r="S643">
        <f t="shared" si="28"/>
        <v>0.8130430160053379</v>
      </c>
      <c r="T643">
        <f t="shared" si="29"/>
        <v>0.60970434917003313</v>
      </c>
    </row>
    <row r="644" spans="1:20" x14ac:dyDescent="0.25">
      <c r="A644" s="1">
        <f>ETH_5MIN_3!B644</f>
        <v>43204.607638888891</v>
      </c>
      <c r="B644">
        <f>ETH_5MIN_3!C644</f>
        <v>497.38</v>
      </c>
      <c r="C644">
        <f>ETH_5MIN_3!D644</f>
        <v>498.38</v>
      </c>
      <c r="D644">
        <f>ETH_5MIN_3!E644</f>
        <v>495.97</v>
      </c>
      <c r="E644">
        <f>ETH_5MIN_3!F644</f>
        <v>495.97</v>
      </c>
      <c r="F644">
        <f>ETH_5MIN_3!G644</f>
        <v>9</v>
      </c>
      <c r="G644">
        <f>ETH_5MIN_3!H644</f>
        <v>1595</v>
      </c>
      <c r="H644">
        <f>ETH_5MIN_3!I644</f>
        <v>-0.30264652779999901</v>
      </c>
      <c r="I644">
        <f>ETH_5MIN_3!J644</f>
        <v>-0.2096298493098083</v>
      </c>
      <c r="J644">
        <f>ETH_5MIN_3!O644</f>
        <v>6.048752948761561E-5</v>
      </c>
      <c r="K644">
        <f>ETH_5MIN_3!Q644</f>
        <v>9.7586547573441425E-3</v>
      </c>
      <c r="L644">
        <f>ETH_5MIN_3!R644</f>
        <v>1.2823356251386085E-2</v>
      </c>
      <c r="M644">
        <f>ETH_5MIN_3!V644</f>
        <v>-0.31311650942003177</v>
      </c>
      <c r="N644">
        <f>ETH_5MIN_3!X644</f>
        <v>-0.17098678128115022</v>
      </c>
      <c r="O644">
        <f>ETH_5MIN_3!AB644</f>
        <v>-0.64089692461477488</v>
      </c>
      <c r="P644">
        <f>ETH_5MIN_3!AC644</f>
        <v>4.8473877407350895E-3</v>
      </c>
      <c r="Q644">
        <f>ETH_5MIN_3!AD644</f>
        <v>-0.55603843748553272</v>
      </c>
      <c r="R644">
        <f t="shared" si="27"/>
        <v>496.3283585800753</v>
      </c>
      <c r="S644">
        <f t="shared" si="28"/>
        <v>-0.35835858007527577</v>
      </c>
      <c r="T644">
        <f t="shared" si="29"/>
        <v>-0.26638412014623158</v>
      </c>
    </row>
    <row r="645" spans="1:20" x14ac:dyDescent="0.25">
      <c r="A645" s="1">
        <f>ETH_5MIN_3!B645</f>
        <v>43204.611111111109</v>
      </c>
      <c r="B645">
        <f>ETH_5MIN_3!C645</f>
        <v>496</v>
      </c>
      <c r="C645">
        <f>ETH_5MIN_3!D645</f>
        <v>496</v>
      </c>
      <c r="D645">
        <f>ETH_5MIN_3!E645</f>
        <v>496</v>
      </c>
      <c r="E645">
        <f>ETH_5MIN_3!F645</f>
        <v>496</v>
      </c>
      <c r="F645">
        <f>ETH_5MIN_3!G645</f>
        <v>4</v>
      </c>
      <c r="G645">
        <f>ETH_5MIN_3!H645</f>
        <v>204</v>
      </c>
      <c r="H645">
        <f>ETH_5MIN_3!I645</f>
        <v>-0.57269793417611758</v>
      </c>
      <c r="I645">
        <f>ETH_5MIN_3!J645</f>
        <v>3.5620674222922498E-2</v>
      </c>
      <c r="J645">
        <f>ETH_5MIN_3!O645</f>
        <v>2.1370967741935528E-3</v>
      </c>
      <c r="K645">
        <f>ETH_5MIN_3!Q645</f>
        <v>1.185483870967741E-2</v>
      </c>
      <c r="L645">
        <f>ETH_5MIN_3!R645</f>
        <v>1.0806451612903254E-2</v>
      </c>
      <c r="M645">
        <f>ETH_5MIN_3!V645</f>
        <v>-0.5865044702098513</v>
      </c>
      <c r="N645">
        <f>ETH_5MIN_3!X645</f>
        <v>-0.88253558609542959</v>
      </c>
      <c r="O645">
        <f>ETH_5MIN_3!AB645</f>
        <v>-1.3911588769214989</v>
      </c>
      <c r="P645">
        <f>ETH_5MIN_3!AC645</f>
        <v>0</v>
      </c>
      <c r="Q645">
        <f>ETH_5MIN_3!AD645</f>
        <v>-1.0392706455161416</v>
      </c>
      <c r="R645">
        <f t="shared" si="27"/>
        <v>496.01431521042912</v>
      </c>
      <c r="S645">
        <f t="shared" si="28"/>
        <v>-1.4315210429117542E-2</v>
      </c>
      <c r="T645">
        <f t="shared" si="29"/>
        <v>-1.0798744836897543E-2</v>
      </c>
    </row>
    <row r="646" spans="1:20" x14ac:dyDescent="0.25">
      <c r="A646" s="1">
        <f>ETH_5MIN_3!B646</f>
        <v>43204.614583333336</v>
      </c>
      <c r="B646">
        <f>ETH_5MIN_3!C646</f>
        <v>496.68</v>
      </c>
      <c r="C646">
        <f>ETH_5MIN_3!D646</f>
        <v>497.33</v>
      </c>
      <c r="D646">
        <f>ETH_5MIN_3!E646</f>
        <v>496.39</v>
      </c>
      <c r="E646">
        <f>ETH_5MIN_3!F646</f>
        <v>497.06</v>
      </c>
      <c r="F646">
        <f>ETH_5MIN_3!G646</f>
        <v>18</v>
      </c>
      <c r="G646">
        <f>ETH_5MIN_3!H646</f>
        <v>772</v>
      </c>
      <c r="H646">
        <f>ETH_5MIN_3!I646</f>
        <v>-0.58063691535296735</v>
      </c>
      <c r="I646">
        <f>ETH_5MIN_3!J646</f>
        <v>-9.1442719308206813E-2</v>
      </c>
      <c r="J646">
        <f>ETH_5MIN_3!O646</f>
        <v>2.8165613809195337E-4</v>
      </c>
      <c r="K646">
        <f>ETH_5MIN_3!Q646</f>
        <v>1.0582223474027262E-2</v>
      </c>
      <c r="L646">
        <f>ETH_5MIN_3!R646</f>
        <v>1.0743169838651218E-2</v>
      </c>
      <c r="M646">
        <f>ETH_5MIN_3!V646</f>
        <v>9.358646208738948E-2</v>
      </c>
      <c r="N646">
        <f>ETH_5MIN_3!X646</f>
        <v>-0.5515661366196325</v>
      </c>
      <c r="O646">
        <f>ETH_5MIN_3!AB646</f>
        <v>-0.83969233547508404</v>
      </c>
      <c r="P646">
        <f>ETH_5MIN_3!AC646</f>
        <v>1.8918810127601291E-3</v>
      </c>
      <c r="Q646">
        <f>ETH_5MIN_3!AD646</f>
        <v>0.41484096140064797</v>
      </c>
      <c r="R646">
        <f t="shared" si="27"/>
        <v>496.00054149298973</v>
      </c>
      <c r="S646">
        <f t="shared" si="28"/>
        <v>1.0594585070102767</v>
      </c>
      <c r="T646">
        <f t="shared" si="29"/>
        <v>0.76805310158921725</v>
      </c>
    </row>
    <row r="647" spans="1:20" x14ac:dyDescent="0.25">
      <c r="A647" s="1">
        <f>ETH_5MIN_3!B647</f>
        <v>43204.618055555555</v>
      </c>
      <c r="B647">
        <f>ETH_5MIN_3!C647</f>
        <v>496.71</v>
      </c>
      <c r="C647">
        <f>ETH_5MIN_3!D647</f>
        <v>497.2</v>
      </c>
      <c r="D647">
        <f>ETH_5MIN_3!E647</f>
        <v>496.62</v>
      </c>
      <c r="E647">
        <f>ETH_5MIN_3!F647</f>
        <v>497.2</v>
      </c>
      <c r="F647">
        <f>ETH_5MIN_3!G647</f>
        <v>10</v>
      </c>
      <c r="G647">
        <f>ETH_5MIN_3!H647</f>
        <v>1171</v>
      </c>
      <c r="H647">
        <f>ETH_5MIN_3!I647</f>
        <v>-0.58616261113864576</v>
      </c>
      <c r="I647">
        <f>ETH_5MIN_3!J647</f>
        <v>-0.21467079049850696</v>
      </c>
      <c r="J647">
        <f>ETH_5MIN_3!O647</f>
        <v>6.4762670957361776E-3</v>
      </c>
      <c r="K647">
        <f>ETH_5MIN_3!Q647</f>
        <v>1.0901045856798101E-2</v>
      </c>
      <c r="L647">
        <f>ETH_5MIN_3!R647</f>
        <v>8.4070796460177129E-3</v>
      </c>
      <c r="M647">
        <f>ETH_5MIN_3!V647</f>
        <v>-6.2028132525159346E-2</v>
      </c>
      <c r="N647">
        <f>ETH_5MIN_3!X647</f>
        <v>-0.3510662271114619</v>
      </c>
      <c r="O647">
        <f>ETH_5MIN_3!AB647</f>
        <v>-0.50922119597778692</v>
      </c>
      <c r="P647">
        <f>ETH_5MIN_3!AC647</f>
        <v>1.167213378680212E-3</v>
      </c>
      <c r="Q647">
        <f>ETH_5MIN_3!AD647</f>
        <v>-0.38345322728082948</v>
      </c>
      <c r="R647">
        <f t="shared" si="27"/>
        <v>496.11641726497885</v>
      </c>
      <c r="S647">
        <f t="shared" si="28"/>
        <v>1.0835827350211389</v>
      </c>
      <c r="T647">
        <f t="shared" si="29"/>
        <v>0.72274432384636389</v>
      </c>
    </row>
    <row r="648" spans="1:20" x14ac:dyDescent="0.25">
      <c r="A648" s="1">
        <f>ETH_5MIN_3!B648</f>
        <v>43204.621527777781</v>
      </c>
      <c r="B648">
        <f>ETH_5MIN_3!C648</f>
        <v>497.64</v>
      </c>
      <c r="C648">
        <f>ETH_5MIN_3!D648</f>
        <v>501.31</v>
      </c>
      <c r="D648">
        <f>ETH_5MIN_3!E648</f>
        <v>497.63</v>
      </c>
      <c r="E648">
        <f>ETH_5MIN_3!F648</f>
        <v>500.42</v>
      </c>
      <c r="F648">
        <f>ETH_5MIN_3!G648</f>
        <v>85</v>
      </c>
      <c r="G648">
        <f>ETH_5MIN_3!H648</f>
        <v>17118</v>
      </c>
      <c r="H648">
        <f>ETH_5MIN_3!I648</f>
        <v>0.57619287923771401</v>
      </c>
      <c r="I648">
        <f>ETH_5MIN_3!J648</f>
        <v>0.2988363434893842</v>
      </c>
      <c r="J648">
        <f>ETH_5MIN_3!O648</f>
        <v>7.7934534990605159E-4</v>
      </c>
      <c r="K648">
        <f>ETH_5MIN_3!Q648</f>
        <v>6.1148635146477002E-3</v>
      </c>
      <c r="L648">
        <f>ETH_5MIN_3!R648</f>
        <v>3.7368610367291564E-3</v>
      </c>
      <c r="M648">
        <f>ETH_5MIN_3!V648</f>
        <v>2.9615322795040711</v>
      </c>
      <c r="N648">
        <f>ETH_5MIN_3!X648</f>
        <v>7.3733032465472368</v>
      </c>
      <c r="O648">
        <f>ETH_5MIN_3!AB648</f>
        <v>6.8382545009848137</v>
      </c>
      <c r="P648">
        <f>ETH_5MIN_3!AC648</f>
        <v>7.3678098784711928E-3</v>
      </c>
      <c r="Q648">
        <f>ETH_5MIN_3!AD648</f>
        <v>7.2662685745672668</v>
      </c>
      <c r="R648">
        <f t="shared" si="27"/>
        <v>496.1881175655858</v>
      </c>
      <c r="S648">
        <f t="shared" si="28"/>
        <v>4.2318824344142172</v>
      </c>
      <c r="T648">
        <f t="shared" si="29"/>
        <v>2.6878504987364589</v>
      </c>
    </row>
    <row r="649" spans="1:20" x14ac:dyDescent="0.25">
      <c r="A649" s="1">
        <f>ETH_5MIN_3!B649</f>
        <v>43204.625</v>
      </c>
      <c r="B649">
        <f>ETH_5MIN_3!C649</f>
        <v>501.55</v>
      </c>
      <c r="C649">
        <f>ETH_5MIN_3!D649</f>
        <v>502.39</v>
      </c>
      <c r="D649">
        <f>ETH_5MIN_3!E649</f>
        <v>500.17</v>
      </c>
      <c r="E649">
        <f>ETH_5MIN_3!F649</f>
        <v>500.81</v>
      </c>
      <c r="F649">
        <f>ETH_5MIN_3!G649</f>
        <v>48</v>
      </c>
      <c r="G649">
        <f>ETH_5MIN_3!H649</f>
        <v>3840</v>
      </c>
      <c r="H649">
        <f>ETH_5MIN_3!I649</f>
        <v>0.66885645647633352</v>
      </c>
      <c r="I649">
        <f>ETH_5MIN_3!J649</f>
        <v>0.59137507086577568</v>
      </c>
      <c r="J649">
        <f>ETH_5MIN_3!O649</f>
        <v>2.136538807132432E-3</v>
      </c>
      <c r="K649">
        <f>ETH_5MIN_3!Q649</f>
        <v>3.0350831652722226E-3</v>
      </c>
      <c r="L649">
        <f>ETH_5MIN_3!R649</f>
        <v>5.0917513627922991E-3</v>
      </c>
      <c r="M649">
        <f>ETH_5MIN_3!V649</f>
        <v>2.082070063850507</v>
      </c>
      <c r="N649">
        <f>ETH_5MIN_3!X649</f>
        <v>3.4615993073347846E-2</v>
      </c>
      <c r="O649">
        <f>ETH_5MIN_3!AB649</f>
        <v>-0.3831073782022017</v>
      </c>
      <c r="P649">
        <f>ETH_5MIN_3!AC649</f>
        <v>4.4286626236833115E-3</v>
      </c>
      <c r="Q649">
        <f>ETH_5MIN_3!AD649</f>
        <v>1.5954838841676191</v>
      </c>
      <c r="R649">
        <f t="shared" si="27"/>
        <v>497.93236542853714</v>
      </c>
      <c r="S649">
        <f t="shared" si="28"/>
        <v>2.8776345714628633</v>
      </c>
      <c r="T649">
        <f t="shared" si="29"/>
        <v>1.4626028848586641</v>
      </c>
    </row>
    <row r="650" spans="1:20" x14ac:dyDescent="0.25">
      <c r="A650" s="1">
        <f>ETH_5MIN_3!B650</f>
        <v>43204.628472222219</v>
      </c>
      <c r="B650">
        <f>ETH_5MIN_3!C650</f>
        <v>501.31</v>
      </c>
      <c r="C650">
        <f>ETH_5MIN_3!D650</f>
        <v>502.16</v>
      </c>
      <c r="D650">
        <f>ETH_5MIN_3!E650</f>
        <v>501.31</v>
      </c>
      <c r="E650">
        <f>ETH_5MIN_3!F650</f>
        <v>501.88</v>
      </c>
      <c r="F650">
        <f>ETH_5MIN_3!G650</f>
        <v>28</v>
      </c>
      <c r="G650">
        <f>ETH_5MIN_3!H650</f>
        <v>895</v>
      </c>
      <c r="H650">
        <f>ETH_5MIN_3!I650</f>
        <v>0.83763408622437696</v>
      </c>
      <c r="I650">
        <f>ETH_5MIN_3!J650</f>
        <v>0.83455088494337826</v>
      </c>
      <c r="J650">
        <f>ETH_5MIN_3!O650</f>
        <v>8.7670359448473287E-4</v>
      </c>
      <c r="K650">
        <f>ETH_5MIN_3!Q650</f>
        <v>-1.0361042480273807E-3</v>
      </c>
      <c r="L650">
        <f>ETH_5MIN_3!R650</f>
        <v>5.1406710767513833E-3</v>
      </c>
      <c r="M650">
        <f>ETH_5MIN_3!V650</f>
        <v>2.0942416700286186</v>
      </c>
      <c r="N650">
        <f>ETH_5MIN_3!X650</f>
        <v>-0.5676209584769647</v>
      </c>
      <c r="O650">
        <f>ETH_5MIN_3!AB650</f>
        <v>-0.95811905640523887</v>
      </c>
      <c r="P650">
        <f>ETH_5MIN_3!AC650</f>
        <v>1.6941213987463955E-3</v>
      </c>
      <c r="Q650">
        <f>ETH_5MIN_3!AD650</f>
        <v>0.38422371790159282</v>
      </c>
      <c r="R650">
        <f t="shared" si="27"/>
        <v>498.19380031849948</v>
      </c>
      <c r="S650">
        <f t="shared" si="28"/>
        <v>3.6861996815005114</v>
      </c>
      <c r="T650">
        <f t="shared" si="29"/>
        <v>1.7936395967544294</v>
      </c>
    </row>
    <row r="651" spans="1:20" x14ac:dyDescent="0.25">
      <c r="A651" s="1">
        <f>ETH_5MIN_3!B651</f>
        <v>43204.631944444445</v>
      </c>
      <c r="B651">
        <f>ETH_5MIN_3!C651</f>
        <v>501.94</v>
      </c>
      <c r="C651">
        <f>ETH_5MIN_3!D651</f>
        <v>503</v>
      </c>
      <c r="D651">
        <f>ETH_5MIN_3!E651</f>
        <v>501.46</v>
      </c>
      <c r="E651">
        <f>ETH_5MIN_3!F651</f>
        <v>502.32</v>
      </c>
      <c r="F651">
        <f>ETH_5MIN_3!G651</f>
        <v>20</v>
      </c>
      <c r="G651">
        <f>ETH_5MIN_3!H651</f>
        <v>1488</v>
      </c>
      <c r="H651">
        <f>ETH_5MIN_3!I651</f>
        <v>0.63987053438660801</v>
      </c>
      <c r="I651">
        <f>ETH_5MIN_3!J651</f>
        <v>0.94643366951497487</v>
      </c>
      <c r="J651">
        <f>ETH_5MIN_3!O651</f>
        <v>5.9722885809844592E-4</v>
      </c>
      <c r="K651">
        <f>ETH_5MIN_3!Q651</f>
        <v>1.5926102882621453E-4</v>
      </c>
      <c r="L651">
        <f>ETH_5MIN_3!R651</f>
        <v>4.2602325211020592E-3</v>
      </c>
      <c r="M651">
        <f>ETH_5MIN_3!V651</f>
        <v>1.5710964383191304</v>
      </c>
      <c r="N651">
        <f>ETH_5MIN_3!X651</f>
        <v>-0.44545732217859552</v>
      </c>
      <c r="O651">
        <f>ETH_5MIN_3!AB651</f>
        <v>-0.66883125596490589</v>
      </c>
      <c r="P651">
        <f>ETH_5MIN_3!AC651</f>
        <v>3.0663241940943799E-3</v>
      </c>
      <c r="Q651">
        <f>ETH_5MIN_3!AD651</f>
        <v>-8.8937735164406409E-2</v>
      </c>
      <c r="R651">
        <f t="shared" si="27"/>
        <v>498.29064321103516</v>
      </c>
      <c r="S651">
        <f t="shared" si="28"/>
        <v>4.029356788964833</v>
      </c>
      <c r="T651">
        <f t="shared" si="29"/>
        <v>1.969816954130984</v>
      </c>
    </row>
    <row r="652" spans="1:20" x14ac:dyDescent="0.25">
      <c r="A652" s="1">
        <f>ETH_5MIN_3!B652</f>
        <v>43204.635416666664</v>
      </c>
      <c r="B652">
        <f>ETH_5MIN_3!C652</f>
        <v>502.8</v>
      </c>
      <c r="C652">
        <f>ETH_5MIN_3!D652</f>
        <v>504.48</v>
      </c>
      <c r="D652">
        <f>ETH_5MIN_3!E652</f>
        <v>502.62</v>
      </c>
      <c r="E652">
        <f>ETH_5MIN_3!F652</f>
        <v>502.62</v>
      </c>
      <c r="F652">
        <f>ETH_5MIN_3!G652</f>
        <v>21</v>
      </c>
      <c r="G652">
        <f>ETH_5MIN_3!H652</f>
        <v>1528</v>
      </c>
      <c r="H652">
        <f>ETH_5MIN_3!I652</f>
        <v>0.20969854244530106</v>
      </c>
      <c r="I652">
        <f>ETH_5MIN_3!J652</f>
        <v>0.89708723964451298</v>
      </c>
      <c r="J652">
        <f>ETH_5MIN_3!O652</f>
        <v>1.7110341808921523E-3</v>
      </c>
      <c r="K652">
        <f>ETH_5MIN_3!Q652</f>
        <v>-2.4670725398909894E-3</v>
      </c>
      <c r="L652">
        <f>ETH_5MIN_3!R652</f>
        <v>4.3571684373880822E-3</v>
      </c>
      <c r="M652">
        <f>ETH_5MIN_3!V652</f>
        <v>1.2136421989072166</v>
      </c>
      <c r="N652">
        <f>ETH_5MIN_3!X652</f>
        <v>-0.38726841225938907</v>
      </c>
      <c r="O652">
        <f>ETH_5MIN_3!AB652</f>
        <v>-0.5472942752668154</v>
      </c>
      <c r="P652">
        <f>ETH_5MIN_3!AC652</f>
        <v>3.6937742031576083E-3</v>
      </c>
      <c r="Q652">
        <f>ETH_5MIN_3!AD652</f>
        <v>-3.7296469585073634E-2</v>
      </c>
      <c r="R652">
        <f t="shared" si="27"/>
        <v>498.49738345638735</v>
      </c>
      <c r="S652">
        <f t="shared" si="28"/>
        <v>4.1226165436126507</v>
      </c>
      <c r="T652">
        <f t="shared" si="29"/>
        <v>1.9847620039827065</v>
      </c>
    </row>
    <row r="653" spans="1:20" x14ac:dyDescent="0.25">
      <c r="A653" s="1">
        <f>ETH_5MIN_3!B653</f>
        <v>43204.638888888891</v>
      </c>
      <c r="B653">
        <f>ETH_5MIN_3!C653</f>
        <v>503.1</v>
      </c>
      <c r="C653">
        <f>ETH_5MIN_3!D653</f>
        <v>503.49</v>
      </c>
      <c r="D653">
        <f>ETH_5MIN_3!E653</f>
        <v>502.88</v>
      </c>
      <c r="E653">
        <f>ETH_5MIN_3!F653</f>
        <v>503.48</v>
      </c>
      <c r="F653">
        <f>ETH_5MIN_3!G653</f>
        <v>7</v>
      </c>
      <c r="G653">
        <f>ETH_5MIN_3!H653</f>
        <v>467</v>
      </c>
      <c r="H653">
        <f>ETH_5MIN_3!I653</f>
        <v>-5.1037232033897428E-2</v>
      </c>
      <c r="I653">
        <f>ETH_5MIN_3!J653</f>
        <v>0.86161070778412041</v>
      </c>
      <c r="J653">
        <f>ETH_5MIN_3!O653</f>
        <v>-2.2841026455867842E-3</v>
      </c>
      <c r="K653">
        <f>ETH_5MIN_3!Q653</f>
        <v>-2.3635496941288585E-3</v>
      </c>
      <c r="L653">
        <f>ETH_5MIN_3!R653</f>
        <v>1.9464526892825163E-3</v>
      </c>
      <c r="M653">
        <f>ETH_5MIN_3!V653</f>
        <v>1.2629700647040056</v>
      </c>
      <c r="N653">
        <f>ETH_5MIN_3!X653</f>
        <v>-0.503568937744446</v>
      </c>
      <c r="O653">
        <f>ETH_5MIN_3!AB653</f>
        <v>-0.65380089794572738</v>
      </c>
      <c r="P653">
        <f>ETH_5MIN_3!AC653</f>
        <v>1.2122777904747034E-3</v>
      </c>
      <c r="Q653">
        <f>ETH_5MIN_3!AD653</f>
        <v>-0.79607212014813844</v>
      </c>
      <c r="R653">
        <f t="shared" si="27"/>
        <v>498.71586558217365</v>
      </c>
      <c r="S653">
        <f t="shared" si="28"/>
        <v>4.7641344178263694</v>
      </c>
      <c r="T653">
        <f t="shared" si="29"/>
        <v>2.2468648700416916</v>
      </c>
    </row>
    <row r="654" spans="1:20" x14ac:dyDescent="0.25">
      <c r="A654" s="1">
        <f>ETH_5MIN_3!B654</f>
        <v>43204.642361111109</v>
      </c>
      <c r="B654">
        <f>ETH_5MIN_3!C654</f>
        <v>503.48</v>
      </c>
      <c r="C654">
        <f>ETH_5MIN_3!D654</f>
        <v>503.49</v>
      </c>
      <c r="D654">
        <f>ETH_5MIN_3!E654</f>
        <v>501.33</v>
      </c>
      <c r="E654">
        <f>ETH_5MIN_3!F654</f>
        <v>502.33</v>
      </c>
      <c r="F654">
        <f>ETH_5MIN_3!G654</f>
        <v>57</v>
      </c>
      <c r="G654">
        <f>ETH_5MIN_3!H654</f>
        <v>9944</v>
      </c>
      <c r="H654">
        <f>ETH_5MIN_3!I654</f>
        <v>-0.42364113200852671</v>
      </c>
      <c r="I654">
        <f>ETH_5MIN_3!J654</f>
        <v>0.7989461270719036</v>
      </c>
      <c r="J654">
        <f>ETH_5MIN_3!O654</f>
        <v>-1.9310015328568282E-3</v>
      </c>
      <c r="K654">
        <f>ETH_5MIN_3!Q654</f>
        <v>2.050444926641908E-3</v>
      </c>
      <c r="L654">
        <f>ETH_5MIN_3!R654</f>
        <v>5.3152310234308442E-3</v>
      </c>
      <c r="M654">
        <f>ETH_5MIN_3!V654</f>
        <v>-5.0422689774651065E-2</v>
      </c>
      <c r="N654">
        <f>ETH_5MIN_3!X654</f>
        <v>1.4566127770883521</v>
      </c>
      <c r="O654">
        <f>ETH_5MIN_3!AB654</f>
        <v>1.2945689891229788</v>
      </c>
      <c r="P654">
        <f>ETH_5MIN_3!AC654</f>
        <v>4.2992774825342354E-3</v>
      </c>
      <c r="Q654">
        <f>ETH_5MIN_3!AD654</f>
        <v>1.8411070442788136</v>
      </c>
      <c r="R654">
        <f t="shared" si="27"/>
        <v>498.84438534431007</v>
      </c>
      <c r="S654">
        <f t="shared" si="28"/>
        <v>3.4856146556899148</v>
      </c>
      <c r="T654">
        <f t="shared" si="29"/>
        <v>1.5233358108324473</v>
      </c>
    </row>
    <row r="655" spans="1:20" x14ac:dyDescent="0.25">
      <c r="A655" s="1">
        <f>ETH_5MIN_3!B655</f>
        <v>43204.645833333336</v>
      </c>
      <c r="B655">
        <f>ETH_5MIN_3!C655</f>
        <v>502.58</v>
      </c>
      <c r="C655">
        <f>ETH_5MIN_3!D655</f>
        <v>503.16</v>
      </c>
      <c r="D655">
        <f>ETH_5MIN_3!E655</f>
        <v>501.21</v>
      </c>
      <c r="E655">
        <f>ETH_5MIN_3!F655</f>
        <v>501.36</v>
      </c>
      <c r="F655">
        <f>ETH_5MIN_3!G655</f>
        <v>41</v>
      </c>
      <c r="G655">
        <f>ETH_5MIN_3!H655</f>
        <v>6207</v>
      </c>
      <c r="H655">
        <f>ETH_5MIN_3!I655</f>
        <v>-0.73898264954647352</v>
      </c>
      <c r="I655">
        <f>ETH_5MIN_3!J655</f>
        <v>0.70436210336485816</v>
      </c>
      <c r="J655">
        <f>ETH_5MIN_3!O655</f>
        <v>2.0743577469282824E-3</v>
      </c>
      <c r="K655">
        <f>ETH_5MIN_3!Q655</f>
        <v>6.1831817456517585E-3</v>
      </c>
      <c r="L655">
        <f>ETH_5MIN_3!R655</f>
        <v>7.2602521142492143E-3</v>
      </c>
      <c r="M655">
        <f>ETH_5MIN_3!V655</f>
        <v>-1.2227916825741045</v>
      </c>
      <c r="N655">
        <f>ETH_5MIN_3!X655</f>
        <v>0.47064849219100852</v>
      </c>
      <c r="O655">
        <f>ETH_5MIN_3!AB655</f>
        <v>0.30920864834972184</v>
      </c>
      <c r="P655">
        <f>ETH_5MIN_3!AC655</f>
        <v>3.8830311538577324E-3</v>
      </c>
      <c r="Q655">
        <f>ETH_5MIN_3!AD655</f>
        <v>0.82568925932353021</v>
      </c>
      <c r="R655">
        <f t="shared" si="27"/>
        <v>499.49821683540432</v>
      </c>
      <c r="S655">
        <f t="shared" si="28"/>
        <v>1.8617831645956926</v>
      </c>
      <c r="T655">
        <f t="shared" si="29"/>
        <v>0.818133900195954</v>
      </c>
    </row>
    <row r="656" spans="1:20" x14ac:dyDescent="0.25">
      <c r="A656" s="1">
        <f>ETH_5MIN_3!B656</f>
        <v>43204.649305555555</v>
      </c>
      <c r="B656">
        <f>ETH_5MIN_3!C656</f>
        <v>501.35</v>
      </c>
      <c r="C656">
        <f>ETH_5MIN_3!D656</f>
        <v>502.57</v>
      </c>
      <c r="D656">
        <f>ETH_5MIN_3!E656</f>
        <v>501.22</v>
      </c>
      <c r="E656">
        <f>ETH_5MIN_3!F656</f>
        <v>502.4</v>
      </c>
      <c r="F656">
        <f>ETH_5MIN_3!G656</f>
        <v>28</v>
      </c>
      <c r="G656">
        <f>ETH_5MIN_3!H656</f>
        <v>598</v>
      </c>
      <c r="H656">
        <f>ETH_5MIN_3!I656</f>
        <v>-1.047531708483314</v>
      </c>
      <c r="I656">
        <f>ETH_5MIN_3!J656</f>
        <v>0.60180088254466113</v>
      </c>
      <c r="J656">
        <f>ETH_5MIN_3!O656</f>
        <v>-2.0302547770700277E-3</v>
      </c>
      <c r="K656">
        <f>ETH_5MIN_3!Q656</f>
        <v>4.1003184713375839E-3</v>
      </c>
      <c r="L656">
        <f>ETH_5MIN_3!R656</f>
        <v>7.8821656050956142E-3</v>
      </c>
      <c r="M656">
        <f>ETH_5MIN_3!V656</f>
        <v>-0.71024769929119458</v>
      </c>
      <c r="N656">
        <f>ETH_5MIN_3!X656</f>
        <v>-0.7287312376041446</v>
      </c>
      <c r="O656">
        <f>ETH_5MIN_3!AB656</f>
        <v>-0.79432888006151481</v>
      </c>
      <c r="P656">
        <f>ETH_5MIN_3!AC656</f>
        <v>2.6898056366370772E-3</v>
      </c>
      <c r="Q656">
        <f>ETH_5MIN_3!AD656</f>
        <v>0.10020185130083405</v>
      </c>
      <c r="R656">
        <f t="shared" si="27"/>
        <v>499.68674899250647</v>
      </c>
      <c r="S656">
        <f t="shared" si="28"/>
        <v>2.7132510074935112</v>
      </c>
      <c r="T656">
        <f t="shared" si="29"/>
        <v>1.3104280921064688</v>
      </c>
    </row>
    <row r="657" spans="1:20" x14ac:dyDescent="0.25">
      <c r="A657" s="1">
        <f>ETH_5MIN_3!B657</f>
        <v>43204.652777777781</v>
      </c>
      <c r="B657">
        <f>ETH_5MIN_3!C657</f>
        <v>502.39</v>
      </c>
      <c r="C657">
        <f>ETH_5MIN_3!D657</f>
        <v>502.7</v>
      </c>
      <c r="D657">
        <f>ETH_5MIN_3!E657</f>
        <v>501.35</v>
      </c>
      <c r="E657">
        <f>ETH_5MIN_3!F657</f>
        <v>501.38</v>
      </c>
      <c r="F657">
        <f>ETH_5MIN_3!G657</f>
        <v>26</v>
      </c>
      <c r="G657">
        <f>ETH_5MIN_3!H657</f>
        <v>721</v>
      </c>
      <c r="H657">
        <f>ETH_5MIN_3!I657</f>
        <v>-1.2796134668089891</v>
      </c>
      <c r="I657">
        <f>ETH_5MIN_3!J657</f>
        <v>0.47540420889329604</v>
      </c>
      <c r="J657">
        <f>ETH_5MIN_3!O657</f>
        <v>1.8149906258726415E-3</v>
      </c>
      <c r="K657">
        <f>ETH_5MIN_3!Q657</f>
        <v>6.841118512904398E-3</v>
      </c>
      <c r="L657">
        <f>ETH_5MIN_3!R657</f>
        <v>1.1209062986158213E-2</v>
      </c>
      <c r="M657">
        <f>ETH_5MIN_3!V657</f>
        <v>-1.5866755351193316</v>
      </c>
      <c r="N657">
        <f>ETH_5MIN_3!X657</f>
        <v>-0.69973076319071537</v>
      </c>
      <c r="O657">
        <f>ETH_5MIN_3!AB657</f>
        <v>-0.57998084676853734</v>
      </c>
      <c r="P657">
        <f>ETH_5MIN_3!AC657</f>
        <v>2.6891091081120782E-3</v>
      </c>
      <c r="Q657">
        <f>ETH_5MIN_3!AD657</f>
        <v>-8.1247127837849684E-3</v>
      </c>
      <c r="R657">
        <f t="shared" si="27"/>
        <v>499.76627245897384</v>
      </c>
      <c r="S657">
        <f t="shared" si="28"/>
        <v>1.6137275410261509</v>
      </c>
      <c r="T657">
        <f t="shared" si="29"/>
        <v>0.79385047449873636</v>
      </c>
    </row>
    <row r="658" spans="1:20" x14ac:dyDescent="0.25">
      <c r="A658" s="1">
        <f>ETH_5MIN_3!B658</f>
        <v>43204.65625</v>
      </c>
      <c r="B658">
        <f>ETH_5MIN_3!C658</f>
        <v>501.96</v>
      </c>
      <c r="C658">
        <f>ETH_5MIN_3!D658</f>
        <v>502.29</v>
      </c>
      <c r="D658">
        <f>ETH_5MIN_3!E658</f>
        <v>501.78</v>
      </c>
      <c r="E658">
        <f>ETH_5MIN_3!F658</f>
        <v>502.29</v>
      </c>
      <c r="F658">
        <f>ETH_5MIN_3!G658</f>
        <v>21</v>
      </c>
      <c r="G658">
        <f>ETH_5MIN_3!H658</f>
        <v>1413</v>
      </c>
      <c r="H658">
        <f>ETH_5MIN_3!I658</f>
        <v>-1.450661629257312</v>
      </c>
      <c r="I658">
        <f>ETH_5MIN_3!J658</f>
        <v>0.33085757930914639</v>
      </c>
      <c r="J658">
        <f>ETH_5MIN_3!O658</f>
        <v>2.1302434848394216E-3</v>
      </c>
      <c r="K658">
        <f>ETH_5MIN_3!Q658</f>
        <v>4.3202134225247546E-3</v>
      </c>
      <c r="L658">
        <f>ETH_5MIN_3!R658</f>
        <v>1.0253041071890694E-2</v>
      </c>
      <c r="M658">
        <f>ETH_5MIN_3!V658</f>
        <v>-1.080073347750439</v>
      </c>
      <c r="N658">
        <f>ETH_5MIN_3!X658</f>
        <v>-0.5535209791267528</v>
      </c>
      <c r="O658">
        <f>ETH_5MIN_3!AB658</f>
        <v>-0.3615509172644184</v>
      </c>
      <c r="P658">
        <f>ETH_5MIN_3!AC658</f>
        <v>1.0158654277093186E-3</v>
      </c>
      <c r="Q658">
        <f>ETH_5MIN_3!AD658</f>
        <v>-0.21686526311763496</v>
      </c>
      <c r="R658">
        <f t="shared" si="27"/>
        <v>499.94166061473942</v>
      </c>
      <c r="S658">
        <f t="shared" si="28"/>
        <v>2.3483393852606014</v>
      </c>
      <c r="T658">
        <f t="shared" si="29"/>
        <v>1.1761465689296344</v>
      </c>
    </row>
    <row r="659" spans="1:20" x14ac:dyDescent="0.25">
      <c r="A659" s="1">
        <f>ETH_5MIN_3!B659</f>
        <v>43204.659722222219</v>
      </c>
      <c r="B659">
        <f>ETH_5MIN_3!C659</f>
        <v>502.61</v>
      </c>
      <c r="C659">
        <f>ETH_5MIN_3!D659</f>
        <v>503.36</v>
      </c>
      <c r="D659">
        <f>ETH_5MIN_3!E659</f>
        <v>502.61</v>
      </c>
      <c r="E659">
        <f>ETH_5MIN_3!F659</f>
        <v>503.36</v>
      </c>
      <c r="F659">
        <f>ETH_5MIN_3!G659</f>
        <v>12</v>
      </c>
      <c r="G659">
        <f>ETH_5MIN_3!H659</f>
        <v>680</v>
      </c>
      <c r="H659">
        <f>ETH_5MIN_3!I659</f>
        <v>-1.528279051706436</v>
      </c>
      <c r="I659">
        <f>ETH_5MIN_3!J659</f>
        <v>0.21508078344032314</v>
      </c>
      <c r="J659">
        <f>ETH_5MIN_3!O659</f>
        <v>2.1853146853146174E-3</v>
      </c>
      <c r="K659">
        <f>ETH_5MIN_3!Q659</f>
        <v>3.2581055308327765E-3</v>
      </c>
      <c r="L659">
        <f>ETH_5MIN_3!R659</f>
        <v>9.8140495867768546E-3</v>
      </c>
      <c r="M659">
        <f>ETH_5MIN_3!V659</f>
        <v>-0.62399499430004879</v>
      </c>
      <c r="N659">
        <f>ETH_5MIN_3!X659</f>
        <v>-0.68767097386411491</v>
      </c>
      <c r="O659">
        <f>ETH_5MIN_3!AB659</f>
        <v>-0.8193611486229192</v>
      </c>
      <c r="P659">
        <f>ETH_5MIN_3!AC659</f>
        <v>1.4910981440798433E-3</v>
      </c>
      <c r="Q659">
        <f>ETH_5MIN_3!AD659</f>
        <v>-0.7069659741341856</v>
      </c>
      <c r="R659">
        <f t="shared" si="27"/>
        <v>500.03340572356399</v>
      </c>
      <c r="S659">
        <f t="shared" si="28"/>
        <v>3.3265942764360261</v>
      </c>
      <c r="T659">
        <f t="shared" si="29"/>
        <v>1.9514113250009355</v>
      </c>
    </row>
    <row r="660" spans="1:20" x14ac:dyDescent="0.25">
      <c r="A660" s="1">
        <f>ETH_5MIN_3!B660</f>
        <v>43204.663194444445</v>
      </c>
      <c r="B660">
        <f>ETH_5MIN_3!C660</f>
        <v>503.38</v>
      </c>
      <c r="C660">
        <f>ETH_5MIN_3!D660</f>
        <v>504.5</v>
      </c>
      <c r="D660">
        <f>ETH_5MIN_3!E660</f>
        <v>503.38</v>
      </c>
      <c r="E660">
        <f>ETH_5MIN_3!F660</f>
        <v>504.46</v>
      </c>
      <c r="F660">
        <f>ETH_5MIN_3!G660</f>
        <v>36</v>
      </c>
      <c r="G660">
        <f>ETH_5MIN_3!H660</f>
        <v>2699</v>
      </c>
      <c r="H660">
        <f>ETH_5MIN_3!I660</f>
        <v>-1.4946442612351132</v>
      </c>
      <c r="I660">
        <f>ETH_5MIN_3!J660</f>
        <v>0.14572028601686882</v>
      </c>
      <c r="J660">
        <f>ETH_5MIN_3!O660</f>
        <v>0</v>
      </c>
      <c r="K660">
        <f>ETH_5MIN_3!Q660</f>
        <v>1.0704515719779973E-3</v>
      </c>
      <c r="L660">
        <f>ETH_5MIN_3!R660</f>
        <v>6.1055385957262042E-3</v>
      </c>
      <c r="M660">
        <f>ETH_5MIN_3!V660</f>
        <v>2.282143785044291E-4</v>
      </c>
      <c r="N660">
        <f>ETH_5MIN_3!X660</f>
        <v>0.10220426658276983</v>
      </c>
      <c r="O660">
        <f>ETH_5MIN_3!AB660</f>
        <v>8.8374486357701204E-2</v>
      </c>
      <c r="P660">
        <f>ETH_5MIN_3!AC660</f>
        <v>2.2224868039846103E-3</v>
      </c>
      <c r="Q660">
        <f>ETH_5MIN_3!AD660</f>
        <v>0.5039359058775883</v>
      </c>
      <c r="R660">
        <f t="shared" si="27"/>
        <v>500.38631468094599</v>
      </c>
      <c r="S660">
        <f t="shared" si="28"/>
        <v>4.0736853190539932</v>
      </c>
      <c r="T660">
        <f t="shared" si="29"/>
        <v>2.691643627502168</v>
      </c>
    </row>
    <row r="661" spans="1:20" x14ac:dyDescent="0.25">
      <c r="A661" s="1">
        <f>ETH_5MIN_3!B661</f>
        <v>43204.666666666664</v>
      </c>
      <c r="B661">
        <f>ETH_5MIN_3!C661</f>
        <v>504.46</v>
      </c>
      <c r="C661">
        <f>ETH_5MIN_3!D661</f>
        <v>504.46</v>
      </c>
      <c r="D661">
        <f>ETH_5MIN_3!E661</f>
        <v>504.46</v>
      </c>
      <c r="E661">
        <f>ETH_5MIN_3!F661</f>
        <v>504.46</v>
      </c>
      <c r="F661">
        <f>ETH_5MIN_3!G661</f>
        <v>8</v>
      </c>
      <c r="G661">
        <f>ETH_5MIN_3!H661</f>
        <v>453</v>
      </c>
      <c r="H661">
        <f>ETH_5MIN_3!I661</f>
        <v>-1.4838648871378881</v>
      </c>
      <c r="I661">
        <f>ETH_5MIN_3!J661</f>
        <v>6.3328071735527486E-2</v>
      </c>
      <c r="J661">
        <f>ETH_5MIN_3!O661</f>
        <v>6.9381120405983176E-4</v>
      </c>
      <c r="K661">
        <f>ETH_5MIN_3!Q661</f>
        <v>3.766403679181767E-3</v>
      </c>
      <c r="L661">
        <f>ETH_5MIN_3!R661</f>
        <v>6.9975815723744787E-3</v>
      </c>
      <c r="M661">
        <f>ETH_5MIN_3!V661</f>
        <v>-0.29951989603319068</v>
      </c>
      <c r="N661">
        <f>ETH_5MIN_3!X661</f>
        <v>-0.72125862383002426</v>
      </c>
      <c r="O661">
        <f>ETH_5MIN_3!AB661</f>
        <v>-0.5066060436724924</v>
      </c>
      <c r="P661">
        <f>ETH_5MIN_3!AC661</f>
        <v>0</v>
      </c>
      <c r="Q661">
        <f>ETH_5MIN_3!AD661</f>
        <v>-0.9334177366159877</v>
      </c>
      <c r="R661">
        <f t="shared" ref="R661:R724" si="30">SUMPRODUCT(E643:E660,G643:G660)/SUM(G643:G660)</f>
        <v>501.13680872035718</v>
      </c>
      <c r="S661">
        <f t="shared" ref="S661:S724" si="31">E661-R661</f>
        <v>3.3231912796427991</v>
      </c>
      <c r="T661">
        <f t="shared" si="29"/>
        <v>2.2148015873950202</v>
      </c>
    </row>
    <row r="662" spans="1:20" x14ac:dyDescent="0.25">
      <c r="A662" s="1">
        <f>ETH_5MIN_3!B662</f>
        <v>43204.670138888891</v>
      </c>
      <c r="B662">
        <f>ETH_5MIN_3!C662</f>
        <v>504.46</v>
      </c>
      <c r="C662">
        <f>ETH_5MIN_3!D662</f>
        <v>504.82</v>
      </c>
      <c r="D662">
        <f>ETH_5MIN_3!E662</f>
        <v>504.46</v>
      </c>
      <c r="E662">
        <f>ETH_5MIN_3!F662</f>
        <v>504.81</v>
      </c>
      <c r="F662">
        <f>ETH_5MIN_3!G662</f>
        <v>4</v>
      </c>
      <c r="G662">
        <f>ETH_5MIN_3!H662</f>
        <v>114</v>
      </c>
      <c r="H662">
        <f>ETH_5MIN_3!I662</f>
        <v>-1.4552149416676041</v>
      </c>
      <c r="I662">
        <f>ETH_5MIN_3!J662</f>
        <v>-6.4541876699801661E-3</v>
      </c>
      <c r="J662">
        <f>ETH_5MIN_3!O662</f>
        <v>-6.9333016382405808E-4</v>
      </c>
      <c r="K662">
        <f>ETH_5MIN_3!Q662</f>
        <v>4.3382658822131055E-3</v>
      </c>
      <c r="L662">
        <f>ETH_5MIN_3!R662</f>
        <v>5.3089281115667412E-3</v>
      </c>
      <c r="M662">
        <f>ETH_5MIN_3!V662</f>
        <v>-0.33403978656343269</v>
      </c>
      <c r="N662">
        <f>ETH_5MIN_3!X662</f>
        <v>-0.78684487855030061</v>
      </c>
      <c r="O662">
        <f>ETH_5MIN_3!AB662</f>
        <v>-0.27990363256051315</v>
      </c>
      <c r="P662">
        <f>ETH_5MIN_3!AC662</f>
        <v>7.1337983513002068E-4</v>
      </c>
      <c r="Q662">
        <f>ETH_5MIN_3!AD662</f>
        <v>-1.1218423123400487</v>
      </c>
      <c r="R662">
        <f t="shared" si="30"/>
        <v>501.19496109512863</v>
      </c>
      <c r="S662">
        <f t="shared" si="31"/>
        <v>3.6150389048713691</v>
      </c>
      <c r="T662">
        <f t="shared" si="29"/>
        <v>2.7706350801251625</v>
      </c>
    </row>
    <row r="663" spans="1:20" x14ac:dyDescent="0.25">
      <c r="A663" s="1">
        <f>ETH_5MIN_3!B663</f>
        <v>43204.673611111109</v>
      </c>
      <c r="B663">
        <f>ETH_5MIN_3!C663</f>
        <v>504.46</v>
      </c>
      <c r="C663">
        <f>ETH_5MIN_3!D663</f>
        <v>504.81</v>
      </c>
      <c r="D663">
        <f>ETH_5MIN_3!E663</f>
        <v>504.46</v>
      </c>
      <c r="E663">
        <f>ETH_5MIN_3!F663</f>
        <v>504.46</v>
      </c>
      <c r="F663">
        <f>ETH_5MIN_3!G663</f>
        <v>4</v>
      </c>
      <c r="G663">
        <f>ETH_5MIN_3!H663</f>
        <v>110</v>
      </c>
      <c r="H663">
        <f>ETH_5MIN_3!I663</f>
        <v>-1.567720063060555</v>
      </c>
      <c r="I663">
        <f>ETH_5MIN_3!J663</f>
        <v>-3.1083967663596647E-2</v>
      </c>
      <c r="J663">
        <f>ETH_5MIN_3!O663</f>
        <v>1.0704515719779973E-3</v>
      </c>
      <c r="K663">
        <f>ETH_5MIN_3!Q663</f>
        <v>5.9073068231376485E-3</v>
      </c>
      <c r="L663">
        <f>ETH_5MIN_3!R663</f>
        <v>7.8103318399873091E-3</v>
      </c>
      <c r="M663">
        <f>ETH_5MIN_3!V663</f>
        <v>-0.71201009640996116</v>
      </c>
      <c r="N663">
        <f>ETH_5MIN_3!X663</f>
        <v>-0.72319653423334984</v>
      </c>
      <c r="O663">
        <f>ETH_5MIN_3!AB663</f>
        <v>7.1036947576344017E-2</v>
      </c>
      <c r="P663">
        <f>ETH_5MIN_3!AC663</f>
        <v>6.9357060053310362E-4</v>
      </c>
      <c r="Q663">
        <f>ETH_5MIN_3!AD663</f>
        <v>-1.093231183051103</v>
      </c>
      <c r="R663">
        <f t="shared" si="30"/>
        <v>501.36879491970103</v>
      </c>
      <c r="S663">
        <f t="shared" si="31"/>
        <v>3.0912050802989484</v>
      </c>
      <c r="T663">
        <f t="shared" si="29"/>
        <v>2.8157398060839407</v>
      </c>
    </row>
    <row r="664" spans="1:20" x14ac:dyDescent="0.25">
      <c r="A664" s="1">
        <f>ETH_5MIN_3!B664</f>
        <v>43204.677083333336</v>
      </c>
      <c r="B664">
        <f>ETH_5MIN_3!C664</f>
        <v>504.8</v>
      </c>
      <c r="C664">
        <f>ETH_5MIN_3!D664</f>
        <v>505</v>
      </c>
      <c r="D664">
        <f>ETH_5MIN_3!E664</f>
        <v>504.8</v>
      </c>
      <c r="E664">
        <f>ETH_5MIN_3!F664</f>
        <v>505</v>
      </c>
      <c r="F664">
        <f>ETH_5MIN_3!G664</f>
        <v>12</v>
      </c>
      <c r="G664">
        <f>ETH_5MIN_3!H664</f>
        <v>1904</v>
      </c>
      <c r="H664">
        <f>ETH_5MIN_3!I664</f>
        <v>-1.6001314438574146</v>
      </c>
      <c r="I664">
        <f>ETH_5MIN_3!J664</f>
        <v>-7.4973035322158113E-2</v>
      </c>
      <c r="J664">
        <f>ETH_5MIN_3!O664</f>
        <v>0</v>
      </c>
      <c r="K664">
        <f>ETH_5MIN_3!Q664</f>
        <v>6.5346534653465569E-3</v>
      </c>
      <c r="L664">
        <f>ETH_5MIN_3!R664</f>
        <v>7.8415841584158017E-3</v>
      </c>
      <c r="M664">
        <f>ETH_5MIN_3!V664</f>
        <v>-0.27879582237755007</v>
      </c>
      <c r="N664">
        <f>ETH_5MIN_3!X664</f>
        <v>-0.12607528863462375</v>
      </c>
      <c r="O664">
        <f>ETH_5MIN_3!AB664</f>
        <v>1.2527723625718348</v>
      </c>
      <c r="P664">
        <f>ETH_5MIN_3!AC664</f>
        <v>3.961180431768442E-4</v>
      </c>
      <c r="Q664">
        <f>ETH_5MIN_3!AD664</f>
        <v>-0.70162598315220037</v>
      </c>
      <c r="R664">
        <f t="shared" si="30"/>
        <v>501.39737564220002</v>
      </c>
      <c r="S664">
        <f t="shared" si="31"/>
        <v>3.6026243577999821</v>
      </c>
      <c r="T664">
        <f t="shared" si="29"/>
        <v>3.6907278280842997</v>
      </c>
    </row>
    <row r="665" spans="1:20" x14ac:dyDescent="0.25">
      <c r="A665" s="1">
        <f>ETH_5MIN_3!B665</f>
        <v>43204.680555555555</v>
      </c>
      <c r="B665">
        <f>ETH_5MIN_3!C665</f>
        <v>505</v>
      </c>
      <c r="C665">
        <f>ETH_5MIN_3!D665</f>
        <v>505.01</v>
      </c>
      <c r="D665">
        <f>ETH_5MIN_3!E665</f>
        <v>505</v>
      </c>
      <c r="E665">
        <f>ETH_5MIN_3!F665</f>
        <v>505</v>
      </c>
      <c r="F665">
        <f>ETH_5MIN_3!G665</f>
        <v>29</v>
      </c>
      <c r="G665">
        <f>ETH_5MIN_3!H665</f>
        <v>4238</v>
      </c>
      <c r="H665">
        <f>ETH_5MIN_3!I665</f>
        <v>-1.5669122656877918</v>
      </c>
      <c r="I665">
        <f>ETH_5MIN_3!J665</f>
        <v>-0.1607282126374221</v>
      </c>
      <c r="J665">
        <f>ETH_5MIN_3!O665</f>
        <v>2.6930693069307202E-3</v>
      </c>
      <c r="K665">
        <f>ETH_5MIN_3!Q665</f>
        <v>5.0297029702970706E-3</v>
      </c>
      <c r="L665">
        <f>ETH_5MIN_3!R665</f>
        <v>5.4851485148514493E-3</v>
      </c>
      <c r="M665">
        <f>ETH_5MIN_3!V665</f>
        <v>-0.31371119050750029</v>
      </c>
      <c r="N665">
        <f>ETH_5MIN_3!X665</f>
        <v>1.5657389426115933</v>
      </c>
      <c r="O665">
        <f>ETH_5MIN_3!AB665</f>
        <v>2.0243227550118204</v>
      </c>
      <c r="P665">
        <f>ETH_5MIN_3!AC665</f>
        <v>1.9801784140733071E-5</v>
      </c>
      <c r="Q665">
        <f>ETH_5MIN_3!AD665</f>
        <v>0.14555943475176186</v>
      </c>
      <c r="R665">
        <f t="shared" si="30"/>
        <v>501.59616533592987</v>
      </c>
      <c r="S665">
        <f t="shared" si="31"/>
        <v>3.403834664070132</v>
      </c>
      <c r="T665">
        <f t="shared" si="29"/>
        <v>4.1290483310921831</v>
      </c>
    </row>
    <row r="666" spans="1:20" x14ac:dyDescent="0.25">
      <c r="A666" s="1">
        <f>ETH_5MIN_3!B666</f>
        <v>43204.684027777781</v>
      </c>
      <c r="B666">
        <f>ETH_5MIN_3!C666</f>
        <v>504.16</v>
      </c>
      <c r="C666">
        <f>ETH_5MIN_3!D666</f>
        <v>506.44</v>
      </c>
      <c r="D666">
        <f>ETH_5MIN_3!E666</f>
        <v>503.44</v>
      </c>
      <c r="E666">
        <f>ETH_5MIN_3!F666</f>
        <v>506.36</v>
      </c>
      <c r="F666">
        <f>ETH_5MIN_3!G666</f>
        <v>104</v>
      </c>
      <c r="G666">
        <f>ETH_5MIN_3!H666</f>
        <v>26365</v>
      </c>
      <c r="H666">
        <f>ETH_5MIN_3!I666</f>
        <v>-1.4265624044256053</v>
      </c>
      <c r="I666">
        <f>ETH_5MIN_3!J666</f>
        <v>-0.21811587484923098</v>
      </c>
      <c r="J666">
        <f>ETH_5MIN_3!O666</f>
        <v>1.2639229007030302E-3</v>
      </c>
      <c r="K666">
        <f>ETH_5MIN_3!Q666</f>
        <v>3.2190536377280895E-3</v>
      </c>
      <c r="L666">
        <f>ETH_5MIN_3!R666</f>
        <v>3.3177976143455384E-3</v>
      </c>
      <c r="M666">
        <f>ETH_5MIN_3!V666</f>
        <v>1.4455428342218899</v>
      </c>
      <c r="N666">
        <f>ETH_5MIN_3!X666</f>
        <v>19.997734797469068</v>
      </c>
      <c r="O666">
        <f>ETH_5MIN_3!AB666</f>
        <v>19.582703109296087</v>
      </c>
      <c r="P666">
        <f>ETH_5MIN_3!AC666</f>
        <v>5.9412999564304667E-3</v>
      </c>
      <c r="Q666">
        <f>ETH_5MIN_3!AD666</f>
        <v>3.8002870395184161</v>
      </c>
      <c r="R666">
        <f t="shared" si="30"/>
        <v>501.95585736075117</v>
      </c>
      <c r="S666">
        <f t="shared" si="31"/>
        <v>4.4041426392488461</v>
      </c>
      <c r="T666">
        <f t="shared" si="29"/>
        <v>5.5461681995861039</v>
      </c>
    </row>
    <row r="667" spans="1:20" x14ac:dyDescent="0.25">
      <c r="A667" s="1">
        <f>ETH_5MIN_3!B667</f>
        <v>43204.6875</v>
      </c>
      <c r="B667">
        <f>ETH_5MIN_3!C667</f>
        <v>505.67</v>
      </c>
      <c r="C667">
        <f>ETH_5MIN_3!D667</f>
        <v>507.41</v>
      </c>
      <c r="D667">
        <f>ETH_5MIN_3!E667</f>
        <v>505.64</v>
      </c>
      <c r="E667">
        <f>ETH_5MIN_3!F667</f>
        <v>507</v>
      </c>
      <c r="F667">
        <f>ETH_5MIN_3!G667</f>
        <v>38</v>
      </c>
      <c r="G667">
        <f>ETH_5MIN_3!H667</f>
        <v>2362</v>
      </c>
      <c r="H667">
        <f>ETH_5MIN_3!I667</f>
        <v>-1.2421438411586476</v>
      </c>
      <c r="I667">
        <f>ETH_5MIN_3!J667</f>
        <v>-0.25742966810250284</v>
      </c>
      <c r="J667">
        <f>ETH_5MIN_3!O667</f>
        <v>8.6785009861932493E-4</v>
      </c>
      <c r="K667">
        <f>ETH_5MIN_3!Q667</f>
        <v>9.6646942800790751E-4</v>
      </c>
      <c r="L667">
        <f>ETH_5MIN_3!R667</f>
        <v>9.4674556213021339E-4</v>
      </c>
      <c r="M667">
        <f>ETH_5MIN_3!V667</f>
        <v>1.6365375594469143</v>
      </c>
      <c r="N667">
        <f>ETH_5MIN_3!X667</f>
        <v>-0.19840785528382035</v>
      </c>
      <c r="O667">
        <f>ETH_5MIN_3!AB667</f>
        <v>-0.72165998304237744</v>
      </c>
      <c r="P667">
        <f>ETH_5MIN_3!AC667</f>
        <v>3.4943981047333077E-3</v>
      </c>
      <c r="Q667">
        <f>ETH_5MIN_3!AD667</f>
        <v>0.42120062009965598</v>
      </c>
      <c r="R667">
        <f t="shared" si="30"/>
        <v>504.19269492963053</v>
      </c>
      <c r="S667">
        <f t="shared" si="31"/>
        <v>2.8073050703694662</v>
      </c>
      <c r="T667">
        <f t="shared" si="29"/>
        <v>3.3908352037505818</v>
      </c>
    </row>
    <row r="668" spans="1:20" x14ac:dyDescent="0.25">
      <c r="A668" s="1">
        <f>ETH_5MIN_3!B668</f>
        <v>43204.690972222219</v>
      </c>
      <c r="B668">
        <f>ETH_5MIN_3!C668</f>
        <v>506.48</v>
      </c>
      <c r="C668">
        <f>ETH_5MIN_3!D668</f>
        <v>507.44</v>
      </c>
      <c r="D668">
        <f>ETH_5MIN_3!E668</f>
        <v>506</v>
      </c>
      <c r="E668">
        <f>ETH_5MIN_3!F668</f>
        <v>507.44</v>
      </c>
      <c r="F668">
        <f>ETH_5MIN_3!G668</f>
        <v>32</v>
      </c>
      <c r="G668">
        <f>ETH_5MIN_3!H668</f>
        <v>11138</v>
      </c>
      <c r="H668">
        <f>ETH_5MIN_3!I668</f>
        <v>-1.1062348817056971</v>
      </c>
      <c r="I668">
        <f>ETH_5MIN_3!J668</f>
        <v>-0.25257168152340004</v>
      </c>
      <c r="J668">
        <f>ETH_5MIN_3!O668</f>
        <v>1.694781649061985E-3</v>
      </c>
      <c r="K668">
        <f>ETH_5MIN_3!Q668</f>
        <v>1.8918492826737734E-3</v>
      </c>
      <c r="L668">
        <f>ETH_5MIN_3!R668</f>
        <v>1.1824058016711783E-4</v>
      </c>
      <c r="M668">
        <f>ETH_5MIN_3!V668</f>
        <v>1.4614719489000663</v>
      </c>
      <c r="N668">
        <f>ETH_5MIN_3!X668</f>
        <v>0.94135702513578612</v>
      </c>
      <c r="O668">
        <f>ETH_5MIN_3!AB668</f>
        <v>0.58747297726693626</v>
      </c>
      <c r="P668">
        <f>ETH_5MIN_3!AC668</f>
        <v>2.8418061256709772E-3</v>
      </c>
      <c r="Q668">
        <f>ETH_5MIN_3!AD668</f>
        <v>0.19226547888411499</v>
      </c>
      <c r="R668">
        <f t="shared" si="30"/>
        <v>504.50820650950374</v>
      </c>
      <c r="S668">
        <f t="shared" si="31"/>
        <v>2.9317934904962613</v>
      </c>
      <c r="T668">
        <f t="shared" si="29"/>
        <v>3.51277612067963</v>
      </c>
    </row>
    <row r="669" spans="1:20" x14ac:dyDescent="0.25">
      <c r="A669" s="1">
        <f>ETH_5MIN_3!B669</f>
        <v>43204.694444444445</v>
      </c>
      <c r="B669">
        <f>ETH_5MIN_3!C669</f>
        <v>507.31</v>
      </c>
      <c r="C669">
        <f>ETH_5MIN_3!D669</f>
        <v>508.3</v>
      </c>
      <c r="D669">
        <f>ETH_5MIN_3!E669</f>
        <v>507.26</v>
      </c>
      <c r="E669">
        <f>ETH_5MIN_3!F669</f>
        <v>508.3</v>
      </c>
      <c r="F669">
        <f>ETH_5MIN_3!G669</f>
        <v>14</v>
      </c>
      <c r="G669">
        <f>ETH_5MIN_3!H669</f>
        <v>839</v>
      </c>
      <c r="H669">
        <f>ETH_5MIN_3!I669</f>
        <v>-0.91382857486435176</v>
      </c>
      <c r="I669">
        <f>ETH_5MIN_3!J669</f>
        <v>-0.26572052760999615</v>
      </c>
      <c r="J669">
        <f>ETH_5MIN_3!O669</f>
        <v>-1.4951800118040348E-3</v>
      </c>
      <c r="K669">
        <f>ETH_5MIN_3!Q669</f>
        <v>1.2984457997245096E-3</v>
      </c>
      <c r="L669">
        <f>ETH_5MIN_3!R669</f>
        <v>-3.6592563446783662E-3</v>
      </c>
      <c r="M669">
        <f>ETH_5MIN_3!V669</f>
        <v>1.6748964812641853</v>
      </c>
      <c r="N669">
        <f>ETH_5MIN_3!X669</f>
        <v>-0.53635377614118673</v>
      </c>
      <c r="O669">
        <f>ETH_5MIN_3!AB669</f>
        <v>-1.0057910734847595</v>
      </c>
      <c r="P669">
        <f>ETH_5MIN_3!AC669</f>
        <v>2.0481310803891852E-3</v>
      </c>
      <c r="Q669">
        <f>ETH_5MIN_3!AD669</f>
        <v>-0.59544546940143195</v>
      </c>
      <c r="R669">
        <f t="shared" si="30"/>
        <v>504.99152894558802</v>
      </c>
      <c r="S669">
        <f t="shared" si="31"/>
        <v>3.3084710544119957</v>
      </c>
      <c r="T669">
        <f t="shared" si="29"/>
        <v>4.0335769722624493</v>
      </c>
    </row>
    <row r="670" spans="1:20" x14ac:dyDescent="0.25">
      <c r="A670" s="1">
        <f>ETH_5MIN_3!B670</f>
        <v>43204.697916666664</v>
      </c>
      <c r="B670">
        <f>ETH_5MIN_3!C670</f>
        <v>508.24</v>
      </c>
      <c r="C670">
        <f>ETH_5MIN_3!D670</f>
        <v>508.41</v>
      </c>
      <c r="D670">
        <f>ETH_5MIN_3!E670</f>
        <v>506.58</v>
      </c>
      <c r="E670">
        <f>ETH_5MIN_3!F670</f>
        <v>507.54</v>
      </c>
      <c r="F670">
        <f>ETH_5MIN_3!G670</f>
        <v>34</v>
      </c>
      <c r="G670">
        <f>ETH_5MIN_3!H670</f>
        <v>12281</v>
      </c>
      <c r="H670">
        <f>ETH_5MIN_3!I670</f>
        <v>-0.80858780165258448</v>
      </c>
      <c r="I670">
        <f>ETH_5MIN_3!J670</f>
        <v>-0.35782910690023312</v>
      </c>
      <c r="J670">
        <f>ETH_5MIN_3!O670</f>
        <v>8.8662962525118925E-4</v>
      </c>
      <c r="K670">
        <f>ETH_5MIN_3!Q670</f>
        <v>4.531662529060987E-4</v>
      </c>
      <c r="L670">
        <f>ETH_5MIN_3!R670</f>
        <v>-4.3937423651338181E-3</v>
      </c>
      <c r="M670">
        <f>ETH_5MIN_3!V670</f>
        <v>-9.2069401381057443E-4</v>
      </c>
      <c r="N670">
        <f>ETH_5MIN_3!X670</f>
        <v>0.93529505687718884</v>
      </c>
      <c r="O670">
        <f>ETH_5MIN_3!AB670</f>
        <v>0.67032120759883196</v>
      </c>
      <c r="P670">
        <f>ETH_5MIN_3!AC670</f>
        <v>3.6059468566193575E-3</v>
      </c>
      <c r="Q670">
        <f>ETH_5MIN_3!AD670</f>
        <v>0.28146343618320385</v>
      </c>
      <c r="R670">
        <f t="shared" si="30"/>
        <v>505.08558080245194</v>
      </c>
      <c r="S670">
        <f t="shared" si="31"/>
        <v>2.4544191975480771</v>
      </c>
      <c r="T670">
        <f t="shared" si="29"/>
        <v>3.0990656492447042</v>
      </c>
    </row>
    <row r="671" spans="1:20" x14ac:dyDescent="0.25">
      <c r="A671" s="1">
        <f>ETH_5MIN_3!B671</f>
        <v>43204.701388888891</v>
      </c>
      <c r="B671">
        <f>ETH_5MIN_3!C671</f>
        <v>507.45</v>
      </c>
      <c r="C671">
        <f>ETH_5MIN_3!D671</f>
        <v>507.99</v>
      </c>
      <c r="D671">
        <f>ETH_5MIN_3!E671</f>
        <v>507.45</v>
      </c>
      <c r="E671">
        <f>ETH_5MIN_3!F671</f>
        <v>507.99</v>
      </c>
      <c r="F671">
        <f>ETH_5MIN_3!G671</f>
        <v>16</v>
      </c>
      <c r="G671">
        <f>ETH_5MIN_3!H671</f>
        <v>310</v>
      </c>
      <c r="H671">
        <f>ETH_5MIN_3!I671</f>
        <v>-0.6987291408959897</v>
      </c>
      <c r="I671">
        <f>ETH_5MIN_3!J671</f>
        <v>-0.37638744731947815</v>
      </c>
      <c r="J671">
        <f>ETH_5MIN_3!O671</f>
        <v>-9.8427134392409287E-4</v>
      </c>
      <c r="K671">
        <f>ETH_5MIN_3!Q671</f>
        <v>9.8427134392431684E-5</v>
      </c>
      <c r="L671">
        <f>ETH_5MIN_3!R671</f>
        <v>-5.2560089765546882E-3</v>
      </c>
      <c r="M671">
        <f>ETH_5MIN_3!V671</f>
        <v>-8.1078964050936925E-2</v>
      </c>
      <c r="N671">
        <f>ETH_5MIN_3!X671</f>
        <v>-0.7085572951521717</v>
      </c>
      <c r="O671">
        <f>ETH_5MIN_3!AB671</f>
        <v>-1.1432378701607879</v>
      </c>
      <c r="P671">
        <f>ETH_5MIN_3!AC671</f>
        <v>1.0635783502718436E-3</v>
      </c>
      <c r="Q671">
        <f>ETH_5MIN_3!AD671</f>
        <v>-0.52258969050837023</v>
      </c>
      <c r="R671">
        <f t="shared" si="30"/>
        <v>505.49644832975906</v>
      </c>
      <c r="S671">
        <f t="shared" si="31"/>
        <v>2.4935516702409473</v>
      </c>
      <c r="T671">
        <f t="shared" si="29"/>
        <v>3.5195166064349195</v>
      </c>
    </row>
    <row r="672" spans="1:20" x14ac:dyDescent="0.25">
      <c r="A672" s="1">
        <f>ETH_5MIN_3!B672</f>
        <v>43204.704861111109</v>
      </c>
      <c r="B672">
        <f>ETH_5MIN_3!C672</f>
        <v>508.39</v>
      </c>
      <c r="C672">
        <f>ETH_5MIN_3!D672</f>
        <v>508.97</v>
      </c>
      <c r="D672">
        <f>ETH_5MIN_3!E672</f>
        <v>507.49</v>
      </c>
      <c r="E672">
        <f>ETH_5MIN_3!F672</f>
        <v>507.49</v>
      </c>
      <c r="F672">
        <f>ETH_5MIN_3!G672</f>
        <v>33</v>
      </c>
      <c r="G672">
        <f>ETH_5MIN_3!H672</f>
        <v>4865</v>
      </c>
      <c r="H672">
        <f>ETH_5MIN_3!I672</f>
        <v>-0.52130700496287874</v>
      </c>
      <c r="I672">
        <f>ETH_5MIN_3!J672</f>
        <v>-0.45570052246674569</v>
      </c>
      <c r="J672">
        <f>ETH_5MIN_3!O672</f>
        <v>1.7931387810596626E-3</v>
      </c>
      <c r="K672">
        <f>ETH_5MIN_3!Q672</f>
        <v>-1.970482176986917E-5</v>
      </c>
      <c r="L672">
        <f>ETH_5MIN_3!R672</f>
        <v>-2.0690062858381669E-3</v>
      </c>
      <c r="M672">
        <f>ETH_5MIN_3!V672</f>
        <v>-1.9725698393699869</v>
      </c>
      <c r="N672">
        <f>ETH_5MIN_3!X672</f>
        <v>-0.13741890308913735</v>
      </c>
      <c r="O672">
        <f>ETH_5MIN_3!AB672</f>
        <v>-0.44894988224268662</v>
      </c>
      <c r="P672">
        <f>ETH_5MIN_3!AC672</f>
        <v>2.9120673710721881E-3</v>
      </c>
      <c r="Q672">
        <f>ETH_5MIN_3!AD672</f>
        <v>0.18910216178575007</v>
      </c>
      <c r="R672">
        <f t="shared" si="30"/>
        <v>505.51726364475087</v>
      </c>
      <c r="S672">
        <f t="shared" si="31"/>
        <v>1.9727363552491397</v>
      </c>
      <c r="T672">
        <f t="shared" si="29"/>
        <v>2.7647054961918465</v>
      </c>
    </row>
    <row r="673" spans="1:20" x14ac:dyDescent="0.25">
      <c r="A673" s="1">
        <f>ETH_5MIN_3!B673</f>
        <v>43204.708333333336</v>
      </c>
      <c r="B673">
        <f>ETH_5MIN_3!C673</f>
        <v>507.96</v>
      </c>
      <c r="C673">
        <f>ETH_5MIN_3!D673</f>
        <v>508.5</v>
      </c>
      <c r="D673">
        <f>ETH_5MIN_3!E673</f>
        <v>507.94</v>
      </c>
      <c r="E673">
        <f>ETH_5MIN_3!F673</f>
        <v>508.4</v>
      </c>
      <c r="F673">
        <f>ETH_5MIN_3!G673</f>
        <v>35</v>
      </c>
      <c r="G673">
        <f>ETH_5MIN_3!H673</f>
        <v>1070</v>
      </c>
      <c r="H673">
        <f>ETH_5MIN_3!I673</f>
        <v>-0.28948007871999337</v>
      </c>
      <c r="I673">
        <f>ETH_5MIN_3!J673</f>
        <v>-0.52751376544921225</v>
      </c>
      <c r="J673">
        <f>ETH_5MIN_3!O673</f>
        <v>1.1014948859166057E-3</v>
      </c>
      <c r="K673">
        <f>ETH_5MIN_3!Q673</f>
        <v>-1.7702596380802071E-3</v>
      </c>
      <c r="L673">
        <f>ETH_5MIN_3!R673</f>
        <v>-4.1502753737213943E-3</v>
      </c>
      <c r="M673">
        <f>ETH_5MIN_3!V673</f>
        <v>-0.94275836041548955</v>
      </c>
      <c r="N673">
        <f>ETH_5MIN_3!X673</f>
        <v>-0.68955338814845202</v>
      </c>
      <c r="O673">
        <f>ETH_5MIN_3!AB673</f>
        <v>-0.85073448495067405</v>
      </c>
      <c r="P673">
        <f>ETH_5MIN_3!AC673</f>
        <v>1.101885010428559E-3</v>
      </c>
      <c r="Q673">
        <f>ETH_5MIN_3!AD673</f>
        <v>0.35001488752827536</v>
      </c>
      <c r="R673">
        <f t="shared" si="30"/>
        <v>506.0514565895183</v>
      </c>
      <c r="S673">
        <f t="shared" si="31"/>
        <v>2.3485434104816818</v>
      </c>
      <c r="T673">
        <f t="shared" si="29"/>
        <v>3.3391492113328858</v>
      </c>
    </row>
    <row r="674" spans="1:20" x14ac:dyDescent="0.25">
      <c r="A674" s="1">
        <f>ETH_5MIN_3!B674</f>
        <v>43204.711805555555</v>
      </c>
      <c r="B674">
        <f>ETH_5MIN_3!C674</f>
        <v>508.4</v>
      </c>
      <c r="C674">
        <f>ETH_5MIN_3!D674</f>
        <v>508.96</v>
      </c>
      <c r="D674">
        <f>ETH_5MIN_3!E674</f>
        <v>508.4</v>
      </c>
      <c r="E674">
        <f>ETH_5MIN_3!F674</f>
        <v>508.96</v>
      </c>
      <c r="F674">
        <f>ETH_5MIN_3!G674</f>
        <v>2</v>
      </c>
      <c r="G674">
        <f>ETH_5MIN_3!H674</f>
        <v>341</v>
      </c>
      <c r="H674">
        <f>ETH_5MIN_3!I674</f>
        <v>-0.19115417352835617</v>
      </c>
      <c r="I674">
        <f>ETH_5MIN_3!J674</f>
        <v>-0.47832474437064554</v>
      </c>
      <c r="J674">
        <f>ETH_5MIN_3!O674</f>
        <v>-2.3381012260295462E-3</v>
      </c>
      <c r="K674">
        <f>ETH_5MIN_3!Q674</f>
        <v>-4.9512731845331301E-3</v>
      </c>
      <c r="L674">
        <f>ETH_5MIN_3!R674</f>
        <v>-5.4031751021691296E-3</v>
      </c>
      <c r="M674">
        <f>ETH_5MIN_3!V674</f>
        <v>-0.44211479554152089</v>
      </c>
      <c r="N674">
        <f>ETH_5MIN_3!X674</f>
        <v>-0.80299699833395022</v>
      </c>
      <c r="O674">
        <f>ETH_5MIN_3!AB674</f>
        <v>-0.80972656086556627</v>
      </c>
      <c r="P674">
        <f>ETH_5MIN_3!AC674</f>
        <v>1.1008885743493007E-3</v>
      </c>
      <c r="Q674">
        <f>ETH_5MIN_3!AD674</f>
        <v>-1.1500416578189774</v>
      </c>
      <c r="R674">
        <f t="shared" si="30"/>
        <v>506.48982705099769</v>
      </c>
      <c r="S674">
        <f t="shared" si="31"/>
        <v>2.4701729490022899</v>
      </c>
      <c r="T674">
        <f t="shared" si="29"/>
        <v>3.440198343530851</v>
      </c>
    </row>
    <row r="675" spans="1:20" x14ac:dyDescent="0.25">
      <c r="A675" s="1">
        <f>ETH_5MIN_3!B675</f>
        <v>43204.715277777781</v>
      </c>
      <c r="B675">
        <f>ETH_5MIN_3!C675</f>
        <v>508.5</v>
      </c>
      <c r="C675">
        <f>ETH_5MIN_3!D675</f>
        <v>508.83</v>
      </c>
      <c r="D675">
        <f>ETH_5MIN_3!E675</f>
        <v>507.77</v>
      </c>
      <c r="E675">
        <f>ETH_5MIN_3!F675</f>
        <v>507.77</v>
      </c>
      <c r="F675">
        <f>ETH_5MIN_3!G675</f>
        <v>4</v>
      </c>
      <c r="G675">
        <f>ETH_5MIN_3!H675</f>
        <v>1067</v>
      </c>
      <c r="H675">
        <f>ETH_5MIN_3!I675</f>
        <v>-0.32811697076434365</v>
      </c>
      <c r="I675">
        <f>ETH_5MIN_3!J675</f>
        <v>-0.39572107777236015</v>
      </c>
      <c r="J675">
        <f>ETH_5MIN_3!O675</f>
        <v>5.3173680997309542E-4</v>
      </c>
      <c r="K675">
        <f>ETH_5MIN_3!Q675</f>
        <v>-4.8447131575319134E-3</v>
      </c>
      <c r="L675">
        <f>ETH_5MIN_3!R675</f>
        <v>-2.9737873446639049E-3</v>
      </c>
      <c r="M675">
        <f>ETH_5MIN_3!V675</f>
        <v>-2.9846669858983836</v>
      </c>
      <c r="N675">
        <f>ETH_5MIN_3!X675</f>
        <v>-0.67920622336274872</v>
      </c>
      <c r="O675">
        <f>ETH_5MIN_3!AB675</f>
        <v>-0.59723688870258074</v>
      </c>
      <c r="P675">
        <f>ETH_5MIN_3!AC675</f>
        <v>2.0853826480424992E-3</v>
      </c>
      <c r="Q675">
        <f>ETH_5MIN_3!AD675</f>
        <v>-0.95908068538129976</v>
      </c>
      <c r="R675">
        <f t="shared" si="30"/>
        <v>506.53555595733138</v>
      </c>
      <c r="S675">
        <f t="shared" si="31"/>
        <v>1.2344440426685992</v>
      </c>
      <c r="T675">
        <f t="shared" ref="T675:T738" si="32">S675/_xlfn.STDEV.P(S658:S674)</f>
        <v>1.9143980203243385</v>
      </c>
    </row>
    <row r="676" spans="1:20" x14ac:dyDescent="0.25">
      <c r="A676" s="1">
        <f>ETH_5MIN_3!B676</f>
        <v>43204.71875</v>
      </c>
      <c r="B676">
        <f>ETH_5MIN_3!C676</f>
        <v>508.03</v>
      </c>
      <c r="C676">
        <f>ETH_5MIN_3!D676</f>
        <v>508.04</v>
      </c>
      <c r="D676">
        <f>ETH_5MIN_3!E676</f>
        <v>508.03</v>
      </c>
      <c r="E676">
        <f>ETH_5MIN_3!F676</f>
        <v>508.04</v>
      </c>
      <c r="F676">
        <f>ETH_5MIN_3!G676</f>
        <v>3</v>
      </c>
      <c r="G676">
        <f>ETH_5MIN_3!H676</f>
        <v>27</v>
      </c>
      <c r="H676">
        <f>ETH_5MIN_3!I676</f>
        <v>-0.52218554408728357</v>
      </c>
      <c r="I676">
        <f>ETH_5MIN_3!J676</f>
        <v>-0.3050450404410559</v>
      </c>
      <c r="J676">
        <f>ETH_5MIN_3!O676</f>
        <v>-1.1022754113849348E-3</v>
      </c>
      <c r="K676">
        <f>ETH_5MIN_3!Q676</f>
        <v>-5.3539091410125719E-3</v>
      </c>
      <c r="L676">
        <f>ETH_5MIN_3!R676</f>
        <v>-3.050940870797597E-3</v>
      </c>
      <c r="M676">
        <f>ETH_5MIN_3!V676</f>
        <v>-2.1518204437607618</v>
      </c>
      <c r="N676">
        <f>ETH_5MIN_3!X676</f>
        <v>-0.75771929387504244</v>
      </c>
      <c r="O676">
        <f>ETH_5MIN_3!AB676</f>
        <v>-0.61470288378584159</v>
      </c>
      <c r="P676">
        <f>ETH_5MIN_3!AC676</f>
        <v>1.9683683210896394E-5</v>
      </c>
      <c r="Q676">
        <f>ETH_5MIN_3!AD676</f>
        <v>-0.92714683798281483</v>
      </c>
      <c r="R676">
        <f t="shared" si="30"/>
        <v>506.60523592022031</v>
      </c>
      <c r="S676">
        <f t="shared" si="31"/>
        <v>1.4347640797797112</v>
      </c>
      <c r="T676">
        <f t="shared" si="32"/>
        <v>1.8881651990644954</v>
      </c>
    </row>
    <row r="677" spans="1:20" x14ac:dyDescent="0.25">
      <c r="A677" s="1">
        <f>ETH_5MIN_3!B677</f>
        <v>43204.722222222219</v>
      </c>
      <c r="B677">
        <f>ETH_5MIN_3!C677</f>
        <v>508.04</v>
      </c>
      <c r="C677">
        <f>ETH_5MIN_3!D677</f>
        <v>508.79</v>
      </c>
      <c r="D677">
        <f>ETH_5MIN_3!E677</f>
        <v>507.48</v>
      </c>
      <c r="E677">
        <f>ETH_5MIN_3!F677</f>
        <v>507.48</v>
      </c>
      <c r="F677">
        <f>ETH_5MIN_3!G677</f>
        <v>13</v>
      </c>
      <c r="G677">
        <f>ETH_5MIN_3!H677</f>
        <v>5177</v>
      </c>
      <c r="H677">
        <f>ETH_5MIN_3!I677</f>
        <v>-1.454173640263885</v>
      </c>
      <c r="I677">
        <f>ETH_5MIN_3!J677</f>
        <v>-3.0884733715036094E-2</v>
      </c>
      <c r="J677">
        <f>ETH_5MIN_3!O677</f>
        <v>3.9410420115042584E-5</v>
      </c>
      <c r="K677">
        <f>ETH_5MIN_3!Q677</f>
        <v>-2.0493418459841184E-3</v>
      </c>
      <c r="L677">
        <f>ETH_5MIN_3!R677</f>
        <v>-2.4828564672499231E-3</v>
      </c>
      <c r="M677">
        <f>ETH_5MIN_3!V677</f>
        <v>-2.8064625074628986</v>
      </c>
      <c r="N677">
        <f>ETH_5MIN_3!X677</f>
        <v>0.40113071650350579</v>
      </c>
      <c r="O677">
        <f>ETH_5MIN_3!AB677</f>
        <v>0.53704354849801283</v>
      </c>
      <c r="P677">
        <f>ETH_5MIN_3!AC677</f>
        <v>2.5780550444271743E-3</v>
      </c>
      <c r="Q677">
        <f>ETH_5MIN_3!AD677</f>
        <v>-0.43937389252972409</v>
      </c>
      <c r="R677">
        <f t="shared" si="30"/>
        <v>506.69182789325885</v>
      </c>
      <c r="S677">
        <f t="shared" si="31"/>
        <v>0.78817210674117177</v>
      </c>
      <c r="T677">
        <f t="shared" si="32"/>
        <v>0.94133831574973914</v>
      </c>
    </row>
    <row r="678" spans="1:20" x14ac:dyDescent="0.25">
      <c r="A678" s="1">
        <f>ETH_5MIN_3!B678</f>
        <v>43204.725694444445</v>
      </c>
      <c r="B678">
        <f>ETH_5MIN_3!C678</f>
        <v>507.54</v>
      </c>
      <c r="C678">
        <f>ETH_5MIN_3!D678</f>
        <v>507.54</v>
      </c>
      <c r="D678">
        <f>ETH_5MIN_3!E678</f>
        <v>507.5</v>
      </c>
      <c r="E678">
        <f>ETH_5MIN_3!F678</f>
        <v>507.5</v>
      </c>
      <c r="F678">
        <f>ETH_5MIN_3!G678</f>
        <v>7</v>
      </c>
      <c r="G678">
        <f>ETH_5MIN_3!H678</f>
        <v>162</v>
      </c>
      <c r="H678">
        <f>ETH_5MIN_3!I678</f>
        <v>-1.503483487037081</v>
      </c>
      <c r="I678">
        <f>ETH_5MIN_3!J678</f>
        <v>-0.10305132484653015</v>
      </c>
      <c r="J678">
        <f>ETH_5MIN_3!O678</f>
        <v>-2.0886699507389208E-3</v>
      </c>
      <c r="K678">
        <f>ETH_5MIN_3!Q678</f>
        <v>-2.3842364532019301E-3</v>
      </c>
      <c r="L678">
        <f>ETH_5MIN_3!R678</f>
        <v>-1.5763546798029781E-3</v>
      </c>
      <c r="M678">
        <f>ETH_5MIN_3!V678</f>
        <v>-2.1822934087409922</v>
      </c>
      <c r="N678">
        <f>ETH_5MIN_3!X678</f>
        <v>-0.81261145236358856</v>
      </c>
      <c r="O678">
        <f>ETH_5MIN_3!AB678</f>
        <v>-0.56147466086778053</v>
      </c>
      <c r="P678">
        <f>ETH_5MIN_3!AC678</f>
        <v>7.8814627994996183E-5</v>
      </c>
      <c r="Q678">
        <f>ETH_5MIN_3!AD678</f>
        <v>-0.6976178971410768</v>
      </c>
      <c r="R678">
        <f t="shared" si="30"/>
        <v>506.77603715498941</v>
      </c>
      <c r="S678">
        <f t="shared" si="31"/>
        <v>0.72396284501058972</v>
      </c>
      <c r="T678">
        <f t="shared" si="32"/>
        <v>0.79108313936506747</v>
      </c>
    </row>
    <row r="679" spans="1:20" x14ac:dyDescent="0.25">
      <c r="A679" s="1">
        <f>ETH_5MIN_3!B679</f>
        <v>43204.732638888891</v>
      </c>
      <c r="B679">
        <f>ETH_5MIN_3!C679</f>
        <v>506.7</v>
      </c>
      <c r="C679">
        <f>ETH_5MIN_3!D679</f>
        <v>507.45</v>
      </c>
      <c r="D679">
        <f>ETH_5MIN_3!E679</f>
        <v>505.39</v>
      </c>
      <c r="E679">
        <f>ETH_5MIN_3!F679</f>
        <v>506.44</v>
      </c>
      <c r="F679">
        <f>ETH_5MIN_3!G679</f>
        <v>21</v>
      </c>
      <c r="G679">
        <f>ETH_5MIN_3!H679</f>
        <v>8593</v>
      </c>
      <c r="H679">
        <f>ETH_5MIN_3!I679</f>
        <v>-1.4857507419423039</v>
      </c>
      <c r="I679">
        <f>ETH_5MIN_3!J679</f>
        <v>-0.1650302128838384</v>
      </c>
      <c r="J679">
        <f>ETH_5MIN_3!O679</f>
        <v>-2.2312613537635168E-3</v>
      </c>
      <c r="K679">
        <f>ETH_5MIN_3!Q679</f>
        <v>-4.5415054103155003E-4</v>
      </c>
      <c r="L679">
        <f>ETH_5MIN_3!R679</f>
        <v>3.060579733038487E-3</v>
      </c>
      <c r="M679">
        <f>ETH_5MIN_3!V679</f>
        <v>-3.0560202962327776</v>
      </c>
      <c r="N679">
        <f>ETH_5MIN_3!X679</f>
        <v>1.6201533266540131</v>
      </c>
      <c r="O679">
        <f>ETH_5MIN_3!AB679</f>
        <v>1.9915889666911122</v>
      </c>
      <c r="P679">
        <f>ETH_5MIN_3!AC679</f>
        <v>4.0677698353145655E-3</v>
      </c>
      <c r="Q679">
        <f>ETH_5MIN_3!AD679</f>
        <v>-3.3003083911834021E-2</v>
      </c>
      <c r="R679">
        <f t="shared" si="30"/>
        <v>506.86348571193162</v>
      </c>
      <c r="S679">
        <f t="shared" si="31"/>
        <v>-0.42348571193161888</v>
      </c>
      <c r="T679">
        <f t="shared" si="32"/>
        <v>-0.41991150639505637</v>
      </c>
    </row>
    <row r="680" spans="1:20" x14ac:dyDescent="0.25">
      <c r="A680" s="1">
        <f>ETH_5MIN_3!B680</f>
        <v>43204.736111111109</v>
      </c>
      <c r="B680">
        <f>ETH_5MIN_3!C680</f>
        <v>506.44</v>
      </c>
      <c r="C680">
        <f>ETH_5MIN_3!D680</f>
        <v>507.4</v>
      </c>
      <c r="D680">
        <f>ETH_5MIN_3!E680</f>
        <v>505.31</v>
      </c>
      <c r="E680">
        <f>ETH_5MIN_3!F680</f>
        <v>505.31</v>
      </c>
      <c r="F680">
        <f>ETH_5MIN_3!G680</f>
        <v>15</v>
      </c>
      <c r="G680">
        <f>ETH_5MIN_3!H680</f>
        <v>5155</v>
      </c>
      <c r="H680">
        <f>ETH_5MIN_3!I680</f>
        <v>-1.3490957578788294</v>
      </c>
      <c r="I680">
        <f>ETH_5MIN_3!J680</f>
        <v>-0.23060137797511043</v>
      </c>
      <c r="J680">
        <f>ETH_5MIN_3!O680</f>
        <v>1.9789831984308453E-5</v>
      </c>
      <c r="K680">
        <f>ETH_5MIN_3!Q680</f>
        <v>1.8800340385109904E-3</v>
      </c>
      <c r="L680">
        <f>ETH_5MIN_3!R680</f>
        <v>5.0859868199718853E-3</v>
      </c>
      <c r="M680">
        <f>ETH_5MIN_3!V680</f>
        <v>-3.2653290359943319</v>
      </c>
      <c r="N680">
        <f>ETH_5MIN_3!X680</f>
        <v>0.43763754983443703</v>
      </c>
      <c r="O680">
        <f>ETH_5MIN_3!AB680</f>
        <v>0.89009102130681128</v>
      </c>
      <c r="P680">
        <f>ETH_5MIN_3!AC680</f>
        <v>4.1275389795696199E-3</v>
      </c>
      <c r="Q680">
        <f>ETH_5MIN_3!AD680</f>
        <v>-0.32145317337817531</v>
      </c>
      <c r="R680">
        <f t="shared" si="30"/>
        <v>506.83198695700509</v>
      </c>
      <c r="S680">
        <f t="shared" si="31"/>
        <v>-1.5219869570050832</v>
      </c>
      <c r="T680">
        <f t="shared" si="32"/>
        <v>-1.2832782112991843</v>
      </c>
    </row>
    <row r="681" spans="1:20" x14ac:dyDescent="0.25">
      <c r="A681" s="1">
        <f>ETH_5MIN_3!B681</f>
        <v>43204.739583333336</v>
      </c>
      <c r="B681">
        <f>ETH_5MIN_3!C681</f>
        <v>505.62</v>
      </c>
      <c r="C681">
        <f>ETH_5MIN_3!D681</f>
        <v>506.74</v>
      </c>
      <c r="D681">
        <f>ETH_5MIN_3!E681</f>
        <v>505.32</v>
      </c>
      <c r="E681">
        <f>ETH_5MIN_3!F681</f>
        <v>505.32</v>
      </c>
      <c r="F681">
        <f>ETH_5MIN_3!G681</f>
        <v>19</v>
      </c>
      <c r="G681">
        <f>ETH_5MIN_3!H681</f>
        <v>15649</v>
      </c>
      <c r="H681">
        <f>ETH_5MIN_3!I681</f>
        <v>-1.1770355561820689</v>
      </c>
      <c r="I681">
        <f>ETH_5MIN_3!J681</f>
        <v>-0.30512826124519082</v>
      </c>
      <c r="J681">
        <f>ETH_5MIN_3!O681</f>
        <v>2.2164173197182072E-3</v>
      </c>
      <c r="K681">
        <f>ETH_5MIN_3!Q681</f>
        <v>2.3153645214913639E-3</v>
      </c>
      <c r="L681">
        <f>ETH_5MIN_3!R681</f>
        <v>5.2837805746853792E-3</v>
      </c>
      <c r="M681">
        <f>ETH_5MIN_3!V681</f>
        <v>-2.1584102365686664</v>
      </c>
      <c r="N681">
        <f>ETH_5MIN_3!X681</f>
        <v>4.5368026003128783</v>
      </c>
      <c r="O681">
        <f>ETH_5MIN_3!AB681</f>
        <v>5.3110620839886504</v>
      </c>
      <c r="P681">
        <f>ETH_5MIN_3!AC681</f>
        <v>2.806157737683568E-3</v>
      </c>
      <c r="Q681">
        <f>ETH_5MIN_3!AD681</f>
        <v>-0.17889641538036863</v>
      </c>
      <c r="R681">
        <f t="shared" si="30"/>
        <v>506.74344065392302</v>
      </c>
      <c r="S681">
        <f t="shared" si="31"/>
        <v>-1.4234406539230235</v>
      </c>
      <c r="T681">
        <f t="shared" si="32"/>
        <v>-0.96993625199839839</v>
      </c>
    </row>
    <row r="682" spans="1:20" x14ac:dyDescent="0.25">
      <c r="A682" s="1">
        <f>ETH_5MIN_3!B682</f>
        <v>43204.75</v>
      </c>
      <c r="B682">
        <f>ETH_5MIN_3!C682</f>
        <v>506.44</v>
      </c>
      <c r="C682">
        <f>ETH_5MIN_3!D682</f>
        <v>506.44</v>
      </c>
      <c r="D682">
        <f>ETH_5MIN_3!E682</f>
        <v>506.44</v>
      </c>
      <c r="E682">
        <f>ETH_5MIN_3!F682</f>
        <v>506.44</v>
      </c>
      <c r="F682">
        <f>ETH_5MIN_3!G682</f>
        <v>1</v>
      </c>
      <c r="G682">
        <f>ETH_5MIN_3!H682</f>
        <v>3</v>
      </c>
      <c r="H682">
        <f>ETH_5MIN_3!I682</f>
        <v>-0.96297275122741022</v>
      </c>
      <c r="I682">
        <f>ETH_5MIN_3!J682</f>
        <v>-0.43240897390142785</v>
      </c>
      <c r="J682">
        <f>ETH_5MIN_3!O682</f>
        <v>-2.961851354552904E-4</v>
      </c>
      <c r="K682">
        <f>ETH_5MIN_3!Q682</f>
        <v>-4.3440486533443339E-4</v>
      </c>
      <c r="L682">
        <f>ETH_5MIN_3!R682</f>
        <v>1.5599083800648063E-3</v>
      </c>
      <c r="M682">
        <f>ETH_5MIN_3!V682</f>
        <v>-0.65967704271352889</v>
      </c>
      <c r="N682">
        <f>ETH_5MIN_3!X682</f>
        <v>-0.89521469493973582</v>
      </c>
      <c r="O682">
        <f>ETH_5MIN_3!AB682</f>
        <v>-0.77875077933458592</v>
      </c>
      <c r="P682">
        <f>ETH_5MIN_3!AC682</f>
        <v>0</v>
      </c>
      <c r="Q682">
        <f>ETH_5MIN_3!AD682</f>
        <v>-1.0179425385390271</v>
      </c>
      <c r="R682">
        <f t="shared" si="30"/>
        <v>506.52654491200769</v>
      </c>
      <c r="S682">
        <f t="shared" si="31"/>
        <v>-8.6544912007695984E-2</v>
      </c>
      <c r="T682">
        <f t="shared" si="32"/>
        <v>-5.3470391733605772E-2</v>
      </c>
    </row>
    <row r="683" spans="1:20" x14ac:dyDescent="0.25">
      <c r="A683" s="1">
        <f>ETH_5MIN_3!B683</f>
        <v>43204.756944444445</v>
      </c>
      <c r="B683">
        <f>ETH_5MIN_3!C683</f>
        <v>506.29</v>
      </c>
      <c r="C683">
        <f>ETH_5MIN_3!D683</f>
        <v>506.29</v>
      </c>
      <c r="D683">
        <f>ETH_5MIN_3!E683</f>
        <v>506.29</v>
      </c>
      <c r="E683">
        <f>ETH_5MIN_3!F683</f>
        <v>506.29</v>
      </c>
      <c r="F683">
        <f>ETH_5MIN_3!G683</f>
        <v>1</v>
      </c>
      <c r="G683">
        <f>ETH_5MIN_3!H683</f>
        <v>3</v>
      </c>
      <c r="H683">
        <f>ETH_5MIN_3!I683</f>
        <v>-0.75680399154105071</v>
      </c>
      <c r="I683">
        <f>ETH_5MIN_3!J683</f>
        <v>-0.55414076383372746</v>
      </c>
      <c r="J683">
        <f>ETH_5MIN_3!O683</f>
        <v>-1.5801220644302854E-4</v>
      </c>
      <c r="K683">
        <f>ETH_5MIN_3!Q683</f>
        <v>8.0981255802004416E-4</v>
      </c>
      <c r="L683">
        <f>ETH_5MIN_3!R683</f>
        <v>-4.9378814513421161E-4</v>
      </c>
      <c r="M683">
        <f>ETH_5MIN_3!V683</f>
        <v>-0.4952892274099992</v>
      </c>
      <c r="N683">
        <f>ETH_5MIN_3!X683</f>
        <v>-0.76632825138052563</v>
      </c>
      <c r="O683">
        <f>ETH_5MIN_3!AB683</f>
        <v>-1.0099260211548717</v>
      </c>
      <c r="P683">
        <f>ETH_5MIN_3!AC683</f>
        <v>0</v>
      </c>
      <c r="Q683">
        <f>ETH_5MIN_3!AD683</f>
        <v>-0.97101449275362317</v>
      </c>
      <c r="R683">
        <f t="shared" si="30"/>
        <v>506.55571214949515</v>
      </c>
      <c r="S683">
        <f t="shared" si="31"/>
        <v>-0.26571214949512978</v>
      </c>
      <c r="T683">
        <f t="shared" si="32"/>
        <v>-0.16457223068726745</v>
      </c>
    </row>
    <row r="684" spans="1:20" x14ac:dyDescent="0.25">
      <c r="A684" s="1">
        <f>ETH_5MIN_3!B684</f>
        <v>43204.760416666664</v>
      </c>
      <c r="B684">
        <f>ETH_5MIN_3!C684</f>
        <v>506.28</v>
      </c>
      <c r="C684">
        <f>ETH_5MIN_3!D684</f>
        <v>506.7</v>
      </c>
      <c r="D684">
        <f>ETH_5MIN_3!E684</f>
        <v>506.21</v>
      </c>
      <c r="E684">
        <f>ETH_5MIN_3!F684</f>
        <v>506.21</v>
      </c>
      <c r="F684">
        <f>ETH_5MIN_3!G684</f>
        <v>10</v>
      </c>
      <c r="G684">
        <f>ETH_5MIN_3!H684</f>
        <v>2009</v>
      </c>
      <c r="H684">
        <f>ETH_5MIN_3!I684</f>
        <v>-0.3857813997636006</v>
      </c>
      <c r="I684">
        <f>ETH_5MIN_3!J684</f>
        <v>-0.67645500599900354</v>
      </c>
      <c r="J684">
        <f>ETH_5MIN_3!O684</f>
        <v>9.8773236403886468E-5</v>
      </c>
      <c r="K684">
        <f>ETH_5MIN_3!Q684</f>
        <v>3.5163272159776174E-3</v>
      </c>
      <c r="L684">
        <f>ETH_5MIN_3!R684</f>
        <v>-1.6001264297426014E-3</v>
      </c>
      <c r="M684">
        <f>ETH_5MIN_3!V684</f>
        <v>-0.18909892456331201</v>
      </c>
      <c r="N684">
        <f>ETH_5MIN_3!X684</f>
        <v>-0.32667044873269185</v>
      </c>
      <c r="O684">
        <f>ETH_5MIN_3!AB684</f>
        <v>-0.26035786555559914</v>
      </c>
      <c r="P684">
        <f>ETH_5MIN_3!AC684</f>
        <v>9.675094529622753E-4</v>
      </c>
      <c r="Q684">
        <f>ETH_5MIN_3!AD684</f>
        <v>-0.50106583158063434</v>
      </c>
      <c r="R684">
        <f t="shared" si="30"/>
        <v>506.62480887146637</v>
      </c>
      <c r="S684">
        <f t="shared" si="31"/>
        <v>-0.41480887146639134</v>
      </c>
      <c r="T684">
        <f t="shared" si="32"/>
        <v>-0.277645458987892</v>
      </c>
    </row>
    <row r="685" spans="1:20" x14ac:dyDescent="0.25">
      <c r="A685" s="1">
        <f>ETH_5MIN_3!B685</f>
        <v>43204.763888888891</v>
      </c>
      <c r="B685">
        <f>ETH_5MIN_3!C685</f>
        <v>505.46</v>
      </c>
      <c r="C685">
        <f>ETH_5MIN_3!D685</f>
        <v>507.42</v>
      </c>
      <c r="D685">
        <f>ETH_5MIN_3!E685</f>
        <v>505.46</v>
      </c>
      <c r="E685">
        <f>ETH_5MIN_3!F685</f>
        <v>506.26</v>
      </c>
      <c r="F685">
        <f>ETH_5MIN_3!G685</f>
        <v>20</v>
      </c>
      <c r="G685">
        <f>ETH_5MIN_3!H685</f>
        <v>1013</v>
      </c>
      <c r="H685">
        <f>ETH_5MIN_3!I685</f>
        <v>-0.1392797847581817</v>
      </c>
      <c r="I685">
        <f>ETH_5MIN_3!J685</f>
        <v>-0.6969993382160059</v>
      </c>
      <c r="J685">
        <f>ETH_5MIN_3!O685</f>
        <v>4.5431201358989094E-4</v>
      </c>
      <c r="K685">
        <f>ETH_5MIN_3!Q685</f>
        <v>3.1999367913720313E-3</v>
      </c>
      <c r="L685">
        <f>ETH_5MIN_3!R685</f>
        <v>-9.6788211590883959E-4</v>
      </c>
      <c r="M685">
        <f>ETH_5MIN_3!V685</f>
        <v>0.2620264332693284</v>
      </c>
      <c r="N685">
        <f>ETH_5MIN_3!X685</f>
        <v>-0.57283508435990216</v>
      </c>
      <c r="O685">
        <f>ETH_5MIN_3!AB685</f>
        <v>-0.53517643531121772</v>
      </c>
      <c r="P685">
        <f>ETH_5MIN_3!AC685</f>
        <v>3.870152436616453E-3</v>
      </c>
      <c r="Q685">
        <f>ETH_5MIN_3!AD685</f>
        <v>0.27458368984750031</v>
      </c>
      <c r="R685">
        <f t="shared" si="30"/>
        <v>506.71134297898686</v>
      </c>
      <c r="S685">
        <f t="shared" si="31"/>
        <v>-0.45134297898687237</v>
      </c>
      <c r="T685">
        <f t="shared" si="32"/>
        <v>-0.30316096898263112</v>
      </c>
    </row>
    <row r="686" spans="1:20" x14ac:dyDescent="0.25">
      <c r="A686" s="1">
        <f>ETH_5MIN_3!B686</f>
        <v>43204.767361111109</v>
      </c>
      <c r="B686">
        <f>ETH_5MIN_3!C686</f>
        <v>507.44</v>
      </c>
      <c r="C686">
        <f>ETH_5MIN_3!D686</f>
        <v>508.23</v>
      </c>
      <c r="D686">
        <f>ETH_5MIN_3!E686</f>
        <v>506.49</v>
      </c>
      <c r="E686">
        <f>ETH_5MIN_3!F686</f>
        <v>506.49</v>
      </c>
      <c r="F686">
        <f>ETH_5MIN_3!G686</f>
        <v>14</v>
      </c>
      <c r="G686">
        <f>ETH_5MIN_3!H686</f>
        <v>5965</v>
      </c>
      <c r="H686">
        <f>ETH_5MIN_3!I686</f>
        <v>0.39260055844343666</v>
      </c>
      <c r="I686">
        <f>ETH_5MIN_3!J686</f>
        <v>-0.80185379406155344</v>
      </c>
      <c r="J686">
        <f>ETH_5MIN_3!O686</f>
        <v>-5.330806136349816E-4</v>
      </c>
      <c r="K686">
        <f>ETH_5MIN_3!Q686</f>
        <v>2.9615589646389859E-3</v>
      </c>
      <c r="L686">
        <f>ETH_5MIN_3!R686</f>
        <v>-3.0997650496554586E-3</v>
      </c>
      <c r="M686">
        <f>ETH_5MIN_3!V686</f>
        <v>0.92902147617640585</v>
      </c>
      <c r="N686">
        <f>ETH_5MIN_3!X686</f>
        <v>0.4515132502226189</v>
      </c>
      <c r="O686">
        <f>ETH_5MIN_3!AB686</f>
        <v>0.5813212636387286</v>
      </c>
      <c r="P686">
        <f>ETH_5MIN_3!AC686</f>
        <v>3.4295175023652024E-3</v>
      </c>
      <c r="Q686">
        <f>ETH_5MIN_3!AD686</f>
        <v>-0.1356668127546766</v>
      </c>
      <c r="R686">
        <f t="shared" si="30"/>
        <v>506.69500172161486</v>
      </c>
      <c r="S686">
        <f t="shared" si="31"/>
        <v>-0.20500172161484898</v>
      </c>
      <c r="T686">
        <f t="shared" si="32"/>
        <v>-0.1412872281339603</v>
      </c>
    </row>
    <row r="687" spans="1:20" x14ac:dyDescent="0.25">
      <c r="A687" s="1">
        <f>ETH_5MIN_3!B687</f>
        <v>43204.770833333336</v>
      </c>
      <c r="B687">
        <f>ETH_5MIN_3!C687</f>
        <v>506.92</v>
      </c>
      <c r="C687">
        <f>ETH_5MIN_3!D687</f>
        <v>506.93</v>
      </c>
      <c r="D687">
        <f>ETH_5MIN_3!E687</f>
        <v>506.22</v>
      </c>
      <c r="E687">
        <f>ETH_5MIN_3!F687</f>
        <v>506.22</v>
      </c>
      <c r="F687">
        <f>ETH_5MIN_3!G687</f>
        <v>4</v>
      </c>
      <c r="G687">
        <f>ETH_5MIN_3!H687</f>
        <v>1064</v>
      </c>
      <c r="H687">
        <f>ETH_5MIN_3!I687</f>
        <v>-5.4715727399812231E-2</v>
      </c>
      <c r="I687">
        <f>ETH_5MIN_3!J687</f>
        <v>-0.55447627808972966</v>
      </c>
      <c r="J687">
        <f>ETH_5MIN_3!O687</f>
        <v>9.4820433803477011E-4</v>
      </c>
      <c r="K687">
        <f>ETH_5MIN_3!Q687</f>
        <v>1.9951799612816382E-3</v>
      </c>
      <c r="L687">
        <f>ETH_5MIN_3!R687</f>
        <v>-3.9706056655210136E-3</v>
      </c>
      <c r="M687">
        <f>ETH_5MIN_3!V687</f>
        <v>0.75081135831814394</v>
      </c>
      <c r="N687">
        <f>ETH_5MIN_3!X687</f>
        <v>-0.70298237359377003</v>
      </c>
      <c r="O687">
        <f>ETH_5MIN_3!AB687</f>
        <v>-0.70863562467203101</v>
      </c>
      <c r="P687">
        <f>ETH_5MIN_3!AC687</f>
        <v>1.4015693628781118E-3</v>
      </c>
      <c r="Q687">
        <f>ETH_5MIN_3!AD687</f>
        <v>-0.98183675734465203</v>
      </c>
      <c r="R687">
        <f t="shared" si="30"/>
        <v>506.54746145144048</v>
      </c>
      <c r="S687">
        <f t="shared" si="31"/>
        <v>-0.32746145144045613</v>
      </c>
      <c r="T687">
        <f t="shared" si="32"/>
        <v>-0.24563829976936608</v>
      </c>
    </row>
    <row r="688" spans="1:20" x14ac:dyDescent="0.25">
      <c r="A688" s="1">
        <f>ETH_5MIN_3!B688</f>
        <v>43204.774305555555</v>
      </c>
      <c r="B688">
        <f>ETH_5MIN_3!C688</f>
        <v>506.58</v>
      </c>
      <c r="C688">
        <f>ETH_5MIN_3!D688</f>
        <v>506.7</v>
      </c>
      <c r="D688">
        <f>ETH_5MIN_3!E688</f>
        <v>506.58</v>
      </c>
      <c r="E688">
        <f>ETH_5MIN_3!F688</f>
        <v>506.7</v>
      </c>
      <c r="F688">
        <f>ETH_5MIN_3!G688</f>
        <v>3</v>
      </c>
      <c r="G688">
        <f>ETH_5MIN_3!H688</f>
        <v>166</v>
      </c>
      <c r="H688">
        <f>ETH_5MIN_3!I688</f>
        <v>-0.65508068152369203</v>
      </c>
      <c r="I688">
        <f>ETH_5MIN_3!J688</f>
        <v>-0.28486210640690596</v>
      </c>
      <c r="J688">
        <f>ETH_5MIN_3!O688</f>
        <v>2.5458851391356235E-3</v>
      </c>
      <c r="K688">
        <f>ETH_5MIN_3!Q688</f>
        <v>-1.3025458851390727E-3</v>
      </c>
      <c r="L688">
        <f>ETH_5MIN_3!R688</f>
        <v>-3.1379514505624137E-3</v>
      </c>
      <c r="M688">
        <f>ETH_5MIN_3!V688</f>
        <v>1.4737292116683656</v>
      </c>
      <c r="N688">
        <f>ETH_5MIN_3!X688</f>
        <v>-0.79115536081825311</v>
      </c>
      <c r="O688">
        <f>ETH_5MIN_3!AB688</f>
        <v>-0.69285675823898918</v>
      </c>
      <c r="P688">
        <f>ETH_5MIN_3!AC688</f>
        <v>2.3685457129323493E-4</v>
      </c>
      <c r="Q688">
        <f>ETH_5MIN_3!AD688</f>
        <v>-0.99816849663119089</v>
      </c>
      <c r="R688">
        <f t="shared" si="30"/>
        <v>506.51937362942834</v>
      </c>
      <c r="S688">
        <f t="shared" si="31"/>
        <v>0.18062637057164466</v>
      </c>
      <c r="T688">
        <f t="shared" si="32"/>
        <v>0.14206371078768568</v>
      </c>
    </row>
    <row r="689" spans="1:20" x14ac:dyDescent="0.25">
      <c r="A689" s="1">
        <f>ETH_5MIN_3!B689</f>
        <v>43204.777777777781</v>
      </c>
      <c r="B689">
        <f>ETH_5MIN_3!C689</f>
        <v>507.59</v>
      </c>
      <c r="C689">
        <f>ETH_5MIN_3!D689</f>
        <v>507.99</v>
      </c>
      <c r="D689">
        <f>ETH_5MIN_3!E689</f>
        <v>507.59</v>
      </c>
      <c r="E689">
        <f>ETH_5MIN_3!F689</f>
        <v>507.99</v>
      </c>
      <c r="F689">
        <f>ETH_5MIN_3!G689</f>
        <v>3</v>
      </c>
      <c r="G689">
        <f>ETH_5MIN_3!H689</f>
        <v>114</v>
      </c>
      <c r="H689">
        <f>ETH_5MIN_3!I689</f>
        <v>-0.99235130632071478</v>
      </c>
      <c r="I689">
        <f>ETH_5MIN_3!J689</f>
        <v>-0.18369759518248158</v>
      </c>
      <c r="J689">
        <f>ETH_5MIN_3!O689</f>
        <v>-2.1653969566332731E-4</v>
      </c>
      <c r="K689">
        <f>ETH_5MIN_3!Q689</f>
        <v>-5.0985255615268645E-3</v>
      </c>
      <c r="L689">
        <f>ETH_5MIN_3!R689</f>
        <v>-1.0059253134904257E-2</v>
      </c>
      <c r="M689">
        <f>ETH_5MIN_3!V689</f>
        <v>3.1791694226230067</v>
      </c>
      <c r="N689">
        <f>ETH_5MIN_3!X689</f>
        <v>-0.80213056736076904</v>
      </c>
      <c r="O689">
        <f>ETH_5MIN_3!AB689</f>
        <v>-0.68642902342142287</v>
      </c>
      <c r="P689">
        <f>ETH_5MIN_3!AC689</f>
        <v>7.87727210067221E-4</v>
      </c>
      <c r="Q689">
        <f>ETH_5MIN_3!AD689</f>
        <v>-0.91426249943767024</v>
      </c>
      <c r="R689">
        <f t="shared" si="30"/>
        <v>506.28182488269152</v>
      </c>
      <c r="S689">
        <f t="shared" si="31"/>
        <v>1.7081751173084854</v>
      </c>
      <c r="T689">
        <f t="shared" si="32"/>
        <v>1.4605499839252802</v>
      </c>
    </row>
    <row r="690" spans="1:20" x14ac:dyDescent="0.25">
      <c r="A690" s="1">
        <f>ETH_5MIN_3!B690</f>
        <v>43204.78125</v>
      </c>
      <c r="B690">
        <f>ETH_5MIN_3!C690</f>
        <v>507.9</v>
      </c>
      <c r="C690">
        <f>ETH_5MIN_3!D690</f>
        <v>507.9</v>
      </c>
      <c r="D690">
        <f>ETH_5MIN_3!E690</f>
        <v>507.05</v>
      </c>
      <c r="E690">
        <f>ETH_5MIN_3!F690</f>
        <v>507.88</v>
      </c>
      <c r="F690">
        <f>ETH_5MIN_3!G690</f>
        <v>9</v>
      </c>
      <c r="G690">
        <f>ETH_5MIN_3!H690</f>
        <v>975</v>
      </c>
      <c r="H690">
        <f>ETH_5MIN_3!I690</f>
        <v>-0.89677623912865911</v>
      </c>
      <c r="I690">
        <f>ETH_5MIN_3!J690</f>
        <v>-0.27441185399194973</v>
      </c>
      <c r="J690">
        <f>ETH_5MIN_3!O690</f>
        <v>2.1658659525874939E-4</v>
      </c>
      <c r="K690">
        <f>ETH_5MIN_3!Q690</f>
        <v>-4.1545246908718863E-3</v>
      </c>
      <c r="L690">
        <f>ETH_5MIN_3!R690</f>
        <v>-1.059305347719933E-2</v>
      </c>
      <c r="M690">
        <f>ETH_5MIN_3!V690</f>
        <v>2.0674164516619435</v>
      </c>
      <c r="N690">
        <f>ETH_5MIN_3!X690</f>
        <v>-0.45993623826185903</v>
      </c>
      <c r="O690">
        <f>ETH_5MIN_3!AB690</f>
        <v>-0.2757985187955701</v>
      </c>
      <c r="P690">
        <f>ETH_5MIN_3!AC690</f>
        <v>1.6749593576037556E-3</v>
      </c>
      <c r="Q690">
        <f>ETH_5MIN_3!AD690</f>
        <v>-0.24767003304602009</v>
      </c>
      <c r="R690">
        <f t="shared" si="30"/>
        <v>506.27544076425835</v>
      </c>
      <c r="S690">
        <f t="shared" si="31"/>
        <v>1.6045592357416467</v>
      </c>
      <c r="T690">
        <f t="shared" si="32"/>
        <v>1.3958758691037751</v>
      </c>
    </row>
    <row r="691" spans="1:20" x14ac:dyDescent="0.25">
      <c r="A691" s="1">
        <f>ETH_5MIN_3!B691</f>
        <v>43204.784722222219</v>
      </c>
      <c r="B691">
        <f>ETH_5MIN_3!C691</f>
        <v>507</v>
      </c>
      <c r="C691">
        <f>ETH_5MIN_3!D691</f>
        <v>507.99</v>
      </c>
      <c r="D691">
        <f>ETH_5MIN_3!E691</f>
        <v>507</v>
      </c>
      <c r="E691">
        <f>ETH_5MIN_3!F691</f>
        <v>507.99</v>
      </c>
      <c r="F691">
        <f>ETH_5MIN_3!G691</f>
        <v>7</v>
      </c>
      <c r="G691">
        <f>ETH_5MIN_3!H691</f>
        <v>290</v>
      </c>
      <c r="H691">
        <f>ETH_5MIN_3!I691</f>
        <v>-0.8150022517420612</v>
      </c>
      <c r="I691">
        <f>ETH_5MIN_3!J691</f>
        <v>-0.34037714403577213</v>
      </c>
      <c r="J691">
        <f>ETH_5MIN_3!O691</f>
        <v>-1.4960924427646035E-3</v>
      </c>
      <c r="K691">
        <f>ETH_5MIN_3!Q691</f>
        <v>-6.0434260516939176E-3</v>
      </c>
      <c r="L691">
        <f>ETH_5MIN_3!R691</f>
        <v>-9.0946672178586277E-3</v>
      </c>
      <c r="M691">
        <f>ETH_5MIN_3!V691</f>
        <v>1.714098976628359</v>
      </c>
      <c r="N691">
        <f>ETH_5MIN_3!X691</f>
        <v>-0.51895099149098145</v>
      </c>
      <c r="O691">
        <f>ETH_5MIN_3!AB691</f>
        <v>-0.23456308221152999</v>
      </c>
      <c r="P691">
        <f>ETH_5MIN_3!AC691</f>
        <v>1.9507581355481514E-3</v>
      </c>
      <c r="Q691">
        <f>ETH_5MIN_3!AD691</f>
        <v>-0.36137247005243939</v>
      </c>
      <c r="R691">
        <f t="shared" si="30"/>
        <v>506.18596358618419</v>
      </c>
      <c r="S691">
        <f t="shared" si="31"/>
        <v>1.8040364138158225</v>
      </c>
      <c r="T691">
        <f t="shared" si="32"/>
        <v>1.6634764622798774</v>
      </c>
    </row>
    <row r="692" spans="1:20" x14ac:dyDescent="0.25">
      <c r="A692" s="1">
        <f>ETH_5MIN_3!B692</f>
        <v>43204.788194444445</v>
      </c>
      <c r="B692">
        <f>ETH_5MIN_3!C692</f>
        <v>507.97</v>
      </c>
      <c r="C692">
        <f>ETH_5MIN_3!D692</f>
        <v>507.97</v>
      </c>
      <c r="D692">
        <f>ETH_5MIN_3!E692</f>
        <v>507.23</v>
      </c>
      <c r="E692">
        <f>ETH_5MIN_3!F692</f>
        <v>507.23</v>
      </c>
      <c r="F692">
        <f>ETH_5MIN_3!G692</f>
        <v>6</v>
      </c>
      <c r="G692">
        <f>ETH_5MIN_3!H692</f>
        <v>291</v>
      </c>
      <c r="H692">
        <f>ETH_5MIN_3!I692</f>
        <v>-0.5534882768564966</v>
      </c>
      <c r="I692">
        <f>ETH_5MIN_3!J692</f>
        <v>-0.4171338853281964</v>
      </c>
      <c r="J692">
        <f>ETH_5MIN_3!O692</f>
        <v>-2.3460757447311825E-3</v>
      </c>
      <c r="K692">
        <f>ETH_5MIN_3!Q692</f>
        <v>-5.9539065118388865E-3</v>
      </c>
      <c r="L692">
        <f>ETH_5MIN_3!R692</f>
        <v>-7.0579421564182735E-3</v>
      </c>
      <c r="M692">
        <f>ETH_5MIN_3!V692</f>
        <v>0.52375254972859908</v>
      </c>
      <c r="N692">
        <f>ETH_5MIN_3!X692</f>
        <v>-0.50701202265751832</v>
      </c>
      <c r="O692">
        <f>ETH_5MIN_3!AB692</f>
        <v>-6.1953870821206444E-2</v>
      </c>
      <c r="P692">
        <f>ETH_5MIN_3!AC692</f>
        <v>1.4578408195429651E-3</v>
      </c>
      <c r="Q692">
        <f>ETH_5MIN_3!AD692</f>
        <v>-0.40406101782088422</v>
      </c>
      <c r="R692">
        <f t="shared" si="30"/>
        <v>506.147325686057</v>
      </c>
      <c r="S692">
        <f t="shared" si="31"/>
        <v>1.0826743139430164</v>
      </c>
      <c r="T692">
        <f t="shared" si="32"/>
        <v>1.0666444512299573</v>
      </c>
    </row>
    <row r="693" spans="1:20" x14ac:dyDescent="0.25">
      <c r="A693" s="1">
        <f>ETH_5MIN_3!B693</f>
        <v>43204.791666666664</v>
      </c>
      <c r="B693">
        <f>ETH_5MIN_3!C693</f>
        <v>507.23</v>
      </c>
      <c r="C693">
        <f>ETH_5MIN_3!D693</f>
        <v>507.23</v>
      </c>
      <c r="D693">
        <f>ETH_5MIN_3!E693</f>
        <v>505.82</v>
      </c>
      <c r="E693">
        <f>ETH_5MIN_3!F693</f>
        <v>506.04</v>
      </c>
      <c r="F693">
        <f>ETH_5MIN_3!G693</f>
        <v>18</v>
      </c>
      <c r="G693">
        <f>ETH_5MIN_3!H693</f>
        <v>11373</v>
      </c>
      <c r="H693">
        <f>ETH_5MIN_3!I693</f>
        <v>-0.73972452088055496</v>
      </c>
      <c r="I693">
        <f>ETH_5MIN_3!J693</f>
        <v>-0.24186378708777431</v>
      </c>
      <c r="J693">
        <f>ETH_5MIN_3!O693</f>
        <v>-1.264722156351362E-3</v>
      </c>
      <c r="K693">
        <f>ETH_5MIN_3!Q693</f>
        <v>-1.8377993834479622E-3</v>
      </c>
      <c r="L693">
        <f>ETH_5MIN_3!R693</f>
        <v>-6.1457592285195112E-3</v>
      </c>
      <c r="M693">
        <f>ETH_5MIN_3!V693</f>
        <v>-1.0556532000612731</v>
      </c>
      <c r="N693">
        <f>ETH_5MIN_3!X693</f>
        <v>6.0011537523557621</v>
      </c>
      <c r="O693">
        <f>ETH_5MIN_3!AB693</f>
        <v>6.6299792949339915</v>
      </c>
      <c r="P693">
        <f>ETH_5MIN_3!AC693</f>
        <v>2.7836730664824541E-3</v>
      </c>
      <c r="Q693">
        <f>ETH_5MIN_3!AD693</f>
        <v>1.4154771935074368</v>
      </c>
      <c r="R693">
        <f t="shared" si="30"/>
        <v>506.13382980952582</v>
      </c>
      <c r="S693">
        <f t="shared" si="31"/>
        <v>-9.3829809525800556E-2</v>
      </c>
      <c r="T693">
        <f t="shared" si="32"/>
        <v>-9.3175469778539383E-2</v>
      </c>
    </row>
    <row r="694" spans="1:20" x14ac:dyDescent="0.25">
      <c r="A694" s="1">
        <f>ETH_5MIN_3!B694</f>
        <v>43204.795138888891</v>
      </c>
      <c r="B694">
        <f>ETH_5MIN_3!C694</f>
        <v>505.42</v>
      </c>
      <c r="C694">
        <f>ETH_5MIN_3!D694</f>
        <v>505.42</v>
      </c>
      <c r="D694">
        <f>ETH_5MIN_3!E694</f>
        <v>504.3</v>
      </c>
      <c r="E694">
        <f>ETH_5MIN_3!F694</f>
        <v>505.4</v>
      </c>
      <c r="F694">
        <f>ETH_5MIN_3!G694</f>
        <v>20</v>
      </c>
      <c r="G694">
        <f>ETH_5MIN_3!H694</f>
        <v>6079</v>
      </c>
      <c r="H694">
        <f>ETH_5MIN_3!I694</f>
        <v>-0.8208031835017362</v>
      </c>
      <c r="I694">
        <f>ETH_5MIN_3!J694</f>
        <v>-0.17383184807850643</v>
      </c>
      <c r="J694">
        <f>ETH_5MIN_3!O694</f>
        <v>7.3209339137317883E-4</v>
      </c>
      <c r="K694">
        <f>ETH_5MIN_3!Q694</f>
        <v>-4.9861495844874988E-3</v>
      </c>
      <c r="L694">
        <f>ETH_5MIN_3!R694</f>
        <v>-3.937475267115062E-3</v>
      </c>
      <c r="M694">
        <f>ETH_5MIN_3!V694</f>
        <v>-1.7061661381368287</v>
      </c>
      <c r="N694">
        <f>ETH_5MIN_3!X694</f>
        <v>1.0917179069524938</v>
      </c>
      <c r="O694">
        <f>ETH_5MIN_3!AB694</f>
        <v>1.1567260097836376</v>
      </c>
      <c r="P694">
        <f>ETH_5MIN_3!AC694</f>
        <v>2.2184367943588411E-3</v>
      </c>
      <c r="Q694">
        <f>ETH_5MIN_3!AD694</f>
        <v>1.5558454010083365</v>
      </c>
      <c r="R694">
        <f t="shared" si="30"/>
        <v>506.08535542573532</v>
      </c>
      <c r="S694">
        <f t="shared" si="31"/>
        <v>-0.68535542573533803</v>
      </c>
      <c r="T694">
        <f t="shared" si="32"/>
        <v>-0.71070260364658677</v>
      </c>
    </row>
    <row r="695" spans="1:20" x14ac:dyDescent="0.25">
      <c r="A695" s="1">
        <f>ETH_5MIN_3!B695</f>
        <v>43204.798611111109</v>
      </c>
      <c r="B695">
        <f>ETH_5MIN_3!C695</f>
        <v>505.37</v>
      </c>
      <c r="C695">
        <f>ETH_5MIN_3!D695</f>
        <v>505.77</v>
      </c>
      <c r="D695">
        <f>ETH_5MIN_3!E695</f>
        <v>505.37</v>
      </c>
      <c r="E695">
        <f>ETH_5MIN_3!F695</f>
        <v>505.77</v>
      </c>
      <c r="F695">
        <f>ETH_5MIN_3!G695</f>
        <v>4</v>
      </c>
      <c r="G695">
        <f>ETH_5MIN_3!H695</f>
        <v>1214</v>
      </c>
      <c r="H695">
        <f>ETH_5MIN_3!I695</f>
        <v>-0.94666219526085493</v>
      </c>
      <c r="I695">
        <f>ETH_5MIN_3!J695</f>
        <v>-5.213698407184307E-2</v>
      </c>
      <c r="J695">
        <f>ETH_5MIN_3!O695</f>
        <v>-1.6806058089644817E-3</v>
      </c>
      <c r="K695">
        <f>ETH_5MIN_3!Q695</f>
        <v>-6.465389406251818E-3</v>
      </c>
      <c r="L695">
        <f>ETH_5MIN_3!R695</f>
        <v>5.6349724182929448E-3</v>
      </c>
      <c r="M695">
        <f>ETH_5MIN_3!V695</f>
        <v>-1.151099453182288</v>
      </c>
      <c r="N695">
        <f>ETH_5MIN_3!X695</f>
        <v>-0.42047739628127906</v>
      </c>
      <c r="O695">
        <f>ETH_5MIN_3!AB695</f>
        <v>-0.21251425388249909</v>
      </c>
      <c r="P695">
        <f>ETH_5MIN_3!AC695</f>
        <v>7.9118618588914938E-4</v>
      </c>
      <c r="Q695">
        <f>ETH_5MIN_3!AD695</f>
        <v>-0.96760759753627246</v>
      </c>
      <c r="R695">
        <f t="shared" si="30"/>
        <v>506.0195160812097</v>
      </c>
      <c r="S695">
        <f t="shared" si="31"/>
        <v>-0.24951608120971969</v>
      </c>
      <c r="T695">
        <f t="shared" si="32"/>
        <v>-0.25724240259297104</v>
      </c>
    </row>
    <row r="696" spans="1:20" x14ac:dyDescent="0.25">
      <c r="A696" s="1">
        <f>ETH_5MIN_3!B696</f>
        <v>43204.802083333336</v>
      </c>
      <c r="B696">
        <f>ETH_5MIN_3!C696</f>
        <v>505.2</v>
      </c>
      <c r="C696">
        <f>ETH_5MIN_3!D696</f>
        <v>505.2</v>
      </c>
      <c r="D696">
        <f>ETH_5MIN_3!E696</f>
        <v>504.62</v>
      </c>
      <c r="E696">
        <f>ETH_5MIN_3!F696</f>
        <v>504.92</v>
      </c>
      <c r="F696">
        <f>ETH_5MIN_3!G696</f>
        <v>6</v>
      </c>
      <c r="G696">
        <f>ETH_5MIN_3!H696</f>
        <v>386</v>
      </c>
      <c r="H696">
        <f>ETH_5MIN_3!I696</f>
        <v>-0.89393757720388622</v>
      </c>
      <c r="I696">
        <f>ETH_5MIN_3!J696</f>
        <v>-0.17389738716757416</v>
      </c>
      <c r="J696">
        <f>ETH_5MIN_3!O696</f>
        <v>-1.4061633526103864E-3</v>
      </c>
      <c r="K696">
        <f>ETH_5MIN_3!Q696</f>
        <v>-3.0697932345718358E-3</v>
      </c>
      <c r="L696">
        <f>ETH_5MIN_3!R696</f>
        <v>4.5947872930365069E-3</v>
      </c>
      <c r="M696">
        <f>ETH_5MIN_3!V696</f>
        <v>-2.0274224234313345</v>
      </c>
      <c r="N696">
        <f>ETH_5MIN_3!X696</f>
        <v>-0.65689235699692661</v>
      </c>
      <c r="O696">
        <f>ETH_5MIN_3!AB696</f>
        <v>-0.44474118322412048</v>
      </c>
      <c r="P696">
        <f>ETH_5MIN_3!AC696</f>
        <v>1.1487195737853956E-3</v>
      </c>
      <c r="Q696">
        <f>ETH_5MIN_3!AD696</f>
        <v>-0.59005836220128449</v>
      </c>
      <c r="R696">
        <f t="shared" si="30"/>
        <v>505.88870937156923</v>
      </c>
      <c r="S696">
        <f t="shared" si="31"/>
        <v>-0.96870937156921855</v>
      </c>
      <c r="T696">
        <f t="shared" si="32"/>
        <v>-1.0107722671801482</v>
      </c>
    </row>
    <row r="697" spans="1:20" x14ac:dyDescent="0.25">
      <c r="A697" s="1">
        <f>ETH_5MIN_3!B697</f>
        <v>43204.805555555555</v>
      </c>
      <c r="B697">
        <f>ETH_5MIN_3!C697</f>
        <v>505.32</v>
      </c>
      <c r="C697">
        <f>ETH_5MIN_3!D697</f>
        <v>505.33</v>
      </c>
      <c r="D697">
        <f>ETH_5MIN_3!E697</f>
        <v>504.03</v>
      </c>
      <c r="E697">
        <f>ETH_5MIN_3!F697</f>
        <v>504.21</v>
      </c>
      <c r="F697">
        <f>ETH_5MIN_3!G697</f>
        <v>7</v>
      </c>
      <c r="G697">
        <f>ETH_5MIN_3!H697</f>
        <v>1571</v>
      </c>
      <c r="H697">
        <f>ETH_5MIN_3!I697</f>
        <v>-0.58856012861713225</v>
      </c>
      <c r="I697">
        <f>ETH_5MIN_3!J697</f>
        <v>-0.35263038779746386</v>
      </c>
      <c r="J697">
        <f>ETH_5MIN_3!O697</f>
        <v>1.784970547986026E-3</v>
      </c>
      <c r="K697">
        <f>ETH_5MIN_3!Q697</f>
        <v>-1.1106483409690452E-3</v>
      </c>
      <c r="L697">
        <f>ETH_5MIN_3!R697</f>
        <v>1.1027151385335479E-2</v>
      </c>
      <c r="M697">
        <f>ETH_5MIN_3!V697</f>
        <v>-2.4345005741125458</v>
      </c>
      <c r="N697">
        <f>ETH_5MIN_3!X697</f>
        <v>-0.17868949681989077</v>
      </c>
      <c r="O697">
        <f>ETH_5MIN_3!AB697</f>
        <v>-3.8555458702792228E-2</v>
      </c>
      <c r="P697">
        <f>ETH_5MIN_3!AC697</f>
        <v>2.575889672663889E-3</v>
      </c>
      <c r="Q697">
        <f>ETH_5MIN_3!AD697</f>
        <v>-0.43676937208525879</v>
      </c>
      <c r="R697">
        <f t="shared" si="30"/>
        <v>505.87818683504031</v>
      </c>
      <c r="S697">
        <f t="shared" si="31"/>
        <v>-1.6681868350403306</v>
      </c>
      <c r="T697">
        <f t="shared" si="32"/>
        <v>-1.6999335735424976</v>
      </c>
    </row>
    <row r="698" spans="1:20" x14ac:dyDescent="0.25">
      <c r="A698" s="1">
        <f>ETH_5MIN_3!B698</f>
        <v>43204.809027777781</v>
      </c>
      <c r="B698">
        <f>ETH_5MIN_3!C698</f>
        <v>504.07</v>
      </c>
      <c r="C698">
        <f>ETH_5MIN_3!D698</f>
        <v>505.11</v>
      </c>
      <c r="D698">
        <f>ETH_5MIN_3!E698</f>
        <v>504.07</v>
      </c>
      <c r="E698">
        <f>ETH_5MIN_3!F698</f>
        <v>505.11</v>
      </c>
      <c r="F698">
        <f>ETH_5MIN_3!G698</f>
        <v>2</v>
      </c>
      <c r="G698">
        <f>ETH_5MIN_3!H698</f>
        <v>12</v>
      </c>
      <c r="H698">
        <f>ETH_5MIN_3!I698</f>
        <v>-0.82453226373328992</v>
      </c>
      <c r="I698">
        <f>ETH_5MIN_3!J698</f>
        <v>-0.23169659796976719</v>
      </c>
      <c r="J698">
        <f>ETH_5MIN_3!O698</f>
        <v>-4.414879927144618E-3</v>
      </c>
      <c r="K698">
        <f>ETH_5MIN_3!Q698</f>
        <v>-4.3158915879709502E-3</v>
      </c>
      <c r="L698">
        <f>ETH_5MIN_3!R698</f>
        <v>7.8002811268832488E-3</v>
      </c>
      <c r="M698">
        <f>ETH_5MIN_3!V698</f>
        <v>-0.85215011067064361</v>
      </c>
      <c r="N698">
        <f>ETH_5MIN_3!X698</f>
        <v>-0.64191072998634191</v>
      </c>
      <c r="O698">
        <f>ETH_5MIN_3!AB698</f>
        <v>-0.86370354788934434</v>
      </c>
      <c r="P698">
        <f>ETH_5MIN_3!AC698</f>
        <v>2.0610792920985757E-3</v>
      </c>
      <c r="Q698">
        <f>ETH_5MIN_3!AD698</f>
        <v>-1.1203130341659207</v>
      </c>
      <c r="R698">
        <f t="shared" si="30"/>
        <v>505.73849474868723</v>
      </c>
      <c r="S698">
        <f t="shared" si="31"/>
        <v>-0.628494748687217</v>
      </c>
      <c r="T698">
        <f t="shared" si="32"/>
        <v>-0.63164746758064239</v>
      </c>
    </row>
    <row r="699" spans="1:20" x14ac:dyDescent="0.25">
      <c r="A699" s="1">
        <f>ETH_5MIN_3!B699</f>
        <v>43204.8125</v>
      </c>
      <c r="B699">
        <f>ETH_5MIN_3!C699</f>
        <v>504.28</v>
      </c>
      <c r="C699">
        <f>ETH_5MIN_3!D699</f>
        <v>504.28</v>
      </c>
      <c r="D699">
        <f>ETH_5MIN_3!E699</f>
        <v>502</v>
      </c>
      <c r="E699">
        <f>ETH_5MIN_3!F699</f>
        <v>502.88</v>
      </c>
      <c r="F699">
        <f>ETH_5MIN_3!G699</f>
        <v>142</v>
      </c>
      <c r="G699">
        <f>ETH_5MIN_3!H699</f>
        <v>50827</v>
      </c>
      <c r="H699">
        <f>ETH_5MIN_3!I699</f>
        <v>0.43306109676270843</v>
      </c>
      <c r="I699">
        <f>ETH_5MIN_3!J699</f>
        <v>-0.64443766473320863</v>
      </c>
      <c r="J699">
        <f>ETH_5MIN_3!O699</f>
        <v>-7.5564747056951057E-4</v>
      </c>
      <c r="K699">
        <f>ETH_5MIN_3!Q699</f>
        <v>1.0539293668470203E-3</v>
      </c>
      <c r="L699">
        <f>ETH_5MIN_3!R699</f>
        <v>9.7637607381483166E-3</v>
      </c>
      <c r="M699">
        <f>ETH_5MIN_3!V699</f>
        <v>-2.6728066324145829</v>
      </c>
      <c r="N699">
        <f>ETH_5MIN_3!X699</f>
        <v>13.926188178138085</v>
      </c>
      <c r="O699">
        <f>ETH_5MIN_3!AB699</f>
        <v>12.392249237096328</v>
      </c>
      <c r="P699">
        <f>ETH_5MIN_3!AC699</f>
        <v>4.5315419167626762E-3</v>
      </c>
      <c r="Q699">
        <f>ETH_5MIN_3!AD699</f>
        <v>20.396990169159103</v>
      </c>
      <c r="R699">
        <f t="shared" si="30"/>
        <v>505.78418768291931</v>
      </c>
      <c r="S699">
        <f t="shared" si="31"/>
        <v>-2.9041876829193143</v>
      </c>
      <c r="T699">
        <f t="shared" si="32"/>
        <v>-3.0707931575506526</v>
      </c>
    </row>
    <row r="700" spans="1:20" x14ac:dyDescent="0.25">
      <c r="A700" s="1">
        <f>ETH_5MIN_3!B700</f>
        <v>43204.815972222219</v>
      </c>
      <c r="B700">
        <f>ETH_5MIN_3!C700</f>
        <v>502.88</v>
      </c>
      <c r="C700">
        <f>ETH_5MIN_3!D700</f>
        <v>502.88</v>
      </c>
      <c r="D700">
        <f>ETH_5MIN_3!E700</f>
        <v>502.19</v>
      </c>
      <c r="E700">
        <f>ETH_5MIN_3!F700</f>
        <v>502.5</v>
      </c>
      <c r="F700">
        <f>ETH_5MIN_3!G700</f>
        <v>19</v>
      </c>
      <c r="G700">
        <f>ETH_5MIN_3!H700</f>
        <v>3369</v>
      </c>
      <c r="H700">
        <f>ETH_5MIN_3!I700</f>
        <v>0.58596995776029148</v>
      </c>
      <c r="I700">
        <f>ETH_5MIN_3!J700</f>
        <v>-0.79475266842883996</v>
      </c>
      <c r="J700">
        <f>ETH_5MIN_3!O700</f>
        <v>1.7313432835820985E-3</v>
      </c>
      <c r="K700">
        <f>ETH_5MIN_3!Q700</f>
        <v>1.217910447761195E-2</v>
      </c>
      <c r="L700">
        <f>ETH_5MIN_3!R700</f>
        <v>1.4009950248756259E-2</v>
      </c>
      <c r="M700">
        <f>ETH_5MIN_3!V700</f>
        <v>-2.0546477317042902</v>
      </c>
      <c r="N700">
        <f>ETH_5MIN_3!X700</f>
        <v>-0.26384941675551427</v>
      </c>
      <c r="O700">
        <f>ETH_5MIN_3!AB700</f>
        <v>-0.75514014504436666</v>
      </c>
      <c r="P700">
        <f>ETH_5MIN_3!AC700</f>
        <v>1.3730386938223165E-3</v>
      </c>
      <c r="Q700">
        <f>ETH_5MIN_3!AD700</f>
        <v>0.11539105962254546</v>
      </c>
      <c r="R700">
        <f t="shared" si="30"/>
        <v>504.10046056025436</v>
      </c>
      <c r="S700">
        <f t="shared" si="31"/>
        <v>-1.600460560254362</v>
      </c>
      <c r="T700">
        <f t="shared" si="32"/>
        <v>-1.3677689934039368</v>
      </c>
    </row>
    <row r="701" spans="1:20" x14ac:dyDescent="0.25">
      <c r="A701" s="1">
        <f>ETH_5MIN_3!B701</f>
        <v>43204.819444444445</v>
      </c>
      <c r="B701">
        <f>ETH_5MIN_3!C701</f>
        <v>502.5</v>
      </c>
      <c r="C701">
        <f>ETH_5MIN_3!D701</f>
        <v>504.47</v>
      </c>
      <c r="D701">
        <f>ETH_5MIN_3!E701</f>
        <v>502.01</v>
      </c>
      <c r="E701">
        <f>ETH_5MIN_3!F701</f>
        <v>503.37</v>
      </c>
      <c r="F701">
        <f>ETH_5MIN_3!G701</f>
        <v>15</v>
      </c>
      <c r="G701">
        <f>ETH_5MIN_3!H701</f>
        <v>2993</v>
      </c>
      <c r="H701">
        <f>ETH_5MIN_3!I701</f>
        <v>0.11278682464568801</v>
      </c>
      <c r="I701">
        <f>ETH_5MIN_3!J701</f>
        <v>-0.67615186372564917</v>
      </c>
      <c r="J701">
        <f>ETH_5MIN_3!O701</f>
        <v>5.5625086914192878E-4</v>
      </c>
      <c r="K701">
        <f>ETH_5MIN_3!Q701</f>
        <v>7.6881816556409891E-3</v>
      </c>
      <c r="L701">
        <f>ETH_5MIN_3!R701</f>
        <v>1.5217434491527043E-2</v>
      </c>
      <c r="M701">
        <f>ETH_5MIN_3!V701</f>
        <v>-0.54455102635779373</v>
      </c>
      <c r="N701">
        <f>ETH_5MIN_3!X701</f>
        <v>-0.30687706760731681</v>
      </c>
      <c r="O701">
        <f>ETH_5MIN_3!AB701</f>
        <v>-0.67663930319113874</v>
      </c>
      <c r="P701">
        <f>ETH_5MIN_3!AC701</f>
        <v>4.8883236626659967E-3</v>
      </c>
      <c r="Q701">
        <f>ETH_5MIN_3!AD701</f>
        <v>-4.4650475141004092E-2</v>
      </c>
      <c r="R701">
        <f t="shared" si="30"/>
        <v>504.03820377993787</v>
      </c>
      <c r="S701">
        <f t="shared" si="31"/>
        <v>-0.66820377993786906</v>
      </c>
      <c r="T701">
        <f t="shared" si="32"/>
        <v>-0.54803611963557497</v>
      </c>
    </row>
    <row r="702" spans="1:20" x14ac:dyDescent="0.25">
      <c r="A702" s="1">
        <f>ETH_5MIN_3!B702</f>
        <v>43204.822916666664</v>
      </c>
      <c r="B702">
        <f>ETH_5MIN_3!C702</f>
        <v>503.65</v>
      </c>
      <c r="C702">
        <f>ETH_5MIN_3!D702</f>
        <v>503.65</v>
      </c>
      <c r="D702">
        <f>ETH_5MIN_3!E702</f>
        <v>503.65</v>
      </c>
      <c r="E702">
        <f>ETH_5MIN_3!F702</f>
        <v>503.65</v>
      </c>
      <c r="F702">
        <f>ETH_5MIN_3!G702</f>
        <v>1</v>
      </c>
      <c r="G702">
        <f>ETH_5MIN_3!H702</f>
        <v>47</v>
      </c>
      <c r="H702">
        <f>ETH_5MIN_3!I702</f>
        <v>-0.2783781798815208</v>
      </c>
      <c r="I702">
        <f>ETH_5MIN_3!J702</f>
        <v>-0.52673036075942392</v>
      </c>
      <c r="J702">
        <f>ETH_5MIN_3!O702</f>
        <v>-1.4295641814751723E-3</v>
      </c>
      <c r="K702">
        <f>ETH_5MIN_3!Q702</f>
        <v>1.2151295542539471E-2</v>
      </c>
      <c r="L702">
        <f>ETH_5MIN_3!R702</f>
        <v>1.0145934676858957E-2</v>
      </c>
      <c r="M702">
        <f>ETH_5MIN_3!V702</f>
        <v>0.12937750633261902</v>
      </c>
      <c r="N702">
        <f>ETH_5MIN_3!X702</f>
        <v>-0.52782224719976545</v>
      </c>
      <c r="O702">
        <f>ETH_5MIN_3!AB702</f>
        <v>-0.75928431624528214</v>
      </c>
      <c r="P702">
        <f>ETH_5MIN_3!AC702</f>
        <v>0</v>
      </c>
      <c r="Q702">
        <f>ETH_5MIN_3!AD702</f>
        <v>-0.5234380212072568</v>
      </c>
      <c r="R702">
        <f t="shared" si="30"/>
        <v>504.01583540479976</v>
      </c>
      <c r="S702">
        <f t="shared" si="31"/>
        <v>-0.36583540479978183</v>
      </c>
      <c r="T702">
        <f t="shared" si="32"/>
        <v>-0.299117909584865</v>
      </c>
    </row>
    <row r="703" spans="1:20" x14ac:dyDescent="0.25">
      <c r="A703" s="1">
        <f>ETH_5MIN_3!B703</f>
        <v>43204.826388888891</v>
      </c>
      <c r="B703">
        <f>ETH_5MIN_3!C703</f>
        <v>502.88</v>
      </c>
      <c r="C703">
        <f>ETH_5MIN_3!D703</f>
        <v>502.93</v>
      </c>
      <c r="D703">
        <f>ETH_5MIN_3!E703</f>
        <v>502.88</v>
      </c>
      <c r="E703">
        <f>ETH_5MIN_3!F703</f>
        <v>502.93</v>
      </c>
      <c r="F703">
        <f>ETH_5MIN_3!G703</f>
        <v>3</v>
      </c>
      <c r="G703">
        <f>ETH_5MIN_3!H703</f>
        <v>830</v>
      </c>
      <c r="H703">
        <f>ETH_5MIN_3!I703</f>
        <v>-0.49090190347641149</v>
      </c>
      <c r="I703">
        <f>ETH_5MIN_3!J703</f>
        <v>-0.4728018092046819</v>
      </c>
      <c r="J703">
        <f>ETH_5MIN_3!O703</f>
        <v>9.5440717396062704E-4</v>
      </c>
      <c r="K703">
        <f>ETH_5MIN_3!Q703</f>
        <v>1.2168691467997544E-2</v>
      </c>
      <c r="L703">
        <f>ETH_5MIN_3!R703</f>
        <v>9.1265186009981004E-3</v>
      </c>
      <c r="M703">
        <f>ETH_5MIN_3!V703</f>
        <v>-0.16570142995518361</v>
      </c>
      <c r="N703">
        <f>ETH_5MIN_3!X703</f>
        <v>-0.47252970464669219</v>
      </c>
      <c r="O703">
        <f>ETH_5MIN_3!AB703</f>
        <v>-0.61572219796547278</v>
      </c>
      <c r="P703">
        <f>ETH_5MIN_3!AC703</f>
        <v>9.9422356111017734E-5</v>
      </c>
      <c r="Q703">
        <f>ETH_5MIN_3!AD703</f>
        <v>-0.43986960230844646</v>
      </c>
      <c r="R703">
        <f t="shared" si="30"/>
        <v>503.96540439207268</v>
      </c>
      <c r="S703">
        <f t="shared" si="31"/>
        <v>-1.0354043920726781</v>
      </c>
      <c r="T703">
        <f t="shared" si="32"/>
        <v>-0.84706649111750154</v>
      </c>
    </row>
    <row r="704" spans="1:20" x14ac:dyDescent="0.25">
      <c r="A704" s="1">
        <f>ETH_5MIN_3!B704</f>
        <v>43204.829861111109</v>
      </c>
      <c r="B704">
        <f>ETH_5MIN_3!C704</f>
        <v>502.76</v>
      </c>
      <c r="C704">
        <f>ETH_5MIN_3!D704</f>
        <v>503.41</v>
      </c>
      <c r="D704">
        <f>ETH_5MIN_3!E704</f>
        <v>502.02</v>
      </c>
      <c r="E704">
        <f>ETH_5MIN_3!F704</f>
        <v>503.41</v>
      </c>
      <c r="F704">
        <f>ETH_5MIN_3!G704</f>
        <v>6</v>
      </c>
      <c r="G704">
        <f>ETH_5MIN_3!H704</f>
        <v>776</v>
      </c>
      <c r="H704">
        <f>ETH_5MIN_3!I704</f>
        <v>-0.77982556963312089</v>
      </c>
      <c r="I704">
        <f>ETH_5MIN_3!J704</f>
        <v>-0.48530185861562447</v>
      </c>
      <c r="J704">
        <f>ETH_5MIN_3!O704</f>
        <v>1.0349416976222124E-2</v>
      </c>
      <c r="K704">
        <f>ETH_5MIN_3!Q704</f>
        <v>8.7006614886474144E-3</v>
      </c>
      <c r="L704">
        <f>ETH_5MIN_3!R704</f>
        <v>1.0269958880435349E-2</v>
      </c>
      <c r="M704">
        <f>ETH_5MIN_3!V704</f>
        <v>0.84794997160758623</v>
      </c>
      <c r="N704">
        <f>ETH_5MIN_3!X704</f>
        <v>-0.40232832418622322</v>
      </c>
      <c r="O704">
        <f>ETH_5MIN_3!AB704</f>
        <v>-0.51521736582389432</v>
      </c>
      <c r="P704">
        <f>ETH_5MIN_3!AC704</f>
        <v>2.7649861253394928E-3</v>
      </c>
      <c r="Q704">
        <f>ETH_5MIN_3!AD704</f>
        <v>-0.31148801660123709</v>
      </c>
      <c r="R704">
        <f t="shared" si="30"/>
        <v>503.92904540575091</v>
      </c>
      <c r="S704">
        <f t="shared" si="31"/>
        <v>-0.51904540575088731</v>
      </c>
      <c r="T704">
        <f t="shared" si="32"/>
        <v>-0.41970276381952093</v>
      </c>
    </row>
    <row r="705" spans="1:20" x14ac:dyDescent="0.25">
      <c r="A705" s="1">
        <f>ETH_5MIN_3!B705</f>
        <v>43204.833333333336</v>
      </c>
      <c r="B705">
        <f>ETH_5MIN_3!C705</f>
        <v>503.14</v>
      </c>
      <c r="C705">
        <f>ETH_5MIN_3!D705</f>
        <v>509.03</v>
      </c>
      <c r="D705">
        <f>ETH_5MIN_3!E705</f>
        <v>503.14</v>
      </c>
      <c r="E705">
        <f>ETH_5MIN_3!F705</f>
        <v>508.62</v>
      </c>
      <c r="F705">
        <f>ETH_5MIN_3!G705</f>
        <v>98</v>
      </c>
      <c r="G705">
        <f>ETH_5MIN_3!H705</f>
        <v>29215</v>
      </c>
      <c r="H705">
        <f>ETH_5MIN_3!I705</f>
        <v>-0.75265394602719482</v>
      </c>
      <c r="I705">
        <f>ETH_5MIN_3!J705</f>
        <v>-0.39634881547066586</v>
      </c>
      <c r="J705">
        <f>ETH_5MIN_3!O705</f>
        <v>-2.7132240179308627E-3</v>
      </c>
      <c r="K705">
        <f>ETH_5MIN_3!Q705</f>
        <v>1.8088160119539458E-3</v>
      </c>
      <c r="L705">
        <f>ETH_5MIN_3!R705</f>
        <v>1.2189847037080818E-3</v>
      </c>
      <c r="M705">
        <f>ETH_5MIN_3!V705</f>
        <v>7.05506244112697</v>
      </c>
      <c r="N705">
        <f>ETH_5MIN_3!X705</f>
        <v>1.5429812349167487</v>
      </c>
      <c r="O705">
        <f>ETH_5MIN_3!AB705</f>
        <v>1.3036956984066981</v>
      </c>
      <c r="P705">
        <f>ETH_5MIN_3!AC705</f>
        <v>1.1638361144866943E-2</v>
      </c>
      <c r="Q705">
        <f>ETH_5MIN_3!AD705</f>
        <v>2.6436928394091765</v>
      </c>
      <c r="R705">
        <f t="shared" si="30"/>
        <v>503.73871468977973</v>
      </c>
      <c r="S705">
        <f t="shared" si="31"/>
        <v>4.881285310220278</v>
      </c>
      <c r="T705">
        <f t="shared" si="32"/>
        <v>3.9431305847722733</v>
      </c>
    </row>
    <row r="706" spans="1:20" x14ac:dyDescent="0.25">
      <c r="A706" s="1">
        <f>ETH_5MIN_3!B706</f>
        <v>43204.836805555555</v>
      </c>
      <c r="B706">
        <f>ETH_5MIN_3!C706</f>
        <v>507.28</v>
      </c>
      <c r="C706">
        <f>ETH_5MIN_3!D706</f>
        <v>507.3</v>
      </c>
      <c r="D706">
        <f>ETH_5MIN_3!E706</f>
        <v>506.2</v>
      </c>
      <c r="E706">
        <f>ETH_5MIN_3!F706</f>
        <v>507.24</v>
      </c>
      <c r="F706">
        <f>ETH_5MIN_3!G706</f>
        <v>24</v>
      </c>
      <c r="G706">
        <f>ETH_5MIN_3!H706</f>
        <v>5727</v>
      </c>
      <c r="H706">
        <f>ETH_5MIN_3!I706</f>
        <v>-0.70433601673775659</v>
      </c>
      <c r="I706">
        <f>ETH_5MIN_3!J706</f>
        <v>-0.42855096948210691</v>
      </c>
      <c r="J706">
        <f>ETH_5MIN_3!O706</f>
        <v>4.9877769891963821E-3</v>
      </c>
      <c r="K706">
        <f>ETH_5MIN_3!Q706</f>
        <v>7.4718082170175133E-3</v>
      </c>
      <c r="L706">
        <f>ETH_5MIN_3!R706</f>
        <v>9.0686854349022062E-4</v>
      </c>
      <c r="M706">
        <f>ETH_5MIN_3!V706</f>
        <v>2.4594237695246517</v>
      </c>
      <c r="N706">
        <f>ETH_5MIN_3!X706</f>
        <v>-0.20119380633292969</v>
      </c>
      <c r="O706">
        <f>ETH_5MIN_3!AB706</f>
        <v>-0.39112005380773868</v>
      </c>
      <c r="P706">
        <f>ETH_5MIN_3!AC706</f>
        <v>2.1706956092748353E-3</v>
      </c>
      <c r="Q706">
        <f>ETH_5MIN_3!AD706</f>
        <v>9.6155418566927983E-2</v>
      </c>
      <c r="R706">
        <f t="shared" si="30"/>
        <v>505.00506043717422</v>
      </c>
      <c r="S706">
        <f t="shared" si="31"/>
        <v>2.2349395628257867</v>
      </c>
      <c r="T706">
        <f t="shared" si="32"/>
        <v>1.2863735397039073</v>
      </c>
    </row>
    <row r="707" spans="1:20" x14ac:dyDescent="0.25">
      <c r="A707" s="1">
        <f>ETH_5MIN_3!B707</f>
        <v>43204.840277777781</v>
      </c>
      <c r="B707">
        <f>ETH_5MIN_3!C707</f>
        <v>507.04</v>
      </c>
      <c r="C707">
        <f>ETH_5MIN_3!D707</f>
        <v>513</v>
      </c>
      <c r="D707">
        <f>ETH_5MIN_3!E707</f>
        <v>507.04</v>
      </c>
      <c r="E707">
        <f>ETH_5MIN_3!F707</f>
        <v>509.77</v>
      </c>
      <c r="F707">
        <f>ETH_5MIN_3!G707</f>
        <v>133</v>
      </c>
      <c r="G707">
        <f>ETH_5MIN_3!H707</f>
        <v>39031</v>
      </c>
      <c r="H707">
        <f>ETH_5MIN_3!I707</f>
        <v>-0.4087390041655623</v>
      </c>
      <c r="I707">
        <f>ETH_5MIN_3!J707</f>
        <v>-0.12302329993532453</v>
      </c>
      <c r="J707">
        <f>ETH_5MIN_3!O707</f>
        <v>-1.4124016713419198E-3</v>
      </c>
      <c r="K707">
        <f>ETH_5MIN_3!Q707</f>
        <v>-1.9812856778547009E-3</v>
      </c>
      <c r="L707">
        <f>ETH_5MIN_3!R707</f>
        <v>-3.8644879063106314E-3</v>
      </c>
      <c r="M707">
        <f>ETH_5MIN_3!V707</f>
        <v>3.1845797159586837</v>
      </c>
      <c r="N707">
        <f>ETH_5MIN_3!X707</f>
        <v>1.8347130537234748</v>
      </c>
      <c r="O707">
        <f>ETH_5MIN_3!AB707</f>
        <v>1.5252655325458024</v>
      </c>
      <c r="P707">
        <f>ETH_5MIN_3!AC707</f>
        <v>1.1685816242500254E-2</v>
      </c>
      <c r="Q707">
        <f>ETH_5MIN_3!AD707</f>
        <v>3.0792893578594178</v>
      </c>
      <c r="R707">
        <f t="shared" si="30"/>
        <v>505.11289269439817</v>
      </c>
      <c r="S707">
        <f t="shared" si="31"/>
        <v>4.6571073056018122</v>
      </c>
      <c r="T707">
        <f t="shared" si="32"/>
        <v>2.6277886099660264</v>
      </c>
    </row>
    <row r="708" spans="1:20" x14ac:dyDescent="0.25">
      <c r="A708" s="1">
        <f>ETH_5MIN_3!B708</f>
        <v>43204.84375</v>
      </c>
      <c r="B708">
        <f>ETH_5MIN_3!C708</f>
        <v>508.62</v>
      </c>
      <c r="C708">
        <f>ETH_5MIN_3!D708</f>
        <v>510.78</v>
      </c>
      <c r="D708">
        <f>ETH_5MIN_3!E708</f>
        <v>507.3</v>
      </c>
      <c r="E708">
        <f>ETH_5MIN_3!F708</f>
        <v>509.05</v>
      </c>
      <c r="F708">
        <f>ETH_5MIN_3!G708</f>
        <v>52</v>
      </c>
      <c r="G708">
        <f>ETH_5MIN_3!H708</f>
        <v>19386</v>
      </c>
      <c r="H708">
        <f>ETH_5MIN_3!I708</f>
        <v>-0.49315228217914786</v>
      </c>
      <c r="I708">
        <f>ETH_5MIN_3!J708</f>
        <v>-4.481418179544968E-2</v>
      </c>
      <c r="J708">
        <f>ETH_5MIN_3!O708</f>
        <v>-2.475198899911582E-3</v>
      </c>
      <c r="K708">
        <f>ETH_5MIN_3!Q708</f>
        <v>-3.0055986641784297E-3</v>
      </c>
      <c r="L708">
        <f>ETH_5MIN_3!R708</f>
        <v>1.8269325213633371E-3</v>
      </c>
      <c r="M708">
        <f>ETH_5MIN_3!V708</f>
        <v>1.7499130311898656</v>
      </c>
      <c r="N708">
        <f>ETH_5MIN_3!X708</f>
        <v>0.33852839678988683</v>
      </c>
      <c r="O708">
        <f>ETH_5MIN_3!AB708</f>
        <v>4.2012472550926279E-2</v>
      </c>
      <c r="P708">
        <f>ETH_5MIN_3!AC708</f>
        <v>6.8363979255067608E-3</v>
      </c>
      <c r="Q708">
        <f>ETH_5MIN_3!AD708</f>
        <v>0.52684403498347088</v>
      </c>
      <c r="R708">
        <f t="shared" si="30"/>
        <v>506.28345102770203</v>
      </c>
      <c r="S708">
        <f t="shared" si="31"/>
        <v>2.7665489722979828</v>
      </c>
      <c r="T708">
        <f t="shared" si="32"/>
        <v>1.3454058669876754</v>
      </c>
    </row>
    <row r="709" spans="1:20" x14ac:dyDescent="0.25">
      <c r="A709" s="1">
        <f>ETH_5MIN_3!B709</f>
        <v>43204.847222222219</v>
      </c>
      <c r="B709">
        <f>ETH_5MIN_3!C709</f>
        <v>509.26</v>
      </c>
      <c r="C709">
        <f>ETH_5MIN_3!D709</f>
        <v>509.26</v>
      </c>
      <c r="D709">
        <f>ETH_5MIN_3!E709</f>
        <v>505.64</v>
      </c>
      <c r="E709">
        <f>ETH_5MIN_3!F709</f>
        <v>507.79</v>
      </c>
      <c r="F709">
        <f>ETH_5MIN_3!G709</f>
        <v>57</v>
      </c>
      <c r="G709">
        <f>ETH_5MIN_3!H709</f>
        <v>15630</v>
      </c>
      <c r="H709">
        <f>ETH_5MIN_3!I709</f>
        <v>-0.61651056952051464</v>
      </c>
      <c r="I709">
        <f>ETH_5MIN_3!J709</f>
        <v>-8.477442572127275E-2</v>
      </c>
      <c r="J709">
        <f>ETH_5MIN_3!O709</f>
        <v>3.4463065440437975E-3</v>
      </c>
      <c r="K709">
        <f>ETH_5MIN_3!Q709</f>
        <v>1.5557612398825569E-3</v>
      </c>
      <c r="L709">
        <f>ETH_5MIN_3!R709</f>
        <v>1.4376021583724795E-3</v>
      </c>
      <c r="M709">
        <f>ETH_5MIN_3!V709</f>
        <v>0.68503359798208929</v>
      </c>
      <c r="N709">
        <f>ETH_5MIN_3!X709</f>
        <v>2.3378920503758761E-2</v>
      </c>
      <c r="O709">
        <f>ETH_5MIN_3!AB709</f>
        <v>-0.20277206855923724</v>
      </c>
      <c r="P709">
        <f>ETH_5MIN_3!AC709</f>
        <v>7.1337077544585768E-3</v>
      </c>
      <c r="Q709">
        <f>ETH_5MIN_3!AD709</f>
        <v>0.58606421129742192</v>
      </c>
      <c r="R709">
        <f t="shared" si="30"/>
        <v>506.58374271265205</v>
      </c>
      <c r="S709">
        <f t="shared" si="31"/>
        <v>1.2062572873479667</v>
      </c>
      <c r="T709">
        <f t="shared" si="32"/>
        <v>0.57104398464601036</v>
      </c>
    </row>
    <row r="710" spans="1:20" x14ac:dyDescent="0.25">
      <c r="A710" s="1">
        <f>ETH_5MIN_3!B710</f>
        <v>43204.850694444445</v>
      </c>
      <c r="B710">
        <f>ETH_5MIN_3!C710</f>
        <v>507.61</v>
      </c>
      <c r="C710">
        <f>ETH_5MIN_3!D710</f>
        <v>509.81</v>
      </c>
      <c r="D710">
        <f>ETH_5MIN_3!E710</f>
        <v>507.09</v>
      </c>
      <c r="E710">
        <f>ETH_5MIN_3!F710</f>
        <v>509.54</v>
      </c>
      <c r="F710">
        <f>ETH_5MIN_3!G710</f>
        <v>26</v>
      </c>
      <c r="G710">
        <f>ETH_5MIN_3!H710</f>
        <v>7028</v>
      </c>
      <c r="H710">
        <f>ETH_5MIN_3!I710</f>
        <v>-0.72076266032344449</v>
      </c>
      <c r="I710">
        <f>ETH_5MIN_3!J710</f>
        <v>-9.0854630576015366E-2</v>
      </c>
      <c r="J710">
        <f>ETH_5MIN_3!O710</f>
        <v>2.9242061467204777E-3</v>
      </c>
      <c r="K710">
        <f>ETH_5MIN_3!Q710</f>
        <v>-5.8876633826590921E-4</v>
      </c>
      <c r="L710">
        <f>ETH_5MIN_3!R710</f>
        <v>-1.1775326765318183E-4</v>
      </c>
      <c r="M710">
        <f>ETH_5MIN_3!V710</f>
        <v>1.1528171610272837</v>
      </c>
      <c r="N710">
        <f>ETH_5MIN_3!X710</f>
        <v>-0.36022033152718314</v>
      </c>
      <c r="O710">
        <f>ETH_5MIN_3!AB710</f>
        <v>-1.2200807303107735</v>
      </c>
      <c r="P710">
        <f>ETH_5MIN_3!AC710</f>
        <v>5.3495918969417395E-3</v>
      </c>
      <c r="Q710">
        <f>ETH_5MIN_3!AD710</f>
        <v>-0.18371732860204343</v>
      </c>
      <c r="R710">
        <f t="shared" si="30"/>
        <v>506.68146617079088</v>
      </c>
      <c r="S710">
        <f t="shared" si="31"/>
        <v>2.8585338292091365</v>
      </c>
      <c r="T710">
        <f t="shared" si="32"/>
        <v>1.3512725341190361</v>
      </c>
    </row>
    <row r="711" spans="1:20" x14ac:dyDescent="0.25">
      <c r="A711" s="1">
        <f>ETH_5MIN_3!B711</f>
        <v>43204.854166666664</v>
      </c>
      <c r="B711">
        <f>ETH_5MIN_3!C711</f>
        <v>509.62</v>
      </c>
      <c r="C711">
        <f>ETH_5MIN_3!D711</f>
        <v>512.02</v>
      </c>
      <c r="D711">
        <f>ETH_5MIN_3!E711</f>
        <v>509.54</v>
      </c>
      <c r="E711">
        <f>ETH_5MIN_3!F711</f>
        <v>511.03</v>
      </c>
      <c r="F711">
        <f>ETH_5MIN_3!G711</f>
        <v>86</v>
      </c>
      <c r="G711">
        <f>ETH_5MIN_3!H711</f>
        <v>10544</v>
      </c>
      <c r="H711">
        <f>ETH_5MIN_3!I711</f>
        <v>-0.51414262650290299</v>
      </c>
      <c r="I711">
        <f>ETH_5MIN_3!J711</f>
        <v>6.617439789043858E-2</v>
      </c>
      <c r="J711">
        <f>ETH_5MIN_3!O711</f>
        <v>-4.4420092753849711E-3</v>
      </c>
      <c r="K711">
        <f>ETH_5MIN_3!Q711</f>
        <v>-6.516251492084583E-3</v>
      </c>
      <c r="L711">
        <f>ETH_5MIN_3!R711</f>
        <v>5.8313601941177981E-3</v>
      </c>
      <c r="M711">
        <f>ETH_5MIN_3!V711</f>
        <v>1.3959026107840031</v>
      </c>
      <c r="N711">
        <f>ETH_5MIN_3!X711</f>
        <v>-0.11910662610733652</v>
      </c>
      <c r="O711">
        <f>ETH_5MIN_3!AB711</f>
        <v>-0.67233553129981505</v>
      </c>
      <c r="P711">
        <f>ETH_5MIN_3!AC711</f>
        <v>4.8553193155565239E-3</v>
      </c>
      <c r="Q711">
        <f>ETH_5MIN_3!AD711</f>
        <v>1.1719938493319444</v>
      </c>
      <c r="R711">
        <f t="shared" si="30"/>
        <v>506.78341381321161</v>
      </c>
      <c r="S711">
        <f t="shared" si="31"/>
        <v>4.2465861867883632</v>
      </c>
      <c r="T711">
        <f t="shared" si="32"/>
        <v>1.9310642915188476</v>
      </c>
    </row>
    <row r="712" spans="1:20" x14ac:dyDescent="0.25">
      <c r="A712" s="1">
        <f>ETH_5MIN_3!B712</f>
        <v>43204.857638888891</v>
      </c>
      <c r="B712">
        <f>ETH_5MIN_3!C712</f>
        <v>511.13</v>
      </c>
      <c r="C712">
        <f>ETH_5MIN_3!D712</f>
        <v>511.13</v>
      </c>
      <c r="D712">
        <f>ETH_5MIN_3!E712</f>
        <v>508.76</v>
      </c>
      <c r="E712">
        <f>ETH_5MIN_3!F712</f>
        <v>508.76</v>
      </c>
      <c r="F712">
        <f>ETH_5MIN_3!G712</f>
        <v>59</v>
      </c>
      <c r="G712">
        <f>ETH_5MIN_3!H712</f>
        <v>6709</v>
      </c>
      <c r="H712">
        <f>ETH_5MIN_3!I712</f>
        <v>-0.68331939339268111</v>
      </c>
      <c r="I712">
        <f>ETH_5MIN_3!J712</f>
        <v>1.7854584414011125E-4</v>
      </c>
      <c r="J712">
        <f>ETH_5MIN_3!O712</f>
        <v>-2.4372985297586467E-3</v>
      </c>
      <c r="K712">
        <f>ETH_5MIN_3!Q712</f>
        <v>-1.8869407972324467E-3</v>
      </c>
      <c r="L712">
        <f>ETH_5MIN_3!R712</f>
        <v>7.6656969887569336E-3</v>
      </c>
      <c r="M712">
        <f>ETH_5MIN_3!V712</f>
        <v>-0.28230347380788279</v>
      </c>
      <c r="N712">
        <f>ETH_5MIN_3!X712</f>
        <v>-0.49130434955185448</v>
      </c>
      <c r="O712">
        <f>ETH_5MIN_3!AB712</f>
        <v>-0.81359945814453527</v>
      </c>
      <c r="P712">
        <f>ETH_5MIN_3!AC712</f>
        <v>4.6475600309837427E-3</v>
      </c>
      <c r="Q712">
        <f>ETH_5MIN_3!AD712</f>
        <v>0.44911163526761677</v>
      </c>
      <c r="R712">
        <f t="shared" si="30"/>
        <v>507.05686230190327</v>
      </c>
      <c r="S712">
        <f t="shared" si="31"/>
        <v>1.7031376980967252</v>
      </c>
      <c r="T712">
        <f t="shared" si="32"/>
        <v>0.72389072963556056</v>
      </c>
    </row>
    <row r="713" spans="1:20" x14ac:dyDescent="0.25">
      <c r="A713" s="1">
        <f>ETH_5MIN_3!B713</f>
        <v>43204.861111111109</v>
      </c>
      <c r="B713">
        <f>ETH_5MIN_3!C713</f>
        <v>508.78</v>
      </c>
      <c r="C713">
        <f>ETH_5MIN_3!D713</f>
        <v>509.02</v>
      </c>
      <c r="D713">
        <f>ETH_5MIN_3!E713</f>
        <v>507.34</v>
      </c>
      <c r="E713">
        <f>ETH_5MIN_3!F713</f>
        <v>507.52</v>
      </c>
      <c r="F713">
        <f>ETH_5MIN_3!G713</f>
        <v>29</v>
      </c>
      <c r="G713">
        <f>ETH_5MIN_3!H713</f>
        <v>3732</v>
      </c>
      <c r="H713">
        <f>ETH_5MIN_3!I713</f>
        <v>-0.72334608333182127</v>
      </c>
      <c r="I713">
        <f>ETH_5MIN_3!J713</f>
        <v>-5.3401156891945183E-2</v>
      </c>
      <c r="J713">
        <f>ETH_5MIN_3!O713</f>
        <v>2.0885876418663351E-3</v>
      </c>
      <c r="K713">
        <f>ETH_5MIN_3!Q713</f>
        <v>4.8470996216898573E-3</v>
      </c>
      <c r="L713">
        <f>ETH_5MIN_3!R713</f>
        <v>1.0758196721311548E-2</v>
      </c>
      <c r="M713">
        <f>ETH_5MIN_3!V713</f>
        <v>-1.2189489858997342</v>
      </c>
      <c r="N713">
        <f>ETH_5MIN_3!X713</f>
        <v>-0.81937472442887804</v>
      </c>
      <c r="O713">
        <f>ETH_5MIN_3!AB713</f>
        <v>-0.81287690165485815</v>
      </c>
      <c r="P713">
        <f>ETH_5MIN_3!AC713</f>
        <v>3.3059152268881242E-3</v>
      </c>
      <c r="Q713">
        <f>ETH_5MIN_3!AD713</f>
        <v>-0.27136434215013694</v>
      </c>
      <c r="R713">
        <f t="shared" si="30"/>
        <v>507.16694405898761</v>
      </c>
      <c r="S713">
        <f t="shared" si="31"/>
        <v>0.35305594101237148</v>
      </c>
      <c r="T713">
        <f t="shared" si="32"/>
        <v>0.15021909408325795</v>
      </c>
    </row>
    <row r="714" spans="1:20" x14ac:dyDescent="0.25">
      <c r="A714" s="1">
        <f>ETH_5MIN_3!B714</f>
        <v>43204.864583333336</v>
      </c>
      <c r="B714">
        <f>ETH_5MIN_3!C714</f>
        <v>507.36</v>
      </c>
      <c r="C714">
        <f>ETH_5MIN_3!D714</f>
        <v>508.8</v>
      </c>
      <c r="D714">
        <f>ETH_5MIN_3!E714</f>
        <v>507.36</v>
      </c>
      <c r="E714">
        <f>ETH_5MIN_3!F714</f>
        <v>508.58</v>
      </c>
      <c r="F714">
        <f>ETH_5MIN_3!G714</f>
        <v>33</v>
      </c>
      <c r="G714">
        <f>ETH_5MIN_3!H714</f>
        <v>816</v>
      </c>
      <c r="H714">
        <f>ETH_5MIN_3!I714</f>
        <v>-0.82840071811521687</v>
      </c>
      <c r="I714">
        <f>ETH_5MIN_3!J714</f>
        <v>-0.13079819735599293</v>
      </c>
      <c r="J714">
        <f>ETH_5MIN_3!O714</f>
        <v>1.2977309371190865E-3</v>
      </c>
      <c r="K714">
        <f>ETH_5MIN_3!Q714</f>
        <v>-1.1797553973809877E-4</v>
      </c>
      <c r="L714">
        <f>ETH_5MIN_3!R714</f>
        <v>7.6094223131072036E-3</v>
      </c>
      <c r="M714">
        <f>ETH_5MIN_3!V714</f>
        <v>-0.84203073925371863</v>
      </c>
      <c r="N714">
        <f>ETH_5MIN_3!X714</f>
        <v>-1.1148809306673557</v>
      </c>
      <c r="O714">
        <f>ETH_5MIN_3!AB714</f>
        <v>-0.81370621908523622</v>
      </c>
      <c r="P714">
        <f>ETH_5MIN_3!AC714</f>
        <v>2.8341993386868164E-3</v>
      </c>
      <c r="Q714">
        <f>ETH_5MIN_3!AD714</f>
        <v>-0.21671750574738446</v>
      </c>
      <c r="R714">
        <f t="shared" si="30"/>
        <v>507.18217811771723</v>
      </c>
      <c r="S714">
        <f t="shared" si="31"/>
        <v>1.3978218822827557</v>
      </c>
      <c r="T714">
        <f t="shared" si="32"/>
        <v>0.60489553788609551</v>
      </c>
    </row>
    <row r="715" spans="1:20" x14ac:dyDescent="0.25">
      <c r="A715" s="1">
        <f>ETH_5MIN_3!B715</f>
        <v>43204.868055555555</v>
      </c>
      <c r="B715">
        <f>ETH_5MIN_3!C715</f>
        <v>508.39</v>
      </c>
      <c r="C715">
        <f>ETH_5MIN_3!D715</f>
        <v>511.12</v>
      </c>
      <c r="D715">
        <f>ETH_5MIN_3!E715</f>
        <v>508</v>
      </c>
      <c r="E715">
        <f>ETH_5MIN_3!F715</f>
        <v>509.24</v>
      </c>
      <c r="F715">
        <f>ETH_5MIN_3!G715</f>
        <v>90</v>
      </c>
      <c r="G715">
        <f>ETH_5MIN_3!H715</f>
        <v>12819</v>
      </c>
      <c r="H715">
        <f>ETH_5MIN_3!I715</f>
        <v>-0.944294885968195</v>
      </c>
      <c r="I715">
        <f>ETH_5MIN_3!J715</f>
        <v>-0.19897483598741678</v>
      </c>
      <c r="J715">
        <f>ETH_5MIN_3!O715</f>
        <v>-3.0241143665069915E-3</v>
      </c>
      <c r="K715">
        <f>ETH_5MIN_3!Q715</f>
        <v>4.7129055062447784E-4</v>
      </c>
      <c r="L715">
        <f>ETH_5MIN_3!R715</f>
        <v>6.3820595397062292E-3</v>
      </c>
      <c r="M715">
        <f>ETH_5MIN_3!V715</f>
        <v>-0.69464707268179282</v>
      </c>
      <c r="N715">
        <f>ETH_5MIN_3!X715</f>
        <v>-8.2844977568502162E-2</v>
      </c>
      <c r="O715">
        <f>ETH_5MIN_3!AB715</f>
        <v>0.71358173287422932</v>
      </c>
      <c r="P715">
        <f>ETH_5MIN_3!AC715</f>
        <v>6.1229295863097664E-3</v>
      </c>
      <c r="Q715">
        <f>ETH_5MIN_3!AD715</f>
        <v>1.069381940067097</v>
      </c>
      <c r="R715">
        <f t="shared" si="30"/>
        <v>507.19233647594115</v>
      </c>
      <c r="S715">
        <f t="shared" si="31"/>
        <v>2.0476635240588621</v>
      </c>
      <c r="T715">
        <f t="shared" si="32"/>
        <v>0.9222701246000764</v>
      </c>
    </row>
    <row r="716" spans="1:20" x14ac:dyDescent="0.25">
      <c r="A716" s="1">
        <f>ETH_5MIN_3!B716</f>
        <v>43204.871527777781</v>
      </c>
      <c r="B716">
        <f>ETH_5MIN_3!C716</f>
        <v>510.04</v>
      </c>
      <c r="C716">
        <f>ETH_5MIN_3!D716</f>
        <v>510.28</v>
      </c>
      <c r="D716">
        <f>ETH_5MIN_3!E716</f>
        <v>507</v>
      </c>
      <c r="E716">
        <f>ETH_5MIN_3!F716</f>
        <v>507.7</v>
      </c>
      <c r="F716">
        <f>ETH_5MIN_3!G716</f>
        <v>38</v>
      </c>
      <c r="G716">
        <f>ETH_5MIN_3!H716</f>
        <v>10635</v>
      </c>
      <c r="H716">
        <f>ETH_5MIN_3!I716</f>
        <v>-0.95941195232361665</v>
      </c>
      <c r="I716">
        <f>ETH_5MIN_3!J716</f>
        <v>-0.24809293559978968</v>
      </c>
      <c r="J716">
        <f>ETH_5MIN_3!O716</f>
        <v>1.9696671262561108E-4</v>
      </c>
      <c r="K716">
        <f>ETH_5MIN_3!Q716</f>
        <v>1.2428599566673236E-2</v>
      </c>
      <c r="L716">
        <f>ETH_5MIN_3!R716</f>
        <v>1.036044908410488E-2</v>
      </c>
      <c r="M716">
        <f>ETH_5MIN_3!V716</f>
        <v>-1.7414555190866126</v>
      </c>
      <c r="N716">
        <f>ETH_5MIN_3!X716</f>
        <v>-0.14459584592339517</v>
      </c>
      <c r="O716">
        <f>ETH_5MIN_3!AB716</f>
        <v>-0.14568867598596202</v>
      </c>
      <c r="P716">
        <f>ETH_5MIN_3!AC716</f>
        <v>6.4485687323057031E-3</v>
      </c>
      <c r="Q716">
        <f>ETH_5MIN_3!AD716</f>
        <v>-0.24534305288554931</v>
      </c>
      <c r="R716">
        <f t="shared" si="30"/>
        <v>507.34000033414327</v>
      </c>
      <c r="S716">
        <f t="shared" si="31"/>
        <v>0.35999966585671928</v>
      </c>
      <c r="T716">
        <f t="shared" si="32"/>
        <v>0.16459233232097317</v>
      </c>
    </row>
    <row r="717" spans="1:20" x14ac:dyDescent="0.25">
      <c r="A717" s="1">
        <f>ETH_5MIN_3!B717</f>
        <v>43204.875</v>
      </c>
      <c r="B717">
        <f>ETH_5MIN_3!C717</f>
        <v>507.81</v>
      </c>
      <c r="C717">
        <f>ETH_5MIN_3!D717</f>
        <v>507.99</v>
      </c>
      <c r="D717">
        <f>ETH_5MIN_3!E717</f>
        <v>506.25</v>
      </c>
      <c r="E717">
        <f>ETH_5MIN_3!F717</f>
        <v>507.8</v>
      </c>
      <c r="F717">
        <f>ETH_5MIN_3!G717</f>
        <v>52</v>
      </c>
      <c r="G717">
        <f>ETH_5MIN_3!H717</f>
        <v>4643</v>
      </c>
      <c r="H717">
        <f>ETH_5MIN_3!I717</f>
        <v>-0.96091944936259033</v>
      </c>
      <c r="I717">
        <f>ETH_5MIN_3!J717</f>
        <v>-0.31264050774370356</v>
      </c>
      <c r="J717">
        <f>ETH_5MIN_3!O717</f>
        <v>4.2930287514769726E-3</v>
      </c>
      <c r="K717">
        <f>ETH_5MIN_3!Q717</f>
        <v>9.5706971248522184E-3</v>
      </c>
      <c r="L717">
        <f>ETH_5MIN_3!R717</f>
        <v>1.8668767231193307E-2</v>
      </c>
      <c r="M717">
        <f>ETH_5MIN_3!V717</f>
        <v>-1.6285711721077238</v>
      </c>
      <c r="N717">
        <f>ETH_5MIN_3!X717</f>
        <v>-0.781529187171078</v>
      </c>
      <c r="O717">
        <f>ETH_5MIN_3!AB717</f>
        <v>-0.77713040219674434</v>
      </c>
      <c r="P717">
        <f>ETH_5MIN_3!AC717</f>
        <v>3.4311405584477226E-3</v>
      </c>
      <c r="Q717">
        <f>ETH_5MIN_3!AD717</f>
        <v>3.3180640805492344E-2</v>
      </c>
      <c r="R717">
        <f t="shared" si="30"/>
        <v>507.35751560554985</v>
      </c>
      <c r="S717">
        <f t="shared" si="31"/>
        <v>0.44248439445016174</v>
      </c>
      <c r="T717">
        <f t="shared" si="32"/>
        <v>0.22764052855460842</v>
      </c>
    </row>
    <row r="718" spans="1:20" x14ac:dyDescent="0.25">
      <c r="A718" s="1">
        <f>ETH_5MIN_3!B718</f>
        <v>43204.878472222219</v>
      </c>
      <c r="B718">
        <f>ETH_5MIN_3!C718</f>
        <v>507.98</v>
      </c>
      <c r="C718">
        <f>ETH_5MIN_3!D718</f>
        <v>510.86</v>
      </c>
      <c r="D718">
        <f>ETH_5MIN_3!E718</f>
        <v>507.9</v>
      </c>
      <c r="E718">
        <f>ETH_5MIN_3!F718</f>
        <v>509.98</v>
      </c>
      <c r="F718">
        <f>ETH_5MIN_3!G718</f>
        <v>91</v>
      </c>
      <c r="G718">
        <f>ETH_5MIN_3!H718</f>
        <v>11137</v>
      </c>
      <c r="H718">
        <f>ETH_5MIN_3!I718</f>
        <v>-1.0453001089716469</v>
      </c>
      <c r="I718">
        <f>ETH_5MIN_3!J718</f>
        <v>-0.33762827173985477</v>
      </c>
      <c r="J718">
        <f>ETH_5MIN_3!O718</f>
        <v>-2.8628573669556381E-3</v>
      </c>
      <c r="K718">
        <f>ETH_5MIN_3!Q718</f>
        <v>5.8825836307306164E-3</v>
      </c>
      <c r="L718">
        <f>ETH_5MIN_3!R718</f>
        <v>1.6079061923996885E-2</v>
      </c>
      <c r="M718">
        <f>ETH_5MIN_3!V718</f>
        <v>-0.27353351088336897</v>
      </c>
      <c r="N718">
        <f>ETH_5MIN_3!X718</f>
        <v>0.35834207778021293</v>
      </c>
      <c r="O718">
        <f>ETH_5MIN_3!AB718</f>
        <v>0.46994607301676306</v>
      </c>
      <c r="P718">
        <f>ETH_5MIN_3!AC718</f>
        <v>5.8109859044329117E-3</v>
      </c>
      <c r="Q718">
        <f>ETH_5MIN_3!AD718</f>
        <v>1.2770474086446546</v>
      </c>
      <c r="R718">
        <f t="shared" si="30"/>
        <v>508.67777743919976</v>
      </c>
      <c r="S718">
        <f t="shared" si="31"/>
        <v>1.30222256080026</v>
      </c>
      <c r="T718">
        <f t="shared" si="32"/>
        <v>0.71925335756059772</v>
      </c>
    </row>
    <row r="719" spans="1:20" x14ac:dyDescent="0.25">
      <c r="A719" s="1">
        <f>ETH_5MIN_3!B719</f>
        <v>43204.881944444445</v>
      </c>
      <c r="B719">
        <f>ETH_5MIN_3!C719</f>
        <v>509.98</v>
      </c>
      <c r="C719">
        <f>ETH_5MIN_3!D719</f>
        <v>509.99</v>
      </c>
      <c r="D719">
        <f>ETH_5MIN_3!E719</f>
        <v>508.15</v>
      </c>
      <c r="E719">
        <f>ETH_5MIN_3!F719</f>
        <v>508.52</v>
      </c>
      <c r="F719">
        <f>ETH_5MIN_3!G719</f>
        <v>31</v>
      </c>
      <c r="G719">
        <f>ETH_5MIN_3!H719</f>
        <v>21181</v>
      </c>
      <c r="H719">
        <f>ETH_5MIN_3!I719</f>
        <v>-1.0665042520133667</v>
      </c>
      <c r="I719">
        <f>ETH_5MIN_3!J719</f>
        <v>-0.34774190629762824</v>
      </c>
      <c r="J719">
        <f>ETH_5MIN_3!O719</f>
        <v>1.8878313537324715E-3</v>
      </c>
      <c r="K719">
        <f>ETH_5MIN_3!Q719</f>
        <v>7.728309604342138E-3</v>
      </c>
      <c r="L719">
        <f>ETH_5MIN_3!R719</f>
        <v>1.6577519074962764E-2</v>
      </c>
      <c r="M719">
        <f>ETH_5MIN_3!V719</f>
        <v>-1.0535849524406224</v>
      </c>
      <c r="N719">
        <f>ETH_5MIN_3!X719</f>
        <v>2.9623844379125468</v>
      </c>
      <c r="O719">
        <f>ETH_5MIN_3!AB719</f>
        <v>2.8991790708380547</v>
      </c>
      <c r="P719">
        <f>ETH_5MIN_3!AC719</f>
        <v>3.6144341642603806E-3</v>
      </c>
      <c r="Q719">
        <f>ETH_5MIN_3!AD719</f>
        <v>-0.51179883725264541</v>
      </c>
      <c r="R719">
        <f t="shared" si="30"/>
        <v>508.87214273134555</v>
      </c>
      <c r="S719">
        <f t="shared" si="31"/>
        <v>-0.35214273134556606</v>
      </c>
      <c r="T719">
        <f t="shared" si="32"/>
        <v>-0.20413593512228884</v>
      </c>
    </row>
    <row r="720" spans="1:20" x14ac:dyDescent="0.25">
      <c r="A720" s="1">
        <f>ETH_5MIN_3!B720</f>
        <v>43204.885416666664</v>
      </c>
      <c r="B720">
        <f>ETH_5MIN_3!C720</f>
        <v>509.41</v>
      </c>
      <c r="C720">
        <f>ETH_5MIN_3!D720</f>
        <v>509.99</v>
      </c>
      <c r="D720">
        <f>ETH_5MIN_3!E720</f>
        <v>509.26</v>
      </c>
      <c r="E720">
        <f>ETH_5MIN_3!F720</f>
        <v>509.48</v>
      </c>
      <c r="F720">
        <f>ETH_5MIN_3!G720</f>
        <v>27</v>
      </c>
      <c r="G720">
        <f>ETH_5MIN_3!H720</f>
        <v>1358</v>
      </c>
      <c r="H720">
        <f>ETH_5MIN_3!I720</f>
        <v>-1.1267106612151845</v>
      </c>
      <c r="I720">
        <f>ETH_5MIN_3!J720</f>
        <v>-0.35715384867134581</v>
      </c>
      <c r="J720">
        <f>ETH_5MIN_3!O720</f>
        <v>8.8914187014210028E-3</v>
      </c>
      <c r="K720">
        <f>ETH_5MIN_3!Q720</f>
        <v>5.9079846117609932E-3</v>
      </c>
      <c r="L720">
        <f>ETH_5MIN_3!R720</f>
        <v>1.2934757007144601E-2</v>
      </c>
      <c r="M720">
        <f>ETH_5MIN_3!V720</f>
        <v>-0.38183217858451202</v>
      </c>
      <c r="N720">
        <f>ETH_5MIN_3!X720</f>
        <v>-1.3921933912834197</v>
      </c>
      <c r="O720">
        <f>ETH_5MIN_3!AB720</f>
        <v>-1.3151226987023921</v>
      </c>
      <c r="P720">
        <f>ETH_5MIN_3!AC720</f>
        <v>1.4324258032867661E-3</v>
      </c>
      <c r="Q720">
        <f>ETH_5MIN_3!AD720</f>
        <v>-0.65832529306201448</v>
      </c>
      <c r="R720">
        <f t="shared" si="30"/>
        <v>508.91721431215808</v>
      </c>
      <c r="S720">
        <f t="shared" si="31"/>
        <v>0.56278568784193794</v>
      </c>
      <c r="T720">
        <f t="shared" si="32"/>
        <v>0.32642505510523118</v>
      </c>
    </row>
    <row r="721" spans="1:20" x14ac:dyDescent="0.25">
      <c r="A721" s="1">
        <f>ETH_5MIN_3!B721</f>
        <v>43204.888888888891</v>
      </c>
      <c r="B721">
        <f>ETH_5MIN_3!C721</f>
        <v>509.48</v>
      </c>
      <c r="C721">
        <f>ETH_5MIN_3!D721</f>
        <v>515</v>
      </c>
      <c r="D721">
        <f>ETH_5MIN_3!E721</f>
        <v>509.48</v>
      </c>
      <c r="E721">
        <f>ETH_5MIN_3!F721</f>
        <v>514.01</v>
      </c>
      <c r="F721">
        <f>ETH_5MIN_3!G721</f>
        <v>151</v>
      </c>
      <c r="G721">
        <f>ETH_5MIN_3!H721</f>
        <v>41338</v>
      </c>
      <c r="H721">
        <f>ETH_5MIN_3!I721</f>
        <v>-0.26348002510830781</v>
      </c>
      <c r="I721">
        <f>ETH_5MIN_3!J721</f>
        <v>0.12829623816222627</v>
      </c>
      <c r="J721">
        <f>ETH_5MIN_3!O721</f>
        <v>-2.6264080465361037E-3</v>
      </c>
      <c r="K721">
        <f>ETH_5MIN_3!Q721</f>
        <v>-2.0427618139724022E-3</v>
      </c>
      <c r="L721">
        <f>ETH_5MIN_3!R721</f>
        <v>6.3811988093616327E-3</v>
      </c>
      <c r="M721">
        <f>ETH_5MIN_3!V721</f>
        <v>2.1748884328204161</v>
      </c>
      <c r="N721">
        <f>ETH_5MIN_3!X721</f>
        <v>5.6083447941864017</v>
      </c>
      <c r="O721">
        <f>ETH_5MIN_3!AB721</f>
        <v>5.8193120260495972</v>
      </c>
      <c r="P721">
        <f>ETH_5MIN_3!AC721</f>
        <v>1.0776198656879551E-2</v>
      </c>
      <c r="Q721">
        <f>ETH_5MIN_3!AD721</f>
        <v>2.8999845062200968</v>
      </c>
      <c r="R721">
        <f t="shared" si="30"/>
        <v>508.92224332370779</v>
      </c>
      <c r="S721">
        <f t="shared" si="31"/>
        <v>5.0877566762922015</v>
      </c>
      <c r="T721">
        <f t="shared" si="32"/>
        <v>3.1532116707545841</v>
      </c>
    </row>
    <row r="722" spans="1:20" x14ac:dyDescent="0.25">
      <c r="A722" s="1">
        <f>ETH_5MIN_3!B722</f>
        <v>43204.892361111109</v>
      </c>
      <c r="B722">
        <f>ETH_5MIN_3!C722</f>
        <v>513.09</v>
      </c>
      <c r="C722">
        <f>ETH_5MIN_3!D722</f>
        <v>515.14</v>
      </c>
      <c r="D722">
        <f>ETH_5MIN_3!E722</f>
        <v>511.44</v>
      </c>
      <c r="E722">
        <f>ETH_5MIN_3!F722</f>
        <v>512.66</v>
      </c>
      <c r="F722">
        <f>ETH_5MIN_3!G722</f>
        <v>67</v>
      </c>
      <c r="G722">
        <f>ETH_5MIN_3!H722</f>
        <v>12947</v>
      </c>
      <c r="H722">
        <f>ETH_5MIN_3!I722</f>
        <v>-0.48883417332872181</v>
      </c>
      <c r="I722">
        <f>ETH_5MIN_3!J722</f>
        <v>0.15423796914975768</v>
      </c>
      <c r="J722">
        <f>ETH_5MIN_3!O722</f>
        <v>6.2419537315189417E-4</v>
      </c>
      <c r="K722">
        <f>ETH_5MIN_3!Q722</f>
        <v>9.0118206998790716E-3</v>
      </c>
      <c r="L722">
        <f>ETH_5MIN_3!R722</f>
        <v>9.0703390161119991E-3</v>
      </c>
      <c r="M722">
        <f>ETH_5MIN_3!V722</f>
        <v>1.1019102805225329</v>
      </c>
      <c r="N722">
        <f>ETH_5MIN_3!X722</f>
        <v>0.13075791288536751</v>
      </c>
      <c r="O722">
        <f>ETH_5MIN_3!AB722</f>
        <v>-5.4388874080585514E-2</v>
      </c>
      <c r="P722">
        <f>ETH_5MIN_3!AC722</f>
        <v>7.2084007091507505E-3</v>
      </c>
      <c r="Q722">
        <f>ETH_5MIN_3!AD722</f>
        <v>0.17578443411274175</v>
      </c>
      <c r="R722">
        <f t="shared" si="30"/>
        <v>509.81296237148598</v>
      </c>
      <c r="S722">
        <f t="shared" si="31"/>
        <v>2.8470376285139878</v>
      </c>
      <c r="T722">
        <f t="shared" si="32"/>
        <v>1.6918981250198701</v>
      </c>
    </row>
    <row r="723" spans="1:20" x14ac:dyDescent="0.25">
      <c r="A723" s="1">
        <f>ETH_5MIN_3!B723</f>
        <v>43204.895833333336</v>
      </c>
      <c r="B723">
        <f>ETH_5MIN_3!C723</f>
        <v>512.01</v>
      </c>
      <c r="C723">
        <f>ETH_5MIN_3!D723</f>
        <v>512.98</v>
      </c>
      <c r="D723">
        <f>ETH_5MIN_3!E723</f>
        <v>511.6</v>
      </c>
      <c r="E723">
        <f>ETH_5MIN_3!F723</f>
        <v>512.98</v>
      </c>
      <c r="F723">
        <f>ETH_5MIN_3!G723</f>
        <v>14</v>
      </c>
      <c r="G723">
        <f>ETH_5MIN_3!H723</f>
        <v>318</v>
      </c>
      <c r="H723">
        <f>ETH_5MIN_3!I723</f>
        <v>-0.6643059042930739</v>
      </c>
      <c r="I723">
        <f>ETH_5MIN_3!J723</f>
        <v>0.1187748608084042</v>
      </c>
      <c r="J723">
        <f>ETH_5MIN_3!O723</f>
        <v>-1.033178681430022E-3</v>
      </c>
      <c r="K723">
        <f>ETH_5MIN_3!Q723</f>
        <v>1.0136847440445887E-2</v>
      </c>
      <c r="L723">
        <f>ETH_5MIN_3!R723</f>
        <v>-3.6648602284689372E-3</v>
      </c>
      <c r="M723">
        <f>ETH_5MIN_3!V723</f>
        <v>1.3520791820418916</v>
      </c>
      <c r="N723">
        <f>ETH_5MIN_3!X723</f>
        <v>-1.02596859396448</v>
      </c>
      <c r="O723">
        <f>ETH_5MIN_3!AB723</f>
        <v>-1.1048669365176926</v>
      </c>
      <c r="P723">
        <f>ETH_5MIN_3!AC723</f>
        <v>2.693786722364277E-3</v>
      </c>
      <c r="Q723">
        <f>ETH_5MIN_3!AD723</f>
        <v>-1.3541351834850379</v>
      </c>
      <c r="R723">
        <f t="shared" si="30"/>
        <v>509.97772507050695</v>
      </c>
      <c r="S723">
        <f t="shared" si="31"/>
        <v>3.0022749294930691</v>
      </c>
      <c r="T723">
        <f t="shared" si="32"/>
        <v>1.9396156055757243</v>
      </c>
    </row>
    <row r="724" spans="1:20" x14ac:dyDescent="0.25">
      <c r="A724" s="1">
        <f>ETH_5MIN_3!B724</f>
        <v>43204.899305555555</v>
      </c>
      <c r="B724">
        <f>ETH_5MIN_3!C724</f>
        <v>512.96</v>
      </c>
      <c r="C724">
        <f>ETH_5MIN_3!D724</f>
        <v>512.96</v>
      </c>
      <c r="D724">
        <f>ETH_5MIN_3!E724</f>
        <v>511.01</v>
      </c>
      <c r="E724">
        <f>ETH_5MIN_3!F724</f>
        <v>512.45000000000005</v>
      </c>
      <c r="F724">
        <f>ETH_5MIN_3!G724</f>
        <v>55</v>
      </c>
      <c r="G724">
        <f>ETH_5MIN_3!H724</f>
        <v>7420</v>
      </c>
      <c r="H724">
        <f>ETH_5MIN_3!I724</f>
        <v>-0.80049149819869925</v>
      </c>
      <c r="I724">
        <f>ETH_5MIN_3!J724</f>
        <v>1.6863017203271467E-2</v>
      </c>
      <c r="J724">
        <f>ETH_5MIN_3!O724</f>
        <v>7.8056395745855438E-5</v>
      </c>
      <c r="K724">
        <f>ETH_5MIN_3!Q724</f>
        <v>8.7813445214167223E-3</v>
      </c>
      <c r="L724">
        <f>ETH_5MIN_3!R724</f>
        <v>3.9028197872927719E-5</v>
      </c>
      <c r="M724">
        <f>ETH_5MIN_3!V724</f>
        <v>0.54987395745686229</v>
      </c>
      <c r="N724">
        <f>ETH_5MIN_3!X724</f>
        <v>-0.36632746866939164</v>
      </c>
      <c r="O724">
        <f>ETH_5MIN_3!AB724</f>
        <v>-0.41918350364757601</v>
      </c>
      <c r="P724">
        <f>ETH_5MIN_3!AC724</f>
        <v>3.8087053331641463E-3</v>
      </c>
      <c r="Q724">
        <f>ETH_5MIN_3!AD724</f>
        <v>-0.10438371116088373</v>
      </c>
      <c r="R724">
        <f t="shared" si="30"/>
        <v>510.15827819485378</v>
      </c>
      <c r="S724">
        <f t="shared" si="31"/>
        <v>2.2917218051462669</v>
      </c>
      <c r="T724">
        <f t="shared" si="32"/>
        <v>1.4637720610546248</v>
      </c>
    </row>
    <row r="725" spans="1:20" x14ac:dyDescent="0.25">
      <c r="A725" s="1">
        <f>ETH_5MIN_3!B725</f>
        <v>43204.902777777781</v>
      </c>
      <c r="B725">
        <f>ETH_5MIN_3!C725</f>
        <v>512.45000000000005</v>
      </c>
      <c r="C725">
        <f>ETH_5MIN_3!D725</f>
        <v>512.49</v>
      </c>
      <c r="D725">
        <f>ETH_5MIN_3!E725</f>
        <v>512.42999999999995</v>
      </c>
      <c r="E725">
        <f>ETH_5MIN_3!F725</f>
        <v>512.49</v>
      </c>
      <c r="F725">
        <f>ETH_5MIN_3!G725</f>
        <v>45</v>
      </c>
      <c r="G725">
        <f>ETH_5MIN_3!H725</f>
        <v>885</v>
      </c>
      <c r="H725">
        <f>ETH_5MIN_3!I725</f>
        <v>-0.90244526433015437</v>
      </c>
      <c r="I725">
        <f>ETH_5MIN_3!J725</f>
        <v>-8.5324422455966678E-2</v>
      </c>
      <c r="J725">
        <f>ETH_5MIN_3!O725</f>
        <v>9.1709106519156914E-4</v>
      </c>
      <c r="K725">
        <f>ETH_5MIN_3!Q725</f>
        <v>6.9855021561397116E-3</v>
      </c>
      <c r="L725">
        <f>ETH_5MIN_3!R725</f>
        <v>1.5414934925558814E-3</v>
      </c>
      <c r="M725">
        <f>ETH_5MIN_3!V725</f>
        <v>0.36334534947554448</v>
      </c>
      <c r="N725">
        <f>ETH_5MIN_3!X725</f>
        <v>-1.0189516525581508</v>
      </c>
      <c r="O725">
        <f>ETH_5MIN_3!AB725</f>
        <v>-0.96378100739304406</v>
      </c>
      <c r="P725">
        <f>ETH_5MIN_3!AC725</f>
        <v>1.1708230886324614E-4</v>
      </c>
      <c r="Q725">
        <f>ETH_5MIN_3!AD725</f>
        <v>-0.42996881544547333</v>
      </c>
      <c r="R725">
        <f t="shared" ref="R725:R788" si="33">SUMPRODUCT(E707:E724,G707:G724)/SUM(G707:G724)</f>
        <v>510.30702861403262</v>
      </c>
      <c r="S725">
        <f t="shared" ref="S725:S788" si="34">E725-R725</f>
        <v>2.1829713859673916</v>
      </c>
      <c r="T725">
        <f t="shared" si="32"/>
        <v>1.5323209684202999</v>
      </c>
    </row>
    <row r="726" spans="1:20" x14ac:dyDescent="0.25">
      <c r="A726" s="1">
        <f>ETH_5MIN_3!B726</f>
        <v>43204.90625</v>
      </c>
      <c r="B726">
        <f>ETH_5MIN_3!C726</f>
        <v>512.46</v>
      </c>
      <c r="C726">
        <f>ETH_5MIN_3!D726</f>
        <v>513.11</v>
      </c>
      <c r="D726">
        <f>ETH_5MIN_3!E726</f>
        <v>512.46</v>
      </c>
      <c r="E726">
        <f>ETH_5MIN_3!F726</f>
        <v>512.96</v>
      </c>
      <c r="F726">
        <f>ETH_5MIN_3!G726</f>
        <v>21</v>
      </c>
      <c r="G726">
        <f>ETH_5MIN_3!H726</f>
        <v>1587</v>
      </c>
      <c r="H726">
        <f>ETH_5MIN_3!I726</f>
        <v>-0.90374688241511381</v>
      </c>
      <c r="I726">
        <f>ETH_5MIN_3!J726</f>
        <v>-0.18997011335424957</v>
      </c>
      <c r="J726">
        <f>ETH_5MIN_3!O726</f>
        <v>8.4217092950716159E-3</v>
      </c>
      <c r="K726">
        <f>ETH_5MIN_3!Q726</f>
        <v>8.4412039925138935E-3</v>
      </c>
      <c r="L726">
        <f>ETH_5MIN_3!R726</f>
        <v>-1.6765439800374563E-3</v>
      </c>
      <c r="M726">
        <f>ETH_5MIN_3!V726</f>
        <v>0.30844248643884731</v>
      </c>
      <c r="N726">
        <f>ETH_5MIN_3!X726</f>
        <v>-0.81411812252028848</v>
      </c>
      <c r="O726">
        <f>ETH_5MIN_3!AB726</f>
        <v>-0.75378807290406735</v>
      </c>
      <c r="P726">
        <f>ETH_5MIN_3!AC726</f>
        <v>1.2675877804537519E-3</v>
      </c>
      <c r="Q726">
        <f>ETH_5MIN_3!AD726</f>
        <v>-1.0889278451754543</v>
      </c>
      <c r="R726">
        <f t="shared" si="33"/>
        <v>510.42845851500596</v>
      </c>
      <c r="S726">
        <f t="shared" si="34"/>
        <v>2.5315414849940794</v>
      </c>
      <c r="T726">
        <f t="shared" si="32"/>
        <v>1.7953814912620991</v>
      </c>
    </row>
    <row r="727" spans="1:20" x14ac:dyDescent="0.25">
      <c r="A727" s="1">
        <f>ETH_5MIN_3!B727</f>
        <v>43204.909722222219</v>
      </c>
      <c r="B727">
        <f>ETH_5MIN_3!C727</f>
        <v>512.94000000000005</v>
      </c>
      <c r="C727">
        <f>ETH_5MIN_3!D727</f>
        <v>518.51</v>
      </c>
      <c r="D727">
        <f>ETH_5MIN_3!E727</f>
        <v>512.94000000000005</v>
      </c>
      <c r="E727">
        <f>ETH_5MIN_3!F727</f>
        <v>517.28</v>
      </c>
      <c r="F727">
        <f>ETH_5MIN_3!G727</f>
        <v>176</v>
      </c>
      <c r="G727">
        <f>ETH_5MIN_3!H727</f>
        <v>40653</v>
      </c>
      <c r="H727">
        <f>ETH_5MIN_3!I727</f>
        <v>-0.25957300792480043</v>
      </c>
      <c r="I727">
        <f>ETH_5MIN_3!J727</f>
        <v>5.9442565380092176E-2</v>
      </c>
      <c r="J727">
        <f>ETH_5MIN_3!O727</f>
        <v>1.7398700896999251E-3</v>
      </c>
      <c r="K727">
        <f>ETH_5MIN_3!Q727</f>
        <v>5.7995669656612893E-5</v>
      </c>
      <c r="L727">
        <f>ETH_5MIN_3!R727</f>
        <v>-1.1328487472935271E-2</v>
      </c>
      <c r="M727">
        <f>ETH_5MIN_3!V727</f>
        <v>2.7422881423833947</v>
      </c>
      <c r="N727">
        <f>ETH_5MIN_3!X727</f>
        <v>2.5016810858663669</v>
      </c>
      <c r="O727">
        <f>ETH_5MIN_3!AB727</f>
        <v>2.4328368850298716</v>
      </c>
      <c r="P727">
        <f>ETH_5MIN_3!AC727</f>
        <v>1.080032963304074E-2</v>
      </c>
      <c r="Q727">
        <f>ETH_5MIN_3!AD727</f>
        <v>3.7123417786461261</v>
      </c>
      <c r="R727">
        <f t="shared" si="33"/>
        <v>510.60851411903207</v>
      </c>
      <c r="S727">
        <f t="shared" si="34"/>
        <v>6.6714858809679072</v>
      </c>
      <c r="T727">
        <f t="shared" si="32"/>
        <v>4.7361664032731516</v>
      </c>
    </row>
    <row r="728" spans="1:20" x14ac:dyDescent="0.25">
      <c r="A728" s="1">
        <f>ETH_5MIN_3!B728</f>
        <v>43204.913194444445</v>
      </c>
      <c r="B728">
        <f>ETH_5MIN_3!C728</f>
        <v>516.63</v>
      </c>
      <c r="C728">
        <f>ETH_5MIN_3!D728</f>
        <v>519.33000000000004</v>
      </c>
      <c r="D728">
        <f>ETH_5MIN_3!E728</f>
        <v>516.63</v>
      </c>
      <c r="E728">
        <f>ETH_5MIN_3!F728</f>
        <v>518.17999999999995</v>
      </c>
      <c r="F728">
        <f>ETH_5MIN_3!G728</f>
        <v>75</v>
      </c>
      <c r="G728">
        <f>ETH_5MIN_3!H728</f>
        <v>3697</v>
      </c>
      <c r="H728">
        <f>ETH_5MIN_3!I728</f>
        <v>-2.53932996450148E-2</v>
      </c>
      <c r="I728">
        <f>ETH_5MIN_3!J728</f>
        <v>0.21105956607615164</v>
      </c>
      <c r="J728">
        <f>ETH_5MIN_3!O728</f>
        <v>-2.3736925392718834E-3</v>
      </c>
      <c r="K728">
        <f>ETH_5MIN_3!Q728</f>
        <v>-1.3663205835809811E-2</v>
      </c>
      <c r="L728">
        <f>ETH_5MIN_3!R728</f>
        <v>-1.605619668840931E-2</v>
      </c>
      <c r="M728">
        <f>ETH_5MIN_3!V728</f>
        <v>2.1447143170033303</v>
      </c>
      <c r="N728">
        <f>ETH_5MIN_3!X728</f>
        <v>-0.68131942820507574</v>
      </c>
      <c r="O728">
        <f>ETH_5MIN_3!AB728</f>
        <v>-0.79929183600248555</v>
      </c>
      <c r="P728">
        <f>ETH_5MIN_3!AC728</f>
        <v>5.2125564693618395E-3</v>
      </c>
      <c r="Q728">
        <f>ETH_5MIN_3!AD728</f>
        <v>0.33339408358843647</v>
      </c>
      <c r="R728">
        <f t="shared" si="33"/>
        <v>512.21908521072794</v>
      </c>
      <c r="S728">
        <f t="shared" si="34"/>
        <v>5.9609147892720102</v>
      </c>
      <c r="T728">
        <f t="shared" si="32"/>
        <v>3.3300718153371927</v>
      </c>
    </row>
    <row r="729" spans="1:20" x14ac:dyDescent="0.25">
      <c r="A729" s="1">
        <f>ETH_5MIN_3!B729</f>
        <v>43204.916666666664</v>
      </c>
      <c r="B729">
        <f>ETH_5MIN_3!C729</f>
        <v>518.13</v>
      </c>
      <c r="C729">
        <f>ETH_5MIN_3!D729</f>
        <v>518.6</v>
      </c>
      <c r="D729">
        <f>ETH_5MIN_3!E729</f>
        <v>516.48</v>
      </c>
      <c r="E729">
        <f>ETH_5MIN_3!F729</f>
        <v>516.95000000000005</v>
      </c>
      <c r="F729">
        <f>ETH_5MIN_3!G729</f>
        <v>36</v>
      </c>
      <c r="G729">
        <f>ETH_5MIN_3!H729</f>
        <v>9656</v>
      </c>
      <c r="H729">
        <f>ETH_5MIN_3!I729</f>
        <v>-0.10950153501451165</v>
      </c>
      <c r="I729">
        <f>ETH_5MIN_3!J729</f>
        <v>0.21909113077841497</v>
      </c>
      <c r="J729">
        <f>ETH_5MIN_3!O729</f>
        <v>-1.7022922913241037E-3</v>
      </c>
      <c r="K729">
        <f>ETH_5MIN_3!Q729</f>
        <v>-8.666215301286426E-3</v>
      </c>
      <c r="L729">
        <f>ETH_5MIN_3!R729</f>
        <v>-1.3482928716510353E-2</v>
      </c>
      <c r="M729">
        <f>ETH_5MIN_3!V729</f>
        <v>0.61481097324890754</v>
      </c>
      <c r="N729">
        <f>ETH_5MIN_3!X729</f>
        <v>-0.22835768394688791</v>
      </c>
      <c r="O729">
        <f>ETH_5MIN_3!AB729</f>
        <v>-0.28823371377692847</v>
      </c>
      <c r="P729">
        <f>ETH_5MIN_3!AC729</f>
        <v>4.0963017351315929E-3</v>
      </c>
      <c r="Q729">
        <f>ETH_5MIN_3!AD729</f>
        <v>-0.64421308006884359</v>
      </c>
      <c r="R729">
        <f t="shared" si="33"/>
        <v>512.43146607143785</v>
      </c>
      <c r="S729">
        <f t="shared" si="34"/>
        <v>4.5185339285621922</v>
      </c>
      <c r="T729">
        <f t="shared" si="32"/>
        <v>2.3215573453210929</v>
      </c>
    </row>
    <row r="730" spans="1:20" x14ac:dyDescent="0.25">
      <c r="A730" s="1">
        <f>ETH_5MIN_3!B730</f>
        <v>43204.920138888891</v>
      </c>
      <c r="B730">
        <f>ETH_5MIN_3!C730</f>
        <v>516.51</v>
      </c>
      <c r="C730">
        <f>ETH_5MIN_3!D730</f>
        <v>518.19000000000005</v>
      </c>
      <c r="D730">
        <f>ETH_5MIN_3!E730</f>
        <v>516.07000000000005</v>
      </c>
      <c r="E730">
        <f>ETH_5MIN_3!F730</f>
        <v>516.07000000000005</v>
      </c>
      <c r="F730">
        <f>ETH_5MIN_3!G730</f>
        <v>25</v>
      </c>
      <c r="G730">
        <f>ETH_5MIN_3!H730</f>
        <v>565</v>
      </c>
      <c r="H730">
        <f>ETH_5MIN_3!I730</f>
        <v>-0.23436151303302211</v>
      </c>
      <c r="I730">
        <f>ETH_5MIN_3!J730</f>
        <v>0.21710034717139154</v>
      </c>
      <c r="J730">
        <f>ETH_5MIN_3!O730</f>
        <v>2.3640203848313474E-3</v>
      </c>
      <c r="K730">
        <f>ETH_5MIN_3!Q730</f>
        <v>-5.4062433390820565E-3</v>
      </c>
      <c r="L730">
        <f>ETH_5MIN_3!R730</f>
        <v>-8.0221675354119459E-3</v>
      </c>
      <c r="M730">
        <f>ETH_5MIN_3!V730</f>
        <v>-0.60799326222005567</v>
      </c>
      <c r="N730">
        <f>ETH_5MIN_3!X730</f>
        <v>-0.7597551929545201</v>
      </c>
      <c r="O730">
        <f>ETH_5MIN_3!AB730</f>
        <v>-0.74879218506625667</v>
      </c>
      <c r="P730">
        <f>ETH_5MIN_3!AC730</f>
        <v>4.0995494363119606E-3</v>
      </c>
      <c r="Q730">
        <f>ETH_5MIN_3!AD730</f>
        <v>-0.83678220238619316</v>
      </c>
      <c r="R730">
        <f t="shared" si="33"/>
        <v>512.73641943079701</v>
      </c>
      <c r="S730">
        <f t="shared" si="34"/>
        <v>3.3335805692030362</v>
      </c>
      <c r="T730">
        <f t="shared" si="32"/>
        <v>1.6578721475728402</v>
      </c>
    </row>
    <row r="731" spans="1:20" x14ac:dyDescent="0.25">
      <c r="A731" s="1">
        <f>ETH_5MIN_3!B731</f>
        <v>43204.923611111109</v>
      </c>
      <c r="B731">
        <f>ETH_5MIN_3!C731</f>
        <v>516.36</v>
      </c>
      <c r="C731">
        <f>ETH_5MIN_3!D731</f>
        <v>517.29</v>
      </c>
      <c r="D731">
        <f>ETH_5MIN_3!E731</f>
        <v>516.32000000000005</v>
      </c>
      <c r="E731">
        <f>ETH_5MIN_3!F731</f>
        <v>517.29</v>
      </c>
      <c r="F731">
        <f>ETH_5MIN_3!G731</f>
        <v>16</v>
      </c>
      <c r="G731">
        <f>ETH_5MIN_3!H731</f>
        <v>809</v>
      </c>
      <c r="H731">
        <f>ETH_5MIN_3!I731</f>
        <v>-0.34306416989792954</v>
      </c>
      <c r="I731">
        <f>ETH_5MIN_3!J731</f>
        <v>0.22105043855999026</v>
      </c>
      <c r="J731">
        <f>ETH_5MIN_3!O731</f>
        <v>3.8663032341591393E-5</v>
      </c>
      <c r="K731">
        <f>ETH_5MIN_3!Q731</f>
        <v>-1.0033056892651977E-2</v>
      </c>
      <c r="L731">
        <f>ETH_5MIN_3!R731</f>
        <v>-1.2797463705078289E-2</v>
      </c>
      <c r="M731">
        <f>ETH_5MIN_3!V731</f>
        <v>-0.259388705272315</v>
      </c>
      <c r="N731">
        <f>ETH_5MIN_3!X731</f>
        <v>-0.73541872919214568</v>
      </c>
      <c r="O731">
        <f>ETH_5MIN_3!AB731</f>
        <v>-0.502870989875977</v>
      </c>
      <c r="P731">
        <f>ETH_5MIN_3!AC731</f>
        <v>1.8769168254949419E-3</v>
      </c>
      <c r="Q731">
        <f>ETH_5MIN_3!AD731</f>
        <v>-0.98613368217818498</v>
      </c>
      <c r="R731">
        <f t="shared" si="33"/>
        <v>512.89048239628448</v>
      </c>
      <c r="S731">
        <f t="shared" si="34"/>
        <v>4.3995176037154806</v>
      </c>
      <c r="T731">
        <f t="shared" si="32"/>
        <v>2.2542984502023953</v>
      </c>
    </row>
    <row r="732" spans="1:20" x14ac:dyDescent="0.25">
      <c r="A732" s="1">
        <f>ETH_5MIN_3!B732</f>
        <v>43204.927083333336</v>
      </c>
      <c r="B732">
        <f>ETH_5MIN_3!C732</f>
        <v>516.72</v>
      </c>
      <c r="C732">
        <f>ETH_5MIN_3!D732</f>
        <v>517.30999999999995</v>
      </c>
      <c r="D732">
        <f>ETH_5MIN_3!E732</f>
        <v>516.11</v>
      </c>
      <c r="E732">
        <f>ETH_5MIN_3!F732</f>
        <v>517.30999999999995</v>
      </c>
      <c r="F732">
        <f>ETH_5MIN_3!G732</f>
        <v>27</v>
      </c>
      <c r="G732">
        <f>ETH_5MIN_3!H732</f>
        <v>1673</v>
      </c>
      <c r="H732">
        <f>ETH_5MIN_3!I732</f>
        <v>-0.47054148089559256</v>
      </c>
      <c r="I732">
        <f>ETH_5MIN_3!J732</f>
        <v>0.21916747984771948</v>
      </c>
      <c r="J732">
        <f>ETH_5MIN_3!O732</f>
        <v>-1.2004407415282758E-2</v>
      </c>
      <c r="K732">
        <f>ETH_5MIN_3!Q732</f>
        <v>-1.1385822814173184E-2</v>
      </c>
      <c r="L732">
        <f>ETH_5MIN_3!R732</f>
        <v>-1.4208115056735741E-2</v>
      </c>
      <c r="M732">
        <f>ETH_5MIN_3!V732</f>
        <v>-0.66351542792840368</v>
      </c>
      <c r="N732">
        <f>ETH_5MIN_3!X732</f>
        <v>-0.52808669201157099</v>
      </c>
      <c r="O732">
        <f>ETH_5MIN_3!AB732</f>
        <v>-0.36729392147259193</v>
      </c>
      <c r="P732">
        <f>ETH_5MIN_3!AC732</f>
        <v>2.3223858644112398E-3</v>
      </c>
      <c r="Q732">
        <f>ETH_5MIN_3!AD732</f>
        <v>-0.70552410670618049</v>
      </c>
      <c r="R732">
        <f t="shared" si="33"/>
        <v>513.01983311776564</v>
      </c>
      <c r="S732">
        <f t="shared" si="34"/>
        <v>4.2901668822343026</v>
      </c>
      <c r="T732">
        <f t="shared" si="32"/>
        <v>2.1770700714819649</v>
      </c>
    </row>
    <row r="733" spans="1:20" x14ac:dyDescent="0.25">
      <c r="A733" s="1">
        <f>ETH_5MIN_3!B733</f>
        <v>43204.930555555555</v>
      </c>
      <c r="B733">
        <f>ETH_5MIN_3!C733</f>
        <v>516.98</v>
      </c>
      <c r="C733">
        <f>ETH_5MIN_3!D733</f>
        <v>518.80999999999995</v>
      </c>
      <c r="D733">
        <f>ETH_5MIN_3!E733</f>
        <v>508.22</v>
      </c>
      <c r="E733">
        <f>ETH_5MIN_3!F733</f>
        <v>511.1</v>
      </c>
      <c r="F733">
        <f>ETH_5MIN_3!G733</f>
        <v>311</v>
      </c>
      <c r="G733">
        <f>ETH_5MIN_3!H733</f>
        <v>73570</v>
      </c>
      <c r="H733">
        <f>ETH_5MIN_3!I733</f>
        <v>-0.51669817228478632</v>
      </c>
      <c r="I733">
        <f>ETH_5MIN_3!J733</f>
        <v>0.39990654554647104</v>
      </c>
      <c r="J733">
        <f>ETH_5MIN_3!O733</f>
        <v>2.6804930541968392E-3</v>
      </c>
      <c r="K733">
        <f>ETH_5MIN_3!Q733</f>
        <v>-2.4261396986891195E-3</v>
      </c>
      <c r="L733">
        <f>ETH_5MIN_3!R733</f>
        <v>1.7217765603599988E-3</v>
      </c>
      <c r="M733">
        <f>ETH_5MIN_3!V733</f>
        <v>-5.3458602779430118</v>
      </c>
      <c r="N733">
        <f>ETH_5MIN_3!X733</f>
        <v>5.7121491558473387</v>
      </c>
      <c r="O733">
        <f>ETH_5MIN_3!AB733</f>
        <v>5.311467590543419</v>
      </c>
      <c r="P733">
        <f>ETH_5MIN_3!AC733</f>
        <v>2.0622571882028602E-2</v>
      </c>
      <c r="Q733">
        <f>ETH_5MIN_3!AD733</f>
        <v>5.7495834580121477</v>
      </c>
      <c r="R733">
        <f t="shared" si="33"/>
        <v>513.07874809759926</v>
      </c>
      <c r="S733">
        <f t="shared" si="34"/>
        <v>-1.9787480975992366</v>
      </c>
      <c r="T733">
        <f t="shared" si="32"/>
        <v>-0.99315415452258438</v>
      </c>
    </row>
    <row r="734" spans="1:20" x14ac:dyDescent="0.25">
      <c r="A734" s="1">
        <f>ETH_5MIN_3!B734</f>
        <v>43204.934027777781</v>
      </c>
      <c r="B734">
        <f>ETH_5MIN_3!C734</f>
        <v>511.52</v>
      </c>
      <c r="C734">
        <f>ETH_5MIN_3!D734</f>
        <v>516.14</v>
      </c>
      <c r="D734">
        <f>ETH_5MIN_3!E734</f>
        <v>505.53</v>
      </c>
      <c r="E734">
        <f>ETH_5MIN_3!F734</f>
        <v>512.47</v>
      </c>
      <c r="F734">
        <f>ETH_5MIN_3!G734</f>
        <v>331</v>
      </c>
      <c r="G734">
        <f>ETH_5MIN_3!H734</f>
        <v>94623</v>
      </c>
      <c r="H734">
        <f>ETH_5MIN_3!I734</f>
        <v>-0.83924600877193356</v>
      </c>
      <c r="I734">
        <f>ETH_5MIN_3!J734</f>
        <v>0.65670820341967961</v>
      </c>
      <c r="J734">
        <f>ETH_5MIN_3!O734</f>
        <v>1.5805803266531609E-3</v>
      </c>
      <c r="K734">
        <f>ETH_5MIN_3!Q734</f>
        <v>-4.8588210041563586E-3</v>
      </c>
      <c r="L734">
        <f>ETH_5MIN_3!R734</f>
        <v>-1.1512869045993558E-3</v>
      </c>
      <c r="M734">
        <f>ETH_5MIN_3!V734</f>
        <v>-2.4337838597601773</v>
      </c>
      <c r="N734">
        <f>ETH_5MIN_3!X734</f>
        <v>3.5131505483745853</v>
      </c>
      <c r="O734">
        <f>ETH_5MIN_3!AB734</f>
        <v>3.1549098745683049</v>
      </c>
      <c r="P734">
        <f>ETH_5MIN_3!AC734</f>
        <v>2.076991592197092E-2</v>
      </c>
      <c r="Q734">
        <f>ETH_5MIN_3!AD734</f>
        <v>3.5865659354162056</v>
      </c>
      <c r="R734">
        <f t="shared" si="33"/>
        <v>512.6839154839555</v>
      </c>
      <c r="S734">
        <f t="shared" si="34"/>
        <v>-0.21391548395547488</v>
      </c>
      <c r="T734">
        <f t="shared" si="32"/>
        <v>-9.5920874652648896E-2</v>
      </c>
    </row>
    <row r="735" spans="1:20" x14ac:dyDescent="0.25">
      <c r="A735" s="1">
        <f>ETH_5MIN_3!B735</f>
        <v>43204.9375</v>
      </c>
      <c r="B735">
        <f>ETH_5MIN_3!C735</f>
        <v>512.47</v>
      </c>
      <c r="C735">
        <f>ETH_5MIN_3!D735</f>
        <v>513.44000000000005</v>
      </c>
      <c r="D735">
        <f>ETH_5MIN_3!E735</f>
        <v>511.48</v>
      </c>
      <c r="E735">
        <f>ETH_5MIN_3!F735</f>
        <v>513.28</v>
      </c>
      <c r="F735">
        <f>ETH_5MIN_3!G735</f>
        <v>62</v>
      </c>
      <c r="G735">
        <f>ETH_5MIN_3!H735</f>
        <v>14812</v>
      </c>
      <c r="H735">
        <f>ETH_5MIN_3!I735</f>
        <v>-0.90214128163172136</v>
      </c>
      <c r="I735">
        <f>ETH_5MIN_3!J735</f>
        <v>0.55467701974360495</v>
      </c>
      <c r="J735">
        <f>ETH_5MIN_3!O735</f>
        <v>-2.2989401496258379E-3</v>
      </c>
      <c r="K735">
        <f>ETH_5MIN_3!Q735</f>
        <v>-2.6301433915211308E-3</v>
      </c>
      <c r="L735">
        <f>ETH_5MIN_3!R735</f>
        <v>-3.2730673316707258E-3</v>
      </c>
      <c r="M735">
        <f>ETH_5MIN_3!V735</f>
        <v>-1.5150817411380098</v>
      </c>
      <c r="N735">
        <f>ETH_5MIN_3!X735</f>
        <v>-0.24057556636832056</v>
      </c>
      <c r="O735">
        <f>ETH_5MIN_3!AB735</f>
        <v>-0.81371007525205064</v>
      </c>
      <c r="P735">
        <f>ETH_5MIN_3!AC735</f>
        <v>3.8246887561956761E-3</v>
      </c>
      <c r="Q735">
        <f>ETH_5MIN_3!AD735</f>
        <v>-0.25810969720862093</v>
      </c>
      <c r="R735">
        <f t="shared" si="33"/>
        <v>512.78378324087055</v>
      </c>
      <c r="S735">
        <f t="shared" si="34"/>
        <v>0.49621675912942464</v>
      </c>
      <c r="T735">
        <f t="shared" si="32"/>
        <v>0.21808689150830643</v>
      </c>
    </row>
    <row r="736" spans="1:20" x14ac:dyDescent="0.25">
      <c r="A736" s="1">
        <f>ETH_5MIN_3!B736</f>
        <v>43204.940972222219</v>
      </c>
      <c r="B736">
        <f>ETH_5MIN_3!C736</f>
        <v>513.63</v>
      </c>
      <c r="C736">
        <f>ETH_5MIN_3!D736</f>
        <v>513.63</v>
      </c>
      <c r="D736">
        <f>ETH_5MIN_3!E736</f>
        <v>512.1</v>
      </c>
      <c r="E736">
        <f>ETH_5MIN_3!F736</f>
        <v>512.1</v>
      </c>
      <c r="F736">
        <f>ETH_5MIN_3!G736</f>
        <v>25</v>
      </c>
      <c r="G736">
        <f>ETH_5MIN_3!H736</f>
        <v>5858</v>
      </c>
      <c r="H736">
        <f>ETH_5MIN_3!I736</f>
        <v>-0.85752635276647604</v>
      </c>
      <c r="I736">
        <f>ETH_5MIN_3!J736</f>
        <v>0.53760621933241604</v>
      </c>
      <c r="J736">
        <f>ETH_5MIN_3!O736</f>
        <v>-1.3278656512400054E-3</v>
      </c>
      <c r="K736">
        <f>ETH_5MIN_3!Q736</f>
        <v>-2.7924233548135263E-3</v>
      </c>
      <c r="L736">
        <f>ETH_5MIN_3!R736</f>
        <v>-2.1675454012888371E-3</v>
      </c>
      <c r="M736">
        <f>ETH_5MIN_3!V736</f>
        <v>-1.6577763095870417</v>
      </c>
      <c r="N736">
        <f>ETH_5MIN_3!X736</f>
        <v>-0.56462600563249332</v>
      </c>
      <c r="O736">
        <f>ETH_5MIN_3!AB736</f>
        <v>-0.98922973023024419</v>
      </c>
      <c r="P736">
        <f>ETH_5MIN_3!AC736</f>
        <v>2.9832412038255148E-3</v>
      </c>
      <c r="Q736">
        <f>ETH_5MIN_3!AD736</f>
        <v>-0.66045163893020142</v>
      </c>
      <c r="R736">
        <f t="shared" si="33"/>
        <v>512.87392828527413</v>
      </c>
      <c r="S736">
        <f t="shared" si="34"/>
        <v>-0.77392828527410984</v>
      </c>
      <c r="T736">
        <f t="shared" si="32"/>
        <v>-0.33464293666048717</v>
      </c>
    </row>
    <row r="737" spans="1:20" x14ac:dyDescent="0.25">
      <c r="A737" s="1">
        <f>ETH_5MIN_3!B737</f>
        <v>43204.944444444445</v>
      </c>
      <c r="B737">
        <f>ETH_5MIN_3!C737</f>
        <v>511.42</v>
      </c>
      <c r="C737">
        <f>ETH_5MIN_3!D737</f>
        <v>511.42</v>
      </c>
      <c r="D737">
        <f>ETH_5MIN_3!E737</f>
        <v>511.42</v>
      </c>
      <c r="E737">
        <f>ETH_5MIN_3!F737</f>
        <v>511.42</v>
      </c>
      <c r="F737">
        <f>ETH_5MIN_3!G737</f>
        <v>1</v>
      </c>
      <c r="G737">
        <f>ETH_5MIN_3!H737</f>
        <v>3</v>
      </c>
      <c r="H737">
        <f>ETH_5MIN_3!I737</f>
        <v>-0.83929344097088965</v>
      </c>
      <c r="I737">
        <f>ETH_5MIN_3!J737</f>
        <v>0.50321568497052238</v>
      </c>
      <c r="J737">
        <f>ETH_5MIN_3!O737</f>
        <v>-3.0503304524656881E-3</v>
      </c>
      <c r="K737">
        <f>ETH_5MIN_3!Q737</f>
        <v>-2.85479644910257E-3</v>
      </c>
      <c r="L737">
        <f>ETH_5MIN_3!R737</f>
        <v>-8.4079621446170815E-4</v>
      </c>
      <c r="M737">
        <f>ETH_5MIN_3!V737</f>
        <v>-1.5228451295791743</v>
      </c>
      <c r="N737">
        <f>ETH_5MIN_3!X737</f>
        <v>-0.76483013770592234</v>
      </c>
      <c r="O737">
        <f>ETH_5MIN_3!AB737</f>
        <v>-0.91437612360572584</v>
      </c>
      <c r="P737">
        <f>ETH_5MIN_3!AC737</f>
        <v>0</v>
      </c>
      <c r="Q737">
        <f>ETH_5MIN_3!AD737</f>
        <v>-0.86827914783244053</v>
      </c>
      <c r="R737">
        <f t="shared" si="33"/>
        <v>512.95711196876414</v>
      </c>
      <c r="S737">
        <f t="shared" si="34"/>
        <v>-1.5371119687641226</v>
      </c>
      <c r="T737">
        <f t="shared" si="32"/>
        <v>-0.65488553690799345</v>
      </c>
    </row>
    <row r="738" spans="1:20" x14ac:dyDescent="0.25">
      <c r="A738" s="1">
        <f>ETH_5MIN_3!B738</f>
        <v>43204.947916666664</v>
      </c>
      <c r="B738">
        <f>ETH_5MIN_3!C738</f>
        <v>510.4</v>
      </c>
      <c r="C738">
        <f>ETH_5MIN_3!D738</f>
        <v>510.4</v>
      </c>
      <c r="D738">
        <f>ETH_5MIN_3!E738</f>
        <v>508.43</v>
      </c>
      <c r="E738">
        <f>ETH_5MIN_3!F738</f>
        <v>509.86</v>
      </c>
      <c r="F738">
        <f>ETH_5MIN_3!G738</f>
        <v>18</v>
      </c>
      <c r="G738">
        <f>ETH_5MIN_3!H738</f>
        <v>3979</v>
      </c>
      <c r="H738">
        <f>ETH_5MIN_3!I738</f>
        <v>-0.81247982393548934</v>
      </c>
      <c r="I738">
        <f>ETH_5MIN_3!J738</f>
        <v>0.50130367072271254</v>
      </c>
      <c r="J738">
        <f>ETH_5MIN_3!O738</f>
        <v>2.3535872592477257E-4</v>
      </c>
      <c r="K738">
        <f>ETH_5MIN_3!Q738</f>
        <v>4.1580041580041669E-3</v>
      </c>
      <c r="L738">
        <f>ETH_5MIN_3!R738</f>
        <v>-3.9226454320869757E-5</v>
      </c>
      <c r="M738">
        <f>ETH_5MIN_3!V738</f>
        <v>-1.6972898595058938</v>
      </c>
      <c r="N738">
        <f>ETH_5MIN_3!X738</f>
        <v>-0.51025629366559322</v>
      </c>
      <c r="O738">
        <f>ETH_5MIN_3!AB738</f>
        <v>-0.7456877017165664</v>
      </c>
      <c r="P738">
        <f>ETH_5MIN_3!AC738</f>
        <v>3.8671809821068689E-3</v>
      </c>
      <c r="Q738">
        <f>ETH_5MIN_3!AD738</f>
        <v>-0.66261715654624387</v>
      </c>
      <c r="R738">
        <f t="shared" si="33"/>
        <v>513.25854332653341</v>
      </c>
      <c r="S738">
        <f t="shared" si="34"/>
        <v>-3.3985433265333995</v>
      </c>
      <c r="T738">
        <f t="shared" si="32"/>
        <v>-1.3571190921917577</v>
      </c>
    </row>
    <row r="739" spans="1:20" x14ac:dyDescent="0.25">
      <c r="A739" s="1">
        <f>ETH_5MIN_3!B739</f>
        <v>43204.951388888891</v>
      </c>
      <c r="B739">
        <f>ETH_5MIN_3!C739</f>
        <v>508.9</v>
      </c>
      <c r="C739">
        <f>ETH_5MIN_3!D739</f>
        <v>509.99</v>
      </c>
      <c r="D739">
        <f>ETH_5MIN_3!E739</f>
        <v>508.9</v>
      </c>
      <c r="E739">
        <f>ETH_5MIN_3!F739</f>
        <v>509.98</v>
      </c>
      <c r="F739">
        <f>ETH_5MIN_3!G739</f>
        <v>36</v>
      </c>
      <c r="G739">
        <f>ETH_5MIN_3!H739</f>
        <v>241</v>
      </c>
      <c r="H739">
        <f>ETH_5MIN_3!I739</f>
        <v>-0.74943640605587758</v>
      </c>
      <c r="I739">
        <f>ETH_5MIN_3!J739</f>
        <v>0.53199180453591399</v>
      </c>
      <c r="J739">
        <f>ETH_5MIN_3!O739</f>
        <v>3.8236793599748784E-3</v>
      </c>
      <c r="K739">
        <f>ETH_5MIN_3!Q739</f>
        <v>3.7256362994626791E-3</v>
      </c>
      <c r="L739">
        <f>ETH_5MIN_3!R739</f>
        <v>8.4317032040473515E-4</v>
      </c>
      <c r="M739">
        <f>ETH_5MIN_3!V739</f>
        <v>-1.1354336044721223</v>
      </c>
      <c r="N739">
        <f>ETH_5MIN_3!X739</f>
        <v>-0.6266703086781632</v>
      </c>
      <c r="O739">
        <f>ETH_5MIN_3!AB739</f>
        <v>-0.73024542428842076</v>
      </c>
      <c r="P739">
        <f>ETH_5MIN_3!AC739</f>
        <v>2.1395832719921324E-3</v>
      </c>
      <c r="Q739">
        <f>ETH_5MIN_3!AD739</f>
        <v>-0.46773672735733934</v>
      </c>
      <c r="R739">
        <f t="shared" si="33"/>
        <v>513.23185207685924</v>
      </c>
      <c r="S739">
        <f t="shared" si="34"/>
        <v>-3.2518520768592225</v>
      </c>
      <c r="T739">
        <f t="shared" ref="T739:T802" si="35">S739/_xlfn.STDEV.P(S722:S738)</f>
        <v>-1.1710847403172009</v>
      </c>
    </row>
    <row r="740" spans="1:20" x14ac:dyDescent="0.25">
      <c r="A740" s="1">
        <f>ETH_5MIN_3!B740</f>
        <v>43204.954861111109</v>
      </c>
      <c r="B740">
        <f>ETH_5MIN_3!C740</f>
        <v>509.98</v>
      </c>
      <c r="C740">
        <f>ETH_5MIN_3!D740</f>
        <v>511.93</v>
      </c>
      <c r="D740">
        <f>ETH_5MIN_3!E740</f>
        <v>509.73</v>
      </c>
      <c r="E740">
        <f>ETH_5MIN_3!F740</f>
        <v>511.93</v>
      </c>
      <c r="F740">
        <f>ETH_5MIN_3!G740</f>
        <v>55</v>
      </c>
      <c r="G740">
        <f>ETH_5MIN_3!H740</f>
        <v>1536</v>
      </c>
      <c r="H740">
        <f>ETH_5MIN_3!I740</f>
        <v>-0.71550401040969591</v>
      </c>
      <c r="I740">
        <f>ETH_5MIN_3!J740</f>
        <v>0.48448691724945731</v>
      </c>
      <c r="J740">
        <f>ETH_5MIN_3!O740</f>
        <v>-2.461274002304985E-3</v>
      </c>
      <c r="K740">
        <f>ETH_5MIN_3!Q740</f>
        <v>-6.4461938155604102E-4</v>
      </c>
      <c r="L740">
        <f>ETH_5MIN_3!R740</f>
        <v>-1.6017814935635599E-3</v>
      </c>
      <c r="M740">
        <f>ETH_5MIN_3!V740</f>
        <v>-2.9677715358740812E-2</v>
      </c>
      <c r="N740">
        <f>ETH_5MIN_3!X740</f>
        <v>-0.55026285362429961</v>
      </c>
      <c r="O740">
        <f>ETH_5MIN_3!AB740</f>
        <v>-0.51647454681487803</v>
      </c>
      <c r="P740">
        <f>ETH_5MIN_3!AC740</f>
        <v>4.3067165201730291E-3</v>
      </c>
      <c r="Q740">
        <f>ETH_5MIN_3!AD740</f>
        <v>-0.20545263604782971</v>
      </c>
      <c r="R740">
        <f t="shared" si="33"/>
        <v>513.11128399244785</v>
      </c>
      <c r="S740">
        <f t="shared" si="34"/>
        <v>-1.1812839924478453</v>
      </c>
      <c r="T740">
        <f t="shared" si="35"/>
        <v>-0.38970306616216432</v>
      </c>
    </row>
    <row r="741" spans="1:20" x14ac:dyDescent="0.25">
      <c r="A741" s="1">
        <f>ETH_5MIN_3!B741</f>
        <v>43204.958333333336</v>
      </c>
      <c r="B741">
        <f>ETH_5MIN_3!C741</f>
        <v>511.92</v>
      </c>
      <c r="C741">
        <f>ETH_5MIN_3!D741</f>
        <v>511.93</v>
      </c>
      <c r="D741">
        <f>ETH_5MIN_3!E741</f>
        <v>509.76</v>
      </c>
      <c r="E741">
        <f>ETH_5MIN_3!F741</f>
        <v>510.67</v>
      </c>
      <c r="F741">
        <f>ETH_5MIN_3!G741</f>
        <v>19</v>
      </c>
      <c r="G741">
        <f>ETH_5MIN_3!H741</f>
        <v>1555</v>
      </c>
      <c r="H741">
        <f>ETH_5MIN_3!I741</f>
        <v>-0.72135886743927369</v>
      </c>
      <c r="I741">
        <f>ETH_5MIN_3!J741</f>
        <v>0.49271140979469658</v>
      </c>
      <c r="J741">
        <f>ETH_5MIN_3!O741</f>
        <v>-1.3903303503241553E-3</v>
      </c>
      <c r="K741">
        <f>ETH_5MIN_3!Q741</f>
        <v>6.2662776352633432E-4</v>
      </c>
      <c r="L741">
        <f>ETH_5MIN_3!R741</f>
        <v>1.429494585544405E-3</v>
      </c>
      <c r="M741">
        <f>ETH_5MIN_3!V741</f>
        <v>-0.31985169723600282</v>
      </c>
      <c r="N741">
        <f>ETH_5MIN_3!X741</f>
        <v>-0.55356786891639465</v>
      </c>
      <c r="O741">
        <f>ETH_5MIN_3!AB741</f>
        <v>-0.39901339855202816</v>
      </c>
      <c r="P741">
        <f>ETH_5MIN_3!AC741</f>
        <v>4.2478638334524478E-3</v>
      </c>
      <c r="Q741">
        <f>ETH_5MIN_3!AD741</f>
        <v>-0.57716367202590479</v>
      </c>
      <c r="R741">
        <f t="shared" si="33"/>
        <v>513.12666601752676</v>
      </c>
      <c r="S741">
        <f t="shared" si="34"/>
        <v>-2.456666017526743</v>
      </c>
      <c r="T741">
        <f t="shared" si="35"/>
        <v>-0.79681367970261074</v>
      </c>
    </row>
    <row r="742" spans="1:20" x14ac:dyDescent="0.25">
      <c r="A742" s="1">
        <f>ETH_5MIN_3!B742</f>
        <v>43204.961805555555</v>
      </c>
      <c r="B742">
        <f>ETH_5MIN_3!C742</f>
        <v>510.67</v>
      </c>
      <c r="C742">
        <f>ETH_5MIN_3!D742</f>
        <v>510.79</v>
      </c>
      <c r="D742">
        <f>ETH_5MIN_3!E742</f>
        <v>509.92</v>
      </c>
      <c r="E742">
        <f>ETH_5MIN_3!F742</f>
        <v>509.96</v>
      </c>
      <c r="F742">
        <f>ETH_5MIN_3!G742</f>
        <v>7</v>
      </c>
      <c r="G742">
        <f>ETH_5MIN_3!H742</f>
        <v>110</v>
      </c>
      <c r="H742">
        <f>ETH_5MIN_3!I742</f>
        <v>-0.67419632918986849</v>
      </c>
      <c r="I742">
        <f>ETH_5MIN_3!J742</f>
        <v>0.49984992192339839</v>
      </c>
      <c r="J742">
        <f>ETH_5MIN_3!O742</f>
        <v>3.9610949878422595E-3</v>
      </c>
      <c r="K742">
        <f>ETH_5MIN_3!Q742</f>
        <v>2.0197662561770133E-3</v>
      </c>
      <c r="L742">
        <f>ETH_5MIN_3!R742</f>
        <v>2.8825790258059994E-3</v>
      </c>
      <c r="M742">
        <f>ETH_5MIN_3!V742</f>
        <v>-0.3148195705386484</v>
      </c>
      <c r="N742">
        <f>ETH_5MIN_3!X742</f>
        <v>-0.60067521344051067</v>
      </c>
      <c r="O742">
        <f>ETH_5MIN_3!AB742</f>
        <v>-0.30367367332384365</v>
      </c>
      <c r="P742">
        <f>ETH_5MIN_3!AC742</f>
        <v>1.7046957509968641E-3</v>
      </c>
      <c r="Q742">
        <f>ETH_5MIN_3!AD742</f>
        <v>-0.70764963277548643</v>
      </c>
      <c r="R742">
        <f t="shared" si="33"/>
        <v>513.11232485311007</v>
      </c>
      <c r="S742">
        <f t="shared" si="34"/>
        <v>-3.1523248531100876</v>
      </c>
      <c r="T742">
        <f t="shared" si="35"/>
        <v>-0.98349366506497582</v>
      </c>
    </row>
    <row r="743" spans="1:20" x14ac:dyDescent="0.25">
      <c r="A743" s="1">
        <f>ETH_5MIN_3!B743</f>
        <v>43204.965277777781</v>
      </c>
      <c r="B743">
        <f>ETH_5MIN_3!C743</f>
        <v>509.93</v>
      </c>
      <c r="C743">
        <f>ETH_5MIN_3!D743</f>
        <v>511.99</v>
      </c>
      <c r="D743">
        <f>ETH_5MIN_3!E743</f>
        <v>509.93</v>
      </c>
      <c r="E743">
        <f>ETH_5MIN_3!F743</f>
        <v>511.98</v>
      </c>
      <c r="F743">
        <f>ETH_5MIN_3!G743</f>
        <v>41</v>
      </c>
      <c r="G743">
        <f>ETH_5MIN_3!H743</f>
        <v>3507</v>
      </c>
      <c r="H743">
        <f>ETH_5MIN_3!I743</f>
        <v>-0.58311624346102997</v>
      </c>
      <c r="I743">
        <f>ETH_5MIN_3!J743</f>
        <v>0.53019869127864794</v>
      </c>
      <c r="J743">
        <f>ETH_5MIN_3!O743</f>
        <v>-1.9532012969261051E-4</v>
      </c>
      <c r="K743">
        <f>ETH_5MIN_3!Q743</f>
        <v>-4.1798507754209988E-3</v>
      </c>
      <c r="L743">
        <f>ETH_5MIN_3!R743</f>
        <v>-1.7969451931716394E-3</v>
      </c>
      <c r="M743">
        <f>ETH_5MIN_3!V743</f>
        <v>1.0120122294281093</v>
      </c>
      <c r="N743">
        <f>ETH_5MIN_3!X743</f>
        <v>-0.49084980444424131</v>
      </c>
      <c r="O743">
        <f>ETH_5MIN_3!AB743</f>
        <v>5.6440593756982007E-3</v>
      </c>
      <c r="P743">
        <f>ETH_5MIN_3!AC743</f>
        <v>4.0316267418193247E-3</v>
      </c>
      <c r="Q743">
        <f>ETH_5MIN_3!AD743</f>
        <v>-0.31711582374194797</v>
      </c>
      <c r="R743">
        <f t="shared" si="33"/>
        <v>513.13018052319671</v>
      </c>
      <c r="S743">
        <f t="shared" si="34"/>
        <v>-1.1501805231966955</v>
      </c>
      <c r="T743">
        <f t="shared" si="35"/>
        <v>-0.34364147024663599</v>
      </c>
    </row>
    <row r="744" spans="1:20" x14ac:dyDescent="0.25">
      <c r="A744" s="1">
        <f>ETH_5MIN_3!B744</f>
        <v>43204.96875</v>
      </c>
      <c r="B744">
        <f>ETH_5MIN_3!C744</f>
        <v>511.75</v>
      </c>
      <c r="C744">
        <f>ETH_5MIN_3!D744</f>
        <v>511.96</v>
      </c>
      <c r="D744">
        <f>ETH_5MIN_3!E744</f>
        <v>511.47</v>
      </c>
      <c r="E744">
        <f>ETH_5MIN_3!F744</f>
        <v>511.88</v>
      </c>
      <c r="F744">
        <f>ETH_5MIN_3!G744</f>
        <v>8</v>
      </c>
      <c r="G744">
        <f>ETH_5MIN_3!H744</f>
        <v>423</v>
      </c>
      <c r="H744">
        <f>ETH_5MIN_3!I744</f>
        <v>-0.47838835611354424</v>
      </c>
      <c r="I744">
        <f>ETH_5MIN_3!J744</f>
        <v>0.52352565658728289</v>
      </c>
      <c r="J744">
        <f>ETH_5MIN_3!O744</f>
        <v>-5.4700320387585512E-4</v>
      </c>
      <c r="K744">
        <f>ETH_5MIN_3!Q744</f>
        <v>-2.8717668203484615E-3</v>
      </c>
      <c r="L744">
        <f>ETH_5MIN_3!R744</f>
        <v>-6.0561069000547444E-4</v>
      </c>
      <c r="M744">
        <f>ETH_5MIN_3!V744</f>
        <v>1.3091096530045772</v>
      </c>
      <c r="N744">
        <f>ETH_5MIN_3!X744</f>
        <v>-0.4411581085633316</v>
      </c>
      <c r="O744">
        <f>ETH_5MIN_3!AB744</f>
        <v>-0.14415153353122059</v>
      </c>
      <c r="P744">
        <f>ETH_5MIN_3!AC744</f>
        <v>9.5756426917317685E-4</v>
      </c>
      <c r="Q744">
        <f>ETH_5MIN_3!AD744</f>
        <v>-0.65808673800781048</v>
      </c>
      <c r="R744">
        <f t="shared" si="33"/>
        <v>513.11676462849312</v>
      </c>
      <c r="S744">
        <f t="shared" si="34"/>
        <v>-1.2367646284931197</v>
      </c>
      <c r="T744">
        <f t="shared" si="35"/>
        <v>-0.3692269810925296</v>
      </c>
    </row>
    <row r="745" spans="1:20" x14ac:dyDescent="0.25">
      <c r="A745" s="1">
        <f>ETH_5MIN_3!B745</f>
        <v>43204.972222222219</v>
      </c>
      <c r="B745">
        <f>ETH_5MIN_3!C745</f>
        <v>511.87</v>
      </c>
      <c r="C745">
        <f>ETH_5MIN_3!D745</f>
        <v>512.41</v>
      </c>
      <c r="D745">
        <f>ETH_5MIN_3!E745</f>
        <v>511.6</v>
      </c>
      <c r="E745">
        <f>ETH_5MIN_3!F745</f>
        <v>511.6</v>
      </c>
      <c r="F745">
        <f>ETH_5MIN_3!G745</f>
        <v>53</v>
      </c>
      <c r="G745">
        <f>ETH_5MIN_3!H745</f>
        <v>522</v>
      </c>
      <c r="H745">
        <f>ETH_5MIN_3!I745</f>
        <v>-0.38132828035431388</v>
      </c>
      <c r="I745">
        <f>ETH_5MIN_3!J745</f>
        <v>0.51099584479295623</v>
      </c>
      <c r="J745">
        <f>ETH_5MIN_3!O745</f>
        <v>-1.1923377638780564E-3</v>
      </c>
      <c r="K745">
        <f>ETH_5MIN_3!Q745</f>
        <v>-9.5777951524630392E-4</v>
      </c>
      <c r="L745">
        <f>ETH_5MIN_3!R745</f>
        <v>-1.1336982017201738E-3</v>
      </c>
      <c r="M745">
        <f>ETH_5MIN_3!V745</f>
        <v>1.5368475081088302</v>
      </c>
      <c r="N745">
        <f>ETH_5MIN_3!X745</f>
        <v>-0.62433595965626576</v>
      </c>
      <c r="O745">
        <f>ETH_5MIN_3!AB745</f>
        <v>0.33208178100820651</v>
      </c>
      <c r="P745">
        <f>ETH_5MIN_3!AC745</f>
        <v>1.5820158006268404E-3</v>
      </c>
      <c r="Q745">
        <f>ETH_5MIN_3!AD745</f>
        <v>-0.18136121648156553</v>
      </c>
      <c r="R745">
        <f t="shared" si="33"/>
        <v>513.1156981770124</v>
      </c>
      <c r="S745">
        <f t="shared" si="34"/>
        <v>-1.5156981770123821</v>
      </c>
      <c r="T745">
        <f t="shared" si="35"/>
        <v>-0.50372193418362043</v>
      </c>
    </row>
    <row r="746" spans="1:20" x14ac:dyDescent="0.25">
      <c r="A746" s="1">
        <f>ETH_5MIN_3!B746</f>
        <v>43204.975694444445</v>
      </c>
      <c r="B746">
        <f>ETH_5MIN_3!C746</f>
        <v>510.75</v>
      </c>
      <c r="C746">
        <f>ETH_5MIN_3!D746</f>
        <v>511</v>
      </c>
      <c r="D746">
        <f>ETH_5MIN_3!E746</f>
        <v>510.4</v>
      </c>
      <c r="E746">
        <f>ETH_5MIN_3!F746</f>
        <v>510.99</v>
      </c>
      <c r="F746">
        <f>ETH_5MIN_3!G746</f>
        <v>47</v>
      </c>
      <c r="G746">
        <f>ETH_5MIN_3!H746</f>
        <v>179</v>
      </c>
      <c r="H746">
        <f>ETH_5MIN_3!I746</f>
        <v>-0.29079458272117886</v>
      </c>
      <c r="I746">
        <f>ETH_5MIN_3!J746</f>
        <v>0.63475472273931444</v>
      </c>
      <c r="J746">
        <f>ETH_5MIN_3!O746</f>
        <v>0</v>
      </c>
      <c r="K746">
        <f>ETH_5MIN_3!Q746</f>
        <v>8.023640384351321E-4</v>
      </c>
      <c r="L746">
        <f>ETH_5MIN_3!R746</f>
        <v>2.2896729877296212E-3</v>
      </c>
      <c r="M746">
        <f>ETH_5MIN_3!V746</f>
        <v>1.04428120429727</v>
      </c>
      <c r="N746">
        <f>ETH_5MIN_3!X746</f>
        <v>-0.83687637394362047</v>
      </c>
      <c r="O746">
        <f>ETH_5MIN_3!AB746</f>
        <v>2.4318373077804769</v>
      </c>
      <c r="P746">
        <f>ETH_5MIN_3!AC746</f>
        <v>1.174858037987121E-3</v>
      </c>
      <c r="Q746">
        <f>ETH_5MIN_3!AD746</f>
        <v>-0.17906889873221984</v>
      </c>
      <c r="R746">
        <f t="shared" si="33"/>
        <v>512.33240933227103</v>
      </c>
      <c r="S746">
        <f t="shared" si="34"/>
        <v>-1.3424093322710178</v>
      </c>
      <c r="T746">
        <f t="shared" si="35"/>
        <v>-0.50580813217038068</v>
      </c>
    </row>
    <row r="747" spans="1:20" x14ac:dyDescent="0.25">
      <c r="A747" s="1">
        <f>ETH_5MIN_3!B747</f>
        <v>43204.979166666664</v>
      </c>
      <c r="B747">
        <f>ETH_5MIN_3!C747</f>
        <v>510.99</v>
      </c>
      <c r="C747">
        <f>ETH_5MIN_3!D747</f>
        <v>510.99</v>
      </c>
      <c r="D747">
        <f>ETH_5MIN_3!E747</f>
        <v>510.99</v>
      </c>
      <c r="E747">
        <f>ETH_5MIN_3!F747</f>
        <v>510.99</v>
      </c>
      <c r="F747">
        <f>ETH_5MIN_3!G747</f>
        <v>19</v>
      </c>
      <c r="G747">
        <f>ETH_5MIN_3!H747</f>
        <v>224</v>
      </c>
      <c r="H747">
        <f>ETH_5MIN_3!I747</f>
        <v>-0.24137766189345911</v>
      </c>
      <c r="I747">
        <f>ETH_5MIN_3!J747</f>
        <v>0.80965144429788083</v>
      </c>
      <c r="J747">
        <f>ETH_5MIN_3!O747</f>
        <v>-2.2505332785378073E-3</v>
      </c>
      <c r="K747">
        <f>ETH_5MIN_3!Q747</f>
        <v>8.6107360222313102E-4</v>
      </c>
      <c r="L747">
        <f>ETH_5MIN_3!R747</f>
        <v>6.1057946339458788E-3</v>
      </c>
      <c r="M747">
        <f>ETH_5MIN_3!V747</f>
        <v>0.92973645250090797</v>
      </c>
      <c r="N747">
        <f>ETH_5MIN_3!X747</f>
        <v>-0.71336738174097425</v>
      </c>
      <c r="O747">
        <f>ETH_5MIN_3!AB747</f>
        <v>6.4410193043146293</v>
      </c>
      <c r="P747">
        <f>ETH_5MIN_3!AC747</f>
        <v>0</v>
      </c>
      <c r="Q747">
        <f>ETH_5MIN_3!AD747</f>
        <v>-0.4630345243257159</v>
      </c>
      <c r="R747">
        <f t="shared" si="33"/>
        <v>512.23008402731944</v>
      </c>
      <c r="S747">
        <f t="shared" si="34"/>
        <v>-1.2400840273194262</v>
      </c>
      <c r="T747">
        <f t="shared" si="35"/>
        <v>-0.52241326255044396</v>
      </c>
    </row>
    <row r="748" spans="1:20" x14ac:dyDescent="0.25">
      <c r="A748" s="1">
        <f>ETH_5MIN_3!B748</f>
        <v>43204.982638888891</v>
      </c>
      <c r="B748">
        <f>ETH_5MIN_3!C748</f>
        <v>510.86</v>
      </c>
      <c r="C748">
        <f>ETH_5MIN_3!D748</f>
        <v>510.86</v>
      </c>
      <c r="D748">
        <f>ETH_5MIN_3!E748</f>
        <v>509.45</v>
      </c>
      <c r="E748">
        <f>ETH_5MIN_3!F748</f>
        <v>509.84</v>
      </c>
      <c r="F748">
        <f>ETH_5MIN_3!G748</f>
        <v>37</v>
      </c>
      <c r="G748">
        <f>ETH_5MIN_3!H748</f>
        <v>2346</v>
      </c>
      <c r="H748">
        <f>ETH_5MIN_3!I748</f>
        <v>-0.24829664809709362</v>
      </c>
      <c r="I748">
        <f>ETH_5MIN_3!J748</f>
        <v>0.80450390743755607</v>
      </c>
      <c r="J748">
        <f>ETH_5MIN_3!O748</f>
        <v>1.1179978032324848E-3</v>
      </c>
      <c r="K748">
        <f>ETH_5MIN_3!Q748</f>
        <v>2.3929075788483196E-3</v>
      </c>
      <c r="L748">
        <f>ETH_5MIN_3!R748</f>
        <v>8.4928605052565203E-3</v>
      </c>
      <c r="M748">
        <f>ETH_5MIN_3!V748</f>
        <v>0.17418485421254135</v>
      </c>
      <c r="N748">
        <f>ETH_5MIN_3!X748</f>
        <v>0.82354253162857693</v>
      </c>
      <c r="O748">
        <f>ETH_5MIN_3!AB748</f>
        <v>12.731702543436116</v>
      </c>
      <c r="P748">
        <f>ETH_5MIN_3!AC748</f>
        <v>2.7638658838980801E-3</v>
      </c>
      <c r="Q748">
        <f>ETH_5MIN_3!AD748</f>
        <v>-0.25860181479284883</v>
      </c>
      <c r="R748">
        <f t="shared" si="33"/>
        <v>512.00552106136956</v>
      </c>
      <c r="S748">
        <f t="shared" si="34"/>
        <v>-2.1655210613695886</v>
      </c>
      <c r="T748">
        <f t="shared" si="35"/>
        <v>-1.0030072221499826</v>
      </c>
    </row>
    <row r="749" spans="1:20" x14ac:dyDescent="0.25">
      <c r="A749" s="1">
        <f>ETH_5MIN_3!B749</f>
        <v>43204.986111111109</v>
      </c>
      <c r="B749">
        <f>ETH_5MIN_3!C749</f>
        <v>510.23</v>
      </c>
      <c r="C749">
        <f>ETH_5MIN_3!D749</f>
        <v>510.41</v>
      </c>
      <c r="D749">
        <f>ETH_5MIN_3!E749</f>
        <v>509.7</v>
      </c>
      <c r="E749">
        <f>ETH_5MIN_3!F749</f>
        <v>510.41</v>
      </c>
      <c r="F749">
        <f>ETH_5MIN_3!G749</f>
        <v>9</v>
      </c>
      <c r="G749">
        <f>ETH_5MIN_3!H749</f>
        <v>2005</v>
      </c>
      <c r="H749">
        <f>ETH_5MIN_3!I749</f>
        <v>-0.21050769166576311</v>
      </c>
      <c r="I749">
        <f>ETH_5MIN_3!J749</f>
        <v>0.93216532470887714</v>
      </c>
      <c r="J749">
        <f>ETH_5MIN_3!O749</f>
        <v>1.3714464841989549E-3</v>
      </c>
      <c r="K749">
        <f>ETH_5MIN_3!Q749</f>
        <v>2.2726827452439571E-3</v>
      </c>
      <c r="L749">
        <f>ETH_5MIN_3!R749</f>
        <v>5.0547598989047707E-3</v>
      </c>
      <c r="M749">
        <f>ETH_5MIN_3!V749</f>
        <v>0.53020007503470257</v>
      </c>
      <c r="N749">
        <f>ETH_5MIN_3!X749</f>
        <v>0.86391683481558579</v>
      </c>
      <c r="O749">
        <f>ETH_5MIN_3!AB749</f>
        <v>16.91626828442449</v>
      </c>
      <c r="P749">
        <f>ETH_5MIN_3!AC749</f>
        <v>1.3920067443707765E-3</v>
      </c>
      <c r="Q749">
        <f>ETH_5MIN_3!AD749</f>
        <v>-0.56667800471370255</v>
      </c>
      <c r="R749">
        <f t="shared" si="33"/>
        <v>511.9697064135554</v>
      </c>
      <c r="S749">
        <f t="shared" si="34"/>
        <v>-1.5597064135553751</v>
      </c>
      <c r="T749">
        <f t="shared" si="35"/>
        <v>-0.90702256641283519</v>
      </c>
    </row>
    <row r="750" spans="1:20" x14ac:dyDescent="0.25">
      <c r="A750" s="1">
        <f>ETH_5MIN_3!B750</f>
        <v>43204.989583333336</v>
      </c>
      <c r="B750">
        <f>ETH_5MIN_3!C750</f>
        <v>511.64</v>
      </c>
      <c r="C750">
        <f>ETH_5MIN_3!D750</f>
        <v>512.20000000000005</v>
      </c>
      <c r="D750">
        <f>ETH_5MIN_3!E750</f>
        <v>511.11</v>
      </c>
      <c r="E750">
        <f>ETH_5MIN_3!F750</f>
        <v>511.11</v>
      </c>
      <c r="F750">
        <f>ETH_5MIN_3!G750</f>
        <v>7</v>
      </c>
      <c r="G750">
        <f>ETH_5MIN_3!H750</f>
        <v>1105</v>
      </c>
      <c r="H750">
        <f>ETH_5MIN_3!I750</f>
        <v>-0.14316736730084179</v>
      </c>
      <c r="I750">
        <f>ETH_5MIN_3!J750</f>
        <v>0.99222205693864329</v>
      </c>
      <c r="J750">
        <f>ETH_5MIN_3!O750</f>
        <v>5.6739253780979356E-4</v>
      </c>
      <c r="K750">
        <f>ETH_5MIN_3!Q750</f>
        <v>-1.7608733932036514E-4</v>
      </c>
      <c r="L750">
        <f>ETH_5MIN_3!R750</f>
        <v>4.7739234215725401E-3</v>
      </c>
      <c r="M750">
        <f>ETH_5MIN_3!V750</f>
        <v>0.83890049670914968</v>
      </c>
      <c r="N750">
        <f>ETH_5MIN_3!X750</f>
        <v>-0.12517429651468812</v>
      </c>
      <c r="O750">
        <f>ETH_5MIN_3!AB750</f>
        <v>10.925218166593574</v>
      </c>
      <c r="P750">
        <f>ETH_5MIN_3!AC750</f>
        <v>2.1303417341764115E-3</v>
      </c>
      <c r="Q750">
        <f>ETH_5MIN_3!AD750</f>
        <v>-0.58267884783377044</v>
      </c>
      <c r="R750">
        <f t="shared" si="33"/>
        <v>511.93383504049888</v>
      </c>
      <c r="S750">
        <f t="shared" si="34"/>
        <v>-0.82383504049886369</v>
      </c>
      <c r="T750">
        <f t="shared" si="35"/>
        <v>-0.81728012344358736</v>
      </c>
    </row>
    <row r="751" spans="1:20" x14ac:dyDescent="0.25">
      <c r="A751" s="1">
        <f>ETH_5MIN_3!B751</f>
        <v>43204.993055555555</v>
      </c>
      <c r="B751">
        <f>ETH_5MIN_3!C751</f>
        <v>511.31</v>
      </c>
      <c r="C751">
        <f>ETH_5MIN_3!D751</f>
        <v>511.4</v>
      </c>
      <c r="D751">
        <f>ETH_5MIN_3!E751</f>
        <v>511.31</v>
      </c>
      <c r="E751">
        <f>ETH_5MIN_3!F751</f>
        <v>511.4</v>
      </c>
      <c r="F751">
        <f>ETH_5MIN_3!G751</f>
        <v>7</v>
      </c>
      <c r="G751">
        <f>ETH_5MIN_3!H751</f>
        <v>28</v>
      </c>
      <c r="H751">
        <f>ETH_5MIN_3!I751</f>
        <v>2.4870273218174699E-2</v>
      </c>
      <c r="I751">
        <f>ETH_5MIN_3!J751</f>
        <v>1.0939109283055433</v>
      </c>
      <c r="J751">
        <f>ETH_5MIN_3!O751</f>
        <v>5.8662495111516545E-5</v>
      </c>
      <c r="K751">
        <f>ETH_5MIN_3!Q751</f>
        <v>1.4861165428236038E-3</v>
      </c>
      <c r="L751">
        <f>ETH_5MIN_3!R751</f>
        <v>1.6425498631209071E-3</v>
      </c>
      <c r="M751">
        <f>ETH_5MIN_3!V751</f>
        <v>0.9644311024017993</v>
      </c>
      <c r="N751">
        <f>ETH_5MIN_3!X751</f>
        <v>-1.0829113253670184</v>
      </c>
      <c r="O751">
        <f>ETH_5MIN_3!AB751</f>
        <v>0.82292716028786272</v>
      </c>
      <c r="P751">
        <f>ETH_5MIN_3!AC751</f>
        <v>1.7600297249459765E-4</v>
      </c>
      <c r="Q751">
        <f>ETH_5MIN_3!AD751</f>
        <v>-0.56762576424187949</v>
      </c>
      <c r="R751">
        <f t="shared" si="33"/>
        <v>511.88589332907384</v>
      </c>
      <c r="S751">
        <f t="shared" si="34"/>
        <v>-0.48589332907386051</v>
      </c>
      <c r="T751">
        <f t="shared" si="35"/>
        <v>-0.4759650827743</v>
      </c>
    </row>
    <row r="752" spans="1:20" x14ac:dyDescent="0.25">
      <c r="A752" s="1">
        <f>ETH_5MIN_3!B752</f>
        <v>43204.996527777781</v>
      </c>
      <c r="B752">
        <f>ETH_5MIN_3!C752</f>
        <v>511.48</v>
      </c>
      <c r="C752">
        <f>ETH_5MIN_3!D752</f>
        <v>511.48</v>
      </c>
      <c r="D752">
        <f>ETH_5MIN_3!E752</f>
        <v>511.43</v>
      </c>
      <c r="E752">
        <f>ETH_5MIN_3!F752</f>
        <v>511.43</v>
      </c>
      <c r="F752">
        <f>ETH_5MIN_3!G752</f>
        <v>10</v>
      </c>
      <c r="G752">
        <f>ETH_5MIN_3!H752</f>
        <v>995</v>
      </c>
      <c r="H752">
        <f>ETH_5MIN_3!I752</f>
        <v>5.7027989664463874E-2</v>
      </c>
      <c r="I752">
        <f>ETH_5MIN_3!J752</f>
        <v>1.1291843578547387</v>
      </c>
      <c r="J752">
        <f>ETH_5MIN_3!O752</f>
        <v>-7.234616663082036E-4</v>
      </c>
      <c r="K752">
        <f>ETH_5MIN_3!Q752</f>
        <v>5.2402088262323426E-3</v>
      </c>
      <c r="L752">
        <f>ETH_5MIN_3!R752</f>
        <v>3.0307177912911078E-3</v>
      </c>
      <c r="M752">
        <f>ETH_5MIN_3!V752</f>
        <v>0.95749228854117574</v>
      </c>
      <c r="N752">
        <f>ETH_5MIN_3!X752</f>
        <v>-4.432768686361846E-2</v>
      </c>
      <c r="O752">
        <f>ETH_5MIN_3!AB752</f>
        <v>0.55035133783156376</v>
      </c>
      <c r="P752">
        <f>ETH_5MIN_3!AC752</f>
        <v>9.7760311268853302E-5</v>
      </c>
      <c r="Q752">
        <f>ETH_5MIN_3!AD752</f>
        <v>-0.46333470758435596</v>
      </c>
      <c r="R752">
        <f t="shared" si="33"/>
        <v>512.32033121392487</v>
      </c>
      <c r="S752">
        <f t="shared" si="34"/>
        <v>-0.89033121392486692</v>
      </c>
      <c r="T752">
        <f t="shared" si="35"/>
        <v>-0.88890633876717318</v>
      </c>
    </row>
    <row r="753" spans="1:20" x14ac:dyDescent="0.25">
      <c r="A753" s="1">
        <f>ETH_5MIN_3!B753</f>
        <v>43205</v>
      </c>
      <c r="B753">
        <f>ETH_5MIN_3!C753</f>
        <v>511.42</v>
      </c>
      <c r="C753">
        <f>ETH_5MIN_3!D753</f>
        <v>511.42</v>
      </c>
      <c r="D753">
        <f>ETH_5MIN_3!E753</f>
        <v>511.04</v>
      </c>
      <c r="E753">
        <f>ETH_5MIN_3!F753</f>
        <v>511.06</v>
      </c>
      <c r="F753">
        <f>ETH_5MIN_3!G753</f>
        <v>24</v>
      </c>
      <c r="G753">
        <f>ETH_5MIN_3!H753</f>
        <v>687</v>
      </c>
      <c r="H753">
        <f>ETH_5MIN_3!I753</f>
        <v>0.11745703366514615</v>
      </c>
      <c r="I753">
        <f>ETH_5MIN_3!J753</f>
        <v>1.1823304895273712</v>
      </c>
      <c r="J753">
        <f>ETH_5MIN_3!O753</f>
        <v>9.979258795444583E-4</v>
      </c>
      <c r="K753">
        <f>ETH_5MIN_3!Q753</f>
        <v>6.0853911478103489E-3</v>
      </c>
      <c r="L753">
        <f>ETH_5MIN_3!R753</f>
        <v>3.7373302547646556E-3</v>
      </c>
      <c r="M753">
        <f>ETH_5MIN_3!V753</f>
        <v>0.33184186463396298</v>
      </c>
      <c r="N753">
        <f>ETH_5MIN_3!X753</f>
        <v>-0.41230423878852807</v>
      </c>
      <c r="O753">
        <f>ETH_5MIN_3!AB753</f>
        <v>-0.13073795348818923</v>
      </c>
      <c r="P753">
        <f>ETH_5MIN_3!AC753</f>
        <v>7.4330536157892813E-4</v>
      </c>
      <c r="Q753">
        <f>ETH_5MIN_3!AD753</f>
        <v>-8.4845751964162691E-2</v>
      </c>
      <c r="R753">
        <f t="shared" si="33"/>
        <v>511.93867378512738</v>
      </c>
      <c r="S753">
        <f t="shared" si="34"/>
        <v>-0.8786737851273756</v>
      </c>
      <c r="T753">
        <f t="shared" si="35"/>
        <v>-1.0001889182205612</v>
      </c>
    </row>
    <row r="754" spans="1:20" x14ac:dyDescent="0.25">
      <c r="A754" s="1">
        <f>ETH_5MIN_3!B754</f>
        <v>43205.003472222219</v>
      </c>
      <c r="B754">
        <f>ETH_5MIN_3!C754</f>
        <v>511.38</v>
      </c>
      <c r="C754">
        <f>ETH_5MIN_3!D754</f>
        <v>511.57</v>
      </c>
      <c r="D754">
        <f>ETH_5MIN_3!E754</f>
        <v>511.37</v>
      </c>
      <c r="E754">
        <f>ETH_5MIN_3!F754</f>
        <v>511.57</v>
      </c>
      <c r="F754">
        <f>ETH_5MIN_3!G754</f>
        <v>11</v>
      </c>
      <c r="G754">
        <f>ETH_5MIN_3!H754</f>
        <v>338</v>
      </c>
      <c r="H754">
        <f>ETH_5MIN_3!I754</f>
        <v>0.14757260661079563</v>
      </c>
      <c r="I754">
        <f>ETH_5MIN_3!J754</f>
        <v>1.2086657416854321</v>
      </c>
      <c r="J754">
        <f>ETH_5MIN_3!O754</f>
        <v>-1.0751216842270097E-3</v>
      </c>
      <c r="K754">
        <f>ETH_5MIN_3!Q754</f>
        <v>2.7757687120042534E-3</v>
      </c>
      <c r="L754">
        <f>ETH_5MIN_3!R754</f>
        <v>3.6554137263718777E-3</v>
      </c>
      <c r="M754">
        <f>ETH_5MIN_3!V754</f>
        <v>0.71458335705283893</v>
      </c>
      <c r="N754">
        <f>ETH_5MIN_3!X754</f>
        <v>-0.6927500853234001</v>
      </c>
      <c r="O754">
        <f>ETH_5MIN_3!AB754</f>
        <v>-0.25219511345064055</v>
      </c>
      <c r="P754">
        <f>ETH_5MIN_3!AC754</f>
        <v>3.9102977691749002E-4</v>
      </c>
      <c r="Q754">
        <f>ETH_5MIN_3!AD754</f>
        <v>-0.74344933296153226</v>
      </c>
      <c r="R754">
        <f t="shared" si="33"/>
        <v>511.12962455044857</v>
      </c>
      <c r="S754">
        <f t="shared" si="34"/>
        <v>0.44037544955142494</v>
      </c>
      <c r="T754">
        <f t="shared" si="35"/>
        <v>0.50464543608860102</v>
      </c>
    </row>
    <row r="755" spans="1:20" x14ac:dyDescent="0.25">
      <c r="A755" s="1">
        <f>ETH_5MIN_3!B755</f>
        <v>43205.006944444445</v>
      </c>
      <c r="B755">
        <f>ETH_5MIN_3!C755</f>
        <v>511.2</v>
      </c>
      <c r="C755">
        <f>ETH_5MIN_3!D755</f>
        <v>511.2</v>
      </c>
      <c r="D755">
        <f>ETH_5MIN_3!E755</f>
        <v>510.93</v>
      </c>
      <c r="E755">
        <f>ETH_5MIN_3!F755</f>
        <v>511.02</v>
      </c>
      <c r="F755">
        <f>ETH_5MIN_3!G755</f>
        <v>11</v>
      </c>
      <c r="G755">
        <f>ETH_5MIN_3!H755</f>
        <v>44</v>
      </c>
      <c r="H755">
        <f>ETH_5MIN_3!I755</f>
        <v>0.17962636919558062</v>
      </c>
      <c r="I755">
        <f>ETH_5MIN_3!J755</f>
        <v>1.2421027161448364</v>
      </c>
      <c r="J755">
        <f>ETH_5MIN_3!O755</f>
        <v>2.230832452741549E-3</v>
      </c>
      <c r="K755">
        <f>ETH_5MIN_3!Q755</f>
        <v>4.9508825486281804E-3</v>
      </c>
      <c r="L755">
        <f>ETH_5MIN_3!R755</f>
        <v>1.8981644554029731E-3</v>
      </c>
      <c r="M755">
        <f>ETH_5MIN_3!V755</f>
        <v>-0.33431776812095926</v>
      </c>
      <c r="N755">
        <f>ETH_5MIN_3!X755</f>
        <v>-1.0702842818400262</v>
      </c>
      <c r="O755">
        <f>ETH_5MIN_3!AB755</f>
        <v>-0.83406146157099004</v>
      </c>
      <c r="P755">
        <f>ETH_5MIN_3!AC755</f>
        <v>5.2830853218275914E-4</v>
      </c>
      <c r="Q755">
        <f>ETH_5MIN_3!AD755</f>
        <v>-0.68758829664717236</v>
      </c>
      <c r="R755">
        <f t="shared" si="33"/>
        <v>510.84980791588737</v>
      </c>
      <c r="S755">
        <f t="shared" si="34"/>
        <v>0.17019208411261388</v>
      </c>
      <c r="T755">
        <f t="shared" si="35"/>
        <v>0.16957989774783191</v>
      </c>
    </row>
    <row r="756" spans="1:20" x14ac:dyDescent="0.25">
      <c r="A756" s="1">
        <f>ETH_5MIN_3!B756</f>
        <v>43205.010416666664</v>
      </c>
      <c r="B756">
        <f>ETH_5MIN_3!C756</f>
        <v>511.39</v>
      </c>
      <c r="C756">
        <f>ETH_5MIN_3!D756</f>
        <v>512.16</v>
      </c>
      <c r="D756">
        <f>ETH_5MIN_3!E756</f>
        <v>511.34</v>
      </c>
      <c r="E756">
        <f>ETH_5MIN_3!F756</f>
        <v>512.16</v>
      </c>
      <c r="F756">
        <f>ETH_5MIN_3!G756</f>
        <v>22</v>
      </c>
      <c r="G756">
        <f>ETH_5MIN_3!H756</f>
        <v>3040</v>
      </c>
      <c r="H756">
        <f>ETH_5MIN_3!I756</f>
        <v>0.24640753085871436</v>
      </c>
      <c r="I756">
        <f>ETH_5MIN_3!J756</f>
        <v>1.2770840991797503</v>
      </c>
      <c r="J756">
        <f>ETH_5MIN_3!O756</f>
        <v>3.8074039362700047E-3</v>
      </c>
      <c r="K756">
        <f>ETH_5MIN_3!Q756</f>
        <v>1.5620118712910211E-4</v>
      </c>
      <c r="L756">
        <f>ETH_5MIN_3!R756</f>
        <v>8.2005623242750855E-4</v>
      </c>
      <c r="M756">
        <f>ETH_5MIN_3!V756</f>
        <v>1.1651493524867382</v>
      </c>
      <c r="N756">
        <f>ETH_5MIN_3!X756</f>
        <v>2.8780530576635837</v>
      </c>
      <c r="O756">
        <f>ETH_5MIN_3!AB756</f>
        <v>3.1696668603764051</v>
      </c>
      <c r="P756">
        <f>ETH_5MIN_3!AC756</f>
        <v>1.6023448949682329E-3</v>
      </c>
      <c r="Q756">
        <f>ETH_5MIN_3!AD756</f>
        <v>-7.7511407306011124E-2</v>
      </c>
      <c r="R756">
        <f t="shared" si="33"/>
        <v>510.85009937449564</v>
      </c>
      <c r="S756">
        <f t="shared" si="34"/>
        <v>1.3099006255043264</v>
      </c>
      <c r="T756">
        <f t="shared" si="35"/>
        <v>1.3548675008908235</v>
      </c>
    </row>
    <row r="757" spans="1:20" x14ac:dyDescent="0.25">
      <c r="A757" s="1">
        <f>ETH_5MIN_3!B757</f>
        <v>43205.013888888891</v>
      </c>
      <c r="B757">
        <f>ETH_5MIN_3!C757</f>
        <v>512.01</v>
      </c>
      <c r="C757">
        <f>ETH_5MIN_3!D757</f>
        <v>515.5</v>
      </c>
      <c r="D757">
        <f>ETH_5MIN_3!E757</f>
        <v>512.01</v>
      </c>
      <c r="E757">
        <f>ETH_5MIN_3!F757</f>
        <v>514.11</v>
      </c>
      <c r="F757">
        <f>ETH_5MIN_3!G757</f>
        <v>59</v>
      </c>
      <c r="G757">
        <f>ETH_5MIN_3!H757</f>
        <v>21033</v>
      </c>
      <c r="H757">
        <f>ETH_5MIN_3!I757</f>
        <v>0.77579245252676055</v>
      </c>
      <c r="I757">
        <f>ETH_5MIN_3!J757</f>
        <v>1.3762868098734458</v>
      </c>
      <c r="J757">
        <f>ETH_5MIN_3!O757</f>
        <v>1.1670654140153942E-4</v>
      </c>
      <c r="K757">
        <f>ETH_5MIN_3!Q757</f>
        <v>-2.1979731963976492E-3</v>
      </c>
      <c r="L757">
        <f>ETH_5MIN_3!R757</f>
        <v>-5.6408161677462682E-3</v>
      </c>
      <c r="M757">
        <f>ETH_5MIN_3!V757</f>
        <v>3.7500032855105991</v>
      </c>
      <c r="N757">
        <f>ETH_5MIN_3!X757</f>
        <v>20.026472135809435</v>
      </c>
      <c r="O757">
        <f>ETH_5MIN_3!AB757</f>
        <v>17.993632346703503</v>
      </c>
      <c r="P757">
        <f>ETH_5MIN_3!AC757</f>
        <v>6.7931212348298492E-3</v>
      </c>
      <c r="Q757">
        <f>ETH_5MIN_3!AD757</f>
        <v>2.159461679587281</v>
      </c>
      <c r="R757">
        <f t="shared" si="33"/>
        <v>511.26957002912354</v>
      </c>
      <c r="S757">
        <f t="shared" si="34"/>
        <v>2.8404299708764711</v>
      </c>
      <c r="T757">
        <f t="shared" si="35"/>
        <v>2.7603136647364899</v>
      </c>
    </row>
    <row r="758" spans="1:20" x14ac:dyDescent="0.25">
      <c r="A758" s="1">
        <f>ETH_5MIN_3!B758</f>
        <v>43205.017361111109</v>
      </c>
      <c r="B758">
        <f>ETH_5MIN_3!C758</f>
        <v>514.1</v>
      </c>
      <c r="C758">
        <f>ETH_5MIN_3!D758</f>
        <v>515.45000000000005</v>
      </c>
      <c r="D758">
        <f>ETH_5MIN_3!E758</f>
        <v>513.20000000000005</v>
      </c>
      <c r="E758">
        <f>ETH_5MIN_3!F758</f>
        <v>514.16999999999996</v>
      </c>
      <c r="F758">
        <f>ETH_5MIN_3!G758</f>
        <v>137</v>
      </c>
      <c r="G758">
        <f>ETH_5MIN_3!H758</f>
        <v>48562</v>
      </c>
      <c r="H758">
        <f>ETH_5MIN_3!I758</f>
        <v>1.0189015206172747</v>
      </c>
      <c r="I758">
        <f>ETH_5MIN_3!J758</f>
        <v>1.3725859989476616</v>
      </c>
      <c r="J758">
        <f>ETH_5MIN_3!O758</f>
        <v>-2.2949608106267384E-3</v>
      </c>
      <c r="K758">
        <f>ETH_5MIN_3!Q758</f>
        <v>-2.3338584514847852E-3</v>
      </c>
      <c r="L758">
        <f>ETH_5MIN_3!R758</f>
        <v>-3.3646459342239038E-3</v>
      </c>
      <c r="M758">
        <f>ETH_5MIN_3!V758</f>
        <v>2.415329556071292</v>
      </c>
      <c r="N758">
        <f>ETH_5MIN_3!X758</f>
        <v>7.5253359217559543</v>
      </c>
      <c r="O758">
        <f>ETH_5MIN_3!AB758</f>
        <v>7.2418006096629197</v>
      </c>
      <c r="P758">
        <f>ETH_5MIN_3!AC758</f>
        <v>4.3746658241384335E-3</v>
      </c>
      <c r="Q758">
        <f>ETH_5MIN_3!AD758</f>
        <v>6.1780922917828072</v>
      </c>
      <c r="R758">
        <f t="shared" si="33"/>
        <v>512.78313078105703</v>
      </c>
      <c r="S758">
        <f t="shared" si="34"/>
        <v>1.3868692189429339</v>
      </c>
      <c r="T758">
        <f t="shared" si="35"/>
        <v>1.0059212698338837</v>
      </c>
    </row>
    <row r="759" spans="1:20" x14ac:dyDescent="0.25">
      <c r="A759" s="1">
        <f>ETH_5MIN_3!B759</f>
        <v>43205.020833333336</v>
      </c>
      <c r="B759">
        <f>ETH_5MIN_3!C759</f>
        <v>514.36</v>
      </c>
      <c r="C759">
        <f>ETH_5MIN_3!D759</f>
        <v>514.79</v>
      </c>
      <c r="D759">
        <f>ETH_5MIN_3!E759</f>
        <v>511.73</v>
      </c>
      <c r="E759">
        <f>ETH_5MIN_3!F759</f>
        <v>512.99</v>
      </c>
      <c r="F759">
        <f>ETH_5MIN_3!G759</f>
        <v>40</v>
      </c>
      <c r="G759">
        <f>ETH_5MIN_3!H759</f>
        <v>27948</v>
      </c>
      <c r="H759">
        <f>ETH_5MIN_3!I759</f>
        <v>1.934027797999589</v>
      </c>
      <c r="I759">
        <f>ETH_5MIN_3!J759</f>
        <v>1.5055025684937406</v>
      </c>
      <c r="J759">
        <f>ETH_5MIN_3!O759</f>
        <v>1.0916392132399178E-3</v>
      </c>
      <c r="K759">
        <f>ETH_5MIN_3!Q759</f>
        <v>8.7721008206796517E-4</v>
      </c>
      <c r="L759">
        <f>ETH_5MIN_3!R759</f>
        <v>-6.0430027875798577E-4</v>
      </c>
      <c r="M759">
        <f>ETH_5MIN_3!V759</f>
        <v>0.33512101223007279</v>
      </c>
      <c r="N759">
        <f>ETH_5MIN_3!X759</f>
        <v>1.3561347815141329</v>
      </c>
      <c r="O759">
        <f>ETH_5MIN_3!AB759</f>
        <v>0.86065102409546579</v>
      </c>
      <c r="P759">
        <f>ETH_5MIN_3!AC759</f>
        <v>5.9618906597045272E-3</v>
      </c>
      <c r="Q759">
        <f>ETH_5MIN_3!AD759</f>
        <v>0.34460437376396746</v>
      </c>
      <c r="R759">
        <f t="shared" si="33"/>
        <v>513.57502439361951</v>
      </c>
      <c r="S759">
        <f t="shared" si="34"/>
        <v>-0.58502439361950564</v>
      </c>
      <c r="T759">
        <f t="shared" si="35"/>
        <v>-0.41535253936731659</v>
      </c>
    </row>
    <row r="760" spans="1:20" x14ac:dyDescent="0.25">
      <c r="A760" s="1">
        <f>ETH_5MIN_3!B760</f>
        <v>43205.024305555555</v>
      </c>
      <c r="B760">
        <f>ETH_5MIN_3!C760</f>
        <v>511.79</v>
      </c>
      <c r="C760">
        <f>ETH_5MIN_3!D760</f>
        <v>514.05999999999995</v>
      </c>
      <c r="D760">
        <f>ETH_5MIN_3!E760</f>
        <v>511.79</v>
      </c>
      <c r="E760">
        <f>ETH_5MIN_3!F760</f>
        <v>513.54999999999995</v>
      </c>
      <c r="F760">
        <f>ETH_5MIN_3!G760</f>
        <v>51</v>
      </c>
      <c r="G760">
        <f>ETH_5MIN_3!H760</f>
        <v>11534</v>
      </c>
      <c r="H760">
        <f>ETH_5MIN_3!I760</f>
        <v>2.9434249320604819</v>
      </c>
      <c r="I760">
        <f>ETH_5MIN_3!J760</f>
        <v>1.6272761335029433</v>
      </c>
      <c r="J760">
        <f>ETH_5MIN_3!O760</f>
        <v>-2.5508713854540854E-3</v>
      </c>
      <c r="K760">
        <f>ETH_5MIN_3!Q760</f>
        <v>-3.037678901762137E-3</v>
      </c>
      <c r="L760">
        <f>ETH_5MIN_3!R760</f>
        <v>-2.5313990848017812E-4</v>
      </c>
      <c r="M760">
        <f>ETH_5MIN_3!V760</f>
        <v>0.66976858002281936</v>
      </c>
      <c r="N760">
        <f>ETH_5MIN_3!X760</f>
        <v>7.2868037374971092E-2</v>
      </c>
      <c r="O760">
        <f>ETH_5MIN_3!AB760</f>
        <v>-0.95917733879732581</v>
      </c>
      <c r="P760">
        <f>ETH_5MIN_3!AC760</f>
        <v>4.4255982843494175E-3</v>
      </c>
      <c r="Q760">
        <f>ETH_5MIN_3!AD760</f>
        <v>0.66262280713196475</v>
      </c>
      <c r="R760">
        <f t="shared" si="33"/>
        <v>513.47039691943121</v>
      </c>
      <c r="S760">
        <f t="shared" si="34"/>
        <v>7.9603080568745099E-2</v>
      </c>
      <c r="T760">
        <f t="shared" si="35"/>
        <v>6.3337879009914402E-2</v>
      </c>
    </row>
    <row r="761" spans="1:20" x14ac:dyDescent="0.25">
      <c r="A761" s="1">
        <f>ETH_5MIN_3!B761</f>
        <v>43205.027777777781</v>
      </c>
      <c r="B761">
        <f>ETH_5MIN_3!C761</f>
        <v>513.54999999999995</v>
      </c>
      <c r="C761">
        <f>ETH_5MIN_3!D761</f>
        <v>513.54999999999995</v>
      </c>
      <c r="D761">
        <f>ETH_5MIN_3!E761</f>
        <v>512.14</v>
      </c>
      <c r="E761">
        <f>ETH_5MIN_3!F761</f>
        <v>512.24</v>
      </c>
      <c r="F761">
        <f>ETH_5MIN_3!G761</f>
        <v>27</v>
      </c>
      <c r="G761">
        <f>ETH_5MIN_3!H761</f>
        <v>5579</v>
      </c>
      <c r="H761">
        <f>ETH_5MIN_3!I761</f>
        <v>4.1842152370738539</v>
      </c>
      <c r="I761">
        <f>ETH_5MIN_3!J761</f>
        <v>1.6183738908650998</v>
      </c>
      <c r="J761">
        <f>ETH_5MIN_3!O761</f>
        <v>1.4446353271903973E-3</v>
      </c>
      <c r="K761">
        <f>ETH_5MIN_3!Q761</f>
        <v>6.6375136654699325E-4</v>
      </c>
      <c r="L761">
        <f>ETH_5MIN_3!R761</f>
        <v>3.3773231297829498E-3</v>
      </c>
      <c r="M761">
        <f>ETH_5MIN_3!V761</f>
        <v>-0.90312309465317375</v>
      </c>
      <c r="N761">
        <f>ETH_5MIN_3!X761</f>
        <v>-0.37543617352512121</v>
      </c>
      <c r="O761">
        <f>ETH_5MIN_3!AB761</f>
        <v>-1.3367663861090964</v>
      </c>
      <c r="P761">
        <f>ETH_5MIN_3!AC761</f>
        <v>2.7493687176436705E-3</v>
      </c>
      <c r="Q761">
        <f>ETH_5MIN_3!AD761</f>
        <v>-0.1934925851606803</v>
      </c>
      <c r="R761">
        <f t="shared" si="33"/>
        <v>513.48087142627685</v>
      </c>
      <c r="S761">
        <f t="shared" si="34"/>
        <v>-1.2408714262768399</v>
      </c>
      <c r="T761">
        <f t="shared" si="35"/>
        <v>-0.9926575282533282</v>
      </c>
    </row>
    <row r="762" spans="1:20" x14ac:dyDescent="0.25">
      <c r="A762" s="1">
        <f>ETH_5MIN_3!B762</f>
        <v>43205.03125</v>
      </c>
      <c r="B762">
        <f>ETH_5MIN_3!C762</f>
        <v>512.46</v>
      </c>
      <c r="C762">
        <f>ETH_5MIN_3!D762</f>
        <v>512.99</v>
      </c>
      <c r="D762">
        <f>ETH_5MIN_3!E762</f>
        <v>512.46</v>
      </c>
      <c r="E762">
        <f>ETH_5MIN_3!F762</f>
        <v>512.98</v>
      </c>
      <c r="F762">
        <f>ETH_5MIN_3!G762</f>
        <v>21</v>
      </c>
      <c r="G762">
        <f>ETH_5MIN_3!H762</f>
        <v>1652</v>
      </c>
      <c r="H762">
        <f>ETH_5MIN_3!I762</f>
        <v>-0.29284958377376968</v>
      </c>
      <c r="I762">
        <f>ETH_5MIN_3!J762</f>
        <v>0.42784384879201276</v>
      </c>
      <c r="J762">
        <f>ETH_5MIN_3!O762</f>
        <v>-1.9493937385455388E-5</v>
      </c>
      <c r="K762">
        <f>ETH_5MIN_3!Q762</f>
        <v>-3.4504269172288171E-3</v>
      </c>
      <c r="L762">
        <f>ETH_5MIN_3!R762</f>
        <v>5.4583024679319414E-4</v>
      </c>
      <c r="M762">
        <f>ETH_5MIN_3!V762</f>
        <v>-0.28585756568521525</v>
      </c>
      <c r="N762">
        <f>ETH_5MIN_3!X762</f>
        <v>-0.67744210684793427</v>
      </c>
      <c r="O762">
        <f>ETH_5MIN_3!AB762</f>
        <v>-1.3166970985354101</v>
      </c>
      <c r="P762">
        <f>ETH_5MIN_3!AC762</f>
        <v>1.0336925252327715E-3</v>
      </c>
      <c r="Q762">
        <f>ETH_5MIN_3!AD762</f>
        <v>-0.36391015179305619</v>
      </c>
      <c r="R762">
        <f t="shared" si="33"/>
        <v>513.46776423470681</v>
      </c>
      <c r="S762">
        <f t="shared" si="34"/>
        <v>-0.48776423470678765</v>
      </c>
      <c r="T762">
        <f t="shared" si="35"/>
        <v>-0.39014415760779531</v>
      </c>
    </row>
    <row r="763" spans="1:20" x14ac:dyDescent="0.25">
      <c r="A763" s="1">
        <f>ETH_5MIN_3!B763</f>
        <v>43205.034722222219</v>
      </c>
      <c r="B763">
        <f>ETH_5MIN_3!C763</f>
        <v>512.99</v>
      </c>
      <c r="C763">
        <f>ETH_5MIN_3!D763</f>
        <v>512.99</v>
      </c>
      <c r="D763">
        <f>ETH_5MIN_3!E763</f>
        <v>512.9</v>
      </c>
      <c r="E763">
        <f>ETH_5MIN_3!F763</f>
        <v>512.97</v>
      </c>
      <c r="F763">
        <f>ETH_5MIN_3!G763</f>
        <v>43</v>
      </c>
      <c r="G763">
        <f>ETH_5MIN_3!H763</f>
        <v>513</v>
      </c>
      <c r="H763">
        <f>ETH_5MIN_3!I763</f>
        <v>-0.50282112189173533</v>
      </c>
      <c r="I763">
        <f>ETH_5MIN_3!J763</f>
        <v>0.29272693113617182</v>
      </c>
      <c r="J763">
        <f>ETH_5MIN_3!O763</f>
        <v>9.1623291810442571E-4</v>
      </c>
      <c r="K763">
        <f>ETH_5MIN_3!Q763</f>
        <v>-1.0331988225431754E-3</v>
      </c>
      <c r="L763">
        <f>ETH_5MIN_3!R763</f>
        <v>2.7292044369063757E-4</v>
      </c>
      <c r="M763">
        <f>ETH_5MIN_3!V763</f>
        <v>-0.64061208140230708</v>
      </c>
      <c r="N763">
        <f>ETH_5MIN_3!X763</f>
        <v>-0.7587894395071656</v>
      </c>
      <c r="O763">
        <f>ETH_5MIN_3!AB763</f>
        <v>-1.0985689674527706</v>
      </c>
      <c r="P763">
        <f>ETH_5MIN_3!AC763</f>
        <v>1.7545740771433943E-4</v>
      </c>
      <c r="Q763">
        <f>ETH_5MIN_3!AD763</f>
        <v>0.33416384533983068</v>
      </c>
      <c r="R763">
        <f t="shared" si="33"/>
        <v>513.46671462435756</v>
      </c>
      <c r="S763">
        <f t="shared" si="34"/>
        <v>-0.4967146243575371</v>
      </c>
      <c r="T763">
        <f t="shared" si="35"/>
        <v>-0.40767984455861006</v>
      </c>
    </row>
    <row r="764" spans="1:20" x14ac:dyDescent="0.25">
      <c r="A764" s="1">
        <f>ETH_5MIN_3!B764</f>
        <v>43205.038194444445</v>
      </c>
      <c r="B764">
        <f>ETH_5MIN_3!C764</f>
        <v>512.97</v>
      </c>
      <c r="C764">
        <f>ETH_5MIN_3!D764</f>
        <v>514.47</v>
      </c>
      <c r="D764">
        <f>ETH_5MIN_3!E764</f>
        <v>512.92999999999995</v>
      </c>
      <c r="E764">
        <f>ETH_5MIN_3!F764</f>
        <v>513.44000000000005</v>
      </c>
      <c r="F764">
        <f>ETH_5MIN_3!G764</f>
        <v>34</v>
      </c>
      <c r="G764">
        <f>ETH_5MIN_3!H764</f>
        <v>3834</v>
      </c>
      <c r="H764">
        <f>ETH_5MIN_3!I764</f>
        <v>-0.6836866612429886</v>
      </c>
      <c r="I764">
        <f>ETH_5MIN_3!J764</f>
        <v>0.27440373506946597</v>
      </c>
      <c r="J764">
        <f>ETH_5MIN_3!O764</f>
        <v>-2.8240885010907706E-3</v>
      </c>
      <c r="K764">
        <f>ETH_5MIN_3!Q764</f>
        <v>-1.4802119040201475E-3</v>
      </c>
      <c r="L764">
        <f>ETH_5MIN_3!R764</f>
        <v>1.8307884076034994E-3</v>
      </c>
      <c r="M764">
        <f>ETH_5MIN_3!V764</f>
        <v>-0.35785787073222819</v>
      </c>
      <c r="N764">
        <f>ETH_5MIN_3!X764</f>
        <v>-0.53860057132388772</v>
      </c>
      <c r="O764">
        <f>ETH_5MIN_3!AB764</f>
        <v>-0.69440830974524215</v>
      </c>
      <c r="P764">
        <f>ETH_5MIN_3!AC764</f>
        <v>2.9978586723770238E-3</v>
      </c>
      <c r="Q764">
        <f>ETH_5MIN_3!AD764</f>
        <v>5.5603628855716826E-2</v>
      </c>
      <c r="R764">
        <f t="shared" si="33"/>
        <v>513.47234485024887</v>
      </c>
      <c r="S764">
        <f t="shared" si="34"/>
        <v>-3.2344850248819057E-2</v>
      </c>
      <c r="T764">
        <f t="shared" si="35"/>
        <v>-2.7118875607325718E-2</v>
      </c>
    </row>
    <row r="765" spans="1:20" x14ac:dyDescent="0.25">
      <c r="A765" s="1">
        <f>ETH_5MIN_3!B765</f>
        <v>43205.041666666664</v>
      </c>
      <c r="B765">
        <f>ETH_5MIN_3!C765</f>
        <v>513.32000000000005</v>
      </c>
      <c r="C765">
        <f>ETH_5MIN_3!D765</f>
        <v>513.4</v>
      </c>
      <c r="D765">
        <f>ETH_5MIN_3!E765</f>
        <v>511.46</v>
      </c>
      <c r="E765">
        <f>ETH_5MIN_3!F765</f>
        <v>511.99</v>
      </c>
      <c r="F765">
        <f>ETH_5MIN_3!G765</f>
        <v>64</v>
      </c>
      <c r="G765">
        <f>ETH_5MIN_3!H765</f>
        <v>6291</v>
      </c>
      <c r="H765">
        <f>ETH_5MIN_3!I765</f>
        <v>-0.44619358147682275</v>
      </c>
      <c r="I765">
        <f>ETH_5MIN_3!J765</f>
        <v>0.33937104766460197</v>
      </c>
      <c r="J765">
        <f>ETH_5MIN_3!O765</f>
        <v>1.1523662571535222E-3</v>
      </c>
      <c r="K765">
        <f>ETH_5MIN_3!Q765</f>
        <v>2.7930233012362546E-3</v>
      </c>
      <c r="L765">
        <f>ETH_5MIN_3!R765</f>
        <v>4.4532119767963681E-3</v>
      </c>
      <c r="M765">
        <f>ETH_5MIN_3!V765</f>
        <v>-2.4866065214556001</v>
      </c>
      <c r="N765">
        <f>ETH_5MIN_3!X765</f>
        <v>-0.4062762256944954</v>
      </c>
      <c r="O765">
        <f>ETH_5MIN_3!AB765</f>
        <v>-0.46246900207880798</v>
      </c>
      <c r="P765">
        <f>ETH_5MIN_3!AC765</f>
        <v>3.7858829498663192E-3</v>
      </c>
      <c r="Q765">
        <f>ETH_5MIN_3!AD765</f>
        <v>1.0880483051939767</v>
      </c>
      <c r="R765">
        <f t="shared" si="33"/>
        <v>513.47478142803902</v>
      </c>
      <c r="S765">
        <f t="shared" si="34"/>
        <v>-1.4847814280390139</v>
      </c>
      <c r="T765">
        <f t="shared" si="35"/>
        <v>-1.2704944073808426</v>
      </c>
    </row>
    <row r="766" spans="1:20" x14ac:dyDescent="0.25">
      <c r="A766" s="1">
        <f>ETH_5MIN_3!B766</f>
        <v>43205.045138888891</v>
      </c>
      <c r="B766">
        <f>ETH_5MIN_3!C766</f>
        <v>512.01</v>
      </c>
      <c r="C766">
        <f>ETH_5MIN_3!D766</f>
        <v>512.65</v>
      </c>
      <c r="D766">
        <f>ETH_5MIN_3!E766</f>
        <v>509.38</v>
      </c>
      <c r="E766">
        <f>ETH_5MIN_3!F766</f>
        <v>512.58000000000004</v>
      </c>
      <c r="F766">
        <f>ETH_5MIN_3!G766</f>
        <v>66</v>
      </c>
      <c r="G766">
        <f>ETH_5MIN_3!H766</f>
        <v>11300</v>
      </c>
      <c r="H766">
        <f>ETH_5MIN_3!I766</f>
        <v>-0.53376397698377831</v>
      </c>
      <c r="I766">
        <f>ETH_5MIN_3!J766</f>
        <v>0.30187852149739008</v>
      </c>
      <c r="J766">
        <f>ETH_5MIN_3!O766</f>
        <v>-2.672753521401657E-3</v>
      </c>
      <c r="K766">
        <f>ETH_5MIN_3!Q766</f>
        <v>2.7117718209840147E-3</v>
      </c>
      <c r="L766">
        <f>ETH_5MIN_3!R766</f>
        <v>5.7161808888367667E-3</v>
      </c>
      <c r="M766">
        <f>ETH_5MIN_3!V766</f>
        <v>-1.3407611931105983</v>
      </c>
      <c r="N766">
        <f>ETH_5MIN_3!X766</f>
        <v>-0.11658396405664583</v>
      </c>
      <c r="O766">
        <f>ETH_5MIN_3!AB766</f>
        <v>-7.8680698932558746E-2</v>
      </c>
      <c r="P766">
        <f>ETH_5MIN_3!AC766</f>
        <v>6.399029382699103E-3</v>
      </c>
      <c r="Q766">
        <f>ETH_5MIN_3!AD766</f>
        <v>1.0460598051298673</v>
      </c>
      <c r="R766">
        <f t="shared" si="33"/>
        <v>513.41091235621741</v>
      </c>
      <c r="S766">
        <f t="shared" si="34"/>
        <v>-0.83091235621736814</v>
      </c>
      <c r="T766">
        <f t="shared" si="35"/>
        <v>-0.74795979238202304</v>
      </c>
    </row>
    <row r="767" spans="1:20" x14ac:dyDescent="0.25">
      <c r="A767" s="1">
        <f>ETH_5MIN_3!B767</f>
        <v>43205.048611111109</v>
      </c>
      <c r="B767">
        <f>ETH_5MIN_3!C767</f>
        <v>511.95</v>
      </c>
      <c r="C767">
        <f>ETH_5MIN_3!D767</f>
        <v>512.99</v>
      </c>
      <c r="D767">
        <f>ETH_5MIN_3!E767</f>
        <v>511.21</v>
      </c>
      <c r="E767">
        <f>ETH_5MIN_3!F767</f>
        <v>511.21</v>
      </c>
      <c r="F767">
        <f>ETH_5MIN_3!G767</f>
        <v>22</v>
      </c>
      <c r="G767">
        <f>ETH_5MIN_3!H767</f>
        <v>811</v>
      </c>
      <c r="H767">
        <f>ETH_5MIN_3!I767</f>
        <v>-0.54751025210727944</v>
      </c>
      <c r="I767">
        <f>ETH_5MIN_3!J767</f>
        <v>0.3160792045927146</v>
      </c>
      <c r="J767">
        <f>ETH_5MIN_3!O767</f>
        <v>2.4060562195576674E-3</v>
      </c>
      <c r="K767">
        <f>ETH_5MIN_3!Q767</f>
        <v>4.010093699262556E-3</v>
      </c>
      <c r="L767">
        <f>ETH_5MIN_3!R767</f>
        <v>5.535885448250199E-3</v>
      </c>
      <c r="M767">
        <f>ETH_5MIN_3!V767</f>
        <v>-2.6519222138934428</v>
      </c>
      <c r="N767">
        <f>ETH_5MIN_3!X767</f>
        <v>-0.91570920632314934</v>
      </c>
      <c r="O767">
        <f>ETH_5MIN_3!AB767</f>
        <v>-0.94652335009437072</v>
      </c>
      <c r="P767">
        <f>ETH_5MIN_3!AC767</f>
        <v>3.4758836164812137E-3</v>
      </c>
      <c r="Q767">
        <f>ETH_5MIN_3!AD767</f>
        <v>-0.43772520821069999</v>
      </c>
      <c r="R767">
        <f t="shared" si="33"/>
        <v>513.40400428704061</v>
      </c>
      <c r="S767">
        <f t="shared" si="34"/>
        <v>-2.1940042870406273</v>
      </c>
      <c r="T767">
        <f t="shared" si="35"/>
        <v>-2.0516381642744919</v>
      </c>
    </row>
    <row r="768" spans="1:20" x14ac:dyDescent="0.25">
      <c r="A768" s="1">
        <f>ETH_5MIN_3!B768</f>
        <v>43205.052083333336</v>
      </c>
      <c r="B768">
        <f>ETH_5MIN_3!C768</f>
        <v>511.68</v>
      </c>
      <c r="C768">
        <f>ETH_5MIN_3!D768</f>
        <v>512.44000000000005</v>
      </c>
      <c r="D768">
        <f>ETH_5MIN_3!E768</f>
        <v>511.68</v>
      </c>
      <c r="E768">
        <f>ETH_5MIN_3!F768</f>
        <v>512.44000000000005</v>
      </c>
      <c r="F768">
        <f>ETH_5MIN_3!G768</f>
        <v>3</v>
      </c>
      <c r="G768">
        <f>ETH_5MIN_3!H768</f>
        <v>9</v>
      </c>
      <c r="H768">
        <f>ETH_5MIN_3!I768</f>
        <v>-0.48155035413136593</v>
      </c>
      <c r="I768">
        <f>ETH_5MIN_3!J768</f>
        <v>0.27904096907612913</v>
      </c>
      <c r="J768">
        <f>ETH_5MIN_3!O768</f>
        <v>4.6834751385507647E-4</v>
      </c>
      <c r="K768">
        <f>ETH_5MIN_3!Q768</f>
        <v>1.3074701428459118E-3</v>
      </c>
      <c r="L768">
        <f>ETH_5MIN_3!R768</f>
        <v>5.6591991257512629E-3</v>
      </c>
      <c r="M768">
        <f>ETH_5MIN_3!V768</f>
        <v>-0.64348724903471755</v>
      </c>
      <c r="N768">
        <f>ETH_5MIN_3!X768</f>
        <v>-0.81456569911699728</v>
      </c>
      <c r="O768">
        <f>ETH_5MIN_3!AB768</f>
        <v>-0.74738627122769052</v>
      </c>
      <c r="P768">
        <f>ETH_5MIN_3!AC768</f>
        <v>1.4842010701871806E-3</v>
      </c>
      <c r="Q768">
        <f>ETH_5MIN_3!AD768</f>
        <v>-1.0833577882747858</v>
      </c>
      <c r="R768">
        <f t="shared" si="33"/>
        <v>513.433073905323</v>
      </c>
      <c r="S768">
        <f t="shared" si="34"/>
        <v>-0.99307390532294448</v>
      </c>
      <c r="T768">
        <f t="shared" si="35"/>
        <v>-0.85115421591210205</v>
      </c>
    </row>
    <row r="769" spans="1:20" x14ac:dyDescent="0.25">
      <c r="A769" s="1">
        <f>ETH_5MIN_3!B769</f>
        <v>43205.055555555555</v>
      </c>
      <c r="B769">
        <f>ETH_5MIN_3!C769</f>
        <v>512.44000000000005</v>
      </c>
      <c r="C769">
        <f>ETH_5MIN_3!D769</f>
        <v>512.67999999999995</v>
      </c>
      <c r="D769">
        <f>ETH_5MIN_3!E769</f>
        <v>512.44000000000005</v>
      </c>
      <c r="E769">
        <f>ETH_5MIN_3!F769</f>
        <v>512.67999999999995</v>
      </c>
      <c r="F769">
        <f>ETH_5MIN_3!G769</f>
        <v>7</v>
      </c>
      <c r="G769">
        <f>ETH_5MIN_3!H769</f>
        <v>1081</v>
      </c>
      <c r="H769">
        <f>ETH_5MIN_3!I769</f>
        <v>-0.43526053567592671</v>
      </c>
      <c r="I769">
        <f>ETH_5MIN_3!J769</f>
        <v>0.2329031602892635</v>
      </c>
      <c r="J769">
        <f>ETH_5MIN_3!O769</f>
        <v>1.4433954903643777E-3</v>
      </c>
      <c r="K769">
        <f>ETH_5MIN_3!Q769</f>
        <v>3.3159085589452401E-3</v>
      </c>
      <c r="L769">
        <f>ETH_5MIN_3!R769</f>
        <v>6.8073652180697698E-3</v>
      </c>
      <c r="M769">
        <f>ETH_5MIN_3!V769</f>
        <v>-0.26922458135311789</v>
      </c>
      <c r="N769">
        <f>ETH_5MIN_3!X769</f>
        <v>-0.72858529325581423</v>
      </c>
      <c r="O769">
        <f>ETH_5MIN_3!AB769</f>
        <v>-0.58172012748183533</v>
      </c>
      <c r="P769">
        <f>ETH_5MIN_3!AC769</f>
        <v>4.6823786483513236E-4</v>
      </c>
      <c r="Q769">
        <f>ETH_5MIN_3!AD769</f>
        <v>-0.93974731070632822</v>
      </c>
      <c r="R769">
        <f t="shared" si="33"/>
        <v>513.45081381156456</v>
      </c>
      <c r="S769">
        <f t="shared" si="34"/>
        <v>-0.77081381156460793</v>
      </c>
      <c r="T769">
        <f t="shared" si="35"/>
        <v>-0.65317393081243358</v>
      </c>
    </row>
    <row r="770" spans="1:20" x14ac:dyDescent="0.25">
      <c r="A770" s="1">
        <f>ETH_5MIN_3!B770</f>
        <v>43205.059027777781</v>
      </c>
      <c r="B770">
        <f>ETH_5MIN_3!C770</f>
        <v>512.05999999999995</v>
      </c>
      <c r="C770">
        <f>ETH_5MIN_3!D770</f>
        <v>513.41999999999996</v>
      </c>
      <c r="D770">
        <f>ETH_5MIN_3!E770</f>
        <v>512.05999999999995</v>
      </c>
      <c r="E770">
        <f>ETH_5MIN_3!F770</f>
        <v>513.41999999999996</v>
      </c>
      <c r="F770">
        <f>ETH_5MIN_3!G770</f>
        <v>11</v>
      </c>
      <c r="G770">
        <f>ETH_5MIN_3!H770</f>
        <v>801</v>
      </c>
      <c r="H770">
        <f>ETH_5MIN_3!I770</f>
        <v>-0.67647328138291662</v>
      </c>
      <c r="I770">
        <f>ETH_5MIN_3!J770</f>
        <v>0.15698385006673221</v>
      </c>
      <c r="J770">
        <f>ETH_5MIN_3!O770</f>
        <v>1.0712477114254767E-3</v>
      </c>
      <c r="K770">
        <f>ETH_5MIN_3!Q770</f>
        <v>1.6555646449301212E-3</v>
      </c>
      <c r="L770">
        <f>ETH_5MIN_3!R770</f>
        <v>2.0061548050330849E-3</v>
      </c>
      <c r="M770">
        <f>ETH_5MIN_3!V770</f>
        <v>0.54880634470613254</v>
      </c>
      <c r="N770">
        <f>ETH_5MIN_3!X770</f>
        <v>-0.84042998595987206</v>
      </c>
      <c r="O770">
        <f>ETH_5MIN_3!AB770</f>
        <v>-0.29800541520437968</v>
      </c>
      <c r="P770">
        <f>ETH_5MIN_3!AC770</f>
        <v>2.652416429379439E-3</v>
      </c>
      <c r="Q770">
        <f>ETH_5MIN_3!AD770</f>
        <v>-0.8111126978339791</v>
      </c>
      <c r="R770">
        <f t="shared" si="33"/>
        <v>513.44547252686732</v>
      </c>
      <c r="S770">
        <f t="shared" si="34"/>
        <v>-2.5472526867361012E-2</v>
      </c>
      <c r="T770">
        <f t="shared" si="35"/>
        <v>-2.1651242601662048E-2</v>
      </c>
    </row>
    <row r="771" spans="1:20" x14ac:dyDescent="0.25">
      <c r="A771" s="1">
        <f>ETH_5MIN_3!B771</f>
        <v>43205.0625</v>
      </c>
      <c r="B771">
        <f>ETH_5MIN_3!C771</f>
        <v>512.28</v>
      </c>
      <c r="C771">
        <f>ETH_5MIN_3!D771</f>
        <v>514</v>
      </c>
      <c r="D771">
        <f>ETH_5MIN_3!E771</f>
        <v>512.28</v>
      </c>
      <c r="E771">
        <f>ETH_5MIN_3!F771</f>
        <v>513.97</v>
      </c>
      <c r="F771">
        <f>ETH_5MIN_3!G771</f>
        <v>17</v>
      </c>
      <c r="G771">
        <f>ETH_5MIN_3!H771</f>
        <v>913</v>
      </c>
      <c r="H771">
        <f>ETH_5MIN_3!I771</f>
        <v>-0.73815236368074189</v>
      </c>
      <c r="I771">
        <f>ETH_5MIN_3!J771</f>
        <v>7.2652643965409172E-2</v>
      </c>
      <c r="J771">
        <f>ETH_5MIN_3!O771</f>
        <v>-1.3814035838668334E-3</v>
      </c>
      <c r="K771">
        <f>ETH_5MIN_3!Q771</f>
        <v>2.9962838297954426E-3</v>
      </c>
      <c r="L771">
        <f>ETH_5MIN_3!R771</f>
        <v>1.4008599723719813E-3</v>
      </c>
      <c r="M771">
        <f>ETH_5MIN_3!V771</f>
        <v>1.0412280291451756</v>
      </c>
      <c r="N771">
        <f>ETH_5MIN_3!X771</f>
        <v>-0.66490840519975536</v>
      </c>
      <c r="O771">
        <f>ETH_5MIN_3!AB771</f>
        <v>0.60187246909342773</v>
      </c>
      <c r="P771">
        <f>ETH_5MIN_3!AC771</f>
        <v>3.3519117589742124E-3</v>
      </c>
      <c r="Q771">
        <f>ETH_5MIN_3!AD771</f>
        <v>-0.6208665922245673</v>
      </c>
      <c r="R771">
        <f t="shared" si="33"/>
        <v>513.45915674527942</v>
      </c>
      <c r="S771">
        <f t="shared" si="34"/>
        <v>0.51084325472061209</v>
      </c>
      <c r="T771">
        <f t="shared" si="35"/>
        <v>0.43828878054998233</v>
      </c>
    </row>
    <row r="772" spans="1:20" x14ac:dyDescent="0.25">
      <c r="A772" s="1">
        <f>ETH_5MIN_3!B772</f>
        <v>43205.065972222219</v>
      </c>
      <c r="B772">
        <f>ETH_5MIN_3!C772</f>
        <v>513.26</v>
      </c>
      <c r="C772">
        <f>ETH_5MIN_3!D772</f>
        <v>513.26</v>
      </c>
      <c r="D772">
        <f>ETH_5MIN_3!E772</f>
        <v>513.26</v>
      </c>
      <c r="E772">
        <f>ETH_5MIN_3!F772</f>
        <v>513.26</v>
      </c>
      <c r="F772">
        <f>ETH_5MIN_3!G772</f>
        <v>3</v>
      </c>
      <c r="G772">
        <f>ETH_5MIN_3!H772</f>
        <v>102</v>
      </c>
      <c r="H772">
        <f>ETH_5MIN_3!I772</f>
        <v>-0.78687340007354267</v>
      </c>
      <c r="I772">
        <f>ETH_5MIN_3!J772</f>
        <v>4.8574156187615354E-2</v>
      </c>
      <c r="J772">
        <f>ETH_5MIN_3!O772</f>
        <v>-2.9224954214233966E-4</v>
      </c>
      <c r="K772">
        <f>ETH_5MIN_3!Q772</f>
        <v>1.5196976191403436E-3</v>
      </c>
      <c r="L772">
        <f>ETH_5MIN_3!R772</f>
        <v>-2.3379963371391603E-4</v>
      </c>
      <c r="M772">
        <f>ETH_5MIN_3!V772</f>
        <v>0.21120243511451314</v>
      </c>
      <c r="N772">
        <f>ETH_5MIN_3!X772</f>
        <v>-0.77468773048807871</v>
      </c>
      <c r="O772">
        <f>ETH_5MIN_3!AB772</f>
        <v>1.3019725950235239</v>
      </c>
      <c r="P772">
        <f>ETH_5MIN_3!AC772</f>
        <v>0</v>
      </c>
      <c r="Q772">
        <f>ETH_5MIN_3!AD772</f>
        <v>-1.0526345076161328</v>
      </c>
      <c r="R772">
        <f t="shared" si="33"/>
        <v>513.47371192775472</v>
      </c>
      <c r="S772">
        <f t="shared" si="34"/>
        <v>-0.21371192775472991</v>
      </c>
      <c r="T772">
        <f t="shared" si="35"/>
        <v>-0.18299888001265141</v>
      </c>
    </row>
    <row r="773" spans="1:20" x14ac:dyDescent="0.25">
      <c r="A773" s="1">
        <f>ETH_5MIN_3!B773</f>
        <v>43205.069444444445</v>
      </c>
      <c r="B773">
        <f>ETH_5MIN_3!C773</f>
        <v>513.78</v>
      </c>
      <c r="C773">
        <f>ETH_5MIN_3!D773</f>
        <v>513.78</v>
      </c>
      <c r="D773">
        <f>ETH_5MIN_3!E773</f>
        <v>513.08000000000004</v>
      </c>
      <c r="E773">
        <f>ETH_5MIN_3!F773</f>
        <v>513.11</v>
      </c>
      <c r="F773">
        <f>ETH_5MIN_3!G773</f>
        <v>21</v>
      </c>
      <c r="G773">
        <f>ETH_5MIN_3!H773</f>
        <v>3200</v>
      </c>
      <c r="H773">
        <f>ETH_5MIN_3!I773</f>
        <v>-0.87348833789501912</v>
      </c>
      <c r="I773">
        <f>ETH_5MIN_3!J773</f>
        <v>-3.8525710550115846E-2</v>
      </c>
      <c r="J773">
        <f>ETH_5MIN_3!O773</f>
        <v>2.4751028044668428E-3</v>
      </c>
      <c r="K773">
        <f>ETH_5MIN_3!Q773</f>
        <v>4.3460466566623496E-3</v>
      </c>
      <c r="L773">
        <f>ETH_5MIN_3!R773</f>
        <v>1.6370758706710682E-3</v>
      </c>
      <c r="M773">
        <f>ETH_5MIN_3!V773</f>
        <v>0.1002305214244122</v>
      </c>
      <c r="N773">
        <f>ETH_5MIN_3!X773</f>
        <v>0.18337580446024829</v>
      </c>
      <c r="O773">
        <f>ETH_5MIN_3!AB773</f>
        <v>3.1321305156242012</v>
      </c>
      <c r="P773">
        <f>ETH_5MIN_3!AC773</f>
        <v>1.3633796233175539E-3</v>
      </c>
      <c r="Q773">
        <f>ETH_5MIN_3!AD773</f>
        <v>-0.45638764540907434</v>
      </c>
      <c r="R773">
        <f t="shared" si="33"/>
        <v>513.47799782139577</v>
      </c>
      <c r="S773">
        <f t="shared" si="34"/>
        <v>-0.36799782139576109</v>
      </c>
      <c r="T773">
        <f t="shared" si="35"/>
        <v>-0.31593343082003372</v>
      </c>
    </row>
    <row r="774" spans="1:20" x14ac:dyDescent="0.25">
      <c r="A774" s="1">
        <f>ETH_5MIN_3!B774</f>
        <v>43205.072916666664</v>
      </c>
      <c r="B774">
        <f>ETH_5MIN_3!C774</f>
        <v>512.91</v>
      </c>
      <c r="C774">
        <f>ETH_5MIN_3!D774</f>
        <v>515.42999999999995</v>
      </c>
      <c r="D774">
        <f>ETH_5MIN_3!E774</f>
        <v>512.91</v>
      </c>
      <c r="E774">
        <f>ETH_5MIN_3!F774</f>
        <v>514.38</v>
      </c>
      <c r="F774">
        <f>ETH_5MIN_3!G774</f>
        <v>29</v>
      </c>
      <c r="G774">
        <f>ETH_5MIN_3!H774</f>
        <v>5693</v>
      </c>
      <c r="H774">
        <f>ETH_5MIN_3!I774</f>
        <v>-0.94437174364290843</v>
      </c>
      <c r="I774">
        <f>ETH_5MIN_3!J774</f>
        <v>-4.4690603778565624E-2</v>
      </c>
      <c r="J774">
        <f>ETH_5MIN_3!O774</f>
        <v>-2.1384968311367791E-4</v>
      </c>
      <c r="K774">
        <f>ETH_5MIN_3!Q774</f>
        <v>3.4799175706675292E-3</v>
      </c>
      <c r="L774">
        <f>ETH_5MIN_3!R774</f>
        <v>-1.2247754578327218E-3</v>
      </c>
      <c r="M774">
        <f>ETH_5MIN_3!V774</f>
        <v>1.9229042290093583</v>
      </c>
      <c r="N774">
        <f>ETH_5MIN_3!X774</f>
        <v>0.84231391614306972</v>
      </c>
      <c r="O774">
        <f>ETH_5MIN_3!AB774</f>
        <v>4.0189950925313802</v>
      </c>
      <c r="P774">
        <f>ETH_5MIN_3!AC774</f>
        <v>4.9011027481182913E-3</v>
      </c>
      <c r="Q774">
        <f>ETH_5MIN_3!AD774</f>
        <v>-0.22363215430704295</v>
      </c>
      <c r="R774">
        <f t="shared" si="33"/>
        <v>513.47078176555124</v>
      </c>
      <c r="S774">
        <f t="shared" si="34"/>
        <v>0.90921823444875827</v>
      </c>
      <c r="T774">
        <f t="shared" si="35"/>
        <v>0.82433046505503982</v>
      </c>
    </row>
    <row r="775" spans="1:20" x14ac:dyDescent="0.25">
      <c r="A775" s="1">
        <f>ETH_5MIN_3!B775</f>
        <v>43205.076388888891</v>
      </c>
      <c r="B775">
        <f>ETH_5MIN_3!C775</f>
        <v>515.4</v>
      </c>
      <c r="C775">
        <f>ETH_5MIN_3!D775</f>
        <v>515.4</v>
      </c>
      <c r="D775">
        <f>ETH_5MIN_3!E775</f>
        <v>514.14</v>
      </c>
      <c r="E775">
        <f>ETH_5MIN_3!F775</f>
        <v>514.27</v>
      </c>
      <c r="F775">
        <f>ETH_5MIN_3!G775</f>
        <v>9</v>
      </c>
      <c r="G775">
        <f>ETH_5MIN_3!H775</f>
        <v>821</v>
      </c>
      <c r="H775">
        <f>ETH_5MIN_3!I775</f>
        <v>-1.0088598170922216</v>
      </c>
      <c r="I775">
        <f>ETH_5MIN_3!J775</f>
        <v>-0.12017999304343466</v>
      </c>
      <c r="J775">
        <f>ETH_5MIN_3!O775</f>
        <v>2.4111847862018183E-3</v>
      </c>
      <c r="K775">
        <f>ETH_5MIN_3!Q775</f>
        <v>3.5001069477135291E-4</v>
      </c>
      <c r="L775">
        <f>ETH_5MIN_3!R775</f>
        <v>-2.1195092072258384E-3</v>
      </c>
      <c r="M775">
        <f>ETH_5MIN_3!V775</f>
        <v>1.44201547757721</v>
      </c>
      <c r="N775">
        <f>ETH_5MIN_3!X775</f>
        <v>-0.62955192450343578</v>
      </c>
      <c r="O775">
        <f>ETH_5MIN_3!AB775</f>
        <v>0.70657193065814039</v>
      </c>
      <c r="P775">
        <f>ETH_5MIN_3!AC775</f>
        <v>2.4476950871262716E-3</v>
      </c>
      <c r="Q775">
        <f>ETH_5MIN_3!AD775</f>
        <v>-0.87874320577934895</v>
      </c>
      <c r="R775">
        <f t="shared" si="33"/>
        <v>513.53150825953219</v>
      </c>
      <c r="S775">
        <f t="shared" si="34"/>
        <v>0.73849174046779353</v>
      </c>
      <c r="T775">
        <f t="shared" si="35"/>
        <v>0.87511788342654706</v>
      </c>
    </row>
    <row r="776" spans="1:20" x14ac:dyDescent="0.25">
      <c r="A776" s="1">
        <f>ETH_5MIN_3!B776</f>
        <v>43205.079861111109</v>
      </c>
      <c r="B776">
        <f>ETH_5MIN_3!C776</f>
        <v>514.48</v>
      </c>
      <c r="C776">
        <f>ETH_5MIN_3!D776</f>
        <v>515.51</v>
      </c>
      <c r="D776">
        <f>ETH_5MIN_3!E776</f>
        <v>514.48</v>
      </c>
      <c r="E776">
        <f>ETH_5MIN_3!F776</f>
        <v>515.51</v>
      </c>
      <c r="F776">
        <f>ETH_5MIN_3!G776</f>
        <v>14</v>
      </c>
      <c r="G776">
        <f>ETH_5MIN_3!H776</f>
        <v>270</v>
      </c>
      <c r="H776">
        <f>ETH_5MIN_3!I776</f>
        <v>-0.54790810238530296</v>
      </c>
      <c r="I776">
        <f>ETH_5MIN_3!J776</f>
        <v>3.8275128261584607E-2</v>
      </c>
      <c r="J776">
        <f>ETH_5MIN_3!O776</f>
        <v>-2.8515450718706275E-3</v>
      </c>
      <c r="K776">
        <f>ETH_5MIN_3!Q776</f>
        <v>-1.5906577951929862E-3</v>
      </c>
      <c r="L776">
        <f>ETH_5MIN_3!R776</f>
        <v>-4.5197959302439158E-3</v>
      </c>
      <c r="M776">
        <f>ETH_5MIN_3!V776</f>
        <v>2.4713925426772905</v>
      </c>
      <c r="N776">
        <f>ETH_5MIN_3!X776</f>
        <v>-0.65490767933992478</v>
      </c>
      <c r="O776">
        <f>ETH_5MIN_3!AB776</f>
        <v>-8.1652480722637658E-2</v>
      </c>
      <c r="P776">
        <f>ETH_5MIN_3!AC776</f>
        <v>2.0000194176641962E-3</v>
      </c>
      <c r="Q776">
        <f>ETH_5MIN_3!AD776</f>
        <v>-0.62741007525110026</v>
      </c>
      <c r="R776">
        <f t="shared" si="33"/>
        <v>513.44301498729385</v>
      </c>
      <c r="S776">
        <f t="shared" si="34"/>
        <v>2.0669850127061409</v>
      </c>
      <c r="T776">
        <f t="shared" si="35"/>
        <v>2.6708378716904084</v>
      </c>
    </row>
    <row r="777" spans="1:20" x14ac:dyDescent="0.25">
      <c r="A777" s="1">
        <f>ETH_5MIN_3!B777</f>
        <v>43205.083333333336</v>
      </c>
      <c r="B777">
        <f>ETH_5MIN_3!C777</f>
        <v>514.4</v>
      </c>
      <c r="C777">
        <f>ETH_5MIN_3!D777</f>
        <v>514.41</v>
      </c>
      <c r="D777">
        <f>ETH_5MIN_3!E777</f>
        <v>514.04</v>
      </c>
      <c r="E777">
        <f>ETH_5MIN_3!F777</f>
        <v>514.04</v>
      </c>
      <c r="F777">
        <f>ETH_5MIN_3!G777</f>
        <v>13</v>
      </c>
      <c r="G777">
        <f>ETH_5MIN_3!H777</f>
        <v>146</v>
      </c>
      <c r="H777">
        <f>ETH_5MIN_3!I777</f>
        <v>-0.51571328670086869</v>
      </c>
      <c r="I777">
        <f>ETH_5MIN_3!J777</f>
        <v>-9.6872082064671822E-2</v>
      </c>
      <c r="J777">
        <f>ETH_5MIN_3!O777</f>
        <v>2.5289860711230029E-3</v>
      </c>
      <c r="K777">
        <f>ETH_5MIN_3!Q777</f>
        <v>-1.7508365107773273E-3</v>
      </c>
      <c r="L777">
        <f>ETH_5MIN_3!R777</f>
        <v>-1.7313827717687076E-3</v>
      </c>
      <c r="M777">
        <f>ETH_5MIN_3!V777</f>
        <v>-0.10137893706705205</v>
      </c>
      <c r="N777">
        <f>ETH_5MIN_3!X777</f>
        <v>-0.7323589726551667</v>
      </c>
      <c r="O777">
        <f>ETH_5MIN_3!AB777</f>
        <v>-0.48837011231150479</v>
      </c>
      <c r="P777">
        <f>ETH_5MIN_3!AC777</f>
        <v>7.195293888861969E-4</v>
      </c>
      <c r="Q777">
        <f>ETH_5MIN_3!AD777</f>
        <v>-0.72834146073284889</v>
      </c>
      <c r="R777">
        <f t="shared" si="33"/>
        <v>513.02109736254147</v>
      </c>
      <c r="S777">
        <f t="shared" si="34"/>
        <v>1.0189026374584955</v>
      </c>
      <c r="T777">
        <f t="shared" si="35"/>
        <v>1.049153767754901</v>
      </c>
    </row>
    <row r="778" spans="1:20" x14ac:dyDescent="0.25">
      <c r="A778" s="1">
        <f>ETH_5MIN_3!B778</f>
        <v>43205.086805555555</v>
      </c>
      <c r="B778">
        <f>ETH_5MIN_3!C778</f>
        <v>514.34</v>
      </c>
      <c r="C778">
        <f>ETH_5MIN_3!D778</f>
        <v>515.34</v>
      </c>
      <c r="D778">
        <f>ETH_5MIN_3!E778</f>
        <v>514.34</v>
      </c>
      <c r="E778">
        <f>ETH_5MIN_3!F778</f>
        <v>515.34</v>
      </c>
      <c r="F778">
        <f>ETH_5MIN_3!G778</f>
        <v>28</v>
      </c>
      <c r="G778">
        <f>ETH_5MIN_3!H778</f>
        <v>4946</v>
      </c>
      <c r="H778">
        <f>ETH_5MIN_3!I778</f>
        <v>-0.67184797939701291</v>
      </c>
      <c r="I778">
        <f>ETH_5MIN_3!J778</f>
        <v>0.11232122389229331</v>
      </c>
      <c r="J778">
        <f>ETH_5MIN_3!O778</f>
        <v>1.6105871851591711E-3</v>
      </c>
      <c r="K778">
        <f>ETH_5MIN_3!Q778</f>
        <v>-2.6972484185197854E-3</v>
      </c>
      <c r="L778">
        <f>ETH_5MIN_3!R778</f>
        <v>-6.6363953894516547E-3</v>
      </c>
      <c r="M778">
        <f>ETH_5MIN_3!V778</f>
        <v>1.2633678003661428</v>
      </c>
      <c r="N778">
        <f>ETH_5MIN_3!X778</f>
        <v>2.1359838284623187</v>
      </c>
      <c r="O778">
        <f>ETH_5MIN_3!AB778</f>
        <v>2.1870533548289739</v>
      </c>
      <c r="P778">
        <f>ETH_5MIN_3!AC778</f>
        <v>1.9423510216766372E-3</v>
      </c>
      <c r="Q778">
        <f>ETH_5MIN_3!AD778</f>
        <v>0.14419188257862281</v>
      </c>
      <c r="R778">
        <f t="shared" si="33"/>
        <v>513.03975673693856</v>
      </c>
      <c r="S778">
        <f t="shared" si="34"/>
        <v>2.3002432630614749</v>
      </c>
      <c r="T778">
        <f t="shared" si="35"/>
        <v>2.2640532614968034</v>
      </c>
    </row>
    <row r="779" spans="1:20" x14ac:dyDescent="0.25">
      <c r="A779" s="1">
        <f>ETH_5MIN_3!B779</f>
        <v>43205.090277777781</v>
      </c>
      <c r="B779">
        <f>ETH_5MIN_3!C779</f>
        <v>515.76</v>
      </c>
      <c r="C779">
        <f>ETH_5MIN_3!D779</f>
        <v>516.16999999999996</v>
      </c>
      <c r="D779">
        <f>ETH_5MIN_3!E779</f>
        <v>515.76</v>
      </c>
      <c r="E779">
        <f>ETH_5MIN_3!F779</f>
        <v>516.16999999999996</v>
      </c>
      <c r="F779">
        <f>ETH_5MIN_3!G779</f>
        <v>13</v>
      </c>
      <c r="G779">
        <f>ETH_5MIN_3!H779</f>
        <v>625</v>
      </c>
      <c r="H779">
        <f>ETH_5MIN_3!I779</f>
        <v>-0.38289321562229706</v>
      </c>
      <c r="I779">
        <f>ETH_5MIN_3!J779</f>
        <v>0.37463491452410386</v>
      </c>
      <c r="J779">
        <f>ETH_5MIN_3!O779</f>
        <v>-3.3322355038067184E-3</v>
      </c>
      <c r="K779">
        <f>ETH_5MIN_3!Q779</f>
        <v>-4.6883778600072829E-3</v>
      </c>
      <c r="L779">
        <f>ETH_5MIN_3!R779</f>
        <v>-7.8075052792684055E-3</v>
      </c>
      <c r="M779">
        <f>ETH_5MIN_3!V779</f>
        <v>1.7727473280714989</v>
      </c>
      <c r="N779">
        <f>ETH_5MIN_3!X779</f>
        <v>-0.59954442750698766</v>
      </c>
      <c r="O779">
        <f>ETH_5MIN_3!AB779</f>
        <v>-0.35139844777272583</v>
      </c>
      <c r="P779">
        <f>ETH_5MIN_3!AC779</f>
        <v>7.946275425658101E-4</v>
      </c>
      <c r="Q779">
        <f>ETH_5MIN_3!AD779</f>
        <v>-0.61641875906866395</v>
      </c>
      <c r="R779">
        <f t="shared" si="33"/>
        <v>513.1542610816897</v>
      </c>
      <c r="S779">
        <f t="shared" si="34"/>
        <v>3.0157389183102623</v>
      </c>
      <c r="T779">
        <f t="shared" si="35"/>
        <v>2.6399765431023097</v>
      </c>
    </row>
    <row r="780" spans="1:20" x14ac:dyDescent="0.25">
      <c r="A780" s="1">
        <f>ETH_5MIN_3!B780</f>
        <v>43205.09375</v>
      </c>
      <c r="B780">
        <f>ETH_5MIN_3!C780</f>
        <v>515.71</v>
      </c>
      <c r="C780">
        <f>ETH_5MIN_3!D780</f>
        <v>515.71</v>
      </c>
      <c r="D780">
        <f>ETH_5MIN_3!E780</f>
        <v>514.45000000000005</v>
      </c>
      <c r="E780">
        <f>ETH_5MIN_3!F780</f>
        <v>514.45000000000005</v>
      </c>
      <c r="F780">
        <f>ETH_5MIN_3!G780</f>
        <v>13</v>
      </c>
      <c r="G780">
        <f>ETH_5MIN_3!H780</f>
        <v>2788</v>
      </c>
      <c r="H780">
        <f>ETH_5MIN_3!I780</f>
        <v>-0.42966999245889159</v>
      </c>
      <c r="I780">
        <f>ETH_5MIN_3!J780</f>
        <v>0.27787914038824846</v>
      </c>
      <c r="J780">
        <f>ETH_5MIN_3!O780</f>
        <v>4.6651764019828762E-4</v>
      </c>
      <c r="K780">
        <f>ETH_5MIN_3!Q780</f>
        <v>-2.468655846049364E-3</v>
      </c>
      <c r="L780">
        <f>ETH_5MIN_3!R780</f>
        <v>-6.0258528525610313E-3</v>
      </c>
      <c r="M780">
        <f>ETH_5MIN_3!V780</f>
        <v>-1.037837112434429</v>
      </c>
      <c r="N780">
        <f>ETH_5MIN_3!X780</f>
        <v>0.5242598605302019</v>
      </c>
      <c r="O780">
        <f>ETH_5MIN_3!AB780</f>
        <v>1.0072714753399503</v>
      </c>
      <c r="P780">
        <f>ETH_5MIN_3!AC780</f>
        <v>2.4462219461054415E-3</v>
      </c>
      <c r="Q780">
        <f>ETH_5MIN_3!AD780</f>
        <v>-0.56784714409958903</v>
      </c>
      <c r="R780">
        <f t="shared" si="33"/>
        <v>513.3166843377976</v>
      </c>
      <c r="S780">
        <f t="shared" si="34"/>
        <v>1.1333156622024489</v>
      </c>
      <c r="T780">
        <f t="shared" si="35"/>
        <v>0.84660688624167613</v>
      </c>
    </row>
    <row r="781" spans="1:20" x14ac:dyDescent="0.25">
      <c r="A781" s="1">
        <f>ETH_5MIN_3!B781</f>
        <v>43205.097222222219</v>
      </c>
      <c r="B781">
        <f>ETH_5MIN_3!C781</f>
        <v>514.39</v>
      </c>
      <c r="C781">
        <f>ETH_5MIN_3!D781</f>
        <v>514.69000000000005</v>
      </c>
      <c r="D781">
        <f>ETH_5MIN_3!E781</f>
        <v>514.39</v>
      </c>
      <c r="E781">
        <f>ETH_5MIN_3!F781</f>
        <v>514.69000000000005</v>
      </c>
      <c r="F781">
        <f>ETH_5MIN_3!G781</f>
        <v>8</v>
      </c>
      <c r="G781">
        <f>ETH_5MIN_3!H781</f>
        <v>1189</v>
      </c>
      <c r="H781">
        <f>ETH_5MIN_3!I781</f>
        <v>-0.47498742810195438</v>
      </c>
      <c r="I781">
        <f>ETH_5MIN_3!J781</f>
        <v>0.15916756075482591</v>
      </c>
      <c r="J781">
        <f>ETH_5MIN_3!O781</f>
        <v>-3.0115214983777966E-3</v>
      </c>
      <c r="K781">
        <f>ETH_5MIN_3!Q781</f>
        <v>-2.933804814548766E-3</v>
      </c>
      <c r="L781">
        <f>ETH_5MIN_3!R781</f>
        <v>-6.0036138257981144E-3</v>
      </c>
      <c r="M781">
        <f>ETH_5MIN_3!V781</f>
        <v>-0.92331292539496457</v>
      </c>
      <c r="N781">
        <f>ETH_5MIN_3!X781</f>
        <v>-0.38630160652600848</v>
      </c>
      <c r="O781">
        <f>ETH_5MIN_3!AB781</f>
        <v>0.1647362237779901</v>
      </c>
      <c r="P781">
        <f>ETH_5MIN_3!AC781</f>
        <v>5.8304504994765856E-4</v>
      </c>
      <c r="Q781">
        <f>ETH_5MIN_3!AD781</f>
        <v>-0.81423654280138225</v>
      </c>
      <c r="R781">
        <f t="shared" si="33"/>
        <v>513.40086081913739</v>
      </c>
      <c r="S781">
        <f t="shared" si="34"/>
        <v>1.2891391808626622</v>
      </c>
      <c r="T781">
        <f t="shared" si="35"/>
        <v>0.95865814236311819</v>
      </c>
    </row>
    <row r="782" spans="1:20" x14ac:dyDescent="0.25">
      <c r="A782" s="1">
        <f>ETH_5MIN_3!B782</f>
        <v>43205.100694444445</v>
      </c>
      <c r="B782">
        <f>ETH_5MIN_3!C782</f>
        <v>514.51</v>
      </c>
      <c r="C782">
        <f>ETH_5MIN_3!D782</f>
        <v>514.51</v>
      </c>
      <c r="D782">
        <f>ETH_5MIN_3!E782</f>
        <v>513.14</v>
      </c>
      <c r="E782">
        <f>ETH_5MIN_3!F782</f>
        <v>513.14</v>
      </c>
      <c r="F782">
        <f>ETH_5MIN_3!G782</f>
        <v>12</v>
      </c>
      <c r="G782">
        <f>ETH_5MIN_3!H782</f>
        <v>2231</v>
      </c>
      <c r="H782">
        <f>ETH_5MIN_3!I782</f>
        <v>-0.26916346372376054</v>
      </c>
      <c r="I782">
        <f>ETH_5MIN_3!J782</f>
        <v>0.13476033568446702</v>
      </c>
      <c r="J782">
        <f>ETH_5MIN_3!O782</f>
        <v>1.5785165841681785E-3</v>
      </c>
      <c r="K782">
        <f>ETH_5MIN_3!Q782</f>
        <v>1.9487859063785526E-5</v>
      </c>
      <c r="L782">
        <f>ETH_5MIN_3!R782</f>
        <v>-3.9755232490157923E-3</v>
      </c>
      <c r="M782">
        <f>ETH_5MIN_3!V782</f>
        <v>-3.1361471426547465</v>
      </c>
      <c r="N782">
        <f>ETH_5MIN_3!X782</f>
        <v>0.12920230158436333</v>
      </c>
      <c r="O782">
        <f>ETH_5MIN_3!AB782</f>
        <v>0.52926994535881311</v>
      </c>
      <c r="P782">
        <f>ETH_5MIN_3!AC782</f>
        <v>2.6662774290857868E-3</v>
      </c>
      <c r="Q782">
        <f>ETH_5MIN_3!AD782</f>
        <v>-0.49768000692762066</v>
      </c>
      <c r="R782">
        <f t="shared" si="33"/>
        <v>513.43999107541276</v>
      </c>
      <c r="S782">
        <f t="shared" si="34"/>
        <v>-0.29999107541277681</v>
      </c>
      <c r="T782">
        <f t="shared" si="35"/>
        <v>-0.22018677930099589</v>
      </c>
    </row>
    <row r="783" spans="1:20" x14ac:dyDescent="0.25">
      <c r="A783" s="1">
        <f>ETH_5MIN_3!B783</f>
        <v>43205.104166666664</v>
      </c>
      <c r="B783">
        <f>ETH_5MIN_3!C783</f>
        <v>512.91</v>
      </c>
      <c r="C783">
        <f>ETH_5MIN_3!D783</f>
        <v>513.97</v>
      </c>
      <c r="D783">
        <f>ETH_5MIN_3!E783</f>
        <v>512.45000000000005</v>
      </c>
      <c r="E783">
        <f>ETH_5MIN_3!F783</f>
        <v>513.95000000000005</v>
      </c>
      <c r="F783">
        <f>ETH_5MIN_3!G783</f>
        <v>28</v>
      </c>
      <c r="G783">
        <f>ETH_5MIN_3!H783</f>
        <v>3607</v>
      </c>
      <c r="H783">
        <f>ETH_5MIN_3!I783</f>
        <v>-0.10527634223976889</v>
      </c>
      <c r="I783">
        <f>ETH_5MIN_3!J783</f>
        <v>0.13244081244260864</v>
      </c>
      <c r="J783">
        <f>ETH_5MIN_3!O783</f>
        <v>-3.8914291273479029E-4</v>
      </c>
      <c r="K783">
        <f>ETH_5MIN_3!Q783</f>
        <v>-3.9498005642572805E-3</v>
      </c>
      <c r="L783">
        <f>ETH_5MIN_3!R783</f>
        <v>-6.5181437883062993E-3</v>
      </c>
      <c r="M783">
        <f>ETH_5MIN_3!V783</f>
        <v>-1.6384067931018851</v>
      </c>
      <c r="N783">
        <f>ETH_5MIN_3!X783</f>
        <v>0.76311468752752942</v>
      </c>
      <c r="O783">
        <f>ETH_5MIN_3!AB783</f>
        <v>0.56841297044824046</v>
      </c>
      <c r="P783">
        <f>ETH_5MIN_3!AC783</f>
        <v>2.9617505504568923E-3</v>
      </c>
      <c r="Q783">
        <f>ETH_5MIN_3!AD783</f>
        <v>0.47781699938493249</v>
      </c>
      <c r="R783">
        <f t="shared" si="33"/>
        <v>513.42450378323349</v>
      </c>
      <c r="S783">
        <f t="shared" si="34"/>
        <v>0.52549621676655534</v>
      </c>
      <c r="T783">
        <f t="shared" si="35"/>
        <v>0.4057960513865676</v>
      </c>
    </row>
    <row r="784" spans="1:20" x14ac:dyDescent="0.25">
      <c r="A784" s="1">
        <f>ETH_5MIN_3!B784</f>
        <v>43205.107638888891</v>
      </c>
      <c r="B784">
        <f>ETH_5MIN_3!C784</f>
        <v>513.41999999999996</v>
      </c>
      <c r="C784">
        <f>ETH_5MIN_3!D784</f>
        <v>513.75</v>
      </c>
      <c r="D784">
        <f>ETH_5MIN_3!E784</f>
        <v>513.22</v>
      </c>
      <c r="E784">
        <f>ETH_5MIN_3!F784</f>
        <v>513.75</v>
      </c>
      <c r="F784">
        <f>ETH_5MIN_3!G784</f>
        <v>19</v>
      </c>
      <c r="G784">
        <f>ETH_5MIN_3!H784</f>
        <v>76</v>
      </c>
      <c r="H784">
        <f>ETH_5MIN_3!I784</f>
        <v>0.15957719534354764</v>
      </c>
      <c r="I784">
        <f>ETH_5MIN_3!J784</f>
        <v>8.7541896132014976E-2</v>
      </c>
      <c r="J784">
        <f>ETH_5MIN_3!O784</f>
        <v>-1.1094890510949878E-3</v>
      </c>
      <c r="K784">
        <f>ETH_5MIN_3!Q784</f>
        <v>-3.133819951338226E-3</v>
      </c>
      <c r="L784">
        <f>ETH_5MIN_3!R784</f>
        <v>-5.0218978102189475E-3</v>
      </c>
      <c r="M784">
        <f>ETH_5MIN_3!V784</f>
        <v>-1.5769876952441488</v>
      </c>
      <c r="N784">
        <f>ETH_5MIN_3!X784</f>
        <v>-1.145589187276739</v>
      </c>
      <c r="O784">
        <f>ETH_5MIN_3!AB784</f>
        <v>-1.3148937544247497</v>
      </c>
      <c r="P784">
        <f>ETH_5MIN_3!AC784</f>
        <v>1.0321625753429461E-3</v>
      </c>
      <c r="Q784">
        <f>ETH_5MIN_3!AD784</f>
        <v>9.8534458460682373E-2</v>
      </c>
      <c r="R784">
        <f t="shared" si="33"/>
        <v>513.69391212098776</v>
      </c>
      <c r="S784">
        <f t="shared" si="34"/>
        <v>5.6087879012238773E-2</v>
      </c>
      <c r="T784">
        <f t="shared" si="35"/>
        <v>4.4651839426212217E-2</v>
      </c>
    </row>
    <row r="785" spans="1:20" x14ac:dyDescent="0.25">
      <c r="A785" s="1">
        <f>ETH_5MIN_3!B785</f>
        <v>43205.111111111109</v>
      </c>
      <c r="B785">
        <f>ETH_5MIN_3!C785</f>
        <v>513.71</v>
      </c>
      <c r="C785">
        <f>ETH_5MIN_3!D785</f>
        <v>513.73</v>
      </c>
      <c r="D785">
        <f>ETH_5MIN_3!E785</f>
        <v>513.17999999999995</v>
      </c>
      <c r="E785">
        <f>ETH_5MIN_3!F785</f>
        <v>513.17999999999995</v>
      </c>
      <c r="F785">
        <f>ETH_5MIN_3!G785</f>
        <v>25</v>
      </c>
      <c r="G785">
        <f>ETH_5MIN_3!H785</f>
        <v>3473</v>
      </c>
      <c r="H785">
        <f>ETH_5MIN_3!I785</f>
        <v>0.29778190305418573</v>
      </c>
      <c r="I785">
        <f>ETH_5MIN_3!J785</f>
        <v>0.31335379636433419</v>
      </c>
      <c r="J785">
        <f>ETH_5MIN_3!O785</f>
        <v>0</v>
      </c>
      <c r="K785">
        <f>ETH_5MIN_3!Q785</f>
        <v>-3.5660002338359395E-3</v>
      </c>
      <c r="L785">
        <f>ETH_5MIN_3!R785</f>
        <v>-4.8520986788260501E-3</v>
      </c>
      <c r="M785">
        <f>ETH_5MIN_3!V785</f>
        <v>-1.8800438096597907</v>
      </c>
      <c r="N785">
        <f>ETH_5MIN_3!X785</f>
        <v>1.1422923359720023</v>
      </c>
      <c r="O785">
        <f>ETH_5MIN_3!AB785</f>
        <v>0.76369992937006581</v>
      </c>
      <c r="P785">
        <f>ETH_5MIN_3!AC785</f>
        <v>1.0711746891160243E-3</v>
      </c>
      <c r="Q785">
        <f>ETH_5MIN_3!AD785</f>
        <v>1.2711407958211074</v>
      </c>
      <c r="R785">
        <f t="shared" si="33"/>
        <v>514.12352314988573</v>
      </c>
      <c r="S785">
        <f t="shared" si="34"/>
        <v>-0.94352314988577746</v>
      </c>
      <c r="T785">
        <f t="shared" si="35"/>
        <v>-0.88262761035203763</v>
      </c>
    </row>
    <row r="786" spans="1:20" x14ac:dyDescent="0.25">
      <c r="A786" s="1">
        <f>ETH_5MIN_3!B786</f>
        <v>43205.114583333336</v>
      </c>
      <c r="B786">
        <f>ETH_5MIN_3!C786</f>
        <v>513.16999999999996</v>
      </c>
      <c r="C786">
        <f>ETH_5MIN_3!D786</f>
        <v>513.17999999999995</v>
      </c>
      <c r="D786">
        <f>ETH_5MIN_3!E786</f>
        <v>513.16999999999996</v>
      </c>
      <c r="E786">
        <f>ETH_5MIN_3!F786</f>
        <v>513.17999999999995</v>
      </c>
      <c r="F786">
        <f>ETH_5MIN_3!G786</f>
        <v>3</v>
      </c>
      <c r="G786">
        <f>ETH_5MIN_3!H786</f>
        <v>1103</v>
      </c>
      <c r="H786">
        <f>ETH_5MIN_3!I786</f>
        <v>0.53601479768096505</v>
      </c>
      <c r="I786">
        <f>ETH_5MIN_3!J786</f>
        <v>0.31572727590600508</v>
      </c>
      <c r="J786">
        <f>ETH_5MIN_3!O786</f>
        <v>-5.8459020226767835E-5</v>
      </c>
      <c r="K786">
        <f>ETH_5MIN_3!Q786</f>
        <v>-3.0788417319457645E-3</v>
      </c>
      <c r="L786">
        <f>ETH_5MIN_3!R786</f>
        <v>-4.6377489379943468E-3</v>
      </c>
      <c r="M786">
        <f>ETH_5MIN_3!V786</f>
        <v>-1.424190872776363</v>
      </c>
      <c r="N786">
        <f>ETH_5MIN_3!X786</f>
        <v>-0.50882149635049423</v>
      </c>
      <c r="O786">
        <f>ETH_5MIN_3!AB786</f>
        <v>-0.77537071231546095</v>
      </c>
      <c r="P786">
        <f>ETH_5MIN_3!AC786</f>
        <v>1.9486529936163893E-5</v>
      </c>
      <c r="Q786">
        <f>ETH_5MIN_3!AD786</f>
        <v>-1.5126488301880581</v>
      </c>
      <c r="R786">
        <f t="shared" si="33"/>
        <v>514.09493509743209</v>
      </c>
      <c r="S786">
        <f t="shared" si="34"/>
        <v>-0.91493509743213508</v>
      </c>
      <c r="T786">
        <f t="shared" si="35"/>
        <v>-0.85942238306186114</v>
      </c>
    </row>
    <row r="787" spans="1:20" x14ac:dyDescent="0.25">
      <c r="A787" s="1">
        <f>ETH_5MIN_3!B787</f>
        <v>43205.118055555555</v>
      </c>
      <c r="B787">
        <f>ETH_5MIN_3!C787</f>
        <v>513.58000000000004</v>
      </c>
      <c r="C787">
        <f>ETH_5MIN_3!D787</f>
        <v>513.58000000000004</v>
      </c>
      <c r="D787">
        <f>ETH_5MIN_3!E787</f>
        <v>512.20000000000005</v>
      </c>
      <c r="E787">
        <f>ETH_5MIN_3!F787</f>
        <v>513.15</v>
      </c>
      <c r="F787">
        <f>ETH_5MIN_3!G787</f>
        <v>24</v>
      </c>
      <c r="G787">
        <f>ETH_5MIN_3!H787</f>
        <v>1697</v>
      </c>
      <c r="H787">
        <f>ETH_5MIN_3!I787</f>
        <v>0.6177751372288407</v>
      </c>
      <c r="I787">
        <f>ETH_5MIN_3!J787</f>
        <v>0.40760152603748367</v>
      </c>
      <c r="J787">
        <f>ETH_5MIN_3!O787</f>
        <v>-2.3969599532299743E-3</v>
      </c>
      <c r="K787">
        <f>ETH_5MIN_3!Q787</f>
        <v>-3.9949332553833273E-3</v>
      </c>
      <c r="L787">
        <f>ETH_5MIN_3!R787</f>
        <v>-5.1641820130565669E-3</v>
      </c>
      <c r="M787">
        <f>ETH_5MIN_3!V787</f>
        <v>-1.066932897906292</v>
      </c>
      <c r="N787">
        <f>ETH_5MIN_3!X787</f>
        <v>-0.20494189839126686</v>
      </c>
      <c r="O787">
        <f>ETH_5MIN_3!AB787</f>
        <v>-0.2264353493637222</v>
      </c>
      <c r="P787">
        <f>ETH_5MIN_3!AC787</f>
        <v>2.6906354189007295E-3</v>
      </c>
      <c r="Q787">
        <f>ETH_5MIN_3!AD787</f>
        <v>1.0982244931502341</v>
      </c>
      <c r="R787">
        <f t="shared" si="33"/>
        <v>514.06486466051717</v>
      </c>
      <c r="S787">
        <f t="shared" si="34"/>
        <v>-0.91486466051719617</v>
      </c>
      <c r="T787">
        <f t="shared" si="35"/>
        <v>-0.8499831529684273</v>
      </c>
    </row>
    <row r="788" spans="1:20" x14ac:dyDescent="0.25">
      <c r="A788" s="1">
        <f>ETH_5MIN_3!B788</f>
        <v>43205.121527777781</v>
      </c>
      <c r="B788">
        <f>ETH_5MIN_3!C788</f>
        <v>513.15</v>
      </c>
      <c r="C788">
        <f>ETH_5MIN_3!D788</f>
        <v>513.9</v>
      </c>
      <c r="D788">
        <f>ETH_5MIN_3!E788</f>
        <v>511.92</v>
      </c>
      <c r="E788">
        <f>ETH_5MIN_3!F788</f>
        <v>511.92</v>
      </c>
      <c r="F788">
        <f>ETH_5MIN_3!G788</f>
        <v>26</v>
      </c>
      <c r="G788">
        <f>ETH_5MIN_3!H788</f>
        <v>10262</v>
      </c>
      <c r="H788">
        <f>ETH_5MIN_3!I788</f>
        <v>0.47367544553547347</v>
      </c>
      <c r="I788">
        <f>ETH_5MIN_3!J788</f>
        <v>0.4656188581552449</v>
      </c>
      <c r="J788">
        <f>ETH_5MIN_3!O788</f>
        <v>4.297546491638741E-4</v>
      </c>
      <c r="K788">
        <f>ETH_5MIN_3!Q788</f>
        <v>-2.5785278949835779E-3</v>
      </c>
      <c r="L788">
        <f>ETH_5MIN_3!R788</f>
        <v>-5.7235505547741962E-3</v>
      </c>
      <c r="M788">
        <f>ETH_5MIN_3!V788</f>
        <v>-2.035390005342558</v>
      </c>
      <c r="N788">
        <f>ETH_5MIN_3!X788</f>
        <v>5.5881296915860696</v>
      </c>
      <c r="O788">
        <f>ETH_5MIN_3!AB788</f>
        <v>5.4215892824858631</v>
      </c>
      <c r="P788">
        <f>ETH_5MIN_3!AC788</f>
        <v>3.8603263730478282E-3</v>
      </c>
      <c r="Q788">
        <f>ETH_5MIN_3!AD788</f>
        <v>1.2319592939129902</v>
      </c>
      <c r="R788">
        <f t="shared" si="33"/>
        <v>514.06321724414352</v>
      </c>
      <c r="S788">
        <f t="shared" si="34"/>
        <v>-2.1432172441435</v>
      </c>
      <c r="T788">
        <f t="shared" si="35"/>
        <v>-1.900737558861733</v>
      </c>
    </row>
    <row r="789" spans="1:20" x14ac:dyDescent="0.25">
      <c r="A789" s="1">
        <f>ETH_5MIN_3!B789</f>
        <v>43205.125</v>
      </c>
      <c r="B789">
        <f>ETH_5MIN_3!C789</f>
        <v>512.29</v>
      </c>
      <c r="C789">
        <f>ETH_5MIN_3!D789</f>
        <v>512.29</v>
      </c>
      <c r="D789">
        <f>ETH_5MIN_3!E789</f>
        <v>512.14</v>
      </c>
      <c r="E789">
        <f>ETH_5MIN_3!F789</f>
        <v>512.14</v>
      </c>
      <c r="F789">
        <f>ETH_5MIN_3!G789</f>
        <v>2</v>
      </c>
      <c r="G789">
        <f>ETH_5MIN_3!H789</f>
        <v>24</v>
      </c>
      <c r="H789">
        <f>ETH_5MIN_3!I789</f>
        <v>0.29460100062466443</v>
      </c>
      <c r="I789">
        <f>ETH_5MIN_3!J789</f>
        <v>0.45967433188924317</v>
      </c>
      <c r="J789">
        <f>ETH_5MIN_3!O789</f>
        <v>-1.5425469598156045E-3</v>
      </c>
      <c r="K789">
        <f>ETH_5MIN_3!Q789</f>
        <v>-1.8940133557229868E-3</v>
      </c>
      <c r="L789">
        <f>ETH_5MIN_3!R789</f>
        <v>-4.3933299488421139E-3</v>
      </c>
      <c r="M789">
        <f>ETH_5MIN_3!V789</f>
        <v>-1.136962949340373</v>
      </c>
      <c r="N789">
        <f>ETH_5MIN_3!X789</f>
        <v>-0.97342130848632957</v>
      </c>
      <c r="O789">
        <f>ETH_5MIN_3!AB789</f>
        <v>-1.3609446438212731</v>
      </c>
      <c r="P789">
        <f>ETH_5MIN_3!AC789</f>
        <v>2.9284577765191819E-4</v>
      </c>
      <c r="Q789">
        <f>ETH_5MIN_3!AD789</f>
        <v>-1.8160344019066477</v>
      </c>
      <c r="R789">
        <f t="shared" ref="R789:R852" si="36">SUMPRODUCT(E771:E788,G771:G788)/SUM(G771:G788)</f>
        <v>513.56536182838067</v>
      </c>
      <c r="S789">
        <f t="shared" ref="S789:S852" si="37">E789-R789</f>
        <v>-1.4253618283806873</v>
      </c>
      <c r="T789">
        <f t="shared" si="35"/>
        <v>-1.0984162548460084</v>
      </c>
    </row>
    <row r="790" spans="1:20" x14ac:dyDescent="0.25">
      <c r="A790" s="1">
        <f>ETH_5MIN_3!B790</f>
        <v>43205.128472222219</v>
      </c>
      <c r="B790">
        <f>ETH_5MIN_3!C790</f>
        <v>511.51</v>
      </c>
      <c r="C790">
        <f>ETH_5MIN_3!D790</f>
        <v>511.67</v>
      </c>
      <c r="D790">
        <f>ETH_5MIN_3!E790</f>
        <v>511.35</v>
      </c>
      <c r="E790">
        <f>ETH_5MIN_3!F790</f>
        <v>511.35</v>
      </c>
      <c r="F790">
        <f>ETH_5MIN_3!G790</f>
        <v>21</v>
      </c>
      <c r="G790">
        <f>ETH_5MIN_3!H790</f>
        <v>914</v>
      </c>
      <c r="H790">
        <f>ETH_5MIN_3!I790</f>
        <v>7.7925167872872958E-2</v>
      </c>
      <c r="I790">
        <f>ETH_5MIN_3!J790</f>
        <v>0.38605873598276386</v>
      </c>
      <c r="J790">
        <f>ETH_5MIN_3!O790</f>
        <v>4.8890192627358954E-4</v>
      </c>
      <c r="K790">
        <f>ETH_5MIN_3!Q790</f>
        <v>-1.2907010853623253E-3</v>
      </c>
      <c r="L790">
        <f>ETH_5MIN_3!R790</f>
        <v>-1.7013787034321002E-3</v>
      </c>
      <c r="M790">
        <f>ETH_5MIN_3!V790</f>
        <v>-1.5103857832583207</v>
      </c>
      <c r="N790">
        <f>ETH_5MIN_3!X790</f>
        <v>-0.61708438707725721</v>
      </c>
      <c r="O790">
        <f>ETH_5MIN_3!AB790</f>
        <v>-0.70781470883298903</v>
      </c>
      <c r="P790">
        <f>ETH_5MIN_3!AC790</f>
        <v>6.2559871752261575E-4</v>
      </c>
      <c r="Q790">
        <f>ETH_5MIN_3!AD790</f>
        <v>0.54854485777236006</v>
      </c>
      <c r="R790">
        <f t="shared" si="36"/>
        <v>513.55580881830872</v>
      </c>
      <c r="S790">
        <f t="shared" si="37"/>
        <v>-2.2058088183086966</v>
      </c>
      <c r="T790">
        <f t="shared" si="35"/>
        <v>-1.6189100718380973</v>
      </c>
    </row>
    <row r="791" spans="1:20" x14ac:dyDescent="0.25">
      <c r="A791" s="1">
        <f>ETH_5MIN_3!B791</f>
        <v>43205.131944444445</v>
      </c>
      <c r="B791">
        <f>ETH_5MIN_3!C791</f>
        <v>511.33</v>
      </c>
      <c r="C791">
        <f>ETH_5MIN_3!D791</f>
        <v>511.88</v>
      </c>
      <c r="D791">
        <f>ETH_5MIN_3!E791</f>
        <v>510.62</v>
      </c>
      <c r="E791">
        <f>ETH_5MIN_3!F791</f>
        <v>511.6</v>
      </c>
      <c r="F791">
        <f>ETH_5MIN_3!G791</f>
        <v>18</v>
      </c>
      <c r="G791">
        <f>ETH_5MIN_3!H791</f>
        <v>2766</v>
      </c>
      <c r="H791">
        <f>ETH_5MIN_3!I791</f>
        <v>-2.6016143748899268E-2</v>
      </c>
      <c r="I791">
        <f>ETH_5MIN_3!J791</f>
        <v>0.33258094637816982</v>
      </c>
      <c r="J791">
        <f>ETH_5MIN_3!O791</f>
        <v>-9.7732603596559805E-4</v>
      </c>
      <c r="K791">
        <f>ETH_5MIN_3!Q791</f>
        <v>-1.5637216575449791E-3</v>
      </c>
      <c r="L791">
        <f>ETH_5MIN_3!R791</f>
        <v>-1.7200938232994438E-3</v>
      </c>
      <c r="M791">
        <f>ETH_5MIN_3!V791</f>
        <v>-0.64937107911070258</v>
      </c>
      <c r="N791">
        <f>ETH_5MIN_3!X791</f>
        <v>0.10815255929585685</v>
      </c>
      <c r="O791">
        <f>ETH_5MIN_3!AB791</f>
        <v>-0.13655155379385017</v>
      </c>
      <c r="P791">
        <f>ETH_5MIN_3!AC791</f>
        <v>2.4645476772615959E-3</v>
      </c>
      <c r="Q791">
        <f>ETH_5MIN_3!AD791</f>
        <v>0.10608363018028699</v>
      </c>
      <c r="R791">
        <f t="shared" si="36"/>
        <v>513.50969395100424</v>
      </c>
      <c r="S791">
        <f t="shared" si="37"/>
        <v>-1.9096939510042148</v>
      </c>
      <c r="T791">
        <f t="shared" si="35"/>
        <v>-1.2875432061923295</v>
      </c>
    </row>
    <row r="792" spans="1:20" x14ac:dyDescent="0.25">
      <c r="A792" s="1">
        <f>ETH_5MIN_3!B792</f>
        <v>43205.135416666664</v>
      </c>
      <c r="B792">
        <f>ETH_5MIN_3!C792</f>
        <v>511.23</v>
      </c>
      <c r="C792">
        <f>ETH_5MIN_3!D792</f>
        <v>511.27</v>
      </c>
      <c r="D792">
        <f>ETH_5MIN_3!E792</f>
        <v>511.1</v>
      </c>
      <c r="E792">
        <f>ETH_5MIN_3!F792</f>
        <v>511.1</v>
      </c>
      <c r="F792">
        <f>ETH_5MIN_3!G792</f>
        <v>6</v>
      </c>
      <c r="G792">
        <f>ETH_5MIN_3!H792</f>
        <v>47</v>
      </c>
      <c r="H792">
        <f>ETH_5MIN_3!I792</f>
        <v>-0.22080997369594968</v>
      </c>
      <c r="I792">
        <f>ETH_5MIN_3!J792</f>
        <v>0.2406988625137928</v>
      </c>
      <c r="J792">
        <f>ETH_5MIN_3!O792</f>
        <v>-9.7828213656818625E-4</v>
      </c>
      <c r="K792">
        <f>ETH_5MIN_3!Q792</f>
        <v>-1.1739385638818679E-3</v>
      </c>
      <c r="L792">
        <f>ETH_5MIN_3!R792</f>
        <v>5.28272353746785E-4</v>
      </c>
      <c r="M792">
        <f>ETH_5MIN_3!V792</f>
        <v>-0.72501316030285323</v>
      </c>
      <c r="N792">
        <f>ETH_5MIN_3!X792</f>
        <v>-0.91060061973357598</v>
      </c>
      <c r="O792">
        <f>ETH_5MIN_3!AB792</f>
        <v>-0.98775331037368841</v>
      </c>
      <c r="P792">
        <f>ETH_5MIN_3!AC792</f>
        <v>3.3256061895391896E-4</v>
      </c>
      <c r="Q792">
        <f>ETH_5MIN_3!AD792</f>
        <v>-1.3138882032942334</v>
      </c>
      <c r="R792">
        <f t="shared" si="36"/>
        <v>513.41579062184792</v>
      </c>
      <c r="S792">
        <f t="shared" si="37"/>
        <v>-2.3157906218478956</v>
      </c>
      <c r="T792">
        <f t="shared" si="35"/>
        <v>-1.4885372029068453</v>
      </c>
    </row>
    <row r="793" spans="1:20" x14ac:dyDescent="0.25">
      <c r="A793" s="1">
        <f>ETH_5MIN_3!B793</f>
        <v>43205.138888888891</v>
      </c>
      <c r="B793">
        <f>ETH_5MIN_3!C793</f>
        <v>510.43</v>
      </c>
      <c r="C793">
        <f>ETH_5MIN_3!D793</f>
        <v>510.6</v>
      </c>
      <c r="D793">
        <f>ETH_5MIN_3!E793</f>
        <v>510.21</v>
      </c>
      <c r="E793">
        <f>ETH_5MIN_3!F793</f>
        <v>510.6</v>
      </c>
      <c r="F793">
        <f>ETH_5MIN_3!G793</f>
        <v>9</v>
      </c>
      <c r="G793">
        <f>ETH_5MIN_3!H793</f>
        <v>2178</v>
      </c>
      <c r="H793">
        <f>ETH_5MIN_3!I793</f>
        <v>-0.33218200984292023</v>
      </c>
      <c r="I793">
        <f>ETH_5MIN_3!J793</f>
        <v>0.10257818810796426</v>
      </c>
      <c r="J793">
        <f>ETH_5MIN_3!O793</f>
        <v>1.1163337250293638E-3</v>
      </c>
      <c r="K793">
        <f>ETH_5MIN_3!Q793</f>
        <v>-3.1531531531531799E-3</v>
      </c>
      <c r="L793">
        <f>ETH_5MIN_3!R793</f>
        <v>1.7430473952212814E-3</v>
      </c>
      <c r="M793">
        <f>ETH_5MIN_3!V793</f>
        <v>-0.81743996322043888</v>
      </c>
      <c r="N793">
        <f>ETH_5MIN_3!X793</f>
        <v>-7.4853178662149342E-2</v>
      </c>
      <c r="O793">
        <f>ETH_5MIN_3!AB793</f>
        <v>-4.019621003088248E-2</v>
      </c>
      <c r="P793">
        <f>ETH_5MIN_3!AC793</f>
        <v>7.6409909777538075E-4</v>
      </c>
      <c r="Q793">
        <f>ETH_5MIN_3!AD793</f>
        <v>-0.81854550907005796</v>
      </c>
      <c r="R793">
        <f t="shared" si="36"/>
        <v>513.26442963363525</v>
      </c>
      <c r="S793">
        <f t="shared" si="37"/>
        <v>-2.6644296336352227</v>
      </c>
      <c r="T793">
        <f t="shared" si="35"/>
        <v>-1.6212869838524837</v>
      </c>
    </row>
    <row r="794" spans="1:20" x14ac:dyDescent="0.25">
      <c r="A794" s="1">
        <f>ETH_5MIN_3!B794</f>
        <v>43205.142361111109</v>
      </c>
      <c r="B794">
        <f>ETH_5MIN_3!C794</f>
        <v>510.57</v>
      </c>
      <c r="C794">
        <f>ETH_5MIN_3!D794</f>
        <v>511.17</v>
      </c>
      <c r="D794">
        <f>ETH_5MIN_3!E794</f>
        <v>510.55</v>
      </c>
      <c r="E794">
        <f>ETH_5MIN_3!F794</f>
        <v>511.17</v>
      </c>
      <c r="F794">
        <f>ETH_5MIN_3!G794</f>
        <v>34</v>
      </c>
      <c r="G794">
        <f>ETH_5MIN_3!H794</f>
        <v>3620</v>
      </c>
      <c r="H794">
        <f>ETH_5MIN_3!I794</f>
        <v>-0.52505286680365737</v>
      </c>
      <c r="I794">
        <f>ETH_5MIN_3!J794</f>
        <v>0.15477660329588991</v>
      </c>
      <c r="J794">
        <f>ETH_5MIN_3!O794</f>
        <v>-9.3902224308941879E-4</v>
      </c>
      <c r="K794">
        <f>ETH_5MIN_3!Q794</f>
        <v>-2.5040593149050798E-3</v>
      </c>
      <c r="L794">
        <f>ETH_5MIN_3!R794</f>
        <v>-3.2083259972221436E-3</v>
      </c>
      <c r="M794">
        <f>ETH_5MIN_3!V794</f>
        <v>0.92220610364777578</v>
      </c>
      <c r="N794">
        <f>ETH_5MIN_3!X794</f>
        <v>0.47159549358296798</v>
      </c>
      <c r="O794">
        <f>ETH_5MIN_3!AB794</f>
        <v>0.50799636424736661</v>
      </c>
      <c r="P794">
        <f>ETH_5MIN_3!AC794</f>
        <v>1.2136397447441657E-3</v>
      </c>
      <c r="Q794">
        <f>ETH_5MIN_3!AD794</f>
        <v>2.25100014994266</v>
      </c>
      <c r="R794">
        <f t="shared" si="36"/>
        <v>513.09154608523284</v>
      </c>
      <c r="S794">
        <f t="shared" si="37"/>
        <v>-1.9215460852328192</v>
      </c>
      <c r="T794">
        <f t="shared" si="35"/>
        <v>-1.1619083435591497</v>
      </c>
    </row>
    <row r="795" spans="1:20" x14ac:dyDescent="0.25">
      <c r="A795" s="1">
        <f>ETH_5MIN_3!B795</f>
        <v>43205.145833333336</v>
      </c>
      <c r="B795">
        <f>ETH_5MIN_3!C795</f>
        <v>510.54</v>
      </c>
      <c r="C795">
        <f>ETH_5MIN_3!D795</f>
        <v>510.69</v>
      </c>
      <c r="D795">
        <f>ETH_5MIN_3!E795</f>
        <v>510.54</v>
      </c>
      <c r="E795">
        <f>ETH_5MIN_3!F795</f>
        <v>510.69</v>
      </c>
      <c r="F795">
        <f>ETH_5MIN_3!G795</f>
        <v>5</v>
      </c>
      <c r="G795">
        <f>ETH_5MIN_3!H795</f>
        <v>168</v>
      </c>
      <c r="H795">
        <f>ETH_5MIN_3!I795</f>
        <v>-0.61171293729421095</v>
      </c>
      <c r="I795">
        <f>ETH_5MIN_3!J795</f>
        <v>8.1169286654847905E-2</v>
      </c>
      <c r="J795">
        <f>ETH_5MIN_3!O795</f>
        <v>2.1539485793732724E-4</v>
      </c>
      <c r="K795">
        <f>ETH_5MIN_3!Q795</f>
        <v>-4.1120836515298818E-4</v>
      </c>
      <c r="L795">
        <f>ETH_5MIN_3!R795</f>
        <v>-2.2714366837024908E-3</v>
      </c>
      <c r="M795">
        <f>ETH_5MIN_3!V795</f>
        <v>0.41087623840039172</v>
      </c>
      <c r="N795">
        <f>ETH_5MIN_3!X795</f>
        <v>-0.86407467192609855</v>
      </c>
      <c r="O795">
        <f>ETH_5MIN_3!AB795</f>
        <v>-0.80107012717140891</v>
      </c>
      <c r="P795">
        <f>ETH_5MIN_3!AC795</f>
        <v>2.9376340295521531E-4</v>
      </c>
      <c r="Q795">
        <f>ETH_5MIN_3!AD795</f>
        <v>-1.2879984116682994</v>
      </c>
      <c r="R795">
        <f t="shared" si="36"/>
        <v>512.90904154274199</v>
      </c>
      <c r="S795">
        <f t="shared" si="37"/>
        <v>-2.2190415427419907</v>
      </c>
      <c r="T795">
        <f t="shared" si="35"/>
        <v>-1.3427776901975277</v>
      </c>
    </row>
    <row r="796" spans="1:20" x14ac:dyDescent="0.25">
      <c r="A796" s="1">
        <f>ETH_5MIN_3!B796</f>
        <v>43205.149305555555</v>
      </c>
      <c r="B796">
        <f>ETH_5MIN_3!C796</f>
        <v>510.8</v>
      </c>
      <c r="C796">
        <f>ETH_5MIN_3!D796</f>
        <v>510.8</v>
      </c>
      <c r="D796">
        <f>ETH_5MIN_3!E796</f>
        <v>510.8</v>
      </c>
      <c r="E796">
        <f>ETH_5MIN_3!F796</f>
        <v>510.8</v>
      </c>
      <c r="F796">
        <f>ETH_5MIN_3!G796</f>
        <v>1</v>
      </c>
      <c r="G796">
        <f>ETH_5MIN_3!H796</f>
        <v>2</v>
      </c>
      <c r="H796">
        <f>ETH_5MIN_3!I796</f>
        <v>-0.77511008052088037</v>
      </c>
      <c r="I796">
        <f>ETH_5MIN_3!J796</f>
        <v>7.4936143152545473E-2</v>
      </c>
      <c r="J796">
        <f>ETH_5MIN_3!O796</f>
        <v>-5.8731401722790012E-4</v>
      </c>
      <c r="K796">
        <f>ETH_5MIN_3!Q796</f>
        <v>-1.5661707126073625E-4</v>
      </c>
      <c r="L796">
        <f>ETH_5MIN_3!R796</f>
        <v>-1.6249021143304309E-3</v>
      </c>
      <c r="M796">
        <f>ETH_5MIN_3!V796</f>
        <v>1.5637426385053095</v>
      </c>
      <c r="N796">
        <f>ETH_5MIN_3!X796</f>
        <v>-0.78581212950871726</v>
      </c>
      <c r="O796">
        <f>ETH_5MIN_3!AB796</f>
        <v>-0.59741394182686569</v>
      </c>
      <c r="P796">
        <f>ETH_5MIN_3!AC796</f>
        <v>0</v>
      </c>
      <c r="Q796">
        <f>ETH_5MIN_3!AD796</f>
        <v>-1.613290434813357</v>
      </c>
      <c r="R796">
        <f t="shared" si="36"/>
        <v>512.89614613798722</v>
      </c>
      <c r="S796">
        <f t="shared" si="37"/>
        <v>-2.0961461379872048</v>
      </c>
      <c r="T796">
        <f t="shared" si="35"/>
        <v>-1.3683467202128778</v>
      </c>
    </row>
    <row r="797" spans="1:20" x14ac:dyDescent="0.25">
      <c r="A797" s="1">
        <f>ETH_5MIN_3!B797</f>
        <v>43205.152777777781</v>
      </c>
      <c r="B797">
        <f>ETH_5MIN_3!C797</f>
        <v>510.17</v>
      </c>
      <c r="C797">
        <f>ETH_5MIN_3!D797</f>
        <v>510.5</v>
      </c>
      <c r="D797">
        <f>ETH_5MIN_3!E797</f>
        <v>510.17</v>
      </c>
      <c r="E797">
        <f>ETH_5MIN_3!F797</f>
        <v>510.5</v>
      </c>
      <c r="F797">
        <f>ETH_5MIN_3!G797</f>
        <v>5</v>
      </c>
      <c r="G797">
        <f>ETH_5MIN_3!H797</f>
        <v>108</v>
      </c>
      <c r="H797">
        <f>ETH_5MIN_3!I797</f>
        <v>-0.77941755468091056</v>
      </c>
      <c r="I797">
        <f>ETH_5MIN_3!J797</f>
        <v>2.0174225920362512E-2</v>
      </c>
      <c r="J797">
        <f>ETH_5MIN_3!O797</f>
        <v>-2.9578844270323036E-3</v>
      </c>
      <c r="K797">
        <f>ETH_5MIN_3!Q797</f>
        <v>1.7042115572967768E-3</v>
      </c>
      <c r="L797">
        <f>ETH_5MIN_3!R797</f>
        <v>-6.268364348677633E-4</v>
      </c>
      <c r="M797">
        <f>ETH_5MIN_3!V797</f>
        <v>1.153330425742664</v>
      </c>
      <c r="N797">
        <f>ETH_5MIN_3!X797</f>
        <v>-0.69610034024117651</v>
      </c>
      <c r="O797">
        <f>ETH_5MIN_3!AB797</f>
        <v>-0.42874519534503786</v>
      </c>
      <c r="P797">
        <f>ETH_5MIN_3!AC797</f>
        <v>6.4663407369665825E-4</v>
      </c>
      <c r="Q797">
        <f>ETH_5MIN_3!AD797</f>
        <v>-1.016486244933162</v>
      </c>
      <c r="R797">
        <f t="shared" si="36"/>
        <v>512.56730486809897</v>
      </c>
      <c r="S797">
        <f t="shared" si="37"/>
        <v>-2.0673048680989723</v>
      </c>
      <c r="T797">
        <f t="shared" si="35"/>
        <v>-1.6939080030423239</v>
      </c>
    </row>
    <row r="798" spans="1:20" x14ac:dyDescent="0.25">
      <c r="A798" s="1">
        <f>ETH_5MIN_3!B798</f>
        <v>43205.15625</v>
      </c>
      <c r="B798">
        <f>ETH_5MIN_3!C798</f>
        <v>510.5</v>
      </c>
      <c r="C798">
        <f>ETH_5MIN_3!D798</f>
        <v>510.5</v>
      </c>
      <c r="D798">
        <f>ETH_5MIN_3!E798</f>
        <v>508.94</v>
      </c>
      <c r="E798">
        <f>ETH_5MIN_3!F798</f>
        <v>508.99</v>
      </c>
      <c r="F798">
        <f>ETH_5MIN_3!G798</f>
        <v>27</v>
      </c>
      <c r="G798">
        <f>ETH_5MIN_3!H798</f>
        <v>3812</v>
      </c>
      <c r="H798">
        <f>ETH_5MIN_3!I798</f>
        <v>-0.46572860947617079</v>
      </c>
      <c r="I798">
        <f>ETH_5MIN_3!J798</f>
        <v>-0.23702580137983378</v>
      </c>
      <c r="J798">
        <f>ETH_5MIN_3!O798</f>
        <v>1.7682076268688526E-3</v>
      </c>
      <c r="K798">
        <f>ETH_5MIN_3!Q798</f>
        <v>4.9116878524136029E-3</v>
      </c>
      <c r="L798">
        <f>ETH_5MIN_3!R798</f>
        <v>6.8960097447886811E-3</v>
      </c>
      <c r="M798">
        <f>ETH_5MIN_3!V798</f>
        <v>-2.2359154282038833</v>
      </c>
      <c r="N798">
        <f>ETH_5MIN_3!X798</f>
        <v>0.59664502151394572</v>
      </c>
      <c r="O798">
        <f>ETH_5MIN_3!AB798</f>
        <v>1.0506645323401256</v>
      </c>
      <c r="P798">
        <f>ETH_5MIN_3!AC798</f>
        <v>3.0605038060111476E-3</v>
      </c>
      <c r="Q798">
        <f>ETH_5MIN_3!AD798</f>
        <v>1.2702195656402642</v>
      </c>
      <c r="R798">
        <f t="shared" si="36"/>
        <v>512.49903594185309</v>
      </c>
      <c r="S798">
        <f t="shared" si="37"/>
        <v>-3.5090359418530852</v>
      </c>
      <c r="T798">
        <f t="shared" si="35"/>
        <v>-3.1904621287871597</v>
      </c>
    </row>
    <row r="799" spans="1:20" x14ac:dyDescent="0.25">
      <c r="A799" s="1">
        <f>ETH_5MIN_3!B799</f>
        <v>43205.163194444445</v>
      </c>
      <c r="B799">
        <f>ETH_5MIN_3!C799</f>
        <v>508.9</v>
      </c>
      <c r="C799">
        <f>ETH_5MIN_3!D799</f>
        <v>511</v>
      </c>
      <c r="D799">
        <f>ETH_5MIN_3!E799</f>
        <v>508.9</v>
      </c>
      <c r="E799">
        <f>ETH_5MIN_3!F799</f>
        <v>509.89</v>
      </c>
      <c r="F799">
        <f>ETH_5MIN_3!G799</f>
        <v>99</v>
      </c>
      <c r="G799">
        <f>ETH_5MIN_3!H799</f>
        <v>11963</v>
      </c>
      <c r="H799">
        <f>ETH_5MIN_3!I799</f>
        <v>-0.71577995584355181</v>
      </c>
      <c r="I799">
        <f>ETH_5MIN_3!J799</f>
        <v>-0.20812572067104268</v>
      </c>
      <c r="J799">
        <f>ETH_5MIN_3!O799</f>
        <v>1.1571123183432344E-3</v>
      </c>
      <c r="K799">
        <f>ETH_5MIN_3!Q799</f>
        <v>-7.060346349212843E-4</v>
      </c>
      <c r="L799">
        <f>ETH_5MIN_3!R799</f>
        <v>3.2163800035301467E-3</v>
      </c>
      <c r="M799">
        <f>ETH_5MIN_3!V799</f>
        <v>0.95459574371118738</v>
      </c>
      <c r="N799">
        <f>ETH_5MIN_3!X799</f>
        <v>7.096723721832519</v>
      </c>
      <c r="O799">
        <f>ETH_5MIN_3!AB799</f>
        <v>6.5280571974412256</v>
      </c>
      <c r="P799">
        <f>ETH_5MIN_3!AC799</f>
        <v>4.1180507892931125E-3</v>
      </c>
      <c r="Q799">
        <f>ETH_5MIN_3!AD799</f>
        <v>8.1160708851550343</v>
      </c>
      <c r="R799">
        <f t="shared" si="36"/>
        <v>511.99428146041799</v>
      </c>
      <c r="S799">
        <f t="shared" si="37"/>
        <v>-2.104281460418008</v>
      </c>
      <c r="T799">
        <f t="shared" si="35"/>
        <v>-2.0831673094841956</v>
      </c>
    </row>
    <row r="800" spans="1:20" x14ac:dyDescent="0.25">
      <c r="A800" s="1">
        <f>ETH_5MIN_3!B800</f>
        <v>43205.166666666664</v>
      </c>
      <c r="B800">
        <f>ETH_5MIN_3!C800</f>
        <v>509.89</v>
      </c>
      <c r="C800">
        <f>ETH_5MIN_3!D800</f>
        <v>510.48</v>
      </c>
      <c r="D800">
        <f>ETH_5MIN_3!E800</f>
        <v>509.89</v>
      </c>
      <c r="E800">
        <f>ETH_5MIN_3!F800</f>
        <v>510.48</v>
      </c>
      <c r="F800">
        <f>ETH_5MIN_3!G800</f>
        <v>14</v>
      </c>
      <c r="G800">
        <f>ETH_5MIN_3!H800</f>
        <v>3606</v>
      </c>
      <c r="H800">
        <f>ETH_5MIN_3!I800</f>
        <v>-0.89762563603759737</v>
      </c>
      <c r="I800">
        <f>ETH_5MIN_3!J800</f>
        <v>-9.6671946193180064E-2</v>
      </c>
      <c r="J800">
        <f>ETH_5MIN_3!O800</f>
        <v>4.7014574518102392E-4</v>
      </c>
      <c r="K800">
        <f>ETH_5MIN_3!Q800</f>
        <v>-1.8609935746749049E-3</v>
      </c>
      <c r="L800">
        <f>ETH_5MIN_3!R800</f>
        <v>-3.5260930888576791E-4</v>
      </c>
      <c r="M800">
        <f>ETH_5MIN_3!V800</f>
        <v>2.5357450821466645</v>
      </c>
      <c r="N800">
        <f>ETH_5MIN_3!X800</f>
        <v>0.30437300285294139</v>
      </c>
      <c r="O800">
        <f>ETH_5MIN_3!AB800</f>
        <v>-0.1024374217814065</v>
      </c>
      <c r="P800">
        <f>ETH_5MIN_3!AC800</f>
        <v>1.1564432509776489E-3</v>
      </c>
      <c r="Q800">
        <f>ETH_5MIN_3!AD800</f>
        <v>-0.28739875725416908</v>
      </c>
      <c r="R800">
        <f t="shared" si="36"/>
        <v>511.40368545919955</v>
      </c>
      <c r="S800">
        <f t="shared" si="37"/>
        <v>-0.92368545919953249</v>
      </c>
      <c r="T800">
        <f t="shared" si="35"/>
        <v>-0.95908751010738602</v>
      </c>
    </row>
    <row r="801" spans="1:20" x14ac:dyDescent="0.25">
      <c r="A801" s="1">
        <f>ETH_5MIN_3!B801</f>
        <v>43205.170138888891</v>
      </c>
      <c r="B801">
        <f>ETH_5MIN_3!C801</f>
        <v>510.43</v>
      </c>
      <c r="C801">
        <f>ETH_5MIN_3!D801</f>
        <v>511.85</v>
      </c>
      <c r="D801">
        <f>ETH_5MIN_3!E801</f>
        <v>510.43</v>
      </c>
      <c r="E801">
        <f>ETH_5MIN_3!F801</f>
        <v>510.72</v>
      </c>
      <c r="F801">
        <f>ETH_5MIN_3!G801</f>
        <v>38</v>
      </c>
      <c r="G801">
        <f>ETH_5MIN_3!H801</f>
        <v>6091</v>
      </c>
      <c r="H801">
        <f>ETH_5MIN_3!I801</f>
        <v>-0.96015704559986537</v>
      </c>
      <c r="I801">
        <f>ETH_5MIN_3!J801</f>
        <v>3.7402949783893136E-2</v>
      </c>
      <c r="J801">
        <f>ETH_5MIN_3!O801</f>
        <v>1.2727130325814091E-3</v>
      </c>
      <c r="K801">
        <f>ETH_5MIN_3!Q801</f>
        <v>-1.4685150375939849E-3</v>
      </c>
      <c r="L801">
        <f>ETH_5MIN_3!R801</f>
        <v>2.3496240601503537E-3</v>
      </c>
      <c r="M801">
        <f>ETH_5MIN_3!V801</f>
        <v>3.0208919665170617</v>
      </c>
      <c r="N801">
        <f>ETH_5MIN_3!X801</f>
        <v>0.95723167460102276</v>
      </c>
      <c r="O801">
        <f>ETH_5MIN_3!AB801</f>
        <v>0.67138033800913777</v>
      </c>
      <c r="P801">
        <f>ETH_5MIN_3!AC801</f>
        <v>2.7781038463043704E-3</v>
      </c>
      <c r="Q801">
        <f>ETH_5MIN_3!AD801</f>
        <v>0.81741860048021742</v>
      </c>
      <c r="R801">
        <f t="shared" si="36"/>
        <v>511.2579215392708</v>
      </c>
      <c r="S801">
        <f t="shared" si="37"/>
        <v>-0.53792153927076924</v>
      </c>
      <c r="T801">
        <f t="shared" si="35"/>
        <v>-0.6593202712242805</v>
      </c>
    </row>
    <row r="802" spans="1:20" x14ac:dyDescent="0.25">
      <c r="A802" s="1">
        <f>ETH_5MIN_3!B802</f>
        <v>43205.173611111109</v>
      </c>
      <c r="B802">
        <f>ETH_5MIN_3!C802</f>
        <v>510.83</v>
      </c>
      <c r="C802">
        <f>ETH_5MIN_3!D802</f>
        <v>511.37</v>
      </c>
      <c r="D802">
        <f>ETH_5MIN_3!E802</f>
        <v>510.83</v>
      </c>
      <c r="E802">
        <f>ETH_5MIN_3!F802</f>
        <v>511.37</v>
      </c>
      <c r="F802">
        <f>ETH_5MIN_3!G802</f>
        <v>14</v>
      </c>
      <c r="G802">
        <f>ETH_5MIN_3!H802</f>
        <v>656</v>
      </c>
      <c r="H802">
        <f>ETH_5MIN_3!I802</f>
        <v>-0.98291607168432904</v>
      </c>
      <c r="I802">
        <f>ETH_5MIN_3!J802</f>
        <v>0.13325565614976148</v>
      </c>
      <c r="J802">
        <f>ETH_5MIN_3!O802</f>
        <v>2.3466374640672028E-4</v>
      </c>
      <c r="K802">
        <f>ETH_5MIN_3!Q802</f>
        <v>-2.32708215186655E-3</v>
      </c>
      <c r="L802">
        <f>ETH_5MIN_3!R802</f>
        <v>-2.7964096446799905E-3</v>
      </c>
      <c r="M802">
        <f>ETH_5MIN_3!V802</f>
        <v>3.4677513505929496</v>
      </c>
      <c r="N802">
        <f>ETH_5MIN_3!X802</f>
        <v>-0.70580233227267664</v>
      </c>
      <c r="O802">
        <f>ETH_5MIN_3!AB802</f>
        <v>-1.2485706725948504</v>
      </c>
      <c r="P802">
        <f>ETH_5MIN_3!AC802</f>
        <v>1.0565447074936812E-3</v>
      </c>
      <c r="Q802">
        <f>ETH_5MIN_3!AD802</f>
        <v>-0.31414661433671714</v>
      </c>
      <c r="R802">
        <f t="shared" si="36"/>
        <v>511.00774224619533</v>
      </c>
      <c r="S802">
        <f t="shared" si="37"/>
        <v>0.36225775380466985</v>
      </c>
      <c r="T802">
        <f t="shared" si="35"/>
        <v>0.48537827523680682</v>
      </c>
    </row>
    <row r="803" spans="1:20" x14ac:dyDescent="0.25">
      <c r="A803" s="1">
        <f>ETH_5MIN_3!B803</f>
        <v>43205.177083333336</v>
      </c>
      <c r="B803">
        <f>ETH_5MIN_3!C803</f>
        <v>511.24</v>
      </c>
      <c r="C803">
        <f>ETH_5MIN_3!D803</f>
        <v>511.5</v>
      </c>
      <c r="D803">
        <f>ETH_5MIN_3!E803</f>
        <v>510.82</v>
      </c>
      <c r="E803">
        <f>ETH_5MIN_3!F803</f>
        <v>511.49</v>
      </c>
      <c r="F803">
        <f>ETH_5MIN_3!G803</f>
        <v>8</v>
      </c>
      <c r="G803">
        <f>ETH_5MIN_3!H803</f>
        <v>2305</v>
      </c>
      <c r="H803">
        <f>ETH_5MIN_3!I803</f>
        <v>-0.98572872111591581</v>
      </c>
      <c r="I803">
        <f>ETH_5MIN_3!J803</f>
        <v>0.21718517053223144</v>
      </c>
      <c r="J803">
        <f>ETH_5MIN_3!O803</f>
        <v>-3.8319419734501874E-3</v>
      </c>
      <c r="K803">
        <f>ETH_5MIN_3!Q803</f>
        <v>1.9746231597880522E-3</v>
      </c>
      <c r="L803">
        <f>ETH_5MIN_3!R803</f>
        <v>-1.9355217110794132E-3</v>
      </c>
      <c r="M803">
        <f>ETH_5MIN_3!V803</f>
        <v>2.5859409917040965</v>
      </c>
      <c r="N803">
        <f>ETH_5MIN_3!X803</f>
        <v>-0.26169588139059158</v>
      </c>
      <c r="O803">
        <f>ETH_5MIN_3!AB803</f>
        <v>-0.40823722101750076</v>
      </c>
      <c r="P803">
        <f>ETH_5MIN_3!AC803</f>
        <v>1.3303075358009368E-3</v>
      </c>
      <c r="Q803">
        <f>ETH_5MIN_3!AD803</f>
        <v>-0.57368430474245469</v>
      </c>
      <c r="R803">
        <f t="shared" si="36"/>
        <v>511.00829910459129</v>
      </c>
      <c r="S803">
        <f t="shared" si="37"/>
        <v>0.48170089540872141</v>
      </c>
      <c r="T803">
        <f t="shared" ref="T803:T866" si="38">S803/_xlfn.STDEV.P(S786:S802)</f>
        <v>0.54369525434615196</v>
      </c>
    </row>
    <row r="804" spans="1:20" x14ac:dyDescent="0.25">
      <c r="A804" s="1">
        <f>ETH_5MIN_3!B804</f>
        <v>43205.180555555555</v>
      </c>
      <c r="B804">
        <f>ETH_5MIN_3!C804</f>
        <v>510.77</v>
      </c>
      <c r="C804">
        <f>ETH_5MIN_3!D804</f>
        <v>510.81</v>
      </c>
      <c r="D804">
        <f>ETH_5MIN_3!E804</f>
        <v>509.53</v>
      </c>
      <c r="E804">
        <f>ETH_5MIN_3!F804</f>
        <v>509.53</v>
      </c>
      <c r="F804">
        <f>ETH_5MIN_3!G804</f>
        <v>24</v>
      </c>
      <c r="G804">
        <f>ETH_5MIN_3!H804</f>
        <v>5202</v>
      </c>
      <c r="H804">
        <f>ETH_5MIN_3!I804</f>
        <v>-0.90882538364764098</v>
      </c>
      <c r="I804">
        <f>ETH_5MIN_3!J804</f>
        <v>0.30669851020916106</v>
      </c>
      <c r="J804">
        <f>ETH_5MIN_3!O804</f>
        <v>0</v>
      </c>
      <c r="K804">
        <f>ETH_5MIN_3!Q804</f>
        <v>3.9251859556846506E-3</v>
      </c>
      <c r="L804">
        <f>ETH_5MIN_3!R804</f>
        <v>1.5700743822746636E-4</v>
      </c>
      <c r="M804">
        <f>ETH_5MIN_3!V804</f>
        <v>-0.54326508345663882</v>
      </c>
      <c r="N804">
        <f>ETH_5MIN_3!X804</f>
        <v>0.5634484903618403</v>
      </c>
      <c r="O804">
        <f>ETH_5MIN_3!AB804</f>
        <v>0.45514001221441902</v>
      </c>
      <c r="P804">
        <f>ETH_5MIN_3!AC804</f>
        <v>2.5089675990356739E-3</v>
      </c>
      <c r="Q804">
        <f>ETH_5MIN_3!AD804</f>
        <v>0.19573785438690933</v>
      </c>
      <c r="R804">
        <f t="shared" si="36"/>
        <v>510.88297279918936</v>
      </c>
      <c r="S804">
        <f t="shared" si="37"/>
        <v>-1.3529727991893878</v>
      </c>
      <c r="T804">
        <f t="shared" si="38"/>
        <v>-1.33452225663883</v>
      </c>
    </row>
    <row r="805" spans="1:20" x14ac:dyDescent="0.25">
      <c r="A805" s="1">
        <f>ETH_5MIN_3!B805</f>
        <v>43205.184027777781</v>
      </c>
      <c r="B805">
        <f>ETH_5MIN_3!C805</f>
        <v>509.41</v>
      </c>
      <c r="C805">
        <f>ETH_5MIN_3!D805</f>
        <v>509.53</v>
      </c>
      <c r="D805">
        <f>ETH_5MIN_3!E805</f>
        <v>509.41</v>
      </c>
      <c r="E805">
        <f>ETH_5MIN_3!F805</f>
        <v>509.53</v>
      </c>
      <c r="F805">
        <f>ETH_5MIN_3!G805</f>
        <v>9</v>
      </c>
      <c r="G805">
        <f>ETH_5MIN_3!H805</f>
        <v>254</v>
      </c>
      <c r="H805">
        <f>ETH_5MIN_3!I805</f>
        <v>-0.80789539723355963</v>
      </c>
      <c r="I805">
        <f>ETH_5MIN_3!J805</f>
        <v>0.41007902160386472</v>
      </c>
      <c r="J805">
        <f>ETH_5MIN_3!O805</f>
        <v>8.6354091025073025E-4</v>
      </c>
      <c r="K805">
        <f>ETH_5MIN_3!Q805</f>
        <v>1.5111965929386665E-3</v>
      </c>
      <c r="L805">
        <f>ETH_5MIN_3!R805</f>
        <v>2.9831413263204103E-3</v>
      </c>
      <c r="M805">
        <f>ETH_5MIN_3!V805</f>
        <v>-0.43137023673180896</v>
      </c>
      <c r="N805">
        <f>ETH_5MIN_3!X805</f>
        <v>-0.88529986455531784</v>
      </c>
      <c r="O805">
        <f>ETH_5MIN_3!AB805</f>
        <v>-1.2821618107927717</v>
      </c>
      <c r="P805">
        <f>ETH_5MIN_3!AC805</f>
        <v>2.3553889335966338E-4</v>
      </c>
      <c r="Q805">
        <f>ETH_5MIN_3!AD805</f>
        <v>-0.54331608111518326</v>
      </c>
      <c r="R805">
        <f t="shared" si="36"/>
        <v>510.71026235542473</v>
      </c>
      <c r="S805">
        <f t="shared" si="37"/>
        <v>-1.1802623554247589</v>
      </c>
      <c r="T805">
        <f t="shared" si="38"/>
        <v>-1.1800360070456641</v>
      </c>
    </row>
    <row r="806" spans="1:20" x14ac:dyDescent="0.25">
      <c r="A806" s="1">
        <f>ETH_5MIN_3!B806</f>
        <v>43205.1875</v>
      </c>
      <c r="B806">
        <f>ETH_5MIN_3!C806</f>
        <v>509.62</v>
      </c>
      <c r="C806">
        <f>ETH_5MIN_3!D806</f>
        <v>509.97</v>
      </c>
      <c r="D806">
        <f>ETH_5MIN_3!E806</f>
        <v>509.6</v>
      </c>
      <c r="E806">
        <f>ETH_5MIN_3!F806</f>
        <v>509.97</v>
      </c>
      <c r="F806">
        <f>ETH_5MIN_3!G806</f>
        <v>14</v>
      </c>
      <c r="G806">
        <f>ETH_5MIN_3!H806</f>
        <v>1193</v>
      </c>
      <c r="H806">
        <f>ETH_5MIN_3!I806</f>
        <v>-0.622512411534629</v>
      </c>
      <c r="I806">
        <f>ETH_5MIN_3!J806</f>
        <v>0.50363910130072431</v>
      </c>
      <c r="J806">
        <f>ETH_5MIN_3!O806</f>
        <v>4.1178892876047517E-4</v>
      </c>
      <c r="K806">
        <f>ETH_5MIN_3!Q806</f>
        <v>3.8237543384904769E-3</v>
      </c>
      <c r="L806">
        <f>ETH_5MIN_3!R806</f>
        <v>7.0396297821438865E-3</v>
      </c>
      <c r="M806">
        <f>ETH_5MIN_3!V806</f>
        <v>0.20945170570190355</v>
      </c>
      <c r="N806">
        <f>ETH_5MIN_3!X806</f>
        <v>-0.6241172660794666</v>
      </c>
      <c r="O806">
        <f>ETH_5MIN_3!AB806</f>
        <v>-0.72723690320257317</v>
      </c>
      <c r="P806">
        <f>ETH_5MIN_3!AC806</f>
        <v>7.257961689732035E-4</v>
      </c>
      <c r="Q806">
        <f>ETH_5MIN_3!AD806</f>
        <v>-0.2736080551397167</v>
      </c>
      <c r="R806">
        <f t="shared" si="36"/>
        <v>510.62800622475822</v>
      </c>
      <c r="S806">
        <f t="shared" si="37"/>
        <v>-0.65800622475819637</v>
      </c>
      <c r="T806">
        <f t="shared" si="38"/>
        <v>-0.65827212070356778</v>
      </c>
    </row>
    <row r="807" spans="1:20" x14ac:dyDescent="0.25">
      <c r="A807" s="1">
        <f>ETH_5MIN_3!B807</f>
        <v>43205.190972222219</v>
      </c>
      <c r="B807">
        <f>ETH_5MIN_3!C807</f>
        <v>510.15</v>
      </c>
      <c r="C807">
        <f>ETH_5MIN_3!D807</f>
        <v>510.18</v>
      </c>
      <c r="D807">
        <f>ETH_5MIN_3!E807</f>
        <v>510.15</v>
      </c>
      <c r="E807">
        <f>ETH_5MIN_3!F807</f>
        <v>510.18</v>
      </c>
      <c r="F807">
        <f>ETH_5MIN_3!G807</f>
        <v>2</v>
      </c>
      <c r="G807">
        <f>ETH_5MIN_3!H807</f>
        <v>8</v>
      </c>
      <c r="H807">
        <f>ETH_5MIN_3!I807</f>
        <v>-0.39103790451157083</v>
      </c>
      <c r="I807">
        <f>ETH_5MIN_3!J807</f>
        <v>0.6547173685528167</v>
      </c>
      <c r="J807">
        <f>ETH_5MIN_3!O807</f>
        <v>4.5474146379708988E-3</v>
      </c>
      <c r="K807">
        <f>ETH_5MIN_3!Q807</f>
        <v>-4.704222039280432E-4</v>
      </c>
      <c r="L807">
        <f>ETH_5MIN_3!R807</f>
        <v>3.9397859578973061E-3</v>
      </c>
      <c r="M807">
        <f>ETH_5MIN_3!V807</f>
        <v>0.55415817394764055</v>
      </c>
      <c r="N807">
        <f>ETH_5MIN_3!X807</f>
        <v>-1.0211478623009427</v>
      </c>
      <c r="O807">
        <f>ETH_5MIN_3!AB807</f>
        <v>-0.92652489986036191</v>
      </c>
      <c r="P807">
        <f>ETH_5MIN_3!AC807</f>
        <v>5.8804504425096902E-5</v>
      </c>
      <c r="Q807">
        <f>ETH_5MIN_3!AD807</f>
        <v>-0.79078878407421549</v>
      </c>
      <c r="R807">
        <f t="shared" si="36"/>
        <v>510.31529737914451</v>
      </c>
      <c r="S807">
        <f t="shared" si="37"/>
        <v>-0.13529737914450379</v>
      </c>
      <c r="T807">
        <f t="shared" si="38"/>
        <v>-0.13206027802779488</v>
      </c>
    </row>
    <row r="808" spans="1:20" x14ac:dyDescent="0.25">
      <c r="A808" s="1">
        <f>ETH_5MIN_3!B808</f>
        <v>43205.194444444445</v>
      </c>
      <c r="B808">
        <f>ETH_5MIN_3!C808</f>
        <v>510.71</v>
      </c>
      <c r="C808">
        <f>ETH_5MIN_3!D808</f>
        <v>512.99</v>
      </c>
      <c r="D808">
        <f>ETH_5MIN_3!E808</f>
        <v>510.46</v>
      </c>
      <c r="E808">
        <f>ETH_5MIN_3!F808</f>
        <v>512.5</v>
      </c>
      <c r="F808">
        <f>ETH_5MIN_3!G808</f>
        <v>90</v>
      </c>
      <c r="G808">
        <f>ETH_5MIN_3!H808</f>
        <v>20790</v>
      </c>
      <c r="H808">
        <f>ETH_5MIN_3!I808</f>
        <v>-7.1729890464369284E-2</v>
      </c>
      <c r="I808">
        <f>ETH_5MIN_3!J808</f>
        <v>0.67103451547590798</v>
      </c>
      <c r="J808">
        <f>ETH_5MIN_3!O808</f>
        <v>-1.8926829268293215E-3</v>
      </c>
      <c r="K808">
        <f>ETH_5MIN_3!Q808</f>
        <v>-3.9024390243902439E-3</v>
      </c>
      <c r="L808">
        <f>ETH_5MIN_3!R808</f>
        <v>9.5609756097562754E-4</v>
      </c>
      <c r="M808">
        <f>ETH_5MIN_3!V808</f>
        <v>3.9260987925847348</v>
      </c>
      <c r="N808">
        <f>ETH_5MIN_3!X808</f>
        <v>5.0114194102948257</v>
      </c>
      <c r="O808">
        <f>ETH_5MIN_3!AB808</f>
        <v>6.1179855297709418</v>
      </c>
      <c r="P808">
        <f>ETH_5MIN_3!AC808</f>
        <v>4.9440617519175912E-3</v>
      </c>
      <c r="Q808">
        <f>ETH_5MIN_3!AD808</f>
        <v>3.2239850427641099</v>
      </c>
      <c r="R808">
        <f t="shared" si="36"/>
        <v>510.31429777470885</v>
      </c>
      <c r="S808">
        <f t="shared" si="37"/>
        <v>2.185702225291152</v>
      </c>
      <c r="T808">
        <f t="shared" si="38"/>
        <v>2.0525210475385096</v>
      </c>
    </row>
    <row r="809" spans="1:20" x14ac:dyDescent="0.25">
      <c r="A809" s="1">
        <f>ETH_5MIN_3!B809</f>
        <v>43205.197916666664</v>
      </c>
      <c r="B809">
        <f>ETH_5MIN_3!C809</f>
        <v>512.5</v>
      </c>
      <c r="C809">
        <f>ETH_5MIN_3!D809</f>
        <v>512.5</v>
      </c>
      <c r="D809">
        <f>ETH_5MIN_3!E809</f>
        <v>511.53</v>
      </c>
      <c r="E809">
        <f>ETH_5MIN_3!F809</f>
        <v>511.53</v>
      </c>
      <c r="F809">
        <f>ETH_5MIN_3!G809</f>
        <v>20</v>
      </c>
      <c r="G809">
        <f>ETH_5MIN_3!H809</f>
        <v>8320</v>
      </c>
      <c r="H809">
        <f>ETH_5MIN_3!I809</f>
        <v>-0.68055982585194519</v>
      </c>
      <c r="I809">
        <f>ETH_5MIN_3!J809</f>
        <v>0.42416239135394845</v>
      </c>
      <c r="J809">
        <f>ETH_5MIN_3!O809</f>
        <v>-2.404551052724105E-3</v>
      </c>
      <c r="K809">
        <f>ETH_5MIN_3!Q809</f>
        <v>-3.7534455457157142E-3</v>
      </c>
      <c r="L809">
        <f>ETH_5MIN_3!R809</f>
        <v>3.1278712880965396E-3</v>
      </c>
      <c r="M809">
        <f>ETH_5MIN_3!V809</f>
        <v>1.261914392243902</v>
      </c>
      <c r="N809">
        <f>ETH_5MIN_3!X809</f>
        <v>0.4993918802850314</v>
      </c>
      <c r="O809">
        <f>ETH_5MIN_3!AB809</f>
        <v>0.20410534951619594</v>
      </c>
      <c r="P809">
        <f>ETH_5MIN_3!AC809</f>
        <v>1.89447574778088E-3</v>
      </c>
      <c r="Q809">
        <f>ETH_5MIN_3!AD809</f>
        <v>-0.11617156114933487</v>
      </c>
      <c r="R809">
        <f t="shared" si="36"/>
        <v>511.00126403063194</v>
      </c>
      <c r="S809">
        <f t="shared" si="37"/>
        <v>0.52873596936802869</v>
      </c>
      <c r="T809">
        <f t="shared" si="38"/>
        <v>0.38937247269879222</v>
      </c>
    </row>
    <row r="810" spans="1:20" x14ac:dyDescent="0.25">
      <c r="A810" s="1">
        <f>ETH_5MIN_3!B810</f>
        <v>43205.201388888891</v>
      </c>
      <c r="B810">
        <f>ETH_5MIN_3!C810</f>
        <v>511.29</v>
      </c>
      <c r="C810">
        <f>ETH_5MIN_3!D810</f>
        <v>511.96</v>
      </c>
      <c r="D810">
        <f>ETH_5MIN_3!E810</f>
        <v>510.29</v>
      </c>
      <c r="E810">
        <f>ETH_5MIN_3!F810</f>
        <v>510.3</v>
      </c>
      <c r="F810">
        <f>ETH_5MIN_3!G810</f>
        <v>10</v>
      </c>
      <c r="G810">
        <f>ETH_5MIN_3!H810</f>
        <v>803</v>
      </c>
      <c r="H810">
        <f>ETH_5MIN_3!I810</f>
        <v>-0.49321463065274251</v>
      </c>
      <c r="I810">
        <f>ETH_5MIN_3!J810</f>
        <v>0.49728510907196721</v>
      </c>
      <c r="J810">
        <f>ETH_5MIN_3!O810</f>
        <v>3.1746031746031833E-3</v>
      </c>
      <c r="K810">
        <f>ETH_5MIN_3!Q810</f>
        <v>1.4697236919459142E-3</v>
      </c>
      <c r="L810">
        <f>ETH_5MIN_3!R810</f>
        <v>6.2708210856358779E-3</v>
      </c>
      <c r="M810">
        <f>ETH_5MIN_3!V810</f>
        <v>-0.51208721091300213</v>
      </c>
      <c r="N810">
        <f>ETH_5MIN_3!X810</f>
        <v>-0.68149295967684265</v>
      </c>
      <c r="O810">
        <f>ETH_5MIN_3!AB810</f>
        <v>-1.1417269534532597</v>
      </c>
      <c r="P810">
        <f>ETH_5MIN_3!AC810</f>
        <v>3.2673025189532091E-3</v>
      </c>
      <c r="Q810">
        <f>ETH_5MIN_3!AD810</f>
        <v>-0.48741315985461042</v>
      </c>
      <c r="R810">
        <f t="shared" si="36"/>
        <v>511.04026947087021</v>
      </c>
      <c r="S810">
        <f t="shared" si="37"/>
        <v>-0.74026947087020289</v>
      </c>
      <c r="T810">
        <f t="shared" si="38"/>
        <v>-0.53375082223513926</v>
      </c>
    </row>
    <row r="811" spans="1:20" x14ac:dyDescent="0.25">
      <c r="A811" s="1">
        <f>ETH_5MIN_3!B811</f>
        <v>43205.204861111109</v>
      </c>
      <c r="B811">
        <f>ETH_5MIN_3!C811</f>
        <v>510.71</v>
      </c>
      <c r="C811">
        <f>ETH_5MIN_3!D811</f>
        <v>511.92</v>
      </c>
      <c r="D811">
        <f>ETH_5MIN_3!E811</f>
        <v>510.7</v>
      </c>
      <c r="E811">
        <f>ETH_5MIN_3!F811</f>
        <v>511.92</v>
      </c>
      <c r="F811">
        <f>ETH_5MIN_3!G811</f>
        <v>18</v>
      </c>
      <c r="G811">
        <f>ETH_5MIN_3!H811</f>
        <v>698</v>
      </c>
      <c r="H811">
        <f>ETH_5MIN_3!I811</f>
        <v>-0.66089196963461561</v>
      </c>
      <c r="I811">
        <f>ETH_5MIN_3!J811</f>
        <v>0.33769298642963397</v>
      </c>
      <c r="J811">
        <f>ETH_5MIN_3!O811</f>
        <v>-3.8677918424754221E-3</v>
      </c>
      <c r="K811">
        <f>ETH_5MIN_3!Q811</f>
        <v>3.2036255664946271E-3</v>
      </c>
      <c r="L811">
        <f>ETH_5MIN_3!R811</f>
        <v>-1.4455383653696066E-3</v>
      </c>
      <c r="M811">
        <f>ETH_5MIN_3!V811</f>
        <v>1.3497374566002724</v>
      </c>
      <c r="N811">
        <f>ETH_5MIN_3!X811</f>
        <v>-0.63930321055979222</v>
      </c>
      <c r="O811">
        <f>ETH_5MIN_3!AB811</f>
        <v>-0.93079086528969479</v>
      </c>
      <c r="P811">
        <f>ETH_5MIN_3!AC811</f>
        <v>2.3860280456083926E-3</v>
      </c>
      <c r="Q811">
        <f>ETH_5MIN_3!AD811</f>
        <v>-0.2028360632336195</v>
      </c>
      <c r="R811">
        <f t="shared" si="36"/>
        <v>511.03186693678867</v>
      </c>
      <c r="S811">
        <f t="shared" si="37"/>
        <v>0.88813306321134178</v>
      </c>
      <c r="T811">
        <f t="shared" si="38"/>
        <v>0.66897119553876516</v>
      </c>
    </row>
    <row r="812" spans="1:20" x14ac:dyDescent="0.25">
      <c r="A812" s="1">
        <f>ETH_5MIN_3!B812</f>
        <v>43205.208333333336</v>
      </c>
      <c r="B812">
        <f>ETH_5MIN_3!C812</f>
        <v>511.92</v>
      </c>
      <c r="C812">
        <f>ETH_5MIN_3!D812</f>
        <v>511.99</v>
      </c>
      <c r="D812">
        <f>ETH_5MIN_3!E812</f>
        <v>509.93</v>
      </c>
      <c r="E812">
        <f>ETH_5MIN_3!F812</f>
        <v>509.94</v>
      </c>
      <c r="F812">
        <f>ETH_5MIN_3!G812</f>
        <v>34</v>
      </c>
      <c r="G812">
        <f>ETH_5MIN_3!H812</f>
        <v>5219</v>
      </c>
      <c r="H812">
        <f>ETH_5MIN_3!I812</f>
        <v>-0.45360388588047718</v>
      </c>
      <c r="I812">
        <f>ETH_5MIN_3!J812</f>
        <v>0.47438374250674237</v>
      </c>
      <c r="J812">
        <f>ETH_5MIN_3!O812</f>
        <v>1.0981684119700402E-3</v>
      </c>
      <c r="K812">
        <f>ETH_5MIN_3!Q812</f>
        <v>4.4122837980940053E-3</v>
      </c>
      <c r="L812">
        <f>ETH_5MIN_3!R812</f>
        <v>3.1180138839863023E-3</v>
      </c>
      <c r="M812">
        <f>ETH_5MIN_3!V812</f>
        <v>-1.2232118324698653</v>
      </c>
      <c r="N812">
        <f>ETH_5MIN_3!X812</f>
        <v>0.19531365001706458</v>
      </c>
      <c r="O812">
        <f>ETH_5MIN_3!AB812</f>
        <v>-2.2406524848506148E-2</v>
      </c>
      <c r="P812">
        <f>ETH_5MIN_3!AC812</f>
        <v>4.0316267418193247E-3</v>
      </c>
      <c r="Q812">
        <f>ETH_5MIN_3!AD812</f>
        <v>0.37139067635410372</v>
      </c>
      <c r="R812">
        <f t="shared" si="36"/>
        <v>511.05428856736449</v>
      </c>
      <c r="S812">
        <f t="shared" si="37"/>
        <v>-1.1142885673644969</v>
      </c>
      <c r="T812">
        <f t="shared" si="38"/>
        <v>-0.81411914694901333</v>
      </c>
    </row>
    <row r="813" spans="1:20" x14ac:dyDescent="0.25">
      <c r="A813" s="1">
        <f>ETH_5MIN_3!B813</f>
        <v>43205.211805555555</v>
      </c>
      <c r="B813">
        <f>ETH_5MIN_3!C813</f>
        <v>510.22</v>
      </c>
      <c r="C813">
        <f>ETH_5MIN_3!D813</f>
        <v>510.99</v>
      </c>
      <c r="D813">
        <f>ETH_5MIN_3!E813</f>
        <v>510.2</v>
      </c>
      <c r="E813">
        <f>ETH_5MIN_3!F813</f>
        <v>510.5</v>
      </c>
      <c r="F813">
        <f>ETH_5MIN_3!G813</f>
        <v>38</v>
      </c>
      <c r="G813">
        <f>ETH_5MIN_3!H813</f>
        <v>7796</v>
      </c>
      <c r="H813">
        <f>ETH_5MIN_3!I813</f>
        <v>-0.32727345014686815</v>
      </c>
      <c r="I813">
        <f>ETH_5MIN_3!J813</f>
        <v>0.47839951125309688</v>
      </c>
      <c r="J813">
        <f>ETH_5MIN_3!O813</f>
        <v>-1.7433888344759773E-3</v>
      </c>
      <c r="K813">
        <f>ETH_5MIN_3!Q813</f>
        <v>4.8775710088149052E-3</v>
      </c>
      <c r="L813">
        <f>ETH_5MIN_3!R813</f>
        <v>3.3300685602351528E-3</v>
      </c>
      <c r="M813">
        <f>ETH_5MIN_3!V813</f>
        <v>-0.50528988568419808</v>
      </c>
      <c r="N813">
        <f>ETH_5MIN_3!X813</f>
        <v>0.55047623308889837</v>
      </c>
      <c r="O813">
        <f>ETH_5MIN_3!AB813</f>
        <v>0.41339080787664295</v>
      </c>
      <c r="P813">
        <f>ETH_5MIN_3!AC813</f>
        <v>1.5472145242315738E-3</v>
      </c>
      <c r="Q813">
        <f>ETH_5MIN_3!AD813</f>
        <v>0.51994694689574528</v>
      </c>
      <c r="R813">
        <f t="shared" si="36"/>
        <v>510.96672504845645</v>
      </c>
      <c r="S813">
        <f t="shared" si="37"/>
        <v>-0.46672504845645335</v>
      </c>
      <c r="T813">
        <f t="shared" si="38"/>
        <v>-0.35255978735408455</v>
      </c>
    </row>
    <row r="814" spans="1:20" x14ac:dyDescent="0.25">
      <c r="A814" s="1">
        <f>ETH_5MIN_3!B814</f>
        <v>43205.215277777781</v>
      </c>
      <c r="B814">
        <f>ETH_5MIN_3!C814</f>
        <v>510.25</v>
      </c>
      <c r="C814">
        <f>ETH_5MIN_3!D814</f>
        <v>510.25</v>
      </c>
      <c r="D814">
        <f>ETH_5MIN_3!E814</f>
        <v>508.77</v>
      </c>
      <c r="E814">
        <f>ETH_5MIN_3!F814</f>
        <v>509.61</v>
      </c>
      <c r="F814">
        <f>ETH_5MIN_3!G814</f>
        <v>24</v>
      </c>
      <c r="G814">
        <f>ETH_5MIN_3!H814</f>
        <v>6311</v>
      </c>
      <c r="H814">
        <f>ETH_5MIN_3!I814</f>
        <v>-0.41267966099367293</v>
      </c>
      <c r="I814">
        <f>ETH_5MIN_3!J814</f>
        <v>0.41899746616764127</v>
      </c>
      <c r="J814">
        <f>ETH_5MIN_3!O814</f>
        <v>2.8256902337081254E-3</v>
      </c>
      <c r="K814">
        <f>ETH_5MIN_3!Q814</f>
        <v>6.9072427935087258E-3</v>
      </c>
      <c r="L814">
        <f>ETH_5MIN_3!R814</f>
        <v>7.2800769215675444E-3</v>
      </c>
      <c r="M814">
        <f>ETH_5MIN_3!V814</f>
        <v>-1.4808303750186336</v>
      </c>
      <c r="N814">
        <f>ETH_5MIN_3!X814</f>
        <v>0.21193556444999942</v>
      </c>
      <c r="O814">
        <f>ETH_5MIN_3!AB814</f>
        <v>0.16278497231692435</v>
      </c>
      <c r="P814">
        <f>ETH_5MIN_3!AC814</f>
        <v>2.9047516241094743E-3</v>
      </c>
      <c r="Q814">
        <f>ETH_5MIN_3!AD814</f>
        <v>-6.8684298404253122E-2</v>
      </c>
      <c r="R814">
        <f t="shared" si="36"/>
        <v>510.92115507573641</v>
      </c>
      <c r="S814">
        <f t="shared" si="37"/>
        <v>-1.3111550757363943</v>
      </c>
      <c r="T814">
        <f t="shared" si="38"/>
        <v>-1.0261355478606071</v>
      </c>
    </row>
    <row r="815" spans="1:20" x14ac:dyDescent="0.25">
      <c r="A815" s="1">
        <f>ETH_5MIN_3!B815</f>
        <v>43205.21875</v>
      </c>
      <c r="B815">
        <f>ETH_5MIN_3!C815</f>
        <v>510.12</v>
      </c>
      <c r="C815">
        <f>ETH_5MIN_3!D815</f>
        <v>511.05</v>
      </c>
      <c r="D815">
        <f>ETH_5MIN_3!E815</f>
        <v>510.12</v>
      </c>
      <c r="E815">
        <f>ETH_5MIN_3!F815</f>
        <v>511.05</v>
      </c>
      <c r="F815">
        <f>ETH_5MIN_3!G815</f>
        <v>27</v>
      </c>
      <c r="G815">
        <f>ETH_5MIN_3!H815</f>
        <v>1957</v>
      </c>
      <c r="H815">
        <f>ETH_5MIN_3!I815</f>
        <v>-0.1534984983875578</v>
      </c>
      <c r="I815">
        <f>ETH_5MIN_3!J815</f>
        <v>0.40089225858125455</v>
      </c>
      <c r="J815">
        <f>ETH_5MIN_3!O815</f>
        <v>4.911456804617814E-3</v>
      </c>
      <c r="K815">
        <f>ETH_5MIN_3!Q815</f>
        <v>4.7940514626748625E-3</v>
      </c>
      <c r="L815">
        <f>ETH_5MIN_3!R815</f>
        <v>3.2677820174151569E-3</v>
      </c>
      <c r="M815">
        <f>ETH_5MIN_3!V815</f>
        <v>0.28418809800044004</v>
      </c>
      <c r="N815">
        <f>ETH_5MIN_3!X815</f>
        <v>-0.52471497008662582</v>
      </c>
      <c r="O815">
        <f>ETH_5MIN_3!AB815</f>
        <v>-0.51531743547980646</v>
      </c>
      <c r="P815">
        <f>ETH_5MIN_3!AC815</f>
        <v>1.821440112811788E-3</v>
      </c>
      <c r="Q815">
        <f>ETH_5MIN_3!AD815</f>
        <v>-4.2710868902994907E-3</v>
      </c>
      <c r="R815">
        <f t="shared" si="36"/>
        <v>510.82396288248077</v>
      </c>
      <c r="S815">
        <f t="shared" si="37"/>
        <v>0.22603711751924038</v>
      </c>
      <c r="T815">
        <f t="shared" si="38"/>
        <v>0.18246924401741665</v>
      </c>
    </row>
    <row r="816" spans="1:20" x14ac:dyDescent="0.25">
      <c r="A816" s="1">
        <f>ETH_5MIN_3!B816</f>
        <v>43205.222222222219</v>
      </c>
      <c r="B816">
        <f>ETH_5MIN_3!C816</f>
        <v>511.75</v>
      </c>
      <c r="C816">
        <f>ETH_5MIN_3!D816</f>
        <v>514.11</v>
      </c>
      <c r="D816">
        <f>ETH_5MIN_3!E816</f>
        <v>511.75</v>
      </c>
      <c r="E816">
        <f>ETH_5MIN_3!F816</f>
        <v>513.55999999999995</v>
      </c>
      <c r="F816">
        <f>ETH_5MIN_3!G816</f>
        <v>47</v>
      </c>
      <c r="G816">
        <f>ETH_5MIN_3!H816</f>
        <v>7832</v>
      </c>
      <c r="H816">
        <f>ETH_5MIN_3!I816</f>
        <v>0.18591903486497774</v>
      </c>
      <c r="I816">
        <f>ETH_5MIN_3!J816</f>
        <v>0.533698050595806</v>
      </c>
      <c r="J816">
        <f>ETH_5MIN_3!O816</f>
        <v>-2.667653244021908E-3</v>
      </c>
      <c r="K816">
        <f>ETH_5MIN_3!Q816</f>
        <v>-4.6343173144324694E-3</v>
      </c>
      <c r="L816">
        <f>ETH_5MIN_3!R816</f>
        <v>-3.0570916738062474E-3</v>
      </c>
      <c r="M816">
        <f>ETH_5MIN_3!V816</f>
        <v>2.7952275433786422</v>
      </c>
      <c r="N816">
        <f>ETH_5MIN_3!X816</f>
        <v>0.42410350184000734</v>
      </c>
      <c r="O816">
        <f>ETH_5MIN_3!AB816</f>
        <v>0.32830140363744037</v>
      </c>
      <c r="P816">
        <f>ETH_5MIN_3!AC816</f>
        <v>4.6010176827247645E-3</v>
      </c>
      <c r="Q816">
        <f>ETH_5MIN_3!AD816</f>
        <v>0.7332330610082507</v>
      </c>
      <c r="R816">
        <f t="shared" si="36"/>
        <v>510.82945058861401</v>
      </c>
      <c r="S816">
        <f t="shared" si="37"/>
        <v>2.7305494113859368</v>
      </c>
      <c r="T816">
        <f t="shared" si="38"/>
        <v>2.7132627396679241</v>
      </c>
    </row>
    <row r="817" spans="1:20" x14ac:dyDescent="0.25">
      <c r="A817" s="1">
        <f>ETH_5MIN_3!B817</f>
        <v>43205.225694444445</v>
      </c>
      <c r="B817">
        <f>ETH_5MIN_3!C817</f>
        <v>513.26</v>
      </c>
      <c r="C817">
        <f>ETH_5MIN_3!D817</f>
        <v>513.59</v>
      </c>
      <c r="D817">
        <f>ETH_5MIN_3!E817</f>
        <v>512.19000000000005</v>
      </c>
      <c r="E817">
        <f>ETH_5MIN_3!F817</f>
        <v>512.19000000000005</v>
      </c>
      <c r="F817">
        <f>ETH_5MIN_3!G817</f>
        <v>11</v>
      </c>
      <c r="G817">
        <f>ETH_5MIN_3!H817</f>
        <v>5801</v>
      </c>
      <c r="H817">
        <f>ETH_5MIN_3!I817</f>
        <v>0.22141878101813894</v>
      </c>
      <c r="I817">
        <f>ETH_5MIN_3!J817</f>
        <v>0.41659880674572491</v>
      </c>
      <c r="J817">
        <f>ETH_5MIN_3!O817</f>
        <v>1.561920381108484E-3</v>
      </c>
      <c r="K817">
        <f>ETH_5MIN_3!Q817</f>
        <v>-1.2885843144147325E-3</v>
      </c>
      <c r="L817">
        <f>ETH_5MIN_3!R817</f>
        <v>1.0542962572482157E-3</v>
      </c>
      <c r="M817">
        <f>ETH_5MIN_3!V817</f>
        <v>0.74762248617756677</v>
      </c>
      <c r="N817">
        <f>ETH_5MIN_3!X817</f>
        <v>-2.9619637791337906E-2</v>
      </c>
      <c r="O817">
        <f>ETH_5MIN_3!AB817</f>
        <v>-8.8683085080697666E-2</v>
      </c>
      <c r="P817">
        <f>ETH_5MIN_3!AC817</f>
        <v>2.7296301351166469E-3</v>
      </c>
      <c r="Q817">
        <f>ETH_5MIN_3!AD817</f>
        <v>-0.71463484884069794</v>
      </c>
      <c r="R817">
        <f t="shared" si="36"/>
        <v>511.14149894510138</v>
      </c>
      <c r="S817">
        <f t="shared" si="37"/>
        <v>1.0485010548986793</v>
      </c>
      <c r="T817">
        <f t="shared" si="38"/>
        <v>0.9175437643603066</v>
      </c>
    </row>
    <row r="818" spans="1:20" x14ac:dyDescent="0.25">
      <c r="A818" s="1">
        <f>ETH_5MIN_3!B818</f>
        <v>43205.229166666664</v>
      </c>
      <c r="B818">
        <f>ETH_5MIN_3!C818</f>
        <v>512.19000000000005</v>
      </c>
      <c r="C818">
        <f>ETH_5MIN_3!D818</f>
        <v>512.99</v>
      </c>
      <c r="D818">
        <f>ETH_5MIN_3!E818</f>
        <v>511.94</v>
      </c>
      <c r="E818">
        <f>ETH_5MIN_3!F818</f>
        <v>512.99</v>
      </c>
      <c r="F818">
        <f>ETH_5MIN_3!G818</f>
        <v>30</v>
      </c>
      <c r="G818">
        <f>ETH_5MIN_3!H818</f>
        <v>5480</v>
      </c>
      <c r="H818">
        <f>ETH_5MIN_3!I818</f>
        <v>4.4899899907690166E-2</v>
      </c>
      <c r="I818">
        <f>ETH_5MIN_3!J818</f>
        <v>0.4897330401905533</v>
      </c>
      <c r="J818">
        <f>ETH_5MIN_3!O818</f>
        <v>2.7290980330997946E-4</v>
      </c>
      <c r="K818">
        <f>ETH_5MIN_3!Q818</f>
        <v>-1.5399910329635346E-3</v>
      </c>
      <c r="L818">
        <f>ETH_5MIN_3!R818</f>
        <v>-7.4075518041286472E-4</v>
      </c>
      <c r="M818">
        <f>ETH_5MIN_3!V818</f>
        <v>1.2871064287660108</v>
      </c>
      <c r="N818">
        <f>ETH_5MIN_3!X818</f>
        <v>-0.1958911770773491</v>
      </c>
      <c r="O818">
        <f>ETH_5MIN_3!AB818</f>
        <v>-0.23992919331429716</v>
      </c>
      <c r="P818">
        <f>ETH_5MIN_3!AC818</f>
        <v>2.0489204140770809E-3</v>
      </c>
      <c r="Q818">
        <f>ETH_5MIN_3!AD818</f>
        <v>0.27486048018158665</v>
      </c>
      <c r="R818">
        <f t="shared" si="36"/>
        <v>511.38965477004308</v>
      </c>
      <c r="S818">
        <f t="shared" si="37"/>
        <v>1.600345229956929</v>
      </c>
      <c r="T818">
        <f t="shared" si="38"/>
        <v>1.3925363349238606</v>
      </c>
    </row>
    <row r="819" spans="1:20" x14ac:dyDescent="0.25">
      <c r="A819" s="1">
        <f>ETH_5MIN_3!B819</f>
        <v>43205.232638888891</v>
      </c>
      <c r="B819">
        <f>ETH_5MIN_3!C819</f>
        <v>513.12</v>
      </c>
      <c r="C819">
        <f>ETH_5MIN_3!D819</f>
        <v>513.51</v>
      </c>
      <c r="D819">
        <f>ETH_5MIN_3!E819</f>
        <v>513.12</v>
      </c>
      <c r="E819">
        <f>ETH_5MIN_3!F819</f>
        <v>513.13</v>
      </c>
      <c r="F819">
        <f>ETH_5MIN_3!G819</f>
        <v>12</v>
      </c>
      <c r="G819">
        <f>ETH_5MIN_3!H819</f>
        <v>5931</v>
      </c>
      <c r="H819">
        <f>ETH_5MIN_3!I819</f>
        <v>-6.7470628981875613E-2</v>
      </c>
      <c r="I819">
        <f>ETH_5MIN_3!J819</f>
        <v>0.55797926455817426</v>
      </c>
      <c r="J819">
        <f>ETH_5MIN_3!O819</f>
        <v>7.2106483737065566E-4</v>
      </c>
      <c r="K819">
        <f>ETH_5MIN_3!Q819</f>
        <v>3.7027653810935742E-4</v>
      </c>
      <c r="L819">
        <f>ETH_5MIN_3!R819</f>
        <v>-1.3836649581977986E-3</v>
      </c>
      <c r="M819">
        <f>ETH_5MIN_3!V819</f>
        <v>1.0069573144749466</v>
      </c>
      <c r="N819">
        <f>ETH_5MIN_3!X819</f>
        <v>0.33230406396264911</v>
      </c>
      <c r="O819">
        <f>ETH_5MIN_3!AB819</f>
        <v>-0.1705095587820305</v>
      </c>
      <c r="P819">
        <f>ETH_5MIN_3!AC819</f>
        <v>7.5976739429002918E-4</v>
      </c>
      <c r="Q819">
        <f>ETH_5MIN_3!AD819</f>
        <v>-0.6833977181891927</v>
      </c>
      <c r="R819">
        <f t="shared" si="36"/>
        <v>511.52861536509982</v>
      </c>
      <c r="S819">
        <f t="shared" si="37"/>
        <v>1.601384634900171</v>
      </c>
      <c r="T819">
        <f t="shared" si="38"/>
        <v>1.3417681189836572</v>
      </c>
    </row>
    <row r="820" spans="1:20" x14ac:dyDescent="0.25">
      <c r="A820" s="1">
        <f>ETH_5MIN_3!B820</f>
        <v>43205.236111111109</v>
      </c>
      <c r="B820">
        <f>ETH_5MIN_3!C820</f>
        <v>513.13</v>
      </c>
      <c r="C820">
        <f>ETH_5MIN_3!D820</f>
        <v>513.5</v>
      </c>
      <c r="D820">
        <f>ETH_5MIN_3!E820</f>
        <v>513.13</v>
      </c>
      <c r="E820">
        <f>ETH_5MIN_3!F820</f>
        <v>513.5</v>
      </c>
      <c r="F820">
        <f>ETH_5MIN_3!G820</f>
        <v>4</v>
      </c>
      <c r="G820">
        <f>ETH_5MIN_3!H820</f>
        <v>16</v>
      </c>
      <c r="H820">
        <f>ETH_5MIN_3!I820</f>
        <v>-0.32237547093376451</v>
      </c>
      <c r="I820">
        <f>ETH_5MIN_3!J820</f>
        <v>0.58469431628229185</v>
      </c>
      <c r="J820">
        <f>ETH_5MIN_3!O820</f>
        <v>-4.5180136319376693E-3</v>
      </c>
      <c r="K820">
        <f>ETH_5MIN_3!Q820</f>
        <v>-1.5189873417720988E-3</v>
      </c>
      <c r="L820">
        <f>ETH_5MIN_3!R820</f>
        <v>-1.5384615384614676E-3</v>
      </c>
      <c r="M820">
        <f>ETH_5MIN_3!V820</f>
        <v>0.94989918288421682</v>
      </c>
      <c r="N820">
        <f>ETH_5MIN_3!X820</f>
        <v>-1.8805241532306705</v>
      </c>
      <c r="O820">
        <f>ETH_5MIN_3!AB820</f>
        <v>-2.6171012156852491</v>
      </c>
      <c r="P820">
        <f>ETH_5MIN_3!AC820</f>
        <v>7.2080496381365152E-4</v>
      </c>
      <c r="Q820">
        <f>ETH_5MIN_3!AD820</f>
        <v>-1.0176802973291375</v>
      </c>
      <c r="R820">
        <f t="shared" si="36"/>
        <v>511.69524839410326</v>
      </c>
      <c r="S820">
        <f t="shared" si="37"/>
        <v>1.8047516058967403</v>
      </c>
      <c r="T820">
        <f t="shared" si="38"/>
        <v>1.4563411807369304</v>
      </c>
    </row>
    <row r="821" spans="1:20" x14ac:dyDescent="0.25">
      <c r="A821" s="1">
        <f>ETH_5MIN_3!B821</f>
        <v>43205.239583333336</v>
      </c>
      <c r="B821">
        <f>ETH_5MIN_3!C821</f>
        <v>513.32000000000005</v>
      </c>
      <c r="C821">
        <f>ETH_5MIN_3!D821</f>
        <v>513.32000000000005</v>
      </c>
      <c r="D821">
        <f>ETH_5MIN_3!E821</f>
        <v>511.03</v>
      </c>
      <c r="E821">
        <f>ETH_5MIN_3!F821</f>
        <v>511.18</v>
      </c>
      <c r="F821">
        <f>ETH_5MIN_3!G821</f>
        <v>31</v>
      </c>
      <c r="G821">
        <f>ETH_5MIN_3!H821</f>
        <v>4795</v>
      </c>
      <c r="H821">
        <f>ETH_5MIN_3!I821</f>
        <v>-0.24994101275661595</v>
      </c>
      <c r="I821">
        <f>ETH_5MIN_3!J821</f>
        <v>0.62445510081178668</v>
      </c>
      <c r="J821">
        <f>ETH_5MIN_3!O821</f>
        <v>6.8469032434752123E-4</v>
      </c>
      <c r="K821">
        <f>ETH_5MIN_3!Q821</f>
        <v>1.5845690363472794E-3</v>
      </c>
      <c r="L821">
        <f>ETH_5MIN_3!R821</f>
        <v>2.7387612973904184E-3</v>
      </c>
      <c r="M821">
        <f>ETH_5MIN_3!V821</f>
        <v>-1.56413398116128</v>
      </c>
      <c r="N821">
        <f>ETH_5MIN_3!X821</f>
        <v>3.4096152354518523E-2</v>
      </c>
      <c r="O821">
        <f>ETH_5MIN_3!AB821</f>
        <v>-5.6825964576052011E-2</v>
      </c>
      <c r="P821">
        <f>ETH_5MIN_3!AC821</f>
        <v>4.4711280324109485E-3</v>
      </c>
      <c r="Q821">
        <f>ETH_5MIN_3!AD821</f>
        <v>0.37656519115216114</v>
      </c>
      <c r="R821">
        <f t="shared" si="36"/>
        <v>511.69806788025517</v>
      </c>
      <c r="S821">
        <f t="shared" si="37"/>
        <v>-0.51806788025515971</v>
      </c>
      <c r="T821">
        <f t="shared" si="38"/>
        <v>-0.40114135527876871</v>
      </c>
    </row>
    <row r="822" spans="1:20" x14ac:dyDescent="0.25">
      <c r="A822" s="1">
        <f>ETH_5MIN_3!B822</f>
        <v>43205.243055555555</v>
      </c>
      <c r="B822">
        <f>ETH_5MIN_3!C822</f>
        <v>511.07</v>
      </c>
      <c r="C822">
        <f>ETH_5MIN_3!D822</f>
        <v>511.54</v>
      </c>
      <c r="D822">
        <f>ETH_5MIN_3!E822</f>
        <v>511.07</v>
      </c>
      <c r="E822">
        <f>ETH_5MIN_3!F822</f>
        <v>511.53</v>
      </c>
      <c r="F822">
        <f>ETH_5MIN_3!G822</f>
        <v>3</v>
      </c>
      <c r="G822">
        <f>ETH_5MIN_3!H822</f>
        <v>1023</v>
      </c>
      <c r="H822">
        <f>ETH_5MIN_3!I822</f>
        <v>-0.315755705621378</v>
      </c>
      <c r="I822">
        <f>ETH_5MIN_3!J822</f>
        <v>0.58386533067951596</v>
      </c>
      <c r="J822">
        <f>ETH_5MIN_3!O822</f>
        <v>1.3097961018905496E-3</v>
      </c>
      <c r="K822">
        <f>ETH_5MIN_3!Q822</f>
        <v>2.34590346607246E-3</v>
      </c>
      <c r="L822">
        <f>ETH_5MIN_3!R822</f>
        <v>2.1895099016675554E-3</v>
      </c>
      <c r="M822">
        <f>ETH_5MIN_3!V822</f>
        <v>-1.2596861416404384</v>
      </c>
      <c r="N822">
        <f>ETH_5MIN_3!X822</f>
        <v>-1.7709935653441136</v>
      </c>
      <c r="O822">
        <f>ETH_5MIN_3!AB822</f>
        <v>-1.3525860604854241</v>
      </c>
      <c r="P822">
        <f>ETH_5MIN_3!AC822</f>
        <v>9.1921651460483915E-4</v>
      </c>
      <c r="Q822">
        <f>ETH_5MIN_3!AD822</f>
        <v>-1.0987264809658859</v>
      </c>
      <c r="R822">
        <f t="shared" si="36"/>
        <v>511.67539363844082</v>
      </c>
      <c r="S822">
        <f t="shared" si="37"/>
        <v>-0.14539363844085074</v>
      </c>
      <c r="T822">
        <f t="shared" si="38"/>
        <v>-0.11712522544382026</v>
      </c>
    </row>
    <row r="823" spans="1:20" x14ac:dyDescent="0.25">
      <c r="A823" s="1">
        <f>ETH_5MIN_3!B823</f>
        <v>43205.246527777781</v>
      </c>
      <c r="B823">
        <f>ETH_5MIN_3!C823</f>
        <v>511.53</v>
      </c>
      <c r="C823">
        <f>ETH_5MIN_3!D823</f>
        <v>512.32000000000005</v>
      </c>
      <c r="D823">
        <f>ETH_5MIN_3!E823</f>
        <v>511.52</v>
      </c>
      <c r="E823">
        <f>ETH_5MIN_3!F823</f>
        <v>512.20000000000005</v>
      </c>
      <c r="F823">
        <f>ETH_5MIN_3!G823</f>
        <v>32</v>
      </c>
      <c r="G823">
        <f>ETH_5MIN_3!H823</f>
        <v>2944</v>
      </c>
      <c r="H823">
        <f>ETH_5MIN_3!I823</f>
        <v>-0.53139630253861325</v>
      </c>
      <c r="I823">
        <f>ETH_5MIN_3!J823</f>
        <v>0.45585087951060654</v>
      </c>
      <c r="J823">
        <f>ETH_5MIN_3!O823</f>
        <v>2.1866458414681851E-3</v>
      </c>
      <c r="K823">
        <f>ETH_5MIN_3!Q823</f>
        <v>8.0046856696596672E-4</v>
      </c>
      <c r="L823">
        <f>ETH_5MIN_3!R823</f>
        <v>7.6142131979692763E-4</v>
      </c>
      <c r="M823">
        <f>ETH_5MIN_3!V823</f>
        <v>-0.48568542302753898</v>
      </c>
      <c r="N823">
        <f>ETH_5MIN_3!X823</f>
        <v>-0.66960304483377808</v>
      </c>
      <c r="O823">
        <f>ETH_5MIN_3!AB823</f>
        <v>0.14396674774764703</v>
      </c>
      <c r="P823">
        <f>ETH_5MIN_3!AC823</f>
        <v>1.5627441787780672E-3</v>
      </c>
      <c r="Q823">
        <f>ETH_5MIN_3!AD823</f>
        <v>0.41417662504861091</v>
      </c>
      <c r="R823">
        <f t="shared" si="36"/>
        <v>511.80613081315971</v>
      </c>
      <c r="S823">
        <f t="shared" si="37"/>
        <v>0.3938691868403339</v>
      </c>
      <c r="T823">
        <f t="shared" si="38"/>
        <v>0.33168942291130649</v>
      </c>
    </row>
    <row r="824" spans="1:20" x14ac:dyDescent="0.25">
      <c r="A824" s="1">
        <f>ETH_5MIN_3!B824</f>
        <v>43205.25</v>
      </c>
      <c r="B824">
        <f>ETH_5MIN_3!C824</f>
        <v>512.16999999999996</v>
      </c>
      <c r="C824">
        <f>ETH_5MIN_3!D824</f>
        <v>513.73</v>
      </c>
      <c r="D824">
        <f>ETH_5MIN_3!E824</f>
        <v>512.09</v>
      </c>
      <c r="E824">
        <f>ETH_5MIN_3!F824</f>
        <v>513.32000000000005</v>
      </c>
      <c r="F824">
        <f>ETH_5MIN_3!G824</f>
        <v>65</v>
      </c>
      <c r="G824">
        <f>ETH_5MIN_3!H824</f>
        <v>7728</v>
      </c>
      <c r="H824">
        <f>ETH_5MIN_3!I824</f>
        <v>-0.81189456056753029</v>
      </c>
      <c r="I824">
        <f>ETH_5MIN_3!J824</f>
        <v>0.39898700655708919</v>
      </c>
      <c r="J824">
        <f>ETH_5MIN_3!O824</f>
        <v>-1.168861528870924E-3</v>
      </c>
      <c r="K824">
        <f>ETH_5MIN_3!Q824</f>
        <v>-1.7532922933064968E-3</v>
      </c>
      <c r="L824">
        <f>ETH_5MIN_3!R824</f>
        <v>6.1754850775344013E-3</v>
      </c>
      <c r="M824">
        <f>ETH_5MIN_3!V824</f>
        <v>0.54605519922081969</v>
      </c>
      <c r="N824">
        <f>ETH_5MIN_3!X824</f>
        <v>1.4437818632943036</v>
      </c>
      <c r="O824">
        <f>ETH_5MIN_3!AB824</f>
        <v>2.7229223542289143</v>
      </c>
      <c r="P824">
        <f>ETH_5MIN_3!AC824</f>
        <v>3.1974420463628827E-3</v>
      </c>
      <c r="Q824">
        <f>ETH_5MIN_3!AD824</f>
        <v>1.9928247357332829</v>
      </c>
      <c r="R824">
        <f t="shared" si="36"/>
        <v>511.8261233130458</v>
      </c>
      <c r="S824">
        <f t="shared" si="37"/>
        <v>1.4938766869542519</v>
      </c>
      <c r="T824">
        <f t="shared" si="38"/>
        <v>1.2928686639685421</v>
      </c>
    </row>
    <row r="825" spans="1:20" x14ac:dyDescent="0.25">
      <c r="A825" s="1">
        <f>ETH_5MIN_3!B825</f>
        <v>43205.253472222219</v>
      </c>
      <c r="B825">
        <f>ETH_5MIN_3!C825</f>
        <v>513.16</v>
      </c>
      <c r="C825">
        <f>ETH_5MIN_3!D825</f>
        <v>513.16999999999996</v>
      </c>
      <c r="D825">
        <f>ETH_5MIN_3!E825</f>
        <v>512.72</v>
      </c>
      <c r="E825">
        <f>ETH_5MIN_3!F825</f>
        <v>512.72</v>
      </c>
      <c r="F825">
        <f>ETH_5MIN_3!G825</f>
        <v>9</v>
      </c>
      <c r="G825">
        <f>ETH_5MIN_3!H825</f>
        <v>2587</v>
      </c>
      <c r="H825">
        <f>ETH_5MIN_3!I825</f>
        <v>-1.0145569185990757</v>
      </c>
      <c r="I825">
        <f>ETH_5MIN_3!J825</f>
        <v>0.27185427545526081</v>
      </c>
      <c r="J825">
        <f>ETH_5MIN_3!O825</f>
        <v>-1.4237790606959318E-3</v>
      </c>
      <c r="K825">
        <f>ETH_5MIN_3!Q825</f>
        <v>-1.9503822749241114E-5</v>
      </c>
      <c r="L825">
        <f>ETH_5MIN_3!R825</f>
        <v>1.2794507723513702E-2</v>
      </c>
      <c r="M825">
        <f>ETH_5MIN_3!V825</f>
        <v>-0.14367205433233879</v>
      </c>
      <c r="N825">
        <f>ETH_5MIN_3!X825</f>
        <v>-0.6805096063267505</v>
      </c>
      <c r="O825">
        <f>ETH_5MIN_3!AB825</f>
        <v>-0.5512116247996619</v>
      </c>
      <c r="P825">
        <f>ETH_5MIN_3!AC825</f>
        <v>8.7728703857125397E-4</v>
      </c>
      <c r="Q825">
        <f>ETH_5MIN_3!AD825</f>
        <v>-0.85083197564786972</v>
      </c>
      <c r="R825">
        <f t="shared" si="36"/>
        <v>511.97335434233622</v>
      </c>
      <c r="S825">
        <f t="shared" si="37"/>
        <v>0.7466456576638052</v>
      </c>
      <c r="T825">
        <f t="shared" si="38"/>
        <v>0.64037639442068461</v>
      </c>
    </row>
    <row r="826" spans="1:20" x14ac:dyDescent="0.25">
      <c r="A826" s="1">
        <f>ETH_5MIN_3!B826</f>
        <v>43205.256944444445</v>
      </c>
      <c r="B826">
        <f>ETH_5MIN_3!C826</f>
        <v>512.72</v>
      </c>
      <c r="C826">
        <f>ETH_5MIN_3!D826</f>
        <v>512.72</v>
      </c>
      <c r="D826">
        <f>ETH_5MIN_3!E826</f>
        <v>511.01</v>
      </c>
      <c r="E826">
        <f>ETH_5MIN_3!F826</f>
        <v>511.99</v>
      </c>
      <c r="F826">
        <f>ETH_5MIN_3!G826</f>
        <v>18</v>
      </c>
      <c r="G826">
        <f>ETH_5MIN_3!H826</f>
        <v>1093</v>
      </c>
      <c r="H826">
        <f>ETH_5MIN_3!I826</f>
        <v>-1.0719527035168839</v>
      </c>
      <c r="I826">
        <f>ETH_5MIN_3!J826</f>
        <v>0.18111688288751432</v>
      </c>
      <c r="J826">
        <f>ETH_5MIN_3!O826</f>
        <v>1.4453407293111371E-3</v>
      </c>
      <c r="K826">
        <f>ETH_5MIN_3!Q826</f>
        <v>1.1523662571535222E-3</v>
      </c>
      <c r="L826">
        <f>ETH_5MIN_3!R826</f>
        <v>1.8945682532862058E-2</v>
      </c>
      <c r="M826">
        <f>ETH_5MIN_3!V826</f>
        <v>-0.80312924378422768</v>
      </c>
      <c r="N826">
        <f>ETH_5MIN_3!X826</f>
        <v>-1.3074026528410281</v>
      </c>
      <c r="O826">
        <f>ETH_5MIN_3!AB826</f>
        <v>-1.207268136655709</v>
      </c>
      <c r="P826">
        <f>ETH_5MIN_3!AC826</f>
        <v>3.3407246051205619E-3</v>
      </c>
      <c r="Q826">
        <f>ETH_5MIN_3!AD826</f>
        <v>-0.46684694918537295</v>
      </c>
      <c r="R826">
        <f t="shared" si="36"/>
        <v>511.99361779008859</v>
      </c>
      <c r="S826">
        <f t="shared" si="37"/>
        <v>-3.6177900885832059E-3</v>
      </c>
      <c r="T826">
        <f t="shared" si="38"/>
        <v>-3.2947800450234669E-3</v>
      </c>
    </row>
    <row r="827" spans="1:20" x14ac:dyDescent="0.25">
      <c r="A827" s="1">
        <f>ETH_5MIN_3!B827</f>
        <v>43205.260416666664</v>
      </c>
      <c r="B827">
        <f>ETH_5MIN_3!C827</f>
        <v>512.12</v>
      </c>
      <c r="C827">
        <f>ETH_5MIN_3!D827</f>
        <v>512.79</v>
      </c>
      <c r="D827">
        <f>ETH_5MIN_3!E827</f>
        <v>512.12</v>
      </c>
      <c r="E827">
        <f>ETH_5MIN_3!F827</f>
        <v>512.73</v>
      </c>
      <c r="F827">
        <f>ETH_5MIN_3!G827</f>
        <v>16</v>
      </c>
      <c r="G827">
        <f>ETH_5MIN_3!H827</f>
        <v>1497</v>
      </c>
      <c r="H827">
        <f>ETH_5MIN_3!I827</f>
        <v>-1.168655446137723</v>
      </c>
      <c r="I827">
        <f>ETH_5MIN_3!J827</f>
        <v>5.0042198019179057E-2</v>
      </c>
      <c r="J827">
        <f>ETH_5MIN_3!O827</f>
        <v>-2.3404130829092221E-4</v>
      </c>
      <c r="K827">
        <f>ETH_5MIN_3!Q827</f>
        <v>-1.5602753886068872E-4</v>
      </c>
      <c r="L827">
        <f>ETH_5MIN_3!R827</f>
        <v>2.1551303805121515E-2</v>
      </c>
      <c r="M827">
        <f>ETH_5MIN_3!V827</f>
        <v>-0.26036489601428531</v>
      </c>
      <c r="N827">
        <f>ETH_5MIN_3!X827</f>
        <v>-0.92090764731714736</v>
      </c>
      <c r="O827">
        <f>ETH_5MIN_3!AB827</f>
        <v>-0.57931847995050167</v>
      </c>
      <c r="P827">
        <f>ETH_5MIN_3!AC827</f>
        <v>1.3074318720667358E-3</v>
      </c>
      <c r="Q827">
        <f>ETH_5MIN_3!AD827</f>
        <v>-0.51956643867850605</v>
      </c>
      <c r="R827">
        <f t="shared" si="36"/>
        <v>511.85564990698782</v>
      </c>
      <c r="S827">
        <f t="shared" si="37"/>
        <v>0.87435009301219679</v>
      </c>
      <c r="T827">
        <f t="shared" si="38"/>
        <v>0.79141818122311336</v>
      </c>
    </row>
    <row r="828" spans="1:20" x14ac:dyDescent="0.25">
      <c r="A828" s="1">
        <f>ETH_5MIN_3!B828</f>
        <v>43205.263888888891</v>
      </c>
      <c r="B828">
        <f>ETH_5MIN_3!C828</f>
        <v>512.73</v>
      </c>
      <c r="C828">
        <f>ETH_5MIN_3!D828</f>
        <v>512.84</v>
      </c>
      <c r="D828">
        <f>ETH_5MIN_3!E828</f>
        <v>512.61</v>
      </c>
      <c r="E828">
        <f>ETH_5MIN_3!F828</f>
        <v>512.61</v>
      </c>
      <c r="F828">
        <f>ETH_5MIN_3!G828</f>
        <v>5</v>
      </c>
      <c r="G828">
        <f>ETH_5MIN_3!H828</f>
        <v>120</v>
      </c>
      <c r="H828">
        <f>ETH_5MIN_3!I828</f>
        <v>-1.2668179224085203</v>
      </c>
      <c r="I828">
        <f>ETH_5MIN_3!J828</f>
        <v>1.8394762265712232E-2</v>
      </c>
      <c r="J828">
        <f>ETH_5MIN_3!O828</f>
        <v>-3.7065215270879338E-4</v>
      </c>
      <c r="K828">
        <f>ETH_5MIN_3!Q828</f>
        <v>-3.9016016074563136E-5</v>
      </c>
      <c r="L828">
        <f>ETH_5MIN_3!R828</f>
        <v>1.9781120149821474E-2</v>
      </c>
      <c r="M828">
        <f>ETH_5MIN_3!V828</f>
        <v>-0.52461252253083202</v>
      </c>
      <c r="N828">
        <f>ETH_5MIN_3!X828</f>
        <v>-1.3215716741146331</v>
      </c>
      <c r="O828">
        <f>ETH_5MIN_3!AB828</f>
        <v>-0.65035222464955889</v>
      </c>
      <c r="P828">
        <f>ETH_5MIN_3!AC828</f>
        <v>4.4858354868597823E-4</v>
      </c>
      <c r="Q828">
        <f>ETH_5MIN_3!AD828</f>
        <v>-1.2080898491223266</v>
      </c>
      <c r="R828">
        <f t="shared" si="36"/>
        <v>511.91345815770177</v>
      </c>
      <c r="S828">
        <f t="shared" si="37"/>
        <v>0.69654184229824523</v>
      </c>
      <c r="T828">
        <f t="shared" si="38"/>
        <v>0.65459694427957216</v>
      </c>
    </row>
    <row r="829" spans="1:20" x14ac:dyDescent="0.25">
      <c r="A829" s="1">
        <f>ETH_5MIN_3!B829</f>
        <v>43205.274305555555</v>
      </c>
      <c r="B829">
        <f>ETH_5MIN_3!C829</f>
        <v>512.37</v>
      </c>
      <c r="C829">
        <f>ETH_5MIN_3!D829</f>
        <v>512.41999999999996</v>
      </c>
      <c r="D829">
        <f>ETH_5MIN_3!E829</f>
        <v>512.37</v>
      </c>
      <c r="E829">
        <f>ETH_5MIN_3!F829</f>
        <v>512.41999999999996</v>
      </c>
      <c r="F829">
        <f>ETH_5MIN_3!G829</f>
        <v>4</v>
      </c>
      <c r="G829">
        <f>ETH_5MIN_3!H829</f>
        <v>174</v>
      </c>
      <c r="H829">
        <f>ETH_5MIN_3!I829</f>
        <v>-1.1921021193455088</v>
      </c>
      <c r="I829">
        <f>ETH_5MIN_3!J829</f>
        <v>-0.10712533988446728</v>
      </c>
      <c r="J829">
        <f>ETH_5MIN_3!O829</f>
        <v>5.6594200070269956E-4</v>
      </c>
      <c r="K829">
        <f>ETH_5MIN_3!Q829</f>
        <v>7.9427032512393164E-3</v>
      </c>
      <c r="L829">
        <f>ETH_5MIN_3!R829</f>
        <v>2.1583856992311114E-2</v>
      </c>
      <c r="M829">
        <f>ETH_5MIN_3!V829</f>
        <v>-0.65400801864457347</v>
      </c>
      <c r="N829">
        <f>ETH_5MIN_3!X829</f>
        <v>-1.0539372854846667</v>
      </c>
      <c r="O829">
        <f>ETH_5MIN_3!AB829</f>
        <v>-0.27725519925653669</v>
      </c>
      <c r="P829">
        <f>ETH_5MIN_3!AC829</f>
        <v>9.7580967807949976E-5</v>
      </c>
      <c r="Q829">
        <f>ETH_5MIN_3!AD829</f>
        <v>-1.2318238617807478</v>
      </c>
      <c r="R829">
        <f t="shared" si="36"/>
        <v>511.93349639681543</v>
      </c>
      <c r="S829">
        <f t="shared" si="37"/>
        <v>0.48650360318453068</v>
      </c>
      <c r="T829">
        <f t="shared" si="38"/>
        <v>0.4582050635668013</v>
      </c>
    </row>
    <row r="830" spans="1:20" x14ac:dyDescent="0.25">
      <c r="A830" s="1">
        <f>ETH_5MIN_3!B830</f>
        <v>43205.277777777781</v>
      </c>
      <c r="B830">
        <f>ETH_5MIN_3!C830</f>
        <v>512.58000000000004</v>
      </c>
      <c r="C830">
        <f>ETH_5MIN_3!D830</f>
        <v>512.71</v>
      </c>
      <c r="D830">
        <f>ETH_5MIN_3!E830</f>
        <v>512.58000000000004</v>
      </c>
      <c r="E830">
        <f>ETH_5MIN_3!F830</f>
        <v>512.71</v>
      </c>
      <c r="F830">
        <f>ETH_5MIN_3!G830</f>
        <v>12</v>
      </c>
      <c r="G830">
        <f>ETH_5MIN_3!H830</f>
        <v>149</v>
      </c>
      <c r="H830">
        <f>ETH_5MIN_3!I830</f>
        <v>-1.1446877430396349</v>
      </c>
      <c r="I830">
        <f>ETH_5MIN_3!J830</f>
        <v>-0.2455544877113657</v>
      </c>
      <c r="J830">
        <f>ETH_5MIN_3!O830</f>
        <v>-2.5355464102513203E-4</v>
      </c>
      <c r="K830">
        <f>ETH_5MIN_3!Q830</f>
        <v>1.2814261473347381E-2</v>
      </c>
      <c r="L830">
        <f>ETH_5MIN_3!R830</f>
        <v>1.3945505256382705E-2</v>
      </c>
      <c r="M830">
        <f>ETH_5MIN_3!V830</f>
        <v>-0.45081731049149487</v>
      </c>
      <c r="N830">
        <f>ETH_5MIN_3!X830</f>
        <v>-0.87916529157497703</v>
      </c>
      <c r="O830">
        <f>ETH_5MIN_3!AB830</f>
        <v>-0.15208586715735284</v>
      </c>
      <c r="P830">
        <f>ETH_5MIN_3!AC830</f>
        <v>2.5358679007889563E-4</v>
      </c>
      <c r="Q830">
        <f>ETH_5MIN_3!AD830</f>
        <v>-0.65476303400637614</v>
      </c>
      <c r="R830">
        <f t="shared" si="36"/>
        <v>511.93487365308044</v>
      </c>
      <c r="S830">
        <f t="shared" si="37"/>
        <v>0.77512634691959192</v>
      </c>
      <c r="T830">
        <f t="shared" si="38"/>
        <v>0.79427555963460461</v>
      </c>
    </row>
    <row r="831" spans="1:20" x14ac:dyDescent="0.25">
      <c r="A831" s="1">
        <f>ETH_5MIN_3!B831</f>
        <v>43205.28125</v>
      </c>
      <c r="B831">
        <f>ETH_5MIN_3!C831</f>
        <v>512.59</v>
      </c>
      <c r="C831">
        <f>ETH_5MIN_3!D831</f>
        <v>512.83000000000004</v>
      </c>
      <c r="D831">
        <f>ETH_5MIN_3!E831</f>
        <v>512.58000000000004</v>
      </c>
      <c r="E831">
        <f>ETH_5MIN_3!F831</f>
        <v>512.58000000000004</v>
      </c>
      <c r="F831">
        <f>ETH_5MIN_3!G831</f>
        <v>18</v>
      </c>
      <c r="G831">
        <f>ETH_5MIN_3!H831</f>
        <v>3709</v>
      </c>
      <c r="H831">
        <f>ETH_5MIN_3!I831</f>
        <v>-1.0717048766864865</v>
      </c>
      <c r="I831">
        <f>ETH_5MIN_3!J831</f>
        <v>-0.37445688736175503</v>
      </c>
      <c r="J831">
        <f>ETH_5MIN_3!O831</f>
        <v>1.3656404853864046E-4</v>
      </c>
      <c r="K831">
        <f>ETH_5MIN_3!Q831</f>
        <v>1.7772835459830685E-2</v>
      </c>
      <c r="L831">
        <f>ETH_5MIN_3!R831</f>
        <v>1.8280073354403223E-2</v>
      </c>
      <c r="M831">
        <f>ETH_5MIN_3!V831</f>
        <v>-0.46712378817810957</v>
      </c>
      <c r="N831">
        <f>ETH_5MIN_3!X831</f>
        <v>0.64620871314019612</v>
      </c>
      <c r="O831">
        <f>ETH_5MIN_3!AB831</f>
        <v>1.7538490775348032</v>
      </c>
      <c r="P831">
        <f>ETH_5MIN_3!AC831</f>
        <v>4.876098341151344E-4</v>
      </c>
      <c r="Q831">
        <f>ETH_5MIN_3!AD831</f>
        <v>-0.21682087936535752</v>
      </c>
      <c r="R831">
        <f t="shared" si="36"/>
        <v>512.10134642755474</v>
      </c>
      <c r="S831">
        <f t="shared" si="37"/>
        <v>0.47865357244529605</v>
      </c>
      <c r="T831">
        <f t="shared" si="38"/>
        <v>0.51234683268451742</v>
      </c>
    </row>
    <row r="832" spans="1:20" x14ac:dyDescent="0.25">
      <c r="A832" s="1">
        <f>ETH_5MIN_3!B832</f>
        <v>43205.284722222219</v>
      </c>
      <c r="B832">
        <f>ETH_5MIN_3!C832</f>
        <v>512.58000000000004</v>
      </c>
      <c r="C832">
        <f>ETH_5MIN_3!D832</f>
        <v>513.02</v>
      </c>
      <c r="D832">
        <f>ETH_5MIN_3!E832</f>
        <v>512.58000000000004</v>
      </c>
      <c r="E832">
        <f>ETH_5MIN_3!F832</f>
        <v>512.65</v>
      </c>
      <c r="F832">
        <f>ETH_5MIN_3!G832</f>
        <v>47</v>
      </c>
      <c r="G832">
        <f>ETH_5MIN_3!H832</f>
        <v>6294</v>
      </c>
      <c r="H832">
        <f>ETH_5MIN_3!I832</f>
        <v>-1.0688168634626241</v>
      </c>
      <c r="I832">
        <f>ETH_5MIN_3!J832</f>
        <v>-0.45698736397738804</v>
      </c>
      <c r="J832">
        <f>ETH_5MIN_3!O832</f>
        <v>-1.1703891543927716E-4</v>
      </c>
      <c r="K832">
        <f>ETH_5MIN_3!Q832</f>
        <v>2.1710718814005648E-2</v>
      </c>
      <c r="L832">
        <f>ETH_5MIN_3!R832</f>
        <v>1.6892616795084303E-2</v>
      </c>
      <c r="M832">
        <f>ETH_5MIN_3!V832</f>
        <v>-0.2623760594664053</v>
      </c>
      <c r="N832">
        <f>ETH_5MIN_3!X832</f>
        <v>1.889977066137555</v>
      </c>
      <c r="O832">
        <f>ETH_5MIN_3!AB832</f>
        <v>2.6229275037700375</v>
      </c>
      <c r="P832">
        <f>ETH_5MIN_3!AC832</f>
        <v>8.5803432137273976E-4</v>
      </c>
      <c r="Q832">
        <f>ETH_5MIN_3!AD832</f>
        <v>1.6683534329027101</v>
      </c>
      <c r="R832">
        <f t="shared" si="36"/>
        <v>512.34243089252197</v>
      </c>
      <c r="S832">
        <f t="shared" si="37"/>
        <v>0.30756910747800248</v>
      </c>
      <c r="T832">
        <f t="shared" si="38"/>
        <v>0.39085402076748482</v>
      </c>
    </row>
    <row r="833" spans="1:20" x14ac:dyDescent="0.25">
      <c r="A833" s="1">
        <f>ETH_5MIN_3!B833</f>
        <v>43205.288194444445</v>
      </c>
      <c r="B833">
        <f>ETH_5MIN_3!C833</f>
        <v>512.59</v>
      </c>
      <c r="C833">
        <f>ETH_5MIN_3!D833</f>
        <v>512.87</v>
      </c>
      <c r="D833">
        <f>ETH_5MIN_3!E833</f>
        <v>512.59</v>
      </c>
      <c r="E833">
        <f>ETH_5MIN_3!F833</f>
        <v>512.59</v>
      </c>
      <c r="F833">
        <f>ETH_5MIN_3!G833</f>
        <v>16</v>
      </c>
      <c r="G833">
        <f>ETH_5MIN_3!H833</f>
        <v>1940</v>
      </c>
      <c r="H833">
        <f>ETH_5MIN_3!I833</f>
        <v>-1.0567110833758657</v>
      </c>
      <c r="I833">
        <f>ETH_5MIN_3!J833</f>
        <v>-0.52881506018871649</v>
      </c>
      <c r="J833">
        <f>ETH_5MIN_3!O833</f>
        <v>7.6084199847831152E-3</v>
      </c>
      <c r="K833">
        <f>ETH_5MIN_3!Q833</f>
        <v>1.9820909498819657E-2</v>
      </c>
      <c r="L833">
        <f>ETH_5MIN_3!R833</f>
        <v>2.0601260266489681E-2</v>
      </c>
      <c r="M833">
        <f>ETH_5MIN_3!V833</f>
        <v>-3.730590301935699E-2</v>
      </c>
      <c r="N833">
        <f>ETH_5MIN_3!X833</f>
        <v>-0.2751127715902435</v>
      </c>
      <c r="O833">
        <f>ETH_5MIN_3!AB833</f>
        <v>0.12262402243078822</v>
      </c>
      <c r="P833">
        <f>ETH_5MIN_3!AC833</f>
        <v>5.4609638601207792E-4</v>
      </c>
      <c r="Q833">
        <f>ETH_5MIN_3!AD833</f>
        <v>-0.33590429246808445</v>
      </c>
      <c r="R833">
        <f t="shared" si="36"/>
        <v>512.66680449856244</v>
      </c>
      <c r="S833">
        <f t="shared" si="37"/>
        <v>-7.6804498562410117E-2</v>
      </c>
      <c r="T833">
        <f t="shared" si="38"/>
        <v>-9.8040451745116761E-2</v>
      </c>
    </row>
    <row r="834" spans="1:20" x14ac:dyDescent="0.25">
      <c r="A834" s="1">
        <f>ETH_5MIN_3!B834</f>
        <v>43205.291666666664</v>
      </c>
      <c r="B834">
        <f>ETH_5MIN_3!C834</f>
        <v>512.83000000000004</v>
      </c>
      <c r="C834">
        <f>ETH_5MIN_3!D834</f>
        <v>517.70000000000005</v>
      </c>
      <c r="D834">
        <f>ETH_5MIN_3!E834</f>
        <v>512.59</v>
      </c>
      <c r="E834">
        <f>ETH_5MIN_3!F834</f>
        <v>516.49</v>
      </c>
      <c r="F834">
        <f>ETH_5MIN_3!G834</f>
        <v>246</v>
      </c>
      <c r="G834">
        <f>ETH_5MIN_3!H834</f>
        <v>89445</v>
      </c>
      <c r="H834">
        <f>ETH_5MIN_3!I834</f>
        <v>1.640700427255259</v>
      </c>
      <c r="I834">
        <f>ETH_5MIN_3!J834</f>
        <v>0.48564166749648252</v>
      </c>
      <c r="J834">
        <f>ETH_5MIN_3!O834</f>
        <v>5.4018470831961188E-3</v>
      </c>
      <c r="K834">
        <f>ETH_5MIN_3!Q834</f>
        <v>1.3533659896609826E-2</v>
      </c>
      <c r="L834">
        <f>ETH_5MIN_3!R834</f>
        <v>1.0900501461790151E-2</v>
      </c>
      <c r="M834">
        <f>ETH_5MIN_3!V834</f>
        <v>6.3369647688433544</v>
      </c>
      <c r="N834">
        <f>ETH_5MIN_3!X834</f>
        <v>34.603871619497724</v>
      </c>
      <c r="O834">
        <f>ETH_5MIN_3!AB834</f>
        <v>31.459348056994465</v>
      </c>
      <c r="P834">
        <f>ETH_5MIN_3!AC834</f>
        <v>9.9195372176766033E-3</v>
      </c>
      <c r="Q834">
        <f>ETH_5MIN_3!AD834</f>
        <v>13.203682069368085</v>
      </c>
      <c r="R834">
        <f t="shared" si="36"/>
        <v>512.71780995720042</v>
      </c>
      <c r="S834">
        <f t="shared" si="37"/>
        <v>3.7721900427995934</v>
      </c>
      <c r="T834">
        <f t="shared" si="38"/>
        <v>5.7699036471076548</v>
      </c>
    </row>
    <row r="835" spans="1:20" x14ac:dyDescent="0.25">
      <c r="A835" s="1">
        <f>ETH_5MIN_3!B835</f>
        <v>43205.295138888891</v>
      </c>
      <c r="B835">
        <f>ETH_5MIN_3!C835</f>
        <v>516.49</v>
      </c>
      <c r="C835">
        <f>ETH_5MIN_3!D835</f>
        <v>523.36</v>
      </c>
      <c r="D835">
        <f>ETH_5MIN_3!E835</f>
        <v>516.37</v>
      </c>
      <c r="E835">
        <f>ETH_5MIN_3!F835</f>
        <v>519.28</v>
      </c>
      <c r="F835">
        <f>ETH_5MIN_3!G835</f>
        <v>310</v>
      </c>
      <c r="G835">
        <f>ETH_5MIN_3!H835</f>
        <v>74481</v>
      </c>
      <c r="H835">
        <f>ETH_5MIN_3!I835</f>
        <v>5.4800619436069198</v>
      </c>
      <c r="I835">
        <f>ETH_5MIN_3!J835</f>
        <v>1.7667497795016072</v>
      </c>
      <c r="J835">
        <f>ETH_5MIN_3!O835</f>
        <v>4.6410414419967684E-3</v>
      </c>
      <c r="K835">
        <f>ETH_5MIN_3!Q835</f>
        <v>1.1169311354183504E-3</v>
      </c>
      <c r="L835">
        <f>ETH_5MIN_3!R835</f>
        <v>7.0674780465260992E-3</v>
      </c>
      <c r="M835">
        <f>ETH_5MIN_3!V835</f>
        <v>5.5251800033944933</v>
      </c>
      <c r="N835">
        <f>ETH_5MIN_3!X835</f>
        <v>2.4240923856927412</v>
      </c>
      <c r="O835">
        <f>ETH_5MIN_3!AB835</f>
        <v>2.0548117143050995</v>
      </c>
      <c r="P835">
        <f>ETH_5MIN_3!AC835</f>
        <v>1.3445798428438169E-2</v>
      </c>
      <c r="Q835">
        <f>ETH_5MIN_3!AD835</f>
        <v>5.123703788271964</v>
      </c>
      <c r="R835">
        <f t="shared" si="36"/>
        <v>515.0685305487259</v>
      </c>
      <c r="S835">
        <f t="shared" si="37"/>
        <v>4.2114694512740698</v>
      </c>
      <c r="T835">
        <f t="shared" si="38"/>
        <v>4.3070087607125727</v>
      </c>
    </row>
    <row r="836" spans="1:20" x14ac:dyDescent="0.25">
      <c r="A836" s="1">
        <f>ETH_5MIN_3!B836</f>
        <v>43205.298611111109</v>
      </c>
      <c r="B836">
        <f>ETH_5MIN_3!C836</f>
        <v>518.84</v>
      </c>
      <c r="C836">
        <f>ETH_5MIN_3!D836</f>
        <v>524.04</v>
      </c>
      <c r="D836">
        <f>ETH_5MIN_3!E836</f>
        <v>518.84</v>
      </c>
      <c r="E836">
        <f>ETH_5MIN_3!F836</f>
        <v>521.69000000000005</v>
      </c>
      <c r="F836">
        <f>ETH_5MIN_3!G836</f>
        <v>121</v>
      </c>
      <c r="G836">
        <f>ETH_5MIN_3!H836</f>
        <v>34183</v>
      </c>
      <c r="H836">
        <f>ETH_5MIN_3!I836</f>
        <v>5.9204704612816013</v>
      </c>
      <c r="I836">
        <f>ETH_5MIN_3!J836</f>
        <v>2.2004963318994428</v>
      </c>
      <c r="J836">
        <f>ETH_5MIN_3!O836</f>
        <v>4.0062105848299142E-3</v>
      </c>
      <c r="K836">
        <f>ETH_5MIN_3!Q836</f>
        <v>4.9838026414152255E-4</v>
      </c>
      <c r="L836">
        <f>ETH_5MIN_3!R836</f>
        <v>-5.1754873583947458E-4</v>
      </c>
      <c r="M836">
        <f>ETH_5MIN_3!V836</f>
        <v>4.1015682772827056</v>
      </c>
      <c r="N836">
        <f>ETH_5MIN_3!X836</f>
        <v>0.50502718183576589</v>
      </c>
      <c r="O836">
        <f>ETH_5MIN_3!AB836</f>
        <v>-0.22905672574901273</v>
      </c>
      <c r="P836">
        <f>ETH_5MIN_3!AC836</f>
        <v>9.9723841669222373E-3</v>
      </c>
      <c r="Q836">
        <f>ETH_5MIN_3!AD836</f>
        <v>0.86769771849241961</v>
      </c>
      <c r="R836">
        <f t="shared" si="36"/>
        <v>516.64619695710735</v>
      </c>
      <c r="S836">
        <f t="shared" si="37"/>
        <v>5.043803042892705</v>
      </c>
      <c r="T836">
        <f t="shared" si="38"/>
        <v>4.0292174689175306</v>
      </c>
    </row>
    <row r="837" spans="1:20" x14ac:dyDescent="0.25">
      <c r="A837" s="1">
        <f>ETH_5MIN_3!B837</f>
        <v>43205.302083333336</v>
      </c>
      <c r="B837">
        <f>ETH_5MIN_3!C837</f>
        <v>521.67999999999995</v>
      </c>
      <c r="C837">
        <f>ETH_5MIN_3!D837</f>
        <v>524.88</v>
      </c>
      <c r="D837">
        <f>ETH_5MIN_3!E837</f>
        <v>521.67999999999995</v>
      </c>
      <c r="E837">
        <f>ETH_5MIN_3!F837</f>
        <v>523.78</v>
      </c>
      <c r="F837">
        <f>ETH_5MIN_3!G837</f>
        <v>102</v>
      </c>
      <c r="G837">
        <f>ETH_5MIN_3!H837</f>
        <v>26419</v>
      </c>
      <c r="H837">
        <f>ETH_5MIN_3!I837</f>
        <v>4.8741028732145928</v>
      </c>
      <c r="I837">
        <f>ETH_5MIN_3!J837</f>
        <v>2.1990041252180688</v>
      </c>
      <c r="J837">
        <f>ETH_5MIN_3!O837</f>
        <v>-1.9664744740157561E-3</v>
      </c>
      <c r="K837">
        <f>ETH_5MIN_3!Q837</f>
        <v>-4.7157203406010678E-3</v>
      </c>
      <c r="L837">
        <f>ETH_5MIN_3!R837</f>
        <v>-3.7993050517392975E-3</v>
      </c>
      <c r="M837">
        <f>ETH_5MIN_3!V837</f>
        <v>3.2042797700132359</v>
      </c>
      <c r="N837">
        <f>ETH_5MIN_3!X837</f>
        <v>0.16278773503893113</v>
      </c>
      <c r="O837">
        <f>ETH_5MIN_3!AB837</f>
        <v>-0.6626564554294222</v>
      </c>
      <c r="P837">
        <f>ETH_5MIN_3!AC837</f>
        <v>6.1152728940529841E-3</v>
      </c>
      <c r="Q837">
        <f>ETH_5MIN_3!AD837</f>
        <v>0.56873347491437698</v>
      </c>
      <c r="R837">
        <f t="shared" si="36"/>
        <v>517.45443301177193</v>
      </c>
      <c r="S837">
        <f t="shared" si="37"/>
        <v>6.3255669882280472</v>
      </c>
      <c r="T837">
        <f t="shared" si="38"/>
        <v>4.0256362088256763</v>
      </c>
    </row>
    <row r="838" spans="1:20" x14ac:dyDescent="0.25">
      <c r="A838" s="1">
        <f>ETH_5MIN_3!B838</f>
        <v>43205.305555555555</v>
      </c>
      <c r="B838">
        <f>ETH_5MIN_3!C838</f>
        <v>523.47</v>
      </c>
      <c r="C838">
        <f>ETH_5MIN_3!D838</f>
        <v>526.48</v>
      </c>
      <c r="D838">
        <f>ETH_5MIN_3!E838</f>
        <v>522.75</v>
      </c>
      <c r="E838">
        <f>ETH_5MIN_3!F838</f>
        <v>522.75</v>
      </c>
      <c r="F838">
        <f>ETH_5MIN_3!G838</f>
        <v>135</v>
      </c>
      <c r="G838">
        <f>ETH_5MIN_3!H838</f>
        <v>23979</v>
      </c>
      <c r="H838">
        <f>ETH_5MIN_3!I838</f>
        <v>2.7210112199538199</v>
      </c>
      <c r="I838">
        <f>ETH_5MIN_3!J838</f>
        <v>1.8622622634473895</v>
      </c>
      <c r="J838">
        <f>ETH_5MIN_3!O838</f>
        <v>1.3964610234337986E-3</v>
      </c>
      <c r="K838">
        <f>ETH_5MIN_3!Q838</f>
        <v>7.6518412242941613E-4</v>
      </c>
      <c r="L838">
        <f>ETH_5MIN_3!R838</f>
        <v>-3.0607364897172295E-4</v>
      </c>
      <c r="M838">
        <f>ETH_5MIN_3!V838</f>
        <v>1.4847833008958586</v>
      </c>
      <c r="N838">
        <f>ETH_5MIN_3!X838</f>
        <v>9.1596789616764165E-3</v>
      </c>
      <c r="O838">
        <f>ETH_5MIN_3!AB838</f>
        <v>-0.76096412005135994</v>
      </c>
      <c r="P838">
        <f>ETH_5MIN_3!AC838</f>
        <v>7.1099758870791308E-3</v>
      </c>
      <c r="Q838">
        <f>ETH_5MIN_3!AD838</f>
        <v>0.89892904140045982</v>
      </c>
      <c r="R838">
        <f t="shared" si="36"/>
        <v>518.19985297586595</v>
      </c>
      <c r="S838">
        <f t="shared" si="37"/>
        <v>4.5501470241340485</v>
      </c>
      <c r="T838">
        <f t="shared" si="38"/>
        <v>2.2969915557070912</v>
      </c>
    </row>
    <row r="839" spans="1:20" x14ac:dyDescent="0.25">
      <c r="A839" s="1">
        <f>ETH_5MIN_3!B839</f>
        <v>43205.309027777781</v>
      </c>
      <c r="B839">
        <f>ETH_5MIN_3!C839</f>
        <v>523.1</v>
      </c>
      <c r="C839">
        <f>ETH_5MIN_3!D839</f>
        <v>527.5</v>
      </c>
      <c r="D839">
        <f>ETH_5MIN_3!E839</f>
        <v>523.07000000000005</v>
      </c>
      <c r="E839">
        <f>ETH_5MIN_3!F839</f>
        <v>523.48</v>
      </c>
      <c r="F839">
        <f>ETH_5MIN_3!G839</f>
        <v>95</v>
      </c>
      <c r="G839">
        <f>ETH_5MIN_3!H839</f>
        <v>21186</v>
      </c>
      <c r="H839">
        <f>ETH_5MIN_3!I839</f>
        <v>1.3990587720740346</v>
      </c>
      <c r="I839">
        <f>ETH_5MIN_3!J839</f>
        <v>1.5953354886973856</v>
      </c>
      <c r="J839">
        <f>ETH_5MIN_3!O839</f>
        <v>-6.9152594177428065E-3</v>
      </c>
      <c r="K839">
        <f>ETH_5MIN_3!Q839</f>
        <v>-2.597998013295663E-3</v>
      </c>
      <c r="L839">
        <f>ETH_5MIN_3!R839</f>
        <v>-2.3687628944754511E-3</v>
      </c>
      <c r="M839">
        <f>ETH_5MIN_3!V839</f>
        <v>1.1036157391465564</v>
      </c>
      <c r="N839">
        <f>ETH_5MIN_3!X839</f>
        <v>-0.1608580646395209</v>
      </c>
      <c r="O839">
        <f>ETH_5MIN_3!AB839</f>
        <v>-0.79836578507817002</v>
      </c>
      <c r="P839">
        <f>ETH_5MIN_3!AC839</f>
        <v>8.4335170431288718E-3</v>
      </c>
      <c r="Q839">
        <f>ETH_5MIN_3!AD839</f>
        <v>0.33854711951961375</v>
      </c>
      <c r="R839">
        <f t="shared" si="36"/>
        <v>518.58626001557195</v>
      </c>
      <c r="S839">
        <f t="shared" si="37"/>
        <v>4.8937399844280662</v>
      </c>
      <c r="T839">
        <f t="shared" si="38"/>
        <v>2.3978530830969618</v>
      </c>
    </row>
    <row r="840" spans="1:20" x14ac:dyDescent="0.25">
      <c r="A840" s="1">
        <f>ETH_5MIN_3!B840</f>
        <v>43205.3125</v>
      </c>
      <c r="B840">
        <f>ETH_5MIN_3!C840</f>
        <v>524.39</v>
      </c>
      <c r="C840">
        <f>ETH_5MIN_3!D840</f>
        <v>524.4</v>
      </c>
      <c r="D840">
        <f>ETH_5MIN_3!E840</f>
        <v>519.84</v>
      </c>
      <c r="E840">
        <f>ETH_5MIN_3!F840</f>
        <v>519.86</v>
      </c>
      <c r="F840">
        <f>ETH_5MIN_3!G840</f>
        <v>92</v>
      </c>
      <c r="G840">
        <f>ETH_5MIN_3!H840</f>
        <v>29288</v>
      </c>
      <c r="H840">
        <f>ETH_5MIN_3!I840</f>
        <v>0.65635528943247134</v>
      </c>
      <c r="I840">
        <f>ETH_5MIN_3!J840</f>
        <v>1.3894823807647609</v>
      </c>
      <c r="J840">
        <f>ETH_5MIN_3!O840</f>
        <v>4.0203131612357784E-3</v>
      </c>
      <c r="K840">
        <f>ETH_5MIN_3!Q840</f>
        <v>5.9439079752241601E-3</v>
      </c>
      <c r="L840">
        <f>ETH_5MIN_3!R840</f>
        <v>4.0780210056553775E-3</v>
      </c>
      <c r="M840">
        <f>ETH_5MIN_3!V840</f>
        <v>-0.90682007780074514</v>
      </c>
      <c r="N840">
        <f>ETH_5MIN_3!X840</f>
        <v>3.7933041037192458E-2</v>
      </c>
      <c r="O840">
        <f>ETH_5MIN_3!AB840</f>
        <v>-0.46547666905600171</v>
      </c>
      <c r="P840">
        <f>ETH_5MIN_3!AC840</f>
        <v>8.7336244541483671E-3</v>
      </c>
      <c r="Q840">
        <f>ETH_5MIN_3!AD840</f>
        <v>0.26235000453012536</v>
      </c>
      <c r="R840">
        <f t="shared" si="36"/>
        <v>519.05186070626962</v>
      </c>
      <c r="S840">
        <f t="shared" si="37"/>
        <v>0.80813929373039173</v>
      </c>
      <c r="T840">
        <f t="shared" si="38"/>
        <v>0.38347917842390022</v>
      </c>
    </row>
    <row r="841" spans="1:20" x14ac:dyDescent="0.25">
      <c r="A841" s="1">
        <f>ETH_5MIN_3!B841</f>
        <v>43205.315972222219</v>
      </c>
      <c r="B841">
        <f>ETH_5MIN_3!C841</f>
        <v>519.85</v>
      </c>
      <c r="C841">
        <f>ETH_5MIN_3!D841</f>
        <v>523.41</v>
      </c>
      <c r="D841">
        <f>ETH_5MIN_3!E841</f>
        <v>519.35</v>
      </c>
      <c r="E841">
        <f>ETH_5MIN_3!F841</f>
        <v>521.95000000000005</v>
      </c>
      <c r="F841">
        <f>ETH_5MIN_3!G841</f>
        <v>59</v>
      </c>
      <c r="G841">
        <f>ETH_5MIN_3!H841</f>
        <v>12558</v>
      </c>
      <c r="H841">
        <f>ETH_5MIN_3!I841</f>
        <v>-8.8702748219178229E-2</v>
      </c>
      <c r="I841">
        <f>ETH_5MIN_3!J841</f>
        <v>1.1653068308889754</v>
      </c>
      <c r="J841">
        <f>ETH_5MIN_3!O841</f>
        <v>-1.2261710891849794E-3</v>
      </c>
      <c r="K841">
        <f>ETH_5MIN_3!Q841</f>
        <v>-1.0154229332313179E-3</v>
      </c>
      <c r="L841">
        <f>ETH_5MIN_3!R841</f>
        <v>2.0116869431937054E-3</v>
      </c>
      <c r="M841">
        <f>ETH_5MIN_3!V841</f>
        <v>-0.27415633903754194</v>
      </c>
      <c r="N841">
        <f>ETH_5MIN_3!X841</f>
        <v>-0.66855642576172902</v>
      </c>
      <c r="O841">
        <f>ETH_5MIN_3!AB841</f>
        <v>-1.0527137604048928</v>
      </c>
      <c r="P841">
        <f>ETH_5MIN_3!AC841</f>
        <v>7.7870267367370159E-3</v>
      </c>
      <c r="Q841">
        <f>ETH_5MIN_3!AD841</f>
        <v>-0.18654681040988663</v>
      </c>
      <c r="R841">
        <f t="shared" si="36"/>
        <v>519.14771068651908</v>
      </c>
      <c r="S841">
        <f t="shared" si="37"/>
        <v>2.8022893134809692</v>
      </c>
      <c r="T841">
        <f t="shared" si="38"/>
        <v>1.3405895810128605</v>
      </c>
    </row>
    <row r="842" spans="1:20" x14ac:dyDescent="0.25">
      <c r="A842" s="1">
        <f>ETH_5MIN_3!B842</f>
        <v>43205.319444444445</v>
      </c>
      <c r="B842">
        <f>ETH_5MIN_3!C842</f>
        <v>522.39</v>
      </c>
      <c r="C842">
        <f>ETH_5MIN_3!D842</f>
        <v>523.99</v>
      </c>
      <c r="D842">
        <f>ETH_5MIN_3!E842</f>
        <v>520.53</v>
      </c>
      <c r="E842">
        <f>ETH_5MIN_3!F842</f>
        <v>521.30999999999995</v>
      </c>
      <c r="F842">
        <f>ETH_5MIN_3!G842</f>
        <v>88</v>
      </c>
      <c r="G842">
        <f>ETH_5MIN_3!H842</f>
        <v>18077</v>
      </c>
      <c r="H842">
        <f>ETH_5MIN_3!I842</f>
        <v>-0.58251519345376579</v>
      </c>
      <c r="I842">
        <f>ETH_5MIN_3!J842</f>
        <v>1.0026045943766384</v>
      </c>
      <c r="J842">
        <f>ETH_5MIN_3!O842</f>
        <v>3.5295697377760488E-3</v>
      </c>
      <c r="K842">
        <f>ETH_5MIN_3!Q842</f>
        <v>9.2075732289811864E-4</v>
      </c>
      <c r="L842">
        <f>ETH_5MIN_3!R842</f>
        <v>2.0333390880667153E-3</v>
      </c>
      <c r="M842">
        <f>ETH_5MIN_3!V842</f>
        <v>-0.89540080004561251</v>
      </c>
      <c r="N842">
        <f>ETH_5MIN_3!X842</f>
        <v>-0.51548046199723774</v>
      </c>
      <c r="O842">
        <f>ETH_5MIN_3!AB842</f>
        <v>-0.75390677816013663</v>
      </c>
      <c r="P842">
        <f>ETH_5MIN_3!AC842</f>
        <v>6.625052655765397E-3</v>
      </c>
      <c r="Q842">
        <f>ETH_5MIN_3!AD842</f>
        <v>0.14298514741959054</v>
      </c>
      <c r="R842">
        <f t="shared" si="36"/>
        <v>519.31291333907313</v>
      </c>
      <c r="S842">
        <f t="shared" si="37"/>
        <v>1.9970866609268114</v>
      </c>
      <c r="T842">
        <f t="shared" si="38"/>
        <v>0.95491388420412893</v>
      </c>
    </row>
    <row r="843" spans="1:20" x14ac:dyDescent="0.25">
      <c r="A843" s="1">
        <f>ETH_5MIN_3!B843</f>
        <v>43205.322916666664</v>
      </c>
      <c r="B843">
        <f>ETH_5MIN_3!C843</f>
        <v>522.39</v>
      </c>
      <c r="C843">
        <f>ETH_5MIN_3!D843</f>
        <v>523.94000000000005</v>
      </c>
      <c r="D843">
        <f>ETH_5MIN_3!E843</f>
        <v>521.82000000000005</v>
      </c>
      <c r="E843">
        <f>ETH_5MIN_3!F843</f>
        <v>523.15</v>
      </c>
      <c r="F843">
        <f>ETH_5MIN_3!G843</f>
        <v>35</v>
      </c>
      <c r="G843">
        <f>ETH_5MIN_3!H843</f>
        <v>7419</v>
      </c>
      <c r="H843">
        <f>ETH_5MIN_3!I843</f>
        <v>-0.97325377113314948</v>
      </c>
      <c r="I843">
        <f>ETH_5MIN_3!J843</f>
        <v>0.85021762444432247</v>
      </c>
      <c r="J843">
        <f>ETH_5MIN_3!O843</f>
        <v>-1.9688425881677772E-3</v>
      </c>
      <c r="K843">
        <f>ETH_5MIN_3!Q843</f>
        <v>-1.0704386887125021E-3</v>
      </c>
      <c r="L843">
        <f>ETH_5MIN_3!R843</f>
        <v>-1.9497276115836412E-3</v>
      </c>
      <c r="M843">
        <f>ETH_5MIN_3!V843</f>
        <v>-0.44206387101202349</v>
      </c>
      <c r="N843">
        <f>ETH_5MIN_3!X843</f>
        <v>-0.98759270711734781</v>
      </c>
      <c r="O843">
        <f>ETH_5MIN_3!AB843</f>
        <v>-1.1321337162832428</v>
      </c>
      <c r="P843">
        <f>ETH_5MIN_3!AC843</f>
        <v>4.0544675642594941E-3</v>
      </c>
      <c r="Q843">
        <f>ETH_5MIN_3!AD843</f>
        <v>-0.50982574184227691</v>
      </c>
      <c r="R843">
        <f t="shared" si="36"/>
        <v>519.55029684975193</v>
      </c>
      <c r="S843">
        <f t="shared" si="37"/>
        <v>3.5997031502480468</v>
      </c>
      <c r="T843">
        <f t="shared" si="38"/>
        <v>1.7455475351916505</v>
      </c>
    </row>
    <row r="844" spans="1:20" x14ac:dyDescent="0.25">
      <c r="A844" s="1">
        <f>ETH_5MIN_3!B844</f>
        <v>43205.326388888891</v>
      </c>
      <c r="B844">
        <f>ETH_5MIN_3!C844</f>
        <v>523.34</v>
      </c>
      <c r="C844">
        <f>ETH_5MIN_3!D844</f>
        <v>523.77</v>
      </c>
      <c r="D844">
        <f>ETH_5MIN_3!E844</f>
        <v>522.12</v>
      </c>
      <c r="E844">
        <f>ETH_5MIN_3!F844</f>
        <v>522.12</v>
      </c>
      <c r="F844">
        <f>ETH_5MIN_3!G844</f>
        <v>21</v>
      </c>
      <c r="G844">
        <f>ETH_5MIN_3!H844</f>
        <v>2909</v>
      </c>
      <c r="H844">
        <f>ETH_5MIN_3!I844</f>
        <v>-1.3018306654547267</v>
      </c>
      <c r="I844">
        <f>ETH_5MIN_3!J844</f>
        <v>0.73270083275537423</v>
      </c>
      <c r="J844">
        <f>ETH_5MIN_3!O844</f>
        <v>1.589672872136752E-3</v>
      </c>
      <c r="K844">
        <f>ETH_5MIN_3!Q844</f>
        <v>2.2983222247760005E-4</v>
      </c>
      <c r="L844">
        <f>ETH_5MIN_3!R844</f>
        <v>5.3052938021910323E-3</v>
      </c>
      <c r="M844">
        <f>ETH_5MIN_3!V844</f>
        <v>-1.2819107955794082</v>
      </c>
      <c r="N844">
        <f>ETH_5MIN_3!X844</f>
        <v>-1.2100809781968018</v>
      </c>
      <c r="O844">
        <f>ETH_5MIN_3!AB844</f>
        <v>-1.8145570958824653</v>
      </c>
      <c r="P844">
        <f>ETH_5MIN_3!AC844</f>
        <v>3.1552075266040929E-3</v>
      </c>
      <c r="Q844">
        <f>ETH_5MIN_3!AD844</f>
        <v>-0.70388291650643975</v>
      </c>
      <c r="R844">
        <f t="shared" si="36"/>
        <v>519.67636159097299</v>
      </c>
      <c r="S844">
        <f t="shared" si="37"/>
        <v>2.4436384090270167</v>
      </c>
      <c r="T844">
        <f t="shared" si="38"/>
        <v>1.2181864521124202</v>
      </c>
    </row>
    <row r="845" spans="1:20" x14ac:dyDescent="0.25">
      <c r="A845" s="1">
        <f>ETH_5MIN_3!B845</f>
        <v>43205.329861111109</v>
      </c>
      <c r="B845">
        <f>ETH_5MIN_3!C845</f>
        <v>522.11</v>
      </c>
      <c r="C845">
        <f>ETH_5MIN_3!D845</f>
        <v>522.95000000000005</v>
      </c>
      <c r="D845">
        <f>ETH_5MIN_3!E845</f>
        <v>520.23</v>
      </c>
      <c r="E845">
        <f>ETH_5MIN_3!F845</f>
        <v>522.95000000000005</v>
      </c>
      <c r="F845">
        <f>ETH_5MIN_3!G845</f>
        <v>66</v>
      </c>
      <c r="G845">
        <f>ETH_5MIN_3!H845</f>
        <v>10311</v>
      </c>
      <c r="H845">
        <f>ETH_5MIN_3!I845</f>
        <v>-1.5477102681075467</v>
      </c>
      <c r="I845">
        <f>ETH_5MIN_3!J845</f>
        <v>0.58886713800904378</v>
      </c>
      <c r="J845">
        <f>ETH_5MIN_3!O845</f>
        <v>-2.9257099149059876E-3</v>
      </c>
      <c r="K845">
        <f>ETH_5MIN_3!Q845</f>
        <v>-1.8548618414762925E-3</v>
      </c>
      <c r="L845">
        <f>ETH_5MIN_3!R845</f>
        <v>3.3081556554162049E-3</v>
      </c>
      <c r="M845">
        <f>ETH_5MIN_3!V845</f>
        <v>-1.0281706823561318</v>
      </c>
      <c r="N845">
        <f>ETH_5MIN_3!X845</f>
        <v>-0.78022960831980237</v>
      </c>
      <c r="O845">
        <f>ETH_5MIN_3!AB845</f>
        <v>-1.0333435067958388</v>
      </c>
      <c r="P845">
        <f>ETH_5MIN_3!AC845</f>
        <v>5.2148239038325639E-3</v>
      </c>
      <c r="Q845">
        <f>ETH_5MIN_3!AD845</f>
        <v>-0.15845412772401882</v>
      </c>
      <c r="R845">
        <f t="shared" si="36"/>
        <v>519.72019583016561</v>
      </c>
      <c r="S845">
        <f t="shared" si="37"/>
        <v>3.2298041698344377</v>
      </c>
      <c r="T845">
        <f t="shared" si="38"/>
        <v>1.6417036358158148</v>
      </c>
    </row>
    <row r="846" spans="1:20" x14ac:dyDescent="0.25">
      <c r="A846" s="1">
        <f>ETH_5MIN_3!B846</f>
        <v>43205.333333333336</v>
      </c>
      <c r="B846">
        <f>ETH_5MIN_3!C846</f>
        <v>521.24</v>
      </c>
      <c r="C846">
        <f>ETH_5MIN_3!D846</f>
        <v>521.58000000000004</v>
      </c>
      <c r="D846">
        <f>ETH_5MIN_3!E846</f>
        <v>520.53</v>
      </c>
      <c r="E846">
        <f>ETH_5MIN_3!F846</f>
        <v>521.41999999999996</v>
      </c>
      <c r="F846">
        <f>ETH_5MIN_3!G846</f>
        <v>40</v>
      </c>
      <c r="G846">
        <f>ETH_5MIN_3!H846</f>
        <v>918</v>
      </c>
      <c r="H846">
        <f>ETH_5MIN_3!I846</f>
        <v>-1.7232653189185552</v>
      </c>
      <c r="I846">
        <f>ETH_5MIN_3!J846</f>
        <v>0.44234967910727108</v>
      </c>
      <c r="J846">
        <f>ETH_5MIN_3!O846</f>
        <v>7.0960070576503507E-4</v>
      </c>
      <c r="K846">
        <f>ETH_5MIN_3!Q846</f>
        <v>3.0301867975912719E-3</v>
      </c>
      <c r="L846">
        <f>ETH_5MIN_3!R846</f>
        <v>6.7891526984006703E-3</v>
      </c>
      <c r="M846">
        <f>ETH_5MIN_3!V846</f>
        <v>-1.8172719982236134</v>
      </c>
      <c r="N846">
        <f>ETH_5MIN_3!X846</f>
        <v>-1.8364369445251236</v>
      </c>
      <c r="O846">
        <f>ETH_5MIN_3!AB846</f>
        <v>-3.0205771435707773</v>
      </c>
      <c r="P846">
        <f>ETH_5MIN_3!AC846</f>
        <v>2.0151423554136665E-3</v>
      </c>
      <c r="Q846">
        <f>ETH_5MIN_3!AD846</f>
        <v>-0.51770501996258456</v>
      </c>
      <c r="R846">
        <f t="shared" si="36"/>
        <v>519.84088497991127</v>
      </c>
      <c r="S846">
        <f t="shared" si="37"/>
        <v>1.5791150200886932</v>
      </c>
      <c r="T846">
        <f t="shared" si="38"/>
        <v>0.82345284601317237</v>
      </c>
    </row>
    <row r="847" spans="1:20" x14ac:dyDescent="0.25">
      <c r="A847" s="1">
        <f>ETH_5MIN_3!B847</f>
        <v>43205.336805555555</v>
      </c>
      <c r="B847">
        <f>ETH_5MIN_3!C847</f>
        <v>521.69000000000005</v>
      </c>
      <c r="C847">
        <f>ETH_5MIN_3!D847</f>
        <v>523.16</v>
      </c>
      <c r="D847">
        <f>ETH_5MIN_3!E847</f>
        <v>519</v>
      </c>
      <c r="E847">
        <f>ETH_5MIN_3!F847</f>
        <v>521.79</v>
      </c>
      <c r="F847">
        <f>ETH_5MIN_3!G847</f>
        <v>99</v>
      </c>
      <c r="G847">
        <f>ETH_5MIN_3!H847</f>
        <v>40898</v>
      </c>
      <c r="H847">
        <f>ETH_5MIN_3!I847</f>
        <v>-1.8439433612660712</v>
      </c>
      <c r="I847">
        <f>ETH_5MIN_3!J847</f>
        <v>0.29714878866099009</v>
      </c>
      <c r="J847">
        <f>ETH_5MIN_3!O847</f>
        <v>1.5331838479082931E-3</v>
      </c>
      <c r="K847">
        <f>ETH_5MIN_3!Q847</f>
        <v>1.1115582897334962E-3</v>
      </c>
      <c r="L847">
        <f>ETH_5MIN_3!R847</f>
        <v>5.9602522087430073E-3</v>
      </c>
      <c r="M847">
        <f>ETH_5MIN_3!V847</f>
        <v>-1.4830974664471295</v>
      </c>
      <c r="N847">
        <f>ETH_5MIN_3!X847</f>
        <v>2.7098507237451472</v>
      </c>
      <c r="O847">
        <f>ETH_5MIN_3!AB847</f>
        <v>6.6208035557363649</v>
      </c>
      <c r="P847">
        <f>ETH_5MIN_3!AC847</f>
        <v>7.9834190527365637E-3</v>
      </c>
      <c r="Q847">
        <f>ETH_5MIN_3!AD847</f>
        <v>0.19282090796408827</v>
      </c>
      <c r="R847">
        <f t="shared" si="36"/>
        <v>519.84726110846668</v>
      </c>
      <c r="S847">
        <f t="shared" si="37"/>
        <v>1.9427388915332813</v>
      </c>
      <c r="T847">
        <f t="shared" si="38"/>
        <v>1.0442806277795125</v>
      </c>
    </row>
    <row r="848" spans="1:20" x14ac:dyDescent="0.25">
      <c r="A848" s="1">
        <f>ETH_5MIN_3!B848</f>
        <v>43205.340277777781</v>
      </c>
      <c r="B848">
        <f>ETH_5MIN_3!C848</f>
        <v>521.78</v>
      </c>
      <c r="C848">
        <f>ETH_5MIN_3!D848</f>
        <v>522.59</v>
      </c>
      <c r="D848">
        <f>ETH_5MIN_3!E848</f>
        <v>521.07000000000005</v>
      </c>
      <c r="E848">
        <f>ETH_5MIN_3!F848</f>
        <v>522.59</v>
      </c>
      <c r="F848">
        <f>ETH_5MIN_3!G848</f>
        <v>20</v>
      </c>
      <c r="G848">
        <f>ETH_5MIN_3!H848</f>
        <v>3184</v>
      </c>
      <c r="H848">
        <f>ETH_5MIN_3!I848</f>
        <v>-1.9222466508198113</v>
      </c>
      <c r="I848">
        <f>ETH_5MIN_3!J848</f>
        <v>0.15544336746541415</v>
      </c>
      <c r="J848">
        <f>ETH_5MIN_3!O848</f>
        <v>-6.6974109722731535E-4</v>
      </c>
      <c r="K848">
        <f>ETH_5MIN_3!Q848</f>
        <v>-8.8023115635591257E-4</v>
      </c>
      <c r="L848">
        <f>ETH_5MIN_3!R848</f>
        <v>6.5634627528271677E-3</v>
      </c>
      <c r="M848">
        <f>ETH_5MIN_3!V848</f>
        <v>-1.0246820829553682</v>
      </c>
      <c r="N848">
        <f>ETH_5MIN_3!X848</f>
        <v>-1.145937788880838</v>
      </c>
      <c r="O848">
        <f>ETH_5MIN_3!AB848</f>
        <v>-0.46353971630193685</v>
      </c>
      <c r="P848">
        <f>ETH_5MIN_3!AC848</f>
        <v>2.9128260161354878E-3</v>
      </c>
      <c r="Q848">
        <f>ETH_5MIN_3!AD848</f>
        <v>-0.8975516152448364</v>
      </c>
      <c r="R848">
        <f t="shared" si="36"/>
        <v>520.04704802270373</v>
      </c>
      <c r="S848">
        <f t="shared" si="37"/>
        <v>2.5429519772962976</v>
      </c>
      <c r="T848">
        <f t="shared" si="38"/>
        <v>1.4072866120052188</v>
      </c>
    </row>
    <row r="849" spans="1:20" x14ac:dyDescent="0.25">
      <c r="A849" s="1">
        <f>ETH_5MIN_3!B849</f>
        <v>43205.34375</v>
      </c>
      <c r="B849">
        <f>ETH_5MIN_3!C849</f>
        <v>522.54999999999995</v>
      </c>
      <c r="C849">
        <f>ETH_5MIN_3!D849</f>
        <v>522.59</v>
      </c>
      <c r="D849">
        <f>ETH_5MIN_3!E849</f>
        <v>521.73</v>
      </c>
      <c r="E849">
        <f>ETH_5MIN_3!F849</f>
        <v>522.24</v>
      </c>
      <c r="F849">
        <f>ETH_5MIN_3!G849</f>
        <v>11</v>
      </c>
      <c r="G849">
        <f>ETH_5MIN_3!H849</f>
        <v>1062</v>
      </c>
      <c r="H849">
        <f>ETH_5MIN_3!I849</f>
        <v>-1.9540555898236001</v>
      </c>
      <c r="I849">
        <f>ETH_5MIN_3!J849</f>
        <v>1.5596768648121232E-2</v>
      </c>
      <c r="J849">
        <f>ETH_5MIN_3!O849</f>
        <v>-4.9785539215684536E-4</v>
      </c>
      <c r="K849">
        <f>ETH_5MIN_3!Q849</f>
        <v>5.0742953431372109E-3</v>
      </c>
      <c r="L849">
        <f>ETH_5MIN_3!R849</f>
        <v>8.3295036764706315E-3</v>
      </c>
      <c r="M849">
        <f>ETH_5MIN_3!V849</f>
        <v>-1.0616085318861113</v>
      </c>
      <c r="N849">
        <f>ETH_5MIN_3!X849</f>
        <v>-1.1148057515320584</v>
      </c>
      <c r="O849">
        <f>ETH_5MIN_3!AB849</f>
        <v>8.3931320780097768E-3</v>
      </c>
      <c r="P849">
        <f>ETH_5MIN_3!AC849</f>
        <v>1.6470047495020942E-3</v>
      </c>
      <c r="Q849">
        <f>ETH_5MIN_3!AD849</f>
        <v>-1.0260706673247626</v>
      </c>
      <c r="R849">
        <f t="shared" si="36"/>
        <v>520.06961684487646</v>
      </c>
      <c r="S849">
        <f t="shared" si="37"/>
        <v>2.1703831551235453</v>
      </c>
      <c r="T849">
        <f t="shared" si="38"/>
        <v>1.2673112370754409</v>
      </c>
    </row>
    <row r="850" spans="1:20" x14ac:dyDescent="0.25">
      <c r="A850" s="1">
        <f>ETH_5MIN_3!B850</f>
        <v>43205.347222222219</v>
      </c>
      <c r="B850">
        <f>ETH_5MIN_3!C850</f>
        <v>522.95000000000005</v>
      </c>
      <c r="C850">
        <f>ETH_5MIN_3!D850</f>
        <v>523.15</v>
      </c>
      <c r="D850">
        <f>ETH_5MIN_3!E850</f>
        <v>520</v>
      </c>
      <c r="E850">
        <f>ETH_5MIN_3!F850</f>
        <v>521.98</v>
      </c>
      <c r="F850">
        <f>ETH_5MIN_3!G850</f>
        <v>50</v>
      </c>
      <c r="G850">
        <f>ETH_5MIN_3!H850</f>
        <v>12654</v>
      </c>
      <c r="H850">
        <f>ETH_5MIN_3!I850</f>
        <v>-1.9446731389808807</v>
      </c>
      <c r="I850">
        <f>ETH_5MIN_3!J850</f>
        <v>-0.12145219182451641</v>
      </c>
      <c r="J850">
        <f>ETH_5MIN_3!O850</f>
        <v>1.95409785815545E-3</v>
      </c>
      <c r="K850">
        <f>ETH_5MIN_3!Q850</f>
        <v>5.1726119774702702E-3</v>
      </c>
      <c r="L850">
        <f>ETH_5MIN_3!R850</f>
        <v>6.0921874401317095E-3</v>
      </c>
      <c r="M850">
        <f>ETH_5MIN_3!V850</f>
        <v>-0.99636063449596535</v>
      </c>
      <c r="N850">
        <f>ETH_5MIN_3!X850</f>
        <v>-6.6543554045486372E-4</v>
      </c>
      <c r="O850">
        <f>ETH_5MIN_3!AB850</f>
        <v>1.5655725785698116</v>
      </c>
      <c r="P850">
        <f>ETH_5MIN_3!AC850</f>
        <v>6.0393998945501163E-3</v>
      </c>
      <c r="Q850">
        <f>ETH_5MIN_3!AD850</f>
        <v>-0.50833332929758679</v>
      </c>
      <c r="R850">
        <f t="shared" si="36"/>
        <v>520.14398061060285</v>
      </c>
      <c r="S850">
        <f t="shared" si="37"/>
        <v>1.8360193893971655</v>
      </c>
      <c r="T850">
        <f t="shared" si="38"/>
        <v>1.1501536114892934</v>
      </c>
    </row>
    <row r="851" spans="1:20" x14ac:dyDescent="0.25">
      <c r="A851" s="1">
        <f>ETH_5MIN_3!B851</f>
        <v>43205.350694444445</v>
      </c>
      <c r="B851">
        <f>ETH_5MIN_3!C851</f>
        <v>522.20000000000005</v>
      </c>
      <c r="C851">
        <f>ETH_5MIN_3!D851</f>
        <v>523.63</v>
      </c>
      <c r="D851">
        <f>ETH_5MIN_3!E851</f>
        <v>520.94000000000005</v>
      </c>
      <c r="E851">
        <f>ETH_5MIN_3!F851</f>
        <v>523</v>
      </c>
      <c r="F851">
        <f>ETH_5MIN_3!G851</f>
        <v>81</v>
      </c>
      <c r="G851">
        <f>ETH_5MIN_3!H851</f>
        <v>9522</v>
      </c>
      <c r="H851">
        <f>ETH_5MIN_3!I851</f>
        <v>-1.8995783993188562</v>
      </c>
      <c r="I851">
        <f>ETH_5MIN_3!J851</f>
        <v>-0.24947431875871912</v>
      </c>
      <c r="J851">
        <f>ETH_5MIN_3!O851</f>
        <v>-1.2045889101338345E-3</v>
      </c>
      <c r="K851">
        <f>ETH_5MIN_3!Q851</f>
        <v>3.7476099426386931E-3</v>
      </c>
      <c r="L851">
        <f>ETH_5MIN_3!R851</f>
        <v>5.7361376673040155E-3</v>
      </c>
      <c r="M851">
        <f>ETH_5MIN_3!V851</f>
        <v>-0.36316977314650228</v>
      </c>
      <c r="N851">
        <f>ETH_5MIN_3!X851</f>
        <v>-0.13007283221161425</v>
      </c>
      <c r="O851">
        <f>ETH_5MIN_3!AB851</f>
        <v>0.88917239259671177</v>
      </c>
      <c r="P851">
        <f>ETH_5MIN_3!AC851</f>
        <v>5.1504446805861557E-3</v>
      </c>
      <c r="Q851">
        <f>ETH_5MIN_3!AD851</f>
        <v>-0.10714054874098204</v>
      </c>
      <c r="R851">
        <f t="shared" si="36"/>
        <v>520.31530749967749</v>
      </c>
      <c r="S851">
        <f t="shared" si="37"/>
        <v>2.6846925003225124</v>
      </c>
      <c r="T851">
        <f t="shared" si="38"/>
        <v>1.8762795877135137</v>
      </c>
    </row>
    <row r="852" spans="1:20" x14ac:dyDescent="0.25">
      <c r="A852" s="1">
        <f>ETH_5MIN_3!B852</f>
        <v>43205.354166666664</v>
      </c>
      <c r="B852">
        <f>ETH_5MIN_3!C852</f>
        <v>522.87</v>
      </c>
      <c r="C852">
        <f>ETH_5MIN_3!D852</f>
        <v>522.98</v>
      </c>
      <c r="D852">
        <f>ETH_5MIN_3!E852</f>
        <v>522.33000000000004</v>
      </c>
      <c r="E852">
        <f>ETH_5MIN_3!F852</f>
        <v>522.37</v>
      </c>
      <c r="F852">
        <f>ETH_5MIN_3!G852</f>
        <v>7</v>
      </c>
      <c r="G852">
        <f>ETH_5MIN_3!H852</f>
        <v>1610</v>
      </c>
      <c r="H852">
        <f>ETH_5MIN_3!I852</f>
        <v>-1.8061304286316147</v>
      </c>
      <c r="I852">
        <f>ETH_5MIN_3!J852</f>
        <v>-0.3862624746302436</v>
      </c>
      <c r="J852">
        <f>ETH_5MIN_3!O852</f>
        <v>-4.5944445507975018E-4</v>
      </c>
      <c r="K852">
        <f>ETH_5MIN_3!Q852</f>
        <v>4.8433102972987975E-3</v>
      </c>
      <c r="L852">
        <f>ETH_5MIN_3!R852</f>
        <v>5.8962038401899819E-3</v>
      </c>
      <c r="M852">
        <f>ETH_5MIN_3!V852</f>
        <v>-0.47684020378990605</v>
      </c>
      <c r="N852">
        <f>ETH_5MIN_3!X852</f>
        <v>-0.80047430807902797</v>
      </c>
      <c r="O852">
        <f>ETH_5MIN_3!AB852</f>
        <v>-0.1738923475868607</v>
      </c>
      <c r="P852">
        <f>ETH_5MIN_3!AC852</f>
        <v>1.2436502090288572E-3</v>
      </c>
      <c r="Q852">
        <f>ETH_5MIN_3!AD852</f>
        <v>-1.148818280046096</v>
      </c>
      <c r="R852">
        <f t="shared" si="36"/>
        <v>520.41220455300322</v>
      </c>
      <c r="S852">
        <f t="shared" si="37"/>
        <v>1.9577954469967835</v>
      </c>
      <c r="T852">
        <f t="shared" si="38"/>
        <v>1.3725059847539185</v>
      </c>
    </row>
    <row r="853" spans="1:20" x14ac:dyDescent="0.25">
      <c r="A853" s="1">
        <f>ETH_5MIN_3!B853</f>
        <v>43205.357638888891</v>
      </c>
      <c r="B853">
        <f>ETH_5MIN_3!C853</f>
        <v>522.41999999999996</v>
      </c>
      <c r="C853">
        <f>ETH_5MIN_3!D853</f>
        <v>522.41999999999996</v>
      </c>
      <c r="D853">
        <f>ETH_5MIN_3!E853</f>
        <v>522.13</v>
      </c>
      <c r="E853">
        <f>ETH_5MIN_3!F853</f>
        <v>522.13</v>
      </c>
      <c r="F853">
        <f>ETH_5MIN_3!G853</f>
        <v>7</v>
      </c>
      <c r="G853">
        <f>ETH_5MIN_3!H853</f>
        <v>28</v>
      </c>
      <c r="H853">
        <f>ETH_5MIN_3!I853</f>
        <v>-1.6475357967126922</v>
      </c>
      <c r="I853">
        <f>ETH_5MIN_3!J853</f>
        <v>-0.53421860674204547</v>
      </c>
      <c r="J853">
        <f>ETH_5MIN_3!O853</f>
        <v>5.286039875126867E-3</v>
      </c>
      <c r="K853">
        <f>ETH_5MIN_3!Q853</f>
        <v>7.4502518529867782E-3</v>
      </c>
      <c r="L853">
        <f>ETH_5MIN_3!R853</f>
        <v>7.9482121310784238E-3</v>
      </c>
      <c r="M853">
        <f>ETH_5MIN_3!V853</f>
        <v>-0.39478404510052095</v>
      </c>
      <c r="N853">
        <f>ETH_5MIN_3!X853</f>
        <v>-0.7944839879829898</v>
      </c>
      <c r="O853">
        <f>ETH_5MIN_3!AB853</f>
        <v>-0.23281133397178963</v>
      </c>
      <c r="P853">
        <f>ETH_5MIN_3!AC853</f>
        <v>5.5526303192755474E-4</v>
      </c>
      <c r="Q853">
        <f>ETH_5MIN_3!AD853</f>
        <v>-1.0801654589140772</v>
      </c>
      <c r="R853">
        <f t="shared" ref="R853:R916" si="39">SUMPRODUCT(E835:E852,G835:G852)/SUM(G835:G852)</f>
        <v>521.48271739985103</v>
      </c>
      <c r="S853">
        <f t="shared" ref="S853:S916" si="40">E853-R853</f>
        <v>0.64728260014896932</v>
      </c>
      <c r="T853">
        <f t="shared" si="38"/>
        <v>0.4553562176572013</v>
      </c>
    </row>
    <row r="854" spans="1:20" x14ac:dyDescent="0.25">
      <c r="A854" s="1">
        <f>ETH_5MIN_3!B854</f>
        <v>43205.361111111109</v>
      </c>
      <c r="B854">
        <f>ETH_5MIN_3!C854</f>
        <v>522.35</v>
      </c>
      <c r="C854">
        <f>ETH_5MIN_3!D854</f>
        <v>524.89</v>
      </c>
      <c r="D854">
        <f>ETH_5MIN_3!E854</f>
        <v>522.19000000000005</v>
      </c>
      <c r="E854">
        <f>ETH_5MIN_3!F854</f>
        <v>524.89</v>
      </c>
      <c r="F854">
        <f>ETH_5MIN_3!G854</f>
        <v>39</v>
      </c>
      <c r="G854">
        <f>ETH_5MIN_3!H854</f>
        <v>4232</v>
      </c>
      <c r="H854">
        <f>ETH_5MIN_3!I854</f>
        <v>-1.4183393832703597</v>
      </c>
      <c r="I854">
        <f>ETH_5MIN_3!J854</f>
        <v>-0.65186508315633584</v>
      </c>
      <c r="J854">
        <f>ETH_5MIN_3!O854</f>
        <v>-4.0008382708764959E-4</v>
      </c>
      <c r="K854">
        <f>ETH_5MIN_3!Q854</f>
        <v>3.2387738383281173E-3</v>
      </c>
      <c r="L854">
        <f>ETH_5MIN_3!R854</f>
        <v>2.2861932976434023E-3</v>
      </c>
      <c r="M854">
        <f>ETH_5MIN_3!V854</f>
        <v>2.8402653406417513</v>
      </c>
      <c r="N854">
        <f>ETH_5MIN_3!X854</f>
        <v>-0.34934007997512428</v>
      </c>
      <c r="O854">
        <f>ETH_5MIN_3!AB854</f>
        <v>0.22125897962120677</v>
      </c>
      <c r="P854">
        <f>ETH_5MIN_3!AC854</f>
        <v>5.1571990678838907E-3</v>
      </c>
      <c r="Q854">
        <f>ETH_5MIN_3!AD854</f>
        <v>-0.59855075420086434</v>
      </c>
      <c r="R854">
        <f t="shared" si="39"/>
        <v>522.12313705821521</v>
      </c>
      <c r="S854">
        <f t="shared" si="40"/>
        <v>2.7668629417847797</v>
      </c>
      <c r="T854">
        <f t="shared" si="38"/>
        <v>1.9488784163675406</v>
      </c>
    </row>
    <row r="855" spans="1:20" x14ac:dyDescent="0.25">
      <c r="A855" s="1">
        <f>ETH_5MIN_3!B855</f>
        <v>43205.364583333336</v>
      </c>
      <c r="B855">
        <f>ETH_5MIN_3!C855</f>
        <v>524.89</v>
      </c>
      <c r="C855">
        <f>ETH_5MIN_3!D855</f>
        <v>525.22</v>
      </c>
      <c r="D855">
        <f>ETH_5MIN_3!E855</f>
        <v>523.41</v>
      </c>
      <c r="E855">
        <f>ETH_5MIN_3!F855</f>
        <v>524.67999999999995</v>
      </c>
      <c r="F855">
        <f>ETH_5MIN_3!G855</f>
        <v>53</v>
      </c>
      <c r="G855">
        <f>ETH_5MIN_3!H855</f>
        <v>7016</v>
      </c>
      <c r="H855">
        <f>ETH_5MIN_3!I855</f>
        <v>-1.1336609692028556</v>
      </c>
      <c r="I855">
        <f>ETH_5MIN_3!J855</f>
        <v>-0.78937811924761025</v>
      </c>
      <c r="J855">
        <f>ETH_5MIN_3!O855</f>
        <v>5.3365861096303733E-4</v>
      </c>
      <c r="K855">
        <f>ETH_5MIN_3!Q855</f>
        <v>9.1484333307924499E-4</v>
      </c>
      <c r="L855">
        <f>ETH_5MIN_3!R855</f>
        <v>1.0101395136084593E-3</v>
      </c>
      <c r="M855">
        <f>ETH_5MIN_3!V855</f>
        <v>1.7531211424998305</v>
      </c>
      <c r="N855">
        <f>ETH_5MIN_3!X855</f>
        <v>-0.12273512926467782</v>
      </c>
      <c r="O855">
        <f>ETH_5MIN_3!AB855</f>
        <v>0.47898148766076187</v>
      </c>
      <c r="P855">
        <f>ETH_5MIN_3!AC855</f>
        <v>3.4521232465217645E-3</v>
      </c>
      <c r="Q855">
        <f>ETH_5MIN_3!AD855</f>
        <v>-0.1384521954764539</v>
      </c>
      <c r="R855">
        <f t="shared" si="39"/>
        <v>522.2403296295314</v>
      </c>
      <c r="S855">
        <f t="shared" si="40"/>
        <v>2.4396703704685478</v>
      </c>
      <c r="T855">
        <f t="shared" si="38"/>
        <v>2.225653709277057</v>
      </c>
    </row>
    <row r="856" spans="1:20" x14ac:dyDescent="0.25">
      <c r="A856" s="1">
        <f>ETH_5MIN_3!B856</f>
        <v>43205.368055555555</v>
      </c>
      <c r="B856">
        <f>ETH_5MIN_3!C856</f>
        <v>524.98</v>
      </c>
      <c r="C856">
        <f>ETH_5MIN_3!D856</f>
        <v>524.98</v>
      </c>
      <c r="D856">
        <f>ETH_5MIN_3!E856</f>
        <v>524.96</v>
      </c>
      <c r="E856">
        <f>ETH_5MIN_3!F856</f>
        <v>524.96</v>
      </c>
      <c r="F856">
        <f>ETH_5MIN_3!G856</f>
        <v>5</v>
      </c>
      <c r="G856">
        <f>ETH_5MIN_3!H856</f>
        <v>549</v>
      </c>
      <c r="H856">
        <f>ETH_5MIN_3!I856</f>
        <v>-0.78748335221152743</v>
      </c>
      <c r="I856">
        <f>ETH_5MIN_3!J856</f>
        <v>-0.92409471401103638</v>
      </c>
      <c r="J856">
        <f>ETH_5MIN_3!O856</f>
        <v>-1.1429442243229791E-4</v>
      </c>
      <c r="K856">
        <f>ETH_5MIN_3!Q856</f>
        <v>1.9811033221578092E-3</v>
      </c>
      <c r="L856">
        <f>ETH_5MIN_3!R856</f>
        <v>8.9149649497103581E-3</v>
      </c>
      <c r="M856">
        <f>ETH_5MIN_3!V856</f>
        <v>1.4313632833313903</v>
      </c>
      <c r="N856">
        <f>ETH_5MIN_3!X856</f>
        <v>-0.65163873293338137</v>
      </c>
      <c r="O856">
        <f>ETH_5MIN_3!AB856</f>
        <v>-9.3926092702873457E-2</v>
      </c>
      <c r="P856">
        <f>ETH_5MIN_3!AC856</f>
        <v>3.8097415090351466E-5</v>
      </c>
      <c r="Q856">
        <f>ETH_5MIN_3!AD856</f>
        <v>-1.4100126854236688</v>
      </c>
      <c r="R856">
        <f t="shared" si="39"/>
        <v>522.12643206946063</v>
      </c>
      <c r="S856">
        <f t="shared" si="40"/>
        <v>2.8335679305394024</v>
      </c>
      <c r="T856">
        <f t="shared" si="38"/>
        <v>2.9250461915246988</v>
      </c>
    </row>
    <row r="857" spans="1:20" x14ac:dyDescent="0.25">
      <c r="A857" s="1">
        <f>ETH_5MIN_3!B857</f>
        <v>43205.371527777781</v>
      </c>
      <c r="B857">
        <f>ETH_5MIN_3!C857</f>
        <v>524.95000000000005</v>
      </c>
      <c r="C857">
        <f>ETH_5MIN_3!D857</f>
        <v>525.65</v>
      </c>
      <c r="D857">
        <f>ETH_5MIN_3!E857</f>
        <v>523.08000000000004</v>
      </c>
      <c r="E857">
        <f>ETH_5MIN_3!F857</f>
        <v>524.9</v>
      </c>
      <c r="F857">
        <f>ETH_5MIN_3!G857</f>
        <v>97</v>
      </c>
      <c r="G857">
        <f>ETH_5MIN_3!H857</f>
        <v>9310</v>
      </c>
      <c r="H857">
        <f>ETH_5MIN_3!I857</f>
        <v>-0.32743698301803237</v>
      </c>
      <c r="I857">
        <f>ETH_5MIN_3!J857</f>
        <v>-1.0833092859591056</v>
      </c>
      <c r="J857">
        <f>ETH_5MIN_3!O857</f>
        <v>2.1337397599542856E-3</v>
      </c>
      <c r="K857">
        <f>ETH_5MIN_3!Q857</f>
        <v>1.0478186321205339E-3</v>
      </c>
      <c r="L857">
        <f>ETH_5MIN_3!R857</f>
        <v>6.344065536292705E-3</v>
      </c>
      <c r="M857">
        <f>ETH_5MIN_3!V857</f>
        <v>0.83346190338325143</v>
      </c>
      <c r="N857">
        <f>ETH_5MIN_3!X857</f>
        <v>0.10614684701817625</v>
      </c>
      <c r="O857">
        <f>ETH_5MIN_3!AB857</f>
        <v>0.65485987695659764</v>
      </c>
      <c r="P857">
        <f>ETH_5MIN_3!AC857</f>
        <v>4.9011661724179464E-3</v>
      </c>
      <c r="Q857">
        <f>ETH_5MIN_3!AD857</f>
        <v>1.529161955373864</v>
      </c>
      <c r="R857">
        <f t="shared" si="39"/>
        <v>522.05339295936676</v>
      </c>
      <c r="S857">
        <f t="shared" si="40"/>
        <v>2.8466070406332165</v>
      </c>
      <c r="T857">
        <f t="shared" si="38"/>
        <v>3.7956039020748711</v>
      </c>
    </row>
    <row r="858" spans="1:20" x14ac:dyDescent="0.25">
      <c r="A858" s="1">
        <f>ETH_5MIN_3!B858</f>
        <v>43205.375</v>
      </c>
      <c r="B858">
        <f>ETH_5MIN_3!C858</f>
        <v>524.65</v>
      </c>
      <c r="C858">
        <f>ETH_5MIN_3!D858</f>
        <v>526.02</v>
      </c>
      <c r="D858">
        <f>ETH_5MIN_3!E858</f>
        <v>523.57000000000005</v>
      </c>
      <c r="E858">
        <f>ETH_5MIN_3!F858</f>
        <v>526.02</v>
      </c>
      <c r="F858">
        <f>ETH_5MIN_3!G858</f>
        <v>52</v>
      </c>
      <c r="G858">
        <f>ETH_5MIN_3!H858</f>
        <v>5281</v>
      </c>
      <c r="H858">
        <f>ETH_5MIN_3!I858</f>
        <v>0.24115090425377561</v>
      </c>
      <c r="I858">
        <f>ETH_5MIN_3!J858</f>
        <v>-1.211484673009066</v>
      </c>
      <c r="J858">
        <f>ETH_5MIN_3!O858</f>
        <v>1.0836089882514924E-3</v>
      </c>
      <c r="K858">
        <f>ETH_5MIN_3!Q858</f>
        <v>4.9427778411465515E-4</v>
      </c>
      <c r="L858">
        <f>ETH_5MIN_3!R858</f>
        <v>2.1482072924983754E-3</v>
      </c>
      <c r="M858">
        <f>ETH_5MIN_3!V858</f>
        <v>1.5297778918342546</v>
      </c>
      <c r="N858">
        <f>ETH_5MIN_3!X858</f>
        <v>8.6585337144932828E-2</v>
      </c>
      <c r="O858">
        <f>ETH_5MIN_3!AB858</f>
        <v>0.46888174109561354</v>
      </c>
      <c r="P858">
        <f>ETH_5MIN_3!AC858</f>
        <v>4.6684896007010953E-3</v>
      </c>
      <c r="Q858">
        <f>ETH_5MIN_3!AD858</f>
        <v>0.11435401148976801</v>
      </c>
      <c r="R858">
        <f t="shared" si="39"/>
        <v>522.0316949488473</v>
      </c>
      <c r="S858">
        <f t="shared" si="40"/>
        <v>3.988305051152679</v>
      </c>
      <c r="T858">
        <f t="shared" si="38"/>
        <v>5.9701305589582869</v>
      </c>
    </row>
    <row r="859" spans="1:20" x14ac:dyDescent="0.25">
      <c r="A859" s="1">
        <f>ETH_5MIN_3!B859</f>
        <v>43205.378472222219</v>
      </c>
      <c r="B859">
        <f>ETH_5MIN_3!C859</f>
        <v>526.04</v>
      </c>
      <c r="C859">
        <f>ETH_5MIN_3!D859</f>
        <v>526.82000000000005</v>
      </c>
      <c r="D859">
        <f>ETH_5MIN_3!E859</f>
        <v>525.87</v>
      </c>
      <c r="E859">
        <f>ETH_5MIN_3!F859</f>
        <v>526.59</v>
      </c>
      <c r="F859">
        <f>ETH_5MIN_3!G859</f>
        <v>12</v>
      </c>
      <c r="G859">
        <f>ETH_5MIN_3!H859</f>
        <v>4131</v>
      </c>
      <c r="H859">
        <f>ETH_5MIN_3!I859</f>
        <v>0.91552495873476536</v>
      </c>
      <c r="I859">
        <f>ETH_5MIN_3!J859</f>
        <v>-1.3129327735438452</v>
      </c>
      <c r="J859">
        <f>ETH_5MIN_3!O859</f>
        <v>-2.7155851801212777E-3</v>
      </c>
      <c r="K859">
        <f>ETH_5MIN_3!Q859</f>
        <v>-9.4950530773467022E-4</v>
      </c>
      <c r="L859">
        <f>ETH_5MIN_3!R859</f>
        <v>2.164872101635022E-3</v>
      </c>
      <c r="M859">
        <f>ETH_5MIN_3!V859</f>
        <v>1.7189389561256492</v>
      </c>
      <c r="N859">
        <f>ETH_5MIN_3!X859</f>
        <v>-0.23882544773443362</v>
      </c>
      <c r="O859">
        <f>ETH_5MIN_3!AB859</f>
        <v>5.7056858135805306E-2</v>
      </c>
      <c r="P859">
        <f>ETH_5MIN_3!AC859</f>
        <v>1.8048998280596289E-3</v>
      </c>
      <c r="Q859">
        <f>ETH_5MIN_3!AD859</f>
        <v>-1.1258419989372408</v>
      </c>
      <c r="R859">
        <f t="shared" si="39"/>
        <v>522.60555958464943</v>
      </c>
      <c r="S859">
        <f t="shared" si="40"/>
        <v>3.9844404153506048</v>
      </c>
      <c r="T859">
        <f t="shared" si="38"/>
        <v>5.2128632320546808</v>
      </c>
    </row>
    <row r="860" spans="1:20" x14ac:dyDescent="0.25">
      <c r="A860" s="1">
        <f>ETH_5MIN_3!B860</f>
        <v>43205.381944444445</v>
      </c>
      <c r="B860">
        <f>ETH_5MIN_3!C860</f>
        <v>525.41999999999996</v>
      </c>
      <c r="C860">
        <f>ETH_5MIN_3!D860</f>
        <v>525.41999999999996</v>
      </c>
      <c r="D860">
        <f>ETH_5MIN_3!E860</f>
        <v>524.62</v>
      </c>
      <c r="E860">
        <f>ETH_5MIN_3!F860</f>
        <v>525.16</v>
      </c>
      <c r="F860">
        <f>ETH_5MIN_3!G860</f>
        <v>7</v>
      </c>
      <c r="G860">
        <f>ETH_5MIN_3!H860</f>
        <v>545</v>
      </c>
      <c r="H860">
        <f>ETH_5MIN_3!I860</f>
        <v>1.8937928054086748</v>
      </c>
      <c r="I860">
        <f>ETH_5MIN_3!J860</f>
        <v>-1.4998854475558618</v>
      </c>
      <c r="J860">
        <f>ETH_5MIN_3!O860</f>
        <v>1.5995125295148753E-3</v>
      </c>
      <c r="K860">
        <f>ETH_5MIN_3!Q860</f>
        <v>9.5209079137916478E-5</v>
      </c>
      <c r="L860">
        <f>ETH_5MIN_3!R860</f>
        <v>7.1406809353339942E-3</v>
      </c>
      <c r="M860">
        <f>ETH_5MIN_3!V860</f>
        <v>-0.50442451990413761</v>
      </c>
      <c r="N860">
        <f>ETH_5MIN_3!X860</f>
        <v>-1.2327408253145233</v>
      </c>
      <c r="O860">
        <f>ETH_5MIN_3!AB860</f>
        <v>-0.59739558644331525</v>
      </c>
      <c r="P860">
        <f>ETH_5MIN_3!AC860</f>
        <v>1.523751476134156E-3</v>
      </c>
      <c r="Q860">
        <f>ETH_5MIN_3!AD860</f>
        <v>-1.174013830782467</v>
      </c>
      <c r="R860">
        <f t="shared" si="39"/>
        <v>522.78305985867416</v>
      </c>
      <c r="S860">
        <f t="shared" si="40"/>
        <v>2.3769401413258038</v>
      </c>
      <c r="T860">
        <f t="shared" si="38"/>
        <v>2.8430742508932383</v>
      </c>
    </row>
    <row r="861" spans="1:20" x14ac:dyDescent="0.25">
      <c r="A861" s="1">
        <f>ETH_5MIN_3!B861</f>
        <v>43205.385416666664</v>
      </c>
      <c r="B861">
        <f>ETH_5MIN_3!C861</f>
        <v>525.97</v>
      </c>
      <c r="C861">
        <f>ETH_5MIN_3!D861</f>
        <v>526.01</v>
      </c>
      <c r="D861">
        <f>ETH_5MIN_3!E861</f>
        <v>525.48</v>
      </c>
      <c r="E861">
        <f>ETH_5MIN_3!F861</f>
        <v>526</v>
      </c>
      <c r="F861">
        <f>ETH_5MIN_3!G861</f>
        <v>21</v>
      </c>
      <c r="G861">
        <f>ETH_5MIN_3!H861</f>
        <v>2318</v>
      </c>
      <c r="H861">
        <f>ETH_5MIN_3!I861</f>
        <v>3.053680174815518</v>
      </c>
      <c r="I861">
        <f>ETH_5MIN_3!J861</f>
        <v>-1.6206848927712265</v>
      </c>
      <c r="J861">
        <f>ETH_5MIN_3!O861</f>
        <v>-1.045627376425769E-3</v>
      </c>
      <c r="K861">
        <f>ETH_5MIN_3!Q861</f>
        <v>6.9201520912547266E-3</v>
      </c>
      <c r="L861">
        <f>ETH_5MIN_3!R861</f>
        <v>4.9429657794677236E-3</v>
      </c>
      <c r="M861">
        <f>ETH_5MIN_3!V861</f>
        <v>0.19862231451388476</v>
      </c>
      <c r="N861">
        <f>ETH_5MIN_3!X861</f>
        <v>-0.56320158424976607</v>
      </c>
      <c r="O861">
        <f>ETH_5MIN_3!AB861</f>
        <v>0.40030004559746973</v>
      </c>
      <c r="P861">
        <f>ETH_5MIN_3!AC861</f>
        <v>1.0080932771590271E-3</v>
      </c>
      <c r="Q861">
        <f>ETH_5MIN_3!AD861</f>
        <v>-0.59658493508257848</v>
      </c>
      <c r="R861">
        <f t="shared" si="39"/>
        <v>523.01273715033028</v>
      </c>
      <c r="S861">
        <f t="shared" si="40"/>
        <v>2.9872628496697189</v>
      </c>
      <c r="T861">
        <f t="shared" si="38"/>
        <v>3.7577583436954449</v>
      </c>
    </row>
    <row r="862" spans="1:20" x14ac:dyDescent="0.25">
      <c r="A862" s="1">
        <f>ETH_5MIN_3!B862</f>
        <v>43205.388888888891</v>
      </c>
      <c r="B862">
        <f>ETH_5MIN_3!C862</f>
        <v>526</v>
      </c>
      <c r="C862">
        <f>ETH_5MIN_3!D862</f>
        <v>526.55999999999995</v>
      </c>
      <c r="D862">
        <f>ETH_5MIN_3!E862</f>
        <v>525.45000000000005</v>
      </c>
      <c r="E862">
        <f>ETH_5MIN_3!F862</f>
        <v>525.45000000000005</v>
      </c>
      <c r="F862">
        <f>ETH_5MIN_3!G862</f>
        <v>48</v>
      </c>
      <c r="G862">
        <f>ETH_5MIN_3!H862</f>
        <v>5754</v>
      </c>
      <c r="H862">
        <f>ETH_5MIN_3!I862</f>
        <v>4.3372505143970717</v>
      </c>
      <c r="I862">
        <f>ETH_5MIN_3!J862</f>
        <v>-1.6420831196473213</v>
      </c>
      <c r="J862">
        <f>ETH_5MIN_3!O862</f>
        <v>1.5795984394327285E-3</v>
      </c>
      <c r="K862">
        <f>ETH_5MIN_3!Q862</f>
        <v>5.2907032067750926E-3</v>
      </c>
      <c r="L862">
        <f>ETH_5MIN_3!R862</f>
        <v>6.6609572747169084E-3</v>
      </c>
      <c r="M862">
        <f>ETH_5MIN_3!V862</f>
        <v>-1.0277259180053036</v>
      </c>
      <c r="N862">
        <f>ETH_5MIN_3!X862</f>
        <v>0.77384799778649271</v>
      </c>
      <c r="O862">
        <f>ETH_5MIN_3!AB862</f>
        <v>1.7228803464664484</v>
      </c>
      <c r="P862">
        <f>ETH_5MIN_3!AC862</f>
        <v>2.1102461003220502E-3</v>
      </c>
      <c r="Q862">
        <f>ETH_5MIN_3!AD862</f>
        <v>0.32117216120065284</v>
      </c>
      <c r="R862">
        <f t="shared" si="39"/>
        <v>523.06344305362381</v>
      </c>
      <c r="S862">
        <f t="shared" si="40"/>
        <v>2.3865569463762313</v>
      </c>
      <c r="T862">
        <f t="shared" si="38"/>
        <v>2.9702795245767342</v>
      </c>
    </row>
    <row r="863" spans="1:20" x14ac:dyDescent="0.25">
      <c r="A863" s="1">
        <f>ETH_5MIN_3!B863</f>
        <v>43205.392361111109</v>
      </c>
      <c r="B863">
        <f>ETH_5MIN_3!C863</f>
        <v>525.46</v>
      </c>
      <c r="C863">
        <f>ETH_5MIN_3!D863</f>
        <v>526.59</v>
      </c>
      <c r="D863">
        <f>ETH_5MIN_3!E863</f>
        <v>525.46</v>
      </c>
      <c r="E863">
        <f>ETH_5MIN_3!F863</f>
        <v>526.28</v>
      </c>
      <c r="F863">
        <f>ETH_5MIN_3!G863</f>
        <v>21</v>
      </c>
      <c r="G863">
        <f>ETH_5MIN_3!H863</f>
        <v>4145</v>
      </c>
      <c r="H863">
        <f>ETH_5MIN_3!I863</f>
        <v>1.1359502655181735</v>
      </c>
      <c r="I863">
        <f>ETH_5MIN_3!J863</f>
        <v>-0.67160930042195854</v>
      </c>
      <c r="J863">
        <f>ETH_5MIN_3!O863</f>
        <v>-3.6102454966926523E-4</v>
      </c>
      <c r="K863">
        <f>ETH_5MIN_3!Q863</f>
        <v>1.6531124116440006E-3</v>
      </c>
      <c r="L863">
        <f>ETH_5MIN_3!R863</f>
        <v>3.9522687542753688E-3</v>
      </c>
      <c r="M863">
        <f>ETH_5MIN_3!V863</f>
        <v>-0.28117264645534334</v>
      </c>
      <c r="N863">
        <f>ETH_5MIN_3!X863</f>
        <v>7.8657891404569705E-2</v>
      </c>
      <c r="O863">
        <f>ETH_5MIN_3!AB863</f>
        <v>1.5384271880949967</v>
      </c>
      <c r="P863">
        <f>ETH_5MIN_3!AC863</f>
        <v>2.1481868732474603E-3</v>
      </c>
      <c r="Q863">
        <f>ETH_5MIN_3!AD863</f>
        <v>-0.619471688061766</v>
      </c>
      <c r="R863">
        <f t="shared" si="39"/>
        <v>523.20152812115009</v>
      </c>
      <c r="S863">
        <f t="shared" si="40"/>
        <v>3.0784718788498822</v>
      </c>
      <c r="T863">
        <f t="shared" si="38"/>
        <v>3.9275053080538216</v>
      </c>
    </row>
    <row r="864" spans="1:20" x14ac:dyDescent="0.25">
      <c r="A864" s="1">
        <f>ETH_5MIN_3!B864</f>
        <v>43205.395833333336</v>
      </c>
      <c r="B864">
        <f>ETH_5MIN_3!C864</f>
        <v>526.32000000000005</v>
      </c>
      <c r="C864">
        <f>ETH_5MIN_3!D864</f>
        <v>526.32000000000005</v>
      </c>
      <c r="D864">
        <f>ETH_5MIN_3!E864</f>
        <v>525.84</v>
      </c>
      <c r="E864">
        <f>ETH_5MIN_3!F864</f>
        <v>526.09</v>
      </c>
      <c r="F864">
        <f>ETH_5MIN_3!G864</f>
        <v>6</v>
      </c>
      <c r="G864">
        <f>ETH_5MIN_3!H864</f>
        <v>777</v>
      </c>
      <c r="H864">
        <f>ETH_5MIN_3!I864</f>
        <v>-0.75384339714662563</v>
      </c>
      <c r="I864">
        <f>ETH_5MIN_3!J864</f>
        <v>-1.7275338512137875E-2</v>
      </c>
      <c r="J864">
        <f>ETH_5MIN_3!O864</f>
        <v>-1.6727175958486102E-3</v>
      </c>
      <c r="K864">
        <f>ETH_5MIN_3!Q864</f>
        <v>3.117337337717855E-3</v>
      </c>
      <c r="L864">
        <f>ETH_5MIN_3!R864</f>
        <v>5.5693892679958747E-3</v>
      </c>
      <c r="M864">
        <f>ETH_5MIN_3!V864</f>
        <v>-1.1625936027199186</v>
      </c>
      <c r="N864">
        <f>ETH_5MIN_3!X864</f>
        <v>-1.3647895584949474</v>
      </c>
      <c r="O864">
        <f>ETH_5MIN_3!AB864</f>
        <v>-0.99827595264774516</v>
      </c>
      <c r="P864">
        <f>ETH_5MIN_3!AC864</f>
        <v>9.1240875912412215E-4</v>
      </c>
      <c r="Q864">
        <f>ETH_5MIN_3!AD864</f>
        <v>-1.0475816989047926</v>
      </c>
      <c r="R864">
        <f t="shared" si="39"/>
        <v>523.33721369424779</v>
      </c>
      <c r="S864">
        <f t="shared" si="40"/>
        <v>2.7527863057522381</v>
      </c>
      <c r="T864">
        <f t="shared" si="38"/>
        <v>3.6087171361136003</v>
      </c>
    </row>
    <row r="865" spans="1:20" x14ac:dyDescent="0.25">
      <c r="A865" s="1">
        <f>ETH_5MIN_3!B865</f>
        <v>43205.399305555555</v>
      </c>
      <c r="B865">
        <f>ETH_5MIN_3!C865</f>
        <v>525.71</v>
      </c>
      <c r="C865">
        <f>ETH_5MIN_3!D865</f>
        <v>525.71</v>
      </c>
      <c r="D865">
        <f>ETH_5MIN_3!E865</f>
        <v>524.78</v>
      </c>
      <c r="E865">
        <f>ETH_5MIN_3!F865</f>
        <v>525.21</v>
      </c>
      <c r="F865">
        <f>ETH_5MIN_3!G865</f>
        <v>36</v>
      </c>
      <c r="G865">
        <f>ETH_5MIN_3!H865</f>
        <v>3829</v>
      </c>
      <c r="H865">
        <f>ETH_5MIN_3!I865</f>
        <v>-1.0870707674787323</v>
      </c>
      <c r="I865">
        <f>ETH_5MIN_3!J865</f>
        <v>8.6900406225390969E-2</v>
      </c>
      <c r="J865">
        <f>ETH_5MIN_3!O865</f>
        <v>8.4347213495553196E-3</v>
      </c>
      <c r="K865">
        <f>ETH_5MIN_3!Q865</f>
        <v>7.0448011271680502E-3</v>
      </c>
      <c r="L865">
        <f>ETH_5MIN_3!R865</f>
        <v>6.3974410235905889E-3</v>
      </c>
      <c r="M865">
        <f>ETH_5MIN_3!V865</f>
        <v>-2.4440798643204391</v>
      </c>
      <c r="N865">
        <f>ETH_5MIN_3!X865</f>
        <v>-5.4611017845060013E-2</v>
      </c>
      <c r="O865">
        <f>ETH_5MIN_3!AB865</f>
        <v>0.45080410713853686</v>
      </c>
      <c r="P865">
        <f>ETH_5MIN_3!AC865</f>
        <v>1.7706022903598581E-3</v>
      </c>
      <c r="Q865">
        <f>ETH_5MIN_3!AD865</f>
        <v>2.1762283174781894E-2</v>
      </c>
      <c r="R865">
        <f t="shared" si="39"/>
        <v>523.37171250088477</v>
      </c>
      <c r="S865">
        <f t="shared" si="40"/>
        <v>1.8382874991152676</v>
      </c>
      <c r="T865">
        <f t="shared" si="38"/>
        <v>2.4572425635123762</v>
      </c>
    </row>
    <row r="866" spans="1:20" x14ac:dyDescent="0.25">
      <c r="A866" s="1">
        <f>ETH_5MIN_3!B866</f>
        <v>43205.402777777781</v>
      </c>
      <c r="B866">
        <f>ETH_5MIN_3!C866</f>
        <v>525.44000000000005</v>
      </c>
      <c r="C866">
        <f>ETH_5MIN_3!D866</f>
        <v>529.83000000000004</v>
      </c>
      <c r="D866">
        <f>ETH_5MIN_3!E866</f>
        <v>525.44000000000005</v>
      </c>
      <c r="E866">
        <f>ETH_5MIN_3!F866</f>
        <v>529.64</v>
      </c>
      <c r="F866">
        <f>ETH_5MIN_3!G866</f>
        <v>104</v>
      </c>
      <c r="G866">
        <f>ETH_5MIN_3!H866</f>
        <v>21856</v>
      </c>
      <c r="H866">
        <f>ETH_5MIN_3!I866</f>
        <v>0.48467094477707384</v>
      </c>
      <c r="I866">
        <f>ETH_5MIN_3!J866</f>
        <v>0.58173395225413294</v>
      </c>
      <c r="J866">
        <f>ETH_5MIN_3!O866</f>
        <v>-2.6621856355259575E-3</v>
      </c>
      <c r="K866">
        <f>ETH_5MIN_3!Q866</f>
        <v>-1.9635979155652209E-3</v>
      </c>
      <c r="L866">
        <f>ETH_5MIN_3!R866</f>
        <v>-3.4929385998036834E-3</v>
      </c>
      <c r="M866">
        <f>ETH_5MIN_3!V866</f>
        <v>3.1323222851021799</v>
      </c>
      <c r="N866">
        <f>ETH_5MIN_3!X866</f>
        <v>6.9299013831531759</v>
      </c>
      <c r="O866">
        <f>ETH_5MIN_3!AB866</f>
        <v>6.927294925341279</v>
      </c>
      <c r="P866">
        <f>ETH_5MIN_3!AC866</f>
        <v>8.3201455551659507E-3</v>
      </c>
      <c r="Q866">
        <f>ETH_5MIN_3!AD866</f>
        <v>2.7256433791399122</v>
      </c>
      <c r="R866">
        <f t="shared" si="39"/>
        <v>524.31615639854112</v>
      </c>
      <c r="S866">
        <f t="shared" si="40"/>
        <v>5.3238436014588615</v>
      </c>
      <c r="T866">
        <f t="shared" si="38"/>
        <v>6.9176910681731565</v>
      </c>
    </row>
    <row r="867" spans="1:20" x14ac:dyDescent="0.25">
      <c r="A867" s="1">
        <f>ETH_5MIN_3!B867</f>
        <v>43205.40625</v>
      </c>
      <c r="B867">
        <f>ETH_5MIN_3!C867</f>
        <v>529.84</v>
      </c>
      <c r="C867">
        <f>ETH_5MIN_3!D867</f>
        <v>530</v>
      </c>
      <c r="D867">
        <f>ETH_5MIN_3!E867</f>
        <v>528.19000000000005</v>
      </c>
      <c r="E867">
        <f>ETH_5MIN_3!F867</f>
        <v>528.23</v>
      </c>
      <c r="F867">
        <f>ETH_5MIN_3!G867</f>
        <v>96</v>
      </c>
      <c r="G867">
        <f>ETH_5MIN_3!H867</f>
        <v>14931</v>
      </c>
      <c r="H867">
        <f>ETH_5MIN_3!I867</f>
        <v>9.9732057841750432E-4</v>
      </c>
      <c r="I867">
        <f>ETH_5MIN_3!J867</f>
        <v>0.54080843478219143</v>
      </c>
      <c r="J867">
        <f>ETH_5MIN_3!O867</f>
        <v>-2.0445639210193304E-3</v>
      </c>
      <c r="K867">
        <f>ETH_5MIN_3!Q867</f>
        <v>1.3630426140128868E-3</v>
      </c>
      <c r="L867">
        <f>ETH_5MIN_3!R867</f>
        <v>-1.1358688450107391E-3</v>
      </c>
      <c r="M867">
        <f>ETH_5MIN_3!V867</f>
        <v>0.37290845161040109</v>
      </c>
      <c r="N867">
        <f>ETH_5MIN_3!X867</f>
        <v>1.5560124314078878</v>
      </c>
      <c r="O867">
        <f>ETH_5MIN_3!AB867</f>
        <v>1.1886934654118131</v>
      </c>
      <c r="P867">
        <f>ETH_5MIN_3!AC867</f>
        <v>3.4209357487784715E-3</v>
      </c>
      <c r="Q867">
        <f>ETH_5MIN_3!AD867</f>
        <v>1.9195490450206907</v>
      </c>
      <c r="R867">
        <f t="shared" si="39"/>
        <v>525.60399507498494</v>
      </c>
      <c r="S867">
        <f t="shared" si="40"/>
        <v>2.6260049250150814</v>
      </c>
      <c r="T867">
        <f t="shared" ref="T867:T930" si="41">S867/_xlfn.STDEV.P(S850:S866)</f>
        <v>2.6298669094840563</v>
      </c>
    </row>
    <row r="868" spans="1:20" x14ac:dyDescent="0.25">
      <c r="A868" s="1">
        <f>ETH_5MIN_3!B868</f>
        <v>43205.409722222219</v>
      </c>
      <c r="B868">
        <f>ETH_5MIN_3!C868</f>
        <v>527.91999999999996</v>
      </c>
      <c r="C868">
        <f>ETH_5MIN_3!D868</f>
        <v>529.05999999999995</v>
      </c>
      <c r="D868">
        <f>ETH_5MIN_3!E868</f>
        <v>526.92999999999995</v>
      </c>
      <c r="E868">
        <f>ETH_5MIN_3!F868</f>
        <v>527.15</v>
      </c>
      <c r="F868">
        <f>ETH_5MIN_3!G868</f>
        <v>32</v>
      </c>
      <c r="G868">
        <f>ETH_5MIN_3!H868</f>
        <v>10338</v>
      </c>
      <c r="H868">
        <f>ETH_5MIN_3!I868</f>
        <v>-0.33130251382993325</v>
      </c>
      <c r="I868">
        <f>ETH_5MIN_3!J868</f>
        <v>0.39697047706593108</v>
      </c>
      <c r="J868">
        <f>ETH_5MIN_3!O868</f>
        <v>1.1002560940909436E-3</v>
      </c>
      <c r="K868">
        <f>ETH_5MIN_3!Q868</f>
        <v>2.2953618514654963E-3</v>
      </c>
      <c r="L868">
        <f>ETH_5MIN_3!R868</f>
        <v>-1.1192260267476656E-3</v>
      </c>
      <c r="M868">
        <f>ETH_5MIN_3!V868</f>
        <v>-1.048310448103223</v>
      </c>
      <c r="N868">
        <f>ETH_5MIN_3!X868</f>
        <v>0.61972088294635197</v>
      </c>
      <c r="O868">
        <f>ETH_5MIN_3!AB868</f>
        <v>-4.8758995293642172E-2</v>
      </c>
      <c r="P868">
        <f>ETH_5MIN_3!AC868</f>
        <v>4.0341291110711202E-3</v>
      </c>
      <c r="Q868">
        <f>ETH_5MIN_3!AD868</f>
        <v>-0.27817912733907901</v>
      </c>
      <c r="R868">
        <f t="shared" si="39"/>
        <v>525.99833769633517</v>
      </c>
      <c r="S868">
        <f t="shared" si="40"/>
        <v>1.151662303664807</v>
      </c>
      <c r="T868">
        <f t="shared" si="41"/>
        <v>1.1835857258800697</v>
      </c>
    </row>
    <row r="869" spans="1:20" x14ac:dyDescent="0.25">
      <c r="A869" s="1">
        <f>ETH_5MIN_3!B869</f>
        <v>43205.413194444445</v>
      </c>
      <c r="B869">
        <f>ETH_5MIN_3!C869</f>
        <v>526.88</v>
      </c>
      <c r="C869">
        <f>ETH_5MIN_3!D869</f>
        <v>527.73</v>
      </c>
      <c r="D869">
        <f>ETH_5MIN_3!E869</f>
        <v>526.88</v>
      </c>
      <c r="E869">
        <f>ETH_5MIN_3!F869</f>
        <v>527.73</v>
      </c>
      <c r="F869">
        <f>ETH_5MIN_3!G869</f>
        <v>15</v>
      </c>
      <c r="G869">
        <f>ETH_5MIN_3!H869</f>
        <v>2216</v>
      </c>
      <c r="H869">
        <f>ETH_5MIN_3!I869</f>
        <v>-0.63659096762508582</v>
      </c>
      <c r="I869">
        <f>ETH_5MIN_3!J869</f>
        <v>0.29188759317695123</v>
      </c>
      <c r="J869">
        <f>ETH_5MIN_3!O869</f>
        <v>2.2359918897920336E-3</v>
      </c>
      <c r="K869">
        <f>ETH_5MIN_3!Q869</f>
        <v>2.4444318117218342E-3</v>
      </c>
      <c r="L869">
        <f>ETH_5MIN_3!R869</f>
        <v>-3.7898167623604017E-4</v>
      </c>
      <c r="M869">
        <f>ETH_5MIN_3!V869</f>
        <v>-0.49813469469436611</v>
      </c>
      <c r="N869">
        <f>ETH_5MIN_3!X869</f>
        <v>-0.71284413346502873</v>
      </c>
      <c r="O869">
        <f>ETH_5MIN_3!AB869</f>
        <v>-1.6464877608407615</v>
      </c>
      <c r="P869">
        <f>ETH_5MIN_3!AC869</f>
        <v>1.6119703018177764E-3</v>
      </c>
      <c r="Q869">
        <f>ETH_5MIN_3!AD869</f>
        <v>-0.76099551444611946</v>
      </c>
      <c r="R869">
        <f t="shared" si="39"/>
        <v>526.58939682778896</v>
      </c>
      <c r="S869">
        <f t="shared" si="40"/>
        <v>1.1406031722110583</v>
      </c>
      <c r="T869">
        <f t="shared" si="41"/>
        <v>1.0890884572475608</v>
      </c>
    </row>
    <row r="870" spans="1:20" x14ac:dyDescent="0.25">
      <c r="A870" s="1">
        <f>ETH_5MIN_3!B870</f>
        <v>43205.416666666664</v>
      </c>
      <c r="B870">
        <f>ETH_5MIN_3!C870</f>
        <v>527.71</v>
      </c>
      <c r="C870">
        <f>ETH_5MIN_3!D870</f>
        <v>529.17999999999995</v>
      </c>
      <c r="D870">
        <f>ETH_5MIN_3!E870</f>
        <v>527.69000000000005</v>
      </c>
      <c r="E870">
        <f>ETH_5MIN_3!F870</f>
        <v>528.91</v>
      </c>
      <c r="F870">
        <f>ETH_5MIN_3!G870</f>
        <v>27</v>
      </c>
      <c r="G870">
        <f>ETH_5MIN_3!H870</f>
        <v>3728</v>
      </c>
      <c r="H870">
        <f>ETH_5MIN_3!I870</f>
        <v>-0.84509656901298458</v>
      </c>
      <c r="I870">
        <f>ETH_5MIN_3!J870</f>
        <v>0.38986554770545701</v>
      </c>
      <c r="J870">
        <f>ETH_5MIN_3!O870</f>
        <v>-5.8611105859209596E-4</v>
      </c>
      <c r="K870">
        <f>ETH_5MIN_3!Q870</f>
        <v>-6.4283148361709587E-4</v>
      </c>
      <c r="L870">
        <f>ETH_5MIN_3!R870</f>
        <v>-3.2708778431113391E-3</v>
      </c>
      <c r="M870">
        <f>ETH_5MIN_3!V870</f>
        <v>0.44753074119341524</v>
      </c>
      <c r="N870">
        <f>ETH_5MIN_3!X870</f>
        <v>-0.44435625222591241</v>
      </c>
      <c r="O870">
        <f>ETH_5MIN_3!AB870</f>
        <v>-0.87083736794140232</v>
      </c>
      <c r="P870">
        <f>ETH_5MIN_3!AC870</f>
        <v>2.8196466925920795E-3</v>
      </c>
      <c r="Q870">
        <f>ETH_5MIN_3!AD870</f>
        <v>-0.29802601031142378</v>
      </c>
      <c r="R870">
        <f t="shared" si="39"/>
        <v>526.96066514271843</v>
      </c>
      <c r="S870">
        <f t="shared" si="40"/>
        <v>1.9493348572815421</v>
      </c>
      <c r="T870">
        <f t="shared" si="41"/>
        <v>1.7753131325384635</v>
      </c>
    </row>
    <row r="871" spans="1:20" x14ac:dyDescent="0.25">
      <c r="A871" s="1">
        <f>ETH_5MIN_3!B871</f>
        <v>43205.420138888891</v>
      </c>
      <c r="B871">
        <f>ETH_5MIN_3!C871</f>
        <v>528.87</v>
      </c>
      <c r="C871">
        <f>ETH_5MIN_3!D871</f>
        <v>529.73</v>
      </c>
      <c r="D871">
        <f>ETH_5MIN_3!E871</f>
        <v>528.6</v>
      </c>
      <c r="E871">
        <f>ETH_5MIN_3!F871</f>
        <v>528.6</v>
      </c>
      <c r="F871">
        <f>ETH_5MIN_3!G871</f>
        <v>42</v>
      </c>
      <c r="G871">
        <f>ETH_5MIN_3!H871</f>
        <v>3687</v>
      </c>
      <c r="H871">
        <f>ETH_5MIN_3!I871</f>
        <v>-0.98784424411130933</v>
      </c>
      <c r="I871">
        <f>ETH_5MIN_3!J871</f>
        <v>0.28263789452928151</v>
      </c>
      <c r="J871">
        <f>ETH_5MIN_3!O871</f>
        <v>6.6212637154752687E-4</v>
      </c>
      <c r="K871">
        <f>ETH_5MIN_3!Q871</f>
        <v>-1.5323496027242888E-3</v>
      </c>
      <c r="L871">
        <f>ETH_5MIN_3!R871</f>
        <v>-7.3779795686717056E-4</v>
      </c>
      <c r="M871">
        <f>ETH_5MIN_3!V871</f>
        <v>-8.9357556690221107E-2</v>
      </c>
      <c r="N871">
        <f>ETH_5MIN_3!X871</f>
        <v>-0.51651073406849435</v>
      </c>
      <c r="O871">
        <f>ETH_5MIN_3!AB871</f>
        <v>-0.70467496716547295</v>
      </c>
      <c r="P871">
        <f>ETH_5MIN_3!AC871</f>
        <v>2.1354397966607684E-3</v>
      </c>
      <c r="Q871">
        <f>ETH_5MIN_3!AD871</f>
        <v>0.13818844089771087</v>
      </c>
      <c r="R871">
        <f t="shared" si="39"/>
        <v>527.10581775330741</v>
      </c>
      <c r="S871">
        <f t="shared" si="40"/>
        <v>1.4941822466926169</v>
      </c>
      <c r="T871">
        <f t="shared" si="41"/>
        <v>1.5004528062070466</v>
      </c>
    </row>
    <row r="872" spans="1:20" x14ac:dyDescent="0.25">
      <c r="A872" s="1">
        <f>ETH_5MIN_3!B872</f>
        <v>43205.423611111109</v>
      </c>
      <c r="B872">
        <f>ETH_5MIN_3!C872</f>
        <v>529</v>
      </c>
      <c r="C872">
        <f>ETH_5MIN_3!D872</f>
        <v>529.89</v>
      </c>
      <c r="D872">
        <f>ETH_5MIN_3!E872</f>
        <v>528.70000000000005</v>
      </c>
      <c r="E872">
        <f>ETH_5MIN_3!F872</f>
        <v>528.95000000000005</v>
      </c>
      <c r="F872">
        <f>ETH_5MIN_3!G872</f>
        <v>14</v>
      </c>
      <c r="G872">
        <f>ETH_5MIN_3!H872</f>
        <v>3098</v>
      </c>
      <c r="H872">
        <f>ETH_5MIN_3!I872</f>
        <v>-1.082253697186415</v>
      </c>
      <c r="I872">
        <f>ETH_5MIN_3!J872</f>
        <v>0.22287478068404121</v>
      </c>
      <c r="J872">
        <f>ETH_5MIN_3!O872</f>
        <v>-1.1154173362322181E-3</v>
      </c>
      <c r="K872">
        <f>ETH_5MIN_3!Q872</f>
        <v>-2.4955099725872953E-3</v>
      </c>
      <c r="L872">
        <f>ETH_5MIN_3!R872</f>
        <v>-1.1154173362322181E-3</v>
      </c>
      <c r="M872">
        <f>ETH_5MIN_3!V872</f>
        <v>0.24169682149723395</v>
      </c>
      <c r="N872">
        <f>ETH_5MIN_3!X872</f>
        <v>-0.63878746563524003</v>
      </c>
      <c r="O872">
        <f>ETH_5MIN_3!AB872</f>
        <v>-0.71814096061404109</v>
      </c>
      <c r="P872">
        <f>ETH_5MIN_3!AC872</f>
        <v>2.2482736470209254E-3</v>
      </c>
      <c r="Q872">
        <f>ETH_5MIN_3!AD872</f>
        <v>-0.84056797207838019</v>
      </c>
      <c r="R872">
        <f t="shared" si="39"/>
        <v>527.15979530403376</v>
      </c>
      <c r="S872">
        <f t="shared" si="40"/>
        <v>1.7902046959662812</v>
      </c>
      <c r="T872">
        <f t="shared" si="41"/>
        <v>1.7255421331980005</v>
      </c>
    </row>
    <row r="873" spans="1:20" x14ac:dyDescent="0.25">
      <c r="A873" s="1">
        <f>ETH_5MIN_3!B873</f>
        <v>43205.427083333336</v>
      </c>
      <c r="B873">
        <f>ETH_5MIN_3!C873</f>
        <v>529.41</v>
      </c>
      <c r="C873">
        <f>ETH_5MIN_3!D873</f>
        <v>529.41999999999996</v>
      </c>
      <c r="D873">
        <f>ETH_5MIN_3!E873</f>
        <v>528.30999999999995</v>
      </c>
      <c r="E873">
        <f>ETH_5MIN_3!F873</f>
        <v>528.36</v>
      </c>
      <c r="F873">
        <f>ETH_5MIN_3!G873</f>
        <v>26</v>
      </c>
      <c r="G873">
        <f>ETH_5MIN_3!H873</f>
        <v>3929</v>
      </c>
      <c r="H873">
        <f>ETH_5MIN_3!I873</f>
        <v>-1.1886095878309657</v>
      </c>
      <c r="I873">
        <f>ETH_5MIN_3!J873</f>
        <v>8.9501935840126542E-2</v>
      </c>
      <c r="J873">
        <f>ETH_5MIN_3!O873</f>
        <v>1.249148307971777E-3</v>
      </c>
      <c r="K873">
        <f>ETH_5MIN_3!Q873</f>
        <v>-3.4067681126505947E-3</v>
      </c>
      <c r="L873">
        <f>ETH_5MIN_3!R873</f>
        <v>-1.1734423499129467E-3</v>
      </c>
      <c r="M873">
        <f>ETH_5MIN_3!V873</f>
        <v>-0.76894840686568089</v>
      </c>
      <c r="N873">
        <f>ETH_5MIN_3!X873</f>
        <v>-0.45711298688002966</v>
      </c>
      <c r="O873">
        <f>ETH_5MIN_3!AB873</f>
        <v>-0.38813651437456942</v>
      </c>
      <c r="P873">
        <f>ETH_5MIN_3!AC873</f>
        <v>2.0988342960869288E-3</v>
      </c>
      <c r="Q873">
        <f>ETH_5MIN_3!AD873</f>
        <v>-0.39388843078939501</v>
      </c>
      <c r="R873">
        <f t="shared" si="39"/>
        <v>527.30617704740655</v>
      </c>
      <c r="S873">
        <f t="shared" si="40"/>
        <v>1.0538229525934639</v>
      </c>
      <c r="T873">
        <f t="shared" si="41"/>
        <v>0.99735420604354064</v>
      </c>
    </row>
    <row r="874" spans="1:20" x14ac:dyDescent="0.25">
      <c r="A874" s="1">
        <f>ETH_5MIN_3!B874</f>
        <v>43205.430555555555</v>
      </c>
      <c r="B874">
        <f>ETH_5MIN_3!C874</f>
        <v>528.32000000000005</v>
      </c>
      <c r="C874">
        <f>ETH_5MIN_3!D874</f>
        <v>529.63</v>
      </c>
      <c r="D874">
        <f>ETH_5MIN_3!E874</f>
        <v>528.32000000000005</v>
      </c>
      <c r="E874">
        <f>ETH_5MIN_3!F874</f>
        <v>529.02</v>
      </c>
      <c r="F874">
        <f>ETH_5MIN_3!G874</f>
        <v>53</v>
      </c>
      <c r="G874">
        <f>ETH_5MIN_3!H874</f>
        <v>6255</v>
      </c>
      <c r="H874">
        <f>ETH_5MIN_3!I874</f>
        <v>-1.1985295438069072</v>
      </c>
      <c r="I874">
        <f>ETH_5MIN_3!J874</f>
        <v>-1.3039895022475914E-2</v>
      </c>
      <c r="J874">
        <f>ETH_5MIN_3!O874</f>
        <v>-8.5062946580456657E-4</v>
      </c>
      <c r="K874">
        <f>ETH_5MIN_3!Q874</f>
        <v>-2.8165286756644532E-3</v>
      </c>
      <c r="L874">
        <f>ETH_5MIN_3!R874</f>
        <v>-6.4647839401156086E-3</v>
      </c>
      <c r="M874">
        <f>ETH_5MIN_3!V874</f>
        <v>-0.1657108218364112</v>
      </c>
      <c r="N874">
        <f>ETH_5MIN_3!X874</f>
        <v>-9.0914160989986101E-2</v>
      </c>
      <c r="O874">
        <f>ETH_5MIN_3!AB874</f>
        <v>-5.9502307689215425E-2</v>
      </c>
      <c r="P874">
        <f>ETH_5MIN_3!AC874</f>
        <v>2.4764875466703443E-3</v>
      </c>
      <c r="Q874">
        <f>ETH_5MIN_3!AD874</f>
        <v>0.52625287176577695</v>
      </c>
      <c r="R874">
        <f t="shared" si="39"/>
        <v>527.53088606082338</v>
      </c>
      <c r="S874">
        <f t="shared" si="40"/>
        <v>1.4891139391766046</v>
      </c>
      <c r="T874">
        <f t="shared" si="41"/>
        <v>1.3333982272194478</v>
      </c>
    </row>
    <row r="875" spans="1:20" x14ac:dyDescent="0.25">
      <c r="A875" s="1">
        <f>ETH_5MIN_3!B875</f>
        <v>43205.434027777781</v>
      </c>
      <c r="B875">
        <f>ETH_5MIN_3!C875</f>
        <v>529.20000000000005</v>
      </c>
      <c r="C875">
        <f>ETH_5MIN_3!D875</f>
        <v>529.42999999999995</v>
      </c>
      <c r="D875">
        <f>ETH_5MIN_3!E875</f>
        <v>528.57000000000005</v>
      </c>
      <c r="E875">
        <f>ETH_5MIN_3!F875</f>
        <v>528.57000000000005</v>
      </c>
      <c r="F875">
        <f>ETH_5MIN_3!G875</f>
        <v>12</v>
      </c>
      <c r="G875">
        <f>ETH_5MIN_3!H875</f>
        <v>3477</v>
      </c>
      <c r="H875">
        <f>ETH_5MIN_3!I875</f>
        <v>-1.1883330846280837</v>
      </c>
      <c r="I875">
        <f>ETH_5MIN_3!J875</f>
        <v>-0.14674111049834634</v>
      </c>
      <c r="J875">
        <f>ETH_5MIN_3!O875</f>
        <v>-1.4756796639992552E-3</v>
      </c>
      <c r="K875">
        <f>ETH_5MIN_3!Q875</f>
        <v>-2.629736837126776E-3</v>
      </c>
      <c r="L875">
        <f>ETH_5MIN_3!R875</f>
        <v>-5.297311614355843E-3</v>
      </c>
      <c r="M875">
        <f>ETH_5MIN_3!V875</f>
        <v>-0.87790790389145745</v>
      </c>
      <c r="N875">
        <f>ETH_5MIN_3!X875</f>
        <v>-0.64008873623799412</v>
      </c>
      <c r="O875">
        <f>ETH_5MIN_3!AB875</f>
        <v>-0.56058937802521658</v>
      </c>
      <c r="P875">
        <f>ETH_5MIN_3!AC875</f>
        <v>1.6257088846879015E-3</v>
      </c>
      <c r="Q875">
        <f>ETH_5MIN_3!AD875</f>
        <v>-0.90870211477597929</v>
      </c>
      <c r="R875">
        <f t="shared" si="39"/>
        <v>527.63195104025328</v>
      </c>
      <c r="S875">
        <f t="shared" si="40"/>
        <v>0.93804895974676583</v>
      </c>
      <c r="T875">
        <f t="shared" si="41"/>
        <v>0.82386551319990486</v>
      </c>
    </row>
    <row r="876" spans="1:20" x14ac:dyDescent="0.25">
      <c r="A876" s="1">
        <f>ETH_5MIN_3!B876</f>
        <v>43205.4375</v>
      </c>
      <c r="B876">
        <f>ETH_5MIN_3!C876</f>
        <v>528.13</v>
      </c>
      <c r="C876">
        <f>ETH_5MIN_3!D876</f>
        <v>528.75</v>
      </c>
      <c r="D876">
        <f>ETH_5MIN_3!E876</f>
        <v>527.53</v>
      </c>
      <c r="E876">
        <f>ETH_5MIN_3!F876</f>
        <v>527.79</v>
      </c>
      <c r="F876">
        <f>ETH_5MIN_3!G876</f>
        <v>22</v>
      </c>
      <c r="G876">
        <f>ETH_5MIN_3!H876</f>
        <v>2438</v>
      </c>
      <c r="H876">
        <f>ETH_5MIN_3!I876</f>
        <v>-1.1246469996288089</v>
      </c>
      <c r="I876">
        <f>ETH_5MIN_3!J876</f>
        <v>-0.23208684693873971</v>
      </c>
      <c r="J876">
        <f>ETH_5MIN_3!O876</f>
        <v>-3.0315087440074308E-4</v>
      </c>
      <c r="K876">
        <f>ETH_5MIN_3!Q876</f>
        <v>7.9577104530224668E-4</v>
      </c>
      <c r="L876">
        <f>ETH_5MIN_3!R876</f>
        <v>-9.3408363174746593E-3</v>
      </c>
      <c r="M876">
        <f>ETH_5MIN_3!V876</f>
        <v>-1.7150824384766084</v>
      </c>
      <c r="N876">
        <f>ETH_5MIN_3!X876</f>
        <v>-0.80162332883247378</v>
      </c>
      <c r="O876">
        <f>ETH_5MIN_3!AB876</f>
        <v>-0.74620087832160631</v>
      </c>
      <c r="P876">
        <f>ETH_5MIN_3!AC876</f>
        <v>2.3099935623130748E-3</v>
      </c>
      <c r="Q876">
        <f>ETH_5MIN_3!AD876</f>
        <v>-0.4645560086353086</v>
      </c>
      <c r="R876">
        <f t="shared" si="39"/>
        <v>527.9180676005783</v>
      </c>
      <c r="S876">
        <f t="shared" si="40"/>
        <v>-0.12806760057833344</v>
      </c>
      <c r="T876">
        <f t="shared" si="41"/>
        <v>-0.11434389508575453</v>
      </c>
    </row>
    <row r="877" spans="1:20" x14ac:dyDescent="0.25">
      <c r="A877" s="1">
        <f>ETH_5MIN_3!B877</f>
        <v>43205.440972222219</v>
      </c>
      <c r="B877">
        <f>ETH_5MIN_3!C877</f>
        <v>527.77</v>
      </c>
      <c r="C877">
        <f>ETH_5MIN_3!D877</f>
        <v>527.79</v>
      </c>
      <c r="D877">
        <f>ETH_5MIN_3!E877</f>
        <v>527.32000000000005</v>
      </c>
      <c r="E877">
        <f>ETH_5MIN_3!F877</f>
        <v>527.63</v>
      </c>
      <c r="F877">
        <f>ETH_5MIN_3!G877</f>
        <v>11</v>
      </c>
      <c r="G877">
        <f>ETH_5MIN_3!H877</f>
        <v>1513</v>
      </c>
      <c r="H877">
        <f>ETH_5MIN_3!I877</f>
        <v>-0.99820443712031626</v>
      </c>
      <c r="I877">
        <f>ETH_5MIN_3!J877</f>
        <v>-0.32501439606649368</v>
      </c>
      <c r="J877">
        <f>ETH_5MIN_3!O877</f>
        <v>-2.0279362432008225E-3</v>
      </c>
      <c r="K877">
        <f>ETH_5MIN_3!Q877</f>
        <v>1.3835452874173535E-3</v>
      </c>
      <c r="L877">
        <f>ETH_5MIN_3!R877</f>
        <v>-7.4863066921896891E-3</v>
      </c>
      <c r="M877">
        <f>ETH_5MIN_3!V877</f>
        <v>-1.7004454522138006</v>
      </c>
      <c r="N877">
        <f>ETH_5MIN_3!X877</f>
        <v>-1.0002852618173708</v>
      </c>
      <c r="O877">
        <f>ETH_5MIN_3!AB877</f>
        <v>-0.84315805503243257</v>
      </c>
      <c r="P877">
        <f>ETH_5MIN_3!AC877</f>
        <v>8.9090237036880242E-4</v>
      </c>
      <c r="Q877">
        <f>ETH_5MIN_3!AD877</f>
        <v>-0.81265013540345599</v>
      </c>
      <c r="R877">
        <f t="shared" si="39"/>
        <v>528.0177214423511</v>
      </c>
      <c r="S877">
        <f t="shared" si="40"/>
        <v>-0.38772144235110773</v>
      </c>
      <c r="T877">
        <f t="shared" si="41"/>
        <v>-0.33310548328029937</v>
      </c>
    </row>
    <row r="878" spans="1:20" x14ac:dyDescent="0.25">
      <c r="A878" s="1">
        <f>ETH_5MIN_3!B878</f>
        <v>43205.444444444445</v>
      </c>
      <c r="B878">
        <f>ETH_5MIN_3!C878</f>
        <v>526.74</v>
      </c>
      <c r="C878">
        <f>ETH_5MIN_3!D878</f>
        <v>526.74</v>
      </c>
      <c r="D878">
        <f>ETH_5MIN_3!E878</f>
        <v>526.55999999999995</v>
      </c>
      <c r="E878">
        <f>ETH_5MIN_3!F878</f>
        <v>526.55999999999995</v>
      </c>
      <c r="F878">
        <f>ETH_5MIN_3!G878</f>
        <v>40</v>
      </c>
      <c r="G878">
        <f>ETH_5MIN_3!H878</f>
        <v>1435</v>
      </c>
      <c r="H878">
        <f>ETH_5MIN_3!I878</f>
        <v>-0.7404435041312154</v>
      </c>
      <c r="I878">
        <f>ETH_5MIN_3!J878</f>
        <v>-0.42250883741664769</v>
      </c>
      <c r="J878">
        <f>ETH_5MIN_3!O878</f>
        <v>1.8421452446065545E-3</v>
      </c>
      <c r="K878">
        <f>ETH_5MIN_3!Q878</f>
        <v>2.240960194469887E-3</v>
      </c>
      <c r="L878">
        <f>ETH_5MIN_3!R878</f>
        <v>-4.0451230628988071E-3</v>
      </c>
      <c r="M878">
        <f>ETH_5MIN_3!V878</f>
        <v>-2.5608796859414533</v>
      </c>
      <c r="N878">
        <f>ETH_5MIN_3!X878</f>
        <v>-1.0906138603823414</v>
      </c>
      <c r="O878">
        <f>ETH_5MIN_3!AB878</f>
        <v>-0.57939871419394828</v>
      </c>
      <c r="P878">
        <f>ETH_5MIN_3!AC878</f>
        <v>3.4178296781555811E-4</v>
      </c>
      <c r="Q878">
        <f>ETH_5MIN_3!AD878</f>
        <v>0.26019946968695107</v>
      </c>
      <c r="R878">
        <f t="shared" si="39"/>
        <v>528.07372767151026</v>
      </c>
      <c r="S878">
        <f t="shared" si="40"/>
        <v>-1.5137276715103098</v>
      </c>
      <c r="T878">
        <f t="shared" si="41"/>
        <v>-1.1748352424125155</v>
      </c>
    </row>
    <row r="879" spans="1:20" x14ac:dyDescent="0.25">
      <c r="A879" s="1">
        <f>ETH_5MIN_3!B879</f>
        <v>43205.447916666664</v>
      </c>
      <c r="B879">
        <f>ETH_5MIN_3!C879</f>
        <v>526.36</v>
      </c>
      <c r="C879">
        <f>ETH_5MIN_3!D879</f>
        <v>527.53</v>
      </c>
      <c r="D879">
        <f>ETH_5MIN_3!E879</f>
        <v>526.22</v>
      </c>
      <c r="E879">
        <f>ETH_5MIN_3!F879</f>
        <v>527.53</v>
      </c>
      <c r="F879">
        <f>ETH_5MIN_3!G879</f>
        <v>45</v>
      </c>
      <c r="G879">
        <f>ETH_5MIN_3!H879</f>
        <v>8985</v>
      </c>
      <c r="H879">
        <f>ETH_5MIN_3!I879</f>
        <v>-0.46852072171082382</v>
      </c>
      <c r="I879">
        <f>ETH_5MIN_3!J879</f>
        <v>-0.5214942251544471</v>
      </c>
      <c r="J879">
        <f>ETH_5MIN_3!O879</f>
        <v>-6.6346937614926687E-4</v>
      </c>
      <c r="K879">
        <f>ETH_5MIN_3!Q879</f>
        <v>-3.6585597027656248E-3</v>
      </c>
      <c r="L879">
        <f>ETH_5MIN_3!R879</f>
        <v>-7.6393759596610107E-3</v>
      </c>
      <c r="M879">
        <f>ETH_5MIN_3!V879</f>
        <v>-1.040165563806551</v>
      </c>
      <c r="N879">
        <f>ETH_5MIN_3!X879</f>
        <v>4.3318752649314547</v>
      </c>
      <c r="O879">
        <f>ETH_5MIN_3!AB879</f>
        <v>5.1437727349577758</v>
      </c>
      <c r="P879">
        <f>ETH_5MIN_3!AC879</f>
        <v>2.4863582443652582E-3</v>
      </c>
      <c r="Q879">
        <f>ETH_5MIN_3!AD879</f>
        <v>0.38711543102866602</v>
      </c>
      <c r="R879">
        <f t="shared" si="39"/>
        <v>528.06762452467513</v>
      </c>
      <c r="S879">
        <f t="shared" si="40"/>
        <v>-0.53762452467515232</v>
      </c>
      <c r="T879">
        <f t="shared" si="41"/>
        <v>-0.36407622409127172</v>
      </c>
    </row>
    <row r="880" spans="1:20" x14ac:dyDescent="0.25">
      <c r="A880" s="1">
        <f>ETH_5MIN_3!B880</f>
        <v>43205.451388888891</v>
      </c>
      <c r="B880">
        <f>ETH_5MIN_3!C880</f>
        <v>527.29</v>
      </c>
      <c r="C880">
        <f>ETH_5MIN_3!D880</f>
        <v>527.75</v>
      </c>
      <c r="D880">
        <f>ETH_5MIN_3!E880</f>
        <v>527.17999999999995</v>
      </c>
      <c r="E880">
        <f>ETH_5MIN_3!F880</f>
        <v>527.17999999999995</v>
      </c>
      <c r="F880">
        <f>ETH_5MIN_3!G880</f>
        <v>36</v>
      </c>
      <c r="G880">
        <f>ETH_5MIN_3!H880</f>
        <v>2783</v>
      </c>
      <c r="H880">
        <f>ETH_5MIN_3!I880</f>
        <v>-0.25061211307412057</v>
      </c>
      <c r="I880">
        <f>ETH_5MIN_3!J880</f>
        <v>-0.54381334857631092</v>
      </c>
      <c r="J880">
        <f>ETH_5MIN_3!O880</f>
        <v>1.9537918737434776E-3</v>
      </c>
      <c r="K880">
        <f>ETH_5MIN_3!Q880</f>
        <v>-2.674608293182534E-3</v>
      </c>
      <c r="L880">
        <f>ETH_5MIN_3!R880</f>
        <v>-8.4221707955535897E-3</v>
      </c>
      <c r="M880">
        <f>ETH_5MIN_3!V880</f>
        <v>-1.1350465478495126</v>
      </c>
      <c r="N880">
        <f>ETH_5MIN_3!X880</f>
        <v>-0.49855055429326478</v>
      </c>
      <c r="O880">
        <f>ETH_5MIN_3!AB880</f>
        <v>0.16905015513778682</v>
      </c>
      <c r="P880">
        <f>ETH_5MIN_3!AC880</f>
        <v>1.0806404216394455E-3</v>
      </c>
      <c r="Q880">
        <f>ETH_5MIN_3!AD880</f>
        <v>-4.2275834835495962E-3</v>
      </c>
      <c r="R880">
        <f t="shared" si="39"/>
        <v>528.06725532517498</v>
      </c>
      <c r="S880">
        <f t="shared" si="40"/>
        <v>-0.88725532517503325</v>
      </c>
      <c r="T880">
        <f t="shared" si="41"/>
        <v>-0.57524128662551921</v>
      </c>
    </row>
    <row r="881" spans="1:20" x14ac:dyDescent="0.25">
      <c r="A881" s="1">
        <f>ETH_5MIN_3!B881</f>
        <v>43205.454861111109</v>
      </c>
      <c r="B881">
        <f>ETH_5MIN_3!C881</f>
        <v>526.78</v>
      </c>
      <c r="C881">
        <f>ETH_5MIN_3!D881</f>
        <v>528.21</v>
      </c>
      <c r="D881">
        <f>ETH_5MIN_3!E881</f>
        <v>526.59</v>
      </c>
      <c r="E881">
        <f>ETH_5MIN_3!F881</f>
        <v>528.21</v>
      </c>
      <c r="F881">
        <f>ETH_5MIN_3!G881</f>
        <v>28</v>
      </c>
      <c r="G881">
        <f>ETH_5MIN_3!H881</f>
        <v>2065</v>
      </c>
      <c r="H881">
        <f>ETH_5MIN_3!I881</f>
        <v>0.13545774650781217</v>
      </c>
      <c r="I881">
        <f>ETH_5MIN_3!J881</f>
        <v>-0.65929037676002022</v>
      </c>
      <c r="J881">
        <f>ETH_5MIN_3!O881</f>
        <v>2.8397796331000407E-4</v>
      </c>
      <c r="K881">
        <f>ETH_5MIN_3!Q881</f>
        <v>-1.012854735805839E-2</v>
      </c>
      <c r="L881">
        <f>ETH_5MIN_3!R881</f>
        <v>-8.4057477139774985E-3</v>
      </c>
      <c r="M881">
        <f>ETH_5MIN_3!V881</f>
        <v>3.1783135126769252E-2</v>
      </c>
      <c r="N881">
        <f>ETH_5MIN_3!X881</f>
        <v>-0.77990019675104572</v>
      </c>
      <c r="O881">
        <f>ETH_5MIN_3!AB881</f>
        <v>0.48796933183920599</v>
      </c>
      <c r="P881">
        <f>ETH_5MIN_3!AC881</f>
        <v>3.0716723549488135E-3</v>
      </c>
      <c r="Q881">
        <f>ETH_5MIN_3!AD881</f>
        <v>-0.28496451654093624</v>
      </c>
      <c r="R881">
        <f t="shared" si="39"/>
        <v>528.19389438744713</v>
      </c>
      <c r="S881">
        <f t="shared" si="40"/>
        <v>1.6105612552905768E-2</v>
      </c>
      <c r="T881">
        <f t="shared" si="41"/>
        <v>1.024003475208198E-2</v>
      </c>
    </row>
    <row r="882" spans="1:20" x14ac:dyDescent="0.25">
      <c r="A882" s="1">
        <f>ETH_5MIN_3!B882</f>
        <v>43205.458333333336</v>
      </c>
      <c r="B882">
        <f>ETH_5MIN_3!C882</f>
        <v>527.61</v>
      </c>
      <c r="C882">
        <f>ETH_5MIN_3!D882</f>
        <v>528.55999999999995</v>
      </c>
      <c r="D882">
        <f>ETH_5MIN_3!E882</f>
        <v>527.54999999999995</v>
      </c>
      <c r="E882">
        <f>ETH_5MIN_3!F882</f>
        <v>528.36</v>
      </c>
      <c r="F882">
        <f>ETH_5MIN_3!G882</f>
        <v>21</v>
      </c>
      <c r="G882">
        <f>ETH_5MIN_3!H882</f>
        <v>501</v>
      </c>
      <c r="H882">
        <f>ETH_5MIN_3!I882</f>
        <v>0.24988878846766394</v>
      </c>
      <c r="I882">
        <f>ETH_5MIN_3!J882</f>
        <v>-0.62507418108866553</v>
      </c>
      <c r="J882">
        <f>ETH_5MIN_3!O882</f>
        <v>-1.1734423499129467E-3</v>
      </c>
      <c r="K882">
        <f>ETH_5MIN_3!Q882</f>
        <v>-8.8575970928913301E-3</v>
      </c>
      <c r="L882">
        <f>ETH_5MIN_3!R882</f>
        <v>-8.233022938905335E-3</v>
      </c>
      <c r="M882">
        <f>ETH_5MIN_3!V882</f>
        <v>0.24072016365689577</v>
      </c>
      <c r="N882">
        <f>ETH_5MIN_3!X882</f>
        <v>-1.387161641850676</v>
      </c>
      <c r="O882">
        <f>ETH_5MIN_3!AB882</f>
        <v>0.35882074490189936</v>
      </c>
      <c r="P882">
        <f>ETH_5MIN_3!AC882</f>
        <v>1.9126795504256014E-3</v>
      </c>
      <c r="Q882">
        <f>ETH_5MIN_3!AD882</f>
        <v>-0.5714410860884388</v>
      </c>
      <c r="R882">
        <f t="shared" si="39"/>
        <v>528.27573484692823</v>
      </c>
      <c r="S882">
        <f t="shared" si="40"/>
        <v>8.4265153071783061E-2</v>
      </c>
      <c r="T882">
        <f t="shared" si="41"/>
        <v>5.4590925796650494E-2</v>
      </c>
    </row>
    <row r="883" spans="1:20" x14ac:dyDescent="0.25">
      <c r="A883" s="1">
        <f>ETH_5MIN_3!B883</f>
        <v>43205.461805555555</v>
      </c>
      <c r="B883">
        <f>ETH_5MIN_3!C883</f>
        <v>527.73</v>
      </c>
      <c r="C883">
        <f>ETH_5MIN_3!D883</f>
        <v>527.77</v>
      </c>
      <c r="D883">
        <f>ETH_5MIN_3!E883</f>
        <v>527.71</v>
      </c>
      <c r="E883">
        <f>ETH_5MIN_3!F883</f>
        <v>527.74</v>
      </c>
      <c r="F883">
        <f>ETH_5MIN_3!G883</f>
        <v>14</v>
      </c>
      <c r="G883">
        <f>ETH_5MIN_3!H883</f>
        <v>5380</v>
      </c>
      <c r="H883">
        <f>ETH_5MIN_3!I883</f>
        <v>-1.2479249394660683</v>
      </c>
      <c r="I883">
        <f>ETH_5MIN_3!J883</f>
        <v>-0.16400459177989163</v>
      </c>
      <c r="J883">
        <f>ETH_5MIN_3!O883</f>
        <v>-4.0550270966763675E-3</v>
      </c>
      <c r="K883">
        <f>ETH_5MIN_3!Q883</f>
        <v>-6.2720278925229448E-3</v>
      </c>
      <c r="L883">
        <f>ETH_5MIN_3!R883</f>
        <v>-1.1217645052487889E-2</v>
      </c>
      <c r="M883">
        <f>ETH_5MIN_3!V883</f>
        <v>-0.21161015089358101</v>
      </c>
      <c r="N883">
        <f>ETH_5MIN_3!X883</f>
        <v>0.84418381954936794</v>
      </c>
      <c r="O883">
        <f>ETH_5MIN_3!AB883</f>
        <v>1.8272980829234717</v>
      </c>
      <c r="P883">
        <f>ETH_5MIN_3!AC883</f>
        <v>1.1369234850484221E-4</v>
      </c>
      <c r="Q883">
        <f>ETH_5MIN_3!AD883</f>
        <v>-0.8988703182496508</v>
      </c>
      <c r="R883">
        <f t="shared" si="39"/>
        <v>528.29366665292991</v>
      </c>
      <c r="S883">
        <f t="shared" si="40"/>
        <v>-0.55366665292990547</v>
      </c>
      <c r="T883">
        <f t="shared" si="41"/>
        <v>-0.35856515078087636</v>
      </c>
    </row>
    <row r="884" spans="1:20" x14ac:dyDescent="0.25">
      <c r="A884" s="1">
        <f>ETH_5MIN_3!B884</f>
        <v>43205.465277777781</v>
      </c>
      <c r="B884">
        <f>ETH_5MIN_3!C884</f>
        <v>528.14</v>
      </c>
      <c r="C884">
        <f>ETH_5MIN_3!D884</f>
        <v>528.15</v>
      </c>
      <c r="D884">
        <f>ETH_5MIN_3!E884</f>
        <v>525.6</v>
      </c>
      <c r="E884">
        <f>ETH_5MIN_3!F884</f>
        <v>525.6</v>
      </c>
      <c r="F884">
        <f>ETH_5MIN_3!G884</f>
        <v>31</v>
      </c>
      <c r="G884">
        <f>ETH_5MIN_3!H884</f>
        <v>6337</v>
      </c>
      <c r="H884">
        <f>ETH_5MIN_3!I884</f>
        <v>-1.2307079116477277</v>
      </c>
      <c r="I884">
        <f>ETH_5MIN_3!J884</f>
        <v>-0.13906985753744253</v>
      </c>
      <c r="J884">
        <f>ETH_5MIN_3!O884</f>
        <v>3.234398782343209E-4</v>
      </c>
      <c r="K884">
        <f>ETH_5MIN_3!Q884</f>
        <v>-3.995433789954381E-3</v>
      </c>
      <c r="L884">
        <f>ETH_5MIN_3!R884</f>
        <v>-1.3888888888889234E-3</v>
      </c>
      <c r="M884">
        <f>ETH_5MIN_3!V884</f>
        <v>-2.6741725352112282</v>
      </c>
      <c r="N884">
        <f>ETH_5MIN_3!X884</f>
        <v>1.1450530420429696</v>
      </c>
      <c r="O884">
        <f>ETH_5MIN_3!AB884</f>
        <v>1.3917563072551355</v>
      </c>
      <c r="P884">
        <f>ETH_5MIN_3!AC884</f>
        <v>4.839857651245465E-3</v>
      </c>
      <c r="Q884">
        <f>ETH_5MIN_3!AD884</f>
        <v>-0.17261916993993126</v>
      </c>
      <c r="R884">
        <f t="shared" si="39"/>
        <v>528.38319292196923</v>
      </c>
      <c r="S884">
        <f t="shared" si="40"/>
        <v>-2.7831929219692029</v>
      </c>
      <c r="T884">
        <f t="shared" si="41"/>
        <v>-2.4891799306187528</v>
      </c>
    </row>
    <row r="885" spans="1:20" x14ac:dyDescent="0.25">
      <c r="A885" s="1">
        <f>ETH_5MIN_3!B885</f>
        <v>43205.46875</v>
      </c>
      <c r="B885">
        <f>ETH_5MIN_3!C885</f>
        <v>525.84</v>
      </c>
      <c r="C885">
        <f>ETH_5MIN_3!D885</f>
        <v>525.84</v>
      </c>
      <c r="D885">
        <f>ETH_5MIN_3!E885</f>
        <v>525.02</v>
      </c>
      <c r="E885">
        <f>ETH_5MIN_3!F885</f>
        <v>525.77</v>
      </c>
      <c r="F885">
        <f>ETH_5MIN_3!G885</f>
        <v>8</v>
      </c>
      <c r="G885">
        <f>ETH_5MIN_3!H885</f>
        <v>2402</v>
      </c>
      <c r="H885">
        <f>ETH_5MIN_3!I885</f>
        <v>-1.2552095529716087</v>
      </c>
      <c r="I885">
        <f>ETH_5MIN_3!J885</f>
        <v>-7.7997965274879302E-2</v>
      </c>
      <c r="J885">
        <f>ETH_5MIN_3!O885</f>
        <v>-5.5347395248872477E-3</v>
      </c>
      <c r="K885">
        <f>ETH_5MIN_3!Q885</f>
        <v>-5.7629762063259081E-3</v>
      </c>
      <c r="L885">
        <f>ETH_5MIN_3!R885</f>
        <v>3.043155752514753E-4</v>
      </c>
      <c r="M885">
        <f>ETH_5MIN_3!V885</f>
        <v>-1.7348384015779481</v>
      </c>
      <c r="N885">
        <f>ETH_5MIN_3!X885</f>
        <v>-0.43549691251486294</v>
      </c>
      <c r="O885">
        <f>ETH_5MIN_3!AB885</f>
        <v>-0.62206913625725613</v>
      </c>
      <c r="P885">
        <f>ETH_5MIN_3!AC885</f>
        <v>1.560626534457587E-3</v>
      </c>
      <c r="Q885">
        <f>ETH_5MIN_3!AD885</f>
        <v>-1.1897545800722062</v>
      </c>
      <c r="R885">
        <f t="shared" si="39"/>
        <v>527.84037655242139</v>
      </c>
      <c r="S885">
        <f t="shared" si="40"/>
        <v>-2.0703765524214077</v>
      </c>
      <c r="T885">
        <f t="shared" si="41"/>
        <v>-1.6560303103469731</v>
      </c>
    </row>
    <row r="886" spans="1:20" x14ac:dyDescent="0.25">
      <c r="A886" s="1">
        <f>ETH_5MIN_3!B886</f>
        <v>43205.472222222219</v>
      </c>
      <c r="B886">
        <f>ETH_5MIN_3!C886</f>
        <v>525.74</v>
      </c>
      <c r="C886">
        <f>ETH_5MIN_3!D886</f>
        <v>525.74</v>
      </c>
      <c r="D886">
        <f>ETH_5MIN_3!E886</f>
        <v>520.79</v>
      </c>
      <c r="E886">
        <f>ETH_5MIN_3!F886</f>
        <v>522.86</v>
      </c>
      <c r="F886">
        <f>ETH_5MIN_3!G886</f>
        <v>122</v>
      </c>
      <c r="G886">
        <f>ETH_5MIN_3!H886</f>
        <v>16875</v>
      </c>
      <c r="H886">
        <f>ETH_5MIN_3!I886</f>
        <v>0.15650898672455904</v>
      </c>
      <c r="I886">
        <f>ETH_5MIN_3!J886</f>
        <v>-0.57967195035701835</v>
      </c>
      <c r="J886">
        <f>ETH_5MIN_3!O886</f>
        <v>1.5682974409974683E-3</v>
      </c>
      <c r="K886">
        <f>ETH_5MIN_3!Q886</f>
        <v>1.7404276479362892E-3</v>
      </c>
      <c r="L886">
        <f>ETH_5MIN_3!R886</f>
        <v>4.6475155873464211E-3</v>
      </c>
      <c r="M886">
        <f>ETH_5MIN_3!V886</f>
        <v>-4.4841232045036499</v>
      </c>
      <c r="N886">
        <f>ETH_5MIN_3!X886</f>
        <v>5.3476121005588473</v>
      </c>
      <c r="O886">
        <f>ETH_5MIN_3!AB886</f>
        <v>4.8009494652384888</v>
      </c>
      <c r="P886">
        <f>ETH_5MIN_3!AC886</f>
        <v>9.4598339273600299E-3</v>
      </c>
      <c r="Q886">
        <f>ETH_5MIN_3!AD886</f>
        <v>7.5258051835344544</v>
      </c>
      <c r="R886">
        <f t="shared" si="39"/>
        <v>527.68746496237623</v>
      </c>
      <c r="S886">
        <f t="shared" si="40"/>
        <v>-4.8274649623762116</v>
      </c>
      <c r="T886">
        <f t="shared" si="41"/>
        <v>-3.6007273825382282</v>
      </c>
    </row>
    <row r="887" spans="1:20" x14ac:dyDescent="0.25">
      <c r="A887" s="1">
        <f>ETH_5MIN_3!B887</f>
        <v>43205.475694444445</v>
      </c>
      <c r="B887">
        <f>ETH_5MIN_3!C887</f>
        <v>522.67999999999995</v>
      </c>
      <c r="C887">
        <f>ETH_5MIN_3!D887</f>
        <v>523.99</v>
      </c>
      <c r="D887">
        <f>ETH_5MIN_3!E887</f>
        <v>522.23</v>
      </c>
      <c r="E887">
        <f>ETH_5MIN_3!F887</f>
        <v>523.67999999999995</v>
      </c>
      <c r="F887">
        <f>ETH_5MIN_3!G887</f>
        <v>51</v>
      </c>
      <c r="G887">
        <f>ETH_5MIN_3!H887</f>
        <v>4474</v>
      </c>
      <c r="H887">
        <f>ETH_5MIN_3!I887</f>
        <v>0.15260687992299982</v>
      </c>
      <c r="I887">
        <f>ETH_5MIN_3!J887</f>
        <v>-0.67075783933943844</v>
      </c>
      <c r="J887">
        <f>ETH_5MIN_3!O887</f>
        <v>1.4321723189734191E-3</v>
      </c>
      <c r="K887">
        <f>ETH_5MIN_3!Q887</f>
        <v>6.3015582034838251E-4</v>
      </c>
      <c r="L887">
        <f>ETH_5MIN_3!R887</f>
        <v>1.2030247479376632E-3</v>
      </c>
      <c r="M887">
        <f>ETH_5MIN_3!V887</f>
        <v>-1.7060784859869613</v>
      </c>
      <c r="N887">
        <f>ETH_5MIN_3!X887</f>
        <v>-7.4725162196229725E-2</v>
      </c>
      <c r="O887">
        <f>ETH_5MIN_3!AB887</f>
        <v>-0.53184181483712878</v>
      </c>
      <c r="P887">
        <f>ETH_5MIN_3!AC887</f>
        <v>3.3644931276404404E-3</v>
      </c>
      <c r="Q887">
        <f>ETH_5MIN_3!AD887</f>
        <v>0.77018700502318982</v>
      </c>
      <c r="R887">
        <f t="shared" si="39"/>
        <v>526.70298739365012</v>
      </c>
      <c r="S887">
        <f t="shared" si="40"/>
        <v>-3.022987393650169</v>
      </c>
      <c r="T887">
        <f t="shared" si="41"/>
        <v>-1.7413467336651034</v>
      </c>
    </row>
    <row r="888" spans="1:20" x14ac:dyDescent="0.25">
      <c r="A888" s="1">
        <f>ETH_5MIN_3!B888</f>
        <v>43205.479166666664</v>
      </c>
      <c r="B888">
        <f>ETH_5MIN_3!C888</f>
        <v>523.66999999999996</v>
      </c>
      <c r="C888">
        <f>ETH_5MIN_3!D888</f>
        <v>525.55999999999995</v>
      </c>
      <c r="D888">
        <f>ETH_5MIN_3!E888</f>
        <v>523.66999999999996</v>
      </c>
      <c r="E888">
        <f>ETH_5MIN_3!F888</f>
        <v>524.42999999999995</v>
      </c>
      <c r="F888">
        <f>ETH_5MIN_3!G888</f>
        <v>24</v>
      </c>
      <c r="G888">
        <f>ETH_5MIN_3!H888</f>
        <v>3260</v>
      </c>
      <c r="H888">
        <f>ETH_5MIN_3!I888</f>
        <v>-0.17357571781400161</v>
      </c>
      <c r="I888">
        <f>ETH_5MIN_3!J888</f>
        <v>-0.62919173308859988</v>
      </c>
      <c r="J888">
        <f>ETH_5MIN_3!O888</f>
        <v>-1.7733539271207789E-3</v>
      </c>
      <c r="K888">
        <f>ETH_5MIN_3!Q888</f>
        <v>-4.9768319890164565E-3</v>
      </c>
      <c r="L888">
        <f>ETH_5MIN_3!R888</f>
        <v>1.0487576988350558E-3</v>
      </c>
      <c r="M888">
        <f>ETH_5MIN_3!V888</f>
        <v>-0.30454041798272458</v>
      </c>
      <c r="N888">
        <f>ETH_5MIN_3!X888</f>
        <v>-0.40459745441220202</v>
      </c>
      <c r="O888">
        <f>ETH_5MIN_3!AB888</f>
        <v>-0.7384890761809989</v>
      </c>
      <c r="P888">
        <f>ETH_5MIN_3!AC888</f>
        <v>3.6026419374207493E-3</v>
      </c>
      <c r="Q888">
        <f>ETH_5MIN_3!AD888</f>
        <v>-0.37463533610676636</v>
      </c>
      <c r="R888">
        <f t="shared" si="39"/>
        <v>526.50389077896216</v>
      </c>
      <c r="S888">
        <f t="shared" si="40"/>
        <v>-2.073890778962209</v>
      </c>
      <c r="T888">
        <f t="shared" si="41"/>
        <v>-1.1827694433691287</v>
      </c>
    </row>
    <row r="889" spans="1:20" x14ac:dyDescent="0.25">
      <c r="A889" s="1">
        <f>ETH_5MIN_3!B889</f>
        <v>43205.482638888891</v>
      </c>
      <c r="B889">
        <f>ETH_5MIN_3!C889</f>
        <v>524.42999999999995</v>
      </c>
      <c r="C889">
        <f>ETH_5MIN_3!D889</f>
        <v>524.42999999999995</v>
      </c>
      <c r="D889">
        <f>ETH_5MIN_3!E889</f>
        <v>523.5</v>
      </c>
      <c r="E889">
        <f>ETH_5MIN_3!F889</f>
        <v>523.5</v>
      </c>
      <c r="F889">
        <f>ETH_5MIN_3!G889</f>
        <v>16</v>
      </c>
      <c r="G889">
        <f>ETH_5MIN_3!H889</f>
        <v>671</v>
      </c>
      <c r="H889">
        <f>ETH_5MIN_3!I889</f>
        <v>-0.49965151968674615</v>
      </c>
      <c r="I889">
        <f>ETH_5MIN_3!J889</f>
        <v>-0.59731473984709715</v>
      </c>
      <c r="J889">
        <f>ETH_5MIN_3!O889</f>
        <v>-1.4517669531996006E-3</v>
      </c>
      <c r="K889">
        <f>ETH_5MIN_3!Q889</f>
        <v>2.6170009551098462E-3</v>
      </c>
      <c r="L889">
        <f>ETH_5MIN_3!R889</f>
        <v>-3.820439350526179E-4</v>
      </c>
      <c r="M889">
        <f>ETH_5MIN_3!V889</f>
        <v>-0.77066713567448897</v>
      </c>
      <c r="N889">
        <f>ETH_5MIN_3!X889</f>
        <v>-1.032048233003741</v>
      </c>
      <c r="O889">
        <f>ETH_5MIN_3!AB889</f>
        <v>-1.1297361275054909</v>
      </c>
      <c r="P889">
        <f>ETH_5MIN_3!AC889</f>
        <v>1.774927714637333E-3</v>
      </c>
      <c r="Q889">
        <f>ETH_5MIN_3!AD889</f>
        <v>-0.68214689384873128</v>
      </c>
      <c r="R889">
        <f t="shared" si="39"/>
        <v>526.30449844094596</v>
      </c>
      <c r="S889">
        <f t="shared" si="40"/>
        <v>-2.804498440945963</v>
      </c>
      <c r="T889">
        <f t="shared" si="41"/>
        <v>-1.6443175004099697</v>
      </c>
    </row>
    <row r="890" spans="1:20" x14ac:dyDescent="0.25">
      <c r="A890" s="1">
        <f>ETH_5MIN_3!B890</f>
        <v>43205.486111111109</v>
      </c>
      <c r="B890">
        <f>ETH_5MIN_3!C890</f>
        <v>523.38</v>
      </c>
      <c r="C890">
        <f>ETH_5MIN_3!D890</f>
        <v>524.04999999999995</v>
      </c>
      <c r="D890">
        <f>ETH_5MIN_3!E890</f>
        <v>522.71</v>
      </c>
      <c r="E890">
        <f>ETH_5MIN_3!F890</f>
        <v>522.74</v>
      </c>
      <c r="F890">
        <f>ETH_5MIN_3!G890</f>
        <v>16</v>
      </c>
      <c r="G890">
        <f>ETH_5MIN_3!H890</f>
        <v>2895</v>
      </c>
      <c r="H890">
        <f>ETH_5MIN_3!I890</f>
        <v>-0.46549347627687121</v>
      </c>
      <c r="I890">
        <f>ETH_5MIN_3!J890</f>
        <v>-0.68764548292019412</v>
      </c>
      <c r="J890">
        <f>ETH_5MIN_3!O890</f>
        <v>1.9703868079733186E-3</v>
      </c>
      <c r="K890">
        <f>ETH_5MIN_3!Q890</f>
        <v>6.1024601140145024E-3</v>
      </c>
      <c r="L890">
        <f>ETH_5MIN_3!R890</f>
        <v>4.3998928721738947E-4</v>
      </c>
      <c r="M890">
        <f>ETH_5MIN_3!V890</f>
        <v>-0.94440077111361431</v>
      </c>
      <c r="N890">
        <f>ETH_5MIN_3!X890</f>
        <v>-0.35084697564543371</v>
      </c>
      <c r="O890">
        <f>ETH_5MIN_3!AB890</f>
        <v>-0.46860564932952137</v>
      </c>
      <c r="P890">
        <f>ETH_5MIN_3!AC890</f>
        <v>2.5602812488056824E-3</v>
      </c>
      <c r="Q890">
        <f>ETH_5MIN_3!AD890</f>
        <v>-0.62031019321959646</v>
      </c>
      <c r="R890">
        <f t="shared" si="39"/>
        <v>526.1681567779857</v>
      </c>
      <c r="S890">
        <f t="shared" si="40"/>
        <v>-3.4281567779856914</v>
      </c>
      <c r="T890">
        <f t="shared" si="41"/>
        <v>-2.0927071129544568</v>
      </c>
    </row>
    <row r="891" spans="1:20" x14ac:dyDescent="0.25">
      <c r="A891" s="1">
        <f>ETH_5MIN_3!B891</f>
        <v>43205.489583333336</v>
      </c>
      <c r="B891">
        <f>ETH_5MIN_3!C891</f>
        <v>522.62</v>
      </c>
      <c r="C891">
        <f>ETH_5MIN_3!D891</f>
        <v>525</v>
      </c>
      <c r="D891">
        <f>ETH_5MIN_3!E891</f>
        <v>522.62</v>
      </c>
      <c r="E891">
        <f>ETH_5MIN_3!F891</f>
        <v>523.77</v>
      </c>
      <c r="F891">
        <f>ETH_5MIN_3!G891</f>
        <v>52</v>
      </c>
      <c r="G891">
        <f>ETH_5MIN_3!H891</f>
        <v>5587</v>
      </c>
      <c r="H891">
        <f>ETH_5MIN_3!I891</f>
        <v>-0.75951514632889516</v>
      </c>
      <c r="I891">
        <f>ETH_5MIN_3!J891</f>
        <v>-0.62027982570512663</v>
      </c>
      <c r="J891">
        <f>ETH_5MIN_3!O891</f>
        <v>4.5821639269146594E-4</v>
      </c>
      <c r="K891">
        <f>ETH_5MIN_3!Q891</f>
        <v>2.902037153712473E-3</v>
      </c>
      <c r="L891">
        <f>ETH_5MIN_3!R891</f>
        <v>-1.871050270156783E-3</v>
      </c>
      <c r="M891">
        <f>ETH_5MIN_3!V891</f>
        <v>0.57313777087750617</v>
      </c>
      <c r="N891">
        <f>ETH_5MIN_3!X891</f>
        <v>0.24473556126644272</v>
      </c>
      <c r="O891">
        <f>ETH_5MIN_3!AB891</f>
        <v>8.3578288201139689E-2</v>
      </c>
      <c r="P891">
        <f>ETH_5MIN_3!AC891</f>
        <v>4.5436322330615984E-3</v>
      </c>
      <c r="Q891">
        <f>ETH_5MIN_3!AD891</f>
        <v>0.78306030677528959</v>
      </c>
      <c r="R891">
        <f t="shared" si="39"/>
        <v>525.9231265279152</v>
      </c>
      <c r="S891">
        <f t="shared" si="40"/>
        <v>-2.1531265279152194</v>
      </c>
      <c r="T891">
        <f t="shared" si="41"/>
        <v>-1.3148879454747224</v>
      </c>
    </row>
    <row r="892" spans="1:20" x14ac:dyDescent="0.25">
      <c r="A892" s="1">
        <f>ETH_5MIN_3!B892</f>
        <v>43205.493055555555</v>
      </c>
      <c r="B892">
        <f>ETH_5MIN_3!C892</f>
        <v>523.88</v>
      </c>
      <c r="C892">
        <f>ETH_5MIN_3!D892</f>
        <v>524.65</v>
      </c>
      <c r="D892">
        <f>ETH_5MIN_3!E892</f>
        <v>523.76</v>
      </c>
      <c r="E892">
        <f>ETH_5MIN_3!F892</f>
        <v>524.01</v>
      </c>
      <c r="F892">
        <f>ETH_5MIN_3!G892</f>
        <v>25</v>
      </c>
      <c r="G892">
        <f>ETH_5MIN_3!H892</f>
        <v>3686</v>
      </c>
      <c r="H892">
        <f>ETH_5MIN_3!I892</f>
        <v>-0.93652376982569141</v>
      </c>
      <c r="I892">
        <f>ETH_5MIN_3!J892</f>
        <v>-0.57867428588523051</v>
      </c>
      <c r="J892">
        <f>ETH_5MIN_3!O892</f>
        <v>-4.1793095551610482E-3</v>
      </c>
      <c r="K892">
        <f>ETH_5MIN_3!Q892</f>
        <v>5.7250815824116822E-4</v>
      </c>
      <c r="L892">
        <f>ETH_5MIN_3!R892</f>
        <v>-1.5457720272512843E-3</v>
      </c>
      <c r="M892">
        <f>ETH_5MIN_3!V892</f>
        <v>1.1249350438462213</v>
      </c>
      <c r="N892">
        <f>ETH_5MIN_3!X892</f>
        <v>-0.25992642996152376</v>
      </c>
      <c r="O892">
        <f>ETH_5MIN_3!AB892</f>
        <v>-0.35574973074881705</v>
      </c>
      <c r="P892">
        <f>ETH_5MIN_3!AC892</f>
        <v>1.6978090632481309E-3</v>
      </c>
      <c r="Q892">
        <f>ETH_5MIN_3!AD892</f>
        <v>-0.32612319439811538</v>
      </c>
      <c r="R892">
        <f t="shared" si="39"/>
        <v>525.64376333518669</v>
      </c>
      <c r="S892">
        <f t="shared" si="40"/>
        <v>-1.6337633351866998</v>
      </c>
      <c r="T892">
        <f t="shared" si="41"/>
        <v>-1.0987755976834299</v>
      </c>
    </row>
    <row r="893" spans="1:20" x14ac:dyDescent="0.25">
      <c r="A893" s="1">
        <f>ETH_5MIN_3!B893</f>
        <v>43205.496527777781</v>
      </c>
      <c r="B893">
        <f>ETH_5MIN_3!C893</f>
        <v>524.02</v>
      </c>
      <c r="C893">
        <f>ETH_5MIN_3!D893</f>
        <v>524.1</v>
      </c>
      <c r="D893">
        <f>ETH_5MIN_3!E893</f>
        <v>521.51</v>
      </c>
      <c r="E893">
        <f>ETH_5MIN_3!F893</f>
        <v>521.82000000000005</v>
      </c>
      <c r="F893">
        <f>ETH_5MIN_3!G893</f>
        <v>46</v>
      </c>
      <c r="G893">
        <f>ETH_5MIN_3!H893</f>
        <v>10109</v>
      </c>
      <c r="H893">
        <f>ETH_5MIN_3!I893</f>
        <v>-0.90882728915735855</v>
      </c>
      <c r="I893">
        <f>ETH_5MIN_3!J893</f>
        <v>-0.61136216071343419</v>
      </c>
      <c r="J893">
        <f>ETH_5MIN_3!O893</f>
        <v>5.8449273695909592E-3</v>
      </c>
      <c r="K893">
        <f>ETH_5MIN_3!Q893</f>
        <v>6.0557280288221381E-3</v>
      </c>
      <c r="L893">
        <f>ETH_5MIN_3!R893</f>
        <v>2.6445900885362678E-3</v>
      </c>
      <c r="M893">
        <f>ETH_5MIN_3!V893</f>
        <v>-0.80839368051719673</v>
      </c>
      <c r="N893">
        <f>ETH_5MIN_3!X893</f>
        <v>1.1738130938793365</v>
      </c>
      <c r="O893">
        <f>ETH_5MIN_3!AB893</f>
        <v>1.1183022403526188</v>
      </c>
      <c r="P893">
        <f>ETH_5MIN_3!AC893</f>
        <v>4.9540459636002558E-3</v>
      </c>
      <c r="Q893">
        <f>ETH_5MIN_3!AD893</f>
        <v>0.55315771465042429</v>
      </c>
      <c r="R893">
        <f t="shared" si="39"/>
        <v>525.28074888983997</v>
      </c>
      <c r="S893">
        <f t="shared" si="40"/>
        <v>-3.4607488898399197</v>
      </c>
      <c r="T893">
        <f t="shared" si="41"/>
        <v>-2.5595904152523228</v>
      </c>
    </row>
    <row r="894" spans="1:20" x14ac:dyDescent="0.25">
      <c r="A894" s="1">
        <f>ETH_5MIN_3!B894</f>
        <v>43205.5</v>
      </c>
      <c r="B894">
        <f>ETH_5MIN_3!C894</f>
        <v>521.82000000000005</v>
      </c>
      <c r="C894">
        <f>ETH_5MIN_3!D894</f>
        <v>524.88</v>
      </c>
      <c r="D894">
        <f>ETH_5MIN_3!E894</f>
        <v>521.79999999999995</v>
      </c>
      <c r="E894">
        <f>ETH_5MIN_3!F894</f>
        <v>524.87</v>
      </c>
      <c r="F894">
        <f>ETH_5MIN_3!G894</f>
        <v>52</v>
      </c>
      <c r="G894">
        <f>ETH_5MIN_3!H894</f>
        <v>9771</v>
      </c>
      <c r="H894">
        <f>ETH_5MIN_3!I894</f>
        <v>-1.0262564794769529</v>
      </c>
      <c r="I894">
        <f>ETH_5MIN_3!J894</f>
        <v>-0.55219088309064202</v>
      </c>
      <c r="J894">
        <f>ETH_5MIN_3!O894</f>
        <v>2.0195476975249974E-3</v>
      </c>
      <c r="K894">
        <f>ETH_5MIN_3!Q894</f>
        <v>-2.9912168727495381E-3</v>
      </c>
      <c r="L894">
        <f>ETH_5MIN_3!R894</f>
        <v>-2.3434374225999163E-3</v>
      </c>
      <c r="M894">
        <f>ETH_5MIN_3!V894</f>
        <v>2.4376454438257511</v>
      </c>
      <c r="N894">
        <f>ETH_5MIN_3!X894</f>
        <v>0.9254960167967462</v>
      </c>
      <c r="O894">
        <f>ETH_5MIN_3!AB894</f>
        <v>0.74060750236795225</v>
      </c>
      <c r="P894">
        <f>ETH_5MIN_3!AC894</f>
        <v>5.8852753468109477E-3</v>
      </c>
      <c r="Q894">
        <f>ETH_5MIN_3!AD894</f>
        <v>0.72239686760630584</v>
      </c>
      <c r="R894">
        <f t="shared" si="39"/>
        <v>524.71043294510787</v>
      </c>
      <c r="S894">
        <f t="shared" si="40"/>
        <v>0.15956705489213618</v>
      </c>
      <c r="T894">
        <f t="shared" si="41"/>
        <v>0.11791751846305815</v>
      </c>
    </row>
    <row r="895" spans="1:20" x14ac:dyDescent="0.25">
      <c r="A895" s="1">
        <f>ETH_5MIN_3!B895</f>
        <v>43205.503472222219</v>
      </c>
      <c r="B895">
        <f>ETH_5MIN_3!C895</f>
        <v>524.88</v>
      </c>
      <c r="C895">
        <f>ETH_5MIN_3!D895</f>
        <v>525.94000000000005</v>
      </c>
      <c r="D895">
        <f>ETH_5MIN_3!E895</f>
        <v>524.87</v>
      </c>
      <c r="E895">
        <f>ETH_5MIN_3!F895</f>
        <v>525.92999999999995</v>
      </c>
      <c r="F895">
        <f>ETH_5MIN_3!G895</f>
        <v>43</v>
      </c>
      <c r="G895">
        <f>ETH_5MIN_3!H895</f>
        <v>23481</v>
      </c>
      <c r="H895">
        <f>ETH_5MIN_3!I895</f>
        <v>-0.96017218245538904</v>
      </c>
      <c r="I895">
        <f>ETH_5MIN_3!J895</f>
        <v>-0.58796439660142263</v>
      </c>
      <c r="J895">
        <f>ETH_5MIN_3!O895</f>
        <v>-1.2168919818226502E-3</v>
      </c>
      <c r="K895">
        <f>ETH_5MIN_3!Q895</f>
        <v>-5.6281254159297302E-3</v>
      </c>
      <c r="L895">
        <f>ETH_5MIN_3!R895</f>
        <v>-4.1830661875153193E-3</v>
      </c>
      <c r="M895">
        <f>ETH_5MIN_3!V895</f>
        <v>2.8668965972141902</v>
      </c>
      <c r="N895">
        <f>ETH_5MIN_3!X895</f>
        <v>3.7696622230145156</v>
      </c>
      <c r="O895">
        <f>ETH_5MIN_3!AB895</f>
        <v>3.2257818582155893</v>
      </c>
      <c r="P895">
        <f>ETH_5MIN_3!AC895</f>
        <v>2.0365242051370849E-3</v>
      </c>
      <c r="Q895">
        <f>ETH_5MIN_3!AD895</f>
        <v>0.29767353844405675</v>
      </c>
      <c r="R895">
        <f t="shared" si="39"/>
        <v>524.64338773118152</v>
      </c>
      <c r="S895">
        <f t="shared" si="40"/>
        <v>1.2866122688184305</v>
      </c>
      <c r="T895">
        <f t="shared" si="41"/>
        <v>0.92275080763888973</v>
      </c>
    </row>
    <row r="896" spans="1:20" x14ac:dyDescent="0.25">
      <c r="A896" s="1">
        <f>ETH_5MIN_3!B896</f>
        <v>43205.506944444445</v>
      </c>
      <c r="B896">
        <f>ETH_5MIN_3!C896</f>
        <v>525.92999999999995</v>
      </c>
      <c r="C896">
        <f>ETH_5MIN_3!D896</f>
        <v>525.94000000000005</v>
      </c>
      <c r="D896">
        <f>ETH_5MIN_3!E896</f>
        <v>525.29</v>
      </c>
      <c r="E896">
        <f>ETH_5MIN_3!F896</f>
        <v>525.29</v>
      </c>
      <c r="F896">
        <f>ETH_5MIN_3!G896</f>
        <v>12</v>
      </c>
      <c r="G896">
        <f>ETH_5MIN_3!H896</f>
        <v>4353</v>
      </c>
      <c r="H896">
        <f>ETH_5MIN_3!I896</f>
        <v>-1.0188260113385641</v>
      </c>
      <c r="I896">
        <f>ETH_5MIN_3!J896</f>
        <v>-0.5493251067993532</v>
      </c>
      <c r="J896">
        <f>ETH_5MIN_3!O896</f>
        <v>-1.865636124807284E-3</v>
      </c>
      <c r="K896">
        <f>ETH_5MIN_3!Q896</f>
        <v>-4.7592758285899218E-3</v>
      </c>
      <c r="L896">
        <f>ETH_5MIN_3!R896</f>
        <v>-2.5509718441240423E-3</v>
      </c>
      <c r="M896">
        <f>ETH_5MIN_3!V896</f>
        <v>1.7002286899855696</v>
      </c>
      <c r="N896">
        <f>ETH_5MIN_3!X896</f>
        <v>-0.54665370662240953</v>
      </c>
      <c r="O896">
        <f>ETH_5MIN_3!AB896</f>
        <v>-1.0588985228258214</v>
      </c>
      <c r="P896">
        <f>ETH_5MIN_3!AC896</f>
        <v>1.2366465949413372E-3</v>
      </c>
      <c r="Q896">
        <f>ETH_5MIN_3!AD896</f>
        <v>-1.0203303514959916</v>
      </c>
      <c r="R896">
        <f t="shared" si="39"/>
        <v>524.87548253340208</v>
      </c>
      <c r="S896">
        <f t="shared" si="40"/>
        <v>0.41451746659788569</v>
      </c>
      <c r="T896">
        <f t="shared" si="41"/>
        <v>0.26269713188311844</v>
      </c>
    </row>
    <row r="897" spans="1:20" x14ac:dyDescent="0.25">
      <c r="A897" s="1">
        <f>ETH_5MIN_3!B897</f>
        <v>43205.510416666664</v>
      </c>
      <c r="B897">
        <f>ETH_5MIN_3!C897</f>
        <v>525.53</v>
      </c>
      <c r="C897">
        <f>ETH_5MIN_3!D897</f>
        <v>525.54999999999995</v>
      </c>
      <c r="D897">
        <f>ETH_5MIN_3!E897</f>
        <v>524.30999999999995</v>
      </c>
      <c r="E897">
        <f>ETH_5MIN_3!F897</f>
        <v>524.30999999999995</v>
      </c>
      <c r="F897">
        <f>ETH_5MIN_3!G897</f>
        <v>27</v>
      </c>
      <c r="G897">
        <f>ETH_5MIN_3!H897</f>
        <v>4220</v>
      </c>
      <c r="H897">
        <f>ETH_5MIN_3!I897</f>
        <v>-1.1545746491553701</v>
      </c>
      <c r="I897">
        <f>ETH_5MIN_3!J897</f>
        <v>-0.40925067749348493</v>
      </c>
      <c r="J897">
        <f>ETH_5MIN_3!O897</f>
        <v>1.2778699624269474E-3</v>
      </c>
      <c r="K897">
        <f>ETH_5MIN_3!Q897</f>
        <v>-2.1170681467069102E-3</v>
      </c>
      <c r="L897">
        <f>ETH_5MIN_3!R897</f>
        <v>1.9072686006569763E-5</v>
      </c>
      <c r="M897">
        <f>ETH_5MIN_3!V897</f>
        <v>0.87372411088797575</v>
      </c>
      <c r="N897">
        <f>ETH_5MIN_3!X897</f>
        <v>-0.41992017322170749</v>
      </c>
      <c r="O897">
        <f>ETH_5MIN_3!AB897</f>
        <v>-1.1720077331645031</v>
      </c>
      <c r="P897">
        <f>ETH_5MIN_3!AC897</f>
        <v>2.3622197245347174E-3</v>
      </c>
      <c r="Q897">
        <f>ETH_5MIN_3!AD897</f>
        <v>-0.34163241529796373</v>
      </c>
      <c r="R897">
        <f t="shared" si="39"/>
        <v>524.87008810456371</v>
      </c>
      <c r="S897">
        <f t="shared" si="40"/>
        <v>-0.56008810456376068</v>
      </c>
      <c r="T897">
        <f t="shared" si="41"/>
        <v>-0.34284062095664852</v>
      </c>
    </row>
    <row r="898" spans="1:20" x14ac:dyDescent="0.25">
      <c r="A898" s="1">
        <f>ETH_5MIN_3!B898</f>
        <v>43205.513888888891</v>
      </c>
      <c r="B898">
        <f>ETH_5MIN_3!C898</f>
        <v>524.47</v>
      </c>
      <c r="C898">
        <f>ETH_5MIN_3!D898</f>
        <v>525.39</v>
      </c>
      <c r="D898">
        <f>ETH_5MIN_3!E898</f>
        <v>524.47</v>
      </c>
      <c r="E898">
        <f>ETH_5MIN_3!F898</f>
        <v>524.98</v>
      </c>
      <c r="F898">
        <f>ETH_5MIN_3!G898</f>
        <v>21</v>
      </c>
      <c r="G898">
        <f>ETH_5MIN_3!H898</f>
        <v>3966</v>
      </c>
      <c r="H898">
        <f>ETH_5MIN_3!I898</f>
        <v>-1.2242497797669918</v>
      </c>
      <c r="I898">
        <f>ETH_5MIN_3!J898</f>
        <v>-0.3098055550010862</v>
      </c>
      <c r="J898">
        <f>ETH_5MIN_3!O898</f>
        <v>-3.2001219094061938E-3</v>
      </c>
      <c r="K898">
        <f>ETH_5MIN_3!Q898</f>
        <v>-3.3906053563944774E-3</v>
      </c>
      <c r="L898">
        <f>ETH_5MIN_3!R898</f>
        <v>-1.6381576441007535E-3</v>
      </c>
      <c r="M898">
        <f>ETH_5MIN_3!V898</f>
        <v>1.2039822516913639</v>
      </c>
      <c r="N898">
        <f>ETH_5MIN_3!X898</f>
        <v>-0.45597737724222209</v>
      </c>
      <c r="O898">
        <f>ETH_5MIN_3!AB898</f>
        <v>-0.91500393033189564</v>
      </c>
      <c r="P898">
        <f>ETH_5MIN_3!AC898</f>
        <v>1.7526146343321185E-3</v>
      </c>
      <c r="Q898">
        <f>ETH_5MIN_3!AD898</f>
        <v>-0.5394269906817063</v>
      </c>
      <c r="R898">
        <f t="shared" si="39"/>
        <v>524.6288122186495</v>
      </c>
      <c r="S898">
        <f t="shared" si="40"/>
        <v>0.35118778135051798</v>
      </c>
      <c r="T898">
        <f t="shared" si="41"/>
        <v>0.21358956345874328</v>
      </c>
    </row>
    <row r="899" spans="1:20" x14ac:dyDescent="0.25">
      <c r="A899" s="1">
        <f>ETH_5MIN_3!B899</f>
        <v>43205.517361111109</v>
      </c>
      <c r="B899">
        <f>ETH_5MIN_3!C899</f>
        <v>524.86</v>
      </c>
      <c r="C899">
        <f>ETH_5MIN_3!D899</f>
        <v>524.89</v>
      </c>
      <c r="D899">
        <f>ETH_5MIN_3!E899</f>
        <v>523.29999999999995</v>
      </c>
      <c r="E899">
        <f>ETH_5MIN_3!F899</f>
        <v>523.29999999999995</v>
      </c>
      <c r="F899">
        <f>ETH_5MIN_3!G899</f>
        <v>13</v>
      </c>
      <c r="G899">
        <f>ETH_5MIN_3!H899</f>
        <v>2829</v>
      </c>
      <c r="H899">
        <f>ETH_5MIN_3!I899</f>
        <v>-1.3498087451140544</v>
      </c>
      <c r="I899">
        <f>ETH_5MIN_3!J899</f>
        <v>-0.1713480635310233</v>
      </c>
      <c r="J899">
        <f>ETH_5MIN_3!O899</f>
        <v>-6.3061341486705003E-4</v>
      </c>
      <c r="K899">
        <f>ETH_5MIN_3!Q899</f>
        <v>6.4972291228746772E-4</v>
      </c>
      <c r="L899">
        <f>ETH_5MIN_3!R899</f>
        <v>2.3504681826868302E-3</v>
      </c>
      <c r="M899">
        <f>ETH_5MIN_3!V899</f>
        <v>-5.7554764022139243E-3</v>
      </c>
      <c r="N899">
        <f>ETH_5MIN_3!X899</f>
        <v>-0.65390595338462898</v>
      </c>
      <c r="O899">
        <f>ETH_5MIN_3!AB899</f>
        <v>-0.79751367654946592</v>
      </c>
      <c r="P899">
        <f>ETH_5MIN_3!AC899</f>
        <v>3.0338011238421119E-3</v>
      </c>
      <c r="Q899">
        <f>ETH_5MIN_3!AD899</f>
        <v>-0.81622672656535578</v>
      </c>
      <c r="R899">
        <f t="shared" si="39"/>
        <v>524.57694464387964</v>
      </c>
      <c r="S899">
        <f t="shared" si="40"/>
        <v>-1.2769446438796876</v>
      </c>
      <c r="T899">
        <f t="shared" si="41"/>
        <v>-0.76670670479769998</v>
      </c>
    </row>
    <row r="900" spans="1:20" x14ac:dyDescent="0.25">
      <c r="A900" s="1">
        <f>ETH_5MIN_3!B900</f>
        <v>43205.520833333336</v>
      </c>
      <c r="B900">
        <f>ETH_5MIN_3!C900</f>
        <v>523.97</v>
      </c>
      <c r="C900">
        <f>ETH_5MIN_3!D900</f>
        <v>523.99</v>
      </c>
      <c r="D900">
        <f>ETH_5MIN_3!E900</f>
        <v>522.91999999999996</v>
      </c>
      <c r="E900">
        <f>ETH_5MIN_3!F900</f>
        <v>522.97</v>
      </c>
      <c r="F900">
        <f>ETH_5MIN_3!G900</f>
        <v>9</v>
      </c>
      <c r="G900">
        <f>ETH_5MIN_3!H900</f>
        <v>3349</v>
      </c>
      <c r="H900">
        <f>ETH_5MIN_3!I900</f>
        <v>-1.3989100940680947</v>
      </c>
      <c r="I900">
        <f>ETH_5MIN_3!J900</f>
        <v>-6.2164597018545306E-2</v>
      </c>
      <c r="J900">
        <f>ETH_5MIN_3!O900</f>
        <v>-3.4418800313605684E-4</v>
      </c>
      <c r="K900">
        <f>ETH_5MIN_3!Q900</f>
        <v>1.4532382354628197E-3</v>
      </c>
      <c r="L900">
        <f>ETH_5MIN_3!R900</f>
        <v>3.9007973688738617E-3</v>
      </c>
      <c r="M900">
        <f>ETH_5MIN_3!V900</f>
        <v>-0.26764002318969654</v>
      </c>
      <c r="N900">
        <f>ETH_5MIN_3!X900</f>
        <v>-0.62340253827520531</v>
      </c>
      <c r="O900">
        <f>ETH_5MIN_3!AB900</f>
        <v>-0.54233127003014214</v>
      </c>
      <c r="P900">
        <f>ETH_5MIN_3!AC900</f>
        <v>2.0441107640581332E-3</v>
      </c>
      <c r="Q900">
        <f>ETH_5MIN_3!AD900</f>
        <v>-0.9251320133900397</v>
      </c>
      <c r="R900">
        <f t="shared" si="39"/>
        <v>524.47662842856766</v>
      </c>
      <c r="S900">
        <f t="shared" si="40"/>
        <v>-1.5066284285676375</v>
      </c>
      <c r="T900">
        <f t="shared" si="41"/>
        <v>-0.93295554255841762</v>
      </c>
    </row>
    <row r="901" spans="1:20" x14ac:dyDescent="0.25">
      <c r="A901" s="1">
        <f>ETH_5MIN_3!B901</f>
        <v>43205.524305555555</v>
      </c>
      <c r="B901">
        <f>ETH_5MIN_3!C901</f>
        <v>523.73</v>
      </c>
      <c r="C901">
        <f>ETH_5MIN_3!D901</f>
        <v>523.74</v>
      </c>
      <c r="D901">
        <f>ETH_5MIN_3!E901</f>
        <v>522.79</v>
      </c>
      <c r="E901">
        <f>ETH_5MIN_3!F901</f>
        <v>522.79</v>
      </c>
      <c r="F901">
        <f>ETH_5MIN_3!G901</f>
        <v>3</v>
      </c>
      <c r="G901">
        <f>ETH_5MIN_3!H901</f>
        <v>417</v>
      </c>
      <c r="H901">
        <f>ETH_5MIN_3!I901</f>
        <v>-1.4002870052537757</v>
      </c>
      <c r="I901">
        <f>ETH_5MIN_3!J901</f>
        <v>5.255778645210965E-2</v>
      </c>
      <c r="J901">
        <f>ETH_5MIN_3!O901</f>
        <v>7.8425371564123621E-4</v>
      </c>
      <c r="K901">
        <f>ETH_5MIN_3!Q901</f>
        <v>2.2188641710822357E-3</v>
      </c>
      <c r="L901">
        <f>ETH_5MIN_3!R901</f>
        <v>4.322959505728861E-3</v>
      </c>
      <c r="M901">
        <f>ETH_5MIN_3!V901</f>
        <v>-0.51907135061365972</v>
      </c>
      <c r="N901">
        <f>ETH_5MIN_3!X901</f>
        <v>-1.1252743090898241</v>
      </c>
      <c r="O901">
        <f>ETH_5MIN_3!AB901</f>
        <v>-0.89200763648592396</v>
      </c>
      <c r="P901">
        <f>ETH_5MIN_3!AC901</f>
        <v>1.8155236830287628E-3</v>
      </c>
      <c r="Q901">
        <f>ETH_5MIN_3!AD901</f>
        <v>-1.1114336392279125</v>
      </c>
      <c r="R901">
        <f t="shared" si="39"/>
        <v>524.41510994764405</v>
      </c>
      <c r="S901">
        <f t="shared" si="40"/>
        <v>-1.6251099476440913</v>
      </c>
      <c r="T901">
        <f t="shared" si="41"/>
        <v>-1.0211514017281174</v>
      </c>
    </row>
    <row r="902" spans="1:20" x14ac:dyDescent="0.25">
      <c r="A902" s="1">
        <f>ETH_5MIN_3!B902</f>
        <v>43205.527777777781</v>
      </c>
      <c r="B902">
        <f>ETH_5MIN_3!C902</f>
        <v>523.21</v>
      </c>
      <c r="C902">
        <f>ETH_5MIN_3!D902</f>
        <v>523.73</v>
      </c>
      <c r="D902">
        <f>ETH_5MIN_3!E902</f>
        <v>523.20000000000005</v>
      </c>
      <c r="E902">
        <f>ETH_5MIN_3!F902</f>
        <v>523.20000000000005</v>
      </c>
      <c r="F902">
        <f>ETH_5MIN_3!G902</f>
        <v>14</v>
      </c>
      <c r="G902">
        <f>ETH_5MIN_3!H902</f>
        <v>5387</v>
      </c>
      <c r="H902">
        <f>ETH_5MIN_3!I902</f>
        <v>-1.380990129799089</v>
      </c>
      <c r="I902">
        <f>ETH_5MIN_3!J902</f>
        <v>0.15577809514568602</v>
      </c>
      <c r="J902">
        <f>ETH_5MIN_3!O902</f>
        <v>0</v>
      </c>
      <c r="K902">
        <f>ETH_5MIN_3!Q902</f>
        <v>2.1406727828746264E-3</v>
      </c>
      <c r="L902">
        <f>ETH_5MIN_3!R902</f>
        <v>3.8226299694189597E-3</v>
      </c>
      <c r="M902">
        <f>ETH_5MIN_3!V902</f>
        <v>-0.3568868246659283</v>
      </c>
      <c r="N902">
        <f>ETH_5MIN_3!X902</f>
        <v>-0.1955125000615752</v>
      </c>
      <c r="O902">
        <f>ETH_5MIN_3!AB902</f>
        <v>0.21261515851990076</v>
      </c>
      <c r="P902">
        <f>ETH_5MIN_3!AC902</f>
        <v>1.0124841202372129E-3</v>
      </c>
      <c r="Q902">
        <f>ETH_5MIN_3!AD902</f>
        <v>-0.65804535501809958</v>
      </c>
      <c r="R902">
        <f t="shared" si="39"/>
        <v>524.24428516221644</v>
      </c>
      <c r="S902">
        <f t="shared" si="40"/>
        <v>-1.0442851622163971</v>
      </c>
      <c r="T902">
        <f t="shared" si="41"/>
        <v>-0.66536486530640082</v>
      </c>
    </row>
    <row r="903" spans="1:20" x14ac:dyDescent="0.25">
      <c r="A903" s="1">
        <f>ETH_5MIN_3!B903</f>
        <v>43205.53125</v>
      </c>
      <c r="B903">
        <f>ETH_5MIN_3!C903</f>
        <v>523.20000000000005</v>
      </c>
      <c r="C903">
        <f>ETH_5MIN_3!D903</f>
        <v>523.29</v>
      </c>
      <c r="D903">
        <f>ETH_5MIN_3!E903</f>
        <v>523.20000000000005</v>
      </c>
      <c r="E903">
        <f>ETH_5MIN_3!F903</f>
        <v>523.20000000000005</v>
      </c>
      <c r="F903">
        <f>ETH_5MIN_3!G903</f>
        <v>16</v>
      </c>
      <c r="G903">
        <f>ETH_5MIN_3!H903</f>
        <v>4193</v>
      </c>
      <c r="H903">
        <f>ETH_5MIN_3!I903</f>
        <v>-1.287996777509016</v>
      </c>
      <c r="I903">
        <f>ETH_5MIN_3!J903</f>
        <v>0.28540438449689476</v>
      </c>
      <c r="J903">
        <f>ETH_5MIN_3!O903</f>
        <v>8.4097859327205815E-4</v>
      </c>
      <c r="K903">
        <f>ETH_5MIN_3!Q903</f>
        <v>1.7584097859326432E-3</v>
      </c>
      <c r="L903">
        <f>ETH_5MIN_3!R903</f>
        <v>6.0588685015289731E-3</v>
      </c>
      <c r="M903">
        <f>ETH_5MIN_3!V903</f>
        <v>-0.38580903522376114</v>
      </c>
      <c r="N903">
        <f>ETH_5MIN_3!X903</f>
        <v>-0.41603210718836897</v>
      </c>
      <c r="O903">
        <f>ETH_5MIN_3!AB903</f>
        <v>-0.22358716104879051</v>
      </c>
      <c r="P903">
        <f>ETH_5MIN_3!AC903</f>
        <v>1.7200355473997485E-4</v>
      </c>
      <c r="Q903">
        <f>ETH_5MIN_3!AD903</f>
        <v>-0.54256797085301356</v>
      </c>
      <c r="R903">
        <f t="shared" si="39"/>
        <v>524.1123213158578</v>
      </c>
      <c r="S903">
        <f t="shared" si="40"/>
        <v>-0.91232131585775278</v>
      </c>
      <c r="T903">
        <f t="shared" si="41"/>
        <v>-0.58024461779245384</v>
      </c>
    </row>
    <row r="904" spans="1:20" x14ac:dyDescent="0.25">
      <c r="A904" s="1">
        <f>ETH_5MIN_3!B904</f>
        <v>43205.534722222219</v>
      </c>
      <c r="B904">
        <f>ETH_5MIN_3!C904</f>
        <v>523.17999999999995</v>
      </c>
      <c r="C904">
        <f>ETH_5MIN_3!D904</f>
        <v>523.64</v>
      </c>
      <c r="D904">
        <f>ETH_5MIN_3!E904</f>
        <v>521.76</v>
      </c>
      <c r="E904">
        <f>ETH_5MIN_3!F904</f>
        <v>523.64</v>
      </c>
      <c r="F904">
        <f>ETH_5MIN_3!G904</f>
        <v>39</v>
      </c>
      <c r="G904">
        <f>ETH_5MIN_3!H904</f>
        <v>7693</v>
      </c>
      <c r="H904">
        <f>ETH_5MIN_3!I904</f>
        <v>-1.233196547359459</v>
      </c>
      <c r="I904">
        <f>ETH_5MIN_3!J904</f>
        <v>0.36121720683866393</v>
      </c>
      <c r="J904">
        <f>ETH_5MIN_3!O904</f>
        <v>1.7187380643196058E-4</v>
      </c>
      <c r="K904">
        <f>ETH_5MIN_3!Q904</f>
        <v>1.6996409747154274E-3</v>
      </c>
      <c r="L904">
        <f>ETH_5MIN_3!R904</f>
        <v>7.6006416622107142E-3</v>
      </c>
      <c r="M904">
        <f>ETH_5MIN_3!V904</f>
        <v>-9.0567849331703754E-2</v>
      </c>
      <c r="N904">
        <f>ETH_5MIN_3!X904</f>
        <v>0.24232399227020049</v>
      </c>
      <c r="O904">
        <f>ETH_5MIN_3!AB904</f>
        <v>0.48075946860112234</v>
      </c>
      <c r="P904">
        <f>ETH_5MIN_3!AC904</f>
        <v>3.5967093935335669E-3</v>
      </c>
      <c r="Q904">
        <f>ETH_5MIN_3!AD904</f>
        <v>0.28886925314292627</v>
      </c>
      <c r="R904">
        <f t="shared" si="39"/>
        <v>524.04103850332808</v>
      </c>
      <c r="S904">
        <f t="shared" si="40"/>
        <v>-0.40103850332809543</v>
      </c>
      <c r="T904">
        <f t="shared" si="41"/>
        <v>-0.29610521984052129</v>
      </c>
    </row>
    <row r="905" spans="1:20" x14ac:dyDescent="0.25">
      <c r="A905" s="1">
        <f>ETH_5MIN_3!B905</f>
        <v>43205.538194444445</v>
      </c>
      <c r="B905">
        <f>ETH_5MIN_3!C905</f>
        <v>523.78</v>
      </c>
      <c r="C905">
        <f>ETH_5MIN_3!D905</f>
        <v>523.78</v>
      </c>
      <c r="D905">
        <f>ETH_5MIN_3!E905</f>
        <v>523.73</v>
      </c>
      <c r="E905">
        <f>ETH_5MIN_3!F905</f>
        <v>523.73</v>
      </c>
      <c r="F905">
        <f>ETH_5MIN_3!G905</f>
        <v>4</v>
      </c>
      <c r="G905">
        <f>ETH_5MIN_3!H905</f>
        <v>338</v>
      </c>
      <c r="H905">
        <f>ETH_5MIN_3!I905</f>
        <v>-1.0976768537992192</v>
      </c>
      <c r="I905">
        <f>ETH_5MIN_3!J905</f>
        <v>0.45609400429247843</v>
      </c>
      <c r="J905">
        <f>ETH_5MIN_3!O905</f>
        <v>4.2006377331836494E-4</v>
      </c>
      <c r="K905">
        <f>ETH_5MIN_3!Q905</f>
        <v>2.4440074083974046E-3</v>
      </c>
      <c r="L905">
        <f>ETH_5MIN_3!R905</f>
        <v>7.7902736142667541E-3</v>
      </c>
      <c r="M905">
        <f>ETH_5MIN_3!V905</f>
        <v>0.12949255135050342</v>
      </c>
      <c r="N905">
        <f>ETH_5MIN_3!X905</f>
        <v>-0.92853109218764585</v>
      </c>
      <c r="O905">
        <f>ETH_5MIN_3!AB905</f>
        <v>-0.78190084378970937</v>
      </c>
      <c r="P905">
        <f>ETH_5MIN_3!AC905</f>
        <v>9.5464482439221635E-5</v>
      </c>
      <c r="Q905">
        <f>ETH_5MIN_3!AD905</f>
        <v>-1.4322376183772385</v>
      </c>
      <c r="R905">
        <f t="shared" si="39"/>
        <v>524.20891440188961</v>
      </c>
      <c r="S905">
        <f t="shared" si="40"/>
        <v>-0.47891440188959677</v>
      </c>
      <c r="T905">
        <f t="shared" si="41"/>
        <v>-0.36676446909981736</v>
      </c>
    </row>
    <row r="906" spans="1:20" x14ac:dyDescent="0.25">
      <c r="A906" s="1">
        <f>ETH_5MIN_3!B906</f>
        <v>43205.541666666664</v>
      </c>
      <c r="B906">
        <f>ETH_5MIN_3!C906</f>
        <v>523.63</v>
      </c>
      <c r="C906">
        <f>ETH_5MIN_3!D906</f>
        <v>523.95000000000005</v>
      </c>
      <c r="D906">
        <f>ETH_5MIN_3!E906</f>
        <v>523.63</v>
      </c>
      <c r="E906">
        <f>ETH_5MIN_3!F906</f>
        <v>523.95000000000005</v>
      </c>
      <c r="F906">
        <f>ETH_5MIN_3!G906</f>
        <v>2</v>
      </c>
      <c r="G906">
        <f>ETH_5MIN_3!H906</f>
        <v>190</v>
      </c>
      <c r="H906">
        <f>ETH_5MIN_3!I906</f>
        <v>-0.82219523980979314</v>
      </c>
      <c r="I906">
        <f>ETH_5MIN_3!J906</f>
        <v>0.59022673095336897</v>
      </c>
      <c r="J906">
        <f>ETH_5MIN_3!O906</f>
        <v>7.0617425326845022E-4</v>
      </c>
      <c r="K906">
        <f>ETH_5MIN_3!Q906</f>
        <v>2.0994369691762745E-3</v>
      </c>
      <c r="L906">
        <f>ETH_5MIN_3!R906</f>
        <v>4.0080160320639545E-3</v>
      </c>
      <c r="M906">
        <f>ETH_5MIN_3!V906</f>
        <v>0.37046325971154004</v>
      </c>
      <c r="N906">
        <f>ETH_5MIN_3!X906</f>
        <v>-1.6851413104198318</v>
      </c>
      <c r="O906">
        <f>ETH_5MIN_3!AB906</f>
        <v>-1.2305819877838531</v>
      </c>
      <c r="P906">
        <f>ETH_5MIN_3!AC906</f>
        <v>6.1093186200586122E-4</v>
      </c>
      <c r="Q906">
        <f>ETH_5MIN_3!AD906</f>
        <v>-1.426714413851486</v>
      </c>
      <c r="R906">
        <f t="shared" si="39"/>
        <v>524.23182890702151</v>
      </c>
      <c r="S906">
        <f t="shared" si="40"/>
        <v>-0.28182890702146324</v>
      </c>
      <c r="T906">
        <f t="shared" si="41"/>
        <v>-0.21711975183708646</v>
      </c>
    </row>
    <row r="907" spans="1:20" x14ac:dyDescent="0.25">
      <c r="A907" s="1">
        <f>ETH_5MIN_3!B907</f>
        <v>43205.545138888891</v>
      </c>
      <c r="B907">
        <f>ETH_5MIN_3!C907</f>
        <v>523.98</v>
      </c>
      <c r="C907">
        <f>ETH_5MIN_3!D907</f>
        <v>524.32000000000005</v>
      </c>
      <c r="D907">
        <f>ETH_5MIN_3!E907</f>
        <v>523.9</v>
      </c>
      <c r="E907">
        <f>ETH_5MIN_3!F907</f>
        <v>524.32000000000005</v>
      </c>
      <c r="F907">
        <f>ETH_5MIN_3!G907</f>
        <v>14</v>
      </c>
      <c r="G907">
        <f>ETH_5MIN_3!H907</f>
        <v>3313</v>
      </c>
      <c r="H907">
        <f>ETH_5MIN_3!I907</f>
        <v>-0.45090299871099537</v>
      </c>
      <c r="I907">
        <f>ETH_5MIN_3!J907</f>
        <v>0.71941569510460379</v>
      </c>
      <c r="J907">
        <f>ETH_5MIN_3!O907</f>
        <v>-3.8144644491922003E-4</v>
      </c>
      <c r="K907">
        <f>ETH_5MIN_3!Q907</f>
        <v>1.6783643576441778E-3</v>
      </c>
      <c r="L907">
        <f>ETH_5MIN_3!R907</f>
        <v>5.0923100396703521E-3</v>
      </c>
      <c r="M907">
        <f>ETH_5MIN_3!V907</f>
        <v>0.61713632981544231</v>
      </c>
      <c r="N907">
        <f>ETH_5MIN_3!X907</f>
        <v>2.3870026225873361E-2</v>
      </c>
      <c r="O907">
        <f>ETH_5MIN_3!AB907</f>
        <v>0.84264571207724381</v>
      </c>
      <c r="P907">
        <f>ETH_5MIN_3!AC907</f>
        <v>8.0135849344617114E-4</v>
      </c>
      <c r="Q907">
        <f>ETH_5MIN_3!AD907</f>
        <v>-0.54108319861013354</v>
      </c>
      <c r="R907">
        <f t="shared" si="39"/>
        <v>524.22431738873695</v>
      </c>
      <c r="S907">
        <f t="shared" si="40"/>
        <v>9.5682611263100625E-2</v>
      </c>
      <c r="T907">
        <f t="shared" si="41"/>
        <v>7.715653265420197E-2</v>
      </c>
    </row>
    <row r="908" spans="1:20" x14ac:dyDescent="0.25">
      <c r="A908" s="1">
        <f>ETH_5MIN_3!B908</f>
        <v>43205.548611111109</v>
      </c>
      <c r="B908">
        <f>ETH_5MIN_3!C908</f>
        <v>524.23</v>
      </c>
      <c r="C908">
        <f>ETH_5MIN_3!D908</f>
        <v>524.23</v>
      </c>
      <c r="D908">
        <f>ETH_5MIN_3!E908</f>
        <v>524</v>
      </c>
      <c r="E908">
        <f>ETH_5MIN_3!F908</f>
        <v>524.12</v>
      </c>
      <c r="F908">
        <f>ETH_5MIN_3!G908</f>
        <v>29</v>
      </c>
      <c r="G908">
        <f>ETH_5MIN_3!H908</f>
        <v>7276</v>
      </c>
      <c r="H908">
        <f>ETH_5MIN_3!I908</f>
        <v>-0.11012290332489805</v>
      </c>
      <c r="I908">
        <f>ETH_5MIN_3!J908</f>
        <v>0.86398330266857659</v>
      </c>
      <c r="J908">
        <f>ETH_5MIN_3!O908</f>
        <v>7.8226360375480456E-4</v>
      </c>
      <c r="K908">
        <f>ETH_5MIN_3!Q908</f>
        <v>4.2929100206059679E-3</v>
      </c>
      <c r="L908">
        <f>ETH_5MIN_3!R908</f>
        <v>7.5555216362665732E-3</v>
      </c>
      <c r="M908">
        <f>ETH_5MIN_3!V908</f>
        <v>0.34254104869599167</v>
      </c>
      <c r="N908">
        <f>ETH_5MIN_3!X908</f>
        <v>1.8068969331317297</v>
      </c>
      <c r="O908">
        <f>ETH_5MIN_3!AB908</f>
        <v>2.6403989784175246</v>
      </c>
      <c r="P908">
        <f>ETH_5MIN_3!AC908</f>
        <v>4.3883498850446598E-4</v>
      </c>
      <c r="Q908">
        <f>ETH_5MIN_3!AD908</f>
        <v>0.38913516224654415</v>
      </c>
      <c r="R908">
        <f t="shared" si="39"/>
        <v>524.23270158806406</v>
      </c>
      <c r="S908">
        <f t="shared" si="40"/>
        <v>-0.11270158806405561</v>
      </c>
      <c r="T908">
        <f t="shared" si="41"/>
        <v>-0.10255106775355542</v>
      </c>
    </row>
    <row r="909" spans="1:20" x14ac:dyDescent="0.25">
      <c r="A909" s="1">
        <f>ETH_5MIN_3!B909</f>
        <v>43205.552083333336</v>
      </c>
      <c r="B909">
        <f>ETH_5MIN_3!C909</f>
        <v>524.12</v>
      </c>
      <c r="C909">
        <f>ETH_5MIN_3!D909</f>
        <v>526</v>
      </c>
      <c r="D909">
        <f>ETH_5MIN_3!E909</f>
        <v>524.03</v>
      </c>
      <c r="E909">
        <f>ETH_5MIN_3!F909</f>
        <v>524.53</v>
      </c>
      <c r="F909">
        <f>ETH_5MIN_3!G909</f>
        <v>40</v>
      </c>
      <c r="G909">
        <f>ETH_5MIN_3!H909</f>
        <v>5131</v>
      </c>
      <c r="H909">
        <f>ETH_5MIN_3!I909</f>
        <v>0.48573677339654697</v>
      </c>
      <c r="I909">
        <f>ETH_5MIN_3!J909</f>
        <v>1.0016685303536486</v>
      </c>
      <c r="J909">
        <f>ETH_5MIN_3!O909</f>
        <v>9.1510495109911388E-4</v>
      </c>
      <c r="K909">
        <f>ETH_5MIN_3!Q909</f>
        <v>5.8909881227003835E-3</v>
      </c>
      <c r="L909">
        <f>ETH_5MIN_3!R909</f>
        <v>8.5409795435914416E-3</v>
      </c>
      <c r="M909">
        <f>ETH_5MIN_3!V909</f>
        <v>0.83996322740919915</v>
      </c>
      <c r="N909">
        <f>ETH_5MIN_3!X909</f>
        <v>0.63140798616648053</v>
      </c>
      <c r="O909">
        <f>ETH_5MIN_3!AB909</f>
        <v>1.5155975057246702</v>
      </c>
      <c r="P909">
        <f>ETH_5MIN_3!AC909</f>
        <v>3.7522737445597311E-3</v>
      </c>
      <c r="Q909">
        <f>ETH_5MIN_3!AD909</f>
        <v>1.0220982847329405</v>
      </c>
      <c r="R909">
        <f t="shared" si="39"/>
        <v>524.26765989736225</v>
      </c>
      <c r="S909">
        <f t="shared" si="40"/>
        <v>0.26234010263772234</v>
      </c>
      <c r="T909">
        <f t="shared" si="41"/>
        <v>0.24952568869991382</v>
      </c>
    </row>
    <row r="910" spans="1:20" x14ac:dyDescent="0.25">
      <c r="A910" s="1">
        <f>ETH_5MIN_3!B910</f>
        <v>43205.555555555555</v>
      </c>
      <c r="B910">
        <f>ETH_5MIN_3!C910</f>
        <v>524.79</v>
      </c>
      <c r="C910">
        <f>ETH_5MIN_3!D910</f>
        <v>525.01</v>
      </c>
      <c r="D910">
        <f>ETH_5MIN_3!E910</f>
        <v>524.76</v>
      </c>
      <c r="E910">
        <f>ETH_5MIN_3!F910</f>
        <v>525.01</v>
      </c>
      <c r="F910">
        <f>ETH_5MIN_3!G910</f>
        <v>7</v>
      </c>
      <c r="G910">
        <f>ETH_5MIN_3!H910</f>
        <v>217</v>
      </c>
      <c r="H910">
        <f>ETH_5MIN_3!I910</f>
        <v>1.1389548070852133</v>
      </c>
      <c r="I910">
        <f>ETH_5MIN_3!J910</f>
        <v>1.1196865983997613</v>
      </c>
      <c r="J910">
        <f>ETH_5MIN_3!O910</f>
        <v>7.6189024970883636E-5</v>
      </c>
      <c r="K910">
        <f>ETH_5MIN_3!Q910</f>
        <v>5.3332317479666191E-3</v>
      </c>
      <c r="L910">
        <f>ETH_5MIN_3!R910</f>
        <v>3.7904039923049261E-3</v>
      </c>
      <c r="M910">
        <f>ETH_5MIN_3!V910</f>
        <v>1.1767810677898722</v>
      </c>
      <c r="N910">
        <f>ETH_5MIN_3!X910</f>
        <v>-1.341413155237793</v>
      </c>
      <c r="O910">
        <f>ETH_5MIN_3!AB910</f>
        <v>-0.39752554493232334</v>
      </c>
      <c r="P910">
        <f>ETH_5MIN_3!AC910</f>
        <v>4.7629480743400935E-4</v>
      </c>
      <c r="Q910">
        <f>ETH_5MIN_3!AD910</f>
        <v>-1.0288188607326849</v>
      </c>
      <c r="R910">
        <f t="shared" si="39"/>
        <v>524.30904816352734</v>
      </c>
      <c r="S910">
        <f t="shared" si="40"/>
        <v>0.70095183647265458</v>
      </c>
      <c r="T910">
        <f t="shared" si="41"/>
        <v>0.67321087050569273</v>
      </c>
    </row>
    <row r="911" spans="1:20" x14ac:dyDescent="0.25">
      <c r="A911" s="1">
        <f>ETH_5MIN_3!B911</f>
        <v>43205.559027777781</v>
      </c>
      <c r="B911">
        <f>ETH_5MIN_3!C911</f>
        <v>525.01</v>
      </c>
      <c r="C911">
        <f>ETH_5MIN_3!D911</f>
        <v>525.42999999999995</v>
      </c>
      <c r="D911">
        <f>ETH_5MIN_3!E911</f>
        <v>525.01</v>
      </c>
      <c r="E911">
        <f>ETH_5MIN_3!F911</f>
        <v>525.04999999999995</v>
      </c>
      <c r="F911">
        <f>ETH_5MIN_3!G911</f>
        <v>11</v>
      </c>
      <c r="G911">
        <f>ETH_5MIN_3!H911</f>
        <v>2098</v>
      </c>
      <c r="H911">
        <f>ETH_5MIN_3!I911</f>
        <v>1.7694180479413597</v>
      </c>
      <c r="I911">
        <f>ETH_5MIN_3!J911</f>
        <v>1.0919618196996566</v>
      </c>
      <c r="J911">
        <f>ETH_5MIN_3!O911</f>
        <v>2.8568707742137125E-4</v>
      </c>
      <c r="K911">
        <f>ETH_5MIN_3!Q911</f>
        <v>1.9045805161413201E-3</v>
      </c>
      <c r="L911">
        <f>ETH_5MIN_3!R911</f>
        <v>1.0094276735550642E-3</v>
      </c>
      <c r="M911">
        <f>ETH_5MIN_3!V911</f>
        <v>0.94278007758705362</v>
      </c>
      <c r="N911">
        <f>ETH_5MIN_3!X911</f>
        <v>-0.46656101155124274</v>
      </c>
      <c r="O911">
        <f>ETH_5MIN_3!AB911</f>
        <v>0.43583607752359349</v>
      </c>
      <c r="P911">
        <f>ETH_5MIN_3!AC911</f>
        <v>7.9966490232656607E-4</v>
      </c>
      <c r="Q911">
        <f>ETH_5MIN_3!AD911</f>
        <v>-0.68365394171450689</v>
      </c>
      <c r="R911">
        <f t="shared" si="39"/>
        <v>524.32208317313189</v>
      </c>
      <c r="S911">
        <f t="shared" si="40"/>
        <v>0.7279168268680678</v>
      </c>
      <c r="T911">
        <f t="shared" si="41"/>
        <v>0.9317073527728692</v>
      </c>
    </row>
    <row r="912" spans="1:20" x14ac:dyDescent="0.25">
      <c r="A912" s="1">
        <f>ETH_5MIN_3!B912</f>
        <v>43205.5625</v>
      </c>
      <c r="B912">
        <f>ETH_5MIN_3!C912</f>
        <v>525.04999999999995</v>
      </c>
      <c r="C912">
        <f>ETH_5MIN_3!D912</f>
        <v>525.39</v>
      </c>
      <c r="D912">
        <f>ETH_5MIN_3!E912</f>
        <v>525.04999999999995</v>
      </c>
      <c r="E912">
        <f>ETH_5MIN_3!F912</f>
        <v>525.20000000000005</v>
      </c>
      <c r="F912">
        <f>ETH_5MIN_3!G912</f>
        <v>23</v>
      </c>
      <c r="G912">
        <f>ETH_5MIN_3!H912</f>
        <v>487</v>
      </c>
      <c r="H912">
        <f>ETH_5MIN_3!I912</f>
        <v>1.2156524711895087</v>
      </c>
      <c r="I912">
        <f>ETH_5MIN_3!J912</f>
        <v>0.6693175850030576</v>
      </c>
      <c r="J912">
        <f>ETH_5MIN_3!O912</f>
        <v>2.2277227722771495E-3</v>
      </c>
      <c r="K912">
        <f>ETH_5MIN_3!Q912</f>
        <v>3.4082254379283385E-3</v>
      </c>
      <c r="L912">
        <f>ETH_5MIN_3!R912</f>
        <v>3.6557501904035776E-3</v>
      </c>
      <c r="M912">
        <f>ETH_5MIN_3!V912</f>
        <v>1.3031594425321287</v>
      </c>
      <c r="N912">
        <f>ETH_5MIN_3!X912</f>
        <v>-1.1524054979301082</v>
      </c>
      <c r="O912">
        <f>ETH_5MIN_3!AB912</f>
        <v>-0.82797518063454656</v>
      </c>
      <c r="P912">
        <f>ETH_5MIN_3!AC912</f>
        <v>6.4734777807401054E-4</v>
      </c>
      <c r="Q912">
        <f>ETH_5MIN_3!AD912</f>
        <v>0.21932594997656704</v>
      </c>
      <c r="R912">
        <f t="shared" si="39"/>
        <v>524.62609723198295</v>
      </c>
      <c r="S912">
        <f t="shared" si="40"/>
        <v>0.57390276801709206</v>
      </c>
      <c r="T912">
        <f t="shared" si="41"/>
        <v>0.7073232494272369</v>
      </c>
    </row>
    <row r="913" spans="1:20" x14ac:dyDescent="0.25">
      <c r="A913" s="1">
        <f>ETH_5MIN_3!B913</f>
        <v>43205.565972222219</v>
      </c>
      <c r="B913">
        <f>ETH_5MIN_3!C913</f>
        <v>525.20000000000005</v>
      </c>
      <c r="C913">
        <f>ETH_5MIN_3!D913</f>
        <v>528.37</v>
      </c>
      <c r="D913">
        <f>ETH_5MIN_3!E913</f>
        <v>525.04999999999995</v>
      </c>
      <c r="E913">
        <f>ETH_5MIN_3!F913</f>
        <v>526.37</v>
      </c>
      <c r="F913">
        <f>ETH_5MIN_3!G913</f>
        <v>78</v>
      </c>
      <c r="G913">
        <f>ETH_5MIN_3!H913</f>
        <v>12718</v>
      </c>
      <c r="H913">
        <f>ETH_5MIN_3!I913</f>
        <v>-0.49054385454036975</v>
      </c>
      <c r="I913">
        <f>ETH_5MIN_3!J913</f>
        <v>7.6259847104455325E-2</v>
      </c>
      <c r="J913">
        <f>ETH_5MIN_3!O913</f>
        <v>2.3747554001937801E-3</v>
      </c>
      <c r="K913">
        <f>ETH_5MIN_3!Q913</f>
        <v>3.2486653874651602E-3</v>
      </c>
      <c r="L913">
        <f>ETH_5MIN_3!R913</f>
        <v>2.4697456162014447E-3</v>
      </c>
      <c r="M913">
        <f>ETH_5MIN_3!V913</f>
        <v>2.1801006921280952</v>
      </c>
      <c r="N913">
        <f>ETH_5MIN_3!X913</f>
        <v>3.4879394594511468</v>
      </c>
      <c r="O913">
        <f>ETH_5MIN_3!AB913</f>
        <v>3.6084535258117438</v>
      </c>
      <c r="P913">
        <f>ETH_5MIN_3!AC913</f>
        <v>6.3032788441458295E-3</v>
      </c>
      <c r="Q913">
        <f>ETH_5MIN_3!AD913</f>
        <v>4.788369500824647</v>
      </c>
      <c r="R913">
        <f t="shared" si="39"/>
        <v>524.59944741442655</v>
      </c>
      <c r="S913">
        <f t="shared" si="40"/>
        <v>1.770552585573455</v>
      </c>
      <c r="T913">
        <f t="shared" si="41"/>
        <v>2.3722361330525508</v>
      </c>
    </row>
    <row r="914" spans="1:20" x14ac:dyDescent="0.25">
      <c r="A914" s="1">
        <f>ETH_5MIN_3!B914</f>
        <v>43205.569444444445</v>
      </c>
      <c r="B914">
        <f>ETH_5MIN_3!C914</f>
        <v>526.57000000000005</v>
      </c>
      <c r="C914">
        <f>ETH_5MIN_3!D914</f>
        <v>527.91999999999996</v>
      </c>
      <c r="D914">
        <f>ETH_5MIN_3!E914</f>
        <v>526.24</v>
      </c>
      <c r="E914">
        <f>ETH_5MIN_3!F914</f>
        <v>527.62</v>
      </c>
      <c r="F914">
        <f>ETH_5MIN_3!G914</f>
        <v>26</v>
      </c>
      <c r="G914">
        <f>ETH_5MIN_3!H914</f>
        <v>5093</v>
      </c>
      <c r="H914">
        <f>ETH_5MIN_3!I914</f>
        <v>0.74445597653638584</v>
      </c>
      <c r="I914">
        <f>ETH_5MIN_3!J914</f>
        <v>0.63053301996788458</v>
      </c>
      <c r="J914">
        <f>ETH_5MIN_3!O914</f>
        <v>3.601076532351709E-4</v>
      </c>
      <c r="K914">
        <f>ETH_5MIN_3!Q914</f>
        <v>2.6344717789317813E-3</v>
      </c>
      <c r="L914">
        <f>ETH_5MIN_3!R914</f>
        <v>2.5586596414086324E-3</v>
      </c>
      <c r="M914">
        <f>ETH_5MIN_3!V914</f>
        <v>2.9414212054941613</v>
      </c>
      <c r="N914">
        <f>ETH_5MIN_3!X914</f>
        <v>0.28646351289693428</v>
      </c>
      <c r="O914">
        <f>ETH_5MIN_3!AB914</f>
        <v>6.7797688440330572E-2</v>
      </c>
      <c r="P914">
        <f>ETH_5MIN_3!AC914</f>
        <v>3.1873719359489074E-3</v>
      </c>
      <c r="Q914">
        <f>ETH_5MIN_3!AD914</f>
        <v>0.3307593928788215</v>
      </c>
      <c r="R914">
        <f t="shared" si="39"/>
        <v>524.47147062706267</v>
      </c>
      <c r="S914">
        <f t="shared" si="40"/>
        <v>3.1485293729373325</v>
      </c>
      <c r="T914">
        <f t="shared" si="41"/>
        <v>3.5820324517185318</v>
      </c>
    </row>
    <row r="915" spans="1:20" x14ac:dyDescent="0.25">
      <c r="A915" s="1">
        <f>ETH_5MIN_3!B915</f>
        <v>43205.572916666664</v>
      </c>
      <c r="B915">
        <f>ETH_5MIN_3!C915</f>
        <v>527.44000000000005</v>
      </c>
      <c r="C915">
        <f>ETH_5MIN_3!D915</f>
        <v>528.54</v>
      </c>
      <c r="D915">
        <f>ETH_5MIN_3!E915</f>
        <v>527.44000000000005</v>
      </c>
      <c r="E915">
        <f>ETH_5MIN_3!F915</f>
        <v>527.80999999999995</v>
      </c>
      <c r="F915">
        <f>ETH_5MIN_3!G915</f>
        <v>21</v>
      </c>
      <c r="G915">
        <f>ETH_5MIN_3!H915</f>
        <v>1085</v>
      </c>
      <c r="H915">
        <f>ETH_5MIN_3!I915</f>
        <v>1.0273727466978886</v>
      </c>
      <c r="I915">
        <f>ETH_5MIN_3!J915</f>
        <v>0.90654526125580803</v>
      </c>
      <c r="J915">
        <f>ETH_5MIN_3!O915</f>
        <v>-3.3345332600746313E-3</v>
      </c>
      <c r="K915">
        <f>ETH_5MIN_3!Q915</f>
        <v>-1.5346431481024336E-3</v>
      </c>
      <c r="L915">
        <f>ETH_5MIN_3!R915</f>
        <v>1.1367727022992957E-4</v>
      </c>
      <c r="M915">
        <f>ETH_5MIN_3!V915</f>
        <v>2.115040904024506</v>
      </c>
      <c r="N915">
        <f>ETH_5MIN_3!X915</f>
        <v>-0.67866813007286886</v>
      </c>
      <c r="O915">
        <f>ETH_5MIN_3!AB915</f>
        <v>-1.0599571854676295</v>
      </c>
      <c r="P915">
        <f>ETH_5MIN_3!AC915</f>
        <v>2.0833727911511754E-3</v>
      </c>
      <c r="Q915">
        <f>ETH_5MIN_3!AD915</f>
        <v>6.2638397794417041E-3</v>
      </c>
      <c r="R915">
        <f t="shared" si="39"/>
        <v>524.65245302183848</v>
      </c>
      <c r="S915">
        <f t="shared" si="40"/>
        <v>3.1575469781614629</v>
      </c>
      <c r="T915">
        <f t="shared" si="41"/>
        <v>2.6829328173002853</v>
      </c>
    </row>
    <row r="916" spans="1:20" x14ac:dyDescent="0.25">
      <c r="A916" s="1">
        <f>ETH_5MIN_3!B916</f>
        <v>43205.576388888891</v>
      </c>
      <c r="B916">
        <f>ETH_5MIN_3!C916</f>
        <v>527.98</v>
      </c>
      <c r="C916">
        <f>ETH_5MIN_3!D916</f>
        <v>527.98</v>
      </c>
      <c r="D916">
        <f>ETH_5MIN_3!E916</f>
        <v>525.97</v>
      </c>
      <c r="E916">
        <f>ETH_5MIN_3!F916</f>
        <v>526.04999999999995</v>
      </c>
      <c r="F916">
        <f>ETH_5MIN_3!G916</f>
        <v>7</v>
      </c>
      <c r="G916">
        <f>ETH_5MIN_3!H916</f>
        <v>2236</v>
      </c>
      <c r="H916">
        <f>ETH_5MIN_3!I916</f>
        <v>0.67150734491152386</v>
      </c>
      <c r="I916">
        <f>ETH_5MIN_3!J916</f>
        <v>0.7598337277684809</v>
      </c>
      <c r="J916">
        <f>ETH_5MIN_3!O916</f>
        <v>1.7869023857048848E-3</v>
      </c>
      <c r="K916">
        <f>ETH_5MIN_3!Q916</f>
        <v>-8.9345119285222623E-4</v>
      </c>
      <c r="L916">
        <f>ETH_5MIN_3!R916</f>
        <v>-1.4257199885942403E-3</v>
      </c>
      <c r="M916">
        <f>ETH_5MIN_3!V916</f>
        <v>-0.7214480254244221</v>
      </c>
      <c r="N916">
        <f>ETH_5MIN_3!X916</f>
        <v>-0.40408183376606416</v>
      </c>
      <c r="O916">
        <f>ETH_5MIN_3!AB916</f>
        <v>-0.50817393597134053</v>
      </c>
      <c r="P916">
        <f>ETH_5MIN_3!AC916</f>
        <v>3.8142226860856604E-3</v>
      </c>
      <c r="Q916">
        <f>ETH_5MIN_3!AD916</f>
        <v>-0.76685589084854733</v>
      </c>
      <c r="R916">
        <f t="shared" si="39"/>
        <v>524.72650425661288</v>
      </c>
      <c r="S916">
        <f t="shared" si="40"/>
        <v>1.3234957433870704</v>
      </c>
      <c r="T916">
        <f t="shared" si="41"/>
        <v>0.95089218128593145</v>
      </c>
    </row>
    <row r="917" spans="1:20" x14ac:dyDescent="0.25">
      <c r="A917" s="1">
        <f>ETH_5MIN_3!B917</f>
        <v>43205.579861111109</v>
      </c>
      <c r="B917">
        <f>ETH_5MIN_3!C917</f>
        <v>526.98</v>
      </c>
      <c r="C917">
        <f>ETH_5MIN_3!D917</f>
        <v>526.99</v>
      </c>
      <c r="D917">
        <f>ETH_5MIN_3!E917</f>
        <v>526.97</v>
      </c>
      <c r="E917">
        <f>ETH_5MIN_3!F917</f>
        <v>526.99</v>
      </c>
      <c r="F917">
        <f>ETH_5MIN_3!G917</f>
        <v>14</v>
      </c>
      <c r="G917">
        <f>ETH_5MIN_3!H917</f>
        <v>1060</v>
      </c>
      <c r="H917">
        <f>ETH_5MIN_3!I917</f>
        <v>0.11160212411389914</v>
      </c>
      <c r="I917">
        <f>ETH_5MIN_3!J917</f>
        <v>0.62310344885128655</v>
      </c>
      <c r="J917">
        <f>ETH_5MIN_3!O917</f>
        <v>2.0683504430824718E-3</v>
      </c>
      <c r="K917">
        <f>ETH_5MIN_3!Q917</f>
        <v>2.4668399779881106E-4</v>
      </c>
      <c r="L917">
        <f>ETH_5MIN_3!R917</f>
        <v>-2.3909372094346967E-3</v>
      </c>
      <c r="M917">
        <f>ETH_5MIN_3!V917</f>
        <v>-0.14578366406588117</v>
      </c>
      <c r="N917">
        <f>ETH_5MIN_3!X917</f>
        <v>-0.80105683062388289</v>
      </c>
      <c r="O917">
        <f>ETH_5MIN_3!AB917</f>
        <v>-0.71205502942307386</v>
      </c>
      <c r="P917">
        <f>ETH_5MIN_3!AC917</f>
        <v>3.7952104444156915E-5</v>
      </c>
      <c r="Q917">
        <f>ETH_5MIN_3!AD917</f>
        <v>-0.32195210913747052</v>
      </c>
      <c r="R917">
        <f t="shared" ref="R917:R980" si="42">SUMPRODUCT(E899:E916,G899:G916)/SUM(G899:G916)</f>
        <v>524.75701124121781</v>
      </c>
      <c r="S917">
        <f t="shared" ref="S917:S980" si="43">E917-R917</f>
        <v>2.2329887587821986</v>
      </c>
      <c r="T917">
        <f t="shared" si="41"/>
        <v>1.6326563768294848</v>
      </c>
    </row>
    <row r="918" spans="1:20" x14ac:dyDescent="0.25">
      <c r="A918" s="1">
        <f>ETH_5MIN_3!B918</f>
        <v>43205.583333333336</v>
      </c>
      <c r="B918">
        <f>ETH_5MIN_3!C918</f>
        <v>527.67999999999995</v>
      </c>
      <c r="C918">
        <f>ETH_5MIN_3!D918</f>
        <v>528.9</v>
      </c>
      <c r="D918">
        <f>ETH_5MIN_3!E918</f>
        <v>527.67999999999995</v>
      </c>
      <c r="E918">
        <f>ETH_5MIN_3!F918</f>
        <v>528.08000000000004</v>
      </c>
      <c r="F918">
        <f>ETH_5MIN_3!G918</f>
        <v>29</v>
      </c>
      <c r="G918">
        <f>ETH_5MIN_3!H918</f>
        <v>4125</v>
      </c>
      <c r="H918">
        <f>ETH_5MIN_3!I918</f>
        <v>-0.14098917910770137</v>
      </c>
      <c r="I918">
        <f>ETH_5MIN_3!J918</f>
        <v>0.64412351579021443</v>
      </c>
      <c r="J918">
        <f>ETH_5MIN_3!O918</f>
        <v>1.7610968035145242E-3</v>
      </c>
      <c r="K918">
        <f>ETH_5MIN_3!Q918</f>
        <v>-7.763975155281053E-4</v>
      </c>
      <c r="L918">
        <f>ETH_5MIN_3!R918</f>
        <v>-4.772004241781729E-3</v>
      </c>
      <c r="M918">
        <f>ETH_5MIN_3!V918</f>
        <v>1.103010612461347</v>
      </c>
      <c r="N918">
        <f>ETH_5MIN_3!X918</f>
        <v>0.10321727756372201</v>
      </c>
      <c r="O918">
        <f>ETH_5MIN_3!AB918</f>
        <v>0.32259727033680757</v>
      </c>
      <c r="P918">
        <f>ETH_5MIN_3!AC918</f>
        <v>2.3093376743834396E-3</v>
      </c>
      <c r="Q918">
        <f>ETH_5MIN_3!AD918</f>
        <v>0.51134590100831123</v>
      </c>
      <c r="R918">
        <f t="shared" si="42"/>
        <v>524.86119795764353</v>
      </c>
      <c r="S918">
        <f t="shared" si="43"/>
        <v>3.2188020423565149</v>
      </c>
      <c r="T918">
        <f t="shared" si="41"/>
        <v>2.3714487941497926</v>
      </c>
    </row>
    <row r="919" spans="1:20" x14ac:dyDescent="0.25">
      <c r="A919" s="1">
        <f>ETH_5MIN_3!B919</f>
        <v>43205.586805555555</v>
      </c>
      <c r="B919">
        <f>ETH_5MIN_3!C919</f>
        <v>528.62</v>
      </c>
      <c r="C919">
        <f>ETH_5MIN_3!D919</f>
        <v>530</v>
      </c>
      <c r="D919">
        <f>ETH_5MIN_3!E919</f>
        <v>528.41999999999996</v>
      </c>
      <c r="E919">
        <f>ETH_5MIN_3!F919</f>
        <v>529.01</v>
      </c>
      <c r="F919">
        <f>ETH_5MIN_3!G919</f>
        <v>32</v>
      </c>
      <c r="G919">
        <f>ETH_5MIN_3!H919</f>
        <v>7349</v>
      </c>
      <c r="H919">
        <f>ETH_5MIN_3!I919</f>
        <v>-4.079818114319389E-2</v>
      </c>
      <c r="I919">
        <f>ETH_5MIN_3!J919</f>
        <v>0.71114894698456221</v>
      </c>
      <c r="J919">
        <f>ETH_5MIN_3!O919</f>
        <v>-3.79955010302261E-3</v>
      </c>
      <c r="K919">
        <f>ETH_5MIN_3!Q919</f>
        <v>-7.5612937373515851E-5</v>
      </c>
      <c r="L919">
        <f>ETH_5MIN_3!R919</f>
        <v>-5.7654864747357414E-3</v>
      </c>
      <c r="M919">
        <f>ETH_5MIN_3!V919</f>
        <v>1.8839690378920462</v>
      </c>
      <c r="N919">
        <f>ETH_5MIN_3!X919</f>
        <v>1.1067401207580365</v>
      </c>
      <c r="O919">
        <f>ETH_5MIN_3!AB919</f>
        <v>1.0488909529904005</v>
      </c>
      <c r="P919">
        <f>ETH_5MIN_3!AC919</f>
        <v>2.9855822830257193E-3</v>
      </c>
      <c r="Q919">
        <f>ETH_5MIN_3!AD919</f>
        <v>0.61969717803862989</v>
      </c>
      <c r="R919">
        <f t="shared" si="42"/>
        <v>525.1722051477235</v>
      </c>
      <c r="S919">
        <f t="shared" si="43"/>
        <v>3.8377948522764882</v>
      </c>
      <c r="T919">
        <f t="shared" si="41"/>
        <v>2.7777298241513968</v>
      </c>
    </row>
    <row r="920" spans="1:20" x14ac:dyDescent="0.25">
      <c r="A920" s="1">
        <f>ETH_5MIN_3!B920</f>
        <v>43205.590277777781</v>
      </c>
      <c r="B920">
        <f>ETH_5MIN_3!C920</f>
        <v>528.94000000000005</v>
      </c>
      <c r="C920">
        <f>ETH_5MIN_3!D920</f>
        <v>529.74</v>
      </c>
      <c r="D920">
        <f>ETH_5MIN_3!E920</f>
        <v>526.99</v>
      </c>
      <c r="E920">
        <f>ETH_5MIN_3!F920</f>
        <v>527</v>
      </c>
      <c r="F920">
        <f>ETH_5MIN_3!G920</f>
        <v>87</v>
      </c>
      <c r="G920">
        <f>ETH_5MIN_3!H920</f>
        <v>49046</v>
      </c>
      <c r="H920">
        <f>ETH_5MIN_3!I920</f>
        <v>-0.27492730411166511</v>
      </c>
      <c r="I920">
        <f>ETH_5MIN_3!J920</f>
        <v>0.58482528271081569</v>
      </c>
      <c r="J920">
        <f>ETH_5MIN_3!O920</f>
        <v>-2.6944971537001122E-3</v>
      </c>
      <c r="K920">
        <f>ETH_5MIN_3!Q920</f>
        <v>1.6508538899430826E-3</v>
      </c>
      <c r="L920">
        <f>ETH_5MIN_3!R920</f>
        <v>-8.4629981024668625E-3</v>
      </c>
      <c r="M920">
        <f>ETH_5MIN_3!V920</f>
        <v>-2.431663591672979</v>
      </c>
      <c r="N920">
        <f>ETH_5MIN_3!X920</f>
        <v>12.23416027899443</v>
      </c>
      <c r="O920">
        <f>ETH_5MIN_3!AB920</f>
        <v>11.060275453736434</v>
      </c>
      <c r="P920">
        <f>ETH_5MIN_3!AC920</f>
        <v>5.2047353628646865E-3</v>
      </c>
      <c r="Q920">
        <f>ETH_5MIN_3!AD920</f>
        <v>3.6926199942963485</v>
      </c>
      <c r="R920">
        <f t="shared" si="42"/>
        <v>525.58937547328867</v>
      </c>
      <c r="S920">
        <f t="shared" si="43"/>
        <v>1.4106245267113309</v>
      </c>
      <c r="T920">
        <f t="shared" si="41"/>
        <v>0.96063409017250412</v>
      </c>
    </row>
    <row r="921" spans="1:20" x14ac:dyDescent="0.25">
      <c r="A921" s="1">
        <f>ETH_5MIN_3!B921</f>
        <v>43205.59375</v>
      </c>
      <c r="B921">
        <f>ETH_5MIN_3!C921</f>
        <v>527.91</v>
      </c>
      <c r="C921">
        <f>ETH_5MIN_3!D921</f>
        <v>528.16999999999996</v>
      </c>
      <c r="D921">
        <f>ETH_5MIN_3!E921</f>
        <v>525.5</v>
      </c>
      <c r="E921">
        <f>ETH_5MIN_3!F921</f>
        <v>525.58000000000004</v>
      </c>
      <c r="F921">
        <f>ETH_5MIN_3!G921</f>
        <v>68</v>
      </c>
      <c r="G921">
        <f>ETH_5MIN_3!H921</f>
        <v>52354</v>
      </c>
      <c r="H921">
        <f>ETH_5MIN_3!I921</f>
        <v>-0.29096311679032683</v>
      </c>
      <c r="I921">
        <f>ETH_5MIN_3!J921</f>
        <v>0.49869051901027517</v>
      </c>
      <c r="J921">
        <f>ETH_5MIN_3!O921</f>
        <v>2.9300962745918099E-3</v>
      </c>
      <c r="K921">
        <f>ETH_5MIN_3!Q921</f>
        <v>-5.3274477719868793E-4</v>
      </c>
      <c r="L921">
        <f>ETH_5MIN_3!R921</f>
        <v>-5.955325545112058E-3</v>
      </c>
      <c r="M921">
        <f>ETH_5MIN_3!V921</f>
        <v>-4.2811278042877587</v>
      </c>
      <c r="N921">
        <f>ETH_5MIN_3!X921</f>
        <v>3.1394495349239184</v>
      </c>
      <c r="O921">
        <f>ETH_5MIN_3!AB921</f>
        <v>2.7161427140034391</v>
      </c>
      <c r="P921">
        <f>ETH_5MIN_3!AC921</f>
        <v>5.0680004175879716E-3</v>
      </c>
      <c r="Q921">
        <f>ETH_5MIN_3!AD921</f>
        <v>1.8241786256381411</v>
      </c>
      <c r="R921">
        <f t="shared" si="42"/>
        <v>526.31140363226814</v>
      </c>
      <c r="S921">
        <f t="shared" si="43"/>
        <v>-0.73140363226809768</v>
      </c>
      <c r="T921">
        <f t="shared" si="41"/>
        <v>-0.53027294077195863</v>
      </c>
    </row>
    <row r="922" spans="1:20" x14ac:dyDescent="0.25">
      <c r="A922" s="1">
        <f>ETH_5MIN_3!B922</f>
        <v>43205.597222222219</v>
      </c>
      <c r="B922">
        <f>ETH_5MIN_3!C922</f>
        <v>526.47</v>
      </c>
      <c r="C922">
        <f>ETH_5MIN_3!D922</f>
        <v>527.21</v>
      </c>
      <c r="D922">
        <f>ETH_5MIN_3!E922</f>
        <v>524</v>
      </c>
      <c r="E922">
        <f>ETH_5MIN_3!F922</f>
        <v>527.12</v>
      </c>
      <c r="F922">
        <f>ETH_5MIN_3!G922</f>
        <v>101</v>
      </c>
      <c r="G922">
        <f>ETH_5MIN_3!H922</f>
        <v>49939</v>
      </c>
      <c r="H922">
        <f>ETH_5MIN_3!I922</f>
        <v>-0.53224224187368208</v>
      </c>
      <c r="I922">
        <f>ETH_5MIN_3!J922</f>
        <v>0.3538016413902853</v>
      </c>
      <c r="J922">
        <f>ETH_5MIN_3!O922</f>
        <v>1.0434056761267918E-3</v>
      </c>
      <c r="K922">
        <f>ETH_5MIN_3!Q922</f>
        <v>-2.6369707087569934E-3</v>
      </c>
      <c r="L922">
        <f>ETH_5MIN_3!R922</f>
        <v>-1.0965245105478777E-2</v>
      </c>
      <c r="M922">
        <f>ETH_5MIN_3!V922</f>
        <v>-1.1405661597564756</v>
      </c>
      <c r="N922">
        <f>ETH_5MIN_3!X922</f>
        <v>1.9242187202324366</v>
      </c>
      <c r="O922">
        <f>ETH_5MIN_3!AB922</f>
        <v>1.5003360169905342</v>
      </c>
      <c r="P922">
        <f>ETH_5MIN_3!AC922</f>
        <v>6.1072478382055654E-3</v>
      </c>
      <c r="Q922">
        <f>ETH_5MIN_3!AD922</f>
        <v>2.9303251344436165</v>
      </c>
      <c r="R922">
        <f t="shared" si="42"/>
        <v>526.1553814682743</v>
      </c>
      <c r="S922">
        <f t="shared" si="43"/>
        <v>0.964618531725705</v>
      </c>
      <c r="T922">
        <f t="shared" si="41"/>
        <v>0.68682195467552021</v>
      </c>
    </row>
    <row r="923" spans="1:20" x14ac:dyDescent="0.25">
      <c r="A923" s="1">
        <f>ETH_5MIN_3!B923</f>
        <v>43205.600694444445</v>
      </c>
      <c r="B923">
        <f>ETH_5MIN_3!C923</f>
        <v>527.16</v>
      </c>
      <c r="C923">
        <f>ETH_5MIN_3!D923</f>
        <v>527.66999999999996</v>
      </c>
      <c r="D923">
        <f>ETH_5MIN_3!E923</f>
        <v>527.14</v>
      </c>
      <c r="E923">
        <f>ETH_5MIN_3!F923</f>
        <v>527.66999999999996</v>
      </c>
      <c r="F923">
        <f>ETH_5MIN_3!G923</f>
        <v>8</v>
      </c>
      <c r="G923">
        <f>ETH_5MIN_3!H923</f>
        <v>611</v>
      </c>
      <c r="H923">
        <f>ETH_5MIN_3!I923</f>
        <v>-0.8349538463276831</v>
      </c>
      <c r="I923">
        <f>ETH_5MIN_3!J923</f>
        <v>0.40429516095760626</v>
      </c>
      <c r="J923">
        <f>ETH_5MIN_3!O923</f>
        <v>2.4636610002464958E-3</v>
      </c>
      <c r="K923">
        <f>ETH_5MIN_3!Q923</f>
        <v>-3.9987113157845125E-3</v>
      </c>
      <c r="L923">
        <f>ETH_5MIN_3!R923</f>
        <v>-1.2905793393598168E-2</v>
      </c>
      <c r="M923">
        <f>ETH_5MIN_3!V923</f>
        <v>-0.56911084629573905</v>
      </c>
      <c r="N923">
        <f>ETH_5MIN_3!X923</f>
        <v>-0.84485248273617619</v>
      </c>
      <c r="O923">
        <f>ETH_5MIN_3!AB923</f>
        <v>-2.2594979507892288</v>
      </c>
      <c r="P923">
        <f>ETH_5MIN_3!AC923</f>
        <v>1.0049203174030826E-3</v>
      </c>
      <c r="Q923">
        <f>ETH_5MIN_3!AD923</f>
        <v>-0.84936636929144993</v>
      </c>
      <c r="R923">
        <f t="shared" si="42"/>
        <v>526.48628693244473</v>
      </c>
      <c r="S923">
        <f t="shared" si="43"/>
        <v>1.1837130675552316</v>
      </c>
      <c r="T923">
        <f t="shared" si="41"/>
        <v>0.88272711006320215</v>
      </c>
    </row>
    <row r="924" spans="1:20" x14ac:dyDescent="0.25">
      <c r="A924" s="1">
        <f>ETH_5MIN_3!B924</f>
        <v>43205.604166666664</v>
      </c>
      <c r="B924">
        <f>ETH_5MIN_3!C924</f>
        <v>527.89</v>
      </c>
      <c r="C924">
        <f>ETH_5MIN_3!D924</f>
        <v>528.97</v>
      </c>
      <c r="D924">
        <f>ETH_5MIN_3!E924</f>
        <v>527.15</v>
      </c>
      <c r="E924">
        <f>ETH_5MIN_3!F924</f>
        <v>528.97</v>
      </c>
      <c r="F924">
        <f>ETH_5MIN_3!G924</f>
        <v>16</v>
      </c>
      <c r="G924">
        <f>ETH_5MIN_3!H924</f>
        <v>4958</v>
      </c>
      <c r="H924">
        <f>ETH_5MIN_3!I924</f>
        <v>-0.95033133901333366</v>
      </c>
      <c r="I924">
        <f>ETH_5MIN_3!J924</f>
        <v>0.37763107174554822</v>
      </c>
      <c r="J924">
        <f>ETH_5MIN_3!O924</f>
        <v>-2.0795130158610558E-3</v>
      </c>
      <c r="K924">
        <f>ETH_5MIN_3!Q924</f>
        <v>-5.6903037979469358E-3</v>
      </c>
      <c r="L924">
        <f>ETH_5MIN_3!R924</f>
        <v>-1.4688923757490938E-2</v>
      </c>
      <c r="M924">
        <f>ETH_5MIN_3!V924</f>
        <v>0.65243949340769891</v>
      </c>
      <c r="N924">
        <f>ETH_5MIN_3!X924</f>
        <v>-0.56548740366902528</v>
      </c>
      <c r="O924">
        <f>ETH_5MIN_3!AB924</f>
        <v>-1.2854764869368511</v>
      </c>
      <c r="P924">
        <f>ETH_5MIN_3!AC924</f>
        <v>3.4465780403742951E-3</v>
      </c>
      <c r="Q924">
        <f>ETH_5MIN_3!AD924</f>
        <v>-0.58864831827142949</v>
      </c>
      <c r="R924">
        <f t="shared" si="42"/>
        <v>526.49438603617716</v>
      </c>
      <c r="S924">
        <f t="shared" si="43"/>
        <v>2.475613963822866</v>
      </c>
      <c r="T924">
        <f t="shared" si="41"/>
        <v>1.9317415323470961</v>
      </c>
    </row>
    <row r="925" spans="1:20" x14ac:dyDescent="0.25">
      <c r="A925" s="1">
        <f>ETH_5MIN_3!B925</f>
        <v>43205.607638888891</v>
      </c>
      <c r="B925">
        <f>ETH_5MIN_3!C925</f>
        <v>528.15</v>
      </c>
      <c r="C925">
        <f>ETH_5MIN_3!D925</f>
        <v>528.27</v>
      </c>
      <c r="D925">
        <f>ETH_5MIN_3!E925</f>
        <v>526.41</v>
      </c>
      <c r="E925">
        <f>ETH_5MIN_3!F925</f>
        <v>527.87</v>
      </c>
      <c r="F925">
        <f>ETH_5MIN_3!G925</f>
        <v>78</v>
      </c>
      <c r="G925">
        <f>ETH_5MIN_3!H925</f>
        <v>44639</v>
      </c>
      <c r="H925">
        <f>ETH_5MIN_3!I925</f>
        <v>-1.1412269655506844</v>
      </c>
      <c r="I925">
        <f>ETH_5MIN_3!J925</f>
        <v>0.31408629472839028</v>
      </c>
      <c r="J925">
        <f>ETH_5MIN_3!O925</f>
        <v>-4.8686229564098172E-3</v>
      </c>
      <c r="K925">
        <f>ETH_5MIN_3!Q925</f>
        <v>-1.0097183018546311E-2</v>
      </c>
      <c r="L925">
        <f>ETH_5MIN_3!R925</f>
        <v>-1.2484134351260787E-2</v>
      </c>
      <c r="M925">
        <f>ETH_5MIN_3!V925</f>
        <v>-0.76788236450294478</v>
      </c>
      <c r="N925">
        <f>ETH_5MIN_3!X925</f>
        <v>1.2543084464276721</v>
      </c>
      <c r="O925">
        <f>ETH_5MIN_3!AB925</f>
        <v>0.72009552664061116</v>
      </c>
      <c r="P925">
        <f>ETH_5MIN_3!AC925</f>
        <v>3.5271361929685098E-3</v>
      </c>
      <c r="Q925">
        <f>ETH_5MIN_3!AD925</f>
        <v>1.5457854720924606</v>
      </c>
      <c r="R925">
        <f t="shared" si="42"/>
        <v>526.5553988120289</v>
      </c>
      <c r="S925">
        <f t="shared" si="43"/>
        <v>1.3146011879711068</v>
      </c>
      <c r="T925">
        <f t="shared" si="41"/>
        <v>1.0421166543684077</v>
      </c>
    </row>
    <row r="926" spans="1:20" x14ac:dyDescent="0.25">
      <c r="A926" s="1">
        <f>ETH_5MIN_3!B926</f>
        <v>43205.611111111109</v>
      </c>
      <c r="B926">
        <f>ETH_5MIN_3!C926</f>
        <v>527.88</v>
      </c>
      <c r="C926">
        <f>ETH_5MIN_3!D926</f>
        <v>527.88</v>
      </c>
      <c r="D926">
        <f>ETH_5MIN_3!E926</f>
        <v>525.14</v>
      </c>
      <c r="E926">
        <f>ETH_5MIN_3!F926</f>
        <v>525.29999999999995</v>
      </c>
      <c r="F926">
        <f>ETH_5MIN_3!G926</f>
        <v>135</v>
      </c>
      <c r="G926">
        <f>ETH_5MIN_3!H926</f>
        <v>60671</v>
      </c>
      <c r="H926">
        <f>ETH_5MIN_3!I926</f>
        <v>-1.1412883887953038</v>
      </c>
      <c r="I926">
        <f>ETH_5MIN_3!J926</f>
        <v>0.31354982985283608</v>
      </c>
      <c r="J926">
        <f>ETH_5MIN_3!O926</f>
        <v>8.1857985912823855E-4</v>
      </c>
      <c r="K926">
        <f>ETH_5MIN_3!Q926</f>
        <v>-5.4254711593373492E-3</v>
      </c>
      <c r="L926">
        <f>ETH_5MIN_3!R926</f>
        <v>-6.0727203502759204E-3</v>
      </c>
      <c r="M926">
        <f>ETH_5MIN_3!V926</f>
        <v>-3.3129033595596384</v>
      </c>
      <c r="N926">
        <f>ETH_5MIN_3!X926</f>
        <v>1.7362305233865714</v>
      </c>
      <c r="O926">
        <f>ETH_5MIN_3!AB926</f>
        <v>1.1062431625163804</v>
      </c>
      <c r="P926">
        <f>ETH_5MIN_3!AC926</f>
        <v>5.2040796945927127E-3</v>
      </c>
      <c r="Q926">
        <f>ETH_5MIN_3!AD926</f>
        <v>3.276758198495354</v>
      </c>
      <c r="R926">
        <f t="shared" si="42"/>
        <v>526.81930677017192</v>
      </c>
      <c r="S926">
        <f t="shared" si="43"/>
        <v>-1.5193067701719656</v>
      </c>
      <c r="T926">
        <f t="shared" si="41"/>
        <v>-1.2718774990201058</v>
      </c>
    </row>
    <row r="927" spans="1:20" x14ac:dyDescent="0.25">
      <c r="A927" s="1">
        <f>ETH_5MIN_3!B927</f>
        <v>43205.614583333336</v>
      </c>
      <c r="B927">
        <f>ETH_5MIN_3!C927</f>
        <v>526.62</v>
      </c>
      <c r="C927">
        <f>ETH_5MIN_3!D927</f>
        <v>526.96</v>
      </c>
      <c r="D927">
        <f>ETH_5MIN_3!E927</f>
        <v>524.38</v>
      </c>
      <c r="E927">
        <f>ETH_5MIN_3!F927</f>
        <v>525.73</v>
      </c>
      <c r="F927">
        <f>ETH_5MIN_3!G927</f>
        <v>136</v>
      </c>
      <c r="G927">
        <f>ETH_5MIN_3!H927</f>
        <v>79713</v>
      </c>
      <c r="H927">
        <f>ETH_5MIN_3!I927</f>
        <v>-1.1174322995963237</v>
      </c>
      <c r="I927">
        <f>ETH_5MIN_3!J927</f>
        <v>0.24952352205035963</v>
      </c>
      <c r="J927">
        <f>ETH_5MIN_3!O927</f>
        <v>-3.233598995683578E-4</v>
      </c>
      <c r="K927">
        <f>ETH_5MIN_3!Q927</f>
        <v>-8.3502938770851701E-3</v>
      </c>
      <c r="L927">
        <f>ETH_5MIN_3!R927</f>
        <v>-5.7443935099765692E-3</v>
      </c>
      <c r="M927">
        <f>ETH_5MIN_3!V927</f>
        <v>-1.8683819070979575</v>
      </c>
      <c r="N927">
        <f>ETH_5MIN_3!X927</f>
        <v>2.1575183625511274</v>
      </c>
      <c r="O927">
        <f>ETH_5MIN_3!AB927</f>
        <v>1.478613350485537</v>
      </c>
      <c r="P927">
        <f>ETH_5MIN_3!AC927</f>
        <v>4.9080221431697466E-3</v>
      </c>
      <c r="Q927">
        <f>ETH_5MIN_3!AD927</f>
        <v>2.4977237618657777</v>
      </c>
      <c r="R927">
        <f t="shared" si="42"/>
        <v>526.58055217449976</v>
      </c>
      <c r="S927">
        <f t="shared" si="43"/>
        <v>-0.85055217449973952</v>
      </c>
      <c r="T927">
        <f t="shared" si="41"/>
        <v>-0.61907309191613957</v>
      </c>
    </row>
    <row r="928" spans="1:20" x14ac:dyDescent="0.25">
      <c r="A928" s="1">
        <f>ETH_5MIN_3!B928</f>
        <v>43205.618055555555</v>
      </c>
      <c r="B928">
        <f>ETH_5MIN_3!C928</f>
        <v>525.64</v>
      </c>
      <c r="C928">
        <f>ETH_5MIN_3!D928</f>
        <v>526.23</v>
      </c>
      <c r="D928">
        <f>ETH_5MIN_3!E928</f>
        <v>524</v>
      </c>
      <c r="E928">
        <f>ETH_5MIN_3!F928</f>
        <v>525.55999999999995</v>
      </c>
      <c r="F928">
        <f>ETH_5MIN_3!G928</f>
        <v>89</v>
      </c>
      <c r="G928">
        <f>ETH_5MIN_3!H928</f>
        <v>38195</v>
      </c>
      <c r="H928">
        <f>ETH_5MIN_3!I928</f>
        <v>-1.11324644554574</v>
      </c>
      <c r="I928">
        <f>ETH_5MIN_3!J928</f>
        <v>0.21889153960956023</v>
      </c>
      <c r="J928">
        <f>ETH_5MIN_3!O928</f>
        <v>7.6109292944685856E-4</v>
      </c>
      <c r="K928">
        <f>ETH_5MIN_3!Q928</f>
        <v>-8.9428419209984251E-3</v>
      </c>
      <c r="L928">
        <f>ETH_5MIN_3!R928</f>
        <v>-5.6511150011414758E-3</v>
      </c>
      <c r="M928">
        <f>ETH_5MIN_3!V928</f>
        <v>-1.5200423305811492</v>
      </c>
      <c r="N928">
        <f>ETH_5MIN_3!X928</f>
        <v>0.10583408807030864</v>
      </c>
      <c r="O928">
        <f>ETH_5MIN_3!AB928</f>
        <v>-0.75273178975656208</v>
      </c>
      <c r="P928">
        <f>ETH_5MIN_3!AC928</f>
        <v>4.246688820544106E-3</v>
      </c>
      <c r="Q928">
        <f>ETH_5MIN_3!AD928</f>
        <v>0.94355540499722923</v>
      </c>
      <c r="R928">
        <f t="shared" si="42"/>
        <v>526.4291810496328</v>
      </c>
      <c r="S928">
        <f t="shared" si="43"/>
        <v>-0.86918104963285714</v>
      </c>
      <c r="T928">
        <f t="shared" si="41"/>
        <v>-0.59005515079408388</v>
      </c>
    </row>
    <row r="929" spans="1:20" x14ac:dyDescent="0.25">
      <c r="A929" s="1">
        <f>ETH_5MIN_3!B929</f>
        <v>43205.621527777781</v>
      </c>
      <c r="B929">
        <f>ETH_5MIN_3!C929</f>
        <v>525.55999999999995</v>
      </c>
      <c r="C929">
        <f>ETH_5MIN_3!D929</f>
        <v>526.02</v>
      </c>
      <c r="D929">
        <f>ETH_5MIN_3!E929</f>
        <v>525.55999999999995</v>
      </c>
      <c r="E929">
        <f>ETH_5MIN_3!F929</f>
        <v>525.96</v>
      </c>
      <c r="F929">
        <f>ETH_5MIN_3!G929</f>
        <v>7</v>
      </c>
      <c r="G929">
        <f>ETH_5MIN_3!H929</f>
        <v>268</v>
      </c>
      <c r="H929">
        <f>ETH_5MIN_3!I929</f>
        <v>-1.0172718166466646</v>
      </c>
      <c r="I929">
        <f>ETH_5MIN_3!J929</f>
        <v>0.15437226549816019</v>
      </c>
      <c r="J929">
        <f>ETH_5MIN_3!O929</f>
        <v>-6.5023956194388789E-3</v>
      </c>
      <c r="K929">
        <f>ETH_5MIN_3!Q929</f>
        <v>-9.0501178796866498E-3</v>
      </c>
      <c r="L929">
        <f>ETH_5MIN_3!R929</f>
        <v>-5.5707658377064104E-3</v>
      </c>
      <c r="M929">
        <f>ETH_5MIN_3!V929</f>
        <v>-0.80126863961465644</v>
      </c>
      <c r="N929">
        <f>ETH_5MIN_3!X929</f>
        <v>-1.5463392459836129</v>
      </c>
      <c r="O929">
        <f>ETH_5MIN_3!AB929</f>
        <v>-2.209457698683956</v>
      </c>
      <c r="P929">
        <f>ETH_5MIN_3!AC929</f>
        <v>8.748739991251952E-4</v>
      </c>
      <c r="Q929">
        <f>ETH_5MIN_3!AD929</f>
        <v>-1.0923361978572992</v>
      </c>
      <c r="R929">
        <f t="shared" si="42"/>
        <v>526.35018915550086</v>
      </c>
      <c r="S929">
        <f t="shared" si="43"/>
        <v>-0.39018915550082056</v>
      </c>
      <c r="T929">
        <f t="shared" si="41"/>
        <v>-0.24967886409856599</v>
      </c>
    </row>
    <row r="930" spans="1:20" x14ac:dyDescent="0.25">
      <c r="A930" s="1">
        <f>ETH_5MIN_3!B930</f>
        <v>43205.625</v>
      </c>
      <c r="B930">
        <f>ETH_5MIN_3!C930</f>
        <v>525.96</v>
      </c>
      <c r="C930">
        <f>ETH_5MIN_3!D930</f>
        <v>525.96</v>
      </c>
      <c r="D930">
        <f>ETH_5MIN_3!E930</f>
        <v>520</v>
      </c>
      <c r="E930">
        <f>ETH_5MIN_3!F930</f>
        <v>522.54</v>
      </c>
      <c r="F930">
        <f>ETH_5MIN_3!G930</f>
        <v>251</v>
      </c>
      <c r="G930">
        <f>ETH_5MIN_3!H930</f>
        <v>145512</v>
      </c>
      <c r="H930">
        <f>ETH_5MIN_3!I930</f>
        <v>-0.97298212351700242</v>
      </c>
      <c r="I930">
        <f>ETH_5MIN_3!J930</f>
        <v>0.10895790203167321</v>
      </c>
      <c r="J930">
        <f>ETH_5MIN_3!O930</f>
        <v>-1.7223561832571316E-4</v>
      </c>
      <c r="K930">
        <f>ETH_5MIN_3!Q930</f>
        <v>-2.4112986565621598E-3</v>
      </c>
      <c r="L930">
        <f>ETH_5MIN_3!R930</f>
        <v>3.8848700577947841E-3</v>
      </c>
      <c r="M930">
        <f>ETH_5MIN_3!V930</f>
        <v>-3.2468565945127796</v>
      </c>
      <c r="N930">
        <f>ETH_5MIN_3!X930</f>
        <v>4.1576007434937781</v>
      </c>
      <c r="O930">
        <f>ETH_5MIN_3!AB930</f>
        <v>3.3572545465031873</v>
      </c>
      <c r="P930">
        <f>ETH_5MIN_3!AC930</f>
        <v>1.1396229301311784E-2</v>
      </c>
      <c r="Q930">
        <f>ETH_5MIN_3!AD930</f>
        <v>4.6469200479777646</v>
      </c>
      <c r="R930">
        <f t="shared" si="42"/>
        <v>526.35651708973887</v>
      </c>
      <c r="S930">
        <f t="shared" si="43"/>
        <v>-3.8165170897389089</v>
      </c>
      <c r="T930">
        <f t="shared" si="41"/>
        <v>-2.3762142564213926</v>
      </c>
    </row>
    <row r="931" spans="1:20" x14ac:dyDescent="0.25">
      <c r="A931" s="1">
        <f>ETH_5MIN_3!B931</f>
        <v>43205.628472222219</v>
      </c>
      <c r="B931">
        <f>ETH_5MIN_3!C931</f>
        <v>522.72</v>
      </c>
      <c r="C931">
        <f>ETH_5MIN_3!D931</f>
        <v>524</v>
      </c>
      <c r="D931">
        <f>ETH_5MIN_3!E931</f>
        <v>520</v>
      </c>
      <c r="E931">
        <f>ETH_5MIN_3!F931</f>
        <v>522.45000000000005</v>
      </c>
      <c r="F931">
        <f>ETH_5MIN_3!G931</f>
        <v>177</v>
      </c>
      <c r="G931">
        <f>ETH_5MIN_3!H931</f>
        <v>79016</v>
      </c>
      <c r="H931">
        <f>ETH_5MIN_3!I931</f>
        <v>-0.93284407097987376</v>
      </c>
      <c r="I931">
        <f>ETH_5MIN_3!J931</f>
        <v>7.1558197817841396E-2</v>
      </c>
      <c r="J931">
        <f>ETH_5MIN_3!O931</f>
        <v>-2.1246052253804451E-3</v>
      </c>
      <c r="K931">
        <f>ETH_5MIN_3!Q931</f>
        <v>-6.5077997894541452E-4</v>
      </c>
      <c r="L931">
        <f>ETH_5MIN_3!R931</f>
        <v>3.7515551727436551E-3</v>
      </c>
      <c r="M931">
        <f>ETH_5MIN_3!V931</f>
        <v>-2.1065440727323126</v>
      </c>
      <c r="N931">
        <f>ETH_5MIN_3!X931</f>
        <v>0.75585759131772645</v>
      </c>
      <c r="O931">
        <f>ETH_5MIN_3!AB931</f>
        <v>6.525277429782074E-2</v>
      </c>
      <c r="P931">
        <f>ETH_5MIN_3!AC931</f>
        <v>7.6628352490421452E-3</v>
      </c>
      <c r="Q931">
        <f>ETH_5MIN_3!AD931</f>
        <v>1.8097787769294518</v>
      </c>
      <c r="R931">
        <f t="shared" si="42"/>
        <v>525.36507039308617</v>
      </c>
      <c r="S931">
        <f t="shared" si="43"/>
        <v>-2.9150703930861255</v>
      </c>
      <c r="T931">
        <f t="shared" ref="T931:T994" si="44">S931/_xlfn.STDEV.P(S914:S930)</f>
        <v>-1.4607803468953402</v>
      </c>
    </row>
    <row r="932" spans="1:20" x14ac:dyDescent="0.25">
      <c r="A932" s="1">
        <f>ETH_5MIN_3!B932</f>
        <v>43205.631944444445</v>
      </c>
      <c r="B932">
        <f>ETH_5MIN_3!C932</f>
        <v>522.29</v>
      </c>
      <c r="C932">
        <f>ETH_5MIN_3!D932</f>
        <v>523.01</v>
      </c>
      <c r="D932">
        <f>ETH_5MIN_3!E932</f>
        <v>519.89</v>
      </c>
      <c r="E932">
        <f>ETH_5MIN_3!F932</f>
        <v>521.34</v>
      </c>
      <c r="F932">
        <f>ETH_5MIN_3!G932</f>
        <v>277</v>
      </c>
      <c r="G932">
        <f>ETH_5MIN_3!H932</f>
        <v>152379</v>
      </c>
      <c r="H932">
        <f>ETH_5MIN_3!I932</f>
        <v>-0.60565012113996364</v>
      </c>
      <c r="I932">
        <f>ETH_5MIN_3!J932</f>
        <v>-0.15060617372060436</v>
      </c>
      <c r="J932">
        <f>ETH_5MIN_3!O932</f>
        <v>-9.2070433881923151E-4</v>
      </c>
      <c r="K932">
        <f>ETH_5MIN_3!Q932</f>
        <v>2.6278436337131322E-3</v>
      </c>
      <c r="L932">
        <f>ETH_5MIN_3!R932</f>
        <v>7.0779146046724608E-3</v>
      </c>
      <c r="M932">
        <f>ETH_5MIN_3!V932</f>
        <v>-2.0911764860300335</v>
      </c>
      <c r="N932">
        <f>ETH_5MIN_3!X932</f>
        <v>2.4001727528490435</v>
      </c>
      <c r="O932">
        <f>ETH_5MIN_3!AB932</f>
        <v>1.7102745039168348</v>
      </c>
      <c r="P932">
        <f>ETH_5MIN_3!AC932</f>
        <v>5.9833157541470984E-3</v>
      </c>
      <c r="Q932">
        <f>ETH_5MIN_3!AD932</f>
        <v>3.0917119915308735</v>
      </c>
      <c r="R932">
        <f t="shared" si="42"/>
        <v>524.97662247751123</v>
      </c>
      <c r="S932">
        <f t="shared" si="43"/>
        <v>-3.6366224775111959</v>
      </c>
      <c r="T932">
        <f t="shared" si="44"/>
        <v>-1.7245091186066563</v>
      </c>
    </row>
    <row r="933" spans="1:20" x14ac:dyDescent="0.25">
      <c r="A933" s="1">
        <f>ETH_5MIN_3!B933</f>
        <v>43205.635416666664</v>
      </c>
      <c r="B933">
        <f>ETH_5MIN_3!C933</f>
        <v>521.29</v>
      </c>
      <c r="C933">
        <f>ETH_5MIN_3!D933</f>
        <v>521.53</v>
      </c>
      <c r="D933">
        <f>ETH_5MIN_3!E933</f>
        <v>519</v>
      </c>
      <c r="E933">
        <f>ETH_5MIN_3!F933</f>
        <v>520.86</v>
      </c>
      <c r="F933">
        <f>ETH_5MIN_3!G933</f>
        <v>198</v>
      </c>
      <c r="G933">
        <f>ETH_5MIN_3!H933</f>
        <v>112243</v>
      </c>
      <c r="H933">
        <f>ETH_5MIN_3!I933</f>
        <v>-0.33955149422705899</v>
      </c>
      <c r="I933">
        <f>ETH_5MIN_3!J933</f>
        <v>-0.36261532155871162</v>
      </c>
      <c r="J933">
        <f>ETH_5MIN_3!O933</f>
        <v>6.5276657835124953E-4</v>
      </c>
      <c r="K933">
        <f>ETH_5MIN_3!Q933</f>
        <v>3.3214299427869643E-3</v>
      </c>
      <c r="L933">
        <f>ETH_5MIN_3!R933</f>
        <v>7.1804323618630895E-3</v>
      </c>
      <c r="M933">
        <f>ETH_5MIN_3!V933</f>
        <v>-1.5946994861853394</v>
      </c>
      <c r="N933">
        <f>ETH_5MIN_3!X933</f>
        <v>0.9861343989985184</v>
      </c>
      <c r="O933">
        <f>ETH_5MIN_3!AB933</f>
        <v>0.1650113178454683</v>
      </c>
      <c r="P933">
        <f>ETH_5MIN_3!AC933</f>
        <v>4.8629064034674116E-3</v>
      </c>
      <c r="Q933">
        <f>ETH_5MIN_3!AD933</f>
        <v>1.4022936225410634</v>
      </c>
      <c r="R933">
        <f t="shared" si="42"/>
        <v>524.24247876237132</v>
      </c>
      <c r="S933">
        <f t="shared" si="43"/>
        <v>-3.3824787623713064</v>
      </c>
      <c r="T933">
        <f t="shared" si="44"/>
        <v>-1.5202797556316336</v>
      </c>
    </row>
    <row r="934" spans="1:20" x14ac:dyDescent="0.25">
      <c r="A934" s="1">
        <f>ETH_5MIN_3!B934</f>
        <v>43205.638888888891</v>
      </c>
      <c r="B934">
        <f>ETH_5MIN_3!C934</f>
        <v>520.9</v>
      </c>
      <c r="C934">
        <f>ETH_5MIN_3!D934</f>
        <v>524.54999999999995</v>
      </c>
      <c r="D934">
        <f>ETH_5MIN_3!E934</f>
        <v>520</v>
      </c>
      <c r="E934">
        <f>ETH_5MIN_3!F934</f>
        <v>521.20000000000005</v>
      </c>
      <c r="F934">
        <f>ETH_5MIN_3!G934</f>
        <v>77</v>
      </c>
      <c r="G934">
        <f>ETH_5MIN_3!H934</f>
        <v>24509</v>
      </c>
      <c r="H934">
        <f>ETH_5MIN_3!I934</f>
        <v>-0.44022167821555769</v>
      </c>
      <c r="I934">
        <f>ETH_5MIN_3!J934</f>
        <v>-0.43446582247009957</v>
      </c>
      <c r="J934">
        <f>ETH_5MIN_3!O934</f>
        <v>1.5349194167292254E-4</v>
      </c>
      <c r="K934">
        <f>ETH_5MIN_3!Q934</f>
        <v>3.5111281657711573E-3</v>
      </c>
      <c r="L934">
        <f>ETH_5MIN_3!R934</f>
        <v>5.7367613200307154E-3</v>
      </c>
      <c r="M934">
        <f>ETH_5MIN_3!V934</f>
        <v>-0.73987849968415176</v>
      </c>
      <c r="N934">
        <f>ETH_5MIN_3!X934</f>
        <v>-0.94027545380791466</v>
      </c>
      <c r="O934">
        <f>ETH_5MIN_3!AB934</f>
        <v>-2.192496189331496</v>
      </c>
      <c r="P934">
        <f>ETH_5MIN_3!AC934</f>
        <v>8.7118855009333303E-3</v>
      </c>
      <c r="Q934">
        <f>ETH_5MIN_3!AD934</f>
        <v>-0.21738524467364739</v>
      </c>
      <c r="R934">
        <f t="shared" si="42"/>
        <v>523.80877498264192</v>
      </c>
      <c r="S934">
        <f t="shared" si="43"/>
        <v>-2.6087749826418758</v>
      </c>
      <c r="T934">
        <f t="shared" si="44"/>
        <v>-1.1074781281917245</v>
      </c>
    </row>
    <row r="935" spans="1:20" x14ac:dyDescent="0.25">
      <c r="A935" s="1">
        <f>ETH_5MIN_3!B935</f>
        <v>43205.642361111109</v>
      </c>
      <c r="B935">
        <f>ETH_5MIN_3!C935</f>
        <v>521.20000000000005</v>
      </c>
      <c r="C935">
        <f>ETH_5MIN_3!D935</f>
        <v>522.49</v>
      </c>
      <c r="D935">
        <f>ETH_5MIN_3!E935</f>
        <v>520</v>
      </c>
      <c r="E935">
        <f>ETH_5MIN_3!F935</f>
        <v>521.28</v>
      </c>
      <c r="F935">
        <f>ETH_5MIN_3!G935</f>
        <v>144</v>
      </c>
      <c r="G935">
        <f>ETH_5MIN_3!H935</f>
        <v>98428</v>
      </c>
      <c r="H935">
        <f>ETH_5MIN_3!I935</f>
        <v>-0.60778970760301565</v>
      </c>
      <c r="I935">
        <f>ETH_5MIN_3!J935</f>
        <v>-0.45717182712604754</v>
      </c>
      <c r="J935">
        <f>ETH_5MIN_3!O935</f>
        <v>1.5922344996931418E-3</v>
      </c>
      <c r="K935">
        <f>ETH_5MIN_3!Q935</f>
        <v>6.3113873542051824E-3</v>
      </c>
      <c r="L935">
        <f>ETH_5MIN_3!R935</f>
        <v>3.7599754450583882E-3</v>
      </c>
      <c r="M935">
        <f>ETH_5MIN_3!V935</f>
        <v>-0.11168428086508496</v>
      </c>
      <c r="N935">
        <f>ETH_5MIN_3!X935</f>
        <v>0.51548874006773171</v>
      </c>
      <c r="O935">
        <f>ETH_5MIN_3!AB935</f>
        <v>-1.5682368118303317E-2</v>
      </c>
      <c r="P935">
        <f>ETH_5MIN_3!AC935</f>
        <v>4.7770242400406891E-3</v>
      </c>
      <c r="Q935">
        <f>ETH_5MIN_3!AD935</f>
        <v>0.56262105556843223</v>
      </c>
      <c r="R935">
        <f t="shared" si="42"/>
        <v>523.73272067655944</v>
      </c>
      <c r="S935">
        <f t="shared" si="43"/>
        <v>-2.4527206765594656</v>
      </c>
      <c r="T935">
        <f t="shared" si="44"/>
        <v>-1.0434351995512741</v>
      </c>
    </row>
    <row r="936" spans="1:20" x14ac:dyDescent="0.25">
      <c r="A936" s="1">
        <f>ETH_5MIN_3!B936</f>
        <v>43205.645833333336</v>
      </c>
      <c r="B936">
        <f>ETH_5MIN_3!C936</f>
        <v>521.21</v>
      </c>
      <c r="C936">
        <f>ETH_5MIN_3!D936</f>
        <v>522.11</v>
      </c>
      <c r="D936">
        <f>ETH_5MIN_3!E936</f>
        <v>521.14</v>
      </c>
      <c r="E936">
        <f>ETH_5MIN_3!F936</f>
        <v>522.11</v>
      </c>
      <c r="F936">
        <f>ETH_5MIN_3!G936</f>
        <v>26</v>
      </c>
      <c r="G936">
        <f>ETH_5MIN_3!H936</f>
        <v>4326</v>
      </c>
      <c r="H936">
        <f>ETH_5MIN_3!I936</f>
        <v>-0.79466079274660117</v>
      </c>
      <c r="I936">
        <f>ETH_5MIN_3!J936</f>
        <v>-0.42428001012318978</v>
      </c>
      <c r="J936">
        <f>ETH_5MIN_3!O936</f>
        <v>1.1491831223305869E-3</v>
      </c>
      <c r="K936">
        <f>ETH_5MIN_3!Q936</f>
        <v>4.4052019689336626E-3</v>
      </c>
      <c r="L936">
        <f>ETH_5MIN_3!R936</f>
        <v>3.8880695638849527E-3</v>
      </c>
      <c r="M936">
        <f>ETH_5MIN_3!V936</f>
        <v>1.0396390257568109</v>
      </c>
      <c r="N936">
        <f>ETH_5MIN_3!X936</f>
        <v>-1.5776280955345643</v>
      </c>
      <c r="O936">
        <f>ETH_5MIN_3!AB936</f>
        <v>-1.9180769287808341</v>
      </c>
      <c r="P936">
        <f>ETH_5MIN_3!AC936</f>
        <v>1.8595734483585473E-3</v>
      </c>
      <c r="Q936">
        <f>ETH_5MIN_3!AD936</f>
        <v>-1.0266073261967983</v>
      </c>
      <c r="R936">
        <f t="shared" si="42"/>
        <v>523.48881621188207</v>
      </c>
      <c r="S936">
        <f t="shared" si="43"/>
        <v>-1.3788162118820537</v>
      </c>
      <c r="T936">
        <f t="shared" si="44"/>
        <v>-0.62220636586443445</v>
      </c>
    </row>
    <row r="937" spans="1:20" x14ac:dyDescent="0.25">
      <c r="A937" s="1">
        <f>ETH_5MIN_3!B937</f>
        <v>43205.649305555555</v>
      </c>
      <c r="B937">
        <f>ETH_5MIN_3!C937</f>
        <v>522.1</v>
      </c>
      <c r="C937">
        <f>ETH_5MIN_3!D937</f>
        <v>523.05999999999995</v>
      </c>
      <c r="D937">
        <f>ETH_5MIN_3!E937</f>
        <v>522.1</v>
      </c>
      <c r="E937">
        <f>ETH_5MIN_3!F937</f>
        <v>522.71</v>
      </c>
      <c r="F937">
        <f>ETH_5MIN_3!G937</f>
        <v>8</v>
      </c>
      <c r="G937">
        <f>ETH_5MIN_3!H937</f>
        <v>2268</v>
      </c>
      <c r="H937">
        <f>ETH_5MIN_3!I937</f>
        <v>-0.94682657490547317</v>
      </c>
      <c r="I937">
        <f>ETH_5MIN_3!J937</f>
        <v>-0.37432144778110354</v>
      </c>
      <c r="J937">
        <f>ETH_5MIN_3!O937</f>
        <v>-2.2957280327524733E-4</v>
      </c>
      <c r="K937">
        <f>ETH_5MIN_3!Q937</f>
        <v>4.4384075299878254E-3</v>
      </c>
      <c r="L937">
        <f>ETH_5MIN_3!R937</f>
        <v>5.9114996843372385E-3</v>
      </c>
      <c r="M937">
        <f>ETH_5MIN_3!V937</f>
        <v>1.6994005496844378</v>
      </c>
      <c r="N937">
        <f>ETH_5MIN_3!X937</f>
        <v>-1.3601913479100438</v>
      </c>
      <c r="O937">
        <f>ETH_5MIN_3!AB937</f>
        <v>-1.4335404808978605</v>
      </c>
      <c r="P937">
        <f>ETH_5MIN_3!AC937</f>
        <v>1.8370393049866485E-3</v>
      </c>
      <c r="Q937">
        <f>ETH_5MIN_3!AD937</f>
        <v>-1.252448815251497</v>
      </c>
      <c r="R937">
        <f t="shared" si="42"/>
        <v>523.46401588996139</v>
      </c>
      <c r="S937">
        <f t="shared" si="43"/>
        <v>-0.7540158899613516</v>
      </c>
      <c r="T937">
        <f t="shared" si="44"/>
        <v>-0.39579501671918743</v>
      </c>
    </row>
    <row r="938" spans="1:20" x14ac:dyDescent="0.25">
      <c r="A938" s="1">
        <f>ETH_5MIN_3!B938</f>
        <v>43205.652777777781</v>
      </c>
      <c r="B938">
        <f>ETH_5MIN_3!C938</f>
        <v>522.77</v>
      </c>
      <c r="C938">
        <f>ETH_5MIN_3!D938</f>
        <v>523.29</v>
      </c>
      <c r="D938">
        <f>ETH_5MIN_3!E938</f>
        <v>521.83000000000004</v>
      </c>
      <c r="E938">
        <f>ETH_5MIN_3!F938</f>
        <v>522.59</v>
      </c>
      <c r="F938">
        <f>ETH_5MIN_3!G938</f>
        <v>29</v>
      </c>
      <c r="G938">
        <f>ETH_5MIN_3!H938</f>
        <v>9925</v>
      </c>
      <c r="H938">
        <f>ETH_5MIN_3!I938</f>
        <v>-1.0775987559531304</v>
      </c>
      <c r="I938">
        <f>ETH_5MIN_3!J938</f>
        <v>-0.33195061878610588</v>
      </c>
      <c r="J938">
        <f>ETH_5MIN_3!O938</f>
        <v>8.4196023651417142E-4</v>
      </c>
      <c r="K938">
        <f>ETH_5MIN_3!Q938</f>
        <v>3.8462274440766008E-3</v>
      </c>
      <c r="L938">
        <f>ETH_5MIN_3!R938</f>
        <v>4.3437494020168426E-3</v>
      </c>
      <c r="M938">
        <f>ETH_5MIN_3!V938</f>
        <v>1.4657187429384855</v>
      </c>
      <c r="N938">
        <f>ETH_5MIN_3!X938</f>
        <v>-0.98896784435073481</v>
      </c>
      <c r="O938">
        <f>ETH_5MIN_3!AB938</f>
        <v>-0.99026591308231193</v>
      </c>
      <c r="P938">
        <f>ETH_5MIN_3!AC938</f>
        <v>2.7939375382729694E-3</v>
      </c>
      <c r="Q938">
        <f>ETH_5MIN_3!AD938</f>
        <v>-0.94937487952912236</v>
      </c>
      <c r="R938">
        <f t="shared" si="42"/>
        <v>523.42150902584888</v>
      </c>
      <c r="S938">
        <f t="shared" si="43"/>
        <v>-0.83150902584884534</v>
      </c>
      <c r="T938">
        <f t="shared" si="44"/>
        <v>-0.45970171102349561</v>
      </c>
    </row>
    <row r="939" spans="1:20" x14ac:dyDescent="0.25">
      <c r="A939" s="1">
        <f>ETH_5MIN_3!B939</f>
        <v>43205.65625</v>
      </c>
      <c r="B939">
        <f>ETH_5MIN_3!C939</f>
        <v>522.59</v>
      </c>
      <c r="C939">
        <f>ETH_5MIN_3!D939</f>
        <v>523.03</v>
      </c>
      <c r="D939">
        <f>ETH_5MIN_3!E939</f>
        <v>522.22</v>
      </c>
      <c r="E939">
        <f>ETH_5MIN_3!F939</f>
        <v>523.03</v>
      </c>
      <c r="F939">
        <f>ETH_5MIN_3!G939</f>
        <v>34</v>
      </c>
      <c r="G939">
        <f>ETH_5MIN_3!H939</f>
        <v>1158</v>
      </c>
      <c r="H939">
        <f>ETH_5MIN_3!I939</f>
        <v>-1.1842987029450511</v>
      </c>
      <c r="I939">
        <f>ETH_5MIN_3!J939</f>
        <v>-0.27945255238699057</v>
      </c>
      <c r="J939">
        <f>ETH_5MIN_3!O939</f>
        <v>2.9443817754241197E-3</v>
      </c>
      <c r="K939">
        <f>ETH_5MIN_3!Q939</f>
        <v>2.2178460126571742E-3</v>
      </c>
      <c r="L939">
        <f>ETH_5MIN_3!R939</f>
        <v>4.0915435061086103E-3</v>
      </c>
      <c r="M939">
        <f>ETH_5MIN_3!V939</f>
        <v>1.7728101165449472</v>
      </c>
      <c r="N939">
        <f>ETH_5MIN_3!X939</f>
        <v>-1.0571270084270226</v>
      </c>
      <c r="O939">
        <f>ETH_5MIN_3!AB939</f>
        <v>-0.98481675624196696</v>
      </c>
      <c r="P939">
        <f>ETH_5MIN_3!AC939</f>
        <v>1.5498684525232153E-3</v>
      </c>
      <c r="Q939">
        <f>ETH_5MIN_3!AD939</f>
        <v>-0.82743291293812948</v>
      </c>
      <c r="R939">
        <f t="shared" si="42"/>
        <v>523.23007964964984</v>
      </c>
      <c r="S939">
        <f t="shared" si="43"/>
        <v>-0.20007964964986513</v>
      </c>
      <c r="T939">
        <f t="shared" si="44"/>
        <v>-0.11068638844670209</v>
      </c>
    </row>
    <row r="940" spans="1:20" x14ac:dyDescent="0.25">
      <c r="A940" s="1">
        <f>ETH_5MIN_3!B940</f>
        <v>43205.659722222219</v>
      </c>
      <c r="B940">
        <f>ETH_5MIN_3!C940</f>
        <v>524.66</v>
      </c>
      <c r="C940">
        <f>ETH_5MIN_3!D940</f>
        <v>524.66</v>
      </c>
      <c r="D940">
        <f>ETH_5MIN_3!E940</f>
        <v>523.95000000000005</v>
      </c>
      <c r="E940">
        <f>ETH_5MIN_3!F940</f>
        <v>524.57000000000005</v>
      </c>
      <c r="F940">
        <f>ETH_5MIN_3!G940</f>
        <v>11</v>
      </c>
      <c r="G940">
        <f>ETH_5MIN_3!H940</f>
        <v>3433</v>
      </c>
      <c r="H940">
        <f>ETH_5MIN_3!I940</f>
        <v>-1.1983884204380639</v>
      </c>
      <c r="I940">
        <f>ETH_5MIN_3!J940</f>
        <v>-0.2604481111700887</v>
      </c>
      <c r="J940">
        <f>ETH_5MIN_3!O940</f>
        <v>-3.0501172388829295E-4</v>
      </c>
      <c r="K940">
        <f>ETH_5MIN_3!Q940</f>
        <v>-2.5354099548202161E-3</v>
      </c>
      <c r="L940">
        <f>ETH_5MIN_3!R940</f>
        <v>-1.7728806450999172E-3</v>
      </c>
      <c r="M940">
        <f>ETH_5MIN_3!V940</f>
        <v>2.820865072199386</v>
      </c>
      <c r="N940">
        <f>ETH_5MIN_3!X940</f>
        <v>-1.0213513781284729</v>
      </c>
      <c r="O940">
        <f>ETH_5MIN_3!AB940</f>
        <v>-0.93221572600400415</v>
      </c>
      <c r="P940">
        <f>ETH_5MIN_3!AC940</f>
        <v>1.3541736203162712E-3</v>
      </c>
      <c r="Q940">
        <f>ETH_5MIN_3!AD940</f>
        <v>-1.0716606259501935</v>
      </c>
      <c r="R940">
        <f t="shared" si="42"/>
        <v>523.09444461561827</v>
      </c>
      <c r="S940">
        <f t="shared" si="43"/>
        <v>1.4755553843817779</v>
      </c>
      <c r="T940">
        <f t="shared" si="44"/>
        <v>0.84441198686385333</v>
      </c>
    </row>
    <row r="941" spans="1:20" x14ac:dyDescent="0.25">
      <c r="A941" s="1">
        <f>ETH_5MIN_3!B941</f>
        <v>43205.663194444445</v>
      </c>
      <c r="B941">
        <f>ETH_5MIN_3!C941</f>
        <v>524.03</v>
      </c>
      <c r="C941">
        <f>ETH_5MIN_3!D941</f>
        <v>524.49</v>
      </c>
      <c r="D941">
        <f>ETH_5MIN_3!E941</f>
        <v>524</v>
      </c>
      <c r="E941">
        <f>ETH_5MIN_3!F941</f>
        <v>524.41</v>
      </c>
      <c r="F941">
        <f>ETH_5MIN_3!G941</f>
        <v>30</v>
      </c>
      <c r="G941">
        <f>ETH_5MIN_3!H941</f>
        <v>4942</v>
      </c>
      <c r="H941">
        <f>ETH_5MIN_3!I941</f>
        <v>-1.2190051499950707</v>
      </c>
      <c r="I941">
        <f>ETH_5MIN_3!J941</f>
        <v>-0.23302233690807775</v>
      </c>
      <c r="J941">
        <f>ETH_5MIN_3!O941</f>
        <v>1.1822810396445616E-3</v>
      </c>
      <c r="K941">
        <f>ETH_5MIN_3!Q941</f>
        <v>-5.1486432371614164E-4</v>
      </c>
      <c r="L941">
        <f>ETH_5MIN_3!R941</f>
        <v>-2.9557025991112959E-3</v>
      </c>
      <c r="M941">
        <f>ETH_5MIN_3!V941</f>
        <v>2.025695714159323</v>
      </c>
      <c r="N941">
        <f>ETH_5MIN_3!X941</f>
        <v>-0.81805211223475927</v>
      </c>
      <c r="O941">
        <f>ETH_5MIN_3!AB941</f>
        <v>-0.33401143096814917</v>
      </c>
      <c r="P941">
        <f>ETH_5MIN_3!AC941</f>
        <v>9.3467748857883068E-4</v>
      </c>
      <c r="Q941">
        <f>ETH_5MIN_3!AD941</f>
        <v>-0.75857129753932317</v>
      </c>
      <c r="R941">
        <f t="shared" si="42"/>
        <v>522.86717158092995</v>
      </c>
      <c r="S941">
        <f t="shared" si="43"/>
        <v>1.5428284190700197</v>
      </c>
      <c r="T941">
        <f t="shared" si="44"/>
        <v>0.87059116056161712</v>
      </c>
    </row>
    <row r="942" spans="1:20" x14ac:dyDescent="0.25">
      <c r="A942" s="1">
        <f>ETH_5MIN_3!B942</f>
        <v>43205.666666666664</v>
      </c>
      <c r="B942">
        <f>ETH_5MIN_3!C942</f>
        <v>524.01</v>
      </c>
      <c r="C942">
        <f>ETH_5MIN_3!D942</f>
        <v>526.33000000000004</v>
      </c>
      <c r="D942">
        <f>ETH_5MIN_3!E942</f>
        <v>523.91999999999996</v>
      </c>
      <c r="E942">
        <f>ETH_5MIN_3!F942</f>
        <v>525.03</v>
      </c>
      <c r="F942">
        <f>ETH_5MIN_3!G942</f>
        <v>47</v>
      </c>
      <c r="G942">
        <f>ETH_5MIN_3!H942</f>
        <v>15688</v>
      </c>
      <c r="H942">
        <f>ETH_5MIN_3!I942</f>
        <v>-1.2212307119159305</v>
      </c>
      <c r="I942">
        <f>ETH_5MIN_3!J942</f>
        <v>-0.22580644883643775</v>
      </c>
      <c r="J942">
        <f>ETH_5MIN_3!O942</f>
        <v>-8.1900081900072375E-4</v>
      </c>
      <c r="K942">
        <f>ETH_5MIN_3!Q942</f>
        <v>1.4665828619316646E-3</v>
      </c>
      <c r="L942">
        <f>ETH_5MIN_3!R942</f>
        <v>-4.1521436870273131E-3</v>
      </c>
      <c r="M942">
        <f>ETH_5MIN_3!V942</f>
        <v>1.8890415044499265</v>
      </c>
      <c r="N942">
        <f>ETH_5MIN_3!X942</f>
        <v>-0.47543494714219481</v>
      </c>
      <c r="O942">
        <f>ETH_5MIN_3!AB942</f>
        <v>0.32372163657880498</v>
      </c>
      <c r="P942">
        <f>ETH_5MIN_3!AC942</f>
        <v>4.5893834801239361E-3</v>
      </c>
      <c r="Q942">
        <f>ETH_5MIN_3!AD942</f>
        <v>-0.58053035237987016</v>
      </c>
      <c r="R942">
        <f t="shared" si="42"/>
        <v>522.87258379174295</v>
      </c>
      <c r="S942">
        <f t="shared" si="43"/>
        <v>2.1574162082570183</v>
      </c>
      <c r="T942">
        <f t="shared" si="44"/>
        <v>1.2925949035525661</v>
      </c>
    </row>
    <row r="943" spans="1:20" x14ac:dyDescent="0.25">
      <c r="A943" s="1">
        <f>ETH_5MIN_3!B943</f>
        <v>43205.670138888891</v>
      </c>
      <c r="B943">
        <f>ETH_5MIN_3!C943</f>
        <v>525.44000000000005</v>
      </c>
      <c r="C943">
        <f>ETH_5MIN_3!D943</f>
        <v>525.74</v>
      </c>
      <c r="D943">
        <f>ETH_5MIN_3!E943</f>
        <v>523.95000000000005</v>
      </c>
      <c r="E943">
        <f>ETH_5MIN_3!F943</f>
        <v>524.6</v>
      </c>
      <c r="F943">
        <f>ETH_5MIN_3!G943</f>
        <v>27</v>
      </c>
      <c r="G943">
        <f>ETH_5MIN_3!H943</f>
        <v>8430</v>
      </c>
      <c r="H943">
        <f>ETH_5MIN_3!I943</f>
        <v>-1.2104846561869378</v>
      </c>
      <c r="I943">
        <f>ETH_5MIN_3!J943</f>
        <v>-0.15811545774516592</v>
      </c>
      <c r="J943">
        <f>ETH_5MIN_3!O943</f>
        <v>-7.8154784597782724E-4</v>
      </c>
      <c r="K943">
        <f>ETH_5MIN_3!Q943</f>
        <v>4.9561570720547249E-4</v>
      </c>
      <c r="L943">
        <f>ETH_5MIN_3!R943</f>
        <v>1.1437285550885519E-4</v>
      </c>
      <c r="M943">
        <f>ETH_5MIN_3!V943</f>
        <v>1.2100998605431263</v>
      </c>
      <c r="N943">
        <f>ETH_5MIN_3!X943</f>
        <v>-0.48729727677172885</v>
      </c>
      <c r="O943">
        <f>ETH_5MIN_3!AB943</f>
        <v>0.35682262034096285</v>
      </c>
      <c r="P943">
        <f>ETH_5MIN_3!AC943</f>
        <v>3.4105307281196611E-3</v>
      </c>
      <c r="Q943">
        <f>ETH_5MIN_3!AD943</f>
        <v>-0.85303711296625362</v>
      </c>
      <c r="R943">
        <f t="shared" si="42"/>
        <v>522.87670382178317</v>
      </c>
      <c r="S943">
        <f t="shared" si="43"/>
        <v>1.7232961782168559</v>
      </c>
      <c r="T943">
        <f t="shared" si="44"/>
        <v>0.98201761839163937</v>
      </c>
    </row>
    <row r="944" spans="1:20" x14ac:dyDescent="0.25">
      <c r="A944" s="1">
        <f>ETH_5MIN_3!B944</f>
        <v>43205.673611111109</v>
      </c>
      <c r="B944">
        <f>ETH_5MIN_3!C944</f>
        <v>524.01</v>
      </c>
      <c r="C944">
        <f>ETH_5MIN_3!D944</f>
        <v>524.32000000000005</v>
      </c>
      <c r="D944">
        <f>ETH_5MIN_3!E944</f>
        <v>524.01</v>
      </c>
      <c r="E944">
        <f>ETH_5MIN_3!F944</f>
        <v>524.19000000000005</v>
      </c>
      <c r="F944">
        <f>ETH_5MIN_3!G944</f>
        <v>4</v>
      </c>
      <c r="G944">
        <f>ETH_5MIN_3!H944</f>
        <v>1082</v>
      </c>
      <c r="H944">
        <f>ETH_5MIN_3!I944</f>
        <v>-1.1338747778210343</v>
      </c>
      <c r="I944">
        <f>ETH_5MIN_3!J944</f>
        <v>-6.1669938662134903E-2</v>
      </c>
      <c r="J944">
        <f>ETH_5MIN_3!O944</f>
        <v>-1.812319960319818E-3</v>
      </c>
      <c r="K944">
        <f>ETH_5MIN_3!Q944</f>
        <v>1.8695511169612247E-3</v>
      </c>
      <c r="L944">
        <f>ETH_5MIN_3!R944</f>
        <v>4.0061809649158257E-4</v>
      </c>
      <c r="M944">
        <f>ETH_5MIN_3!V944</f>
        <v>0.64328395300471553</v>
      </c>
      <c r="N944">
        <f>ETH_5MIN_3!X944</f>
        <v>-0.58222944356383144</v>
      </c>
      <c r="O944">
        <f>ETH_5MIN_3!AB944</f>
        <v>0.35393738609023945</v>
      </c>
      <c r="P944">
        <f>ETH_5MIN_3!AC944</f>
        <v>5.9141682485488187E-4</v>
      </c>
      <c r="Q944">
        <f>ETH_5MIN_3!AD944</f>
        <v>-1.0779220006937926</v>
      </c>
      <c r="R944">
        <f t="shared" si="42"/>
        <v>522.62897183939208</v>
      </c>
      <c r="S944">
        <f t="shared" si="43"/>
        <v>1.5610281606079752</v>
      </c>
      <c r="T944">
        <f t="shared" si="44"/>
        <v>0.82961994438604059</v>
      </c>
    </row>
    <row r="945" spans="1:20" x14ac:dyDescent="0.25">
      <c r="A945" s="1">
        <f>ETH_5MIN_3!B945</f>
        <v>43205.677083333336</v>
      </c>
      <c r="B945">
        <f>ETH_5MIN_3!C945</f>
        <v>523.79</v>
      </c>
      <c r="C945">
        <f>ETH_5MIN_3!D945</f>
        <v>524.59</v>
      </c>
      <c r="D945">
        <f>ETH_5MIN_3!E945</f>
        <v>523.24</v>
      </c>
      <c r="E945">
        <f>ETH_5MIN_3!F945</f>
        <v>523.24</v>
      </c>
      <c r="F945">
        <f>ETH_5MIN_3!G945</f>
        <v>20</v>
      </c>
      <c r="G945">
        <f>ETH_5MIN_3!H945</f>
        <v>1329</v>
      </c>
      <c r="H945">
        <f>ETH_5MIN_3!I945</f>
        <v>-1.0570904698997667</v>
      </c>
      <c r="I945">
        <f>ETH_5MIN_3!J945</f>
        <v>6.2256378399598571E-2</v>
      </c>
      <c r="J945">
        <f>ETH_5MIN_3!O945</f>
        <v>1.7200519837932446E-3</v>
      </c>
      <c r="K945">
        <f>ETH_5MIN_3!Q945</f>
        <v>7.6446754835252898E-4</v>
      </c>
      <c r="L945">
        <f>ETH_5MIN_3!R945</f>
        <v>2.5609662869811784E-3</v>
      </c>
      <c r="M945">
        <f>ETH_5MIN_3!V945</f>
        <v>-0.13128509852645537</v>
      </c>
      <c r="N945">
        <f>ETH_5MIN_3!X945</f>
        <v>-0.48445962928178615</v>
      </c>
      <c r="O945">
        <f>ETH_5MIN_3!AB945</f>
        <v>0.78722715602679172</v>
      </c>
      <c r="P945">
        <f>ETH_5MIN_3!AC945</f>
        <v>2.5767538627449547E-3</v>
      </c>
      <c r="Q945">
        <f>ETH_5MIN_3!AD945</f>
        <v>-0.78385890979509043</v>
      </c>
      <c r="R945">
        <f t="shared" si="42"/>
        <v>522.42377434854097</v>
      </c>
      <c r="S945">
        <f t="shared" si="43"/>
        <v>0.81622565145903536</v>
      </c>
      <c r="T945">
        <f t="shared" si="44"/>
        <v>0.41288897737755009</v>
      </c>
    </row>
    <row r="946" spans="1:20" x14ac:dyDescent="0.25">
      <c r="A946" s="1">
        <f>ETH_5MIN_3!B946</f>
        <v>43205.680555555555</v>
      </c>
      <c r="B946">
        <f>ETH_5MIN_3!C946</f>
        <v>524.16999999999996</v>
      </c>
      <c r="C946">
        <f>ETH_5MIN_3!D946</f>
        <v>524.16999999999996</v>
      </c>
      <c r="D946">
        <f>ETH_5MIN_3!E946</f>
        <v>523.79</v>
      </c>
      <c r="E946">
        <f>ETH_5MIN_3!F946</f>
        <v>524.14</v>
      </c>
      <c r="F946">
        <f>ETH_5MIN_3!G946</f>
        <v>7</v>
      </c>
      <c r="G946">
        <f>ETH_5MIN_3!H946</f>
        <v>137</v>
      </c>
      <c r="H946">
        <f>ETH_5MIN_3!I946</f>
        <v>-1.0110111631605077</v>
      </c>
      <c r="I946">
        <f>ETH_5MIN_3!J946</f>
        <v>0.14171220058566364</v>
      </c>
      <c r="J946">
        <f>ETH_5MIN_3!O946</f>
        <v>3.1670927614758809E-3</v>
      </c>
      <c r="K946">
        <f>ETH_5MIN_3!Q946</f>
        <v>-2.442095623306698E-3</v>
      </c>
      <c r="L946">
        <f>ETH_5MIN_3!R946</f>
        <v>7.8223375434038271E-4</v>
      </c>
      <c r="M946">
        <f>ETH_5MIN_3!V946</f>
        <v>0.24016440470514344</v>
      </c>
      <c r="N946">
        <f>ETH_5MIN_3!X946</f>
        <v>-1.135075983695043</v>
      </c>
      <c r="O946">
        <f>ETH_5MIN_3!AB946</f>
        <v>7.2604312545308352</v>
      </c>
      <c r="P946">
        <f>ETH_5MIN_3!AC946</f>
        <v>7.2521851979082304E-4</v>
      </c>
      <c r="Q946">
        <f>ETH_5MIN_3!AD946</f>
        <v>-0.85562062862116273</v>
      </c>
      <c r="R946">
        <f t="shared" si="42"/>
        <v>522.05049482955519</v>
      </c>
      <c r="S946">
        <f t="shared" si="43"/>
        <v>2.0895051704447951</v>
      </c>
      <c r="T946">
        <f t="shared" si="44"/>
        <v>1.0363333765001093</v>
      </c>
    </row>
    <row r="947" spans="1:20" x14ac:dyDescent="0.25">
      <c r="A947" s="1">
        <f>ETH_5MIN_3!B947</f>
        <v>43205.684027777781</v>
      </c>
      <c r="B947">
        <f>ETH_5MIN_3!C947</f>
        <v>523.98</v>
      </c>
      <c r="C947">
        <f>ETH_5MIN_3!D947</f>
        <v>525.95000000000005</v>
      </c>
      <c r="D947">
        <f>ETH_5MIN_3!E947</f>
        <v>523.98</v>
      </c>
      <c r="E947">
        <f>ETH_5MIN_3!F947</f>
        <v>525.79999999999995</v>
      </c>
      <c r="F947">
        <f>ETH_5MIN_3!G947</f>
        <v>14</v>
      </c>
      <c r="G947">
        <f>ETH_5MIN_3!H947</f>
        <v>1018</v>
      </c>
      <c r="H947">
        <f>ETH_5MIN_3!I947</f>
        <v>-0.91745448683623332</v>
      </c>
      <c r="I947">
        <f>ETH_5MIN_3!J947</f>
        <v>0.17148498070925952</v>
      </c>
      <c r="J947">
        <f>ETH_5MIN_3!O947</f>
        <v>-1.7877519969569057E-3</v>
      </c>
      <c r="K947">
        <f>ETH_5MIN_3!Q947</f>
        <v>-5.6104982883224269E-3</v>
      </c>
      <c r="L947">
        <f>ETH_5MIN_3!R947</f>
        <v>-2.5294788893113871E-3</v>
      </c>
      <c r="M947">
        <f>ETH_5MIN_3!V947</f>
        <v>1.1075371433070995</v>
      </c>
      <c r="N947">
        <f>ETH_5MIN_3!X947</f>
        <v>-0.8017499230664199</v>
      </c>
      <c r="O947">
        <f>ETH_5MIN_3!AB947</f>
        <v>6.1750351301837814</v>
      </c>
      <c r="P947">
        <f>ETH_5MIN_3!AC947</f>
        <v>3.7526311277895235E-3</v>
      </c>
      <c r="Q947">
        <f>ETH_5MIN_3!AD947</f>
        <v>-0.70867913467970312</v>
      </c>
      <c r="R947">
        <f t="shared" si="42"/>
        <v>521.84937512122724</v>
      </c>
      <c r="S947">
        <f t="shared" si="43"/>
        <v>3.9506248787727145</v>
      </c>
      <c r="T947">
        <f t="shared" si="44"/>
        <v>1.8589399045877</v>
      </c>
    </row>
    <row r="948" spans="1:20" x14ac:dyDescent="0.25">
      <c r="A948" s="1">
        <f>ETH_5MIN_3!B948</f>
        <v>43205.6875</v>
      </c>
      <c r="B948">
        <f>ETH_5MIN_3!C948</f>
        <v>524.95000000000005</v>
      </c>
      <c r="C948">
        <f>ETH_5MIN_3!D948</f>
        <v>525.57000000000005</v>
      </c>
      <c r="D948">
        <f>ETH_5MIN_3!E948</f>
        <v>524.86</v>
      </c>
      <c r="E948">
        <f>ETH_5MIN_3!F948</f>
        <v>524.86</v>
      </c>
      <c r="F948">
        <f>ETH_5MIN_3!G948</f>
        <v>4</v>
      </c>
      <c r="G948">
        <f>ETH_5MIN_3!H948</f>
        <v>151</v>
      </c>
      <c r="H948">
        <f>ETH_5MIN_3!I948</f>
        <v>-0.700068820209653</v>
      </c>
      <c r="I948">
        <f>ETH_5MIN_3!J948</f>
        <v>0.22060739173699814</v>
      </c>
      <c r="J948">
        <f>ETH_5MIN_3!O948</f>
        <v>5.9063369279416494E-4</v>
      </c>
      <c r="K948">
        <f>ETH_5MIN_3!Q948</f>
        <v>-3.8105399535122788E-4</v>
      </c>
      <c r="L948">
        <f>ETH_5MIN_3!R948</f>
        <v>-1.0669511869833082E-3</v>
      </c>
      <c r="M948">
        <f>ETH_5MIN_3!V948</f>
        <v>-0.42947910595616201</v>
      </c>
      <c r="N948">
        <f>ETH_5MIN_3!X948</f>
        <v>-0.94133846277875455</v>
      </c>
      <c r="O948">
        <f>ETH_5MIN_3!AB948</f>
        <v>6.5567371672097758</v>
      </c>
      <c r="P948">
        <f>ETH_5MIN_3!AC948</f>
        <v>1.3518273468961022E-3</v>
      </c>
      <c r="Q948">
        <f>ETH_5MIN_3!AD948</f>
        <v>-0.8295502078193695</v>
      </c>
      <c r="R948">
        <f t="shared" si="42"/>
        <v>521.85376080429774</v>
      </c>
      <c r="S948">
        <f t="shared" si="43"/>
        <v>3.0062391957022783</v>
      </c>
      <c r="T948">
        <f t="shared" si="44"/>
        <v>1.3526586943555514</v>
      </c>
    </row>
    <row r="949" spans="1:20" x14ac:dyDescent="0.25">
      <c r="A949" s="1">
        <f>ETH_5MIN_3!B949</f>
        <v>43205.690972222219</v>
      </c>
      <c r="B949">
        <f>ETH_5MIN_3!C949</f>
        <v>524.86</v>
      </c>
      <c r="C949">
        <f>ETH_5MIN_3!D949</f>
        <v>525.24</v>
      </c>
      <c r="D949">
        <f>ETH_5MIN_3!E949</f>
        <v>524.79</v>
      </c>
      <c r="E949">
        <f>ETH_5MIN_3!F949</f>
        <v>525.16999999999996</v>
      </c>
      <c r="F949">
        <f>ETH_5MIN_3!G949</f>
        <v>26</v>
      </c>
      <c r="G949">
        <f>ETH_5MIN_3!H949</f>
        <v>3051</v>
      </c>
      <c r="H949">
        <f>ETH_5MIN_3!I949</f>
        <v>-0.63471035131399045</v>
      </c>
      <c r="I949">
        <f>ETH_5MIN_3!J949</f>
        <v>0.13206246811770703</v>
      </c>
      <c r="J949">
        <f>ETH_5MIN_3!O949</f>
        <v>-2.9133423462878168E-3</v>
      </c>
      <c r="K949">
        <f>ETH_5MIN_3!Q949</f>
        <v>-1.4661918997657555E-3</v>
      </c>
      <c r="L949">
        <f>ETH_5MIN_3!R949</f>
        <v>-3.0275910657499823E-3</v>
      </c>
      <c r="M949">
        <f>ETH_5MIN_3!V949</f>
        <v>-0.4704688940599393</v>
      </c>
      <c r="N949">
        <f>ETH_5MIN_3!X949</f>
        <v>-0.14651097872499058</v>
      </c>
      <c r="O949">
        <f>ETH_5MIN_3!AB949</f>
        <v>4.8003437567789247</v>
      </c>
      <c r="P949">
        <f>ETH_5MIN_3!AC949</f>
        <v>8.571183680467139E-4</v>
      </c>
      <c r="Q949">
        <f>ETH_5MIN_3!AD949</f>
        <v>-0.4736113836495312</v>
      </c>
      <c r="R949">
        <f t="shared" si="42"/>
        <v>521.66277261356254</v>
      </c>
      <c r="S949">
        <f t="shared" si="43"/>
        <v>3.507227386437421</v>
      </c>
      <c r="T949">
        <f t="shared" si="44"/>
        <v>1.5737895534508124</v>
      </c>
    </row>
    <row r="950" spans="1:20" x14ac:dyDescent="0.25">
      <c r="A950" s="1">
        <f>ETH_5MIN_3!B950</f>
        <v>43205.694444444445</v>
      </c>
      <c r="B950">
        <f>ETH_5MIN_3!C950</f>
        <v>525.01</v>
      </c>
      <c r="C950">
        <f>ETH_5MIN_3!D950</f>
        <v>525.01</v>
      </c>
      <c r="D950">
        <f>ETH_5MIN_3!E950</f>
        <v>523.21</v>
      </c>
      <c r="E950">
        <f>ETH_5MIN_3!F950</f>
        <v>523.64</v>
      </c>
      <c r="F950">
        <f>ETH_5MIN_3!G950</f>
        <v>23</v>
      </c>
      <c r="G950">
        <f>ETH_5MIN_3!H950</f>
        <v>5419</v>
      </c>
      <c r="H950">
        <f>ETH_5MIN_3!I950</f>
        <v>-0.41351053313815145</v>
      </c>
      <c r="I950">
        <f>ETH_5MIN_3!J950</f>
        <v>0.24377959526263504</v>
      </c>
      <c r="J950">
        <f>ETH_5MIN_3!O950</f>
        <v>-1.4895729890764128E-3</v>
      </c>
      <c r="K950">
        <f>ETH_5MIN_3!Q950</f>
        <v>1.7951264227332798E-3</v>
      </c>
      <c r="L950">
        <f>ETH_5MIN_3!R950</f>
        <v>2.8263692613246091E-3</v>
      </c>
      <c r="M950">
        <f>ETH_5MIN_3!V950</f>
        <v>-3.0307731584131505</v>
      </c>
      <c r="N950">
        <f>ETH_5MIN_3!X950</f>
        <v>0.32380371800010355</v>
      </c>
      <c r="O950">
        <f>ETH_5MIN_3!AB950</f>
        <v>3.4495835845948002</v>
      </c>
      <c r="P950">
        <f>ETH_5MIN_3!AC950</f>
        <v>3.4343935433400518E-3</v>
      </c>
      <c r="Q950">
        <f>ETH_5MIN_3!AD950</f>
        <v>-0.43069529783160315</v>
      </c>
      <c r="R950">
        <f t="shared" si="42"/>
        <v>521.54690454603758</v>
      </c>
      <c r="S950">
        <f t="shared" si="43"/>
        <v>2.0930954539624054</v>
      </c>
      <c r="T950">
        <f t="shared" si="44"/>
        <v>0.97769822030288212</v>
      </c>
    </row>
    <row r="951" spans="1:20" x14ac:dyDescent="0.25">
      <c r="A951" s="1">
        <f>ETH_5MIN_3!B951</f>
        <v>43205.697916666664</v>
      </c>
      <c r="B951">
        <f>ETH_5MIN_3!C951</f>
        <v>522.72</v>
      </c>
      <c r="C951">
        <f>ETH_5MIN_3!D951</f>
        <v>523.07000000000005</v>
      </c>
      <c r="D951">
        <f>ETH_5MIN_3!E951</f>
        <v>522.72</v>
      </c>
      <c r="E951">
        <f>ETH_5MIN_3!F951</f>
        <v>522.86</v>
      </c>
      <c r="F951">
        <f>ETH_5MIN_3!G951</f>
        <v>4</v>
      </c>
      <c r="G951">
        <f>ETH_5MIN_3!H951</f>
        <v>59</v>
      </c>
      <c r="H951">
        <f>ETH_5MIN_3!I951</f>
        <v>-0.36394996645111011</v>
      </c>
      <c r="I951">
        <f>ETH_5MIN_3!J951</f>
        <v>0.36187466724920653</v>
      </c>
      <c r="J951">
        <f>ETH_5MIN_3!O951</f>
        <v>-1.9125578548733705E-5</v>
      </c>
      <c r="K951">
        <f>ETH_5MIN_3!Q951</f>
        <v>3.2322227747388229E-3</v>
      </c>
      <c r="L951">
        <f>ETH_5MIN_3!R951</f>
        <v>4.2650040163715302E-3</v>
      </c>
      <c r="M951">
        <f>ETH_5MIN_3!V951</f>
        <v>-3.1407604912554796</v>
      </c>
      <c r="N951">
        <f>ETH_5MIN_3!X951</f>
        <v>-0.87855111593289703</v>
      </c>
      <c r="O951">
        <f>ETH_5MIN_3!AB951</f>
        <v>2.069036949990652</v>
      </c>
      <c r="P951">
        <f>ETH_5MIN_3!AC951</f>
        <v>6.6935044320565835E-4</v>
      </c>
      <c r="Q951">
        <f>ETH_5MIN_3!AD951</f>
        <v>-0.73062942423419575</v>
      </c>
      <c r="R951">
        <f t="shared" si="42"/>
        <v>521.69098878458817</v>
      </c>
      <c r="S951">
        <f t="shared" si="43"/>
        <v>1.1690112154118424</v>
      </c>
      <c r="T951">
        <f t="shared" si="44"/>
        <v>0.6096523858907521</v>
      </c>
    </row>
    <row r="952" spans="1:20" x14ac:dyDescent="0.25">
      <c r="A952" s="1">
        <f>ETH_5MIN_3!B952</f>
        <v>43205.701388888891</v>
      </c>
      <c r="B952">
        <f>ETH_5MIN_3!C952</f>
        <v>523.04999999999995</v>
      </c>
      <c r="C952">
        <f>ETH_5MIN_3!D952</f>
        <v>523.27</v>
      </c>
      <c r="D952">
        <f>ETH_5MIN_3!E952</f>
        <v>522.85</v>
      </c>
      <c r="E952">
        <f>ETH_5MIN_3!F952</f>
        <v>522.85</v>
      </c>
      <c r="F952">
        <f>ETH_5MIN_3!G952</f>
        <v>23</v>
      </c>
      <c r="G952">
        <f>ETH_5MIN_3!H952</f>
        <v>2051</v>
      </c>
      <c r="H952">
        <f>ETH_5MIN_3!I952</f>
        <v>-4.1762744701268062E-2</v>
      </c>
      <c r="I952">
        <f>ETH_5MIN_3!J952</f>
        <v>0.501754132411664</v>
      </c>
      <c r="J952">
        <f>ETH_5MIN_3!O952</f>
        <v>3.4617959261737503E-3</v>
      </c>
      <c r="K952">
        <f>ETH_5MIN_3!Q952</f>
        <v>3.098402983647326E-3</v>
      </c>
      <c r="L952">
        <f>ETH_5MIN_3!R952</f>
        <v>1.9508463230371652E-3</v>
      </c>
      <c r="M952">
        <f>ETH_5MIN_3!V952</f>
        <v>-2.1953508111999991</v>
      </c>
      <c r="N952">
        <f>ETH_5MIN_3!X952</f>
        <v>-0.33229034048468514</v>
      </c>
      <c r="O952">
        <f>ETH_5MIN_3!AB952</f>
        <v>0.14491914069015305</v>
      </c>
      <c r="P952">
        <f>ETH_5MIN_3!AC952</f>
        <v>8.0296715481963663E-4</v>
      </c>
      <c r="Q952">
        <f>ETH_5MIN_3!AD952</f>
        <v>-0.20498554522049472</v>
      </c>
      <c r="R952">
        <f t="shared" si="42"/>
        <v>522.19457732003252</v>
      </c>
      <c r="S952">
        <f t="shared" si="43"/>
        <v>0.6554226799675007</v>
      </c>
      <c r="T952">
        <f t="shared" si="44"/>
        <v>0.38506942121740317</v>
      </c>
    </row>
    <row r="953" spans="1:20" x14ac:dyDescent="0.25">
      <c r="A953" s="1">
        <f>ETH_5MIN_3!B953</f>
        <v>43205.704861111109</v>
      </c>
      <c r="B953">
        <f>ETH_5MIN_3!C953</f>
        <v>522.89</v>
      </c>
      <c r="C953">
        <f>ETH_5MIN_3!D953</f>
        <v>524.66</v>
      </c>
      <c r="D953">
        <f>ETH_5MIN_3!E953</f>
        <v>522.48</v>
      </c>
      <c r="E953">
        <f>ETH_5MIN_3!F953</f>
        <v>524.66</v>
      </c>
      <c r="F953">
        <f>ETH_5MIN_3!G953</f>
        <v>32</v>
      </c>
      <c r="G953">
        <f>ETH_5MIN_3!H953</f>
        <v>7756</v>
      </c>
      <c r="H953">
        <f>ETH_5MIN_3!I953</f>
        <v>0.38586107069178244</v>
      </c>
      <c r="I953">
        <f>ETH_5MIN_3!J953</f>
        <v>0.52265748338287021</v>
      </c>
      <c r="J953">
        <f>ETH_5MIN_3!O953</f>
        <v>-4.9555902870428647E-4</v>
      </c>
      <c r="K953">
        <f>ETH_5MIN_3!Q953</f>
        <v>-6.8615865512906197E-4</v>
      </c>
      <c r="L953">
        <f>ETH_5MIN_3!R953</f>
        <v>-9.9111805740857294E-4</v>
      </c>
      <c r="M953">
        <f>ETH_5MIN_3!V953</f>
        <v>-1.0152885677332307E-2</v>
      </c>
      <c r="N953">
        <f>ETH_5MIN_3!X953</f>
        <v>2.1293389470692636</v>
      </c>
      <c r="O953">
        <f>ETH_5MIN_3!AB953</f>
        <v>2.4154216885593125</v>
      </c>
      <c r="P953">
        <f>ETH_5MIN_3!AC953</f>
        <v>4.163722138395917E-3</v>
      </c>
      <c r="Q953">
        <f>ETH_5MIN_3!AD953</f>
        <v>0.17170827730055238</v>
      </c>
      <c r="R953">
        <f t="shared" si="42"/>
        <v>522.35247269713614</v>
      </c>
      <c r="S953">
        <f t="shared" si="43"/>
        <v>2.3075273028638321</v>
      </c>
      <c r="T953">
        <f t="shared" si="44"/>
        <v>1.5862461070567129</v>
      </c>
    </row>
    <row r="954" spans="1:20" x14ac:dyDescent="0.25">
      <c r="A954" s="1">
        <f>ETH_5MIN_3!B954</f>
        <v>43205.708333333336</v>
      </c>
      <c r="B954">
        <f>ETH_5MIN_3!C954</f>
        <v>524.70000000000005</v>
      </c>
      <c r="C954">
        <f>ETH_5MIN_3!D954</f>
        <v>524.70000000000005</v>
      </c>
      <c r="D954">
        <f>ETH_5MIN_3!E954</f>
        <v>524.4</v>
      </c>
      <c r="E954">
        <f>ETH_5MIN_3!F954</f>
        <v>524.4</v>
      </c>
      <c r="F954">
        <f>ETH_5MIN_3!G954</f>
        <v>38</v>
      </c>
      <c r="G954">
        <f>ETH_5MIN_3!H954</f>
        <v>2208</v>
      </c>
      <c r="H954">
        <f>ETH_5MIN_3!I954</f>
        <v>-0.28466077756961905</v>
      </c>
      <c r="I954">
        <f>ETH_5MIN_3!J954</f>
        <v>0.10259320021860073</v>
      </c>
      <c r="J954">
        <f>ETH_5MIN_3!O954</f>
        <v>3.4324942791774156E-4</v>
      </c>
      <c r="K954">
        <f>ETH_5MIN_3!Q954</f>
        <v>-1.5636918382912592E-3</v>
      </c>
      <c r="L954">
        <f>ETH_5MIN_3!R954</f>
        <v>5.3394355453846825E-4</v>
      </c>
      <c r="M954">
        <f>ETH_5MIN_3!V954</f>
        <v>-0.1547259200289561</v>
      </c>
      <c r="N954">
        <f>ETH_5MIN_3!X954</f>
        <v>1.1170656136060126E-3</v>
      </c>
      <c r="O954">
        <f>ETH_5MIN_3!AB954</f>
        <v>0.19047034337087307</v>
      </c>
      <c r="P954">
        <f>ETH_5MIN_3!AC954</f>
        <v>5.7191878753230048E-4</v>
      </c>
      <c r="Q954">
        <f>ETH_5MIN_3!AD954</f>
        <v>1.4610131879397867</v>
      </c>
      <c r="R954">
        <f t="shared" si="42"/>
        <v>524.06188001052305</v>
      </c>
      <c r="S954">
        <f t="shared" si="43"/>
        <v>0.33811998947692246</v>
      </c>
      <c r="T954">
        <f t="shared" si="44"/>
        <v>0.25975232361640493</v>
      </c>
    </row>
    <row r="955" spans="1:20" x14ac:dyDescent="0.25">
      <c r="A955" s="1">
        <f>ETH_5MIN_3!B955</f>
        <v>43205.711805555555</v>
      </c>
      <c r="B955">
        <f>ETH_5MIN_3!C955</f>
        <v>524.61</v>
      </c>
      <c r="C955">
        <f>ETH_5MIN_3!D955</f>
        <v>524.61</v>
      </c>
      <c r="D955">
        <f>ETH_5MIN_3!E955</f>
        <v>524.33000000000004</v>
      </c>
      <c r="E955">
        <f>ETH_5MIN_3!F955</f>
        <v>524.58000000000004</v>
      </c>
      <c r="F955">
        <f>ETH_5MIN_3!G955</f>
        <v>12</v>
      </c>
      <c r="G955">
        <f>ETH_5MIN_3!H955</f>
        <v>817</v>
      </c>
      <c r="H955">
        <f>ETH_5MIN_3!I955</f>
        <v>-0.97741754213052445</v>
      </c>
      <c r="I955">
        <f>ETH_5MIN_3!J955</f>
        <v>-0.34029735581831327</v>
      </c>
      <c r="J955">
        <f>ETH_5MIN_3!O955</f>
        <v>-5.7188608029445269E-5</v>
      </c>
      <c r="K955">
        <f>ETH_5MIN_3!Q955</f>
        <v>1.0293949445269808E-3</v>
      </c>
      <c r="L955">
        <f>ETH_5MIN_3!R955</f>
        <v>-8.578291204392951E-4</v>
      </c>
      <c r="M955">
        <f>ETH_5MIN_3!V955</f>
        <v>0.15395203559323531</v>
      </c>
      <c r="N955">
        <f>ETH_5MIN_3!X955</f>
        <v>-0.62847827224680541</v>
      </c>
      <c r="O955">
        <f>ETH_5MIN_3!AB955</f>
        <v>-0.59330267871075448</v>
      </c>
      <c r="P955">
        <f>ETH_5MIN_3!AC955</f>
        <v>5.3387229012140391E-4</v>
      </c>
      <c r="Q955">
        <f>ETH_5MIN_3!AD955</f>
        <v>-0.72842890191594245</v>
      </c>
      <c r="R955">
        <f t="shared" si="42"/>
        <v>524.19297482347918</v>
      </c>
      <c r="S955">
        <f t="shared" si="43"/>
        <v>0.38702517652086499</v>
      </c>
      <c r="T955">
        <f t="shared" si="44"/>
        <v>0.3197533167020214</v>
      </c>
    </row>
    <row r="956" spans="1:20" x14ac:dyDescent="0.25">
      <c r="A956" s="1">
        <f>ETH_5MIN_3!B956</f>
        <v>43205.715277777781</v>
      </c>
      <c r="B956">
        <f>ETH_5MIN_3!C956</f>
        <v>524.58000000000004</v>
      </c>
      <c r="C956">
        <f>ETH_5MIN_3!D956</f>
        <v>524.58000000000004</v>
      </c>
      <c r="D956">
        <f>ETH_5MIN_3!E956</f>
        <v>524.35</v>
      </c>
      <c r="E956">
        <f>ETH_5MIN_3!F956</f>
        <v>524.54999999999995</v>
      </c>
      <c r="F956">
        <f>ETH_5MIN_3!G956</f>
        <v>17</v>
      </c>
      <c r="G956">
        <f>ETH_5MIN_3!H956</f>
        <v>1177</v>
      </c>
      <c r="H956">
        <f>ETH_5MIN_3!I956</f>
        <v>-0.91900137282902561</v>
      </c>
      <c r="I956">
        <f>ETH_5MIN_3!J956</f>
        <v>-0.33924573214031839</v>
      </c>
      <c r="J956">
        <f>ETH_5MIN_3!O956</f>
        <v>-1.5251167667510677E-4</v>
      </c>
      <c r="K956">
        <f>ETH_5MIN_3!Q956</f>
        <v>1.0294538175580543E-3</v>
      </c>
      <c r="L956">
        <f>ETH_5MIN_3!R956</f>
        <v>-2.4211228672194871E-3</v>
      </c>
      <c r="M956">
        <f>ETH_5MIN_3!V956</f>
        <v>0.18650546801746928</v>
      </c>
      <c r="N956">
        <f>ETH_5MIN_3!X956</f>
        <v>-0.45138065136054439</v>
      </c>
      <c r="O956">
        <f>ETH_5MIN_3!AB956</f>
        <v>2.2402201717628831E-2</v>
      </c>
      <c r="P956">
        <f>ETH_5MIN_3!AC956</f>
        <v>4.3854213341217848E-4</v>
      </c>
      <c r="Q956">
        <f>ETH_5MIN_3!AD956</f>
        <v>-0.35441691764719929</v>
      </c>
      <c r="R956">
        <f t="shared" si="42"/>
        <v>524.24657092084954</v>
      </c>
      <c r="S956">
        <f t="shared" si="43"/>
        <v>0.30342907915041906</v>
      </c>
      <c r="T956">
        <f t="shared" si="44"/>
        <v>0.27730314700913306</v>
      </c>
    </row>
    <row r="957" spans="1:20" x14ac:dyDescent="0.25">
      <c r="A957" s="1">
        <f>ETH_5MIN_3!B957</f>
        <v>43205.71875</v>
      </c>
      <c r="B957">
        <f>ETH_5MIN_3!C957</f>
        <v>524.54</v>
      </c>
      <c r="C957">
        <f>ETH_5MIN_3!D957</f>
        <v>524.54</v>
      </c>
      <c r="D957">
        <f>ETH_5MIN_3!E957</f>
        <v>524.35</v>
      </c>
      <c r="E957">
        <f>ETH_5MIN_3!F957</f>
        <v>524.47</v>
      </c>
      <c r="F957">
        <f>ETH_5MIN_3!G957</f>
        <v>9</v>
      </c>
      <c r="G957">
        <f>ETH_5MIN_3!H957</f>
        <v>1024</v>
      </c>
      <c r="H957">
        <f>ETH_5MIN_3!I957</f>
        <v>-0.84378629402492145</v>
      </c>
      <c r="I957">
        <f>ETH_5MIN_3!J957</f>
        <v>-0.37553929280881254</v>
      </c>
      <c r="J957">
        <f>ETH_5MIN_3!O957</f>
        <v>-3.2413674757387985E-4</v>
      </c>
      <c r="K957">
        <f>ETH_5MIN_3!Q957</f>
        <v>-1.1440120502603061E-3</v>
      </c>
      <c r="L957">
        <f>ETH_5MIN_3!R957</f>
        <v>-2.2880241005206123E-3</v>
      </c>
      <c r="M957">
        <f>ETH_5MIN_3!V957</f>
        <v>0.24242937240695664</v>
      </c>
      <c r="N957">
        <f>ETH_5MIN_3!X957</f>
        <v>-0.57515158873664807</v>
      </c>
      <c r="O957">
        <f>ETH_5MIN_3!AB957</f>
        <v>0.20480879341211755</v>
      </c>
      <c r="P957">
        <f>ETH_5MIN_3!AC957</f>
        <v>3.6228775181370958E-4</v>
      </c>
      <c r="Q957">
        <f>ETH_5MIN_3!AD957</f>
        <v>-0.95471203732557564</v>
      </c>
      <c r="R957">
        <f t="shared" si="42"/>
        <v>524.52698694621574</v>
      </c>
      <c r="S957">
        <f t="shared" si="43"/>
        <v>-5.6986946215715761E-2</v>
      </c>
      <c r="T957">
        <f t="shared" si="44"/>
        <v>-5.433734550871281E-2</v>
      </c>
    </row>
    <row r="958" spans="1:20" x14ac:dyDescent="0.25">
      <c r="A958" s="1">
        <f>ETH_5MIN_3!B958</f>
        <v>43205.722222222219</v>
      </c>
      <c r="B958">
        <f>ETH_5MIN_3!C958</f>
        <v>524.47</v>
      </c>
      <c r="C958">
        <f>ETH_5MIN_3!D958</f>
        <v>524.47</v>
      </c>
      <c r="D958">
        <f>ETH_5MIN_3!E958</f>
        <v>524.29999999999995</v>
      </c>
      <c r="E958">
        <f>ETH_5MIN_3!F958</f>
        <v>524.29999999999995</v>
      </c>
      <c r="F958">
        <f>ETH_5MIN_3!G958</f>
        <v>3</v>
      </c>
      <c r="G958">
        <f>ETH_5MIN_3!H958</f>
        <v>692</v>
      </c>
      <c r="H958">
        <f>ETH_5MIN_3!I958</f>
        <v>-0.75473485317119815</v>
      </c>
      <c r="I958">
        <f>ETH_5MIN_3!J958</f>
        <v>-0.40227964222445528</v>
      </c>
      <c r="J958">
        <f>ETH_5MIN_3!O958</f>
        <v>-1.3732595842073502E-3</v>
      </c>
      <c r="K958">
        <f>ETH_5MIN_3!Q958</f>
        <v>-3.0516879649049815E-4</v>
      </c>
      <c r="L958">
        <f>ETH_5MIN_3!R958</f>
        <v>-2.6702269692921297E-4</v>
      </c>
      <c r="M958">
        <f>ETH_5MIN_3!V958</f>
        <v>0.18944679665028244</v>
      </c>
      <c r="N958">
        <f>ETH_5MIN_3!X958</f>
        <v>-0.71730511087696924</v>
      </c>
      <c r="O958">
        <f>ETH_5MIN_3!AB958</f>
        <v>0.22626714164880485</v>
      </c>
      <c r="P958">
        <f>ETH_5MIN_3!AC958</f>
        <v>3.241892884046507E-4</v>
      </c>
      <c r="Q958">
        <f>ETH_5MIN_3!AD958</f>
        <v>-1.3486806122797916</v>
      </c>
      <c r="R958">
        <f t="shared" si="42"/>
        <v>524.5550127149836</v>
      </c>
      <c r="S958">
        <f t="shared" si="43"/>
        <v>-0.25501271498364986</v>
      </c>
      <c r="T958">
        <f t="shared" si="44"/>
        <v>-0.22607838344634598</v>
      </c>
    </row>
    <row r="959" spans="1:20" x14ac:dyDescent="0.25">
      <c r="A959" s="1">
        <f>ETH_5MIN_3!B959</f>
        <v>43205.725694444445</v>
      </c>
      <c r="B959">
        <f>ETH_5MIN_3!C959</f>
        <v>523.58000000000004</v>
      </c>
      <c r="C959">
        <f>ETH_5MIN_3!D959</f>
        <v>523.58000000000004</v>
      </c>
      <c r="D959">
        <f>ETH_5MIN_3!E959</f>
        <v>523.58000000000004</v>
      </c>
      <c r="E959">
        <f>ETH_5MIN_3!F959</f>
        <v>523.58000000000004</v>
      </c>
      <c r="F959">
        <f>ETH_5MIN_3!G959</f>
        <v>1</v>
      </c>
      <c r="G959">
        <f>ETH_5MIN_3!H959</f>
        <v>28</v>
      </c>
      <c r="H959">
        <f>ETH_5MIN_3!I959</f>
        <v>-0.72317677502747824</v>
      </c>
      <c r="I959">
        <f>ETH_5MIN_3!J959</f>
        <v>-0.48537449315255204</v>
      </c>
      <c r="J959">
        <f>ETH_5MIN_3!O959</f>
        <v>2.9412888192825613E-3</v>
      </c>
      <c r="K959">
        <f>ETH_5MIN_3!Q959</f>
        <v>2.1009205852017053E-3</v>
      </c>
      <c r="L959">
        <f>ETH_5MIN_3!R959</f>
        <v>7.3341227701591311E-3</v>
      </c>
      <c r="M959">
        <f>ETH_5MIN_3!V959</f>
        <v>-0.75453798200673516</v>
      </c>
      <c r="N959">
        <f>ETH_5MIN_3!X959</f>
        <v>-1.0446246824226411</v>
      </c>
      <c r="O959">
        <f>ETH_5MIN_3!AB959</f>
        <v>-0.56633179267020517</v>
      </c>
      <c r="P959">
        <f>ETH_5MIN_3!AC959</f>
        <v>0</v>
      </c>
      <c r="Q959">
        <f>ETH_5MIN_3!AD959</f>
        <v>-1.4257281482888267</v>
      </c>
      <c r="R959">
        <f t="shared" si="42"/>
        <v>524.55101628938655</v>
      </c>
      <c r="S959">
        <f t="shared" si="43"/>
        <v>-0.97101628938651174</v>
      </c>
      <c r="T959">
        <f t="shared" si="44"/>
        <v>-0.80149323597236311</v>
      </c>
    </row>
    <row r="960" spans="1:20" x14ac:dyDescent="0.25">
      <c r="A960" s="1">
        <f>ETH_5MIN_3!B960</f>
        <v>43205.729166666664</v>
      </c>
      <c r="B960">
        <f>ETH_5MIN_3!C960</f>
        <v>524.6</v>
      </c>
      <c r="C960">
        <f>ETH_5MIN_3!D960</f>
        <v>525.17999999999995</v>
      </c>
      <c r="D960">
        <f>ETH_5MIN_3!E960</f>
        <v>524.6</v>
      </c>
      <c r="E960">
        <f>ETH_5MIN_3!F960</f>
        <v>525.12</v>
      </c>
      <c r="F960">
        <f>ETH_5MIN_3!G960</f>
        <v>7</v>
      </c>
      <c r="G960">
        <f>ETH_5MIN_3!H960</f>
        <v>2809</v>
      </c>
      <c r="H960">
        <f>ETH_5MIN_3!I960</f>
        <v>-0.63656287141633161</v>
      </c>
      <c r="I960">
        <f>ETH_5MIN_3!J960</f>
        <v>-0.59740802809188087</v>
      </c>
      <c r="J960">
        <f>ETH_5MIN_3!O960</f>
        <v>-5.71297989030559E-5</v>
      </c>
      <c r="K960">
        <f>ETH_5MIN_3!Q960</f>
        <v>-1.8852833638025768E-3</v>
      </c>
      <c r="L960">
        <f>ETH_5MIN_3!R960</f>
        <v>-2.2851919561244009E-4</v>
      </c>
      <c r="M960">
        <f>ETH_5MIN_3!V960</f>
        <v>1.3763280447545132</v>
      </c>
      <c r="N960">
        <f>ETH_5MIN_3!X960</f>
        <v>0.28701018767900333</v>
      </c>
      <c r="O960">
        <f>ETH_5MIN_3!AB960</f>
        <v>0.48039786410356644</v>
      </c>
      <c r="P960">
        <f>ETH_5MIN_3!AC960</f>
        <v>1.1049934271941306E-3</v>
      </c>
      <c r="Q960">
        <f>ETH_5MIN_3!AD960</f>
        <v>-0.79829676241520575</v>
      </c>
      <c r="R960">
        <f t="shared" si="42"/>
        <v>524.56386649269916</v>
      </c>
      <c r="S960">
        <f t="shared" si="43"/>
        <v>0.55613350730084221</v>
      </c>
      <c r="T960">
        <f t="shared" si="44"/>
        <v>0.41764772829985247</v>
      </c>
    </row>
    <row r="961" spans="1:20" x14ac:dyDescent="0.25">
      <c r="A961" s="1">
        <f>ETH_5MIN_3!B961</f>
        <v>43205.732638888891</v>
      </c>
      <c r="B961">
        <f>ETH_5MIN_3!C961</f>
        <v>523.77</v>
      </c>
      <c r="C961">
        <f>ETH_5MIN_3!D961</f>
        <v>525.09</v>
      </c>
      <c r="D961">
        <f>ETH_5MIN_3!E961</f>
        <v>523.34</v>
      </c>
      <c r="E961">
        <f>ETH_5MIN_3!F961</f>
        <v>525.09</v>
      </c>
      <c r="F961">
        <f>ETH_5MIN_3!G961</f>
        <v>6</v>
      </c>
      <c r="G961">
        <f>ETH_5MIN_3!H961</f>
        <v>124</v>
      </c>
      <c r="H961">
        <f>ETH_5MIN_3!I961</f>
        <v>-0.47145411585749475</v>
      </c>
      <c r="I961">
        <f>ETH_5MIN_3!J961</f>
        <v>-0.72592153810543703</v>
      </c>
      <c r="J961">
        <f>ETH_5MIN_3!O961</f>
        <v>-2.3234112247424769E-3</v>
      </c>
      <c r="K961">
        <f>ETH_5MIN_3!Q961</f>
        <v>-3.447028128511415E-3</v>
      </c>
      <c r="L961">
        <f>ETH_5MIN_3!R961</f>
        <v>1.2759717381781392E-3</v>
      </c>
      <c r="M961">
        <f>ETH_5MIN_3!V961</f>
        <v>0.9568180366103225</v>
      </c>
      <c r="N961">
        <f>ETH_5MIN_3!X961</f>
        <v>-0.81005666381311248</v>
      </c>
      <c r="O961">
        <f>ETH_5MIN_3!AB961</f>
        <v>-0.74783501514855166</v>
      </c>
      <c r="P961">
        <f>ETH_5MIN_3!AC961</f>
        <v>3.3383249239338818E-3</v>
      </c>
      <c r="Q961">
        <f>ETH_5MIN_3!AD961</f>
        <v>-0.83501950740428965</v>
      </c>
      <c r="R961">
        <f t="shared" si="42"/>
        <v>524.41731153473665</v>
      </c>
      <c r="S961">
        <f t="shared" si="43"/>
        <v>0.67268846526337711</v>
      </c>
      <c r="T961">
        <f t="shared" si="44"/>
        <v>0.50213872783256697</v>
      </c>
    </row>
    <row r="962" spans="1:20" x14ac:dyDescent="0.25">
      <c r="A962" s="1">
        <f>ETH_5MIN_3!B962</f>
        <v>43205.736111111109</v>
      </c>
      <c r="B962">
        <f>ETH_5MIN_3!C962</f>
        <v>523.85</v>
      </c>
      <c r="C962">
        <f>ETH_5MIN_3!D962</f>
        <v>523.87</v>
      </c>
      <c r="D962">
        <f>ETH_5MIN_3!E962</f>
        <v>523.85</v>
      </c>
      <c r="E962">
        <f>ETH_5MIN_3!F962</f>
        <v>523.87</v>
      </c>
      <c r="F962">
        <f>ETH_5MIN_3!G962</f>
        <v>4</v>
      </c>
      <c r="G962">
        <f>ETH_5MIN_3!H962</f>
        <v>66</v>
      </c>
      <c r="H962">
        <f>ETH_5MIN_3!I962</f>
        <v>-6.6386828012499066E-3</v>
      </c>
      <c r="I962">
        <f>ETH_5MIN_3!J962</f>
        <v>-0.83921004255107545</v>
      </c>
      <c r="J962">
        <f>ETH_5MIN_3!O962</f>
        <v>5.1539504075435094E-4</v>
      </c>
      <c r="K962">
        <f>ETH_5MIN_3!Q962</f>
        <v>-1.1453223127875669E-3</v>
      </c>
      <c r="L962">
        <f>ETH_5MIN_3!R962</f>
        <v>4.562200545936943E-3</v>
      </c>
      <c r="M962">
        <f>ETH_5MIN_3!V962</f>
        <v>-0.79927800115803449</v>
      </c>
      <c r="N962">
        <f>ETH_5MIN_3!X962</f>
        <v>-0.84222941671330553</v>
      </c>
      <c r="O962">
        <f>ETH_5MIN_3!AB962</f>
        <v>-0.63044510793520125</v>
      </c>
      <c r="P962">
        <f>ETH_5MIN_3!AC962</f>
        <v>3.8178139197460788E-5</v>
      </c>
      <c r="Q962">
        <f>ETH_5MIN_3!AD962</f>
        <v>-0.9307770078521902</v>
      </c>
      <c r="R962">
        <f t="shared" si="42"/>
        <v>524.3702195137721</v>
      </c>
      <c r="S962">
        <f t="shared" si="43"/>
        <v>-0.50021951377209461</v>
      </c>
      <c r="T962">
        <f t="shared" si="44"/>
        <v>-0.3721070640038725</v>
      </c>
    </row>
    <row r="963" spans="1:20" x14ac:dyDescent="0.25">
      <c r="A963" s="1">
        <f>ETH_5MIN_3!B963</f>
        <v>43205.743055555555</v>
      </c>
      <c r="B963">
        <f>ETH_5MIN_3!C963</f>
        <v>524.15</v>
      </c>
      <c r="C963">
        <f>ETH_5MIN_3!D963</f>
        <v>524.15</v>
      </c>
      <c r="D963">
        <f>ETH_5MIN_3!E963</f>
        <v>524.14</v>
      </c>
      <c r="E963">
        <f>ETH_5MIN_3!F963</f>
        <v>524.14</v>
      </c>
      <c r="F963">
        <f>ETH_5MIN_3!G963</f>
        <v>6</v>
      </c>
      <c r="G963">
        <f>ETH_5MIN_3!H963</f>
        <v>225</v>
      </c>
      <c r="H963">
        <f>ETH_5MIN_3!I963</f>
        <v>0.19317026594930997</v>
      </c>
      <c r="I963">
        <f>ETH_5MIN_3!J963</f>
        <v>-0.8338693530780863</v>
      </c>
      <c r="J963">
        <f>ETH_5MIN_3!O963</f>
        <v>1.0302590910824657E-3</v>
      </c>
      <c r="K963">
        <f>ETH_5MIN_3!Q963</f>
        <v>3.8157744114133267E-5</v>
      </c>
      <c r="L963">
        <f>ETH_5MIN_3!R963</f>
        <v>4.6552447819285967E-3</v>
      </c>
      <c r="M963">
        <f>ETH_5MIN_3!V963</f>
        <v>-0.33223856104796529</v>
      </c>
      <c r="N963">
        <f>ETH_5MIN_3!X963</f>
        <v>-0.65531036815652444</v>
      </c>
      <c r="O963">
        <f>ETH_5MIN_3!AB963</f>
        <v>-0.23483161467185043</v>
      </c>
      <c r="P963">
        <f>ETH_5MIN_3!AC963</f>
        <v>1.9078690057123326E-5</v>
      </c>
      <c r="Q963">
        <f>ETH_5MIN_3!AD963</f>
        <v>-0.74252997255624154</v>
      </c>
      <c r="R963">
        <f t="shared" si="42"/>
        <v>524.37563410883809</v>
      </c>
      <c r="S963">
        <f t="shared" si="43"/>
        <v>-0.23563410883809865</v>
      </c>
      <c r="T963">
        <f t="shared" si="44"/>
        <v>-0.16813692206668848</v>
      </c>
    </row>
    <row r="964" spans="1:20" x14ac:dyDescent="0.25">
      <c r="A964" s="1">
        <f>ETH_5MIN_3!B964</f>
        <v>43205.746527777781</v>
      </c>
      <c r="B964">
        <f>ETH_5MIN_3!C964</f>
        <v>524.14</v>
      </c>
      <c r="C964">
        <f>ETH_5MIN_3!D964</f>
        <v>524.70000000000005</v>
      </c>
      <c r="D964">
        <f>ETH_5MIN_3!E964</f>
        <v>522.88</v>
      </c>
      <c r="E964">
        <f>ETH_5MIN_3!F964</f>
        <v>524.67999999999995</v>
      </c>
      <c r="F964">
        <f>ETH_5MIN_3!G964</f>
        <v>36</v>
      </c>
      <c r="G964">
        <f>ETH_5MIN_3!H964</f>
        <v>8793</v>
      </c>
      <c r="H964">
        <f>ETH_5MIN_3!I964</f>
        <v>0.35294054165220867</v>
      </c>
      <c r="I964">
        <f>ETH_5MIN_3!J964</f>
        <v>-0.82114268812447988</v>
      </c>
      <c r="J964">
        <f>ETH_5MIN_3!O964</f>
        <v>-1.0482579858198417E-3</v>
      </c>
      <c r="K964">
        <f>ETH_5MIN_3!Q964</f>
        <v>5.2222306929938424E-3</v>
      </c>
      <c r="L964">
        <f>ETH_5MIN_3!R964</f>
        <v>4.4217427765496113E-3</v>
      </c>
      <c r="M964">
        <f>ETH_5MIN_3!V964</f>
        <v>0.53871355999276882</v>
      </c>
      <c r="N964">
        <f>ETH_5MIN_3!X964</f>
        <v>8.8010966001865825</v>
      </c>
      <c r="O964">
        <f>ETH_5MIN_3!AB964</f>
        <v>9.6982693328039833</v>
      </c>
      <c r="P964">
        <f>ETH_5MIN_3!AC964</f>
        <v>3.4746749651578882E-3</v>
      </c>
      <c r="Q964">
        <f>ETH_5MIN_3!AD964</f>
        <v>2.1469984707017709</v>
      </c>
      <c r="R964">
        <f t="shared" si="42"/>
        <v>524.42617694016371</v>
      </c>
      <c r="S964">
        <f t="shared" si="43"/>
        <v>0.2538230598362361</v>
      </c>
      <c r="T964">
        <f t="shared" si="44"/>
        <v>0.17940966460103566</v>
      </c>
    </row>
    <row r="965" spans="1:20" x14ac:dyDescent="0.25">
      <c r="A965" s="1">
        <f>ETH_5MIN_3!B965</f>
        <v>43205.75</v>
      </c>
      <c r="B965">
        <f>ETH_5MIN_3!C965</f>
        <v>524.79999999999995</v>
      </c>
      <c r="C965">
        <f>ETH_5MIN_3!D965</f>
        <v>525</v>
      </c>
      <c r="D965">
        <f>ETH_5MIN_3!E965</f>
        <v>524.12</v>
      </c>
      <c r="E965">
        <f>ETH_5MIN_3!F965</f>
        <v>524.13</v>
      </c>
      <c r="F965">
        <f>ETH_5MIN_3!G965</f>
        <v>23</v>
      </c>
      <c r="G965">
        <f>ETH_5MIN_3!H965</f>
        <v>1174</v>
      </c>
      <c r="H965">
        <f>ETH_5MIN_3!I965</f>
        <v>-0.32329761159551706</v>
      </c>
      <c r="I965">
        <f>ETH_5MIN_3!J965</f>
        <v>-0.54542972331681683</v>
      </c>
      <c r="J965">
        <f>ETH_5MIN_3!O965</f>
        <v>-1.6217350657280116E-3</v>
      </c>
      <c r="K965">
        <f>ETH_5MIN_3!Q965</f>
        <v>1.6598935378627526E-3</v>
      </c>
      <c r="L965">
        <f>ETH_5MIN_3!R965</f>
        <v>7.2501097056073011E-3</v>
      </c>
      <c r="M965">
        <f>ETH_5MIN_3!V965</f>
        <v>-0.21127183483729209</v>
      </c>
      <c r="N965">
        <f>ETH_5MIN_3!X965</f>
        <v>-0.15866129258350548</v>
      </c>
      <c r="O965">
        <f>ETH_5MIN_3!AB965</f>
        <v>-0.20891663453260823</v>
      </c>
      <c r="P965">
        <f>ETH_5MIN_3!AC965</f>
        <v>1.6775964617965447E-3</v>
      </c>
      <c r="Q965">
        <f>ETH_5MIN_3!AD965</f>
        <v>0.7044228336557381</v>
      </c>
      <c r="R965">
        <f t="shared" si="42"/>
        <v>524.48679059464064</v>
      </c>
      <c r="S965">
        <f t="shared" si="43"/>
        <v>-0.35679059464064267</v>
      </c>
      <c r="T965">
        <f t="shared" si="44"/>
        <v>-0.29397081049228763</v>
      </c>
    </row>
    <row r="966" spans="1:20" x14ac:dyDescent="0.25">
      <c r="A966" s="1">
        <f>ETH_5MIN_3!B966</f>
        <v>43205.753472222219</v>
      </c>
      <c r="B966">
        <f>ETH_5MIN_3!C966</f>
        <v>524.12</v>
      </c>
      <c r="C966">
        <f>ETH_5MIN_3!D966</f>
        <v>524.12</v>
      </c>
      <c r="D966">
        <f>ETH_5MIN_3!E966</f>
        <v>522.62</v>
      </c>
      <c r="E966">
        <f>ETH_5MIN_3!F966</f>
        <v>523.28</v>
      </c>
      <c r="F966">
        <f>ETH_5MIN_3!G966</f>
        <v>34</v>
      </c>
      <c r="G966">
        <f>ETH_5MIN_3!H966</f>
        <v>17589</v>
      </c>
      <c r="H966">
        <f>ETH_5MIN_3!I966</f>
        <v>-0.5758192750215918</v>
      </c>
      <c r="I966">
        <f>ETH_5MIN_3!J966</f>
        <v>-0.35271210117638752</v>
      </c>
      <c r="J966">
        <f>ETH_5MIN_3!O966</f>
        <v>-1.9110227793897923E-5</v>
      </c>
      <c r="K966">
        <f>ETH_5MIN_3!Q966</f>
        <v>4.7393364928910303E-3</v>
      </c>
      <c r="L966">
        <f>ETH_5MIN_3!R966</f>
        <v>1.1810120776639781E-2</v>
      </c>
      <c r="M966">
        <f>ETH_5MIN_3!V966</f>
        <v>-1.6274763991748324</v>
      </c>
      <c r="N966">
        <f>ETH_5MIN_3!X966</f>
        <v>6.3351186811876525</v>
      </c>
      <c r="O966">
        <f>ETH_5MIN_3!AB966</f>
        <v>6.0500914199794789</v>
      </c>
      <c r="P966">
        <f>ETH_5MIN_3!AC966</f>
        <v>2.8660412327798689E-3</v>
      </c>
      <c r="Q966">
        <f>ETH_5MIN_3!AD966</f>
        <v>1.5779239380653267</v>
      </c>
      <c r="R966">
        <f t="shared" si="42"/>
        <v>524.44012571762698</v>
      </c>
      <c r="S966">
        <f t="shared" si="43"/>
        <v>-1.160125717627011</v>
      </c>
      <c r="T966">
        <f t="shared" si="44"/>
        <v>-1.0513113924947444</v>
      </c>
    </row>
    <row r="967" spans="1:20" x14ac:dyDescent="0.25">
      <c r="A967" s="1">
        <f>ETH_5MIN_3!B967</f>
        <v>43205.756944444445</v>
      </c>
      <c r="B967">
        <f>ETH_5MIN_3!C967</f>
        <v>523.28</v>
      </c>
      <c r="C967">
        <f>ETH_5MIN_3!D967</f>
        <v>523.28</v>
      </c>
      <c r="D967">
        <f>ETH_5MIN_3!E967</f>
        <v>522.58000000000004</v>
      </c>
      <c r="E967">
        <f>ETH_5MIN_3!F967</f>
        <v>523.27</v>
      </c>
      <c r="F967">
        <f>ETH_5MIN_3!G967</f>
        <v>70</v>
      </c>
      <c r="G967">
        <f>ETH_5MIN_3!H967</f>
        <v>9903</v>
      </c>
      <c r="H967">
        <f>ETH_5MIN_3!I967</f>
        <v>-0.53064231086213409</v>
      </c>
      <c r="I967">
        <f>ETH_5MIN_3!J967</f>
        <v>-0.29795923541903457</v>
      </c>
      <c r="J967">
        <f>ETH_5MIN_3!O967</f>
        <v>1.7008427771513491E-3</v>
      </c>
      <c r="K967">
        <f>ETH_5MIN_3!Q967</f>
        <v>5.7140673075085696E-3</v>
      </c>
      <c r="L967">
        <f>ETH_5MIN_3!R967</f>
        <v>9.0393104898045338E-3</v>
      </c>
      <c r="M967">
        <f>ETH_5MIN_3!V967</f>
        <v>-1.3876888390909565</v>
      </c>
      <c r="N967">
        <f>ETH_5MIN_3!X967</f>
        <v>1.2312209803844618</v>
      </c>
      <c r="O967">
        <f>ETH_5MIN_3!AB967</f>
        <v>0.83376325179565258</v>
      </c>
      <c r="P967">
        <f>ETH_5MIN_3!AC967</f>
        <v>1.3386112864053157E-3</v>
      </c>
      <c r="Q967">
        <f>ETH_5MIN_3!AD967</f>
        <v>4.3159501159715159</v>
      </c>
      <c r="R967">
        <f t="shared" si="42"/>
        <v>524.06838382187345</v>
      </c>
      <c r="S967">
        <f t="shared" si="43"/>
        <v>-0.79838382187347179</v>
      </c>
      <c r="T967">
        <f t="shared" si="44"/>
        <v>-0.88345968966844235</v>
      </c>
    </row>
    <row r="968" spans="1:20" x14ac:dyDescent="0.25">
      <c r="A968" s="1">
        <f>ETH_5MIN_3!B968</f>
        <v>43205.760416666664</v>
      </c>
      <c r="B968">
        <f>ETH_5MIN_3!C968</f>
        <v>523.27</v>
      </c>
      <c r="C968">
        <f>ETH_5MIN_3!D968</f>
        <v>525.69000000000005</v>
      </c>
      <c r="D968">
        <f>ETH_5MIN_3!E968</f>
        <v>523.17999999999995</v>
      </c>
      <c r="E968">
        <f>ETH_5MIN_3!F968</f>
        <v>524.16</v>
      </c>
      <c r="F968">
        <f>ETH_5MIN_3!G968</f>
        <v>48</v>
      </c>
      <c r="G968">
        <f>ETH_5MIN_3!H968</f>
        <v>12187</v>
      </c>
      <c r="H968">
        <f>ETH_5MIN_3!I968</f>
        <v>-0.38625605579159883</v>
      </c>
      <c r="I968">
        <f>ETH_5MIN_3!J968</f>
        <v>-0.24109363738495049</v>
      </c>
      <c r="J968">
        <f>ETH_5MIN_3!O968</f>
        <v>6.2194749694749526E-3</v>
      </c>
      <c r="K968">
        <f>ETH_5MIN_3!Q968</f>
        <v>4.6169108669110058E-3</v>
      </c>
      <c r="L968">
        <f>ETH_5MIN_3!R968</f>
        <v>7.841117216117242E-3</v>
      </c>
      <c r="M968">
        <f>ETH_5MIN_3!V968</f>
        <v>-7.5005325451026103E-2</v>
      </c>
      <c r="N968">
        <f>ETH_5MIN_3!X968</f>
        <v>1.4155035372300406</v>
      </c>
      <c r="O968">
        <f>ETH_5MIN_3!AB968</f>
        <v>1.0726192551358058</v>
      </c>
      <c r="P968">
        <f>ETH_5MIN_3!AC968</f>
        <v>4.7861031395694505E-3</v>
      </c>
      <c r="Q968">
        <f>ETH_5MIN_3!AD968</f>
        <v>1.6618551408998694</v>
      </c>
      <c r="R968">
        <f t="shared" si="42"/>
        <v>523.88639871434566</v>
      </c>
      <c r="S968">
        <f t="shared" si="43"/>
        <v>0.27360128565430841</v>
      </c>
      <c r="T968">
        <f t="shared" si="44"/>
        <v>0.33385972572800765</v>
      </c>
    </row>
    <row r="969" spans="1:20" x14ac:dyDescent="0.25">
      <c r="A969" s="1">
        <f>ETH_5MIN_3!B969</f>
        <v>43205.763888888891</v>
      </c>
      <c r="B969">
        <f>ETH_5MIN_3!C969</f>
        <v>524.86</v>
      </c>
      <c r="C969">
        <f>ETH_5MIN_3!D969</f>
        <v>527.41999999999996</v>
      </c>
      <c r="D969">
        <f>ETH_5MIN_3!E969</f>
        <v>524.86</v>
      </c>
      <c r="E969">
        <f>ETH_5MIN_3!F969</f>
        <v>527.41999999999996</v>
      </c>
      <c r="F969">
        <f>ETH_5MIN_3!G969</f>
        <v>11</v>
      </c>
      <c r="G969">
        <f>ETH_5MIN_3!H969</f>
        <v>1313</v>
      </c>
      <c r="H969">
        <f>ETH_5MIN_3!I969</f>
        <v>3.3317239410130539</v>
      </c>
      <c r="I969">
        <f>ETH_5MIN_3!J969</f>
        <v>1.0344959084884056</v>
      </c>
      <c r="J969">
        <f>ETH_5MIN_3!O969</f>
        <v>-4.5883735922034796E-3</v>
      </c>
      <c r="K969">
        <f>ETH_5MIN_3!Q969</f>
        <v>-7.9632930112615962E-4</v>
      </c>
      <c r="L969">
        <f>ETH_5MIN_3!R969</f>
        <v>5.8776686511709665E-4</v>
      </c>
      <c r="M969">
        <f>ETH_5MIN_3!V969</f>
        <v>4.5520839685447774</v>
      </c>
      <c r="N969">
        <f>ETH_5MIN_3!X969</f>
        <v>-0.66023537648125508</v>
      </c>
      <c r="O969">
        <f>ETH_5MIN_3!AB969</f>
        <v>-1.7526839741355824</v>
      </c>
      <c r="P969">
        <f>ETH_5MIN_3!AC969</f>
        <v>4.8656251187895721E-3</v>
      </c>
      <c r="Q969">
        <f>ETH_5MIN_3!AD969</f>
        <v>-0.52684799933879811</v>
      </c>
      <c r="R969">
        <f t="shared" si="42"/>
        <v>523.95438761247487</v>
      </c>
      <c r="S969">
        <f t="shared" si="43"/>
        <v>3.4656123875250842</v>
      </c>
      <c r="T969">
        <f t="shared" si="44"/>
        <v>4.4476793720747718</v>
      </c>
    </row>
    <row r="970" spans="1:20" x14ac:dyDescent="0.25">
      <c r="A970" s="1">
        <f>ETH_5MIN_3!B970</f>
        <v>43205.767361111109</v>
      </c>
      <c r="B970">
        <f>ETH_5MIN_3!C970</f>
        <v>527.41999999999996</v>
      </c>
      <c r="C970">
        <f>ETH_5MIN_3!D970</f>
        <v>528.04999999999995</v>
      </c>
      <c r="D970">
        <f>ETH_5MIN_3!E970</f>
        <v>525</v>
      </c>
      <c r="E970">
        <f>ETH_5MIN_3!F970</f>
        <v>525</v>
      </c>
      <c r="F970">
        <f>ETH_5MIN_3!G970</f>
        <v>22</v>
      </c>
      <c r="G970">
        <f>ETH_5MIN_3!H970</f>
        <v>12442</v>
      </c>
      <c r="H970">
        <f>ETH_5MIN_3!I970</f>
        <v>3.0782955358896218</v>
      </c>
      <c r="I970">
        <f>ETH_5MIN_3!J970</f>
        <v>0.97359262450970785</v>
      </c>
      <c r="J970">
        <f>ETH_5MIN_3!O970</f>
        <v>1.4476190476190303E-3</v>
      </c>
      <c r="K970">
        <f>ETH_5MIN_3!Q970</f>
        <v>5.5809523809522855E-3</v>
      </c>
      <c r="L970">
        <f>ETH_5MIN_3!R970</f>
        <v>3.714285714285801E-3</v>
      </c>
      <c r="M970">
        <f>ETH_5MIN_3!V970</f>
        <v>0.25759994709450074</v>
      </c>
      <c r="N970">
        <f>ETH_5MIN_3!X970</f>
        <v>1.1859258318229837</v>
      </c>
      <c r="O970">
        <f>ETH_5MIN_3!AB970</f>
        <v>0.5950893280528764</v>
      </c>
      <c r="P970">
        <f>ETH_5MIN_3!AC970</f>
        <v>5.7926974027823078E-3</v>
      </c>
      <c r="Q970">
        <f>ETH_5MIN_3!AD970</f>
        <v>4.8924402169913624E-2</v>
      </c>
      <c r="R970">
        <f t="shared" si="42"/>
        <v>524.02037534317083</v>
      </c>
      <c r="S970">
        <f t="shared" si="43"/>
        <v>0.97962465682917355</v>
      </c>
      <c r="T970">
        <f t="shared" si="44"/>
        <v>0.88202316346873233</v>
      </c>
    </row>
    <row r="971" spans="1:20" x14ac:dyDescent="0.25">
      <c r="A971" s="1">
        <f>ETH_5MIN_3!B971</f>
        <v>43205.770833333336</v>
      </c>
      <c r="B971">
        <f>ETH_5MIN_3!C971</f>
        <v>525.66</v>
      </c>
      <c r="C971">
        <f>ETH_5MIN_3!D971</f>
        <v>525.91999999999996</v>
      </c>
      <c r="D971">
        <f>ETH_5MIN_3!E971</f>
        <v>525.66</v>
      </c>
      <c r="E971">
        <f>ETH_5MIN_3!F971</f>
        <v>525.76</v>
      </c>
      <c r="F971">
        <f>ETH_5MIN_3!G971</f>
        <v>15</v>
      </c>
      <c r="G971">
        <f>ETH_5MIN_3!H971</f>
        <v>1085</v>
      </c>
      <c r="H971">
        <f>ETH_5MIN_3!I971</f>
        <v>2.2006075698268321</v>
      </c>
      <c r="I971">
        <f>ETH_5MIN_3!J971</f>
        <v>0.83318334145901884</v>
      </c>
      <c r="J971">
        <f>ETH_5MIN_3!O971</f>
        <v>9.5100426049908701E-4</v>
      </c>
      <c r="K971">
        <f>ETH_5MIN_3!Q971</f>
        <v>7.0374315276933311E-3</v>
      </c>
      <c r="L971">
        <f>ETH_5MIN_3!R971</f>
        <v>2.6247717589774717E-3</v>
      </c>
      <c r="M971">
        <f>ETH_5MIN_3!V971</f>
        <v>1.1440570842191229</v>
      </c>
      <c r="N971">
        <f>ETH_5MIN_3!X971</f>
        <v>-0.85472410018334077</v>
      </c>
      <c r="O971">
        <f>ETH_5MIN_3!AB971</f>
        <v>-1.7147098273913621</v>
      </c>
      <c r="P971">
        <f>ETH_5MIN_3!AC971</f>
        <v>4.9449399950548872E-4</v>
      </c>
      <c r="Q971">
        <f>ETH_5MIN_3!AD971</f>
        <v>-0.33337698457259213</v>
      </c>
      <c r="R971">
        <f t="shared" si="42"/>
        <v>524.20199459708442</v>
      </c>
      <c r="S971">
        <f t="shared" si="43"/>
        <v>1.558005402915569</v>
      </c>
      <c r="T971">
        <f t="shared" si="44"/>
        <v>1.5506529811672938</v>
      </c>
    </row>
    <row r="972" spans="1:20" x14ac:dyDescent="0.25">
      <c r="A972" s="1">
        <f>ETH_5MIN_3!B972</f>
        <v>43205.774305555555</v>
      </c>
      <c r="B972">
        <f>ETH_5MIN_3!C972</f>
        <v>527.91999999999996</v>
      </c>
      <c r="C972">
        <f>ETH_5MIN_3!D972</f>
        <v>527.92999999999995</v>
      </c>
      <c r="D972">
        <f>ETH_5MIN_3!E972</f>
        <v>526.26</v>
      </c>
      <c r="E972">
        <f>ETH_5MIN_3!F972</f>
        <v>526.26</v>
      </c>
      <c r="F972">
        <f>ETH_5MIN_3!G972</f>
        <v>5</v>
      </c>
      <c r="G972">
        <f>ETH_5MIN_3!H972</f>
        <v>181</v>
      </c>
      <c r="H972">
        <f>ETH_5MIN_3!I972</f>
        <v>1.4442562337764691</v>
      </c>
      <c r="I972">
        <f>ETH_5MIN_3!J972</f>
        <v>0.79610793389114265</v>
      </c>
      <c r="J972">
        <f>ETH_5MIN_3!O972</f>
        <v>6.080644548323073E-4</v>
      </c>
      <c r="K972">
        <f>ETH_5MIN_3!Q972</f>
        <v>3.3063504731501714E-3</v>
      </c>
      <c r="L972">
        <f>ETH_5MIN_3!R972</f>
        <v>2.8313001178125055E-3</v>
      </c>
      <c r="M972">
        <f>ETH_5MIN_3!V972</f>
        <v>1.3195223056024465</v>
      </c>
      <c r="N972">
        <f>ETH_5MIN_3!X972</f>
        <v>-1.0312569814500261</v>
      </c>
      <c r="O972">
        <f>ETH_5MIN_3!AB972</f>
        <v>-1.4147303986322208</v>
      </c>
      <c r="P972">
        <f>ETH_5MIN_3!AC972</f>
        <v>3.1683093180545421E-3</v>
      </c>
      <c r="Q972">
        <f>ETH_5MIN_3!AD972</f>
        <v>-0.8389469334087778</v>
      </c>
      <c r="R972">
        <f t="shared" si="42"/>
        <v>524.1767169001846</v>
      </c>
      <c r="S972">
        <f t="shared" si="43"/>
        <v>2.0832830998153895</v>
      </c>
      <c r="T972">
        <f t="shared" si="44"/>
        <v>1.9720678067098545</v>
      </c>
    </row>
    <row r="973" spans="1:20" x14ac:dyDescent="0.25">
      <c r="A973" s="1">
        <f>ETH_5MIN_3!B973</f>
        <v>43205.777777777781</v>
      </c>
      <c r="B973">
        <f>ETH_5MIN_3!C973</f>
        <v>527.34</v>
      </c>
      <c r="C973">
        <f>ETH_5MIN_3!D973</f>
        <v>528.27</v>
      </c>
      <c r="D973">
        <f>ETH_5MIN_3!E973</f>
        <v>526.41999999999996</v>
      </c>
      <c r="E973">
        <f>ETH_5MIN_3!F973</f>
        <v>526.58000000000004</v>
      </c>
      <c r="F973">
        <f>ETH_5MIN_3!G973</f>
        <v>20</v>
      </c>
      <c r="G973">
        <f>ETH_5MIN_3!H973</f>
        <v>7252</v>
      </c>
      <c r="H973">
        <f>ETH_5MIN_3!I973</f>
        <v>0.69103573348251723</v>
      </c>
      <c r="I973">
        <f>ETH_5MIN_3!J973</f>
        <v>0.73000973700056659</v>
      </c>
      <c r="J973">
        <f>ETH_5MIN_3!O973</f>
        <v>7.9759960499821306E-4</v>
      </c>
      <c r="K973">
        <f>ETH_5MIN_3!Q973</f>
        <v>3.2093888867787243E-3</v>
      </c>
      <c r="L973">
        <f>ETH_5MIN_3!R973</f>
        <v>5.0514641649891147E-3</v>
      </c>
      <c r="M973">
        <f>ETH_5MIN_3!V973</f>
        <v>1.2295116225223517</v>
      </c>
      <c r="N973">
        <f>ETH_5MIN_3!X973</f>
        <v>0.12517519240307765</v>
      </c>
      <c r="O973">
        <f>ETH_5MIN_3!AB973</f>
        <v>-0.11406936734550521</v>
      </c>
      <c r="P973">
        <f>ETH_5MIN_3!AC973</f>
        <v>3.5081398325574769E-3</v>
      </c>
      <c r="Q973">
        <f>ETH_5MIN_3!AD973</f>
        <v>9.6885881349675698E-2</v>
      </c>
      <c r="R973">
        <f t="shared" si="42"/>
        <v>524.1750983540187</v>
      </c>
      <c r="S973">
        <f t="shared" si="43"/>
        <v>2.4049016459813402</v>
      </c>
      <c r="T973">
        <f t="shared" si="44"/>
        <v>2.1058491915094404</v>
      </c>
    </row>
    <row r="974" spans="1:20" x14ac:dyDescent="0.25">
      <c r="A974" s="1">
        <f>ETH_5MIN_3!B974</f>
        <v>43205.78125</v>
      </c>
      <c r="B974">
        <f>ETH_5MIN_3!C974</f>
        <v>526.52</v>
      </c>
      <c r="C974">
        <f>ETH_5MIN_3!D974</f>
        <v>527.35</v>
      </c>
      <c r="D974">
        <f>ETH_5MIN_3!E974</f>
        <v>525.9</v>
      </c>
      <c r="E974">
        <f>ETH_5MIN_3!F974</f>
        <v>527</v>
      </c>
      <c r="F974">
        <f>ETH_5MIN_3!G974</f>
        <v>14</v>
      </c>
      <c r="G974">
        <f>ETH_5MIN_3!H974</f>
        <v>851</v>
      </c>
      <c r="H974">
        <f>ETH_5MIN_3!I974</f>
        <v>0.16706698613078608</v>
      </c>
      <c r="I974">
        <f>ETH_5MIN_3!J974</f>
        <v>0.67070718663541873</v>
      </c>
      <c r="J974">
        <f>ETH_5MIN_3!O974</f>
        <v>1.7647058823528463E-3</v>
      </c>
      <c r="K974">
        <f>ETH_5MIN_3!Q974</f>
        <v>1.3851992409867518E-3</v>
      </c>
      <c r="L974">
        <f>ETH_5MIN_3!R974</f>
        <v>3.4914611005693202E-3</v>
      </c>
      <c r="M974">
        <f>ETH_5MIN_3!V974</f>
        <v>1.2050940212477697</v>
      </c>
      <c r="N974">
        <f>ETH_5MIN_3!X974</f>
        <v>-1.1075829134592943</v>
      </c>
      <c r="O974">
        <f>ETH_5MIN_3!AB974</f>
        <v>-1.22169311568552</v>
      </c>
      <c r="P974">
        <f>ETH_5MIN_3!AC974</f>
        <v>2.7533823878472261E-3</v>
      </c>
      <c r="Q974">
        <f>ETH_5MIN_3!AD974</f>
        <v>-0.2665939449192013</v>
      </c>
      <c r="R974">
        <f t="shared" si="42"/>
        <v>524.39427162328343</v>
      </c>
      <c r="S974">
        <f t="shared" si="43"/>
        <v>2.60572837671657</v>
      </c>
      <c r="T974">
        <f t="shared" si="44"/>
        <v>2.1003183140686001</v>
      </c>
    </row>
    <row r="975" spans="1:20" x14ac:dyDescent="0.25">
      <c r="A975" s="1">
        <f>ETH_5MIN_3!B975</f>
        <v>43205.784722222219</v>
      </c>
      <c r="B975">
        <f>ETH_5MIN_3!C975</f>
        <v>527.41999999999996</v>
      </c>
      <c r="C975">
        <f>ETH_5MIN_3!D975</f>
        <v>529.73</v>
      </c>
      <c r="D975">
        <f>ETH_5MIN_3!E975</f>
        <v>526.97</v>
      </c>
      <c r="E975">
        <f>ETH_5MIN_3!F975</f>
        <v>527.92999999999995</v>
      </c>
      <c r="F975">
        <f>ETH_5MIN_3!G975</f>
        <v>70</v>
      </c>
      <c r="G975">
        <f>ETH_5MIN_3!H975</f>
        <v>21373</v>
      </c>
      <c r="H975">
        <f>ETH_5MIN_3!I975</f>
        <v>0.32673296670045771</v>
      </c>
      <c r="I975">
        <f>ETH_5MIN_3!J975</f>
        <v>0.79223043653391545</v>
      </c>
      <c r="J975">
        <f>ETH_5MIN_3!O975</f>
        <v>2.8981114920540348E-3</v>
      </c>
      <c r="K975">
        <f>ETH_5MIN_3!Q975</f>
        <v>-1.8563067073284424E-3</v>
      </c>
      <c r="L975">
        <f>ETH_5MIN_3!R975</f>
        <v>7.235807777546361E-3</v>
      </c>
      <c r="M975">
        <f>ETH_5MIN_3!V975</f>
        <v>1.6394007637027246</v>
      </c>
      <c r="N975">
        <f>ETH_5MIN_3!X975</f>
        <v>2.499040553486279</v>
      </c>
      <c r="O975">
        <f>ETH_5MIN_3!AB975</f>
        <v>2.4237505713877296</v>
      </c>
      <c r="P975">
        <f>ETH_5MIN_3!AC975</f>
        <v>5.2238099744487381E-3</v>
      </c>
      <c r="Q975">
        <f>ETH_5MIN_3!AD975</f>
        <v>2.8994753207388992</v>
      </c>
      <c r="R975">
        <f t="shared" si="42"/>
        <v>524.42043878154834</v>
      </c>
      <c r="S975">
        <f t="shared" si="43"/>
        <v>3.5095612184516085</v>
      </c>
      <c r="T975">
        <f t="shared" si="44"/>
        <v>2.6394174468839058</v>
      </c>
    </row>
    <row r="976" spans="1:20" x14ac:dyDescent="0.25">
      <c r="A976" s="1">
        <f>ETH_5MIN_3!B976</f>
        <v>43205.788194444445</v>
      </c>
      <c r="B976">
        <f>ETH_5MIN_3!C976</f>
        <v>527.91999999999996</v>
      </c>
      <c r="C976">
        <f>ETH_5MIN_3!D976</f>
        <v>529.46</v>
      </c>
      <c r="D976">
        <f>ETH_5MIN_3!E976</f>
        <v>527.77</v>
      </c>
      <c r="E976">
        <f>ETH_5MIN_3!F976</f>
        <v>529.46</v>
      </c>
      <c r="F976">
        <f>ETH_5MIN_3!G976</f>
        <v>36</v>
      </c>
      <c r="G976">
        <f>ETH_5MIN_3!H976</f>
        <v>6230</v>
      </c>
      <c r="H976">
        <f>ETH_5MIN_3!I976</f>
        <v>1.4356855914730233</v>
      </c>
      <c r="I976">
        <f>ETH_5MIN_3!J976</f>
        <v>1.1445038798416873</v>
      </c>
      <c r="J976">
        <f>ETH_5MIN_3!O976</f>
        <v>-2.7575265364711901E-3</v>
      </c>
      <c r="K976">
        <f>ETH_5MIN_3!Q976</f>
        <v>-4.3818229894610544E-3</v>
      </c>
      <c r="L976">
        <f>ETH_5MIN_3!R976</f>
        <v>6.2516526272049736E-3</v>
      </c>
      <c r="M976">
        <f>ETH_5MIN_3!V976</f>
        <v>2.4436378387229705</v>
      </c>
      <c r="N976">
        <f>ETH_5MIN_3!X976</f>
        <v>-0.30475665784522249</v>
      </c>
      <c r="O976">
        <f>ETH_5MIN_3!AB976</f>
        <v>-0.4910103622955298</v>
      </c>
      <c r="P976">
        <f>ETH_5MIN_3!AC976</f>
        <v>3.1970337580281578E-3</v>
      </c>
      <c r="Q976">
        <f>ETH_5MIN_3!AD976</f>
        <v>0.66609168216589598</v>
      </c>
      <c r="R976">
        <f t="shared" si="42"/>
        <v>525.18464913801017</v>
      </c>
      <c r="S976">
        <f t="shared" si="43"/>
        <v>4.2753508619898639</v>
      </c>
      <c r="T976">
        <f t="shared" si="44"/>
        <v>2.9062102924016973</v>
      </c>
    </row>
    <row r="977" spans="1:20" x14ac:dyDescent="0.25">
      <c r="A977" s="1">
        <f>ETH_5MIN_3!B977</f>
        <v>43205.791666666664</v>
      </c>
      <c r="B977">
        <f>ETH_5MIN_3!C977</f>
        <v>529.42999999999995</v>
      </c>
      <c r="C977">
        <f>ETH_5MIN_3!D977</f>
        <v>529.88</v>
      </c>
      <c r="D977">
        <f>ETH_5MIN_3!E977</f>
        <v>528</v>
      </c>
      <c r="E977">
        <f>ETH_5MIN_3!F977</f>
        <v>528</v>
      </c>
      <c r="F977">
        <f>ETH_5MIN_3!G977</f>
        <v>37</v>
      </c>
      <c r="G977">
        <f>ETH_5MIN_3!H977</f>
        <v>5312</v>
      </c>
      <c r="H977">
        <f>ETH_5MIN_3!I977</f>
        <v>0.73140829751336556</v>
      </c>
      <c r="I977">
        <f>ETH_5MIN_3!J977</f>
        <v>1.0537736873249899</v>
      </c>
      <c r="J977">
        <f>ETH_5MIN_3!O977</f>
        <v>5.1136363636360193E-4</v>
      </c>
      <c r="K977">
        <f>ETH_5MIN_3!Q977</f>
        <v>-4.734848484848485E-4</v>
      </c>
      <c r="L977">
        <f>ETH_5MIN_3!R977</f>
        <v>1.2178030303030208E-2</v>
      </c>
      <c r="M977">
        <f>ETH_5MIN_3!V977</f>
        <v>0.22383642725055009</v>
      </c>
      <c r="N977">
        <f>ETH_5MIN_3!X977</f>
        <v>-0.30284020754636765</v>
      </c>
      <c r="O977">
        <f>ETH_5MIN_3!AB977</f>
        <v>-0.59827675576132389</v>
      </c>
      <c r="P977">
        <f>ETH_5MIN_3!AC977</f>
        <v>3.5542783680568594E-3</v>
      </c>
      <c r="Q977">
        <f>ETH_5MIN_3!AD977</f>
        <v>0.63545568641435013</v>
      </c>
      <c r="R977">
        <f t="shared" si="42"/>
        <v>525.44759353437871</v>
      </c>
      <c r="S977">
        <f t="shared" si="43"/>
        <v>2.5524064656212886</v>
      </c>
      <c r="T977">
        <f t="shared" si="44"/>
        <v>1.5927676571340523</v>
      </c>
    </row>
    <row r="978" spans="1:20" x14ac:dyDescent="0.25">
      <c r="A978" s="1">
        <f>ETH_5MIN_3!B978</f>
        <v>43205.795138888891</v>
      </c>
      <c r="B978">
        <f>ETH_5MIN_3!C978</f>
        <v>528.29</v>
      </c>
      <c r="C978">
        <f>ETH_5MIN_3!D978</f>
        <v>528.66999999999996</v>
      </c>
      <c r="D978">
        <f>ETH_5MIN_3!E978</f>
        <v>526.17999999999995</v>
      </c>
      <c r="E978">
        <f>ETH_5MIN_3!F978</f>
        <v>528.27</v>
      </c>
      <c r="F978">
        <f>ETH_5MIN_3!G978</f>
        <v>24</v>
      </c>
      <c r="G978">
        <f>ETH_5MIN_3!H978</f>
        <v>8482</v>
      </c>
      <c r="H978">
        <f>ETH_5MIN_3!I978</f>
        <v>5.7295292471811532E-2</v>
      </c>
      <c r="I978">
        <f>ETH_5MIN_3!J978</f>
        <v>0.90673088934752533</v>
      </c>
      <c r="J978">
        <f>ETH_5MIN_3!O978</f>
        <v>-1.0222045544891129E-3</v>
      </c>
      <c r="K978">
        <f>ETH_5MIN_3!Q978</f>
        <v>1.8361822552861744E-3</v>
      </c>
      <c r="L978">
        <f>ETH_5MIN_3!R978</f>
        <v>1.052492096844428E-2</v>
      </c>
      <c r="M978">
        <f>ETH_5MIN_3!V978</f>
        <v>0.15682136267604804</v>
      </c>
      <c r="N978">
        <f>ETH_5MIN_3!X978</f>
        <v>0.25668348733591539</v>
      </c>
      <c r="O978">
        <f>ETH_5MIN_3!AB978</f>
        <v>-6.9663326775570367E-4</v>
      </c>
      <c r="P978">
        <f>ETH_5MIN_3!AC978</f>
        <v>4.7210503863108679E-3</v>
      </c>
      <c r="Q978">
        <f>ETH_5MIN_3!AD978</f>
        <v>-8.7815375643537613E-2</v>
      </c>
      <c r="R978">
        <f t="shared" si="42"/>
        <v>525.572566454563</v>
      </c>
      <c r="S978">
        <f t="shared" si="43"/>
        <v>2.6974335454369793</v>
      </c>
      <c r="T978">
        <f t="shared" si="44"/>
        <v>1.6574452348435389</v>
      </c>
    </row>
    <row r="979" spans="1:20" x14ac:dyDescent="0.25">
      <c r="A979" s="1">
        <f>ETH_5MIN_3!B979</f>
        <v>43205.798611111109</v>
      </c>
      <c r="B979">
        <f>ETH_5MIN_3!C979</f>
        <v>528.24</v>
      </c>
      <c r="C979">
        <f>ETH_5MIN_3!D979</f>
        <v>528.4</v>
      </c>
      <c r="D979">
        <f>ETH_5MIN_3!E979</f>
        <v>527.73</v>
      </c>
      <c r="E979">
        <f>ETH_5MIN_3!F979</f>
        <v>527.73</v>
      </c>
      <c r="F979">
        <f>ETH_5MIN_3!G979</f>
        <v>8</v>
      </c>
      <c r="G979">
        <f>ETH_5MIN_3!H979</f>
        <v>1073</v>
      </c>
      <c r="H979">
        <f>ETH_5MIN_3!I979</f>
        <v>-0.39976534811590048</v>
      </c>
      <c r="I979">
        <f>ETH_5MIN_3!J979</f>
        <v>0.77146320949190839</v>
      </c>
      <c r="J979">
        <f>ETH_5MIN_3!O979</f>
        <v>-1.4780285373201688E-3</v>
      </c>
      <c r="K979">
        <f>ETH_5MIN_3!Q979</f>
        <v>2.1033483031095705E-3</v>
      </c>
      <c r="L979">
        <f>ETH_5MIN_3!R979</f>
        <v>1.0706232353665657E-2</v>
      </c>
      <c r="M979">
        <f>ETH_5MIN_3!V979</f>
        <v>-0.82250688024984087</v>
      </c>
      <c r="N979">
        <f>ETH_5MIN_3!X979</f>
        <v>-0.8607532065336172</v>
      </c>
      <c r="O979">
        <f>ETH_5MIN_3!AB979</f>
        <v>-1.0253980837214405</v>
      </c>
      <c r="P979">
        <f>ETH_5MIN_3!AC979</f>
        <v>1.2687831990379195E-3</v>
      </c>
      <c r="Q979">
        <f>ETH_5MIN_3!AD979</f>
        <v>-0.94860353347668758</v>
      </c>
      <c r="R979">
        <f t="shared" si="42"/>
        <v>525.78334031523275</v>
      </c>
      <c r="S979">
        <f t="shared" si="43"/>
        <v>1.946659684767269</v>
      </c>
      <c r="T979">
        <f t="shared" si="44"/>
        <v>1.1774352877148651</v>
      </c>
    </row>
    <row r="980" spans="1:20" x14ac:dyDescent="0.25">
      <c r="A980" s="1">
        <f>ETH_5MIN_3!B980</f>
        <v>43205.802083333336</v>
      </c>
      <c r="B980">
        <f>ETH_5MIN_3!C980</f>
        <v>527.72</v>
      </c>
      <c r="C980">
        <f>ETH_5MIN_3!D980</f>
        <v>527.72</v>
      </c>
      <c r="D980">
        <f>ETH_5MIN_3!E980</f>
        <v>526.36</v>
      </c>
      <c r="E980">
        <f>ETH_5MIN_3!F980</f>
        <v>526.95000000000005</v>
      </c>
      <c r="F980">
        <f>ETH_5MIN_3!G980</f>
        <v>29</v>
      </c>
      <c r="G980">
        <f>ETH_5MIN_3!H980</f>
        <v>3196</v>
      </c>
      <c r="H980">
        <f>ETH_5MIN_3!I980</f>
        <v>-0.59979844448627739</v>
      </c>
      <c r="I980">
        <f>ETH_5MIN_3!J980</f>
        <v>0.63126951598816727</v>
      </c>
      <c r="J980">
        <f>ETH_5MIN_3!O980</f>
        <v>3.6056551855003486E-4</v>
      </c>
      <c r="K980">
        <f>ETH_5MIN_3!Q980</f>
        <v>9.1090236265299451E-3</v>
      </c>
      <c r="L980">
        <f>ETH_5MIN_3!R980</f>
        <v>1.1557073726159821E-2</v>
      </c>
      <c r="M980">
        <f>ETH_5MIN_3!V980</f>
        <v>-2.0503175196059531</v>
      </c>
      <c r="N980">
        <f>ETH_5MIN_3!X980</f>
        <v>-0.5155347136897771</v>
      </c>
      <c r="O980">
        <f>ETH_5MIN_3!AB980</f>
        <v>-0.31596016528834903</v>
      </c>
      <c r="P980">
        <f>ETH_5MIN_3!AC980</f>
        <v>2.5804493017608033E-3</v>
      </c>
      <c r="Q980">
        <f>ETH_5MIN_3!AD980</f>
        <v>0.1104036458629611</v>
      </c>
      <c r="R980">
        <f t="shared" si="42"/>
        <v>525.80216418104237</v>
      </c>
      <c r="S980">
        <f t="shared" si="43"/>
        <v>1.1478358189576738</v>
      </c>
      <c r="T980">
        <f t="shared" si="44"/>
        <v>0.72290720800630381</v>
      </c>
    </row>
    <row r="981" spans="1:20" x14ac:dyDescent="0.25">
      <c r="A981" s="1">
        <f>ETH_5MIN_3!B981</f>
        <v>43205.805555555555</v>
      </c>
      <c r="B981">
        <f>ETH_5MIN_3!C981</f>
        <v>526.72</v>
      </c>
      <c r="C981">
        <f>ETH_5MIN_3!D981</f>
        <v>527.22</v>
      </c>
      <c r="D981">
        <f>ETH_5MIN_3!E981</f>
        <v>526.16</v>
      </c>
      <c r="E981">
        <f>ETH_5MIN_3!F981</f>
        <v>527.14</v>
      </c>
      <c r="F981">
        <f>ETH_5MIN_3!G981</f>
        <v>22</v>
      </c>
      <c r="G981">
        <f>ETH_5MIN_3!H981</f>
        <v>6015</v>
      </c>
      <c r="H981">
        <f>ETH_5MIN_3!I981</f>
        <v>-0.7562604935201378</v>
      </c>
      <c r="I981">
        <f>ETH_5MIN_3!J981</f>
        <v>0.55210702398773437</v>
      </c>
      <c r="J981">
        <f>ETH_5MIN_3!O981</f>
        <v>1.1571878438365779E-3</v>
      </c>
      <c r="K981">
        <f>ETH_5MIN_3!Q981</f>
        <v>1.0680274689835709E-2</v>
      </c>
      <c r="L981">
        <f>ETH_5MIN_3!R981</f>
        <v>9.0677998254732571E-3</v>
      </c>
      <c r="M981">
        <f>ETH_5MIN_3!V981</f>
        <v>-1.6530455118235925</v>
      </c>
      <c r="N981">
        <f>ETH_5MIN_3!X981</f>
        <v>8.5394104292205508E-2</v>
      </c>
      <c r="O981">
        <f>ETH_5MIN_3!AB981</f>
        <v>0.20500963141980327</v>
      </c>
      <c r="P981">
        <f>ETH_5MIN_3!AC981</f>
        <v>2.0125690633960376E-3</v>
      </c>
      <c r="Q981">
        <f>ETH_5MIN_3!AD981</f>
        <v>-0.33047119942803133</v>
      </c>
      <c r="R981">
        <f t="shared" ref="R981:R1044" si="45">SUMPRODUCT(E963:E980,G963:G980)/SUM(G963:G980)</f>
        <v>525.83415452423299</v>
      </c>
      <c r="S981">
        <f t="shared" ref="S981:S1044" si="46">E981-R981</f>
        <v>1.3058454757670006</v>
      </c>
      <c r="T981">
        <f t="shared" si="44"/>
        <v>0.85378887827886274</v>
      </c>
    </row>
    <row r="982" spans="1:20" x14ac:dyDescent="0.25">
      <c r="A982" s="1">
        <f>ETH_5MIN_3!B982</f>
        <v>43205.809027777781</v>
      </c>
      <c r="B982">
        <f>ETH_5MIN_3!C982</f>
        <v>527.16</v>
      </c>
      <c r="C982">
        <f>ETH_5MIN_3!D982</f>
        <v>528.35</v>
      </c>
      <c r="D982">
        <f>ETH_5MIN_3!E982</f>
        <v>527.15</v>
      </c>
      <c r="E982">
        <f>ETH_5MIN_3!F982</f>
        <v>527.75</v>
      </c>
      <c r="F982">
        <f>ETH_5MIN_3!G982</f>
        <v>23</v>
      </c>
      <c r="G982">
        <f>ETH_5MIN_3!H982</f>
        <v>7256</v>
      </c>
      <c r="H982">
        <f>ETH_5MIN_3!I982</f>
        <v>-0.97975852879337211</v>
      </c>
      <c r="I982">
        <f>ETH_5MIN_3!J982</f>
        <v>0.48715258900706898</v>
      </c>
      <c r="J982">
        <f>ETH_5MIN_3!O982</f>
        <v>2.8233064898152706E-3</v>
      </c>
      <c r="K982">
        <f>ETH_5MIN_3!Q982</f>
        <v>1.2657508289909901E-2</v>
      </c>
      <c r="L982">
        <f>ETH_5MIN_3!R982</f>
        <v>1.3093320701089472E-2</v>
      </c>
      <c r="M982">
        <f>ETH_5MIN_3!V982</f>
        <v>-0.99127152362910376</v>
      </c>
      <c r="N982">
        <f>ETH_5MIN_3!X982</f>
        <v>0.21693151726925786</v>
      </c>
      <c r="O982">
        <f>ETH_5MIN_3!AB982</f>
        <v>0.56590659255100628</v>
      </c>
      <c r="P982">
        <f>ETH_5MIN_3!AC982</f>
        <v>2.2738038844150555E-3</v>
      </c>
      <c r="Q982">
        <f>ETH_5MIN_3!AD982</f>
        <v>-0.33720762178545738</v>
      </c>
      <c r="R982">
        <f t="shared" si="45"/>
        <v>525.90033193787121</v>
      </c>
      <c r="S982">
        <f t="shared" si="46"/>
        <v>1.8496680621287851</v>
      </c>
      <c r="T982">
        <f t="shared" si="44"/>
        <v>1.2380171093593633</v>
      </c>
    </row>
    <row r="983" spans="1:20" x14ac:dyDescent="0.25">
      <c r="A983" s="1">
        <f>ETH_5MIN_3!B983</f>
        <v>43205.8125</v>
      </c>
      <c r="B983">
        <f>ETH_5MIN_3!C983</f>
        <v>528.13</v>
      </c>
      <c r="C983">
        <f>ETH_5MIN_3!D983</f>
        <v>529.24</v>
      </c>
      <c r="D983">
        <f>ETH_5MIN_3!E983</f>
        <v>528</v>
      </c>
      <c r="E983">
        <f>ETH_5MIN_3!F983</f>
        <v>529.24</v>
      </c>
      <c r="F983">
        <f>ETH_5MIN_3!G983</f>
        <v>42</v>
      </c>
      <c r="G983">
        <f>ETH_5MIN_3!H983</f>
        <v>3965</v>
      </c>
      <c r="H983">
        <f>ETH_5MIN_3!I983</f>
        <v>-1.0846704717690816</v>
      </c>
      <c r="I983">
        <f>ETH_5MIN_3!J983</f>
        <v>0.41972879539538133</v>
      </c>
      <c r="J983">
        <f>ETH_5MIN_3!O983</f>
        <v>-7.5580077091674336E-4</v>
      </c>
      <c r="K983">
        <f>ETH_5MIN_3!Q983</f>
        <v>8.6728138462701838E-3</v>
      </c>
      <c r="L983">
        <f>ETH_5MIN_3!R983</f>
        <v>1.1412591640843404E-2</v>
      </c>
      <c r="M983">
        <f>ETH_5MIN_3!V983</f>
        <v>0.21809628149681198</v>
      </c>
      <c r="N983">
        <f>ETH_5MIN_3!X983</f>
        <v>-0.50019179942829251</v>
      </c>
      <c r="O983">
        <f>ETH_5MIN_3!AB983</f>
        <v>-0.20248246583345814</v>
      </c>
      <c r="P983">
        <f>ETH_5MIN_3!AC983</f>
        <v>2.3457303923423425E-3</v>
      </c>
      <c r="Q983">
        <f>ETH_5MIN_3!AD983</f>
        <v>0.75229508698901371</v>
      </c>
      <c r="R983">
        <f t="shared" si="45"/>
        <v>526.09682355142616</v>
      </c>
      <c r="S983">
        <f t="shared" si="46"/>
        <v>3.143176448573854</v>
      </c>
      <c r="T983">
        <f t="shared" si="44"/>
        <v>2.2371029589374807</v>
      </c>
    </row>
    <row r="984" spans="1:20" x14ac:dyDescent="0.25">
      <c r="A984" s="1">
        <f>ETH_5MIN_3!B984</f>
        <v>43205.815972222219</v>
      </c>
      <c r="B984">
        <f>ETH_5MIN_3!C984</f>
        <v>529.24</v>
      </c>
      <c r="C984">
        <f>ETH_5MIN_3!D984</f>
        <v>529.29</v>
      </c>
      <c r="D984">
        <f>ETH_5MIN_3!E984</f>
        <v>528.65</v>
      </c>
      <c r="E984">
        <f>ETH_5MIN_3!F984</f>
        <v>528.84</v>
      </c>
      <c r="F984">
        <f>ETH_5MIN_3!G984</f>
        <v>25</v>
      </c>
      <c r="G984">
        <f>ETH_5MIN_3!H984</f>
        <v>24714</v>
      </c>
      <c r="H984">
        <f>ETH_5MIN_3!I984</f>
        <v>-1.2455079189768168</v>
      </c>
      <c r="I984">
        <f>ETH_5MIN_3!J984</f>
        <v>0.29576435421625946</v>
      </c>
      <c r="J984">
        <f>ETH_5MIN_3!O984</f>
        <v>5.5026094849103093E-3</v>
      </c>
      <c r="K984">
        <f>ETH_5MIN_3!Q984</f>
        <v>8.5848271688978954E-3</v>
      </c>
      <c r="L984">
        <f>ETH_5MIN_3!R984</f>
        <v>1.3973980788140054E-2</v>
      </c>
      <c r="M984">
        <f>ETH_5MIN_3!V984</f>
        <v>-0.40669805427236921</v>
      </c>
      <c r="N984">
        <f>ETH_5MIN_3!X984</f>
        <v>3.3153148099259711</v>
      </c>
      <c r="O984">
        <f>ETH_5MIN_3!AB984</f>
        <v>3.3018803686011529</v>
      </c>
      <c r="P984">
        <f>ETH_5MIN_3!AC984</f>
        <v>1.2098984819554725E-3</v>
      </c>
      <c r="Q984">
        <f>ETH_5MIN_3!AD984</f>
        <v>-0.24285726676394312</v>
      </c>
      <c r="R984">
        <f t="shared" si="45"/>
        <v>526.21433475199876</v>
      </c>
      <c r="S984">
        <f t="shared" si="46"/>
        <v>2.625665248001269</v>
      </c>
      <c r="T984">
        <f t="shared" si="44"/>
        <v>2.145413332374789</v>
      </c>
    </row>
    <row r="985" spans="1:20" x14ac:dyDescent="0.25">
      <c r="A985" s="1">
        <f>ETH_5MIN_3!B985</f>
        <v>43205.819444444445</v>
      </c>
      <c r="B985">
        <f>ETH_5MIN_3!C985</f>
        <v>528.76</v>
      </c>
      <c r="C985">
        <f>ETH_5MIN_3!D985</f>
        <v>531.91</v>
      </c>
      <c r="D985">
        <f>ETH_5MIN_3!E985</f>
        <v>528.71</v>
      </c>
      <c r="E985">
        <f>ETH_5MIN_3!F985</f>
        <v>531.75</v>
      </c>
      <c r="F985">
        <f>ETH_5MIN_3!G985</f>
        <v>57</v>
      </c>
      <c r="G985">
        <f>ETH_5MIN_3!H985</f>
        <v>29789</v>
      </c>
      <c r="H985">
        <f>ETH_5MIN_3!I985</f>
        <v>-0.23457397414851888</v>
      </c>
      <c r="I985">
        <f>ETH_5MIN_3!J985</f>
        <v>0.57559188547716356</v>
      </c>
      <c r="J985">
        <f>ETH_5MIN_3!O985</f>
        <v>1.9181946403384706E-3</v>
      </c>
      <c r="K985">
        <f>ETH_5MIN_3!Q985</f>
        <v>2.425952045133923E-3</v>
      </c>
      <c r="L985">
        <f>ETH_5MIN_3!R985</f>
        <v>4.9271274094969527E-3</v>
      </c>
      <c r="M985">
        <f>ETH_5MIN_3!V985</f>
        <v>2.1982454064692214</v>
      </c>
      <c r="N985">
        <f>ETH_5MIN_3!X985</f>
        <v>2.8229864078086324</v>
      </c>
      <c r="O985">
        <f>ETH_5MIN_3!AB985</f>
        <v>2.3063531291970181</v>
      </c>
      <c r="P985">
        <f>ETH_5MIN_3!AC985</f>
        <v>6.0342064075728013E-3</v>
      </c>
      <c r="Q985">
        <f>ETH_5MIN_3!AD985</f>
        <v>1.5337363017322343</v>
      </c>
      <c r="R985">
        <f t="shared" si="45"/>
        <v>527.09141602047737</v>
      </c>
      <c r="S985">
        <f t="shared" si="46"/>
        <v>4.658583979522632</v>
      </c>
      <c r="T985">
        <f t="shared" si="44"/>
        <v>4.6681126690632082</v>
      </c>
    </row>
    <row r="986" spans="1:20" x14ac:dyDescent="0.25">
      <c r="A986" s="1">
        <f>ETH_5MIN_3!B986</f>
        <v>43205.822916666664</v>
      </c>
      <c r="B986">
        <f>ETH_5MIN_3!C986</f>
        <v>531.76</v>
      </c>
      <c r="C986">
        <f>ETH_5MIN_3!D986</f>
        <v>533.04</v>
      </c>
      <c r="D986">
        <f>ETH_5MIN_3!E986</f>
        <v>531.76</v>
      </c>
      <c r="E986">
        <f>ETH_5MIN_3!F986</f>
        <v>532.77</v>
      </c>
      <c r="F986">
        <f>ETH_5MIN_3!G986</f>
        <v>46</v>
      </c>
      <c r="G986">
        <f>ETH_5MIN_3!H986</f>
        <v>31561</v>
      </c>
      <c r="H986">
        <f>ETH_5MIN_3!I986</f>
        <v>0.28364487301619778</v>
      </c>
      <c r="I986">
        <f>ETH_5MIN_3!J986</f>
        <v>0.76765488222346734</v>
      </c>
      <c r="J986">
        <f>ETH_5MIN_3!O986</f>
        <v>3.115791054301046E-3</v>
      </c>
      <c r="K986">
        <f>ETH_5MIN_3!Q986</f>
        <v>-1.5954351784072352E-3</v>
      </c>
      <c r="L986">
        <f>ETH_5MIN_3!R986</f>
        <v>3.0031721005312289E-3</v>
      </c>
      <c r="M986">
        <f>ETH_5MIN_3!V986</f>
        <v>2.5024655172312862</v>
      </c>
      <c r="N986">
        <f>ETH_5MIN_3!X986</f>
        <v>2.4089584691279864</v>
      </c>
      <c r="O986">
        <f>ETH_5MIN_3!AB986</f>
        <v>2.1058279607277832</v>
      </c>
      <c r="P986">
        <f>ETH_5MIN_3!AC986</f>
        <v>2.4042073628849979E-3</v>
      </c>
      <c r="Q986">
        <f>ETH_5MIN_3!AD986</f>
        <v>1.0545961700745343</v>
      </c>
      <c r="R986">
        <f t="shared" si="45"/>
        <v>528.24792903166667</v>
      </c>
      <c r="S986">
        <f t="shared" si="46"/>
        <v>4.5220709683333098</v>
      </c>
      <c r="T986">
        <f t="shared" si="44"/>
        <v>4.4437181749522914</v>
      </c>
    </row>
    <row r="987" spans="1:20" x14ac:dyDescent="0.25">
      <c r="A987" s="1">
        <f>ETH_5MIN_3!B987</f>
        <v>43205.826388888891</v>
      </c>
      <c r="B987">
        <f>ETH_5MIN_3!C987</f>
        <v>532.76</v>
      </c>
      <c r="C987">
        <f>ETH_5MIN_3!D987</f>
        <v>534.42999999999995</v>
      </c>
      <c r="D987">
        <f>ETH_5MIN_3!E987</f>
        <v>532.69000000000005</v>
      </c>
      <c r="E987">
        <f>ETH_5MIN_3!F987</f>
        <v>534.42999999999995</v>
      </c>
      <c r="F987">
        <f>ETH_5MIN_3!G987</f>
        <v>37</v>
      </c>
      <c r="G987">
        <f>ETH_5MIN_3!H987</f>
        <v>10533</v>
      </c>
      <c r="H987">
        <f>ETH_5MIN_3!I987</f>
        <v>0.82157226247958492</v>
      </c>
      <c r="I987">
        <f>ETH_5MIN_3!J987</f>
        <v>0.97682858226378888</v>
      </c>
      <c r="J987">
        <f>ETH_5MIN_3!O987</f>
        <v>-1.1226914656735385E-3</v>
      </c>
      <c r="K987">
        <f>ETH_5MIN_3!Q987</f>
        <v>4.3036506184162231E-4</v>
      </c>
      <c r="L987">
        <f>ETH_5MIN_3!R987</f>
        <v>-8.2330707482727568E-4</v>
      </c>
      <c r="M987">
        <f>ETH_5MIN_3!V987</f>
        <v>2.9467787136342594</v>
      </c>
      <c r="N987">
        <f>ETH_5MIN_3!X987</f>
        <v>-0.14412923286860846</v>
      </c>
      <c r="O987">
        <f>ETH_5MIN_3!AB987</f>
        <v>-1.482661413830088</v>
      </c>
      <c r="P987">
        <f>ETH_5MIN_3!AC987</f>
        <v>3.2611140265385251E-3</v>
      </c>
      <c r="Q987">
        <f>ETH_5MIN_3!AD987</f>
        <v>0.53122442668571079</v>
      </c>
      <c r="R987">
        <f t="shared" si="45"/>
        <v>529.36676611075598</v>
      </c>
      <c r="S987">
        <f t="shared" si="46"/>
        <v>5.0632338892439748</v>
      </c>
      <c r="T987">
        <f t="shared" si="44"/>
        <v>4.5932317286475772</v>
      </c>
    </row>
    <row r="988" spans="1:20" x14ac:dyDescent="0.25">
      <c r="A988" s="1">
        <f>ETH_5MIN_3!B988</f>
        <v>43205.829861111109</v>
      </c>
      <c r="B988">
        <f>ETH_5MIN_3!C988</f>
        <v>534.41999999999996</v>
      </c>
      <c r="C988">
        <f>ETH_5MIN_3!D988</f>
        <v>535</v>
      </c>
      <c r="D988">
        <f>ETH_5MIN_3!E988</f>
        <v>532.54999999999995</v>
      </c>
      <c r="E988">
        <f>ETH_5MIN_3!F988</f>
        <v>533.83000000000004</v>
      </c>
      <c r="F988">
        <f>ETH_5MIN_3!G988</f>
        <v>52</v>
      </c>
      <c r="G988">
        <f>ETH_5MIN_3!H988</f>
        <v>33464</v>
      </c>
      <c r="H988">
        <f>ETH_5MIN_3!I988</f>
        <v>0.34421125664827423</v>
      </c>
      <c r="I988">
        <f>ETH_5MIN_3!J988</f>
        <v>0.90494101193574439</v>
      </c>
      <c r="J988">
        <f>ETH_5MIN_3!O988</f>
        <v>-8.4296498885421474E-4</v>
      </c>
      <c r="K988">
        <f>ETH_5MIN_3!Q988</f>
        <v>2.7162205196409562E-3</v>
      </c>
      <c r="L988">
        <f>ETH_5MIN_3!R988</f>
        <v>5.4324410392814866E-4</v>
      </c>
      <c r="M988">
        <f>ETH_5MIN_3!V988</f>
        <v>1.2968203267638587</v>
      </c>
      <c r="N988">
        <f>ETH_5MIN_3!X988</f>
        <v>1.9066716852368846</v>
      </c>
      <c r="O988">
        <f>ETH_5MIN_3!AB988</f>
        <v>1.4151001729429444</v>
      </c>
      <c r="P988">
        <f>ETH_5MIN_3!AC988</f>
        <v>4.5899489485270867E-3</v>
      </c>
      <c r="Q988">
        <f>ETH_5MIN_3!AD988</f>
        <v>1.3760933179662098</v>
      </c>
      <c r="R988">
        <f t="shared" si="45"/>
        <v>529.67500694942362</v>
      </c>
      <c r="S988">
        <f t="shared" si="46"/>
        <v>4.1549930505764223</v>
      </c>
      <c r="T988">
        <f t="shared" si="44"/>
        <v>3.550721236520082</v>
      </c>
    </row>
    <row r="989" spans="1:20" x14ac:dyDescent="0.25">
      <c r="A989" s="1">
        <f>ETH_5MIN_3!B989</f>
        <v>43205.833333333336</v>
      </c>
      <c r="B989">
        <f>ETH_5MIN_3!C989</f>
        <v>533.86</v>
      </c>
      <c r="C989">
        <f>ETH_5MIN_3!D989</f>
        <v>534.03</v>
      </c>
      <c r="D989">
        <f>ETH_5MIN_3!E989</f>
        <v>533.19000000000005</v>
      </c>
      <c r="E989">
        <f>ETH_5MIN_3!F989</f>
        <v>533.38</v>
      </c>
      <c r="F989">
        <f>ETH_5MIN_3!G989</f>
        <v>32</v>
      </c>
      <c r="G989">
        <f>ETH_5MIN_3!H989</f>
        <v>11453</v>
      </c>
      <c r="H989">
        <f>ETH_5MIN_3!I989</f>
        <v>-0.10408171522194687</v>
      </c>
      <c r="I989">
        <f>ETH_5MIN_3!J989</f>
        <v>0.80049258513223098</v>
      </c>
      <c r="J989">
        <f>ETH_5MIN_3!O989</f>
        <v>-6.3744422363049198E-4</v>
      </c>
      <c r="K989">
        <f>ETH_5MIN_3!Q989</f>
        <v>5.3432824627845489E-3</v>
      </c>
      <c r="L989">
        <f>ETH_5MIN_3!R989</f>
        <v>6.7494094266754218E-4</v>
      </c>
      <c r="M989">
        <f>ETH_5MIN_3!V989</f>
        <v>0.43248250087764728</v>
      </c>
      <c r="N989">
        <f>ETH_5MIN_3!X989</f>
        <v>-0.29808305566761312</v>
      </c>
      <c r="O989">
        <f>ETH_5MIN_3!AB989</f>
        <v>-1.5437359574794038</v>
      </c>
      <c r="P989">
        <f>ETH_5MIN_3!AC989</f>
        <v>1.5741833923650572E-3</v>
      </c>
      <c r="Q989">
        <f>ETH_5MIN_3!AD989</f>
        <v>4.5826084279900918E-2</v>
      </c>
      <c r="R989">
        <f t="shared" si="45"/>
        <v>530.64968779036428</v>
      </c>
      <c r="S989">
        <f t="shared" si="46"/>
        <v>2.7303122096357129</v>
      </c>
      <c r="T989">
        <f t="shared" si="44"/>
        <v>2.3438328443234937</v>
      </c>
    </row>
    <row r="990" spans="1:20" x14ac:dyDescent="0.25">
      <c r="A990" s="1">
        <f>ETH_5MIN_3!B990</f>
        <v>43205.836805555555</v>
      </c>
      <c r="B990">
        <f>ETH_5MIN_3!C990</f>
        <v>533.38</v>
      </c>
      <c r="C990">
        <f>ETH_5MIN_3!D990</f>
        <v>533.87</v>
      </c>
      <c r="D990">
        <f>ETH_5MIN_3!E990</f>
        <v>533.04</v>
      </c>
      <c r="E990">
        <f>ETH_5MIN_3!F990</f>
        <v>533.04</v>
      </c>
      <c r="F990">
        <f>ETH_5MIN_3!G990</f>
        <v>41</v>
      </c>
      <c r="G990">
        <f>ETH_5MIN_3!H990</f>
        <v>11116</v>
      </c>
      <c r="H990">
        <f>ETH_5MIN_3!I990</f>
        <v>-0.5183537025404874</v>
      </c>
      <c r="I990">
        <f>ETH_5MIN_3!J990</f>
        <v>0.64689678620033553</v>
      </c>
      <c r="J990">
        <f>ETH_5MIN_3!O990</f>
        <v>-2.1011556355995885E-3</v>
      </c>
      <c r="K990">
        <f>ETH_5MIN_3!Q990</f>
        <v>2.4951223172745779E-3</v>
      </c>
      <c r="L990">
        <f>ETH_5MIN_3!R990</f>
        <v>2.307519135524573E-3</v>
      </c>
      <c r="M990">
        <f>ETH_5MIN_3!V990</f>
        <v>-0.19063750709944075</v>
      </c>
      <c r="N990">
        <f>ETH_5MIN_3!X990</f>
        <v>-0.4373665171514346</v>
      </c>
      <c r="O990">
        <f>ETH_5MIN_3!AB990</f>
        <v>-1.1671312893906978</v>
      </c>
      <c r="P990">
        <f>ETH_5MIN_3!AC990</f>
        <v>1.5558950614391861E-3</v>
      </c>
      <c r="Q990">
        <f>ETH_5MIN_3!AD990</f>
        <v>0.53502610196794831</v>
      </c>
      <c r="R990">
        <f t="shared" si="45"/>
        <v>530.82164630935586</v>
      </c>
      <c r="S990">
        <f t="shared" si="46"/>
        <v>2.2183536906441077</v>
      </c>
      <c r="T990">
        <f t="shared" si="44"/>
        <v>1.9364110667374204</v>
      </c>
    </row>
    <row r="991" spans="1:20" x14ac:dyDescent="0.25">
      <c r="A991" s="1">
        <f>ETH_5MIN_3!B991</f>
        <v>43205.840277777781</v>
      </c>
      <c r="B991">
        <f>ETH_5MIN_3!C991</f>
        <v>533.16</v>
      </c>
      <c r="C991">
        <f>ETH_5MIN_3!D991</f>
        <v>533.17999999999995</v>
      </c>
      <c r="D991">
        <f>ETH_5MIN_3!E991</f>
        <v>531.04999999999995</v>
      </c>
      <c r="E991">
        <f>ETH_5MIN_3!F991</f>
        <v>531.91999999999996</v>
      </c>
      <c r="F991">
        <f>ETH_5MIN_3!G991</f>
        <v>40</v>
      </c>
      <c r="G991">
        <f>ETH_5MIN_3!H991</f>
        <v>11639</v>
      </c>
      <c r="H991">
        <f>ETH_5MIN_3!I991</f>
        <v>-0.77523339532291358</v>
      </c>
      <c r="I991">
        <f>ETH_5MIN_3!J991</f>
        <v>0.49152629620883687</v>
      </c>
      <c r="J991">
        <f>ETH_5MIN_3!O991</f>
        <v>5.1511505489547473E-3</v>
      </c>
      <c r="K991">
        <f>ETH_5MIN_3!Q991</f>
        <v>4.6059557828245709E-3</v>
      </c>
      <c r="L991">
        <f>ETH_5MIN_3!R991</f>
        <v>2.8575725673035336E-3</v>
      </c>
      <c r="M991">
        <f>ETH_5MIN_3!V991</f>
        <v>-1.2309720257579022</v>
      </c>
      <c r="N991">
        <f>ETH_5MIN_3!X991</f>
        <v>-0.48839314267655626</v>
      </c>
      <c r="O991">
        <f>ETH_5MIN_3!AB991</f>
        <v>-0.84047987776045874</v>
      </c>
      <c r="P991">
        <f>ETH_5MIN_3!AC991</f>
        <v>4.0028941112353446E-3</v>
      </c>
      <c r="Q991">
        <f>ETH_5MIN_3!AD991</f>
        <v>0.38304589618199308</v>
      </c>
      <c r="R991">
        <f t="shared" si="45"/>
        <v>530.93560377400672</v>
      </c>
      <c r="S991">
        <f t="shared" si="46"/>
        <v>0.98439622599323684</v>
      </c>
      <c r="T991">
        <f t="shared" si="44"/>
        <v>0.8543388659839346</v>
      </c>
    </row>
    <row r="992" spans="1:20" x14ac:dyDescent="0.25">
      <c r="A992" s="1">
        <f>ETH_5MIN_3!B992</f>
        <v>43205.84375</v>
      </c>
      <c r="B992">
        <f>ETH_5MIN_3!C992</f>
        <v>531.91999999999996</v>
      </c>
      <c r="C992">
        <f>ETH_5MIN_3!D992</f>
        <v>535.72</v>
      </c>
      <c r="D992">
        <f>ETH_5MIN_3!E992</f>
        <v>531.83000000000004</v>
      </c>
      <c r="E992">
        <f>ETH_5MIN_3!F992</f>
        <v>534.66</v>
      </c>
      <c r="F992">
        <f>ETH_5MIN_3!G992</f>
        <v>79</v>
      </c>
      <c r="G992">
        <f>ETH_5MIN_3!H992</f>
        <v>22500</v>
      </c>
      <c r="H992">
        <f>ETH_5MIN_3!I992</f>
        <v>-0.89546884376317903</v>
      </c>
      <c r="I992">
        <f>ETH_5MIN_3!J992</f>
        <v>0.43283755098505516</v>
      </c>
      <c r="J992">
        <f>ETH_5MIN_3!O992</f>
        <v>1.159615456551836E-3</v>
      </c>
      <c r="K992">
        <f>ETH_5MIN_3!Q992</f>
        <v>-1.2531328320801241E-3</v>
      </c>
      <c r="L992">
        <f>ETH_5MIN_3!R992</f>
        <v>-2.4314517637376176E-4</v>
      </c>
      <c r="M992">
        <f>ETH_5MIN_3!V992</f>
        <v>0.51834687630469622</v>
      </c>
      <c r="N992">
        <f>ETH_5MIN_3!X992</f>
        <v>0.47121486223819503</v>
      </c>
      <c r="O992">
        <f>ETH_5MIN_3!AB992</f>
        <v>2.4252302297510617E-2</v>
      </c>
      <c r="P992">
        <f>ETH_5MIN_3!AC992</f>
        <v>7.2877148611305998E-3</v>
      </c>
      <c r="Q992">
        <f>ETH_5MIN_3!AD992</f>
        <v>2.9382653884768626</v>
      </c>
      <c r="R992">
        <f t="shared" si="45"/>
        <v>531.12437602512034</v>
      </c>
      <c r="S992">
        <f t="shared" si="46"/>
        <v>3.535623974879627</v>
      </c>
      <c r="T992">
        <f t="shared" si="44"/>
        <v>2.8412982176448276</v>
      </c>
    </row>
    <row r="993" spans="1:20" x14ac:dyDescent="0.25">
      <c r="A993" s="1">
        <f>ETH_5MIN_3!B993</f>
        <v>43205.847222222219</v>
      </c>
      <c r="B993">
        <f>ETH_5MIN_3!C993</f>
        <v>534.11</v>
      </c>
      <c r="C993">
        <f>ETH_5MIN_3!D993</f>
        <v>535.29</v>
      </c>
      <c r="D993">
        <f>ETH_5MIN_3!E993</f>
        <v>534.11</v>
      </c>
      <c r="E993">
        <f>ETH_5MIN_3!F993</f>
        <v>535.28</v>
      </c>
      <c r="F993">
        <f>ETH_5MIN_3!G993</f>
        <v>41</v>
      </c>
      <c r="G993">
        <f>ETH_5MIN_3!H993</f>
        <v>9074</v>
      </c>
      <c r="H993">
        <f>ETH_5MIN_3!I993</f>
        <v>-0.97361068059593858</v>
      </c>
      <c r="I993">
        <f>ETH_5MIN_3!J993</f>
        <v>0.37866544827082554</v>
      </c>
      <c r="J993">
        <f>ETH_5MIN_3!O993</f>
        <v>1.7747720819011462E-3</v>
      </c>
      <c r="K993">
        <f>ETH_5MIN_3!Q993</f>
        <v>-2.1670901210580785E-3</v>
      </c>
      <c r="L993">
        <f>ETH_5MIN_3!R993</f>
        <v>-2.8769989538184946E-3</v>
      </c>
      <c r="M993">
        <f>ETH_5MIN_3!V993</f>
        <v>0.49539430575033222</v>
      </c>
      <c r="N993">
        <f>ETH_5MIN_3!X993</f>
        <v>-1.0003027963909592</v>
      </c>
      <c r="O993">
        <f>ETH_5MIN_3!AB993</f>
        <v>-1.3084944718723492</v>
      </c>
      <c r="P993">
        <f>ETH_5MIN_3!AC993</f>
        <v>2.2068449597904432E-3</v>
      </c>
      <c r="Q993">
        <f>ETH_5MIN_3!AD993</f>
        <v>0.12409027430917641</v>
      </c>
      <c r="R993">
        <f t="shared" si="45"/>
        <v>531.45705937013111</v>
      </c>
      <c r="S993">
        <f t="shared" si="46"/>
        <v>3.8229406298688673</v>
      </c>
      <c r="T993">
        <f t="shared" si="44"/>
        <v>3.0703172282876263</v>
      </c>
    </row>
    <row r="994" spans="1:20" x14ac:dyDescent="0.25">
      <c r="A994" s="1">
        <f>ETH_5MIN_3!B994</f>
        <v>43205.850694444445</v>
      </c>
      <c r="B994">
        <f>ETH_5MIN_3!C994</f>
        <v>535.24</v>
      </c>
      <c r="C994">
        <f>ETH_5MIN_3!D994</f>
        <v>537.42999999999995</v>
      </c>
      <c r="D994">
        <f>ETH_5MIN_3!E994</f>
        <v>535.24</v>
      </c>
      <c r="E994">
        <f>ETH_5MIN_3!F994</f>
        <v>536.23</v>
      </c>
      <c r="F994">
        <f>ETH_5MIN_3!G994</f>
        <v>61</v>
      </c>
      <c r="G994">
        <f>ETH_5MIN_3!H994</f>
        <v>32525</v>
      </c>
      <c r="H994">
        <f>ETH_5MIN_3!I994</f>
        <v>-0.98447548327073386</v>
      </c>
      <c r="I994">
        <f>ETH_5MIN_3!J994</f>
        <v>0.33962139360465682</v>
      </c>
      <c r="J994">
        <f>ETH_5MIN_3!O994</f>
        <v>-3.4686608358353945E-3</v>
      </c>
      <c r="K994">
        <f>ETH_5MIN_3!Q994</f>
        <v>-4.6435298286183332E-3</v>
      </c>
      <c r="L994">
        <f>ETH_5MIN_3!R994</f>
        <v>-8.8394905171288608E-3</v>
      </c>
      <c r="M994">
        <f>ETH_5MIN_3!V994</f>
        <v>0.62868873248325452</v>
      </c>
      <c r="N994">
        <f>ETH_5MIN_3!X994</f>
        <v>1.3886751290471642</v>
      </c>
      <c r="O994">
        <f>ETH_5MIN_3!AB994</f>
        <v>1.3436090082088201</v>
      </c>
      <c r="P994">
        <f>ETH_5MIN_3!AC994</f>
        <v>4.0832688524894715E-3</v>
      </c>
      <c r="Q994">
        <f>ETH_5MIN_3!AD994</f>
        <v>1.5530558879128098</v>
      </c>
      <c r="R994">
        <f t="shared" si="45"/>
        <v>531.92077540737739</v>
      </c>
      <c r="S994">
        <f t="shared" si="46"/>
        <v>4.3092245926226269</v>
      </c>
      <c r="T994">
        <f t="shared" si="44"/>
        <v>3.5316481323143458</v>
      </c>
    </row>
    <row r="995" spans="1:20" x14ac:dyDescent="0.25">
      <c r="A995" s="1">
        <f>ETH_5MIN_3!B995</f>
        <v>43205.854166666664</v>
      </c>
      <c r="B995">
        <f>ETH_5MIN_3!C995</f>
        <v>536.24</v>
      </c>
      <c r="C995">
        <f>ETH_5MIN_3!D995</f>
        <v>536.99</v>
      </c>
      <c r="D995">
        <f>ETH_5MIN_3!E995</f>
        <v>533.97</v>
      </c>
      <c r="E995">
        <f>ETH_5MIN_3!F995</f>
        <v>534.37</v>
      </c>
      <c r="F995">
        <f>ETH_5MIN_3!G995</f>
        <v>46</v>
      </c>
      <c r="G995">
        <f>ETH_5MIN_3!H995</f>
        <v>16397</v>
      </c>
      <c r="H995">
        <f>ETH_5MIN_3!I995</f>
        <v>-1.102934078174977</v>
      </c>
      <c r="I995">
        <f>ETH_5MIN_3!J995</f>
        <v>0.23181737790481649</v>
      </c>
      <c r="J995">
        <f>ETH_5MIN_3!O995</f>
        <v>0</v>
      </c>
      <c r="K995">
        <f>ETH_5MIN_3!Q995</f>
        <v>-1.8713625390651186E-4</v>
      </c>
      <c r="L995">
        <f>ETH_5MIN_3!R995</f>
        <v>-3.9111477066452677E-3</v>
      </c>
      <c r="M995">
        <f>ETH_5MIN_3!V995</f>
        <v>-1.4578063328428044</v>
      </c>
      <c r="N995">
        <f>ETH_5MIN_3!X995</f>
        <v>-0.39616007111965201</v>
      </c>
      <c r="O995">
        <f>ETH_5MIN_3!AB995</f>
        <v>-0.78241766292997084</v>
      </c>
      <c r="P995">
        <f>ETH_5MIN_3!AC995</f>
        <v>5.639799805781694E-3</v>
      </c>
      <c r="Q995">
        <f>ETH_5MIN_3!AD995</f>
        <v>0.45257527085942617</v>
      </c>
      <c r="R995">
        <f t="shared" si="45"/>
        <v>532.51048955690317</v>
      </c>
      <c r="S995">
        <f t="shared" si="46"/>
        <v>1.8595104430968377</v>
      </c>
      <c r="T995">
        <f t="shared" ref="T995:T1058" si="47">S995/_xlfn.STDEV.P(S978:S994)</f>
        <v>1.473761431602961</v>
      </c>
    </row>
    <row r="996" spans="1:20" x14ac:dyDescent="0.25">
      <c r="A996" s="1">
        <f>ETH_5MIN_3!B996</f>
        <v>43205.857638888891</v>
      </c>
      <c r="B996">
        <f>ETH_5MIN_3!C996</f>
        <v>535.08000000000004</v>
      </c>
      <c r="C996">
        <f>ETH_5MIN_3!D996</f>
        <v>536.27</v>
      </c>
      <c r="D996">
        <f>ETH_5MIN_3!E996</f>
        <v>534.37</v>
      </c>
      <c r="E996">
        <f>ETH_5MIN_3!F996</f>
        <v>534.37</v>
      </c>
      <c r="F996">
        <f>ETH_5MIN_3!G996</f>
        <v>43</v>
      </c>
      <c r="G996">
        <f>ETH_5MIN_3!H996</f>
        <v>10587</v>
      </c>
      <c r="H996">
        <f>ETH_5MIN_3!I996</f>
        <v>-1.2427384215513118</v>
      </c>
      <c r="I996">
        <f>ETH_5MIN_3!J996</f>
        <v>0.17947657300571224</v>
      </c>
      <c r="J996">
        <f>ETH_5MIN_3!O996</f>
        <v>-7.1111776484457487E-4</v>
      </c>
      <c r="K996">
        <f>ETH_5MIN_3!Q996</f>
        <v>-1.7403671613300709E-3</v>
      </c>
      <c r="L996">
        <f>ETH_5MIN_3!R996</f>
        <v>-2.3766304246121261E-3</v>
      </c>
      <c r="M996">
        <f>ETH_5MIN_3!V996</f>
        <v>-1.6466249456689082</v>
      </c>
      <c r="N996">
        <f>ETH_5MIN_3!X996</f>
        <v>-0.8834824896143223</v>
      </c>
      <c r="O996">
        <f>ETH_5MIN_3!AB996</f>
        <v>-1.1640292719467307</v>
      </c>
      <c r="P996">
        <f>ETH_5MIN_3!AC996</f>
        <v>3.5492789359634937E-3</v>
      </c>
      <c r="Q996">
        <f>ETH_5MIN_3!AD996</f>
        <v>0.23541811049065023</v>
      </c>
      <c r="R996">
        <f t="shared" si="45"/>
        <v>532.70866869030976</v>
      </c>
      <c r="S996">
        <f t="shared" si="46"/>
        <v>1.6613313096902402</v>
      </c>
      <c r="T996">
        <f t="shared" si="47"/>
        <v>1.2898120149133827</v>
      </c>
    </row>
    <row r="997" spans="1:20" x14ac:dyDescent="0.25">
      <c r="A997" s="1">
        <f>ETH_5MIN_3!B997</f>
        <v>43205.861111111109</v>
      </c>
      <c r="B997">
        <f>ETH_5MIN_3!C997</f>
        <v>534.37</v>
      </c>
      <c r="C997">
        <f>ETH_5MIN_3!D997</f>
        <v>535.22</v>
      </c>
      <c r="D997">
        <f>ETH_5MIN_3!E997</f>
        <v>533.16999999999996</v>
      </c>
      <c r="E997">
        <f>ETH_5MIN_3!F997</f>
        <v>533.99</v>
      </c>
      <c r="F997">
        <f>ETH_5MIN_3!G997</f>
        <v>53</v>
      </c>
      <c r="G997">
        <f>ETH_5MIN_3!H997</f>
        <v>7579</v>
      </c>
      <c r="H997">
        <f>ETH_5MIN_3!I997</f>
        <v>-1.4376805645250017</v>
      </c>
      <c r="I997">
        <f>ETH_5MIN_3!J997</f>
        <v>0.15971298527435715</v>
      </c>
      <c r="J997">
        <f>ETH_5MIN_3!O997</f>
        <v>2.4345025187736747E-4</v>
      </c>
      <c r="K997">
        <f>ETH_5MIN_3!Q997</f>
        <v>1.0112548924136474E-3</v>
      </c>
      <c r="L997">
        <f>ETH_5MIN_3!R997</f>
        <v>-5.0562744620686632E-3</v>
      </c>
      <c r="M997">
        <f>ETH_5MIN_3!V997</f>
        <v>-1.992338591337846</v>
      </c>
      <c r="N997">
        <f>ETH_5MIN_3!X997</f>
        <v>-1.0569281209477934</v>
      </c>
      <c r="O997">
        <f>ETH_5MIN_3!AB997</f>
        <v>-1.196472243651137</v>
      </c>
      <c r="P997">
        <f>ETH_5MIN_3!AC997</f>
        <v>3.8375499583486712E-3</v>
      </c>
      <c r="Q997">
        <f>ETH_5MIN_3!AD997</f>
        <v>0.80482577407782718</v>
      </c>
      <c r="R997">
        <f t="shared" si="45"/>
        <v>532.90818433342849</v>
      </c>
      <c r="S997">
        <f t="shared" si="46"/>
        <v>1.0818156665715151</v>
      </c>
      <c r="T997">
        <f t="shared" si="47"/>
        <v>0.83052092175380188</v>
      </c>
    </row>
    <row r="998" spans="1:20" x14ac:dyDescent="0.25">
      <c r="A998" s="1">
        <f>ETH_5MIN_3!B998</f>
        <v>43205.864583333336</v>
      </c>
      <c r="B998">
        <f>ETH_5MIN_3!C998</f>
        <v>533.26</v>
      </c>
      <c r="C998">
        <f>ETH_5MIN_3!D998</f>
        <v>534.12</v>
      </c>
      <c r="D998">
        <f>ETH_5MIN_3!E998</f>
        <v>533.26</v>
      </c>
      <c r="E998">
        <f>ETH_5MIN_3!F998</f>
        <v>534.12</v>
      </c>
      <c r="F998">
        <f>ETH_5MIN_3!G998</f>
        <v>5</v>
      </c>
      <c r="G998">
        <f>ETH_5MIN_3!H998</f>
        <v>1412</v>
      </c>
      <c r="H998">
        <f>ETH_5MIN_3!I998</f>
        <v>-1.5927620014440731</v>
      </c>
      <c r="I998">
        <f>ETH_5MIN_3!J998</f>
        <v>0.11127517552956943</v>
      </c>
      <c r="J998">
        <f>ETH_5MIN_3!O998</f>
        <v>-7.1145061034972559E-4</v>
      </c>
      <c r="K998">
        <f>ETH_5MIN_3!Q998</f>
        <v>-7.1145061034972559E-4</v>
      </c>
      <c r="L998">
        <f>ETH_5MIN_3!R998</f>
        <v>-4.1938141241668709E-3</v>
      </c>
      <c r="M998">
        <f>ETH_5MIN_3!V998</f>
        <v>-1.6893780997641885</v>
      </c>
      <c r="N998">
        <f>ETH_5MIN_3!X998</f>
        <v>-1.6725875562247019</v>
      </c>
      <c r="O998">
        <f>ETH_5MIN_3!AB998</f>
        <v>-1.446565056532521</v>
      </c>
      <c r="P998">
        <f>ETH_5MIN_3!AC998</f>
        <v>1.6114223612959087E-3</v>
      </c>
      <c r="Q998">
        <f>ETH_5MIN_3!AD998</f>
        <v>-2.6862296234864105</v>
      </c>
      <c r="R998">
        <f t="shared" si="45"/>
        <v>532.95672727208557</v>
      </c>
      <c r="S998">
        <f t="shared" si="46"/>
        <v>1.1632727279144319</v>
      </c>
      <c r="T998">
        <f t="shared" si="47"/>
        <v>0.88939863423755261</v>
      </c>
    </row>
    <row r="999" spans="1:20" x14ac:dyDescent="0.25">
      <c r="A999" s="1">
        <f>ETH_5MIN_3!B999</f>
        <v>43205.868055555555</v>
      </c>
      <c r="B999">
        <f>ETH_5MIN_3!C999</f>
        <v>533.41</v>
      </c>
      <c r="C999">
        <f>ETH_5MIN_3!D999</f>
        <v>533.74</v>
      </c>
      <c r="D999">
        <f>ETH_5MIN_3!E999</f>
        <v>532.30999999999995</v>
      </c>
      <c r="E999">
        <f>ETH_5MIN_3!F999</f>
        <v>533.74</v>
      </c>
      <c r="F999">
        <f>ETH_5MIN_3!G999</f>
        <v>24</v>
      </c>
      <c r="G999">
        <f>ETH_5MIN_3!H999</f>
        <v>11126</v>
      </c>
      <c r="H999">
        <f>ETH_5MIN_3!I999</f>
        <v>-1.6056806109487343</v>
      </c>
      <c r="I999">
        <f>ETH_5MIN_3!J999</f>
        <v>-2.8198768325991913E-2</v>
      </c>
      <c r="J999">
        <f>ETH_5MIN_3!O999</f>
        <v>9.929928429571939E-4</v>
      </c>
      <c r="K999">
        <f>ETH_5MIN_3!Q999</f>
        <v>-4.2155356540637765E-3</v>
      </c>
      <c r="L999">
        <f>ETH_5MIN_3!R999</f>
        <v>-7.0071570427549159E-3</v>
      </c>
      <c r="M999">
        <f>ETH_5MIN_3!V999</f>
        <v>-1.7008576847137666</v>
      </c>
      <c r="N999">
        <f>ETH_5MIN_3!X999</f>
        <v>-0.2804472714296265</v>
      </c>
      <c r="O999">
        <f>ETH_5MIN_3!AB999</f>
        <v>0.12869846086022924</v>
      </c>
      <c r="P999">
        <f>ETH_5MIN_3!AC999</f>
        <v>2.6828009943249635E-3</v>
      </c>
      <c r="Q999">
        <f>ETH_5MIN_3!AD999</f>
        <v>-1.0701808516929241</v>
      </c>
      <c r="R999">
        <f t="shared" si="45"/>
        <v>533.03073862042265</v>
      </c>
      <c r="S999">
        <f t="shared" si="46"/>
        <v>0.70926137957735591</v>
      </c>
      <c r="T999">
        <f t="shared" si="47"/>
        <v>0.5378792265365131</v>
      </c>
    </row>
    <row r="1000" spans="1:20" x14ac:dyDescent="0.25">
      <c r="A1000" s="1">
        <f>ETH_5MIN_3!B1000</f>
        <v>43205.871527777781</v>
      </c>
      <c r="B1000">
        <f>ETH_5MIN_3!C1000</f>
        <v>534.24</v>
      </c>
      <c r="C1000">
        <f>ETH_5MIN_3!D1000</f>
        <v>534.41999999999996</v>
      </c>
      <c r="D1000">
        <f>ETH_5MIN_3!E1000</f>
        <v>532.79</v>
      </c>
      <c r="E1000">
        <f>ETH_5MIN_3!F1000</f>
        <v>534.27</v>
      </c>
      <c r="F1000">
        <f>ETH_5MIN_3!G1000</f>
        <v>10</v>
      </c>
      <c r="G1000">
        <f>ETH_5MIN_3!H1000</f>
        <v>2094</v>
      </c>
      <c r="H1000">
        <f>ETH_5MIN_3!I1000</f>
        <v>-1.6705653344248419</v>
      </c>
      <c r="I1000">
        <f>ETH_5MIN_3!J1000</f>
        <v>-0.10479281775927875</v>
      </c>
      <c r="J1000">
        <f>ETH_5MIN_3!O1000</f>
        <v>-1.5535216276413185E-3</v>
      </c>
      <c r="K1000">
        <f>ETH_5MIN_3!Q1000</f>
        <v>-3.7247084807307336E-3</v>
      </c>
      <c r="L1000">
        <f>ETH_5MIN_3!R1000</f>
        <v>-7.9922136747337148E-3</v>
      </c>
      <c r="M1000">
        <f>ETH_5MIN_3!V1000</f>
        <v>-1.0853557575519064</v>
      </c>
      <c r="N1000">
        <f>ETH_5MIN_3!X1000</f>
        <v>-1.3753000324296336</v>
      </c>
      <c r="O1000">
        <f>ETH_5MIN_3!AB1000</f>
        <v>-0.52602359897154038</v>
      </c>
      <c r="P1000">
        <f>ETH_5MIN_3!AC1000</f>
        <v>3.0546940152359806E-3</v>
      </c>
      <c r="Q1000">
        <f>ETH_5MIN_3!AD1000</f>
        <v>-1.9538602134976459</v>
      </c>
      <c r="R1000">
        <f t="shared" si="45"/>
        <v>533.18185667445675</v>
      </c>
      <c r="S1000">
        <f t="shared" si="46"/>
        <v>1.0881433255432285</v>
      </c>
      <c r="T1000">
        <f t="shared" si="47"/>
        <v>0.77876493031569627</v>
      </c>
    </row>
    <row r="1001" spans="1:20" x14ac:dyDescent="0.25">
      <c r="A1001" s="1">
        <f>ETH_5MIN_3!B1001</f>
        <v>43205.875</v>
      </c>
      <c r="B1001">
        <f>ETH_5MIN_3!C1001</f>
        <v>534.27</v>
      </c>
      <c r="C1001">
        <f>ETH_5MIN_3!D1001</f>
        <v>535.89</v>
      </c>
      <c r="D1001">
        <f>ETH_5MIN_3!E1001</f>
        <v>533.44000000000005</v>
      </c>
      <c r="E1001">
        <f>ETH_5MIN_3!F1001</f>
        <v>533.44000000000005</v>
      </c>
      <c r="F1001">
        <f>ETH_5MIN_3!G1001</f>
        <v>50</v>
      </c>
      <c r="G1001">
        <f>ETH_5MIN_3!H1001</f>
        <v>13229</v>
      </c>
      <c r="H1001">
        <f>ETH_5MIN_3!I1001</f>
        <v>-1.6519657369752796</v>
      </c>
      <c r="I1001">
        <f>ETH_5MIN_3!J1001</f>
        <v>-0.20126874034318723</v>
      </c>
      <c r="J1001">
        <f>ETH_5MIN_3!O1001</f>
        <v>2.0433413317334998E-3</v>
      </c>
      <c r="K1001">
        <f>ETH_5MIN_3!Q1001</f>
        <v>-6.3737252549496068E-4</v>
      </c>
      <c r="L1001">
        <f>ETH_5MIN_3!R1001</f>
        <v>-1.3384823035393107E-2</v>
      </c>
      <c r="M1001">
        <f>ETH_5MIN_3!V1001</f>
        <v>-1.4806117297250239</v>
      </c>
      <c r="N1001">
        <f>ETH_5MIN_3!X1001</f>
        <v>8.2790647279395196E-2</v>
      </c>
      <c r="O1001">
        <f>ETH_5MIN_3!AB1001</f>
        <v>1.1195942997359734</v>
      </c>
      <c r="P1001">
        <f>ETH_5MIN_3!AC1001</f>
        <v>4.5823085483432278E-3</v>
      </c>
      <c r="Q1001">
        <f>ETH_5MIN_3!AD1001</f>
        <v>0.53647847836983231</v>
      </c>
      <c r="R1001">
        <f t="shared" si="45"/>
        <v>533.32994895711977</v>
      </c>
      <c r="S1001">
        <f t="shared" si="46"/>
        <v>0.11005104288028633</v>
      </c>
      <c r="T1001">
        <f t="shared" si="47"/>
        <v>7.5720066885990742E-2</v>
      </c>
    </row>
    <row r="1002" spans="1:20" x14ac:dyDescent="0.25">
      <c r="A1002" s="1">
        <f>ETH_5MIN_3!B1002</f>
        <v>43205.878472222219</v>
      </c>
      <c r="B1002">
        <f>ETH_5MIN_3!C1002</f>
        <v>534.79999999999995</v>
      </c>
      <c r="C1002">
        <f>ETH_5MIN_3!D1002</f>
        <v>536.59</v>
      </c>
      <c r="D1002">
        <f>ETH_5MIN_3!E1002</f>
        <v>532.6</v>
      </c>
      <c r="E1002">
        <f>ETH_5MIN_3!F1002</f>
        <v>534.53</v>
      </c>
      <c r="F1002">
        <f>ETH_5MIN_3!G1002</f>
        <v>52</v>
      </c>
      <c r="G1002">
        <f>ETH_5MIN_3!H1002</f>
        <v>6330</v>
      </c>
      <c r="H1002">
        <f>ETH_5MIN_3!I1002</f>
        <v>-1.6003794125160051</v>
      </c>
      <c r="I1002">
        <f>ETH_5MIN_3!J1002</f>
        <v>-0.3130179171746002</v>
      </c>
      <c r="J1002">
        <f>ETH_5MIN_3!O1002</f>
        <v>-1.4779338858435704E-3</v>
      </c>
      <c r="K1002">
        <f>ETH_5MIN_3!Q1002</f>
        <v>-6.0613997343460782E-3</v>
      </c>
      <c r="L1002">
        <f>ETH_5MIN_3!R1002</f>
        <v>-1.5228331431350882E-2</v>
      </c>
      <c r="M1002">
        <f>ETH_5MIN_3!V1002</f>
        <v>-0.39726977781270434</v>
      </c>
      <c r="N1002">
        <f>ETH_5MIN_3!X1002</f>
        <v>-0.71166733324589571</v>
      </c>
      <c r="O1002">
        <f>ETH_5MIN_3!AB1002</f>
        <v>0.1075066382756667</v>
      </c>
      <c r="P1002">
        <f>ETH_5MIN_3!AC1002</f>
        <v>7.4635939355961224E-3</v>
      </c>
      <c r="Q1002">
        <f>ETH_5MIN_3!AD1002</f>
        <v>0.62230651087740385</v>
      </c>
      <c r="R1002">
        <f t="shared" si="45"/>
        <v>533.39072268150426</v>
      </c>
      <c r="S1002">
        <f t="shared" si="46"/>
        <v>1.139277318495715</v>
      </c>
      <c r="T1002">
        <f t="shared" si="47"/>
        <v>0.72202607169742783</v>
      </c>
    </row>
    <row r="1003" spans="1:20" x14ac:dyDescent="0.25">
      <c r="A1003" s="1">
        <f>ETH_5MIN_3!B1003</f>
        <v>43205.881944444445</v>
      </c>
      <c r="B1003">
        <f>ETH_5MIN_3!C1003</f>
        <v>533.88</v>
      </c>
      <c r="C1003">
        <f>ETH_5MIN_3!D1003</f>
        <v>534.36</v>
      </c>
      <c r="D1003">
        <f>ETH_5MIN_3!E1003</f>
        <v>533.6</v>
      </c>
      <c r="E1003">
        <f>ETH_5MIN_3!F1003</f>
        <v>533.74</v>
      </c>
      <c r="F1003">
        <f>ETH_5MIN_3!G1003</f>
        <v>19</v>
      </c>
      <c r="G1003">
        <f>ETH_5MIN_3!H1003</f>
        <v>686</v>
      </c>
      <c r="H1003">
        <f>ETH_5MIN_3!I1003</f>
        <v>-1.4884409342432561</v>
      </c>
      <c r="I1003">
        <f>ETH_5MIN_3!J1003</f>
        <v>-0.43142379160396915</v>
      </c>
      <c r="J1003">
        <f>ETH_5MIN_3!O1003</f>
        <v>-4.2155356540637765E-3</v>
      </c>
      <c r="K1003">
        <f>ETH_5MIN_3!Q1003</f>
        <v>-3.4848428073594138E-3</v>
      </c>
      <c r="L1003">
        <f>ETH_5MIN_3!R1003</f>
        <v>-1.2627871248173285E-2</v>
      </c>
      <c r="M1003">
        <f>ETH_5MIN_3!V1003</f>
        <v>-0.91058623626207957</v>
      </c>
      <c r="N1003">
        <f>ETH_5MIN_3!X1003</f>
        <v>-1.2316547500666446</v>
      </c>
      <c r="O1003">
        <f>ETH_5MIN_3!AB1003</f>
        <v>-0.630822015794272</v>
      </c>
      <c r="P1003">
        <f>ETH_5MIN_3!AC1003</f>
        <v>1.423274279935561E-3</v>
      </c>
      <c r="Q1003">
        <f>ETH_5MIN_3!AD1003</f>
        <v>-1.3941375406104091</v>
      </c>
      <c r="R1003">
        <f t="shared" si="45"/>
        <v>533.83005701007312</v>
      </c>
      <c r="S1003">
        <f t="shared" si="46"/>
        <v>-9.0057010073110177E-2</v>
      </c>
      <c r="T1003">
        <f t="shared" si="47"/>
        <v>-5.9249592863711016E-2</v>
      </c>
    </row>
    <row r="1004" spans="1:20" x14ac:dyDescent="0.25">
      <c r="A1004" s="1">
        <f>ETH_5MIN_3!B1004</f>
        <v>43205.885416666664</v>
      </c>
      <c r="B1004">
        <f>ETH_5MIN_3!C1004</f>
        <v>533.79999999999995</v>
      </c>
      <c r="C1004">
        <f>ETH_5MIN_3!D1004</f>
        <v>533.79999999999995</v>
      </c>
      <c r="D1004">
        <f>ETH_5MIN_3!E1004</f>
        <v>530.26</v>
      </c>
      <c r="E1004">
        <f>ETH_5MIN_3!F1004</f>
        <v>531.49</v>
      </c>
      <c r="F1004">
        <f>ETH_5MIN_3!G1004</f>
        <v>139</v>
      </c>
      <c r="G1004">
        <f>ETH_5MIN_3!H1004</f>
        <v>122399</v>
      </c>
      <c r="H1004">
        <f>ETH_5MIN_3!I1004</f>
        <v>-1.3261115145537397</v>
      </c>
      <c r="I1004">
        <f>ETH_5MIN_3!J1004</f>
        <v>-0.49887541104611571</v>
      </c>
      <c r="J1004">
        <f>ETH_5MIN_3!O1004</f>
        <v>1.4863873261960971E-3</v>
      </c>
      <c r="K1004">
        <f>ETH_5MIN_3!Q1004</f>
        <v>-2.8034393873826585E-3</v>
      </c>
      <c r="L1004">
        <f>ETH_5MIN_3!R1004</f>
        <v>-9.1441043105232721E-3</v>
      </c>
      <c r="M1004">
        <f>ETH_5MIN_3!V1004</f>
        <v>-2.9868884988964099</v>
      </c>
      <c r="N1004">
        <f>ETH_5MIN_3!X1004</f>
        <v>12.526710179580553</v>
      </c>
      <c r="O1004">
        <f>ETH_5MIN_3!AB1004</f>
        <v>16.37878537567747</v>
      </c>
      <c r="P1004">
        <f>ETH_5MIN_3!AC1004</f>
        <v>6.6537601263085989E-3</v>
      </c>
      <c r="Q1004">
        <f>ETH_5MIN_3!AD1004</f>
        <v>5.6335888696046021</v>
      </c>
      <c r="R1004">
        <f t="shared" si="45"/>
        <v>534.08447446620494</v>
      </c>
      <c r="S1004">
        <f t="shared" si="46"/>
        <v>-2.5944744662049288</v>
      </c>
      <c r="T1004">
        <f t="shared" si="47"/>
        <v>-1.7048689185601753</v>
      </c>
    </row>
    <row r="1005" spans="1:20" x14ac:dyDescent="0.25">
      <c r="A1005" s="1">
        <f>ETH_5MIN_3!B1005</f>
        <v>43205.888888888891</v>
      </c>
      <c r="B1005">
        <f>ETH_5MIN_3!C1005</f>
        <v>532.77</v>
      </c>
      <c r="C1005">
        <f>ETH_5MIN_3!D1005</f>
        <v>532.77</v>
      </c>
      <c r="D1005">
        <f>ETH_5MIN_3!E1005</f>
        <v>531.04</v>
      </c>
      <c r="E1005">
        <f>ETH_5MIN_3!F1005</f>
        <v>532.28</v>
      </c>
      <c r="F1005">
        <f>ETH_5MIN_3!G1005</f>
        <v>49</v>
      </c>
      <c r="G1005">
        <f>ETH_5MIN_3!H1005</f>
        <v>18625</v>
      </c>
      <c r="H1005">
        <f>ETH_5MIN_3!I1005</f>
        <v>-1.0732830868525101</v>
      </c>
      <c r="I1005">
        <f>ETH_5MIN_3!J1005</f>
        <v>-0.61508305080725845</v>
      </c>
      <c r="J1005">
        <f>ETH_5MIN_3!O1005</f>
        <v>1.5405425715789623E-3</v>
      </c>
      <c r="K1005">
        <f>ETH_5MIN_3!Q1005</f>
        <v>-4.2834598331704605E-3</v>
      </c>
      <c r="L1005">
        <f>ETH_5MIN_3!R1005</f>
        <v>-2.7579469452167941E-2</v>
      </c>
      <c r="M1005">
        <f>ETH_5MIN_3!V1005</f>
        <v>-1.2267387866134318</v>
      </c>
      <c r="N1005">
        <f>ETH_5MIN_3!X1005</f>
        <v>-1.6076950999411921E-2</v>
      </c>
      <c r="O1005">
        <f>ETH_5MIN_3!AB1005</f>
        <v>-0.41259903077143711</v>
      </c>
      <c r="P1005">
        <f>ETH_5MIN_3!AC1005</f>
        <v>3.2524604957652557E-3</v>
      </c>
      <c r="Q1005">
        <f>ETH_5MIN_3!AD1005</f>
        <v>0.11290373221135226</v>
      </c>
      <c r="R1005">
        <f t="shared" si="45"/>
        <v>533.25825649497369</v>
      </c>
      <c r="S1005">
        <f t="shared" si="46"/>
        <v>-0.97825649497372069</v>
      </c>
      <c r="T1005">
        <f t="shared" si="47"/>
        <v>-0.57600041967239357</v>
      </c>
    </row>
    <row r="1006" spans="1:20" x14ac:dyDescent="0.25">
      <c r="A1006" s="1">
        <f>ETH_5MIN_3!B1006</f>
        <v>43205.892361111109</v>
      </c>
      <c r="B1006">
        <f>ETH_5MIN_3!C1006</f>
        <v>532.28</v>
      </c>
      <c r="C1006">
        <f>ETH_5MIN_3!D1006</f>
        <v>533.1</v>
      </c>
      <c r="D1006">
        <f>ETH_5MIN_3!E1006</f>
        <v>532.28</v>
      </c>
      <c r="E1006">
        <f>ETH_5MIN_3!F1006</f>
        <v>533.1</v>
      </c>
      <c r="F1006">
        <f>ETH_5MIN_3!G1006</f>
        <v>13</v>
      </c>
      <c r="G1006">
        <f>ETH_5MIN_3!H1006</f>
        <v>10341</v>
      </c>
      <c r="H1006">
        <f>ETH_5MIN_3!I1006</f>
        <v>-0.844762883490906</v>
      </c>
      <c r="I1006">
        <f>ETH_5MIN_3!J1006</f>
        <v>-0.74913549837693971</v>
      </c>
      <c r="J1006">
        <f>ETH_5MIN_3!O1006</f>
        <v>-3.3952354154943897E-3</v>
      </c>
      <c r="K1006">
        <f>ETH_5MIN_3!Q1006</f>
        <v>-1.2755580566497971E-2</v>
      </c>
      <c r="L1006">
        <f>ETH_5MIN_3!R1006</f>
        <v>-2.8718814481335692E-2</v>
      </c>
      <c r="M1006">
        <f>ETH_5MIN_3!V1006</f>
        <v>-0.2082354166798388</v>
      </c>
      <c r="N1006">
        <f>ETH_5MIN_3!X1006</f>
        <v>-0.26086380670956716</v>
      </c>
      <c r="O1006">
        <f>ETH_5MIN_3!AB1006</f>
        <v>-0.62039259747299813</v>
      </c>
      <c r="P1006">
        <f>ETH_5MIN_3!AC1006</f>
        <v>1.5393568491994406E-3</v>
      </c>
      <c r="Q1006">
        <f>ETH_5MIN_3!AD1006</f>
        <v>-1.174858376286156</v>
      </c>
      <c r="R1006">
        <f t="shared" si="45"/>
        <v>533.16895527926715</v>
      </c>
      <c r="S1006">
        <f t="shared" si="46"/>
        <v>-6.8955279267129299E-2</v>
      </c>
      <c r="T1006">
        <f t="shared" si="47"/>
        <v>-4.1029009835730539E-2</v>
      </c>
    </row>
    <row r="1007" spans="1:20" x14ac:dyDescent="0.25">
      <c r="A1007" s="1">
        <f>ETH_5MIN_3!B1007</f>
        <v>43205.895833333336</v>
      </c>
      <c r="B1007">
        <f>ETH_5MIN_3!C1007</f>
        <v>532.21</v>
      </c>
      <c r="C1007">
        <f>ETH_5MIN_3!D1007</f>
        <v>532.9</v>
      </c>
      <c r="D1007">
        <f>ETH_5MIN_3!E1007</f>
        <v>530.09</v>
      </c>
      <c r="E1007">
        <f>ETH_5MIN_3!F1007</f>
        <v>531.29</v>
      </c>
      <c r="F1007">
        <f>ETH_5MIN_3!G1007</f>
        <v>34</v>
      </c>
      <c r="G1007">
        <f>ETH_5MIN_3!H1007</f>
        <v>3783</v>
      </c>
      <c r="H1007">
        <f>ETH_5MIN_3!I1007</f>
        <v>-0.52412059234309982</v>
      </c>
      <c r="I1007">
        <f>ETH_5MIN_3!J1007</f>
        <v>-0.83641904579515958</v>
      </c>
      <c r="J1007">
        <f>ETH_5MIN_3!O1007</f>
        <v>1.1105046208286094E-3</v>
      </c>
      <c r="K1007">
        <f>ETH_5MIN_3!Q1007</f>
        <v>-9.2228349865421475E-3</v>
      </c>
      <c r="L1007">
        <f>ETH_5MIN_3!R1007</f>
        <v>-3.3616292420335439E-2</v>
      </c>
      <c r="M1007">
        <f>ETH_5MIN_3!V1007</f>
        <v>-1.6503799504147743</v>
      </c>
      <c r="N1007">
        <f>ETH_5MIN_3!X1007</f>
        <v>-0.44877953353783145</v>
      </c>
      <c r="O1007">
        <f>ETH_5MIN_3!AB1007</f>
        <v>-0.68776288203778924</v>
      </c>
      <c r="P1007">
        <f>ETH_5MIN_3!AC1007</f>
        <v>5.2869735369099344E-3</v>
      </c>
      <c r="Q1007">
        <f>ETH_5MIN_3!AD1007</f>
        <v>-0.34923505887637812</v>
      </c>
      <c r="R1007">
        <f t="shared" si="45"/>
        <v>533.09739962771687</v>
      </c>
      <c r="S1007">
        <f t="shared" si="46"/>
        <v>-1.8073996277169044</v>
      </c>
      <c r="T1007">
        <f t="shared" si="47"/>
        <v>-1.0801350108411927</v>
      </c>
    </row>
    <row r="1008" spans="1:20" x14ac:dyDescent="0.25">
      <c r="A1008" s="1">
        <f>ETH_5MIN_3!B1008</f>
        <v>43205.899305555555</v>
      </c>
      <c r="B1008">
        <f>ETH_5MIN_3!C1008</f>
        <v>531.23</v>
      </c>
      <c r="C1008">
        <f>ETH_5MIN_3!D1008</f>
        <v>532.05999999999995</v>
      </c>
      <c r="D1008">
        <f>ETH_5MIN_3!E1008</f>
        <v>531.19000000000005</v>
      </c>
      <c r="E1008">
        <f>ETH_5MIN_3!F1008</f>
        <v>531.88</v>
      </c>
      <c r="F1008">
        <f>ETH_5MIN_3!G1008</f>
        <v>28</v>
      </c>
      <c r="G1008">
        <f>ETH_5MIN_3!H1008</f>
        <v>569</v>
      </c>
      <c r="H1008">
        <f>ETH_5MIN_3!I1008</f>
        <v>-8.3169101426885828E-2</v>
      </c>
      <c r="I1008">
        <f>ETH_5MIN_3!J1008</f>
        <v>-0.95668948744524696</v>
      </c>
      <c r="J1008">
        <f>ETH_5MIN_3!O1008</f>
        <v>-3.534631871850785E-3</v>
      </c>
      <c r="K1008">
        <f>ETH_5MIN_3!Q1008</f>
        <v>-9.175001880123327E-3</v>
      </c>
      <c r="L1008">
        <f>ETH_5MIN_3!R1008</f>
        <v>-2.9893961043844435E-2</v>
      </c>
      <c r="M1008">
        <f>ETH_5MIN_3!V1008</f>
        <v>-0.59011263732688812</v>
      </c>
      <c r="N1008">
        <f>ETH_5MIN_3!X1008</f>
        <v>-0.5280869708997693</v>
      </c>
      <c r="O1008">
        <f>ETH_5MIN_3!AB1008</f>
        <v>-0.61768214301413138</v>
      </c>
      <c r="P1008">
        <f>ETH_5MIN_3!AC1008</f>
        <v>1.6364918880787977E-3</v>
      </c>
      <c r="Q1008">
        <f>ETH_5MIN_3!AD1008</f>
        <v>-0.55769980052220802</v>
      </c>
      <c r="R1008">
        <f t="shared" si="45"/>
        <v>533.06505326834531</v>
      </c>
      <c r="S1008">
        <f t="shared" si="46"/>
        <v>-1.1850532683453139</v>
      </c>
      <c r="T1008">
        <f t="shared" si="47"/>
        <v>-0.6622153707464159</v>
      </c>
    </row>
    <row r="1009" spans="1:20" x14ac:dyDescent="0.25">
      <c r="A1009" s="1">
        <f>ETH_5MIN_3!B1009</f>
        <v>43205.902777777781</v>
      </c>
      <c r="B1009">
        <f>ETH_5MIN_3!C1009</f>
        <v>530.94000000000005</v>
      </c>
      <c r="C1009">
        <f>ETH_5MIN_3!D1009</f>
        <v>531.69000000000005</v>
      </c>
      <c r="D1009">
        <f>ETH_5MIN_3!E1009</f>
        <v>530</v>
      </c>
      <c r="E1009">
        <f>ETH_5MIN_3!F1009</f>
        <v>530</v>
      </c>
      <c r="F1009">
        <f>ETH_5MIN_3!G1009</f>
        <v>13</v>
      </c>
      <c r="G1009">
        <f>ETH_5MIN_3!H1009</f>
        <v>224</v>
      </c>
      <c r="H1009">
        <f>ETH_5MIN_3!I1009</f>
        <v>0.16194460340888606</v>
      </c>
      <c r="I1009">
        <f>ETH_5MIN_3!J1009</f>
        <v>-0.97157234279006666</v>
      </c>
      <c r="J1009">
        <f>ETH_5MIN_3!O1009</f>
        <v>0</v>
      </c>
      <c r="K1009">
        <f>ETH_5MIN_3!Q1009</f>
        <v>-6.3584905660377441E-3</v>
      </c>
      <c r="L1009">
        <f>ETH_5MIN_3!R1009</f>
        <v>-2.4547169811320737E-2</v>
      </c>
      <c r="M1009">
        <f>ETH_5MIN_3!V1009</f>
        <v>-1.9064150968312441</v>
      </c>
      <c r="N1009">
        <f>ETH_5MIN_3!X1009</f>
        <v>-0.53489095810026133</v>
      </c>
      <c r="O1009">
        <f>ETH_5MIN_3!AB1009</f>
        <v>-0.5175869955945257</v>
      </c>
      <c r="P1009">
        <f>ETH_5MIN_3!AC1009</f>
        <v>3.1836035000801636E-3</v>
      </c>
      <c r="Q1009">
        <f>ETH_5MIN_3!AD1009</f>
        <v>-1.0353430141945903</v>
      </c>
      <c r="R1009">
        <f t="shared" si="45"/>
        <v>533.0637378487512</v>
      </c>
      <c r="S1009">
        <f t="shared" si="46"/>
        <v>-3.0637378487512024</v>
      </c>
      <c r="T1009">
        <f t="shared" si="47"/>
        <v>-1.6492616967140625</v>
      </c>
    </row>
    <row r="1010" spans="1:20" x14ac:dyDescent="0.25">
      <c r="A1010" s="1">
        <f>ETH_5MIN_3!B1010</f>
        <v>43205.90625</v>
      </c>
      <c r="B1010">
        <f>ETH_5MIN_3!C1010</f>
        <v>530</v>
      </c>
      <c r="C1010">
        <f>ETH_5MIN_3!D1010</f>
        <v>530</v>
      </c>
      <c r="D1010">
        <f>ETH_5MIN_3!E1010</f>
        <v>530</v>
      </c>
      <c r="E1010">
        <f>ETH_5MIN_3!F1010</f>
        <v>530</v>
      </c>
      <c r="F1010">
        <f>ETH_5MIN_3!G1010</f>
        <v>6</v>
      </c>
      <c r="G1010">
        <f>ETH_5MIN_3!H1010</f>
        <v>34</v>
      </c>
      <c r="H1010">
        <f>ETH_5MIN_3!I1010</f>
        <v>0.14644961645938892</v>
      </c>
      <c r="I1010">
        <f>ETH_5MIN_3!J1010</f>
        <v>-0.8797214256161382</v>
      </c>
      <c r="J1010">
        <f>ETH_5MIN_3!O1010</f>
        <v>-6.9811320754717843E-3</v>
      </c>
      <c r="K1010">
        <f>ETH_5MIN_3!Q1010</f>
        <v>-2.3396226415094298E-2</v>
      </c>
      <c r="L1010">
        <f>ETH_5MIN_3!R1010</f>
        <v>-2.015094339622632E-2</v>
      </c>
      <c r="M1010">
        <f>ETH_5MIN_3!V1010</f>
        <v>-1.3504200163006475</v>
      </c>
      <c r="N1010">
        <f>ETH_5MIN_3!X1010</f>
        <v>-0.50345987480764542</v>
      </c>
      <c r="O1010">
        <f>ETH_5MIN_3!AB1010</f>
        <v>-0.38522944730888858</v>
      </c>
      <c r="P1010">
        <f>ETH_5MIN_3!AC1010</f>
        <v>0</v>
      </c>
      <c r="Q1010">
        <f>ETH_5MIN_3!AD1010</f>
        <v>-1.1881362362632053</v>
      </c>
      <c r="R1010">
        <f t="shared" si="45"/>
        <v>533.10735290866376</v>
      </c>
      <c r="S1010">
        <f t="shared" si="46"/>
        <v>-3.1073529086637564</v>
      </c>
      <c r="T1010">
        <f t="shared" si="47"/>
        <v>-1.6056572419054187</v>
      </c>
    </row>
    <row r="1011" spans="1:20" x14ac:dyDescent="0.25">
      <c r="A1011" s="1">
        <f>ETH_5MIN_3!B1011</f>
        <v>43205.909722222219</v>
      </c>
      <c r="B1011">
        <f>ETH_5MIN_3!C1011</f>
        <v>530</v>
      </c>
      <c r="C1011">
        <f>ETH_5MIN_3!D1011</f>
        <v>530.44000000000005</v>
      </c>
      <c r="D1011">
        <f>ETH_5MIN_3!E1011</f>
        <v>525.61</v>
      </c>
      <c r="E1011">
        <f>ETH_5MIN_3!F1011</f>
        <v>526.29999999999995</v>
      </c>
      <c r="F1011">
        <f>ETH_5MIN_3!G1011</f>
        <v>111</v>
      </c>
      <c r="G1011">
        <f>ETH_5MIN_3!H1011</f>
        <v>22503</v>
      </c>
      <c r="H1011">
        <f>ETH_5MIN_3!I1011</f>
        <v>0.63695486726880235</v>
      </c>
      <c r="I1011">
        <f>ETH_5MIN_3!J1011</f>
        <v>-1.011589268432918</v>
      </c>
      <c r="J1011">
        <f>ETH_5MIN_3!O1011</f>
        <v>1.7100513015396511E-4</v>
      </c>
      <c r="K1011">
        <f>ETH_5MIN_3!Q1011</f>
        <v>-1.6169485084552522E-2</v>
      </c>
      <c r="L1011">
        <f>ETH_5MIN_3!R1011</f>
        <v>-1.9570587117613444E-2</v>
      </c>
      <c r="M1011">
        <f>ETH_5MIN_3!V1011</f>
        <v>-5.3079090362043102</v>
      </c>
      <c r="N1011">
        <f>ETH_5MIN_3!X1011</f>
        <v>0.13772414703345445</v>
      </c>
      <c r="O1011">
        <f>ETH_5MIN_3!AB1011</f>
        <v>0.23188564216282878</v>
      </c>
      <c r="P1011">
        <f>ETH_5MIN_3!AC1011</f>
        <v>9.1472941622083043E-3</v>
      </c>
      <c r="Q1011">
        <f>ETH_5MIN_3!AD1011</f>
        <v>2.4196595321737746</v>
      </c>
      <c r="R1011">
        <f t="shared" si="45"/>
        <v>532.97612304972768</v>
      </c>
      <c r="S1011">
        <f t="shared" si="46"/>
        <v>-6.6761230497277211</v>
      </c>
      <c r="T1011">
        <f t="shared" si="47"/>
        <v>-3.5037940552320297</v>
      </c>
    </row>
    <row r="1012" spans="1:20" x14ac:dyDescent="0.25">
      <c r="A1012" s="1">
        <f>ETH_5MIN_3!B1012</f>
        <v>43205.913194444445</v>
      </c>
      <c r="B1012">
        <f>ETH_5MIN_3!C1012</f>
        <v>526.66999999999996</v>
      </c>
      <c r="C1012">
        <f>ETH_5MIN_3!D1012</f>
        <v>527.02</v>
      </c>
      <c r="D1012">
        <f>ETH_5MIN_3!E1012</f>
        <v>525.14</v>
      </c>
      <c r="E1012">
        <f>ETH_5MIN_3!F1012</f>
        <v>526.39</v>
      </c>
      <c r="F1012">
        <f>ETH_5MIN_3!G1012</f>
        <v>28</v>
      </c>
      <c r="G1012">
        <f>ETH_5MIN_3!H1012</f>
        <v>4928</v>
      </c>
      <c r="H1012">
        <f>ETH_5MIN_3!I1012</f>
        <v>0.96559791191233257</v>
      </c>
      <c r="I1012">
        <f>ETH_5MIN_3!J1012</f>
        <v>-1.136400475226067</v>
      </c>
      <c r="J1012">
        <f>ETH_5MIN_3!O1012</f>
        <v>1.1588366040388564E-3</v>
      </c>
      <c r="K1012">
        <f>ETH_5MIN_3!Q1012</f>
        <v>-2.4620528505480795E-2</v>
      </c>
      <c r="L1012">
        <f>ETH_5MIN_3!R1012</f>
        <v>-1.293717585820389E-2</v>
      </c>
      <c r="M1012">
        <f>ETH_5MIN_3!V1012</f>
        <v>-2.3359943227526072</v>
      </c>
      <c r="N1012">
        <f>ETH_5MIN_3!X1012</f>
        <v>-0.38440895128307689</v>
      </c>
      <c r="O1012">
        <f>ETH_5MIN_3!AB1012</f>
        <v>-0.29149600025540912</v>
      </c>
      <c r="P1012">
        <f>ETH_5MIN_3!AC1012</f>
        <v>3.5736009732360015E-3</v>
      </c>
      <c r="Q1012">
        <f>ETH_5MIN_3!AD1012</f>
        <v>-0.40635225691209942</v>
      </c>
      <c r="R1012">
        <f t="shared" si="45"/>
        <v>532.36588076721466</v>
      </c>
      <c r="S1012">
        <f t="shared" si="46"/>
        <v>-5.9758807672146759</v>
      </c>
      <c r="T1012">
        <f t="shared" si="47"/>
        <v>-2.7391321204598138</v>
      </c>
    </row>
    <row r="1013" spans="1:20" x14ac:dyDescent="0.25">
      <c r="A1013" s="1">
        <f>ETH_5MIN_3!B1013</f>
        <v>43205.916666666664</v>
      </c>
      <c r="B1013">
        <f>ETH_5MIN_3!C1013</f>
        <v>526.4</v>
      </c>
      <c r="C1013">
        <f>ETH_5MIN_3!D1013</f>
        <v>527</v>
      </c>
      <c r="D1013">
        <f>ETH_5MIN_3!E1013</f>
        <v>526.08000000000004</v>
      </c>
      <c r="E1013">
        <f>ETH_5MIN_3!F1013</f>
        <v>527</v>
      </c>
      <c r="F1013">
        <f>ETH_5MIN_3!G1013</f>
        <v>10</v>
      </c>
      <c r="G1013">
        <f>ETH_5MIN_3!H1013</f>
        <v>1902</v>
      </c>
      <c r="H1013">
        <f>ETH_5MIN_3!I1013</f>
        <v>0.7501015250125973</v>
      </c>
      <c r="I1013">
        <f>ETH_5MIN_3!J1013</f>
        <v>-1.1596802995392246</v>
      </c>
      <c r="J1013">
        <f>ETH_5MIN_3!O1013</f>
        <v>-7.0208728652752285E-4</v>
      </c>
      <c r="K1013">
        <f>ETH_5MIN_3!Q1013</f>
        <v>-2.0910815939278904E-2</v>
      </c>
      <c r="L1013">
        <f>ETH_5MIN_3!R1013</f>
        <v>-2.1574952561669837E-2</v>
      </c>
      <c r="M1013">
        <f>ETH_5MIN_3!V1013</f>
        <v>-0.9160754788383314</v>
      </c>
      <c r="N1013">
        <f>ETH_5MIN_3!X1013</f>
        <v>-0.46518200503158602</v>
      </c>
      <c r="O1013">
        <f>ETH_5MIN_3!AB1013</f>
        <v>-0.30626150140104458</v>
      </c>
      <c r="P1013">
        <f>ETH_5MIN_3!AC1013</f>
        <v>1.7472556690848922E-3</v>
      </c>
      <c r="Q1013">
        <f>ETH_5MIN_3!AD1013</f>
        <v>-0.88024982961719123</v>
      </c>
      <c r="R1013">
        <f t="shared" si="45"/>
        <v>531.75234676443358</v>
      </c>
      <c r="S1013">
        <f t="shared" si="46"/>
        <v>-4.7523467644335824</v>
      </c>
      <c r="T1013">
        <f t="shared" si="47"/>
        <v>-1.9629886336475675</v>
      </c>
    </row>
    <row r="1014" spans="1:20" x14ac:dyDescent="0.25">
      <c r="A1014" s="1">
        <f>ETH_5MIN_3!B1014</f>
        <v>43205.920138888891</v>
      </c>
      <c r="B1014">
        <f>ETH_5MIN_3!C1014</f>
        <v>527.05999999999995</v>
      </c>
      <c r="C1014">
        <f>ETH_5MIN_3!D1014</f>
        <v>527.05999999999995</v>
      </c>
      <c r="D1014">
        <f>ETH_5MIN_3!E1014</f>
        <v>526.63</v>
      </c>
      <c r="E1014">
        <f>ETH_5MIN_3!F1014</f>
        <v>526.63</v>
      </c>
      <c r="F1014">
        <f>ETH_5MIN_3!G1014</f>
        <v>9</v>
      </c>
      <c r="G1014">
        <f>ETH_5MIN_3!H1014</f>
        <v>93</v>
      </c>
      <c r="H1014">
        <f>ETH_5MIN_3!I1014</f>
        <v>0.60124789959651981</v>
      </c>
      <c r="I1014">
        <f>ETH_5MIN_3!J1014</f>
        <v>-1.1838726792939991</v>
      </c>
      <c r="J1014">
        <f>ETH_5MIN_3!O1014</f>
        <v>-1.7146763382260739E-2</v>
      </c>
      <c r="K1014">
        <f>ETH_5MIN_3!Q1014</f>
        <v>-1.8305071872092335E-2</v>
      </c>
      <c r="L1014">
        <f>ETH_5MIN_3!R1014</f>
        <v>-2.5786605396578319E-2</v>
      </c>
      <c r="M1014">
        <f>ETH_5MIN_3!V1014</f>
        <v>-0.56311195892154819</v>
      </c>
      <c r="N1014">
        <f>ETH_5MIN_3!X1014</f>
        <v>-0.52045134177888031</v>
      </c>
      <c r="O1014">
        <f>ETH_5MIN_3!AB1014</f>
        <v>-0.27278390099387939</v>
      </c>
      <c r="P1014">
        <f>ETH_5MIN_3!AC1014</f>
        <v>8.1617933168189874E-4</v>
      </c>
      <c r="Q1014">
        <f>ETH_5MIN_3!AD1014</f>
        <v>-0.83533409100026035</v>
      </c>
      <c r="R1014">
        <f t="shared" si="45"/>
        <v>531.53434632118172</v>
      </c>
      <c r="S1014">
        <f t="shared" si="46"/>
        <v>-4.9043463211817198</v>
      </c>
      <c r="T1014">
        <f t="shared" si="47"/>
        <v>-1.9923135213922347</v>
      </c>
    </row>
    <row r="1015" spans="1:20" x14ac:dyDescent="0.25">
      <c r="A1015" s="1">
        <f>ETH_5MIN_3!B1015</f>
        <v>43205.923611111109</v>
      </c>
      <c r="B1015">
        <f>ETH_5MIN_3!C1015</f>
        <v>526.39</v>
      </c>
      <c r="C1015">
        <f>ETH_5MIN_3!D1015</f>
        <v>526.39</v>
      </c>
      <c r="D1015">
        <f>ETH_5MIN_3!E1015</f>
        <v>517.6</v>
      </c>
      <c r="E1015">
        <f>ETH_5MIN_3!F1015</f>
        <v>517.6</v>
      </c>
      <c r="F1015">
        <f>ETH_5MIN_3!G1015</f>
        <v>340</v>
      </c>
      <c r="G1015">
        <f>ETH_5MIN_3!H1015</f>
        <v>210760</v>
      </c>
      <c r="H1015">
        <f>ETH_5MIN_3!I1015</f>
        <v>5.7538160275593899</v>
      </c>
      <c r="I1015">
        <f>ETH_5MIN_3!J1015</f>
        <v>-2.1492517919968614</v>
      </c>
      <c r="J1015">
        <f>ETH_5MIN_3!O1015</f>
        <v>3.6707882534764468E-4</v>
      </c>
      <c r="K1015">
        <f>ETH_5MIN_3!Q1015</f>
        <v>3.3230293663060804E-3</v>
      </c>
      <c r="L1015">
        <f>ETH_5MIN_3!R1015</f>
        <v>-7.5154559505409314E-3</v>
      </c>
      <c r="M1015">
        <f>ETH_5MIN_3!V1015</f>
        <v>-7.0462967619644754</v>
      </c>
      <c r="N1015">
        <f>ETH_5MIN_3!X1015</f>
        <v>26.267157013197568</v>
      </c>
      <c r="O1015">
        <f>ETH_5MIN_3!AB1015</f>
        <v>25.342057869359021</v>
      </c>
      <c r="P1015">
        <f>ETH_5MIN_3!AC1015</f>
        <v>1.6839241755189156E-2</v>
      </c>
      <c r="Q1015">
        <f>ETH_5MIN_3!AD1015</f>
        <v>8.5512006559981195</v>
      </c>
      <c r="R1015">
        <f t="shared" si="45"/>
        <v>531.40059063359911</v>
      </c>
      <c r="S1015">
        <f t="shared" si="46"/>
        <v>-13.800590633599086</v>
      </c>
      <c r="T1015">
        <f t="shared" si="47"/>
        <v>-5.5221483849183945</v>
      </c>
    </row>
    <row r="1016" spans="1:20" x14ac:dyDescent="0.25">
      <c r="A1016" s="1">
        <f>ETH_5MIN_3!B1016</f>
        <v>43205.927083333336</v>
      </c>
      <c r="B1016">
        <f>ETH_5MIN_3!C1016</f>
        <v>517.54999999999995</v>
      </c>
      <c r="C1016">
        <f>ETH_5MIN_3!D1016</f>
        <v>520.73</v>
      </c>
      <c r="D1016">
        <f>ETH_5MIN_3!E1016</f>
        <v>516</v>
      </c>
      <c r="E1016">
        <f>ETH_5MIN_3!F1016</f>
        <v>517.79</v>
      </c>
      <c r="F1016">
        <f>ETH_5MIN_3!G1016</f>
        <v>319</v>
      </c>
      <c r="G1016">
        <f>ETH_5MIN_3!H1016</f>
        <v>100428</v>
      </c>
      <c r="H1016">
        <f>ETH_5MIN_3!I1016</f>
        <v>3.6686730036438999</v>
      </c>
      <c r="I1016">
        <f>ETH_5MIN_3!J1016</f>
        <v>-1.9434116504191865</v>
      </c>
      <c r="J1016">
        <f>ETH_5MIN_3!O1016</f>
        <v>-8.4204020935128403E-3</v>
      </c>
      <c r="K1016">
        <f>ETH_5MIN_3!Q1016</f>
        <v>-3.4569999420613834E-3</v>
      </c>
      <c r="L1016">
        <f>ETH_5MIN_3!R1016</f>
        <v>-3.4376870932230691E-3</v>
      </c>
      <c r="M1016">
        <f>ETH_5MIN_3!V1016</f>
        <v>-2.6594205884358955</v>
      </c>
      <c r="N1016">
        <f>ETH_5MIN_3!X1016</f>
        <v>1.2063164726185343</v>
      </c>
      <c r="O1016">
        <f>ETH_5MIN_3!AB1016</f>
        <v>0.79955015188860179</v>
      </c>
      <c r="P1016">
        <f>ETH_5MIN_3!AC1016</f>
        <v>9.1248444628785081E-3</v>
      </c>
      <c r="Q1016">
        <f>ETH_5MIN_3!AD1016</f>
        <v>3.4110964296228428</v>
      </c>
      <c r="R1016">
        <f t="shared" si="45"/>
        <v>524.60713480018012</v>
      </c>
      <c r="S1016">
        <f t="shared" si="46"/>
        <v>-6.8171348001801562</v>
      </c>
      <c r="T1016">
        <f t="shared" si="47"/>
        <v>-1.8633448080463384</v>
      </c>
    </row>
    <row r="1017" spans="1:20" x14ac:dyDescent="0.25">
      <c r="A1017" s="1">
        <f>ETH_5MIN_3!B1017</f>
        <v>43205.930555555555</v>
      </c>
      <c r="B1017">
        <f>ETH_5MIN_3!C1017</f>
        <v>518.57000000000005</v>
      </c>
      <c r="C1017">
        <f>ETH_5MIN_3!D1017</f>
        <v>518.57000000000005</v>
      </c>
      <c r="D1017">
        <f>ETH_5MIN_3!E1017</f>
        <v>510.01</v>
      </c>
      <c r="E1017">
        <f>ETH_5MIN_3!F1017</f>
        <v>513.42999999999995</v>
      </c>
      <c r="F1017">
        <f>ETH_5MIN_3!G1017</f>
        <v>231</v>
      </c>
      <c r="G1017">
        <f>ETH_5MIN_3!H1017</f>
        <v>99131</v>
      </c>
      <c r="H1017">
        <f>ETH_5MIN_3!I1017</f>
        <v>3.0912092397254463</v>
      </c>
      <c r="I1017">
        <f>ETH_5MIN_3!J1017</f>
        <v>-1.8878484513066616</v>
      </c>
      <c r="J1017">
        <f>ETH_5MIN_3!O1017</f>
        <v>4.9665971992288501E-3</v>
      </c>
      <c r="K1017">
        <f>ETH_5MIN_3!Q1017</f>
        <v>1.1978263833434142E-2</v>
      </c>
      <c r="L1017">
        <f>ETH_5MIN_3!R1017</f>
        <v>4.6939212745653394E-3</v>
      </c>
      <c r="M1017">
        <f>ETH_5MIN_3!V1017</f>
        <v>-3.181779915280146</v>
      </c>
      <c r="N1017">
        <f>ETH_5MIN_3!X1017</f>
        <v>0.98371085426080707</v>
      </c>
      <c r="O1017">
        <f>ETH_5MIN_3!AB1017</f>
        <v>0.544842927259932</v>
      </c>
      <c r="P1017">
        <f>ETH_5MIN_3!AC1017</f>
        <v>1.6644305741896712E-2</v>
      </c>
      <c r="Q1017">
        <f>ETH_5MIN_3!AD1017</f>
        <v>1.6429828739867696</v>
      </c>
      <c r="R1017">
        <f t="shared" si="45"/>
        <v>523.29016826587485</v>
      </c>
      <c r="S1017">
        <f t="shared" si="46"/>
        <v>-9.8601682658749041</v>
      </c>
      <c r="T1017">
        <f t="shared" si="47"/>
        <v>-2.6836633463150861</v>
      </c>
    </row>
    <row r="1018" spans="1:20" x14ac:dyDescent="0.25">
      <c r="A1018" s="1">
        <f>ETH_5MIN_3!B1018</f>
        <v>43205.934027777781</v>
      </c>
      <c r="B1018">
        <f>ETH_5MIN_3!C1018</f>
        <v>513.27</v>
      </c>
      <c r="C1018">
        <f>ETH_5MIN_3!D1018</f>
        <v>515.98</v>
      </c>
      <c r="D1018">
        <f>ETH_5MIN_3!E1018</f>
        <v>512.11</v>
      </c>
      <c r="E1018">
        <f>ETH_5MIN_3!F1018</f>
        <v>515.98</v>
      </c>
      <c r="F1018">
        <f>ETH_5MIN_3!G1018</f>
        <v>61</v>
      </c>
      <c r="G1018">
        <f>ETH_5MIN_3!H1018</f>
        <v>31526</v>
      </c>
      <c r="H1018">
        <f>ETH_5MIN_3!I1018</f>
        <v>1.6000930570564145</v>
      </c>
      <c r="I1018">
        <f>ETH_5MIN_3!J1018</f>
        <v>-1.6024378221321098</v>
      </c>
      <c r="J1018">
        <f>ETH_5MIN_3!O1018</f>
        <v>1.9574402108608682E-3</v>
      </c>
      <c r="K1018">
        <f>ETH_5MIN_3!Q1018</f>
        <v>-6.783208651498561E-4</v>
      </c>
      <c r="L1018">
        <f>ETH_5MIN_3!R1018</f>
        <v>2.7132834605992037E-3</v>
      </c>
      <c r="M1018">
        <f>ETH_5MIN_3!V1018</f>
        <v>-0.85459772924948652</v>
      </c>
      <c r="N1018">
        <f>ETH_5MIN_3!X1018</f>
        <v>-0.18586308525042727</v>
      </c>
      <c r="O1018">
        <f>ETH_5MIN_3!AB1018</f>
        <v>-0.8866213857503541</v>
      </c>
      <c r="P1018">
        <f>ETH_5MIN_3!AC1018</f>
        <v>7.5285237673744596E-3</v>
      </c>
      <c r="Q1018">
        <f>ETH_5MIN_3!AD1018</f>
        <v>-0.19369324312748074</v>
      </c>
      <c r="R1018">
        <f t="shared" si="45"/>
        <v>521.52057479949326</v>
      </c>
      <c r="S1018">
        <f t="shared" si="46"/>
        <v>-5.5405747994932426</v>
      </c>
      <c r="T1018">
        <f t="shared" si="47"/>
        <v>-1.445999755127596</v>
      </c>
    </row>
    <row r="1019" spans="1:20" x14ac:dyDescent="0.25">
      <c r="A1019" s="1">
        <f>ETH_5MIN_3!B1019</f>
        <v>43205.9375</v>
      </c>
      <c r="B1019">
        <f>ETH_5MIN_3!C1019</f>
        <v>514.76</v>
      </c>
      <c r="C1019">
        <f>ETH_5MIN_3!D1019</f>
        <v>516.99</v>
      </c>
      <c r="D1019">
        <f>ETH_5MIN_3!E1019</f>
        <v>512.78</v>
      </c>
      <c r="E1019">
        <f>ETH_5MIN_3!F1019</f>
        <v>516.99</v>
      </c>
      <c r="F1019">
        <f>ETH_5MIN_3!G1019</f>
        <v>45</v>
      </c>
      <c r="G1019">
        <f>ETH_5MIN_3!H1019</f>
        <v>5088</v>
      </c>
      <c r="H1019">
        <f>ETH_5MIN_3!I1019</f>
        <v>0.57684124167377693</v>
      </c>
      <c r="I1019">
        <f>ETH_5MIN_3!J1019</f>
        <v>-1.3493048882027696</v>
      </c>
      <c r="J1019">
        <f>ETH_5MIN_3!O1019</f>
        <v>4.5068569991683419E-3</v>
      </c>
      <c r="K1019">
        <f>ETH_5MIN_3!Q1019</f>
        <v>-7.6210371573919309E-3</v>
      </c>
      <c r="L1019">
        <f>ETH_5MIN_3!R1019</f>
        <v>3.3076074972437307E-3</v>
      </c>
      <c r="M1019">
        <f>ETH_5MIN_3!V1019</f>
        <v>0.16457526963546962</v>
      </c>
      <c r="N1019">
        <f>ETH_5MIN_3!X1019</f>
        <v>-0.63685889374260407</v>
      </c>
      <c r="O1019">
        <f>ETH_5MIN_3!AB1019</f>
        <v>-1.1140811444912626</v>
      </c>
      <c r="P1019">
        <f>ETH_5MIN_3!AC1019</f>
        <v>8.1765831205027079E-3</v>
      </c>
      <c r="Q1019">
        <f>ETH_5MIN_3!AD1019</f>
        <v>-0.37927687425134854</v>
      </c>
      <c r="R1019">
        <f t="shared" si="45"/>
        <v>521.20957517556235</v>
      </c>
      <c r="S1019">
        <f t="shared" si="46"/>
        <v>-4.2195751755623405</v>
      </c>
      <c r="T1019">
        <f t="shared" si="47"/>
        <v>-1.1335513895924976</v>
      </c>
    </row>
    <row r="1020" spans="1:20" x14ac:dyDescent="0.25">
      <c r="A1020" s="1">
        <f>ETH_5MIN_3!B1020</f>
        <v>43205.940972222219</v>
      </c>
      <c r="B1020">
        <f>ETH_5MIN_3!C1020</f>
        <v>516.34</v>
      </c>
      <c r="C1020">
        <f>ETH_5MIN_3!D1020</f>
        <v>519.32000000000005</v>
      </c>
      <c r="D1020">
        <f>ETH_5MIN_3!E1020</f>
        <v>516.34</v>
      </c>
      <c r="E1020">
        <f>ETH_5MIN_3!F1020</f>
        <v>519.32000000000005</v>
      </c>
      <c r="F1020">
        <f>ETH_5MIN_3!G1020</f>
        <v>43</v>
      </c>
      <c r="G1020">
        <f>ETH_5MIN_3!H1020</f>
        <v>3382</v>
      </c>
      <c r="H1020">
        <f>ETH_5MIN_3!I1020</f>
        <v>-7.8464773236355256E-2</v>
      </c>
      <c r="I1020">
        <f>ETH_5MIN_3!J1020</f>
        <v>-1.135800371453269</v>
      </c>
      <c r="J1020">
        <f>ETH_5MIN_3!O1020</f>
        <v>-6.3929754294077823E-3</v>
      </c>
      <c r="K1020">
        <f>ETH_5MIN_3!Q1020</f>
        <v>-1.0802587999691931E-2</v>
      </c>
      <c r="L1020">
        <f>ETH_5MIN_3!R1020</f>
        <v>-1.6945236077947996E-3</v>
      </c>
      <c r="M1020">
        <f>ETH_5MIN_3!V1020</f>
        <v>1.6022387876001092</v>
      </c>
      <c r="N1020">
        <f>ETH_5MIN_3!X1020</f>
        <v>-0.67341915533030505</v>
      </c>
      <c r="O1020">
        <f>ETH_5MIN_3!AB1020</f>
        <v>-0.81785636034087816</v>
      </c>
      <c r="P1020">
        <f>ETH_5MIN_3!AC1020</f>
        <v>5.7547843886990285E-3</v>
      </c>
      <c r="Q1020">
        <f>ETH_5MIN_3!AD1020</f>
        <v>-0.3956478049396121</v>
      </c>
      <c r="R1020">
        <f t="shared" si="45"/>
        <v>520.9229317275358</v>
      </c>
      <c r="S1020">
        <f t="shared" si="46"/>
        <v>-1.6029317275357471</v>
      </c>
      <c r="T1020">
        <f t="shared" si="47"/>
        <v>-0.46025729934771026</v>
      </c>
    </row>
    <row r="1021" spans="1:20" x14ac:dyDescent="0.25">
      <c r="A1021" s="1">
        <f>ETH_5MIN_3!B1021</f>
        <v>43205.944444444445</v>
      </c>
      <c r="B1021">
        <f>ETH_5MIN_3!C1021</f>
        <v>518.62</v>
      </c>
      <c r="C1021">
        <f>ETH_5MIN_3!D1021</f>
        <v>518.62</v>
      </c>
      <c r="D1021">
        <f>ETH_5MIN_3!E1021</f>
        <v>515.17999999999995</v>
      </c>
      <c r="E1021">
        <f>ETH_5MIN_3!F1021</f>
        <v>516</v>
      </c>
      <c r="F1021">
        <f>ETH_5MIN_3!G1021</f>
        <v>70</v>
      </c>
      <c r="G1021">
        <f>ETH_5MIN_3!H1021</f>
        <v>16500</v>
      </c>
      <c r="H1021">
        <f>ETH_5MIN_3!I1021</f>
        <v>-0.61507512327027891</v>
      </c>
      <c r="I1021">
        <f>ETH_5MIN_3!J1021</f>
        <v>-0.95173680658865789</v>
      </c>
      <c r="J1021">
        <f>ETH_5MIN_3!O1021</f>
        <v>6.93798449612411E-3</v>
      </c>
      <c r="K1021">
        <f>ETH_5MIN_3!Q1021</f>
        <v>1.9379844961222683E-5</v>
      </c>
      <c r="L1021">
        <f>ETH_5MIN_3!R1021</f>
        <v>-1.065891472868129E-3</v>
      </c>
      <c r="M1021">
        <f>ETH_5MIN_3!V1021</f>
        <v>0.54429178138484202</v>
      </c>
      <c r="N1021">
        <f>ETH_5MIN_3!X1021</f>
        <v>-0.48063050070387364</v>
      </c>
      <c r="O1021">
        <f>ETH_5MIN_3!AB1021</f>
        <v>-0.65395577347568323</v>
      </c>
      <c r="P1021">
        <f>ETH_5MIN_3!AC1021</f>
        <v>6.6550590056104753E-3</v>
      </c>
      <c r="Q1021">
        <f>ETH_5MIN_3!AD1021</f>
        <v>-0.12824653435455113</v>
      </c>
      <c r="R1021">
        <f t="shared" si="45"/>
        <v>520.77907005320537</v>
      </c>
      <c r="S1021">
        <f t="shared" si="46"/>
        <v>-4.7790700532053734</v>
      </c>
      <c r="T1021">
        <f t="shared" si="47"/>
        <v>-1.4103757086011333</v>
      </c>
    </row>
    <row r="1022" spans="1:20" x14ac:dyDescent="0.25">
      <c r="A1022" s="1">
        <f>ETH_5MIN_3!B1022</f>
        <v>43205.947916666664</v>
      </c>
      <c r="B1022">
        <f>ETH_5MIN_3!C1022</f>
        <v>516.14</v>
      </c>
      <c r="C1022">
        <f>ETH_5MIN_3!D1022</f>
        <v>519.6</v>
      </c>
      <c r="D1022">
        <f>ETH_5MIN_3!E1022</f>
        <v>516.05999999999995</v>
      </c>
      <c r="E1022">
        <f>ETH_5MIN_3!F1022</f>
        <v>519.58000000000004</v>
      </c>
      <c r="F1022">
        <f>ETH_5MIN_3!G1022</f>
        <v>63</v>
      </c>
      <c r="G1022">
        <f>ETH_5MIN_3!H1022</f>
        <v>9547</v>
      </c>
      <c r="H1022">
        <f>ETH_5MIN_3!I1022</f>
        <v>-0.94778502093245098</v>
      </c>
      <c r="I1022">
        <f>ETH_5MIN_3!J1022</f>
        <v>-0.78768294060952815</v>
      </c>
      <c r="J1022">
        <f>ETH_5MIN_3!O1022</f>
        <v>-7.6022941606683188E-3</v>
      </c>
      <c r="K1022">
        <f>ETH_5MIN_3!Q1022</f>
        <v>-7.1981215597213301E-3</v>
      </c>
      <c r="L1022">
        <f>ETH_5MIN_3!R1022</f>
        <v>-2.3095577196967656E-3</v>
      </c>
      <c r="M1022">
        <f>ETH_5MIN_3!V1022</f>
        <v>2.2111424650116311</v>
      </c>
      <c r="N1022">
        <f>ETH_5MIN_3!X1022</f>
        <v>-0.57537578777782827</v>
      </c>
      <c r="O1022">
        <f>ETH_5MIN_3!AB1022</f>
        <v>-0.66865816539949663</v>
      </c>
      <c r="P1022">
        <f>ETH_5MIN_3!AC1022</f>
        <v>6.8362203812063378E-3</v>
      </c>
      <c r="Q1022">
        <f>ETH_5MIN_3!AD1022</f>
        <v>-0.22605480984101478</v>
      </c>
      <c r="R1022">
        <f t="shared" si="45"/>
        <v>520.64453509266878</v>
      </c>
      <c r="S1022">
        <f t="shared" si="46"/>
        <v>-1.0645350926687343</v>
      </c>
      <c r="T1022">
        <f t="shared" si="47"/>
        <v>-0.31738882752009961</v>
      </c>
    </row>
    <row r="1023" spans="1:20" x14ac:dyDescent="0.25">
      <c r="A1023" s="1">
        <f>ETH_5MIN_3!B1023</f>
        <v>43205.951388888891</v>
      </c>
      <c r="B1023">
        <f>ETH_5MIN_3!C1023</f>
        <v>519.66</v>
      </c>
      <c r="C1023">
        <f>ETH_5MIN_3!D1023</f>
        <v>519.66</v>
      </c>
      <c r="D1023">
        <f>ETH_5MIN_3!E1023</f>
        <v>515.38</v>
      </c>
      <c r="E1023">
        <f>ETH_5MIN_3!F1023</f>
        <v>515.63</v>
      </c>
      <c r="F1023">
        <f>ETH_5MIN_3!G1023</f>
        <v>64</v>
      </c>
      <c r="G1023">
        <f>ETH_5MIN_3!H1023</f>
        <v>14905</v>
      </c>
      <c r="H1023">
        <f>ETH_5MIN_3!I1023</f>
        <v>-1.2333634866495267</v>
      </c>
      <c r="I1023">
        <f>ETH_5MIN_3!J1023</f>
        <v>-0.6441072275217099</v>
      </c>
      <c r="J1023">
        <f>ETH_5MIN_3!O1023</f>
        <v>-5.0035878439967435E-3</v>
      </c>
      <c r="K1023">
        <f>ETH_5MIN_3!Q1023</f>
        <v>3.3939064833310708E-3</v>
      </c>
      <c r="L1023">
        <f>ETH_5MIN_3!R1023</f>
        <v>3.471481488664282E-3</v>
      </c>
      <c r="M1023">
        <f>ETH_5MIN_3!V1023</f>
        <v>0.81346125848998985</v>
      </c>
      <c r="N1023">
        <f>ETH_5MIN_3!X1023</f>
        <v>-0.50307718435727433</v>
      </c>
      <c r="O1023">
        <f>ETH_5MIN_3!AB1023</f>
        <v>-0.50022919515002073</v>
      </c>
      <c r="P1023">
        <f>ETH_5MIN_3!AC1023</f>
        <v>8.2702117792548564E-3</v>
      </c>
      <c r="Q1023">
        <f>ETH_5MIN_3!AD1023</f>
        <v>-0.17607522007130061</v>
      </c>
      <c r="R1023">
        <f t="shared" si="45"/>
        <v>518.16450829124676</v>
      </c>
      <c r="S1023">
        <f t="shared" si="46"/>
        <v>-2.534508291246766</v>
      </c>
      <c r="T1023">
        <f t="shared" si="47"/>
        <v>-0.75690090155797962</v>
      </c>
    </row>
    <row r="1024" spans="1:20" x14ac:dyDescent="0.25">
      <c r="A1024" s="1">
        <f>ETH_5MIN_3!B1024</f>
        <v>43205.954861111109</v>
      </c>
      <c r="B1024">
        <f>ETH_5MIN_3!C1024</f>
        <v>516.25</v>
      </c>
      <c r="C1024">
        <f>ETH_5MIN_3!D1024</f>
        <v>517.02</v>
      </c>
      <c r="D1024">
        <f>ETH_5MIN_3!E1024</f>
        <v>513.04999999999995</v>
      </c>
      <c r="E1024">
        <f>ETH_5MIN_3!F1024</f>
        <v>513.04999999999995</v>
      </c>
      <c r="F1024">
        <f>ETH_5MIN_3!G1024</f>
        <v>54</v>
      </c>
      <c r="G1024">
        <f>ETH_5MIN_3!H1024</f>
        <v>4781</v>
      </c>
      <c r="H1024">
        <f>ETH_5MIN_3!I1024</f>
        <v>-1.3887537512746764</v>
      </c>
      <c r="I1024">
        <f>ETH_5MIN_3!J1024</f>
        <v>-0.55304614518708817</v>
      </c>
      <c r="J1024">
        <f>ETH_5MIN_3!O1024</f>
        <v>1.2864243251146708E-3</v>
      </c>
      <c r="K1024">
        <f>ETH_5MIN_3!Q1024</f>
        <v>1.1012571874086524E-2</v>
      </c>
      <c r="L1024">
        <f>ETH_5MIN_3!R1024</f>
        <v>7.6600721177274419E-3</v>
      </c>
      <c r="M1024">
        <f>ETH_5MIN_3!V1024</f>
        <v>0.21484806521889024</v>
      </c>
      <c r="N1024">
        <f>ETH_5MIN_3!X1024</f>
        <v>-0.68600008223401376</v>
      </c>
      <c r="O1024">
        <f>ETH_5MIN_3!AB1024</f>
        <v>-0.59745428081022434</v>
      </c>
      <c r="P1024">
        <f>ETH_5MIN_3!AC1024</f>
        <v>7.7082140048735084E-3</v>
      </c>
      <c r="Q1024">
        <f>ETH_5MIN_3!AD1024</f>
        <v>-0.28363073288774121</v>
      </c>
      <c r="R1024">
        <f t="shared" si="45"/>
        <v>517.6031692691414</v>
      </c>
      <c r="S1024">
        <f t="shared" si="46"/>
        <v>-4.5531692691414491</v>
      </c>
      <c r="T1024">
        <f t="shared" si="47"/>
        <v>-1.4244360851327758</v>
      </c>
    </row>
    <row r="1025" spans="1:20" x14ac:dyDescent="0.25">
      <c r="A1025" s="1">
        <f>ETH_5MIN_3!B1025</f>
        <v>43205.958333333336</v>
      </c>
      <c r="B1025">
        <f>ETH_5MIN_3!C1025</f>
        <v>512.92999999999995</v>
      </c>
      <c r="C1025">
        <f>ETH_5MIN_3!D1025</f>
        <v>515.84</v>
      </c>
      <c r="D1025">
        <f>ETH_5MIN_3!E1025</f>
        <v>511.45</v>
      </c>
      <c r="E1025">
        <f>ETH_5MIN_3!F1025</f>
        <v>513.71</v>
      </c>
      <c r="F1025">
        <f>ETH_5MIN_3!G1025</f>
        <v>104</v>
      </c>
      <c r="G1025">
        <f>ETH_5MIN_3!H1025</f>
        <v>22375</v>
      </c>
      <c r="H1025">
        <f>ETH_5MIN_3!I1025</f>
        <v>-1.547482831893878</v>
      </c>
      <c r="I1025">
        <f>ETH_5MIN_3!J1025</f>
        <v>-0.42565272696020034</v>
      </c>
      <c r="J1025">
        <f>ETH_5MIN_3!O1025</f>
        <v>4.4772342372154609E-3</v>
      </c>
      <c r="K1025">
        <f>ETH_5MIN_3!Q1025</f>
        <v>9.2075295400128824E-3</v>
      </c>
      <c r="L1025">
        <f>ETH_5MIN_3!R1025</f>
        <v>8.0784878628019259E-3</v>
      </c>
      <c r="M1025">
        <f>ETH_5MIN_3!V1025</f>
        <v>0.72583139159768517</v>
      </c>
      <c r="N1025">
        <f>ETH_5MIN_3!X1025</f>
        <v>-0.42337366394727416</v>
      </c>
      <c r="O1025">
        <f>ETH_5MIN_3!AB1025</f>
        <v>-0.1609276665200805</v>
      </c>
      <c r="P1025">
        <f>ETH_5MIN_3!AC1025</f>
        <v>8.5467589483009532E-3</v>
      </c>
      <c r="Q1025">
        <f>ETH_5MIN_3!AD1025</f>
        <v>0.19068858370242747</v>
      </c>
      <c r="R1025">
        <f t="shared" si="45"/>
        <v>517.25978703375313</v>
      </c>
      <c r="S1025">
        <f t="shared" si="46"/>
        <v>-3.5497870337530912</v>
      </c>
      <c r="T1025">
        <f t="shared" si="47"/>
        <v>-1.1417478460135506</v>
      </c>
    </row>
    <row r="1026" spans="1:20" x14ac:dyDescent="0.25">
      <c r="A1026" s="1">
        <f>ETH_5MIN_3!B1026</f>
        <v>43205.961805555555</v>
      </c>
      <c r="B1026">
        <f>ETH_5MIN_3!C1026</f>
        <v>514.96</v>
      </c>
      <c r="C1026">
        <f>ETH_5MIN_3!D1026</f>
        <v>517.45000000000005</v>
      </c>
      <c r="D1026">
        <f>ETH_5MIN_3!E1026</f>
        <v>514.96</v>
      </c>
      <c r="E1026">
        <f>ETH_5MIN_3!F1026</f>
        <v>516.01</v>
      </c>
      <c r="F1026">
        <f>ETH_5MIN_3!G1026</f>
        <v>62</v>
      </c>
      <c r="G1026">
        <f>ETH_5MIN_3!H1026</f>
        <v>11376</v>
      </c>
      <c r="H1026">
        <f>ETH_5MIN_3!I1026</f>
        <v>-1.6750571386127597</v>
      </c>
      <c r="I1026">
        <f>ETH_5MIN_3!J1026</f>
        <v>-0.288104320264506</v>
      </c>
      <c r="J1026">
        <f>ETH_5MIN_3!O1026</f>
        <v>-3.2945097963209838E-4</v>
      </c>
      <c r="K1026">
        <f>ETH_5MIN_3!Q1026</f>
        <v>-1.0852502858470679E-3</v>
      </c>
      <c r="L1026">
        <f>ETH_5MIN_3!R1026</f>
        <v>1.5697370206004906E-3</v>
      </c>
      <c r="M1026">
        <f>ETH_5MIN_3!V1026</f>
        <v>1.6507127228621059</v>
      </c>
      <c r="N1026">
        <f>ETH_5MIN_3!X1026</f>
        <v>-0.54653416581639946</v>
      </c>
      <c r="O1026">
        <f>ETH_5MIN_3!AB1026</f>
        <v>-0.36756348534479383</v>
      </c>
      <c r="P1026">
        <f>ETH_5MIN_3!AC1026</f>
        <v>4.8236650168053561E-3</v>
      </c>
      <c r="Q1026">
        <f>ETH_5MIN_3!AD1026</f>
        <v>-0.2704110872684018</v>
      </c>
      <c r="R1026">
        <f t="shared" si="45"/>
        <v>517.01829154182064</v>
      </c>
      <c r="S1026">
        <f t="shared" si="46"/>
        <v>-1.0082915418206539</v>
      </c>
      <c r="T1026">
        <f t="shared" si="47"/>
        <v>-0.33752803793079145</v>
      </c>
    </row>
    <row r="1027" spans="1:20" x14ac:dyDescent="0.25">
      <c r="A1027" s="1">
        <f>ETH_5MIN_3!B1027</f>
        <v>43205.965277777781</v>
      </c>
      <c r="B1027">
        <f>ETH_5MIN_3!C1027</f>
        <v>515.73</v>
      </c>
      <c r="C1027">
        <f>ETH_5MIN_3!D1027</f>
        <v>516.99</v>
      </c>
      <c r="D1027">
        <f>ETH_5MIN_3!E1027</f>
        <v>514.16</v>
      </c>
      <c r="E1027">
        <f>ETH_5MIN_3!F1027</f>
        <v>515.84</v>
      </c>
      <c r="F1027">
        <f>ETH_5MIN_3!G1027</f>
        <v>36</v>
      </c>
      <c r="G1027">
        <f>ETH_5MIN_3!H1027</f>
        <v>1618</v>
      </c>
      <c r="H1027">
        <f>ETH_5MIN_3!I1027</f>
        <v>-1.752016430268222</v>
      </c>
      <c r="I1027">
        <f>ETH_5MIN_3!J1027</f>
        <v>-0.15257379325536388</v>
      </c>
      <c r="J1027">
        <f>ETH_5MIN_3!O1027</f>
        <v>2.9854218362282171E-3</v>
      </c>
      <c r="K1027">
        <f>ETH_5MIN_3!Q1027</f>
        <v>4.9240074441686639E-3</v>
      </c>
      <c r="L1027">
        <f>ETH_5MIN_3!R1027</f>
        <v>4.4587468982633795E-4</v>
      </c>
      <c r="M1027">
        <f>ETH_5MIN_3!V1027</f>
        <v>1.4262177875979583</v>
      </c>
      <c r="N1027">
        <f>ETH_5MIN_3!X1027</f>
        <v>-0.74833130072051934</v>
      </c>
      <c r="O1027">
        <f>ETH_5MIN_3!AB1027</f>
        <v>-0.36614919287307773</v>
      </c>
      <c r="P1027">
        <f>ETH_5MIN_3!AC1027</f>
        <v>5.4890171168114057E-3</v>
      </c>
      <c r="Q1027">
        <f>ETH_5MIN_3!AD1027</f>
        <v>-0.55625815036847337</v>
      </c>
      <c r="R1027">
        <f t="shared" si="45"/>
        <v>516.98267538066398</v>
      </c>
      <c r="S1027">
        <f t="shared" si="46"/>
        <v>-1.1426753806639454</v>
      </c>
      <c r="T1027">
        <f t="shared" si="47"/>
        <v>-0.36780954439294866</v>
      </c>
    </row>
    <row r="1028" spans="1:20" x14ac:dyDescent="0.25">
      <c r="A1028" s="1">
        <f>ETH_5MIN_3!B1028</f>
        <v>43205.96875</v>
      </c>
      <c r="B1028">
        <f>ETH_5MIN_3!C1028</f>
        <v>515.12</v>
      </c>
      <c r="C1028">
        <f>ETH_5MIN_3!D1028</f>
        <v>517.38</v>
      </c>
      <c r="D1028">
        <f>ETH_5MIN_3!E1028</f>
        <v>514.83000000000004</v>
      </c>
      <c r="E1028">
        <f>ETH_5MIN_3!F1028</f>
        <v>517.38</v>
      </c>
      <c r="F1028">
        <f>ETH_5MIN_3!G1028</f>
        <v>20</v>
      </c>
      <c r="G1028">
        <f>ETH_5MIN_3!H1028</f>
        <v>6236</v>
      </c>
      <c r="H1028">
        <f>ETH_5MIN_3!I1028</f>
        <v>-1.7724712566175356</v>
      </c>
      <c r="I1028">
        <f>ETH_5MIN_3!J1028</f>
        <v>-2.301102532852034E-2</v>
      </c>
      <c r="J1028">
        <f>ETH_5MIN_3!O1028</f>
        <v>2.551316247245835E-3</v>
      </c>
      <c r="K1028">
        <f>ETH_5MIN_3!Q1028</f>
        <v>7.7312613552830837E-5</v>
      </c>
      <c r="L1028">
        <f>ETH_5MIN_3!R1028</f>
        <v>-2.5126599404691995E-4</v>
      </c>
      <c r="M1028">
        <f>ETH_5MIN_3!V1028</f>
        <v>1.7391075864857037</v>
      </c>
      <c r="N1028">
        <f>ETH_5MIN_3!X1028</f>
        <v>-0.65433257717274451</v>
      </c>
      <c r="O1028">
        <f>ETH_5MIN_3!AB1028</f>
        <v>0.5708752929048202</v>
      </c>
      <c r="P1028">
        <f>ETH_5MIN_3!AC1028</f>
        <v>4.9408550585635759E-3</v>
      </c>
      <c r="Q1028">
        <f>ETH_5MIN_3!AD1028</f>
        <v>-0.73843672472888355</v>
      </c>
      <c r="R1028">
        <f t="shared" si="45"/>
        <v>516.97418023916123</v>
      </c>
      <c r="S1028">
        <f t="shared" si="46"/>
        <v>0.40581976083876725</v>
      </c>
      <c r="T1028">
        <f t="shared" si="47"/>
        <v>0.1264529030730705</v>
      </c>
    </row>
    <row r="1029" spans="1:20" x14ac:dyDescent="0.25">
      <c r="A1029" s="1">
        <f>ETH_5MIN_3!B1029</f>
        <v>43205.972222222219</v>
      </c>
      <c r="B1029">
        <f>ETH_5MIN_3!C1029</f>
        <v>517.41</v>
      </c>
      <c r="C1029">
        <f>ETH_5MIN_3!D1029</f>
        <v>518.87</v>
      </c>
      <c r="D1029">
        <f>ETH_5MIN_3!E1029</f>
        <v>514.57000000000005</v>
      </c>
      <c r="E1029">
        <f>ETH_5MIN_3!F1029</f>
        <v>518.70000000000005</v>
      </c>
      <c r="F1029">
        <f>ETH_5MIN_3!G1029</f>
        <v>81</v>
      </c>
      <c r="G1029">
        <f>ETH_5MIN_3!H1029</f>
        <v>13893</v>
      </c>
      <c r="H1029">
        <f>ETH_5MIN_3!I1029</f>
        <v>-1.735147835219909</v>
      </c>
      <c r="I1029">
        <f>ETH_5MIN_3!J1029</f>
        <v>0.10071651837451202</v>
      </c>
      <c r="J1029">
        <f>ETH_5MIN_3!O1029</f>
        <v>-5.0125313283206263E-4</v>
      </c>
      <c r="K1029">
        <f>ETH_5MIN_3!Q1029</f>
        <v>-3.3159822633507369E-3</v>
      </c>
      <c r="L1029">
        <f>ETH_5MIN_3!R1029</f>
        <v>-8.8683246577983856E-3</v>
      </c>
      <c r="M1029">
        <f>ETH_5MIN_3!V1029</f>
        <v>1.8208828780125497</v>
      </c>
      <c r="N1029">
        <f>ETH_5MIN_3!X1029</f>
        <v>0.68234754205986958</v>
      </c>
      <c r="O1029">
        <f>ETH_5MIN_3!AB1029</f>
        <v>3.4341268496825714</v>
      </c>
      <c r="P1029">
        <f>ETH_5MIN_3!AC1029</f>
        <v>8.3217216287350092E-3</v>
      </c>
      <c r="Q1029">
        <f>ETH_5MIN_3!AD1029</f>
        <v>-0.12158593953975751</v>
      </c>
      <c r="R1029">
        <f t="shared" si="45"/>
        <v>516.97786193810748</v>
      </c>
      <c r="S1029">
        <f t="shared" si="46"/>
        <v>1.722138061892565</v>
      </c>
      <c r="T1029">
        <f t="shared" si="47"/>
        <v>0.50627477451592384</v>
      </c>
    </row>
    <row r="1030" spans="1:20" x14ac:dyDescent="0.25">
      <c r="A1030" s="1">
        <f>ETH_5MIN_3!B1030</f>
        <v>43205.975694444445</v>
      </c>
      <c r="B1030">
        <f>ETH_5MIN_3!C1030</f>
        <v>518.15</v>
      </c>
      <c r="C1030">
        <f>ETH_5MIN_3!D1030</f>
        <v>519.1</v>
      </c>
      <c r="D1030">
        <f>ETH_5MIN_3!E1030</f>
        <v>517.25</v>
      </c>
      <c r="E1030">
        <f>ETH_5MIN_3!F1030</f>
        <v>518.44000000000005</v>
      </c>
      <c r="F1030">
        <f>ETH_5MIN_3!G1030</f>
        <v>24</v>
      </c>
      <c r="G1030">
        <f>ETH_5MIN_3!H1030</f>
        <v>7808</v>
      </c>
      <c r="H1030">
        <f>ETH_5MIN_3!I1030</f>
        <v>-1.6716869531523513</v>
      </c>
      <c r="I1030">
        <f>ETH_5MIN_3!J1030</f>
        <v>0.21873338746748192</v>
      </c>
      <c r="J1030">
        <f>ETH_5MIN_3!O1030</f>
        <v>-5.7673019057171687E-3</v>
      </c>
      <c r="K1030">
        <f>ETH_5MIN_3!Q1030</f>
        <v>-1.1187408378983891E-3</v>
      </c>
      <c r="L1030">
        <f>ETH_5MIN_3!R1030</f>
        <v>-8.9692153383228342E-3</v>
      </c>
      <c r="M1030">
        <f>ETH_5MIN_3!V1030</f>
        <v>1.3647989707897037</v>
      </c>
      <c r="N1030">
        <f>ETH_5MIN_3!X1030</f>
        <v>-0.42484776241370442</v>
      </c>
      <c r="O1030">
        <f>ETH_5MIN_3!AB1030</f>
        <v>3.9989283994936069</v>
      </c>
      <c r="P1030">
        <f>ETH_5MIN_3!AC1030</f>
        <v>3.5702224152072619E-3</v>
      </c>
      <c r="Q1030">
        <f>ETH_5MIN_3!AD1030</f>
        <v>-0.6933100487180468</v>
      </c>
      <c r="R1030">
        <f t="shared" si="45"/>
        <v>516.64507639636224</v>
      </c>
      <c r="S1030">
        <f t="shared" si="46"/>
        <v>1.7949236036378124</v>
      </c>
      <c r="T1030">
        <f t="shared" si="47"/>
        <v>0.489017557844169</v>
      </c>
    </row>
    <row r="1031" spans="1:20" x14ac:dyDescent="0.25">
      <c r="A1031" s="1">
        <f>ETH_5MIN_3!B1031</f>
        <v>43205.979166666664</v>
      </c>
      <c r="B1031">
        <f>ETH_5MIN_3!C1031</f>
        <v>517.98</v>
      </c>
      <c r="C1031">
        <f>ETH_5MIN_3!D1031</f>
        <v>518.36</v>
      </c>
      <c r="D1031">
        <f>ETH_5MIN_3!E1031</f>
        <v>514</v>
      </c>
      <c r="E1031">
        <f>ETH_5MIN_3!F1031</f>
        <v>515.45000000000005</v>
      </c>
      <c r="F1031">
        <f>ETH_5MIN_3!G1031</f>
        <v>81</v>
      </c>
      <c r="G1031">
        <f>ETH_5MIN_3!H1031</f>
        <v>35128</v>
      </c>
      <c r="H1031">
        <f>ETH_5MIN_3!I1031</f>
        <v>-1.5773172822006216</v>
      </c>
      <c r="I1031">
        <f>ETH_5MIN_3!J1031</f>
        <v>0.34999397455104342</v>
      </c>
      <c r="J1031">
        <f>ETH_5MIN_3!O1031</f>
        <v>5.6843534775437958E-3</v>
      </c>
      <c r="K1031">
        <f>ETH_5MIN_3!Q1031</f>
        <v>2.6578717625375973E-3</v>
      </c>
      <c r="L1031">
        <f>ETH_5MIN_3!R1031</f>
        <v>-5.8589581918713652E-3</v>
      </c>
      <c r="M1031">
        <f>ETH_5MIN_3!V1031</f>
        <v>0.21317998525958257</v>
      </c>
      <c r="N1031">
        <f>ETH_5MIN_3!X1031</f>
        <v>4.1241740447195507</v>
      </c>
      <c r="O1031">
        <f>ETH_5MIN_3!AB1031</f>
        <v>10.820632379012142</v>
      </c>
      <c r="P1031">
        <f>ETH_5MIN_3!AC1031</f>
        <v>8.4466658917432165E-3</v>
      </c>
      <c r="Q1031">
        <f>ETH_5MIN_3!AD1031</f>
        <v>-0.10200279961027103</v>
      </c>
      <c r="R1031">
        <f t="shared" si="45"/>
        <v>516.58449337221589</v>
      </c>
      <c r="S1031">
        <f t="shared" si="46"/>
        <v>-1.134493372215843</v>
      </c>
      <c r="T1031">
        <f t="shared" si="47"/>
        <v>-0.29036021144448515</v>
      </c>
    </row>
    <row r="1032" spans="1:20" x14ac:dyDescent="0.25">
      <c r="A1032" s="1">
        <f>ETH_5MIN_3!B1032</f>
        <v>43205.982638888891</v>
      </c>
      <c r="B1032">
        <f>ETH_5MIN_3!C1032</f>
        <v>516.54999999999995</v>
      </c>
      <c r="C1032">
        <f>ETH_5MIN_3!D1032</f>
        <v>518.88</v>
      </c>
      <c r="D1032">
        <f>ETH_5MIN_3!E1032</f>
        <v>516.47</v>
      </c>
      <c r="E1032">
        <f>ETH_5MIN_3!F1032</f>
        <v>518.38</v>
      </c>
      <c r="F1032">
        <f>ETH_5MIN_3!G1032</f>
        <v>31</v>
      </c>
      <c r="G1032">
        <f>ETH_5MIN_3!H1032</f>
        <v>6395</v>
      </c>
      <c r="H1032">
        <f>ETH_5MIN_3!I1032</f>
        <v>-1.4662439348829552</v>
      </c>
      <c r="I1032">
        <f>ETH_5MIN_3!J1032</f>
        <v>0.4560721164242536</v>
      </c>
      <c r="J1032">
        <f>ETH_5MIN_3!O1032</f>
        <v>-1.8519232995100822E-3</v>
      </c>
      <c r="K1032">
        <f>ETH_5MIN_3!Q1032</f>
        <v>-4.4561904394458613E-3</v>
      </c>
      <c r="L1032">
        <f>ETH_5MIN_3!R1032</f>
        <v>-1.0031251205679319E-2</v>
      </c>
      <c r="M1032">
        <f>ETH_5MIN_3!V1032</f>
        <v>0.99291247827513407</v>
      </c>
      <c r="N1032">
        <f>ETH_5MIN_3!X1032</f>
        <v>-0.6847759185513026</v>
      </c>
      <c r="O1032">
        <f>ETH_5MIN_3!AB1032</f>
        <v>1.2060786534328971</v>
      </c>
      <c r="P1032">
        <f>ETH_5MIN_3!AC1032</f>
        <v>4.6554305307383364E-3</v>
      </c>
      <c r="Q1032">
        <f>ETH_5MIN_3!AD1032</f>
        <v>-0.67192465433926407</v>
      </c>
      <c r="R1032">
        <f t="shared" si="45"/>
        <v>516.48414812260864</v>
      </c>
      <c r="S1032">
        <f t="shared" si="46"/>
        <v>1.8958518773913511</v>
      </c>
      <c r="T1032">
        <f t="shared" si="47"/>
        <v>0.48184049138586732</v>
      </c>
    </row>
    <row r="1033" spans="1:20" x14ac:dyDescent="0.25">
      <c r="A1033" s="1">
        <f>ETH_5MIN_3!B1033</f>
        <v>43205.986111111109</v>
      </c>
      <c r="B1033">
        <f>ETH_5MIN_3!C1033</f>
        <v>517.78</v>
      </c>
      <c r="C1033">
        <f>ETH_5MIN_3!D1033</f>
        <v>518.17999999999995</v>
      </c>
      <c r="D1033">
        <f>ETH_5MIN_3!E1033</f>
        <v>515.79</v>
      </c>
      <c r="E1033">
        <f>ETH_5MIN_3!F1033</f>
        <v>517.41999999999996</v>
      </c>
      <c r="F1033">
        <f>ETH_5MIN_3!G1033</f>
        <v>19</v>
      </c>
      <c r="G1033">
        <f>ETH_5MIN_3!H1033</f>
        <v>3305</v>
      </c>
      <c r="H1033">
        <f>ETH_5MIN_3!I1033</f>
        <v>-1.3107197044556522</v>
      </c>
      <c r="I1033">
        <f>ETH_5MIN_3!J1033</f>
        <v>0.57505330874896377</v>
      </c>
      <c r="J1033">
        <f>ETH_5MIN_3!O1033</f>
        <v>-8.5037300452232411E-4</v>
      </c>
      <c r="K1033">
        <f>ETH_5MIN_3!Q1033</f>
        <v>-3.2855320629268116E-4</v>
      </c>
      <c r="L1033">
        <f>ETH_5MIN_3!R1033</f>
        <v>-7.7113370182830378E-3</v>
      </c>
      <c r="M1033">
        <f>ETH_5MIN_3!V1033</f>
        <v>0.23723278409683674</v>
      </c>
      <c r="N1033">
        <f>ETH_5MIN_3!X1033</f>
        <v>-0.96679845304642031</v>
      </c>
      <c r="O1033">
        <f>ETH_5MIN_3!AB1033</f>
        <v>0.16721705109691343</v>
      </c>
      <c r="P1033">
        <f>ETH_5MIN_3!AC1033</f>
        <v>4.622958112904604E-3</v>
      </c>
      <c r="Q1033">
        <f>ETH_5MIN_3!AD1033</f>
        <v>-0.81952113677847116</v>
      </c>
      <c r="R1033">
        <f t="shared" si="45"/>
        <v>516.50275493986294</v>
      </c>
      <c r="S1033">
        <f t="shared" si="46"/>
        <v>0.91724506013702012</v>
      </c>
      <c r="T1033">
        <f t="shared" si="47"/>
        <v>0.29147908714965887</v>
      </c>
    </row>
    <row r="1034" spans="1:20" x14ac:dyDescent="0.25">
      <c r="A1034" s="1">
        <f>ETH_5MIN_3!B1034</f>
        <v>43205.989583333336</v>
      </c>
      <c r="B1034">
        <f>ETH_5MIN_3!C1034</f>
        <v>517.99</v>
      </c>
      <c r="C1034">
        <f>ETH_5MIN_3!D1034</f>
        <v>518.37</v>
      </c>
      <c r="D1034">
        <f>ETH_5MIN_3!E1034</f>
        <v>516.98</v>
      </c>
      <c r="E1034">
        <f>ETH_5MIN_3!F1034</f>
        <v>516.98</v>
      </c>
      <c r="F1034">
        <f>ETH_5MIN_3!G1034</f>
        <v>14</v>
      </c>
      <c r="G1034">
        <f>ETH_5MIN_3!H1034</f>
        <v>1631</v>
      </c>
      <c r="H1034">
        <f>ETH_5MIN_3!I1034</f>
        <v>-1.0335528902229014</v>
      </c>
      <c r="I1034">
        <f>ETH_5MIN_3!J1034</f>
        <v>0.7292196358715638</v>
      </c>
      <c r="J1034">
        <f>ETH_5MIN_3!O1034</f>
        <v>1.7021935084529293E-3</v>
      </c>
      <c r="K1034">
        <f>ETH_5MIN_3!Q1034</f>
        <v>-5.570815118573243E-3</v>
      </c>
      <c r="L1034">
        <f>ETH_5MIN_3!R1034</f>
        <v>-5.0485512012070364E-3</v>
      </c>
      <c r="M1034">
        <f>ETH_5MIN_3!V1034</f>
        <v>-0.13420061989152282</v>
      </c>
      <c r="N1034">
        <f>ETH_5MIN_3!X1034</f>
        <v>-0.98637473458786851</v>
      </c>
      <c r="O1034">
        <f>ETH_5MIN_3!AB1034</f>
        <v>-0.76540796653726872</v>
      </c>
      <c r="P1034">
        <f>ETH_5MIN_3!AC1034</f>
        <v>2.6850823393055226E-3</v>
      </c>
      <c r="Q1034">
        <f>ETH_5MIN_3!AD1034</f>
        <v>-0.86233413681170334</v>
      </c>
      <c r="R1034">
        <f t="shared" si="45"/>
        <v>515.92265552002686</v>
      </c>
      <c r="S1034">
        <f t="shared" si="46"/>
        <v>1.0573444799731533</v>
      </c>
      <c r="T1034">
        <f t="shared" si="47"/>
        <v>0.34748466831093711</v>
      </c>
    </row>
    <row r="1035" spans="1:20" x14ac:dyDescent="0.25">
      <c r="A1035" s="1">
        <f>ETH_5MIN_3!B1035</f>
        <v>43205.993055555555</v>
      </c>
      <c r="B1035">
        <f>ETH_5MIN_3!C1035</f>
        <v>516.77</v>
      </c>
      <c r="C1035">
        <f>ETH_5MIN_3!D1035</f>
        <v>517.86</v>
      </c>
      <c r="D1035">
        <f>ETH_5MIN_3!E1035</f>
        <v>515.70000000000005</v>
      </c>
      <c r="E1035">
        <f>ETH_5MIN_3!F1035</f>
        <v>517.86</v>
      </c>
      <c r="F1035">
        <f>ETH_5MIN_3!G1035</f>
        <v>29</v>
      </c>
      <c r="G1035">
        <f>ETH_5MIN_3!H1035</f>
        <v>4085</v>
      </c>
      <c r="H1035">
        <f>ETH_5MIN_3!I1035</f>
        <v>-0.69202296926948703</v>
      </c>
      <c r="I1035">
        <f>ETH_5MIN_3!J1035</f>
        <v>0.87431150546265224</v>
      </c>
      <c r="J1035">
        <f>ETH_5MIN_3!O1035</f>
        <v>-2.0082647819873395E-3</v>
      </c>
      <c r="K1035">
        <f>ETH_5MIN_3!Q1035</f>
        <v>-7.8592669833546704E-3</v>
      </c>
      <c r="L1035">
        <f>ETH_5MIN_3!R1035</f>
        <v>-1.0060634148225459E-2</v>
      </c>
      <c r="M1035">
        <f>ETH_5MIN_3!V1035</f>
        <v>0.19726511263797544</v>
      </c>
      <c r="N1035">
        <f>ETH_5MIN_3!X1035</f>
        <v>-0.6860152104156787</v>
      </c>
      <c r="O1035">
        <f>ETH_5MIN_3!AB1035</f>
        <v>-0.5698020438092728</v>
      </c>
      <c r="P1035">
        <f>ETH_5MIN_3!AC1035</f>
        <v>4.179728317659291E-3</v>
      </c>
      <c r="Q1035">
        <f>ETH_5MIN_3!AD1035</f>
        <v>-0.6778060616019701</v>
      </c>
      <c r="R1035">
        <f t="shared" si="45"/>
        <v>515.29199232923213</v>
      </c>
      <c r="S1035">
        <f t="shared" si="46"/>
        <v>2.5680076707678836</v>
      </c>
      <c r="T1035">
        <f t="shared" si="47"/>
        <v>1.0680311623843626</v>
      </c>
    </row>
    <row r="1036" spans="1:20" x14ac:dyDescent="0.25">
      <c r="A1036" s="1">
        <f>ETH_5MIN_3!B1036</f>
        <v>43205.996527777781</v>
      </c>
      <c r="B1036">
        <f>ETH_5MIN_3!C1036</f>
        <v>516.88</v>
      </c>
      <c r="C1036">
        <f>ETH_5MIN_3!D1036</f>
        <v>518.79999999999995</v>
      </c>
      <c r="D1036">
        <f>ETH_5MIN_3!E1036</f>
        <v>516.82000000000005</v>
      </c>
      <c r="E1036">
        <f>ETH_5MIN_3!F1036</f>
        <v>516.82000000000005</v>
      </c>
      <c r="F1036">
        <f>ETH_5MIN_3!G1036</f>
        <v>20</v>
      </c>
      <c r="G1036">
        <f>ETH_5MIN_3!H1036</f>
        <v>2670</v>
      </c>
      <c r="H1036">
        <f>ETH_5MIN_3!I1036</f>
        <v>-0.39716871504883811</v>
      </c>
      <c r="I1036">
        <f>ETH_5MIN_3!J1036</f>
        <v>0.99420920434521054</v>
      </c>
      <c r="J1036">
        <f>ETH_5MIN_3!O1036</f>
        <v>-1.4511822297898686E-3</v>
      </c>
      <c r="K1036">
        <f>ETH_5MIN_3!Q1036</f>
        <v>-8.4942533183702245E-3</v>
      </c>
      <c r="L1036">
        <f>ETH_5MIN_3!R1036</f>
        <v>-4.8372740992995624E-3</v>
      </c>
      <c r="M1036">
        <f>ETH_5MIN_3!V1036</f>
        <v>-0.29471198003642152</v>
      </c>
      <c r="N1036">
        <f>ETH_5MIN_3!X1036</f>
        <v>-0.68535397696309097</v>
      </c>
      <c r="O1036">
        <f>ETH_5MIN_3!AB1036</f>
        <v>-0.50764377052464515</v>
      </c>
      <c r="P1036">
        <f>ETH_5MIN_3!AC1036</f>
        <v>3.8237963731868924E-3</v>
      </c>
      <c r="Q1036">
        <f>ETH_5MIN_3!AD1036</f>
        <v>-1.2276414236114346</v>
      </c>
      <c r="R1036">
        <f t="shared" si="45"/>
        <v>516.2694071520549</v>
      </c>
      <c r="S1036">
        <f t="shared" si="46"/>
        <v>0.55059284794515406</v>
      </c>
      <c r="T1036">
        <f t="shared" si="47"/>
        <v>0.23594649955430985</v>
      </c>
    </row>
    <row r="1037" spans="1:20" x14ac:dyDescent="0.25">
      <c r="A1037" s="1">
        <f>ETH_5MIN_3!B1037</f>
        <v>43206</v>
      </c>
      <c r="B1037">
        <f>ETH_5MIN_3!C1037</f>
        <v>516.77</v>
      </c>
      <c r="C1037">
        <f>ETH_5MIN_3!D1037</f>
        <v>517.46</v>
      </c>
      <c r="D1037">
        <f>ETH_5MIN_3!E1037</f>
        <v>516.07000000000005</v>
      </c>
      <c r="E1037">
        <f>ETH_5MIN_3!F1037</f>
        <v>516.07000000000005</v>
      </c>
      <c r="F1037">
        <f>ETH_5MIN_3!G1037</f>
        <v>36</v>
      </c>
      <c r="G1037">
        <f>ETH_5MIN_3!H1037</f>
        <v>3066</v>
      </c>
      <c r="H1037">
        <f>ETH_5MIN_3!I1037</f>
        <v>0.11002205911445051</v>
      </c>
      <c r="I1037">
        <f>ETH_5MIN_3!J1037</f>
        <v>1.1572596648441256</v>
      </c>
      <c r="J1037">
        <f>ETH_5MIN_3!O1037</f>
        <v>2.2865115197549749E-3</v>
      </c>
      <c r="K1037">
        <f>ETH_5MIN_3!Q1037</f>
        <v>-5.6000155017732088E-3</v>
      </c>
      <c r="L1037">
        <f>ETH_5MIN_3!R1037</f>
        <v>-3.7398027399385037E-3</v>
      </c>
      <c r="M1037">
        <f>ETH_5MIN_3!V1037</f>
        <v>-0.64709389304854736</v>
      </c>
      <c r="N1037">
        <f>ETH_5MIN_3!X1037</f>
        <v>-0.54248228113534969</v>
      </c>
      <c r="O1037">
        <f>ETH_5MIN_3!AB1037</f>
        <v>-0.19159489257453866</v>
      </c>
      <c r="P1037">
        <f>ETH_5MIN_3!AC1037</f>
        <v>2.6898106489409812E-3</v>
      </c>
      <c r="Q1037">
        <f>ETH_5MIN_3!AD1037</f>
        <v>-0.46638597132097087</v>
      </c>
      <c r="R1037">
        <f t="shared" si="45"/>
        <v>516.33146049448521</v>
      </c>
      <c r="S1037">
        <f t="shared" si="46"/>
        <v>-0.26146049448516351</v>
      </c>
      <c r="T1037">
        <f t="shared" si="47"/>
        <v>-0.1188469224048604</v>
      </c>
    </row>
    <row r="1038" spans="1:20" x14ac:dyDescent="0.25">
      <c r="A1038" s="1">
        <f>ETH_5MIN_3!B1038</f>
        <v>43206.003472222219</v>
      </c>
      <c r="B1038">
        <f>ETH_5MIN_3!C1038</f>
        <v>516.04999999999995</v>
      </c>
      <c r="C1038">
        <f>ETH_5MIN_3!D1038</f>
        <v>517.26</v>
      </c>
      <c r="D1038">
        <f>ETH_5MIN_3!E1038</f>
        <v>516.04999999999995</v>
      </c>
      <c r="E1038">
        <f>ETH_5MIN_3!F1038</f>
        <v>517.25</v>
      </c>
      <c r="F1038">
        <f>ETH_5MIN_3!G1038</f>
        <v>45</v>
      </c>
      <c r="G1038">
        <f>ETH_5MIN_3!H1038</f>
        <v>1202</v>
      </c>
      <c r="H1038">
        <f>ETH_5MIN_3!I1038</f>
        <v>0.50647684654998759</v>
      </c>
      <c r="I1038">
        <f>ETH_5MIN_3!J1038</f>
        <v>1.2655617876128602</v>
      </c>
      <c r="J1038">
        <f>ETH_5MIN_3!O1038</f>
        <v>-6.0898985016915944E-3</v>
      </c>
      <c r="K1038">
        <f>ETH_5MIN_3!Q1038</f>
        <v>-7.3852102464959882E-3</v>
      </c>
      <c r="L1038">
        <f>ETH_5MIN_3!R1038</f>
        <v>-6.3218946350893802E-3</v>
      </c>
      <c r="M1038">
        <f>ETH_5MIN_3!V1038</f>
        <v>8.9016005893442898E-2</v>
      </c>
      <c r="N1038">
        <f>ETH_5MIN_3!X1038</f>
        <v>-0.75879654344328407</v>
      </c>
      <c r="O1038">
        <f>ETH_5MIN_3!AB1038</f>
        <v>-0.31752290947826062</v>
      </c>
      <c r="P1038">
        <f>ETH_5MIN_3!AC1038</f>
        <v>2.3419883674793362E-3</v>
      </c>
      <c r="Q1038">
        <f>ETH_5MIN_3!AD1038</f>
        <v>-8.9704369336488163E-2</v>
      </c>
      <c r="R1038">
        <f t="shared" si="45"/>
        <v>516.30684720303964</v>
      </c>
      <c r="S1038">
        <f t="shared" si="46"/>
        <v>0.94315279696036214</v>
      </c>
      <c r="T1038">
        <f t="shared" si="47"/>
        <v>0.43122408886132502</v>
      </c>
    </row>
    <row r="1039" spans="1:20" x14ac:dyDescent="0.25">
      <c r="A1039" s="1">
        <f>ETH_5MIN_3!B1039</f>
        <v>43206.006944444445</v>
      </c>
      <c r="B1039">
        <f>ETH_5MIN_3!C1039</f>
        <v>516.51</v>
      </c>
      <c r="C1039">
        <f>ETH_5MIN_3!D1039</f>
        <v>516.51</v>
      </c>
      <c r="D1039">
        <f>ETH_5MIN_3!E1039</f>
        <v>513.48</v>
      </c>
      <c r="E1039">
        <f>ETH_5MIN_3!F1039</f>
        <v>514.1</v>
      </c>
      <c r="F1039">
        <f>ETH_5MIN_3!G1039</f>
        <v>76</v>
      </c>
      <c r="G1039">
        <f>ETH_5MIN_3!H1039</f>
        <v>22687</v>
      </c>
      <c r="H1039">
        <f>ETH_5MIN_3!I1039</f>
        <v>1.1346841159594248</v>
      </c>
      <c r="I1039">
        <f>ETH_5MIN_3!J1039</f>
        <v>1.3944319477494367</v>
      </c>
      <c r="J1039">
        <f>ETH_5MIN_3!O1039</f>
        <v>-6.029955261623402E-4</v>
      </c>
      <c r="K1039">
        <f>ETH_5MIN_3!Q1039</f>
        <v>5.2518965181867696E-4</v>
      </c>
      <c r="L1039">
        <f>ETH_5MIN_3!R1039</f>
        <v>-4.1237113402061943E-3</v>
      </c>
      <c r="M1039">
        <f>ETH_5MIN_3!V1039</f>
        <v>-2.048079566462063</v>
      </c>
      <c r="N1039">
        <f>ETH_5MIN_3!X1039</f>
        <v>1.5151549570010439</v>
      </c>
      <c r="O1039">
        <f>ETH_5MIN_3!AB1039</f>
        <v>2.2760869712560123</v>
      </c>
      <c r="P1039">
        <f>ETH_5MIN_3!AC1039</f>
        <v>5.88355226749769E-3</v>
      </c>
      <c r="Q1039">
        <f>ETH_5MIN_3!AD1039</f>
        <v>1.1274222119722852</v>
      </c>
      <c r="R1039">
        <f t="shared" si="45"/>
        <v>516.25245878898158</v>
      </c>
      <c r="S1039">
        <f t="shared" si="46"/>
        <v>-2.1524587889815621</v>
      </c>
      <c r="T1039">
        <f t="shared" si="47"/>
        <v>-1.1129864465875567</v>
      </c>
    </row>
    <row r="1040" spans="1:20" x14ac:dyDescent="0.25">
      <c r="A1040" s="1">
        <f>ETH_5MIN_3!B1040</f>
        <v>43206.010416666664</v>
      </c>
      <c r="B1040">
        <f>ETH_5MIN_3!C1040</f>
        <v>514.1</v>
      </c>
      <c r="C1040">
        <f>ETH_5MIN_3!D1040</f>
        <v>514.34</v>
      </c>
      <c r="D1040">
        <f>ETH_5MIN_3!E1040</f>
        <v>513.79</v>
      </c>
      <c r="E1040">
        <f>ETH_5MIN_3!F1040</f>
        <v>513.79</v>
      </c>
      <c r="F1040">
        <f>ETH_5MIN_3!G1040</f>
        <v>18</v>
      </c>
      <c r="G1040">
        <f>ETH_5MIN_3!H1040</f>
        <v>2247</v>
      </c>
      <c r="H1040">
        <f>ETH_5MIN_3!I1040</f>
        <v>1.4211183176070841</v>
      </c>
      <c r="I1040">
        <f>ETH_5MIN_3!J1040</f>
        <v>1.4150206137853116</v>
      </c>
      <c r="J1040">
        <f>ETH_5MIN_3!O1040</f>
        <v>-2.6469958543374021E-3</v>
      </c>
      <c r="K1040">
        <f>ETH_5MIN_3!Q1040</f>
        <v>-2.2188053484886558E-3</v>
      </c>
      <c r="L1040">
        <f>ETH_5MIN_3!R1040</f>
        <v>-2.724848673582548E-3</v>
      </c>
      <c r="M1040">
        <f>ETH_5MIN_3!V1040</f>
        <v>-1.666823472750034</v>
      </c>
      <c r="N1040">
        <f>ETH_5MIN_3!X1040</f>
        <v>-0.61766454210651878</v>
      </c>
      <c r="O1040">
        <f>ETH_5MIN_3!AB1040</f>
        <v>-0.38093146933558986</v>
      </c>
      <c r="P1040">
        <f>ETH_5MIN_3!AC1040</f>
        <v>1.069903611411141E-3</v>
      </c>
      <c r="Q1040">
        <f>ETH_5MIN_3!AD1040</f>
        <v>-1.1560793525365216</v>
      </c>
      <c r="R1040">
        <f t="shared" si="45"/>
        <v>515.9938299905042</v>
      </c>
      <c r="S1040">
        <f t="shared" si="46"/>
        <v>-2.2038299905042322</v>
      </c>
      <c r="T1040">
        <f t="shared" si="47"/>
        <v>-1.1136160106007811</v>
      </c>
    </row>
    <row r="1041" spans="1:20" x14ac:dyDescent="0.25">
      <c r="A1041" s="1">
        <f>ETH_5MIN_3!B1041</f>
        <v>43206.013888888891</v>
      </c>
      <c r="B1041">
        <f>ETH_5MIN_3!C1041</f>
        <v>513.47</v>
      </c>
      <c r="C1041">
        <f>ETH_5MIN_3!D1041</f>
        <v>513.82000000000005</v>
      </c>
      <c r="D1041">
        <f>ETH_5MIN_3!E1041</f>
        <v>511.62</v>
      </c>
      <c r="E1041">
        <f>ETH_5MIN_3!F1041</f>
        <v>512.42999999999995</v>
      </c>
      <c r="F1041">
        <f>ETH_5MIN_3!G1041</f>
        <v>39</v>
      </c>
      <c r="G1041">
        <f>ETH_5MIN_3!H1041</f>
        <v>5318</v>
      </c>
      <c r="H1041">
        <f>ETH_5MIN_3!I1041</f>
        <v>2.4395088077899945</v>
      </c>
      <c r="I1041">
        <f>ETH_5MIN_3!J1041</f>
        <v>1.5175342761143624</v>
      </c>
      <c r="J1041">
        <f>ETH_5MIN_3!O1041</f>
        <v>1.4636145424740941E-3</v>
      </c>
      <c r="K1041">
        <f>ETH_5MIN_3!Q1041</f>
        <v>3.6883086470349126E-3</v>
      </c>
      <c r="L1041">
        <f>ETH_5MIN_3!R1041</f>
        <v>-1.1318619128464907E-3</v>
      </c>
      <c r="M1041">
        <f>ETH_5MIN_3!V1041</f>
        <v>-2.3540947472809575</v>
      </c>
      <c r="N1041">
        <f>ETH_5MIN_3!X1041</f>
        <v>-0.27102616287892256</v>
      </c>
      <c r="O1041">
        <f>ETH_5MIN_3!AB1041</f>
        <v>9.315203724933574E-2</v>
      </c>
      <c r="P1041">
        <f>ETH_5MIN_3!AC1041</f>
        <v>4.2908410048370363E-3</v>
      </c>
      <c r="Q1041">
        <f>ETH_5MIN_3!AD1041</f>
        <v>-0.23673198246887286</v>
      </c>
      <c r="R1041">
        <f t="shared" si="45"/>
        <v>515.75690571193661</v>
      </c>
      <c r="S1041">
        <f t="shared" si="46"/>
        <v>-3.3269057119366607</v>
      </c>
      <c r="T1041">
        <f t="shared" si="47"/>
        <v>-1.6990617644659636</v>
      </c>
    </row>
    <row r="1042" spans="1:20" x14ac:dyDescent="0.25">
      <c r="A1042" s="1">
        <f>ETH_5MIN_3!B1042</f>
        <v>43206.017361111109</v>
      </c>
      <c r="B1042">
        <f>ETH_5MIN_3!C1042</f>
        <v>511.43</v>
      </c>
      <c r="C1042">
        <f>ETH_5MIN_3!D1042</f>
        <v>513.17999999999995</v>
      </c>
      <c r="D1042">
        <f>ETH_5MIN_3!E1042</f>
        <v>511.43</v>
      </c>
      <c r="E1042">
        <f>ETH_5MIN_3!F1042</f>
        <v>513.17999999999995</v>
      </c>
      <c r="F1042">
        <f>ETH_5MIN_3!G1042</f>
        <v>40</v>
      </c>
      <c r="G1042">
        <f>ETH_5MIN_3!H1042</f>
        <v>14401</v>
      </c>
      <c r="H1042">
        <f>ETH_5MIN_3!I1042</f>
        <v>3.8897140164074542</v>
      </c>
      <c r="I1042">
        <f>ETH_5MIN_3!J1042</f>
        <v>1.6482337172294881</v>
      </c>
      <c r="J1042">
        <f>ETH_5MIN_3!O1042</f>
        <v>4.8715850189017505E-4</v>
      </c>
      <c r="K1042">
        <f>ETH_5MIN_3!Q1042</f>
        <v>1.870688647258343E-3</v>
      </c>
      <c r="L1042">
        <f>ETH_5MIN_3!R1042</f>
        <v>-9.1390934954595684E-3</v>
      </c>
      <c r="M1042">
        <f>ETH_5MIN_3!V1042</f>
        <v>-1.2474763692068309</v>
      </c>
      <c r="N1042">
        <f>ETH_5MIN_3!X1042</f>
        <v>1.5224878918986917</v>
      </c>
      <c r="O1042">
        <f>ETH_5MIN_3!AB1042</f>
        <v>1.3952000667559468</v>
      </c>
      <c r="P1042">
        <f>ETH_5MIN_3!AC1042</f>
        <v>3.415933867520214E-3</v>
      </c>
      <c r="Q1042">
        <f>ETH_5MIN_3!AD1042</f>
        <v>-0.14793214686510167</v>
      </c>
      <c r="R1042">
        <f t="shared" si="45"/>
        <v>515.65550118405088</v>
      </c>
      <c r="S1042">
        <f t="shared" si="46"/>
        <v>-2.4755011840509269</v>
      </c>
      <c r="T1042">
        <f t="shared" si="47"/>
        <v>-1.3636067451848057</v>
      </c>
    </row>
    <row r="1043" spans="1:20" x14ac:dyDescent="0.25">
      <c r="A1043" s="1">
        <f>ETH_5MIN_3!B1043</f>
        <v>43206.020833333336</v>
      </c>
      <c r="B1043">
        <f>ETH_5MIN_3!C1043</f>
        <v>512.91</v>
      </c>
      <c r="C1043">
        <f>ETH_5MIN_3!D1043</f>
        <v>513.42999999999995</v>
      </c>
      <c r="D1043">
        <f>ETH_5MIN_3!E1043</f>
        <v>512.07000000000005</v>
      </c>
      <c r="E1043">
        <f>ETH_5MIN_3!F1043</f>
        <v>513.42999999999995</v>
      </c>
      <c r="F1043">
        <f>ETH_5MIN_3!G1043</f>
        <v>42</v>
      </c>
      <c r="G1043">
        <f>ETH_5MIN_3!H1043</f>
        <v>10626</v>
      </c>
      <c r="H1043">
        <f>ETH_5MIN_3!I1043</f>
        <v>5.03481507805086</v>
      </c>
      <c r="I1043">
        <f>ETH_5MIN_3!J1043</f>
        <v>1.4945307686430711</v>
      </c>
      <c r="J1043">
        <f>ETH_5MIN_3!O1043</f>
        <v>1.8308240655981432E-3</v>
      </c>
      <c r="K1043">
        <f>ETH_5MIN_3!Q1043</f>
        <v>1.0712268468926012E-3</v>
      </c>
      <c r="L1043">
        <f>ETH_5MIN_3!R1043</f>
        <v>-9.1930740315134887E-3</v>
      </c>
      <c r="M1043">
        <f>ETH_5MIN_3!V1043</f>
        <v>-0.66167440211769268</v>
      </c>
      <c r="N1043">
        <f>ETH_5MIN_3!X1043</f>
        <v>0.69109562975323013</v>
      </c>
      <c r="O1043">
        <f>ETH_5MIN_3!AB1043</f>
        <v>0.49496596536120052</v>
      </c>
      <c r="P1043">
        <f>ETH_5MIN_3!AC1043</f>
        <v>2.6523647001460752E-3</v>
      </c>
      <c r="Q1043">
        <f>ETH_5MIN_3!AD1043</f>
        <v>-4.0903747813295657E-2</v>
      </c>
      <c r="R1043">
        <f t="shared" si="45"/>
        <v>515.51531349544541</v>
      </c>
      <c r="S1043">
        <f t="shared" si="46"/>
        <v>-2.0853134954454617</v>
      </c>
      <c r="T1043">
        <f t="shared" si="47"/>
        <v>-1.2176930721084578</v>
      </c>
    </row>
    <row r="1044" spans="1:20" x14ac:dyDescent="0.25">
      <c r="A1044" s="1">
        <f>ETH_5MIN_3!B1044</f>
        <v>43206.024305555555</v>
      </c>
      <c r="B1044">
        <f>ETH_5MIN_3!C1044</f>
        <v>512.98</v>
      </c>
      <c r="C1044">
        <f>ETH_5MIN_3!D1044</f>
        <v>515.27</v>
      </c>
      <c r="D1044">
        <f>ETH_5MIN_3!E1044</f>
        <v>512.98</v>
      </c>
      <c r="E1044">
        <f>ETH_5MIN_3!F1044</f>
        <v>514.37</v>
      </c>
      <c r="F1044">
        <f>ETH_5MIN_3!G1044</f>
        <v>32</v>
      </c>
      <c r="G1044">
        <f>ETH_5MIN_3!H1044</f>
        <v>8136</v>
      </c>
      <c r="H1044">
        <f>ETH_5MIN_3!I1044</f>
        <v>-1.0363921776878571</v>
      </c>
      <c r="I1044">
        <f>ETH_5MIN_3!J1044</f>
        <v>-0.18159387514250366</v>
      </c>
      <c r="J1044">
        <f>ETH_5MIN_3!O1044</f>
        <v>-3.3438964169761596E-3</v>
      </c>
      <c r="K1044">
        <f>ETH_5MIN_3!Q1044</f>
        <v>-4.6464607189377035E-3</v>
      </c>
      <c r="L1044">
        <f>ETH_5MIN_3!R1044</f>
        <v>-1.244240527246919E-2</v>
      </c>
      <c r="M1044">
        <f>ETH_5MIN_3!V1044</f>
        <v>0.43518310123594073</v>
      </c>
      <c r="N1044">
        <f>ETH_5MIN_3!X1044</f>
        <v>0.20146880558123842</v>
      </c>
      <c r="O1044">
        <f>ETH_5MIN_3!AB1044</f>
        <v>0.17609718926098739</v>
      </c>
      <c r="P1044">
        <f>ETH_5MIN_3!AC1044</f>
        <v>4.4541697058107727E-3</v>
      </c>
      <c r="Q1044">
        <f>ETH_5MIN_3!AD1044</f>
        <v>-0.3596742197267952</v>
      </c>
      <c r="R1044">
        <f t="shared" si="45"/>
        <v>515.63396214506952</v>
      </c>
      <c r="S1044">
        <f t="shared" si="46"/>
        <v>-1.2639621450695131</v>
      </c>
      <c r="T1044">
        <f t="shared" si="47"/>
        <v>-0.71662553676122764</v>
      </c>
    </row>
    <row r="1045" spans="1:20" x14ac:dyDescent="0.25">
      <c r="A1045" s="1">
        <f>ETH_5MIN_3!B1045</f>
        <v>43206.027777777781</v>
      </c>
      <c r="B1045">
        <f>ETH_5MIN_3!C1045</f>
        <v>514.37</v>
      </c>
      <c r="C1045">
        <f>ETH_5MIN_3!D1045</f>
        <v>514.37</v>
      </c>
      <c r="D1045">
        <f>ETH_5MIN_3!E1045</f>
        <v>512.63</v>
      </c>
      <c r="E1045">
        <f>ETH_5MIN_3!F1045</f>
        <v>512.65</v>
      </c>
      <c r="F1045">
        <f>ETH_5MIN_3!G1045</f>
        <v>32</v>
      </c>
      <c r="G1045">
        <f>ETH_5MIN_3!H1045</f>
        <v>5609</v>
      </c>
      <c r="H1045">
        <f>ETH_5MIN_3!I1045</f>
        <v>-1.1227932285233306</v>
      </c>
      <c r="I1045">
        <f>ETH_5MIN_3!J1045</f>
        <v>-8.7061011598332447E-2</v>
      </c>
      <c r="J1045">
        <f>ETH_5MIN_3!O1045</f>
        <v>3.2575831463963188E-3</v>
      </c>
      <c r="K1045">
        <f>ETH_5MIN_3!Q1045</f>
        <v>-5.0716863357064452E-4</v>
      </c>
      <c r="L1045">
        <f>ETH_5MIN_3!R1045</f>
        <v>-1.026041158685261E-2</v>
      </c>
      <c r="M1045">
        <f>ETH_5MIN_3!V1045</f>
        <v>-0.49559300443286014</v>
      </c>
      <c r="N1045">
        <f>ETH_5MIN_3!X1045</f>
        <v>-0.28478704183960435</v>
      </c>
      <c r="O1045">
        <f>ETH_5MIN_3!AB1045</f>
        <v>-0.12473579429779028</v>
      </c>
      <c r="P1045">
        <f>ETH_5MIN_3!AC1045</f>
        <v>3.3885102239532795E-3</v>
      </c>
      <c r="Q1045">
        <f>ETH_5MIN_3!AD1045</f>
        <v>-0.28992605916454023</v>
      </c>
      <c r="R1045">
        <f t="shared" ref="R1045:R1108" si="48">SUMPRODUCT(E1027:E1044,G1027:G1044)/SUM(G1027:G1044)</f>
        <v>515.53717777098348</v>
      </c>
      <c r="S1045">
        <f t="shared" ref="S1045:S1108" si="49">E1045-R1045</f>
        <v>-2.8871777709834987</v>
      </c>
      <c r="T1045">
        <f t="shared" si="47"/>
        <v>-1.6330921707100232</v>
      </c>
    </row>
    <row r="1046" spans="1:20" x14ac:dyDescent="0.25">
      <c r="A1046" s="1">
        <f>ETH_5MIN_3!B1046</f>
        <v>43206.03125</v>
      </c>
      <c r="B1046">
        <f>ETH_5MIN_3!C1046</f>
        <v>512.66</v>
      </c>
      <c r="C1046">
        <f>ETH_5MIN_3!D1046</f>
        <v>514.32000000000005</v>
      </c>
      <c r="D1046">
        <f>ETH_5MIN_3!E1046</f>
        <v>512.65</v>
      </c>
      <c r="E1046">
        <f>ETH_5MIN_3!F1046</f>
        <v>514.32000000000005</v>
      </c>
      <c r="F1046">
        <f>ETH_5MIN_3!G1046</f>
        <v>44</v>
      </c>
      <c r="G1046">
        <f>ETH_5MIN_3!H1046</f>
        <v>7556</v>
      </c>
      <c r="H1046">
        <f>ETH_5MIN_3!I1046</f>
        <v>-1.1012562442697904</v>
      </c>
      <c r="I1046">
        <f>ETH_5MIN_3!J1046</f>
        <v>4.6818868815593565E-2</v>
      </c>
      <c r="J1046">
        <f>ETH_5MIN_3!O1046</f>
        <v>-3.4997666822224229E-4</v>
      </c>
      <c r="K1046">
        <f>ETH_5MIN_3!Q1046</f>
        <v>-4.8024576139369009E-3</v>
      </c>
      <c r="L1046">
        <f>ETH_5MIN_3!R1046</f>
        <v>-1.1568673199564561E-2</v>
      </c>
      <c r="M1046">
        <f>ETH_5MIN_3!V1046</f>
        <v>1.4879309715889779</v>
      </c>
      <c r="N1046">
        <f>ETH_5MIN_3!X1046</f>
        <v>-6.301763568805005E-3</v>
      </c>
      <c r="O1046">
        <f>ETH_5MIN_3!AB1046</f>
        <v>0.17247951495812774</v>
      </c>
      <c r="P1046">
        <f>ETH_5MIN_3!AC1046</f>
        <v>3.2522858506092147E-3</v>
      </c>
      <c r="Q1046">
        <f>ETH_5MIN_3!AD1046</f>
        <v>0.30556503731555823</v>
      </c>
      <c r="R1046">
        <f t="shared" si="48"/>
        <v>515.42914991291275</v>
      </c>
      <c r="S1046">
        <f t="shared" si="49"/>
        <v>-1.1091499129126987</v>
      </c>
      <c r="T1046">
        <f t="shared" si="47"/>
        <v>-0.59293369738110779</v>
      </c>
    </row>
    <row r="1047" spans="1:20" x14ac:dyDescent="0.25">
      <c r="A1047" s="1">
        <f>ETH_5MIN_3!B1047</f>
        <v>43206.034722222219</v>
      </c>
      <c r="B1047">
        <f>ETH_5MIN_3!C1047</f>
        <v>514.14</v>
      </c>
      <c r="C1047">
        <f>ETH_5MIN_3!D1047</f>
        <v>514.14</v>
      </c>
      <c r="D1047">
        <f>ETH_5MIN_3!E1047</f>
        <v>514.14</v>
      </c>
      <c r="E1047">
        <f>ETH_5MIN_3!F1047</f>
        <v>514.14</v>
      </c>
      <c r="F1047">
        <f>ETH_5MIN_3!G1047</f>
        <v>2</v>
      </c>
      <c r="G1047">
        <f>ETH_5MIN_3!H1047</f>
        <v>8</v>
      </c>
      <c r="H1047">
        <f>ETH_5MIN_3!I1047</f>
        <v>-1.0559253058483442</v>
      </c>
      <c r="I1047">
        <f>ETH_5MIN_3!J1047</f>
        <v>4.8889270970526207E-2</v>
      </c>
      <c r="J1047">
        <f>ETH_5MIN_3!O1047</f>
        <v>-3.1119928424158433E-4</v>
      </c>
      <c r="K1047">
        <f>ETH_5MIN_3!Q1047</f>
        <v>-1.0989224724783088E-2</v>
      </c>
      <c r="L1047">
        <f>ETH_5MIN_3!R1047</f>
        <v>-1.0250126424709188E-2</v>
      </c>
      <c r="M1047">
        <f>ETH_5MIN_3!V1047</f>
        <v>1.4210037539770239</v>
      </c>
      <c r="N1047">
        <f>ETH_5MIN_3!X1047</f>
        <v>-1.3097397035406744</v>
      </c>
      <c r="O1047">
        <f>ETH_5MIN_3!AB1047</f>
        <v>-0.88208155794404242</v>
      </c>
      <c r="P1047">
        <f>ETH_5MIN_3!AC1047</f>
        <v>0</v>
      </c>
      <c r="Q1047">
        <f>ETH_5MIN_3!AD1047</f>
        <v>-1.8411860971329388</v>
      </c>
      <c r="R1047">
        <f t="shared" si="48"/>
        <v>515.29724286255396</v>
      </c>
      <c r="S1047">
        <f t="shared" si="49"/>
        <v>-1.1572428625539715</v>
      </c>
      <c r="T1047">
        <f t="shared" si="47"/>
        <v>-0.64240661697767054</v>
      </c>
    </row>
    <row r="1048" spans="1:20" x14ac:dyDescent="0.25">
      <c r="A1048" s="1">
        <f>ETH_5MIN_3!B1048</f>
        <v>43206.038194444445</v>
      </c>
      <c r="B1048">
        <f>ETH_5MIN_3!C1048</f>
        <v>513.99</v>
      </c>
      <c r="C1048">
        <f>ETH_5MIN_3!D1048</f>
        <v>513.99</v>
      </c>
      <c r="D1048">
        <f>ETH_5MIN_3!E1048</f>
        <v>513.98</v>
      </c>
      <c r="E1048">
        <f>ETH_5MIN_3!F1048</f>
        <v>513.98</v>
      </c>
      <c r="F1048">
        <f>ETH_5MIN_3!G1048</f>
        <v>2</v>
      </c>
      <c r="G1048">
        <f>ETH_5MIN_3!H1048</f>
        <v>142</v>
      </c>
      <c r="H1048">
        <f>ETH_5MIN_3!I1048</f>
        <v>-1.1362249281842831</v>
      </c>
      <c r="I1048">
        <f>ETH_5MIN_3!J1048</f>
        <v>0.12335073764350236</v>
      </c>
      <c r="J1048">
        <f>ETH_5MIN_3!O1048</f>
        <v>-3.8912019922954198E-3</v>
      </c>
      <c r="K1048">
        <f>ETH_5MIN_3!Q1048</f>
        <v>-1.0253317249698506E-2</v>
      </c>
      <c r="L1048">
        <f>ETH_5MIN_3!R1048</f>
        <v>-1.2626950464998656E-2</v>
      </c>
      <c r="M1048">
        <f>ETH_5MIN_3!V1048</f>
        <v>1.1785665437641042</v>
      </c>
      <c r="N1048">
        <f>ETH_5MIN_3!X1048</f>
        <v>-1.1792632864190766</v>
      </c>
      <c r="O1048">
        <f>ETH_5MIN_3!AB1048</f>
        <v>-1.1202543174874986</v>
      </c>
      <c r="P1048">
        <f>ETH_5MIN_3!AC1048</f>
        <v>1.9455820695138777E-5</v>
      </c>
      <c r="Q1048">
        <f>ETH_5MIN_3!AD1048</f>
        <v>-1.7114151309760293</v>
      </c>
      <c r="R1048">
        <f t="shared" si="48"/>
        <v>514.96397228604872</v>
      </c>
      <c r="S1048">
        <f t="shared" si="49"/>
        <v>-0.98397228604869724</v>
      </c>
      <c r="T1048">
        <f t="shared" si="47"/>
        <v>-0.57614166567081937</v>
      </c>
    </row>
    <row r="1049" spans="1:20" x14ac:dyDescent="0.25">
      <c r="A1049" s="1">
        <f>ETH_5MIN_3!B1049</f>
        <v>43206.041666666664</v>
      </c>
      <c r="B1049">
        <f>ETH_5MIN_3!C1049</f>
        <v>513.99</v>
      </c>
      <c r="C1049">
        <f>ETH_5MIN_3!D1049</f>
        <v>513.99</v>
      </c>
      <c r="D1049">
        <f>ETH_5MIN_3!E1049</f>
        <v>511.42</v>
      </c>
      <c r="E1049">
        <f>ETH_5MIN_3!F1049</f>
        <v>511.98</v>
      </c>
      <c r="F1049">
        <f>ETH_5MIN_3!G1049</f>
        <v>46</v>
      </c>
      <c r="G1049">
        <f>ETH_5MIN_3!H1049</f>
        <v>10230</v>
      </c>
      <c r="H1049">
        <f>ETH_5MIN_3!I1049</f>
        <v>-1.1130849631458077</v>
      </c>
      <c r="I1049">
        <f>ETH_5MIN_3!J1049</f>
        <v>0.15491260878873495</v>
      </c>
      <c r="J1049">
        <f>ETH_5MIN_3!O1049</f>
        <v>8.0081253173945892E-4</v>
      </c>
      <c r="K1049">
        <f>ETH_5MIN_3!Q1049</f>
        <v>-7.8323372006718836E-3</v>
      </c>
      <c r="L1049">
        <f>ETH_5MIN_3!R1049</f>
        <v>-1.0215242782921243E-2</v>
      </c>
      <c r="M1049">
        <f>ETH_5MIN_3!V1049</f>
        <v>-0.47305901839039322</v>
      </c>
      <c r="N1049">
        <f>ETH_5MIN_3!X1049</f>
        <v>0.38798121622955006</v>
      </c>
      <c r="O1049">
        <f>ETH_5MIN_3!AB1049</f>
        <v>0.6470526791160045</v>
      </c>
      <c r="P1049">
        <f>ETH_5MIN_3!AC1049</f>
        <v>5.0126290947035681E-3</v>
      </c>
      <c r="Q1049">
        <f>ETH_5MIN_3!AD1049</f>
        <v>0.61573296028781677</v>
      </c>
      <c r="R1049">
        <f t="shared" si="48"/>
        <v>514.76070768634702</v>
      </c>
      <c r="S1049">
        <f t="shared" si="49"/>
        <v>-2.7807076863470002</v>
      </c>
      <c r="T1049">
        <f t="shared" si="47"/>
        <v>-1.6299121614798313</v>
      </c>
    </row>
    <row r="1050" spans="1:20" x14ac:dyDescent="0.25">
      <c r="A1050" s="1">
        <f>ETH_5MIN_3!B1050</f>
        <v>43206.045138888891</v>
      </c>
      <c r="B1050">
        <f>ETH_5MIN_3!C1050</f>
        <v>511.99</v>
      </c>
      <c r="C1050">
        <f>ETH_5MIN_3!D1050</f>
        <v>516.19000000000005</v>
      </c>
      <c r="D1050">
        <f>ETH_5MIN_3!E1050</f>
        <v>511.85</v>
      </c>
      <c r="E1050">
        <f>ETH_5MIN_3!F1050</f>
        <v>512.39</v>
      </c>
      <c r="F1050">
        <f>ETH_5MIN_3!G1050</f>
        <v>96</v>
      </c>
      <c r="G1050">
        <f>ETH_5MIN_3!H1050</f>
        <v>16725</v>
      </c>
      <c r="H1050">
        <f>ETH_5MIN_3!I1050</f>
        <v>-1.0949019930183743</v>
      </c>
      <c r="I1050">
        <f>ETH_5MIN_3!J1050</f>
        <v>0.19700292088971932</v>
      </c>
      <c r="J1050">
        <f>ETH_5MIN_3!O1050</f>
        <v>-1.0538847362359992E-3</v>
      </c>
      <c r="K1050">
        <f>ETH_5MIN_3!Q1050</f>
        <v>-9.7581920021858354E-3</v>
      </c>
      <c r="L1050">
        <f>ETH_5MIN_3!R1050</f>
        <v>-1.0870625890435007E-2</v>
      </c>
      <c r="M1050">
        <f>ETH_5MIN_3!V1050</f>
        <v>0.40122821255902347</v>
      </c>
      <c r="N1050">
        <f>ETH_5MIN_3!X1050</f>
        <v>2.3029201603345082</v>
      </c>
      <c r="O1050">
        <f>ETH_5MIN_3!AB1050</f>
        <v>1.9312814164936403</v>
      </c>
      <c r="P1050">
        <f>ETH_5MIN_3!AC1050</f>
        <v>8.4432512353605545E-3</v>
      </c>
      <c r="Q1050">
        <f>ETH_5MIN_3!AD1050</f>
        <v>3.7544514755624343</v>
      </c>
      <c r="R1050">
        <f t="shared" si="48"/>
        <v>514.27897524562263</v>
      </c>
      <c r="S1050">
        <f t="shared" si="49"/>
        <v>-1.8889752456226461</v>
      </c>
      <c r="T1050">
        <f t="shared" si="47"/>
        <v>-1.151559283301443</v>
      </c>
    </row>
    <row r="1051" spans="1:20" x14ac:dyDescent="0.25">
      <c r="A1051" s="1">
        <f>ETH_5MIN_3!B1051</f>
        <v>43206.048611111109</v>
      </c>
      <c r="B1051">
        <f>ETH_5MIN_3!C1051</f>
        <v>512.39</v>
      </c>
      <c r="C1051">
        <f>ETH_5MIN_3!D1051</f>
        <v>512.66</v>
      </c>
      <c r="D1051">
        <f>ETH_5MIN_3!E1051</f>
        <v>511.85</v>
      </c>
      <c r="E1051">
        <f>ETH_5MIN_3!F1051</f>
        <v>511.85</v>
      </c>
      <c r="F1051">
        <f>ETH_5MIN_3!G1051</f>
        <v>30</v>
      </c>
      <c r="G1051">
        <f>ETH_5MIN_3!H1051</f>
        <v>25687</v>
      </c>
      <c r="H1051">
        <f>ETH_5MIN_3!I1051</f>
        <v>-1.1380664839735908</v>
      </c>
      <c r="I1051">
        <f>ETH_5MIN_3!J1051</f>
        <v>0.2281029835545714</v>
      </c>
      <c r="J1051">
        <f>ETH_5MIN_3!O1051</f>
        <v>-6.5644231708508619E-3</v>
      </c>
      <c r="K1051">
        <f>ETH_5MIN_3!Q1051</f>
        <v>-6.7988668555241149E-3</v>
      </c>
      <c r="L1051">
        <f>ETH_5MIN_3!R1051</f>
        <v>-1.2054312786949331E-2</v>
      </c>
      <c r="M1051">
        <f>ETH_5MIN_3!V1051</f>
        <v>4.1228966360661791E-2</v>
      </c>
      <c r="N1051">
        <f>ETH_5MIN_3!X1051</f>
        <v>3.4435154436185083</v>
      </c>
      <c r="O1051">
        <f>ETH_5MIN_3!AB1051</f>
        <v>2.8550535526517318</v>
      </c>
      <c r="P1051">
        <f>ETH_5MIN_3!AC1051</f>
        <v>1.581243716508273E-3</v>
      </c>
      <c r="Q1051">
        <f>ETH_5MIN_3!AD1051</f>
        <v>-0.22561492161518185</v>
      </c>
      <c r="R1051">
        <f t="shared" si="48"/>
        <v>513.79571520510842</v>
      </c>
      <c r="S1051">
        <f t="shared" si="49"/>
        <v>-1.9457152051083995</v>
      </c>
      <c r="T1051">
        <f t="shared" si="47"/>
        <v>-1.2304368969929962</v>
      </c>
    </row>
    <row r="1052" spans="1:20" x14ac:dyDescent="0.25">
      <c r="A1052" s="1">
        <f>ETH_5MIN_3!B1052</f>
        <v>43206.052083333336</v>
      </c>
      <c r="B1052">
        <f>ETH_5MIN_3!C1052</f>
        <v>511.84</v>
      </c>
      <c r="C1052">
        <f>ETH_5MIN_3!D1052</f>
        <v>511.9</v>
      </c>
      <c r="D1052">
        <f>ETH_5MIN_3!E1052</f>
        <v>505.66</v>
      </c>
      <c r="E1052">
        <f>ETH_5MIN_3!F1052</f>
        <v>508.49</v>
      </c>
      <c r="F1052">
        <f>ETH_5MIN_3!G1052</f>
        <v>261</v>
      </c>
      <c r="G1052">
        <f>ETH_5MIN_3!H1052</f>
        <v>124980</v>
      </c>
      <c r="H1052">
        <f>ETH_5MIN_3!I1052</f>
        <v>5.5705546760622671E-2</v>
      </c>
      <c r="I1052">
        <f>ETH_5MIN_3!J1052</f>
        <v>-0.34668632765413127</v>
      </c>
      <c r="J1052">
        <f>ETH_5MIN_3!O1052</f>
        <v>4.3265354284247563E-4</v>
      </c>
      <c r="K1052">
        <f>ETH_5MIN_3!Q1052</f>
        <v>7.4731066490982213E-4</v>
      </c>
      <c r="L1052">
        <f>ETH_5MIN_3!R1052</f>
        <v>-4.4641979193297448E-3</v>
      </c>
      <c r="M1052">
        <f>ETH_5MIN_3!V1052</f>
        <v>-2.6788378012372833</v>
      </c>
      <c r="N1052">
        <f>ETH_5MIN_3!X1052</f>
        <v>15.705485144505824</v>
      </c>
      <c r="O1052">
        <f>ETH_5MIN_3!AB1052</f>
        <v>14.338441125304918</v>
      </c>
      <c r="P1052">
        <f>ETH_5MIN_3!AC1052</f>
        <v>1.2264633043751626E-2</v>
      </c>
      <c r="Q1052">
        <f>ETH_5MIN_3!AD1052</f>
        <v>10.076065843025482</v>
      </c>
      <c r="R1052">
        <f t="shared" si="48"/>
        <v>513.35947220931371</v>
      </c>
      <c r="S1052">
        <f t="shared" si="49"/>
        <v>-4.8694722093136988</v>
      </c>
      <c r="T1052">
        <f t="shared" si="47"/>
        <v>-3.2667594300403713</v>
      </c>
    </row>
    <row r="1053" spans="1:20" x14ac:dyDescent="0.25">
      <c r="A1053" s="1">
        <f>ETH_5MIN_3!B1053</f>
        <v>43206.055555555555</v>
      </c>
      <c r="B1053">
        <f>ETH_5MIN_3!C1053</f>
        <v>508.84</v>
      </c>
      <c r="C1053">
        <f>ETH_5MIN_3!D1053</f>
        <v>508.84</v>
      </c>
      <c r="D1053">
        <f>ETH_5MIN_3!E1053</f>
        <v>505.7</v>
      </c>
      <c r="E1053">
        <f>ETH_5MIN_3!F1053</f>
        <v>508.71</v>
      </c>
      <c r="F1053">
        <f>ETH_5MIN_3!G1053</f>
        <v>95</v>
      </c>
      <c r="G1053">
        <f>ETH_5MIN_3!H1053</f>
        <v>18218</v>
      </c>
      <c r="H1053">
        <f>ETH_5MIN_3!I1053</f>
        <v>-2.9959500903113945E-2</v>
      </c>
      <c r="I1053">
        <f>ETH_5MIN_3!J1053</f>
        <v>-0.44258057334967854</v>
      </c>
      <c r="J1053">
        <f>ETH_5MIN_3!O1053</f>
        <v>-1.4546598258338784E-3</v>
      </c>
      <c r="K1053">
        <f>ETH_5MIN_3!Q1053</f>
        <v>-2.3982229561045989E-3</v>
      </c>
      <c r="L1053">
        <f>ETH_5MIN_3!R1053</f>
        <v>-3.0076074777377537E-3</v>
      </c>
      <c r="M1053">
        <f>ETH_5MIN_3!V1053</f>
        <v>-1.4233709038606224</v>
      </c>
      <c r="N1053">
        <f>ETH_5MIN_3!X1053</f>
        <v>-7.7728250103786228E-2</v>
      </c>
      <c r="O1053">
        <f>ETH_5MIN_3!AB1053</f>
        <v>-0.73624613787996807</v>
      </c>
      <c r="P1053">
        <f>ETH_5MIN_3!AC1053</f>
        <v>6.1899974372621805E-3</v>
      </c>
      <c r="Q1053">
        <f>ETH_5MIN_3!AD1053</f>
        <v>0.81756889437476465</v>
      </c>
      <c r="R1053">
        <f t="shared" si="48"/>
        <v>511.04391227508245</v>
      </c>
      <c r="S1053">
        <f t="shared" si="49"/>
        <v>-2.3339122750824686</v>
      </c>
      <c r="T1053">
        <f t="shared" si="47"/>
        <v>-1.7015696252829582</v>
      </c>
    </row>
    <row r="1054" spans="1:20" x14ac:dyDescent="0.25">
      <c r="A1054" s="1">
        <f>ETH_5MIN_3!B1054</f>
        <v>43206.059027777781</v>
      </c>
      <c r="B1054">
        <f>ETH_5MIN_3!C1054</f>
        <v>508.75</v>
      </c>
      <c r="C1054">
        <f>ETH_5MIN_3!D1054</f>
        <v>508.99</v>
      </c>
      <c r="D1054">
        <f>ETH_5MIN_3!E1054</f>
        <v>507.02</v>
      </c>
      <c r="E1054">
        <f>ETH_5MIN_3!F1054</f>
        <v>507.97</v>
      </c>
      <c r="F1054">
        <f>ETH_5MIN_3!G1054</f>
        <v>27</v>
      </c>
      <c r="G1054">
        <f>ETH_5MIN_3!H1054</f>
        <v>9096</v>
      </c>
      <c r="H1054">
        <f>ETH_5MIN_3!I1054</f>
        <v>-5.8448036535792003E-2</v>
      </c>
      <c r="I1054">
        <f>ETH_5MIN_3!J1054</f>
        <v>-0.58826627281079902</v>
      </c>
      <c r="J1054">
        <f>ETH_5MIN_3!O1054</f>
        <v>-1.1417997125815322E-3</v>
      </c>
      <c r="K1054">
        <f>ETH_5MIN_3!Q1054</f>
        <v>-2.401716636809314E-3</v>
      </c>
      <c r="L1054">
        <f>ETH_5MIN_3!R1054</f>
        <v>-3.8191231765656525E-3</v>
      </c>
      <c r="M1054">
        <f>ETH_5MIN_3!V1054</f>
        <v>-1.4729930705025231</v>
      </c>
      <c r="N1054">
        <f>ETH_5MIN_3!X1054</f>
        <v>-0.35833243590924296</v>
      </c>
      <c r="O1054">
        <f>ETH_5MIN_3!AB1054</f>
        <v>-0.92974956158974331</v>
      </c>
      <c r="P1054">
        <f>ETH_5MIN_3!AC1054</f>
        <v>3.8779145874549017E-3</v>
      </c>
      <c r="Q1054">
        <f>ETH_5MIN_3!AD1054</f>
        <v>-0.46278317077502712</v>
      </c>
      <c r="R1054">
        <f t="shared" si="48"/>
        <v>510.79217374815738</v>
      </c>
      <c r="S1054">
        <f t="shared" si="49"/>
        <v>-2.8221737481573541</v>
      </c>
      <c r="T1054">
        <f t="shared" si="47"/>
        <v>-2.2607630916914299</v>
      </c>
    </row>
    <row r="1055" spans="1:20" x14ac:dyDescent="0.25">
      <c r="A1055" s="1">
        <f>ETH_5MIN_3!B1055</f>
        <v>43206.0625</v>
      </c>
      <c r="B1055">
        <f>ETH_5MIN_3!C1055</f>
        <v>507.97</v>
      </c>
      <c r="C1055">
        <f>ETH_5MIN_3!D1055</f>
        <v>508.01</v>
      </c>
      <c r="D1055">
        <f>ETH_5MIN_3!E1055</f>
        <v>506.25</v>
      </c>
      <c r="E1055">
        <f>ETH_5MIN_3!F1055</f>
        <v>507.39</v>
      </c>
      <c r="F1055">
        <f>ETH_5MIN_3!G1055</f>
        <v>97</v>
      </c>
      <c r="G1055">
        <f>ETH_5MIN_3!H1055</f>
        <v>25149</v>
      </c>
      <c r="H1055">
        <f>ETH_5MIN_3!I1055</f>
        <v>-0.23486400633500315</v>
      </c>
      <c r="I1055">
        <f>ETH_5MIN_3!J1055</f>
        <v>-0.64295441966178124</v>
      </c>
      <c r="J1055">
        <f>ETH_5MIN_3!O1055</f>
        <v>1.9314531228443962E-3</v>
      </c>
      <c r="K1055">
        <f>ETH_5MIN_3!Q1055</f>
        <v>-1.1233962041033391E-3</v>
      </c>
      <c r="L1055">
        <f>ETH_5MIN_3!R1055</f>
        <v>-1.6949486588226288E-3</v>
      </c>
      <c r="M1055">
        <f>ETH_5MIN_3!V1055</f>
        <v>-1.2939735867510718</v>
      </c>
      <c r="N1055">
        <f>ETH_5MIN_3!X1055</f>
        <v>9.4376975573033511E-2</v>
      </c>
      <c r="O1055">
        <f>ETH_5MIN_3!AB1055</f>
        <v>-0.29378121507594041</v>
      </c>
      <c r="P1055">
        <f>ETH_5MIN_3!AC1055</f>
        <v>3.4705105199849956E-3</v>
      </c>
      <c r="Q1055">
        <f>ETH_5MIN_3!AD1055</f>
        <v>0.77379966426568603</v>
      </c>
      <c r="R1055">
        <f t="shared" si="48"/>
        <v>510.64610931193914</v>
      </c>
      <c r="S1055">
        <f t="shared" si="49"/>
        <v>-3.2561093119391558</v>
      </c>
      <c r="T1055">
        <f t="shared" si="47"/>
        <v>-2.733260760422402</v>
      </c>
    </row>
    <row r="1056" spans="1:20" x14ac:dyDescent="0.25">
      <c r="A1056" s="1">
        <f>ETH_5MIN_3!B1056</f>
        <v>43206.065972222219</v>
      </c>
      <c r="B1056">
        <f>ETH_5MIN_3!C1056</f>
        <v>507.39</v>
      </c>
      <c r="C1056">
        <f>ETH_5MIN_3!D1056</f>
        <v>508.37</v>
      </c>
      <c r="D1056">
        <f>ETH_5MIN_3!E1056</f>
        <v>505.75</v>
      </c>
      <c r="E1056">
        <f>ETH_5MIN_3!F1056</f>
        <v>508.37</v>
      </c>
      <c r="F1056">
        <f>ETH_5MIN_3!G1056</f>
        <v>63</v>
      </c>
      <c r="G1056">
        <f>ETH_5MIN_3!H1056</f>
        <v>29299</v>
      </c>
      <c r="H1056">
        <f>ETH_5MIN_3!I1056</f>
        <v>-0.59554778250163887</v>
      </c>
      <c r="I1056">
        <f>ETH_5MIN_3!J1056</f>
        <v>-0.5189435520855501</v>
      </c>
      <c r="J1056">
        <f>ETH_5MIN_3!O1056</f>
        <v>9.8353561382457668E-4</v>
      </c>
      <c r="K1056">
        <f>ETH_5MIN_3!Q1056</f>
        <v>-5.2914216023762176E-3</v>
      </c>
      <c r="L1056">
        <f>ETH_5MIN_3!R1056</f>
        <v>-1.6326691189487658E-3</v>
      </c>
      <c r="M1056">
        <f>ETH_5MIN_3!V1056</f>
        <v>-6.7145551893679239E-2</v>
      </c>
      <c r="N1056">
        <f>ETH_5MIN_3!X1056</f>
        <v>0.15859448625923694</v>
      </c>
      <c r="O1056">
        <f>ETH_5MIN_3!AB1056</f>
        <v>-0.24769950880111949</v>
      </c>
      <c r="P1056">
        <f>ETH_5MIN_3!AC1056</f>
        <v>5.1670413757740792E-3</v>
      </c>
      <c r="Q1056">
        <f>ETH_5MIN_3!AD1056</f>
        <v>0.10741306577217571</v>
      </c>
      <c r="R1056">
        <f t="shared" si="48"/>
        <v>510.3262648165524</v>
      </c>
      <c r="S1056">
        <f t="shared" si="49"/>
        <v>-1.956264816552391</v>
      </c>
      <c r="T1056">
        <f t="shared" si="47"/>
        <v>-2.0593464594065831</v>
      </c>
    </row>
    <row r="1057" spans="1:20" x14ac:dyDescent="0.25">
      <c r="A1057" s="1">
        <f>ETH_5MIN_3!B1057</f>
        <v>43206.069444444445</v>
      </c>
      <c r="B1057">
        <f>ETH_5MIN_3!C1057</f>
        <v>508.56</v>
      </c>
      <c r="C1057">
        <f>ETH_5MIN_3!D1057</f>
        <v>508.87</v>
      </c>
      <c r="D1057">
        <f>ETH_5MIN_3!E1057</f>
        <v>506.67</v>
      </c>
      <c r="E1057">
        <f>ETH_5MIN_3!F1057</f>
        <v>508.87</v>
      </c>
      <c r="F1057">
        <f>ETH_5MIN_3!G1057</f>
        <v>69</v>
      </c>
      <c r="G1057">
        <f>ETH_5MIN_3!H1057</f>
        <v>19268</v>
      </c>
      <c r="H1057">
        <f>ETH_5MIN_3!I1057</f>
        <v>-0.87156679112611268</v>
      </c>
      <c r="I1057">
        <f>ETH_5MIN_3!J1057</f>
        <v>-0.38210847842361439</v>
      </c>
      <c r="J1057">
        <f>ETH_5MIN_3!O1057</f>
        <v>-2.7118910527246555E-3</v>
      </c>
      <c r="K1057">
        <f>ETH_5MIN_3!Q1057</f>
        <v>-5.2076168766089122E-3</v>
      </c>
      <c r="L1057">
        <f>ETH_5MIN_3!R1057</f>
        <v>-3.0066618193252295E-3</v>
      </c>
      <c r="M1057">
        <f>ETH_5MIN_3!V1057</f>
        <v>0.44440204652804333</v>
      </c>
      <c r="N1057">
        <f>ETH_5MIN_3!X1057</f>
        <v>-0.19434000356315381</v>
      </c>
      <c r="O1057">
        <f>ETH_5MIN_3!AB1057</f>
        <v>-0.53164217163581318</v>
      </c>
      <c r="P1057">
        <f>ETH_5MIN_3!AC1057</f>
        <v>4.3326703034838382E-3</v>
      </c>
      <c r="Q1057">
        <f>ETH_5MIN_3!AD1057</f>
        <v>0.19550127301557149</v>
      </c>
      <c r="R1057">
        <f t="shared" si="48"/>
        <v>510.1309771089571</v>
      </c>
      <c r="S1057">
        <f t="shared" si="49"/>
        <v>-1.2609771089570927</v>
      </c>
      <c r="T1057">
        <f t="shared" si="47"/>
        <v>-1.3229306939126844</v>
      </c>
    </row>
    <row r="1058" spans="1:20" x14ac:dyDescent="0.25">
      <c r="A1058" s="1">
        <f>ETH_5MIN_3!B1058</f>
        <v>43206.072916666664</v>
      </c>
      <c r="B1058">
        <f>ETH_5MIN_3!C1058</f>
        <v>507.76</v>
      </c>
      <c r="C1058">
        <f>ETH_5MIN_3!D1058</f>
        <v>508.63</v>
      </c>
      <c r="D1058">
        <f>ETH_5MIN_3!E1058</f>
        <v>506.64</v>
      </c>
      <c r="E1058">
        <f>ETH_5MIN_3!F1058</f>
        <v>507.49</v>
      </c>
      <c r="F1058">
        <f>ETH_5MIN_3!G1058</f>
        <v>27</v>
      </c>
      <c r="G1058">
        <f>ETH_5MIN_3!H1058</f>
        <v>1960</v>
      </c>
      <c r="H1058">
        <f>ETH_5MIN_3!I1058</f>
        <v>-0.99292178180860535</v>
      </c>
      <c r="I1058">
        <f>ETH_5MIN_3!J1058</f>
        <v>-0.28937162278642459</v>
      </c>
      <c r="J1058">
        <f>ETH_5MIN_3!O1058</f>
        <v>-1.4581568109716626E-3</v>
      </c>
      <c r="K1058">
        <f>ETH_5MIN_3!Q1058</f>
        <v>-6.1084947486650431E-4</v>
      </c>
      <c r="L1058">
        <f>ETH_5MIN_3!R1058</f>
        <v>2.7192654042444094E-3</v>
      </c>
      <c r="M1058">
        <f>ETH_5MIN_3!V1058</f>
        <v>-0.25228553347153393</v>
      </c>
      <c r="N1058">
        <f>ETH_5MIN_3!X1058</f>
        <v>-0.77558498099539086</v>
      </c>
      <c r="O1058">
        <f>ETH_5MIN_3!AB1058</f>
        <v>-0.93662751632295727</v>
      </c>
      <c r="P1058">
        <f>ETH_5MIN_3!AC1058</f>
        <v>3.9201394702887095E-3</v>
      </c>
      <c r="Q1058">
        <f>ETH_5MIN_3!AD1058</f>
        <v>-0.53761015096145481</v>
      </c>
      <c r="R1058">
        <f t="shared" si="48"/>
        <v>509.78729376756496</v>
      </c>
      <c r="S1058">
        <f t="shared" si="49"/>
        <v>-2.2972937675649518</v>
      </c>
      <c r="T1058">
        <f t="shared" si="47"/>
        <v>-2.3325200411941909</v>
      </c>
    </row>
    <row r="1059" spans="1:20" x14ac:dyDescent="0.25">
      <c r="A1059" s="1">
        <f>ETH_5MIN_3!B1059</f>
        <v>43206.076388888891</v>
      </c>
      <c r="B1059">
        <f>ETH_5MIN_3!C1059</f>
        <v>507.25</v>
      </c>
      <c r="C1059">
        <f>ETH_5MIN_3!D1059</f>
        <v>507.55</v>
      </c>
      <c r="D1059">
        <f>ETH_5MIN_3!E1059</f>
        <v>506.75</v>
      </c>
      <c r="E1059">
        <f>ETH_5MIN_3!F1059</f>
        <v>506.75</v>
      </c>
      <c r="F1059">
        <f>ETH_5MIN_3!G1059</f>
        <v>57</v>
      </c>
      <c r="G1059">
        <f>ETH_5MIN_3!H1059</f>
        <v>5748</v>
      </c>
      <c r="H1059">
        <f>ETH_5MIN_3!I1059</f>
        <v>-1.0609061970696385</v>
      </c>
      <c r="I1059">
        <f>ETH_5MIN_3!J1059</f>
        <v>-0.26674032541428355</v>
      </c>
      <c r="J1059">
        <f>ETH_5MIN_3!O1059</f>
        <v>1.3813517513565501E-4</v>
      </c>
      <c r="K1059">
        <f>ETH_5MIN_3!Q1059</f>
        <v>-1.4208189442526439E-3</v>
      </c>
      <c r="L1059">
        <f>ETH_5MIN_3!R1059</f>
        <v>6.3739516526887382E-3</v>
      </c>
      <c r="M1059">
        <f>ETH_5MIN_3!V1059</f>
        <v>-0.34579835467440834</v>
      </c>
      <c r="N1059">
        <f>ETH_5MIN_3!X1059</f>
        <v>-0.6706219214217608</v>
      </c>
      <c r="O1059">
        <f>ETH_5MIN_3!AB1059</f>
        <v>-0.69861232111383509</v>
      </c>
      <c r="P1059">
        <f>ETH_5MIN_3!AC1059</f>
        <v>1.5774425712314136E-3</v>
      </c>
      <c r="Q1059">
        <f>ETH_5MIN_3!AD1059</f>
        <v>-1.7723885738021736E-2</v>
      </c>
      <c r="R1059">
        <f t="shared" si="48"/>
        <v>509.74669072344835</v>
      </c>
      <c r="S1059">
        <f t="shared" si="49"/>
        <v>-2.9966907234483529</v>
      </c>
      <c r="T1059">
        <f t="shared" ref="T1059:T1122" si="50">S1059/_xlfn.STDEV.P(S1042:S1058)</f>
        <v>-3.1599099273333224</v>
      </c>
    </row>
    <row r="1060" spans="1:20" x14ac:dyDescent="0.25">
      <c r="A1060" s="1">
        <f>ETH_5MIN_3!B1060</f>
        <v>43206.079861111109</v>
      </c>
      <c r="B1060">
        <f>ETH_5MIN_3!C1060</f>
        <v>506.91</v>
      </c>
      <c r="C1060">
        <f>ETH_5MIN_3!D1060</f>
        <v>507.39</v>
      </c>
      <c r="D1060">
        <f>ETH_5MIN_3!E1060</f>
        <v>506.82</v>
      </c>
      <c r="E1060">
        <f>ETH_5MIN_3!F1060</f>
        <v>506.82</v>
      </c>
      <c r="F1060">
        <f>ETH_5MIN_3!G1060</f>
        <v>10</v>
      </c>
      <c r="G1060">
        <f>ETH_5MIN_3!H1060</f>
        <v>6243</v>
      </c>
      <c r="H1060">
        <f>ETH_5MIN_3!I1060</f>
        <v>-1.1561486737767459</v>
      </c>
      <c r="I1060">
        <f>ETH_5MIN_3!J1060</f>
        <v>-0.22240255658172509</v>
      </c>
      <c r="J1060">
        <f>ETH_5MIN_3!O1060</f>
        <v>-2.2493192849532108E-3</v>
      </c>
      <c r="K1060">
        <f>ETH_5MIN_3!Q1060</f>
        <v>-5.7219525669867106E-4</v>
      </c>
      <c r="L1060">
        <f>ETH_5MIN_3!R1060</f>
        <v>8.0699262065428191E-3</v>
      </c>
      <c r="M1060">
        <f>ETH_5MIN_3!V1060</f>
        <v>0.34140691594030864</v>
      </c>
      <c r="N1060">
        <f>ETH_5MIN_3!X1060</f>
        <v>-0.63717438012559857</v>
      </c>
      <c r="O1060">
        <f>ETH_5MIN_3!AB1060</f>
        <v>-0.58617868859058408</v>
      </c>
      <c r="P1060">
        <f>ETH_5MIN_3!AC1060</f>
        <v>1.1240275682550815E-3</v>
      </c>
      <c r="Q1060">
        <f>ETH_5MIN_3!AD1060</f>
        <v>-0.8713492407266169</v>
      </c>
      <c r="R1060">
        <f t="shared" si="48"/>
        <v>509.65206565957016</v>
      </c>
      <c r="S1060">
        <f t="shared" si="49"/>
        <v>-2.8320656595701621</v>
      </c>
      <c r="T1060">
        <f t="shared" si="50"/>
        <v>-2.9345271546710894</v>
      </c>
    </row>
    <row r="1061" spans="1:20" x14ac:dyDescent="0.25">
      <c r="A1061" s="1">
        <f>ETH_5MIN_3!B1061</f>
        <v>43206.083333333336</v>
      </c>
      <c r="B1061">
        <f>ETH_5MIN_3!C1061</f>
        <v>506.68</v>
      </c>
      <c r="C1061">
        <f>ETH_5MIN_3!D1061</f>
        <v>507.33</v>
      </c>
      <c r="D1061">
        <f>ETH_5MIN_3!E1061</f>
        <v>504.16</v>
      </c>
      <c r="E1061">
        <f>ETH_5MIN_3!F1061</f>
        <v>505.68</v>
      </c>
      <c r="F1061">
        <f>ETH_5MIN_3!G1061</f>
        <v>71</v>
      </c>
      <c r="G1061">
        <f>ETH_5MIN_3!H1061</f>
        <v>14080</v>
      </c>
      <c r="H1061">
        <f>ETH_5MIN_3!I1061</f>
        <v>-1.1829230002102107</v>
      </c>
      <c r="I1061">
        <f>ETH_5MIN_3!J1061</f>
        <v>-0.15828545469875599</v>
      </c>
      <c r="J1061">
        <f>ETH_5MIN_3!O1061</f>
        <v>1.067869008068384E-3</v>
      </c>
      <c r="K1061">
        <f>ETH_5MIN_3!Q1061</f>
        <v>3.6782154722354329E-3</v>
      </c>
      <c r="L1061">
        <f>ETH_5MIN_3!R1061</f>
        <v>7.218003480461907E-3</v>
      </c>
      <c r="M1061">
        <f>ETH_5MIN_3!V1061</f>
        <v>-9.3810093875640169E-2</v>
      </c>
      <c r="N1061">
        <f>ETH_5MIN_3!X1061</f>
        <v>-0.36695272832498793</v>
      </c>
      <c r="O1061">
        <f>ETH_5MIN_3!AB1061</f>
        <v>-0.23506497120411413</v>
      </c>
      <c r="P1061">
        <f>ETH_5MIN_3!AC1061</f>
        <v>6.2679808994650643E-3</v>
      </c>
      <c r="Q1061">
        <f>ETH_5MIN_3!AD1061</f>
        <v>0.23888945031774098</v>
      </c>
      <c r="R1061">
        <f t="shared" si="48"/>
        <v>509.44113068251818</v>
      </c>
      <c r="S1061">
        <f t="shared" si="49"/>
        <v>-3.7611306825181714</v>
      </c>
      <c r="T1061">
        <f t="shared" si="50"/>
        <v>-3.8595985945670743</v>
      </c>
    </row>
    <row r="1062" spans="1:20" x14ac:dyDescent="0.25">
      <c r="A1062" s="1">
        <f>ETH_5MIN_3!B1062</f>
        <v>43206.086805555555</v>
      </c>
      <c r="B1062">
        <f>ETH_5MIN_3!C1062</f>
        <v>505.71</v>
      </c>
      <c r="C1062">
        <f>ETH_5MIN_3!D1062</f>
        <v>506.59</v>
      </c>
      <c r="D1062">
        <f>ETH_5MIN_3!E1062</f>
        <v>505.65</v>
      </c>
      <c r="E1062">
        <f>ETH_5MIN_3!F1062</f>
        <v>506.22</v>
      </c>
      <c r="F1062">
        <f>ETH_5MIN_3!G1062</f>
        <v>24</v>
      </c>
      <c r="G1062">
        <f>ETH_5MIN_3!H1062</f>
        <v>6833</v>
      </c>
      <c r="H1062">
        <f>ETH_5MIN_3!I1062</f>
        <v>-1.270928029378918</v>
      </c>
      <c r="I1062">
        <f>ETH_5MIN_3!J1062</f>
        <v>-0.1191531364967786</v>
      </c>
      <c r="J1062">
        <f>ETH_5MIN_3!O1062</f>
        <v>1.8964086760696526E-3</v>
      </c>
      <c r="K1062">
        <f>ETH_5MIN_3!Q1062</f>
        <v>2.2124767887478718E-3</v>
      </c>
      <c r="L1062">
        <f>ETH_5MIN_3!R1062</f>
        <v>8.5338390423136054E-3</v>
      </c>
      <c r="M1062">
        <f>ETH_5MIN_3!V1062</f>
        <v>1.0617729765654154</v>
      </c>
      <c r="N1062">
        <f>ETH_5MIN_3!X1062</f>
        <v>-0.54253215336802707</v>
      </c>
      <c r="O1062">
        <f>ETH_5MIN_3!AB1062</f>
        <v>-0.37480296120973261</v>
      </c>
      <c r="P1062">
        <f>ETH_5MIN_3!AC1062</f>
        <v>1.8572670512921792E-3</v>
      </c>
      <c r="Q1062">
        <f>ETH_5MIN_3!AD1062</f>
        <v>-0.61131234111079347</v>
      </c>
      <c r="R1062">
        <f t="shared" si="48"/>
        <v>509.15057119957089</v>
      </c>
      <c r="S1062">
        <f t="shared" si="49"/>
        <v>-2.9305711995708634</v>
      </c>
      <c r="T1062">
        <f t="shared" si="50"/>
        <v>-2.9329056645227172</v>
      </c>
    </row>
    <row r="1063" spans="1:20" x14ac:dyDescent="0.25">
      <c r="A1063" s="1">
        <f>ETH_5MIN_3!B1063</f>
        <v>43206.090277777781</v>
      </c>
      <c r="B1063">
        <f>ETH_5MIN_3!C1063</f>
        <v>505.73</v>
      </c>
      <c r="C1063">
        <f>ETH_5MIN_3!D1063</f>
        <v>508.3</v>
      </c>
      <c r="D1063">
        <f>ETH_5MIN_3!E1063</f>
        <v>505.34</v>
      </c>
      <c r="E1063">
        <f>ETH_5MIN_3!F1063</f>
        <v>507.18</v>
      </c>
      <c r="F1063">
        <f>ETH_5MIN_3!G1063</f>
        <v>75</v>
      </c>
      <c r="G1063">
        <f>ETH_5MIN_3!H1063</f>
        <v>14707</v>
      </c>
      <c r="H1063">
        <f>ETH_5MIN_3!I1063</f>
        <v>-1.3133851957803562</v>
      </c>
      <c r="I1063">
        <f>ETH_5MIN_3!J1063</f>
        <v>-2.1835846749438174E-2</v>
      </c>
      <c r="J1063">
        <f>ETH_5MIN_3!O1063</f>
        <v>-2.2674395678063688E-3</v>
      </c>
      <c r="K1063">
        <f>ETH_5MIN_3!Q1063</f>
        <v>3.3321503213849081E-3</v>
      </c>
      <c r="L1063">
        <f>ETH_5MIN_3!R1063</f>
        <v>5.9347766079103888E-3</v>
      </c>
      <c r="M1063">
        <f>ETH_5MIN_3!V1063</f>
        <v>2.1874770976147344</v>
      </c>
      <c r="N1063">
        <f>ETH_5MIN_3!X1063</f>
        <v>0.12897483336798565</v>
      </c>
      <c r="O1063">
        <f>ETH_5MIN_3!AB1063</f>
        <v>0.16811857050898812</v>
      </c>
      <c r="P1063">
        <f>ETH_5MIN_3!AC1063</f>
        <v>5.8403377925102329E-3</v>
      </c>
      <c r="Q1063">
        <f>ETH_5MIN_3!AD1063</f>
        <v>0.28744961192359902</v>
      </c>
      <c r="R1063">
        <f t="shared" si="48"/>
        <v>508.9593718772087</v>
      </c>
      <c r="S1063">
        <f t="shared" si="49"/>
        <v>-1.7793718772086891</v>
      </c>
      <c r="T1063">
        <f t="shared" si="50"/>
        <v>-1.7785732513915968</v>
      </c>
    </row>
    <row r="1064" spans="1:20" x14ac:dyDescent="0.25">
      <c r="A1064" s="1">
        <f>ETH_5MIN_3!B1064</f>
        <v>43206.09375</v>
      </c>
      <c r="B1064">
        <f>ETH_5MIN_3!C1064</f>
        <v>507.03</v>
      </c>
      <c r="C1064">
        <f>ETH_5MIN_3!D1064</f>
        <v>507.81</v>
      </c>
      <c r="D1064">
        <f>ETH_5MIN_3!E1064</f>
        <v>505.52</v>
      </c>
      <c r="E1064">
        <f>ETH_5MIN_3!F1064</f>
        <v>506.03</v>
      </c>
      <c r="F1064">
        <f>ETH_5MIN_3!G1064</f>
        <v>33</v>
      </c>
      <c r="G1064">
        <f>ETH_5MIN_3!H1064</f>
        <v>6308</v>
      </c>
      <c r="H1064">
        <f>ETH_5MIN_3!I1064</f>
        <v>-1.3114352001432725</v>
      </c>
      <c r="I1064">
        <f>ETH_5MIN_3!J1064</f>
        <v>6.0598707494736039E-2</v>
      </c>
      <c r="J1064">
        <f>ETH_5MIN_3!O1064</f>
        <v>9.880837104519495E-4</v>
      </c>
      <c r="K1064">
        <f>ETH_5MIN_3!Q1064</f>
        <v>7.8058613125704911E-3</v>
      </c>
      <c r="L1064">
        <f>ETH_5MIN_3!R1064</f>
        <v>8.5370432583049428E-3</v>
      </c>
      <c r="M1064">
        <f>ETH_5MIN_3!V1064</f>
        <v>1.2059415812539027</v>
      </c>
      <c r="N1064">
        <f>ETH_5MIN_3!X1064</f>
        <v>-0.81143095657634978</v>
      </c>
      <c r="O1064">
        <f>ETH_5MIN_3!AB1064</f>
        <v>-0.32083989961435466</v>
      </c>
      <c r="P1064">
        <f>ETH_5MIN_3!AC1064</f>
        <v>4.5197517097096121E-3</v>
      </c>
      <c r="Q1064">
        <f>ETH_5MIN_3!AD1064</f>
        <v>-0.48805444463042197</v>
      </c>
      <c r="R1064">
        <f t="shared" si="48"/>
        <v>508.81984847988713</v>
      </c>
      <c r="S1064">
        <f t="shared" si="49"/>
        <v>-2.789848479887155</v>
      </c>
      <c r="T1064">
        <f t="shared" si="50"/>
        <v>-2.9051301236628562</v>
      </c>
    </row>
    <row r="1065" spans="1:20" x14ac:dyDescent="0.25">
      <c r="A1065" s="1">
        <f>ETH_5MIN_3!B1065</f>
        <v>43206.097222222219</v>
      </c>
      <c r="B1065">
        <f>ETH_5MIN_3!C1065</f>
        <v>505.98</v>
      </c>
      <c r="C1065">
        <f>ETH_5MIN_3!D1065</f>
        <v>507.98</v>
      </c>
      <c r="D1065">
        <f>ETH_5MIN_3!E1065</f>
        <v>505.65</v>
      </c>
      <c r="E1065">
        <f>ETH_5MIN_3!F1065</f>
        <v>506.53</v>
      </c>
      <c r="F1065">
        <f>ETH_5MIN_3!G1065</f>
        <v>36</v>
      </c>
      <c r="G1065">
        <f>ETH_5MIN_3!H1065</f>
        <v>6867</v>
      </c>
      <c r="H1065">
        <f>ETH_5MIN_3!I1065</f>
        <v>-1.4178987845513429</v>
      </c>
      <c r="I1065">
        <f>ETH_5MIN_3!J1065</f>
        <v>9.4402878433734183E-2</v>
      </c>
      <c r="J1065">
        <f>ETH_5MIN_3!O1065</f>
        <v>1.9939588968077861E-3</v>
      </c>
      <c r="K1065">
        <f>ETH_5MIN_3!Q1065</f>
        <v>8.6470692752651426E-3</v>
      </c>
      <c r="L1065">
        <f>ETH_5MIN_3!R1065</f>
        <v>9.4959824689554474E-3</v>
      </c>
      <c r="M1065">
        <f>ETH_5MIN_3!V1065</f>
        <v>1.6782750386172751</v>
      </c>
      <c r="N1065">
        <f>ETH_5MIN_3!X1065</f>
        <v>-0.69906366737547487</v>
      </c>
      <c r="O1065">
        <f>ETH_5MIN_3!AB1065</f>
        <v>0.55366835937162862</v>
      </c>
      <c r="P1065">
        <f>ETH_5MIN_3!AC1065</f>
        <v>4.5973382792538521E-3</v>
      </c>
      <c r="Q1065">
        <f>ETH_5MIN_3!AD1065</f>
        <v>-0.42311503446749937</v>
      </c>
      <c r="R1065">
        <f t="shared" si="48"/>
        <v>508.64309058476584</v>
      </c>
      <c r="S1065">
        <f t="shared" si="49"/>
        <v>-2.113090584765871</v>
      </c>
      <c r="T1065">
        <f t="shared" si="50"/>
        <v>-2.3346788343970135</v>
      </c>
    </row>
    <row r="1066" spans="1:20" x14ac:dyDescent="0.25">
      <c r="A1066" s="1">
        <f>ETH_5MIN_3!B1066</f>
        <v>43206.100694444445</v>
      </c>
      <c r="B1066">
        <f>ETH_5MIN_3!C1066</f>
        <v>507.25</v>
      </c>
      <c r="C1066">
        <f>ETH_5MIN_3!D1066</f>
        <v>508.58</v>
      </c>
      <c r="D1066">
        <f>ETH_5MIN_3!E1066</f>
        <v>507.25</v>
      </c>
      <c r="E1066">
        <f>ETH_5MIN_3!F1066</f>
        <v>507.54</v>
      </c>
      <c r="F1066">
        <f>ETH_5MIN_3!G1066</f>
        <v>8</v>
      </c>
      <c r="G1066">
        <f>ETH_5MIN_3!H1066</f>
        <v>6330</v>
      </c>
      <c r="H1066">
        <f>ETH_5MIN_3!I1066</f>
        <v>-1.4257318644322654</v>
      </c>
      <c r="I1066">
        <f>ETH_5MIN_3!J1066</f>
        <v>0.17343076934847171</v>
      </c>
      <c r="J1066">
        <f>ETH_5MIN_3!O1066</f>
        <v>-3.9405761122285034E-4</v>
      </c>
      <c r="K1066">
        <f>ETH_5MIN_3!Q1066</f>
        <v>3.526815620443637E-3</v>
      </c>
      <c r="L1066">
        <f>ETH_5MIN_3!R1066</f>
        <v>5.6153209599242738E-3</v>
      </c>
      <c r="M1066">
        <f>ETH_5MIN_3!V1066</f>
        <v>2.3591369901033854</v>
      </c>
      <c r="N1066">
        <f>ETH_5MIN_3!X1066</f>
        <v>-0.61240689228425571</v>
      </c>
      <c r="O1066">
        <f>ETH_5MIN_3!AB1066</f>
        <v>1.1623101240150626</v>
      </c>
      <c r="P1066">
        <f>ETH_5MIN_3!AC1066</f>
        <v>2.6185483791578987E-3</v>
      </c>
      <c r="Q1066">
        <f>ETH_5MIN_3!AD1066</f>
        <v>-0.96775492565003962</v>
      </c>
      <c r="R1066">
        <f t="shared" si="48"/>
        <v>508.60047604965746</v>
      </c>
      <c r="S1066">
        <f t="shared" si="49"/>
        <v>-1.0604760496574386</v>
      </c>
      <c r="T1066">
        <f t="shared" si="50"/>
        <v>-1.2853697409620688</v>
      </c>
    </row>
    <row r="1067" spans="1:20" x14ac:dyDescent="0.25">
      <c r="A1067" s="1">
        <f>ETH_5MIN_3!B1067</f>
        <v>43206.104166666664</v>
      </c>
      <c r="B1067">
        <f>ETH_5MIN_3!C1067</f>
        <v>506.76</v>
      </c>
      <c r="C1067">
        <f>ETH_5MIN_3!D1067</f>
        <v>507.6</v>
      </c>
      <c r="D1067">
        <f>ETH_5MIN_3!E1067</f>
        <v>506.64</v>
      </c>
      <c r="E1067">
        <f>ETH_5MIN_3!F1067</f>
        <v>507.34</v>
      </c>
      <c r="F1067">
        <f>ETH_5MIN_3!G1067</f>
        <v>23</v>
      </c>
      <c r="G1067">
        <f>ETH_5MIN_3!H1067</f>
        <v>301</v>
      </c>
      <c r="H1067">
        <f>ETH_5MIN_3!I1067</f>
        <v>-1.3715749399347144</v>
      </c>
      <c r="I1067">
        <f>ETH_5MIN_3!J1067</f>
        <v>0.27438803847254706</v>
      </c>
      <c r="J1067">
        <f>ETH_5MIN_3!O1067</f>
        <v>3.0157290968581812E-3</v>
      </c>
      <c r="K1067">
        <f>ETH_5MIN_3!Q1067</f>
        <v>6.3074072614027E-3</v>
      </c>
      <c r="L1067">
        <f>ETH_5MIN_3!R1067</f>
        <v>5.7555091260299129E-3</v>
      </c>
      <c r="M1067">
        <f>ETH_5MIN_3!V1067</f>
        <v>1.7824316654842427</v>
      </c>
      <c r="N1067">
        <f>ETH_5MIN_3!X1067</f>
        <v>-1.6902185518501469</v>
      </c>
      <c r="O1067">
        <f>ETH_5MIN_3!AB1067</f>
        <v>1.2825563070339079</v>
      </c>
      <c r="P1067">
        <f>ETH_5MIN_3!AC1067</f>
        <v>1.8930430667298398E-3</v>
      </c>
      <c r="Q1067">
        <f>ETH_5MIN_3!AD1067</f>
        <v>-0.71006156371319296</v>
      </c>
      <c r="R1067">
        <f t="shared" si="48"/>
        <v>508.57897445704685</v>
      </c>
      <c r="S1067">
        <f t="shared" si="49"/>
        <v>-1.2389744570468793</v>
      </c>
      <c r="T1067">
        <f t="shared" si="50"/>
        <v>-1.3742005249657834</v>
      </c>
    </row>
    <row r="1068" spans="1:20" x14ac:dyDescent="0.25">
      <c r="A1068" s="1">
        <f>ETH_5MIN_3!B1068</f>
        <v>43206.107638888891</v>
      </c>
      <c r="B1068">
        <f>ETH_5MIN_3!C1068</f>
        <v>508.31</v>
      </c>
      <c r="C1068">
        <f>ETH_5MIN_3!D1068</f>
        <v>510.96</v>
      </c>
      <c r="D1068">
        <f>ETH_5MIN_3!E1068</f>
        <v>507.62</v>
      </c>
      <c r="E1068">
        <f>ETH_5MIN_3!F1068</f>
        <v>508.87</v>
      </c>
      <c r="F1068">
        <f>ETH_5MIN_3!G1068</f>
        <v>65</v>
      </c>
      <c r="G1068">
        <f>ETH_5MIN_3!H1068</f>
        <v>12091</v>
      </c>
      <c r="H1068">
        <f>ETH_5MIN_3!I1068</f>
        <v>-1.6896274554927337</v>
      </c>
      <c r="I1068">
        <f>ETH_5MIN_3!J1068</f>
        <v>0.21096540571964259</v>
      </c>
      <c r="J1068">
        <f>ETH_5MIN_3!O1068</f>
        <v>2.1813036728437788E-3</v>
      </c>
      <c r="K1068">
        <f>ETH_5MIN_3!Q1068</f>
        <v>2.593982746084448E-3</v>
      </c>
      <c r="L1068">
        <f>ETH_5MIN_3!R1068</f>
        <v>2.5546799772044166E-3</v>
      </c>
      <c r="M1068">
        <f>ETH_5MIN_3!V1068</f>
        <v>2.6968779007620367</v>
      </c>
      <c r="N1068">
        <f>ETH_5MIN_3!X1068</f>
        <v>1.205050506298466</v>
      </c>
      <c r="O1068">
        <f>ETH_5MIN_3!AB1068</f>
        <v>4.8232234467318964</v>
      </c>
      <c r="P1068">
        <f>ETH_5MIN_3!AC1068</f>
        <v>6.5581495807888928E-3</v>
      </c>
      <c r="Q1068">
        <f>ETH_5MIN_3!AD1068</f>
        <v>6.7155785615221439E-2</v>
      </c>
      <c r="R1068">
        <f t="shared" si="48"/>
        <v>508.47487283858152</v>
      </c>
      <c r="S1068">
        <f t="shared" si="49"/>
        <v>0.39512716141848614</v>
      </c>
      <c r="T1068">
        <f t="shared" si="50"/>
        <v>0.42007101263053542</v>
      </c>
    </row>
    <row r="1069" spans="1:20" x14ac:dyDescent="0.25">
      <c r="A1069" s="1">
        <f>ETH_5MIN_3!B1069</f>
        <v>43206.111111111109</v>
      </c>
      <c r="B1069">
        <f>ETH_5MIN_3!C1069</f>
        <v>509.14</v>
      </c>
      <c r="C1069">
        <f>ETH_5MIN_3!D1069</f>
        <v>510.92</v>
      </c>
      <c r="D1069">
        <f>ETH_5MIN_3!E1069</f>
        <v>508.64</v>
      </c>
      <c r="E1069">
        <f>ETH_5MIN_3!F1069</f>
        <v>509.98</v>
      </c>
      <c r="F1069">
        <f>ETH_5MIN_3!G1069</f>
        <v>32</v>
      </c>
      <c r="G1069">
        <f>ETH_5MIN_3!H1069</f>
        <v>5101</v>
      </c>
      <c r="H1069">
        <f>ETH_5MIN_3!I1069</f>
        <v>-1.5682510740699775</v>
      </c>
      <c r="I1069">
        <f>ETH_5MIN_3!J1069</f>
        <v>0.28305264081681336</v>
      </c>
      <c r="J1069">
        <f>ETH_5MIN_3!O1069</f>
        <v>1.8236009255265045E-3</v>
      </c>
      <c r="K1069">
        <f>ETH_5MIN_3!Q1069</f>
        <v>7.2551864779011829E-4</v>
      </c>
      <c r="L1069">
        <f>ETH_5MIN_3!R1069</f>
        <v>2.784422918545745E-3</v>
      </c>
      <c r="M1069">
        <f>ETH_5MIN_3!V1069</f>
        <v>2.9333634933686104</v>
      </c>
      <c r="N1069">
        <f>ETH_5MIN_3!X1069</f>
        <v>-0.68241738530096552</v>
      </c>
      <c r="O1069">
        <f>ETH_5MIN_3!AB1069</f>
        <v>0.34196583252994273</v>
      </c>
      <c r="P1069">
        <f>ETH_5MIN_3!AC1069</f>
        <v>4.4725175565930985E-3</v>
      </c>
      <c r="Q1069">
        <f>ETH_5MIN_3!AD1069</f>
        <v>-0.49430229042464363</v>
      </c>
      <c r="R1069">
        <f t="shared" si="48"/>
        <v>508.29267176924338</v>
      </c>
      <c r="S1069">
        <f t="shared" si="49"/>
        <v>1.6873282307566342</v>
      </c>
      <c r="T1069">
        <f t="shared" si="50"/>
        <v>1.4594643530916387</v>
      </c>
    </row>
    <row r="1070" spans="1:20" x14ac:dyDescent="0.25">
      <c r="A1070" s="1">
        <f>ETH_5MIN_3!B1070</f>
        <v>43206.114583333336</v>
      </c>
      <c r="B1070">
        <f>ETH_5MIN_3!C1070</f>
        <v>510.98</v>
      </c>
      <c r="C1070">
        <f>ETH_5MIN_3!D1070</f>
        <v>511.49</v>
      </c>
      <c r="D1070">
        <f>ETH_5MIN_3!E1070</f>
        <v>509.15</v>
      </c>
      <c r="E1070">
        <f>ETH_5MIN_3!F1070</f>
        <v>510.91</v>
      </c>
      <c r="F1070">
        <f>ETH_5MIN_3!G1070</f>
        <v>34</v>
      </c>
      <c r="G1070">
        <f>ETH_5MIN_3!H1070</f>
        <v>6015</v>
      </c>
      <c r="H1070">
        <f>ETH_5MIN_3!I1070</f>
        <v>-1.4525741538686043</v>
      </c>
      <c r="I1070">
        <f>ETH_5MIN_3!J1070</f>
        <v>0.32370224109086848</v>
      </c>
      <c r="J1070">
        <f>ETH_5MIN_3!O1070</f>
        <v>-3.0925211876847995E-3</v>
      </c>
      <c r="K1070">
        <f>ETH_5MIN_3!Q1070</f>
        <v>8.4163551310397129E-4</v>
      </c>
      <c r="L1070">
        <f>ETH_5MIN_3!R1070</f>
        <v>2.9163649175000532E-3</v>
      </c>
      <c r="M1070">
        <f>ETH_5MIN_3!V1070</f>
        <v>2.995109313015988</v>
      </c>
      <c r="N1070">
        <f>ETH_5MIN_3!X1070</f>
        <v>-0.44396739537623325</v>
      </c>
      <c r="O1070">
        <f>ETH_5MIN_3!AB1070</f>
        <v>0.68761918513130815</v>
      </c>
      <c r="P1070">
        <f>ETH_5MIN_3!AC1070</f>
        <v>4.5853582066155193E-3</v>
      </c>
      <c r="Q1070">
        <f>ETH_5MIN_3!AD1070</f>
        <v>-0.46082284766606363</v>
      </c>
      <c r="R1070">
        <f t="shared" si="48"/>
        <v>508.02787461729667</v>
      </c>
      <c r="S1070">
        <f t="shared" si="49"/>
        <v>2.8821253827033502</v>
      </c>
      <c r="T1070">
        <f t="shared" si="50"/>
        <v>2.1656151755073947</v>
      </c>
    </row>
    <row r="1071" spans="1:20" x14ac:dyDescent="0.25">
      <c r="A1071" s="1">
        <f>ETH_5MIN_3!B1071</f>
        <v>43206.118055555555</v>
      </c>
      <c r="B1071">
        <f>ETH_5MIN_3!C1071</f>
        <v>510.9</v>
      </c>
      <c r="C1071">
        <f>ETH_5MIN_3!D1071</f>
        <v>511.33</v>
      </c>
      <c r="D1071">
        <f>ETH_5MIN_3!E1071</f>
        <v>509.33</v>
      </c>
      <c r="E1071">
        <f>ETH_5MIN_3!F1071</f>
        <v>509.33</v>
      </c>
      <c r="F1071">
        <f>ETH_5MIN_3!G1071</f>
        <v>19</v>
      </c>
      <c r="G1071">
        <f>ETH_5MIN_3!H1071</f>
        <v>11459</v>
      </c>
      <c r="H1071">
        <f>ETH_5MIN_3!I1071</f>
        <v>-1.3057216657961499</v>
      </c>
      <c r="I1071">
        <f>ETH_5MIN_3!J1071</f>
        <v>0.42387999435129264</v>
      </c>
      <c r="J1071">
        <f>ETH_5MIN_3!O1071</f>
        <v>2.3756699978403715E-3</v>
      </c>
      <c r="K1071">
        <f>ETH_5MIN_3!Q1071</f>
        <v>2.0811654526534905E-3</v>
      </c>
      <c r="L1071">
        <f>ETH_5MIN_3!R1071</f>
        <v>6.1649618125773926E-3</v>
      </c>
      <c r="M1071">
        <f>ETH_5MIN_3!V1071</f>
        <v>0.78433677873038321</v>
      </c>
      <c r="N1071">
        <f>ETH_5MIN_3!X1071</f>
        <v>0.85126840392671044</v>
      </c>
      <c r="O1071">
        <f>ETH_5MIN_3!AB1071</f>
        <v>2.379613927459495</v>
      </c>
      <c r="P1071">
        <f>ETH_5MIN_3!AC1071</f>
        <v>3.9190327827092275E-3</v>
      </c>
      <c r="Q1071">
        <f>ETH_5MIN_3!AD1071</f>
        <v>-1.0486082407823933</v>
      </c>
      <c r="R1071">
        <f t="shared" si="48"/>
        <v>507.81910641792439</v>
      </c>
      <c r="S1071">
        <f t="shared" si="49"/>
        <v>1.510893582075596</v>
      </c>
      <c r="T1071">
        <f t="shared" si="50"/>
        <v>0.86528281310280586</v>
      </c>
    </row>
    <row r="1072" spans="1:20" x14ac:dyDescent="0.25">
      <c r="A1072" s="1">
        <f>ETH_5MIN_3!B1072</f>
        <v>43206.121527777781</v>
      </c>
      <c r="B1072">
        <f>ETH_5MIN_3!C1072</f>
        <v>509.36</v>
      </c>
      <c r="C1072">
        <f>ETH_5MIN_3!D1072</f>
        <v>511.8</v>
      </c>
      <c r="D1072">
        <f>ETH_5MIN_3!E1072</f>
        <v>508.49</v>
      </c>
      <c r="E1072">
        <f>ETH_5MIN_3!F1072</f>
        <v>510.54</v>
      </c>
      <c r="F1072">
        <f>ETH_5MIN_3!G1072</f>
        <v>46</v>
      </c>
      <c r="G1072">
        <f>ETH_5MIN_3!H1072</f>
        <v>24303</v>
      </c>
      <c r="H1072">
        <f>ETH_5MIN_3!I1072</f>
        <v>-1.131952342213681</v>
      </c>
      <c r="I1072">
        <f>ETH_5MIN_3!J1072</f>
        <v>0.48462992882251199</v>
      </c>
      <c r="J1072">
        <f>ETH_5MIN_3!O1072</f>
        <v>-6.8554863477890611E-4</v>
      </c>
      <c r="K1072">
        <f>ETH_5MIN_3!Q1072</f>
        <v>-5.4843890782314711E-4</v>
      </c>
      <c r="L1072">
        <f>ETH_5MIN_3!R1072</f>
        <v>6.4049829592195025E-3</v>
      </c>
      <c r="M1072">
        <f>ETH_5MIN_3!V1072</f>
        <v>1.3481120113697163</v>
      </c>
      <c r="N1072">
        <f>ETH_5MIN_3!X1072</f>
        <v>4.2837696110903591</v>
      </c>
      <c r="O1072">
        <f>ETH_5MIN_3!AB1072</f>
        <v>4.6513031773770086</v>
      </c>
      <c r="P1072">
        <f>ETH_5MIN_3!AC1072</f>
        <v>6.4883513510864601E-3</v>
      </c>
      <c r="Q1072">
        <f>ETH_5MIN_3!AD1072</f>
        <v>0.13038614112073915</v>
      </c>
      <c r="R1072">
        <f t="shared" si="48"/>
        <v>507.82490251799527</v>
      </c>
      <c r="S1072">
        <f t="shared" si="49"/>
        <v>2.7150974820047509</v>
      </c>
      <c r="T1072">
        <f t="shared" si="50"/>
        <v>1.4526712763526697</v>
      </c>
    </row>
    <row r="1073" spans="1:20" x14ac:dyDescent="0.25">
      <c r="A1073" s="1">
        <f>ETH_5MIN_3!B1073</f>
        <v>43206.125</v>
      </c>
      <c r="B1073">
        <f>ETH_5MIN_3!C1073</f>
        <v>510.32</v>
      </c>
      <c r="C1073">
        <f>ETH_5MIN_3!D1073</f>
        <v>511.3</v>
      </c>
      <c r="D1073">
        <f>ETH_5MIN_3!E1073</f>
        <v>509.71</v>
      </c>
      <c r="E1073">
        <f>ETH_5MIN_3!F1073</f>
        <v>510.19</v>
      </c>
      <c r="F1073">
        <f>ETH_5MIN_3!G1073</f>
        <v>16</v>
      </c>
      <c r="G1073">
        <f>ETH_5MIN_3!H1073</f>
        <v>865</v>
      </c>
      <c r="H1073">
        <f>ETH_5MIN_3!I1073</f>
        <v>-0.89901788232750235</v>
      </c>
      <c r="I1073">
        <f>ETH_5MIN_3!J1073</f>
        <v>0.55586342789236787</v>
      </c>
      <c r="J1073">
        <f>ETH_5MIN_3!O1073</f>
        <v>3.1360865559894356E-4</v>
      </c>
      <c r="K1073">
        <f>ETH_5MIN_3!Q1073</f>
        <v>-3.9201081949826163E-5</v>
      </c>
      <c r="L1073">
        <f>ETH_5MIN_3!R1073</f>
        <v>7.3698034065741149E-3</v>
      </c>
      <c r="M1073">
        <f>ETH_5MIN_3!V1073</f>
        <v>0.59361698874350954</v>
      </c>
      <c r="N1073">
        <f>ETH_5MIN_3!X1073</f>
        <v>-1.3415621390815582</v>
      </c>
      <c r="O1073">
        <f>ETH_5MIN_3!AB1073</f>
        <v>-1.488528646351492</v>
      </c>
      <c r="P1073">
        <f>ETH_5MIN_3!AC1073</f>
        <v>3.1145630307245413E-3</v>
      </c>
      <c r="Q1073">
        <f>ETH_5MIN_3!AD1073</f>
        <v>-1.1397525253703049</v>
      </c>
      <c r="R1073">
        <f t="shared" si="48"/>
        <v>508.14492908117325</v>
      </c>
      <c r="S1073">
        <f t="shared" si="49"/>
        <v>2.0450709188267524</v>
      </c>
      <c r="T1073">
        <f t="shared" si="50"/>
        <v>1.0022830467860431</v>
      </c>
    </row>
    <row r="1074" spans="1:20" x14ac:dyDescent="0.25">
      <c r="A1074" s="1">
        <f>ETH_5MIN_3!B1074</f>
        <v>43206.128472222219</v>
      </c>
      <c r="B1074">
        <f>ETH_5MIN_3!C1074</f>
        <v>510</v>
      </c>
      <c r="C1074">
        <f>ETH_5MIN_3!D1074</f>
        <v>510.91</v>
      </c>
      <c r="D1074">
        <f>ETH_5MIN_3!E1074</f>
        <v>510</v>
      </c>
      <c r="E1074">
        <f>ETH_5MIN_3!F1074</f>
        <v>510.35</v>
      </c>
      <c r="F1074">
        <f>ETH_5MIN_3!G1074</f>
        <v>14</v>
      </c>
      <c r="G1074">
        <f>ETH_5MIN_3!H1074</f>
        <v>2291</v>
      </c>
      <c r="H1074">
        <f>ETH_5MIN_3!I1074</f>
        <v>-0.71931097172873759</v>
      </c>
      <c r="I1074">
        <f>ETH_5MIN_3!J1074</f>
        <v>0.56663006828062668</v>
      </c>
      <c r="J1074">
        <f>ETH_5MIN_3!O1074</f>
        <v>1.9398452042714846E-3</v>
      </c>
      <c r="K1074">
        <f>ETH_5MIN_3!Q1074</f>
        <v>2.0574115802879482E-3</v>
      </c>
      <c r="L1074">
        <f>ETH_5MIN_3!R1074</f>
        <v>8.9546389732535238E-3</v>
      </c>
      <c r="M1074">
        <f>ETH_5MIN_3!V1074</f>
        <v>0.38354608433011844</v>
      </c>
      <c r="N1074">
        <f>ETH_5MIN_3!X1074</f>
        <v>-0.871287224173665</v>
      </c>
      <c r="O1074">
        <f>ETH_5MIN_3!AB1074</f>
        <v>-1.1282218161523832</v>
      </c>
      <c r="P1074">
        <f>ETH_5MIN_3!AC1074</f>
        <v>1.7827232567024026E-3</v>
      </c>
      <c r="Q1074">
        <f>ETH_5MIN_3!AD1074</f>
        <v>-1.1784716303355167</v>
      </c>
      <c r="R1074">
        <f t="shared" si="48"/>
        <v>508.2616741104074</v>
      </c>
      <c r="S1074">
        <f t="shared" si="49"/>
        <v>2.0883258895926247</v>
      </c>
      <c r="T1074">
        <f t="shared" si="50"/>
        <v>0.97132394920385612</v>
      </c>
    </row>
    <row r="1075" spans="1:20" x14ac:dyDescent="0.25">
      <c r="A1075" s="1">
        <f>ETH_5MIN_3!B1075</f>
        <v>43206.131944444445</v>
      </c>
      <c r="B1075">
        <f>ETH_5MIN_3!C1075</f>
        <v>510.3</v>
      </c>
      <c r="C1075">
        <f>ETH_5MIN_3!D1075</f>
        <v>511.34</v>
      </c>
      <c r="D1075">
        <f>ETH_5MIN_3!E1075</f>
        <v>510.16</v>
      </c>
      <c r="E1075">
        <f>ETH_5MIN_3!F1075</f>
        <v>511.34</v>
      </c>
      <c r="F1075">
        <f>ETH_5MIN_3!G1075</f>
        <v>13</v>
      </c>
      <c r="G1075">
        <f>ETH_5MIN_3!H1075</f>
        <v>3161</v>
      </c>
      <c r="H1075">
        <f>ETH_5MIN_3!I1075</f>
        <v>-0.5829829946656182</v>
      </c>
      <c r="I1075">
        <f>ETH_5MIN_3!J1075</f>
        <v>0.5872713728566924</v>
      </c>
      <c r="J1075">
        <f>ETH_5MIN_3!O1075</f>
        <v>-1.8578636523643539E-3</v>
      </c>
      <c r="K1075">
        <f>ETH_5MIN_3!Q1075</f>
        <v>2.0729847068486768E-3</v>
      </c>
      <c r="L1075">
        <f>ETH_5MIN_3!R1075</f>
        <v>6.2385105800445845E-3</v>
      </c>
      <c r="M1075">
        <f>ETH_5MIN_3!V1075</f>
        <v>0.77173728235062233</v>
      </c>
      <c r="N1075">
        <f>ETH_5MIN_3!X1075</f>
        <v>-0.65482379186354156</v>
      </c>
      <c r="O1075">
        <f>ETH_5MIN_3!AB1075</f>
        <v>-0.61857424599513788</v>
      </c>
      <c r="P1075">
        <f>ETH_5MIN_3!AC1075</f>
        <v>2.3103279490943708E-3</v>
      </c>
      <c r="Q1075">
        <f>ETH_5MIN_3!AD1075</f>
        <v>-1.1017870916468719</v>
      </c>
      <c r="R1075">
        <f t="shared" si="48"/>
        <v>508.27235603899976</v>
      </c>
      <c r="S1075">
        <f t="shared" si="49"/>
        <v>3.0676439610002149</v>
      </c>
      <c r="T1075">
        <f t="shared" si="50"/>
        <v>1.3627870046471233</v>
      </c>
    </row>
    <row r="1076" spans="1:20" x14ac:dyDescent="0.25">
      <c r="A1076" s="1">
        <f>ETH_5MIN_3!B1076</f>
        <v>43206.135416666664</v>
      </c>
      <c r="B1076">
        <f>ETH_5MIN_3!C1076</f>
        <v>510.48</v>
      </c>
      <c r="C1076">
        <f>ETH_5MIN_3!D1076</f>
        <v>511.42</v>
      </c>
      <c r="D1076">
        <f>ETH_5MIN_3!E1076</f>
        <v>510.02</v>
      </c>
      <c r="E1076">
        <f>ETH_5MIN_3!F1076</f>
        <v>510.39</v>
      </c>
      <c r="F1076">
        <f>ETH_5MIN_3!G1076</f>
        <v>15</v>
      </c>
      <c r="G1076">
        <f>ETH_5MIN_3!H1076</f>
        <v>7418</v>
      </c>
      <c r="H1076">
        <f>ETH_5MIN_3!I1076</f>
        <v>-0.48679762275296845</v>
      </c>
      <c r="I1076">
        <f>ETH_5MIN_3!J1076</f>
        <v>0.53270989612536979</v>
      </c>
      <c r="J1076">
        <f>ETH_5MIN_3!O1076</f>
        <v>-2.5470718470188574E-4</v>
      </c>
      <c r="K1076">
        <f>ETH_5MIN_3!Q1076</f>
        <v>4.0753149552303948E-3</v>
      </c>
      <c r="L1076">
        <f>ETH_5MIN_3!R1076</f>
        <v>1.0031544505182321E-2</v>
      </c>
      <c r="M1076">
        <f>ETH_5MIN_3!V1076</f>
        <v>-0.83787431893024444</v>
      </c>
      <c r="N1076">
        <f>ETH_5MIN_3!X1076</f>
        <v>3.3034559070821187E-2</v>
      </c>
      <c r="O1076">
        <f>ETH_5MIN_3!AB1076</f>
        <v>0.15921589948781489</v>
      </c>
      <c r="P1076">
        <f>ETH_5MIN_3!AC1076</f>
        <v>2.7412280701755052E-3</v>
      </c>
      <c r="Q1076">
        <f>ETH_5MIN_3!AD1076</f>
        <v>-0.90029927265515353</v>
      </c>
      <c r="R1076">
        <f t="shared" si="48"/>
        <v>508.25885135486362</v>
      </c>
      <c r="S1076">
        <f t="shared" si="49"/>
        <v>2.1311486451363635</v>
      </c>
      <c r="T1076">
        <f t="shared" si="50"/>
        <v>0.90061614841103732</v>
      </c>
    </row>
    <row r="1077" spans="1:20" x14ac:dyDescent="0.25">
      <c r="A1077" s="1">
        <f>ETH_5MIN_3!B1077</f>
        <v>43206.138888888891</v>
      </c>
      <c r="B1077">
        <f>ETH_5MIN_3!C1077</f>
        <v>510.74</v>
      </c>
      <c r="C1077">
        <f>ETH_5MIN_3!D1077</f>
        <v>510.76</v>
      </c>
      <c r="D1077">
        <f>ETH_5MIN_3!E1077</f>
        <v>509.38</v>
      </c>
      <c r="E1077">
        <f>ETH_5MIN_3!F1077</f>
        <v>510.26</v>
      </c>
      <c r="F1077">
        <f>ETH_5MIN_3!G1077</f>
        <v>35</v>
      </c>
      <c r="G1077">
        <f>ETH_5MIN_3!H1077</f>
        <v>7692</v>
      </c>
      <c r="H1077">
        <f>ETH_5MIN_3!I1077</f>
        <v>-0.55669307061501616</v>
      </c>
      <c r="I1077">
        <f>ETH_5MIN_3!J1077</f>
        <v>0.40320700465408771</v>
      </c>
      <c r="J1077">
        <f>ETH_5MIN_3!O1077</f>
        <v>-1.7638066867866381E-4</v>
      </c>
      <c r="K1077">
        <f>ETH_5MIN_3!Q1077</f>
        <v>6.9572374867713609E-3</v>
      </c>
      <c r="L1077">
        <f>ETH_5MIN_3!R1077</f>
        <v>6.3497040724336791E-3</v>
      </c>
      <c r="M1077">
        <f>ETH_5MIN_3!V1077</f>
        <v>-1.5274210687396339</v>
      </c>
      <c r="N1077">
        <f>ETH_5MIN_3!X1077</f>
        <v>5.7199299932513457E-2</v>
      </c>
      <c r="O1077">
        <f>ETH_5MIN_3!AB1077</f>
        <v>0.24535039814039011</v>
      </c>
      <c r="P1077">
        <f>ETH_5MIN_3!AC1077</f>
        <v>2.7055110082929703E-3</v>
      </c>
      <c r="Q1077">
        <f>ETH_5MIN_3!AD1077</f>
        <v>0.10347157485960941</v>
      </c>
      <c r="R1077">
        <f t="shared" si="48"/>
        <v>508.38242890073576</v>
      </c>
      <c r="S1077">
        <f t="shared" si="49"/>
        <v>1.8775710992642303</v>
      </c>
      <c r="T1077">
        <f t="shared" si="50"/>
        <v>0.80583356761762426</v>
      </c>
    </row>
    <row r="1078" spans="1:20" x14ac:dyDescent="0.25">
      <c r="A1078" s="1">
        <f>ETH_5MIN_3!B1078</f>
        <v>43206.142361111109</v>
      </c>
      <c r="B1078">
        <f>ETH_5MIN_3!C1078</f>
        <v>509.91</v>
      </c>
      <c r="C1078">
        <f>ETH_5MIN_3!D1078</f>
        <v>510.17</v>
      </c>
      <c r="D1078">
        <f>ETH_5MIN_3!E1078</f>
        <v>509.91</v>
      </c>
      <c r="E1078">
        <f>ETH_5MIN_3!F1078</f>
        <v>510.17</v>
      </c>
      <c r="F1078">
        <f>ETH_5MIN_3!G1078</f>
        <v>5</v>
      </c>
      <c r="G1078">
        <f>ETH_5MIN_3!H1078</f>
        <v>1606</v>
      </c>
      <c r="H1078">
        <f>ETH_5MIN_3!I1078</f>
        <v>-1.0895334752232912</v>
      </c>
      <c r="I1078">
        <f>ETH_5MIN_3!J1078</f>
        <v>0.12046018056591427</v>
      </c>
      <c r="J1078">
        <f>ETH_5MIN_3!O1078</f>
        <v>2.4109610521982111E-3</v>
      </c>
      <c r="K1078">
        <f>ETH_5MIN_3!Q1078</f>
        <v>7.40929494090211E-3</v>
      </c>
      <c r="L1078">
        <f>ETH_5MIN_3!R1078</f>
        <v>6.2332163788541206E-3</v>
      </c>
      <c r="M1078">
        <f>ETH_5MIN_3!V1078</f>
        <v>-1.8328249860705361</v>
      </c>
      <c r="N1078">
        <f>ETH_5MIN_3!X1078</f>
        <v>-0.99969109109726639</v>
      </c>
      <c r="O1078">
        <f>ETH_5MIN_3!AB1078</f>
        <v>-0.72171690555934553</v>
      </c>
      <c r="P1078">
        <f>ETH_5MIN_3!AC1078</f>
        <v>5.0976394008311291E-4</v>
      </c>
      <c r="Q1078">
        <f>ETH_5MIN_3!AD1078</f>
        <v>-1.3226544543487979</v>
      </c>
      <c r="R1078">
        <f t="shared" si="48"/>
        <v>508.55013719072264</v>
      </c>
      <c r="S1078">
        <f t="shared" si="49"/>
        <v>1.6198628092773788</v>
      </c>
      <c r="T1078">
        <f t="shared" si="50"/>
        <v>0.71820072473605412</v>
      </c>
    </row>
    <row r="1079" spans="1:20" x14ac:dyDescent="0.25">
      <c r="A1079" s="1">
        <f>ETH_5MIN_3!B1079</f>
        <v>43206.145833333336</v>
      </c>
      <c r="B1079">
        <f>ETH_5MIN_3!C1079</f>
        <v>509.32</v>
      </c>
      <c r="C1079">
        <f>ETH_5MIN_3!D1079</f>
        <v>511.93</v>
      </c>
      <c r="D1079">
        <f>ETH_5MIN_3!E1079</f>
        <v>509.2</v>
      </c>
      <c r="E1079">
        <f>ETH_5MIN_3!F1079</f>
        <v>511.4</v>
      </c>
      <c r="F1079">
        <f>ETH_5MIN_3!G1079</f>
        <v>45</v>
      </c>
      <c r="G1079">
        <f>ETH_5MIN_3!H1079</f>
        <v>8267</v>
      </c>
      <c r="H1079">
        <f>ETH_5MIN_3!I1079</f>
        <v>-1.1169568942100199</v>
      </c>
      <c r="I1079">
        <f>ETH_5MIN_3!J1079</f>
        <v>8.2961958887715417E-2</v>
      </c>
      <c r="J1079">
        <f>ETH_5MIN_3!O1079</f>
        <v>1.9554165037152915E-3</v>
      </c>
      <c r="K1079">
        <f>ETH_5MIN_3!Q1079</f>
        <v>6.8830660930777905E-3</v>
      </c>
      <c r="L1079">
        <f>ETH_5MIN_3!R1079</f>
        <v>5.5533828705514902E-3</v>
      </c>
      <c r="M1079">
        <f>ETH_5MIN_3!V1079</f>
        <v>-0.4969710102687625</v>
      </c>
      <c r="N1079">
        <f>ETH_5MIN_3!X1079</f>
        <v>0.19499243519472506</v>
      </c>
      <c r="O1079">
        <f>ETH_5MIN_3!AB1079</f>
        <v>0.4596219435274474</v>
      </c>
      <c r="P1079">
        <f>ETH_5MIN_3!AC1079</f>
        <v>5.3470175198065241E-3</v>
      </c>
      <c r="Q1079">
        <f>ETH_5MIN_3!AD1079</f>
        <v>0.66836969119921874</v>
      </c>
      <c r="R1079">
        <f t="shared" si="48"/>
        <v>508.64766277614461</v>
      </c>
      <c r="S1079">
        <f t="shared" si="49"/>
        <v>2.7523372238553634</v>
      </c>
      <c r="T1079">
        <f t="shared" si="50"/>
        <v>1.3538369293445842</v>
      </c>
    </row>
    <row r="1080" spans="1:20" x14ac:dyDescent="0.25">
      <c r="A1080" s="1">
        <f>ETH_5MIN_3!B1080</f>
        <v>43206.149305555555</v>
      </c>
      <c r="B1080">
        <f>ETH_5MIN_3!C1080</f>
        <v>511.27</v>
      </c>
      <c r="C1080">
        <f>ETH_5MIN_3!D1080</f>
        <v>512.42999999999995</v>
      </c>
      <c r="D1080">
        <f>ETH_5MIN_3!E1080</f>
        <v>511.01</v>
      </c>
      <c r="E1080">
        <f>ETH_5MIN_3!F1080</f>
        <v>512.4</v>
      </c>
      <c r="F1080">
        <f>ETH_5MIN_3!G1080</f>
        <v>17</v>
      </c>
      <c r="G1080">
        <f>ETH_5MIN_3!H1080</f>
        <v>6208</v>
      </c>
      <c r="H1080">
        <f>ETH_5MIN_3!I1080</f>
        <v>-1.1141373727606636</v>
      </c>
      <c r="I1080">
        <f>ETH_5MIN_3!J1080</f>
        <v>8.4372966689281903E-2</v>
      </c>
      <c r="J1080">
        <f>ETH_5MIN_3!O1080</f>
        <v>1.3661202185802113E-4</v>
      </c>
      <c r="K1080">
        <f>ETH_5MIN_3!Q1080</f>
        <v>4.1569086651053778E-3</v>
      </c>
      <c r="L1080">
        <f>ETH_5MIN_3!R1080</f>
        <v>5.8548009367681503E-3</v>
      </c>
      <c r="M1080">
        <f>ETH_5MIN_3!V1080</f>
        <v>0.43646470422891503</v>
      </c>
      <c r="N1080">
        <f>ETH_5MIN_3!X1080</f>
        <v>-0.16864563854443324</v>
      </c>
      <c r="O1080">
        <f>ETH_5MIN_3!AB1080</f>
        <v>-2.6207944473045603E-2</v>
      </c>
      <c r="P1080">
        <f>ETH_5MIN_3!AC1080</f>
        <v>2.7749550535448274E-3</v>
      </c>
      <c r="Q1080">
        <f>ETH_5MIN_3!AD1080</f>
        <v>-0.70004110052798774</v>
      </c>
      <c r="R1080">
        <f t="shared" si="48"/>
        <v>509.13801922273308</v>
      </c>
      <c r="S1080">
        <f t="shared" si="49"/>
        <v>3.2619807772668992</v>
      </c>
      <c r="T1080">
        <f t="shared" si="50"/>
        <v>1.7278284621024886</v>
      </c>
    </row>
    <row r="1081" spans="1:20" x14ac:dyDescent="0.25">
      <c r="A1081" s="1">
        <f>ETH_5MIN_3!B1081</f>
        <v>43206.152777777781</v>
      </c>
      <c r="B1081">
        <f>ETH_5MIN_3!C1081</f>
        <v>512.35</v>
      </c>
      <c r="C1081">
        <f>ETH_5MIN_3!D1081</f>
        <v>512.88</v>
      </c>
      <c r="D1081">
        <f>ETH_5MIN_3!E1081</f>
        <v>511.12</v>
      </c>
      <c r="E1081">
        <f>ETH_5MIN_3!F1081</f>
        <v>512.47</v>
      </c>
      <c r="F1081">
        <f>ETH_5MIN_3!G1081</f>
        <v>38</v>
      </c>
      <c r="G1081">
        <f>ETH_5MIN_3!H1081</f>
        <v>3586</v>
      </c>
      <c r="H1081">
        <f>ETH_5MIN_3!I1081</f>
        <v>-1.0088991908916207</v>
      </c>
      <c r="I1081">
        <f>ETH_5MIN_3!J1081</f>
        <v>0.15067005191092658</v>
      </c>
      <c r="J1081">
        <f>ETH_5MIN_3!O1081</f>
        <v>2.6147872070558628E-3</v>
      </c>
      <c r="K1081">
        <f>ETH_5MIN_3!Q1081</f>
        <v>5.9320545592912045E-3</v>
      </c>
      <c r="L1081">
        <f>ETH_5MIN_3!R1081</f>
        <v>2.12695377290362E-3</v>
      </c>
      <c r="M1081">
        <f>ETH_5MIN_3!V1081</f>
        <v>0.13332187777885296</v>
      </c>
      <c r="N1081">
        <f>ETH_5MIN_3!X1081</f>
        <v>-0.57401921647824083</v>
      </c>
      <c r="O1081">
        <f>ETH_5MIN_3!AB1081</f>
        <v>-0.37546497721105093</v>
      </c>
      <c r="P1081">
        <f>ETH_5MIN_3!AC1081</f>
        <v>3.4374999999999822E-3</v>
      </c>
      <c r="Q1081">
        <f>ETH_5MIN_3!AD1081</f>
        <v>0.45687114318306099</v>
      </c>
      <c r="R1081">
        <f t="shared" si="48"/>
        <v>509.44483044507223</v>
      </c>
      <c r="S1081">
        <f t="shared" si="49"/>
        <v>3.0251695549277997</v>
      </c>
      <c r="T1081">
        <f t="shared" si="50"/>
        <v>1.6491364517965821</v>
      </c>
    </row>
    <row r="1082" spans="1:20" x14ac:dyDescent="0.25">
      <c r="A1082" s="1">
        <f>ETH_5MIN_3!B1082</f>
        <v>43206.15625</v>
      </c>
      <c r="B1082">
        <f>ETH_5MIN_3!C1082</f>
        <v>512.47</v>
      </c>
      <c r="C1082">
        <f>ETH_5MIN_3!D1082</f>
        <v>514.01</v>
      </c>
      <c r="D1082">
        <f>ETH_5MIN_3!E1082</f>
        <v>512.32000000000005</v>
      </c>
      <c r="E1082">
        <f>ETH_5MIN_3!F1082</f>
        <v>513.80999999999995</v>
      </c>
      <c r="F1082">
        <f>ETH_5MIN_3!G1082</f>
        <v>43</v>
      </c>
      <c r="G1082">
        <f>ETH_5MIN_3!H1082</f>
        <v>4305</v>
      </c>
      <c r="H1082">
        <f>ETH_5MIN_3!I1082</f>
        <v>-0.6959738033085987</v>
      </c>
      <c r="I1082">
        <f>ETH_5MIN_3!J1082</f>
        <v>0.30756762436434754</v>
      </c>
      <c r="J1082">
        <f>ETH_5MIN_3!O1082</f>
        <v>2.7247426091376204E-4</v>
      </c>
      <c r="K1082">
        <f>ETH_5MIN_3!Q1082</f>
        <v>-6.0333586345136421E-4</v>
      </c>
      <c r="L1082">
        <f>ETH_5MIN_3!R1082</f>
        <v>3.6394776279169436E-3</v>
      </c>
      <c r="M1082">
        <f>ETH_5MIN_3!V1082</f>
        <v>1.2287627324275032</v>
      </c>
      <c r="N1082">
        <f>ETH_5MIN_3!X1082</f>
        <v>-0.34669951693069923</v>
      </c>
      <c r="O1082">
        <f>ETH_5MIN_3!AB1082</f>
        <v>-0.14852030272395289</v>
      </c>
      <c r="P1082">
        <f>ETH_5MIN_3!AC1082</f>
        <v>3.2932877339645942E-3</v>
      </c>
      <c r="Q1082">
        <f>ETH_5MIN_3!AD1082</f>
        <v>1.0236719160047161</v>
      </c>
      <c r="R1082">
        <f t="shared" si="48"/>
        <v>509.81320858603982</v>
      </c>
      <c r="S1082">
        <f t="shared" si="49"/>
        <v>3.9967914139601248</v>
      </c>
      <c r="T1082">
        <f t="shared" si="50"/>
        <v>2.5327798408510231</v>
      </c>
    </row>
    <row r="1083" spans="1:20" x14ac:dyDescent="0.25">
      <c r="A1083" s="1">
        <f>ETH_5MIN_3!B1083</f>
        <v>43206.159722222219</v>
      </c>
      <c r="B1083">
        <f>ETH_5MIN_3!C1083</f>
        <v>512.84</v>
      </c>
      <c r="C1083">
        <f>ETH_5MIN_3!D1083</f>
        <v>513.95000000000005</v>
      </c>
      <c r="D1083">
        <f>ETH_5MIN_3!E1083</f>
        <v>512.84</v>
      </c>
      <c r="E1083">
        <f>ETH_5MIN_3!F1083</f>
        <v>513.95000000000005</v>
      </c>
      <c r="F1083">
        <f>ETH_5MIN_3!G1083</f>
        <v>3</v>
      </c>
      <c r="G1083">
        <f>ETH_5MIN_3!H1083</f>
        <v>281</v>
      </c>
      <c r="H1083">
        <f>ETH_5MIN_3!I1083</f>
        <v>-0.72292124414980208</v>
      </c>
      <c r="I1083">
        <f>ETH_5MIN_3!J1083</f>
        <v>0.3531014435081396</v>
      </c>
      <c r="J1083">
        <f>ETH_5MIN_3!O1083</f>
        <v>1.8873431267631355E-3</v>
      </c>
      <c r="K1083">
        <f>ETH_5MIN_3!Q1083</f>
        <v>-1.1674287382041496E-3</v>
      </c>
      <c r="L1083">
        <f>ETH_5MIN_3!R1083</f>
        <v>3.9108862729837351E-3</v>
      </c>
      <c r="M1083">
        <f>ETH_5MIN_3!V1083</f>
        <v>0.94450754124670144</v>
      </c>
      <c r="N1083">
        <f>ETH_5MIN_3!X1083</f>
        <v>-1.6713820293365145</v>
      </c>
      <c r="O1083">
        <f>ETH_5MIN_3!AB1083</f>
        <v>-1.6477040939608114</v>
      </c>
      <c r="P1083">
        <f>ETH_5MIN_3!AC1083</f>
        <v>2.1620779321964837E-3</v>
      </c>
      <c r="Q1083">
        <f>ETH_5MIN_3!AD1083</f>
        <v>-1.6059552171713365</v>
      </c>
      <c r="R1083">
        <f t="shared" si="48"/>
        <v>510.16166078428051</v>
      </c>
      <c r="S1083">
        <f t="shared" si="49"/>
        <v>3.7883392157195317</v>
      </c>
      <c r="T1083">
        <f t="shared" si="50"/>
        <v>2.740224326627632</v>
      </c>
    </row>
    <row r="1084" spans="1:20" x14ac:dyDescent="0.25">
      <c r="A1084" s="1">
        <f>ETH_5MIN_3!B1084</f>
        <v>43206.163194444445</v>
      </c>
      <c r="B1084">
        <f>ETH_5MIN_3!C1084</f>
        <v>513.96</v>
      </c>
      <c r="C1084">
        <f>ETH_5MIN_3!D1084</f>
        <v>514.92999999999995</v>
      </c>
      <c r="D1084">
        <f>ETH_5MIN_3!E1084</f>
        <v>513.95000000000005</v>
      </c>
      <c r="E1084">
        <f>ETH_5MIN_3!F1084</f>
        <v>514.91999999999996</v>
      </c>
      <c r="F1084">
        <f>ETH_5MIN_3!G1084</f>
        <v>13</v>
      </c>
      <c r="G1084">
        <f>ETH_5MIN_3!H1084</f>
        <v>3718</v>
      </c>
      <c r="H1084">
        <f>ETH_5MIN_3!I1084</f>
        <v>-0.61196109809458665</v>
      </c>
      <c r="I1084">
        <f>ETH_5MIN_3!J1084</f>
        <v>0.4094468471792691</v>
      </c>
      <c r="J1084">
        <f>ETH_5MIN_3!O1084</f>
        <v>-7.5739920764387938E-4</v>
      </c>
      <c r="K1084">
        <f>ETH_5MIN_3!Q1084</f>
        <v>-1.3205934902508158E-3</v>
      </c>
      <c r="L1084">
        <f>ETH_5MIN_3!R1084</f>
        <v>3.2626427406200259E-3</v>
      </c>
      <c r="M1084">
        <f>ETH_5MIN_3!V1084</f>
        <v>1.6975540658328561</v>
      </c>
      <c r="N1084">
        <f>ETH_5MIN_3!X1084</f>
        <v>-0.28955178186212405</v>
      </c>
      <c r="O1084">
        <f>ETH_5MIN_3!AB1084</f>
        <v>0.5333031591951074</v>
      </c>
      <c r="P1084">
        <f>ETH_5MIN_3!AC1084</f>
        <v>1.9049840603372686E-3</v>
      </c>
      <c r="Q1084">
        <f>ETH_5MIN_3!AD1084</f>
        <v>-0.80109179997016233</v>
      </c>
      <c r="R1084">
        <f t="shared" si="48"/>
        <v>510.39533384255947</v>
      </c>
      <c r="S1084">
        <f t="shared" si="49"/>
        <v>4.5246661574404925</v>
      </c>
      <c r="T1084">
        <f t="shared" si="50"/>
        <v>3.6835890252976426</v>
      </c>
    </row>
    <row r="1085" spans="1:20" x14ac:dyDescent="0.25">
      <c r="A1085" s="1">
        <f>ETH_5MIN_3!B1085</f>
        <v>43206.166666666664</v>
      </c>
      <c r="B1085">
        <f>ETH_5MIN_3!C1085</f>
        <v>514.26</v>
      </c>
      <c r="C1085">
        <f>ETH_5MIN_3!D1085</f>
        <v>514.72</v>
      </c>
      <c r="D1085">
        <f>ETH_5MIN_3!E1085</f>
        <v>514.26</v>
      </c>
      <c r="E1085">
        <f>ETH_5MIN_3!F1085</f>
        <v>514.53</v>
      </c>
      <c r="F1085">
        <f>ETH_5MIN_3!G1085</f>
        <v>5</v>
      </c>
      <c r="G1085">
        <f>ETH_5MIN_3!H1085</f>
        <v>944</v>
      </c>
      <c r="H1085">
        <f>ETH_5MIN_3!I1085</f>
        <v>-0.7595498047063014</v>
      </c>
      <c r="I1085">
        <f>ETH_5MIN_3!J1085</f>
        <v>0.33932630425777915</v>
      </c>
      <c r="J1085">
        <f>ETH_5MIN_3!O1085</f>
        <v>1.9046508464035494E-3</v>
      </c>
      <c r="K1085">
        <f>ETH_5MIN_3!Q1085</f>
        <v>1.6908635065010875E-3</v>
      </c>
      <c r="L1085">
        <f>ETH_5MIN_3!R1085</f>
        <v>2.8181058441685528E-3</v>
      </c>
      <c r="M1085">
        <f>ETH_5MIN_3!V1085</f>
        <v>0.56316847893358157</v>
      </c>
      <c r="N1085">
        <f>ETH_5MIN_3!X1085</f>
        <v>-1.4422739121898149</v>
      </c>
      <c r="O1085">
        <f>ETH_5MIN_3!AB1085</f>
        <v>-0.51677100642513729</v>
      </c>
      <c r="P1085">
        <f>ETH_5MIN_3!AC1085</f>
        <v>8.9408929230895909E-4</v>
      </c>
      <c r="Q1085">
        <f>ETH_5MIN_3!AD1085</f>
        <v>-1.3264683132711552</v>
      </c>
      <c r="R1085">
        <f t="shared" si="48"/>
        <v>510.71646768137828</v>
      </c>
      <c r="S1085">
        <f t="shared" si="49"/>
        <v>3.8135323186216965</v>
      </c>
      <c r="T1085">
        <f t="shared" si="50"/>
        <v>3.7986565627335267</v>
      </c>
    </row>
    <row r="1086" spans="1:20" x14ac:dyDescent="0.25">
      <c r="A1086" s="1">
        <f>ETH_5MIN_3!B1086</f>
        <v>43206.170138888891</v>
      </c>
      <c r="B1086">
        <f>ETH_5MIN_3!C1086</f>
        <v>514.47</v>
      </c>
      <c r="C1086">
        <f>ETH_5MIN_3!D1086</f>
        <v>515.51</v>
      </c>
      <c r="D1086">
        <f>ETH_5MIN_3!E1086</f>
        <v>514.34</v>
      </c>
      <c r="E1086">
        <f>ETH_5MIN_3!F1086</f>
        <v>515.51</v>
      </c>
      <c r="F1086">
        <f>ETH_5MIN_3!G1086</f>
        <v>15</v>
      </c>
      <c r="G1086">
        <f>ETH_5MIN_3!H1086</f>
        <v>239</v>
      </c>
      <c r="H1086">
        <f>ETH_5MIN_3!I1086</f>
        <v>-0.81803575820487806</v>
      </c>
      <c r="I1086">
        <f>ETH_5MIN_3!J1086</f>
        <v>0.32714939351372113</v>
      </c>
      <c r="J1086">
        <f>ETH_5MIN_3!O1086</f>
        <v>-3.8990514248026052E-3</v>
      </c>
      <c r="K1086">
        <f>ETH_5MIN_3!Q1086</f>
        <v>-3.7826618300324834E-3</v>
      </c>
      <c r="L1086">
        <f>ETH_5MIN_3!R1086</f>
        <v>1.5518612636038277E-4</v>
      </c>
      <c r="M1086">
        <f>ETH_5MIN_3!V1086</f>
        <v>1.369863669821175</v>
      </c>
      <c r="N1086">
        <f>ETH_5MIN_3!X1086</f>
        <v>-1.5100480318537448</v>
      </c>
      <c r="O1086">
        <f>ETH_5MIN_3!AB1086</f>
        <v>-0.2878812934695531</v>
      </c>
      <c r="P1086">
        <f>ETH_5MIN_3!AC1086</f>
        <v>2.2721755595474275E-3</v>
      </c>
      <c r="Q1086">
        <f>ETH_5MIN_3!AD1086</f>
        <v>-0.61840766964641991</v>
      </c>
      <c r="R1086">
        <f t="shared" si="48"/>
        <v>510.75869848414169</v>
      </c>
      <c r="S1086">
        <f t="shared" si="49"/>
        <v>4.7513015158583016</v>
      </c>
      <c r="T1086">
        <f t="shared" si="50"/>
        <v>5.3533650063962623</v>
      </c>
    </row>
    <row r="1087" spans="1:20" x14ac:dyDescent="0.25">
      <c r="A1087" s="1">
        <f>ETH_5MIN_3!B1087</f>
        <v>43206.173611111109</v>
      </c>
      <c r="B1087">
        <f>ETH_5MIN_3!C1087</f>
        <v>515.51</v>
      </c>
      <c r="C1087">
        <f>ETH_5MIN_3!D1087</f>
        <v>516.4</v>
      </c>
      <c r="D1087">
        <f>ETH_5MIN_3!E1087</f>
        <v>513.5</v>
      </c>
      <c r="E1087">
        <f>ETH_5MIN_3!F1087</f>
        <v>513.5</v>
      </c>
      <c r="F1087">
        <f>ETH_5MIN_3!G1087</f>
        <v>60</v>
      </c>
      <c r="G1087">
        <f>ETH_5MIN_3!H1087</f>
        <v>28511</v>
      </c>
      <c r="H1087">
        <f>ETH_5MIN_3!I1087</f>
        <v>-1.0127169190578225</v>
      </c>
      <c r="I1087">
        <f>ETH_5MIN_3!J1087</f>
        <v>0.20510932946115856</v>
      </c>
      <c r="J1087">
        <f>ETH_5MIN_3!O1087</f>
        <v>-2.9211295034075414E-4</v>
      </c>
      <c r="K1087">
        <f>ETH_5MIN_3!Q1087</f>
        <v>4.2453748782861735E-3</v>
      </c>
      <c r="L1087">
        <f>ETH_5MIN_3!R1087</f>
        <v>6.407010710808108E-3</v>
      </c>
      <c r="M1087">
        <f>ETH_5MIN_3!V1087</f>
        <v>-1.5122991903079361</v>
      </c>
      <c r="N1087">
        <f>ETH_5MIN_3!X1087</f>
        <v>8.8267470109904558</v>
      </c>
      <c r="O1087">
        <f>ETH_5MIN_3!AB1087</f>
        <v>12.726744697205964</v>
      </c>
      <c r="P1087">
        <f>ETH_5MIN_3!AC1087</f>
        <v>5.6316147198756713E-3</v>
      </c>
      <c r="Q1087">
        <f>ETH_5MIN_3!AD1087</f>
        <v>2.6621430558325585</v>
      </c>
      <c r="R1087">
        <f t="shared" si="48"/>
        <v>511.00466668034773</v>
      </c>
      <c r="S1087">
        <f t="shared" si="49"/>
        <v>2.4953333196522749</v>
      </c>
      <c r="T1087">
        <f t="shared" si="50"/>
        <v>2.5964833619008969</v>
      </c>
    </row>
    <row r="1088" spans="1:20" x14ac:dyDescent="0.25">
      <c r="A1088" s="1">
        <f>ETH_5MIN_3!B1088</f>
        <v>43206.177083333336</v>
      </c>
      <c r="B1088">
        <f>ETH_5MIN_3!C1088</f>
        <v>513.98</v>
      </c>
      <c r="C1088">
        <f>ETH_5MIN_3!D1088</f>
        <v>514.99</v>
      </c>
      <c r="D1088">
        <f>ETH_5MIN_3!E1088</f>
        <v>513.01</v>
      </c>
      <c r="E1088">
        <f>ETH_5MIN_3!F1088</f>
        <v>513.35</v>
      </c>
      <c r="F1088">
        <f>ETH_5MIN_3!G1088</f>
        <v>25</v>
      </c>
      <c r="G1088">
        <f>ETH_5MIN_3!H1088</f>
        <v>6620</v>
      </c>
      <c r="H1088">
        <f>ETH_5MIN_3!I1088</f>
        <v>-1.0780061117004966</v>
      </c>
      <c r="I1088">
        <f>ETH_5MIN_3!J1088</f>
        <v>6.3893242725246824E-2</v>
      </c>
      <c r="J1088">
        <f>ETH_5MIN_3!O1088</f>
        <v>1.7337099444822953E-3</v>
      </c>
      <c r="K1088">
        <f>ETH_5MIN_3!Q1088</f>
        <v>5.0842505113470604E-3</v>
      </c>
      <c r="L1088">
        <f>ETH_5MIN_3!R1088</f>
        <v>2.1427875718321274E-3</v>
      </c>
      <c r="M1088">
        <f>ETH_5MIN_3!V1088</f>
        <v>-1.7805618850560885</v>
      </c>
      <c r="N1088">
        <f>ETH_5MIN_3!X1088</f>
        <v>0.10701768650799935</v>
      </c>
      <c r="O1088">
        <f>ETH_5MIN_3!AB1088</f>
        <v>4.5414739566776503E-2</v>
      </c>
      <c r="P1088">
        <f>ETH_5MIN_3!AC1088</f>
        <v>3.8521400778210469E-3</v>
      </c>
      <c r="Q1088">
        <f>ETH_5MIN_3!AD1088</f>
        <v>4.7613539406559859E-2</v>
      </c>
      <c r="R1088">
        <f t="shared" si="48"/>
        <v>511.63651829666838</v>
      </c>
      <c r="S1088">
        <f t="shared" si="49"/>
        <v>1.7134817033316381</v>
      </c>
      <c r="T1088">
        <f t="shared" si="50"/>
        <v>1.7728201556978604</v>
      </c>
    </row>
    <row r="1089" spans="1:20" x14ac:dyDescent="0.25">
      <c r="A1089" s="1">
        <f>ETH_5MIN_3!B1089</f>
        <v>43206.184027777781</v>
      </c>
      <c r="B1089">
        <f>ETH_5MIN_3!C1089</f>
        <v>513.83000000000004</v>
      </c>
      <c r="C1089">
        <f>ETH_5MIN_3!D1089</f>
        <v>514.86</v>
      </c>
      <c r="D1089">
        <f>ETH_5MIN_3!E1089</f>
        <v>513.83000000000004</v>
      </c>
      <c r="E1089">
        <f>ETH_5MIN_3!F1089</f>
        <v>514.24</v>
      </c>
      <c r="F1089">
        <f>ETH_5MIN_3!G1089</f>
        <v>19</v>
      </c>
      <c r="G1089">
        <f>ETH_5MIN_3!H1089</f>
        <v>563</v>
      </c>
      <c r="H1089">
        <f>ETH_5MIN_3!I1089</f>
        <v>-1.0824096835610062</v>
      </c>
      <c r="I1089">
        <f>ETH_5MIN_3!J1089</f>
        <v>-5.5434755658953609E-2</v>
      </c>
      <c r="J1089">
        <f>ETH_5MIN_3!O1089</f>
        <v>2.2557560672059121E-3</v>
      </c>
      <c r="K1089">
        <f>ETH_5MIN_3!Q1089</f>
        <v>4.5892968263845941E-3</v>
      </c>
      <c r="L1089">
        <f>ETH_5MIN_3!R1089</f>
        <v>-3.2475108898567966E-3</v>
      </c>
      <c r="M1089">
        <f>ETH_5MIN_3!V1089</f>
        <v>-1.0162992238083877</v>
      </c>
      <c r="N1089">
        <f>ETH_5MIN_3!X1089</f>
        <v>-0.72630493105132743</v>
      </c>
      <c r="O1089">
        <f>ETH_5MIN_3!AB1089</f>
        <v>-0.98999467589749124</v>
      </c>
      <c r="P1089">
        <f>ETH_5MIN_3!AC1089</f>
        <v>2.0025469286178979E-3</v>
      </c>
      <c r="Q1089">
        <f>ETH_5MIN_3!AD1089</f>
        <v>-0.29212381881356203</v>
      </c>
      <c r="R1089">
        <f t="shared" si="48"/>
        <v>511.76587319097098</v>
      </c>
      <c r="S1089">
        <f t="shared" si="49"/>
        <v>2.4741268090290305</v>
      </c>
      <c r="T1089">
        <f t="shared" si="50"/>
        <v>2.6034630743195333</v>
      </c>
    </row>
    <row r="1090" spans="1:20" x14ac:dyDescent="0.25">
      <c r="A1090" s="1">
        <f>ETH_5MIN_3!B1090</f>
        <v>43206.1875</v>
      </c>
      <c r="B1090">
        <f>ETH_5MIN_3!C1090</f>
        <v>514.26</v>
      </c>
      <c r="C1090">
        <f>ETH_5MIN_3!D1090</f>
        <v>515.41999999999996</v>
      </c>
      <c r="D1090">
        <f>ETH_5MIN_3!E1090</f>
        <v>514.26</v>
      </c>
      <c r="E1090">
        <f>ETH_5MIN_3!F1090</f>
        <v>515.4</v>
      </c>
      <c r="F1090">
        <f>ETH_5MIN_3!G1090</f>
        <v>9</v>
      </c>
      <c r="G1090">
        <f>ETH_5MIN_3!H1090</f>
        <v>649</v>
      </c>
      <c r="H1090">
        <f>ETH_5MIN_3!I1090</f>
        <v>-1.0213061354378574</v>
      </c>
      <c r="I1090">
        <f>ETH_5MIN_3!J1090</f>
        <v>-0.12914716648670876</v>
      </c>
      <c r="J1090">
        <f>ETH_5MIN_3!O1090</f>
        <v>-3.5700426852930383E-3</v>
      </c>
      <c r="K1090">
        <f>ETH_5MIN_3!Q1090</f>
        <v>1.1253395421033003E-3</v>
      </c>
      <c r="L1090">
        <f>ETH_5MIN_3!R1090</f>
        <v>-5.4714784633293299E-3</v>
      </c>
      <c r="M1090">
        <f>ETH_5MIN_3!V1090</f>
        <v>0.12544115439765491</v>
      </c>
      <c r="N1090">
        <f>ETH_5MIN_3!X1090</f>
        <v>-0.60626342697075131</v>
      </c>
      <c r="O1090">
        <f>ETH_5MIN_3!AB1090</f>
        <v>-0.73328252779212377</v>
      </c>
      <c r="P1090">
        <f>ETH_5MIN_3!AC1090</f>
        <v>2.253127185144838E-3</v>
      </c>
      <c r="Q1090">
        <f>ETH_5MIN_3!AD1090</f>
        <v>-0.91073896453639935</v>
      </c>
      <c r="R1090">
        <f t="shared" si="48"/>
        <v>512.03089520519461</v>
      </c>
      <c r="S1090">
        <f t="shared" si="49"/>
        <v>3.3691047948053665</v>
      </c>
      <c r="T1090">
        <f t="shared" si="50"/>
        <v>3.5275574517649777</v>
      </c>
    </row>
    <row r="1091" spans="1:20" x14ac:dyDescent="0.25">
      <c r="A1091" s="1">
        <f>ETH_5MIN_3!B1091</f>
        <v>43206.190972222219</v>
      </c>
      <c r="B1091">
        <f>ETH_5MIN_3!C1091</f>
        <v>515.96</v>
      </c>
      <c r="C1091">
        <f>ETH_5MIN_3!D1091</f>
        <v>516.37</v>
      </c>
      <c r="D1091">
        <f>ETH_5MIN_3!E1091</f>
        <v>513.54999999999995</v>
      </c>
      <c r="E1091">
        <f>ETH_5MIN_3!F1091</f>
        <v>513.55999999999995</v>
      </c>
      <c r="F1091">
        <f>ETH_5MIN_3!G1091</f>
        <v>56</v>
      </c>
      <c r="G1091">
        <f>ETH_5MIN_3!H1091</f>
        <v>1440</v>
      </c>
      <c r="H1091">
        <f>ETH_5MIN_3!I1091</f>
        <v>-0.98174297306581648</v>
      </c>
      <c r="I1091">
        <f>ETH_5MIN_3!J1091</f>
        <v>-0.19536183957628495</v>
      </c>
      <c r="J1091">
        <f>ETH_5MIN_3!O1091</f>
        <v>4.1280473557130711E-3</v>
      </c>
      <c r="K1091">
        <f>ETH_5MIN_3!Q1091</f>
        <v>3.9528000623103177E-3</v>
      </c>
      <c r="L1091">
        <f>ETH_5MIN_3!R1091</f>
        <v>-1.4603941116909417E-3</v>
      </c>
      <c r="M1091">
        <f>ETH_5MIN_3!V1091</f>
        <v>-2.3125715682749388</v>
      </c>
      <c r="N1091">
        <f>ETH_5MIN_3!X1091</f>
        <v>-0.43118419990326623</v>
      </c>
      <c r="O1091">
        <f>ETH_5MIN_3!AB1091</f>
        <v>-0.4448594481676712</v>
      </c>
      <c r="P1091">
        <f>ETH_5MIN_3!AC1091</f>
        <v>5.476153487649623E-3</v>
      </c>
      <c r="Q1091">
        <f>ETH_5MIN_3!AD1091</f>
        <v>2.2090597099689067</v>
      </c>
      <c r="R1091">
        <f t="shared" si="48"/>
        <v>512.47288792508402</v>
      </c>
      <c r="S1091">
        <f t="shared" si="49"/>
        <v>1.0871120749159218</v>
      </c>
      <c r="T1091">
        <f t="shared" si="50"/>
        <v>1.1622353124677702</v>
      </c>
    </row>
    <row r="1092" spans="1:20" x14ac:dyDescent="0.25">
      <c r="A1092" s="1">
        <f>ETH_5MIN_3!B1092</f>
        <v>43206.194444444445</v>
      </c>
      <c r="B1092">
        <f>ETH_5MIN_3!C1092</f>
        <v>513.6</v>
      </c>
      <c r="C1092">
        <f>ETH_5MIN_3!D1092</f>
        <v>516.36</v>
      </c>
      <c r="D1092">
        <f>ETH_5MIN_3!E1092</f>
        <v>513.54999999999995</v>
      </c>
      <c r="E1092">
        <f>ETH_5MIN_3!F1092</f>
        <v>515.67999999999995</v>
      </c>
      <c r="F1092">
        <f>ETH_5MIN_3!G1092</f>
        <v>34</v>
      </c>
      <c r="G1092">
        <f>ETH_5MIN_3!H1092</f>
        <v>2299</v>
      </c>
      <c r="H1092">
        <f>ETH_5MIN_3!I1092</f>
        <v>-0.92474680651475261</v>
      </c>
      <c r="I1092">
        <f>ETH_5MIN_3!J1092</f>
        <v>-0.21374364083351358</v>
      </c>
      <c r="J1092">
        <f>ETH_5MIN_3!O1092</f>
        <v>5.4297238597596654E-4</v>
      </c>
      <c r="K1092">
        <f>ETH_5MIN_3!Q1092</f>
        <v>2.1524976729755153E-3</v>
      </c>
      <c r="L1092">
        <f>ETH_5MIN_3!R1092</f>
        <v>-9.2693143034439443E-3</v>
      </c>
      <c r="M1092">
        <f>ETH_5MIN_3!V1092</f>
        <v>0.10195817674932464</v>
      </c>
      <c r="N1092">
        <f>ETH_5MIN_3!X1092</f>
        <v>-0.29674884411046965</v>
      </c>
      <c r="O1092">
        <f>ETH_5MIN_3!AB1092</f>
        <v>-0.20707763561201004</v>
      </c>
      <c r="P1092">
        <f>ETH_5MIN_3!AC1092</f>
        <v>5.4567874862853248E-3</v>
      </c>
      <c r="Q1092">
        <f>ETH_5MIN_3!AD1092</f>
        <v>0.58345322016143453</v>
      </c>
      <c r="R1092">
        <f t="shared" si="48"/>
        <v>512.51334712396704</v>
      </c>
      <c r="S1092">
        <f t="shared" si="49"/>
        <v>3.1666528760329129</v>
      </c>
      <c r="T1092">
        <f t="shared" si="50"/>
        <v>3.1110561486180108</v>
      </c>
    </row>
    <row r="1093" spans="1:20" x14ac:dyDescent="0.25">
      <c r="A1093" s="1">
        <f>ETH_5MIN_3!B1093</f>
        <v>43206.197916666664</v>
      </c>
      <c r="B1093">
        <f>ETH_5MIN_3!C1093</f>
        <v>514.99</v>
      </c>
      <c r="C1093">
        <f>ETH_5MIN_3!D1093</f>
        <v>517.19000000000005</v>
      </c>
      <c r="D1093">
        <f>ETH_5MIN_3!E1093</f>
        <v>514.99</v>
      </c>
      <c r="E1093">
        <f>ETH_5MIN_3!F1093</f>
        <v>515.96</v>
      </c>
      <c r="F1093">
        <f>ETH_5MIN_3!G1093</f>
        <v>27</v>
      </c>
      <c r="G1093">
        <f>ETH_5MIN_3!H1093</f>
        <v>897</v>
      </c>
      <c r="H1093">
        <f>ETH_5MIN_3!I1093</f>
        <v>-0.807326578007455</v>
      </c>
      <c r="I1093">
        <f>ETH_5MIN_3!J1093</f>
        <v>-0.26820265689496364</v>
      </c>
      <c r="J1093">
        <f>ETH_5MIN_3!O1093</f>
        <v>1.2404062330412945E-3</v>
      </c>
      <c r="K1093">
        <f>ETH_5MIN_3!Q1093</f>
        <v>-2.9265834560818489E-3</v>
      </c>
      <c r="L1093">
        <f>ETH_5MIN_3!R1093</f>
        <v>-4.457709899992379E-3</v>
      </c>
      <c r="M1093">
        <f>ETH_5MIN_3!V1093</f>
        <v>8.5484126433231722E-2</v>
      </c>
      <c r="N1093">
        <f>ETH_5MIN_3!X1093</f>
        <v>-0.44183293904420756</v>
      </c>
      <c r="O1093">
        <f>ETH_5MIN_3!AB1093</f>
        <v>-0.3195868276410242</v>
      </c>
      <c r="P1093">
        <f>ETH_5MIN_3!AC1093</f>
        <v>4.2628223759422681E-3</v>
      </c>
      <c r="Q1093">
        <f>ETH_5MIN_3!AD1093</f>
        <v>0.11559856812793746</v>
      </c>
      <c r="R1093">
        <f t="shared" si="48"/>
        <v>512.65318008845009</v>
      </c>
      <c r="S1093">
        <f t="shared" si="49"/>
        <v>3.306819911549951</v>
      </c>
      <c r="T1093">
        <f t="shared" si="50"/>
        <v>3.24533811178947</v>
      </c>
    </row>
    <row r="1094" spans="1:20" x14ac:dyDescent="0.25">
      <c r="A1094" s="1">
        <f>ETH_5MIN_3!B1094</f>
        <v>43206.201388888891</v>
      </c>
      <c r="B1094">
        <f>ETH_5MIN_3!C1094</f>
        <v>516.59</v>
      </c>
      <c r="C1094">
        <f>ETH_5MIN_3!D1094</f>
        <v>516.99</v>
      </c>
      <c r="D1094">
        <f>ETH_5MIN_3!E1094</f>
        <v>516.59</v>
      </c>
      <c r="E1094">
        <f>ETH_5MIN_3!F1094</f>
        <v>516.6</v>
      </c>
      <c r="F1094">
        <f>ETH_5MIN_3!G1094</f>
        <v>22</v>
      </c>
      <c r="G1094">
        <f>ETH_5MIN_3!H1094</f>
        <v>9547</v>
      </c>
      <c r="H1094">
        <f>ETH_5MIN_3!I1094</f>
        <v>-0.87731246037054111</v>
      </c>
      <c r="I1094">
        <f>ETH_5MIN_3!J1094</f>
        <v>-0.17276317528284729</v>
      </c>
      <c r="J1094">
        <f>ETH_5MIN_3!O1094</f>
        <v>-1.2001548586914527E-3</v>
      </c>
      <c r="K1094">
        <f>ETH_5MIN_3!Q1094</f>
        <v>-7.8010065814943328E-3</v>
      </c>
      <c r="L1094">
        <f>ETH_5MIN_3!R1094</f>
        <v>-7.8784359272165115E-3</v>
      </c>
      <c r="M1094">
        <f>ETH_5MIN_3!V1094</f>
        <v>0.33493440433096183</v>
      </c>
      <c r="N1094">
        <f>ETH_5MIN_3!X1094</f>
        <v>0.60589360240952994</v>
      </c>
      <c r="O1094">
        <f>ETH_5MIN_3!AB1094</f>
        <v>0.70027795585637176</v>
      </c>
      <c r="P1094">
        <f>ETH_5MIN_3!AC1094</f>
        <v>7.7400878499966582E-4</v>
      </c>
      <c r="Q1094">
        <f>ETH_5MIN_3!AD1094</f>
        <v>-0.22147604837790447</v>
      </c>
      <c r="R1094">
        <f t="shared" si="48"/>
        <v>512.7366729232898</v>
      </c>
      <c r="S1094">
        <f t="shared" si="49"/>
        <v>3.8633270767102204</v>
      </c>
      <c r="T1094">
        <f t="shared" si="50"/>
        <v>3.8556894495303271</v>
      </c>
    </row>
    <row r="1095" spans="1:20" x14ac:dyDescent="0.25">
      <c r="A1095" s="1">
        <f>ETH_5MIN_3!B1095</f>
        <v>43206.204861111109</v>
      </c>
      <c r="B1095">
        <f>ETH_5MIN_3!C1095</f>
        <v>516.52</v>
      </c>
      <c r="C1095">
        <f>ETH_5MIN_3!D1095</f>
        <v>517.58000000000004</v>
      </c>
      <c r="D1095">
        <f>ETH_5MIN_3!E1095</f>
        <v>515.58000000000004</v>
      </c>
      <c r="E1095">
        <f>ETH_5MIN_3!F1095</f>
        <v>515.98</v>
      </c>
      <c r="F1095">
        <f>ETH_5MIN_3!G1095</f>
        <v>51</v>
      </c>
      <c r="G1095">
        <f>ETH_5MIN_3!H1095</f>
        <v>1497</v>
      </c>
      <c r="H1095">
        <f>ETH_5MIN_3!I1095</f>
        <v>-1.0554498098267437</v>
      </c>
      <c r="I1095">
        <f>ETH_5MIN_3!J1095</f>
        <v>-0.12303260503468109</v>
      </c>
      <c r="J1095">
        <f>ETH_5MIN_3!O1095</f>
        <v>-7.5584324973833545E-4</v>
      </c>
      <c r="K1095">
        <f>ETH_5MIN_3!Q1095</f>
        <v>-6.589402690026701E-3</v>
      </c>
      <c r="L1095">
        <f>ETH_5MIN_3!R1095</f>
        <v>-8.1204697856506018E-3</v>
      </c>
      <c r="M1095">
        <f>ETH_5MIN_3!V1095</f>
        <v>-0.57265338288512502</v>
      </c>
      <c r="N1095">
        <f>ETH_5MIN_3!X1095</f>
        <v>-0.44218476014848385</v>
      </c>
      <c r="O1095">
        <f>ETH_5MIN_3!AB1095</f>
        <v>-0.28917454086552752</v>
      </c>
      <c r="P1095">
        <f>ETH_5MIN_3!AC1095</f>
        <v>3.8716171744937857E-3</v>
      </c>
      <c r="Q1095">
        <f>ETH_5MIN_3!AD1095</f>
        <v>1.4706414133246364</v>
      </c>
      <c r="R1095">
        <f t="shared" si="48"/>
        <v>513.35804823055435</v>
      </c>
      <c r="S1095">
        <f t="shared" si="49"/>
        <v>2.6219517694456727</v>
      </c>
      <c r="T1095">
        <f t="shared" si="50"/>
        <v>2.6764038084828372</v>
      </c>
    </row>
    <row r="1096" spans="1:20" x14ac:dyDescent="0.25">
      <c r="A1096" s="1">
        <f>ETH_5MIN_3!B1096</f>
        <v>43206.208333333336</v>
      </c>
      <c r="B1096">
        <f>ETH_5MIN_3!C1096</f>
        <v>515.04</v>
      </c>
      <c r="C1096">
        <f>ETH_5MIN_3!D1096</f>
        <v>517.70000000000005</v>
      </c>
      <c r="D1096">
        <f>ETH_5MIN_3!E1096</f>
        <v>515.04</v>
      </c>
      <c r="E1096">
        <f>ETH_5MIN_3!F1096</f>
        <v>515.59</v>
      </c>
      <c r="F1096">
        <f>ETH_5MIN_3!G1096</f>
        <v>40</v>
      </c>
      <c r="G1096">
        <f>ETH_5MIN_3!H1096</f>
        <v>23011</v>
      </c>
      <c r="H1096">
        <f>ETH_5MIN_3!I1096</f>
        <v>-1.1217470391374897</v>
      </c>
      <c r="I1096">
        <f>ETH_5MIN_3!J1096</f>
        <v>-0.15156419395041665</v>
      </c>
      <c r="J1096">
        <f>ETH_5MIN_3!O1096</f>
        <v>2.327430710448092E-3</v>
      </c>
      <c r="K1096">
        <f>ETH_5MIN_3!Q1096</f>
        <v>-5.3918811458718869E-3</v>
      </c>
      <c r="L1096">
        <f>ETH_5MIN_3!R1096</f>
        <v>-4.6160709090556362E-3</v>
      </c>
      <c r="M1096">
        <f>ETH_5MIN_3!V1096</f>
        <v>-1.0208375193780519</v>
      </c>
      <c r="N1096">
        <f>ETH_5MIN_3!X1096</f>
        <v>2.1474044225739783</v>
      </c>
      <c r="O1096">
        <f>ETH_5MIN_3!AB1096</f>
        <v>2.1745067352650991</v>
      </c>
      <c r="P1096">
        <f>ETH_5MIN_3!AC1096</f>
        <v>5.1513449658192418E-3</v>
      </c>
      <c r="Q1096">
        <f>ETH_5MIN_3!AD1096</f>
        <v>0.73017794615209652</v>
      </c>
      <c r="R1096">
        <f t="shared" si="48"/>
        <v>513.69995848577798</v>
      </c>
      <c r="S1096">
        <f t="shared" si="49"/>
        <v>1.8900415142220481</v>
      </c>
      <c r="T1096">
        <f t="shared" si="50"/>
        <v>2.063837146463388</v>
      </c>
    </row>
    <row r="1097" spans="1:20" x14ac:dyDescent="0.25">
      <c r="A1097" s="1">
        <f>ETH_5MIN_3!B1097</f>
        <v>43206.211805555555</v>
      </c>
      <c r="B1097">
        <f>ETH_5MIN_3!C1097</f>
        <v>516.52</v>
      </c>
      <c r="C1097">
        <f>ETH_5MIN_3!D1097</f>
        <v>516.79</v>
      </c>
      <c r="D1097">
        <f>ETH_5MIN_3!E1097</f>
        <v>514.6</v>
      </c>
      <c r="E1097">
        <f>ETH_5MIN_3!F1097</f>
        <v>516.79</v>
      </c>
      <c r="F1097">
        <f>ETH_5MIN_3!G1097</f>
        <v>19</v>
      </c>
      <c r="G1097">
        <f>ETH_5MIN_3!H1097</f>
        <v>14594</v>
      </c>
      <c r="H1097">
        <f>ETH_5MIN_3!I1097</f>
        <v>-1.4275553804754386</v>
      </c>
      <c r="I1097">
        <f>ETH_5MIN_3!J1097</f>
        <v>-3.2541824577045506E-2</v>
      </c>
      <c r="J1097">
        <f>ETH_5MIN_3!O1097</f>
        <v>-4.5279513922481442E-3</v>
      </c>
      <c r="K1097">
        <f>ETH_5MIN_3!Q1097</f>
        <v>-1.13972793591207E-2</v>
      </c>
      <c r="L1097">
        <f>ETH_5MIN_3!R1097</f>
        <v>-6.05661874262272E-3</v>
      </c>
      <c r="M1097">
        <f>ETH_5MIN_3!V1097</f>
        <v>0.40647022508353114</v>
      </c>
      <c r="N1097">
        <f>ETH_5MIN_3!X1097</f>
        <v>0.7370520715992902</v>
      </c>
      <c r="O1097">
        <f>ETH_5MIN_3!AB1097</f>
        <v>0.54725988484839516</v>
      </c>
      <c r="P1097">
        <f>ETH_5MIN_3!AC1097</f>
        <v>4.2466962060906952E-3</v>
      </c>
      <c r="Q1097">
        <f>ETH_5MIN_3!AD1097</f>
        <v>-0.58442790592989446</v>
      </c>
      <c r="R1097">
        <f t="shared" si="48"/>
        <v>514.17919323078127</v>
      </c>
      <c r="S1097">
        <f t="shared" si="49"/>
        <v>2.6108067692186978</v>
      </c>
      <c r="T1097">
        <f t="shared" si="50"/>
        <v>2.7176217823957054</v>
      </c>
    </row>
    <row r="1098" spans="1:20" x14ac:dyDescent="0.25">
      <c r="A1098" s="1">
        <f>ETH_5MIN_3!B1098</f>
        <v>43206.215277777781</v>
      </c>
      <c r="B1098">
        <f>ETH_5MIN_3!C1098</f>
        <v>516.54999999999995</v>
      </c>
      <c r="C1098">
        <f>ETH_5MIN_3!D1098</f>
        <v>516.54999999999995</v>
      </c>
      <c r="D1098">
        <f>ETH_5MIN_3!E1098</f>
        <v>514.45000000000005</v>
      </c>
      <c r="E1098">
        <f>ETH_5MIN_3!F1098</f>
        <v>514.45000000000005</v>
      </c>
      <c r="F1098">
        <f>ETH_5MIN_3!G1098</f>
        <v>25</v>
      </c>
      <c r="G1098">
        <f>ETH_5MIN_3!H1098</f>
        <v>5490</v>
      </c>
      <c r="H1098">
        <f>ETH_5MIN_3!I1098</f>
        <v>-1.4355756778145696</v>
      </c>
      <c r="I1098">
        <f>ETH_5MIN_3!J1098</f>
        <v>-8.9817165157017861E-2</v>
      </c>
      <c r="J1098">
        <f>ETH_5MIN_3!O1098</f>
        <v>-3.6543881815531056E-3</v>
      </c>
      <c r="K1098">
        <f>ETH_5MIN_3!Q1098</f>
        <v>-1.5356205656527888E-3</v>
      </c>
      <c r="L1098">
        <f>ETH_5MIN_3!R1098</f>
        <v>-1.6522499757022503E-3</v>
      </c>
      <c r="M1098">
        <f>ETH_5MIN_3!V1098</f>
        <v>-2.5217005363583813</v>
      </c>
      <c r="N1098">
        <f>ETH_5MIN_3!X1098</f>
        <v>-8.6625510351330398E-2</v>
      </c>
      <c r="O1098">
        <f>ETH_5MIN_3!AB1098</f>
        <v>-0.82943484856932959</v>
      </c>
      <c r="P1098">
        <f>ETH_5MIN_3!AC1098</f>
        <v>4.0737148399610261E-3</v>
      </c>
      <c r="Q1098">
        <f>ETH_5MIN_3!AD1098</f>
        <v>-0.15217445683344738</v>
      </c>
      <c r="R1098">
        <f t="shared" si="48"/>
        <v>514.74000734558217</v>
      </c>
      <c r="S1098">
        <f t="shared" si="49"/>
        <v>-0.29000734558212571</v>
      </c>
      <c r="T1098">
        <f t="shared" si="50"/>
        <v>-0.29975359280989367</v>
      </c>
    </row>
    <row r="1099" spans="1:20" x14ac:dyDescent="0.25">
      <c r="A1099" s="1">
        <f>ETH_5MIN_3!B1099</f>
        <v>43206.21875</v>
      </c>
      <c r="B1099">
        <f>ETH_5MIN_3!C1099</f>
        <v>514.87</v>
      </c>
      <c r="C1099">
        <f>ETH_5MIN_3!D1099</f>
        <v>516.79</v>
      </c>
      <c r="D1099">
        <f>ETH_5MIN_3!E1099</f>
        <v>512.45000000000005</v>
      </c>
      <c r="E1099">
        <f>ETH_5MIN_3!F1099</f>
        <v>512.57000000000005</v>
      </c>
      <c r="F1099">
        <f>ETH_5MIN_3!G1099</f>
        <v>63</v>
      </c>
      <c r="G1099">
        <f>ETH_5MIN_3!H1099</f>
        <v>19955</v>
      </c>
      <c r="H1099">
        <f>ETH_5MIN_3!I1099</f>
        <v>-1.3228044176038876</v>
      </c>
      <c r="I1099">
        <f>ETH_5MIN_3!J1099</f>
        <v>-0.12367112841394069</v>
      </c>
      <c r="J1099">
        <f>ETH_5MIN_3!O1099</f>
        <v>1.9509530405585391E-5</v>
      </c>
      <c r="K1099">
        <f>ETH_5MIN_3!Q1099</f>
        <v>-7.8038121622563367E-5</v>
      </c>
      <c r="L1099">
        <f>ETH_5MIN_3!R1099</f>
        <v>1.3071385371753303E-3</v>
      </c>
      <c r="M1099">
        <f>ETH_5MIN_3!V1099</f>
        <v>-3.8760439334702039</v>
      </c>
      <c r="N1099">
        <f>ETH_5MIN_3!X1099</f>
        <v>1.9446213280592721</v>
      </c>
      <c r="O1099">
        <f>ETH_5MIN_3!AB1099</f>
        <v>1.5437787267444556</v>
      </c>
      <c r="P1099">
        <f>ETH_5MIN_3!AC1099</f>
        <v>8.4334071742254834E-3</v>
      </c>
      <c r="Q1099">
        <f>ETH_5MIN_3!AD1099</f>
        <v>2.1067524290009612</v>
      </c>
      <c r="R1099">
        <f t="shared" si="48"/>
        <v>514.85956096163261</v>
      </c>
      <c r="S1099">
        <f t="shared" si="49"/>
        <v>-2.2895609616325601</v>
      </c>
      <c r="T1099">
        <f t="shared" si="50"/>
        <v>-1.8278172346535859</v>
      </c>
    </row>
    <row r="1100" spans="1:20" x14ac:dyDescent="0.25">
      <c r="A1100" s="1">
        <f>ETH_5MIN_3!B1100</f>
        <v>43206.222222222219</v>
      </c>
      <c r="B1100">
        <f>ETH_5MIN_3!C1100</f>
        <v>514.20000000000005</v>
      </c>
      <c r="C1100">
        <f>ETH_5MIN_3!D1100</f>
        <v>516.78</v>
      </c>
      <c r="D1100">
        <f>ETH_5MIN_3!E1100</f>
        <v>512.09</v>
      </c>
      <c r="E1100">
        <f>ETH_5MIN_3!F1100</f>
        <v>512.58000000000004</v>
      </c>
      <c r="F1100">
        <f>ETH_5MIN_3!G1100</f>
        <v>105</v>
      </c>
      <c r="G1100">
        <f>ETH_5MIN_3!H1100</f>
        <v>48845</v>
      </c>
      <c r="H1100">
        <f>ETH_5MIN_3!I1100</f>
        <v>-1.2137914177412528</v>
      </c>
      <c r="I1100">
        <f>ETH_5MIN_3!J1100</f>
        <v>-0.17089985695459059</v>
      </c>
      <c r="J1100">
        <f>ETH_5MIN_3!O1100</f>
        <v>4.4871044519861187E-4</v>
      </c>
      <c r="K1100">
        <f>ETH_5MIN_3!Q1100</f>
        <v>-1.5412228335089555E-3</v>
      </c>
      <c r="L1100">
        <f>ETH_5MIN_3!R1100</f>
        <v>2.2435522259939464E-3</v>
      </c>
      <c r="M1100">
        <f>ETH_5MIN_3!V1100</f>
        <v>-2.392778720793407</v>
      </c>
      <c r="N1100">
        <f>ETH_5MIN_3!X1100</f>
        <v>5.1026293157474774</v>
      </c>
      <c r="O1100">
        <f>ETH_5MIN_3!AB1100</f>
        <v>5.6274780911332449</v>
      </c>
      <c r="P1100">
        <f>ETH_5MIN_3!AC1100</f>
        <v>9.1167980405686654E-3</v>
      </c>
      <c r="Q1100">
        <f>ETH_5MIN_3!AD1100</f>
        <v>4.121423864807368</v>
      </c>
      <c r="R1100">
        <f t="shared" si="48"/>
        <v>514.56155820488118</v>
      </c>
      <c r="S1100">
        <f t="shared" si="49"/>
        <v>-1.9815582048811393</v>
      </c>
      <c r="T1100">
        <f t="shared" si="50"/>
        <v>-1.1555327172257757</v>
      </c>
    </row>
    <row r="1101" spans="1:20" x14ac:dyDescent="0.25">
      <c r="A1101" s="1">
        <f>ETH_5MIN_3!B1101</f>
        <v>43206.225694444445</v>
      </c>
      <c r="B1101">
        <f>ETH_5MIN_3!C1101</f>
        <v>512.58000000000004</v>
      </c>
      <c r="C1101">
        <f>ETH_5MIN_3!D1101</f>
        <v>514.54</v>
      </c>
      <c r="D1101">
        <f>ETH_5MIN_3!E1101</f>
        <v>511.89</v>
      </c>
      <c r="E1101">
        <f>ETH_5MIN_3!F1101</f>
        <v>512.80999999999995</v>
      </c>
      <c r="F1101">
        <f>ETH_5MIN_3!G1101</f>
        <v>40</v>
      </c>
      <c r="G1101">
        <f>ETH_5MIN_3!H1101</f>
        <v>9810</v>
      </c>
      <c r="H1101">
        <f>ETH_5MIN_3!I1101</f>
        <v>-1.1685816894035264</v>
      </c>
      <c r="I1101">
        <f>ETH_5MIN_3!J1101</f>
        <v>-0.13973929406653277</v>
      </c>
      <c r="J1101">
        <f>ETH_5MIN_3!O1101</f>
        <v>-3.7245763538151914E-3</v>
      </c>
      <c r="K1101">
        <f>ETH_5MIN_3!Q1101</f>
        <v>7.8001599032797913E-4</v>
      </c>
      <c r="L1101">
        <f>ETH_5MIN_3!R1101</f>
        <v>3.8610791521226542E-3</v>
      </c>
      <c r="M1101">
        <f>ETH_5MIN_3!V1101</f>
        <v>-1.4915013485119328</v>
      </c>
      <c r="N1101">
        <f>ETH_5MIN_3!X1101</f>
        <v>-0.20683936155626942</v>
      </c>
      <c r="O1101">
        <f>ETH_5MIN_3!AB1101</f>
        <v>-1.1977322744133048</v>
      </c>
      <c r="P1101">
        <f>ETH_5MIN_3!AC1101</f>
        <v>5.1635279561197114E-3</v>
      </c>
      <c r="Q1101">
        <f>ETH_5MIN_3!AD1101</f>
        <v>0.28506842887568518</v>
      </c>
      <c r="R1101">
        <f t="shared" si="48"/>
        <v>514.00831306918985</v>
      </c>
      <c r="S1101">
        <f t="shared" si="49"/>
        <v>-1.1983130691899078</v>
      </c>
      <c r="T1101">
        <f t="shared" si="50"/>
        <v>-0.60484281420044583</v>
      </c>
    </row>
    <row r="1102" spans="1:20" x14ac:dyDescent="0.25">
      <c r="A1102" s="1">
        <f>ETH_5MIN_3!B1102</f>
        <v>43206.229166666664</v>
      </c>
      <c r="B1102">
        <f>ETH_5MIN_3!C1102</f>
        <v>512.37</v>
      </c>
      <c r="C1102">
        <f>ETH_5MIN_3!D1102</f>
        <v>513.05999999999995</v>
      </c>
      <c r="D1102">
        <f>ETH_5MIN_3!E1102</f>
        <v>510.85</v>
      </c>
      <c r="E1102">
        <f>ETH_5MIN_3!F1102</f>
        <v>510.9</v>
      </c>
      <c r="F1102">
        <f>ETH_5MIN_3!G1102</f>
        <v>35</v>
      </c>
      <c r="G1102">
        <f>ETH_5MIN_3!H1102</f>
        <v>8945</v>
      </c>
      <c r="H1102">
        <f>ETH_5MIN_3!I1102</f>
        <v>-1.1596849263707885</v>
      </c>
      <c r="I1102">
        <f>ETH_5MIN_3!J1102</f>
        <v>-0.13039479450157745</v>
      </c>
      <c r="J1102">
        <f>ETH_5MIN_3!O1102</f>
        <v>5.4022313564298123E-3</v>
      </c>
      <c r="K1102">
        <f>ETH_5MIN_3!Q1102</f>
        <v>5.4022313564298123E-3</v>
      </c>
      <c r="L1102">
        <f>ETH_5MIN_3!R1102</f>
        <v>4.5410060677237227E-3</v>
      </c>
      <c r="M1102">
        <f>ETH_5MIN_3!V1102</f>
        <v>-2.4329760854283813</v>
      </c>
      <c r="N1102">
        <f>ETH_5MIN_3!X1102</f>
        <v>-0.33693133597544028</v>
      </c>
      <c r="O1102">
        <f>ETH_5MIN_3!AB1102</f>
        <v>-0.95865336153583136</v>
      </c>
      <c r="P1102">
        <f>ETH_5MIN_3!AC1102</f>
        <v>4.316785654989057E-3</v>
      </c>
      <c r="Q1102">
        <f>ETH_5MIN_3!AD1102</f>
        <v>4.608833274513102E-3</v>
      </c>
      <c r="R1102">
        <f t="shared" si="48"/>
        <v>513.94259549121352</v>
      </c>
      <c r="S1102">
        <f t="shared" si="49"/>
        <v>-3.0425954912135467</v>
      </c>
      <c r="T1102">
        <f t="shared" si="50"/>
        <v>-1.491317013809714</v>
      </c>
    </row>
    <row r="1103" spans="1:20" x14ac:dyDescent="0.25">
      <c r="A1103" s="1">
        <f>ETH_5MIN_3!B1103</f>
        <v>43206.232638888891</v>
      </c>
      <c r="B1103">
        <f>ETH_5MIN_3!C1103</f>
        <v>510.68</v>
      </c>
      <c r="C1103">
        <f>ETH_5MIN_3!D1103</f>
        <v>513.66</v>
      </c>
      <c r="D1103">
        <f>ETH_5MIN_3!E1103</f>
        <v>510.68</v>
      </c>
      <c r="E1103">
        <f>ETH_5MIN_3!F1103</f>
        <v>513.66</v>
      </c>
      <c r="F1103">
        <f>ETH_5MIN_3!G1103</f>
        <v>22</v>
      </c>
      <c r="G1103">
        <f>ETH_5MIN_3!H1103</f>
        <v>4077</v>
      </c>
      <c r="H1103">
        <f>ETH_5MIN_3!I1103</f>
        <v>-0.99897406218691209</v>
      </c>
      <c r="I1103">
        <f>ETH_5MIN_3!J1103</f>
        <v>-0.1832755143001083</v>
      </c>
      <c r="J1103">
        <f>ETH_5MIN_3!O1103</f>
        <v>-2.199898765720507E-3</v>
      </c>
      <c r="K1103">
        <f>ETH_5MIN_3!Q1103</f>
        <v>-1.1680878402045211E-4</v>
      </c>
      <c r="L1103">
        <f>ETH_5MIN_3!R1103</f>
        <v>1.3627691469066026E-3</v>
      </c>
      <c r="M1103">
        <f>ETH_5MIN_3!V1103</f>
        <v>0.12085947554856284</v>
      </c>
      <c r="N1103">
        <f>ETH_5MIN_3!X1103</f>
        <v>-0.76022076548148643</v>
      </c>
      <c r="O1103">
        <f>ETH_5MIN_3!AB1103</f>
        <v>-1.0724779216725784</v>
      </c>
      <c r="P1103">
        <f>ETH_5MIN_3!AC1103</f>
        <v>5.8183806158110815E-3</v>
      </c>
      <c r="Q1103">
        <f>ETH_5MIN_3!AD1103</f>
        <v>-0.60001190437808438</v>
      </c>
      <c r="R1103">
        <f t="shared" si="48"/>
        <v>513.77480109433463</v>
      </c>
      <c r="S1103">
        <f t="shared" si="49"/>
        <v>-0.11480109433466623</v>
      </c>
      <c r="T1103">
        <f t="shared" si="50"/>
        <v>-5.0445996946566526E-2</v>
      </c>
    </row>
    <row r="1104" spans="1:20" x14ac:dyDescent="0.25">
      <c r="A1104" s="1">
        <f>ETH_5MIN_3!B1104</f>
        <v>43206.236111111109</v>
      </c>
      <c r="B1104">
        <f>ETH_5MIN_3!C1104</f>
        <v>513.46</v>
      </c>
      <c r="C1104">
        <f>ETH_5MIN_3!D1104</f>
        <v>513.46</v>
      </c>
      <c r="D1104">
        <f>ETH_5MIN_3!E1104</f>
        <v>510.89</v>
      </c>
      <c r="E1104">
        <f>ETH_5MIN_3!F1104</f>
        <v>512.53</v>
      </c>
      <c r="F1104">
        <f>ETH_5MIN_3!G1104</f>
        <v>21</v>
      </c>
      <c r="G1104">
        <f>ETH_5MIN_3!H1104</f>
        <v>3205</v>
      </c>
      <c r="H1104">
        <f>ETH_5MIN_3!I1104</f>
        <v>-0.86888353182229272</v>
      </c>
      <c r="I1104">
        <f>ETH_5MIN_3!J1104</f>
        <v>-0.16964514244822682</v>
      </c>
      <c r="J1104">
        <f>ETH_5MIN_3!O1104</f>
        <v>-1.4438179228532034E-3</v>
      </c>
      <c r="K1104">
        <f>ETH_5MIN_3!Q1104</f>
        <v>1.3852847638187744E-3</v>
      </c>
      <c r="L1104">
        <f>ETH_5MIN_3!R1104</f>
        <v>4.6241195637328637E-3</v>
      </c>
      <c r="M1104">
        <f>ETH_5MIN_3!V1104</f>
        <v>-0.49712625724247378</v>
      </c>
      <c r="N1104">
        <f>ETH_5MIN_3!X1104</f>
        <v>-0.86761757364614966</v>
      </c>
      <c r="O1104">
        <f>ETH_5MIN_3!AB1104</f>
        <v>-1.1256510694138526</v>
      </c>
      <c r="P1104">
        <f>ETH_5MIN_3!AC1104</f>
        <v>5.0178161761117784E-3</v>
      </c>
      <c r="Q1104">
        <f>ETH_5MIN_3!AD1104</f>
        <v>-0.71130286655040942</v>
      </c>
      <c r="R1104">
        <f t="shared" si="48"/>
        <v>513.76848547240741</v>
      </c>
      <c r="S1104">
        <f t="shared" si="49"/>
        <v>-1.238485472407433</v>
      </c>
      <c r="T1104">
        <f t="shared" si="50"/>
        <v>-0.57766745712894796</v>
      </c>
    </row>
    <row r="1105" spans="1:20" x14ac:dyDescent="0.25">
      <c r="A1105" s="1">
        <f>ETH_5MIN_3!B1105</f>
        <v>43206.239583333336</v>
      </c>
      <c r="B1105">
        <f>ETH_5MIN_3!C1105</f>
        <v>512.41999999999996</v>
      </c>
      <c r="C1105">
        <f>ETH_5MIN_3!D1105</f>
        <v>512.41999999999996</v>
      </c>
      <c r="D1105">
        <f>ETH_5MIN_3!E1105</f>
        <v>511.68</v>
      </c>
      <c r="E1105">
        <f>ETH_5MIN_3!F1105</f>
        <v>511.79</v>
      </c>
      <c r="F1105">
        <f>ETH_5MIN_3!G1105</f>
        <v>17</v>
      </c>
      <c r="G1105">
        <f>ETH_5MIN_3!H1105</f>
        <v>306</v>
      </c>
      <c r="H1105">
        <f>ETH_5MIN_3!I1105</f>
        <v>-0.82503040653838022</v>
      </c>
      <c r="I1105">
        <f>ETH_5MIN_3!J1105</f>
        <v>-0.16993232163319916</v>
      </c>
      <c r="J1105">
        <f>ETH_5MIN_3!O1105</f>
        <v>2.7745755094863438E-3</v>
      </c>
      <c r="K1105">
        <f>ETH_5MIN_3!Q1105</f>
        <v>3.7906172453545353E-3</v>
      </c>
      <c r="L1105">
        <f>ETH_5MIN_3!R1105</f>
        <v>5.5882295472751654E-3</v>
      </c>
      <c r="M1105">
        <f>ETH_5MIN_3!V1105</f>
        <v>-0.79378867348730575</v>
      </c>
      <c r="N1105">
        <f>ETH_5MIN_3!X1105</f>
        <v>-1.0113883089377103</v>
      </c>
      <c r="O1105">
        <f>ETH_5MIN_3!AB1105</f>
        <v>-1.1506634234462052</v>
      </c>
      <c r="P1105">
        <f>ETH_5MIN_3!AC1105</f>
        <v>1.4451713699833069E-3</v>
      </c>
      <c r="Q1105">
        <f>ETH_5MIN_3!AD1105</f>
        <v>-0.9148592959896914</v>
      </c>
      <c r="R1105">
        <f t="shared" si="48"/>
        <v>513.74539806796349</v>
      </c>
      <c r="S1105">
        <f t="shared" si="49"/>
        <v>-1.9553980679634719</v>
      </c>
      <c r="T1105">
        <f t="shared" si="50"/>
        <v>-0.89430625150093845</v>
      </c>
    </row>
    <row r="1106" spans="1:20" x14ac:dyDescent="0.25">
      <c r="A1106" s="1">
        <f>ETH_5MIN_3!B1106</f>
        <v>43206.243055555555</v>
      </c>
      <c r="B1106">
        <f>ETH_5MIN_3!C1106</f>
        <v>513.16999999999996</v>
      </c>
      <c r="C1106">
        <f>ETH_5MIN_3!D1106</f>
        <v>513.70000000000005</v>
      </c>
      <c r="D1106">
        <f>ETH_5MIN_3!E1106</f>
        <v>512.6</v>
      </c>
      <c r="E1106">
        <f>ETH_5MIN_3!F1106</f>
        <v>513.21</v>
      </c>
      <c r="F1106">
        <f>ETH_5MIN_3!G1106</f>
        <v>10</v>
      </c>
      <c r="G1106">
        <f>ETH_5MIN_3!H1106</f>
        <v>506</v>
      </c>
      <c r="H1106">
        <f>ETH_5MIN_3!I1106</f>
        <v>-0.64498906933232858</v>
      </c>
      <c r="I1106">
        <f>ETH_5MIN_3!J1106</f>
        <v>-0.16023192531847413</v>
      </c>
      <c r="J1106">
        <f>ETH_5MIN_3!O1106</f>
        <v>8.7683404454303652E-4</v>
      </c>
      <c r="K1106">
        <f>ETH_5MIN_3!Q1106</f>
        <v>3.0786617563958751E-3</v>
      </c>
      <c r="L1106">
        <f>ETH_5MIN_3!R1106</f>
        <v>2.7863837415481965E-3</v>
      </c>
      <c r="M1106">
        <f>ETH_5MIN_3!V1106</f>
        <v>0.53863223280590511</v>
      </c>
      <c r="N1106">
        <f>ETH_5MIN_3!X1106</f>
        <v>-0.97942758034574029</v>
      </c>
      <c r="O1106">
        <f>ETH_5MIN_3!AB1106</f>
        <v>-0.98673818035637884</v>
      </c>
      <c r="P1106">
        <f>ETH_5MIN_3!AC1106</f>
        <v>2.1436227224009012E-3</v>
      </c>
      <c r="Q1106">
        <f>ETH_5MIN_3!AD1106</f>
        <v>-1.1344121260168563</v>
      </c>
      <c r="R1106">
        <f t="shared" si="48"/>
        <v>513.78495412673874</v>
      </c>
      <c r="S1106">
        <f t="shared" si="49"/>
        <v>-0.57495412673870305</v>
      </c>
      <c r="T1106">
        <f t="shared" si="50"/>
        <v>-0.25234457660640053</v>
      </c>
    </row>
    <row r="1107" spans="1:20" x14ac:dyDescent="0.25">
      <c r="A1107" s="1">
        <f>ETH_5MIN_3!B1107</f>
        <v>43206.246527777781</v>
      </c>
      <c r="B1107">
        <f>ETH_5MIN_3!C1107</f>
        <v>513.38</v>
      </c>
      <c r="C1107">
        <f>ETH_5MIN_3!D1107</f>
        <v>514.24</v>
      </c>
      <c r="D1107">
        <f>ETH_5MIN_3!E1107</f>
        <v>512.63</v>
      </c>
      <c r="E1107">
        <f>ETH_5MIN_3!F1107</f>
        <v>513.66</v>
      </c>
      <c r="F1107">
        <f>ETH_5MIN_3!G1107</f>
        <v>18</v>
      </c>
      <c r="G1107">
        <f>ETH_5MIN_3!H1107</f>
        <v>863</v>
      </c>
      <c r="H1107">
        <f>ETH_5MIN_3!I1107</f>
        <v>-0.5206870828970338</v>
      </c>
      <c r="I1107">
        <f>ETH_5MIN_3!J1107</f>
        <v>-0.10278845096346262</v>
      </c>
      <c r="J1107">
        <f>ETH_5MIN_3!O1107</f>
        <v>-1.1680878402045211E-4</v>
      </c>
      <c r="K1107">
        <f>ETH_5MIN_3!Q1107</f>
        <v>-8.565977494839795E-4</v>
      </c>
      <c r="L1107">
        <f>ETH_5MIN_3!R1107</f>
        <v>8.5659774948420079E-4</v>
      </c>
      <c r="M1107">
        <f>ETH_5MIN_3!V1107</f>
        <v>1.1385617031262851</v>
      </c>
      <c r="N1107">
        <f>ETH_5MIN_3!X1107</f>
        <v>-0.7788040434969461</v>
      </c>
      <c r="O1107">
        <f>ETH_5MIN_3!AB1107</f>
        <v>-0.68977607181694811</v>
      </c>
      <c r="P1107">
        <f>ETH_5MIN_3!AC1107</f>
        <v>3.1357425964338502E-3</v>
      </c>
      <c r="Q1107">
        <f>ETH_5MIN_3!AD1107</f>
        <v>-0.71298477578930153</v>
      </c>
      <c r="R1107">
        <f t="shared" si="48"/>
        <v>513.80158568711613</v>
      </c>
      <c r="S1107">
        <f t="shared" si="49"/>
        <v>-0.14158568711616226</v>
      </c>
      <c r="T1107">
        <f t="shared" si="50"/>
        <v>-6.2833149398825158E-2</v>
      </c>
    </row>
    <row r="1108" spans="1:20" x14ac:dyDescent="0.25">
      <c r="A1108" s="1">
        <f>ETH_5MIN_3!B1108</f>
        <v>43206.25</v>
      </c>
      <c r="B1108">
        <f>ETH_5MIN_3!C1108</f>
        <v>513.82000000000005</v>
      </c>
      <c r="C1108">
        <f>ETH_5MIN_3!D1108</f>
        <v>514.76</v>
      </c>
      <c r="D1108">
        <f>ETH_5MIN_3!E1108</f>
        <v>512.77</v>
      </c>
      <c r="E1108">
        <f>ETH_5MIN_3!F1108</f>
        <v>513.6</v>
      </c>
      <c r="F1108">
        <f>ETH_5MIN_3!G1108</f>
        <v>18</v>
      </c>
      <c r="G1108">
        <f>ETH_5MIN_3!H1108</f>
        <v>579</v>
      </c>
      <c r="H1108">
        <f>ETH_5MIN_3!I1108</f>
        <v>-0.69054190330073606</v>
      </c>
      <c r="I1108">
        <f>ETH_5MIN_3!J1108</f>
        <v>0.10978324253639923</v>
      </c>
      <c r="J1108">
        <f>ETH_5MIN_3!O1108</f>
        <v>-7.0093457943927885E-4</v>
      </c>
      <c r="K1108">
        <f>ETH_5MIN_3!Q1108</f>
        <v>1.4797507788161816E-3</v>
      </c>
      <c r="L1108">
        <f>ETH_5MIN_3!R1108</f>
        <v>-4.7118380062305606E-3</v>
      </c>
      <c r="M1108">
        <f>ETH_5MIN_3!V1108</f>
        <v>1.1809461429567643</v>
      </c>
      <c r="N1108">
        <f>ETH_5MIN_3!X1108</f>
        <v>-0.68409919189318291</v>
      </c>
      <c r="O1108">
        <f>ETH_5MIN_3!AB1108</f>
        <v>-0.46780901502319672</v>
      </c>
      <c r="P1108">
        <f>ETH_5MIN_3!AC1108</f>
        <v>3.8733662277500593E-3</v>
      </c>
      <c r="Q1108">
        <f>ETH_5MIN_3!AD1108</f>
        <v>-0.70933698110228083</v>
      </c>
      <c r="R1108">
        <f t="shared" si="48"/>
        <v>513.79921923096651</v>
      </c>
      <c r="S1108">
        <f t="shared" si="49"/>
        <v>-0.19921923096649152</v>
      </c>
      <c r="T1108">
        <f t="shared" si="50"/>
        <v>-9.2960089066207799E-2</v>
      </c>
    </row>
    <row r="1109" spans="1:20" x14ac:dyDescent="0.25">
      <c r="A1109" s="1">
        <f>ETH_5MIN_3!B1109</f>
        <v>43206.253472222219</v>
      </c>
      <c r="B1109">
        <f>ETH_5MIN_3!C1109</f>
        <v>513.47</v>
      </c>
      <c r="C1109">
        <f>ETH_5MIN_3!D1109</f>
        <v>514.91</v>
      </c>
      <c r="D1109">
        <f>ETH_5MIN_3!E1109</f>
        <v>513.05999999999995</v>
      </c>
      <c r="E1109">
        <f>ETH_5MIN_3!F1109</f>
        <v>513.24</v>
      </c>
      <c r="F1109">
        <f>ETH_5MIN_3!G1109</f>
        <v>20</v>
      </c>
      <c r="G1109">
        <f>ETH_5MIN_3!H1109</f>
        <v>3509</v>
      </c>
      <c r="H1109">
        <f>ETH_5MIN_3!I1109</f>
        <v>-0.56772518957186602</v>
      </c>
      <c r="I1109">
        <f>ETH_5MIN_3!J1109</f>
        <v>0.17231496399396781</v>
      </c>
      <c r="J1109">
        <f>ETH_5MIN_3!O1109</f>
        <v>9.547190398254405E-4</v>
      </c>
      <c r="K1109">
        <f>ETH_5MIN_3!Q1109</f>
        <v>3.2343542981840235E-3</v>
      </c>
      <c r="L1109">
        <f>ETH_5MIN_3!R1109</f>
        <v>-3.8773283454134693E-3</v>
      </c>
      <c r="M1109">
        <f>ETH_5MIN_3!V1109</f>
        <v>0.84431660766879091</v>
      </c>
      <c r="N1109">
        <f>ETH_5MIN_3!X1109</f>
        <v>-0.43346294110655986</v>
      </c>
      <c r="O1109">
        <f>ETH_5MIN_3!AB1109</f>
        <v>1.3152667814270118E-2</v>
      </c>
      <c r="P1109">
        <f>ETH_5MIN_3!AC1109</f>
        <v>3.5993268286039926E-3</v>
      </c>
      <c r="Q1109">
        <f>ETH_5MIN_3!AD1109</f>
        <v>-0.65671037006237221</v>
      </c>
      <c r="R1109">
        <f t="shared" ref="R1109:R1172" si="51">SUMPRODUCT(E1091:E1108,G1091:G1108)/SUM(G1091:G1108)</f>
        <v>513.79181380159889</v>
      </c>
      <c r="S1109">
        <f t="shared" ref="S1109:S1172" si="52">E1109-R1109</f>
        <v>-0.55181380159888249</v>
      </c>
      <c r="T1109">
        <f t="shared" si="50"/>
        <v>-0.25810728798637578</v>
      </c>
    </row>
    <row r="1110" spans="1:20" x14ac:dyDescent="0.25">
      <c r="A1110" s="1">
        <f>ETH_5MIN_3!B1110</f>
        <v>43206.256944444445</v>
      </c>
      <c r="B1110">
        <f>ETH_5MIN_3!C1110</f>
        <v>514.01</v>
      </c>
      <c r="C1110">
        <f>ETH_5MIN_3!D1110</f>
        <v>515.14</v>
      </c>
      <c r="D1110">
        <f>ETH_5MIN_3!E1110</f>
        <v>513.20000000000005</v>
      </c>
      <c r="E1110">
        <f>ETH_5MIN_3!F1110</f>
        <v>513.73</v>
      </c>
      <c r="F1110">
        <f>ETH_5MIN_3!G1110</f>
        <v>32</v>
      </c>
      <c r="G1110">
        <f>ETH_5MIN_3!H1110</f>
        <v>4597</v>
      </c>
      <c r="H1110">
        <f>ETH_5MIN_3!I1110</f>
        <v>-0.4213024673542316</v>
      </c>
      <c r="I1110">
        <f>ETH_5MIN_3!J1110</f>
        <v>0.13211552067401705</v>
      </c>
      <c r="J1110">
        <f>ETH_5MIN_3!O1110</f>
        <v>2.0633406653299308E-3</v>
      </c>
      <c r="K1110">
        <f>ETH_5MIN_3!Q1110</f>
        <v>1.790823973682594E-3</v>
      </c>
      <c r="L1110">
        <f>ETH_5MIN_3!R1110</f>
        <v>-4.2629396764837513E-3</v>
      </c>
      <c r="M1110">
        <f>ETH_5MIN_3!V1110</f>
        <v>1.4574405969171011</v>
      </c>
      <c r="N1110">
        <f>ETH_5MIN_3!X1110</f>
        <v>-0.24816281802690893</v>
      </c>
      <c r="O1110">
        <f>ETH_5MIN_3!AB1110</f>
        <v>0.3416297736059446</v>
      </c>
      <c r="P1110">
        <f>ETH_5MIN_3!AC1110</f>
        <v>3.7730711632338342E-3</v>
      </c>
      <c r="Q1110">
        <f>ETH_5MIN_3!AD1110</f>
        <v>-2.7967377168161143E-2</v>
      </c>
      <c r="R1110">
        <f t="shared" si="51"/>
        <v>513.78166720486274</v>
      </c>
      <c r="S1110">
        <f t="shared" si="52"/>
        <v>-5.1667204862724248E-2</v>
      </c>
      <c r="T1110">
        <f t="shared" si="50"/>
        <v>-2.5626222487755469E-2</v>
      </c>
    </row>
    <row r="1111" spans="1:20" x14ac:dyDescent="0.25">
      <c r="A1111" s="1">
        <f>ETH_5MIN_3!B1111</f>
        <v>43206.260416666664</v>
      </c>
      <c r="B1111">
        <f>ETH_5MIN_3!C1111</f>
        <v>513.6</v>
      </c>
      <c r="C1111">
        <f>ETH_5MIN_3!D1111</f>
        <v>514.79</v>
      </c>
      <c r="D1111">
        <f>ETH_5MIN_3!E1111</f>
        <v>512.29</v>
      </c>
      <c r="E1111">
        <f>ETH_5MIN_3!F1111</f>
        <v>514.79</v>
      </c>
      <c r="F1111">
        <f>ETH_5MIN_3!G1111</f>
        <v>40</v>
      </c>
      <c r="G1111">
        <f>ETH_5MIN_3!H1111</f>
        <v>6345</v>
      </c>
      <c r="H1111">
        <f>ETH_5MIN_3!I1111</f>
        <v>-0.30253612710878786</v>
      </c>
      <c r="I1111">
        <f>ETH_5MIN_3!J1111</f>
        <v>1.7538860311521597E-2</v>
      </c>
      <c r="J1111">
        <f>ETH_5MIN_3!O1111</f>
        <v>-3.0497872919053137E-3</v>
      </c>
      <c r="K1111">
        <f>ETH_5MIN_3!Q1111</f>
        <v>-2.9138095145588933E-4</v>
      </c>
      <c r="L1111">
        <f>ETH_5MIN_3!R1111</f>
        <v>-9.0716602886613176E-3</v>
      </c>
      <c r="M1111">
        <f>ETH_5MIN_3!V1111</f>
        <v>2.0386433904868779</v>
      </c>
      <c r="N1111">
        <f>ETH_5MIN_3!X1111</f>
        <v>0.83271899700949825</v>
      </c>
      <c r="O1111">
        <f>ETH_5MIN_3!AB1111</f>
        <v>2.3987221872585138</v>
      </c>
      <c r="P1111">
        <f>ETH_5MIN_3!AC1111</f>
        <v>4.8681699575495582E-3</v>
      </c>
      <c r="Q1111">
        <f>ETH_5MIN_3!AD1111</f>
        <v>0.34327149823617648</v>
      </c>
      <c r="R1111">
        <f t="shared" si="51"/>
        <v>513.75294789462851</v>
      </c>
      <c r="S1111">
        <f t="shared" si="52"/>
        <v>1.0370521053714583</v>
      </c>
      <c r="T1111">
        <f t="shared" si="50"/>
        <v>0.56246173804974819</v>
      </c>
    </row>
    <row r="1112" spans="1:20" x14ac:dyDescent="0.25">
      <c r="A1112" s="1">
        <f>ETH_5MIN_3!B1112</f>
        <v>43206.263888888891</v>
      </c>
      <c r="B1112">
        <f>ETH_5MIN_3!C1112</f>
        <v>514.99</v>
      </c>
      <c r="C1112">
        <f>ETH_5MIN_3!D1112</f>
        <v>515.46</v>
      </c>
      <c r="D1112">
        <f>ETH_5MIN_3!E1112</f>
        <v>511.54</v>
      </c>
      <c r="E1112">
        <f>ETH_5MIN_3!F1112</f>
        <v>513.22</v>
      </c>
      <c r="F1112">
        <f>ETH_5MIN_3!G1112</f>
        <v>54</v>
      </c>
      <c r="G1112">
        <f>ETH_5MIN_3!H1112</f>
        <v>13230</v>
      </c>
      <c r="H1112">
        <f>ETH_5MIN_3!I1112</f>
        <v>-0.36356116467281474</v>
      </c>
      <c r="I1112">
        <f>ETH_5MIN_3!J1112</f>
        <v>5.3290244440544379E-2</v>
      </c>
      <c r="J1112">
        <f>ETH_5MIN_3!O1112</f>
        <v>2.2212696309574574E-3</v>
      </c>
      <c r="K1112">
        <f>ETH_5MIN_3!Q1112</f>
        <v>1.7146642765285753E-3</v>
      </c>
      <c r="L1112">
        <f>ETH_5MIN_3!R1112</f>
        <v>-3.1175714118701972E-3</v>
      </c>
      <c r="M1112">
        <f>ETH_5MIN_3!V1112</f>
        <v>0.49464755456833576</v>
      </c>
      <c r="N1112">
        <f>ETH_5MIN_3!X1112</f>
        <v>3.6630140340300947</v>
      </c>
      <c r="O1112">
        <f>ETH_5MIN_3!AB1112</f>
        <v>5.268043107039718</v>
      </c>
      <c r="P1112">
        <f>ETH_5MIN_3!AC1112</f>
        <v>7.633885102239564E-3</v>
      </c>
      <c r="Q1112">
        <f>ETH_5MIN_3!AD1112</f>
        <v>0.95007128722763889</v>
      </c>
      <c r="R1112">
        <f t="shared" si="51"/>
        <v>513.7807143245152</v>
      </c>
      <c r="S1112">
        <f t="shared" si="52"/>
        <v>-0.56071432451517467</v>
      </c>
      <c r="T1112">
        <f t="shared" si="50"/>
        <v>-0.35424056819491812</v>
      </c>
    </row>
    <row r="1113" spans="1:20" x14ac:dyDescent="0.25">
      <c r="A1113" s="1">
        <f>ETH_5MIN_3!B1113</f>
        <v>43206.267361111109</v>
      </c>
      <c r="B1113">
        <f>ETH_5MIN_3!C1113</f>
        <v>513.34</v>
      </c>
      <c r="C1113">
        <f>ETH_5MIN_3!D1113</f>
        <v>514.65</v>
      </c>
      <c r="D1113">
        <f>ETH_5MIN_3!E1113</f>
        <v>513.34</v>
      </c>
      <c r="E1113">
        <f>ETH_5MIN_3!F1113</f>
        <v>514.36</v>
      </c>
      <c r="F1113">
        <f>ETH_5MIN_3!G1113</f>
        <v>21</v>
      </c>
      <c r="G1113">
        <f>ETH_5MIN_3!H1113</f>
        <v>3310</v>
      </c>
      <c r="H1113">
        <f>ETH_5MIN_3!I1113</f>
        <v>-0.37107573170901231</v>
      </c>
      <c r="I1113">
        <f>ETH_5MIN_3!J1113</f>
        <v>2.2744184680537554E-2</v>
      </c>
      <c r="J1113">
        <f>ETH_5MIN_3!O1113</f>
        <v>1.049848355237506E-3</v>
      </c>
      <c r="K1113">
        <f>ETH_5MIN_3!Q1113</f>
        <v>-6.1824403141768538E-3</v>
      </c>
      <c r="L1113">
        <f>ETH_5MIN_3!R1113</f>
        <v>-4.5882261451123995E-3</v>
      </c>
      <c r="M1113">
        <f>ETH_5MIN_3!V1113</f>
        <v>1.1521594923483751</v>
      </c>
      <c r="N1113">
        <f>ETH_5MIN_3!X1113</f>
        <v>-0.11060550737569481</v>
      </c>
      <c r="O1113">
        <f>ETH_5MIN_3!AB1113</f>
        <v>0.94859294992583465</v>
      </c>
      <c r="P1113">
        <f>ETH_5MIN_3!AC1113</f>
        <v>2.5486629247365158E-3</v>
      </c>
      <c r="Q1113">
        <f>ETH_5MIN_3!AD1113</f>
        <v>-0.63109748615303063</v>
      </c>
      <c r="R1113">
        <f t="shared" si="51"/>
        <v>513.57799136770507</v>
      </c>
      <c r="S1113">
        <f t="shared" si="52"/>
        <v>0.78200863229494644</v>
      </c>
      <c r="T1113">
        <f t="shared" si="50"/>
        <v>0.55800439191926532</v>
      </c>
    </row>
    <row r="1114" spans="1:20" x14ac:dyDescent="0.25">
      <c r="A1114" s="1">
        <f>ETH_5MIN_3!B1114</f>
        <v>43206.270833333336</v>
      </c>
      <c r="B1114">
        <f>ETH_5MIN_3!C1114</f>
        <v>514.07000000000005</v>
      </c>
      <c r="C1114">
        <f>ETH_5MIN_3!D1114</f>
        <v>514.99</v>
      </c>
      <c r="D1114">
        <f>ETH_5MIN_3!E1114</f>
        <v>513.42999999999995</v>
      </c>
      <c r="E1114">
        <f>ETH_5MIN_3!F1114</f>
        <v>514.9</v>
      </c>
      <c r="F1114">
        <f>ETH_5MIN_3!G1114</f>
        <v>19</v>
      </c>
      <c r="G1114">
        <f>ETH_5MIN_3!H1114</f>
        <v>10349</v>
      </c>
      <c r="H1114">
        <f>ETH_5MIN_3!I1114</f>
        <v>-0.36818031663702744</v>
      </c>
      <c r="I1114">
        <f>ETH_5MIN_3!J1114</f>
        <v>2.3752233458966533E-2</v>
      </c>
      <c r="J1114">
        <f>ETH_5MIN_3!O1114</f>
        <v>-4.8553117110118469E-4</v>
      </c>
      <c r="K1114">
        <f>ETH_5MIN_3!Q1114</f>
        <v>-7.0887550980772525E-3</v>
      </c>
      <c r="L1114">
        <f>ETH_5MIN_3!R1114</f>
        <v>-5.7875315595260464E-3</v>
      </c>
      <c r="M1114">
        <f>ETH_5MIN_3!V1114</f>
        <v>1.2259757942814613</v>
      </c>
      <c r="N1114">
        <f>ETH_5MIN_3!X1114</f>
        <v>1.801168300324884</v>
      </c>
      <c r="O1114">
        <f>ETH_5MIN_3!AB1114</f>
        <v>3.3153150573371208</v>
      </c>
      <c r="P1114">
        <f>ETH_5MIN_3!AC1114</f>
        <v>3.0337799731628302E-3</v>
      </c>
      <c r="Q1114">
        <f>ETH_5MIN_3!AD1114</f>
        <v>-0.65017320333133755</v>
      </c>
      <c r="R1114">
        <f t="shared" si="51"/>
        <v>513.57210647458476</v>
      </c>
      <c r="S1114">
        <f t="shared" si="52"/>
        <v>1.3278935254152202</v>
      </c>
      <c r="T1114">
        <f t="shared" si="50"/>
        <v>1.0127240280195167</v>
      </c>
    </row>
    <row r="1115" spans="1:20" x14ac:dyDescent="0.25">
      <c r="A1115" s="1">
        <f>ETH_5MIN_3!B1115</f>
        <v>43206.274305555555</v>
      </c>
      <c r="B1115">
        <f>ETH_5MIN_3!C1115</f>
        <v>514.99</v>
      </c>
      <c r="C1115">
        <f>ETH_5MIN_3!D1115</f>
        <v>515.47</v>
      </c>
      <c r="D1115">
        <f>ETH_5MIN_3!E1115</f>
        <v>513.79</v>
      </c>
      <c r="E1115">
        <f>ETH_5MIN_3!F1115</f>
        <v>514.65</v>
      </c>
      <c r="F1115">
        <f>ETH_5MIN_3!G1115</f>
        <v>34</v>
      </c>
      <c r="G1115">
        <f>ETH_5MIN_3!H1115</f>
        <v>18238</v>
      </c>
      <c r="H1115">
        <f>ETH_5MIN_3!I1115</f>
        <v>-0.3798143572153081</v>
      </c>
      <c r="I1115">
        <f>ETH_5MIN_3!J1115</f>
        <v>1.5826257633525256E-2</v>
      </c>
      <c r="J1115">
        <f>ETH_5MIN_3!O1115</f>
        <v>-1.9430681045352968E-5</v>
      </c>
      <c r="K1115">
        <f>ETH_5MIN_3!Q1115</f>
        <v>-6.0429418051101856E-3</v>
      </c>
      <c r="L1115">
        <f>ETH_5MIN_3!R1115</f>
        <v>-6.3344020207908112E-3</v>
      </c>
      <c r="M1115">
        <f>ETH_5MIN_3!V1115</f>
        <v>0.65765340946517226</v>
      </c>
      <c r="N1115">
        <f>ETH_5MIN_3!X1115</f>
        <v>3.287869563364862</v>
      </c>
      <c r="O1115">
        <f>ETH_5MIN_3!AB1115</f>
        <v>6.3316739484931279</v>
      </c>
      <c r="P1115">
        <f>ETH_5MIN_3!AC1115</f>
        <v>3.2644812778113669E-3</v>
      </c>
      <c r="Q1115">
        <f>ETH_5MIN_3!AD1115</f>
        <v>8.2520374732828874E-2</v>
      </c>
      <c r="R1115">
        <f t="shared" si="51"/>
        <v>513.3658712424691</v>
      </c>
      <c r="S1115">
        <f t="shared" si="52"/>
        <v>1.2841287575308797</v>
      </c>
      <c r="T1115">
        <f t="shared" si="50"/>
        <v>1.1136146138657368</v>
      </c>
    </row>
    <row r="1116" spans="1:20" x14ac:dyDescent="0.25">
      <c r="A1116" s="1">
        <f>ETH_5MIN_3!B1116</f>
        <v>43206.277777777781</v>
      </c>
      <c r="B1116">
        <f>ETH_5MIN_3!C1116</f>
        <v>513.84</v>
      </c>
      <c r="C1116">
        <f>ETH_5MIN_3!D1116</f>
        <v>515.34</v>
      </c>
      <c r="D1116">
        <f>ETH_5MIN_3!E1116</f>
        <v>513.84</v>
      </c>
      <c r="E1116">
        <f>ETH_5MIN_3!F1116</f>
        <v>514.64</v>
      </c>
      <c r="F1116">
        <f>ETH_5MIN_3!G1116</f>
        <v>36</v>
      </c>
      <c r="G1116">
        <f>ETH_5MIN_3!H1116</f>
        <v>14406</v>
      </c>
      <c r="H1116">
        <f>ETH_5MIN_3!I1116</f>
        <v>-0.2398619470736949</v>
      </c>
      <c r="I1116">
        <f>ETH_5MIN_3!J1116</f>
        <v>4.7288640505237844E-2</v>
      </c>
      <c r="J1116">
        <f>ETH_5MIN_3!O1116</f>
        <v>-1.0492771646198578E-3</v>
      </c>
      <c r="K1116">
        <f>ETH_5MIN_3!Q1116</f>
        <v>-8.7828384890408472E-3</v>
      </c>
      <c r="L1116">
        <f>ETH_5MIN_3!R1116</f>
        <v>-3.7890564277940539E-3</v>
      </c>
      <c r="M1116">
        <f>ETH_5MIN_3!V1116</f>
        <v>0.20233666915535034</v>
      </c>
      <c r="N1116">
        <f>ETH_5MIN_3!X1116</f>
        <v>1.4539940154310595</v>
      </c>
      <c r="O1116">
        <f>ETH_5MIN_3!AB1116</f>
        <v>2.9938932341002018</v>
      </c>
      <c r="P1116">
        <f>ETH_5MIN_3!AC1116</f>
        <v>2.9149419926543462E-3</v>
      </c>
      <c r="Q1116">
        <f>ETH_5MIN_3!AD1116</f>
        <v>0.13644196576084974</v>
      </c>
      <c r="R1116">
        <f t="shared" si="51"/>
        <v>513.20213198157364</v>
      </c>
      <c r="S1116">
        <f t="shared" si="52"/>
        <v>1.437868018426343</v>
      </c>
      <c r="T1116">
        <f t="shared" si="50"/>
        <v>1.161133309038614</v>
      </c>
    </row>
    <row r="1117" spans="1:20" x14ac:dyDescent="0.25">
      <c r="A1117" s="1">
        <f>ETH_5MIN_3!B1117</f>
        <v>43206.28125</v>
      </c>
      <c r="B1117">
        <f>ETH_5MIN_3!C1117</f>
        <v>514.76</v>
      </c>
      <c r="C1117">
        <f>ETH_5MIN_3!D1117</f>
        <v>514.76</v>
      </c>
      <c r="D1117">
        <f>ETH_5MIN_3!E1117</f>
        <v>511.35</v>
      </c>
      <c r="E1117">
        <f>ETH_5MIN_3!F1117</f>
        <v>514.1</v>
      </c>
      <c r="F1117">
        <f>ETH_5MIN_3!G1117</f>
        <v>51</v>
      </c>
      <c r="G1117">
        <f>ETH_5MIN_3!H1117</f>
        <v>14941</v>
      </c>
      <c r="H1117">
        <f>ETH_5MIN_3!I1117</f>
        <v>-0.20688679981896163</v>
      </c>
      <c r="I1117">
        <f>ETH_5MIN_3!J1117</f>
        <v>4.2866954776105103E-3</v>
      </c>
      <c r="J1117">
        <f>ETH_5MIN_3!O1117</f>
        <v>-5.6798288270764746E-3</v>
      </c>
      <c r="K1117">
        <f>ETH_5MIN_3!Q1117</f>
        <v>-4.8239642092978369E-3</v>
      </c>
      <c r="L1117">
        <f>ETH_5MIN_3!R1117</f>
        <v>-2.5675938533360242E-3</v>
      </c>
      <c r="M1117">
        <f>ETH_5MIN_3!V1117</f>
        <v>-1.118356182105154</v>
      </c>
      <c r="N1117">
        <f>ETH_5MIN_3!X1117</f>
        <v>1.2704515967708843</v>
      </c>
      <c r="O1117">
        <f>ETH_5MIN_3!AB1117</f>
        <v>1.0430783909499208</v>
      </c>
      <c r="P1117">
        <f>ETH_5MIN_3!AC1117</f>
        <v>6.6464609057507824E-3</v>
      </c>
      <c r="Q1117">
        <f>ETH_5MIN_3!AD1117</f>
        <v>0.79367779951654605</v>
      </c>
      <c r="R1117">
        <f t="shared" si="51"/>
        <v>513.2831673827269</v>
      </c>
      <c r="S1117">
        <f t="shared" si="52"/>
        <v>0.81683261727312129</v>
      </c>
      <c r="T1117">
        <f t="shared" si="50"/>
        <v>0.65759965589184077</v>
      </c>
    </row>
    <row r="1118" spans="1:20" x14ac:dyDescent="0.25">
      <c r="A1118" s="1">
        <f>ETH_5MIN_3!B1118</f>
        <v>43206.284722222219</v>
      </c>
      <c r="B1118">
        <f>ETH_5MIN_3!C1118</f>
        <v>513.20000000000005</v>
      </c>
      <c r="C1118">
        <f>ETH_5MIN_3!D1118</f>
        <v>513.63</v>
      </c>
      <c r="D1118">
        <f>ETH_5MIN_3!E1118</f>
        <v>510.84</v>
      </c>
      <c r="E1118">
        <f>ETH_5MIN_3!F1118</f>
        <v>511.18</v>
      </c>
      <c r="F1118">
        <f>ETH_5MIN_3!G1118</f>
        <v>47</v>
      </c>
      <c r="G1118">
        <f>ETH_5MIN_3!H1118</f>
        <v>17999</v>
      </c>
      <c r="H1118">
        <f>ETH_5MIN_3!I1118</f>
        <v>-0.34916458633923586</v>
      </c>
      <c r="I1118">
        <f>ETH_5MIN_3!J1118</f>
        <v>-0.1073315433548096</v>
      </c>
      <c r="J1118">
        <f>ETH_5MIN_3!O1118</f>
        <v>1.3693806486950424E-4</v>
      </c>
      <c r="K1118">
        <f>ETH_5MIN_3!Q1118</f>
        <v>1.604131617042907E-3</v>
      </c>
      <c r="L1118">
        <f>ETH_5MIN_3!R1118</f>
        <v>2.093196134434041E-3</v>
      </c>
      <c r="M1118">
        <f>ETH_5MIN_3!V1118</f>
        <v>-5.3035060048353575</v>
      </c>
      <c r="N1118">
        <f>ETH_5MIN_3!X1118</f>
        <v>1.5765333713563474</v>
      </c>
      <c r="O1118">
        <f>ETH_5MIN_3!AB1118</f>
        <v>1.1487703601474835</v>
      </c>
      <c r="P1118">
        <f>ETH_5MIN_3!AC1118</f>
        <v>5.4467187911798696E-3</v>
      </c>
      <c r="Q1118">
        <f>ETH_5MIN_3!AD1118</f>
        <v>0.66377683146282329</v>
      </c>
      <c r="R1118">
        <f t="shared" si="51"/>
        <v>513.44235919330845</v>
      </c>
      <c r="S1118">
        <f t="shared" si="52"/>
        <v>-2.2623591933084413</v>
      </c>
      <c r="T1118">
        <f t="shared" si="50"/>
        <v>-1.8883852503034804</v>
      </c>
    </row>
    <row r="1119" spans="1:20" x14ac:dyDescent="0.25">
      <c r="A1119" s="1">
        <f>ETH_5MIN_3!B1119</f>
        <v>43206.288194444445</v>
      </c>
      <c r="B1119">
        <f>ETH_5MIN_3!C1119</f>
        <v>512.09</v>
      </c>
      <c r="C1119">
        <f>ETH_5MIN_3!D1119</f>
        <v>512.51</v>
      </c>
      <c r="D1119">
        <f>ETH_5MIN_3!E1119</f>
        <v>511.09</v>
      </c>
      <c r="E1119">
        <f>ETH_5MIN_3!F1119</f>
        <v>511.25</v>
      </c>
      <c r="F1119">
        <f>ETH_5MIN_3!G1119</f>
        <v>42</v>
      </c>
      <c r="G1119">
        <f>ETH_5MIN_3!H1119</f>
        <v>21073</v>
      </c>
      <c r="H1119">
        <f>ETH_5MIN_3!I1119</f>
        <v>-0.57735950085248078</v>
      </c>
      <c r="I1119">
        <f>ETH_5MIN_3!J1119</f>
        <v>-8.677156517406466E-2</v>
      </c>
      <c r="J1119">
        <f>ETH_5MIN_3!O1119</f>
        <v>5.6723716381422093E-4</v>
      </c>
      <c r="K1119">
        <f>ETH_5MIN_3!Q1119</f>
        <v>1.3105134474327941E-3</v>
      </c>
      <c r="L1119">
        <f>ETH_5MIN_3!R1119</f>
        <v>2.2493887530561901E-3</v>
      </c>
      <c r="M1119">
        <f>ETH_5MIN_3!V1119</f>
        <v>-2.7828797369929998</v>
      </c>
      <c r="N1119">
        <f>ETH_5MIN_3!X1119</f>
        <v>1.861781835307198</v>
      </c>
      <c r="O1119">
        <f>ETH_5MIN_3!AB1119</f>
        <v>1.1316113375315775</v>
      </c>
      <c r="P1119">
        <f>ETH_5MIN_3!AC1119</f>
        <v>2.7745212973818213E-3</v>
      </c>
      <c r="Q1119">
        <f>ETH_5MIN_3!AD1119</f>
        <v>0.96902799040505172</v>
      </c>
      <c r="R1119">
        <f t="shared" si="51"/>
        <v>513.45272588100443</v>
      </c>
      <c r="S1119">
        <f t="shared" si="52"/>
        <v>-2.2027258810044259</v>
      </c>
      <c r="T1119">
        <f t="shared" si="50"/>
        <v>-1.72726438390624</v>
      </c>
    </row>
    <row r="1120" spans="1:20" x14ac:dyDescent="0.25">
      <c r="A1120" s="1">
        <f>ETH_5MIN_3!B1120</f>
        <v>43206.291666666664</v>
      </c>
      <c r="B1120">
        <f>ETH_5MIN_3!C1120</f>
        <v>512.32000000000005</v>
      </c>
      <c r="C1120">
        <f>ETH_5MIN_3!D1120</f>
        <v>512.32000000000005</v>
      </c>
      <c r="D1120">
        <f>ETH_5MIN_3!E1120</f>
        <v>510.88</v>
      </c>
      <c r="E1120">
        <f>ETH_5MIN_3!F1120</f>
        <v>511.54</v>
      </c>
      <c r="F1120">
        <f>ETH_5MIN_3!G1120</f>
        <v>17</v>
      </c>
      <c r="G1120">
        <f>ETH_5MIN_3!H1120</f>
        <v>1104</v>
      </c>
      <c r="H1120">
        <f>ETH_5MIN_3!I1120</f>
        <v>-0.65517606935276929</v>
      </c>
      <c r="I1120">
        <f>ETH_5MIN_3!J1120</f>
        <v>2.8140262892773705E-2</v>
      </c>
      <c r="J1120">
        <f>ETH_5MIN_3!O1120</f>
        <v>-2.7759315009579229E-3</v>
      </c>
      <c r="K1120">
        <f>ETH_5MIN_3!Q1120</f>
        <v>-2.9323220080547776E-4</v>
      </c>
      <c r="L1120">
        <f>ETH_5MIN_3!R1120</f>
        <v>-7.8195253548149631E-5</v>
      </c>
      <c r="M1120">
        <f>ETH_5MIN_3!V1120</f>
        <v>-1.7125792721345041</v>
      </c>
      <c r="N1120">
        <f>ETH_5MIN_3!X1120</f>
        <v>-1.9566331826342522</v>
      </c>
      <c r="O1120">
        <f>ETH_5MIN_3!AB1120</f>
        <v>-5.3877258353891984</v>
      </c>
      <c r="P1120">
        <f>ETH_5MIN_3!AC1120</f>
        <v>2.8146989835810291E-3</v>
      </c>
      <c r="Q1120">
        <f>ETH_5MIN_3!AD1120</f>
        <v>-1.0050986054508093</v>
      </c>
      <c r="R1120">
        <f t="shared" si="51"/>
        <v>513.17887655484105</v>
      </c>
      <c r="S1120">
        <f t="shared" si="52"/>
        <v>-1.6388765548410333</v>
      </c>
      <c r="T1120">
        <f t="shared" si="50"/>
        <v>-1.3910665417278443</v>
      </c>
    </row>
    <row r="1121" spans="1:20" x14ac:dyDescent="0.25">
      <c r="A1121" s="1">
        <f>ETH_5MIN_3!B1121</f>
        <v>43206.295138888891</v>
      </c>
      <c r="B1121">
        <f>ETH_5MIN_3!C1121</f>
        <v>511.57</v>
      </c>
      <c r="C1121">
        <f>ETH_5MIN_3!D1121</f>
        <v>511.57</v>
      </c>
      <c r="D1121">
        <f>ETH_5MIN_3!E1121</f>
        <v>508.5</v>
      </c>
      <c r="E1121">
        <f>ETH_5MIN_3!F1121</f>
        <v>510.12</v>
      </c>
      <c r="F1121">
        <f>ETH_5MIN_3!G1121</f>
        <v>59</v>
      </c>
      <c r="G1121">
        <f>ETH_5MIN_3!H1121</f>
        <v>5601</v>
      </c>
      <c r="H1121">
        <f>ETH_5MIN_3!I1121</f>
        <v>-0.62308569353520671</v>
      </c>
      <c r="I1121">
        <f>ETH_5MIN_3!J1121</f>
        <v>-0.10961486489543504</v>
      </c>
      <c r="J1121">
        <f>ETH_5MIN_3!O1121</f>
        <v>2.9404845918607385E-3</v>
      </c>
      <c r="K1121">
        <f>ETH_5MIN_3!Q1121</f>
        <v>5.0380302673881635E-3</v>
      </c>
      <c r="L1121">
        <f>ETH_5MIN_3!R1121</f>
        <v>4.0186622755429202E-3</v>
      </c>
      <c r="M1121">
        <f>ETH_5MIN_3!V1121</f>
        <v>-2.3516534480441846</v>
      </c>
      <c r="N1121">
        <f>ETH_5MIN_3!X1121</f>
        <v>-1.0249235962465884</v>
      </c>
      <c r="O1121">
        <f>ETH_5MIN_3!AB1121</f>
        <v>-1.7344893003311477</v>
      </c>
      <c r="P1121">
        <f>ETH_5MIN_3!AC1121</f>
        <v>6.0191947611438297E-3</v>
      </c>
      <c r="Q1121">
        <f>ETH_5MIN_3!AD1121</f>
        <v>2.3157598090490179</v>
      </c>
      <c r="R1121">
        <f t="shared" si="51"/>
        <v>513.31286121309608</v>
      </c>
      <c r="S1121">
        <f t="shared" si="52"/>
        <v>-3.1928612130960801</v>
      </c>
      <c r="T1121">
        <f t="shared" si="50"/>
        <v>-2.6036708992116031</v>
      </c>
    </row>
    <row r="1122" spans="1:20" x14ac:dyDescent="0.25">
      <c r="A1122" s="1">
        <f>ETH_5MIN_3!B1122</f>
        <v>43206.298611111109</v>
      </c>
      <c r="B1122">
        <f>ETH_5MIN_3!C1122</f>
        <v>511.11</v>
      </c>
      <c r="C1122">
        <f>ETH_5MIN_3!D1122</f>
        <v>511.62</v>
      </c>
      <c r="D1122">
        <f>ETH_5MIN_3!E1122</f>
        <v>509.88</v>
      </c>
      <c r="E1122">
        <f>ETH_5MIN_3!F1122</f>
        <v>511.62</v>
      </c>
      <c r="F1122">
        <f>ETH_5MIN_3!G1122</f>
        <v>10</v>
      </c>
      <c r="G1122">
        <f>ETH_5MIN_3!H1122</f>
        <v>1933</v>
      </c>
      <c r="H1122">
        <f>ETH_5MIN_3!I1122</f>
        <v>-0.62937688770204447</v>
      </c>
      <c r="I1122">
        <f>ETH_5MIN_3!J1122</f>
        <v>2.2696251865272764E-2</v>
      </c>
      <c r="J1122">
        <f>ETH_5MIN_3!O1122</f>
        <v>7.4273875141705841E-4</v>
      </c>
      <c r="K1122">
        <f>ETH_5MIN_3!Q1122</f>
        <v>2.2673077674836171E-3</v>
      </c>
      <c r="L1122">
        <f>ETH_5MIN_3!R1122</f>
        <v>2.2086704976349543E-3</v>
      </c>
      <c r="M1122">
        <f>ETH_5MIN_3!V1122</f>
        <v>-0.54127155488861456</v>
      </c>
      <c r="N1122">
        <f>ETH_5MIN_3!X1122</f>
        <v>-1.5740555569917116</v>
      </c>
      <c r="O1122">
        <f>ETH_5MIN_3!AB1122</f>
        <v>-1.9227282129099537</v>
      </c>
      <c r="P1122">
        <f>ETH_5MIN_3!AC1122</f>
        <v>3.4067547723935568E-3</v>
      </c>
      <c r="Q1122">
        <f>ETH_5MIN_3!AD1122</f>
        <v>-1.4298335140268381</v>
      </c>
      <c r="R1122">
        <f t="shared" si="51"/>
        <v>513.17517312233781</v>
      </c>
      <c r="S1122">
        <f t="shared" si="52"/>
        <v>-1.5551731223378056</v>
      </c>
      <c r="T1122">
        <f t="shared" si="50"/>
        <v>-1.1175410258146761</v>
      </c>
    </row>
    <row r="1123" spans="1:20" x14ac:dyDescent="0.25">
      <c r="A1123" s="1">
        <f>ETH_5MIN_3!B1123</f>
        <v>43206.302083333336</v>
      </c>
      <c r="B1123">
        <f>ETH_5MIN_3!C1123</f>
        <v>511.09</v>
      </c>
      <c r="C1123">
        <f>ETH_5MIN_3!D1123</f>
        <v>513.45000000000005</v>
      </c>
      <c r="D1123">
        <f>ETH_5MIN_3!E1123</f>
        <v>511</v>
      </c>
      <c r="E1123">
        <f>ETH_5MIN_3!F1123</f>
        <v>512</v>
      </c>
      <c r="F1123">
        <f>ETH_5MIN_3!G1123</f>
        <v>62</v>
      </c>
      <c r="G1123">
        <f>ETH_5MIN_3!H1123</f>
        <v>20814</v>
      </c>
      <c r="H1123">
        <f>ETH_5MIN_3!I1123</f>
        <v>-0.50364217629604147</v>
      </c>
      <c r="I1123">
        <f>ETH_5MIN_3!J1123</f>
        <v>0.13972519974081307</v>
      </c>
      <c r="J1123">
        <f>ETH_5MIN_3!O1123</f>
        <v>-1.5624999999996891E-4</v>
      </c>
      <c r="K1123">
        <f>ETH_5MIN_3!Q1123</f>
        <v>4.8828125E-4</v>
      </c>
      <c r="L1123">
        <f>ETH_5MIN_3!R1123</f>
        <v>4.8828125E-4</v>
      </c>
      <c r="M1123">
        <f>ETH_5MIN_3!V1123</f>
        <v>2.4715039014698251E-2</v>
      </c>
      <c r="N1123">
        <f>ETH_5MIN_3!X1123</f>
        <v>1.4045102305647892</v>
      </c>
      <c r="O1123">
        <f>ETH_5MIN_3!AB1123</f>
        <v>1.0517733150975355</v>
      </c>
      <c r="P1123">
        <f>ETH_5MIN_3!AC1123</f>
        <v>4.7830543218313152E-3</v>
      </c>
      <c r="Q1123">
        <f>ETH_5MIN_3!AD1123</f>
        <v>2.0832618734277908</v>
      </c>
      <c r="R1123">
        <f t="shared" si="51"/>
        <v>513.16841686526652</v>
      </c>
      <c r="S1123">
        <f t="shared" si="52"/>
        <v>-1.1684168652665221</v>
      </c>
      <c r="T1123">
        <f t="shared" ref="T1123:T1186" si="53">S1123/_xlfn.STDEV.P(S1106:S1122)</f>
        <v>-0.85402823097402714</v>
      </c>
    </row>
    <row r="1124" spans="1:20" x14ac:dyDescent="0.25">
      <c r="A1124" s="1">
        <f>ETH_5MIN_3!B1124</f>
        <v>43206.305555555555</v>
      </c>
      <c r="B1124">
        <f>ETH_5MIN_3!C1124</f>
        <v>512.30999999999995</v>
      </c>
      <c r="C1124">
        <f>ETH_5MIN_3!D1124</f>
        <v>512.30999999999995</v>
      </c>
      <c r="D1124">
        <f>ETH_5MIN_3!E1124</f>
        <v>511.65</v>
      </c>
      <c r="E1124">
        <f>ETH_5MIN_3!F1124</f>
        <v>511.92</v>
      </c>
      <c r="F1124">
        <f>ETH_5MIN_3!G1124</f>
        <v>11</v>
      </c>
      <c r="G1124">
        <f>ETH_5MIN_3!H1124</f>
        <v>3364</v>
      </c>
      <c r="H1124">
        <f>ETH_5MIN_3!I1124</f>
        <v>-0.43660919207071824</v>
      </c>
      <c r="I1124">
        <f>ETH_5MIN_3!J1124</f>
        <v>0.15749027099829491</v>
      </c>
      <c r="J1124">
        <f>ETH_5MIN_3!O1124</f>
        <v>-1.035318018440439E-3</v>
      </c>
      <c r="K1124">
        <f>ETH_5MIN_3!Q1124</f>
        <v>9.3764650726668492E-4</v>
      </c>
      <c r="L1124">
        <f>ETH_5MIN_3!R1124</f>
        <v>-4.8640412564463376E-3</v>
      </c>
      <c r="M1124">
        <f>ETH_5MIN_3!V1124</f>
        <v>0.30198551890786884</v>
      </c>
      <c r="N1124">
        <f>ETH_5MIN_3!X1124</f>
        <v>-1.3010972038453046</v>
      </c>
      <c r="O1124">
        <f>ETH_5MIN_3!AB1124</f>
        <v>-1.4667978742123962</v>
      </c>
      <c r="P1124">
        <f>ETH_5MIN_3!AC1124</f>
        <v>1.2891128559708743E-3</v>
      </c>
      <c r="Q1124">
        <f>ETH_5MIN_3!AD1124</f>
        <v>-1.321131507379566</v>
      </c>
      <c r="R1124">
        <f t="shared" si="51"/>
        <v>513.01849162782241</v>
      </c>
      <c r="S1124">
        <f t="shared" si="52"/>
        <v>-1.0984916278223977</v>
      </c>
      <c r="T1124">
        <f t="shared" si="53"/>
        <v>-0.79572581348869853</v>
      </c>
    </row>
    <row r="1125" spans="1:20" x14ac:dyDescent="0.25">
      <c r="A1125" s="1">
        <f>ETH_5MIN_3!B1125</f>
        <v>43206.309027777781</v>
      </c>
      <c r="B1125">
        <f>ETH_5MIN_3!C1125</f>
        <v>510.91</v>
      </c>
      <c r="C1125">
        <f>ETH_5MIN_3!D1125</f>
        <v>511.73</v>
      </c>
      <c r="D1125">
        <f>ETH_5MIN_3!E1125</f>
        <v>510.5</v>
      </c>
      <c r="E1125">
        <f>ETH_5MIN_3!F1125</f>
        <v>511.39</v>
      </c>
      <c r="F1125">
        <f>ETH_5MIN_3!G1125</f>
        <v>5</v>
      </c>
      <c r="G1125">
        <f>ETH_5MIN_3!H1125</f>
        <v>1658</v>
      </c>
      <c r="H1125">
        <f>ETH_5MIN_3!I1125</f>
        <v>-0.32022322151184124</v>
      </c>
      <c r="I1125">
        <f>ETH_5MIN_3!J1125</f>
        <v>0.2272307780506104</v>
      </c>
      <c r="J1125">
        <f>ETH_5MIN_3!O1125</f>
        <v>2.5420911633001588E-3</v>
      </c>
      <c r="K1125">
        <f>ETH_5MIN_3!Q1125</f>
        <v>2.1510002151002884E-4</v>
      </c>
      <c r="L1125">
        <f>ETH_5MIN_3!R1125</f>
        <v>-4.8690823050900663E-3</v>
      </c>
      <c r="M1125">
        <f>ETH_5MIN_3!V1125</f>
        <v>7.1923418136339567E-2</v>
      </c>
      <c r="N1125">
        <f>ETH_5MIN_3!X1125</f>
        <v>-1.3453662264172337</v>
      </c>
      <c r="O1125">
        <f>ETH_5MIN_3!AB1125</f>
        <v>-1.335194364630276</v>
      </c>
      <c r="P1125">
        <f>ETH_5MIN_3!AC1125</f>
        <v>2.4065034287782949E-3</v>
      </c>
      <c r="Q1125">
        <f>ETH_5MIN_3!AD1125</f>
        <v>-1.6962402516852146</v>
      </c>
      <c r="R1125">
        <f t="shared" si="51"/>
        <v>512.99511959569804</v>
      </c>
      <c r="S1125">
        <f t="shared" si="52"/>
        <v>-1.6051195956980564</v>
      </c>
      <c r="T1125">
        <f t="shared" si="53"/>
        <v>-1.1562613426988813</v>
      </c>
    </row>
    <row r="1126" spans="1:20" x14ac:dyDescent="0.25">
      <c r="A1126" s="1">
        <f>ETH_5MIN_3!B1126</f>
        <v>43206.3125</v>
      </c>
      <c r="B1126">
        <f>ETH_5MIN_3!C1126</f>
        <v>512.1</v>
      </c>
      <c r="C1126">
        <f>ETH_5MIN_3!D1126</f>
        <v>512.94000000000005</v>
      </c>
      <c r="D1126">
        <f>ETH_5MIN_3!E1126</f>
        <v>510.54</v>
      </c>
      <c r="E1126">
        <f>ETH_5MIN_3!F1126</f>
        <v>512.69000000000005</v>
      </c>
      <c r="F1126">
        <f>ETH_5MIN_3!G1126</f>
        <v>29</v>
      </c>
      <c r="G1126">
        <f>ETH_5MIN_3!H1126</f>
        <v>4199</v>
      </c>
      <c r="H1126">
        <f>ETH_5MIN_3!I1126</f>
        <v>2.6862503000746329E-2</v>
      </c>
      <c r="I1126">
        <f>ETH_5MIN_3!J1126</f>
        <v>0.29461835679142778</v>
      </c>
      <c r="J1126">
        <f>ETH_5MIN_3!O1126</f>
        <v>1.7554467611991288E-4</v>
      </c>
      <c r="K1126">
        <f>ETH_5MIN_3!Q1126</f>
        <v>-1.0142581286939386E-3</v>
      </c>
      <c r="L1126">
        <f>ETH_5MIN_3!R1126</f>
        <v>-4.3301020109618423E-3</v>
      </c>
      <c r="M1126">
        <f>ETH_5MIN_3!V1126</f>
        <v>1.4662035025853914</v>
      </c>
      <c r="N1126">
        <f>ETH_5MIN_3!X1126</f>
        <v>-0.77115931167085916</v>
      </c>
      <c r="O1126">
        <f>ETH_5MIN_3!AB1126</f>
        <v>-0.5809480299360934</v>
      </c>
      <c r="P1126">
        <f>ETH_5MIN_3!AC1126</f>
        <v>4.6898815804901593E-3</v>
      </c>
      <c r="Q1126">
        <f>ETH_5MIN_3!AD1126</f>
        <v>-0.17975698790929256</v>
      </c>
      <c r="R1126">
        <f t="shared" si="51"/>
        <v>512.97527856485738</v>
      </c>
      <c r="S1126">
        <f t="shared" si="52"/>
        <v>-0.28527856485732173</v>
      </c>
      <c r="T1126">
        <f t="shared" si="53"/>
        <v>-0.20204506260638924</v>
      </c>
    </row>
    <row r="1127" spans="1:20" x14ac:dyDescent="0.25">
      <c r="A1127" s="1">
        <f>ETH_5MIN_3!B1127</f>
        <v>43206.315972222219</v>
      </c>
      <c r="B1127">
        <f>ETH_5MIN_3!C1127</f>
        <v>511.72</v>
      </c>
      <c r="C1127">
        <f>ETH_5MIN_3!D1127</f>
        <v>512.78</v>
      </c>
      <c r="D1127">
        <f>ETH_5MIN_3!E1127</f>
        <v>511.37</v>
      </c>
      <c r="E1127">
        <f>ETH_5MIN_3!F1127</f>
        <v>512.78</v>
      </c>
      <c r="F1127">
        <f>ETH_5MIN_3!G1127</f>
        <v>10</v>
      </c>
      <c r="G1127">
        <f>ETH_5MIN_3!H1127</f>
        <v>279</v>
      </c>
      <c r="H1127">
        <f>ETH_5MIN_3!I1127</f>
        <v>-0.85892753753098727</v>
      </c>
      <c r="I1127">
        <f>ETH_5MIN_3!J1127</f>
        <v>-0.15183622436550467</v>
      </c>
      <c r="J1127">
        <f>ETH_5MIN_3!O1127</f>
        <v>-1.03358165295053E-3</v>
      </c>
      <c r="K1127">
        <f>ETH_5MIN_3!Q1127</f>
        <v>-5.8504621865074139E-5</v>
      </c>
      <c r="L1127">
        <f>ETH_5MIN_3!R1127</f>
        <v>-5.4214282928350807E-3</v>
      </c>
      <c r="M1127">
        <f>ETH_5MIN_3!V1127</f>
        <v>1.459212410123073</v>
      </c>
      <c r="N1127">
        <f>ETH_5MIN_3!X1127</f>
        <v>-1.1294986997001331</v>
      </c>
      <c r="O1127">
        <f>ETH_5MIN_3!AB1127</f>
        <v>-0.80757184347856414</v>
      </c>
      <c r="P1127">
        <f>ETH_5MIN_3!AC1127</f>
        <v>2.7535029048478604E-3</v>
      </c>
      <c r="Q1127">
        <f>ETH_5MIN_3!AD1127</f>
        <v>-1.3374228442050866</v>
      </c>
      <c r="R1127">
        <f t="shared" si="51"/>
        <v>512.96592116157672</v>
      </c>
      <c r="S1127">
        <f t="shared" si="52"/>
        <v>-0.18592116157674354</v>
      </c>
      <c r="T1127">
        <f t="shared" si="53"/>
        <v>-0.13155753479768054</v>
      </c>
    </row>
    <row r="1128" spans="1:20" x14ac:dyDescent="0.25">
      <c r="A1128" s="1">
        <f>ETH_5MIN_3!B1128</f>
        <v>43206.319444444445</v>
      </c>
      <c r="B1128">
        <f>ETH_5MIN_3!C1128</f>
        <v>512.9</v>
      </c>
      <c r="C1128">
        <f>ETH_5MIN_3!D1128</f>
        <v>512.9</v>
      </c>
      <c r="D1128">
        <f>ETH_5MIN_3!E1128</f>
        <v>512.25</v>
      </c>
      <c r="E1128">
        <f>ETH_5MIN_3!F1128</f>
        <v>512.25</v>
      </c>
      <c r="F1128">
        <f>ETH_5MIN_3!G1128</f>
        <v>4</v>
      </c>
      <c r="G1128">
        <f>ETH_5MIN_3!H1128</f>
        <v>49</v>
      </c>
      <c r="H1128">
        <f>ETH_5MIN_3!I1128</f>
        <v>-0.74858771720774264</v>
      </c>
      <c r="I1128">
        <f>ETH_5MIN_3!J1128</f>
        <v>-5.3841975467464359E-2</v>
      </c>
      <c r="J1128">
        <f>ETH_5MIN_3!O1128</f>
        <v>2.9282576866759835E-4</v>
      </c>
      <c r="K1128">
        <f>ETH_5MIN_3!Q1128</f>
        <v>0</v>
      </c>
      <c r="L1128">
        <f>ETH_5MIN_3!R1128</f>
        <v>-7.0473401659346289E-3</v>
      </c>
      <c r="M1128">
        <f>ETH_5MIN_3!V1128</f>
        <v>0.95681141149935123</v>
      </c>
      <c r="N1128">
        <f>ETH_5MIN_3!X1128</f>
        <v>-0.95395497358653036</v>
      </c>
      <c r="O1128">
        <f>ETH_5MIN_3!AB1128</f>
        <v>-0.44765464507426111</v>
      </c>
      <c r="P1128">
        <f>ETH_5MIN_3!AC1128</f>
        <v>1.2681071062770857E-3</v>
      </c>
      <c r="Q1128">
        <f>ETH_5MIN_3!AD1128</f>
        <v>-1.6048724169836184</v>
      </c>
      <c r="R1128">
        <f t="shared" si="51"/>
        <v>512.95971940773381</v>
      </c>
      <c r="S1128">
        <f t="shared" si="52"/>
        <v>-0.70971940773381448</v>
      </c>
      <c r="T1128">
        <f t="shared" si="53"/>
        <v>-0.50301411968699816</v>
      </c>
    </row>
    <row r="1129" spans="1:20" x14ac:dyDescent="0.25">
      <c r="A1129" s="1">
        <f>ETH_5MIN_3!B1129</f>
        <v>43206.322916666664</v>
      </c>
      <c r="B1129">
        <f>ETH_5MIN_3!C1129</f>
        <v>512.13</v>
      </c>
      <c r="C1129">
        <f>ETH_5MIN_3!D1129</f>
        <v>513.58000000000004</v>
      </c>
      <c r="D1129">
        <f>ETH_5MIN_3!E1129</f>
        <v>512.13</v>
      </c>
      <c r="E1129">
        <f>ETH_5MIN_3!F1129</f>
        <v>512.4</v>
      </c>
      <c r="F1129">
        <f>ETH_5MIN_3!G1129</f>
        <v>13</v>
      </c>
      <c r="G1129">
        <f>ETH_5MIN_3!H1129</f>
        <v>199</v>
      </c>
      <c r="H1129">
        <f>ETH_5MIN_3!I1129</f>
        <v>-0.76058908447767548</v>
      </c>
      <c r="I1129">
        <f>ETH_5MIN_3!J1129</f>
        <v>-4.0179059954169295E-2</v>
      </c>
      <c r="J1129">
        <f>ETH_5MIN_3!O1129</f>
        <v>-1.7564402810304007E-3</v>
      </c>
      <c r="K1129">
        <f>ETH_5MIN_3!Q1129</f>
        <v>-5.7962529274004108E-3</v>
      </c>
      <c r="L1129">
        <f>ETH_5MIN_3!R1129</f>
        <v>-1.4441842310694727E-2</v>
      </c>
      <c r="M1129">
        <f>ETH_5MIN_3!V1129</f>
        <v>1.0740707656570787</v>
      </c>
      <c r="N1129">
        <f>ETH_5MIN_3!X1129</f>
        <v>-0.75973274674591895</v>
      </c>
      <c r="O1129">
        <f>ETH_5MIN_3!AB1129</f>
        <v>-0.18896852164409722</v>
      </c>
      <c r="P1129">
        <f>ETH_5MIN_3!AC1129</f>
        <v>2.827309863411774E-3</v>
      </c>
      <c r="Q1129">
        <f>ETH_5MIN_3!AD1129</f>
        <v>-0.9417812874724093</v>
      </c>
      <c r="R1129">
        <f t="shared" si="51"/>
        <v>512.93721508949477</v>
      </c>
      <c r="S1129">
        <f t="shared" si="52"/>
        <v>-0.53721508949479357</v>
      </c>
      <c r="T1129">
        <f t="shared" si="53"/>
        <v>-0.39637449919415202</v>
      </c>
    </row>
    <row r="1130" spans="1:20" x14ac:dyDescent="0.25">
      <c r="A1130" s="1">
        <f>ETH_5MIN_3!B1130</f>
        <v>43206.326388888891</v>
      </c>
      <c r="B1130">
        <f>ETH_5MIN_3!C1130</f>
        <v>512.4</v>
      </c>
      <c r="C1130">
        <f>ETH_5MIN_3!D1130</f>
        <v>512.4</v>
      </c>
      <c r="D1130">
        <f>ETH_5MIN_3!E1130</f>
        <v>511.5</v>
      </c>
      <c r="E1130">
        <f>ETH_5MIN_3!F1130</f>
        <v>511.5</v>
      </c>
      <c r="F1130">
        <f>ETH_5MIN_3!G1130</f>
        <v>18</v>
      </c>
      <c r="G1130">
        <f>ETH_5MIN_3!H1130</f>
        <v>6457</v>
      </c>
      <c r="H1130">
        <f>ETH_5MIN_3!I1130</f>
        <v>-0.88758459412052781</v>
      </c>
      <c r="I1130">
        <f>ETH_5MIN_3!J1130</f>
        <v>1.5219617034022271E-2</v>
      </c>
      <c r="J1130">
        <f>ETH_5MIN_3!O1130</f>
        <v>1.3098729227760686E-3</v>
      </c>
      <c r="K1130">
        <f>ETH_5MIN_3!Q1130</f>
        <v>-5.0830889540567402E-3</v>
      </c>
      <c r="L1130">
        <f>ETH_5MIN_3!R1130</f>
        <v>-1.466275659824047E-2</v>
      </c>
      <c r="M1130">
        <f>ETH_5MIN_3!V1130</f>
        <v>0.17468041447805316</v>
      </c>
      <c r="N1130">
        <f>ETH_5MIN_3!X1130</f>
        <v>0.43024602744926022</v>
      </c>
      <c r="O1130">
        <f>ETH_5MIN_3!AB1130</f>
        <v>1.2463317946316361</v>
      </c>
      <c r="P1130">
        <f>ETH_5MIN_3!AC1130</f>
        <v>1.7579841781423524E-3</v>
      </c>
      <c r="Q1130">
        <f>ETH_5MIN_3!AD1130</f>
        <v>-0.58579785155399977</v>
      </c>
      <c r="R1130">
        <f t="shared" si="51"/>
        <v>512.85955134668006</v>
      </c>
      <c r="S1130">
        <f t="shared" si="52"/>
        <v>-1.3595513466800639</v>
      </c>
      <c r="T1130">
        <f t="shared" si="53"/>
        <v>-1.0030551368450886</v>
      </c>
    </row>
    <row r="1131" spans="1:20" x14ac:dyDescent="0.25">
      <c r="A1131" s="1">
        <f>ETH_5MIN_3!B1131</f>
        <v>43206.329861111109</v>
      </c>
      <c r="B1131">
        <f>ETH_5MIN_3!C1131</f>
        <v>510.81</v>
      </c>
      <c r="C1131">
        <f>ETH_5MIN_3!D1131</f>
        <v>512.16999999999996</v>
      </c>
      <c r="D1131">
        <f>ETH_5MIN_3!E1131</f>
        <v>510.81</v>
      </c>
      <c r="E1131">
        <f>ETH_5MIN_3!F1131</f>
        <v>512.16999999999996</v>
      </c>
      <c r="F1131">
        <f>ETH_5MIN_3!G1131</f>
        <v>7</v>
      </c>
      <c r="G1131">
        <f>ETH_5MIN_3!H1131</f>
        <v>793</v>
      </c>
      <c r="H1131">
        <f>ETH_5MIN_3!I1131</f>
        <v>-0.91481959591419137</v>
      </c>
      <c r="I1131">
        <f>ETH_5MIN_3!J1131</f>
        <v>6.4794910056776317E-2</v>
      </c>
      <c r="J1131">
        <f>ETH_5MIN_3!O1131</f>
        <v>1.1324364956948687E-3</v>
      </c>
      <c r="K1131">
        <f>ETH_5MIN_3!Q1131</f>
        <v>-3.3192104184156276E-3</v>
      </c>
      <c r="L1131">
        <f>ETH_5MIN_3!R1131</f>
        <v>-1.8841400316301184E-2</v>
      </c>
      <c r="M1131">
        <f>ETH_5MIN_3!V1131</f>
        <v>0.85793354552880552</v>
      </c>
      <c r="N1131">
        <f>ETH_5MIN_3!X1131</f>
        <v>-0.62501405186270809</v>
      </c>
      <c r="O1131">
        <f>ETH_5MIN_3!AB1131</f>
        <v>0.38521338650870773</v>
      </c>
      <c r="P1131">
        <f>ETH_5MIN_3!AC1131</f>
        <v>2.6588985121897921E-3</v>
      </c>
      <c r="Q1131">
        <f>ETH_5MIN_3!AD1131</f>
        <v>-1.1100952453854338</v>
      </c>
      <c r="R1131">
        <f t="shared" si="51"/>
        <v>512.76674405540746</v>
      </c>
      <c r="S1131">
        <f t="shared" si="52"/>
        <v>-0.59674405540749831</v>
      </c>
      <c r="T1131">
        <f t="shared" si="53"/>
        <v>-0.4531647394152275</v>
      </c>
    </row>
    <row r="1132" spans="1:20" x14ac:dyDescent="0.25">
      <c r="A1132" s="1">
        <f>ETH_5MIN_3!B1132</f>
        <v>43206.333333333336</v>
      </c>
      <c r="B1132">
        <f>ETH_5MIN_3!C1132</f>
        <v>512.16999999999996</v>
      </c>
      <c r="C1132">
        <f>ETH_5MIN_3!D1132</f>
        <v>512.97</v>
      </c>
      <c r="D1132">
        <f>ETH_5MIN_3!E1132</f>
        <v>511.16</v>
      </c>
      <c r="E1132">
        <f>ETH_5MIN_3!F1132</f>
        <v>512.75</v>
      </c>
      <c r="F1132">
        <f>ETH_5MIN_3!G1132</f>
        <v>13</v>
      </c>
      <c r="G1132">
        <f>ETH_5MIN_3!H1132</f>
        <v>3556</v>
      </c>
      <c r="H1132">
        <f>ETH_5MIN_3!I1132</f>
        <v>-0.7500083421730892</v>
      </c>
      <c r="I1132">
        <f>ETH_5MIN_3!J1132</f>
        <v>2.9408203014984001E-2</v>
      </c>
      <c r="J1132">
        <f>ETH_5MIN_3!O1132</f>
        <v>-9.7513408093612868E-4</v>
      </c>
      <c r="K1132">
        <f>ETH_5MIN_3!Q1132</f>
        <v>-5.3632374451487077E-3</v>
      </c>
      <c r="L1132">
        <f>ETH_5MIN_3!R1132</f>
        <v>-2.3032666991711366E-2</v>
      </c>
      <c r="M1132">
        <f>ETH_5MIN_3!V1132</f>
        <v>1.1889737824278581</v>
      </c>
      <c r="N1132">
        <f>ETH_5MIN_3!X1132</f>
        <v>-7.0425092607265788E-2</v>
      </c>
      <c r="O1132">
        <f>ETH_5MIN_3!AB1132</f>
        <v>0.90314133407554642</v>
      </c>
      <c r="P1132">
        <f>ETH_5MIN_3!AC1132</f>
        <v>3.5347075078359233E-3</v>
      </c>
      <c r="Q1132">
        <f>ETH_5MIN_3!AD1132</f>
        <v>-0.71474168989186315</v>
      </c>
      <c r="R1132">
        <f t="shared" si="51"/>
        <v>512.72668372183807</v>
      </c>
      <c r="S1132">
        <f t="shared" si="52"/>
        <v>2.3316278161928494E-2</v>
      </c>
      <c r="T1132">
        <f t="shared" si="53"/>
        <v>1.9255972458685999E-2</v>
      </c>
    </row>
    <row r="1133" spans="1:20" x14ac:dyDescent="0.25">
      <c r="A1133" s="1">
        <f>ETH_5MIN_3!B1133</f>
        <v>43206.336805555555</v>
      </c>
      <c r="B1133">
        <f>ETH_5MIN_3!C1133</f>
        <v>512.25</v>
      </c>
      <c r="C1133">
        <f>ETH_5MIN_3!D1133</f>
        <v>512.25</v>
      </c>
      <c r="D1133">
        <f>ETH_5MIN_3!E1133</f>
        <v>512.25</v>
      </c>
      <c r="E1133">
        <f>ETH_5MIN_3!F1133</f>
        <v>512.25</v>
      </c>
      <c r="F1133">
        <f>ETH_5MIN_3!G1133</f>
        <v>4</v>
      </c>
      <c r="G1133">
        <f>ETH_5MIN_3!H1133</f>
        <v>984</v>
      </c>
      <c r="H1133">
        <f>ETH_5MIN_3!I1133</f>
        <v>-0.68302991148229308</v>
      </c>
      <c r="I1133">
        <f>ETH_5MIN_3!J1133</f>
        <v>0.13601722698241567</v>
      </c>
      <c r="J1133">
        <f>ETH_5MIN_3!O1133</f>
        <v>-5.5051244509516702E-3</v>
      </c>
      <c r="K1133">
        <f>ETH_5MIN_3!Q1133</f>
        <v>-7.0473401659346289E-3</v>
      </c>
      <c r="L1133">
        <f>ETH_5MIN_3!R1133</f>
        <v>-1.8955588091752035E-2</v>
      </c>
      <c r="M1133">
        <f>ETH_5MIN_3!V1133</f>
        <v>0.47119472534236473</v>
      </c>
      <c r="N1133">
        <f>ETH_5MIN_3!X1133</f>
        <v>-0.5337788698823972</v>
      </c>
      <c r="O1133">
        <f>ETH_5MIN_3!AB1133</f>
        <v>0.47502535083353048</v>
      </c>
      <c r="P1133">
        <f>ETH_5MIN_3!AC1133</f>
        <v>0</v>
      </c>
      <c r="Q1133">
        <f>ETH_5MIN_3!AD1133</f>
        <v>-1.168004393163445</v>
      </c>
      <c r="R1133">
        <f t="shared" si="51"/>
        <v>512.56271295083525</v>
      </c>
      <c r="S1133">
        <f t="shared" si="52"/>
        <v>-0.31271295083524819</v>
      </c>
      <c r="T1133">
        <f t="shared" si="53"/>
        <v>-0.28149982375916488</v>
      </c>
    </row>
    <row r="1134" spans="1:20" x14ac:dyDescent="0.25">
      <c r="A1134" s="1">
        <f>ETH_5MIN_3!B1134</f>
        <v>43206.340277777781</v>
      </c>
      <c r="B1134">
        <f>ETH_5MIN_3!C1134</f>
        <v>511.99</v>
      </c>
      <c r="C1134">
        <f>ETH_5MIN_3!D1134</f>
        <v>512.5</v>
      </c>
      <c r="D1134">
        <f>ETH_5MIN_3!E1134</f>
        <v>508.75</v>
      </c>
      <c r="E1134">
        <f>ETH_5MIN_3!F1134</f>
        <v>509.43</v>
      </c>
      <c r="F1134">
        <f>ETH_5MIN_3!G1134</f>
        <v>38</v>
      </c>
      <c r="G1134">
        <f>ETH_5MIN_3!H1134</f>
        <v>9946</v>
      </c>
      <c r="H1134">
        <f>ETH_5MIN_3!I1134</f>
        <v>-0.2952734425039969</v>
      </c>
      <c r="I1134">
        <f>ETH_5MIN_3!J1134</f>
        <v>-0.17139603772896317</v>
      </c>
      <c r="J1134">
        <f>ETH_5MIN_3!O1134</f>
        <v>-1.0403784622029122E-3</v>
      </c>
      <c r="K1134">
        <f>ETH_5MIN_3!Q1134</f>
        <v>-8.6959935614314178E-3</v>
      </c>
      <c r="L1134">
        <f>ETH_5MIN_3!R1134</f>
        <v>-1.1188975914257089E-2</v>
      </c>
      <c r="M1134">
        <f>ETH_5MIN_3!V1134</f>
        <v>-2.3753487755415081</v>
      </c>
      <c r="N1134">
        <f>ETH_5MIN_3!X1134</f>
        <v>3.8313490148318028</v>
      </c>
      <c r="O1134">
        <f>ETH_5MIN_3!AB1134</f>
        <v>5.2123386085969123</v>
      </c>
      <c r="P1134">
        <f>ETH_5MIN_3!AC1134</f>
        <v>7.3439412484700125E-3</v>
      </c>
      <c r="Q1134">
        <f>ETH_5MIN_3!AD1134</f>
        <v>0.70543017709358913</v>
      </c>
      <c r="R1134">
        <f t="shared" si="51"/>
        <v>512.24133306534691</v>
      </c>
      <c r="S1134">
        <f t="shared" si="52"/>
        <v>-2.8113330653469006</v>
      </c>
      <c r="T1134">
        <f t="shared" si="53"/>
        <v>-2.9433676946525407</v>
      </c>
    </row>
    <row r="1135" spans="1:20" x14ac:dyDescent="0.25">
      <c r="A1135" s="1">
        <f>ETH_5MIN_3!B1135</f>
        <v>43206.34375</v>
      </c>
      <c r="B1135">
        <f>ETH_5MIN_3!C1135</f>
        <v>509.1</v>
      </c>
      <c r="C1135">
        <f>ETH_5MIN_3!D1135</f>
        <v>509.96</v>
      </c>
      <c r="D1135">
        <f>ETH_5MIN_3!E1135</f>
        <v>508.88</v>
      </c>
      <c r="E1135">
        <f>ETH_5MIN_3!F1135</f>
        <v>508.9</v>
      </c>
      <c r="F1135">
        <f>ETH_5MIN_3!G1135</f>
        <v>23</v>
      </c>
      <c r="G1135">
        <f>ETH_5MIN_3!H1135</f>
        <v>1521</v>
      </c>
      <c r="H1135">
        <f>ETH_5MIN_3!I1135</f>
        <v>-6.4280353655661315E-3</v>
      </c>
      <c r="I1135">
        <f>ETH_5MIN_3!J1135</f>
        <v>-0.45231052983893427</v>
      </c>
      <c r="J1135">
        <f>ETH_5MIN_3!O1135</f>
        <v>3.0850854784831008E-3</v>
      </c>
      <c r="K1135">
        <f>ETH_5MIN_3!Q1135</f>
        <v>-9.6286107290233392E-3</v>
      </c>
      <c r="L1135">
        <f>ETH_5MIN_3!R1135</f>
        <v>-1.393201021811746E-2</v>
      </c>
      <c r="M1135">
        <f>ETH_5MIN_3!V1135</f>
        <v>-2.6376069284728492</v>
      </c>
      <c r="N1135">
        <f>ETH_5MIN_3!X1135</f>
        <v>-0.41605139597372431</v>
      </c>
      <c r="O1135">
        <f>ETH_5MIN_3!AB1135</f>
        <v>0.15149951786050864</v>
      </c>
      <c r="P1135">
        <f>ETH_5MIN_3!AC1135</f>
        <v>2.1200581052961882E-3</v>
      </c>
      <c r="Q1135">
        <f>ETH_5MIN_3!AD1135</f>
        <v>-7.4280863448939694E-2</v>
      </c>
      <c r="R1135">
        <f t="shared" si="51"/>
        <v>511.69746826853657</v>
      </c>
      <c r="S1135">
        <f t="shared" si="52"/>
        <v>-2.7974682685365906</v>
      </c>
      <c r="T1135">
        <f t="shared" si="53"/>
        <v>-3.0455821178599267</v>
      </c>
    </row>
    <row r="1136" spans="1:20" x14ac:dyDescent="0.25">
      <c r="A1136" s="1">
        <f>ETH_5MIN_3!B1136</f>
        <v>43206.347222222219</v>
      </c>
      <c r="B1136">
        <f>ETH_5MIN_3!C1136</f>
        <v>508.88</v>
      </c>
      <c r="C1136">
        <f>ETH_5MIN_3!D1136</f>
        <v>511.07</v>
      </c>
      <c r="D1136">
        <f>ETH_5MIN_3!E1136</f>
        <v>508.5</v>
      </c>
      <c r="E1136">
        <f>ETH_5MIN_3!F1136</f>
        <v>510.47</v>
      </c>
      <c r="F1136">
        <f>ETH_5MIN_3!G1136</f>
        <v>70</v>
      </c>
      <c r="G1136">
        <f>ETH_5MIN_3!H1136</f>
        <v>16024</v>
      </c>
      <c r="H1136">
        <f>ETH_5MIN_3!I1136</f>
        <v>-0.31560215768384214</v>
      </c>
      <c r="I1136">
        <f>ETH_5MIN_3!J1136</f>
        <v>-0.3191176599871044</v>
      </c>
      <c r="J1136">
        <f>ETH_5MIN_3!O1136</f>
        <v>-9.2072012067315862E-4</v>
      </c>
      <c r="K1136">
        <f>ETH_5MIN_3!Q1136</f>
        <v>-1.5573882892236655E-2</v>
      </c>
      <c r="L1136">
        <f>ETH_5MIN_3!R1136</f>
        <v>-1.7141066076361001E-2</v>
      </c>
      <c r="M1136">
        <f>ETH_5MIN_3!V1136</f>
        <v>-0.78531011324656785</v>
      </c>
      <c r="N1136">
        <f>ETH_5MIN_3!X1136</f>
        <v>4.254901454794271</v>
      </c>
      <c r="O1136">
        <f>ETH_5MIN_3!AB1136</f>
        <v>4.0611777195855208</v>
      </c>
      <c r="P1136">
        <f>ETH_5MIN_3!AC1136</f>
        <v>5.0413409574624462E-3</v>
      </c>
      <c r="Q1136">
        <f>ETH_5MIN_3!AD1136</f>
        <v>2.5676229605054033</v>
      </c>
      <c r="R1136">
        <f t="shared" si="51"/>
        <v>511.30200317150769</v>
      </c>
      <c r="S1136">
        <f t="shared" si="52"/>
        <v>-0.83200317150766523</v>
      </c>
      <c r="T1136">
        <f t="shared" si="53"/>
        <v>-0.86631032519044227</v>
      </c>
    </row>
    <row r="1137" spans="1:20" x14ac:dyDescent="0.25">
      <c r="A1137" s="1">
        <f>ETH_5MIN_3!B1137</f>
        <v>43206.350694444445</v>
      </c>
      <c r="B1137">
        <f>ETH_5MIN_3!C1137</f>
        <v>510.34</v>
      </c>
      <c r="C1137">
        <f>ETH_5MIN_3!D1137</f>
        <v>511.02</v>
      </c>
      <c r="D1137">
        <f>ETH_5MIN_3!E1137</f>
        <v>509.16</v>
      </c>
      <c r="E1137">
        <f>ETH_5MIN_3!F1137</f>
        <v>510</v>
      </c>
      <c r="F1137">
        <f>ETH_5MIN_3!G1137</f>
        <v>26</v>
      </c>
      <c r="G1137">
        <f>ETH_5MIN_3!H1137</f>
        <v>5910</v>
      </c>
      <c r="H1137">
        <f>ETH_5MIN_3!I1137</f>
        <v>-0.53216680471698075</v>
      </c>
      <c r="I1137">
        <f>ETH_5MIN_3!J1137</f>
        <v>-0.19467391240504828</v>
      </c>
      <c r="J1137">
        <f>ETH_5MIN_3!O1137</f>
        <v>-2.6666666666666935E-3</v>
      </c>
      <c r="K1137">
        <f>ETH_5MIN_3!Q1137</f>
        <v>-1.7764705882352946E-2</v>
      </c>
      <c r="L1137">
        <f>ETH_5MIN_3!R1137</f>
        <v>-1.7764705882352946E-2</v>
      </c>
      <c r="M1137">
        <f>ETH_5MIN_3!V1137</f>
        <v>-0.94011818148967741</v>
      </c>
      <c r="N1137">
        <f>ETH_5MIN_3!X1137</f>
        <v>0.38159570024018591</v>
      </c>
      <c r="O1137">
        <f>ETH_5MIN_3!AB1137</f>
        <v>0.17623786117868925</v>
      </c>
      <c r="P1137">
        <f>ETH_5MIN_3!AC1137</f>
        <v>3.646415338469597E-3</v>
      </c>
      <c r="Q1137">
        <f>ETH_5MIN_3!AD1137</f>
        <v>8.882239440552045E-2</v>
      </c>
      <c r="R1137">
        <f t="shared" si="51"/>
        <v>511.19014343974129</v>
      </c>
      <c r="S1137">
        <f t="shared" si="52"/>
        <v>-1.1901434397412913</v>
      </c>
      <c r="T1137">
        <f t="shared" si="53"/>
        <v>-1.2685615198985267</v>
      </c>
    </row>
    <row r="1138" spans="1:20" x14ac:dyDescent="0.25">
      <c r="A1138" s="1">
        <f>ETH_5MIN_3!B1138</f>
        <v>43206.354166666664</v>
      </c>
      <c r="B1138">
        <f>ETH_5MIN_3!C1138</f>
        <v>509.08</v>
      </c>
      <c r="C1138">
        <f>ETH_5MIN_3!D1138</f>
        <v>509.99</v>
      </c>
      <c r="D1138">
        <f>ETH_5MIN_3!E1138</f>
        <v>508.36</v>
      </c>
      <c r="E1138">
        <f>ETH_5MIN_3!F1138</f>
        <v>508.64</v>
      </c>
      <c r="F1138">
        <f>ETH_5MIN_3!G1138</f>
        <v>29</v>
      </c>
      <c r="G1138">
        <f>ETH_5MIN_3!H1138</f>
        <v>3258</v>
      </c>
      <c r="H1138">
        <f>ETH_5MIN_3!I1138</f>
        <v>-0.51045722561194218</v>
      </c>
      <c r="I1138">
        <f>ETH_5MIN_3!J1138</f>
        <v>-0.22215114173099174</v>
      </c>
      <c r="J1138">
        <f>ETH_5MIN_3!O1138</f>
        <v>-7.1563384712173377E-3</v>
      </c>
      <c r="K1138">
        <f>ETH_5MIN_3!Q1138</f>
        <v>-1.1992765020446614E-2</v>
      </c>
      <c r="L1138">
        <f>ETH_5MIN_3!R1138</f>
        <v>-1.7301038062283759E-2</v>
      </c>
      <c r="M1138">
        <f>ETH_5MIN_3!V1138</f>
        <v>-1.8072925163902331</v>
      </c>
      <c r="N1138">
        <f>ETH_5MIN_3!X1138</f>
        <v>-0.26115911631115518</v>
      </c>
      <c r="O1138">
        <f>ETH_5MIN_3!AB1138</f>
        <v>-0.5064235284848172</v>
      </c>
      <c r="P1138">
        <f>ETH_5MIN_3!AC1138</f>
        <v>3.2012569352383668E-3</v>
      </c>
      <c r="Q1138">
        <f>ETH_5MIN_3!AD1138</f>
        <v>0.28337690156661588</v>
      </c>
      <c r="R1138">
        <f t="shared" si="51"/>
        <v>511.09184972331173</v>
      </c>
      <c r="S1138">
        <f t="shared" si="52"/>
        <v>-2.4518497233117387</v>
      </c>
      <c r="T1138">
        <f t="shared" si="53"/>
        <v>-2.6301927732498931</v>
      </c>
    </row>
    <row r="1139" spans="1:20" x14ac:dyDescent="0.25">
      <c r="A1139" s="1">
        <f>ETH_5MIN_3!B1139</f>
        <v>43206.357638888891</v>
      </c>
      <c r="B1139">
        <f>ETH_5MIN_3!C1139</f>
        <v>508.11</v>
      </c>
      <c r="C1139">
        <f>ETH_5MIN_3!D1139</f>
        <v>508.68</v>
      </c>
      <c r="D1139">
        <f>ETH_5MIN_3!E1139</f>
        <v>502.58</v>
      </c>
      <c r="E1139">
        <f>ETH_5MIN_3!F1139</f>
        <v>505</v>
      </c>
      <c r="F1139">
        <f>ETH_5MIN_3!G1139</f>
        <v>294</v>
      </c>
      <c r="G1139">
        <f>ETH_5MIN_3!H1139</f>
        <v>194701</v>
      </c>
      <c r="H1139">
        <f>ETH_5MIN_3!I1139</f>
        <v>2.259302072481169</v>
      </c>
      <c r="I1139">
        <f>ETH_5MIN_3!J1139</f>
        <v>-1.0621813015180661</v>
      </c>
      <c r="J1139">
        <f>ETH_5MIN_3!O1139</f>
        <v>-1.9801980198019802E-3</v>
      </c>
      <c r="K1139">
        <f>ETH_5MIN_3!Q1139</f>
        <v>-2.5148514851484789E-3</v>
      </c>
      <c r="L1139">
        <f>ETH_5MIN_3!R1139</f>
        <v>-1.0396039603960397E-2</v>
      </c>
      <c r="M1139">
        <f>ETH_5MIN_3!V1139</f>
        <v>-4.2196388251420149</v>
      </c>
      <c r="N1139">
        <f>ETH_5MIN_3!X1139</f>
        <v>40.212720781691466</v>
      </c>
      <c r="O1139">
        <f>ETH_5MIN_3!AB1139</f>
        <v>38.897771257882411</v>
      </c>
      <c r="P1139">
        <f>ETH_5MIN_3!AC1139</f>
        <v>1.2064157585586344E-2</v>
      </c>
      <c r="Q1139">
        <f>ETH_5MIN_3!AD1139</f>
        <v>13.387121374501282</v>
      </c>
      <c r="R1139">
        <f t="shared" si="51"/>
        <v>510.9938326881969</v>
      </c>
      <c r="S1139">
        <f t="shared" si="52"/>
        <v>-5.9938326881969033</v>
      </c>
      <c r="T1139">
        <f t="shared" si="53"/>
        <v>-7.0408439113376504</v>
      </c>
    </row>
    <row r="1140" spans="1:20" x14ac:dyDescent="0.25">
      <c r="A1140" s="1">
        <f>ETH_5MIN_3!B1140</f>
        <v>43206.361111111109</v>
      </c>
      <c r="B1140">
        <f>ETH_5MIN_3!C1140</f>
        <v>505.06</v>
      </c>
      <c r="C1140">
        <f>ETH_5MIN_3!D1140</f>
        <v>506.07</v>
      </c>
      <c r="D1140">
        <f>ETH_5MIN_3!E1140</f>
        <v>503.53</v>
      </c>
      <c r="E1140">
        <f>ETH_5MIN_3!F1140</f>
        <v>504</v>
      </c>
      <c r="F1140">
        <f>ETH_5MIN_3!G1140</f>
        <v>108</v>
      </c>
      <c r="G1140">
        <f>ETH_5MIN_3!H1140</f>
        <v>40450</v>
      </c>
      <c r="H1140">
        <f>ETH_5MIN_3!I1140</f>
        <v>2.3782319544176969</v>
      </c>
      <c r="I1140">
        <f>ETH_5MIN_3!J1140</f>
        <v>-1.3141673050313727</v>
      </c>
      <c r="J1140">
        <f>ETH_5MIN_3!O1140</f>
        <v>-2.9365079365079724E-3</v>
      </c>
      <c r="K1140">
        <f>ETH_5MIN_3!Q1140</f>
        <v>-4.3452380952380904E-3</v>
      </c>
      <c r="L1140">
        <f>ETH_5MIN_3!R1140</f>
        <v>-6.726190476190449E-3</v>
      </c>
      <c r="M1140">
        <f>ETH_5MIN_3!V1140</f>
        <v>-3.0717630356487566</v>
      </c>
      <c r="N1140">
        <f>ETH_5MIN_3!X1140</f>
        <v>0.28321940906544407</v>
      </c>
      <c r="O1140">
        <f>ETH_5MIN_3!AB1140</f>
        <v>-0.26192791306244467</v>
      </c>
      <c r="P1140">
        <f>ETH_5MIN_3!AC1140</f>
        <v>5.0316957210776959E-3</v>
      </c>
      <c r="Q1140">
        <f>ETH_5MIN_3!AD1140</f>
        <v>1.0929689912962408</v>
      </c>
      <c r="R1140">
        <f t="shared" si="51"/>
        <v>506.77786330243606</v>
      </c>
      <c r="S1140">
        <f t="shared" si="52"/>
        <v>-2.7778633024360602</v>
      </c>
      <c r="T1140">
        <f t="shared" si="53"/>
        <v>-1.9499787855383888</v>
      </c>
    </row>
    <row r="1141" spans="1:20" x14ac:dyDescent="0.25">
      <c r="A1141" s="1">
        <f>ETH_5MIN_3!B1141</f>
        <v>43206.364583333336</v>
      </c>
      <c r="B1141">
        <f>ETH_5MIN_3!C1141</f>
        <v>503.98</v>
      </c>
      <c r="C1141">
        <f>ETH_5MIN_3!D1141</f>
        <v>504.42</v>
      </c>
      <c r="D1141">
        <f>ETH_5MIN_3!E1141</f>
        <v>502.52</v>
      </c>
      <c r="E1141">
        <f>ETH_5MIN_3!F1141</f>
        <v>502.52</v>
      </c>
      <c r="F1141">
        <f>ETH_5MIN_3!G1141</f>
        <v>62</v>
      </c>
      <c r="G1141">
        <f>ETH_5MIN_3!H1141</f>
        <v>4759</v>
      </c>
      <c r="H1141">
        <f>ETH_5MIN_3!I1141</f>
        <v>2.2918007374067302</v>
      </c>
      <c r="I1141">
        <f>ETH_5MIN_3!J1141</f>
        <v>-1.4785045617282699</v>
      </c>
      <c r="J1141">
        <f>ETH_5MIN_3!O1141</f>
        <v>-3.144153466528664E-3</v>
      </c>
      <c r="K1141">
        <f>ETH_5MIN_3!Q1141</f>
        <v>-1.5919764387486162E-3</v>
      </c>
      <c r="L1141">
        <f>ETH_5MIN_3!R1141</f>
        <v>1.5123776168112532E-3</v>
      </c>
      <c r="M1141">
        <f>ETH_5MIN_3!V1141</f>
        <v>-2.666340971445067</v>
      </c>
      <c r="N1141">
        <f>ETH_5MIN_3!X1141</f>
        <v>-0.40402210539824929</v>
      </c>
      <c r="O1141">
        <f>ETH_5MIN_3!AB1141</f>
        <v>-0.99867814210128336</v>
      </c>
      <c r="P1141">
        <f>ETH_5MIN_3!AC1141</f>
        <v>3.7738097602638371E-3</v>
      </c>
      <c r="Q1141">
        <f>ETH_5MIN_3!AD1141</f>
        <v>0.29381771567567205</v>
      </c>
      <c r="R1141">
        <f t="shared" si="51"/>
        <v>506.39040580974142</v>
      </c>
      <c r="S1141">
        <f t="shared" si="52"/>
        <v>-3.8704058097414418</v>
      </c>
      <c r="T1141">
        <f t="shared" si="53"/>
        <v>-2.6534040076901269</v>
      </c>
    </row>
    <row r="1142" spans="1:20" x14ac:dyDescent="0.25">
      <c r="A1142" s="1">
        <f>ETH_5MIN_3!B1142</f>
        <v>43206.368055555555</v>
      </c>
      <c r="B1142">
        <f>ETH_5MIN_3!C1142</f>
        <v>502.5</v>
      </c>
      <c r="C1142">
        <f>ETH_5MIN_3!D1142</f>
        <v>502.74</v>
      </c>
      <c r="D1142">
        <f>ETH_5MIN_3!E1142</f>
        <v>499.91</v>
      </c>
      <c r="E1142">
        <f>ETH_5MIN_3!F1142</f>
        <v>500.94</v>
      </c>
      <c r="F1142">
        <f>ETH_5MIN_3!G1142</f>
        <v>76</v>
      </c>
      <c r="G1142">
        <f>ETH_5MIN_3!H1142</f>
        <v>32601</v>
      </c>
      <c r="H1142">
        <f>ETH_5MIN_3!I1142</f>
        <v>1.8908193246940663</v>
      </c>
      <c r="I1142">
        <f>ETH_5MIN_3!J1142</f>
        <v>-1.4817047906158294</v>
      </c>
      <c r="J1142">
        <f>ETH_5MIN_3!O1142</f>
        <v>3.1939952888569941E-3</v>
      </c>
      <c r="K1142">
        <f>ETH_5MIN_3!Q1142</f>
        <v>0</v>
      </c>
      <c r="L1142">
        <f>ETH_5MIN_3!R1142</f>
        <v>2.3156465844213379E-3</v>
      </c>
      <c r="M1142">
        <f>ETH_5MIN_3!V1142</f>
        <v>-2.3877323650333273</v>
      </c>
      <c r="N1142">
        <f>ETH_5MIN_3!X1142</f>
        <v>7.9272674265288542E-2</v>
      </c>
      <c r="O1142">
        <f>ETH_5MIN_3!AB1142</f>
        <v>-0.34680965544825754</v>
      </c>
      <c r="P1142">
        <f>ETH_5MIN_3!AC1142</f>
        <v>5.6450406422978786E-3</v>
      </c>
      <c r="Q1142">
        <f>ETH_5MIN_3!AD1142</f>
        <v>0.50416448939802816</v>
      </c>
      <c r="R1142">
        <f t="shared" si="51"/>
        <v>505.9369533422564</v>
      </c>
      <c r="S1142">
        <f t="shared" si="52"/>
        <v>-4.9969533422564041</v>
      </c>
      <c r="T1142">
        <f t="shared" si="53"/>
        <v>-3.211029921891106</v>
      </c>
    </row>
    <row r="1143" spans="1:20" x14ac:dyDescent="0.25">
      <c r="A1143" s="1">
        <f>ETH_5MIN_3!B1143</f>
        <v>43206.371527777781</v>
      </c>
      <c r="B1143">
        <f>ETH_5MIN_3!C1143</f>
        <v>501.08</v>
      </c>
      <c r="C1143">
        <f>ETH_5MIN_3!D1143</f>
        <v>502.93</v>
      </c>
      <c r="D1143">
        <f>ETH_5MIN_3!E1143</f>
        <v>500.43</v>
      </c>
      <c r="E1143">
        <f>ETH_5MIN_3!F1143</f>
        <v>502.54</v>
      </c>
      <c r="F1143">
        <f>ETH_5MIN_3!G1143</f>
        <v>65</v>
      </c>
      <c r="G1143">
        <f>ETH_5MIN_3!H1143</f>
        <v>18278</v>
      </c>
      <c r="H1143">
        <f>ETH_5MIN_3!I1143</f>
        <v>0.92699654505183249</v>
      </c>
      <c r="I1143">
        <f>ETH_5MIN_3!J1143</f>
        <v>-1.3041730869978183</v>
      </c>
      <c r="J1143">
        <f>ETH_5MIN_3!O1143</f>
        <v>2.3679707087992949E-3</v>
      </c>
      <c r="K1143">
        <f>ETH_5MIN_3!Q1143</f>
        <v>-5.3727066502169884E-3</v>
      </c>
      <c r="L1143">
        <f>ETH_5MIN_3!R1143</f>
        <v>-1.7511043897003133E-3</v>
      </c>
      <c r="M1143">
        <f>ETH_5MIN_3!V1143</f>
        <v>-0.55563379244723998</v>
      </c>
      <c r="N1143">
        <f>ETH_5MIN_3!X1143</f>
        <v>-0.22725393991294407</v>
      </c>
      <c r="O1143">
        <f>ETH_5MIN_3!AB1143</f>
        <v>-0.60578110736794621</v>
      </c>
      <c r="P1143">
        <f>ETH_5MIN_3!AC1143</f>
        <v>4.9832562589698613E-3</v>
      </c>
      <c r="Q1143">
        <f>ETH_5MIN_3!AD1143</f>
        <v>0.28481009513663713</v>
      </c>
      <c r="R1143">
        <f t="shared" si="51"/>
        <v>505.3778086966617</v>
      </c>
      <c r="S1143">
        <f t="shared" si="52"/>
        <v>-2.837808696661682</v>
      </c>
      <c r="T1143">
        <f t="shared" si="53"/>
        <v>-1.628933669939626</v>
      </c>
    </row>
    <row r="1144" spans="1:20" x14ac:dyDescent="0.25">
      <c r="A1144" s="1">
        <f>ETH_5MIN_3!B1144</f>
        <v>43206.375</v>
      </c>
      <c r="B1144">
        <f>ETH_5MIN_3!C1144</f>
        <v>502.36</v>
      </c>
      <c r="C1144">
        <f>ETH_5MIN_3!D1144</f>
        <v>503.73</v>
      </c>
      <c r="D1144">
        <f>ETH_5MIN_3!E1144</f>
        <v>502.26</v>
      </c>
      <c r="E1144">
        <f>ETH_5MIN_3!F1144</f>
        <v>503.73</v>
      </c>
      <c r="F1144">
        <f>ETH_5MIN_3!G1144</f>
        <v>39</v>
      </c>
      <c r="G1144">
        <f>ETH_5MIN_3!H1144</f>
        <v>6002</v>
      </c>
      <c r="H1144">
        <f>ETH_5MIN_3!I1144</f>
        <v>0.26090118056899492</v>
      </c>
      <c r="I1144">
        <f>ETH_5MIN_3!J1144</f>
        <v>-1.158709574668493</v>
      </c>
      <c r="J1144">
        <f>ETH_5MIN_3!O1144</f>
        <v>-3.8115657197308394E-3</v>
      </c>
      <c r="K1144">
        <f>ETH_5MIN_3!Q1144</f>
        <v>-7.901058106525357E-3</v>
      </c>
      <c r="L1144">
        <f>ETH_5MIN_3!R1144</f>
        <v>-5.2607547694201937E-3</v>
      </c>
      <c r="M1144">
        <f>ETH_5MIN_3!V1144</f>
        <v>0.76038710313482505</v>
      </c>
      <c r="N1144">
        <f>ETH_5MIN_3!X1144</f>
        <v>-0.48308442216667385</v>
      </c>
      <c r="O1144">
        <f>ETH_5MIN_3!AB1144</f>
        <v>-0.7378283570992008</v>
      </c>
      <c r="P1144">
        <f>ETH_5MIN_3!AC1144</f>
        <v>2.9224942593863304E-3</v>
      </c>
      <c r="Q1144">
        <f>ETH_5MIN_3!AD1144</f>
        <v>-0.15770508720852111</v>
      </c>
      <c r="R1144">
        <f t="shared" si="51"/>
        <v>505.19802918328668</v>
      </c>
      <c r="S1144">
        <f t="shared" si="52"/>
        <v>-1.4680291832866601</v>
      </c>
      <c r="T1144">
        <f t="shared" si="53"/>
        <v>-0.85885287261274479</v>
      </c>
    </row>
    <row r="1145" spans="1:20" x14ac:dyDescent="0.25">
      <c r="A1145" s="1">
        <f>ETH_5MIN_3!B1145</f>
        <v>43206.378472222219</v>
      </c>
      <c r="B1145">
        <f>ETH_5MIN_3!C1145</f>
        <v>503.36</v>
      </c>
      <c r="C1145">
        <f>ETH_5MIN_3!D1145</f>
        <v>503.48</v>
      </c>
      <c r="D1145">
        <f>ETH_5MIN_3!E1145</f>
        <v>501.81</v>
      </c>
      <c r="E1145">
        <f>ETH_5MIN_3!F1145</f>
        <v>501.81</v>
      </c>
      <c r="F1145">
        <f>ETH_5MIN_3!G1145</f>
        <v>34</v>
      </c>
      <c r="G1145">
        <f>ETH_5MIN_3!H1145</f>
        <v>4432</v>
      </c>
      <c r="H1145">
        <f>ETH_5MIN_3!I1145</f>
        <v>-0.25974566763053142</v>
      </c>
      <c r="I1145">
        <f>ETH_5MIN_3!J1145</f>
        <v>-1.044662728544185</v>
      </c>
      <c r="J1145">
        <f>ETH_5MIN_3!O1145</f>
        <v>-1.7935075028392217E-4</v>
      </c>
      <c r="K1145">
        <f>ETH_5MIN_3!Q1145</f>
        <v>-2.3913433371196041E-3</v>
      </c>
      <c r="L1145">
        <f>ETH_5MIN_3!R1145</f>
        <v>-4.1848508399589391E-4</v>
      </c>
      <c r="M1145">
        <f>ETH_5MIN_3!V1145</f>
        <v>6.5822252158221739E-2</v>
      </c>
      <c r="N1145">
        <f>ETH_5MIN_3!X1145</f>
        <v>-0.50273315495193394</v>
      </c>
      <c r="O1145">
        <f>ETH_5MIN_3!AB1145</f>
        <v>-0.63809560789554132</v>
      </c>
      <c r="P1145">
        <f>ETH_5MIN_3!AC1145</f>
        <v>3.3224243750559859E-3</v>
      </c>
      <c r="Q1145">
        <f>ETH_5MIN_3!AD1145</f>
        <v>-0.24252627245565916</v>
      </c>
      <c r="R1145">
        <f t="shared" si="51"/>
        <v>505.08156376982197</v>
      </c>
      <c r="S1145">
        <f t="shared" si="52"/>
        <v>-3.2715637698219666</v>
      </c>
      <c r="T1145">
        <f t="shared" si="53"/>
        <v>-1.977529075836568</v>
      </c>
    </row>
    <row r="1146" spans="1:20" x14ac:dyDescent="0.25">
      <c r="A1146" s="1">
        <f>ETH_5MIN_3!B1146</f>
        <v>43206.381944444445</v>
      </c>
      <c r="B1146">
        <f>ETH_5MIN_3!C1146</f>
        <v>501.88</v>
      </c>
      <c r="C1146">
        <f>ETH_5MIN_3!D1146</f>
        <v>503.25</v>
      </c>
      <c r="D1146">
        <f>ETH_5MIN_3!E1146</f>
        <v>501</v>
      </c>
      <c r="E1146">
        <f>ETH_5MIN_3!F1146</f>
        <v>501.72</v>
      </c>
      <c r="F1146">
        <f>ETH_5MIN_3!G1146</f>
        <v>84</v>
      </c>
      <c r="G1146">
        <f>ETH_5MIN_3!H1146</f>
        <v>17521</v>
      </c>
      <c r="H1146">
        <f>ETH_5MIN_3!I1146</f>
        <v>-0.69683718915013326</v>
      </c>
      <c r="I1146">
        <f>ETH_5MIN_3!J1146</f>
        <v>-0.93825801775487749</v>
      </c>
      <c r="J1146">
        <f>ETH_5MIN_3!O1146</f>
        <v>-1.554651997129932E-3</v>
      </c>
      <c r="K1146">
        <f>ETH_5MIN_3!Q1146</f>
        <v>3.1093039942596376E-3</v>
      </c>
      <c r="L1146">
        <f>ETH_5MIN_3!R1146</f>
        <v>5.7801163995847003E-4</v>
      </c>
      <c r="M1146">
        <f>ETH_5MIN_3!V1146</f>
        <v>0.56572648321355135</v>
      </c>
      <c r="N1146">
        <f>ETH_5MIN_3!X1146</f>
        <v>-0.27304024205371219</v>
      </c>
      <c r="O1146">
        <f>ETH_5MIN_3!AB1146</f>
        <v>-0.31203259931216271</v>
      </c>
      <c r="P1146">
        <f>ETH_5MIN_3!AC1146</f>
        <v>4.4809559372666168E-3</v>
      </c>
      <c r="Q1146">
        <f>ETH_5MIN_3!AD1146</f>
        <v>0.50218019637887046</v>
      </c>
      <c r="R1146">
        <f t="shared" si="51"/>
        <v>505.03398879743946</v>
      </c>
      <c r="S1146">
        <f t="shared" si="52"/>
        <v>-3.3139887974394355</v>
      </c>
      <c r="T1146">
        <f t="shared" si="53"/>
        <v>-2.0226605514665099</v>
      </c>
    </row>
    <row r="1147" spans="1:20" x14ac:dyDescent="0.25">
      <c r="A1147" s="1">
        <f>ETH_5MIN_3!B1147</f>
        <v>43206.385416666664</v>
      </c>
      <c r="B1147">
        <f>ETH_5MIN_3!C1147</f>
        <v>501.39</v>
      </c>
      <c r="C1147">
        <f>ETH_5MIN_3!D1147</f>
        <v>502.69</v>
      </c>
      <c r="D1147">
        <f>ETH_5MIN_3!E1147</f>
        <v>498.34</v>
      </c>
      <c r="E1147">
        <f>ETH_5MIN_3!F1147</f>
        <v>500.94</v>
      </c>
      <c r="F1147">
        <f>ETH_5MIN_3!G1147</f>
        <v>124</v>
      </c>
      <c r="G1147">
        <f>ETH_5MIN_3!H1147</f>
        <v>20155</v>
      </c>
      <c r="H1147">
        <f>ETH_5MIN_3!I1147</f>
        <v>-1.0228022874865585</v>
      </c>
      <c r="I1147">
        <f>ETH_5MIN_3!J1147</f>
        <v>-0.83123661341522259</v>
      </c>
      <c r="J1147">
        <f>ETH_5MIN_3!O1147</f>
        <v>-2.1958717610891976E-3</v>
      </c>
      <c r="K1147">
        <f>ETH_5MIN_3!Q1147</f>
        <v>2.3156465844213379E-3</v>
      </c>
      <c r="L1147">
        <f>ETH_5MIN_3!R1147</f>
        <v>1.17778576276595E-3</v>
      </c>
      <c r="M1147">
        <f>ETH_5MIN_3!V1147</f>
        <v>0.59415787936378117</v>
      </c>
      <c r="N1147">
        <f>ETH_5MIN_3!X1147</f>
        <v>-0.22835749222052623</v>
      </c>
      <c r="O1147">
        <f>ETH_5MIN_3!AB1147</f>
        <v>-0.21847529465045556</v>
      </c>
      <c r="P1147">
        <f>ETH_5MIN_3!AC1147</f>
        <v>8.6910482203331023E-3</v>
      </c>
      <c r="Q1147">
        <f>ETH_5MIN_3!AD1147</f>
        <v>1.0584210159039651</v>
      </c>
      <c r="R1147">
        <f t="shared" si="51"/>
        <v>504.87498157281601</v>
      </c>
      <c r="S1147">
        <f t="shared" si="52"/>
        <v>-3.9349815728160138</v>
      </c>
      <c r="T1147">
        <f t="shared" si="53"/>
        <v>-2.4617562513138007</v>
      </c>
    </row>
    <row r="1148" spans="1:20" x14ac:dyDescent="0.25">
      <c r="A1148" s="1">
        <f>ETH_5MIN_3!B1148</f>
        <v>43206.388888888891</v>
      </c>
      <c r="B1148">
        <f>ETH_5MIN_3!C1148</f>
        <v>500.94</v>
      </c>
      <c r="C1148">
        <f>ETH_5MIN_3!D1148</f>
        <v>500.94</v>
      </c>
      <c r="D1148">
        <f>ETH_5MIN_3!E1148</f>
        <v>498.79</v>
      </c>
      <c r="E1148">
        <f>ETH_5MIN_3!F1148</f>
        <v>499.84</v>
      </c>
      <c r="F1148">
        <f>ETH_5MIN_3!G1148</f>
        <v>52</v>
      </c>
      <c r="G1148">
        <f>ETH_5MIN_3!H1148</f>
        <v>4079</v>
      </c>
      <c r="H1148">
        <f>ETH_5MIN_3!I1148</f>
        <v>-1.2281334603271361</v>
      </c>
      <c r="I1148">
        <f>ETH_5MIN_3!J1148</f>
        <v>-0.70600362529960148</v>
      </c>
      <c r="J1148">
        <f>ETH_5MIN_3!O1148</f>
        <v>-1.800576184378501E-4</v>
      </c>
      <c r="K1148">
        <f>ETH_5MIN_3!Q1148</f>
        <v>3.641165172855414E-3</v>
      </c>
      <c r="L1148">
        <f>ETH_5MIN_3!R1148</f>
        <v>3.2010243277853919E-4</v>
      </c>
      <c r="M1148">
        <f>ETH_5MIN_3!V1148</f>
        <v>0.36998336248231245</v>
      </c>
      <c r="N1148">
        <f>ETH_5MIN_3!X1148</f>
        <v>-0.54988311304267179</v>
      </c>
      <c r="O1148">
        <f>ETH_5MIN_3!AB1148</f>
        <v>-0.45035664485023363</v>
      </c>
      <c r="P1148">
        <f>ETH_5MIN_3!AC1148</f>
        <v>4.3011613135546141E-3</v>
      </c>
      <c r="Q1148">
        <f>ETH_5MIN_3!AD1148</f>
        <v>-0.15113863984140113</v>
      </c>
      <c r="R1148">
        <f t="shared" si="51"/>
        <v>504.66636546464673</v>
      </c>
      <c r="S1148">
        <f t="shared" si="52"/>
        <v>-4.8263654646467558</v>
      </c>
      <c r="T1148">
        <f t="shared" si="53"/>
        <v>-2.9897691003051698</v>
      </c>
    </row>
    <row r="1149" spans="1:20" x14ac:dyDescent="0.25">
      <c r="A1149" s="1">
        <f>ETH_5MIN_3!B1149</f>
        <v>43206.392361111109</v>
      </c>
      <c r="B1149">
        <f>ETH_5MIN_3!C1149</f>
        <v>499.35</v>
      </c>
      <c r="C1149">
        <f>ETH_5MIN_3!D1149</f>
        <v>499.8</v>
      </c>
      <c r="D1149">
        <f>ETH_5MIN_3!E1149</f>
        <v>499.18</v>
      </c>
      <c r="E1149">
        <f>ETH_5MIN_3!F1149</f>
        <v>499.75</v>
      </c>
      <c r="F1149">
        <f>ETH_5MIN_3!G1149</f>
        <v>51</v>
      </c>
      <c r="G1149">
        <f>ETH_5MIN_3!H1149</f>
        <v>10033</v>
      </c>
      <c r="H1149">
        <f>ETH_5MIN_3!I1149</f>
        <v>-1.4191129374561047</v>
      </c>
      <c r="I1149">
        <f>ETH_5MIN_3!J1149</f>
        <v>-0.57569803371064687</v>
      </c>
      <c r="J1149">
        <f>ETH_5MIN_3!O1149</f>
        <v>1.7208604302151348E-3</v>
      </c>
      <c r="K1149">
        <f>ETH_5MIN_3!Q1149</f>
        <v>2.6613306653326344E-3</v>
      </c>
      <c r="L1149">
        <f>ETH_5MIN_3!R1149</f>
        <v>-1.6008004001997816E-4</v>
      </c>
      <c r="M1149">
        <f>ETH_5MIN_3!V1149</f>
        <v>0.90852854511450354</v>
      </c>
      <c r="N1149">
        <f>ETH_5MIN_3!X1149</f>
        <v>-0.44311332712264179</v>
      </c>
      <c r="O1149">
        <f>ETH_5MIN_3!AB1149</f>
        <v>-0.23119751773289018</v>
      </c>
      <c r="P1149">
        <f>ETH_5MIN_3!AC1149</f>
        <v>1.2412660914132507E-3</v>
      </c>
      <c r="Q1149">
        <f>ETH_5MIN_3!AD1149</f>
        <v>-0.19773494688672077</v>
      </c>
      <c r="R1149">
        <f t="shared" si="51"/>
        <v>504.50060833311687</v>
      </c>
      <c r="S1149">
        <f t="shared" si="52"/>
        <v>-4.7506083331168725</v>
      </c>
      <c r="T1149">
        <f t="shared" si="53"/>
        <v>-2.9338369111111584</v>
      </c>
    </row>
    <row r="1150" spans="1:20" x14ac:dyDescent="0.25">
      <c r="A1150" s="1">
        <f>ETH_5MIN_3!B1150</f>
        <v>43206.395833333336</v>
      </c>
      <c r="B1150">
        <f>ETH_5MIN_3!C1150</f>
        <v>499.18</v>
      </c>
      <c r="C1150">
        <f>ETH_5MIN_3!D1150</f>
        <v>500.95</v>
      </c>
      <c r="D1150">
        <f>ETH_5MIN_3!E1150</f>
        <v>498.99</v>
      </c>
      <c r="E1150">
        <f>ETH_5MIN_3!F1150</f>
        <v>500.61</v>
      </c>
      <c r="F1150">
        <f>ETH_5MIN_3!G1150</f>
        <v>60</v>
      </c>
      <c r="G1150">
        <f>ETH_5MIN_3!H1150</f>
        <v>33136</v>
      </c>
      <c r="H1150">
        <f>ETH_5MIN_3!I1150</f>
        <v>-1.6034442653317302</v>
      </c>
      <c r="I1150">
        <f>ETH_5MIN_3!J1150</f>
        <v>-0.42970754906513925</v>
      </c>
      <c r="J1150">
        <f>ETH_5MIN_3!O1150</f>
        <v>5.3334931383711053E-3</v>
      </c>
      <c r="K1150">
        <f>ETH_5MIN_3!Q1150</f>
        <v>1.9775873434410202E-3</v>
      </c>
      <c r="L1150">
        <f>ETH_5MIN_3!R1150</f>
        <v>-1.9975629731709125E-5</v>
      </c>
      <c r="M1150">
        <f>ETH_5MIN_3!V1150</f>
        <v>1.8373732731193591</v>
      </c>
      <c r="N1150">
        <f>ETH_5MIN_3!X1150</f>
        <v>1.4442257463617818</v>
      </c>
      <c r="O1150">
        <f>ETH_5MIN_3!AB1150</f>
        <v>1.6081588005563816</v>
      </c>
      <c r="P1150">
        <f>ETH_5MIN_3!AC1150</f>
        <v>3.9202352141128058E-3</v>
      </c>
      <c r="Q1150">
        <f>ETH_5MIN_3!AD1150</f>
        <v>-9.8383945421473329E-2</v>
      </c>
      <c r="R1150">
        <f t="shared" si="51"/>
        <v>504.3642731792699</v>
      </c>
      <c r="S1150">
        <f t="shared" si="52"/>
        <v>-3.7542731792698874</v>
      </c>
      <c r="T1150">
        <f t="shared" si="53"/>
        <v>-2.4776949769335213</v>
      </c>
    </row>
    <row r="1151" spans="1:20" x14ac:dyDescent="0.25">
      <c r="A1151" s="1">
        <f>ETH_5MIN_3!B1151</f>
        <v>43206.399305555555</v>
      </c>
      <c r="B1151">
        <f>ETH_5MIN_3!C1151</f>
        <v>500.61</v>
      </c>
      <c r="C1151">
        <f>ETH_5MIN_3!D1151</f>
        <v>503.28</v>
      </c>
      <c r="D1151">
        <f>ETH_5MIN_3!E1151</f>
        <v>500.4</v>
      </c>
      <c r="E1151">
        <f>ETH_5MIN_3!F1151</f>
        <v>503.28</v>
      </c>
      <c r="F1151">
        <f>ETH_5MIN_3!G1151</f>
        <v>84</v>
      </c>
      <c r="G1151">
        <f>ETH_5MIN_3!H1151</f>
        <v>9672</v>
      </c>
      <c r="H1151">
        <f>ETH_5MIN_3!I1151</f>
        <v>-1.7121421198592883</v>
      </c>
      <c r="I1151">
        <f>ETH_5MIN_3!J1151</f>
        <v>-0.30074760955240831</v>
      </c>
      <c r="J1151">
        <f>ETH_5MIN_3!O1151</f>
        <v>-2.3446192974088979E-3</v>
      </c>
      <c r="K1151">
        <f>ETH_5MIN_3!Q1151</f>
        <v>-2.5234461929740538E-3</v>
      </c>
      <c r="L1151">
        <f>ETH_5MIN_3!R1151</f>
        <v>-3.1791448100460299E-3</v>
      </c>
      <c r="M1151">
        <f>ETH_5MIN_3!V1151</f>
        <v>3.4124755625857133</v>
      </c>
      <c r="N1151">
        <f>ETH_5MIN_3!X1151</f>
        <v>-0.51200372390971882</v>
      </c>
      <c r="O1151">
        <f>ETH_5MIN_3!AB1151</f>
        <v>-0.41283545029475782</v>
      </c>
      <c r="P1151">
        <f>ETH_5MIN_3!AC1151</f>
        <v>5.7388809182209385E-3</v>
      </c>
      <c r="Q1151">
        <f>ETH_5MIN_3!AD1151</f>
        <v>0.24482099481877959</v>
      </c>
      <c r="R1151">
        <f t="shared" si="51"/>
        <v>504.00036359989616</v>
      </c>
      <c r="S1151">
        <f t="shared" si="52"/>
        <v>-0.72036359989618859</v>
      </c>
      <c r="T1151">
        <f t="shared" si="53"/>
        <v>-0.5326016355551656</v>
      </c>
    </row>
    <row r="1152" spans="1:20" x14ac:dyDescent="0.25">
      <c r="A1152" s="1">
        <f>ETH_5MIN_3!B1152</f>
        <v>43206.402777777781</v>
      </c>
      <c r="B1152">
        <f>ETH_5MIN_3!C1152</f>
        <v>503.5</v>
      </c>
      <c r="C1152">
        <f>ETH_5MIN_3!D1152</f>
        <v>503.5</v>
      </c>
      <c r="D1152">
        <f>ETH_5MIN_3!E1152</f>
        <v>500.58</v>
      </c>
      <c r="E1152">
        <f>ETH_5MIN_3!F1152</f>
        <v>502.1</v>
      </c>
      <c r="F1152">
        <f>ETH_5MIN_3!G1152</f>
        <v>66</v>
      </c>
      <c r="G1152">
        <f>ETH_5MIN_3!H1152</f>
        <v>20256</v>
      </c>
      <c r="H1152">
        <f>ETH_5MIN_3!I1152</f>
        <v>-1.7872487682458797</v>
      </c>
      <c r="I1152">
        <f>ETH_5MIN_3!J1152</f>
        <v>-0.15824091446090327</v>
      </c>
      <c r="J1152">
        <f>ETH_5MIN_3!O1152</f>
        <v>-8.7631945827523945E-4</v>
      </c>
      <c r="K1152">
        <f>ETH_5MIN_3!Q1152</f>
        <v>-1.1352320254930293E-3</v>
      </c>
      <c r="L1152">
        <f>ETH_5MIN_3!R1152</f>
        <v>5.9749053973257748E-5</v>
      </c>
      <c r="M1152">
        <f>ETH_5MIN_3!V1152</f>
        <v>1.857461933055768</v>
      </c>
      <c r="N1152">
        <f>ETH_5MIN_3!X1152</f>
        <v>0.45660273273914176</v>
      </c>
      <c r="O1152">
        <f>ETH_5MIN_3!AB1152</f>
        <v>1.1852765747963392</v>
      </c>
      <c r="P1152">
        <f>ETH_5MIN_3!AC1152</f>
        <v>5.816269619950634E-3</v>
      </c>
      <c r="Q1152">
        <f>ETH_5MIN_3!AD1152</f>
        <v>-0.12134161020249389</v>
      </c>
      <c r="R1152">
        <f t="shared" si="51"/>
        <v>503.96548321533118</v>
      </c>
      <c r="S1152">
        <f t="shared" si="52"/>
        <v>-1.8654832153311531</v>
      </c>
      <c r="T1152">
        <f t="shared" si="53"/>
        <v>-1.2610278591510939</v>
      </c>
    </row>
    <row r="1153" spans="1:20" x14ac:dyDescent="0.25">
      <c r="A1153" s="1">
        <f>ETH_5MIN_3!B1153</f>
        <v>43206.40625</v>
      </c>
      <c r="B1153">
        <f>ETH_5MIN_3!C1153</f>
        <v>501.98</v>
      </c>
      <c r="C1153">
        <f>ETH_5MIN_3!D1153</f>
        <v>502.46</v>
      </c>
      <c r="D1153">
        <f>ETH_5MIN_3!E1153</f>
        <v>501.47</v>
      </c>
      <c r="E1153">
        <f>ETH_5MIN_3!F1153</f>
        <v>501.66</v>
      </c>
      <c r="F1153">
        <f>ETH_5MIN_3!G1153</f>
        <v>35</v>
      </c>
      <c r="G1153">
        <f>ETH_5MIN_3!H1153</f>
        <v>2887</v>
      </c>
      <c r="H1153">
        <f>ETH_5MIN_3!I1153</f>
        <v>-1.8156943003755301</v>
      </c>
      <c r="I1153">
        <f>ETH_5MIN_3!J1153</f>
        <v>-1.8581746741471995E-2</v>
      </c>
      <c r="J1153">
        <f>ETH_5MIN_3!O1153</f>
        <v>-1.1561615436750806E-3</v>
      </c>
      <c r="K1153">
        <f>ETH_5MIN_3!Q1153</f>
        <v>-3.3090140732767708E-3</v>
      </c>
      <c r="L1153">
        <f>ETH_5MIN_3!R1153</f>
        <v>2.4119921859426293E-3</v>
      </c>
      <c r="M1153">
        <f>ETH_5MIN_3!V1153</f>
        <v>1.3960815963558673</v>
      </c>
      <c r="N1153">
        <f>ETH_5MIN_3!X1153</f>
        <v>-1.3147258822374397</v>
      </c>
      <c r="O1153">
        <f>ETH_5MIN_3!AB1153</f>
        <v>-9.6649491119860778E-2</v>
      </c>
      <c r="P1153">
        <f>ETH_5MIN_3!AC1153</f>
        <v>1.97224906118943E-3</v>
      </c>
      <c r="Q1153">
        <f>ETH_5MIN_3!AD1153</f>
        <v>-0.67056305751466938</v>
      </c>
      <c r="R1153">
        <f t="shared" si="51"/>
        <v>503.75739873257629</v>
      </c>
      <c r="S1153">
        <f t="shared" si="52"/>
        <v>-2.0973987325762664</v>
      </c>
      <c r="T1153">
        <f t="shared" si="53"/>
        <v>-1.3900384498001259</v>
      </c>
    </row>
    <row r="1154" spans="1:20" x14ac:dyDescent="0.25">
      <c r="A1154" s="1">
        <f>ETH_5MIN_3!B1154</f>
        <v>43206.409722222219</v>
      </c>
      <c r="B1154">
        <f>ETH_5MIN_3!C1154</f>
        <v>501.43</v>
      </c>
      <c r="C1154">
        <f>ETH_5MIN_3!D1154</f>
        <v>501.55</v>
      </c>
      <c r="D1154">
        <f>ETH_5MIN_3!E1154</f>
        <v>500.97</v>
      </c>
      <c r="E1154">
        <f>ETH_5MIN_3!F1154</f>
        <v>501.08</v>
      </c>
      <c r="F1154">
        <f>ETH_5MIN_3!G1154</f>
        <v>44</v>
      </c>
      <c r="G1154">
        <f>ETH_5MIN_3!H1154</f>
        <v>10668</v>
      </c>
      <c r="H1154">
        <f>ETH_5MIN_3!I1154</f>
        <v>-1.7987699637140155</v>
      </c>
      <c r="I1154">
        <f>ETH_5MIN_3!J1154</f>
        <v>0.11901538768035672</v>
      </c>
      <c r="J1154">
        <f>ETH_5MIN_3!O1154</f>
        <v>1.037758441765863E-3</v>
      </c>
      <c r="K1154">
        <f>ETH_5MIN_3!Q1154</f>
        <v>-2.8139219286340868E-3</v>
      </c>
      <c r="L1154">
        <f>ETH_5MIN_3!R1154</f>
        <v>7.9428434581304743E-3</v>
      </c>
      <c r="M1154">
        <f>ETH_5MIN_3!V1154</f>
        <v>0.97857310983861845</v>
      </c>
      <c r="N1154">
        <f>ETH_5MIN_3!X1154</f>
        <v>-0.23264228619900459</v>
      </c>
      <c r="O1154">
        <f>ETH_5MIN_3!AB1154</f>
        <v>1.5614795163504473</v>
      </c>
      <c r="P1154">
        <f>ETH_5MIN_3!AC1154</f>
        <v>1.1570841479471414E-3</v>
      </c>
      <c r="Q1154">
        <f>ETH_5MIN_3!AD1154</f>
        <v>-0.53496446399308117</v>
      </c>
      <c r="R1154">
        <f t="shared" si="51"/>
        <v>503.72615486970739</v>
      </c>
      <c r="S1154">
        <f t="shared" si="52"/>
        <v>-2.6461548697074022</v>
      </c>
      <c r="T1154">
        <f t="shared" si="53"/>
        <v>-1.8589061867931429</v>
      </c>
    </row>
    <row r="1155" spans="1:20" x14ac:dyDescent="0.25">
      <c r="A1155" s="1">
        <f>ETH_5MIN_3!B1155</f>
        <v>43206.413194444445</v>
      </c>
      <c r="B1155">
        <f>ETH_5MIN_3!C1155</f>
        <v>501.11</v>
      </c>
      <c r="C1155">
        <f>ETH_5MIN_3!D1155</f>
        <v>501.6</v>
      </c>
      <c r="D1155">
        <f>ETH_5MIN_3!E1155</f>
        <v>500.29</v>
      </c>
      <c r="E1155">
        <f>ETH_5MIN_3!F1155</f>
        <v>501.6</v>
      </c>
      <c r="F1155">
        <f>ETH_5MIN_3!G1155</f>
        <v>54</v>
      </c>
      <c r="G1155">
        <f>ETH_5MIN_3!H1155</f>
        <v>9922</v>
      </c>
      <c r="H1155">
        <f>ETH_5MIN_3!I1155</f>
        <v>-1.7341135122832196</v>
      </c>
      <c r="I1155">
        <f>ETH_5MIN_3!J1155</f>
        <v>0.2611951674454277</v>
      </c>
      <c r="J1155">
        <f>ETH_5MIN_3!O1155</f>
        <v>8.1738437001588544E-4</v>
      </c>
      <c r="K1155">
        <f>ETH_5MIN_3!Q1155</f>
        <v>-1.9936204146730461E-3</v>
      </c>
      <c r="L1155">
        <f>ETH_5MIN_3!R1155</f>
        <v>6.0406698564592753E-3</v>
      </c>
      <c r="M1155">
        <f>ETH_5MIN_3!V1155</f>
        <v>1.0931931520548923</v>
      </c>
      <c r="N1155">
        <f>ETH_5MIN_3!X1155</f>
        <v>-0.37365516497909701</v>
      </c>
      <c r="O1155">
        <f>ETH_5MIN_3!AB1155</f>
        <v>2.2425719370223098</v>
      </c>
      <c r="P1155">
        <f>ETH_5MIN_3!AC1155</f>
        <v>2.6150575412470472E-3</v>
      </c>
      <c r="Q1155">
        <f>ETH_5MIN_3!AD1155</f>
        <v>-0.33810851603504655</v>
      </c>
      <c r="R1155">
        <f t="shared" si="51"/>
        <v>503.41555054945553</v>
      </c>
      <c r="S1155">
        <f t="shared" si="52"/>
        <v>-1.8155505494555086</v>
      </c>
      <c r="T1155">
        <f t="shared" si="53"/>
        <v>-1.3523878265981886</v>
      </c>
    </row>
    <row r="1156" spans="1:20" x14ac:dyDescent="0.25">
      <c r="A1156" s="1">
        <f>ETH_5MIN_3!B1156</f>
        <v>43206.416666666664</v>
      </c>
      <c r="B1156">
        <f>ETH_5MIN_3!C1156</f>
        <v>502</v>
      </c>
      <c r="C1156">
        <f>ETH_5MIN_3!D1156</f>
        <v>502.89</v>
      </c>
      <c r="D1156">
        <f>ETH_5MIN_3!E1156</f>
        <v>500.76</v>
      </c>
      <c r="E1156">
        <f>ETH_5MIN_3!F1156</f>
        <v>502.01</v>
      </c>
      <c r="F1156">
        <f>ETH_5MIN_3!G1156</f>
        <v>36</v>
      </c>
      <c r="G1156">
        <f>ETH_5MIN_3!H1156</f>
        <v>3278</v>
      </c>
      <c r="H1156">
        <f>ETH_5MIN_3!I1156</f>
        <v>-1.6191366813106838</v>
      </c>
      <c r="I1156">
        <f>ETH_5MIN_3!J1156</f>
        <v>0.39767403860124684</v>
      </c>
      <c r="J1156">
        <f>ETH_5MIN_3!O1156</f>
        <v>-9.5615625186752889E-4</v>
      </c>
      <c r="K1156">
        <f>ETH_5MIN_3!Q1156</f>
        <v>-6.573574231588695E-4</v>
      </c>
      <c r="L1156">
        <f>ETH_5MIN_3!R1156</f>
        <v>2.5298300830660383E-3</v>
      </c>
      <c r="M1156">
        <f>ETH_5MIN_3!V1156</f>
        <v>1.1411137770885962</v>
      </c>
      <c r="N1156">
        <f>ETH_5MIN_3!X1156</f>
        <v>-1.2274365498362478</v>
      </c>
      <c r="O1156">
        <f>ETH_5MIN_3!AB1156</f>
        <v>-0.54360183326646927</v>
      </c>
      <c r="P1156">
        <f>ETH_5MIN_3!AC1156</f>
        <v>4.244507547451792E-3</v>
      </c>
      <c r="Q1156">
        <f>ETH_5MIN_3!AD1156</f>
        <v>-0.67831555633152085</v>
      </c>
      <c r="R1156">
        <f t="shared" si="51"/>
        <v>503.28698979246172</v>
      </c>
      <c r="S1156">
        <f t="shared" si="52"/>
        <v>-1.2769897924617339</v>
      </c>
      <c r="T1156">
        <f t="shared" si="53"/>
        <v>-0.92989381086672562</v>
      </c>
    </row>
    <row r="1157" spans="1:20" x14ac:dyDescent="0.25">
      <c r="A1157" s="1">
        <f>ETH_5MIN_3!B1157</f>
        <v>43206.420138888891</v>
      </c>
      <c r="B1157">
        <f>ETH_5MIN_3!C1157</f>
        <v>502.12</v>
      </c>
      <c r="C1157">
        <f>ETH_5MIN_3!D1157</f>
        <v>502.12</v>
      </c>
      <c r="D1157">
        <f>ETH_5MIN_3!E1157</f>
        <v>501.52</v>
      </c>
      <c r="E1157">
        <f>ETH_5MIN_3!F1157</f>
        <v>501.53</v>
      </c>
      <c r="F1157">
        <f>ETH_5MIN_3!G1157</f>
        <v>22</v>
      </c>
      <c r="G1157">
        <f>ETH_5MIN_3!H1157</f>
        <v>11288</v>
      </c>
      <c r="H1157">
        <f>ETH_5MIN_3!I1157</f>
        <v>-1.4630297204982325</v>
      </c>
      <c r="I1157">
        <f>ETH_5MIN_3!J1157</f>
        <v>0.53495964019383735</v>
      </c>
      <c r="J1157">
        <f>ETH_5MIN_3!O1157</f>
        <v>-3.0506649652064142E-3</v>
      </c>
      <c r="K1157">
        <f>ETH_5MIN_3!Q1157</f>
        <v>1.1963392020417976E-3</v>
      </c>
      <c r="L1157">
        <f>ETH_5MIN_3!R1157</f>
        <v>4.9049907283712571E-3</v>
      </c>
      <c r="M1157">
        <f>ETH_5MIN_3!V1157</f>
        <v>0.57315132744289832</v>
      </c>
      <c r="N1157">
        <f>ETH_5MIN_3!X1157</f>
        <v>-0.12397885432712952</v>
      </c>
      <c r="O1157">
        <f>ETH_5MIN_3!AB1157</f>
        <v>0.23488880821256172</v>
      </c>
      <c r="P1157">
        <f>ETH_5MIN_3!AC1157</f>
        <v>1.1956478418556908E-3</v>
      </c>
      <c r="Q1157">
        <f>ETH_5MIN_3!AD1157</f>
        <v>-0.92931715813995441</v>
      </c>
      <c r="R1157">
        <f t="shared" si="51"/>
        <v>503.2381537158729</v>
      </c>
      <c r="S1157">
        <f t="shared" si="52"/>
        <v>-1.7081537158729247</v>
      </c>
      <c r="T1157">
        <f t="shared" si="53"/>
        <v>-1.3568190004083074</v>
      </c>
    </row>
    <row r="1158" spans="1:20" x14ac:dyDescent="0.25">
      <c r="A1158" s="1">
        <f>ETH_5MIN_3!B1158</f>
        <v>43206.423611111109</v>
      </c>
      <c r="B1158">
        <f>ETH_5MIN_3!C1158</f>
        <v>500.75</v>
      </c>
      <c r="C1158">
        <f>ETH_5MIN_3!D1158</f>
        <v>501.16</v>
      </c>
      <c r="D1158">
        <f>ETH_5MIN_3!E1158</f>
        <v>500</v>
      </c>
      <c r="E1158">
        <f>ETH_5MIN_3!F1158</f>
        <v>500</v>
      </c>
      <c r="F1158">
        <f>ETH_5MIN_3!G1158</f>
        <v>17</v>
      </c>
      <c r="G1158">
        <f>ETH_5MIN_3!H1158</f>
        <v>832</v>
      </c>
      <c r="H1158">
        <f>ETH_5MIN_3!I1158</f>
        <v>-1.2406761199304883</v>
      </c>
      <c r="I1158">
        <f>ETH_5MIN_3!J1158</f>
        <v>0.66877017424196916</v>
      </c>
      <c r="J1158">
        <f>ETH_5MIN_3!O1158</f>
        <v>-6.5999999999996812E-4</v>
      </c>
      <c r="K1158">
        <f>ETH_5MIN_3!Q1158</f>
        <v>5.740000000000009E-3</v>
      </c>
      <c r="L1158">
        <f>ETH_5MIN_3!R1158</f>
        <v>8.0399999999999638E-3</v>
      </c>
      <c r="M1158">
        <f>ETH_5MIN_3!V1158</f>
        <v>-0.95725559618075573</v>
      </c>
      <c r="N1158">
        <f>ETH_5MIN_3!X1158</f>
        <v>-1.2340701031349688</v>
      </c>
      <c r="O1158">
        <f>ETH_5MIN_3!AB1158</f>
        <v>-0.69836130402675689</v>
      </c>
      <c r="P1158">
        <f>ETH_5MIN_3!AC1158</f>
        <v>2.3173119181749669E-3</v>
      </c>
      <c r="Q1158">
        <f>ETH_5MIN_3!AD1158</f>
        <v>-1.6957319419706451</v>
      </c>
      <c r="R1158">
        <f t="shared" si="51"/>
        <v>501.84150325537644</v>
      </c>
      <c r="S1158">
        <f t="shared" si="52"/>
        <v>-1.8415032553764377</v>
      </c>
      <c r="T1158">
        <f t="shared" si="53"/>
        <v>-1.4247857134473743</v>
      </c>
    </row>
    <row r="1159" spans="1:20" x14ac:dyDescent="0.25">
      <c r="A1159" s="1">
        <f>ETH_5MIN_3!B1159</f>
        <v>43206.427083333336</v>
      </c>
      <c r="B1159">
        <f>ETH_5MIN_3!C1159</f>
        <v>500.21</v>
      </c>
      <c r="C1159">
        <f>ETH_5MIN_3!D1159</f>
        <v>501</v>
      </c>
      <c r="D1159">
        <f>ETH_5MIN_3!E1159</f>
        <v>499.43</v>
      </c>
      <c r="E1159">
        <f>ETH_5MIN_3!F1159</f>
        <v>499.67</v>
      </c>
      <c r="F1159">
        <f>ETH_5MIN_3!G1159</f>
        <v>35</v>
      </c>
      <c r="G1159">
        <f>ETH_5MIN_3!H1159</f>
        <v>3999</v>
      </c>
      <c r="H1159">
        <f>ETH_5MIN_3!I1159</f>
        <v>-0.96743589321435497</v>
      </c>
      <c r="I1159">
        <f>ETH_5MIN_3!J1159</f>
        <v>0.79838078750034358</v>
      </c>
      <c r="J1159">
        <f>ETH_5MIN_3!O1159</f>
        <v>1.8612284107511093E-3</v>
      </c>
      <c r="K1159">
        <f>ETH_5MIN_3!Q1159</f>
        <v>1.0787119498869227E-2</v>
      </c>
      <c r="L1159">
        <f>ETH_5MIN_3!R1159</f>
        <v>9.6263533932395423E-3</v>
      </c>
      <c r="M1159">
        <f>ETH_5MIN_3!V1159</f>
        <v>-1.218465318888275</v>
      </c>
      <c r="N1159">
        <f>ETH_5MIN_3!X1159</f>
        <v>-0.80070037700725116</v>
      </c>
      <c r="O1159">
        <f>ETH_5MIN_3!AB1159</f>
        <v>-0.38091086726193951</v>
      </c>
      <c r="P1159">
        <f>ETH_5MIN_3!AC1159</f>
        <v>3.1386503803364414E-3</v>
      </c>
      <c r="Q1159">
        <f>ETH_5MIN_3!AD1159</f>
        <v>-0.83132211928295974</v>
      </c>
      <c r="R1159">
        <f t="shared" si="51"/>
        <v>501.43730067015764</v>
      </c>
      <c r="S1159">
        <f t="shared" si="52"/>
        <v>-1.7673006701576242</v>
      </c>
      <c r="T1159">
        <f t="shared" si="53"/>
        <v>-1.3697402624454647</v>
      </c>
    </row>
    <row r="1160" spans="1:20" x14ac:dyDescent="0.25">
      <c r="A1160" s="1">
        <f>ETH_5MIN_3!B1160</f>
        <v>43206.430555555555</v>
      </c>
      <c r="B1160">
        <f>ETH_5MIN_3!C1160</f>
        <v>500.27</v>
      </c>
      <c r="C1160">
        <f>ETH_5MIN_3!D1160</f>
        <v>500.77</v>
      </c>
      <c r="D1160">
        <f>ETH_5MIN_3!E1160</f>
        <v>500.03</v>
      </c>
      <c r="E1160">
        <f>ETH_5MIN_3!F1160</f>
        <v>500.6</v>
      </c>
      <c r="F1160">
        <f>ETH_5MIN_3!G1160</f>
        <v>15</v>
      </c>
      <c r="G1160">
        <f>ETH_5MIN_3!H1160</f>
        <v>375</v>
      </c>
      <c r="H1160">
        <f>ETH_5MIN_3!I1160</f>
        <v>-0.56917215950385502</v>
      </c>
      <c r="I1160">
        <f>ETH_5MIN_3!J1160</f>
        <v>0.96840424390192814</v>
      </c>
      <c r="J1160">
        <f>ETH_5MIN_3!O1160</f>
        <v>2.1574111066719618E-3</v>
      </c>
      <c r="K1160">
        <f>ETH_5MIN_3!Q1160</f>
        <v>8.050339592488959E-3</v>
      </c>
      <c r="L1160">
        <f>ETH_5MIN_3!R1160</f>
        <v>6.4522572912504217E-3</v>
      </c>
      <c r="M1160">
        <f>ETH_5MIN_3!V1160</f>
        <v>-0.10429134570361992</v>
      </c>
      <c r="N1160">
        <f>ETH_5MIN_3!X1160</f>
        <v>-1.1051406732398079</v>
      </c>
      <c r="O1160">
        <f>ETH_5MIN_3!AB1160</f>
        <v>-0.80154381674725494</v>
      </c>
      <c r="P1160">
        <f>ETH_5MIN_3!AC1160</f>
        <v>1.478816946442864E-3</v>
      </c>
      <c r="Q1160">
        <f>ETH_5MIN_3!AD1160</f>
        <v>-1.5454242757604713</v>
      </c>
      <c r="R1160">
        <f t="shared" si="51"/>
        <v>501.38151151164863</v>
      </c>
      <c r="S1160">
        <f t="shared" si="52"/>
        <v>-0.78151151164860266</v>
      </c>
      <c r="T1160">
        <f t="shared" si="53"/>
        <v>-0.66123845803777959</v>
      </c>
    </row>
    <row r="1161" spans="1:20" x14ac:dyDescent="0.25">
      <c r="A1161" s="1">
        <f>ETH_5MIN_3!B1161</f>
        <v>43206.434027777781</v>
      </c>
      <c r="B1161">
        <f>ETH_5MIN_3!C1161</f>
        <v>500.93</v>
      </c>
      <c r="C1161">
        <f>ETH_5MIN_3!D1161</f>
        <v>501.68</v>
      </c>
      <c r="D1161">
        <f>ETH_5MIN_3!E1161</f>
        <v>500.92</v>
      </c>
      <c r="E1161">
        <f>ETH_5MIN_3!F1161</f>
        <v>501.68</v>
      </c>
      <c r="F1161">
        <f>ETH_5MIN_3!G1161</f>
        <v>15</v>
      </c>
      <c r="G1161">
        <f>ETH_5MIN_3!H1161</f>
        <v>1085</v>
      </c>
      <c r="H1161">
        <f>ETH_5MIN_3!I1161</f>
        <v>-6.9140864265883728E-2</v>
      </c>
      <c r="I1161">
        <f>ETH_5MIN_3!J1161</f>
        <v>1.1398256985196689</v>
      </c>
      <c r="J1161">
        <f>ETH_5MIN_3!O1161</f>
        <v>8.969861266145524E-4</v>
      </c>
      <c r="K1161">
        <f>ETH_5MIN_3!Q1161</f>
        <v>3.1892840057406433E-3</v>
      </c>
      <c r="L1161">
        <f>ETH_5MIN_3!R1161</f>
        <v>3.0696858555254755E-3</v>
      </c>
      <c r="M1161">
        <f>ETH_5MIN_3!V1161</f>
        <v>1.0914636020126345</v>
      </c>
      <c r="N1161">
        <f>ETH_5MIN_3!X1161</f>
        <v>-1.0627562159475903</v>
      </c>
      <c r="O1161">
        <f>ETH_5MIN_3!AB1161</f>
        <v>-0.40249277310485254</v>
      </c>
      <c r="P1161">
        <f>ETH_5MIN_3!AC1161</f>
        <v>1.5160582485537421E-3</v>
      </c>
      <c r="Q1161">
        <f>ETH_5MIN_3!AD1161</f>
        <v>-1.3623105686417287</v>
      </c>
      <c r="R1161">
        <f t="shared" si="51"/>
        <v>501.45699153699161</v>
      </c>
      <c r="S1161">
        <f t="shared" si="52"/>
        <v>0.22300846300839794</v>
      </c>
      <c r="T1161">
        <f t="shared" si="53"/>
        <v>0.17803045061998127</v>
      </c>
    </row>
    <row r="1162" spans="1:20" x14ac:dyDescent="0.25">
      <c r="A1162" s="1">
        <f>ETH_5MIN_3!B1162</f>
        <v>43206.4375</v>
      </c>
      <c r="B1162">
        <f>ETH_5MIN_3!C1162</f>
        <v>500.94</v>
      </c>
      <c r="C1162">
        <f>ETH_5MIN_3!D1162</f>
        <v>502.16</v>
      </c>
      <c r="D1162">
        <f>ETH_5MIN_3!E1162</f>
        <v>500.94</v>
      </c>
      <c r="E1162">
        <f>ETH_5MIN_3!F1162</f>
        <v>502.13</v>
      </c>
      <c r="F1162">
        <f>ETH_5MIN_3!G1162</f>
        <v>9</v>
      </c>
      <c r="G1162">
        <f>ETH_5MIN_3!H1162</f>
        <v>212</v>
      </c>
      <c r="H1162">
        <f>ETH_5MIN_3!I1162</f>
        <v>0.35588496545763615</v>
      </c>
      <c r="I1162">
        <f>ETH_5MIN_3!J1162</f>
        <v>1.2677565601266978</v>
      </c>
      <c r="J1162">
        <f>ETH_5MIN_3!O1162</f>
        <v>1.4737219445163784E-3</v>
      </c>
      <c r="K1162">
        <f>ETH_5MIN_3!Q1162</f>
        <v>3.7042200227033113E-3</v>
      </c>
      <c r="L1162">
        <f>ETH_5MIN_3!R1162</f>
        <v>3.2063409873937299E-3</v>
      </c>
      <c r="M1162">
        <f>ETH_5MIN_3!V1162</f>
        <v>1.2697500752512432</v>
      </c>
      <c r="N1162">
        <f>ETH_5MIN_3!X1162</f>
        <v>-1.0271780159390609</v>
      </c>
      <c r="O1162">
        <f>ETH_5MIN_3!AB1162</f>
        <v>4.2240037607217867E-2</v>
      </c>
      <c r="P1162">
        <f>ETH_5MIN_3!AC1162</f>
        <v>2.4324593759346572E-3</v>
      </c>
      <c r="Q1162">
        <f>ETH_5MIN_3!AD1162</f>
        <v>-1.4308800746947763</v>
      </c>
      <c r="R1162">
        <f t="shared" si="51"/>
        <v>501.34171465629055</v>
      </c>
      <c r="S1162">
        <f t="shared" si="52"/>
        <v>0.78828534370944681</v>
      </c>
      <c r="T1162">
        <f t="shared" si="53"/>
        <v>0.56815444349315003</v>
      </c>
    </row>
    <row r="1163" spans="1:20" x14ac:dyDescent="0.25">
      <c r="A1163" s="1">
        <f>ETH_5MIN_3!B1163</f>
        <v>43206.440972222219</v>
      </c>
      <c r="B1163">
        <f>ETH_5MIN_3!C1163</f>
        <v>501.26</v>
      </c>
      <c r="C1163">
        <f>ETH_5MIN_3!D1163</f>
        <v>502.99</v>
      </c>
      <c r="D1163">
        <f>ETH_5MIN_3!E1163</f>
        <v>501.26</v>
      </c>
      <c r="E1163">
        <f>ETH_5MIN_3!F1163</f>
        <v>502.87</v>
      </c>
      <c r="F1163">
        <f>ETH_5MIN_3!G1163</f>
        <v>12</v>
      </c>
      <c r="G1163">
        <f>ETH_5MIN_3!H1163</f>
        <v>5687</v>
      </c>
      <c r="H1163">
        <f>ETH_5MIN_3!I1163</f>
        <v>0.66352422805928635</v>
      </c>
      <c r="I1163">
        <f>ETH_5MIN_3!J1163</f>
        <v>1.3458488217159013</v>
      </c>
      <c r="J1163">
        <f>ETH_5MIN_3!O1163</f>
        <v>4.3550022868733421E-3</v>
      </c>
      <c r="K1163">
        <f>ETH_5MIN_3!Q1163</f>
        <v>2.286873346988242E-3</v>
      </c>
      <c r="L1163">
        <f>ETH_5MIN_3!R1163</f>
        <v>5.3691809016243128E-4</v>
      </c>
      <c r="M1163">
        <f>ETH_5MIN_3!V1163</f>
        <v>1.632382480672028</v>
      </c>
      <c r="N1163">
        <f>ETH_5MIN_3!X1163</f>
        <v>0.29180883593044649</v>
      </c>
      <c r="O1163">
        <f>ETH_5MIN_3!AB1163</f>
        <v>1.8595536244749886</v>
      </c>
      <c r="P1163">
        <f>ETH_5MIN_3!AC1163</f>
        <v>3.4453572317650351E-3</v>
      </c>
      <c r="Q1163">
        <f>ETH_5MIN_3!AD1163</f>
        <v>-1.19966239835066</v>
      </c>
      <c r="R1163">
        <f t="shared" si="51"/>
        <v>501.25523860098878</v>
      </c>
      <c r="S1163">
        <f t="shared" si="52"/>
        <v>1.6147613990112291</v>
      </c>
      <c r="T1163">
        <f t="shared" si="53"/>
        <v>1.0416809120320421</v>
      </c>
    </row>
    <row r="1164" spans="1:20" x14ac:dyDescent="0.25">
      <c r="A1164" s="1">
        <f>ETH_5MIN_3!B1164</f>
        <v>43206.444444444445</v>
      </c>
      <c r="B1164">
        <f>ETH_5MIN_3!C1164</f>
        <v>502.52</v>
      </c>
      <c r="C1164">
        <f>ETH_5MIN_3!D1164</f>
        <v>505.06</v>
      </c>
      <c r="D1164">
        <f>ETH_5MIN_3!E1164</f>
        <v>502.52</v>
      </c>
      <c r="E1164">
        <f>ETH_5MIN_3!F1164</f>
        <v>505.06</v>
      </c>
      <c r="F1164">
        <f>ETH_5MIN_3!G1164</f>
        <v>72</v>
      </c>
      <c r="G1164">
        <f>ETH_5MIN_3!H1164</f>
        <v>24216</v>
      </c>
      <c r="H1164">
        <f>ETH_5MIN_3!I1164</f>
        <v>1.330893512649602</v>
      </c>
      <c r="I1164">
        <f>ETH_5MIN_3!J1164</f>
        <v>1.4541398898480653</v>
      </c>
      <c r="J1164">
        <f>ETH_5MIN_3!O1164</f>
        <v>-8.5138399398092669E-4</v>
      </c>
      <c r="K1164">
        <f>ETH_5MIN_3!Q1164</f>
        <v>-1.1483784104858513E-3</v>
      </c>
      <c r="L1164">
        <f>ETH_5MIN_3!R1164</f>
        <v>-1.8611650100978057E-3</v>
      </c>
      <c r="M1164">
        <f>ETH_5MIN_3!V1164</f>
        <v>3.2035730550708612</v>
      </c>
      <c r="N1164">
        <f>ETH_5MIN_3!X1164</f>
        <v>4.6352612737797143</v>
      </c>
      <c r="O1164">
        <f>ETH_5MIN_3!AB1164</f>
        <v>6.7806075912493711</v>
      </c>
      <c r="P1164">
        <f>ETH_5MIN_3!AC1164</f>
        <v>5.0417832827170462E-3</v>
      </c>
      <c r="Q1164">
        <f>ETH_5MIN_3!AD1164</f>
        <v>0.89928537925074092</v>
      </c>
      <c r="R1164">
        <f t="shared" si="51"/>
        <v>501.2959718326922</v>
      </c>
      <c r="S1164">
        <f t="shared" si="52"/>
        <v>3.7640281673077993</v>
      </c>
      <c r="T1164">
        <f t="shared" si="53"/>
        <v>2.1527273716302955</v>
      </c>
    </row>
    <row r="1165" spans="1:20" x14ac:dyDescent="0.25">
      <c r="A1165" s="1">
        <f>ETH_5MIN_3!B1165</f>
        <v>43206.447916666664</v>
      </c>
      <c r="B1165">
        <f>ETH_5MIN_3!C1165</f>
        <v>505.06</v>
      </c>
      <c r="C1165">
        <f>ETH_5MIN_3!D1165</f>
        <v>505.07</v>
      </c>
      <c r="D1165">
        <f>ETH_5MIN_3!E1165</f>
        <v>503.47</v>
      </c>
      <c r="E1165">
        <f>ETH_5MIN_3!F1165</f>
        <v>504.63</v>
      </c>
      <c r="F1165">
        <f>ETH_5MIN_3!G1165</f>
        <v>66</v>
      </c>
      <c r="G1165">
        <f>ETH_5MIN_3!H1165</f>
        <v>8938</v>
      </c>
      <c r="H1165">
        <f>ETH_5MIN_3!I1165</f>
        <v>2.2760742409891139</v>
      </c>
      <c r="I1165">
        <f>ETH_5MIN_3!J1165</f>
        <v>1.595112723912486</v>
      </c>
      <c r="J1165">
        <f>ETH_5MIN_3!O1165</f>
        <v>-2.6752273943285629E-3</v>
      </c>
      <c r="K1165">
        <f>ETH_5MIN_3!Q1165</f>
        <v>-1.585319937379885E-3</v>
      </c>
      <c r="L1165">
        <f>ETH_5MIN_3!R1165</f>
        <v>-1.9816499217252786E-4</v>
      </c>
      <c r="M1165">
        <f>ETH_5MIN_3!V1165</f>
        <v>1.6313114544232954</v>
      </c>
      <c r="N1165">
        <f>ETH_5MIN_3!X1165</f>
        <v>0.40180711389346291</v>
      </c>
      <c r="O1165">
        <f>ETH_5MIN_3!AB1165</f>
        <v>0.75590833154347592</v>
      </c>
      <c r="P1165">
        <f>ETH_5MIN_3!AC1165</f>
        <v>3.1729034049218989E-3</v>
      </c>
      <c r="Q1165">
        <f>ETH_5MIN_3!AD1165</f>
        <v>0.73846855762416219</v>
      </c>
      <c r="R1165">
        <f t="shared" si="51"/>
        <v>501.78334119222257</v>
      </c>
      <c r="S1165">
        <f t="shared" si="52"/>
        <v>2.8466588077774304</v>
      </c>
      <c r="T1165">
        <f t="shared" si="53"/>
        <v>1.351733635662836</v>
      </c>
    </row>
    <row r="1166" spans="1:20" x14ac:dyDescent="0.25">
      <c r="A1166" s="1">
        <f>ETH_5MIN_3!B1166</f>
        <v>43206.451388888891</v>
      </c>
      <c r="B1166">
        <f>ETH_5MIN_3!C1166</f>
        <v>504.42</v>
      </c>
      <c r="C1166">
        <f>ETH_5MIN_3!D1166</f>
        <v>504.46</v>
      </c>
      <c r="D1166">
        <f>ETH_5MIN_3!E1166</f>
        <v>503.28</v>
      </c>
      <c r="E1166">
        <f>ETH_5MIN_3!F1166</f>
        <v>503.28</v>
      </c>
      <c r="F1166">
        <f>ETH_5MIN_3!G1166</f>
        <v>29</v>
      </c>
      <c r="G1166">
        <f>ETH_5MIN_3!H1166</f>
        <v>2141</v>
      </c>
      <c r="H1166">
        <f>ETH_5MIN_3!I1166</f>
        <v>3.1974704591943266</v>
      </c>
      <c r="I1166">
        <f>ETH_5MIN_3!J1166</f>
        <v>1.6252537096953168</v>
      </c>
      <c r="J1166">
        <f>ETH_5MIN_3!O1166</f>
        <v>1.4107455094580282E-3</v>
      </c>
      <c r="K1166">
        <f>ETH_5MIN_3!Q1166</f>
        <v>-1.1921793037662023E-4</v>
      </c>
      <c r="L1166">
        <f>ETH_5MIN_3!R1166</f>
        <v>4.4110634239390148E-3</v>
      </c>
      <c r="M1166">
        <f>ETH_5MIN_3!V1166</f>
        <v>7.0756824479301955E-2</v>
      </c>
      <c r="N1166">
        <f>ETH_5MIN_3!X1166</f>
        <v>-0.54669914046432344</v>
      </c>
      <c r="O1166">
        <f>ETH_5MIN_3!AB1166</f>
        <v>-0.1368814504534607</v>
      </c>
      <c r="P1166">
        <f>ETH_5MIN_3!AC1166</f>
        <v>2.3418738960446282E-3</v>
      </c>
      <c r="Q1166">
        <f>ETH_5MIN_3!AD1166</f>
        <v>-0.55195821698256631</v>
      </c>
      <c r="R1166">
        <f t="shared" si="51"/>
        <v>502.04766720851006</v>
      </c>
      <c r="S1166">
        <f t="shared" si="52"/>
        <v>1.2323327914899096</v>
      </c>
      <c r="T1166">
        <f t="shared" si="53"/>
        <v>0.57561138701970349</v>
      </c>
    </row>
    <row r="1167" spans="1:20" x14ac:dyDescent="0.25">
      <c r="A1167" s="1">
        <f>ETH_5MIN_3!B1167</f>
        <v>43206.454861111109</v>
      </c>
      <c r="B1167">
        <f>ETH_5MIN_3!C1167</f>
        <v>503.09</v>
      </c>
      <c r="C1167">
        <f>ETH_5MIN_3!D1167</f>
        <v>503.99</v>
      </c>
      <c r="D1167">
        <f>ETH_5MIN_3!E1167</f>
        <v>502.61</v>
      </c>
      <c r="E1167">
        <f>ETH_5MIN_3!F1167</f>
        <v>503.99</v>
      </c>
      <c r="F1167">
        <f>ETH_5MIN_3!G1167</f>
        <v>37</v>
      </c>
      <c r="G1167">
        <f>ETH_5MIN_3!H1167</f>
        <v>2098</v>
      </c>
      <c r="H1167">
        <f>ETH_5MIN_3!I1167</f>
        <v>2.5314345523419521</v>
      </c>
      <c r="I1167">
        <f>ETH_5MIN_3!J1167</f>
        <v>1.2203183081901499</v>
      </c>
      <c r="J1167">
        <f>ETH_5MIN_3!O1167</f>
        <v>5.9524990575155689E-5</v>
      </c>
      <c r="K1167">
        <f>ETH_5MIN_3!Q1167</f>
        <v>-4.9604158812674849E-4</v>
      </c>
      <c r="L1167">
        <f>ETH_5MIN_3!R1167</f>
        <v>9.9208317625372268E-5</v>
      </c>
      <c r="M1167">
        <f>ETH_5MIN_3!V1167</f>
        <v>0.51316277236948571</v>
      </c>
      <c r="N1167">
        <f>ETH_5MIN_3!X1167</f>
        <v>-0.53273571420428789</v>
      </c>
      <c r="O1167">
        <f>ETH_5MIN_3!AB1167</f>
        <v>-0.37278501629426092</v>
      </c>
      <c r="P1167">
        <f>ETH_5MIN_3!AC1167</f>
        <v>2.7419034373137204E-3</v>
      </c>
      <c r="Q1167">
        <f>ETH_5MIN_3!AD1167</f>
        <v>-0.13852053641884776</v>
      </c>
      <c r="R1167">
        <f t="shared" si="51"/>
        <v>502.12106988179664</v>
      </c>
      <c r="S1167">
        <f t="shared" si="52"/>
        <v>1.868930118203366</v>
      </c>
      <c r="T1167">
        <f t="shared" si="53"/>
        <v>0.94940002909607379</v>
      </c>
    </row>
    <row r="1168" spans="1:20" x14ac:dyDescent="0.25">
      <c r="A1168" s="1">
        <f>ETH_5MIN_3!B1168</f>
        <v>43206.458333333336</v>
      </c>
      <c r="B1168">
        <f>ETH_5MIN_3!C1168</f>
        <v>503</v>
      </c>
      <c r="C1168">
        <f>ETH_5MIN_3!D1168</f>
        <v>504.02</v>
      </c>
      <c r="D1168">
        <f>ETH_5MIN_3!E1168</f>
        <v>503</v>
      </c>
      <c r="E1168">
        <f>ETH_5MIN_3!F1168</f>
        <v>504.02</v>
      </c>
      <c r="F1168">
        <f>ETH_5MIN_3!G1168</f>
        <v>63</v>
      </c>
      <c r="G1168">
        <f>ETH_5MIN_3!H1168</f>
        <v>11727</v>
      </c>
      <c r="H1168">
        <f>ETH_5MIN_3!I1168</f>
        <v>-0.80559567413007516</v>
      </c>
      <c r="I1168">
        <f>ETH_5MIN_3!J1168</f>
        <v>0.23664738111840125</v>
      </c>
      <c r="J1168">
        <f>ETH_5MIN_3!O1168</f>
        <v>9.1266219594467754E-4</v>
      </c>
      <c r="K1168">
        <f>ETH_5MIN_3!Q1168</f>
        <v>-1.7459624618070622E-3</v>
      </c>
      <c r="L1168">
        <f>ETH_5MIN_3!R1168</f>
        <v>8.1345978334198057E-4</v>
      </c>
      <c r="M1168">
        <f>ETH_5MIN_3!V1168</f>
        <v>0.39134941970031489</v>
      </c>
      <c r="N1168">
        <f>ETH_5MIN_3!X1168</f>
        <v>0.97715116768107546</v>
      </c>
      <c r="O1168">
        <f>ETH_5MIN_3!AB1168</f>
        <v>1.0336808451588626</v>
      </c>
      <c r="P1168">
        <f>ETH_5MIN_3!AC1168</f>
        <v>2.025779031200933E-3</v>
      </c>
      <c r="Q1168">
        <f>ETH_5MIN_3!AD1168</f>
        <v>1.0607653907842742</v>
      </c>
      <c r="R1168">
        <f t="shared" si="51"/>
        <v>502.30495706417139</v>
      </c>
      <c r="S1168">
        <f t="shared" si="52"/>
        <v>1.7150429358285919</v>
      </c>
      <c r="T1168">
        <f t="shared" si="53"/>
        <v>0.91364274403271539</v>
      </c>
    </row>
    <row r="1169" spans="1:20" x14ac:dyDescent="0.25">
      <c r="A1169" s="1">
        <f>ETH_5MIN_3!B1169</f>
        <v>43206.461805555555</v>
      </c>
      <c r="B1169">
        <f>ETH_5MIN_3!C1169</f>
        <v>504.09</v>
      </c>
      <c r="C1169">
        <f>ETH_5MIN_3!D1169</f>
        <v>504.84</v>
      </c>
      <c r="D1169">
        <f>ETH_5MIN_3!E1169</f>
        <v>504.09</v>
      </c>
      <c r="E1169">
        <f>ETH_5MIN_3!F1169</f>
        <v>504.48</v>
      </c>
      <c r="F1169">
        <f>ETH_5MIN_3!G1169</f>
        <v>29</v>
      </c>
      <c r="G1169">
        <f>ETH_5MIN_3!H1169</f>
        <v>1017</v>
      </c>
      <c r="H1169">
        <f>ETH_5MIN_3!I1169</f>
        <v>-0.87083610117089183</v>
      </c>
      <c r="I1169">
        <f>ETH_5MIN_3!J1169</f>
        <v>0.18021098989943118</v>
      </c>
      <c r="J1169">
        <f>ETH_5MIN_3!O1169</f>
        <v>-1.2884554392642604E-3</v>
      </c>
      <c r="K1169">
        <f>ETH_5MIN_3!Q1169</f>
        <v>-7.1360608943865688E-4</v>
      </c>
      <c r="L1169">
        <f>ETH_5MIN_3!R1169</f>
        <v>-4.5591500158582732E-4</v>
      </c>
      <c r="M1169">
        <f>ETH_5MIN_3!V1169</f>
        <v>0.56064238916300557</v>
      </c>
      <c r="N1169">
        <f>ETH_5MIN_3!X1169</f>
        <v>-0.713787274183592</v>
      </c>
      <c r="O1169">
        <f>ETH_5MIN_3!AB1169</f>
        <v>-0.84886369766618064</v>
      </c>
      <c r="P1169">
        <f>ETH_5MIN_3!AC1169</f>
        <v>1.4867235586215101E-3</v>
      </c>
      <c r="Q1169">
        <f>ETH_5MIN_3!AD1169</f>
        <v>-0.46717962825781972</v>
      </c>
      <c r="R1169">
        <f t="shared" si="51"/>
        <v>502.89496182733723</v>
      </c>
      <c r="S1169">
        <f t="shared" si="52"/>
        <v>1.5850381726627916</v>
      </c>
      <c r="T1169">
        <f t="shared" si="53"/>
        <v>0.82222961081442925</v>
      </c>
    </row>
    <row r="1170" spans="1:20" x14ac:dyDescent="0.25">
      <c r="A1170" s="1">
        <f>ETH_5MIN_3!B1170</f>
        <v>43206.465277777781</v>
      </c>
      <c r="B1170">
        <f>ETH_5MIN_3!C1170</f>
        <v>503.6</v>
      </c>
      <c r="C1170">
        <f>ETH_5MIN_3!D1170</f>
        <v>503.83</v>
      </c>
      <c r="D1170">
        <f>ETH_5MIN_3!E1170</f>
        <v>503.6</v>
      </c>
      <c r="E1170">
        <f>ETH_5MIN_3!F1170</f>
        <v>503.83</v>
      </c>
      <c r="F1170">
        <f>ETH_5MIN_3!G1170</f>
        <v>3</v>
      </c>
      <c r="G1170">
        <f>ETH_5MIN_3!H1170</f>
        <v>91</v>
      </c>
      <c r="H1170">
        <f>ETH_5MIN_3!I1170</f>
        <v>-0.85342727019800524</v>
      </c>
      <c r="I1170">
        <f>ETH_5MIN_3!J1170</f>
        <v>0.17784029140430191</v>
      </c>
      <c r="J1170">
        <f>ETH_5MIN_3!O1170</f>
        <v>-1.2107258400650155E-3</v>
      </c>
      <c r="K1170">
        <f>ETH_5MIN_3!Q1170</f>
        <v>1.3893575213861594E-3</v>
      </c>
      <c r="L1170">
        <f>ETH_5MIN_3!R1170</f>
        <v>-1.6473810610721554E-3</v>
      </c>
      <c r="M1170">
        <f>ETH_5MIN_3!V1170</f>
        <v>-0.44022783567457779</v>
      </c>
      <c r="N1170">
        <f>ETH_5MIN_3!X1170</f>
        <v>-0.78700245553197401</v>
      </c>
      <c r="O1170">
        <f>ETH_5MIN_3!AB1170</f>
        <v>-0.68686318917269384</v>
      </c>
      <c r="P1170">
        <f>ETH_5MIN_3!AC1170</f>
        <v>4.5660740696616404E-4</v>
      </c>
      <c r="Q1170">
        <f>ETH_5MIN_3!AD1170</f>
        <v>-1.6893857628701363</v>
      </c>
      <c r="R1170">
        <f t="shared" si="51"/>
        <v>502.87745229055093</v>
      </c>
      <c r="S1170">
        <f t="shared" si="52"/>
        <v>0.95254770944904976</v>
      </c>
      <c r="T1170">
        <f t="shared" si="53"/>
        <v>0.49792190500114603</v>
      </c>
    </row>
    <row r="1171" spans="1:20" x14ac:dyDescent="0.25">
      <c r="A1171" s="1">
        <f>ETH_5MIN_3!B1171</f>
        <v>43206.46875</v>
      </c>
      <c r="B1171">
        <f>ETH_5MIN_3!C1171</f>
        <v>503.53</v>
      </c>
      <c r="C1171">
        <f>ETH_5MIN_3!D1171</f>
        <v>503.83</v>
      </c>
      <c r="D1171">
        <f>ETH_5MIN_3!E1171</f>
        <v>502.64</v>
      </c>
      <c r="E1171">
        <f>ETH_5MIN_3!F1171</f>
        <v>503.22</v>
      </c>
      <c r="F1171">
        <f>ETH_5MIN_3!G1171</f>
        <v>23</v>
      </c>
      <c r="G1171">
        <f>ETH_5MIN_3!H1171</f>
        <v>830</v>
      </c>
      <c r="H1171">
        <f>ETH_5MIN_3!I1171</f>
        <v>-0.92731312490255391</v>
      </c>
      <c r="I1171">
        <f>ETH_5MIN_3!J1171</f>
        <v>0.13769908415824189</v>
      </c>
      <c r="J1171">
        <f>ETH_5MIN_3!O1171</f>
        <v>1.0333452565477958E-3</v>
      </c>
      <c r="K1171">
        <f>ETH_5MIN_3!Q1171</f>
        <v>4.5308215094789009E-3</v>
      </c>
      <c r="L1171">
        <f>ETH_5MIN_3!R1171</f>
        <v>-2.9211875521641174E-3</v>
      </c>
      <c r="M1171">
        <f>ETH_5MIN_3!V1171</f>
        <v>-1.2841107828482012</v>
      </c>
      <c r="N1171">
        <f>ETH_5MIN_3!X1171</f>
        <v>-0.67822484467367194</v>
      </c>
      <c r="O1171">
        <f>ETH_5MIN_3!AB1171</f>
        <v>-0.48700338831984002</v>
      </c>
      <c r="P1171">
        <f>ETH_5MIN_3!AC1171</f>
        <v>2.3647003884864877E-3</v>
      </c>
      <c r="Q1171">
        <f>ETH_5MIN_3!AD1171</f>
        <v>-0.50145564707991652</v>
      </c>
      <c r="R1171">
        <f t="shared" si="51"/>
        <v>503.03507321249032</v>
      </c>
      <c r="S1171">
        <f t="shared" si="52"/>
        <v>0.18492678750970981</v>
      </c>
      <c r="T1171">
        <f t="shared" si="53"/>
        <v>0.10049468241574011</v>
      </c>
    </row>
    <row r="1172" spans="1:20" x14ac:dyDescent="0.25">
      <c r="A1172" s="1">
        <f>ETH_5MIN_3!B1172</f>
        <v>43206.472222222219</v>
      </c>
      <c r="B1172">
        <f>ETH_5MIN_3!C1172</f>
        <v>502.99</v>
      </c>
      <c r="C1172">
        <f>ETH_5MIN_3!D1172</f>
        <v>503.74</v>
      </c>
      <c r="D1172">
        <f>ETH_5MIN_3!E1172</f>
        <v>502.99</v>
      </c>
      <c r="E1172">
        <f>ETH_5MIN_3!F1172</f>
        <v>503.74</v>
      </c>
      <c r="F1172">
        <f>ETH_5MIN_3!G1172</f>
        <v>9</v>
      </c>
      <c r="G1172">
        <f>ETH_5MIN_3!H1172</f>
        <v>5091</v>
      </c>
      <c r="H1172">
        <f>ETH_5MIN_3!I1172</f>
        <v>-0.97710057917503912</v>
      </c>
      <c r="I1172">
        <f>ETH_5MIN_3!J1172</f>
        <v>-1.0728667943904714E-3</v>
      </c>
      <c r="J1172">
        <f>ETH_5MIN_3!O1172</f>
        <v>-1.1910906419979011E-3</v>
      </c>
      <c r="K1172">
        <f>ETH_5MIN_3!Q1172</f>
        <v>5.9554532099895057E-4</v>
      </c>
      <c r="L1172">
        <f>ETH_5MIN_3!R1172</f>
        <v>-4.605550482391696E-3</v>
      </c>
      <c r="M1172">
        <f>ETH_5MIN_3!V1172</f>
        <v>-0.86934385327471531</v>
      </c>
      <c r="N1172">
        <f>ETH_5MIN_3!X1172</f>
        <v>-8.3654433320544244E-2</v>
      </c>
      <c r="O1172">
        <f>ETH_5MIN_3!AB1172</f>
        <v>0.10996610817436867</v>
      </c>
      <c r="P1172">
        <f>ETH_5MIN_3!AC1172</f>
        <v>1.4899724851747738E-3</v>
      </c>
      <c r="Q1172">
        <f>ETH_5MIN_3!AD1172</f>
        <v>-1.1666783885262171</v>
      </c>
      <c r="R1172">
        <f t="shared" si="51"/>
        <v>503.07697522458437</v>
      </c>
      <c r="S1172">
        <f t="shared" si="52"/>
        <v>0.66302477541563576</v>
      </c>
      <c r="T1172">
        <f t="shared" si="53"/>
        <v>0.39236608747489976</v>
      </c>
    </row>
    <row r="1173" spans="1:20" x14ac:dyDescent="0.25">
      <c r="A1173" s="1">
        <f>ETH_5MIN_3!B1173</f>
        <v>43206.475694444445</v>
      </c>
      <c r="B1173">
        <f>ETH_5MIN_3!C1173</f>
        <v>503.99</v>
      </c>
      <c r="C1173">
        <f>ETH_5MIN_3!D1173</f>
        <v>504.2</v>
      </c>
      <c r="D1173">
        <f>ETH_5MIN_3!E1173</f>
        <v>502.58</v>
      </c>
      <c r="E1173">
        <f>ETH_5MIN_3!F1173</f>
        <v>503.14</v>
      </c>
      <c r="F1173">
        <f>ETH_5MIN_3!G1173</f>
        <v>26</v>
      </c>
      <c r="G1173">
        <f>ETH_5MIN_3!H1173</f>
        <v>680</v>
      </c>
      <c r="H1173">
        <f>ETH_5MIN_3!I1173</f>
        <v>-1.0184480190272684</v>
      </c>
      <c r="I1173">
        <f>ETH_5MIN_3!J1173</f>
        <v>-3.5618509036329932E-2</v>
      </c>
      <c r="J1173">
        <f>ETH_5MIN_3!O1173</f>
        <v>1.9477680168541922E-3</v>
      </c>
      <c r="K1173">
        <f>ETH_5MIN_3!Q1173</f>
        <v>2.5638987160631643E-3</v>
      </c>
      <c r="L1173">
        <f>ETH_5MIN_3!R1173</f>
        <v>-4.372540445998538E-4</v>
      </c>
      <c r="M1173">
        <f>ETH_5MIN_3!V1173</f>
        <v>-1.4555770660807119</v>
      </c>
      <c r="N1173">
        <f>ETH_5MIN_3!X1173</f>
        <v>-0.78588130113043864</v>
      </c>
      <c r="O1173">
        <f>ETH_5MIN_3!AB1173</f>
        <v>-0.50563346752390348</v>
      </c>
      <c r="P1173">
        <f>ETH_5MIN_3!AC1173</f>
        <v>3.2181807346192905E-3</v>
      </c>
      <c r="Q1173">
        <f>ETH_5MIN_3!AD1173</f>
        <v>-0.21226081148618844</v>
      </c>
      <c r="R1173">
        <f t="shared" ref="R1173:R1236" si="54">SUMPRODUCT(E1155:E1172,G1155:G1172)/SUM(G1155:G1172)</f>
        <v>503.34283742876545</v>
      </c>
      <c r="S1173">
        <f t="shared" ref="S1173:S1236" si="55">E1173-R1173</f>
        <v>-0.20283742876546285</v>
      </c>
      <c r="T1173">
        <f t="shared" si="53"/>
        <v>-0.12737000982953742</v>
      </c>
    </row>
    <row r="1174" spans="1:20" x14ac:dyDescent="0.25">
      <c r="A1174" s="1">
        <f>ETH_5MIN_3!B1174</f>
        <v>43206.479166666664</v>
      </c>
      <c r="B1174">
        <f>ETH_5MIN_3!C1174</f>
        <v>503.27</v>
      </c>
      <c r="C1174">
        <f>ETH_5MIN_3!D1174</f>
        <v>504.12</v>
      </c>
      <c r="D1174">
        <f>ETH_5MIN_3!E1174</f>
        <v>503.27</v>
      </c>
      <c r="E1174">
        <f>ETH_5MIN_3!F1174</f>
        <v>504.12</v>
      </c>
      <c r="F1174">
        <f>ETH_5MIN_3!G1174</f>
        <v>29</v>
      </c>
      <c r="G1174">
        <f>ETH_5MIN_3!H1174</f>
        <v>909</v>
      </c>
      <c r="H1174">
        <f>ETH_5MIN_3!I1174</f>
        <v>-1.0503015125398103</v>
      </c>
      <c r="I1174">
        <f>ETH_5MIN_3!J1174</f>
        <v>-3.0460817466772486E-2</v>
      </c>
      <c r="J1174">
        <f>ETH_5MIN_3!O1174</f>
        <v>8.1329842101080722E-4</v>
      </c>
      <c r="K1174">
        <f>ETH_5MIN_3!Q1174</f>
        <v>2.5787510910099866E-4</v>
      </c>
      <c r="L1174">
        <f>ETH_5MIN_3!R1174</f>
        <v>-4.4632230421328255E-3</v>
      </c>
      <c r="M1174">
        <f>ETH_5MIN_3!V1174</f>
        <v>-0.53177440263384657</v>
      </c>
      <c r="N1174">
        <f>ETH_5MIN_3!X1174</f>
        <v>-0.66331737628868481</v>
      </c>
      <c r="O1174">
        <f>ETH_5MIN_3!AB1174</f>
        <v>-0.48810661703084768</v>
      </c>
      <c r="P1174">
        <f>ETH_5MIN_3!AC1174</f>
        <v>1.6875291595112574E-3</v>
      </c>
      <c r="Q1174">
        <f>ETH_5MIN_3!AD1174</f>
        <v>1.1336039821038519E-2</v>
      </c>
      <c r="R1174">
        <f t="shared" si="54"/>
        <v>503.54807166357608</v>
      </c>
      <c r="S1174">
        <f t="shared" si="55"/>
        <v>0.57192833642392316</v>
      </c>
      <c r="T1174">
        <f t="shared" si="53"/>
        <v>0.37199643584798697</v>
      </c>
    </row>
    <row r="1175" spans="1:20" x14ac:dyDescent="0.25">
      <c r="A1175" s="1">
        <f>ETH_5MIN_3!B1175</f>
        <v>43206.482638888891</v>
      </c>
      <c r="B1175">
        <f>ETH_5MIN_3!C1175</f>
        <v>504.12</v>
      </c>
      <c r="C1175">
        <f>ETH_5MIN_3!D1175</f>
        <v>505.31</v>
      </c>
      <c r="D1175">
        <f>ETH_5MIN_3!E1175</f>
        <v>504.12</v>
      </c>
      <c r="E1175">
        <f>ETH_5MIN_3!F1175</f>
        <v>504.53</v>
      </c>
      <c r="F1175">
        <f>ETH_5MIN_3!G1175</f>
        <v>57</v>
      </c>
      <c r="G1175">
        <f>ETH_5MIN_3!H1175</f>
        <v>2512</v>
      </c>
      <c r="H1175">
        <f>ETH_5MIN_3!I1175</f>
        <v>-1.1560060782605222</v>
      </c>
      <c r="I1175">
        <f>ETH_5MIN_3!J1175</f>
        <v>-0.10795698628956447</v>
      </c>
      <c r="J1175">
        <f>ETH_5MIN_3!O1175</f>
        <v>1.9225814124036774E-3</v>
      </c>
      <c r="K1175">
        <f>ETH_5MIN_3!Q1175</f>
        <v>-3.0325253205953518E-3</v>
      </c>
      <c r="L1175">
        <f>ETH_5MIN_3!R1175</f>
        <v>-3.0523457475273297E-3</v>
      </c>
      <c r="M1175">
        <f>ETH_5MIN_3!V1175</f>
        <v>-0.36004555224506485</v>
      </c>
      <c r="N1175">
        <f>ETH_5MIN_3!X1175</f>
        <v>-0.22221461050366043</v>
      </c>
      <c r="O1175">
        <f>ETH_5MIN_3!AB1175</f>
        <v>-1.643921124670791E-2</v>
      </c>
      <c r="P1175">
        <f>ETH_5MIN_3!AC1175</f>
        <v>2.3577662641292565E-3</v>
      </c>
      <c r="Q1175">
        <f>ETH_5MIN_3!AD1175</f>
        <v>1.4653346847377609</v>
      </c>
      <c r="R1175">
        <f t="shared" si="54"/>
        <v>503.61655178782513</v>
      </c>
      <c r="S1175">
        <f t="shared" si="55"/>
        <v>0.91344821217484196</v>
      </c>
      <c r="T1175">
        <f t="shared" si="53"/>
        <v>0.6430734755063765</v>
      </c>
    </row>
    <row r="1176" spans="1:20" x14ac:dyDescent="0.25">
      <c r="A1176" s="1">
        <f>ETH_5MIN_3!B1176</f>
        <v>43206.486111111109</v>
      </c>
      <c r="B1176">
        <f>ETH_5MIN_3!C1176</f>
        <v>504.26</v>
      </c>
      <c r="C1176">
        <f>ETH_5MIN_3!D1176</f>
        <v>505.5</v>
      </c>
      <c r="D1176">
        <f>ETH_5MIN_3!E1176</f>
        <v>504.26</v>
      </c>
      <c r="E1176">
        <f>ETH_5MIN_3!F1176</f>
        <v>505.5</v>
      </c>
      <c r="F1176">
        <f>ETH_5MIN_3!G1176</f>
        <v>35</v>
      </c>
      <c r="G1176">
        <f>ETH_5MIN_3!H1176</f>
        <v>423</v>
      </c>
      <c r="H1176">
        <f>ETH_5MIN_3!I1176</f>
        <v>-1.1221698619691258</v>
      </c>
      <c r="I1176">
        <f>ETH_5MIN_3!J1176</f>
        <v>-0.10093647023457951</v>
      </c>
      <c r="J1176">
        <f>ETH_5MIN_3!O1176</f>
        <v>-2.8882294757665273E-3</v>
      </c>
      <c r="K1176">
        <f>ETH_5MIN_3!Q1176</f>
        <v>-7.4183976261127599E-3</v>
      </c>
      <c r="L1176">
        <f>ETH_5MIN_3!R1176</f>
        <v>-3.7586547972304199E-3</v>
      </c>
      <c r="M1176">
        <f>ETH_5MIN_3!V1176</f>
        <v>0.31872799706394733</v>
      </c>
      <c r="N1176">
        <f>ETH_5MIN_3!X1176</f>
        <v>-0.69470633399706672</v>
      </c>
      <c r="O1176">
        <f>ETH_5MIN_3!AB1176</f>
        <v>-0.46333698170599824</v>
      </c>
      <c r="P1176">
        <f>ETH_5MIN_3!AC1176</f>
        <v>2.4560291554428957E-3</v>
      </c>
      <c r="Q1176">
        <f>ETH_5MIN_3!AD1176</f>
        <v>0.22752950964692265</v>
      </c>
      <c r="R1176">
        <f t="shared" si="54"/>
        <v>503.97336540585314</v>
      </c>
      <c r="S1176">
        <f t="shared" si="55"/>
        <v>1.5266345941468558</v>
      </c>
      <c r="T1176">
        <f t="shared" si="53"/>
        <v>1.2125364165624151</v>
      </c>
    </row>
    <row r="1177" spans="1:20" x14ac:dyDescent="0.25">
      <c r="A1177" s="1">
        <f>ETH_5MIN_3!B1177</f>
        <v>43206.489583333336</v>
      </c>
      <c r="B1177">
        <f>ETH_5MIN_3!C1177</f>
        <v>505.5</v>
      </c>
      <c r="C1177">
        <f>ETH_5MIN_3!D1177</f>
        <v>505.5</v>
      </c>
      <c r="D1177">
        <f>ETH_5MIN_3!E1177</f>
        <v>504.04</v>
      </c>
      <c r="E1177">
        <f>ETH_5MIN_3!F1177</f>
        <v>504.04</v>
      </c>
      <c r="F1177">
        <f>ETH_5MIN_3!G1177</f>
        <v>7</v>
      </c>
      <c r="G1177">
        <f>ETH_5MIN_3!H1177</f>
        <v>4021</v>
      </c>
      <c r="H1177">
        <f>ETH_5MIN_3!I1177</f>
        <v>-1.064328604082601</v>
      </c>
      <c r="I1177">
        <f>ETH_5MIN_3!J1177</f>
        <v>-0.24104261765543378</v>
      </c>
      <c r="J1177">
        <f>ETH_5MIN_3!O1177</f>
        <v>7.7374811522892297E-4</v>
      </c>
      <c r="K1177">
        <f>ETH_5MIN_3!Q1177</f>
        <v>-5.1980001587175707E-3</v>
      </c>
      <c r="L1177">
        <f>ETH_5MIN_3!R1177</f>
        <v>-4.2060153956035322E-3</v>
      </c>
      <c r="M1177">
        <f>ETH_5MIN_3!V1177</f>
        <v>-1.1161727102007051</v>
      </c>
      <c r="N1177">
        <f>ETH_5MIN_3!X1177</f>
        <v>0.44132821600832473</v>
      </c>
      <c r="O1177">
        <f>ETH_5MIN_3!AB1177</f>
        <v>1.001598555440492</v>
      </c>
      <c r="P1177">
        <f>ETH_5MIN_3!AC1177</f>
        <v>2.8924064425381452E-3</v>
      </c>
      <c r="Q1177">
        <f>ETH_5MIN_3!AD1177</f>
        <v>-1.2002748175896758</v>
      </c>
      <c r="R1177">
        <f t="shared" si="54"/>
        <v>504.02822520859081</v>
      </c>
      <c r="S1177">
        <f t="shared" si="55"/>
        <v>1.1774791409209229E-2</v>
      </c>
      <c r="T1177">
        <f t="shared" si="53"/>
        <v>1.1065252289002268E-2</v>
      </c>
    </row>
    <row r="1178" spans="1:20" x14ac:dyDescent="0.25">
      <c r="A1178" s="1">
        <f>ETH_5MIN_3!B1178</f>
        <v>43206.493055555555</v>
      </c>
      <c r="B1178">
        <f>ETH_5MIN_3!C1178</f>
        <v>504.79</v>
      </c>
      <c r="C1178">
        <f>ETH_5MIN_3!D1178</f>
        <v>505.4</v>
      </c>
      <c r="D1178">
        <f>ETH_5MIN_3!E1178</f>
        <v>503.92</v>
      </c>
      <c r="E1178">
        <f>ETH_5MIN_3!F1178</f>
        <v>504.43</v>
      </c>
      <c r="F1178">
        <f>ETH_5MIN_3!G1178</f>
        <v>20</v>
      </c>
      <c r="G1178">
        <f>ETH_5MIN_3!H1178</f>
        <v>202</v>
      </c>
      <c r="H1178">
        <f>ETH_5MIN_3!I1178</f>
        <v>-0.95299469695539596</v>
      </c>
      <c r="I1178">
        <f>ETH_5MIN_3!J1178</f>
        <v>-0.34137920809108824</v>
      </c>
      <c r="J1178">
        <f>ETH_5MIN_3!O1178</f>
        <v>-3.5683841167259445E-4</v>
      </c>
      <c r="K1178">
        <f>ETH_5MIN_3!Q1178</f>
        <v>-2.9934777868088555E-3</v>
      </c>
      <c r="L1178">
        <f>ETH_5MIN_3!R1178</f>
        <v>-1.8238407707710008E-3</v>
      </c>
      <c r="M1178">
        <f>ETH_5MIN_3!V1178</f>
        <v>-0.52416810695276916</v>
      </c>
      <c r="N1178">
        <f>ETH_5MIN_3!X1178</f>
        <v>-0.74684801482347518</v>
      </c>
      <c r="O1178">
        <f>ETH_5MIN_3!AB1178</f>
        <v>5.0437179358378742E-2</v>
      </c>
      <c r="P1178">
        <f>ETH_5MIN_3!AC1178</f>
        <v>2.9326675385407232E-3</v>
      </c>
      <c r="Q1178">
        <f>ETH_5MIN_3!AD1178</f>
        <v>-0.46575191232367541</v>
      </c>
      <c r="R1178">
        <f t="shared" si="54"/>
        <v>504.2707673518106</v>
      </c>
      <c r="S1178">
        <f t="shared" si="55"/>
        <v>0.15923264818940197</v>
      </c>
      <c r="T1178">
        <f t="shared" si="53"/>
        <v>0.16024583946384199</v>
      </c>
    </row>
    <row r="1179" spans="1:20" x14ac:dyDescent="0.25">
      <c r="A1179" s="1">
        <f>ETH_5MIN_3!B1179</f>
        <v>43206.496527777781</v>
      </c>
      <c r="B1179">
        <f>ETH_5MIN_3!C1179</f>
        <v>504.4</v>
      </c>
      <c r="C1179">
        <f>ETH_5MIN_3!D1179</f>
        <v>504.4</v>
      </c>
      <c r="D1179">
        <f>ETH_5MIN_3!E1179</f>
        <v>503.62</v>
      </c>
      <c r="E1179">
        <f>ETH_5MIN_3!F1179</f>
        <v>504.25</v>
      </c>
      <c r="F1179">
        <f>ETH_5MIN_3!G1179</f>
        <v>11</v>
      </c>
      <c r="G1179">
        <f>ETH_5MIN_3!H1179</f>
        <v>5550</v>
      </c>
      <c r="H1179">
        <f>ETH_5MIN_3!I1179</f>
        <v>-0.84203299133056619</v>
      </c>
      <c r="I1179">
        <f>ETH_5MIN_3!J1179</f>
        <v>-0.4161674762529663</v>
      </c>
      <c r="J1179">
        <f>ETH_5MIN_3!O1179</f>
        <v>-2.478929102627665E-3</v>
      </c>
      <c r="K1179">
        <f>ETH_5MIN_3!Q1179</f>
        <v>-4.7198810114030647E-3</v>
      </c>
      <c r="L1179">
        <f>ETH_5MIN_3!R1179</f>
        <v>-4.7992067426871907E-3</v>
      </c>
      <c r="M1179">
        <f>ETH_5MIN_3!V1179</f>
        <v>-0.57534223958869157</v>
      </c>
      <c r="N1179">
        <f>ETH_5MIN_3!X1179</f>
        <v>2.4288628585997705</v>
      </c>
      <c r="O1179">
        <f>ETH_5MIN_3!AB1179</f>
        <v>3.9686481245214282</v>
      </c>
      <c r="P1179">
        <f>ETH_5MIN_3!AC1179</f>
        <v>1.5475883415011066E-3</v>
      </c>
      <c r="Q1179">
        <f>ETH_5MIN_3!AD1179</f>
        <v>-0.91487487521936339</v>
      </c>
      <c r="R1179">
        <f t="shared" si="54"/>
        <v>504.29036533110752</v>
      </c>
      <c r="S1179">
        <f t="shared" si="55"/>
        <v>-4.0365331107523161E-2</v>
      </c>
      <c r="T1179">
        <f t="shared" si="53"/>
        <v>-4.0468899993893526E-2</v>
      </c>
    </row>
    <row r="1180" spans="1:20" x14ac:dyDescent="0.25">
      <c r="A1180" s="1">
        <f>ETH_5MIN_3!B1180</f>
        <v>43206.5</v>
      </c>
      <c r="B1180">
        <f>ETH_5MIN_3!C1180</f>
        <v>503.62</v>
      </c>
      <c r="C1180">
        <f>ETH_5MIN_3!D1180</f>
        <v>503.62</v>
      </c>
      <c r="D1180">
        <f>ETH_5MIN_3!E1180</f>
        <v>503</v>
      </c>
      <c r="E1180">
        <f>ETH_5MIN_3!F1180</f>
        <v>503</v>
      </c>
      <c r="F1180">
        <f>ETH_5MIN_3!G1180</f>
        <v>9</v>
      </c>
      <c r="G1180">
        <f>ETH_5MIN_3!H1180</f>
        <v>464</v>
      </c>
      <c r="H1180">
        <f>ETH_5MIN_3!I1180</f>
        <v>-0.53771632519379731</v>
      </c>
      <c r="I1180">
        <f>ETH_5MIN_3!J1180</f>
        <v>-0.50956037013830813</v>
      </c>
      <c r="J1180">
        <f>ETH_5MIN_3!O1180</f>
        <v>-2.485089463220676E-3</v>
      </c>
      <c r="K1180">
        <f>ETH_5MIN_3!Q1180</f>
        <v>-1.9880715705747325E-5</v>
      </c>
      <c r="L1180">
        <f>ETH_5MIN_3!R1180</f>
        <v>-9.1451292246516808E-4</v>
      </c>
      <c r="M1180">
        <f>ETH_5MIN_3!V1180</f>
        <v>-2.0323531230059486</v>
      </c>
      <c r="N1180">
        <f>ETH_5MIN_3!X1180</f>
        <v>-0.78189350036641914</v>
      </c>
      <c r="O1180">
        <f>ETH_5MIN_3!AB1180</f>
        <v>0.78512378972375496</v>
      </c>
      <c r="P1180">
        <f>ETH_5MIN_3!AC1180</f>
        <v>1.231845184876129E-3</v>
      </c>
      <c r="Q1180">
        <f>ETH_5MIN_3!AD1180</f>
        <v>-0.99165756769930602</v>
      </c>
      <c r="R1180">
        <f t="shared" si="54"/>
        <v>504.32452891479471</v>
      </c>
      <c r="S1180">
        <f t="shared" si="55"/>
        <v>-1.3245289147947119</v>
      </c>
      <c r="T1180">
        <f t="shared" si="53"/>
        <v>-1.2793529136654611</v>
      </c>
    </row>
    <row r="1181" spans="1:20" x14ac:dyDescent="0.25">
      <c r="A1181" s="1">
        <f>ETH_5MIN_3!B1181</f>
        <v>43206.503472222219</v>
      </c>
      <c r="B1181">
        <f>ETH_5MIN_3!C1181</f>
        <v>501.84</v>
      </c>
      <c r="C1181">
        <f>ETH_5MIN_3!D1181</f>
        <v>502.22</v>
      </c>
      <c r="D1181">
        <f>ETH_5MIN_3!E1181</f>
        <v>500.89</v>
      </c>
      <c r="E1181">
        <f>ETH_5MIN_3!F1181</f>
        <v>501.75</v>
      </c>
      <c r="F1181">
        <f>ETH_5MIN_3!G1181</f>
        <v>14</v>
      </c>
      <c r="G1181">
        <f>ETH_5MIN_3!H1181</f>
        <v>7026</v>
      </c>
      <c r="H1181">
        <f>ETH_5MIN_3!I1181</f>
        <v>-0.70030000768665701</v>
      </c>
      <c r="I1181">
        <f>ETH_5MIN_3!J1181</f>
        <v>-0.40699329888212221</v>
      </c>
      <c r="J1181">
        <f>ETH_5MIN_3!O1181</f>
        <v>-6.576980568011641E-4</v>
      </c>
      <c r="K1181">
        <f>ETH_5MIN_3!Q1181</f>
        <v>3.6870951669158401E-3</v>
      </c>
      <c r="L1181">
        <f>ETH_5MIN_3!R1181</f>
        <v>3.1888390632790238E-4</v>
      </c>
      <c r="M1181">
        <f>ETH_5MIN_3!V1181</f>
        <v>-3.1824074167508334</v>
      </c>
      <c r="N1181">
        <f>ETH_5MIN_3!X1181</f>
        <v>2.5157273630780779</v>
      </c>
      <c r="O1181">
        <f>ETH_5MIN_3!AB1181</f>
        <v>2.8268722414830973</v>
      </c>
      <c r="P1181">
        <f>ETH_5MIN_3!AC1181</f>
        <v>2.6517530480207373E-3</v>
      </c>
      <c r="Q1181">
        <f>ETH_5MIN_3!AD1181</f>
        <v>-0.75365975145147257</v>
      </c>
      <c r="R1181">
        <f t="shared" si="54"/>
        <v>504.32257921328511</v>
      </c>
      <c r="S1181">
        <f t="shared" si="55"/>
        <v>-2.5725792132851097</v>
      </c>
      <c r="T1181">
        <f t="shared" si="53"/>
        <v>-2.185381986200416</v>
      </c>
    </row>
    <row r="1182" spans="1:20" x14ac:dyDescent="0.25">
      <c r="A1182" s="1">
        <f>ETH_5MIN_3!B1182</f>
        <v>43206.506944444445</v>
      </c>
      <c r="B1182">
        <f>ETH_5MIN_3!C1182</f>
        <v>501.76</v>
      </c>
      <c r="C1182">
        <f>ETH_5MIN_3!D1182</f>
        <v>501.79</v>
      </c>
      <c r="D1182">
        <f>ETH_5MIN_3!E1182</f>
        <v>500.46</v>
      </c>
      <c r="E1182">
        <f>ETH_5MIN_3!F1182</f>
        <v>501.42</v>
      </c>
      <c r="F1182">
        <f>ETH_5MIN_3!G1182</f>
        <v>27</v>
      </c>
      <c r="G1182">
        <f>ETH_5MIN_3!H1182</f>
        <v>3208</v>
      </c>
      <c r="H1182">
        <f>ETH_5MIN_3!I1182</f>
        <v>-0.81018549959727393</v>
      </c>
      <c r="I1182">
        <f>ETH_5MIN_3!J1182</f>
        <v>-0.37478027190957403</v>
      </c>
      <c r="J1182">
        <f>ETH_5MIN_3!O1182</f>
        <v>2.9915041282756968E-3</v>
      </c>
      <c r="K1182">
        <f>ETH_5MIN_3!Q1182</f>
        <v>9.9716804275856567E-4</v>
      </c>
      <c r="L1182">
        <f>ETH_5MIN_3!R1182</f>
        <v>1.9544493638067118E-3</v>
      </c>
      <c r="M1182">
        <f>ETH_5MIN_3!V1182</f>
        <v>-2.4270297553464455</v>
      </c>
      <c r="N1182">
        <f>ETH_5MIN_3!X1182</f>
        <v>0.21591742993169624</v>
      </c>
      <c r="O1182">
        <f>ETH_5MIN_3!AB1182</f>
        <v>0.18260400293164231</v>
      </c>
      <c r="P1182">
        <f>ETH_5MIN_3!AC1182</f>
        <v>2.6540284360190391E-3</v>
      </c>
      <c r="Q1182">
        <f>ETH_5MIN_3!AD1182</f>
        <v>-0.14075399358010821</v>
      </c>
      <c r="R1182">
        <f t="shared" si="54"/>
        <v>504.19665379285561</v>
      </c>
      <c r="S1182">
        <f t="shared" si="55"/>
        <v>-2.7766537928555977</v>
      </c>
      <c r="T1182">
        <f t="shared" si="53"/>
        <v>-2.2498732482071588</v>
      </c>
    </row>
    <row r="1183" spans="1:20" x14ac:dyDescent="0.25">
      <c r="A1183" s="1">
        <f>ETH_5MIN_3!B1183</f>
        <v>43206.510416666664</v>
      </c>
      <c r="B1183">
        <f>ETH_5MIN_3!C1183</f>
        <v>501.21</v>
      </c>
      <c r="C1183">
        <f>ETH_5MIN_3!D1183</f>
        <v>502.92</v>
      </c>
      <c r="D1183">
        <f>ETH_5MIN_3!E1183</f>
        <v>500.9</v>
      </c>
      <c r="E1183">
        <f>ETH_5MIN_3!F1183</f>
        <v>502.92</v>
      </c>
      <c r="F1183">
        <f>ETH_5MIN_3!G1183</f>
        <v>36</v>
      </c>
      <c r="G1183">
        <f>ETH_5MIN_3!H1183</f>
        <v>863</v>
      </c>
      <c r="H1183">
        <f>ETH_5MIN_3!I1183</f>
        <v>-0.65606393792528594</v>
      </c>
      <c r="I1183">
        <f>ETH_5MIN_3!J1183</f>
        <v>-0.45626673868790202</v>
      </c>
      <c r="J1183">
        <f>ETH_5MIN_3!O1183</f>
        <v>-2.0878072059174646E-3</v>
      </c>
      <c r="K1183">
        <f>ETH_5MIN_3!Q1183</f>
        <v>1.1731488109440367E-3</v>
      </c>
      <c r="L1183">
        <f>ETH_5MIN_3!R1183</f>
        <v>1.3918714706114924E-4</v>
      </c>
      <c r="M1183">
        <f>ETH_5MIN_3!V1183</f>
        <v>-0.12301098992642356</v>
      </c>
      <c r="N1183">
        <f>ETH_5MIN_3!X1183</f>
        <v>-0.71637449902432826</v>
      </c>
      <c r="O1183">
        <f>ETH_5MIN_3!AB1183</f>
        <v>-0.85260245764354436</v>
      </c>
      <c r="P1183">
        <f>ETH_5MIN_3!AC1183</f>
        <v>4.024625928951483E-3</v>
      </c>
      <c r="Q1183">
        <f>ETH_5MIN_3!AD1183</f>
        <v>0.46843361516171272</v>
      </c>
      <c r="R1183">
        <f t="shared" si="54"/>
        <v>503.6729344083754</v>
      </c>
      <c r="S1183">
        <f t="shared" si="55"/>
        <v>-0.75293440837538128</v>
      </c>
      <c r="T1183">
        <f t="shared" si="53"/>
        <v>-0.56383710657340225</v>
      </c>
    </row>
    <row r="1184" spans="1:20" x14ac:dyDescent="0.25">
      <c r="A1184" s="1">
        <f>ETH_5MIN_3!B1184</f>
        <v>43206.513888888891</v>
      </c>
      <c r="B1184">
        <f>ETH_5MIN_3!C1184</f>
        <v>501.75</v>
      </c>
      <c r="C1184">
        <f>ETH_5MIN_3!D1184</f>
        <v>501.87</v>
      </c>
      <c r="D1184">
        <f>ETH_5MIN_3!E1184</f>
        <v>500.96</v>
      </c>
      <c r="E1184">
        <f>ETH_5MIN_3!F1184</f>
        <v>501.87</v>
      </c>
      <c r="F1184">
        <f>ETH_5MIN_3!G1184</f>
        <v>8</v>
      </c>
      <c r="G1184">
        <f>ETH_5MIN_3!H1184</f>
        <v>54</v>
      </c>
      <c r="H1184">
        <f>ETH_5MIN_3!I1184</f>
        <v>-0.51431711054084372</v>
      </c>
      <c r="I1184">
        <f>ETH_5MIN_3!J1184</f>
        <v>-0.48003871546894167</v>
      </c>
      <c r="J1184">
        <f>ETH_5MIN_3!O1184</f>
        <v>2.2316536154781208E-3</v>
      </c>
      <c r="K1184">
        <f>ETH_5MIN_3!Q1184</f>
        <v>-7.9701914838544764E-5</v>
      </c>
      <c r="L1184">
        <f>ETH_5MIN_3!R1184</f>
        <v>1.7932930838662946E-3</v>
      </c>
      <c r="M1184">
        <f>ETH_5MIN_3!V1184</f>
        <v>-1.1680551806588995</v>
      </c>
      <c r="N1184">
        <f>ETH_5MIN_3!X1184</f>
        <v>-1.0851540293464004</v>
      </c>
      <c r="O1184">
        <f>ETH_5MIN_3!AB1184</f>
        <v>-0.84006887592082002</v>
      </c>
      <c r="P1184">
        <f>ETH_5MIN_3!AC1184</f>
        <v>1.8148639350638195E-3</v>
      </c>
      <c r="Q1184">
        <f>ETH_5MIN_3!AD1184</f>
        <v>-1.1192643254795389</v>
      </c>
      <c r="R1184">
        <f t="shared" si="54"/>
        <v>503.48453175854087</v>
      </c>
      <c r="S1184">
        <f t="shared" si="55"/>
        <v>-1.6145317585408634</v>
      </c>
      <c r="T1184">
        <f t="shared" si="53"/>
        <v>-1.2118492556265186</v>
      </c>
    </row>
    <row r="1185" spans="1:20" x14ac:dyDescent="0.25">
      <c r="A1185" s="1">
        <f>ETH_5MIN_3!B1185</f>
        <v>43206.517361111109</v>
      </c>
      <c r="B1185">
        <f>ETH_5MIN_3!C1185</f>
        <v>501.92</v>
      </c>
      <c r="C1185">
        <f>ETH_5MIN_3!D1185</f>
        <v>502.99</v>
      </c>
      <c r="D1185">
        <f>ETH_5MIN_3!E1185</f>
        <v>501.85</v>
      </c>
      <c r="E1185">
        <f>ETH_5MIN_3!F1185</f>
        <v>502.99</v>
      </c>
      <c r="F1185">
        <f>ETH_5MIN_3!G1185</f>
        <v>13</v>
      </c>
      <c r="G1185">
        <f>ETH_5MIN_3!H1185</f>
        <v>1826</v>
      </c>
      <c r="H1185">
        <f>ETH_5MIN_3!I1185</f>
        <v>-0.29479517075722939</v>
      </c>
      <c r="I1185">
        <f>ETH_5MIN_3!J1185</f>
        <v>-0.57318527993878887</v>
      </c>
      <c r="J1185">
        <f>ETH_5MIN_3!O1185</f>
        <v>1.2127477683453222E-3</v>
      </c>
      <c r="K1185">
        <f>ETH_5MIN_3!Q1185</f>
        <v>-8.9464999304158859E-4</v>
      </c>
      <c r="L1185">
        <f>ETH_5MIN_3!R1185</f>
        <v>-1.6103699874749045E-3</v>
      </c>
      <c r="M1185">
        <f>ETH_5MIN_3!V1185</f>
        <v>0.5012372595637492</v>
      </c>
      <c r="N1185">
        <f>ETH_5MIN_3!X1185</f>
        <v>-0.25862382362982167</v>
      </c>
      <c r="O1185">
        <f>ETH_5MIN_3!AB1185</f>
        <v>-0.36376491166120595</v>
      </c>
      <c r="P1185">
        <f>ETH_5MIN_3!AC1185</f>
        <v>2.2690179531069349E-3</v>
      </c>
      <c r="Q1185">
        <f>ETH_5MIN_3!AD1185</f>
        <v>-0.70938813747529839</v>
      </c>
      <c r="R1185">
        <f t="shared" si="54"/>
        <v>503.4920311764958</v>
      </c>
      <c r="S1185">
        <f t="shared" si="55"/>
        <v>-0.50203117649579099</v>
      </c>
      <c r="T1185">
        <f t="shared" si="53"/>
        <v>-0.38050986061439857</v>
      </c>
    </row>
    <row r="1186" spans="1:20" x14ac:dyDescent="0.25">
      <c r="A1186" s="1">
        <f>ETH_5MIN_3!B1186</f>
        <v>43206.520833333336</v>
      </c>
      <c r="B1186">
        <f>ETH_5MIN_3!C1186</f>
        <v>502.68</v>
      </c>
      <c r="C1186">
        <f>ETH_5MIN_3!D1186</f>
        <v>503.6</v>
      </c>
      <c r="D1186">
        <f>ETH_5MIN_3!E1186</f>
        <v>502.19</v>
      </c>
      <c r="E1186">
        <f>ETH_5MIN_3!F1186</f>
        <v>503.6</v>
      </c>
      <c r="F1186">
        <f>ETH_5MIN_3!G1186</f>
        <v>18</v>
      </c>
      <c r="G1186">
        <f>ETH_5MIN_3!H1186</f>
        <v>389</v>
      </c>
      <c r="H1186">
        <f>ETH_5MIN_3!I1186</f>
        <v>-0.12414196279236211</v>
      </c>
      <c r="I1186">
        <f>ETH_5MIN_3!J1186</f>
        <v>-0.68519613195087825</v>
      </c>
      <c r="J1186">
        <f>ETH_5MIN_3!O1186</f>
        <v>-3.3359809372518006E-3</v>
      </c>
      <c r="K1186">
        <f>ETH_5MIN_3!Q1186</f>
        <v>-3.3558379666401858E-3</v>
      </c>
      <c r="L1186">
        <f>ETH_5MIN_3!R1186</f>
        <v>-1.489277204130262E-3</v>
      </c>
      <c r="M1186">
        <f>ETH_5MIN_3!V1186</f>
        <v>1.2445972772200813</v>
      </c>
      <c r="N1186">
        <f>ETH_5MIN_3!X1186</f>
        <v>-0.83993221373668148</v>
      </c>
      <c r="O1186">
        <f>ETH_5MIN_3!AB1186</f>
        <v>-0.83068515027452161</v>
      </c>
      <c r="P1186">
        <f>ETH_5MIN_3!AC1186</f>
        <v>2.8037661937383054E-3</v>
      </c>
      <c r="Q1186">
        <f>ETH_5MIN_3!AD1186</f>
        <v>-0.32415657286101585</v>
      </c>
      <c r="R1186">
        <f t="shared" si="54"/>
        <v>503.44984406590089</v>
      </c>
      <c r="S1186">
        <f t="shared" si="55"/>
        <v>0.15015593409913208</v>
      </c>
      <c r="T1186">
        <f t="shared" si="53"/>
        <v>0.12060184589143487</v>
      </c>
    </row>
    <row r="1187" spans="1:20" x14ac:dyDescent="0.25">
      <c r="A1187" s="1">
        <f>ETH_5MIN_3!B1187</f>
        <v>43206.524305555555</v>
      </c>
      <c r="B1187">
        <f>ETH_5MIN_3!C1187</f>
        <v>501.94</v>
      </c>
      <c r="C1187">
        <f>ETH_5MIN_3!D1187</f>
        <v>502.69</v>
      </c>
      <c r="D1187">
        <f>ETH_5MIN_3!E1187</f>
        <v>501.18</v>
      </c>
      <c r="E1187">
        <f>ETH_5MIN_3!F1187</f>
        <v>501.92</v>
      </c>
      <c r="F1187">
        <f>ETH_5MIN_3!G1187</f>
        <v>13</v>
      </c>
      <c r="G1187">
        <f>ETH_5MIN_3!H1187</f>
        <v>738</v>
      </c>
      <c r="H1187">
        <f>ETH_5MIN_3!I1187</f>
        <v>-2.1673480041517479E-2</v>
      </c>
      <c r="I1187">
        <f>ETH_5MIN_3!J1187</f>
        <v>-0.70598243518661274</v>
      </c>
      <c r="J1187">
        <f>ETH_5MIN_3!O1187</f>
        <v>3.1678355116352705E-3</v>
      </c>
      <c r="K1187">
        <f>ETH_5MIN_3!Q1187</f>
        <v>9.5632770162568006E-4</v>
      </c>
      <c r="L1187">
        <f>ETH_5MIN_3!R1187</f>
        <v>5.6184252470513089E-3</v>
      </c>
      <c r="M1187">
        <f>ETH_5MIN_3!V1187</f>
        <v>-0.64813823859227704</v>
      </c>
      <c r="N1187">
        <f>ETH_5MIN_3!X1187</f>
        <v>-0.68921126803733157</v>
      </c>
      <c r="O1187">
        <f>ETH_5MIN_3!AB1187</f>
        <v>-0.44887598990298455</v>
      </c>
      <c r="P1187">
        <f>ETH_5MIN_3!AC1187</f>
        <v>3.0083576558717581E-3</v>
      </c>
      <c r="Q1187">
        <f>ETH_5MIN_3!AD1187</f>
        <v>-0.59179822975056429</v>
      </c>
      <c r="R1187">
        <f t="shared" si="54"/>
        <v>503.26131840937524</v>
      </c>
      <c r="S1187">
        <f t="shared" si="55"/>
        <v>-1.3413184093752193</v>
      </c>
      <c r="T1187">
        <f t="shared" ref="T1187:T1250" si="56">S1187/_xlfn.STDEV.P(S1170:S1186)</f>
        <v>-1.1482201755844033</v>
      </c>
    </row>
    <row r="1188" spans="1:20" x14ac:dyDescent="0.25">
      <c r="A1188" s="1">
        <f>ETH_5MIN_3!B1188</f>
        <v>43206.527777777781</v>
      </c>
      <c r="B1188">
        <f>ETH_5MIN_3!C1188</f>
        <v>501.92</v>
      </c>
      <c r="C1188">
        <f>ETH_5MIN_3!D1188</f>
        <v>503.51</v>
      </c>
      <c r="D1188">
        <f>ETH_5MIN_3!E1188</f>
        <v>501.35</v>
      </c>
      <c r="E1188">
        <f>ETH_5MIN_3!F1188</f>
        <v>503.51</v>
      </c>
      <c r="F1188">
        <f>ETH_5MIN_3!G1188</f>
        <v>37</v>
      </c>
      <c r="G1188">
        <f>ETH_5MIN_3!H1188</f>
        <v>751</v>
      </c>
      <c r="H1188">
        <f>ETH_5MIN_3!I1188</f>
        <v>0.38649219084204312</v>
      </c>
      <c r="I1188">
        <f>ETH_5MIN_3!J1188</f>
        <v>-0.74246269534218856</v>
      </c>
      <c r="J1188">
        <f>ETH_5MIN_3!O1188</f>
        <v>-3.3365772278604335E-3</v>
      </c>
      <c r="K1188">
        <f>ETH_5MIN_3!Q1188</f>
        <v>-1.0327500943377128E-3</v>
      </c>
      <c r="L1188">
        <f>ETH_5MIN_3!R1188</f>
        <v>8.1825584397529436E-3</v>
      </c>
      <c r="M1188">
        <f>ETH_5MIN_3!V1188</f>
        <v>1.2385974398912916</v>
      </c>
      <c r="N1188">
        <f>ETH_5MIN_3!X1188</f>
        <v>-0.5502253158603545</v>
      </c>
      <c r="O1188">
        <f>ETH_5MIN_3!AB1188</f>
        <v>-0.22100870475122408</v>
      </c>
      <c r="P1188">
        <f>ETH_5MIN_3!AC1188</f>
        <v>4.2991063431721196E-3</v>
      </c>
      <c r="Q1188">
        <f>ETH_5MIN_3!AD1188</f>
        <v>1.3064459451338486</v>
      </c>
      <c r="R1188">
        <f t="shared" si="54"/>
        <v>503.19739971901242</v>
      </c>
      <c r="S1188">
        <f t="shared" si="55"/>
        <v>0.3126002809875672</v>
      </c>
      <c r="T1188">
        <f t="shared" si="56"/>
        <v>0.27156815962058573</v>
      </c>
    </row>
    <row r="1189" spans="1:20" x14ac:dyDescent="0.25">
      <c r="A1189" s="1">
        <f>ETH_5MIN_3!B1189</f>
        <v>43206.53125</v>
      </c>
      <c r="B1189">
        <f>ETH_5MIN_3!C1189</f>
        <v>502.45</v>
      </c>
      <c r="C1189">
        <f>ETH_5MIN_3!D1189</f>
        <v>503.27</v>
      </c>
      <c r="D1189">
        <f>ETH_5MIN_3!E1189</f>
        <v>501.83</v>
      </c>
      <c r="E1189">
        <f>ETH_5MIN_3!F1189</f>
        <v>501.83</v>
      </c>
      <c r="F1189">
        <f>ETH_5MIN_3!G1189</f>
        <v>9</v>
      </c>
      <c r="G1189">
        <f>ETH_5MIN_3!H1189</f>
        <v>298</v>
      </c>
      <c r="H1189">
        <f>ETH_5MIN_3!I1189</f>
        <v>-0.52934826139813351</v>
      </c>
      <c r="I1189">
        <f>ETH_5MIN_3!J1189</f>
        <v>-0.34444890848790244</v>
      </c>
      <c r="J1189">
        <f>ETH_5MIN_3!O1189</f>
        <v>1.4148217523863389E-3</v>
      </c>
      <c r="K1189">
        <f>ETH_5MIN_3!Q1189</f>
        <v>1.8731442918916721E-3</v>
      </c>
      <c r="L1189">
        <f>ETH_5MIN_3!R1189</f>
        <v>1.1298646952155144E-2</v>
      </c>
      <c r="M1189">
        <f>ETH_5MIN_3!V1189</f>
        <v>-0.58989518169509625</v>
      </c>
      <c r="N1189">
        <f>ETH_5MIN_3!X1189</f>
        <v>-0.78100669429029046</v>
      </c>
      <c r="O1189">
        <f>ETH_5MIN_3!AB1189</f>
        <v>-0.53522093091376066</v>
      </c>
      <c r="P1189">
        <f>ETH_5MIN_3!AC1189</f>
        <v>2.8653865287036075E-3</v>
      </c>
      <c r="Q1189">
        <f>ETH_5MIN_3!AD1189</f>
        <v>-0.98466988379794129</v>
      </c>
      <c r="R1189">
        <f t="shared" si="54"/>
        <v>503.20238596392494</v>
      </c>
      <c r="S1189">
        <f t="shared" si="55"/>
        <v>-1.3723859639249554</v>
      </c>
      <c r="T1189">
        <f t="shared" si="56"/>
        <v>-1.1878530166437626</v>
      </c>
    </row>
    <row r="1190" spans="1:20" x14ac:dyDescent="0.25">
      <c r="A1190" s="1">
        <f>ETH_5MIN_3!B1190</f>
        <v>43206.534722222219</v>
      </c>
      <c r="B1190">
        <f>ETH_5MIN_3!C1190</f>
        <v>502.13</v>
      </c>
      <c r="C1190">
        <f>ETH_5MIN_3!D1190</f>
        <v>502.54</v>
      </c>
      <c r="D1190">
        <f>ETH_5MIN_3!E1190</f>
        <v>502</v>
      </c>
      <c r="E1190">
        <f>ETH_5MIN_3!F1190</f>
        <v>502.54</v>
      </c>
      <c r="F1190">
        <f>ETH_5MIN_3!G1190</f>
        <v>11</v>
      </c>
      <c r="G1190">
        <f>ETH_5MIN_3!H1190</f>
        <v>805</v>
      </c>
      <c r="H1190">
        <f>ETH_5MIN_3!I1190</f>
        <v>-0.84059944666080533</v>
      </c>
      <c r="I1190">
        <f>ETH_5MIN_3!J1190</f>
        <v>-0.10945751702109253</v>
      </c>
      <c r="J1190">
        <f>ETH_5MIN_3!O1190</f>
        <v>-1.2536315517172672E-3</v>
      </c>
      <c r="K1190">
        <f>ETH_5MIN_3!Q1190</f>
        <v>-7.163608866956135E-4</v>
      </c>
      <c r="L1190">
        <f>ETH_5MIN_3!R1190</f>
        <v>1.1979145938631714E-2</v>
      </c>
      <c r="M1190">
        <f>ETH_5MIN_3!V1190</f>
        <v>0.4880665768695957</v>
      </c>
      <c r="N1190">
        <f>ETH_5MIN_3!X1190</f>
        <v>-0.37410508543481358</v>
      </c>
      <c r="O1190">
        <f>ETH_5MIN_3!AB1190</f>
        <v>-1.1164635881727104E-2</v>
      </c>
      <c r="P1190">
        <f>ETH_5MIN_3!AC1190</f>
        <v>1.0751189599219951E-3</v>
      </c>
      <c r="Q1190">
        <f>ETH_5MIN_3!AD1190</f>
        <v>-0.75211831584585032</v>
      </c>
      <c r="R1190">
        <f t="shared" si="54"/>
        <v>503.19028510212837</v>
      </c>
      <c r="S1190">
        <f t="shared" si="55"/>
        <v>-0.65028510212835045</v>
      </c>
      <c r="T1190">
        <f t="shared" si="56"/>
        <v>-0.56829149971832338</v>
      </c>
    </row>
    <row r="1191" spans="1:20" x14ac:dyDescent="0.25">
      <c r="A1191" s="1">
        <f>ETH_5MIN_3!B1191</f>
        <v>43206.538194444445</v>
      </c>
      <c r="B1191">
        <f>ETH_5MIN_3!C1191</f>
        <v>501.9</v>
      </c>
      <c r="C1191">
        <f>ETH_5MIN_3!D1191</f>
        <v>501.91</v>
      </c>
      <c r="D1191">
        <f>ETH_5MIN_3!E1191</f>
        <v>501.9</v>
      </c>
      <c r="E1191">
        <f>ETH_5MIN_3!F1191</f>
        <v>501.91</v>
      </c>
      <c r="F1191">
        <f>ETH_5MIN_3!G1191</f>
        <v>3</v>
      </c>
      <c r="G1191">
        <f>ETH_5MIN_3!H1191</f>
        <v>34</v>
      </c>
      <c r="H1191">
        <f>ETH_5MIN_3!I1191</f>
        <v>-0.83805163809832894</v>
      </c>
      <c r="I1191">
        <f>ETH_5MIN_3!J1191</f>
        <v>-8.7490632103449734E-2</v>
      </c>
      <c r="J1191">
        <f>ETH_5MIN_3!O1191</f>
        <v>9.7627064613168147E-4</v>
      </c>
      <c r="K1191">
        <f>ETH_5MIN_3!Q1191</f>
        <v>1.8728457293140158E-3</v>
      </c>
      <c r="L1191">
        <f>ETH_5MIN_3!R1191</f>
        <v>1.3089996214460746E-2</v>
      </c>
      <c r="M1191">
        <f>ETH_5MIN_3!V1191</f>
        <v>-6.6596730988732644E-2</v>
      </c>
      <c r="N1191">
        <f>ETH_5MIN_3!X1191</f>
        <v>-0.77828817067782063</v>
      </c>
      <c r="O1191">
        <f>ETH_5MIN_3!AB1191</f>
        <v>-0.23767266351779928</v>
      </c>
      <c r="P1191">
        <f>ETH_5MIN_3!AC1191</f>
        <v>1.9924089220166663E-5</v>
      </c>
      <c r="Q1191">
        <f>ETH_5MIN_3!AD1191</f>
        <v>-1.3717351142972298</v>
      </c>
      <c r="R1191">
        <f t="shared" si="54"/>
        <v>503.08214102021554</v>
      </c>
      <c r="S1191">
        <f t="shared" si="55"/>
        <v>-1.1721410202155198</v>
      </c>
      <c r="T1191">
        <f t="shared" si="56"/>
        <v>-1.0265668772902954</v>
      </c>
    </row>
    <row r="1192" spans="1:20" x14ac:dyDescent="0.25">
      <c r="A1192" s="1">
        <f>ETH_5MIN_3!B1192</f>
        <v>43206.541666666664</v>
      </c>
      <c r="B1192">
        <f>ETH_5MIN_3!C1192</f>
        <v>501.91</v>
      </c>
      <c r="C1192">
        <f>ETH_5MIN_3!D1192</f>
        <v>502.4</v>
      </c>
      <c r="D1192">
        <f>ETH_5MIN_3!E1192</f>
        <v>501.27</v>
      </c>
      <c r="E1192">
        <f>ETH_5MIN_3!F1192</f>
        <v>502.4</v>
      </c>
      <c r="F1192">
        <f>ETH_5MIN_3!G1192</f>
        <v>18</v>
      </c>
      <c r="G1192">
        <f>ETH_5MIN_3!H1192</f>
        <v>361</v>
      </c>
      <c r="H1192">
        <f>ETH_5MIN_3!I1192</f>
        <v>-0.79117999382355286</v>
      </c>
      <c r="I1192">
        <f>ETH_5MIN_3!J1192</f>
        <v>-8.8103469750203056E-2</v>
      </c>
      <c r="J1192">
        <f>ETH_5MIN_3!O1192</f>
        <v>1.1743630573249043E-3</v>
      </c>
      <c r="K1192">
        <f>ETH_5MIN_3!Q1192</f>
        <v>4.657643312101974E-3</v>
      </c>
      <c r="L1192">
        <f>ETH_5MIN_3!R1192</f>
        <v>1.3335987261146588E-2</v>
      </c>
      <c r="M1192">
        <f>ETH_5MIN_3!V1192</f>
        <v>0.79004980966063543</v>
      </c>
      <c r="N1192">
        <f>ETH_5MIN_3!X1192</f>
        <v>-0.58675817795991858</v>
      </c>
      <c r="O1192">
        <f>ETH_5MIN_3!AB1192</f>
        <v>0.32624203728083256</v>
      </c>
      <c r="P1192">
        <f>ETH_5MIN_3!AC1192</f>
        <v>2.251736128408731E-3</v>
      </c>
      <c r="Q1192">
        <f>ETH_5MIN_3!AD1192</f>
        <v>-0.13315005718713643</v>
      </c>
      <c r="R1192">
        <f t="shared" si="54"/>
        <v>503.07950753167296</v>
      </c>
      <c r="S1192">
        <f t="shared" si="55"/>
        <v>-0.67950753167298217</v>
      </c>
      <c r="T1192">
        <f t="shared" si="56"/>
        <v>-0.60960046857651928</v>
      </c>
    </row>
    <row r="1193" spans="1:20" x14ac:dyDescent="0.25">
      <c r="A1193" s="1">
        <f>ETH_5MIN_3!B1193</f>
        <v>43206.545138888891</v>
      </c>
      <c r="B1193">
        <f>ETH_5MIN_3!C1193</f>
        <v>502.36</v>
      </c>
      <c r="C1193">
        <f>ETH_5MIN_3!D1193</f>
        <v>502.99</v>
      </c>
      <c r="D1193">
        <f>ETH_5MIN_3!E1193</f>
        <v>502.36</v>
      </c>
      <c r="E1193">
        <f>ETH_5MIN_3!F1193</f>
        <v>502.99</v>
      </c>
      <c r="F1193">
        <f>ETH_5MIN_3!G1193</f>
        <v>15</v>
      </c>
      <c r="G1193">
        <f>ETH_5MIN_3!H1193</f>
        <v>759</v>
      </c>
      <c r="H1193">
        <f>ETH_5MIN_3!I1193</f>
        <v>-0.77498364630649252</v>
      </c>
      <c r="I1193">
        <f>ETH_5MIN_3!J1193</f>
        <v>-9.8502937500997825E-2</v>
      </c>
      <c r="J1193">
        <f>ETH_5MIN_3!O1193</f>
        <v>-4.3738444104261971E-4</v>
      </c>
      <c r="K1193">
        <f>ETH_5MIN_3!Q1193</f>
        <v>9.2248354838068078E-3</v>
      </c>
      <c r="L1193">
        <f>ETH_5MIN_3!R1193</f>
        <v>9.6821010358058898E-3</v>
      </c>
      <c r="M1193">
        <f>ETH_5MIN_3!V1193</f>
        <v>1.4533929092900604</v>
      </c>
      <c r="N1193">
        <f>ETH_5MIN_3!X1193</f>
        <v>0.2962201847360223</v>
      </c>
      <c r="O1193">
        <f>ETH_5MIN_3!AB1193</f>
        <v>2.2717103684273323</v>
      </c>
      <c r="P1193">
        <f>ETH_5MIN_3!AC1193</f>
        <v>1.253294872432477E-3</v>
      </c>
      <c r="Q1193">
        <f>ETH_5MIN_3!AD1193</f>
        <v>-0.31065207487155289</v>
      </c>
      <c r="R1193">
        <f t="shared" si="54"/>
        <v>503.03916511430998</v>
      </c>
      <c r="S1193">
        <f t="shared" si="55"/>
        <v>-4.9165114309971614E-2</v>
      </c>
      <c r="T1193">
        <f t="shared" si="56"/>
        <v>-4.7090904091072257E-2</v>
      </c>
    </row>
    <row r="1194" spans="1:20" x14ac:dyDescent="0.25">
      <c r="A1194" s="1">
        <f>ETH_5MIN_3!B1194</f>
        <v>43206.548611111109</v>
      </c>
      <c r="B1194">
        <f>ETH_5MIN_3!C1194</f>
        <v>502.4</v>
      </c>
      <c r="C1194">
        <f>ETH_5MIN_3!D1194</f>
        <v>502.8</v>
      </c>
      <c r="D1194">
        <f>ETH_5MIN_3!E1194</f>
        <v>502.02</v>
      </c>
      <c r="E1194">
        <f>ETH_5MIN_3!F1194</f>
        <v>502.77</v>
      </c>
      <c r="F1194">
        <f>ETH_5MIN_3!G1194</f>
        <v>14</v>
      </c>
      <c r="G1194">
        <f>ETH_5MIN_3!H1194</f>
        <v>314</v>
      </c>
      <c r="H1194">
        <f>ETH_5MIN_3!I1194</f>
        <v>-0.66998319202781564</v>
      </c>
      <c r="I1194">
        <f>ETH_5MIN_3!J1194</f>
        <v>-4.5935291232778154E-2</v>
      </c>
      <c r="J1194">
        <f>ETH_5MIN_3!O1194</f>
        <v>-1.1734988165562285E-3</v>
      </c>
      <c r="K1194">
        <f>ETH_5MIN_3!Q1194</f>
        <v>9.4078803429003682E-3</v>
      </c>
      <c r="L1194">
        <f>ETH_5MIN_3!R1194</f>
        <v>1.0760387453507618E-2</v>
      </c>
      <c r="M1194">
        <f>ETH_5MIN_3!V1194</f>
        <v>0.96410328304046722</v>
      </c>
      <c r="N1194">
        <f>ETH_5MIN_3!X1194</f>
        <v>-0.58400198194137698</v>
      </c>
      <c r="O1194">
        <f>ETH_5MIN_3!AB1194</f>
        <v>1.1292714509129014</v>
      </c>
      <c r="P1194">
        <f>ETH_5MIN_3!AC1194</f>
        <v>1.5525168686929592E-3</v>
      </c>
      <c r="Q1194">
        <f>ETH_5MIN_3!AD1194</f>
        <v>-0.28747275835645025</v>
      </c>
      <c r="R1194">
        <f t="shared" si="54"/>
        <v>502.9029742186375</v>
      </c>
      <c r="S1194">
        <f t="shared" si="55"/>
        <v>-0.13297421863751424</v>
      </c>
      <c r="T1194">
        <f t="shared" si="56"/>
        <v>-0.14805470341571111</v>
      </c>
    </row>
    <row r="1195" spans="1:20" x14ac:dyDescent="0.25">
      <c r="A1195" s="1">
        <f>ETH_5MIN_3!B1195</f>
        <v>43206.552083333336</v>
      </c>
      <c r="B1195">
        <f>ETH_5MIN_3!C1195</f>
        <v>502.77</v>
      </c>
      <c r="C1195">
        <f>ETH_5MIN_3!D1195</f>
        <v>503.6</v>
      </c>
      <c r="D1195">
        <f>ETH_5MIN_3!E1195</f>
        <v>502.18</v>
      </c>
      <c r="E1195">
        <f>ETH_5MIN_3!F1195</f>
        <v>502.18</v>
      </c>
      <c r="F1195">
        <f>ETH_5MIN_3!G1195</f>
        <v>42</v>
      </c>
      <c r="G1195">
        <f>ETH_5MIN_3!H1195</f>
        <v>1529</v>
      </c>
      <c r="H1195">
        <f>ETH_5MIN_3!I1195</f>
        <v>-0.61839535036881133</v>
      </c>
      <c r="I1195">
        <f>ETH_5MIN_3!J1195</f>
        <v>7.7882176388174781E-2</v>
      </c>
      <c r="J1195">
        <f>ETH_5MIN_3!O1195</f>
        <v>1.3341829622844715E-3</v>
      </c>
      <c r="K1195">
        <f>ETH_5MIN_3!Q1195</f>
        <v>1.2704607909514507E-2</v>
      </c>
      <c r="L1195">
        <f>ETH_5MIN_3!R1195</f>
        <v>1.0992074554940423E-2</v>
      </c>
      <c r="M1195">
        <f>ETH_5MIN_3!V1195</f>
        <v>4.2796354612783256E-2</v>
      </c>
      <c r="N1195">
        <f>ETH_5MIN_3!X1195</f>
        <v>1.9221519013887267</v>
      </c>
      <c r="O1195">
        <f>ETH_5MIN_3!AB1195</f>
        <v>5.2045696836055875</v>
      </c>
      <c r="P1195">
        <f>ETH_5MIN_3!AC1195</f>
        <v>2.8236791346020322E-3</v>
      </c>
      <c r="Q1195">
        <f>ETH_5MIN_3!AD1195</f>
        <v>2.9042462980692947</v>
      </c>
      <c r="R1195">
        <f t="shared" si="54"/>
        <v>502.86175324440586</v>
      </c>
      <c r="S1195">
        <f t="shared" si="55"/>
        <v>-0.68175324440585428</v>
      </c>
      <c r="T1195">
        <f t="shared" si="56"/>
        <v>-0.76539659685942973</v>
      </c>
    </row>
    <row r="1196" spans="1:20" x14ac:dyDescent="0.25">
      <c r="A1196" s="1">
        <f>ETH_5MIN_3!B1196</f>
        <v>43206.555555555555</v>
      </c>
      <c r="B1196">
        <f>ETH_5MIN_3!C1196</f>
        <v>502.96</v>
      </c>
      <c r="C1196">
        <f>ETH_5MIN_3!D1196</f>
        <v>503.53</v>
      </c>
      <c r="D1196">
        <f>ETH_5MIN_3!E1196</f>
        <v>502.85</v>
      </c>
      <c r="E1196">
        <f>ETH_5MIN_3!F1196</f>
        <v>502.85</v>
      </c>
      <c r="F1196">
        <f>ETH_5MIN_3!G1196</f>
        <v>21</v>
      </c>
      <c r="G1196">
        <f>ETH_5MIN_3!H1196</f>
        <v>743</v>
      </c>
      <c r="H1196">
        <f>ETH_5MIN_3!I1196</f>
        <v>-0.63218118120362199</v>
      </c>
      <c r="I1196">
        <f>ETH_5MIN_3!J1196</f>
        <v>0.12117003507236905</v>
      </c>
      <c r="J1196">
        <f>ETH_5MIN_3!O1196</f>
        <v>3.758576116137986E-3</v>
      </c>
      <c r="K1196">
        <f>ETH_5MIN_3!Q1196</f>
        <v>1.1196181763945502E-2</v>
      </c>
      <c r="L1196">
        <f>ETH_5MIN_3!R1196</f>
        <v>8.8296708760067562E-3</v>
      </c>
      <c r="M1196">
        <f>ETH_5MIN_3!V1196</f>
        <v>0.80353139620883351</v>
      </c>
      <c r="N1196">
        <f>ETH_5MIN_3!X1196</f>
        <v>0.36678578566899189</v>
      </c>
      <c r="O1196">
        <f>ETH_5MIN_3!AB1196</f>
        <v>2.0876544375703769</v>
      </c>
      <c r="P1196">
        <f>ETH_5MIN_3!AC1196</f>
        <v>1.3513782070389913E-3</v>
      </c>
      <c r="Q1196">
        <f>ETH_5MIN_3!AD1196</f>
        <v>0.31465838776377619</v>
      </c>
      <c r="R1196">
        <f t="shared" si="54"/>
        <v>502.63211870803707</v>
      </c>
      <c r="S1196">
        <f t="shared" si="55"/>
        <v>0.21788129196295358</v>
      </c>
      <c r="T1196">
        <f t="shared" si="56"/>
        <v>0.25445183404255561</v>
      </c>
    </row>
    <row r="1197" spans="1:20" x14ac:dyDescent="0.25">
      <c r="A1197" s="1">
        <f>ETH_5MIN_3!B1197</f>
        <v>43206.559027777781</v>
      </c>
      <c r="B1197">
        <f>ETH_5MIN_3!C1197</f>
        <v>503.47</v>
      </c>
      <c r="C1197">
        <f>ETH_5MIN_3!D1197</f>
        <v>504.91</v>
      </c>
      <c r="D1197">
        <f>ETH_5MIN_3!E1197</f>
        <v>503.47</v>
      </c>
      <c r="E1197">
        <f>ETH_5MIN_3!F1197</f>
        <v>504.74</v>
      </c>
      <c r="F1197">
        <f>ETH_5MIN_3!G1197</f>
        <v>25</v>
      </c>
      <c r="G1197">
        <f>ETH_5MIN_3!H1197</f>
        <v>1057</v>
      </c>
      <c r="H1197">
        <f>ETH_5MIN_3!I1197</f>
        <v>-0.75089330645729069</v>
      </c>
      <c r="I1197">
        <f>ETH_5MIN_3!J1197</f>
        <v>0.13805748573821972</v>
      </c>
      <c r="J1197">
        <f>ETH_5MIN_3!O1197</f>
        <v>5.7257201727621875E-3</v>
      </c>
      <c r="K1197">
        <f>ETH_5MIN_3!Q1197</f>
        <v>8.6381107104648198E-3</v>
      </c>
      <c r="L1197">
        <f>ETH_5MIN_3!R1197</f>
        <v>4.4973649799896617E-3</v>
      </c>
      <c r="M1197">
        <f>ETH_5MIN_3!V1197</f>
        <v>2.9910078519710717</v>
      </c>
      <c r="N1197">
        <f>ETH_5MIN_3!X1197</f>
        <v>1.0827246385092939</v>
      </c>
      <c r="O1197">
        <f>ETH_5MIN_3!AB1197</f>
        <v>3.3721335985218945</v>
      </c>
      <c r="P1197">
        <f>ETH_5MIN_3!AC1197</f>
        <v>2.8560661655328301E-3</v>
      </c>
      <c r="Q1197">
        <f>ETH_5MIN_3!AD1197</f>
        <v>0.68605195746057146</v>
      </c>
      <c r="R1197">
        <f t="shared" si="54"/>
        <v>502.6242902146858</v>
      </c>
      <c r="S1197">
        <f t="shared" si="55"/>
        <v>2.1157097853142091</v>
      </c>
      <c r="T1197">
        <f t="shared" si="56"/>
        <v>2.4223603078024549</v>
      </c>
    </row>
    <row r="1198" spans="1:20" x14ac:dyDescent="0.25">
      <c r="A1198" s="1">
        <f>ETH_5MIN_3!B1198</f>
        <v>43206.5625</v>
      </c>
      <c r="B1198">
        <f>ETH_5MIN_3!C1198</f>
        <v>504.49</v>
      </c>
      <c r="C1198">
        <f>ETH_5MIN_3!D1198</f>
        <v>507.89</v>
      </c>
      <c r="D1198">
        <f>ETH_5MIN_3!E1198</f>
        <v>504.49</v>
      </c>
      <c r="E1198">
        <f>ETH_5MIN_3!F1198</f>
        <v>507.63</v>
      </c>
      <c r="F1198">
        <f>ETH_5MIN_3!G1198</f>
        <v>97</v>
      </c>
      <c r="G1198">
        <f>ETH_5MIN_3!H1198</f>
        <v>26046</v>
      </c>
      <c r="H1198">
        <f>ETH_5MIN_3!I1198</f>
        <v>2.5343628543578345</v>
      </c>
      <c r="I1198">
        <f>ETH_5MIN_3!J1198</f>
        <v>1.1649218583936878</v>
      </c>
      <c r="J1198">
        <f>ETH_5MIN_3!O1198</f>
        <v>-2.5609203553768583E-4</v>
      </c>
      <c r="K1198">
        <f>ETH_5MIN_3!Q1198</f>
        <v>4.5308590902826509E-4</v>
      </c>
      <c r="L1198">
        <f>ETH_5MIN_3!R1198</f>
        <v>-3.0534050391033065E-3</v>
      </c>
      <c r="M1198">
        <f>ETH_5MIN_3!V1198</f>
        <v>5.6728801701297167</v>
      </c>
      <c r="N1198">
        <f>ETH_5MIN_3!X1198</f>
        <v>61.729664977757643</v>
      </c>
      <c r="O1198">
        <f>ETH_5MIN_3!AB1198</f>
        <v>62.482646021432849</v>
      </c>
      <c r="P1198">
        <f>ETH_5MIN_3!AC1198</f>
        <v>6.7168454532882463E-3</v>
      </c>
      <c r="Q1198">
        <f>ETH_5MIN_3!AD1198</f>
        <v>7.4056237609002178</v>
      </c>
      <c r="R1198">
        <f t="shared" si="54"/>
        <v>502.30446439511763</v>
      </c>
      <c r="S1198">
        <f t="shared" si="55"/>
        <v>5.3255356048823614</v>
      </c>
      <c r="T1198">
        <f t="shared" si="56"/>
        <v>4.7868370031612386</v>
      </c>
    </row>
    <row r="1199" spans="1:20" x14ac:dyDescent="0.25">
      <c r="A1199" s="1">
        <f>ETH_5MIN_3!B1199</f>
        <v>43206.565972222219</v>
      </c>
      <c r="B1199">
        <f>ETH_5MIN_3!C1199</f>
        <v>507.34</v>
      </c>
      <c r="C1199">
        <f>ETH_5MIN_3!D1199</f>
        <v>507.67</v>
      </c>
      <c r="D1199">
        <f>ETH_5MIN_3!E1199</f>
        <v>506.22</v>
      </c>
      <c r="E1199">
        <f>ETH_5MIN_3!F1199</f>
        <v>507.5</v>
      </c>
      <c r="F1199">
        <f>ETH_5MIN_3!G1199</f>
        <v>59</v>
      </c>
      <c r="G1199">
        <f>ETH_5MIN_3!H1199</f>
        <v>9804</v>
      </c>
      <c r="H1199">
        <f>ETH_5MIN_3!I1199</f>
        <v>2.0855733297166403</v>
      </c>
      <c r="I1199">
        <f>ETH_5MIN_3!J1199</f>
        <v>1.3220236681588486</v>
      </c>
      <c r="J1199">
        <f>ETH_5MIN_3!O1199</f>
        <v>2.0886699507389208E-3</v>
      </c>
      <c r="K1199">
        <f>ETH_5MIN_3!Q1199</f>
        <v>1.3399014778325258E-3</v>
      </c>
      <c r="L1199">
        <f>ETH_5MIN_3!R1199</f>
        <v>-1.3201970443350068E-3</v>
      </c>
      <c r="M1199">
        <f>ETH_5MIN_3!V1199</f>
        <v>2.5932065236621114</v>
      </c>
      <c r="N1199">
        <f>ETH_5MIN_3!X1199</f>
        <v>0.8664465135222561</v>
      </c>
      <c r="O1199">
        <f>ETH_5MIN_3!AB1199</f>
        <v>0.37820919661868219</v>
      </c>
      <c r="P1199">
        <f>ETH_5MIN_3!AC1199</f>
        <v>2.8602708380593327E-3</v>
      </c>
      <c r="Q1199">
        <f>ETH_5MIN_3!AD1199</f>
        <v>1.725782889016261</v>
      </c>
      <c r="R1199">
        <f t="shared" si="54"/>
        <v>505.26137069720738</v>
      </c>
      <c r="S1199">
        <f t="shared" si="55"/>
        <v>2.2386293027926172</v>
      </c>
      <c r="T1199">
        <f t="shared" si="56"/>
        <v>1.307916021868041</v>
      </c>
    </row>
    <row r="1200" spans="1:20" x14ac:dyDescent="0.25">
      <c r="A1200" s="1">
        <f>ETH_5MIN_3!B1200</f>
        <v>43206.569444444445</v>
      </c>
      <c r="B1200">
        <f>ETH_5MIN_3!C1200</f>
        <v>507.53</v>
      </c>
      <c r="C1200">
        <f>ETH_5MIN_3!D1200</f>
        <v>511.01</v>
      </c>
      <c r="D1200">
        <f>ETH_5MIN_3!E1200</f>
        <v>507.51</v>
      </c>
      <c r="E1200">
        <f>ETH_5MIN_3!F1200</f>
        <v>508.56</v>
      </c>
      <c r="F1200">
        <f>ETH_5MIN_3!G1200</f>
        <v>101</v>
      </c>
      <c r="G1200">
        <f>ETH_5MIN_3!H1200</f>
        <v>26519</v>
      </c>
      <c r="H1200">
        <f>ETH_5MIN_3!I1200</f>
        <v>1.8092184514639293</v>
      </c>
      <c r="I1200">
        <f>ETH_5MIN_3!J1200</f>
        <v>1.4151546154109296</v>
      </c>
      <c r="J1200">
        <f>ETH_5MIN_3!O1200</f>
        <v>-1.5730690577313213E-4</v>
      </c>
      <c r="K1200">
        <f>ETH_5MIN_3!Q1200</f>
        <v>-1.6910492370615338E-3</v>
      </c>
      <c r="L1200">
        <f>ETH_5MIN_3!R1200</f>
        <v>-3.5000786534529447E-3</v>
      </c>
      <c r="M1200">
        <f>ETH_5MIN_3!V1200</f>
        <v>2.3758972866354595</v>
      </c>
      <c r="N1200">
        <f>ETH_5MIN_3!X1200</f>
        <v>2.8690324494103292</v>
      </c>
      <c r="O1200">
        <f>ETH_5MIN_3!AB1200</f>
        <v>2.5386921186176536</v>
      </c>
      <c r="P1200">
        <f>ETH_5MIN_3!AC1200</f>
        <v>6.8727172760475984E-3</v>
      </c>
      <c r="Q1200">
        <f>ETH_5MIN_3!AD1200</f>
        <v>3.4102726481583825</v>
      </c>
      <c r="R1200">
        <f t="shared" si="54"/>
        <v>506.20165614473871</v>
      </c>
      <c r="S1200">
        <f t="shared" si="55"/>
        <v>2.3583438552612961</v>
      </c>
      <c r="T1200">
        <f t="shared" si="56"/>
        <v>1.4071468798522553</v>
      </c>
    </row>
    <row r="1201" spans="1:20" x14ac:dyDescent="0.25">
      <c r="A1201" s="1">
        <f>ETH_5MIN_3!B1201</f>
        <v>43206.572916666664</v>
      </c>
      <c r="B1201">
        <f>ETH_5MIN_3!C1201</f>
        <v>508.86</v>
      </c>
      <c r="C1201">
        <f>ETH_5MIN_3!D1201</f>
        <v>509.83</v>
      </c>
      <c r="D1201">
        <f>ETH_5MIN_3!E1201</f>
        <v>508.39</v>
      </c>
      <c r="E1201">
        <f>ETH_5MIN_3!F1201</f>
        <v>508.48</v>
      </c>
      <c r="F1201">
        <f>ETH_5MIN_3!G1201</f>
        <v>22</v>
      </c>
      <c r="G1201">
        <f>ETH_5MIN_3!H1201</f>
        <v>1121</v>
      </c>
      <c r="H1201">
        <f>ETH_5MIN_3!I1201</f>
        <v>0.94208557436539708</v>
      </c>
      <c r="I1201">
        <f>ETH_5MIN_3!J1201</f>
        <v>1.2805173034541246</v>
      </c>
      <c r="J1201">
        <f>ETH_5MIN_3!O1201</f>
        <v>1.2193203272498516E-3</v>
      </c>
      <c r="K1201">
        <f>ETH_5MIN_3!Q1201</f>
        <v>-2.3403083700440485E-3</v>
      </c>
      <c r="L1201">
        <f>ETH_5MIN_3!R1201</f>
        <v>-1.5339836375079248E-3</v>
      </c>
      <c r="M1201">
        <f>ETH_5MIN_3!V1201</f>
        <v>1.4552899240258339</v>
      </c>
      <c r="N1201">
        <f>ETH_5MIN_3!X1201</f>
        <v>-0.55096156279393438</v>
      </c>
      <c r="O1201">
        <f>ETH_5MIN_3!AB1201</f>
        <v>-1.7249180505027881</v>
      </c>
      <c r="P1201">
        <f>ETH_5MIN_3!AC1201</f>
        <v>2.8284653611203819E-3</v>
      </c>
      <c r="Q1201">
        <f>ETH_5MIN_3!AD1201</f>
        <v>-0.286160746266865</v>
      </c>
      <c r="R1201">
        <f t="shared" si="54"/>
        <v>507.27012196460419</v>
      </c>
      <c r="S1201">
        <f t="shared" si="55"/>
        <v>1.2098780353958318</v>
      </c>
      <c r="T1201">
        <f t="shared" si="56"/>
        <v>0.69404686215090006</v>
      </c>
    </row>
    <row r="1202" spans="1:20" x14ac:dyDescent="0.25">
      <c r="A1202" s="1">
        <f>ETH_5MIN_3!B1202</f>
        <v>43206.576388888891</v>
      </c>
      <c r="B1202">
        <f>ETH_5MIN_3!C1202</f>
        <v>508.59</v>
      </c>
      <c r="C1202">
        <f>ETH_5MIN_3!D1202</f>
        <v>509.83</v>
      </c>
      <c r="D1202">
        <f>ETH_5MIN_3!E1202</f>
        <v>507.39</v>
      </c>
      <c r="E1202">
        <f>ETH_5MIN_3!F1202</f>
        <v>509.1</v>
      </c>
      <c r="F1202">
        <f>ETH_5MIN_3!G1202</f>
        <v>43</v>
      </c>
      <c r="G1202">
        <f>ETH_5MIN_3!H1202</f>
        <v>975</v>
      </c>
      <c r="H1202">
        <f>ETH_5MIN_3!I1202</f>
        <v>0.39277120453254932</v>
      </c>
      <c r="I1202">
        <f>ETH_5MIN_3!J1202</f>
        <v>1.18522335189164</v>
      </c>
      <c r="J1202">
        <f>ETH_5MIN_3!O1202</f>
        <v>-2.4356707915930251E-3</v>
      </c>
      <c r="K1202">
        <f>ETH_5MIN_3!Q1202</f>
        <v>-4.1052838342173084E-3</v>
      </c>
      <c r="L1202">
        <f>ETH_5MIN_3!R1202</f>
        <v>-3.3392260852485667E-3</v>
      </c>
      <c r="M1202">
        <f>ETH_5MIN_3!V1202</f>
        <v>1.2156988648652474</v>
      </c>
      <c r="N1202">
        <f>ETH_5MIN_3!X1202</f>
        <v>-0.57983719070832818</v>
      </c>
      <c r="O1202">
        <f>ETH_5MIN_3!AB1202</f>
        <v>-1.2619691996617621</v>
      </c>
      <c r="P1202">
        <f>ETH_5MIN_3!AC1202</f>
        <v>4.7973889620730962E-3</v>
      </c>
      <c r="Q1202">
        <f>ETH_5MIN_3!AD1202</f>
        <v>0.49253294991403529</v>
      </c>
      <c r="R1202">
        <f t="shared" si="54"/>
        <v>507.33998619237713</v>
      </c>
      <c r="S1202">
        <f t="shared" si="55"/>
        <v>1.7600138076228973</v>
      </c>
      <c r="T1202">
        <f t="shared" si="56"/>
        <v>1.0415214553247125</v>
      </c>
    </row>
    <row r="1203" spans="1:20" x14ac:dyDescent="0.25">
      <c r="A1203" s="1">
        <f>ETH_5MIN_3!B1203</f>
        <v>43206.579861111109</v>
      </c>
      <c r="B1203">
        <f>ETH_5MIN_3!C1203</f>
        <v>507.82</v>
      </c>
      <c r="C1203">
        <f>ETH_5MIN_3!D1203</f>
        <v>508.98</v>
      </c>
      <c r="D1203">
        <f>ETH_5MIN_3!E1203</f>
        <v>507.37</v>
      </c>
      <c r="E1203">
        <f>ETH_5MIN_3!F1203</f>
        <v>507.86</v>
      </c>
      <c r="F1203">
        <f>ETH_5MIN_3!G1203</f>
        <v>11</v>
      </c>
      <c r="G1203">
        <f>ETH_5MIN_3!H1203</f>
        <v>195</v>
      </c>
      <c r="H1203">
        <f>ETH_5MIN_3!I1203</f>
        <v>-0.24307114711923949</v>
      </c>
      <c r="I1203">
        <f>ETH_5MIN_3!J1203</f>
        <v>0.99077213624356419</v>
      </c>
      <c r="J1203">
        <f>ETH_5MIN_3!O1203</f>
        <v>6.3009490804551095E-4</v>
      </c>
      <c r="K1203">
        <f>ETH_5MIN_3!Q1203</f>
        <v>-3.5049029260032873E-3</v>
      </c>
      <c r="L1203">
        <f>ETH_5MIN_3!R1203</f>
        <v>-2.480998700429234E-3</v>
      </c>
      <c r="M1203">
        <f>ETH_5MIN_3!V1203</f>
        <v>-9.5621829066371108E-2</v>
      </c>
      <c r="N1203">
        <f>ETH_5MIN_3!X1203</f>
        <v>-0.66571966023371187</v>
      </c>
      <c r="O1203">
        <f>ETH_5MIN_3!AB1203</f>
        <v>-1.0661717570453815</v>
      </c>
      <c r="P1203">
        <f>ETH_5MIN_3!AC1203</f>
        <v>3.168199931126115E-3</v>
      </c>
      <c r="Q1203">
        <f>ETH_5MIN_3!AD1203</f>
        <v>-0.72948505051151213</v>
      </c>
      <c r="R1203">
        <f t="shared" si="54"/>
        <v>507.36714185421698</v>
      </c>
      <c r="S1203">
        <f t="shared" si="55"/>
        <v>0.49285814578303189</v>
      </c>
      <c r="T1203">
        <f t="shared" si="56"/>
        <v>0.28990361906918982</v>
      </c>
    </row>
    <row r="1204" spans="1:20" x14ac:dyDescent="0.25">
      <c r="A1204" s="1">
        <f>ETH_5MIN_3!B1204</f>
        <v>43206.583333333336</v>
      </c>
      <c r="B1204">
        <f>ETH_5MIN_3!C1204</f>
        <v>507.59</v>
      </c>
      <c r="C1204">
        <f>ETH_5MIN_3!D1204</f>
        <v>508.18</v>
      </c>
      <c r="D1204">
        <f>ETH_5MIN_3!E1204</f>
        <v>507</v>
      </c>
      <c r="E1204">
        <f>ETH_5MIN_3!F1204</f>
        <v>508.18</v>
      </c>
      <c r="F1204">
        <f>ETH_5MIN_3!G1204</f>
        <v>9</v>
      </c>
      <c r="G1204">
        <f>ETH_5MIN_3!H1204</f>
        <v>1339</v>
      </c>
      <c r="H1204">
        <f>ETH_5MIN_3!I1204</f>
        <v>-0.70096475499750444</v>
      </c>
      <c r="I1204">
        <f>ETH_5MIN_3!J1204</f>
        <v>0.84966870050058219</v>
      </c>
      <c r="J1204">
        <f>ETH_5MIN_3!O1204</f>
        <v>-9.4454720768235309E-4</v>
      </c>
      <c r="K1204">
        <f>ETH_5MIN_3!Q1204</f>
        <v>-2.6565390216065619E-3</v>
      </c>
      <c r="L1204">
        <f>ETH_5MIN_3!R1204</f>
        <v>-8.4222126018340532E-3</v>
      </c>
      <c r="M1204">
        <f>ETH_5MIN_3!V1204</f>
        <v>-0.29242655999128359</v>
      </c>
      <c r="N1204">
        <f>ETH_5MIN_3!X1204</f>
        <v>-0.54436294540917174</v>
      </c>
      <c r="O1204">
        <f>ETH_5MIN_3!AB1204</f>
        <v>-0.76371301432540439</v>
      </c>
      <c r="P1204">
        <f>ETH_5MIN_3!AC1204</f>
        <v>2.3247108887094049E-3</v>
      </c>
      <c r="Q1204">
        <f>ETH_5MIN_3!AD1204</f>
        <v>-0.7956039632026165</v>
      </c>
      <c r="R1204">
        <f t="shared" si="54"/>
        <v>507.47880656561483</v>
      </c>
      <c r="S1204">
        <f t="shared" si="55"/>
        <v>0.7011934343851749</v>
      </c>
      <c r="T1204">
        <f t="shared" si="56"/>
        <v>0.41318044101826895</v>
      </c>
    </row>
    <row r="1205" spans="1:20" x14ac:dyDescent="0.25">
      <c r="A1205" s="1">
        <f>ETH_5MIN_3!B1205</f>
        <v>43206.586805555555</v>
      </c>
      <c r="B1205">
        <f>ETH_5MIN_3!C1205</f>
        <v>507.71</v>
      </c>
      <c r="C1205">
        <f>ETH_5MIN_3!D1205</f>
        <v>507.71</v>
      </c>
      <c r="D1205">
        <f>ETH_5MIN_3!E1205</f>
        <v>507.7</v>
      </c>
      <c r="E1205">
        <f>ETH_5MIN_3!F1205</f>
        <v>507.7</v>
      </c>
      <c r="F1205">
        <f>ETH_5MIN_3!G1205</f>
        <v>2</v>
      </c>
      <c r="G1205">
        <f>ETH_5MIN_3!H1205</f>
        <v>83</v>
      </c>
      <c r="H1205">
        <f>ETH_5MIN_3!I1205</f>
        <v>-1.0251109982579334</v>
      </c>
      <c r="I1205">
        <f>ETH_5MIN_3!J1205</f>
        <v>0.73162290472097435</v>
      </c>
      <c r="J1205">
        <f>ETH_5MIN_3!O1205</f>
        <v>-8.0756352176475908E-4</v>
      </c>
      <c r="K1205">
        <f>ETH_5MIN_3!Q1205</f>
        <v>-1.8120937561552411E-3</v>
      </c>
      <c r="L1205">
        <f>ETH_5MIN_3!R1205</f>
        <v>-6.105968091392488E-3</v>
      </c>
      <c r="M1205">
        <f>ETH_5MIN_3!V1205</f>
        <v>-1.1635833557621356</v>
      </c>
      <c r="N1205">
        <f>ETH_5MIN_3!X1205</f>
        <v>-0.68321341515573586</v>
      </c>
      <c r="O1205">
        <f>ETH_5MIN_3!AB1205</f>
        <v>-0.76231897928403658</v>
      </c>
      <c r="P1205">
        <f>ETH_5MIN_3!AC1205</f>
        <v>1.9696477285019659E-5</v>
      </c>
      <c r="Q1205">
        <f>ETH_5MIN_3!AD1205</f>
        <v>-1.0186709453469023</v>
      </c>
      <c r="R1205">
        <f t="shared" si="54"/>
        <v>507.51216016242444</v>
      </c>
      <c r="S1205">
        <f t="shared" si="55"/>
        <v>0.18783983757555234</v>
      </c>
      <c r="T1205">
        <f t="shared" si="56"/>
        <v>0.11543247329331734</v>
      </c>
    </row>
    <row r="1206" spans="1:20" x14ac:dyDescent="0.25">
      <c r="A1206" s="1">
        <f>ETH_5MIN_3!B1206</f>
        <v>43206.590277777781</v>
      </c>
      <c r="B1206">
        <f>ETH_5MIN_3!C1206</f>
        <v>507</v>
      </c>
      <c r="C1206">
        <f>ETH_5MIN_3!D1206</f>
        <v>507.38</v>
      </c>
      <c r="D1206">
        <f>ETH_5MIN_3!E1206</f>
        <v>505</v>
      </c>
      <c r="E1206">
        <f>ETH_5MIN_3!F1206</f>
        <v>507.29</v>
      </c>
      <c r="F1206">
        <f>ETH_5MIN_3!G1206</f>
        <v>39</v>
      </c>
      <c r="G1206">
        <f>ETH_5MIN_3!H1206</f>
        <v>36807</v>
      </c>
      <c r="H1206">
        <f>ETH_5MIN_3!I1206</f>
        <v>-1.2007305607064245</v>
      </c>
      <c r="I1206">
        <f>ETH_5MIN_3!J1206</f>
        <v>0.66811960549695126</v>
      </c>
      <c r="J1206">
        <f>ETH_5MIN_3!O1206</f>
        <v>-5.519525320822992E-4</v>
      </c>
      <c r="K1206">
        <f>ETH_5MIN_3!Q1206</f>
        <v>8.0821620769179004E-4</v>
      </c>
      <c r="L1206">
        <f>ETH_5MIN_3!R1206</f>
        <v>-3.0160263360208745E-3</v>
      </c>
      <c r="M1206">
        <f>ETH_5MIN_3!V1206</f>
        <v>-1.6207579749135537</v>
      </c>
      <c r="N1206">
        <f>ETH_5MIN_3!X1206</f>
        <v>2.9683958182928292</v>
      </c>
      <c r="O1206">
        <f>ETH_5MIN_3!AB1206</f>
        <v>2.7958905421542575</v>
      </c>
      <c r="P1206">
        <f>ETH_5MIN_3!AC1206</f>
        <v>4.7017918173017951E-3</v>
      </c>
      <c r="Q1206">
        <f>ETH_5MIN_3!AD1206</f>
        <v>0.31747350561053139</v>
      </c>
      <c r="R1206">
        <f t="shared" si="54"/>
        <v>507.56911649457612</v>
      </c>
      <c r="S1206">
        <f t="shared" si="55"/>
        <v>-0.2791164945761011</v>
      </c>
      <c r="T1206">
        <f t="shared" si="56"/>
        <v>-0.17131004960310198</v>
      </c>
    </row>
    <row r="1207" spans="1:20" x14ac:dyDescent="0.25">
      <c r="A1207" s="1">
        <f>ETH_5MIN_3!B1207</f>
        <v>43206.59375</v>
      </c>
      <c r="B1207">
        <f>ETH_5MIN_3!C1207</f>
        <v>507.29</v>
      </c>
      <c r="C1207">
        <f>ETH_5MIN_3!D1207</f>
        <v>508</v>
      </c>
      <c r="D1207">
        <f>ETH_5MIN_3!E1207</f>
        <v>507</v>
      </c>
      <c r="E1207">
        <f>ETH_5MIN_3!F1207</f>
        <v>507.01</v>
      </c>
      <c r="F1207">
        <f>ETH_5MIN_3!G1207</f>
        <v>70</v>
      </c>
      <c r="G1207">
        <f>ETH_5MIN_3!H1207</f>
        <v>12511</v>
      </c>
      <c r="H1207">
        <f>ETH_5MIN_3!I1207</f>
        <v>-1.4010177698346589</v>
      </c>
      <c r="I1207">
        <f>ETH_5MIN_3!J1207</f>
        <v>0.55074544216886034</v>
      </c>
      <c r="J1207">
        <f>ETH_5MIN_3!O1207</f>
        <v>-1.8342833474685053E-3</v>
      </c>
      <c r="K1207">
        <f>ETH_5MIN_3!Q1207</f>
        <v>7.6921559732546965E-4</v>
      </c>
      <c r="L1207">
        <f>ETH_5MIN_3!R1207</f>
        <v>-1.3609199029604895E-3</v>
      </c>
      <c r="M1207">
        <f>ETH_5MIN_3!V1207</f>
        <v>-2.0491701514830534</v>
      </c>
      <c r="N1207">
        <f>ETH_5MIN_3!X1207</f>
        <v>0.15965623013664007</v>
      </c>
      <c r="O1207">
        <f>ETH_5MIN_3!AB1207</f>
        <v>-0.12570334948151674</v>
      </c>
      <c r="P1207">
        <f>ETH_5MIN_3!AC1207</f>
        <v>1.9704433497536944E-3</v>
      </c>
      <c r="Q1207">
        <f>ETH_5MIN_3!AD1207</f>
        <v>1.3988618064619482</v>
      </c>
      <c r="R1207">
        <f t="shared" si="54"/>
        <v>507.50270312255844</v>
      </c>
      <c r="S1207">
        <f t="shared" si="55"/>
        <v>-0.49270312255845283</v>
      </c>
      <c r="T1207">
        <f t="shared" si="56"/>
        <v>-0.31448845149639232</v>
      </c>
    </row>
    <row r="1208" spans="1:20" x14ac:dyDescent="0.25">
      <c r="A1208" s="1">
        <f>ETH_5MIN_3!B1208</f>
        <v>43206.597222222219</v>
      </c>
      <c r="B1208">
        <f>ETH_5MIN_3!C1208</f>
        <v>507</v>
      </c>
      <c r="C1208">
        <f>ETH_5MIN_3!D1208</f>
        <v>507.11</v>
      </c>
      <c r="D1208">
        <f>ETH_5MIN_3!E1208</f>
        <v>505.96</v>
      </c>
      <c r="E1208">
        <f>ETH_5MIN_3!F1208</f>
        <v>506.08</v>
      </c>
      <c r="F1208">
        <f>ETH_5MIN_3!G1208</f>
        <v>17</v>
      </c>
      <c r="G1208">
        <f>ETH_5MIN_3!H1208</f>
        <v>1304</v>
      </c>
      <c r="H1208">
        <f>ETH_5MIN_3!I1208</f>
        <v>-1.4912638288334854</v>
      </c>
      <c r="I1208">
        <f>ETH_5MIN_3!J1208</f>
        <v>0.48138527768566852</v>
      </c>
      <c r="J1208">
        <f>ETH_5MIN_3!O1208</f>
        <v>1.4819791337337971E-3</v>
      </c>
      <c r="K1208">
        <f>ETH_5MIN_3!Q1208</f>
        <v>1.0275055327221758E-3</v>
      </c>
      <c r="L1208">
        <f>ETH_5MIN_3!R1208</f>
        <v>3.003477711033905E-3</v>
      </c>
      <c r="M1208">
        <f>ETH_5MIN_3!V1208</f>
        <v>-2.4152844728058782</v>
      </c>
      <c r="N1208">
        <f>ETH_5MIN_3!X1208</f>
        <v>-0.79413780532998057</v>
      </c>
      <c r="O1208">
        <f>ETH_5MIN_3!AB1208</f>
        <v>-0.9411434560733265</v>
      </c>
      <c r="P1208">
        <f>ETH_5MIN_3!AC1208</f>
        <v>2.2703268283534883E-3</v>
      </c>
      <c r="Q1208">
        <f>ETH_5MIN_3!AD1208</f>
        <v>-0.55818860190665132</v>
      </c>
      <c r="R1208">
        <f t="shared" si="54"/>
        <v>507.46573064908023</v>
      </c>
      <c r="S1208">
        <f t="shared" si="55"/>
        <v>-1.3857306490802443</v>
      </c>
      <c r="T1208">
        <f t="shared" si="56"/>
        <v>-0.88900655962278285</v>
      </c>
    </row>
    <row r="1209" spans="1:20" x14ac:dyDescent="0.25">
      <c r="A1209" s="1">
        <f>ETH_5MIN_3!B1209</f>
        <v>43206.600694444445</v>
      </c>
      <c r="B1209">
        <f>ETH_5MIN_3!C1209</f>
        <v>506.08</v>
      </c>
      <c r="C1209">
        <f>ETH_5MIN_3!D1209</f>
        <v>506.86</v>
      </c>
      <c r="D1209">
        <f>ETH_5MIN_3!E1209</f>
        <v>506.08</v>
      </c>
      <c r="E1209">
        <f>ETH_5MIN_3!F1209</f>
        <v>506.83</v>
      </c>
      <c r="F1209">
        <f>ETH_5MIN_3!G1209</f>
        <v>7</v>
      </c>
      <c r="G1209">
        <f>ETH_5MIN_3!H1209</f>
        <v>291</v>
      </c>
      <c r="H1209">
        <f>ETH_5MIN_3!I1209</f>
        <v>-1.619883579440762</v>
      </c>
      <c r="I1209">
        <f>ETH_5MIN_3!J1209</f>
        <v>0.38326754863337953</v>
      </c>
      <c r="J1209">
        <f>ETH_5MIN_3!O1209</f>
        <v>-9.8652408105304287E-5</v>
      </c>
      <c r="K1209">
        <f>ETH_5MIN_3!Q1209</f>
        <v>-5.7810311149695303E-3</v>
      </c>
      <c r="L1209">
        <f>ETH_5MIN_3!R1209</f>
        <v>1.183828897263427E-3</v>
      </c>
      <c r="M1209">
        <f>ETH_5MIN_3!V1209</f>
        <v>-1.5076603992718047</v>
      </c>
      <c r="N1209">
        <f>ETH_5MIN_3!X1209</f>
        <v>-0.71777310178963138</v>
      </c>
      <c r="O1209">
        <f>ETH_5MIN_3!AB1209</f>
        <v>-0.87059473786642494</v>
      </c>
      <c r="P1209">
        <f>ETH_5MIN_3!AC1209</f>
        <v>1.5400714751121084E-3</v>
      </c>
      <c r="Q1209">
        <f>ETH_5MIN_3!AD1209</f>
        <v>-0.91586664088127401</v>
      </c>
      <c r="R1209">
        <f t="shared" si="54"/>
        <v>507.48349363379731</v>
      </c>
      <c r="S1209">
        <f t="shared" si="55"/>
        <v>-0.65349363379732495</v>
      </c>
      <c r="T1209">
        <f t="shared" si="56"/>
        <v>-0.41488141541866774</v>
      </c>
    </row>
    <row r="1210" spans="1:20" x14ac:dyDescent="0.25">
      <c r="A1210" s="1">
        <f>ETH_5MIN_3!B1210</f>
        <v>43206.604166666664</v>
      </c>
      <c r="B1210">
        <f>ETH_5MIN_3!C1210</f>
        <v>506.6</v>
      </c>
      <c r="C1210">
        <f>ETH_5MIN_3!D1210</f>
        <v>506.85</v>
      </c>
      <c r="D1210">
        <f>ETH_5MIN_3!E1210</f>
        <v>506.6</v>
      </c>
      <c r="E1210">
        <f>ETH_5MIN_3!F1210</f>
        <v>506.78</v>
      </c>
      <c r="F1210">
        <f>ETH_5MIN_3!G1210</f>
        <v>22</v>
      </c>
      <c r="G1210">
        <f>ETH_5MIN_3!H1210</f>
        <v>942</v>
      </c>
      <c r="H1210">
        <f>ETH_5MIN_3!I1210</f>
        <v>-1.7033313706256052</v>
      </c>
      <c r="I1210">
        <f>ETH_5MIN_3!J1210</f>
        <v>0.25487881714157862</v>
      </c>
      <c r="J1210">
        <f>ETH_5MIN_3!O1210</f>
        <v>1.8153834010813685E-3</v>
      </c>
      <c r="K1210">
        <f>ETH_5MIN_3!Q1210</f>
        <v>-4.3016693634317657E-3</v>
      </c>
      <c r="L1210">
        <f>ETH_5MIN_3!R1210</f>
        <v>1.4996645487194598E-3</v>
      </c>
      <c r="M1210">
        <f>ETH_5MIN_3!V1210</f>
        <v>-1.3072137498992353</v>
      </c>
      <c r="N1210">
        <f>ETH_5MIN_3!X1210</f>
        <v>-0.5739071099688825</v>
      </c>
      <c r="O1210">
        <f>ETH_5MIN_3!AB1210</f>
        <v>-0.60443920683165631</v>
      </c>
      <c r="P1210">
        <f>ETH_5MIN_3!AC1210</f>
        <v>4.9336425082638509E-4</v>
      </c>
      <c r="Q1210">
        <f>ETH_5MIN_3!AD1210</f>
        <v>-0.41354731007734657</v>
      </c>
      <c r="R1210">
        <f t="shared" si="54"/>
        <v>507.48348814862271</v>
      </c>
      <c r="S1210">
        <f t="shared" si="55"/>
        <v>-0.70348814862273912</v>
      </c>
      <c r="T1210">
        <f t="shared" si="56"/>
        <v>-0.44701473789449298</v>
      </c>
    </row>
    <row r="1211" spans="1:20" x14ac:dyDescent="0.25">
      <c r="A1211" s="1">
        <f>ETH_5MIN_3!B1211</f>
        <v>43206.607638888891</v>
      </c>
      <c r="B1211">
        <f>ETH_5MIN_3!C1211</f>
        <v>506.78</v>
      </c>
      <c r="C1211">
        <f>ETH_5MIN_3!D1211</f>
        <v>508</v>
      </c>
      <c r="D1211">
        <f>ETH_5MIN_3!E1211</f>
        <v>506.78</v>
      </c>
      <c r="E1211">
        <f>ETH_5MIN_3!F1211</f>
        <v>507.7</v>
      </c>
      <c r="F1211">
        <f>ETH_5MIN_3!G1211</f>
        <v>15</v>
      </c>
      <c r="G1211">
        <f>ETH_5MIN_3!H1211</f>
        <v>8084</v>
      </c>
      <c r="H1211">
        <f>ETH_5MIN_3!I1211</f>
        <v>-1.7671646227946132</v>
      </c>
      <c r="I1211">
        <f>ETH_5MIN_3!J1211</f>
        <v>0.1218441028184381</v>
      </c>
      <c r="J1211">
        <f>ETH_5MIN_3!O1211</f>
        <v>-5.9090013787672121E-4</v>
      </c>
      <c r="K1211">
        <f>ETH_5MIN_3!Q1211</f>
        <v>-3.8211542249359815E-3</v>
      </c>
      <c r="L1211">
        <f>ETH_5MIN_3!R1211</f>
        <v>1.4772503446917472E-3</v>
      </c>
      <c r="M1211">
        <f>ETH_5MIN_3!V1211</f>
        <v>-0.59094147625471649</v>
      </c>
      <c r="N1211">
        <f>ETH_5MIN_3!X1211</f>
        <v>0.22981976200724463</v>
      </c>
      <c r="O1211">
        <f>ETH_5MIN_3!AB1211</f>
        <v>0.12014518694401562</v>
      </c>
      <c r="P1211">
        <f>ETH_5MIN_3!AC1211</f>
        <v>2.404462050887931E-3</v>
      </c>
      <c r="Q1211">
        <f>ETH_5MIN_3!AD1211</f>
        <v>-0.66492247781069713</v>
      </c>
      <c r="R1211">
        <f t="shared" si="54"/>
        <v>507.49307179231488</v>
      </c>
      <c r="S1211">
        <f t="shared" si="55"/>
        <v>0.20692820768510956</v>
      </c>
      <c r="T1211">
        <f t="shared" si="56"/>
        <v>0.12926121023713821</v>
      </c>
    </row>
    <row r="1212" spans="1:20" x14ac:dyDescent="0.25">
      <c r="A1212" s="1">
        <f>ETH_5MIN_3!B1212</f>
        <v>43206.611111111109</v>
      </c>
      <c r="B1212">
        <f>ETH_5MIN_3!C1212</f>
        <v>507.54</v>
      </c>
      <c r="C1212">
        <f>ETH_5MIN_3!D1212</f>
        <v>507.54</v>
      </c>
      <c r="D1212">
        <f>ETH_5MIN_3!E1212</f>
        <v>507.2</v>
      </c>
      <c r="E1212">
        <f>ETH_5MIN_3!F1212</f>
        <v>507.4</v>
      </c>
      <c r="F1212">
        <f>ETH_5MIN_3!G1212</f>
        <v>19</v>
      </c>
      <c r="G1212">
        <f>ETH_5MIN_3!H1212</f>
        <v>843</v>
      </c>
      <c r="H1212">
        <f>ETH_5MIN_3!I1212</f>
        <v>-1.7996595553360017</v>
      </c>
      <c r="I1212">
        <f>ETH_5MIN_3!J1212</f>
        <v>6.8594278716090909E-3</v>
      </c>
      <c r="J1212">
        <f>ETH_5MIN_3!O1212</f>
        <v>-1.5766653527787831E-3</v>
      </c>
      <c r="K1212">
        <f>ETH_5MIN_3!Q1212</f>
        <v>-2.1284982262514468E-3</v>
      </c>
      <c r="L1212">
        <f>ETH_5MIN_3!R1212</f>
        <v>-1.9314150571540429E-3</v>
      </c>
      <c r="M1212">
        <f>ETH_5MIN_3!V1212</f>
        <v>-0.68334040377535421</v>
      </c>
      <c r="N1212">
        <f>ETH_5MIN_3!X1212</f>
        <v>-0.4957182089942081</v>
      </c>
      <c r="O1212">
        <f>ETH_5MIN_3!AB1212</f>
        <v>-0.4100604460113273</v>
      </c>
      <c r="P1212">
        <f>ETH_5MIN_3!AC1212</f>
        <v>6.7012239588472289E-4</v>
      </c>
      <c r="Q1212">
        <f>ETH_5MIN_3!AD1212</f>
        <v>-0.52655710670558098</v>
      </c>
      <c r="R1212">
        <f t="shared" si="54"/>
        <v>507.53233202739392</v>
      </c>
      <c r="S1212">
        <f t="shared" si="55"/>
        <v>-0.13233202739394301</v>
      </c>
      <c r="T1212">
        <f t="shared" si="56"/>
        <v>-8.3115542778271226E-2</v>
      </c>
    </row>
    <row r="1213" spans="1:20" x14ac:dyDescent="0.25">
      <c r="A1213" s="1">
        <f>ETH_5MIN_3!B1213</f>
        <v>43206.614583333336</v>
      </c>
      <c r="B1213">
        <f>ETH_5MIN_3!C1213</f>
        <v>507.36</v>
      </c>
      <c r="C1213">
        <f>ETH_5MIN_3!D1213</f>
        <v>507.53</v>
      </c>
      <c r="D1213">
        <f>ETH_5MIN_3!E1213</f>
        <v>506.6</v>
      </c>
      <c r="E1213">
        <f>ETH_5MIN_3!F1213</f>
        <v>506.6</v>
      </c>
      <c r="F1213">
        <f>ETH_5MIN_3!G1213</f>
        <v>28</v>
      </c>
      <c r="G1213">
        <f>ETH_5MIN_3!H1213</f>
        <v>5626</v>
      </c>
      <c r="H1213">
        <f>ETH_5MIN_3!I1213</f>
        <v>-1.7558459639245607</v>
      </c>
      <c r="I1213">
        <f>ETH_5MIN_3!J1213</f>
        <v>-0.11526524860838482</v>
      </c>
      <c r="J1213">
        <f>ETH_5MIN_3!O1213</f>
        <v>-5.3296486379787707E-3</v>
      </c>
      <c r="K1213">
        <f>ETH_5MIN_3!Q1213</f>
        <v>1.9739439399921043E-3</v>
      </c>
      <c r="L1213">
        <f>ETH_5MIN_3!R1213</f>
        <v>-1.6778523489933334E-3</v>
      </c>
      <c r="M1213">
        <f>ETH_5MIN_3!V1213</f>
        <v>-0.98443563138320656</v>
      </c>
      <c r="N1213">
        <f>ETH_5MIN_3!X1213</f>
        <v>-5.6217362937251714E-2</v>
      </c>
      <c r="O1213">
        <f>ETH_5MIN_3!AB1213</f>
        <v>0.21938795985480658</v>
      </c>
      <c r="P1213">
        <f>ETH_5MIN_3!AC1213</f>
        <v>1.8340843876030685E-3</v>
      </c>
      <c r="Q1213">
        <f>ETH_5MIN_3!AD1213</f>
        <v>-0.22619054995623011</v>
      </c>
      <c r="R1213">
        <f t="shared" si="54"/>
        <v>507.54296098868605</v>
      </c>
      <c r="S1213">
        <f t="shared" si="55"/>
        <v>-0.94296098868602485</v>
      </c>
      <c r="T1213">
        <f t="shared" si="56"/>
        <v>-0.60125963326130538</v>
      </c>
    </row>
    <row r="1214" spans="1:20" x14ac:dyDescent="0.25">
      <c r="A1214" s="1">
        <f>ETH_5MIN_3!B1214</f>
        <v>43206.618055555555</v>
      </c>
      <c r="B1214">
        <f>ETH_5MIN_3!C1214</f>
        <v>506.3</v>
      </c>
      <c r="C1214">
        <f>ETH_5MIN_3!D1214</f>
        <v>506.31</v>
      </c>
      <c r="D1214">
        <f>ETH_5MIN_3!E1214</f>
        <v>503.21</v>
      </c>
      <c r="E1214">
        <f>ETH_5MIN_3!F1214</f>
        <v>503.9</v>
      </c>
      <c r="F1214">
        <f>ETH_5MIN_3!G1214</f>
        <v>105</v>
      </c>
      <c r="G1214">
        <f>ETH_5MIN_3!H1214</f>
        <v>16880</v>
      </c>
      <c r="H1214">
        <f>ETH_5MIN_3!I1214</f>
        <v>-1.7127373977800893</v>
      </c>
      <c r="I1214">
        <f>ETH_5MIN_3!J1214</f>
        <v>-0.12373079065985219</v>
      </c>
      <c r="J1214">
        <f>ETH_5MIN_3!O1214</f>
        <v>1.3891645167692906E-3</v>
      </c>
      <c r="K1214">
        <f>ETH_5MIN_3!Q1214</f>
        <v>7.0053582059933115E-3</v>
      </c>
      <c r="L1214">
        <f>ETH_5MIN_3!R1214</f>
        <v>4.2270291724548431E-3</v>
      </c>
      <c r="M1214">
        <f>ETH_5MIN_3!V1214</f>
        <v>-2.5320601580244388</v>
      </c>
      <c r="N1214">
        <f>ETH_5MIN_3!X1214</f>
        <v>0.9401713807819394</v>
      </c>
      <c r="O1214">
        <f>ETH_5MIN_3!AB1214</f>
        <v>1.3275916850426903</v>
      </c>
      <c r="P1214">
        <f>ETH_5MIN_3!AC1214</f>
        <v>6.1415326095570627E-3</v>
      </c>
      <c r="Q1214">
        <f>ETH_5MIN_3!AD1214</f>
        <v>2.4824421913577446</v>
      </c>
      <c r="R1214">
        <f t="shared" si="54"/>
        <v>507.56451783453724</v>
      </c>
      <c r="S1214">
        <f t="shared" si="55"/>
        <v>-3.6645178345372642</v>
      </c>
      <c r="T1214">
        <f t="shared" si="56"/>
        <v>-2.2681807064372119</v>
      </c>
    </row>
    <row r="1215" spans="1:20" x14ac:dyDescent="0.25">
      <c r="A1215" s="1">
        <f>ETH_5MIN_3!B1215</f>
        <v>43206.621527777781</v>
      </c>
      <c r="B1215">
        <f>ETH_5MIN_3!C1215</f>
        <v>503.9</v>
      </c>
      <c r="C1215">
        <f>ETH_5MIN_3!D1215</f>
        <v>505</v>
      </c>
      <c r="D1215">
        <f>ETH_5MIN_3!E1215</f>
        <v>503.9</v>
      </c>
      <c r="E1215">
        <f>ETH_5MIN_3!F1215</f>
        <v>504.6</v>
      </c>
      <c r="F1215">
        <f>ETH_5MIN_3!G1215</f>
        <v>21</v>
      </c>
      <c r="G1215">
        <f>ETH_5MIN_3!H1215</f>
        <v>3409</v>
      </c>
      <c r="H1215">
        <f>ETH_5MIN_3!I1215</f>
        <v>-1.6395871783775253</v>
      </c>
      <c r="I1215">
        <f>ETH_5MIN_3!J1215</f>
        <v>-0.16739826793672508</v>
      </c>
      <c r="J1215">
        <f>ETH_5MIN_3!O1215</f>
        <v>2.2988505747125803E-3</v>
      </c>
      <c r="K1215">
        <f>ETH_5MIN_3!Q1215</f>
        <v>5.8263971462544544E-3</v>
      </c>
      <c r="L1215">
        <f>ETH_5MIN_3!R1215</f>
        <v>2.2195798652398027E-3</v>
      </c>
      <c r="M1215">
        <f>ETH_5MIN_3!V1215</f>
        <v>-1.4189776923152584</v>
      </c>
      <c r="N1215">
        <f>ETH_5MIN_3!X1215</f>
        <v>-0.4495844047408587</v>
      </c>
      <c r="O1215">
        <f>ETH_5MIN_3!AB1215</f>
        <v>-0.22621065120264605</v>
      </c>
      <c r="P1215">
        <f>ETH_5MIN_3!AC1215</f>
        <v>2.1805927247497726E-3</v>
      </c>
      <c r="Q1215">
        <f>ETH_5MIN_3!AD1215</f>
        <v>-0.53013320425410482</v>
      </c>
      <c r="R1215">
        <f t="shared" si="54"/>
        <v>507.17659429490715</v>
      </c>
      <c r="S1215">
        <f t="shared" si="55"/>
        <v>-2.5765942949071245</v>
      </c>
      <c r="T1215">
        <f t="shared" si="56"/>
        <v>-1.3769452640732212</v>
      </c>
    </row>
    <row r="1216" spans="1:20" x14ac:dyDescent="0.25">
      <c r="A1216" s="1">
        <f>ETH_5MIN_3!B1216</f>
        <v>43206.625</v>
      </c>
      <c r="B1216">
        <f>ETH_5MIN_3!C1216</f>
        <v>503.98</v>
      </c>
      <c r="C1216">
        <f>ETH_5MIN_3!D1216</f>
        <v>505.78</v>
      </c>
      <c r="D1216">
        <f>ETH_5MIN_3!E1216</f>
        <v>503.98</v>
      </c>
      <c r="E1216">
        <f>ETH_5MIN_3!F1216</f>
        <v>505.76</v>
      </c>
      <c r="F1216">
        <f>ETH_5MIN_3!G1216</f>
        <v>18</v>
      </c>
      <c r="G1216">
        <f>ETH_5MIN_3!H1216</f>
        <v>3782</v>
      </c>
      <c r="H1216">
        <f>ETH_5MIN_3!I1216</f>
        <v>-1.5590230448647584</v>
      </c>
      <c r="I1216">
        <f>ETH_5MIN_3!J1216</f>
        <v>-0.25168752116333359</v>
      </c>
      <c r="J1216">
        <f>ETH_5MIN_3!O1216</f>
        <v>1.1072445428661861E-3</v>
      </c>
      <c r="K1216">
        <f>ETH_5MIN_3!Q1216</f>
        <v>5.3187282505536178E-3</v>
      </c>
      <c r="L1216">
        <f>ETH_5MIN_3!R1216</f>
        <v>-1.5817779183802819E-3</v>
      </c>
      <c r="M1216">
        <f>ETH_5MIN_3!V1216</f>
        <v>0.32794406956491984</v>
      </c>
      <c r="N1216">
        <f>ETH_5MIN_3!X1216</f>
        <v>-0.45448101152027193</v>
      </c>
      <c r="O1216">
        <f>ETH_5MIN_3!AB1216</f>
        <v>-0.14442377168877632</v>
      </c>
      <c r="P1216">
        <f>ETH_5MIN_3!AC1216</f>
        <v>3.5652036127395707E-3</v>
      </c>
      <c r="Q1216">
        <f>ETH_5MIN_3!AD1216</f>
        <v>-0.61288806714300925</v>
      </c>
      <c r="R1216">
        <f t="shared" si="54"/>
        <v>507.135959588687</v>
      </c>
      <c r="S1216">
        <f t="shared" si="55"/>
        <v>-1.3759595886870102</v>
      </c>
      <c r="T1216">
        <f t="shared" si="56"/>
        <v>-0.89792128838064544</v>
      </c>
    </row>
    <row r="1217" spans="1:20" x14ac:dyDescent="0.25">
      <c r="A1217" s="1">
        <f>ETH_5MIN_3!B1217</f>
        <v>43206.628472222219</v>
      </c>
      <c r="B1217">
        <f>ETH_5MIN_3!C1217</f>
        <v>505.76</v>
      </c>
      <c r="C1217">
        <f>ETH_5MIN_3!D1217</f>
        <v>506.32</v>
      </c>
      <c r="D1217">
        <f>ETH_5MIN_3!E1217</f>
        <v>505.76</v>
      </c>
      <c r="E1217">
        <f>ETH_5MIN_3!F1217</f>
        <v>506.32</v>
      </c>
      <c r="F1217">
        <f>ETH_5MIN_3!G1217</f>
        <v>4</v>
      </c>
      <c r="G1217">
        <f>ETH_5MIN_3!H1217</f>
        <v>156</v>
      </c>
      <c r="H1217">
        <f>ETH_5MIN_3!I1217</f>
        <v>-1.418086203571628</v>
      </c>
      <c r="I1217">
        <f>ETH_5MIN_3!J1217</f>
        <v>-0.35248928265103718</v>
      </c>
      <c r="J1217">
        <f>ETH_5MIN_3!O1217</f>
        <v>2.5280455048191453E-3</v>
      </c>
      <c r="K1217">
        <f>ETH_5MIN_3!Q1217</f>
        <v>1.9750355506403607E-4</v>
      </c>
      <c r="L1217">
        <f>ETH_5MIN_3!R1217</f>
        <v>-6.083109495970896E-3</v>
      </c>
      <c r="M1217">
        <f>ETH_5MIN_3!V1217</f>
        <v>1.2949391050727126</v>
      </c>
      <c r="N1217">
        <f>ETH_5MIN_3!X1217</f>
        <v>-0.9853486998324178</v>
      </c>
      <c r="O1217">
        <f>ETH_5MIN_3!AB1217</f>
        <v>-1.2266701981903778</v>
      </c>
      <c r="P1217">
        <f>ETH_5MIN_3!AC1217</f>
        <v>1.1066318868073715E-3</v>
      </c>
      <c r="Q1217">
        <f>ETH_5MIN_3!AD1217</f>
        <v>-0.99606918893839524</v>
      </c>
      <c r="R1217">
        <f t="shared" si="54"/>
        <v>506.99749538367234</v>
      </c>
      <c r="S1217">
        <f t="shared" si="55"/>
        <v>-0.67749538367235118</v>
      </c>
      <c r="T1217">
        <f t="shared" si="56"/>
        <v>-0.47002284887025803</v>
      </c>
    </row>
    <row r="1218" spans="1:20" x14ac:dyDescent="0.25">
      <c r="A1218" s="1">
        <f>ETH_5MIN_3!B1218</f>
        <v>43206.631944444445</v>
      </c>
      <c r="B1218">
        <f>ETH_5MIN_3!C1218</f>
        <v>506.2</v>
      </c>
      <c r="C1218">
        <f>ETH_5MIN_3!D1218</f>
        <v>507.61</v>
      </c>
      <c r="D1218">
        <f>ETH_5MIN_3!E1218</f>
        <v>506.2</v>
      </c>
      <c r="E1218">
        <f>ETH_5MIN_3!F1218</f>
        <v>507.6</v>
      </c>
      <c r="F1218">
        <f>ETH_5MIN_3!G1218</f>
        <v>8</v>
      </c>
      <c r="G1218">
        <f>ETH_5MIN_3!H1218</f>
        <v>6149</v>
      </c>
      <c r="H1218">
        <f>ETH_5MIN_3!I1218</f>
        <v>-1.2897085169856202</v>
      </c>
      <c r="I1218">
        <f>ETH_5MIN_3!J1218</f>
        <v>-0.4943093677748342</v>
      </c>
      <c r="J1218">
        <f>ETH_5MIN_3!O1218</f>
        <v>-3.3490937746260028E-4</v>
      </c>
      <c r="K1218">
        <f>ETH_5MIN_3!Q1218</f>
        <v>-3.6446020488574127E-3</v>
      </c>
      <c r="L1218">
        <f>ETH_5MIN_3!R1218</f>
        <v>-1.0697399527186775E-2</v>
      </c>
      <c r="M1218">
        <f>ETH_5MIN_3!V1218</f>
        <v>2.9950391780368437</v>
      </c>
      <c r="N1218">
        <f>ETH_5MIN_3!X1218</f>
        <v>0.41129995304445144</v>
      </c>
      <c r="O1218">
        <f>ETH_5MIN_3!AB1218</f>
        <v>0.17025735171359527</v>
      </c>
      <c r="P1218">
        <f>ETH_5MIN_3!AC1218</f>
        <v>2.7815862932897193E-3</v>
      </c>
      <c r="Q1218">
        <f>ETH_5MIN_3!AD1218</f>
        <v>-0.75811880254267972</v>
      </c>
      <c r="R1218">
        <f t="shared" si="54"/>
        <v>506.9558608222261</v>
      </c>
      <c r="S1218">
        <f t="shared" si="55"/>
        <v>0.64413917777392271</v>
      </c>
      <c r="T1218">
        <f t="shared" si="56"/>
        <v>0.5038381683441574</v>
      </c>
    </row>
    <row r="1219" spans="1:20" x14ac:dyDescent="0.25">
      <c r="A1219" s="1">
        <f>ETH_5MIN_3!B1219</f>
        <v>43206.635416666664</v>
      </c>
      <c r="B1219">
        <f>ETH_5MIN_3!C1219</f>
        <v>507.65</v>
      </c>
      <c r="C1219">
        <f>ETH_5MIN_3!D1219</f>
        <v>508</v>
      </c>
      <c r="D1219">
        <f>ETH_5MIN_3!E1219</f>
        <v>507.43</v>
      </c>
      <c r="E1219">
        <f>ETH_5MIN_3!F1219</f>
        <v>507.43</v>
      </c>
      <c r="F1219">
        <f>ETH_5MIN_3!G1219</f>
        <v>4</v>
      </c>
      <c r="G1219">
        <f>ETH_5MIN_3!H1219</f>
        <v>3167</v>
      </c>
      <c r="H1219">
        <f>ETH_5MIN_3!I1219</f>
        <v>-1.0894117002513428</v>
      </c>
      <c r="I1219">
        <f>ETH_5MIN_3!J1219</f>
        <v>-0.61904449226541325</v>
      </c>
      <c r="J1219">
        <f>ETH_5MIN_3!O1219</f>
        <v>2.1677866897899936E-4</v>
      </c>
      <c r="K1219">
        <f>ETH_5MIN_3!Q1219</f>
        <v>-2.7590012415506259E-3</v>
      </c>
      <c r="L1219">
        <f>ETH_5MIN_3!R1219</f>
        <v>-1.0976883511026138E-2</v>
      </c>
      <c r="M1219">
        <f>ETH_5MIN_3!V1219</f>
        <v>1.9857944171927615</v>
      </c>
      <c r="N1219">
        <f>ETH_5MIN_3!X1219</f>
        <v>-0.29940209718577504</v>
      </c>
      <c r="O1219">
        <f>ETH_5MIN_3!AB1219</f>
        <v>-0.26602260516893822</v>
      </c>
      <c r="P1219">
        <f>ETH_5MIN_3!AC1219</f>
        <v>1.122677092463278E-3</v>
      </c>
      <c r="Q1219">
        <f>ETH_5MIN_3!AD1219</f>
        <v>-0.86159274487936477</v>
      </c>
      <c r="R1219">
        <f t="shared" si="54"/>
        <v>506.57197518333879</v>
      </c>
      <c r="S1219">
        <f t="shared" si="55"/>
        <v>0.85802481666121366</v>
      </c>
      <c r="T1219">
        <f t="shared" si="56"/>
        <v>0.69162537827338277</v>
      </c>
    </row>
    <row r="1220" spans="1:20" x14ac:dyDescent="0.25">
      <c r="A1220" s="1">
        <f>ETH_5MIN_3!B1220</f>
        <v>43206.638888888891</v>
      </c>
      <c r="B1220">
        <f>ETH_5MIN_3!C1220</f>
        <v>507.4</v>
      </c>
      <c r="C1220">
        <f>ETH_5MIN_3!D1220</f>
        <v>507.73</v>
      </c>
      <c r="D1220">
        <f>ETH_5MIN_3!E1220</f>
        <v>507.4</v>
      </c>
      <c r="E1220">
        <f>ETH_5MIN_3!F1220</f>
        <v>507.54</v>
      </c>
      <c r="F1220">
        <f>ETH_5MIN_3!G1220</f>
        <v>5</v>
      </c>
      <c r="G1220">
        <f>ETH_5MIN_3!H1220</f>
        <v>392</v>
      </c>
      <c r="H1220">
        <f>ETH_5MIN_3!I1220</f>
        <v>-0.76663945091767394</v>
      </c>
      <c r="I1220">
        <f>ETH_5MIN_3!J1220</f>
        <v>-0.77687086171348574</v>
      </c>
      <c r="J1220">
        <f>ETH_5MIN_3!O1220</f>
        <v>1.7929621310634988E-3</v>
      </c>
      <c r="K1220">
        <f>ETH_5MIN_3!Q1220</f>
        <v>-3.5859242621271094E-3</v>
      </c>
      <c r="L1220">
        <f>ETH_5MIN_3!R1220</f>
        <v>-7.8417464633329746E-3</v>
      </c>
      <c r="M1220">
        <f>ETH_5MIN_3!V1220</f>
        <v>1.6432519209359047</v>
      </c>
      <c r="N1220">
        <f>ETH_5MIN_3!X1220</f>
        <v>-0.9688757638486678</v>
      </c>
      <c r="O1220">
        <f>ETH_5MIN_3!AB1220</f>
        <v>-0.49198414595062268</v>
      </c>
      <c r="P1220">
        <f>ETH_5MIN_3!AC1220</f>
        <v>6.5016303330615963E-4</v>
      </c>
      <c r="Q1220">
        <f>ETH_5MIN_3!AD1220</f>
        <v>-0.76701742711323306</v>
      </c>
      <c r="R1220">
        <f t="shared" si="54"/>
        <v>506.57761641457734</v>
      </c>
      <c r="S1220">
        <f t="shared" si="55"/>
        <v>0.96238358542268543</v>
      </c>
      <c r="T1220">
        <f t="shared" si="56"/>
        <v>0.83080160340817855</v>
      </c>
    </row>
    <row r="1221" spans="1:20" x14ac:dyDescent="0.25">
      <c r="A1221" s="1">
        <f>ETH_5MIN_3!B1221</f>
        <v>43206.642361111109</v>
      </c>
      <c r="B1221">
        <f>ETH_5MIN_3!C1221</f>
        <v>507.5</v>
      </c>
      <c r="C1221">
        <f>ETH_5MIN_3!D1221</f>
        <v>508.52</v>
      </c>
      <c r="D1221">
        <f>ETH_5MIN_3!E1221</f>
        <v>507.5</v>
      </c>
      <c r="E1221">
        <f>ETH_5MIN_3!F1221</f>
        <v>508.45</v>
      </c>
      <c r="F1221">
        <f>ETH_5MIN_3!G1221</f>
        <v>32</v>
      </c>
      <c r="G1221">
        <f>ETH_5MIN_3!H1221</f>
        <v>3291</v>
      </c>
      <c r="H1221">
        <f>ETH_5MIN_3!I1221</f>
        <v>-0.49192605245022181</v>
      </c>
      <c r="I1221">
        <f>ETH_5MIN_3!J1221</f>
        <v>-0.88097035591552131</v>
      </c>
      <c r="J1221">
        <f>ETH_5MIN_3!O1221</f>
        <v>-3.9925263054380426E-3</v>
      </c>
      <c r="K1221">
        <f>ETH_5MIN_3!Q1221</f>
        <v>-6.8639984265906366E-3</v>
      </c>
      <c r="L1221">
        <f>ETH_5MIN_3!R1221</f>
        <v>-7.100009833808661E-3</v>
      </c>
      <c r="M1221">
        <f>ETH_5MIN_3!V1221</f>
        <v>2.0556030623059356</v>
      </c>
      <c r="N1221">
        <f>ETH_5MIN_3!X1221</f>
        <v>-0.33101084638623973</v>
      </c>
      <c r="O1221">
        <f>ETH_5MIN_3!AB1221</f>
        <v>0.52739398210196242</v>
      </c>
      <c r="P1221">
        <f>ETH_5MIN_3!AC1221</f>
        <v>2.0078344914469829E-3</v>
      </c>
      <c r="Q1221">
        <f>ETH_5MIN_3!AD1221</f>
        <v>0.37540270736678222</v>
      </c>
      <c r="R1221">
        <f t="shared" si="54"/>
        <v>506.5571959591997</v>
      </c>
      <c r="S1221">
        <f t="shared" si="55"/>
        <v>1.8928040408002857</v>
      </c>
      <c r="T1221">
        <f t="shared" si="56"/>
        <v>1.592282117546036</v>
      </c>
    </row>
    <row r="1222" spans="1:20" x14ac:dyDescent="0.25">
      <c r="A1222" s="1">
        <f>ETH_5MIN_3!B1222</f>
        <v>43206.645833333336</v>
      </c>
      <c r="B1222">
        <f>ETH_5MIN_3!C1222</f>
        <v>508.24</v>
      </c>
      <c r="C1222">
        <f>ETH_5MIN_3!D1222</f>
        <v>508.24</v>
      </c>
      <c r="D1222">
        <f>ETH_5MIN_3!E1222</f>
        <v>506.15</v>
      </c>
      <c r="E1222">
        <f>ETH_5MIN_3!F1222</f>
        <v>506.42</v>
      </c>
      <c r="F1222">
        <f>ETH_5MIN_3!G1222</f>
        <v>24</v>
      </c>
      <c r="G1222">
        <f>ETH_5MIN_3!H1222</f>
        <v>9099</v>
      </c>
      <c r="H1222">
        <f>ETH_5MIN_3!I1222</f>
        <v>-4.7316796863187793E-2</v>
      </c>
      <c r="I1222">
        <f>ETH_5MIN_3!J1222</f>
        <v>-0.99074182821755052</v>
      </c>
      <c r="J1222">
        <f>ETH_5MIN_3!O1222</f>
        <v>-1.3230125192528256E-3</v>
      </c>
      <c r="K1222">
        <f>ETH_5MIN_3!Q1222</f>
        <v>-6.2793728525729767E-3</v>
      </c>
      <c r="L1222">
        <f>ETH_5MIN_3!R1222</f>
        <v>-4.4232060345168224E-3</v>
      </c>
      <c r="M1222">
        <f>ETH_5MIN_3!V1222</f>
        <v>-0.2042451085574836</v>
      </c>
      <c r="N1222">
        <f>ETH_5MIN_3!X1222</f>
        <v>1.0292588853670683</v>
      </c>
      <c r="O1222">
        <f>ETH_5MIN_3!AB1222</f>
        <v>2.0513752867416137</v>
      </c>
      <c r="P1222">
        <f>ETH_5MIN_3!AC1222</f>
        <v>4.1207030826408619E-3</v>
      </c>
      <c r="Q1222">
        <f>ETH_5MIN_3!AD1222</f>
        <v>1.5320221152802989E-2</v>
      </c>
      <c r="R1222">
        <f t="shared" si="54"/>
        <v>506.61407201873294</v>
      </c>
      <c r="S1222">
        <f t="shared" si="55"/>
        <v>-0.19407201873292479</v>
      </c>
      <c r="T1222">
        <f t="shared" si="56"/>
        <v>-0.15031720354131015</v>
      </c>
    </row>
    <row r="1223" spans="1:20" x14ac:dyDescent="0.25">
      <c r="A1223" s="1">
        <f>ETH_5MIN_3!B1223</f>
        <v>43206.649305555555</v>
      </c>
      <c r="B1223">
        <f>ETH_5MIN_3!C1223</f>
        <v>506.42</v>
      </c>
      <c r="C1223">
        <f>ETH_5MIN_3!D1223</f>
        <v>507.08</v>
      </c>
      <c r="D1223">
        <f>ETH_5MIN_3!E1223</f>
        <v>505.65</v>
      </c>
      <c r="E1223">
        <f>ETH_5MIN_3!F1223</f>
        <v>505.75</v>
      </c>
      <c r="F1223">
        <f>ETH_5MIN_3!G1223</f>
        <v>17</v>
      </c>
      <c r="G1223">
        <f>ETH_5MIN_3!H1223</f>
        <v>732</v>
      </c>
      <c r="H1223">
        <f>ETH_5MIN_3!I1223</f>
        <v>0.4770844458133392</v>
      </c>
      <c r="I1223">
        <f>ETH_5MIN_3!J1223</f>
        <v>-1.0833105026120804</v>
      </c>
      <c r="J1223">
        <f>ETH_5MIN_3!O1223</f>
        <v>5.5363321799302564E-4</v>
      </c>
      <c r="K1223">
        <f>ETH_5MIN_3!Q1223</f>
        <v>-7.0785961443400576E-3</v>
      </c>
      <c r="L1223">
        <f>ETH_5MIN_3!R1223</f>
        <v>-3.6381611468116162E-3</v>
      </c>
      <c r="M1223">
        <f>ETH_5MIN_3!V1223</f>
        <v>-0.85519538440133891</v>
      </c>
      <c r="N1223">
        <f>ETH_5MIN_3!X1223</f>
        <v>-0.96419536821436547</v>
      </c>
      <c r="O1223">
        <f>ETH_5MIN_3!AB1223</f>
        <v>-0.70696435183137352</v>
      </c>
      <c r="P1223">
        <f>ETH_5MIN_3!AC1223</f>
        <v>2.8240498454672161E-3</v>
      </c>
      <c r="Q1223">
        <f>ETH_5MIN_3!AD1223</f>
        <v>-0.29617038769295201</v>
      </c>
      <c r="R1223">
        <f t="shared" si="54"/>
        <v>506.57983362289042</v>
      </c>
      <c r="S1223">
        <f t="shared" si="55"/>
        <v>-0.82983362289041906</v>
      </c>
      <c r="T1223">
        <f t="shared" si="56"/>
        <v>-0.64699824391902316</v>
      </c>
    </row>
    <row r="1224" spans="1:20" x14ac:dyDescent="0.25">
      <c r="A1224" s="1">
        <f>ETH_5MIN_3!B1224</f>
        <v>43206.652777777781</v>
      </c>
      <c r="B1224">
        <f>ETH_5MIN_3!C1224</f>
        <v>506</v>
      </c>
      <c r="C1224">
        <f>ETH_5MIN_3!D1224</f>
        <v>507.96</v>
      </c>
      <c r="D1224">
        <f>ETH_5MIN_3!E1224</f>
        <v>506</v>
      </c>
      <c r="E1224">
        <f>ETH_5MIN_3!F1224</f>
        <v>506.03</v>
      </c>
      <c r="F1224">
        <f>ETH_5MIN_3!G1224</f>
        <v>14</v>
      </c>
      <c r="G1224">
        <f>ETH_5MIN_3!H1224</f>
        <v>575</v>
      </c>
      <c r="H1224">
        <f>ETH_5MIN_3!I1224</f>
        <v>1.1397307376911443</v>
      </c>
      <c r="I1224">
        <f>ETH_5MIN_3!J1224</f>
        <v>-1.1599126473440644</v>
      </c>
      <c r="J1224">
        <f>ETH_5MIN_3!O1224</f>
        <v>-6.1261190048010085E-4</v>
      </c>
      <c r="K1224">
        <f>ETH_5MIN_3!Q1224</f>
        <v>-8.2406181451691787E-3</v>
      </c>
      <c r="L1224">
        <f>ETH_5MIN_3!R1224</f>
        <v>-4.84161018121453E-3</v>
      </c>
      <c r="M1224">
        <f>ETH_5MIN_3!V1224</f>
        <v>-0.53436265237375813</v>
      </c>
      <c r="N1224">
        <f>ETH_5MIN_3!X1224</f>
        <v>-0.85833113890611468</v>
      </c>
      <c r="O1224">
        <f>ETH_5MIN_3!AB1224</f>
        <v>-0.77608249630787329</v>
      </c>
      <c r="P1224">
        <f>ETH_5MIN_3!AC1224</f>
        <v>3.8660302181545217E-3</v>
      </c>
      <c r="Q1224">
        <f>ETH_5MIN_3!AD1224</f>
        <v>-0.45805259266780757</v>
      </c>
      <c r="R1224">
        <f t="shared" si="54"/>
        <v>506.573660688318</v>
      </c>
      <c r="S1224">
        <f t="shared" si="55"/>
        <v>-0.5436606883180275</v>
      </c>
      <c r="T1224">
        <f t="shared" si="56"/>
        <v>-0.42356494737538586</v>
      </c>
    </row>
    <row r="1225" spans="1:20" x14ac:dyDescent="0.25">
      <c r="A1225" s="1">
        <f>ETH_5MIN_3!B1225</f>
        <v>43206.65625</v>
      </c>
      <c r="B1225">
        <f>ETH_5MIN_3!C1225</f>
        <v>506.16</v>
      </c>
      <c r="C1225">
        <f>ETH_5MIN_3!D1225</f>
        <v>507.93</v>
      </c>
      <c r="D1225">
        <f>ETH_5MIN_3!E1225</f>
        <v>505.72</v>
      </c>
      <c r="E1225">
        <f>ETH_5MIN_3!F1225</f>
        <v>505.72</v>
      </c>
      <c r="F1225">
        <f>ETH_5MIN_3!G1225</f>
        <v>21</v>
      </c>
      <c r="G1225">
        <f>ETH_5MIN_3!H1225</f>
        <v>1763</v>
      </c>
      <c r="H1225">
        <f>ETH_5MIN_3!I1225</f>
        <v>0.82099014225970057</v>
      </c>
      <c r="I1225">
        <f>ETH_5MIN_3!J1225</f>
        <v>-0.92281901567641045</v>
      </c>
      <c r="J1225">
        <f>ETH_5MIN_3!O1225</f>
        <v>-1.5028078778771806E-3</v>
      </c>
      <c r="K1225">
        <f>ETH_5MIN_3!Q1225</f>
        <v>-4.2711381792296622E-3</v>
      </c>
      <c r="L1225">
        <f>ETH_5MIN_3!R1225</f>
        <v>-5.2400537847030653E-3</v>
      </c>
      <c r="M1225">
        <f>ETH_5MIN_3!V1225</f>
        <v>-0.76107703277280714</v>
      </c>
      <c r="N1225">
        <f>ETH_5MIN_3!X1225</f>
        <v>-0.48282055592757928</v>
      </c>
      <c r="O1225">
        <f>ETH_5MIN_3!AB1225</f>
        <v>-0.45490788956624312</v>
      </c>
      <c r="P1225">
        <f>ETH_5MIN_3!AC1225</f>
        <v>4.3604794554332939E-3</v>
      </c>
      <c r="Q1225">
        <f>ETH_5MIN_3!AD1225</f>
        <v>-0.1178523408830208</v>
      </c>
      <c r="R1225">
        <f t="shared" si="54"/>
        <v>506.22822666476759</v>
      </c>
      <c r="S1225">
        <f t="shared" si="55"/>
        <v>-0.5082266647675624</v>
      </c>
      <c r="T1225">
        <f t="shared" si="56"/>
        <v>-0.39597029205632023</v>
      </c>
    </row>
    <row r="1226" spans="1:20" x14ac:dyDescent="0.25">
      <c r="A1226" s="1">
        <f>ETH_5MIN_3!B1226</f>
        <v>43206.659722222219</v>
      </c>
      <c r="B1226">
        <f>ETH_5MIN_3!C1226</f>
        <v>505.94</v>
      </c>
      <c r="C1226">
        <f>ETH_5MIN_3!D1226</f>
        <v>505.94</v>
      </c>
      <c r="D1226">
        <f>ETH_5MIN_3!E1226</f>
        <v>504.71</v>
      </c>
      <c r="E1226">
        <f>ETH_5MIN_3!F1226</f>
        <v>504.96</v>
      </c>
      <c r="F1226">
        <f>ETH_5MIN_3!G1226</f>
        <v>12</v>
      </c>
      <c r="G1226">
        <f>ETH_5MIN_3!H1226</f>
        <v>4920</v>
      </c>
      <c r="H1226">
        <f>ETH_5MIN_3!I1226</f>
        <v>-0.26537250287280356</v>
      </c>
      <c r="I1226">
        <f>ETH_5MIN_3!J1226</f>
        <v>-0.51179085672493652</v>
      </c>
      <c r="J1226">
        <f>ETH_5MIN_3!O1226</f>
        <v>-3.4062103929023498E-3</v>
      </c>
      <c r="K1226">
        <f>ETH_5MIN_3!Q1226</f>
        <v>-2.3764258555133982E-4</v>
      </c>
      <c r="L1226">
        <f>ETH_5MIN_3!R1226</f>
        <v>-2.5744613434726606E-3</v>
      </c>
      <c r="M1226">
        <f>ETH_5MIN_3!V1226</f>
        <v>-1.2915313846266119</v>
      </c>
      <c r="N1226">
        <f>ETH_5MIN_3!X1226</f>
        <v>0.73273919026527434</v>
      </c>
      <c r="O1226">
        <f>ETH_5MIN_3!AB1226</f>
        <v>0.9486276474676455</v>
      </c>
      <c r="P1226">
        <f>ETH_5MIN_3!AC1226</f>
        <v>2.434077079107541E-3</v>
      </c>
      <c r="Q1226">
        <f>ETH_5MIN_3!AD1226</f>
        <v>-0.42023931976642936</v>
      </c>
      <c r="R1226">
        <f t="shared" si="54"/>
        <v>506.06763751222076</v>
      </c>
      <c r="S1226">
        <f t="shared" si="55"/>
        <v>-1.1076375122207764</v>
      </c>
      <c r="T1226">
        <f t="shared" si="56"/>
        <v>-0.87503678869522039</v>
      </c>
    </row>
    <row r="1227" spans="1:20" x14ac:dyDescent="0.25">
      <c r="A1227" s="1">
        <f>ETH_5MIN_3!B1227</f>
        <v>43206.663194444445</v>
      </c>
      <c r="B1227">
        <f>ETH_5MIN_3!C1227</f>
        <v>504.81</v>
      </c>
      <c r="C1227">
        <f>ETH_5MIN_3!D1227</f>
        <v>506</v>
      </c>
      <c r="D1227">
        <f>ETH_5MIN_3!E1227</f>
        <v>501.62</v>
      </c>
      <c r="E1227">
        <f>ETH_5MIN_3!F1227</f>
        <v>503.24</v>
      </c>
      <c r="F1227">
        <f>ETH_5MIN_3!G1227</f>
        <v>149</v>
      </c>
      <c r="G1227">
        <f>ETH_5MIN_3!H1227</f>
        <v>36617</v>
      </c>
      <c r="H1227">
        <f>ETH_5MIN_3!I1227</f>
        <v>0.44874192707528637</v>
      </c>
      <c r="I1227">
        <f>ETH_5MIN_3!J1227</f>
        <v>-0.80502085554868164</v>
      </c>
      <c r="J1227">
        <f>ETH_5MIN_3!O1227</f>
        <v>-2.1262220809156527E-3</v>
      </c>
      <c r="K1227">
        <f>ETH_5MIN_3!Q1227</f>
        <v>1.867896033701609E-3</v>
      </c>
      <c r="L1227">
        <f>ETH_5MIN_3!R1227</f>
        <v>-1.8281535648994832E-3</v>
      </c>
      <c r="M1227">
        <f>ETH_5MIN_3!V1227</f>
        <v>-2.34740133611204</v>
      </c>
      <c r="N1227">
        <f>ETH_5MIN_3!X1227</f>
        <v>12.001059336561532</v>
      </c>
      <c r="O1227">
        <f>ETH_5MIN_3!AB1227</f>
        <v>11.136982054518478</v>
      </c>
      <c r="P1227">
        <f>ETH_5MIN_3!AC1227</f>
        <v>8.6937535975863834E-3</v>
      </c>
      <c r="Q1227">
        <f>ETH_5MIN_3!AD1227</f>
        <v>5.8509076613335225</v>
      </c>
      <c r="R1227">
        <f t="shared" si="54"/>
        <v>505.98966862098968</v>
      </c>
      <c r="S1227">
        <f t="shared" si="55"/>
        <v>-2.7496686209896666</v>
      </c>
      <c r="T1227">
        <f t="shared" si="56"/>
        <v>-2.1585206837620681</v>
      </c>
    </row>
    <row r="1228" spans="1:20" x14ac:dyDescent="0.25">
      <c r="A1228" s="1">
        <f>ETH_5MIN_3!B1228</f>
        <v>43206.666666666664</v>
      </c>
      <c r="B1228">
        <f>ETH_5MIN_3!C1228</f>
        <v>503.1</v>
      </c>
      <c r="C1228">
        <f>ETH_5MIN_3!D1228</f>
        <v>503.75</v>
      </c>
      <c r="D1228">
        <f>ETH_5MIN_3!E1228</f>
        <v>502.16</v>
      </c>
      <c r="E1228">
        <f>ETH_5MIN_3!F1228</f>
        <v>502.17</v>
      </c>
      <c r="F1228">
        <f>ETH_5MIN_3!G1228</f>
        <v>32</v>
      </c>
      <c r="G1228">
        <f>ETH_5MIN_3!H1228</f>
        <v>3010</v>
      </c>
      <c r="H1228">
        <f>ETH_5MIN_3!I1228</f>
        <v>0.96920673504929811</v>
      </c>
      <c r="I1228">
        <f>ETH_5MIN_3!J1228</f>
        <v>-1.0235737546242287</v>
      </c>
      <c r="J1228">
        <f>ETH_5MIN_3!O1228</f>
        <v>-6.1732082760818498E-4</v>
      </c>
      <c r="K1228">
        <f>ETH_5MIN_3!Q1228</f>
        <v>3.4649620646394828E-3</v>
      </c>
      <c r="L1228">
        <f>ETH_5MIN_3!R1228</f>
        <v>2.0909253838341823E-3</v>
      </c>
      <c r="M1228">
        <f>ETH_5MIN_3!V1228</f>
        <v>-2.3804991362625572</v>
      </c>
      <c r="N1228">
        <f>ETH_5MIN_3!X1228</f>
        <v>-0.3545960411223088</v>
      </c>
      <c r="O1228">
        <f>ETH_5MIN_3!AB1228</f>
        <v>-0.72728429761940472</v>
      </c>
      <c r="P1228">
        <f>ETH_5MIN_3!AC1228</f>
        <v>3.1613166187829424E-3</v>
      </c>
      <c r="Q1228">
        <f>ETH_5MIN_3!AD1228</f>
        <v>8.8746453361993091E-2</v>
      </c>
      <c r="R1228">
        <f t="shared" si="54"/>
        <v>505.04132701288211</v>
      </c>
      <c r="S1228">
        <f t="shared" si="55"/>
        <v>-2.8713270128820909</v>
      </c>
      <c r="T1228">
        <f t="shared" si="56"/>
        <v>-2.0826439028659594</v>
      </c>
    </row>
    <row r="1229" spans="1:20" x14ac:dyDescent="0.25">
      <c r="A1229" s="1">
        <f>ETH_5MIN_3!B1229</f>
        <v>43206.670138888891</v>
      </c>
      <c r="B1229">
        <f>ETH_5MIN_3!C1229</f>
        <v>502.15</v>
      </c>
      <c r="C1229">
        <f>ETH_5MIN_3!D1229</f>
        <v>502.29</v>
      </c>
      <c r="D1229">
        <f>ETH_5MIN_3!E1229</f>
        <v>501.86</v>
      </c>
      <c r="E1229">
        <f>ETH_5MIN_3!F1229</f>
        <v>501.86</v>
      </c>
      <c r="F1229">
        <f>ETH_5MIN_3!G1229</f>
        <v>55</v>
      </c>
      <c r="G1229">
        <f>ETH_5MIN_3!H1229</f>
        <v>5496</v>
      </c>
      <c r="H1229">
        <f>ETH_5MIN_3!I1229</f>
        <v>0.70392044540271081</v>
      </c>
      <c r="I1229">
        <f>ETH_5MIN_3!J1229</f>
        <v>-1.0389101311871081</v>
      </c>
      <c r="J1229">
        <f>ETH_5MIN_3!O1229</f>
        <v>3.3873988761805853E-3</v>
      </c>
      <c r="K1229">
        <f>ETH_5MIN_3!Q1229</f>
        <v>3.4272506276650269E-3</v>
      </c>
      <c r="L1229">
        <f>ETH_5MIN_3!R1229</f>
        <v>4.0449527756744362E-3</v>
      </c>
      <c r="M1229">
        <f>ETH_5MIN_3!V1229</f>
        <v>-1.7691940649896667</v>
      </c>
      <c r="N1229">
        <f>ETH_5MIN_3!X1229</f>
        <v>-8.2896201044120127E-2</v>
      </c>
      <c r="O1229">
        <f>ETH_5MIN_3!AB1229</f>
        <v>-0.31773434567044062</v>
      </c>
      <c r="P1229">
        <f>ETH_5MIN_3!AC1229</f>
        <v>8.5644575013694524E-4</v>
      </c>
      <c r="Q1229">
        <f>ETH_5MIN_3!AD1229</f>
        <v>0.70752456957229648</v>
      </c>
      <c r="R1229">
        <f t="shared" si="54"/>
        <v>504.94657127056547</v>
      </c>
      <c r="S1229">
        <f t="shared" si="55"/>
        <v>-3.0865712705654573</v>
      </c>
      <c r="T1229">
        <f t="shared" si="56"/>
        <v>-2.119018330418553</v>
      </c>
    </row>
    <row r="1230" spans="1:20" x14ac:dyDescent="0.25">
      <c r="A1230" s="1">
        <f>ETH_5MIN_3!B1230</f>
        <v>43206.673611111109</v>
      </c>
      <c r="B1230">
        <f>ETH_5MIN_3!C1230</f>
        <v>501.28</v>
      </c>
      <c r="C1230">
        <f>ETH_5MIN_3!D1230</f>
        <v>503.56</v>
      </c>
      <c r="D1230">
        <f>ETH_5MIN_3!E1230</f>
        <v>501</v>
      </c>
      <c r="E1230">
        <f>ETH_5MIN_3!F1230</f>
        <v>503.56</v>
      </c>
      <c r="F1230">
        <f>ETH_5MIN_3!G1230</f>
        <v>36</v>
      </c>
      <c r="G1230">
        <f>ETH_5MIN_3!H1230</f>
        <v>5217</v>
      </c>
      <c r="H1230">
        <f>ETH_5MIN_3!I1230</f>
        <v>0.21096396276072937</v>
      </c>
      <c r="I1230">
        <f>ETH_5MIN_3!J1230</f>
        <v>-0.8961451728551032</v>
      </c>
      <c r="J1230">
        <f>ETH_5MIN_3!O1230</f>
        <v>2.5419016601794676E-3</v>
      </c>
      <c r="K1230">
        <f>ETH_5MIN_3!Q1230</f>
        <v>-9.7307172928749123E-4</v>
      </c>
      <c r="L1230">
        <f>ETH_5MIN_3!R1230</f>
        <v>-2.5816188736197364E-4</v>
      </c>
      <c r="M1230">
        <f>ETH_5MIN_3!V1230</f>
        <v>-0.20380374915726332</v>
      </c>
      <c r="N1230">
        <f>ETH_5MIN_3!X1230</f>
        <v>-0.13282039832788875</v>
      </c>
      <c r="O1230">
        <f>ETH_5MIN_3!AB1230</f>
        <v>-0.31062213894626645</v>
      </c>
      <c r="P1230">
        <f>ETH_5MIN_3!AC1230</f>
        <v>5.0967587799633715E-3</v>
      </c>
      <c r="Q1230">
        <f>ETH_5MIN_3!AD1230</f>
        <v>0.12158335530804917</v>
      </c>
      <c r="R1230">
        <f t="shared" si="54"/>
        <v>504.576222629288</v>
      </c>
      <c r="S1230">
        <f t="shared" si="55"/>
        <v>-1.016222629287995</v>
      </c>
      <c r="T1230">
        <f t="shared" si="56"/>
        <v>-0.66033144124687271</v>
      </c>
    </row>
    <row r="1231" spans="1:20" x14ac:dyDescent="0.25">
      <c r="A1231" s="1">
        <f>ETH_5MIN_3!B1231</f>
        <v>43206.677083333336</v>
      </c>
      <c r="B1231">
        <f>ETH_5MIN_3!C1231</f>
        <v>503.1</v>
      </c>
      <c r="C1231">
        <f>ETH_5MIN_3!D1231</f>
        <v>504.84</v>
      </c>
      <c r="D1231">
        <f>ETH_5MIN_3!E1231</f>
        <v>503.1</v>
      </c>
      <c r="E1231">
        <f>ETH_5MIN_3!F1231</f>
        <v>504.84</v>
      </c>
      <c r="F1231">
        <f>ETH_5MIN_3!G1231</f>
        <v>7</v>
      </c>
      <c r="G1231">
        <f>ETH_5MIN_3!H1231</f>
        <v>683</v>
      </c>
      <c r="H1231">
        <f>ETH_5MIN_3!I1231</f>
        <v>9.8446140079726074E-2</v>
      </c>
      <c r="I1231">
        <f>ETH_5MIN_3!J1231</f>
        <v>-0.81026982560609118</v>
      </c>
      <c r="J1231">
        <f>ETH_5MIN_3!O1231</f>
        <v>-1.3073449013548217E-3</v>
      </c>
      <c r="K1231">
        <f>ETH_5MIN_3!Q1231</f>
        <v>-2.3373742175737859E-3</v>
      </c>
      <c r="L1231">
        <f>ETH_5MIN_3!R1231</f>
        <v>-2.7929641074399183E-3</v>
      </c>
      <c r="M1231">
        <f>ETH_5MIN_3!V1231</f>
        <v>0.71077538618313574</v>
      </c>
      <c r="N1231">
        <f>ETH_5MIN_3!X1231</f>
        <v>-0.6298450725965985</v>
      </c>
      <c r="O1231">
        <f>ETH_5MIN_3!AB1231</f>
        <v>-0.83400393525646099</v>
      </c>
      <c r="P1231">
        <f>ETH_5MIN_3!AC1231</f>
        <v>3.4525864634798739E-3</v>
      </c>
      <c r="Q1231">
        <f>ETH_5MIN_3!AD1231</f>
        <v>-0.69982767269593804</v>
      </c>
      <c r="R1231">
        <f t="shared" si="54"/>
        <v>504.50656350595301</v>
      </c>
      <c r="S1231">
        <f t="shared" si="55"/>
        <v>0.33343649404696407</v>
      </c>
      <c r="T1231">
        <f t="shared" si="56"/>
        <v>0.2166673337503347</v>
      </c>
    </row>
    <row r="1232" spans="1:20" x14ac:dyDescent="0.25">
      <c r="A1232" s="1">
        <f>ETH_5MIN_3!B1232</f>
        <v>43206.680555555555</v>
      </c>
      <c r="B1232">
        <f>ETH_5MIN_3!C1232</f>
        <v>503.69</v>
      </c>
      <c r="C1232">
        <f>ETH_5MIN_3!D1232</f>
        <v>504.18</v>
      </c>
      <c r="D1232">
        <f>ETH_5MIN_3!E1232</f>
        <v>503.69</v>
      </c>
      <c r="E1232">
        <f>ETH_5MIN_3!F1232</f>
        <v>504.18</v>
      </c>
      <c r="F1232">
        <f>ETH_5MIN_3!G1232</f>
        <v>4</v>
      </c>
      <c r="G1232">
        <f>ETH_5MIN_3!H1232</f>
        <v>405</v>
      </c>
      <c r="H1232">
        <f>ETH_5MIN_3!I1232</f>
        <v>-0.13195074894469716</v>
      </c>
      <c r="I1232">
        <f>ETH_5MIN_3!J1232</f>
        <v>-0.80750784615510618</v>
      </c>
      <c r="J1232">
        <f>ETH_5MIN_3!O1232</f>
        <v>-5.35523027490146E-4</v>
      </c>
      <c r="K1232">
        <f>ETH_5MIN_3!Q1232</f>
        <v>-3.6891586338212812E-3</v>
      </c>
      <c r="L1232">
        <f>ETH_5MIN_3!R1232</f>
        <v>-2.9751279305016882E-4</v>
      </c>
      <c r="M1232">
        <f>ETH_5MIN_3!V1232</f>
        <v>0.2983665823201232</v>
      </c>
      <c r="N1232">
        <f>ETH_5MIN_3!X1232</f>
        <v>-0.62375618774217845</v>
      </c>
      <c r="O1232">
        <f>ETH_5MIN_3!AB1232</f>
        <v>-0.70034123766284373</v>
      </c>
      <c r="P1232">
        <f>ETH_5MIN_3!AC1232</f>
        <v>9.7234762419758319E-4</v>
      </c>
      <c r="Q1232">
        <f>ETH_5MIN_3!AD1232</f>
        <v>-0.74081600807429338</v>
      </c>
      <c r="R1232">
        <f t="shared" si="54"/>
        <v>504.3969170669655</v>
      </c>
      <c r="S1232">
        <f t="shared" si="55"/>
        <v>-0.21691706696549318</v>
      </c>
      <c r="T1232">
        <f t="shared" si="56"/>
        <v>-0.15354990110468963</v>
      </c>
    </row>
    <row r="1233" spans="1:20" x14ac:dyDescent="0.25">
      <c r="A1233" s="1">
        <f>ETH_5MIN_3!B1233</f>
        <v>43206.684027777781</v>
      </c>
      <c r="B1233">
        <f>ETH_5MIN_3!C1233</f>
        <v>504.6</v>
      </c>
      <c r="C1233">
        <f>ETH_5MIN_3!D1233</f>
        <v>504.6</v>
      </c>
      <c r="D1233">
        <f>ETH_5MIN_3!E1233</f>
        <v>503.91</v>
      </c>
      <c r="E1233">
        <f>ETH_5MIN_3!F1233</f>
        <v>503.91</v>
      </c>
      <c r="F1233">
        <f>ETH_5MIN_3!G1233</f>
        <v>15</v>
      </c>
      <c r="G1233">
        <f>ETH_5MIN_3!H1233</f>
        <v>1589</v>
      </c>
      <c r="H1233">
        <f>ETH_5MIN_3!I1233</f>
        <v>-0.39405807077583521</v>
      </c>
      <c r="I1233">
        <f>ETH_5MIN_3!J1233</f>
        <v>-0.66693743831651575</v>
      </c>
      <c r="J1233">
        <f>ETH_5MIN_3!O1233</f>
        <v>-6.5487884741330978E-4</v>
      </c>
      <c r="K1233">
        <f>ETH_5MIN_3!Q1233</f>
        <v>-1.3692921355003824E-3</v>
      </c>
      <c r="L1233">
        <f>ETH_5MIN_3!R1233</f>
        <v>1.3692921355003824E-3</v>
      </c>
      <c r="M1233">
        <f>ETH_5MIN_3!V1233</f>
        <v>0.45854625259476056</v>
      </c>
      <c r="N1233">
        <f>ETH_5MIN_3!X1233</f>
        <v>-0.4182582818054999</v>
      </c>
      <c r="O1233">
        <f>ETH_5MIN_3!AB1233</f>
        <v>-0.46404790667173546</v>
      </c>
      <c r="P1233">
        <f>ETH_5MIN_3!AC1233</f>
        <v>1.3683552964273984E-3</v>
      </c>
      <c r="Q1233">
        <f>ETH_5MIN_3!AD1233</f>
        <v>-0.32780822809471732</v>
      </c>
      <c r="R1233">
        <f t="shared" si="54"/>
        <v>504.4903204933438</v>
      </c>
      <c r="S1233">
        <f t="shared" si="55"/>
        <v>-0.58032049334377689</v>
      </c>
      <c r="T1233">
        <f t="shared" si="56"/>
        <v>-0.43273388930169254</v>
      </c>
    </row>
    <row r="1234" spans="1:20" x14ac:dyDescent="0.25">
      <c r="A1234" s="1">
        <f>ETH_5MIN_3!B1234</f>
        <v>43206.6875</v>
      </c>
      <c r="B1234">
        <f>ETH_5MIN_3!C1234</f>
        <v>504.2</v>
      </c>
      <c r="C1234">
        <f>ETH_5MIN_3!D1234</f>
        <v>505.11</v>
      </c>
      <c r="D1234">
        <f>ETH_5MIN_3!E1234</f>
        <v>503.52</v>
      </c>
      <c r="E1234">
        <f>ETH_5MIN_3!F1234</f>
        <v>503.58</v>
      </c>
      <c r="F1234">
        <f>ETH_5MIN_3!G1234</f>
        <v>32</v>
      </c>
      <c r="G1234">
        <f>ETH_5MIN_3!H1234</f>
        <v>10576</v>
      </c>
      <c r="H1234">
        <f>ETH_5MIN_3!I1234</f>
        <v>-0.62309617579868926</v>
      </c>
      <c r="I1234">
        <f>ETH_5MIN_3!J1234</f>
        <v>-0.55992549130960156</v>
      </c>
      <c r="J1234">
        <f>ETH_5MIN_3!O1234</f>
        <v>-1.0127487191707195E-3</v>
      </c>
      <c r="K1234">
        <f>ETH_5MIN_3!Q1234</f>
        <v>6.1559235871162929E-4</v>
      </c>
      <c r="L1234">
        <f>ETH_5MIN_3!R1234</f>
        <v>4.7063028714404952E-3</v>
      </c>
      <c r="M1234">
        <f>ETH_5MIN_3!V1234</f>
        <v>0.59233836912212257</v>
      </c>
      <c r="N1234">
        <f>ETH_5MIN_3!X1234</f>
        <v>0.43874099602807892</v>
      </c>
      <c r="O1234">
        <f>ETH_5MIN_3!AB1234</f>
        <v>0.45793284922164579</v>
      </c>
      <c r="P1234">
        <f>ETH_5MIN_3!AC1234</f>
        <v>3.1527914101306363E-3</v>
      </c>
      <c r="Q1234">
        <f>ETH_5MIN_3!AD1234</f>
        <v>0.2016459723726525</v>
      </c>
      <c r="R1234">
        <f t="shared" si="54"/>
        <v>504.47543099387667</v>
      </c>
      <c r="S1234">
        <f t="shared" si="55"/>
        <v>-0.8954309938766869</v>
      </c>
      <c r="T1234">
        <f t="shared" si="56"/>
        <v>-0.67449199785221592</v>
      </c>
    </row>
    <row r="1235" spans="1:20" x14ac:dyDescent="0.25">
      <c r="A1235" s="1">
        <f>ETH_5MIN_3!B1235</f>
        <v>43206.690972222219</v>
      </c>
      <c r="B1235">
        <f>ETH_5MIN_3!C1235</f>
        <v>503.64</v>
      </c>
      <c r="C1235">
        <f>ETH_5MIN_3!D1235</f>
        <v>503.64</v>
      </c>
      <c r="D1235">
        <f>ETH_5MIN_3!E1235</f>
        <v>503.02</v>
      </c>
      <c r="E1235">
        <f>ETH_5MIN_3!F1235</f>
        <v>503.07</v>
      </c>
      <c r="F1235">
        <f>ETH_5MIN_3!G1235</f>
        <v>19</v>
      </c>
      <c r="G1235">
        <f>ETH_5MIN_3!H1235</f>
        <v>227</v>
      </c>
      <c r="H1235">
        <f>ETH_5MIN_3!I1235</f>
        <v>-0.84484520746103886</v>
      </c>
      <c r="I1235">
        <f>ETH_5MIN_3!J1235</f>
        <v>-0.43079967713419764</v>
      </c>
      <c r="J1235">
        <f>ETH_5MIN_3!O1235</f>
        <v>1.1727990140537735E-3</v>
      </c>
      <c r="K1235">
        <f>ETH_5MIN_3!Q1235</f>
        <v>7.1560617806669781E-4</v>
      </c>
      <c r="L1235">
        <f>ETH_5MIN_3!R1235</f>
        <v>6.4802115013814993E-3</v>
      </c>
      <c r="M1235">
        <f>ETH_5MIN_3!V1235</f>
        <v>0.48264976611759941</v>
      </c>
      <c r="N1235">
        <f>ETH_5MIN_3!X1235</f>
        <v>-0.66186458368177703</v>
      </c>
      <c r="O1235">
        <f>ETH_5MIN_3!AB1235</f>
        <v>-0.5919258449310737</v>
      </c>
      <c r="P1235">
        <f>ETH_5MIN_3!AC1235</f>
        <v>1.2317962370611817E-3</v>
      </c>
      <c r="Q1235">
        <f>ETH_5MIN_3!AD1235</f>
        <v>-0.21871413540072374</v>
      </c>
      <c r="R1235">
        <f t="shared" si="54"/>
        <v>504.3227372997859</v>
      </c>
      <c r="S1235">
        <f t="shared" si="55"/>
        <v>-1.2527372997859061</v>
      </c>
      <c r="T1235">
        <f t="shared" si="56"/>
        <v>-0.94219837647819649</v>
      </c>
    </row>
    <row r="1236" spans="1:20" x14ac:dyDescent="0.25">
      <c r="A1236" s="1">
        <f>ETH_5MIN_3!B1236</f>
        <v>43206.694444444445</v>
      </c>
      <c r="B1236">
        <f>ETH_5MIN_3!C1236</f>
        <v>504.26</v>
      </c>
      <c r="C1236">
        <f>ETH_5MIN_3!D1236</f>
        <v>504.26</v>
      </c>
      <c r="D1236">
        <f>ETH_5MIN_3!E1236</f>
        <v>503.66</v>
      </c>
      <c r="E1236">
        <f>ETH_5MIN_3!F1236</f>
        <v>503.66</v>
      </c>
      <c r="F1236">
        <f>ETH_5MIN_3!G1236</f>
        <v>6</v>
      </c>
      <c r="G1236">
        <f>ETH_5MIN_3!H1236</f>
        <v>376</v>
      </c>
      <c r="H1236">
        <f>ETH_5MIN_3!I1236</f>
        <v>-0.95976506386692595</v>
      </c>
      <c r="I1236">
        <f>ETH_5MIN_3!J1236</f>
        <v>-0.28975639596395936</v>
      </c>
      <c r="J1236">
        <f>ETH_5MIN_3!O1236</f>
        <v>-2.6605249573125357E-3</v>
      </c>
      <c r="K1236">
        <f>ETH_5MIN_3!Q1236</f>
        <v>-4.5665726879247543E-4</v>
      </c>
      <c r="L1236">
        <f>ETH_5MIN_3!R1236</f>
        <v>2.8590715959178766E-3</v>
      </c>
      <c r="M1236">
        <f>ETH_5MIN_3!V1236</f>
        <v>1.2831300758067101</v>
      </c>
      <c r="N1236">
        <f>ETH_5MIN_3!X1236</f>
        <v>-0.62700446963244194</v>
      </c>
      <c r="O1236">
        <f>ETH_5MIN_3!AB1236</f>
        <v>-0.45905217162431922</v>
      </c>
      <c r="P1236">
        <f>ETH_5MIN_3!AC1236</f>
        <v>1.1905706802126474E-3</v>
      </c>
      <c r="Q1236">
        <f>ETH_5MIN_3!AD1236</f>
        <v>-0.64852029551839685</v>
      </c>
      <c r="R1236">
        <f t="shared" si="54"/>
        <v>504.31639125527124</v>
      </c>
      <c r="S1236">
        <f t="shared" si="55"/>
        <v>-0.65639125527121678</v>
      </c>
      <c r="T1236">
        <f t="shared" si="56"/>
        <v>-0.50444077738520465</v>
      </c>
    </row>
    <row r="1237" spans="1:20" x14ac:dyDescent="0.25">
      <c r="A1237" s="1">
        <f>ETH_5MIN_3!B1237</f>
        <v>43206.697916666664</v>
      </c>
      <c r="B1237">
        <f>ETH_5MIN_3!C1237</f>
        <v>502.5</v>
      </c>
      <c r="C1237">
        <f>ETH_5MIN_3!D1237</f>
        <v>502.5</v>
      </c>
      <c r="D1237">
        <f>ETH_5MIN_3!E1237</f>
        <v>502.32</v>
      </c>
      <c r="E1237">
        <f>ETH_5MIN_3!F1237</f>
        <v>502.32</v>
      </c>
      <c r="F1237">
        <f>ETH_5MIN_3!G1237</f>
        <v>2</v>
      </c>
      <c r="G1237">
        <f>ETH_5MIN_3!H1237</f>
        <v>74</v>
      </c>
      <c r="H1237">
        <f>ETH_5MIN_3!I1237</f>
        <v>-1.068527539105069</v>
      </c>
      <c r="I1237">
        <f>ETH_5MIN_3!J1237</f>
        <v>-0.18802028240182136</v>
      </c>
      <c r="J1237">
        <f>ETH_5MIN_3!O1237</f>
        <v>1.7916865742953379E-3</v>
      </c>
      <c r="K1237">
        <f>ETH_5MIN_3!Q1237</f>
        <v>3.4042044911609722E-3</v>
      </c>
      <c r="L1237">
        <f>ETH_5MIN_3!R1237</f>
        <v>5.613951266125166E-3</v>
      </c>
      <c r="M1237">
        <f>ETH_5MIN_3!V1237</f>
        <v>0.10386021449982014</v>
      </c>
      <c r="N1237">
        <f>ETH_5MIN_3!X1237</f>
        <v>-0.60219588418184877</v>
      </c>
      <c r="O1237">
        <f>ETH_5MIN_3!AB1237</f>
        <v>-0.32066225849752567</v>
      </c>
      <c r="P1237">
        <f>ETH_5MIN_3!AC1237</f>
        <v>3.5827312354452903E-4</v>
      </c>
      <c r="Q1237">
        <f>ETH_5MIN_3!AD1237</f>
        <v>-0.76699736017988318</v>
      </c>
      <c r="R1237">
        <f t="shared" ref="R1237:R1300" si="57">SUMPRODUCT(E1219:E1236,G1219:G1236)/SUM(G1219:G1236)</f>
        <v>504.08450025529015</v>
      </c>
      <c r="S1237">
        <f t="shared" ref="S1237:S1300" si="58">E1237-R1237</f>
        <v>-1.7645002552901587</v>
      </c>
      <c r="T1237">
        <f t="shared" si="56"/>
        <v>-1.420234739340686</v>
      </c>
    </row>
    <row r="1238" spans="1:20" x14ac:dyDescent="0.25">
      <c r="A1238" s="1">
        <f>ETH_5MIN_3!B1238</f>
        <v>43206.701388888891</v>
      </c>
      <c r="B1238">
        <f>ETH_5MIN_3!C1238</f>
        <v>502.57</v>
      </c>
      <c r="C1238">
        <f>ETH_5MIN_3!D1238</f>
        <v>503.22</v>
      </c>
      <c r="D1238">
        <f>ETH_5MIN_3!E1238</f>
        <v>502.19</v>
      </c>
      <c r="E1238">
        <f>ETH_5MIN_3!F1238</f>
        <v>503.22</v>
      </c>
      <c r="F1238">
        <f>ETH_5MIN_3!G1238</f>
        <v>11</v>
      </c>
      <c r="G1238">
        <f>ETH_5MIN_3!H1238</f>
        <v>829</v>
      </c>
      <c r="H1238">
        <f>ETH_5MIN_3!I1238</f>
        <v>-1.187718437422006</v>
      </c>
      <c r="I1238">
        <f>ETH_5MIN_3!J1238</f>
        <v>-6.7083710113024955E-2</v>
      </c>
      <c r="J1238">
        <f>ETH_5MIN_3!O1238</f>
        <v>1.3314256190134714E-3</v>
      </c>
      <c r="K1238">
        <f>ETH_5MIN_3!Q1238</f>
        <v>2.7423393346846219E-3</v>
      </c>
      <c r="L1238">
        <f>ETH_5MIN_3!R1238</f>
        <v>3.934660784547437E-3</v>
      </c>
      <c r="M1238">
        <f>ETH_5MIN_3!V1238</f>
        <v>1.0150502476260663</v>
      </c>
      <c r="N1238">
        <f>ETH_5MIN_3!X1238</f>
        <v>-0.59693024944456496</v>
      </c>
      <c r="O1238">
        <f>ETH_5MIN_3!AB1238</f>
        <v>-0.23259745160152401</v>
      </c>
      <c r="P1238">
        <f>ETH_5MIN_3!AC1238</f>
        <v>2.0489153678599366E-3</v>
      </c>
      <c r="Q1238">
        <f>ETH_5MIN_3!AD1238</f>
        <v>-0.48500334066323475</v>
      </c>
      <c r="R1238">
        <f t="shared" si="57"/>
        <v>503.95837703722862</v>
      </c>
      <c r="S1238">
        <f t="shared" si="58"/>
        <v>-0.73837703722858805</v>
      </c>
      <c r="T1238">
        <f t="shared" si="56"/>
        <v>-0.62513269807697802</v>
      </c>
    </row>
    <row r="1239" spans="1:20" x14ac:dyDescent="0.25">
      <c r="A1239" s="1">
        <f>ETH_5MIN_3!B1239</f>
        <v>43206.704861111109</v>
      </c>
      <c r="B1239">
        <f>ETH_5MIN_3!C1239</f>
        <v>503.34</v>
      </c>
      <c r="C1239">
        <f>ETH_5MIN_3!D1239</f>
        <v>503.95</v>
      </c>
      <c r="D1239">
        <f>ETH_5MIN_3!E1239</f>
        <v>502.88</v>
      </c>
      <c r="E1239">
        <f>ETH_5MIN_3!F1239</f>
        <v>503.89</v>
      </c>
      <c r="F1239">
        <f>ETH_5MIN_3!G1239</f>
        <v>25</v>
      </c>
      <c r="G1239">
        <f>ETH_5MIN_3!H1239</f>
        <v>10125</v>
      </c>
      <c r="H1239">
        <f>ETH_5MIN_3!I1239</f>
        <v>-1.1515722042852325</v>
      </c>
      <c r="I1239">
        <f>ETH_5MIN_3!J1239</f>
        <v>6.2654433075002694E-2</v>
      </c>
      <c r="J1239">
        <f>ETH_5MIN_3!O1239</f>
        <v>-9.1289765623445498E-4</v>
      </c>
      <c r="K1239">
        <f>ETH_5MIN_3!Q1239</f>
        <v>4.0881938518327462E-3</v>
      </c>
      <c r="L1239">
        <f>ETH_5MIN_3!R1239</f>
        <v>5.3384667288495459E-3</v>
      </c>
      <c r="M1239">
        <f>ETH_5MIN_3!V1239</f>
        <v>1.469222036345512</v>
      </c>
      <c r="N1239">
        <f>ETH_5MIN_3!X1239</f>
        <v>2.3012355853173703</v>
      </c>
      <c r="O1239">
        <f>ETH_5MIN_3!AB1239</f>
        <v>2.6244002761144789</v>
      </c>
      <c r="P1239">
        <f>ETH_5MIN_3!AC1239</f>
        <v>2.12548295144164E-3</v>
      </c>
      <c r="Q1239">
        <f>ETH_5MIN_3!AD1239</f>
        <v>-6.5285543400871213E-2</v>
      </c>
      <c r="R1239">
        <f t="shared" si="57"/>
        <v>503.93479100129855</v>
      </c>
      <c r="S1239">
        <f t="shared" si="58"/>
        <v>-4.479100129856306E-2</v>
      </c>
      <c r="T1239">
        <f t="shared" si="56"/>
        <v>-4.7206355399639167E-2</v>
      </c>
    </row>
    <row r="1240" spans="1:20" x14ac:dyDescent="0.25">
      <c r="A1240" s="1">
        <f>ETH_5MIN_3!B1240</f>
        <v>43206.708333333336</v>
      </c>
      <c r="B1240">
        <f>ETH_5MIN_3!C1240</f>
        <v>502.19</v>
      </c>
      <c r="C1240">
        <f>ETH_5MIN_3!D1240</f>
        <v>504.39</v>
      </c>
      <c r="D1240">
        <f>ETH_5MIN_3!E1240</f>
        <v>502.19</v>
      </c>
      <c r="E1240">
        <f>ETH_5MIN_3!F1240</f>
        <v>503.43</v>
      </c>
      <c r="F1240">
        <f>ETH_5MIN_3!G1240</f>
        <v>24</v>
      </c>
      <c r="G1240">
        <f>ETH_5MIN_3!H1240</f>
        <v>850</v>
      </c>
      <c r="H1240">
        <f>ETH_5MIN_3!I1240</f>
        <v>-1.1025297769915117</v>
      </c>
      <c r="I1240">
        <f>ETH_5MIN_3!J1240</f>
        <v>0.20226342095471317</v>
      </c>
      <c r="J1240">
        <f>ETH_5MIN_3!O1240</f>
        <v>0</v>
      </c>
      <c r="K1240">
        <f>ETH_5MIN_3!Q1240</f>
        <v>5.7604830860297903E-3</v>
      </c>
      <c r="L1240">
        <f>ETH_5MIN_3!R1240</f>
        <v>4.8864787557356126E-3</v>
      </c>
      <c r="M1240">
        <f>ETH_5MIN_3!V1240</f>
        <v>0.79422437890170738</v>
      </c>
      <c r="N1240">
        <f>ETH_5MIN_3!X1240</f>
        <v>-0.54863316102753434</v>
      </c>
      <c r="O1240">
        <f>ETH_5MIN_3!AB1240</f>
        <v>-0.26006857169099828</v>
      </c>
      <c r="P1240">
        <f>ETH_5MIN_3!AC1240</f>
        <v>4.3712372588368313E-3</v>
      </c>
      <c r="Q1240">
        <f>ETH_5MIN_3!AD1240</f>
        <v>-8.4233606326107505E-2</v>
      </c>
      <c r="R1240">
        <f t="shared" si="57"/>
        <v>503.76890903773028</v>
      </c>
      <c r="S1240">
        <f t="shared" si="58"/>
        <v>-0.33890903773027503</v>
      </c>
      <c r="T1240">
        <f t="shared" si="56"/>
        <v>-0.35383588528918686</v>
      </c>
    </row>
    <row r="1241" spans="1:20" x14ac:dyDescent="0.25">
      <c r="A1241" s="1">
        <f>ETH_5MIN_3!B1241</f>
        <v>43206.711805555555</v>
      </c>
      <c r="B1241">
        <f>ETH_5MIN_3!C1241</f>
        <v>502.74</v>
      </c>
      <c r="C1241">
        <f>ETH_5MIN_3!D1241</f>
        <v>503.43</v>
      </c>
      <c r="D1241">
        <f>ETH_5MIN_3!E1241</f>
        <v>502.69</v>
      </c>
      <c r="E1241">
        <f>ETH_5MIN_3!F1241</f>
        <v>503.43</v>
      </c>
      <c r="F1241">
        <f>ETH_5MIN_3!G1241</f>
        <v>13</v>
      </c>
      <c r="G1241">
        <f>ETH_5MIN_3!H1241</f>
        <v>2260</v>
      </c>
      <c r="H1241">
        <f>ETH_5MIN_3!I1241</f>
        <v>-0.95234021253476264</v>
      </c>
      <c r="I1241">
        <f>ETH_5MIN_3!J1241</f>
        <v>0.324719016249854</v>
      </c>
      <c r="J1241">
        <f>ETH_5MIN_3!O1241</f>
        <v>1.1918240867647258E-3</v>
      </c>
      <c r="K1241">
        <f>ETH_5MIN_3!Q1241</f>
        <v>3.3172437081620404E-3</v>
      </c>
      <c r="L1241">
        <f>ETH_5MIN_3!R1241</f>
        <v>5.6015732077945163E-3</v>
      </c>
      <c r="M1241">
        <f>ETH_5MIN_3!V1241</f>
        <v>0.64689598854019748</v>
      </c>
      <c r="N1241">
        <f>ETH_5MIN_3!X1241</f>
        <v>-8.0146616234353707E-2</v>
      </c>
      <c r="O1241">
        <f>ETH_5MIN_3!AB1241</f>
        <v>0.47178942431377235</v>
      </c>
      <c r="P1241">
        <f>ETH_5MIN_3!AC1241</f>
        <v>1.4709974953286071E-3</v>
      </c>
      <c r="Q1241">
        <f>ETH_5MIN_3!AD1241</f>
        <v>-0.42460613801119507</v>
      </c>
      <c r="R1241">
        <f t="shared" si="57"/>
        <v>503.47853088123327</v>
      </c>
      <c r="S1241">
        <f t="shared" si="58"/>
        <v>-4.853088123326188E-2</v>
      </c>
      <c r="T1241">
        <f t="shared" si="56"/>
        <v>-4.9902742804417519E-2</v>
      </c>
    </row>
    <row r="1242" spans="1:20" x14ac:dyDescent="0.25">
      <c r="A1242" s="1">
        <f>ETH_5MIN_3!B1242</f>
        <v>43206.715277777781</v>
      </c>
      <c r="B1242">
        <f>ETH_5MIN_3!C1242</f>
        <v>503.43</v>
      </c>
      <c r="C1242">
        <f>ETH_5MIN_3!D1242</f>
        <v>504.03</v>
      </c>
      <c r="D1242">
        <f>ETH_5MIN_3!E1242</f>
        <v>503.36</v>
      </c>
      <c r="E1242">
        <f>ETH_5MIN_3!F1242</f>
        <v>504.03</v>
      </c>
      <c r="F1242">
        <f>ETH_5MIN_3!G1242</f>
        <v>7</v>
      </c>
      <c r="G1242">
        <f>ETH_5MIN_3!H1242</f>
        <v>1201</v>
      </c>
      <c r="H1242">
        <f>ETH_5MIN_3!I1242</f>
        <v>-0.69373437282545236</v>
      </c>
      <c r="I1242">
        <f>ETH_5MIN_3!J1242</f>
        <v>0.44607497297377335</v>
      </c>
      <c r="J1242">
        <f>ETH_5MIN_3!O1242</f>
        <v>1.1308850663651966E-3</v>
      </c>
      <c r="K1242">
        <f>ETH_5MIN_3!Q1242</f>
        <v>2.2022498660794272E-3</v>
      </c>
      <c r="L1242">
        <f>ETH_5MIN_3!R1242</f>
        <v>4.9600222208995499E-4</v>
      </c>
      <c r="M1242">
        <f>ETH_5MIN_3!V1242</f>
        <v>1.086518111904452</v>
      </c>
      <c r="N1242">
        <f>ETH_5MIN_3!X1242</f>
        <v>-0.3961504480751798</v>
      </c>
      <c r="O1242">
        <f>ETH_5MIN_3!AB1242</f>
        <v>0.51441179545103821</v>
      </c>
      <c r="P1242">
        <f>ETH_5MIN_3!AC1242</f>
        <v>1.3301700433793447E-3</v>
      </c>
      <c r="Q1242">
        <f>ETH_5MIN_3!AD1242</f>
        <v>-0.60190250180180183</v>
      </c>
      <c r="R1242">
        <f t="shared" si="57"/>
        <v>503.45782339470964</v>
      </c>
      <c r="S1242">
        <f t="shared" si="58"/>
        <v>0.57217660529033765</v>
      </c>
      <c r="T1242">
        <f t="shared" si="56"/>
        <v>0.57520833819450579</v>
      </c>
    </row>
    <row r="1243" spans="1:20" x14ac:dyDescent="0.25">
      <c r="A1243" s="1">
        <f>ETH_5MIN_3!B1243</f>
        <v>43206.71875</v>
      </c>
      <c r="B1243">
        <f>ETH_5MIN_3!C1243</f>
        <v>504.03</v>
      </c>
      <c r="C1243">
        <f>ETH_5MIN_3!D1243</f>
        <v>504.6</v>
      </c>
      <c r="D1243">
        <f>ETH_5MIN_3!E1243</f>
        <v>504.03</v>
      </c>
      <c r="E1243">
        <f>ETH_5MIN_3!F1243</f>
        <v>504.6</v>
      </c>
      <c r="F1243">
        <f>ETH_5MIN_3!G1243</f>
        <v>3</v>
      </c>
      <c r="G1243">
        <f>ETH_5MIN_3!H1243</f>
        <v>395</v>
      </c>
      <c r="H1243">
        <f>ETH_5MIN_3!I1243</f>
        <v>-0.43580129927901812</v>
      </c>
      <c r="I1243">
        <f>ETH_5MIN_3!J1243</f>
        <v>0.55118374992496078</v>
      </c>
      <c r="J1243">
        <f>ETH_5MIN_3!O1243</f>
        <v>2.6753864447086125E-3</v>
      </c>
      <c r="K1243">
        <f>ETH_5MIN_3!Q1243</f>
        <v>1.1890606420926792E-3</v>
      </c>
      <c r="L1243">
        <f>ETH_5MIN_3!R1243</f>
        <v>5.1724137931033623E-3</v>
      </c>
      <c r="M1243">
        <f>ETH_5MIN_3!V1243</f>
        <v>1.3743187386276454</v>
      </c>
      <c r="N1243">
        <f>ETH_5MIN_3!X1243</f>
        <v>-0.63210913964449023</v>
      </c>
      <c r="O1243">
        <f>ETH_5MIN_3!AB1243</f>
        <v>0.57971405004926913</v>
      </c>
      <c r="P1243">
        <f>ETH_5MIN_3!AC1243</f>
        <v>1.1302459772167199E-3</v>
      </c>
      <c r="Q1243">
        <f>ETH_5MIN_3!AD1243</f>
        <v>-0.70922463398682833</v>
      </c>
      <c r="R1243">
        <f t="shared" si="57"/>
        <v>503.4486394952329</v>
      </c>
      <c r="S1243">
        <f t="shared" si="58"/>
        <v>1.1513605047671263</v>
      </c>
      <c r="T1243">
        <f t="shared" si="56"/>
        <v>1.0876038993101984</v>
      </c>
    </row>
    <row r="1244" spans="1:20" x14ac:dyDescent="0.25">
      <c r="A1244" s="1">
        <f>ETH_5MIN_3!B1244</f>
        <v>43206.722222222219</v>
      </c>
      <c r="B1244">
        <f>ETH_5MIN_3!C1244</f>
        <v>504.6</v>
      </c>
      <c r="C1244">
        <f>ETH_5MIN_3!D1244</f>
        <v>505.95</v>
      </c>
      <c r="D1244">
        <f>ETH_5MIN_3!E1244</f>
        <v>504.6</v>
      </c>
      <c r="E1244">
        <f>ETH_5MIN_3!F1244</f>
        <v>505.95</v>
      </c>
      <c r="F1244">
        <f>ETH_5MIN_3!G1244</f>
        <v>6</v>
      </c>
      <c r="G1244">
        <f>ETH_5MIN_3!H1244</f>
        <v>7017</v>
      </c>
      <c r="H1244">
        <f>ETH_5MIN_3!I1244</f>
        <v>-0.58032416873799386</v>
      </c>
      <c r="I1244">
        <f>ETH_5MIN_3!J1244</f>
        <v>0.43316036691099186</v>
      </c>
      <c r="J1244">
        <f>ETH_5MIN_3!O1244</f>
        <v>7.51062357940499E-4</v>
      </c>
      <c r="K1244">
        <f>ETH_5MIN_3!Q1244</f>
        <v>1.2451823302697806E-3</v>
      </c>
      <c r="L1244">
        <f>ETH_5MIN_3!R1244</f>
        <v>-6.1270876568831365E-4</v>
      </c>
      <c r="M1244">
        <f>ETH_5MIN_3!V1244</f>
        <v>2.5196203242122803</v>
      </c>
      <c r="N1244">
        <f>ETH_5MIN_3!X1244</f>
        <v>1.115959157881572</v>
      </c>
      <c r="O1244">
        <f>ETH_5MIN_3!AB1244</f>
        <v>1.3185538084910591</v>
      </c>
      <c r="P1244">
        <f>ETH_5MIN_3!AC1244</f>
        <v>2.6718123793972905E-3</v>
      </c>
      <c r="Q1244">
        <f>ETH_5MIN_3!AD1244</f>
        <v>-0.57909831943725054</v>
      </c>
      <c r="R1244">
        <f t="shared" si="57"/>
        <v>503.40680542133163</v>
      </c>
      <c r="S1244">
        <f t="shared" si="58"/>
        <v>2.5431945786683627</v>
      </c>
      <c r="T1244">
        <f t="shared" si="56"/>
        <v>2.1758204892888968</v>
      </c>
    </row>
    <row r="1245" spans="1:20" x14ac:dyDescent="0.25">
      <c r="A1245" s="1">
        <f>ETH_5MIN_3!B1245</f>
        <v>43206.725694444445</v>
      </c>
      <c r="B1245">
        <f>ETH_5MIN_3!C1245</f>
        <v>505.94</v>
      </c>
      <c r="C1245">
        <f>ETH_5MIN_3!D1245</f>
        <v>506.5</v>
      </c>
      <c r="D1245">
        <f>ETH_5MIN_3!E1245</f>
        <v>505.94</v>
      </c>
      <c r="E1245">
        <f>ETH_5MIN_3!F1245</f>
        <v>506.33</v>
      </c>
      <c r="F1245">
        <f>ETH_5MIN_3!G1245</f>
        <v>7</v>
      </c>
      <c r="G1245">
        <f>ETH_5MIN_3!H1245</f>
        <v>317</v>
      </c>
      <c r="H1245">
        <f>ETH_5MIN_3!I1245</f>
        <v>-0.76127837152959366</v>
      </c>
      <c r="I1245">
        <f>ETH_5MIN_3!J1245</f>
        <v>0.3380318453995737</v>
      </c>
      <c r="J1245">
        <f>ETH_5MIN_3!O1245</f>
        <v>-2.4292457488198633E-3</v>
      </c>
      <c r="K1245">
        <f>ETH_5MIN_3!Q1245</f>
        <v>-8.6899847925265682E-4</v>
      </c>
      <c r="L1245">
        <f>ETH_5MIN_3!R1245</f>
        <v>7.3074872118974695E-4</v>
      </c>
      <c r="M1245">
        <f>ETH_5MIN_3!V1245</f>
        <v>2.1389878733476837</v>
      </c>
      <c r="N1245">
        <f>ETH_5MIN_3!X1245</f>
        <v>-0.62133407720871103</v>
      </c>
      <c r="O1245">
        <f>ETH_5MIN_3!AB1245</f>
        <v>-0.68527479325666252</v>
      </c>
      <c r="P1245">
        <f>ETH_5MIN_3!AC1245</f>
        <v>1.1062383943739921E-3</v>
      </c>
      <c r="Q1245">
        <f>ETH_5MIN_3!AD1245</f>
        <v>-0.53608635572485897</v>
      </c>
      <c r="R1245">
        <f t="shared" si="57"/>
        <v>503.52416288083538</v>
      </c>
      <c r="S1245">
        <f t="shared" si="58"/>
        <v>2.8058371191646074</v>
      </c>
      <c r="T1245">
        <f t="shared" si="56"/>
        <v>2.1361784805655026</v>
      </c>
    </row>
    <row r="1246" spans="1:20" x14ac:dyDescent="0.25">
      <c r="A1246" s="1">
        <f>ETH_5MIN_3!B1246</f>
        <v>43206.732638888891</v>
      </c>
      <c r="B1246">
        <f>ETH_5MIN_3!C1246</f>
        <v>505.9</v>
      </c>
      <c r="C1246">
        <f>ETH_5MIN_3!D1246</f>
        <v>507.55</v>
      </c>
      <c r="D1246">
        <f>ETH_5MIN_3!E1246</f>
        <v>505.1</v>
      </c>
      <c r="E1246">
        <f>ETH_5MIN_3!F1246</f>
        <v>505.1</v>
      </c>
      <c r="F1246">
        <f>ETH_5MIN_3!G1246</f>
        <v>14</v>
      </c>
      <c r="G1246">
        <f>ETH_5MIN_3!H1246</f>
        <v>4429</v>
      </c>
      <c r="H1246">
        <f>ETH_5MIN_3!I1246</f>
        <v>-0.69303956225516483</v>
      </c>
      <c r="I1246">
        <f>ETH_5MIN_3!J1246</f>
        <v>0.37729386463719794</v>
      </c>
      <c r="J1246">
        <f>ETH_5MIN_3!O1246</f>
        <v>7.9192239160490237E-5</v>
      </c>
      <c r="K1246">
        <f>ETH_5MIN_3!Q1246</f>
        <v>2.27677687586612E-3</v>
      </c>
      <c r="L1246">
        <f>ETH_5MIN_3!R1246</f>
        <v>4.949514947535141E-3</v>
      </c>
      <c r="M1246">
        <f>ETH_5MIN_3!V1246</f>
        <v>7.6944030500651267E-2</v>
      </c>
      <c r="N1246">
        <f>ETH_5MIN_3!X1246</f>
        <v>0.64284749915886108</v>
      </c>
      <c r="O1246">
        <f>ETH_5MIN_3!AB1246</f>
        <v>0.56706651246354067</v>
      </c>
      <c r="P1246">
        <f>ETH_5MIN_3!AC1246</f>
        <v>4.8387893151631625E-3</v>
      </c>
      <c r="Q1246">
        <f>ETH_5MIN_3!AD1246</f>
        <v>-0.20542611234562003</v>
      </c>
      <c r="R1246">
        <f t="shared" si="57"/>
        <v>503.7471700199419</v>
      </c>
      <c r="S1246">
        <f t="shared" si="58"/>
        <v>1.3528299800581181</v>
      </c>
      <c r="T1246">
        <f t="shared" si="56"/>
        <v>0.97078992828249278</v>
      </c>
    </row>
    <row r="1247" spans="1:20" x14ac:dyDescent="0.25">
      <c r="A1247" s="1">
        <f>ETH_5MIN_3!B1247</f>
        <v>43206.739583333336</v>
      </c>
      <c r="B1247">
        <f>ETH_5MIN_3!C1247</f>
        <v>505.36</v>
      </c>
      <c r="C1247">
        <f>ETH_5MIN_3!D1247</f>
        <v>505.36</v>
      </c>
      <c r="D1247">
        <f>ETH_5MIN_3!E1247</f>
        <v>505.14</v>
      </c>
      <c r="E1247">
        <f>ETH_5MIN_3!F1247</f>
        <v>505.14</v>
      </c>
      <c r="F1247">
        <f>ETH_5MIN_3!G1247</f>
        <v>2</v>
      </c>
      <c r="G1247">
        <f>ETH_5MIN_3!H1247</f>
        <v>599</v>
      </c>
      <c r="H1247">
        <f>ETH_5MIN_3!I1247</f>
        <v>-0.53255272289739031</v>
      </c>
      <c r="I1247">
        <f>ETH_5MIN_3!J1247</f>
        <v>0.4389560582975443</v>
      </c>
      <c r="J1247">
        <f>ETH_5MIN_3!O1247</f>
        <v>1.1877895236964461E-4</v>
      </c>
      <c r="K1247">
        <f>ETH_5MIN_3!Q1247</f>
        <v>-1.7024983172982018E-3</v>
      </c>
      <c r="L1247">
        <f>ETH_5MIN_3!R1247</f>
        <v>3.9592984123213368E-3</v>
      </c>
      <c r="M1247">
        <f>ETH_5MIN_3!V1247</f>
        <v>3.1992680354937235E-2</v>
      </c>
      <c r="N1247">
        <f>ETH_5MIN_3!X1247</f>
        <v>-0.66695767561095354</v>
      </c>
      <c r="O1247">
        <f>ETH_5MIN_3!AB1247</f>
        <v>-0.73084428719573147</v>
      </c>
      <c r="P1247">
        <f>ETH_5MIN_3!AC1247</f>
        <v>4.3542800593770862E-4</v>
      </c>
      <c r="Q1247">
        <f>ETH_5MIN_3!AD1247</f>
        <v>-1.022394415010565</v>
      </c>
      <c r="R1247">
        <f t="shared" si="57"/>
        <v>503.95342680444054</v>
      </c>
      <c r="S1247">
        <f t="shared" si="58"/>
        <v>1.186573195559447</v>
      </c>
      <c r="T1247">
        <f t="shared" si="56"/>
        <v>0.96232984658982101</v>
      </c>
    </row>
    <row r="1248" spans="1:20" x14ac:dyDescent="0.25">
      <c r="A1248" s="1">
        <f>ETH_5MIN_3!B1248</f>
        <v>43206.743055555555</v>
      </c>
      <c r="B1248">
        <f>ETH_5MIN_3!C1248</f>
        <v>506.55</v>
      </c>
      <c r="C1248">
        <f>ETH_5MIN_3!D1248</f>
        <v>507.17</v>
      </c>
      <c r="D1248">
        <f>ETH_5MIN_3!E1248</f>
        <v>505.2</v>
      </c>
      <c r="E1248">
        <f>ETH_5MIN_3!F1248</f>
        <v>505.2</v>
      </c>
      <c r="F1248">
        <f>ETH_5MIN_3!G1248</f>
        <v>13</v>
      </c>
      <c r="G1248">
        <f>ETH_5MIN_3!H1248</f>
        <v>607</v>
      </c>
      <c r="H1248">
        <f>ETH_5MIN_3!I1248</f>
        <v>-0.22611032269028941</v>
      </c>
      <c r="I1248">
        <f>ETH_5MIN_3!J1248</f>
        <v>0.46568739979735629</v>
      </c>
      <c r="J1248">
        <f>ETH_5MIN_3!O1248</f>
        <v>2.7315914489311074E-3</v>
      </c>
      <c r="K1248">
        <f>ETH_5MIN_3!Q1248</f>
        <v>3.9786223277909561E-3</v>
      </c>
      <c r="L1248">
        <f>ETH_5MIN_3!R1248</f>
        <v>9.1053048297711078E-4</v>
      </c>
      <c r="M1248">
        <f>ETH_5MIN_3!V1248</f>
        <v>0.1072292989452901</v>
      </c>
      <c r="N1248">
        <f>ETH_5MIN_3!X1248</f>
        <v>-0.68930037531814403</v>
      </c>
      <c r="O1248">
        <f>ETH_5MIN_3!AB1248</f>
        <v>-0.52250709228815106</v>
      </c>
      <c r="P1248">
        <f>ETH_5MIN_3!AC1248</f>
        <v>3.89185772000361E-3</v>
      </c>
      <c r="Q1248">
        <f>ETH_5MIN_3!AD1248</f>
        <v>5.5114197810359495E-3</v>
      </c>
      <c r="R1248">
        <f t="shared" si="57"/>
        <v>504.2124153575441</v>
      </c>
      <c r="S1248">
        <f t="shared" si="58"/>
        <v>0.98758464245588584</v>
      </c>
      <c r="T1248">
        <f t="shared" si="56"/>
        <v>0.8044192089643698</v>
      </c>
    </row>
    <row r="1249" spans="1:20" x14ac:dyDescent="0.25">
      <c r="A1249" s="1">
        <f>ETH_5MIN_3!B1249</f>
        <v>43206.746527777781</v>
      </c>
      <c r="B1249">
        <f>ETH_5MIN_3!C1249</f>
        <v>505</v>
      </c>
      <c r="C1249">
        <f>ETH_5MIN_3!D1249</f>
        <v>506.8</v>
      </c>
      <c r="D1249">
        <f>ETH_5MIN_3!E1249</f>
        <v>504.24</v>
      </c>
      <c r="E1249">
        <f>ETH_5MIN_3!F1249</f>
        <v>506.58</v>
      </c>
      <c r="F1249">
        <f>ETH_5MIN_3!G1249</f>
        <v>13</v>
      </c>
      <c r="G1249">
        <f>ETH_5MIN_3!H1249</f>
        <v>1192</v>
      </c>
      <c r="H1249">
        <f>ETH_5MIN_3!I1249</f>
        <v>-0.15077434193178574</v>
      </c>
      <c r="I1249">
        <f>ETH_5MIN_3!J1249</f>
        <v>0.42864510702584357</v>
      </c>
      <c r="J1249">
        <f>ETH_5MIN_3!O1249</f>
        <v>-1.3620750917920127E-3</v>
      </c>
      <c r="K1249">
        <f>ETH_5MIN_3!Q1249</f>
        <v>-1.8555805598325986E-3</v>
      </c>
      <c r="L1249">
        <f>ETH_5MIN_3!R1249</f>
        <v>2.0924631844920888E-3</v>
      </c>
      <c r="M1249">
        <f>ETH_5MIN_3!V1249</f>
        <v>1.4689389256853413</v>
      </c>
      <c r="N1249">
        <f>ETH_5MIN_3!X1249</f>
        <v>-0.49639006574740868</v>
      </c>
      <c r="O1249">
        <f>ETH_5MIN_3!AB1249</f>
        <v>-0.13057959339817049</v>
      </c>
      <c r="P1249">
        <f>ETH_5MIN_3!AC1249</f>
        <v>5.064092419686664E-3</v>
      </c>
      <c r="Q1249">
        <f>ETH_5MIN_3!AD1249</f>
        <v>0.15886029415790762</v>
      </c>
      <c r="R1249">
        <f t="shared" si="57"/>
        <v>504.3064757160646</v>
      </c>
      <c r="S1249">
        <f t="shared" si="58"/>
        <v>2.2735242839353873</v>
      </c>
      <c r="T1249">
        <f t="shared" si="56"/>
        <v>1.831364973301014</v>
      </c>
    </row>
    <row r="1250" spans="1:20" x14ac:dyDescent="0.25">
      <c r="A1250" s="1">
        <f>ETH_5MIN_3!B1250</f>
        <v>43206.75</v>
      </c>
      <c r="B1250">
        <f>ETH_5MIN_3!C1250</f>
        <v>505.89</v>
      </c>
      <c r="C1250">
        <f>ETH_5MIN_3!D1250</f>
        <v>505.89</v>
      </c>
      <c r="D1250">
        <f>ETH_5MIN_3!E1250</f>
        <v>505.49</v>
      </c>
      <c r="E1250">
        <f>ETH_5MIN_3!F1250</f>
        <v>505.89</v>
      </c>
      <c r="F1250">
        <f>ETH_5MIN_3!G1250</f>
        <v>15</v>
      </c>
      <c r="G1250">
        <f>ETH_5MIN_3!H1250</f>
        <v>285</v>
      </c>
      <c r="H1250">
        <f>ETH_5MIN_3!I1250</f>
        <v>3.3836388729825195E-2</v>
      </c>
      <c r="I1250">
        <f>ETH_5MIN_3!J1250</f>
        <v>0.36761341471093772</v>
      </c>
      <c r="J1250">
        <f>ETH_5MIN_3!O1250</f>
        <v>7.1161714997334136E-4</v>
      </c>
      <c r="K1250">
        <f>ETH_5MIN_3!Q1250</f>
        <v>1.6011385874399619E-3</v>
      </c>
      <c r="L1250">
        <f>ETH_5MIN_3!R1250</f>
        <v>3.1627428887703313E-3</v>
      </c>
      <c r="M1250">
        <f>ETH_5MIN_3!V1250</f>
        <v>1.7020909917829188E-2</v>
      </c>
      <c r="N1250">
        <f>ETH_5MIN_3!X1250</f>
        <v>-0.77299197689083143</v>
      </c>
      <c r="O1250">
        <f>ETH_5MIN_3!AB1250</f>
        <v>-0.36117813058937409</v>
      </c>
      <c r="P1250">
        <f>ETH_5MIN_3!AC1250</f>
        <v>7.9099843777804039E-4</v>
      </c>
      <c r="Q1250">
        <f>ETH_5MIN_3!AD1250</f>
        <v>0.36057738609675172</v>
      </c>
      <c r="R1250">
        <f t="shared" si="57"/>
        <v>504.36093944459907</v>
      </c>
      <c r="S1250">
        <f t="shared" si="58"/>
        <v>1.5290605554009176</v>
      </c>
      <c r="T1250">
        <f t="shared" si="56"/>
        <v>1.1555405429239456</v>
      </c>
    </row>
    <row r="1251" spans="1:20" x14ac:dyDescent="0.25">
      <c r="A1251" s="1">
        <f>ETH_5MIN_3!B1251</f>
        <v>43206.756944444445</v>
      </c>
      <c r="B1251">
        <f>ETH_5MIN_3!C1251</f>
        <v>506</v>
      </c>
      <c r="C1251">
        <f>ETH_5MIN_3!D1251</f>
        <v>506.25</v>
      </c>
      <c r="D1251">
        <f>ETH_5MIN_3!E1251</f>
        <v>505.26</v>
      </c>
      <c r="E1251">
        <f>ETH_5MIN_3!F1251</f>
        <v>506.25</v>
      </c>
      <c r="F1251">
        <f>ETH_5MIN_3!G1251</f>
        <v>12</v>
      </c>
      <c r="G1251">
        <f>ETH_5MIN_3!H1251</f>
        <v>654</v>
      </c>
      <c r="H1251">
        <f>ETH_5MIN_3!I1251</f>
        <v>-1.0320069995015602</v>
      </c>
      <c r="I1251">
        <f>ETH_5MIN_3!J1251</f>
        <v>-0.12260109168113392</v>
      </c>
      <c r="J1251">
        <f>ETH_5MIN_3!O1251</f>
        <v>-3.8913580246914118E-3</v>
      </c>
      <c r="K1251">
        <f>ETH_5MIN_3!Q1251</f>
        <v>2.6666666666667117E-3</v>
      </c>
      <c r="L1251">
        <f>ETH_5MIN_3!R1251</f>
        <v>6.3209876543209656E-3</v>
      </c>
      <c r="M1251">
        <f>ETH_5MIN_3!V1251</f>
        <v>5.5253887963766506E-2</v>
      </c>
      <c r="N1251">
        <f>ETH_5MIN_3!X1251</f>
        <v>-0.55823839491977578</v>
      </c>
      <c r="O1251">
        <f>ETH_5MIN_3!AB1251</f>
        <v>-0.48296042248719029</v>
      </c>
      <c r="P1251">
        <f>ETH_5MIN_3!AC1251</f>
        <v>1.9574695257585373E-3</v>
      </c>
      <c r="Q1251">
        <f>ETH_5MIN_3!AD1251</f>
        <v>-7.5340698540651452E-2</v>
      </c>
      <c r="R1251">
        <f t="shared" si="57"/>
        <v>504.37279244667957</v>
      </c>
      <c r="S1251">
        <f t="shared" si="58"/>
        <v>1.8772075533204315</v>
      </c>
      <c r="T1251">
        <f t="shared" ref="T1251:T1314" si="59">S1251/_xlfn.STDEV.P(S1234:S1250)</f>
        <v>1.4159500271821799</v>
      </c>
    </row>
    <row r="1252" spans="1:20" x14ac:dyDescent="0.25">
      <c r="A1252" s="1">
        <f>ETH_5MIN_3!B1252</f>
        <v>43206.760416666664</v>
      </c>
      <c r="B1252">
        <f>ETH_5MIN_3!C1252</f>
        <v>506.25</v>
      </c>
      <c r="C1252">
        <f>ETH_5MIN_3!D1252</f>
        <v>506.25</v>
      </c>
      <c r="D1252">
        <f>ETH_5MIN_3!E1252</f>
        <v>504.28</v>
      </c>
      <c r="E1252">
        <f>ETH_5MIN_3!F1252</f>
        <v>504.28</v>
      </c>
      <c r="F1252">
        <f>ETH_5MIN_3!G1252</f>
        <v>5</v>
      </c>
      <c r="G1252">
        <f>ETH_5MIN_3!H1252</f>
        <v>4174</v>
      </c>
      <c r="H1252">
        <f>ETH_5MIN_3!I1252</f>
        <v>-0.90553646587100145</v>
      </c>
      <c r="I1252">
        <f>ETH_5MIN_3!J1252</f>
        <v>-8.2793096292486643E-2</v>
      </c>
      <c r="J1252">
        <f>ETH_5MIN_3!O1252</f>
        <v>5.8102641389704271E-3</v>
      </c>
      <c r="K1252">
        <f>ETH_5MIN_3!Q1252</f>
        <v>5.6714523677322392E-3</v>
      </c>
      <c r="L1252">
        <f>ETH_5MIN_3!R1252</f>
        <v>1.2136114856825583E-2</v>
      </c>
      <c r="M1252">
        <f>ETH_5MIN_3!V1252</f>
        <v>-3.4251568938140959</v>
      </c>
      <c r="N1252">
        <f>ETH_5MIN_3!X1252</f>
        <v>1.1762198959630163</v>
      </c>
      <c r="O1252">
        <f>ETH_5MIN_3!AB1252</f>
        <v>1.3226336604431592</v>
      </c>
      <c r="P1252">
        <f>ETH_5MIN_3!AC1252</f>
        <v>3.8989441184329558E-3</v>
      </c>
      <c r="Q1252">
        <f>ETH_5MIN_3!AD1252</f>
        <v>-0.92005542224983083</v>
      </c>
      <c r="R1252">
        <f t="shared" si="57"/>
        <v>504.41951776830962</v>
      </c>
      <c r="S1252">
        <f t="shared" si="58"/>
        <v>-0.13951776830964491</v>
      </c>
      <c r="T1252">
        <f t="shared" si="59"/>
        <v>-0.10622870544846429</v>
      </c>
    </row>
    <row r="1253" spans="1:20" x14ac:dyDescent="0.25">
      <c r="A1253" s="1">
        <f>ETH_5MIN_3!B1253</f>
        <v>43206.763888888891</v>
      </c>
      <c r="B1253">
        <f>ETH_5MIN_3!C1253</f>
        <v>505</v>
      </c>
      <c r="C1253">
        <f>ETH_5MIN_3!D1253</f>
        <v>507.21</v>
      </c>
      <c r="D1253">
        <f>ETH_5MIN_3!E1253</f>
        <v>505</v>
      </c>
      <c r="E1253">
        <f>ETH_5MIN_3!F1253</f>
        <v>507.21</v>
      </c>
      <c r="F1253">
        <f>ETH_5MIN_3!G1253</f>
        <v>10</v>
      </c>
      <c r="G1253">
        <f>ETH_5MIN_3!H1253</f>
        <v>559</v>
      </c>
      <c r="H1253">
        <f>ETH_5MIN_3!I1253</f>
        <v>-0.7503615977385345</v>
      </c>
      <c r="I1253">
        <f>ETH_5MIN_3!J1253</f>
        <v>8.9525089275368869E-2</v>
      </c>
      <c r="J1253">
        <f>ETH_5MIN_3!O1253</f>
        <v>-3.0953648390212992E-3</v>
      </c>
      <c r="K1253">
        <f>ETH_5MIN_3!Q1253</f>
        <v>-3.0559334397980216E-3</v>
      </c>
      <c r="L1253">
        <f>ETH_5MIN_3!R1253</f>
        <v>5.1655132982393968E-3</v>
      </c>
      <c r="M1253">
        <f>ETH_5MIN_3!V1253</f>
        <v>1.0250224197758833</v>
      </c>
      <c r="N1253">
        <f>ETH_5MIN_3!X1253</f>
        <v>-0.62648731112741507</v>
      </c>
      <c r="O1253">
        <f>ETH_5MIN_3!AB1253</f>
        <v>-0.37889923213967952</v>
      </c>
      <c r="P1253">
        <f>ETH_5MIN_3!AC1253</f>
        <v>4.3666828029756263E-3</v>
      </c>
      <c r="Q1253">
        <f>ETH_5MIN_3!AD1253</f>
        <v>-0.14070745805078438</v>
      </c>
      <c r="R1253">
        <f t="shared" si="57"/>
        <v>504.65249052259134</v>
      </c>
      <c r="S1253">
        <f t="shared" si="58"/>
        <v>2.5575094774086438</v>
      </c>
      <c r="T1253">
        <f t="shared" si="59"/>
        <v>2.059969222883125</v>
      </c>
    </row>
    <row r="1254" spans="1:20" x14ac:dyDescent="0.25">
      <c r="A1254" s="1">
        <f>ETH_5MIN_3!B1254</f>
        <v>43206.767361111109</v>
      </c>
      <c r="B1254">
        <f>ETH_5MIN_3!C1254</f>
        <v>507.21</v>
      </c>
      <c r="C1254">
        <f>ETH_5MIN_3!D1254</f>
        <v>507.71</v>
      </c>
      <c r="D1254">
        <f>ETH_5MIN_3!E1254</f>
        <v>505.14</v>
      </c>
      <c r="E1254">
        <f>ETH_5MIN_3!F1254</f>
        <v>505.64</v>
      </c>
      <c r="F1254">
        <f>ETH_5MIN_3!G1254</f>
        <v>11</v>
      </c>
      <c r="G1254">
        <f>ETH_5MIN_3!H1254</f>
        <v>950</v>
      </c>
      <c r="H1254">
        <f>ETH_5MIN_3!I1254</f>
        <v>-0.69365452820246443</v>
      </c>
      <c r="I1254">
        <f>ETH_5MIN_3!J1254</f>
        <v>9.056576639413029E-2</v>
      </c>
      <c r="J1254">
        <f>ETH_5MIN_3!O1254</f>
        <v>2.0963531366189427E-3</v>
      </c>
      <c r="K1254">
        <f>ETH_5MIN_3!Q1254</f>
        <v>3.9553832766395063E-3</v>
      </c>
      <c r="L1254">
        <f>ETH_5MIN_3!R1254</f>
        <v>9.0182738707380791E-3</v>
      </c>
      <c r="M1254">
        <f>ETH_5MIN_3!V1254</f>
        <v>-1.3370607991327463</v>
      </c>
      <c r="N1254">
        <f>ETH_5MIN_3!X1254</f>
        <v>-0.46205109491680618</v>
      </c>
      <c r="O1254">
        <f>ETH_5MIN_3!AB1254</f>
        <v>7.6210074198454533E-2</v>
      </c>
      <c r="P1254">
        <f>ETH_5MIN_3!AC1254</f>
        <v>5.0747889618403385E-3</v>
      </c>
      <c r="Q1254">
        <f>ETH_5MIN_3!AD1254</f>
        <v>8.6503118926180317E-2</v>
      </c>
      <c r="R1254">
        <f t="shared" si="57"/>
        <v>504.70226024538852</v>
      </c>
      <c r="S1254">
        <f t="shared" si="58"/>
        <v>0.93773975461147074</v>
      </c>
      <c r="T1254">
        <f t="shared" si="59"/>
        <v>0.74462054319538185</v>
      </c>
    </row>
    <row r="1255" spans="1:20" x14ac:dyDescent="0.25">
      <c r="A1255" s="1">
        <f>ETH_5MIN_3!B1255</f>
        <v>43206.770833333336</v>
      </c>
      <c r="B1255">
        <f>ETH_5MIN_3!C1255</f>
        <v>505.25</v>
      </c>
      <c r="C1255">
        <f>ETH_5MIN_3!D1255</f>
        <v>507.6</v>
      </c>
      <c r="D1255">
        <f>ETH_5MIN_3!E1255</f>
        <v>505.25</v>
      </c>
      <c r="E1255">
        <f>ETH_5MIN_3!F1255</f>
        <v>506.7</v>
      </c>
      <c r="F1255">
        <f>ETH_5MIN_3!G1255</f>
        <v>16</v>
      </c>
      <c r="G1255">
        <f>ETH_5MIN_3!H1255</f>
        <v>706</v>
      </c>
      <c r="H1255">
        <f>ETH_5MIN_3!I1255</f>
        <v>-0.7679412708883433</v>
      </c>
      <c r="I1255">
        <f>ETH_5MIN_3!J1255</f>
        <v>0.13141478933483358</v>
      </c>
      <c r="J1255">
        <f>ETH_5MIN_3!O1255</f>
        <v>1.7761989342807067E-3</v>
      </c>
      <c r="K1255">
        <f>ETH_5MIN_3!Q1255</f>
        <v>1.5591079534241572E-3</v>
      </c>
      <c r="L1255">
        <f>ETH_5MIN_3!R1255</f>
        <v>7.6771265048351817E-3</v>
      </c>
      <c r="M1255">
        <f>ETH_5MIN_3!V1255</f>
        <v>-0.11075195325278019</v>
      </c>
      <c r="N1255">
        <f>ETH_5MIN_3!X1255</f>
        <v>-0.45149736469651591</v>
      </c>
      <c r="O1255">
        <f>ETH_5MIN_3!AB1255</f>
        <v>0.27541469209063735</v>
      </c>
      <c r="P1255">
        <f>ETH_5MIN_3!AC1255</f>
        <v>4.6403712296984208E-3</v>
      </c>
      <c r="Q1255">
        <f>ETH_5MIN_3!AD1255</f>
        <v>0.83355785206547661</v>
      </c>
      <c r="R1255">
        <f t="shared" si="57"/>
        <v>504.73738751814221</v>
      </c>
      <c r="S1255">
        <f t="shared" si="58"/>
        <v>1.962612481857775</v>
      </c>
      <c r="T1255">
        <f t="shared" si="59"/>
        <v>1.8425886537020499</v>
      </c>
    </row>
    <row r="1256" spans="1:20" x14ac:dyDescent="0.25">
      <c r="A1256" s="1">
        <f>ETH_5MIN_3!B1256</f>
        <v>43206.774305555555</v>
      </c>
      <c r="B1256">
        <f>ETH_5MIN_3!C1256</f>
        <v>506.14</v>
      </c>
      <c r="C1256">
        <f>ETH_5MIN_3!D1256</f>
        <v>507.6</v>
      </c>
      <c r="D1256">
        <f>ETH_5MIN_3!E1256</f>
        <v>505.59</v>
      </c>
      <c r="E1256">
        <f>ETH_5MIN_3!F1256</f>
        <v>507.6</v>
      </c>
      <c r="F1256">
        <f>ETH_5MIN_3!G1256</f>
        <v>13</v>
      </c>
      <c r="G1256">
        <f>ETH_5MIN_3!H1256</f>
        <v>486</v>
      </c>
      <c r="H1256">
        <f>ETH_5MIN_3!I1256</f>
        <v>-0.76594235007768319</v>
      </c>
      <c r="I1256">
        <f>ETH_5MIN_3!J1256</f>
        <v>0.23687198242154126</v>
      </c>
      <c r="J1256">
        <f>ETH_5MIN_3!O1256</f>
        <v>-9.0622537431055237E-4</v>
      </c>
      <c r="K1256">
        <f>ETH_5MIN_3!Q1256</f>
        <v>3.6446020488573008E-3</v>
      </c>
      <c r="L1256">
        <f>ETH_5MIN_3!R1256</f>
        <v>6.1071710007879546E-3</v>
      </c>
      <c r="M1256">
        <f>ETH_5MIN_3!V1256</f>
        <v>0.90641783632296724</v>
      </c>
      <c r="N1256">
        <f>ETH_5MIN_3!X1256</f>
        <v>-0.63580345622522816</v>
      </c>
      <c r="O1256">
        <f>ETH_5MIN_3!AB1256</f>
        <v>-0.36013357442360305</v>
      </c>
      <c r="P1256">
        <f>ETH_5MIN_3!AC1256</f>
        <v>3.9676664791402352E-3</v>
      </c>
      <c r="Q1256">
        <f>ETH_5MIN_3!AD1256</f>
        <v>0.24724901510764022</v>
      </c>
      <c r="R1256">
        <f t="shared" si="57"/>
        <v>504.77950146706502</v>
      </c>
      <c r="S1256">
        <f t="shared" si="58"/>
        <v>2.8204985329350052</v>
      </c>
      <c r="T1256">
        <f t="shared" si="59"/>
        <v>2.8806879376784909</v>
      </c>
    </row>
    <row r="1257" spans="1:20" x14ac:dyDescent="0.25">
      <c r="A1257" s="1">
        <f>ETH_5MIN_3!B1257</f>
        <v>43206.777777777781</v>
      </c>
      <c r="B1257">
        <f>ETH_5MIN_3!C1257</f>
        <v>507.2</v>
      </c>
      <c r="C1257">
        <f>ETH_5MIN_3!D1257</f>
        <v>507.79</v>
      </c>
      <c r="D1257">
        <f>ETH_5MIN_3!E1257</f>
        <v>507.14</v>
      </c>
      <c r="E1257">
        <f>ETH_5MIN_3!F1257</f>
        <v>507.14</v>
      </c>
      <c r="F1257">
        <f>ETH_5MIN_3!G1257</f>
        <v>3</v>
      </c>
      <c r="G1257">
        <f>ETH_5MIN_3!H1257</f>
        <v>285</v>
      </c>
      <c r="H1257">
        <f>ETH_5MIN_3!I1257</f>
        <v>-0.88743170568026608</v>
      </c>
      <c r="I1257">
        <f>ETH_5MIN_3!J1257</f>
        <v>0.1337477166303159</v>
      </c>
      <c r="J1257">
        <f>ETH_5MIN_3!O1257</f>
        <v>-2.9183263004297854E-3</v>
      </c>
      <c r="K1257">
        <f>ETH_5MIN_3!Q1257</f>
        <v>6.4282052293252179E-3</v>
      </c>
      <c r="L1257">
        <f>ETH_5MIN_3!R1257</f>
        <v>7.9465236423867762E-3</v>
      </c>
      <c r="M1257">
        <f>ETH_5MIN_3!V1257</f>
        <v>-1.7993911681873217E-3</v>
      </c>
      <c r="N1257">
        <f>ETH_5MIN_3!X1257</f>
        <v>-0.68353129359300924</v>
      </c>
      <c r="O1257">
        <f>ETH_5MIN_3!AB1257</f>
        <v>-0.30196800282691333</v>
      </c>
      <c r="P1257">
        <f>ETH_5MIN_3!AC1257</f>
        <v>1.2808765136512548E-3</v>
      </c>
      <c r="Q1257">
        <f>ETH_5MIN_3!AD1257</f>
        <v>-1.4174918924046918</v>
      </c>
      <c r="R1257">
        <f t="shared" si="57"/>
        <v>504.85186980383639</v>
      </c>
      <c r="S1257">
        <f t="shared" si="58"/>
        <v>2.2881301961635927</v>
      </c>
      <c r="T1257">
        <f t="shared" si="59"/>
        <v>2.3132659087709877</v>
      </c>
    </row>
    <row r="1258" spans="1:20" x14ac:dyDescent="0.25">
      <c r="A1258" s="1">
        <f>ETH_5MIN_3!B1258</f>
        <v>43206.78125</v>
      </c>
      <c r="B1258">
        <f>ETH_5MIN_3!C1258</f>
        <v>507.13</v>
      </c>
      <c r="C1258">
        <f>ETH_5MIN_3!D1258</f>
        <v>507.96</v>
      </c>
      <c r="D1258">
        <f>ETH_5MIN_3!E1258</f>
        <v>505.66</v>
      </c>
      <c r="E1258">
        <f>ETH_5MIN_3!F1258</f>
        <v>505.66</v>
      </c>
      <c r="F1258">
        <f>ETH_5MIN_3!G1258</f>
        <v>11</v>
      </c>
      <c r="G1258">
        <f>ETH_5MIN_3!H1258</f>
        <v>1351</v>
      </c>
      <c r="H1258">
        <f>ETH_5MIN_3!I1258</f>
        <v>-0.8343061932398137</v>
      </c>
      <c r="I1258">
        <f>ETH_5MIN_3!J1258</f>
        <v>8.6016498315880069E-2</v>
      </c>
      <c r="J1258">
        <f>ETH_5MIN_3!O1258</f>
        <v>3.9156745639361652E-3</v>
      </c>
      <c r="K1258">
        <f>ETH_5MIN_3!Q1258</f>
        <v>8.24664794525958E-3</v>
      </c>
      <c r="L1258">
        <f>ETH_5MIN_3!R1258</f>
        <v>1.0817545386227841E-2</v>
      </c>
      <c r="M1258">
        <f>ETH_5MIN_3!V1258</f>
        <v>-1.998935762857134</v>
      </c>
      <c r="N1258">
        <f>ETH_5MIN_3!X1258</f>
        <v>0.33035825621840753</v>
      </c>
      <c r="O1258">
        <f>ETH_5MIN_3!AB1258</f>
        <v>0.77462278938761719</v>
      </c>
      <c r="P1258">
        <f>ETH_5MIN_3!AC1258</f>
        <v>4.5381898541858971E-3</v>
      </c>
      <c r="Q1258">
        <f>ETH_5MIN_3!AD1258</f>
        <v>0.11237954388096266</v>
      </c>
      <c r="R1258">
        <f t="shared" si="57"/>
        <v>505.237208707261</v>
      </c>
      <c r="S1258">
        <f t="shared" si="58"/>
        <v>0.42279129273902072</v>
      </c>
      <c r="T1258">
        <f t="shared" si="59"/>
        <v>0.46722581524820683</v>
      </c>
    </row>
    <row r="1259" spans="1:20" x14ac:dyDescent="0.25">
      <c r="A1259" s="1">
        <f>ETH_5MIN_3!B1259</f>
        <v>43206.784722222219</v>
      </c>
      <c r="B1259">
        <f>ETH_5MIN_3!C1259</f>
        <v>505.66</v>
      </c>
      <c r="C1259">
        <f>ETH_5MIN_3!D1259</f>
        <v>507.64</v>
      </c>
      <c r="D1259">
        <f>ETH_5MIN_3!E1259</f>
        <v>505.66</v>
      </c>
      <c r="E1259">
        <f>ETH_5MIN_3!F1259</f>
        <v>507.64</v>
      </c>
      <c r="F1259">
        <f>ETH_5MIN_3!G1259</f>
        <v>16</v>
      </c>
      <c r="G1259">
        <f>ETH_5MIN_3!H1259</f>
        <v>438</v>
      </c>
      <c r="H1259">
        <f>ETH_5MIN_3!I1259</f>
        <v>-1.0418430249606705</v>
      </c>
      <c r="I1259">
        <f>ETH_5MIN_3!J1259</f>
        <v>0.21363189271438154</v>
      </c>
      <c r="J1259">
        <f>ETH_5MIN_3!O1259</f>
        <v>-2.9548498936249562E-4</v>
      </c>
      <c r="K1259">
        <f>ETH_5MIN_3!Q1259</f>
        <v>5.042943818454027E-3</v>
      </c>
      <c r="L1259">
        <f>ETH_5MIN_3!R1259</f>
        <v>6.3036797730675062E-3</v>
      </c>
      <c r="M1259">
        <f>ETH_5MIN_3!V1259</f>
        <v>0.64423387618477945</v>
      </c>
      <c r="N1259">
        <f>ETH_5MIN_3!X1259</f>
        <v>-0.57444939491330504</v>
      </c>
      <c r="O1259">
        <f>ETH_5MIN_3!AB1259</f>
        <v>8.6128891641786137E-2</v>
      </c>
      <c r="P1259">
        <f>ETH_5MIN_3!AC1259</f>
        <v>3.9080232902397342E-3</v>
      </c>
      <c r="Q1259">
        <f>ETH_5MIN_3!AD1259</f>
        <v>1.4615384615384617</v>
      </c>
      <c r="R1259">
        <f t="shared" si="57"/>
        <v>505.31393053482361</v>
      </c>
      <c r="S1259">
        <f t="shared" si="58"/>
        <v>2.3260694651763743</v>
      </c>
      <c r="T1259">
        <f t="shared" si="59"/>
        <v>2.7012726216744691</v>
      </c>
    </row>
    <row r="1260" spans="1:20" x14ac:dyDescent="0.25">
      <c r="A1260" s="1">
        <f>ETH_5MIN_3!B1260</f>
        <v>43206.788194444445</v>
      </c>
      <c r="B1260">
        <f>ETH_5MIN_3!C1260</f>
        <v>506.3</v>
      </c>
      <c r="C1260">
        <f>ETH_5MIN_3!D1260</f>
        <v>507.49</v>
      </c>
      <c r="D1260">
        <f>ETH_5MIN_3!E1260</f>
        <v>506.3</v>
      </c>
      <c r="E1260">
        <f>ETH_5MIN_3!F1260</f>
        <v>507.49</v>
      </c>
      <c r="F1260">
        <f>ETH_5MIN_3!G1260</f>
        <v>18</v>
      </c>
      <c r="G1260">
        <f>ETH_5MIN_3!H1260</f>
        <v>402</v>
      </c>
      <c r="H1260">
        <f>ETH_5MIN_3!I1260</f>
        <v>-1.1128095236622224</v>
      </c>
      <c r="I1260">
        <f>ETH_5MIN_3!J1260</f>
        <v>0.11112586526781676</v>
      </c>
      <c r="J1260">
        <f>ETH_5MIN_3!O1260</f>
        <v>3.8621450668978297E-3</v>
      </c>
      <c r="K1260">
        <f>ETH_5MIN_3!Q1260</f>
        <v>6.1084947486649312E-3</v>
      </c>
      <c r="L1260">
        <f>ETH_5MIN_3!R1260</f>
        <v>6.2267236792842582E-3</v>
      </c>
      <c r="M1260">
        <f>ETH_5MIN_3!V1260</f>
        <v>0.34201481345686385</v>
      </c>
      <c r="N1260">
        <f>ETH_5MIN_3!X1260</f>
        <v>-0.5312235778939427</v>
      </c>
      <c r="O1260">
        <f>ETH_5MIN_3!AB1260</f>
        <v>0.41388154546637462</v>
      </c>
      <c r="P1260">
        <f>ETH_5MIN_3!AC1260</f>
        <v>2.3476262342299642E-3</v>
      </c>
      <c r="Q1260">
        <f>ETH_5MIN_3!AD1260</f>
        <v>1.8098562951251385</v>
      </c>
      <c r="R1260">
        <f t="shared" si="57"/>
        <v>505.51968219925914</v>
      </c>
      <c r="S1260">
        <f t="shared" si="58"/>
        <v>1.9703178007408724</v>
      </c>
      <c r="T1260">
        <f t="shared" si="59"/>
        <v>2.3540054656907516</v>
      </c>
    </row>
    <row r="1261" spans="1:20" x14ac:dyDescent="0.25">
      <c r="A1261" s="1">
        <f>ETH_5MIN_3!B1261</f>
        <v>43206.791666666664</v>
      </c>
      <c r="B1261">
        <f>ETH_5MIN_3!C1261</f>
        <v>507.79</v>
      </c>
      <c r="C1261">
        <f>ETH_5MIN_3!D1261</f>
        <v>511.36</v>
      </c>
      <c r="D1261">
        <f>ETH_5MIN_3!E1261</f>
        <v>506.75</v>
      </c>
      <c r="E1261">
        <f>ETH_5MIN_3!F1261</f>
        <v>509.45</v>
      </c>
      <c r="F1261">
        <f>ETH_5MIN_3!G1261</f>
        <v>143</v>
      </c>
      <c r="G1261">
        <f>ETH_5MIN_3!H1261</f>
        <v>60567</v>
      </c>
      <c r="H1261">
        <f>ETH_5MIN_3!I1261</f>
        <v>-0.46533185201863958</v>
      </c>
      <c r="I1261">
        <f>ETH_5MIN_3!J1261</f>
        <v>0.37664742551918318</v>
      </c>
      <c r="J1261">
        <f>ETH_5MIN_3!O1261</f>
        <v>1.8647561095298628E-3</v>
      </c>
      <c r="K1261">
        <f>ETH_5MIN_3!Q1261</f>
        <v>2.4536264599077438E-3</v>
      </c>
      <c r="L1261">
        <f>ETH_5MIN_3!R1261</f>
        <v>1.9040141328884627E-3</v>
      </c>
      <c r="M1261">
        <f>ETH_5MIN_3!V1261</f>
        <v>2.5940774969282567</v>
      </c>
      <c r="N1261">
        <f>ETH_5MIN_3!X1261</f>
        <v>54.264773313980783</v>
      </c>
      <c r="O1261">
        <f>ETH_5MIN_3!AB1261</f>
        <v>54.055422546295638</v>
      </c>
      <c r="P1261">
        <f>ETH_5MIN_3!AC1261</f>
        <v>9.0559959139975311E-3</v>
      </c>
      <c r="Q1261">
        <f>ETH_5MIN_3!AD1261</f>
        <v>27.492566465024243</v>
      </c>
      <c r="R1261">
        <f t="shared" si="57"/>
        <v>505.62356918618701</v>
      </c>
      <c r="S1261">
        <f t="shared" si="58"/>
        <v>3.8264308138129763</v>
      </c>
      <c r="T1261">
        <f t="shared" si="59"/>
        <v>4.6234397819710713</v>
      </c>
    </row>
    <row r="1262" spans="1:20" x14ac:dyDescent="0.25">
      <c r="A1262" s="1">
        <f>ETH_5MIN_3!B1262</f>
        <v>43206.795138888891</v>
      </c>
      <c r="B1262">
        <f>ETH_5MIN_3!C1262</f>
        <v>508.74</v>
      </c>
      <c r="C1262">
        <f>ETH_5MIN_3!D1262</f>
        <v>510.4</v>
      </c>
      <c r="D1262">
        <f>ETH_5MIN_3!E1262</f>
        <v>508.2</v>
      </c>
      <c r="E1262">
        <f>ETH_5MIN_3!F1262</f>
        <v>510.4</v>
      </c>
      <c r="F1262">
        <f>ETH_5MIN_3!G1262</f>
        <v>34</v>
      </c>
      <c r="G1262">
        <f>ETH_5MIN_3!H1262</f>
        <v>5814</v>
      </c>
      <c r="H1262">
        <f>ETH_5MIN_3!I1262</f>
        <v>8.813471120012828E-2</v>
      </c>
      <c r="I1262">
        <f>ETH_5MIN_3!J1262</f>
        <v>0.59930743633754058</v>
      </c>
      <c r="J1262">
        <f>ETH_5MIN_3!O1262</f>
        <v>-1.1167711598745948E-3</v>
      </c>
      <c r="K1262">
        <f>ETH_5MIN_3!Q1262</f>
        <v>1.5086206896552483E-3</v>
      </c>
      <c r="L1262">
        <f>ETH_5MIN_3!R1262</f>
        <v>3.3307210031351082E-4</v>
      </c>
      <c r="M1262">
        <f>ETH_5MIN_3!V1262</f>
        <v>2.6818547764800384</v>
      </c>
      <c r="N1262">
        <f>ETH_5MIN_3!X1262</f>
        <v>-6.5829290838594318E-2</v>
      </c>
      <c r="O1262">
        <f>ETH_5MIN_3!AB1262</f>
        <v>-0.5394029369877128</v>
      </c>
      <c r="P1262">
        <f>ETH_5MIN_3!AC1262</f>
        <v>4.319654427645766E-3</v>
      </c>
      <c r="Q1262">
        <f>ETH_5MIN_3!AD1262</f>
        <v>0.51575701955493458</v>
      </c>
      <c r="R1262">
        <f t="shared" si="57"/>
        <v>508.35428203439272</v>
      </c>
      <c r="S1262">
        <f t="shared" si="58"/>
        <v>2.0457179656072526</v>
      </c>
      <c r="T1262">
        <f t="shared" si="59"/>
        <v>2.1608362820411098</v>
      </c>
    </row>
    <row r="1263" spans="1:20" x14ac:dyDescent="0.25">
      <c r="A1263" s="1">
        <f>ETH_5MIN_3!B1263</f>
        <v>43206.798611111109</v>
      </c>
      <c r="B1263">
        <f>ETH_5MIN_3!C1263</f>
        <v>510.28</v>
      </c>
      <c r="C1263">
        <f>ETH_5MIN_3!D1263</f>
        <v>510.28</v>
      </c>
      <c r="D1263">
        <f>ETH_5MIN_3!E1263</f>
        <v>508.49</v>
      </c>
      <c r="E1263">
        <f>ETH_5MIN_3!F1263</f>
        <v>509.83</v>
      </c>
      <c r="F1263">
        <f>ETH_5MIN_3!G1263</f>
        <v>38</v>
      </c>
      <c r="G1263">
        <f>ETH_5MIN_3!H1263</f>
        <v>7734</v>
      </c>
      <c r="H1263">
        <f>ETH_5MIN_3!I1263</f>
        <v>-0.19770057577216393</v>
      </c>
      <c r="I1263">
        <f>ETH_5MIN_3!J1263</f>
        <v>0.54188909494831861</v>
      </c>
      <c r="J1263">
        <f>ETH_5MIN_3!O1263</f>
        <v>7.2573210678070058E-4</v>
      </c>
      <c r="K1263">
        <f>ETH_5MIN_3!Q1263</f>
        <v>2.5498695643646147E-3</v>
      </c>
      <c r="L1263">
        <f>ETH_5MIN_3!R1263</f>
        <v>-2.0791244140203643E-3</v>
      </c>
      <c r="M1263">
        <f>ETH_5MIN_3!V1263</f>
        <v>1.0858214551012995</v>
      </c>
      <c r="N1263">
        <f>ETH_5MIN_3!X1263</f>
        <v>3.2351092852864777E-2</v>
      </c>
      <c r="O1263">
        <f>ETH_5MIN_3!AB1263</f>
        <v>-0.42916268390720219</v>
      </c>
      <c r="P1263">
        <f>ETH_5MIN_3!AC1263</f>
        <v>3.5140414421311263E-3</v>
      </c>
      <c r="Q1263">
        <f>ETH_5MIN_3!AD1263</f>
        <v>0.59467538541306086</v>
      </c>
      <c r="R1263">
        <f t="shared" si="57"/>
        <v>508.69747419912898</v>
      </c>
      <c r="S1263">
        <f t="shared" si="58"/>
        <v>1.132525800871008</v>
      </c>
      <c r="T1263">
        <f t="shared" si="59"/>
        <v>1.2354260546569602</v>
      </c>
    </row>
    <row r="1264" spans="1:20" x14ac:dyDescent="0.25">
      <c r="A1264" s="1">
        <f>ETH_5MIN_3!B1264</f>
        <v>43206.802083333336</v>
      </c>
      <c r="B1264">
        <f>ETH_5MIN_3!C1264</f>
        <v>509.82</v>
      </c>
      <c r="C1264">
        <f>ETH_5MIN_3!D1264</f>
        <v>510.93</v>
      </c>
      <c r="D1264">
        <f>ETH_5MIN_3!E1264</f>
        <v>509.6</v>
      </c>
      <c r="E1264">
        <f>ETH_5MIN_3!F1264</f>
        <v>510.2</v>
      </c>
      <c r="F1264">
        <f>ETH_5MIN_3!G1264</f>
        <v>27</v>
      </c>
      <c r="G1264">
        <f>ETH_5MIN_3!H1264</f>
        <v>1576</v>
      </c>
      <c r="H1264">
        <f>ETH_5MIN_3!I1264</f>
        <v>-0.38986174665966677</v>
      </c>
      <c r="I1264">
        <f>ETH_5MIN_3!J1264</f>
        <v>0.49106311756440818</v>
      </c>
      <c r="J1264">
        <f>ETH_5MIN_3!O1264</f>
        <v>7.6440611524889531E-4</v>
      </c>
      <c r="K1264">
        <f>ETH_5MIN_3!Q1264</f>
        <v>1.2544100352802556E-3</v>
      </c>
      <c r="L1264">
        <f>ETH_5MIN_3!R1264</f>
        <v>-7.5852606820854662E-3</v>
      </c>
      <c r="M1264">
        <f>ETH_5MIN_3!V1264</f>
        <v>0.86013337088729913</v>
      </c>
      <c r="N1264">
        <f>ETH_5MIN_3!X1264</f>
        <v>-0.3550388674793088</v>
      </c>
      <c r="O1264">
        <f>ETH_5MIN_3!AB1264</f>
        <v>-0.75847866352830529</v>
      </c>
      <c r="P1264">
        <f>ETH_5MIN_3!AC1264</f>
        <v>2.6064887852390115E-3</v>
      </c>
      <c r="Q1264">
        <f>ETH_5MIN_3!AD1264</f>
        <v>0.17888083893542733</v>
      </c>
      <c r="R1264">
        <f t="shared" si="57"/>
        <v>508.801707843739</v>
      </c>
      <c r="S1264">
        <f t="shared" si="58"/>
        <v>1.3982921562609931</v>
      </c>
      <c r="T1264">
        <f t="shared" si="59"/>
        <v>1.5130515374793561</v>
      </c>
    </row>
    <row r="1265" spans="1:20" x14ac:dyDescent="0.25">
      <c r="A1265" s="1">
        <f>ETH_5MIN_3!B1265</f>
        <v>43206.805555555555</v>
      </c>
      <c r="B1265">
        <f>ETH_5MIN_3!C1265</f>
        <v>510.4</v>
      </c>
      <c r="C1265">
        <f>ETH_5MIN_3!D1265</f>
        <v>511.28</v>
      </c>
      <c r="D1265">
        <f>ETH_5MIN_3!E1265</f>
        <v>509.85</v>
      </c>
      <c r="E1265">
        <f>ETH_5MIN_3!F1265</f>
        <v>510.59</v>
      </c>
      <c r="F1265">
        <f>ETH_5MIN_3!G1265</f>
        <v>18</v>
      </c>
      <c r="G1265">
        <f>ETH_5MIN_3!H1265</f>
        <v>1729</v>
      </c>
      <c r="H1265">
        <f>ETH_5MIN_3!I1265</f>
        <v>-0.51462694682481303</v>
      </c>
      <c r="I1265">
        <f>ETH_5MIN_3!J1265</f>
        <v>0.46987002395188454</v>
      </c>
      <c r="J1265">
        <f>ETH_5MIN_3!O1265</f>
        <v>2.1543704342038357E-4</v>
      </c>
      <c r="K1265">
        <f>ETH_5MIN_3!Q1265</f>
        <v>1.1751111459292637E-4</v>
      </c>
      <c r="L1265">
        <f>ETH_5MIN_3!R1265</f>
        <v>-6.1693335161283561E-3</v>
      </c>
      <c r="M1265">
        <f>ETH_5MIN_3!V1265</f>
        <v>0.72975567979250522</v>
      </c>
      <c r="N1265">
        <f>ETH_5MIN_3!X1265</f>
        <v>-0.35040554897389631</v>
      </c>
      <c r="O1265">
        <f>ETH_5MIN_3!AB1265</f>
        <v>-0.62902639098985136</v>
      </c>
      <c r="P1265">
        <f>ETH_5MIN_3!AC1265</f>
        <v>2.8008187008509199E-3</v>
      </c>
      <c r="Q1265">
        <f>ETH_5MIN_3!AD1265</f>
        <v>-0.13746568100022677</v>
      </c>
      <c r="R1265">
        <f t="shared" si="57"/>
        <v>509.01214892678126</v>
      </c>
      <c r="S1265">
        <f t="shared" si="58"/>
        <v>1.5778510732187101</v>
      </c>
      <c r="T1265">
        <f t="shared" si="59"/>
        <v>1.719393496072283</v>
      </c>
    </row>
    <row r="1266" spans="1:20" x14ac:dyDescent="0.25">
      <c r="A1266" s="1">
        <f>ETH_5MIN_3!B1266</f>
        <v>43206.809027777781</v>
      </c>
      <c r="B1266">
        <f>ETH_5MIN_3!C1266</f>
        <v>510.5</v>
      </c>
      <c r="C1266">
        <f>ETH_5MIN_3!D1266</f>
        <v>513.52</v>
      </c>
      <c r="D1266">
        <f>ETH_5MIN_3!E1266</f>
        <v>509.43</v>
      </c>
      <c r="E1266">
        <f>ETH_5MIN_3!F1266</f>
        <v>510.7</v>
      </c>
      <c r="F1266">
        <f>ETH_5MIN_3!G1266</f>
        <v>109</v>
      </c>
      <c r="G1266">
        <f>ETH_5MIN_3!H1266</f>
        <v>35952</v>
      </c>
      <c r="H1266">
        <f>ETH_5MIN_3!I1266</f>
        <v>-0.67483697917540875</v>
      </c>
      <c r="I1266">
        <f>ETH_5MIN_3!J1266</f>
        <v>0.39880385778298688</v>
      </c>
      <c r="J1266">
        <f>ETH_5MIN_3!O1266</f>
        <v>9.2030546308993007E-4</v>
      </c>
      <c r="K1266">
        <f>ETH_5MIN_3!Q1266</f>
        <v>-5.4826708439391564E-4</v>
      </c>
      <c r="L1266">
        <f>ETH_5MIN_3!R1266</f>
        <v>-3.9553553945564559E-3</v>
      </c>
      <c r="M1266">
        <f>ETH_5MIN_3!V1266</f>
        <v>0.33977462223128929</v>
      </c>
      <c r="N1266">
        <f>ETH_5MIN_3!X1266</f>
        <v>1.5793408010805605</v>
      </c>
      <c r="O1266">
        <f>ETH_5MIN_3!AB1266</f>
        <v>1.2121273365619898</v>
      </c>
      <c r="P1266">
        <f>ETH_5MIN_3!AC1266</f>
        <v>7.9964807664108205E-3</v>
      </c>
      <c r="Q1266">
        <f>ETH_5MIN_3!AD1266</f>
        <v>2.8303248154500555</v>
      </c>
      <c r="R1266">
        <f t="shared" si="57"/>
        <v>509.0685401468009</v>
      </c>
      <c r="S1266">
        <f t="shared" si="58"/>
        <v>1.6314598531990896</v>
      </c>
      <c r="T1266">
        <f t="shared" si="59"/>
        <v>1.8165791842444823</v>
      </c>
    </row>
    <row r="1267" spans="1:20" x14ac:dyDescent="0.25">
      <c r="A1267" s="1">
        <f>ETH_5MIN_3!B1267</f>
        <v>43206.8125</v>
      </c>
      <c r="B1267">
        <f>ETH_5MIN_3!C1267</f>
        <v>510.72</v>
      </c>
      <c r="C1267">
        <f>ETH_5MIN_3!D1267</f>
        <v>511.47</v>
      </c>
      <c r="D1267">
        <f>ETH_5MIN_3!E1267</f>
        <v>509.87</v>
      </c>
      <c r="E1267">
        <f>ETH_5MIN_3!F1267</f>
        <v>511.17</v>
      </c>
      <c r="F1267">
        <f>ETH_5MIN_3!G1267</f>
        <v>17</v>
      </c>
      <c r="G1267">
        <f>ETH_5MIN_3!H1267</f>
        <v>500</v>
      </c>
      <c r="H1267">
        <f>ETH_5MIN_3!I1267</f>
        <v>-0.84810802709315247</v>
      </c>
      <c r="I1267">
        <f>ETH_5MIN_3!J1267</f>
        <v>0.46087444546063011</v>
      </c>
      <c r="J1267">
        <f>ETH_5MIN_3!O1267</f>
        <v>-7.8251853590821961E-5</v>
      </c>
      <c r="K1267">
        <f>ETH_5MIN_3!Q1267</f>
        <v>-1.1737778038617734E-3</v>
      </c>
      <c r="L1267">
        <f>ETH_5MIN_3!R1267</f>
        <v>-4.4603556546746279E-3</v>
      </c>
      <c r="M1267">
        <f>ETH_5MIN_3!V1267</f>
        <v>0.37494854579713832</v>
      </c>
      <c r="N1267">
        <f>ETH_5MIN_3!X1267</f>
        <v>-0.57470602363998569</v>
      </c>
      <c r="O1267">
        <f>ETH_5MIN_3!AB1267</f>
        <v>-0.89183756339179443</v>
      </c>
      <c r="P1267">
        <f>ETH_5MIN_3!AC1267</f>
        <v>3.1331388176317832E-3</v>
      </c>
      <c r="Q1267">
        <f>ETH_5MIN_3!AD1267</f>
        <v>-0.31783009286540848</v>
      </c>
      <c r="R1267">
        <f t="shared" si="57"/>
        <v>509.55713040831694</v>
      </c>
      <c r="S1267">
        <f t="shared" si="58"/>
        <v>1.6128695916830793</v>
      </c>
      <c r="T1267">
        <f t="shared" si="59"/>
        <v>1.8094199887178513</v>
      </c>
    </row>
    <row r="1268" spans="1:20" x14ac:dyDescent="0.25">
      <c r="A1268" s="1">
        <f>ETH_5MIN_3!B1268</f>
        <v>43206.815972222219</v>
      </c>
      <c r="B1268">
        <f>ETH_5MIN_3!C1268</f>
        <v>511.08</v>
      </c>
      <c r="C1268">
        <f>ETH_5MIN_3!D1268</f>
        <v>511.5</v>
      </c>
      <c r="D1268">
        <f>ETH_5MIN_3!E1268</f>
        <v>509.9</v>
      </c>
      <c r="E1268">
        <f>ETH_5MIN_3!F1268</f>
        <v>511.13</v>
      </c>
      <c r="F1268">
        <f>ETH_5MIN_3!G1268</f>
        <v>40</v>
      </c>
      <c r="G1268">
        <f>ETH_5MIN_3!H1268</f>
        <v>8281</v>
      </c>
      <c r="H1268">
        <f>ETH_5MIN_3!I1268</f>
        <v>-1.0094241999840587</v>
      </c>
      <c r="I1268">
        <f>ETH_5MIN_3!J1268</f>
        <v>0.41899754246030374</v>
      </c>
      <c r="J1268">
        <f>ETH_5MIN_3!O1268</f>
        <v>-5.6737033631369801E-4</v>
      </c>
      <c r="K1268">
        <f>ETH_5MIN_3!Q1268</f>
        <v>-4.6172206679318643E-3</v>
      </c>
      <c r="L1268">
        <f>ETH_5MIN_3!R1268</f>
        <v>-2.7585937041456543E-3</v>
      </c>
      <c r="M1268">
        <f>ETH_5MIN_3!V1268</f>
        <v>-0.28609153567133444</v>
      </c>
      <c r="N1268">
        <f>ETH_5MIN_3!X1268</f>
        <v>-0.17251628155651774</v>
      </c>
      <c r="O1268">
        <f>ETH_5MIN_3!AB1268</f>
        <v>-0.36680477867955114</v>
      </c>
      <c r="P1268">
        <f>ETH_5MIN_3!AC1268</f>
        <v>3.132954767965582E-3</v>
      </c>
      <c r="Q1268">
        <f>ETH_5MIN_3!AD1268</f>
        <v>0.31547816784457378</v>
      </c>
      <c r="R1268">
        <f t="shared" si="57"/>
        <v>509.59220695542922</v>
      </c>
      <c r="S1268">
        <f t="shared" si="58"/>
        <v>1.5377930445707761</v>
      </c>
      <c r="T1268">
        <f t="shared" si="59"/>
        <v>1.7274025208675945</v>
      </c>
    </row>
    <row r="1269" spans="1:20" x14ac:dyDescent="0.25">
      <c r="A1269" s="1">
        <f>ETH_5MIN_3!B1269</f>
        <v>43206.819444444445</v>
      </c>
      <c r="B1269">
        <f>ETH_5MIN_3!C1269</f>
        <v>511.35</v>
      </c>
      <c r="C1269">
        <f>ETH_5MIN_3!D1269</f>
        <v>511.71</v>
      </c>
      <c r="D1269">
        <f>ETH_5MIN_3!E1269</f>
        <v>510.8</v>
      </c>
      <c r="E1269">
        <f>ETH_5MIN_3!F1269</f>
        <v>510.84</v>
      </c>
      <c r="F1269">
        <f>ETH_5MIN_3!G1269</f>
        <v>37</v>
      </c>
      <c r="G1269">
        <f>ETH_5MIN_3!H1269</f>
        <v>4794</v>
      </c>
      <c r="H1269">
        <f>ETH_5MIN_3!I1269</f>
        <v>-1.1580856303596168</v>
      </c>
      <c r="I1269">
        <f>ETH_5MIN_3!J1269</f>
        <v>0.31677095416083467</v>
      </c>
      <c r="J1269">
        <f>ETH_5MIN_3!O1269</f>
        <v>-3.7193641844804191E-4</v>
      </c>
      <c r="K1269">
        <f>ETH_5MIN_3!Q1269</f>
        <v>-8.828596037898347E-3</v>
      </c>
      <c r="L1269">
        <f>ETH_5MIN_3!R1269</f>
        <v>-2.6231305301072255E-3</v>
      </c>
      <c r="M1269">
        <f>ETH_5MIN_3!V1269</f>
        <v>-1.0922892492719374</v>
      </c>
      <c r="N1269">
        <f>ETH_5MIN_3!X1269</f>
        <v>-0.3946634299985064</v>
      </c>
      <c r="O1269">
        <f>ETH_5MIN_3!AB1269</f>
        <v>-0.51799329195122124</v>
      </c>
      <c r="P1269">
        <f>ETH_5MIN_3!AC1269</f>
        <v>1.7799336925799615E-3</v>
      </c>
      <c r="Q1269">
        <f>ETH_5MIN_3!AD1269</f>
        <v>0.19369604742702878</v>
      </c>
      <c r="R1269">
        <f t="shared" si="57"/>
        <v>509.69654867658414</v>
      </c>
      <c r="S1269">
        <f t="shared" si="58"/>
        <v>1.1434513234158317</v>
      </c>
      <c r="T1269">
        <f t="shared" si="59"/>
        <v>1.2824421684338114</v>
      </c>
    </row>
    <row r="1270" spans="1:20" x14ac:dyDescent="0.25">
      <c r="A1270" s="1">
        <f>ETH_5MIN_3!B1270</f>
        <v>43206.822916666664</v>
      </c>
      <c r="B1270">
        <f>ETH_5MIN_3!C1270</f>
        <v>510.88</v>
      </c>
      <c r="C1270">
        <f>ETH_5MIN_3!D1270</f>
        <v>511.73</v>
      </c>
      <c r="D1270">
        <f>ETH_5MIN_3!E1270</f>
        <v>510.65</v>
      </c>
      <c r="E1270">
        <f>ETH_5MIN_3!F1270</f>
        <v>510.65</v>
      </c>
      <c r="F1270">
        <f>ETH_5MIN_3!G1270</f>
        <v>39</v>
      </c>
      <c r="G1270">
        <f>ETH_5MIN_3!H1270</f>
        <v>2539</v>
      </c>
      <c r="H1270">
        <f>ETH_5MIN_3!I1270</f>
        <v>-1.3107363703620503</v>
      </c>
      <c r="I1270">
        <f>ETH_5MIN_3!J1270</f>
        <v>0.24966151235413339</v>
      </c>
      <c r="J1270">
        <f>ETH_5MIN_3!O1270</f>
        <v>-4.5040634485452139E-4</v>
      </c>
      <c r="K1270">
        <f>ETH_5MIN_3!Q1270</f>
        <v>-6.2861059434054243E-3</v>
      </c>
      <c r="L1270">
        <f>ETH_5MIN_3!R1270</f>
        <v>-4.0536571036913606E-3</v>
      </c>
      <c r="M1270">
        <f>ETH_5MIN_3!V1270</f>
        <v>-1.6805899489534215</v>
      </c>
      <c r="N1270">
        <f>ETH_5MIN_3!X1270</f>
        <v>-0.54265835161334697</v>
      </c>
      <c r="O1270">
        <f>ETH_5MIN_3!AB1270</f>
        <v>-0.55754837346332209</v>
      </c>
      <c r="P1270">
        <f>ETH_5MIN_3!AC1270</f>
        <v>2.1127173849254501E-3</v>
      </c>
      <c r="Q1270">
        <f>ETH_5MIN_3!AD1270</f>
        <v>0.21217907320979759</v>
      </c>
      <c r="R1270">
        <f t="shared" si="57"/>
        <v>509.75330481738541</v>
      </c>
      <c r="S1270">
        <f t="shared" si="58"/>
        <v>0.8966951826145646</v>
      </c>
      <c r="T1270">
        <f t="shared" si="59"/>
        <v>1.1581078352386229</v>
      </c>
    </row>
    <row r="1271" spans="1:20" x14ac:dyDescent="0.25">
      <c r="A1271" s="1">
        <f>ETH_5MIN_3!B1271</f>
        <v>43206.826388888891</v>
      </c>
      <c r="B1271">
        <f>ETH_5MIN_3!C1271</f>
        <v>511.4</v>
      </c>
      <c r="C1271">
        <f>ETH_5MIN_3!D1271</f>
        <v>511.42</v>
      </c>
      <c r="D1271">
        <f>ETH_5MIN_3!E1271</f>
        <v>510.2</v>
      </c>
      <c r="E1271">
        <f>ETH_5MIN_3!F1271</f>
        <v>510.42</v>
      </c>
      <c r="F1271">
        <f>ETH_5MIN_3!G1271</f>
        <v>20</v>
      </c>
      <c r="G1271">
        <f>ETH_5MIN_3!H1271</f>
        <v>2174</v>
      </c>
      <c r="H1271">
        <f>ETH_5MIN_3!I1271</f>
        <v>-1.4853892358723171</v>
      </c>
      <c r="I1271">
        <f>ETH_5MIN_3!J1271</f>
        <v>0.20260651683052294</v>
      </c>
      <c r="J1271">
        <f>ETH_5MIN_3!O1271</f>
        <v>2.9387563183256389E-4</v>
      </c>
      <c r="K1271">
        <f>ETH_5MIN_3!Q1271</f>
        <v>-3.4089573292582758E-3</v>
      </c>
      <c r="L1271">
        <f>ETH_5MIN_3!R1271</f>
        <v>-3.1738568237921799E-3</v>
      </c>
      <c r="M1271">
        <f>ETH_5MIN_3!V1271</f>
        <v>-1.8430903291976211</v>
      </c>
      <c r="N1271">
        <f>ETH_5MIN_3!X1271</f>
        <v>-0.57744729569819531</v>
      </c>
      <c r="O1271">
        <f>ETH_5MIN_3!AB1271</f>
        <v>-0.49726123309492015</v>
      </c>
      <c r="P1271">
        <f>ETH_5MIN_3!AC1271</f>
        <v>2.3883635794131426E-3</v>
      </c>
      <c r="Q1271">
        <f>ETH_5MIN_3!AD1271</f>
        <v>-0.38036632653757052</v>
      </c>
      <c r="R1271">
        <f t="shared" si="57"/>
        <v>509.93986150613006</v>
      </c>
      <c r="S1271">
        <f t="shared" si="58"/>
        <v>0.48013849386995844</v>
      </c>
      <c r="T1271">
        <f t="shared" si="59"/>
        <v>0.61424731892452922</v>
      </c>
    </row>
    <row r="1272" spans="1:20" x14ac:dyDescent="0.25">
      <c r="A1272" s="1">
        <f>ETH_5MIN_3!B1272</f>
        <v>43206.829861111109</v>
      </c>
      <c r="B1272">
        <f>ETH_5MIN_3!C1272</f>
        <v>511.16</v>
      </c>
      <c r="C1272">
        <f>ETH_5MIN_3!D1272</f>
        <v>511.36</v>
      </c>
      <c r="D1272">
        <f>ETH_5MIN_3!E1272</f>
        <v>510.44</v>
      </c>
      <c r="E1272">
        <f>ETH_5MIN_3!F1272</f>
        <v>510.57</v>
      </c>
      <c r="F1272">
        <f>ETH_5MIN_3!G1272</f>
        <v>15</v>
      </c>
      <c r="G1272">
        <f>ETH_5MIN_3!H1272</f>
        <v>1504</v>
      </c>
      <c r="H1272">
        <f>ETH_5MIN_3!I1272</f>
        <v>-1.6021385391023075</v>
      </c>
      <c r="I1272">
        <f>ETH_5MIN_3!J1272</f>
        <v>0.12399179551102332</v>
      </c>
      <c r="J1272">
        <f>ETH_5MIN_3!O1272</f>
        <v>-3.5254715318174027E-3</v>
      </c>
      <c r="K1272">
        <f>ETH_5MIN_3!Q1272</f>
        <v>-3.290440096362902E-3</v>
      </c>
      <c r="L1272">
        <f>ETH_5MIN_3!R1272</f>
        <v>-3.7996748731809501E-3</v>
      </c>
      <c r="M1272">
        <f>ETH_5MIN_3!V1272</f>
        <v>-1.7466990228956429</v>
      </c>
      <c r="N1272">
        <f>ETH_5MIN_3!X1272</f>
        <v>-0.56358285516850981</v>
      </c>
      <c r="O1272">
        <f>ETH_5MIN_3!AB1272</f>
        <v>-0.65119234956064931</v>
      </c>
      <c r="P1272">
        <f>ETH_5MIN_3!AC1272</f>
        <v>1.8007437854766412E-3</v>
      </c>
      <c r="Q1272">
        <f>ETH_5MIN_3!AD1272</f>
        <v>-0.54344449236803705</v>
      </c>
      <c r="R1272">
        <f t="shared" si="57"/>
        <v>509.95871864864461</v>
      </c>
      <c r="S1272">
        <f t="shared" si="58"/>
        <v>0.61128135135538741</v>
      </c>
      <c r="T1272">
        <f t="shared" si="59"/>
        <v>0.74924302044341162</v>
      </c>
    </row>
    <row r="1273" spans="1:20" x14ac:dyDescent="0.25">
      <c r="A1273" s="1">
        <f>ETH_5MIN_3!B1273</f>
        <v>43206.833333333336</v>
      </c>
      <c r="B1273">
        <f>ETH_5MIN_3!C1273</f>
        <v>511.26</v>
      </c>
      <c r="C1273">
        <f>ETH_5MIN_3!D1273</f>
        <v>512.20000000000005</v>
      </c>
      <c r="D1273">
        <f>ETH_5MIN_3!E1273</f>
        <v>508.6</v>
      </c>
      <c r="E1273">
        <f>ETH_5MIN_3!F1273</f>
        <v>508.77</v>
      </c>
      <c r="F1273">
        <f>ETH_5MIN_3!G1273</f>
        <v>61</v>
      </c>
      <c r="G1273">
        <f>ETH_5MIN_3!H1273</f>
        <v>14214</v>
      </c>
      <c r="H1273">
        <f>ETH_5MIN_3!I1273</f>
        <v>-1.5775006400562952</v>
      </c>
      <c r="I1273">
        <f>ETH_5MIN_3!J1273</f>
        <v>5.4925126115031295E-2</v>
      </c>
      <c r="J1273">
        <f>ETH_5MIN_3!O1273</f>
        <v>-4.7958802602354658E-3</v>
      </c>
      <c r="K1273">
        <f>ETH_5MIN_3!Q1273</f>
        <v>1.8672484619770141E-3</v>
      </c>
      <c r="L1273">
        <f>ETH_5MIN_3!R1273</f>
        <v>-1.4741435226133617E-3</v>
      </c>
      <c r="M1273">
        <f>ETH_5MIN_3!V1273</f>
        <v>-3.4494488375250878</v>
      </c>
      <c r="N1273">
        <f>ETH_5MIN_3!X1273</f>
        <v>0.74721594967155103</v>
      </c>
      <c r="O1273">
        <f>ETH_5MIN_3!AB1273</f>
        <v>0.76908447525691637</v>
      </c>
      <c r="P1273">
        <f>ETH_5MIN_3!AC1273</f>
        <v>7.0532915360502005E-3</v>
      </c>
      <c r="Q1273">
        <f>ETH_5MIN_3!AD1273</f>
        <v>0.77661495800487268</v>
      </c>
      <c r="R1273">
        <f t="shared" si="57"/>
        <v>509.9954216849859</v>
      </c>
      <c r="S1273">
        <f t="shared" si="58"/>
        <v>-1.2254216849859176</v>
      </c>
      <c r="T1273">
        <f t="shared" si="59"/>
        <v>-1.4375908571485287</v>
      </c>
    </row>
    <row r="1274" spans="1:20" x14ac:dyDescent="0.25">
      <c r="A1274" s="1">
        <f>ETH_5MIN_3!B1274</f>
        <v>43206.836805555555</v>
      </c>
      <c r="B1274">
        <f>ETH_5MIN_3!C1274</f>
        <v>508.76</v>
      </c>
      <c r="C1274">
        <f>ETH_5MIN_3!D1274</f>
        <v>509</v>
      </c>
      <c r="D1274">
        <f>ETH_5MIN_3!E1274</f>
        <v>506.33</v>
      </c>
      <c r="E1274">
        <f>ETH_5MIN_3!F1274</f>
        <v>506.33</v>
      </c>
      <c r="F1274">
        <f>ETH_5MIN_3!G1274</f>
        <v>32</v>
      </c>
      <c r="G1274">
        <f>ETH_5MIN_3!H1274</f>
        <v>3177</v>
      </c>
      <c r="H1274">
        <f>ETH_5MIN_3!I1274</f>
        <v>-1.5613757722263759</v>
      </c>
      <c r="I1274">
        <f>ETH_5MIN_3!J1274</f>
        <v>5.0772018846608848E-2</v>
      </c>
      <c r="J1274">
        <f>ETH_5MIN_3!O1274</f>
        <v>2.1922461635692407E-3</v>
      </c>
      <c r="K1274">
        <f>ETH_5MIN_3!Q1274</f>
        <v>6.2607390437067053E-3</v>
      </c>
      <c r="L1274">
        <f>ETH_5MIN_3!R1274</f>
        <v>5.2534908063911383E-3</v>
      </c>
      <c r="M1274">
        <f>ETH_5MIN_3!V1274</f>
        <v>-4.4016894944901335</v>
      </c>
      <c r="N1274">
        <f>ETH_5MIN_3!X1274</f>
        <v>-0.40139951246164385</v>
      </c>
      <c r="O1274">
        <f>ETH_5MIN_3!AB1274</f>
        <v>-0.24362987120623286</v>
      </c>
      <c r="P1274">
        <f>ETH_5MIN_3!AC1274</f>
        <v>5.2593737996513767E-3</v>
      </c>
      <c r="Q1274">
        <f>ETH_5MIN_3!AD1274</f>
        <v>-0.13231649914588939</v>
      </c>
      <c r="R1274">
        <f t="shared" si="57"/>
        <v>509.89503871225224</v>
      </c>
      <c r="S1274">
        <f t="shared" si="58"/>
        <v>-3.5650387122522602</v>
      </c>
      <c r="T1274">
        <f t="shared" si="59"/>
        <v>-3.4520137960800623</v>
      </c>
    </row>
    <row r="1275" spans="1:20" x14ac:dyDescent="0.25">
      <c r="A1275" s="1">
        <f>ETH_5MIN_3!B1275</f>
        <v>43206.840277777781</v>
      </c>
      <c r="B1275">
        <f>ETH_5MIN_3!C1275</f>
        <v>506.47</v>
      </c>
      <c r="C1275">
        <f>ETH_5MIN_3!D1275</f>
        <v>508.02</v>
      </c>
      <c r="D1275">
        <f>ETH_5MIN_3!E1275</f>
        <v>506.47</v>
      </c>
      <c r="E1275">
        <f>ETH_5MIN_3!F1275</f>
        <v>507.44</v>
      </c>
      <c r="F1275">
        <f>ETH_5MIN_3!G1275</f>
        <v>20</v>
      </c>
      <c r="G1275">
        <f>ETH_5MIN_3!H1275</f>
        <v>10023</v>
      </c>
      <c r="H1275">
        <f>ETH_5MIN_3!I1275</f>
        <v>-1.5142644659931648</v>
      </c>
      <c r="I1275">
        <f>ETH_5MIN_3!J1275</f>
        <v>1.4480674182430341E-2</v>
      </c>
      <c r="J1275">
        <f>ETH_5MIN_3!O1275</f>
        <v>2.4436386567870273E-3</v>
      </c>
      <c r="K1275">
        <f>ETH_5MIN_3!Q1275</f>
        <v>2.2465710231751269E-3</v>
      </c>
      <c r="L1275">
        <f>ETH_5MIN_3!R1275</f>
        <v>4.4340217562667504E-3</v>
      </c>
      <c r="M1275">
        <f>ETH_5MIN_3!V1275</f>
        <v>-1.9122947802711299</v>
      </c>
      <c r="N1275">
        <f>ETH_5MIN_3!X1275</f>
        <v>0.24725883765704829</v>
      </c>
      <c r="O1275">
        <f>ETH_5MIN_3!AB1275</f>
        <v>0.61299167540417709</v>
      </c>
      <c r="P1275">
        <f>ETH_5MIN_3!AC1275</f>
        <v>3.0557225798183412E-3</v>
      </c>
      <c r="Q1275">
        <f>ETH_5MIN_3!AD1275</f>
        <v>-0.51352346219628631</v>
      </c>
      <c r="R1275">
        <f t="shared" si="57"/>
        <v>509.82831537400915</v>
      </c>
      <c r="S1275">
        <f t="shared" si="58"/>
        <v>-2.3883153740091529</v>
      </c>
      <c r="T1275">
        <f t="shared" si="59"/>
        <v>-1.5590603775959928</v>
      </c>
    </row>
    <row r="1276" spans="1:20" x14ac:dyDescent="0.25">
      <c r="A1276" s="1">
        <f>ETH_5MIN_3!B1276</f>
        <v>43206.84375</v>
      </c>
      <c r="B1276">
        <f>ETH_5MIN_3!C1276</f>
        <v>507.38</v>
      </c>
      <c r="C1276">
        <f>ETH_5MIN_3!D1276</f>
        <v>508.92</v>
      </c>
      <c r="D1276">
        <f>ETH_5MIN_3!E1276</f>
        <v>507.03</v>
      </c>
      <c r="E1276">
        <f>ETH_5MIN_3!F1276</f>
        <v>508.68</v>
      </c>
      <c r="F1276">
        <f>ETH_5MIN_3!G1276</f>
        <v>22</v>
      </c>
      <c r="G1276">
        <f>ETH_5MIN_3!H1276</f>
        <v>8240</v>
      </c>
      <c r="H1276">
        <f>ETH_5MIN_3!I1276</f>
        <v>-1.4249764738454496</v>
      </c>
      <c r="I1276">
        <f>ETH_5MIN_3!J1276</f>
        <v>-6.4941475450017841E-2</v>
      </c>
      <c r="J1276">
        <f>ETH_5MIN_3!O1276</f>
        <v>4.1283321538094586E-4</v>
      </c>
      <c r="K1276">
        <f>ETH_5MIN_3!Q1276</f>
        <v>2.3590469450342956E-4</v>
      </c>
      <c r="L1276">
        <f>ETH_5MIN_3!R1276</f>
        <v>4.147990878351839E-3</v>
      </c>
      <c r="M1276">
        <f>ETH_5MIN_3!V1276</f>
        <v>-0.69025443500989991</v>
      </c>
      <c r="N1276">
        <f>ETH_5MIN_3!X1276</f>
        <v>-7.5095349427567641E-3</v>
      </c>
      <c r="O1276">
        <f>ETH_5MIN_3!AB1276</f>
        <v>0.58483077965594032</v>
      </c>
      <c r="P1276">
        <f>ETH_5MIN_3!AC1276</f>
        <v>3.7206555440721357E-3</v>
      </c>
      <c r="Q1276">
        <f>ETH_5MIN_3!AD1276</f>
        <v>-0.49344435496500211</v>
      </c>
      <c r="R1276">
        <f t="shared" si="57"/>
        <v>509.68595463509638</v>
      </c>
      <c r="S1276">
        <f t="shared" si="58"/>
        <v>-1.0059546350963728</v>
      </c>
      <c r="T1276">
        <f t="shared" si="59"/>
        <v>-0.58165094105335213</v>
      </c>
    </row>
    <row r="1277" spans="1:20" x14ac:dyDescent="0.25">
      <c r="A1277" s="1">
        <f>ETH_5MIN_3!B1277</f>
        <v>43206.847222222219</v>
      </c>
      <c r="B1277">
        <f>ETH_5MIN_3!C1277</f>
        <v>508.21</v>
      </c>
      <c r="C1277">
        <f>ETH_5MIN_3!D1277</f>
        <v>508.98</v>
      </c>
      <c r="D1277">
        <f>ETH_5MIN_3!E1277</f>
        <v>507.51</v>
      </c>
      <c r="E1277">
        <f>ETH_5MIN_3!F1277</f>
        <v>508.89</v>
      </c>
      <c r="F1277">
        <f>ETH_5MIN_3!G1277</f>
        <v>19</v>
      </c>
      <c r="G1277">
        <f>ETH_5MIN_3!H1277</f>
        <v>5247</v>
      </c>
      <c r="H1277">
        <f>ETH_5MIN_3!I1277</f>
        <v>-1.312991140530976</v>
      </c>
      <c r="I1277">
        <f>ETH_5MIN_3!J1277</f>
        <v>-0.14809733536621916</v>
      </c>
      <c r="J1277">
        <f>ETH_5MIN_3!O1277</f>
        <v>1.6310008056751773E-3</v>
      </c>
      <c r="K1277">
        <f>ETH_5MIN_3!Q1277</f>
        <v>-5.1091591503073534E-4</v>
      </c>
      <c r="L1277">
        <f>ETH_5MIN_3!R1277</f>
        <v>1.041482442178132E-3</v>
      </c>
      <c r="M1277">
        <f>ETH_5MIN_3!V1277</f>
        <v>-0.23810782123371019</v>
      </c>
      <c r="N1277">
        <f>ETH_5MIN_3!X1277</f>
        <v>-7.0477496536042572E-2</v>
      </c>
      <c r="O1277">
        <f>ETH_5MIN_3!AB1277</f>
        <v>1.2129346888224455</v>
      </c>
      <c r="P1277">
        <f>ETH_5MIN_3!AC1277</f>
        <v>2.8923058761031141E-3</v>
      </c>
      <c r="Q1277">
        <f>ETH_5MIN_3!AD1277</f>
        <v>-0.60811095611484811</v>
      </c>
      <c r="R1277">
        <f t="shared" si="57"/>
        <v>509.66915612585325</v>
      </c>
      <c r="S1277">
        <f t="shared" si="58"/>
        <v>-0.77915612585326244</v>
      </c>
      <c r="T1277">
        <f t="shared" si="59"/>
        <v>-0.44686858915385697</v>
      </c>
    </row>
    <row r="1278" spans="1:20" x14ac:dyDescent="0.25">
      <c r="A1278" s="1">
        <f>ETH_5MIN_3!B1278</f>
        <v>43206.850694444445</v>
      </c>
      <c r="B1278">
        <f>ETH_5MIN_3!C1278</f>
        <v>508.84</v>
      </c>
      <c r="C1278">
        <f>ETH_5MIN_3!D1278</f>
        <v>510.02</v>
      </c>
      <c r="D1278">
        <f>ETH_5MIN_3!E1278</f>
        <v>508.84</v>
      </c>
      <c r="E1278">
        <f>ETH_5MIN_3!F1278</f>
        <v>509.72</v>
      </c>
      <c r="F1278">
        <f>ETH_5MIN_3!G1278</f>
        <v>7</v>
      </c>
      <c r="G1278">
        <f>ETH_5MIN_3!H1278</f>
        <v>787</v>
      </c>
      <c r="H1278">
        <f>ETH_5MIN_3!I1278</f>
        <v>-1.2001917180590893</v>
      </c>
      <c r="I1278">
        <f>ETH_5MIN_3!J1278</f>
        <v>-0.25577293974420928</v>
      </c>
      <c r="J1278">
        <f>ETH_5MIN_3!O1278</f>
        <v>-4.3160951110418909E-4</v>
      </c>
      <c r="K1278">
        <f>ETH_5MIN_3!Q1278</f>
        <v>-3.3351644039865914E-3</v>
      </c>
      <c r="L1278">
        <f>ETH_5MIN_3!R1278</f>
        <v>3.3351644039856994E-4</v>
      </c>
      <c r="M1278">
        <f>ETH_5MIN_3!V1278</f>
        <v>0.62916892732306695</v>
      </c>
      <c r="N1278">
        <f>ETH_5MIN_3!X1278</f>
        <v>-1.3478651992549053</v>
      </c>
      <c r="O1278">
        <f>ETH_5MIN_3!AB1278</f>
        <v>-1.3027463684280036</v>
      </c>
      <c r="P1278">
        <f>ETH_5MIN_3!AC1278</f>
        <v>2.3163143120742929E-3</v>
      </c>
      <c r="Q1278">
        <f>ETH_5MIN_3!AD1278</f>
        <v>-0.97719668926003944</v>
      </c>
      <c r="R1278">
        <f t="shared" si="57"/>
        <v>509.65081763313407</v>
      </c>
      <c r="S1278">
        <f t="shared" si="58"/>
        <v>6.9182366865959466E-2</v>
      </c>
      <c r="T1278">
        <f t="shared" si="59"/>
        <v>3.965569832387339E-2</v>
      </c>
    </row>
    <row r="1279" spans="1:20" x14ac:dyDescent="0.25">
      <c r="A1279" s="1">
        <f>ETH_5MIN_3!B1279</f>
        <v>43206.854166666664</v>
      </c>
      <c r="B1279">
        <f>ETH_5MIN_3!C1279</f>
        <v>510.38</v>
      </c>
      <c r="C1279">
        <f>ETH_5MIN_3!D1279</f>
        <v>511.13</v>
      </c>
      <c r="D1279">
        <f>ETH_5MIN_3!E1279</f>
        <v>508.54</v>
      </c>
      <c r="E1279">
        <f>ETH_5MIN_3!F1279</f>
        <v>509.5</v>
      </c>
      <c r="F1279">
        <f>ETH_5MIN_3!G1279</f>
        <v>24</v>
      </c>
      <c r="G1279">
        <f>ETH_5MIN_3!H1279</f>
        <v>20843</v>
      </c>
      <c r="H1279">
        <f>ETH_5MIN_3!I1279</f>
        <v>-1.0580338163037246</v>
      </c>
      <c r="I1279">
        <f>ETH_5MIN_3!J1279</f>
        <v>-0.38604156133796014</v>
      </c>
      <c r="J1279">
        <f>ETH_5MIN_3!O1279</f>
        <v>-1.8056918547595994E-3</v>
      </c>
      <c r="K1279">
        <f>ETH_5MIN_3!Q1279</f>
        <v>-1.0009813542688733E-3</v>
      </c>
      <c r="L1279">
        <f>ETH_5MIN_3!R1279</f>
        <v>-1.0206084396466768E-3</v>
      </c>
      <c r="M1279">
        <f>ETH_5MIN_3!V1279</f>
        <v>0.78589065528972757</v>
      </c>
      <c r="N1279">
        <f>ETH_5MIN_3!X1279</f>
        <v>3.8069505808406641</v>
      </c>
      <c r="O1279">
        <f>ETH_5MIN_3!AB1279</f>
        <v>3.5922079843164485</v>
      </c>
      <c r="P1279">
        <f>ETH_5MIN_3!AC1279</f>
        <v>5.0800749262015646E-3</v>
      </c>
      <c r="Q1279">
        <f>ETH_5MIN_3!AD1279</f>
        <v>-0.43940599490887489</v>
      </c>
      <c r="R1279">
        <f t="shared" si="57"/>
        <v>509.65609692768749</v>
      </c>
      <c r="S1279">
        <f t="shared" si="58"/>
        <v>-0.15609692768748573</v>
      </c>
      <c r="T1279">
        <f t="shared" si="59"/>
        <v>-0.10148322199315662</v>
      </c>
    </row>
    <row r="1280" spans="1:20" x14ac:dyDescent="0.25">
      <c r="A1280" s="1">
        <f>ETH_5MIN_3!B1280</f>
        <v>43206.857638888891</v>
      </c>
      <c r="B1280">
        <f>ETH_5MIN_3!C1280</f>
        <v>509.41</v>
      </c>
      <c r="C1280">
        <f>ETH_5MIN_3!D1280</f>
        <v>510.22</v>
      </c>
      <c r="D1280">
        <f>ETH_5MIN_3!E1280</f>
        <v>508.58</v>
      </c>
      <c r="E1280">
        <f>ETH_5MIN_3!F1280</f>
        <v>508.58</v>
      </c>
      <c r="F1280">
        <f>ETH_5MIN_3!G1280</f>
        <v>30</v>
      </c>
      <c r="G1280">
        <f>ETH_5MIN_3!H1280</f>
        <v>1783</v>
      </c>
      <c r="H1280">
        <f>ETH_5MIN_3!I1280</f>
        <v>-0.80524715283680592</v>
      </c>
      <c r="I1280">
        <f>ETH_5MIN_3!J1280</f>
        <v>-0.47754684777407369</v>
      </c>
      <c r="J1280">
        <f>ETH_5MIN_3!O1280</f>
        <v>4.3257697903973275E-4</v>
      </c>
      <c r="K1280">
        <f>ETH_5MIN_3!Q1280</f>
        <v>2.1825474851547714E-3</v>
      </c>
      <c r="L1280">
        <f>ETH_5MIN_3!R1280</f>
        <v>2.7724251838452652E-3</v>
      </c>
      <c r="M1280">
        <f>ETH_5MIN_3!V1280</f>
        <v>8.553504202627818E-2</v>
      </c>
      <c r="N1280">
        <f>ETH_5MIN_3!X1280</f>
        <v>-0.82181802410397253</v>
      </c>
      <c r="O1280">
        <f>ETH_5MIN_3!AB1280</f>
        <v>-1.0395274648715858</v>
      </c>
      <c r="P1280">
        <f>ETH_5MIN_3!AC1280</f>
        <v>3.2194738908520675E-3</v>
      </c>
      <c r="Q1280">
        <f>ETH_5MIN_3!AD1280</f>
        <v>-9.7283481190825402E-2</v>
      </c>
      <c r="R1280">
        <f t="shared" si="57"/>
        <v>509.72439620211952</v>
      </c>
      <c r="S1280">
        <f t="shared" si="58"/>
        <v>-1.1443962021195375</v>
      </c>
      <c r="T1280">
        <f t="shared" si="59"/>
        <v>-0.77450863375352319</v>
      </c>
    </row>
    <row r="1281" spans="1:20" x14ac:dyDescent="0.25">
      <c r="A1281" s="1">
        <f>ETH_5MIN_3!B1281</f>
        <v>43206.861111111109</v>
      </c>
      <c r="B1281">
        <f>ETH_5MIN_3!C1281</f>
        <v>509.62</v>
      </c>
      <c r="C1281">
        <f>ETH_5MIN_3!D1281</f>
        <v>509.68</v>
      </c>
      <c r="D1281">
        <f>ETH_5MIN_3!E1281</f>
        <v>508.74</v>
      </c>
      <c r="E1281">
        <f>ETH_5MIN_3!F1281</f>
        <v>508.8</v>
      </c>
      <c r="F1281">
        <f>ETH_5MIN_3!G1281</f>
        <v>16</v>
      </c>
      <c r="G1281">
        <f>ETH_5MIN_3!H1281</f>
        <v>7980</v>
      </c>
      <c r="H1281">
        <f>ETH_5MIN_3!I1281</f>
        <v>-0.50612795766501639</v>
      </c>
      <c r="I1281">
        <f>ETH_5MIN_3!J1281</f>
        <v>-0.58835747818919537</v>
      </c>
      <c r="J1281">
        <f>ETH_5MIN_3!O1281</f>
        <v>-3.3411949685537717E-4</v>
      </c>
      <c r="K1281">
        <f>ETH_5MIN_3!Q1281</f>
        <v>3.9111635220125968E-3</v>
      </c>
      <c r="L1281">
        <f>ETH_5MIN_3!R1281</f>
        <v>2.3584905660377136E-3</v>
      </c>
      <c r="M1281">
        <f>ETH_5MIN_3!V1281</f>
        <v>0.44497759670858972</v>
      </c>
      <c r="N1281">
        <f>ETH_5MIN_3!X1281</f>
        <v>0.18885031103253228</v>
      </c>
      <c r="O1281">
        <f>ETH_5MIN_3!AB1281</f>
        <v>0.31334598972243372</v>
      </c>
      <c r="P1281">
        <f>ETH_5MIN_3!AC1281</f>
        <v>1.8459967400483055E-3</v>
      </c>
      <c r="Q1281">
        <f>ETH_5MIN_3!AD1281</f>
        <v>-0.71588882603678772</v>
      </c>
      <c r="R1281">
        <f t="shared" si="57"/>
        <v>509.6788694630693</v>
      </c>
      <c r="S1281">
        <f t="shared" si="58"/>
        <v>-0.87886946306929303</v>
      </c>
      <c r="T1281">
        <f t="shared" si="59"/>
        <v>-0.59069618342774033</v>
      </c>
    </row>
    <row r="1282" spans="1:20" x14ac:dyDescent="0.25">
      <c r="A1282" s="1">
        <f>ETH_5MIN_3!B1282</f>
        <v>43206.864583333336</v>
      </c>
      <c r="B1282">
        <f>ETH_5MIN_3!C1282</f>
        <v>509.41</v>
      </c>
      <c r="C1282">
        <f>ETH_5MIN_3!D1282</f>
        <v>509.6</v>
      </c>
      <c r="D1282">
        <f>ETH_5MIN_3!E1282</f>
        <v>508.63</v>
      </c>
      <c r="E1282">
        <f>ETH_5MIN_3!F1282</f>
        <v>508.63</v>
      </c>
      <c r="F1282">
        <f>ETH_5MIN_3!G1282</f>
        <v>11</v>
      </c>
      <c r="G1282">
        <f>ETH_5MIN_3!H1282</f>
        <v>1046</v>
      </c>
      <c r="H1282">
        <f>ETH_5MIN_3!I1282</f>
        <v>-0.94839785970438495</v>
      </c>
      <c r="I1282">
        <f>ETH_5MIN_3!J1282</f>
        <v>-0.40050804362034448</v>
      </c>
      <c r="J1282">
        <f>ETH_5MIN_3!O1282</f>
        <v>-1.1993000806087208E-3</v>
      </c>
      <c r="K1282">
        <f>ETH_5MIN_3!Q1282</f>
        <v>1.5531919076735947E-3</v>
      </c>
      <c r="L1282">
        <f>ETH_5MIN_3!R1282</f>
        <v>-2.5558854176905698E-4</v>
      </c>
      <c r="M1282">
        <f>ETH_5MIN_3!V1282</f>
        <v>0.45876811427323538</v>
      </c>
      <c r="N1282">
        <f>ETH_5MIN_3!X1282</f>
        <v>-1.044696165620892</v>
      </c>
      <c r="O1282">
        <f>ETH_5MIN_3!AB1282</f>
        <v>-0.59128607451641979</v>
      </c>
      <c r="P1282">
        <f>ETH_5MIN_3!AC1282</f>
        <v>1.9052669829017555E-3</v>
      </c>
      <c r="Q1282">
        <f>ETH_5MIN_3!AD1282</f>
        <v>-0.8762013964122991</v>
      </c>
      <c r="R1282">
        <f t="shared" si="57"/>
        <v>509.61657286646414</v>
      </c>
      <c r="S1282">
        <f t="shared" si="58"/>
        <v>-0.98657286646414377</v>
      </c>
      <c r="T1282">
        <f t="shared" si="59"/>
        <v>-0.6748591758323188</v>
      </c>
    </row>
    <row r="1283" spans="1:20" x14ac:dyDescent="0.25">
      <c r="A1283" s="1">
        <f>ETH_5MIN_3!B1283</f>
        <v>43206.868055555555</v>
      </c>
      <c r="B1283">
        <f>ETH_5MIN_3!C1283</f>
        <v>508.38</v>
      </c>
      <c r="C1283">
        <f>ETH_5MIN_3!D1283</f>
        <v>508.72</v>
      </c>
      <c r="D1283">
        <f>ETH_5MIN_3!E1283</f>
        <v>508.02</v>
      </c>
      <c r="E1283">
        <f>ETH_5MIN_3!F1283</f>
        <v>508.02</v>
      </c>
      <c r="F1283">
        <f>ETH_5MIN_3!G1283</f>
        <v>9</v>
      </c>
      <c r="G1283">
        <f>ETH_5MIN_3!H1283</f>
        <v>263</v>
      </c>
      <c r="H1283">
        <f>ETH_5MIN_3!I1283</f>
        <v>-0.83158670024892167</v>
      </c>
      <c r="I1283">
        <f>ETH_5MIN_3!J1283</f>
        <v>-0.43588223765318818</v>
      </c>
      <c r="J1283">
        <f>ETH_5MIN_3!O1283</f>
        <v>1.9093736467068764E-3</v>
      </c>
      <c r="K1283">
        <f>ETH_5MIN_3!Q1283</f>
        <v>3.6809574426203782E-3</v>
      </c>
      <c r="L1283">
        <f>ETH_5MIN_3!R1283</f>
        <v>1.9093736467068764E-3</v>
      </c>
      <c r="M1283">
        <f>ETH_5MIN_3!V1283</f>
        <v>2.7906059063385679E-2</v>
      </c>
      <c r="N1283">
        <f>ETH_5MIN_3!X1283</f>
        <v>-1.1575508772052265</v>
      </c>
      <c r="O1283">
        <f>ETH_5MIN_3!AB1283</f>
        <v>-1.0977343294261257</v>
      </c>
      <c r="P1283">
        <f>ETH_5MIN_3!AC1283</f>
        <v>1.3769498593544966E-3</v>
      </c>
      <c r="Q1283">
        <f>ETH_5MIN_3!AD1283</f>
        <v>-0.9077774575587757</v>
      </c>
      <c r="R1283">
        <f t="shared" si="57"/>
        <v>509.60165511073052</v>
      </c>
      <c r="S1283">
        <f t="shared" si="58"/>
        <v>-1.5816551107305372</v>
      </c>
      <c r="T1283">
        <f t="shared" si="59"/>
        <v>-1.1192102929170731</v>
      </c>
    </row>
    <row r="1284" spans="1:20" x14ac:dyDescent="0.25">
      <c r="A1284" s="1">
        <f>ETH_5MIN_3!B1284</f>
        <v>43206.871527777781</v>
      </c>
      <c r="B1284">
        <f>ETH_5MIN_3!C1284</f>
        <v>508.62</v>
      </c>
      <c r="C1284">
        <f>ETH_5MIN_3!D1284</f>
        <v>508.99</v>
      </c>
      <c r="D1284">
        <f>ETH_5MIN_3!E1284</f>
        <v>508.62</v>
      </c>
      <c r="E1284">
        <f>ETH_5MIN_3!F1284</f>
        <v>508.99</v>
      </c>
      <c r="F1284">
        <f>ETH_5MIN_3!G1284</f>
        <v>16</v>
      </c>
      <c r="G1284">
        <f>ETH_5MIN_3!H1284</f>
        <v>5393</v>
      </c>
      <c r="H1284">
        <f>ETH_5MIN_3!I1284</f>
        <v>-0.73675044954312474</v>
      </c>
      <c r="I1284">
        <f>ETH_5MIN_3!J1284</f>
        <v>-0.41952326956785979</v>
      </c>
      <c r="J1284">
        <f>ETH_5MIN_3!O1284</f>
        <v>1.3752725986757865E-3</v>
      </c>
      <c r="K1284">
        <f>ETH_5MIN_3!Q1284</f>
        <v>-1.9646751409636543E-5</v>
      </c>
      <c r="L1284">
        <f>ETH_5MIN_3!R1284</f>
        <v>-4.5187528242208726E-4</v>
      </c>
      <c r="M1284">
        <f>ETH_5MIN_3!V1284</f>
        <v>1.1120847108576106</v>
      </c>
      <c r="N1284">
        <f>ETH_5MIN_3!X1284</f>
        <v>-9.1448114872937122E-2</v>
      </c>
      <c r="O1284">
        <f>ETH_5MIN_3!AB1284</f>
        <v>1.3415984209325507E-2</v>
      </c>
      <c r="P1284">
        <f>ETH_5MIN_3!AC1284</f>
        <v>7.271941116930937E-4</v>
      </c>
      <c r="Q1284">
        <f>ETH_5MIN_3!AD1284</f>
        <v>-0.57230522022539365</v>
      </c>
      <c r="R1284">
        <f t="shared" si="57"/>
        <v>509.58522779809346</v>
      </c>
      <c r="S1284">
        <f t="shared" si="58"/>
        <v>-0.59522779809344684</v>
      </c>
      <c r="T1284">
        <f t="shared" si="59"/>
        <v>-0.43647120595863476</v>
      </c>
    </row>
    <row r="1285" spans="1:20" x14ac:dyDescent="0.25">
      <c r="A1285" s="1">
        <f>ETH_5MIN_3!B1285</f>
        <v>43206.875</v>
      </c>
      <c r="B1285">
        <f>ETH_5MIN_3!C1285</f>
        <v>508.88</v>
      </c>
      <c r="C1285">
        <f>ETH_5MIN_3!D1285</f>
        <v>509.69</v>
      </c>
      <c r="D1285">
        <f>ETH_5MIN_3!E1285</f>
        <v>508.8</v>
      </c>
      <c r="E1285">
        <f>ETH_5MIN_3!F1285</f>
        <v>509.69</v>
      </c>
      <c r="F1285">
        <f>ETH_5MIN_3!G1285</f>
        <v>10</v>
      </c>
      <c r="G1285">
        <f>ETH_5MIN_3!H1285</f>
        <v>5534</v>
      </c>
      <c r="H1285">
        <f>ETH_5MIN_3!I1285</f>
        <v>-0.41103049409919645</v>
      </c>
      <c r="I1285">
        <f>ETH_5MIN_3!J1285</f>
        <v>-0.54241879735605025</v>
      </c>
      <c r="J1285">
        <f>ETH_5MIN_3!O1285</f>
        <v>2.158174576703531E-3</v>
      </c>
      <c r="K1285">
        <f>ETH_5MIN_3!Q1285</f>
        <v>5.8859306637370047E-4</v>
      </c>
      <c r="L1285">
        <f>ETH_5MIN_3!R1285</f>
        <v>-3.041064176264026E-3</v>
      </c>
      <c r="M1285">
        <f>ETH_5MIN_3!V1285</f>
        <v>1.6337529851465662</v>
      </c>
      <c r="N1285">
        <f>ETH_5MIN_3!X1285</f>
        <v>-0.10612110279851864</v>
      </c>
      <c r="O1285">
        <f>ETH_5MIN_3!AB1285</f>
        <v>-6.4491331522427723E-3</v>
      </c>
      <c r="P1285">
        <f>ETH_5MIN_3!AC1285</f>
        <v>1.7476852988247038E-3</v>
      </c>
      <c r="Q1285">
        <f>ETH_5MIN_3!AD1285</f>
        <v>-1.0759493670886078</v>
      </c>
      <c r="R1285">
        <f t="shared" si="57"/>
        <v>509.14703334413082</v>
      </c>
      <c r="S1285">
        <f t="shared" si="58"/>
        <v>0.54296665586917925</v>
      </c>
      <c r="T1285">
        <f t="shared" si="59"/>
        <v>0.42948998757971263</v>
      </c>
    </row>
    <row r="1286" spans="1:20" x14ac:dyDescent="0.25">
      <c r="A1286" s="1">
        <f>ETH_5MIN_3!B1286</f>
        <v>43206.878472222219</v>
      </c>
      <c r="B1286">
        <f>ETH_5MIN_3!C1286</f>
        <v>508.34</v>
      </c>
      <c r="C1286">
        <f>ETH_5MIN_3!D1286</f>
        <v>510.86</v>
      </c>
      <c r="D1286">
        <f>ETH_5MIN_3!E1286</f>
        <v>508.34</v>
      </c>
      <c r="E1286">
        <f>ETH_5MIN_3!F1286</f>
        <v>510.79</v>
      </c>
      <c r="F1286">
        <f>ETH_5MIN_3!G1286</f>
        <v>64</v>
      </c>
      <c r="G1286">
        <f>ETH_5MIN_3!H1286</f>
        <v>18683</v>
      </c>
      <c r="H1286">
        <f>ETH_5MIN_3!I1286</f>
        <v>-0.21539294227249828</v>
      </c>
      <c r="I1286">
        <f>ETH_5MIN_3!J1286</f>
        <v>-0.67808222051042211</v>
      </c>
      <c r="J1286">
        <f>ETH_5MIN_3!O1286</f>
        <v>-2.6821198535601802E-3</v>
      </c>
      <c r="K1286">
        <f>ETH_5MIN_3!Q1286</f>
        <v>-1.5466238571624747E-3</v>
      </c>
      <c r="L1286">
        <f>ETH_5MIN_3!R1286</f>
        <v>-6.6955108753108238E-3</v>
      </c>
      <c r="M1286">
        <f>ETH_5MIN_3!V1286</f>
        <v>2.2207265852697695</v>
      </c>
      <c r="N1286">
        <f>ETH_5MIN_3!X1286</f>
        <v>2.2512625281280565</v>
      </c>
      <c r="O1286">
        <f>ETH_5MIN_3!AB1286</f>
        <v>2.1193396835045721</v>
      </c>
      <c r="P1286">
        <f>ETH_5MIN_3!AC1286</f>
        <v>4.9450549450550203E-3</v>
      </c>
      <c r="Q1286">
        <f>ETH_5MIN_3!AD1286</f>
        <v>2.9855225879421012</v>
      </c>
      <c r="R1286">
        <f t="shared" si="57"/>
        <v>509.16623249407638</v>
      </c>
      <c r="S1286">
        <f t="shared" si="58"/>
        <v>1.6237675059236381</v>
      </c>
      <c r="T1286">
        <f t="shared" si="59"/>
        <v>1.3688325558482428</v>
      </c>
    </row>
    <row r="1287" spans="1:20" x14ac:dyDescent="0.25">
      <c r="A1287" s="1">
        <f>ETH_5MIN_3!B1287</f>
        <v>43206.881944444445</v>
      </c>
      <c r="B1287">
        <f>ETH_5MIN_3!C1287</f>
        <v>510.04</v>
      </c>
      <c r="C1287">
        <f>ETH_5MIN_3!D1287</f>
        <v>511.33</v>
      </c>
      <c r="D1287">
        <f>ETH_5MIN_3!E1287</f>
        <v>508.68</v>
      </c>
      <c r="E1287">
        <f>ETH_5MIN_3!F1287</f>
        <v>509.42</v>
      </c>
      <c r="F1287">
        <f>ETH_5MIN_3!G1287</f>
        <v>36</v>
      </c>
      <c r="G1287">
        <f>ETH_5MIN_3!H1287</f>
        <v>10194</v>
      </c>
      <c r="H1287">
        <f>ETH_5MIN_3!I1287</f>
        <v>0.26512788462393022</v>
      </c>
      <c r="I1287">
        <f>ETH_5MIN_3!J1287</f>
        <v>-0.81268652237541972</v>
      </c>
      <c r="J1287">
        <f>ETH_5MIN_3!O1287</f>
        <v>9.2261787915662991E-4</v>
      </c>
      <c r="K1287">
        <f>ETH_5MIN_3!Q1287</f>
        <v>-1.8059754230301439E-3</v>
      </c>
      <c r="L1287">
        <f>ETH_5MIN_3!R1287</f>
        <v>-2.7482234698284992E-3</v>
      </c>
      <c r="M1287">
        <f>ETH_5MIN_3!V1287</f>
        <v>0.48026438968667634</v>
      </c>
      <c r="N1287">
        <f>ETH_5MIN_3!X1287</f>
        <v>0.49473108239627117</v>
      </c>
      <c r="O1287">
        <f>ETH_5MIN_3!AB1287</f>
        <v>0.25893370884507366</v>
      </c>
      <c r="P1287">
        <f>ETH_5MIN_3!AC1287</f>
        <v>5.1960274899265245E-3</v>
      </c>
      <c r="Q1287">
        <f>ETH_5MIN_3!AD1287</f>
        <v>0.68190517973918297</v>
      </c>
      <c r="R1287">
        <f t="shared" si="57"/>
        <v>509.2894543178316</v>
      </c>
      <c r="S1287">
        <f t="shared" si="58"/>
        <v>0.13054568216841744</v>
      </c>
      <c r="T1287">
        <f t="shared" si="59"/>
        <v>0.10589805441137609</v>
      </c>
    </row>
    <row r="1288" spans="1:20" x14ac:dyDescent="0.25">
      <c r="A1288" s="1">
        <f>ETH_5MIN_3!B1288</f>
        <v>43206.885416666664</v>
      </c>
      <c r="B1288">
        <f>ETH_5MIN_3!C1288</f>
        <v>508.55</v>
      </c>
      <c r="C1288">
        <f>ETH_5MIN_3!D1288</f>
        <v>509.89</v>
      </c>
      <c r="D1288">
        <f>ETH_5MIN_3!E1288</f>
        <v>508.55</v>
      </c>
      <c r="E1288">
        <f>ETH_5MIN_3!F1288</f>
        <v>509.89</v>
      </c>
      <c r="F1288">
        <f>ETH_5MIN_3!G1288</f>
        <v>11</v>
      </c>
      <c r="G1288">
        <f>ETH_5MIN_3!H1288</f>
        <v>201</v>
      </c>
      <c r="H1288">
        <f>ETH_5MIN_3!I1288</f>
        <v>-0.15799804545995144</v>
      </c>
      <c r="I1288">
        <f>ETH_5MIN_3!J1288</f>
        <v>-0.63201553535794031</v>
      </c>
      <c r="J1288">
        <f>ETH_5MIN_3!O1288</f>
        <v>-1.7846986604953387E-3</v>
      </c>
      <c r="K1288">
        <f>ETH_5MIN_3!Q1288</f>
        <v>-1.7650865873030993E-3</v>
      </c>
      <c r="L1288">
        <f>ETH_5MIN_3!R1288</f>
        <v>-3.7262939065288146E-3</v>
      </c>
      <c r="M1288">
        <f>ETH_5MIN_3!V1288</f>
        <v>0.67088676332633457</v>
      </c>
      <c r="N1288">
        <f>ETH_5MIN_3!X1288</f>
        <v>-1.0070420235849322</v>
      </c>
      <c r="O1288">
        <f>ETH_5MIN_3!AB1288</f>
        <v>-1.0703370064079472</v>
      </c>
      <c r="P1288">
        <f>ETH_5MIN_3!AC1288</f>
        <v>2.6314755901181708E-3</v>
      </c>
      <c r="Q1288">
        <f>ETH_5MIN_3!AD1288</f>
        <v>-0.88241199767540901</v>
      </c>
      <c r="R1288">
        <f t="shared" si="57"/>
        <v>509.23844002875671</v>
      </c>
      <c r="S1288">
        <f t="shared" si="58"/>
        <v>0.65155997124327314</v>
      </c>
      <c r="T1288">
        <f t="shared" si="59"/>
        <v>0.54718487411073546</v>
      </c>
    </row>
    <row r="1289" spans="1:20" x14ac:dyDescent="0.25">
      <c r="A1289" s="1">
        <f>ETH_5MIN_3!B1289</f>
        <v>43206.888888888891</v>
      </c>
      <c r="B1289">
        <f>ETH_5MIN_3!C1289</f>
        <v>510.08</v>
      </c>
      <c r="C1289">
        <f>ETH_5MIN_3!D1289</f>
        <v>510.55</v>
      </c>
      <c r="D1289">
        <f>ETH_5MIN_3!E1289</f>
        <v>508.98</v>
      </c>
      <c r="E1289">
        <f>ETH_5MIN_3!F1289</f>
        <v>508.98</v>
      </c>
      <c r="F1289">
        <f>ETH_5MIN_3!G1289</f>
        <v>10</v>
      </c>
      <c r="G1289">
        <f>ETH_5MIN_3!H1289</f>
        <v>1811</v>
      </c>
      <c r="H1289">
        <f>ETH_5MIN_3!I1289</f>
        <v>0.22678121849093991</v>
      </c>
      <c r="I1289">
        <f>ETH_5MIN_3!J1289</f>
        <v>-0.69972074373378612</v>
      </c>
      <c r="J1289">
        <f>ETH_5MIN_3!O1289</f>
        <v>1.9843608786199673E-3</v>
      </c>
      <c r="K1289">
        <f>ETH_5MIN_3!Q1289</f>
        <v>-4.322370230657929E-4</v>
      </c>
      <c r="L1289">
        <f>ETH_5MIN_3!R1289</f>
        <v>-2.3576564894495764E-3</v>
      </c>
      <c r="M1289">
        <f>ETH_5MIN_3!V1289</f>
        <v>-0.43638420613696111</v>
      </c>
      <c r="N1289">
        <f>ETH_5MIN_3!X1289</f>
        <v>-0.76257083488548616</v>
      </c>
      <c r="O1289">
        <f>ETH_5MIN_3!AB1289</f>
        <v>-0.51219255810949582</v>
      </c>
      <c r="P1289">
        <f>ETH_5MIN_3!AC1289</f>
        <v>3.0798505193569453E-3</v>
      </c>
      <c r="Q1289">
        <f>ETH_5MIN_3!AD1289</f>
        <v>-0.85131200684272468</v>
      </c>
      <c r="R1289">
        <f t="shared" si="57"/>
        <v>509.20899928380197</v>
      </c>
      <c r="S1289">
        <f t="shared" si="58"/>
        <v>-0.22899928380195433</v>
      </c>
      <c r="T1289">
        <f t="shared" si="59"/>
        <v>-0.19069613827068213</v>
      </c>
    </row>
    <row r="1290" spans="1:20" x14ac:dyDescent="0.25">
      <c r="A1290" s="1">
        <f>ETH_5MIN_3!B1290</f>
        <v>43206.892361111109</v>
      </c>
      <c r="B1290">
        <f>ETH_5MIN_3!C1290</f>
        <v>508.98</v>
      </c>
      <c r="C1290">
        <f>ETH_5MIN_3!D1290</f>
        <v>509.99</v>
      </c>
      <c r="D1290">
        <f>ETH_5MIN_3!E1290</f>
        <v>508.98</v>
      </c>
      <c r="E1290">
        <f>ETH_5MIN_3!F1290</f>
        <v>509.99</v>
      </c>
      <c r="F1290">
        <f>ETH_5MIN_3!G1290</f>
        <v>29</v>
      </c>
      <c r="G1290">
        <f>ETH_5MIN_3!H1290</f>
        <v>698</v>
      </c>
      <c r="H1290">
        <f>ETH_5MIN_3!I1290</f>
        <v>0.85912436692804528</v>
      </c>
      <c r="I1290">
        <f>ETH_5MIN_3!J1290</f>
        <v>-0.84544731744180679</v>
      </c>
      <c r="J1290">
        <f>ETH_5MIN_3!O1290</f>
        <v>1.960822761228829E-5</v>
      </c>
      <c r="K1290">
        <f>ETH_5MIN_3!Q1290</f>
        <v>-3.6275221082766773E-3</v>
      </c>
      <c r="L1290">
        <f>ETH_5MIN_3!R1290</f>
        <v>-5.8628600560795491E-3</v>
      </c>
      <c r="M1290">
        <f>ETH_5MIN_3!V1290</f>
        <v>0.35557140424132866</v>
      </c>
      <c r="N1290">
        <f>ETH_5MIN_3!X1290</f>
        <v>-0.8322041037936686</v>
      </c>
      <c r="O1290">
        <f>ETH_5MIN_3!AB1290</f>
        <v>-0.79701278788957197</v>
      </c>
      <c r="P1290">
        <f>ETH_5MIN_3!AC1290</f>
        <v>1.9823939860839691E-3</v>
      </c>
      <c r="Q1290">
        <f>ETH_5MIN_3!AD1290</f>
        <v>0.37511125975227244</v>
      </c>
      <c r="R1290">
        <f t="shared" si="57"/>
        <v>509.18293569272083</v>
      </c>
      <c r="S1290">
        <f t="shared" si="58"/>
        <v>0.80706430727917677</v>
      </c>
      <c r="T1290">
        <f t="shared" si="59"/>
        <v>0.69239950252045379</v>
      </c>
    </row>
    <row r="1291" spans="1:20" x14ac:dyDescent="0.25">
      <c r="A1291" s="1">
        <f>ETH_5MIN_3!B1291</f>
        <v>43206.895833333336</v>
      </c>
      <c r="B1291">
        <f>ETH_5MIN_3!C1291</f>
        <v>509.72</v>
      </c>
      <c r="C1291">
        <f>ETH_5MIN_3!D1291</f>
        <v>510.48</v>
      </c>
      <c r="D1291">
        <f>ETH_5MIN_3!E1291</f>
        <v>508.82</v>
      </c>
      <c r="E1291">
        <f>ETH_5MIN_3!F1291</f>
        <v>510</v>
      </c>
      <c r="F1291">
        <f>ETH_5MIN_3!G1291</f>
        <v>37</v>
      </c>
      <c r="G1291">
        <f>ETH_5MIN_3!H1291</f>
        <v>1974</v>
      </c>
      <c r="H1291">
        <f>ETH_5MIN_3!I1291</f>
        <v>0.88780244771276129</v>
      </c>
      <c r="I1291">
        <f>ETH_5MIN_3!J1291</f>
        <v>-0.8897712863711652</v>
      </c>
      <c r="J1291">
        <f>ETH_5MIN_3!O1291</f>
        <v>-2.9411764705882353E-3</v>
      </c>
      <c r="K1291">
        <f>ETH_5MIN_3!Q1291</f>
        <v>-5.1568627450980301E-3</v>
      </c>
      <c r="L1291">
        <f>ETH_5MIN_3!R1291</f>
        <v>-7.4117647058822992E-3</v>
      </c>
      <c r="M1291">
        <f>ETH_5MIN_3!V1291</f>
        <v>-7.0683244566974612E-2</v>
      </c>
      <c r="N1291">
        <f>ETH_5MIN_3!X1291</f>
        <v>-0.57312253532160318</v>
      </c>
      <c r="O1291">
        <f>ETH_5MIN_3!AB1291</f>
        <v>-0.27424804620404186</v>
      </c>
      <c r="P1291">
        <f>ETH_5MIN_3!AC1291</f>
        <v>3.2571372510546946E-3</v>
      </c>
      <c r="Q1291">
        <f>ETH_5MIN_3!AD1291</f>
        <v>0.82578426733680421</v>
      </c>
      <c r="R1291">
        <f t="shared" si="57"/>
        <v>509.16982121480925</v>
      </c>
      <c r="S1291">
        <f t="shared" si="58"/>
        <v>0.83017878519075339</v>
      </c>
      <c r="T1291">
        <f t="shared" si="59"/>
        <v>0.68792683440243951</v>
      </c>
    </row>
    <row r="1292" spans="1:20" x14ac:dyDescent="0.25">
      <c r="A1292" s="1">
        <f>ETH_5MIN_3!B1292</f>
        <v>43206.899305555555</v>
      </c>
      <c r="B1292">
        <f>ETH_5MIN_3!C1292</f>
        <v>509.48</v>
      </c>
      <c r="C1292">
        <f>ETH_5MIN_3!D1292</f>
        <v>509.49</v>
      </c>
      <c r="D1292">
        <f>ETH_5MIN_3!E1292</f>
        <v>508.5</v>
      </c>
      <c r="E1292">
        <f>ETH_5MIN_3!F1292</f>
        <v>508.5</v>
      </c>
      <c r="F1292">
        <f>ETH_5MIN_3!G1292</f>
        <v>15</v>
      </c>
      <c r="G1292">
        <f>ETH_5MIN_3!H1292</f>
        <v>1822</v>
      </c>
      <c r="H1292">
        <f>ETH_5MIN_3!I1292</f>
        <v>0.61106312174168309</v>
      </c>
      <c r="I1292">
        <f>ETH_5MIN_3!J1292</f>
        <v>-0.74245141026365002</v>
      </c>
      <c r="J1292">
        <f>ETH_5MIN_3!O1292</f>
        <v>9.6361848574239744E-4</v>
      </c>
      <c r="K1292">
        <f>ETH_5MIN_3!Q1292</f>
        <v>-9.4395280235991773E-4</v>
      </c>
      <c r="L1292">
        <f>ETH_5MIN_3!R1292</f>
        <v>-6.8633235004916596E-3</v>
      </c>
      <c r="M1292">
        <f>ETH_5MIN_3!V1292</f>
        <v>-2.2349262735633353</v>
      </c>
      <c r="N1292">
        <f>ETH_5MIN_3!X1292</f>
        <v>-0.49385591662938549</v>
      </c>
      <c r="O1292">
        <f>ETH_5MIN_3!AB1292</f>
        <v>-0.22322945909749498</v>
      </c>
      <c r="P1292">
        <f>ETH_5MIN_3!AC1292</f>
        <v>1.9450092829988686E-3</v>
      </c>
      <c r="Q1292">
        <f>ETH_5MIN_3!AD1292</f>
        <v>-0.53696737160997732</v>
      </c>
      <c r="R1292">
        <f t="shared" si="57"/>
        <v>509.24030680516398</v>
      </c>
      <c r="S1292">
        <f t="shared" si="58"/>
        <v>-0.74030680516398206</v>
      </c>
      <c r="T1292">
        <f t="shared" si="59"/>
        <v>-0.7513136402612457</v>
      </c>
    </row>
    <row r="1293" spans="1:20" x14ac:dyDescent="0.25">
      <c r="A1293" s="1">
        <f>ETH_5MIN_3!B1293</f>
        <v>43206.902777777781</v>
      </c>
      <c r="B1293">
        <f>ETH_5MIN_3!C1293</f>
        <v>508.59</v>
      </c>
      <c r="C1293">
        <f>ETH_5MIN_3!D1293</f>
        <v>508.99</v>
      </c>
      <c r="D1293">
        <f>ETH_5MIN_3!E1293</f>
        <v>507.34</v>
      </c>
      <c r="E1293">
        <f>ETH_5MIN_3!F1293</f>
        <v>508.99</v>
      </c>
      <c r="F1293">
        <f>ETH_5MIN_3!G1293</f>
        <v>49</v>
      </c>
      <c r="G1293">
        <f>ETH_5MIN_3!H1293</f>
        <v>2587</v>
      </c>
      <c r="H1293">
        <f>ETH_5MIN_3!I1293</f>
        <v>0.49921935135543682</v>
      </c>
      <c r="I1293">
        <f>ETH_5MIN_3!J1293</f>
        <v>-0.66337606008490213</v>
      </c>
      <c r="J1293">
        <f>ETH_5MIN_3!O1293</f>
        <v>-4.5187528242208726E-4</v>
      </c>
      <c r="K1293">
        <f>ETH_5MIN_3!Q1293</f>
        <v>-1.9646751409654415E-3</v>
      </c>
      <c r="L1293">
        <f>ETH_5MIN_3!R1293</f>
        <v>-7.5247057898976087E-3</v>
      </c>
      <c r="M1293">
        <f>ETH_5MIN_3!V1293</f>
        <v>-1.0927810446105786</v>
      </c>
      <c r="N1293">
        <f>ETH_5MIN_3!X1293</f>
        <v>-0.37372827629806116</v>
      </c>
      <c r="O1293">
        <f>ETH_5MIN_3!AB1293</f>
        <v>-7.8979829965507512E-3</v>
      </c>
      <c r="P1293">
        <f>ETH_5MIN_3!AC1293</f>
        <v>3.2469768677497158E-3</v>
      </c>
      <c r="Q1293">
        <f>ETH_5MIN_3!AD1293</f>
        <v>2.0185295990643226</v>
      </c>
      <c r="R1293">
        <f t="shared" si="57"/>
        <v>509.31733618150258</v>
      </c>
      <c r="S1293">
        <f t="shared" si="58"/>
        <v>-0.32733618150257371</v>
      </c>
      <c r="T1293">
        <f t="shared" si="59"/>
        <v>-0.38677158863551447</v>
      </c>
    </row>
    <row r="1294" spans="1:20" x14ac:dyDescent="0.25">
      <c r="A1294" s="1">
        <f>ETH_5MIN_3!B1294</f>
        <v>43206.90625</v>
      </c>
      <c r="B1294">
        <f>ETH_5MIN_3!C1294</f>
        <v>508.78</v>
      </c>
      <c r="C1294">
        <f>ETH_5MIN_3!D1294</f>
        <v>508.78</v>
      </c>
      <c r="D1294">
        <f>ETH_5MIN_3!E1294</f>
        <v>508.33</v>
      </c>
      <c r="E1294">
        <f>ETH_5MIN_3!F1294</f>
        <v>508.76</v>
      </c>
      <c r="F1294">
        <f>ETH_5MIN_3!G1294</f>
        <v>11</v>
      </c>
      <c r="G1294">
        <f>ETH_5MIN_3!H1294</f>
        <v>716</v>
      </c>
      <c r="H1294">
        <f>ETH_5MIN_3!I1294</f>
        <v>0.38678132508136631</v>
      </c>
      <c r="I1294">
        <f>ETH_5MIN_3!J1294</f>
        <v>-0.54754365348986622</v>
      </c>
      <c r="J1294">
        <f>ETH_5MIN_3!O1294</f>
        <v>-1.2186492648793234E-3</v>
      </c>
      <c r="K1294">
        <f>ETH_5MIN_3!Q1294</f>
        <v>-1.9262520638415328E-3</v>
      </c>
      <c r="L1294">
        <f>ETH_5MIN_3!R1294</f>
        <v>-5.1497759257803375E-3</v>
      </c>
      <c r="M1294">
        <f>ETH_5MIN_3!V1294</f>
        <v>-1.1390158912457862</v>
      </c>
      <c r="N1294">
        <f>ETH_5MIN_3!X1294</f>
        <v>-0.77329690650315608</v>
      </c>
      <c r="O1294">
        <f>ETH_5MIN_3!AB1294</f>
        <v>-0.24179143769527711</v>
      </c>
      <c r="P1294">
        <f>ETH_5MIN_3!AC1294</f>
        <v>8.8486004463625108E-4</v>
      </c>
      <c r="Q1294">
        <f>ETH_5MIN_3!AD1294</f>
        <v>-0.80222496701522517</v>
      </c>
      <c r="R1294">
        <f t="shared" si="57"/>
        <v>509.50632006814902</v>
      </c>
      <c r="S1294">
        <f t="shared" si="58"/>
        <v>-0.74632006814903207</v>
      </c>
      <c r="T1294">
        <f t="shared" si="59"/>
        <v>-0.90663313061239537</v>
      </c>
    </row>
    <row r="1295" spans="1:20" x14ac:dyDescent="0.25">
      <c r="A1295" s="1">
        <f>ETH_5MIN_3!B1295</f>
        <v>43206.909722222219</v>
      </c>
      <c r="B1295">
        <f>ETH_5MIN_3!C1295</f>
        <v>508.32</v>
      </c>
      <c r="C1295">
        <f>ETH_5MIN_3!D1295</f>
        <v>508.63</v>
      </c>
      <c r="D1295">
        <f>ETH_5MIN_3!E1295</f>
        <v>508.14</v>
      </c>
      <c r="E1295">
        <f>ETH_5MIN_3!F1295</f>
        <v>508.14</v>
      </c>
      <c r="F1295">
        <f>ETH_5MIN_3!G1295</f>
        <v>6</v>
      </c>
      <c r="G1295">
        <f>ETH_5MIN_3!H1295</f>
        <v>452</v>
      </c>
      <c r="H1295">
        <f>ETH_5MIN_3!I1295</f>
        <v>0.20697863644610415</v>
      </c>
      <c r="I1295">
        <f>ETH_5MIN_3!J1295</f>
        <v>-0.40510405706293096</v>
      </c>
      <c r="J1295">
        <f>ETH_5MIN_3!O1295</f>
        <v>-1.5153304207501511E-3</v>
      </c>
      <c r="K1295">
        <f>ETH_5MIN_3!Q1295</f>
        <v>-2.2434762073444059E-3</v>
      </c>
      <c r="L1295">
        <f>ETH_5MIN_3!R1295</f>
        <v>-7.6750501830201597E-4</v>
      </c>
      <c r="M1295">
        <f>ETH_5MIN_3!V1295</f>
        <v>-1.7435806722669689</v>
      </c>
      <c r="N1295">
        <f>ETH_5MIN_3!X1295</f>
        <v>-0.71734387276997424</v>
      </c>
      <c r="O1295">
        <f>ETH_5MIN_3!AB1295</f>
        <v>4.7669789150007753E-2</v>
      </c>
      <c r="P1295">
        <f>ETH_5MIN_3!AC1295</f>
        <v>9.6383646252349913E-4</v>
      </c>
      <c r="Q1295">
        <f>ETH_5MIN_3!AD1295</f>
        <v>-1.0762284492142955</v>
      </c>
      <c r="R1295">
        <f t="shared" si="57"/>
        <v>509.57797800415716</v>
      </c>
      <c r="S1295">
        <f t="shared" si="58"/>
        <v>-1.4379780041571735</v>
      </c>
      <c r="T1295">
        <f t="shared" si="59"/>
        <v>-1.7498635243650345</v>
      </c>
    </row>
    <row r="1296" spans="1:20" x14ac:dyDescent="0.25">
      <c r="A1296" s="1">
        <f>ETH_5MIN_3!B1296</f>
        <v>43206.913194444445</v>
      </c>
      <c r="B1296">
        <f>ETH_5MIN_3!C1296</f>
        <v>508.14</v>
      </c>
      <c r="C1296">
        <f>ETH_5MIN_3!D1296</f>
        <v>508.3</v>
      </c>
      <c r="D1296">
        <f>ETH_5MIN_3!E1296</f>
        <v>507.37</v>
      </c>
      <c r="E1296">
        <f>ETH_5MIN_3!F1296</f>
        <v>507.37</v>
      </c>
      <c r="F1296">
        <f>ETH_5MIN_3!G1296</f>
        <v>11</v>
      </c>
      <c r="G1296">
        <f>ETH_5MIN_3!H1296</f>
        <v>2025</v>
      </c>
      <c r="H1296">
        <f>ETH_5MIN_3!I1296</f>
        <v>-2.7334565374958597E-2</v>
      </c>
      <c r="I1296">
        <f>ETH_5MIN_3!J1296</f>
        <v>-0.30820336681460875</v>
      </c>
      <c r="J1296">
        <f>ETH_5MIN_3!O1296</f>
        <v>1.2811163450735701E-3</v>
      </c>
      <c r="K1296">
        <f>ETH_5MIN_3!Q1296</f>
        <v>-2.2665904566686584E-3</v>
      </c>
      <c r="L1296">
        <f>ETH_5MIN_3!R1296</f>
        <v>-3.6265447306699878E-3</v>
      </c>
      <c r="M1296">
        <f>ETH_5MIN_3!V1296</f>
        <v>-2.2776654225340507</v>
      </c>
      <c r="N1296">
        <f>ETH_5MIN_3!X1296</f>
        <v>-0.33482466074248551</v>
      </c>
      <c r="O1296">
        <f>ETH_5MIN_3!AB1296</f>
        <v>0.12938685595489424</v>
      </c>
      <c r="P1296">
        <f>ETH_5MIN_3!AC1296</f>
        <v>1.8313034745537562E-3</v>
      </c>
      <c r="Q1296">
        <f>ETH_5MIN_3!AD1296</f>
        <v>-0.68180855711845323</v>
      </c>
      <c r="R1296">
        <f t="shared" si="57"/>
        <v>509.61373929223009</v>
      </c>
      <c r="S1296">
        <f t="shared" si="58"/>
        <v>-2.2437392922300887</v>
      </c>
      <c r="T1296">
        <f t="shared" si="59"/>
        <v>-2.5732174745584939</v>
      </c>
    </row>
    <row r="1297" spans="1:20" x14ac:dyDescent="0.25">
      <c r="A1297" s="1">
        <f>ETH_5MIN_3!B1297</f>
        <v>43206.916666666664</v>
      </c>
      <c r="B1297">
        <f>ETH_5MIN_3!C1297</f>
        <v>507.91</v>
      </c>
      <c r="C1297">
        <f>ETH_5MIN_3!D1297</f>
        <v>508.22</v>
      </c>
      <c r="D1297">
        <f>ETH_5MIN_3!E1297</f>
        <v>507.91</v>
      </c>
      <c r="E1297">
        <f>ETH_5MIN_3!F1297</f>
        <v>508.02</v>
      </c>
      <c r="F1297">
        <f>ETH_5MIN_3!G1297</f>
        <v>47</v>
      </c>
      <c r="G1297">
        <f>ETH_5MIN_3!H1297</f>
        <v>6562</v>
      </c>
      <c r="H1297">
        <f>ETH_5MIN_3!I1297</f>
        <v>-3.3631562965751982E-2</v>
      </c>
      <c r="I1297">
        <f>ETH_5MIN_3!J1297</f>
        <v>-0.26496385531574757</v>
      </c>
      <c r="J1297">
        <f>ETH_5MIN_3!O1297</f>
        <v>-5.9052793197064518E-5</v>
      </c>
      <c r="K1297">
        <f>ETH_5MIN_3!Q1297</f>
        <v>-5.924963584110844E-3</v>
      </c>
      <c r="L1297">
        <f>ETH_5MIN_3!R1297</f>
        <v>-7.4800204716348861E-4</v>
      </c>
      <c r="M1297">
        <f>ETH_5MIN_3!V1297</f>
        <v>-0.86706553591747815</v>
      </c>
      <c r="N1297">
        <f>ETH_5MIN_3!X1297</f>
        <v>1.5657132797046953</v>
      </c>
      <c r="O1297">
        <f>ETH_5MIN_3!AB1297</f>
        <v>2.1475628940417328</v>
      </c>
      <c r="P1297">
        <f>ETH_5MIN_3!AC1297</f>
        <v>6.101581490557355E-4</v>
      </c>
      <c r="Q1297">
        <f>ETH_5MIN_3!AD1297</f>
        <v>1.6119380961595462</v>
      </c>
      <c r="R1297">
        <f t="shared" si="57"/>
        <v>509.55865686566284</v>
      </c>
      <c r="S1297">
        <f t="shared" si="58"/>
        <v>-1.5386568656628583</v>
      </c>
      <c r="T1297">
        <f t="shared" si="59"/>
        <v>-1.5552988318956795</v>
      </c>
    </row>
    <row r="1298" spans="1:20" x14ac:dyDescent="0.25">
      <c r="A1298" s="1">
        <f>ETH_5MIN_3!B1298</f>
        <v>43206.920138888891</v>
      </c>
      <c r="B1298">
        <f>ETH_5MIN_3!C1298</f>
        <v>507.33</v>
      </c>
      <c r="C1298">
        <f>ETH_5MIN_3!D1298</f>
        <v>507.99</v>
      </c>
      <c r="D1298">
        <f>ETH_5MIN_3!E1298</f>
        <v>507.07</v>
      </c>
      <c r="E1298">
        <f>ETH_5MIN_3!F1298</f>
        <v>507.99</v>
      </c>
      <c r="F1298">
        <f>ETH_5MIN_3!G1298</f>
        <v>27</v>
      </c>
      <c r="G1298">
        <f>ETH_5MIN_3!H1298</f>
        <v>5528</v>
      </c>
      <c r="H1298">
        <f>ETH_5MIN_3!I1298</f>
        <v>-3.9068643456585228E-2</v>
      </c>
      <c r="I1298">
        <f>ETH_5MIN_3!J1298</f>
        <v>-0.25391310099229275</v>
      </c>
      <c r="J1298">
        <f>ETH_5MIN_3!O1298</f>
        <v>-4.1339396444819065E-4</v>
      </c>
      <c r="K1298">
        <f>ETH_5MIN_3!Q1298</f>
        <v>-5.5709758066103347E-3</v>
      </c>
      <c r="L1298">
        <f>ETH_5MIN_3!R1298</f>
        <v>-3.3071517155849658E-3</v>
      </c>
      <c r="M1298">
        <f>ETH_5MIN_3!V1298</f>
        <v>-0.6848750145092275</v>
      </c>
      <c r="N1298">
        <f>ETH_5MIN_3!X1298</f>
        <v>2.1009886747929656</v>
      </c>
      <c r="O1298">
        <f>ETH_5MIN_3!AB1298</f>
        <v>2.1940728545086028</v>
      </c>
      <c r="P1298">
        <f>ETH_5MIN_3!AC1298</f>
        <v>1.8127007270506491E-3</v>
      </c>
      <c r="Q1298">
        <f>ETH_5MIN_3!AD1298</f>
        <v>0.22796725710306548</v>
      </c>
      <c r="R1298">
        <f t="shared" si="57"/>
        <v>509.43138245080604</v>
      </c>
      <c r="S1298">
        <f t="shared" si="58"/>
        <v>-1.4413824508060316</v>
      </c>
      <c r="T1298">
        <f t="shared" si="59"/>
        <v>-1.4249876404775861</v>
      </c>
    </row>
    <row r="1299" spans="1:20" x14ac:dyDescent="0.25">
      <c r="A1299" s="1">
        <f>ETH_5MIN_3!B1299</f>
        <v>43206.923611111109</v>
      </c>
      <c r="B1299">
        <f>ETH_5MIN_3!C1299</f>
        <v>507.99</v>
      </c>
      <c r="C1299">
        <f>ETH_5MIN_3!D1299</f>
        <v>508</v>
      </c>
      <c r="D1299">
        <f>ETH_5MIN_3!E1299</f>
        <v>507.78</v>
      </c>
      <c r="E1299">
        <f>ETH_5MIN_3!F1299</f>
        <v>507.78</v>
      </c>
      <c r="F1299">
        <f>ETH_5MIN_3!G1299</f>
        <v>13</v>
      </c>
      <c r="G1299">
        <f>ETH_5MIN_3!H1299</f>
        <v>346</v>
      </c>
      <c r="H1299">
        <f>ETH_5MIN_3!I1299</f>
        <v>-5.8119034989823071E-2</v>
      </c>
      <c r="I1299">
        <f>ETH_5MIN_3!J1299</f>
        <v>-0.20772515276155709</v>
      </c>
      <c r="J1299">
        <f>ETH_5MIN_3!O1299</f>
        <v>-1.5360983102918051E-3</v>
      </c>
      <c r="K1299">
        <f>ETH_5MIN_3!Q1299</f>
        <v>-3.2297451652290093E-3</v>
      </c>
      <c r="L1299">
        <f>ETH_5MIN_3!R1299</f>
        <v>-2.1269053527117731E-3</v>
      </c>
      <c r="M1299">
        <f>ETH_5MIN_3!V1299</f>
        <v>-0.62826760569791529</v>
      </c>
      <c r="N1299">
        <f>ETH_5MIN_3!X1299</f>
        <v>-1.0673156220239306</v>
      </c>
      <c r="O1299">
        <f>ETH_5MIN_3!AB1299</f>
        <v>-0.97284072607840122</v>
      </c>
      <c r="P1299">
        <f>ETH_5MIN_3!AC1299</f>
        <v>4.3316466163938509E-4</v>
      </c>
      <c r="Q1299">
        <f>ETH_5MIN_3!AD1299</f>
        <v>-0.60877920861825263</v>
      </c>
      <c r="R1299">
        <f t="shared" si="57"/>
        <v>509.34359103839711</v>
      </c>
      <c r="S1299">
        <f t="shared" si="58"/>
        <v>-1.563591038397135</v>
      </c>
      <c r="T1299">
        <f t="shared" si="59"/>
        <v>-1.5097018693987434</v>
      </c>
    </row>
    <row r="1300" spans="1:20" x14ac:dyDescent="0.25">
      <c r="A1300" s="1">
        <f>ETH_5MIN_3!B1300</f>
        <v>43206.927083333336</v>
      </c>
      <c r="B1300">
        <f>ETH_5MIN_3!C1300</f>
        <v>508.05</v>
      </c>
      <c r="C1300">
        <f>ETH_5MIN_3!D1300</f>
        <v>508.76</v>
      </c>
      <c r="D1300">
        <f>ETH_5MIN_3!E1300</f>
        <v>507</v>
      </c>
      <c r="E1300">
        <f>ETH_5MIN_3!F1300</f>
        <v>507</v>
      </c>
      <c r="F1300">
        <f>ETH_5MIN_3!G1300</f>
        <v>19</v>
      </c>
      <c r="G1300">
        <f>ETH_5MIN_3!H1300</f>
        <v>8179</v>
      </c>
      <c r="H1300">
        <f>ETH_5MIN_3!I1300</f>
        <v>-0.1578332066243715</v>
      </c>
      <c r="I1300">
        <f>ETH_5MIN_3!J1300</f>
        <v>-0.20861152693680027</v>
      </c>
      <c r="J1300">
        <f>ETH_5MIN_3!O1300</f>
        <v>-1.5384615384614847E-3</v>
      </c>
      <c r="K1300">
        <f>ETH_5MIN_3!Q1300</f>
        <v>1.4792899408284023E-3</v>
      </c>
      <c r="L1300">
        <f>ETH_5MIN_3!R1300</f>
        <v>-1.6765285996055675E-3</v>
      </c>
      <c r="M1300">
        <f>ETH_5MIN_3!V1300</f>
        <v>-1.2569532069884573</v>
      </c>
      <c r="N1300">
        <f>ETH_5MIN_3!X1300</f>
        <v>2.9044076051298666</v>
      </c>
      <c r="O1300">
        <f>ETH_5MIN_3!AB1300</f>
        <v>3.6268216796544208</v>
      </c>
      <c r="P1300">
        <f>ETH_5MIN_3!AC1300</f>
        <v>3.4653855241395426E-3</v>
      </c>
      <c r="Q1300">
        <f>ETH_5MIN_3!AD1300</f>
        <v>-0.2342303312620386</v>
      </c>
      <c r="R1300">
        <f t="shared" si="57"/>
        <v>509.40126330978961</v>
      </c>
      <c r="S1300">
        <f t="shared" si="58"/>
        <v>-2.4012633097896128</v>
      </c>
      <c r="T1300">
        <f t="shared" si="59"/>
        <v>-2.259926745102629</v>
      </c>
    </row>
    <row r="1301" spans="1:20" x14ac:dyDescent="0.25">
      <c r="A1301" s="1">
        <f>ETH_5MIN_3!B1301</f>
        <v>43206.930555555555</v>
      </c>
      <c r="B1301">
        <f>ETH_5MIN_3!C1301</f>
        <v>507</v>
      </c>
      <c r="C1301">
        <f>ETH_5MIN_3!D1301</f>
        <v>507.94</v>
      </c>
      <c r="D1301">
        <f>ETH_5MIN_3!E1301</f>
        <v>505</v>
      </c>
      <c r="E1301">
        <f>ETH_5MIN_3!F1301</f>
        <v>506.22</v>
      </c>
      <c r="F1301">
        <f>ETH_5MIN_3!G1301</f>
        <v>68</v>
      </c>
      <c r="G1301">
        <f>ETH_5MIN_3!H1301</f>
        <v>19344</v>
      </c>
      <c r="H1301">
        <f>ETH_5MIN_3!I1301</f>
        <v>-2.4732336326008575E-2</v>
      </c>
      <c r="I1301">
        <f>ETH_5MIN_3!J1301</f>
        <v>-0.33816156729055807</v>
      </c>
      <c r="J1301">
        <f>ETH_5MIN_3!O1301</f>
        <v>-2.3902651021295808E-3</v>
      </c>
      <c r="K1301">
        <f>ETH_5MIN_3!Q1301</f>
        <v>-1.3630437359251997E-3</v>
      </c>
      <c r="L1301">
        <f>ETH_5MIN_3!R1301</f>
        <v>-3.9508514084861623E-5</v>
      </c>
      <c r="M1301">
        <f>ETH_5MIN_3!V1301</f>
        <v>-1.7130511288206363</v>
      </c>
      <c r="N1301">
        <f>ETH_5MIN_3!X1301</f>
        <v>6.2506117305121931</v>
      </c>
      <c r="O1301">
        <f>ETH_5MIN_3!AB1301</f>
        <v>7.0935979215213321</v>
      </c>
      <c r="P1301">
        <f>ETH_5MIN_3!AC1301</f>
        <v>5.8048847908069535E-3</v>
      </c>
      <c r="Q1301">
        <f>ETH_5MIN_3!AD1301</f>
        <v>2.7261913368833848</v>
      </c>
      <c r="R1301">
        <f t="shared" ref="R1301:R1364" si="60">SUMPRODUCT(E1283:E1300,G1283:G1300)/SUM(G1283:G1300)</f>
        <v>509.14316124876655</v>
      </c>
      <c r="S1301">
        <f t="shared" ref="S1301:S1364" si="61">E1301-R1301</f>
        <v>-2.9231612487665188</v>
      </c>
      <c r="T1301">
        <f t="shared" si="59"/>
        <v>-2.5896931538222412</v>
      </c>
    </row>
    <row r="1302" spans="1:20" x14ac:dyDescent="0.25">
      <c r="A1302" s="1">
        <f>ETH_5MIN_3!B1302</f>
        <v>43206.934027777781</v>
      </c>
      <c r="B1302">
        <f>ETH_5MIN_3!C1302</f>
        <v>505.67</v>
      </c>
      <c r="C1302">
        <f>ETH_5MIN_3!D1302</f>
        <v>505.7</v>
      </c>
      <c r="D1302">
        <f>ETH_5MIN_3!E1302</f>
        <v>505</v>
      </c>
      <c r="E1302">
        <f>ETH_5MIN_3!F1302</f>
        <v>505.01</v>
      </c>
      <c r="F1302">
        <f>ETH_5MIN_3!G1302</f>
        <v>38</v>
      </c>
      <c r="G1302">
        <f>ETH_5MIN_3!H1302</f>
        <v>14275</v>
      </c>
      <c r="H1302">
        <f>ETH_5MIN_3!I1302</f>
        <v>0.98809697641490546</v>
      </c>
      <c r="I1302">
        <f>ETH_5MIN_3!J1302</f>
        <v>-0.8178799083713052</v>
      </c>
      <c r="J1302">
        <f>ETH_5MIN_3!O1302</f>
        <v>2.9702382131053666E-4</v>
      </c>
      <c r="K1302">
        <f>ETH_5MIN_3!Q1302</f>
        <v>5.2078176669768826E-3</v>
      </c>
      <c r="L1302">
        <f>ETH_5MIN_3!R1302</f>
        <v>-9.9007940436845541E-5</v>
      </c>
      <c r="M1302">
        <f>ETH_5MIN_3!V1302</f>
        <v>-2.94570023771483</v>
      </c>
      <c r="N1302">
        <f>ETH_5MIN_3!X1302</f>
        <v>1.7279987243628405</v>
      </c>
      <c r="O1302">
        <f>ETH_5MIN_3!AB1302</f>
        <v>1.885466369279168</v>
      </c>
      <c r="P1302">
        <f>ETH_5MIN_3!AC1302</f>
        <v>1.3851785890966431E-3</v>
      </c>
      <c r="Q1302">
        <f>ETH_5MIN_3!AD1302</f>
        <v>0.60265711873510752</v>
      </c>
      <c r="R1302">
        <f t="shared" si="60"/>
        <v>508.53207107084262</v>
      </c>
      <c r="S1302">
        <f t="shared" si="61"/>
        <v>-3.5220710708426282</v>
      </c>
      <c r="T1302">
        <f t="shared" si="59"/>
        <v>-2.7867537431173779</v>
      </c>
    </row>
    <row r="1303" spans="1:20" x14ac:dyDescent="0.25">
      <c r="A1303" s="1">
        <f>ETH_5MIN_3!B1303</f>
        <v>43206.9375</v>
      </c>
      <c r="B1303">
        <f>ETH_5MIN_3!C1303</f>
        <v>505</v>
      </c>
      <c r="C1303">
        <f>ETH_5MIN_3!D1303</f>
        <v>505.28</v>
      </c>
      <c r="D1303">
        <f>ETH_5MIN_3!E1303</f>
        <v>504.8</v>
      </c>
      <c r="E1303">
        <f>ETH_5MIN_3!F1303</f>
        <v>505.16</v>
      </c>
      <c r="F1303">
        <f>ETH_5MIN_3!G1303</f>
        <v>30</v>
      </c>
      <c r="G1303">
        <f>ETH_5MIN_3!H1303</f>
        <v>4186</v>
      </c>
      <c r="H1303">
        <f>ETH_5MIN_3!I1303</f>
        <v>0.52178936507795948</v>
      </c>
      <c r="I1303">
        <f>ETH_5MIN_3!J1303</f>
        <v>-0.82710006517861379</v>
      </c>
      <c r="J1303">
        <f>ETH_5MIN_3!O1303</f>
        <v>1.9399794124633012E-3</v>
      </c>
      <c r="K1303">
        <f>ETH_5MIN_3!Q1303</f>
        <v>2.2765064534008574E-3</v>
      </c>
      <c r="L1303">
        <f>ETH_5MIN_3!R1303</f>
        <v>-1.1679467891361783E-3</v>
      </c>
      <c r="M1303">
        <f>ETH_5MIN_3!V1303</f>
        <v>-1.4787697154406461</v>
      </c>
      <c r="N1303">
        <f>ETH_5MIN_3!X1303</f>
        <v>-0.29847312252968611</v>
      </c>
      <c r="O1303">
        <f>ETH_5MIN_3!AB1303</f>
        <v>-1.3541233236961578</v>
      </c>
      <c r="P1303">
        <f>ETH_5MIN_3!AC1303</f>
        <v>9.5041976873111314E-4</v>
      </c>
      <c r="Q1303">
        <f>ETH_5MIN_3!AD1303</f>
        <v>0.11473913770087198</v>
      </c>
      <c r="R1303">
        <f t="shared" si="60"/>
        <v>508.00946478287148</v>
      </c>
      <c r="S1303">
        <f t="shared" si="61"/>
        <v>-2.8494647828714506</v>
      </c>
      <c r="T1303">
        <f t="shared" si="59"/>
        <v>-2.0442719954900519</v>
      </c>
    </row>
    <row r="1304" spans="1:20" x14ac:dyDescent="0.25">
      <c r="A1304" s="1">
        <f>ETH_5MIN_3!B1304</f>
        <v>43206.940972222219</v>
      </c>
      <c r="B1304">
        <f>ETH_5MIN_3!C1304</f>
        <v>505.16</v>
      </c>
      <c r="C1304">
        <f>ETH_5MIN_3!D1304</f>
        <v>507.59</v>
      </c>
      <c r="D1304">
        <f>ETH_5MIN_3!E1304</f>
        <v>505.16</v>
      </c>
      <c r="E1304">
        <f>ETH_5MIN_3!F1304</f>
        <v>506.14</v>
      </c>
      <c r="F1304">
        <f>ETH_5MIN_3!G1304</f>
        <v>42</v>
      </c>
      <c r="G1304">
        <f>ETH_5MIN_3!H1304</f>
        <v>7298</v>
      </c>
      <c r="H1304">
        <f>ETH_5MIN_3!I1304</f>
        <v>0.47719019147317399</v>
      </c>
      <c r="I1304">
        <f>ETH_5MIN_3!J1304</f>
        <v>-0.82997300988366696</v>
      </c>
      <c r="J1304">
        <f>ETH_5MIN_3!O1304</f>
        <v>3.1809380803730462E-3</v>
      </c>
      <c r="K1304">
        <f>ETH_5MIN_3!Q1304</f>
        <v>1.1064132453471416E-3</v>
      </c>
      <c r="L1304">
        <f>ETH_5MIN_3!R1304</f>
        <v>-3.4772987710909847E-3</v>
      </c>
      <c r="M1304">
        <f>ETH_5MIN_3!V1304</f>
        <v>0.94634339294616776</v>
      </c>
      <c r="N1304">
        <f>ETH_5MIN_3!X1304</f>
        <v>0.18910248889148348</v>
      </c>
      <c r="O1304">
        <f>ETH_5MIN_3!AB1304</f>
        <v>-0.65443690524009301</v>
      </c>
      <c r="P1304">
        <f>ETH_5MIN_3!AC1304</f>
        <v>4.7988151073807949E-3</v>
      </c>
      <c r="Q1304">
        <f>ETH_5MIN_3!AD1304</f>
        <v>0.71019021563489004</v>
      </c>
      <c r="R1304">
        <f t="shared" si="60"/>
        <v>507.79629645622242</v>
      </c>
      <c r="S1304">
        <f t="shared" si="61"/>
        <v>-1.6562964562224352</v>
      </c>
      <c r="T1304">
        <f t="shared" si="59"/>
        <v>-1.2594018757984131</v>
      </c>
    </row>
    <row r="1305" spans="1:20" x14ac:dyDescent="0.25">
      <c r="A1305" s="1">
        <f>ETH_5MIN_3!B1305</f>
        <v>43206.944444444445</v>
      </c>
      <c r="B1305">
        <f>ETH_5MIN_3!C1305</f>
        <v>506.09</v>
      </c>
      <c r="C1305">
        <f>ETH_5MIN_3!D1305</f>
        <v>507.84</v>
      </c>
      <c r="D1305">
        <f>ETH_5MIN_3!E1305</f>
        <v>506.09</v>
      </c>
      <c r="E1305">
        <f>ETH_5MIN_3!F1305</f>
        <v>507.75</v>
      </c>
      <c r="F1305">
        <f>ETH_5MIN_3!G1305</f>
        <v>9</v>
      </c>
      <c r="G1305">
        <f>ETH_5MIN_3!H1305</f>
        <v>107</v>
      </c>
      <c r="H1305">
        <f>ETH_5MIN_3!I1305</f>
        <v>0.56465709716336976</v>
      </c>
      <c r="I1305">
        <f>ETH_5MIN_3!J1305</f>
        <v>-0.85674196679452208</v>
      </c>
      <c r="J1305">
        <f>ETH_5MIN_3!O1305</f>
        <v>-4.3722304283604673E-3</v>
      </c>
      <c r="K1305">
        <f>ETH_5MIN_3!Q1305</f>
        <v>-3.1511570654850275E-3</v>
      </c>
      <c r="L1305">
        <f>ETH_5MIN_3!R1305</f>
        <v>-1.9694731659281144E-3</v>
      </c>
      <c r="M1305">
        <f>ETH_5MIN_3!V1305</f>
        <v>3.6432367411661351</v>
      </c>
      <c r="N1305">
        <f>ETH_5MIN_3!X1305</f>
        <v>-1.1709242415570136</v>
      </c>
      <c r="O1305">
        <f>ETH_5MIN_3!AB1305</f>
        <v>-1.9323283876444786</v>
      </c>
      <c r="P1305">
        <f>ETH_5MIN_3!AC1305</f>
        <v>3.4519148264673103E-3</v>
      </c>
      <c r="Q1305">
        <f>ETH_5MIN_3!AD1305</f>
        <v>-1.1236017813829005</v>
      </c>
      <c r="R1305">
        <f t="shared" si="60"/>
        <v>507.0250883239982</v>
      </c>
      <c r="S1305">
        <f t="shared" si="61"/>
        <v>0.72491167600179551</v>
      </c>
      <c r="T1305">
        <f t="shared" si="59"/>
        <v>0.56653747231802731</v>
      </c>
    </row>
    <row r="1306" spans="1:20" x14ac:dyDescent="0.25">
      <c r="A1306" s="1">
        <f>ETH_5MIN_3!B1306</f>
        <v>43206.947916666664</v>
      </c>
      <c r="B1306">
        <f>ETH_5MIN_3!C1306</f>
        <v>507.55</v>
      </c>
      <c r="C1306">
        <f>ETH_5MIN_3!D1306</f>
        <v>507.55</v>
      </c>
      <c r="D1306">
        <f>ETH_5MIN_3!E1306</f>
        <v>505.53</v>
      </c>
      <c r="E1306">
        <f>ETH_5MIN_3!F1306</f>
        <v>505.53</v>
      </c>
      <c r="F1306">
        <f>ETH_5MIN_3!G1306</f>
        <v>30</v>
      </c>
      <c r="G1306">
        <f>ETH_5MIN_3!H1306</f>
        <v>5160</v>
      </c>
      <c r="H1306">
        <f>ETH_5MIN_3!I1306</f>
        <v>-2.1236575243966715E-2</v>
      </c>
      <c r="I1306">
        <f>ETH_5MIN_3!J1306</f>
        <v>-0.73981444132805818</v>
      </c>
      <c r="J1306">
        <f>ETH_5MIN_3!O1306</f>
        <v>4.1738373588115713E-3</v>
      </c>
      <c r="K1306">
        <f>ETH_5MIN_3!Q1306</f>
        <v>1.3253417205705219E-3</v>
      </c>
      <c r="L1306">
        <f>ETH_5MIN_3!R1306</f>
        <v>3.4419322295412918E-3</v>
      </c>
      <c r="M1306">
        <f>ETH_5MIN_3!V1306</f>
        <v>-3.6838505459585787E-2</v>
      </c>
      <c r="N1306">
        <f>ETH_5MIN_3!X1306</f>
        <v>-0.2815426317150635</v>
      </c>
      <c r="O1306">
        <f>ETH_5MIN_3!AB1306</f>
        <v>-0.62745427094574913</v>
      </c>
      <c r="P1306">
        <f>ETH_5MIN_3!AC1306</f>
        <v>3.9878390650294922E-3</v>
      </c>
      <c r="Q1306">
        <f>ETH_5MIN_3!AD1306</f>
        <v>0.22143377075017107</v>
      </c>
      <c r="R1306">
        <f t="shared" si="60"/>
        <v>506.71352959250294</v>
      </c>
      <c r="S1306">
        <f t="shared" si="61"/>
        <v>-1.1835295925029641</v>
      </c>
      <c r="T1306">
        <f t="shared" si="59"/>
        <v>-0.92026418412352207</v>
      </c>
    </row>
    <row r="1307" spans="1:20" x14ac:dyDescent="0.25">
      <c r="A1307" s="1">
        <f>ETH_5MIN_3!B1307</f>
        <v>43206.951388888891</v>
      </c>
      <c r="B1307">
        <f>ETH_5MIN_3!C1307</f>
        <v>505.86</v>
      </c>
      <c r="C1307">
        <f>ETH_5MIN_3!D1307</f>
        <v>507.74</v>
      </c>
      <c r="D1307">
        <f>ETH_5MIN_3!E1307</f>
        <v>505.5</v>
      </c>
      <c r="E1307">
        <f>ETH_5MIN_3!F1307</f>
        <v>507.64</v>
      </c>
      <c r="F1307">
        <f>ETH_5MIN_3!G1307</f>
        <v>37</v>
      </c>
      <c r="G1307">
        <f>ETH_5MIN_3!H1307</f>
        <v>7279</v>
      </c>
      <c r="H1307">
        <f>ETH_5MIN_3!I1307</f>
        <v>-0.10834317116100456</v>
      </c>
      <c r="I1307">
        <f>ETH_5MIN_3!J1307</f>
        <v>-0.65577050186670149</v>
      </c>
      <c r="J1307">
        <f>ETH_5MIN_3!O1307</f>
        <v>-2.6199669056811603E-3</v>
      </c>
      <c r="K1307">
        <f>ETH_5MIN_3!Q1307</f>
        <v>-5.2793318099440684E-3</v>
      </c>
      <c r="L1307">
        <f>ETH_5MIN_3!R1307</f>
        <v>-5.200535812780684E-3</v>
      </c>
      <c r="M1307">
        <f>ETH_5MIN_3!V1307</f>
        <v>2.8886476793811222</v>
      </c>
      <c r="N1307">
        <f>ETH_5MIN_3!X1307</f>
        <v>3.2307758328146328E-2</v>
      </c>
      <c r="O1307">
        <f>ETH_5MIN_3!AB1307</f>
        <v>-0.22542760872572654</v>
      </c>
      <c r="P1307">
        <f>ETH_5MIN_3!AC1307</f>
        <v>4.4214598713039534E-3</v>
      </c>
      <c r="Q1307">
        <f>ETH_5MIN_3!AD1307</f>
        <v>0.58323937455794628</v>
      </c>
      <c r="R1307">
        <f t="shared" si="60"/>
        <v>506.63232719393278</v>
      </c>
      <c r="S1307">
        <f t="shared" si="61"/>
        <v>1.0076728060672053</v>
      </c>
      <c r="T1307">
        <f t="shared" si="59"/>
        <v>0.79920620495234529</v>
      </c>
    </row>
    <row r="1308" spans="1:20" x14ac:dyDescent="0.25">
      <c r="A1308" s="1">
        <f>ETH_5MIN_3!B1308</f>
        <v>43206.954861111109</v>
      </c>
      <c r="B1308">
        <f>ETH_5MIN_3!C1308</f>
        <v>507.03</v>
      </c>
      <c r="C1308">
        <f>ETH_5MIN_3!D1308</f>
        <v>507.62</v>
      </c>
      <c r="D1308">
        <f>ETH_5MIN_3!E1308</f>
        <v>506.31</v>
      </c>
      <c r="E1308">
        <f>ETH_5MIN_3!F1308</f>
        <v>506.31</v>
      </c>
      <c r="F1308">
        <f>ETH_5MIN_3!G1308</f>
        <v>33</v>
      </c>
      <c r="G1308">
        <f>ETH_5MIN_3!H1308</f>
        <v>1539</v>
      </c>
      <c r="H1308">
        <f>ETH_5MIN_3!I1308</f>
        <v>-0.3620807306507654</v>
      </c>
      <c r="I1308">
        <f>ETH_5MIN_3!J1308</f>
        <v>-0.5089747227056064</v>
      </c>
      <c r="J1308">
        <f>ETH_5MIN_3!O1308</f>
        <v>7.7027907803516884E-4</v>
      </c>
      <c r="K1308">
        <f>ETH_5MIN_3!Q1308</f>
        <v>-3.43662973277243E-3</v>
      </c>
      <c r="L1308">
        <f>ETH_5MIN_3!R1308</f>
        <v>7.5052833244454084E-4</v>
      </c>
      <c r="M1308">
        <f>ETH_5MIN_3!V1308</f>
        <v>0.86873864210054208</v>
      </c>
      <c r="N1308">
        <f>ETH_5MIN_3!X1308</f>
        <v>-1.0084259576686767</v>
      </c>
      <c r="O1308">
        <f>ETH_5MIN_3!AB1308</f>
        <v>-1.1679034552800347</v>
      </c>
      <c r="P1308">
        <f>ETH_5MIN_3!AC1308</f>
        <v>2.5840048129555336E-3</v>
      </c>
      <c r="Q1308">
        <f>ETH_5MIN_3!AD1308</f>
        <v>0.25972017814321041</v>
      </c>
      <c r="R1308">
        <f t="shared" si="60"/>
        <v>506.66715082789307</v>
      </c>
      <c r="S1308">
        <f t="shared" si="61"/>
        <v>-0.35715082789306507</v>
      </c>
      <c r="T1308">
        <f t="shared" si="59"/>
        <v>-0.27873193151433695</v>
      </c>
    </row>
    <row r="1309" spans="1:20" x14ac:dyDescent="0.25">
      <c r="A1309" s="1">
        <f>ETH_5MIN_3!B1309</f>
        <v>43206.958333333336</v>
      </c>
      <c r="B1309">
        <f>ETH_5MIN_3!C1309</f>
        <v>506.82</v>
      </c>
      <c r="C1309">
        <f>ETH_5MIN_3!D1309</f>
        <v>507.62</v>
      </c>
      <c r="D1309">
        <f>ETH_5MIN_3!E1309</f>
        <v>506.7</v>
      </c>
      <c r="E1309">
        <f>ETH_5MIN_3!F1309</f>
        <v>506.7</v>
      </c>
      <c r="F1309">
        <f>ETH_5MIN_3!G1309</f>
        <v>34</v>
      </c>
      <c r="G1309">
        <f>ETH_5MIN_3!H1309</f>
        <v>684</v>
      </c>
      <c r="H1309">
        <f>ETH_5MIN_3!I1309</f>
        <v>-0.47917299378019074</v>
      </c>
      <c r="I1309">
        <f>ETH_5MIN_3!J1309</f>
        <v>-0.37058722416798495</v>
      </c>
      <c r="J1309">
        <f>ETH_5MIN_3!O1309</f>
        <v>-1.0854549042826356E-3</v>
      </c>
      <c r="K1309">
        <f>ETH_5MIN_3!Q1309</f>
        <v>-4.5786461417011903E-3</v>
      </c>
      <c r="L1309">
        <f>ETH_5MIN_3!R1309</f>
        <v>1.7367278468521719E-3</v>
      </c>
      <c r="M1309">
        <f>ETH_5MIN_3!V1309</f>
        <v>1.2334639456008156</v>
      </c>
      <c r="N1309">
        <f>ETH_5MIN_3!X1309</f>
        <v>-1.0451174582741178</v>
      </c>
      <c r="O1309">
        <f>ETH_5MIN_3!AB1309</f>
        <v>-1.0698570233338505</v>
      </c>
      <c r="P1309">
        <f>ETH_5MIN_3!AC1309</f>
        <v>1.814023187948608E-3</v>
      </c>
      <c r="Q1309">
        <f>ETH_5MIN_3!AD1309</f>
        <v>0.30701885631267972</v>
      </c>
      <c r="R1309">
        <f t="shared" si="60"/>
        <v>506.63505152216965</v>
      </c>
      <c r="S1309">
        <f t="shared" si="61"/>
        <v>6.4948477830341744E-2</v>
      </c>
      <c r="T1309">
        <f t="shared" si="59"/>
        <v>5.4445122964361589E-2</v>
      </c>
    </row>
    <row r="1310" spans="1:20" x14ac:dyDescent="0.25">
      <c r="A1310" s="1">
        <f>ETH_5MIN_3!B1310</f>
        <v>43206.961805555555</v>
      </c>
      <c r="B1310">
        <f>ETH_5MIN_3!C1310</f>
        <v>507.22</v>
      </c>
      <c r="C1310">
        <f>ETH_5MIN_3!D1310</f>
        <v>507.93</v>
      </c>
      <c r="D1310">
        <f>ETH_5MIN_3!E1310</f>
        <v>506</v>
      </c>
      <c r="E1310">
        <f>ETH_5MIN_3!F1310</f>
        <v>506.15</v>
      </c>
      <c r="F1310">
        <f>ETH_5MIN_3!G1310</f>
        <v>53</v>
      </c>
      <c r="G1310">
        <f>ETH_5MIN_3!H1310</f>
        <v>8490</v>
      </c>
      <c r="H1310">
        <f>ETH_5MIN_3!I1310</f>
        <v>-0.71227146789951012</v>
      </c>
      <c r="I1310">
        <f>ETH_5MIN_3!J1310</f>
        <v>-0.24574423803918308</v>
      </c>
      <c r="J1310">
        <f>ETH_5MIN_3!O1310</f>
        <v>9.87849451743779E-5</v>
      </c>
      <c r="K1310">
        <f>ETH_5MIN_3!Q1310</f>
        <v>1.18541934209231E-3</v>
      </c>
      <c r="L1310">
        <f>ETH_5MIN_3!R1310</f>
        <v>1.6595870789292342E-3</v>
      </c>
      <c r="M1310">
        <f>ETH_5MIN_3!V1310</f>
        <v>0.45206103235920259</v>
      </c>
      <c r="N1310">
        <f>ETH_5MIN_3!X1310</f>
        <v>0.29110255477414126</v>
      </c>
      <c r="O1310">
        <f>ETH_5MIN_3!AB1310</f>
        <v>0.59758581701049007</v>
      </c>
      <c r="P1310">
        <f>ETH_5MIN_3!AC1310</f>
        <v>3.8069689229039611E-3</v>
      </c>
      <c r="Q1310">
        <f>ETH_5MIN_3!AD1310</f>
        <v>1.4901018158809942</v>
      </c>
      <c r="R1310">
        <f t="shared" si="60"/>
        <v>506.56015018901337</v>
      </c>
      <c r="S1310">
        <f t="shared" si="61"/>
        <v>-0.41015018901339317</v>
      </c>
      <c r="T1310">
        <f t="shared" si="59"/>
        <v>-0.33288383298361823</v>
      </c>
    </row>
    <row r="1311" spans="1:20" x14ac:dyDescent="0.25">
      <c r="A1311" s="1">
        <f>ETH_5MIN_3!B1311</f>
        <v>43206.965277777781</v>
      </c>
      <c r="B1311">
        <f>ETH_5MIN_3!C1311</f>
        <v>506.15</v>
      </c>
      <c r="C1311">
        <f>ETH_5MIN_3!D1311</f>
        <v>506.9</v>
      </c>
      <c r="D1311">
        <f>ETH_5MIN_3!E1311</f>
        <v>505.8</v>
      </c>
      <c r="E1311">
        <f>ETH_5MIN_3!F1311</f>
        <v>506.2</v>
      </c>
      <c r="F1311">
        <f>ETH_5MIN_3!G1311</f>
        <v>61</v>
      </c>
      <c r="G1311">
        <f>ETH_5MIN_3!H1311</f>
        <v>12435</v>
      </c>
      <c r="H1311">
        <f>ETH_5MIN_3!I1311</f>
        <v>-0.8549036443450837</v>
      </c>
      <c r="I1311">
        <f>ETH_5MIN_3!J1311</f>
        <v>-0.11391553255111393</v>
      </c>
      <c r="J1311">
        <f>ETH_5MIN_3!O1311</f>
        <v>-2.4496246542868613E-3</v>
      </c>
      <c r="K1311">
        <f>ETH_5MIN_3!Q1311</f>
        <v>2.1137890161991172E-3</v>
      </c>
      <c r="L1311">
        <f>ETH_5MIN_3!R1311</f>
        <v>1.3235875148163096E-3</v>
      </c>
      <c r="M1311">
        <f>ETH_5MIN_3!V1311</f>
        <v>0.55781510784293475</v>
      </c>
      <c r="N1311">
        <f>ETH_5MIN_3!X1311</f>
        <v>0.96595602887142984</v>
      </c>
      <c r="O1311">
        <f>ETH_5MIN_3!AB1311</f>
        <v>1.2747802798997492</v>
      </c>
      <c r="P1311">
        <f>ETH_5MIN_3!AC1311</f>
        <v>2.1724103880714244E-3</v>
      </c>
      <c r="Q1311">
        <f>ETH_5MIN_3!AD1311</f>
        <v>1.7949268348463199</v>
      </c>
      <c r="R1311">
        <f t="shared" si="60"/>
        <v>506.48610202940159</v>
      </c>
      <c r="S1311">
        <f t="shared" si="61"/>
        <v>-0.28610202940160434</v>
      </c>
      <c r="T1311">
        <f t="shared" si="59"/>
        <v>-0.23291642589647091</v>
      </c>
    </row>
    <row r="1312" spans="1:20" x14ac:dyDescent="0.25">
      <c r="A1312" s="1">
        <f>ETH_5MIN_3!B1312</f>
        <v>43206.96875</v>
      </c>
      <c r="B1312">
        <f>ETH_5MIN_3!C1312</f>
        <v>506.28</v>
      </c>
      <c r="C1312">
        <f>ETH_5MIN_3!D1312</f>
        <v>506.43</v>
      </c>
      <c r="D1312">
        <f>ETH_5MIN_3!E1312</f>
        <v>504.96</v>
      </c>
      <c r="E1312">
        <f>ETH_5MIN_3!F1312</f>
        <v>504.96</v>
      </c>
      <c r="F1312">
        <f>ETH_5MIN_3!G1312</f>
        <v>33</v>
      </c>
      <c r="G1312">
        <f>ETH_5MIN_3!H1312</f>
        <v>3171</v>
      </c>
      <c r="H1312">
        <f>ETH_5MIN_3!I1312</f>
        <v>-0.95180258635662573</v>
      </c>
      <c r="I1312">
        <f>ETH_5MIN_3!J1312</f>
        <v>-6.649036346181493E-2</v>
      </c>
      <c r="J1312">
        <f>ETH_5MIN_3!O1312</f>
        <v>-7.7233840304179809E-4</v>
      </c>
      <c r="K1312">
        <f>ETH_5MIN_3!Q1312</f>
        <v>7.9214195183817463E-5</v>
      </c>
      <c r="L1312">
        <f>ETH_5MIN_3!R1312</f>
        <v>7.5253485424587186E-4</v>
      </c>
      <c r="M1312">
        <f>ETH_5MIN_3!V1312</f>
        <v>-0.8460961609133828</v>
      </c>
      <c r="N1312">
        <f>ETH_5MIN_3!X1312</f>
        <v>-0.65519176911169918</v>
      </c>
      <c r="O1312">
        <f>ETH_5MIN_3!AB1312</f>
        <v>-0.70417987037883933</v>
      </c>
      <c r="P1312">
        <f>ETH_5MIN_3!AC1312</f>
        <v>2.9068905170112958E-3</v>
      </c>
      <c r="Q1312">
        <f>ETH_5MIN_3!AD1312</f>
        <v>7.862840506403368E-2</v>
      </c>
      <c r="R1312">
        <f t="shared" si="60"/>
        <v>506.39016720042071</v>
      </c>
      <c r="S1312">
        <f t="shared" si="61"/>
        <v>-1.4301672004207262</v>
      </c>
      <c r="T1312">
        <f t="shared" si="59"/>
        <v>-1.1480936736176763</v>
      </c>
    </row>
    <row r="1313" spans="1:20" x14ac:dyDescent="0.25">
      <c r="A1313" s="1">
        <f>ETH_5MIN_3!B1313</f>
        <v>43206.972222222219</v>
      </c>
      <c r="B1313">
        <f>ETH_5MIN_3!C1313</f>
        <v>505.03</v>
      </c>
      <c r="C1313">
        <f>ETH_5MIN_3!D1313</f>
        <v>505.59</v>
      </c>
      <c r="D1313">
        <f>ETH_5MIN_3!E1313</f>
        <v>503.78</v>
      </c>
      <c r="E1313">
        <f>ETH_5MIN_3!F1313</f>
        <v>504.57</v>
      </c>
      <c r="F1313">
        <f>ETH_5MIN_3!G1313</f>
        <v>45</v>
      </c>
      <c r="G1313">
        <f>ETH_5MIN_3!H1313</f>
        <v>9901</v>
      </c>
      <c r="H1313">
        <f>ETH_5MIN_3!I1313</f>
        <v>-1.02729942711307</v>
      </c>
      <c r="I1313">
        <f>ETH_5MIN_3!J1313</f>
        <v>-6.7371631491878928E-2</v>
      </c>
      <c r="J1313">
        <f>ETH_5MIN_3!O1313</f>
        <v>-3.7655825752620596E-4</v>
      </c>
      <c r="K1313">
        <f>ETH_5MIN_3!Q1313</f>
        <v>4.2015973997661469E-3</v>
      </c>
      <c r="L1313">
        <f>ETH_5MIN_3!R1313</f>
        <v>3.6268505856471532E-3</v>
      </c>
      <c r="M1313">
        <f>ETH_5MIN_3!V1313</f>
        <v>-1.0824806285093231</v>
      </c>
      <c r="N1313">
        <f>ETH_5MIN_3!X1313</f>
        <v>1.3170730015882612</v>
      </c>
      <c r="O1313">
        <f>ETH_5MIN_3!AB1313</f>
        <v>1.1577121743699346</v>
      </c>
      <c r="P1313">
        <f>ETH_5MIN_3!AC1313</f>
        <v>3.5863954744048319E-3</v>
      </c>
      <c r="Q1313">
        <f>ETH_5MIN_3!AD1313</f>
        <v>0.7181408731941501</v>
      </c>
      <c r="R1313">
        <f t="shared" si="60"/>
        <v>506.33195815430599</v>
      </c>
      <c r="S1313">
        <f t="shared" si="61"/>
        <v>-1.7619581543060008</v>
      </c>
      <c r="T1313">
        <f t="shared" si="59"/>
        <v>-1.4145034099282146</v>
      </c>
    </row>
    <row r="1314" spans="1:20" x14ac:dyDescent="0.25">
      <c r="A1314" s="1">
        <f>ETH_5MIN_3!B1314</f>
        <v>43206.975694444445</v>
      </c>
      <c r="B1314">
        <f>ETH_5MIN_3!C1314</f>
        <v>504.25</v>
      </c>
      <c r="C1314">
        <f>ETH_5MIN_3!D1314</f>
        <v>504.83</v>
      </c>
      <c r="D1314">
        <f>ETH_5MIN_3!E1314</f>
        <v>504.25</v>
      </c>
      <c r="E1314">
        <f>ETH_5MIN_3!F1314</f>
        <v>504.38</v>
      </c>
      <c r="F1314">
        <f>ETH_5MIN_3!G1314</f>
        <v>41</v>
      </c>
      <c r="G1314">
        <f>ETH_5MIN_3!H1314</f>
        <v>2888</v>
      </c>
      <c r="H1314">
        <f>ETH_5MIN_3!I1314</f>
        <v>-1.033410041412405</v>
      </c>
      <c r="I1314">
        <f>ETH_5MIN_3!J1314</f>
        <v>-1.3375289120553665E-2</v>
      </c>
      <c r="J1314">
        <f>ETH_5MIN_3!O1314</f>
        <v>4.6988381775645441E-3</v>
      </c>
      <c r="K1314">
        <f>ETH_5MIN_3!Q1314</f>
        <v>6.3444228557833155E-3</v>
      </c>
      <c r="L1314">
        <f>ETH_5MIN_3!R1314</f>
        <v>3.3506483207105709E-3</v>
      </c>
      <c r="M1314">
        <f>ETH_5MIN_3!V1314</f>
        <v>-0.96845810976527003</v>
      </c>
      <c r="N1314">
        <f>ETH_5MIN_3!X1314</f>
        <v>-0.68782741278411641</v>
      </c>
      <c r="O1314">
        <f>ETH_5MIN_3!AB1314</f>
        <v>-0.78152439665298024</v>
      </c>
      <c r="P1314">
        <f>ETH_5MIN_3!AC1314</f>
        <v>1.1495619772465694E-3</v>
      </c>
      <c r="Q1314">
        <f>ETH_5MIN_3!AD1314</f>
        <v>0.37905238362839516</v>
      </c>
      <c r="R1314">
        <f t="shared" si="60"/>
        <v>506.17521161455335</v>
      </c>
      <c r="S1314">
        <f t="shared" si="61"/>
        <v>-1.7952116145533523</v>
      </c>
      <c r="T1314">
        <f t="shared" si="59"/>
        <v>-1.4605991133583534</v>
      </c>
    </row>
    <row r="1315" spans="1:20" x14ac:dyDescent="0.25">
      <c r="A1315" s="1">
        <f>ETH_5MIN_3!B1315</f>
        <v>43206.979166666664</v>
      </c>
      <c r="B1315">
        <f>ETH_5MIN_3!C1315</f>
        <v>504.28</v>
      </c>
      <c r="C1315">
        <f>ETH_5MIN_3!D1315</f>
        <v>506.75</v>
      </c>
      <c r="D1315">
        <f>ETH_5MIN_3!E1315</f>
        <v>504.28</v>
      </c>
      <c r="E1315">
        <f>ETH_5MIN_3!F1315</f>
        <v>506.75</v>
      </c>
      <c r="F1315">
        <f>ETH_5MIN_3!G1315</f>
        <v>34</v>
      </c>
      <c r="G1315">
        <f>ETH_5MIN_3!H1315</f>
        <v>9247</v>
      </c>
      <c r="H1315">
        <f>ETH_5MIN_3!I1315</f>
        <v>-0.89263548314724828</v>
      </c>
      <c r="I1315">
        <f>ETH_5MIN_3!J1315</f>
        <v>8.8024129519923125E-2</v>
      </c>
      <c r="J1315">
        <f>ETH_5MIN_3!O1315</f>
        <v>1.0261470152935013E-3</v>
      </c>
      <c r="K1315">
        <f>ETH_5MIN_3!Q1315</f>
        <v>4.7360631475088129E-4</v>
      </c>
      <c r="L1315">
        <f>ETH_5MIN_3!R1315</f>
        <v>-4.1440552540700989E-3</v>
      </c>
      <c r="M1315">
        <f>ETH_5MIN_3!V1315</f>
        <v>1.894183713902776</v>
      </c>
      <c r="N1315">
        <f>ETH_5MIN_3!X1315</f>
        <v>1.024317160011047</v>
      </c>
      <c r="O1315">
        <f>ETH_5MIN_3!AB1315</f>
        <v>1.0264114878777586</v>
      </c>
      <c r="P1315">
        <f>ETH_5MIN_3!AC1315</f>
        <v>4.8861062480836919E-3</v>
      </c>
      <c r="Q1315">
        <f>ETH_5MIN_3!AD1315</f>
        <v>-0.1807015805810501</v>
      </c>
      <c r="R1315">
        <f t="shared" si="60"/>
        <v>506.11042599597857</v>
      </c>
      <c r="S1315">
        <f t="shared" si="61"/>
        <v>0.63957400402142639</v>
      </c>
      <c r="T1315">
        <f t="shared" ref="T1315:T1378" si="62">S1315/_xlfn.STDEV.P(S1298:S1314)</f>
        <v>0.51833136253900991</v>
      </c>
    </row>
    <row r="1316" spans="1:20" x14ac:dyDescent="0.25">
      <c r="A1316" s="1">
        <f>ETH_5MIN_3!B1316</f>
        <v>43206.982638888891</v>
      </c>
      <c r="B1316">
        <f>ETH_5MIN_3!C1316</f>
        <v>506.75</v>
      </c>
      <c r="C1316">
        <f>ETH_5MIN_3!D1316</f>
        <v>507.7</v>
      </c>
      <c r="D1316">
        <f>ETH_5MIN_3!E1316</f>
        <v>506</v>
      </c>
      <c r="E1316">
        <f>ETH_5MIN_3!F1316</f>
        <v>507.27</v>
      </c>
      <c r="F1316">
        <f>ETH_5MIN_3!G1316</f>
        <v>20</v>
      </c>
      <c r="G1316">
        <f>ETH_5MIN_3!H1316</f>
        <v>10509</v>
      </c>
      <c r="H1316">
        <f>ETH_5MIN_3!I1316</f>
        <v>-0.9100545732341776</v>
      </c>
      <c r="I1316">
        <f>ETH_5MIN_3!J1316</f>
        <v>6.1499812690495792E-3</v>
      </c>
      <c r="J1316">
        <f>ETH_5MIN_3!O1316</f>
        <v>-4.4749344530525797E-3</v>
      </c>
      <c r="K1316">
        <f>ETH_5MIN_3!Q1316</f>
        <v>-7.8853470538367586E-4</v>
      </c>
      <c r="L1316">
        <f>ETH_5MIN_3!R1316</f>
        <v>-2.5627377924970027E-3</v>
      </c>
      <c r="M1316">
        <f>ETH_5MIN_3!V1316</f>
        <v>1.9636493791507095</v>
      </c>
      <c r="N1316">
        <f>ETH_5MIN_3!X1316</f>
        <v>1.1775825553881225</v>
      </c>
      <c r="O1316">
        <f>ETH_5MIN_3!AB1316</f>
        <v>1.4410711145771715</v>
      </c>
      <c r="P1316">
        <f>ETH_5MIN_3!AC1316</f>
        <v>3.3540495215546779E-3</v>
      </c>
      <c r="Q1316">
        <f>ETH_5MIN_3!AD1316</f>
        <v>-1.0957950526361255</v>
      </c>
      <c r="R1316">
        <f t="shared" si="60"/>
        <v>506.05531480879915</v>
      </c>
      <c r="S1316">
        <f t="shared" si="61"/>
        <v>1.2146851912008287</v>
      </c>
      <c r="T1316">
        <f t="shared" si="62"/>
        <v>0.9253518517061885</v>
      </c>
    </row>
    <row r="1317" spans="1:20" x14ac:dyDescent="0.25">
      <c r="A1317" s="1">
        <f>ETH_5MIN_3!B1317</f>
        <v>43206.986111111109</v>
      </c>
      <c r="B1317">
        <f>ETH_5MIN_3!C1317</f>
        <v>506.73</v>
      </c>
      <c r="C1317">
        <f>ETH_5MIN_3!D1317</f>
        <v>506.73</v>
      </c>
      <c r="D1317">
        <f>ETH_5MIN_3!E1317</f>
        <v>505</v>
      </c>
      <c r="E1317">
        <f>ETH_5MIN_3!F1317</f>
        <v>505</v>
      </c>
      <c r="F1317">
        <f>ETH_5MIN_3!G1317</f>
        <v>46</v>
      </c>
      <c r="G1317">
        <f>ETH_5MIN_3!H1317</f>
        <v>20393</v>
      </c>
      <c r="H1317">
        <f>ETH_5MIN_3!I1317</f>
        <v>-0.88362894354041499</v>
      </c>
      <c r="I1317">
        <f>ETH_5MIN_3!J1317</f>
        <v>0.1148588325805249</v>
      </c>
      <c r="J1317">
        <f>ETH_5MIN_3!O1317</f>
        <v>3.3465346534653421E-3</v>
      </c>
      <c r="K1317">
        <f>ETH_5MIN_3!Q1317</f>
        <v>6.7326732673262378E-4</v>
      </c>
      <c r="L1317">
        <f>ETH_5MIN_3!R1317</f>
        <v>2.7128712871287218E-3</v>
      </c>
      <c r="M1317">
        <f>ETH_5MIN_3!V1317</f>
        <v>-0.66940575386314216</v>
      </c>
      <c r="N1317">
        <f>ETH_5MIN_3!X1317</f>
        <v>3.4728810902989227</v>
      </c>
      <c r="O1317">
        <f>ETH_5MIN_3!AB1317</f>
        <v>3.6029479174760937</v>
      </c>
      <c r="P1317">
        <f>ETH_5MIN_3!AC1317</f>
        <v>3.4198847518607102E-3</v>
      </c>
      <c r="Q1317">
        <f>ETH_5MIN_3!AD1317</f>
        <v>0.70217721625905294</v>
      </c>
      <c r="R1317">
        <f t="shared" si="60"/>
        <v>506.07187127113355</v>
      </c>
      <c r="S1317">
        <f t="shared" si="61"/>
        <v>-1.0718712711335456</v>
      </c>
      <c r="T1317">
        <f t="shared" si="62"/>
        <v>-0.75450049410614972</v>
      </c>
    </row>
    <row r="1318" spans="1:20" x14ac:dyDescent="0.25">
      <c r="A1318" s="1">
        <f>ETH_5MIN_3!B1318</f>
        <v>43206.989583333336</v>
      </c>
      <c r="B1318">
        <f>ETH_5MIN_3!C1318</f>
        <v>505.76</v>
      </c>
      <c r="C1318">
        <f>ETH_5MIN_3!D1318</f>
        <v>506.69</v>
      </c>
      <c r="D1318">
        <f>ETH_5MIN_3!E1318</f>
        <v>504.93</v>
      </c>
      <c r="E1318">
        <f>ETH_5MIN_3!F1318</f>
        <v>506.69</v>
      </c>
      <c r="F1318">
        <f>ETH_5MIN_3!G1318</f>
        <v>26</v>
      </c>
      <c r="G1318">
        <f>ETH_5MIN_3!H1318</f>
        <v>10429</v>
      </c>
      <c r="H1318">
        <f>ETH_5MIN_3!I1318</f>
        <v>-0.72354748922984058</v>
      </c>
      <c r="I1318">
        <f>ETH_5MIN_3!J1318</f>
        <v>0.14283904563841079</v>
      </c>
      <c r="J1318">
        <f>ETH_5MIN_3!O1318</f>
        <v>1.7564980560105514E-3</v>
      </c>
      <c r="K1318">
        <f>ETH_5MIN_3!Q1318</f>
        <v>-5.7234206319449856E-4</v>
      </c>
      <c r="L1318">
        <f>ETH_5MIN_3!R1318</f>
        <v>-8.2890919497131564E-4</v>
      </c>
      <c r="M1318">
        <f>ETH_5MIN_3!V1318</f>
        <v>0.98223969695324986</v>
      </c>
      <c r="N1318">
        <f>ETH_5MIN_3!X1318</f>
        <v>0.43601665310299326</v>
      </c>
      <c r="O1318">
        <f>ETH_5MIN_3!AB1318</f>
        <v>-7.0838068827222697E-2</v>
      </c>
      <c r="P1318">
        <f>ETH_5MIN_3!AC1318</f>
        <v>3.4795674265040051E-3</v>
      </c>
      <c r="Q1318">
        <f>ETH_5MIN_3!AD1318</f>
        <v>-0.8141525868228684</v>
      </c>
      <c r="R1318">
        <f t="shared" si="60"/>
        <v>505.9171365751111</v>
      </c>
      <c r="S1318">
        <f t="shared" si="61"/>
        <v>0.77286342488889659</v>
      </c>
      <c r="T1318">
        <f t="shared" si="62"/>
        <v>0.56125511242850312</v>
      </c>
    </row>
    <row r="1319" spans="1:20" x14ac:dyDescent="0.25">
      <c r="A1319" s="1">
        <f>ETH_5MIN_3!B1319</f>
        <v>43206.996527777781</v>
      </c>
      <c r="B1319">
        <f>ETH_5MIN_3!C1319</f>
        <v>506.5</v>
      </c>
      <c r="C1319">
        <f>ETH_5MIN_3!D1319</f>
        <v>507.58</v>
      </c>
      <c r="D1319">
        <f>ETH_5MIN_3!E1319</f>
        <v>506.5</v>
      </c>
      <c r="E1319">
        <f>ETH_5MIN_3!F1319</f>
        <v>507.58</v>
      </c>
      <c r="F1319">
        <f>ETH_5MIN_3!G1319</f>
        <v>10</v>
      </c>
      <c r="G1319">
        <f>ETH_5MIN_3!H1319</f>
        <v>4527</v>
      </c>
      <c r="H1319">
        <f>ETH_5MIN_3!I1319</f>
        <v>-0.53440154036453835</v>
      </c>
      <c r="I1319">
        <f>ETH_5MIN_3!J1319</f>
        <v>0.17315346146121055</v>
      </c>
      <c r="J1319">
        <f>ETH_5MIN_3!O1319</f>
        <v>-1.1623783443003566E-3</v>
      </c>
      <c r="K1319">
        <f>ETH_5MIN_3!Q1319</f>
        <v>-2.9749005082942413E-3</v>
      </c>
      <c r="L1319">
        <f>ETH_5MIN_3!R1319</f>
        <v>-3.1522124591196778E-3</v>
      </c>
      <c r="M1319">
        <f>ETH_5MIN_3!V1319</f>
        <v>1.5656632899901561</v>
      </c>
      <c r="N1319">
        <f>ETH_5MIN_3!X1319</f>
        <v>-0.80008051922320811</v>
      </c>
      <c r="O1319">
        <f>ETH_5MIN_3!AB1319</f>
        <v>-1.6225369660567006</v>
      </c>
      <c r="P1319">
        <f>ETH_5MIN_3!AC1319</f>
        <v>2.1300094667087099E-3</v>
      </c>
      <c r="Q1319">
        <f>ETH_5MIN_3!AD1319</f>
        <v>-2.0480798012976011</v>
      </c>
      <c r="R1319">
        <f t="shared" si="60"/>
        <v>505.91173020667185</v>
      </c>
      <c r="S1319">
        <f t="shared" si="61"/>
        <v>1.6682697933281361</v>
      </c>
      <c r="T1319">
        <f t="shared" si="62"/>
        <v>1.2503053030473477</v>
      </c>
    </row>
    <row r="1320" spans="1:20" x14ac:dyDescent="0.25">
      <c r="A1320" s="1">
        <f>ETH_5MIN_3!B1320</f>
        <v>43207</v>
      </c>
      <c r="B1320">
        <f>ETH_5MIN_3!C1320</f>
        <v>507.5</v>
      </c>
      <c r="C1320">
        <f>ETH_5MIN_3!D1320</f>
        <v>507.5</v>
      </c>
      <c r="D1320">
        <f>ETH_5MIN_3!E1320</f>
        <v>506.78</v>
      </c>
      <c r="E1320">
        <f>ETH_5MIN_3!F1320</f>
        <v>506.99</v>
      </c>
      <c r="F1320">
        <f>ETH_5MIN_3!G1320</f>
        <v>8</v>
      </c>
      <c r="G1320">
        <f>ETH_5MIN_3!H1320</f>
        <v>4112</v>
      </c>
      <c r="H1320">
        <f>ETH_5MIN_3!I1320</f>
        <v>-0.46908249973545946</v>
      </c>
      <c r="I1320">
        <f>ETH_5MIN_3!J1320</f>
        <v>7.1727788967724596E-2</v>
      </c>
      <c r="J1320">
        <f>ETH_5MIN_3!O1320</f>
        <v>-2.3669105899525543E-4</v>
      </c>
      <c r="K1320">
        <f>ETH_5MIN_3!Q1320</f>
        <v>-4.6154756504073685E-3</v>
      </c>
      <c r="L1320">
        <f>ETH_5MIN_3!R1320</f>
        <v>-1.0059370007297795E-3</v>
      </c>
      <c r="M1320">
        <f>ETH_5MIN_3!V1320</f>
        <v>0.61660303845520581</v>
      </c>
      <c r="N1320">
        <f>ETH_5MIN_3!X1320</f>
        <v>-1.0427394503283527</v>
      </c>
      <c r="O1320">
        <f>ETH_5MIN_3!AB1320</f>
        <v>-1.3707968979011049</v>
      </c>
      <c r="P1320">
        <f>ETH_5MIN_3!AC1320</f>
        <v>1.4197263083172839E-3</v>
      </c>
      <c r="Q1320">
        <f>ETH_5MIN_3!AD1320</f>
        <v>-2.063029616936618</v>
      </c>
      <c r="R1320">
        <f t="shared" si="60"/>
        <v>505.92372168309208</v>
      </c>
      <c r="S1320">
        <f t="shared" si="61"/>
        <v>1.0662783169079262</v>
      </c>
      <c r="T1320">
        <f t="shared" si="62"/>
        <v>0.85685998608520875</v>
      </c>
    </row>
    <row r="1321" spans="1:20" x14ac:dyDescent="0.25">
      <c r="A1321" s="1">
        <f>ETH_5MIN_3!B1321</f>
        <v>43207.003472222219</v>
      </c>
      <c r="B1321">
        <f>ETH_5MIN_3!C1321</f>
        <v>506.84</v>
      </c>
      <c r="C1321">
        <f>ETH_5MIN_3!D1321</f>
        <v>507.31</v>
      </c>
      <c r="D1321">
        <f>ETH_5MIN_3!E1321</f>
        <v>506.84</v>
      </c>
      <c r="E1321">
        <f>ETH_5MIN_3!F1321</f>
        <v>506.87</v>
      </c>
      <c r="F1321">
        <f>ETH_5MIN_3!G1321</f>
        <v>7</v>
      </c>
      <c r="G1321">
        <f>ETH_5MIN_3!H1321</f>
        <v>716</v>
      </c>
      <c r="H1321">
        <f>ETH_5MIN_3!I1321</f>
        <v>-0.80597041135413727</v>
      </c>
      <c r="I1321">
        <f>ETH_5MIN_3!J1321</f>
        <v>-0.20231766115325545</v>
      </c>
      <c r="J1321">
        <f>ETH_5MIN_3!O1321</f>
        <v>-3.0185254601772242E-3</v>
      </c>
      <c r="K1321">
        <f>ETH_5MIN_3!Q1321</f>
        <v>-1.7756032118688761E-3</v>
      </c>
      <c r="L1321">
        <f>ETH_5MIN_3!R1321</f>
        <v>-8.0888590762922446E-4</v>
      </c>
      <c r="M1321">
        <f>ETH_5MIN_3!V1321</f>
        <v>0.4649401018525014</v>
      </c>
      <c r="N1321">
        <f>ETH_5MIN_3!X1321</f>
        <v>-1.5733959536757076</v>
      </c>
      <c r="O1321">
        <f>ETH_5MIN_3!AB1321</f>
        <v>-1.7585929332698493</v>
      </c>
      <c r="P1321">
        <f>ETH_5MIN_3!AC1321</f>
        <v>9.2688458314850323E-4</v>
      </c>
      <c r="Q1321">
        <f>ETH_5MIN_3!AD1321</f>
        <v>-1.8241018033722645</v>
      </c>
      <c r="R1321">
        <f t="shared" si="60"/>
        <v>506.06615896367128</v>
      </c>
      <c r="S1321">
        <f t="shared" si="61"/>
        <v>0.80384103632871984</v>
      </c>
      <c r="T1321">
        <f t="shared" si="62"/>
        <v>0.71426459790155483</v>
      </c>
    </row>
    <row r="1322" spans="1:20" x14ac:dyDescent="0.25">
      <c r="A1322" s="1">
        <f>ETH_5MIN_3!B1322</f>
        <v>43207.006944444445</v>
      </c>
      <c r="B1322">
        <f>ETH_5MIN_3!C1322</f>
        <v>506.67</v>
      </c>
      <c r="C1322">
        <f>ETH_5MIN_3!D1322</f>
        <v>506.67</v>
      </c>
      <c r="D1322">
        <f>ETH_5MIN_3!E1322</f>
        <v>504.61</v>
      </c>
      <c r="E1322">
        <f>ETH_5MIN_3!F1322</f>
        <v>505.34</v>
      </c>
      <c r="F1322">
        <f>ETH_5MIN_3!G1322</f>
        <v>43</v>
      </c>
      <c r="G1322">
        <f>ETH_5MIN_3!H1322</f>
        <v>23392</v>
      </c>
      <c r="H1322">
        <f>ETH_5MIN_3!I1322</f>
        <v>-0.82941017609198697</v>
      </c>
      <c r="I1322">
        <f>ETH_5MIN_3!J1322</f>
        <v>-9.4996989192681E-2</v>
      </c>
      <c r="J1322">
        <f>ETH_5MIN_3!O1322</f>
        <v>2.097597657022999E-3</v>
      </c>
      <c r="K1322">
        <f>ETH_5MIN_3!Q1322</f>
        <v>2.0382316855978738E-3</v>
      </c>
      <c r="L1322">
        <f>ETH_5MIN_3!R1322</f>
        <v>7.123916571021761E-4</v>
      </c>
      <c r="M1322">
        <f>ETH_5MIN_3!V1322</f>
        <v>-0.95449836731143978</v>
      </c>
      <c r="N1322">
        <f>ETH_5MIN_3!X1322</f>
        <v>2.8902257255300672</v>
      </c>
      <c r="O1322">
        <f>ETH_5MIN_3!AB1322</f>
        <v>2.5085983248735557</v>
      </c>
      <c r="P1322">
        <f>ETH_5MIN_3!AC1322</f>
        <v>4.0740447749386963E-3</v>
      </c>
      <c r="Q1322">
        <f>ETH_5MIN_3!AD1322</f>
        <v>0.7404583150682883</v>
      </c>
      <c r="R1322">
        <f t="shared" si="60"/>
        <v>506.10290650628758</v>
      </c>
      <c r="S1322">
        <f t="shared" si="61"/>
        <v>-0.76290650628760659</v>
      </c>
      <c r="T1322">
        <f t="shared" si="62"/>
        <v>-0.7053675337557328</v>
      </c>
    </row>
    <row r="1323" spans="1:20" x14ac:dyDescent="0.25">
      <c r="A1323" s="1">
        <f>ETH_5MIN_3!B1323</f>
        <v>43207.010416666664</v>
      </c>
      <c r="B1323">
        <f>ETH_5MIN_3!C1323</f>
        <v>505.34</v>
      </c>
      <c r="C1323">
        <f>ETH_5MIN_3!D1323</f>
        <v>506.4</v>
      </c>
      <c r="D1323">
        <f>ETH_5MIN_3!E1323</f>
        <v>505.1</v>
      </c>
      <c r="E1323">
        <f>ETH_5MIN_3!F1323</f>
        <v>506.4</v>
      </c>
      <c r="F1323">
        <f>ETH_5MIN_3!G1323</f>
        <v>37</v>
      </c>
      <c r="G1323">
        <f>ETH_5MIN_3!H1323</f>
        <v>8069</v>
      </c>
      <c r="H1323">
        <f>ETH_5MIN_3!I1323</f>
        <v>-0.85032779660963742</v>
      </c>
      <c r="I1323">
        <f>ETH_5MIN_3!J1323</f>
        <v>-0.17803378681672741</v>
      </c>
      <c r="J1323">
        <f>ETH_5MIN_3!O1323</f>
        <v>-6.5165876777248041E-4</v>
      </c>
      <c r="K1323">
        <f>ETH_5MIN_3!Q1323</f>
        <v>-2.5671406003158659E-4</v>
      </c>
      <c r="L1323">
        <f>ETH_5MIN_3!R1323</f>
        <v>-3.949447077405571E-5</v>
      </c>
      <c r="M1323">
        <f>ETH_5MIN_3!V1323</f>
        <v>0.24259578658176914</v>
      </c>
      <c r="N1323">
        <f>ETH_5MIN_3!X1323</f>
        <v>-0.22073389837321403</v>
      </c>
      <c r="O1323">
        <f>ETH_5MIN_3!AB1323</f>
        <v>-0.51054033472823102</v>
      </c>
      <c r="P1323">
        <f>ETH_5MIN_3!AC1323</f>
        <v>2.5704399406820651E-3</v>
      </c>
      <c r="Q1323">
        <f>ETH_5MIN_3!AD1323</f>
        <v>0.34587016093369349</v>
      </c>
      <c r="R1323">
        <f t="shared" si="60"/>
        <v>505.96868846264971</v>
      </c>
      <c r="S1323">
        <f t="shared" si="61"/>
        <v>0.43131153735026828</v>
      </c>
      <c r="T1323">
        <f t="shared" si="62"/>
        <v>0.40011167786991314</v>
      </c>
    </row>
    <row r="1324" spans="1:20" x14ac:dyDescent="0.25">
      <c r="A1324" s="1">
        <f>ETH_5MIN_3!B1324</f>
        <v>43207.013888888891</v>
      </c>
      <c r="B1324">
        <f>ETH_5MIN_3!C1324</f>
        <v>506.01</v>
      </c>
      <c r="C1324">
        <f>ETH_5MIN_3!D1324</f>
        <v>506.91</v>
      </c>
      <c r="D1324">
        <f>ETH_5MIN_3!E1324</f>
        <v>506.01</v>
      </c>
      <c r="E1324">
        <f>ETH_5MIN_3!F1324</f>
        <v>506.07</v>
      </c>
      <c r="F1324">
        <f>ETH_5MIN_3!G1324</f>
        <v>15</v>
      </c>
      <c r="G1324">
        <f>ETH_5MIN_3!H1324</f>
        <v>772</v>
      </c>
      <c r="H1324">
        <f>ETH_5MIN_3!I1324</f>
        <v>-0.94744080008881015</v>
      </c>
      <c r="I1324">
        <f>ETH_5MIN_3!J1324</f>
        <v>-0.25758275310753909</v>
      </c>
      <c r="J1324">
        <f>ETH_5MIN_3!O1324</f>
        <v>-2.8059359377161576E-3</v>
      </c>
      <c r="K1324">
        <f>ETH_5MIN_3!Q1324</f>
        <v>-1.7784101013688816E-4</v>
      </c>
      <c r="L1324">
        <f>ETH_5MIN_3!R1324</f>
        <v>6.5208370383540632E-4</v>
      </c>
      <c r="M1324">
        <f>ETH_5MIN_3!V1324</f>
        <v>-0.28009912055126124</v>
      </c>
      <c r="N1324">
        <f>ETH_5MIN_3!X1324</f>
        <v>-1.2363162782895849</v>
      </c>
      <c r="O1324">
        <f>ETH_5MIN_3!AB1324</f>
        <v>-1.4279855374228352</v>
      </c>
      <c r="P1324">
        <f>ETH_5MIN_3!AC1324</f>
        <v>1.7770406349959208E-3</v>
      </c>
      <c r="Q1324">
        <f>ETH_5MIN_3!AD1324</f>
        <v>-1.2622855972045124</v>
      </c>
      <c r="R1324">
        <f t="shared" si="60"/>
        <v>505.99170252062032</v>
      </c>
      <c r="S1324">
        <f t="shared" si="61"/>
        <v>7.8297479379671131E-2</v>
      </c>
      <c r="T1324">
        <f t="shared" si="62"/>
        <v>7.4589029713634972E-2</v>
      </c>
    </row>
    <row r="1325" spans="1:20" x14ac:dyDescent="0.25">
      <c r="A1325" s="1">
        <f>ETH_5MIN_3!B1325</f>
        <v>43207.017361111109</v>
      </c>
      <c r="B1325">
        <f>ETH_5MIN_3!C1325</f>
        <v>506.07</v>
      </c>
      <c r="C1325">
        <f>ETH_5MIN_3!D1325</f>
        <v>506.07</v>
      </c>
      <c r="D1325">
        <f>ETH_5MIN_3!E1325</f>
        <v>504.65</v>
      </c>
      <c r="E1325">
        <f>ETH_5MIN_3!F1325</f>
        <v>504.65</v>
      </c>
      <c r="F1325">
        <f>ETH_5MIN_3!G1325</f>
        <v>9</v>
      </c>
      <c r="G1325">
        <f>ETH_5MIN_3!H1325</f>
        <v>889</v>
      </c>
      <c r="H1325">
        <f>ETH_5MIN_3!I1325</f>
        <v>-1.0583320531034066</v>
      </c>
      <c r="I1325">
        <f>ETH_5MIN_3!J1325</f>
        <v>-0.21366713773043802</v>
      </c>
      <c r="J1325">
        <f>ETH_5MIN_3!O1325</f>
        <v>2.6156742296642231E-3</v>
      </c>
      <c r="K1325">
        <f>ETH_5MIN_3!Q1325</f>
        <v>3.626275636579889E-3</v>
      </c>
      <c r="L1325">
        <f>ETH_5MIN_3!R1325</f>
        <v>4.2603784801348143E-3</v>
      </c>
      <c r="M1325">
        <f>ETH_5MIN_3!V1325</f>
        <v>-1.5620882088913184</v>
      </c>
      <c r="N1325">
        <f>ETH_5MIN_3!X1325</f>
        <v>-1.152690136768669</v>
      </c>
      <c r="O1325">
        <f>ETH_5MIN_3!AB1325</f>
        <v>-1.0464539539865896</v>
      </c>
      <c r="P1325">
        <f>ETH_5MIN_3!AC1325</f>
        <v>2.8098781066962478E-3</v>
      </c>
      <c r="Q1325">
        <f>ETH_5MIN_3!AD1325</f>
        <v>-1.5572845329755902</v>
      </c>
      <c r="R1325">
        <f t="shared" si="60"/>
        <v>506.0093335402338</v>
      </c>
      <c r="S1325">
        <f t="shared" si="61"/>
        <v>-1.3593335402338198</v>
      </c>
      <c r="T1325">
        <f t="shared" si="62"/>
        <v>-1.3340747413683527</v>
      </c>
    </row>
    <row r="1326" spans="1:20" x14ac:dyDescent="0.25">
      <c r="A1326" s="1">
        <f>ETH_5MIN_3!B1326</f>
        <v>43207.020833333336</v>
      </c>
      <c r="B1326">
        <f>ETH_5MIN_3!C1326</f>
        <v>505.32</v>
      </c>
      <c r="C1326">
        <f>ETH_5MIN_3!D1326</f>
        <v>505.98</v>
      </c>
      <c r="D1326">
        <f>ETH_5MIN_3!E1326</f>
        <v>505.31</v>
      </c>
      <c r="E1326">
        <f>ETH_5MIN_3!F1326</f>
        <v>505.97</v>
      </c>
      <c r="F1326">
        <f>ETH_5MIN_3!G1326</f>
        <v>31</v>
      </c>
      <c r="G1326">
        <f>ETH_5MIN_3!H1326</f>
        <v>243</v>
      </c>
      <c r="H1326">
        <f>ETH_5MIN_3!I1326</f>
        <v>-0.99698315291814943</v>
      </c>
      <c r="I1326">
        <f>ETH_5MIN_3!J1326</f>
        <v>-0.11665174213481222</v>
      </c>
      <c r="J1326">
        <f>ETH_5MIN_3!O1326</f>
        <v>7.9056070518010403E-4</v>
      </c>
      <c r="K1326">
        <f>ETH_5MIN_3!Q1326</f>
        <v>9.6843686384558809E-4</v>
      </c>
      <c r="L1326">
        <f>ETH_5MIN_3!R1326</f>
        <v>1.2451331106587257E-3</v>
      </c>
      <c r="M1326">
        <f>ETH_5MIN_3!V1326</f>
        <v>-0.11383047542891217</v>
      </c>
      <c r="N1326">
        <f>ETH_5MIN_3!X1326</f>
        <v>-1.0646108152561549</v>
      </c>
      <c r="O1326">
        <f>ETH_5MIN_3!AB1326</f>
        <v>-0.75766079969711131</v>
      </c>
      <c r="P1326">
        <f>ETH_5MIN_3!AC1326</f>
        <v>1.3250402950687062E-3</v>
      </c>
      <c r="Q1326">
        <f>ETH_5MIN_3!AD1326</f>
        <v>1.0491498773065265E-2</v>
      </c>
      <c r="R1326">
        <f t="shared" si="60"/>
        <v>505.91037945567217</v>
      </c>
      <c r="S1326">
        <f t="shared" si="61"/>
        <v>5.9620544327856351E-2</v>
      </c>
      <c r="T1326">
        <f t="shared" si="62"/>
        <v>5.6134362261979744E-2</v>
      </c>
    </row>
    <row r="1327" spans="1:20" x14ac:dyDescent="0.25">
      <c r="A1327" s="1">
        <f>ETH_5MIN_3!B1327</f>
        <v>43207.024305555555</v>
      </c>
      <c r="B1327">
        <f>ETH_5MIN_3!C1327</f>
        <v>505.97</v>
      </c>
      <c r="C1327">
        <f>ETH_5MIN_3!D1327</f>
        <v>506.37</v>
      </c>
      <c r="D1327">
        <f>ETH_5MIN_3!E1327</f>
        <v>505.97</v>
      </c>
      <c r="E1327">
        <f>ETH_5MIN_3!F1327</f>
        <v>506.37</v>
      </c>
      <c r="F1327">
        <f>ETH_5MIN_3!G1327</f>
        <v>3</v>
      </c>
      <c r="G1327">
        <f>ETH_5MIN_3!H1327</f>
        <v>31</v>
      </c>
      <c r="H1327">
        <f>ETH_5MIN_3!I1327</f>
        <v>-0.89331357556411772</v>
      </c>
      <c r="I1327">
        <f>ETH_5MIN_3!J1327</f>
        <v>-0.13311273166977103</v>
      </c>
      <c r="J1327">
        <f>ETH_5MIN_3!O1327</f>
        <v>-1.97484053162752E-4</v>
      </c>
      <c r="K1327">
        <f>ETH_5MIN_3!Q1327</f>
        <v>-1.323143156190169E-3</v>
      </c>
      <c r="L1327">
        <f>ETH_5MIN_3!R1327</f>
        <v>-2.9622607974401577E-4</v>
      </c>
      <c r="M1327">
        <f>ETH_5MIN_3!V1327</f>
        <v>0.26263704723422021</v>
      </c>
      <c r="N1327">
        <f>ETH_5MIN_3!X1327</f>
        <v>-0.91867096526959047</v>
      </c>
      <c r="O1327">
        <f>ETH_5MIN_3!AB1327</f>
        <v>-0.54518140342350885</v>
      </c>
      <c r="P1327">
        <f>ETH_5MIN_3!AC1327</f>
        <v>7.9024833553939836E-4</v>
      </c>
      <c r="Q1327">
        <f>ETH_5MIN_3!AD1327</f>
        <v>-1.7460258001355631</v>
      </c>
      <c r="R1327">
        <f t="shared" si="60"/>
        <v>505.90579061184269</v>
      </c>
      <c r="S1327">
        <f t="shared" si="61"/>
        <v>0.46420938815731461</v>
      </c>
      <c r="T1327">
        <f t="shared" si="62"/>
        <v>0.43708860345232053</v>
      </c>
    </row>
    <row r="1328" spans="1:20" x14ac:dyDescent="0.25">
      <c r="A1328" s="1">
        <f>ETH_5MIN_3!B1328</f>
        <v>43207.027777777781</v>
      </c>
      <c r="B1328">
        <f>ETH_5MIN_3!C1328</f>
        <v>506.37</v>
      </c>
      <c r="C1328">
        <f>ETH_5MIN_3!D1328</f>
        <v>506.88</v>
      </c>
      <c r="D1328">
        <f>ETH_5MIN_3!E1328</f>
        <v>506.27</v>
      </c>
      <c r="E1328">
        <f>ETH_5MIN_3!F1328</f>
        <v>506.27</v>
      </c>
      <c r="F1328">
        <f>ETH_5MIN_3!G1328</f>
        <v>6</v>
      </c>
      <c r="G1328">
        <f>ETH_5MIN_3!H1328</f>
        <v>915</v>
      </c>
      <c r="H1328">
        <f>ETH_5MIN_3!I1328</f>
        <v>-0.81014713914640435</v>
      </c>
      <c r="I1328">
        <f>ETH_5MIN_3!J1328</f>
        <v>-0.17655049453958954</v>
      </c>
      <c r="J1328">
        <f>ETH_5MIN_3!O1328</f>
        <v>-5.7281687637024436E-4</v>
      </c>
      <c r="K1328">
        <f>ETH_5MIN_3!Q1328</f>
        <v>2.1727536689911242E-4</v>
      </c>
      <c r="L1328">
        <f>ETH_5MIN_3!R1328</f>
        <v>-1.2443952831492988E-3</v>
      </c>
      <c r="M1328">
        <f>ETH_5MIN_3!V1328</f>
        <v>4.1293143392417487E-3</v>
      </c>
      <c r="N1328">
        <f>ETH_5MIN_3!X1328</f>
        <v>-0.63710743813293458</v>
      </c>
      <c r="O1328">
        <f>ETH_5MIN_3!AB1328</f>
        <v>-0.29988466403888753</v>
      </c>
      <c r="P1328">
        <f>ETH_5MIN_3!AC1328</f>
        <v>1.204165227261538E-3</v>
      </c>
      <c r="Q1328">
        <f>ETH_5MIN_3!AD1328</f>
        <v>-1.3477693640530242</v>
      </c>
      <c r="R1328">
        <f t="shared" si="60"/>
        <v>505.9017292303439</v>
      </c>
      <c r="S1328">
        <f t="shared" si="61"/>
        <v>0.3682707696560783</v>
      </c>
      <c r="T1328">
        <f t="shared" si="62"/>
        <v>0.34475852817604496</v>
      </c>
    </row>
    <row r="1329" spans="1:20" x14ac:dyDescent="0.25">
      <c r="A1329" s="1">
        <f>ETH_5MIN_3!B1329</f>
        <v>43207.03125</v>
      </c>
      <c r="B1329">
        <f>ETH_5MIN_3!C1329</f>
        <v>505.54</v>
      </c>
      <c r="C1329">
        <f>ETH_5MIN_3!D1329</f>
        <v>505.98</v>
      </c>
      <c r="D1329">
        <f>ETH_5MIN_3!E1329</f>
        <v>505.54</v>
      </c>
      <c r="E1329">
        <f>ETH_5MIN_3!F1329</f>
        <v>505.98</v>
      </c>
      <c r="F1329">
        <f>ETH_5MIN_3!G1329</f>
        <v>4</v>
      </c>
      <c r="G1329">
        <f>ETH_5MIN_3!H1329</f>
        <v>46</v>
      </c>
      <c r="H1329">
        <f>ETH_5MIN_3!I1329</f>
        <v>-0.7071433975951118</v>
      </c>
      <c r="I1329">
        <f>ETH_5MIN_3!J1329</f>
        <v>-0.18133690964310537</v>
      </c>
      <c r="J1329">
        <f>ETH_5MIN_3!O1329</f>
        <v>9.8818135104154314E-4</v>
      </c>
      <c r="K1329">
        <f>ETH_5MIN_3!Q1329</f>
        <v>8.3007233487481533E-4</v>
      </c>
      <c r="L1329">
        <f>ETH_5MIN_3!R1329</f>
        <v>-1.3439266374165122E-3</v>
      </c>
      <c r="M1329">
        <f>ETH_5MIN_3!V1329</f>
        <v>-0.36430757605824354</v>
      </c>
      <c r="N1329">
        <f>ETH_5MIN_3!X1329</f>
        <v>-0.63578057033588598</v>
      </c>
      <c r="O1329">
        <f>ETH_5MIN_3!AB1329</f>
        <v>-0.13718583381224925</v>
      </c>
      <c r="P1329">
        <f>ETH_5MIN_3!AC1329</f>
        <v>8.699778551091382E-4</v>
      </c>
      <c r="Q1329">
        <f>ETH_5MIN_3!AD1329</f>
        <v>-1.3337280314512552</v>
      </c>
      <c r="R1329">
        <f t="shared" si="60"/>
        <v>505.88728968761978</v>
      </c>
      <c r="S1329">
        <f t="shared" si="61"/>
        <v>9.2710312380233972E-2</v>
      </c>
      <c r="T1329">
        <f t="shared" si="62"/>
        <v>8.6510170661908845E-2</v>
      </c>
    </row>
    <row r="1330" spans="1:20" x14ac:dyDescent="0.25">
      <c r="A1330" s="1">
        <f>ETH_5MIN_3!B1330</f>
        <v>43207.034722222219</v>
      </c>
      <c r="B1330">
        <f>ETH_5MIN_3!C1330</f>
        <v>505.92</v>
      </c>
      <c r="C1330">
        <f>ETH_5MIN_3!D1330</f>
        <v>506.48</v>
      </c>
      <c r="D1330">
        <f>ETH_5MIN_3!E1330</f>
        <v>505.62</v>
      </c>
      <c r="E1330">
        <f>ETH_5MIN_3!F1330</f>
        <v>506.48</v>
      </c>
      <c r="F1330">
        <f>ETH_5MIN_3!G1330</f>
        <v>14</v>
      </c>
      <c r="G1330">
        <f>ETH_5MIN_3!H1330</f>
        <v>197</v>
      </c>
      <c r="H1330">
        <f>ETH_5MIN_3!I1330</f>
        <v>-0.61660450031397573</v>
      </c>
      <c r="I1330">
        <f>ETH_5MIN_3!J1330</f>
        <v>-0.15713511163721341</v>
      </c>
      <c r="J1330">
        <f>ETH_5MIN_3!O1330</f>
        <v>-3.9488232506789319E-5</v>
      </c>
      <c r="K1330">
        <f>ETH_5MIN_3!Q1330</f>
        <v>6.3181172010739453E-4</v>
      </c>
      <c r="L1330">
        <f>ETH_5MIN_3!R1330</f>
        <v>1.9744116253349764E-4</v>
      </c>
      <c r="M1330">
        <f>ETH_5MIN_3!V1330</f>
        <v>0.12493166778531015</v>
      </c>
      <c r="N1330">
        <f>ETH_5MIN_3!X1330</f>
        <v>-0.53801890818908682</v>
      </c>
      <c r="O1330">
        <f>ETH_5MIN_3!AB1330</f>
        <v>5.1213473149359326E-2</v>
      </c>
      <c r="P1330">
        <f>ETH_5MIN_3!AC1330</f>
        <v>1.6994368145440443E-3</v>
      </c>
      <c r="Q1330">
        <f>ETH_5MIN_3!AD1330</f>
        <v>-0.60408785088076</v>
      </c>
      <c r="R1330">
        <f t="shared" si="60"/>
        <v>505.85205804988658</v>
      </c>
      <c r="S1330">
        <f t="shared" si="61"/>
        <v>0.62794195011343845</v>
      </c>
      <c r="T1330">
        <f t="shared" si="62"/>
        <v>0.61959844195587932</v>
      </c>
    </row>
    <row r="1331" spans="1:20" x14ac:dyDescent="0.25">
      <c r="A1331" s="1">
        <f>ETH_5MIN_3!B1331</f>
        <v>43207.038194444445</v>
      </c>
      <c r="B1331">
        <f>ETH_5MIN_3!C1331</f>
        <v>506.26</v>
      </c>
      <c r="C1331">
        <f>ETH_5MIN_3!D1331</f>
        <v>506.46</v>
      </c>
      <c r="D1331">
        <f>ETH_5MIN_3!E1331</f>
        <v>505.54</v>
      </c>
      <c r="E1331">
        <f>ETH_5MIN_3!F1331</f>
        <v>506.46</v>
      </c>
      <c r="F1331">
        <f>ETH_5MIN_3!G1331</f>
        <v>33</v>
      </c>
      <c r="G1331">
        <f>ETH_5MIN_3!H1331</f>
        <v>642</v>
      </c>
      <c r="H1331">
        <f>ETH_5MIN_3!I1331</f>
        <v>-0.6326446825095986</v>
      </c>
      <c r="I1331">
        <f>ETH_5MIN_3!J1331</f>
        <v>-0.18212070424425456</v>
      </c>
      <c r="J1331">
        <f>ETH_5MIN_3!O1331</f>
        <v>-1.5006120917742585E-3</v>
      </c>
      <c r="K1331">
        <f>ETH_5MIN_3!Q1331</f>
        <v>2.7642854322166253E-4</v>
      </c>
      <c r="L1331">
        <f>ETH_5MIN_3!R1331</f>
        <v>5.9234687833253485E-5</v>
      </c>
      <c r="M1331">
        <f>ETH_5MIN_3!V1331</f>
        <v>0.13937198905950904</v>
      </c>
      <c r="N1331">
        <f>ETH_5MIN_3!X1331</f>
        <v>-0.41183440950121725</v>
      </c>
      <c r="O1331">
        <f>ETH_5MIN_3!AB1331</f>
        <v>0.40886327834198044</v>
      </c>
      <c r="P1331">
        <f>ETH_5MIN_3!AC1331</f>
        <v>1.8181818181817373E-3</v>
      </c>
      <c r="Q1331">
        <f>ETH_5MIN_3!AD1331</f>
        <v>0.71222452721324137</v>
      </c>
      <c r="R1331">
        <f t="shared" si="60"/>
        <v>505.87957977553231</v>
      </c>
      <c r="S1331">
        <f t="shared" si="61"/>
        <v>0.58042022446767305</v>
      </c>
      <c r="T1331">
        <f t="shared" si="62"/>
        <v>0.63598426639649963</v>
      </c>
    </row>
    <row r="1332" spans="1:20" x14ac:dyDescent="0.25">
      <c r="A1332" s="1">
        <f>ETH_5MIN_3!B1332</f>
        <v>43207.041666666664</v>
      </c>
      <c r="B1332">
        <f>ETH_5MIN_3!C1332</f>
        <v>506.45</v>
      </c>
      <c r="C1332">
        <f>ETH_5MIN_3!D1332</f>
        <v>506.64</v>
      </c>
      <c r="D1332">
        <f>ETH_5MIN_3!E1332</f>
        <v>505.42</v>
      </c>
      <c r="E1332">
        <f>ETH_5MIN_3!F1332</f>
        <v>505.7</v>
      </c>
      <c r="F1332">
        <f>ETH_5MIN_3!G1332</f>
        <v>32</v>
      </c>
      <c r="G1332">
        <f>ETH_5MIN_3!H1332</f>
        <v>1835</v>
      </c>
      <c r="H1332">
        <f>ETH_5MIN_3!I1332</f>
        <v>-0.4565320372494992</v>
      </c>
      <c r="I1332">
        <f>ETH_5MIN_3!J1332</f>
        <v>-0.21120005781417786</v>
      </c>
      <c r="J1332">
        <f>ETH_5MIN_3!O1332</f>
        <v>1.3446707534111267E-3</v>
      </c>
      <c r="K1332">
        <f>ETH_5MIN_3!Q1332</f>
        <v>1.0282776349615161E-3</v>
      </c>
      <c r="L1332">
        <f>ETH_5MIN_3!R1332</f>
        <v>1.581965592248391E-3</v>
      </c>
      <c r="M1332">
        <f>ETH_5MIN_3!V1332</f>
        <v>-0.56639341750418115</v>
      </c>
      <c r="N1332">
        <f>ETH_5MIN_3!X1332</f>
        <v>-0.24037395968693331</v>
      </c>
      <c r="O1332">
        <f>ETH_5MIN_3!AB1332</f>
        <v>0.80293483668637466</v>
      </c>
      <c r="P1332">
        <f>ETH_5MIN_3!AC1332</f>
        <v>2.4109242535026985E-3</v>
      </c>
      <c r="Q1332">
        <f>ETH_5MIN_3!AD1332</f>
        <v>0.72721897324210705</v>
      </c>
      <c r="R1332">
        <f t="shared" si="60"/>
        <v>506.01566615995182</v>
      </c>
      <c r="S1332">
        <f t="shared" si="61"/>
        <v>-0.31566615995183156</v>
      </c>
      <c r="T1332">
        <f t="shared" si="62"/>
        <v>-0.41117744225544356</v>
      </c>
    </row>
    <row r="1333" spans="1:20" x14ac:dyDescent="0.25">
      <c r="A1333" s="1">
        <f>ETH_5MIN_3!B1333</f>
        <v>43207.045138888891</v>
      </c>
      <c r="B1333">
        <f>ETH_5MIN_3!C1333</f>
        <v>506.01</v>
      </c>
      <c r="C1333">
        <f>ETH_5MIN_3!D1333</f>
        <v>506.48</v>
      </c>
      <c r="D1333">
        <f>ETH_5MIN_3!E1333</f>
        <v>506.01</v>
      </c>
      <c r="E1333">
        <f>ETH_5MIN_3!F1333</f>
        <v>506.38</v>
      </c>
      <c r="F1333">
        <f>ETH_5MIN_3!G1333</f>
        <v>23</v>
      </c>
      <c r="G1333">
        <f>ETH_5MIN_3!H1333</f>
        <v>1314</v>
      </c>
      <c r="H1333">
        <f>ETH_5MIN_3!I1333</f>
        <v>-0.21864051408142071</v>
      </c>
      <c r="I1333">
        <f>ETH_5MIN_3!J1333</f>
        <v>-0.32111645950114065</v>
      </c>
      <c r="J1333">
        <f>ETH_5MIN_3!O1333</f>
        <v>3.9496030648883865E-5</v>
      </c>
      <c r="K1333">
        <f>ETH_5MIN_3!Q1333</f>
        <v>-1.4613531340100499E-3</v>
      </c>
      <c r="L1333">
        <f>ETH_5MIN_3!R1333</f>
        <v>-2.4685019155574867E-3</v>
      </c>
      <c r="M1333">
        <f>ETH_5MIN_3!V1333</f>
        <v>0.69751757740810227</v>
      </c>
      <c r="N1333">
        <f>ETH_5MIN_3!X1333</f>
        <v>-2.175528686727491E-2</v>
      </c>
      <c r="O1333">
        <f>ETH_5MIN_3!AB1333</f>
        <v>1.9050430047596869</v>
      </c>
      <c r="P1333">
        <f>ETH_5MIN_3!AC1333</f>
        <v>9.2840423115295417E-4</v>
      </c>
      <c r="Q1333">
        <f>ETH_5MIN_3!AD1333</f>
        <v>0.14388034131335048</v>
      </c>
      <c r="R1333">
        <f t="shared" si="60"/>
        <v>506.05840940967784</v>
      </c>
      <c r="S1333">
        <f t="shared" si="61"/>
        <v>0.32159059032215964</v>
      </c>
      <c r="T1333">
        <f t="shared" si="62"/>
        <v>0.41326984485040974</v>
      </c>
    </row>
    <row r="1334" spans="1:20" x14ac:dyDescent="0.25">
      <c r="A1334" s="1">
        <f>ETH_5MIN_3!B1334</f>
        <v>43207.048611111109</v>
      </c>
      <c r="B1334">
        <f>ETH_5MIN_3!C1334</f>
        <v>506.34</v>
      </c>
      <c r="C1334">
        <f>ETH_5MIN_3!D1334</f>
        <v>506.4</v>
      </c>
      <c r="D1334">
        <f>ETH_5MIN_3!E1334</f>
        <v>506.21</v>
      </c>
      <c r="E1334">
        <f>ETH_5MIN_3!F1334</f>
        <v>506.4</v>
      </c>
      <c r="F1334">
        <f>ETH_5MIN_3!G1334</f>
        <v>18</v>
      </c>
      <c r="G1334">
        <f>ETH_5MIN_3!H1334</f>
        <v>596</v>
      </c>
      <c r="H1334">
        <f>ETH_5MIN_3!I1334</f>
        <v>-0.21493202886898111</v>
      </c>
      <c r="I1334">
        <f>ETH_5MIN_3!J1334</f>
        <v>-0.3512395736929142</v>
      </c>
      <c r="J1334">
        <f>ETH_5MIN_3!O1334</f>
        <v>7.8988941548189997E-4</v>
      </c>
      <c r="K1334">
        <f>ETH_5MIN_3!Q1334</f>
        <v>-2.1721958925749723E-3</v>
      </c>
      <c r="L1334">
        <f>ETH_5MIN_3!R1334</f>
        <v>-1.0466034755133742E-3</v>
      </c>
      <c r="M1334">
        <f>ETH_5MIN_3!V1334</f>
        <v>0.60047588426297493</v>
      </c>
      <c r="N1334">
        <f>ETH_5MIN_3!X1334</f>
        <v>-0.16618316912792416</v>
      </c>
      <c r="O1334">
        <f>ETH_5MIN_3!AB1334</f>
        <v>3.8301857584318397</v>
      </c>
      <c r="P1334">
        <f>ETH_5MIN_3!AC1334</f>
        <v>3.7526787213240583E-4</v>
      </c>
      <c r="Q1334">
        <f>ETH_5MIN_3!AD1334</f>
        <v>-0.17626355863230972</v>
      </c>
      <c r="R1334">
        <f t="shared" si="60"/>
        <v>505.9913252687266</v>
      </c>
      <c r="S1334">
        <f t="shared" si="61"/>
        <v>0.40867473127337917</v>
      </c>
      <c r="T1334">
        <f t="shared" si="62"/>
        <v>0.55044041444331049</v>
      </c>
    </row>
    <row r="1335" spans="1:20" x14ac:dyDescent="0.25">
      <c r="A1335" s="1">
        <f>ETH_5MIN_3!B1335</f>
        <v>43207.052083333336</v>
      </c>
      <c r="B1335">
        <f>ETH_5MIN_3!C1335</f>
        <v>507.02</v>
      </c>
      <c r="C1335">
        <f>ETH_5MIN_3!D1335</f>
        <v>507.02</v>
      </c>
      <c r="D1335">
        <f>ETH_5MIN_3!E1335</f>
        <v>506.72</v>
      </c>
      <c r="E1335">
        <f>ETH_5MIN_3!F1335</f>
        <v>506.8</v>
      </c>
      <c r="F1335">
        <f>ETH_5MIN_3!G1335</f>
        <v>7</v>
      </c>
      <c r="G1335">
        <f>ETH_5MIN_3!H1335</f>
        <v>354</v>
      </c>
      <c r="H1335">
        <f>ETH_5MIN_3!I1335</f>
        <v>-0.13176546826204705</v>
      </c>
      <c r="I1335">
        <f>ETH_5MIN_3!J1335</f>
        <v>-0.50522520354782341</v>
      </c>
      <c r="J1335">
        <f>ETH_5MIN_3!O1335</f>
        <v>-3.9463299131805175E-4</v>
      </c>
      <c r="K1335">
        <f>ETH_5MIN_3!Q1335</f>
        <v>-4.3409629044993545E-4</v>
      </c>
      <c r="L1335">
        <f>ETH_5MIN_3!R1335</f>
        <v>-2.5848460931333903E-3</v>
      </c>
      <c r="M1335">
        <f>ETH_5MIN_3!V1335</f>
        <v>0.94293726390166965</v>
      </c>
      <c r="N1335">
        <f>ETH_5MIN_3!X1335</f>
        <v>-0.56991364280514367</v>
      </c>
      <c r="O1335">
        <f>ETH_5MIN_3!AB1335</f>
        <v>2.949122778621474</v>
      </c>
      <c r="P1335">
        <f>ETH_5MIN_3!AC1335</f>
        <v>5.9186773728955064E-4</v>
      </c>
      <c r="Q1335">
        <f>ETH_5MIN_3!AD1335</f>
        <v>-0.97890823695348461</v>
      </c>
      <c r="R1335">
        <f t="shared" si="60"/>
        <v>505.82456141459591</v>
      </c>
      <c r="S1335">
        <f t="shared" si="61"/>
        <v>0.97543858540410611</v>
      </c>
      <c r="T1335">
        <f t="shared" si="62"/>
        <v>1.4594758324020427</v>
      </c>
    </row>
    <row r="1336" spans="1:20" x14ac:dyDescent="0.25">
      <c r="A1336" s="1">
        <f>ETH_5MIN_3!B1336</f>
        <v>43207.055555555555</v>
      </c>
      <c r="B1336">
        <f>ETH_5MIN_3!C1336</f>
        <v>506.76</v>
      </c>
      <c r="C1336">
        <f>ETH_5MIN_3!D1336</f>
        <v>506.81</v>
      </c>
      <c r="D1336">
        <f>ETH_5MIN_3!E1336</f>
        <v>506.02</v>
      </c>
      <c r="E1336">
        <f>ETH_5MIN_3!F1336</f>
        <v>506.6</v>
      </c>
      <c r="F1336">
        <f>ETH_5MIN_3!G1336</f>
        <v>26</v>
      </c>
      <c r="G1336">
        <f>ETH_5MIN_3!H1336</f>
        <v>1449</v>
      </c>
      <c r="H1336">
        <f>ETH_5MIN_3!I1336</f>
        <v>4.5830894195200589E-2</v>
      </c>
      <c r="I1336">
        <f>ETH_5MIN_3!J1336</f>
        <v>-0.63037461825162777</v>
      </c>
      <c r="J1336">
        <f>ETH_5MIN_3!O1336</f>
        <v>-7.5009869719699061E-4</v>
      </c>
      <c r="K1336">
        <f>ETH_5MIN_3!Q1336</f>
        <v>-2.1713383339915838E-4</v>
      </c>
      <c r="L1336">
        <f>ETH_5MIN_3!R1336</f>
        <v>4.7374654559801071E-4</v>
      </c>
      <c r="M1336">
        <f>ETH_5MIN_3!V1336</f>
        <v>0.76922136033554545</v>
      </c>
      <c r="N1336">
        <f>ETH_5MIN_3!X1336</f>
        <v>1.490395507983334</v>
      </c>
      <c r="O1336">
        <f>ETH_5MIN_3!AB1336</f>
        <v>5.5970722072288188</v>
      </c>
      <c r="P1336">
        <f>ETH_5MIN_3!AC1336</f>
        <v>1.5599853874786894E-3</v>
      </c>
      <c r="Q1336">
        <f>ETH_5MIN_3!AD1336</f>
        <v>0.63919882175515785</v>
      </c>
      <c r="R1336">
        <f t="shared" si="60"/>
        <v>506.11502987525176</v>
      </c>
      <c r="S1336">
        <f t="shared" si="61"/>
        <v>0.48497012474825851</v>
      </c>
      <c r="T1336">
        <f t="shared" si="62"/>
        <v>0.71509463784956095</v>
      </c>
    </row>
    <row r="1337" spans="1:20" x14ac:dyDescent="0.25">
      <c r="A1337" s="1">
        <f>ETH_5MIN_3!B1337</f>
        <v>43207.059027777781</v>
      </c>
      <c r="B1337">
        <f>ETH_5MIN_3!C1337</f>
        <v>506.6</v>
      </c>
      <c r="C1337">
        <f>ETH_5MIN_3!D1337</f>
        <v>506.76</v>
      </c>
      <c r="D1337">
        <f>ETH_5MIN_3!E1337</f>
        <v>506.22</v>
      </c>
      <c r="E1337">
        <f>ETH_5MIN_3!F1337</f>
        <v>506.22</v>
      </c>
      <c r="F1337">
        <f>ETH_5MIN_3!G1337</f>
        <v>20</v>
      </c>
      <c r="G1337">
        <f>ETH_5MIN_3!H1337</f>
        <v>822</v>
      </c>
      <c r="H1337">
        <f>ETH_5MIN_3!I1337</f>
        <v>0.1846451428132112</v>
      </c>
      <c r="I1337">
        <f>ETH_5MIN_3!J1337</f>
        <v>-0.77730425425546013</v>
      </c>
      <c r="J1337">
        <f>ETH_5MIN_3!O1337</f>
        <v>-1.1457469084588537E-3</v>
      </c>
      <c r="K1337">
        <f>ETH_5MIN_3!Q1337</f>
        <v>5.5311919718693987E-4</v>
      </c>
      <c r="L1337">
        <f>ETH_5MIN_3!R1337</f>
        <v>1.382797992967462E-3</v>
      </c>
      <c r="M1337">
        <f>ETH_5MIN_3!V1337</f>
        <v>1.5013145962189462E-2</v>
      </c>
      <c r="N1337">
        <f>ETH_5MIN_3!X1337</f>
        <v>0.14174518761786886</v>
      </c>
      <c r="O1337">
        <f>ETH_5MIN_3!AB1337</f>
        <v>4.6211381883731439</v>
      </c>
      <c r="P1337">
        <f>ETH_5MIN_3!AC1337</f>
        <v>1.0661612272699632E-3</v>
      </c>
      <c r="Q1337">
        <f>ETH_5MIN_3!AD1337</f>
        <v>0.15304760520898147</v>
      </c>
      <c r="R1337">
        <f t="shared" si="60"/>
        <v>506.00936625481529</v>
      </c>
      <c r="S1337">
        <f t="shared" si="61"/>
        <v>0.21063374518473665</v>
      </c>
      <c r="T1337">
        <f t="shared" si="62"/>
        <v>0.35586763112326647</v>
      </c>
    </row>
    <row r="1338" spans="1:20" x14ac:dyDescent="0.25">
      <c r="A1338" s="1">
        <f>ETH_5MIN_3!B1338</f>
        <v>43207.0625</v>
      </c>
      <c r="B1338">
        <f>ETH_5MIN_3!C1338</f>
        <v>506.12</v>
      </c>
      <c r="C1338">
        <f>ETH_5MIN_3!D1338</f>
        <v>506.12</v>
      </c>
      <c r="D1338">
        <f>ETH_5MIN_3!E1338</f>
        <v>505.64</v>
      </c>
      <c r="E1338">
        <f>ETH_5MIN_3!F1338</f>
        <v>505.64</v>
      </c>
      <c r="F1338">
        <f>ETH_5MIN_3!G1338</f>
        <v>12</v>
      </c>
      <c r="G1338">
        <f>ETH_5MIN_3!H1338</f>
        <v>1575</v>
      </c>
      <c r="H1338">
        <f>ETH_5MIN_3!I1338</f>
        <v>1.3890168608333919E-2</v>
      </c>
      <c r="I1338">
        <f>ETH_5MIN_3!J1338</f>
        <v>-0.68314328082205489</v>
      </c>
      <c r="J1338">
        <f>ETH_5MIN_3!O1338</f>
        <v>-6.7241515702866665E-4</v>
      </c>
      <c r="K1338">
        <f>ETH_5MIN_3!Q1338</f>
        <v>-1.0086227355430562E-3</v>
      </c>
      <c r="L1338">
        <f>ETH_5MIN_3!R1338</f>
        <v>1.4437148959734558E-3</v>
      </c>
      <c r="M1338">
        <f>ETH_5MIN_3!V1338</f>
        <v>-1.2555092500413023</v>
      </c>
      <c r="N1338">
        <f>ETH_5MIN_3!X1338</f>
        <v>1.3920419274174134</v>
      </c>
      <c r="O1338">
        <f>ETH_5MIN_3!AB1338</f>
        <v>7.1721058249500933</v>
      </c>
      <c r="P1338">
        <f>ETH_5MIN_3!AC1338</f>
        <v>9.4884162251921051E-4</v>
      </c>
      <c r="Q1338">
        <f>ETH_5MIN_3!AD1338</f>
        <v>-0.54697098874441963</v>
      </c>
      <c r="R1338">
        <f t="shared" si="60"/>
        <v>505.85984006552559</v>
      </c>
      <c r="S1338">
        <f t="shared" si="61"/>
        <v>-0.21984006552560231</v>
      </c>
      <c r="T1338">
        <f t="shared" si="62"/>
        <v>-0.3953916576352241</v>
      </c>
    </row>
    <row r="1339" spans="1:20" x14ac:dyDescent="0.25">
      <c r="A1339" s="1">
        <f>ETH_5MIN_3!B1339</f>
        <v>43207.065972222219</v>
      </c>
      <c r="B1339">
        <f>ETH_5MIN_3!C1339</f>
        <v>505.21</v>
      </c>
      <c r="C1339">
        <f>ETH_5MIN_3!D1339</f>
        <v>505.44</v>
      </c>
      <c r="D1339">
        <f>ETH_5MIN_3!E1339</f>
        <v>504.64</v>
      </c>
      <c r="E1339">
        <f>ETH_5MIN_3!F1339</f>
        <v>505.3</v>
      </c>
      <c r="F1339">
        <f>ETH_5MIN_3!G1339</f>
        <v>22</v>
      </c>
      <c r="G1339">
        <f>ETH_5MIN_3!H1339</f>
        <v>4800</v>
      </c>
      <c r="H1339">
        <f>ETH_5MIN_3!I1339</f>
        <v>-0.22114796346139043</v>
      </c>
      <c r="I1339">
        <f>ETH_5MIN_3!J1339</f>
        <v>-0.53389425396658685</v>
      </c>
      <c r="J1339">
        <f>ETH_5MIN_3!O1339</f>
        <v>2.5331486245794036E-3</v>
      </c>
      <c r="K1339">
        <f>ETH_5MIN_3!Q1339</f>
        <v>1.1280427468830262E-3</v>
      </c>
      <c r="L1339">
        <f>ETH_5MIN_3!R1339</f>
        <v>5.8381159707104465E-3</v>
      </c>
      <c r="M1339">
        <f>ETH_5MIN_3!V1339</f>
        <v>-1.8789724570715145</v>
      </c>
      <c r="N1339">
        <f>ETH_5MIN_3!X1339</f>
        <v>6.6337805936138157</v>
      </c>
      <c r="O1339">
        <f>ETH_5MIN_3!AB1339</f>
        <v>7.9465928959035388</v>
      </c>
      <c r="P1339">
        <f>ETH_5MIN_3!AC1339</f>
        <v>1.5840329478853386E-3</v>
      </c>
      <c r="Q1339">
        <f>ETH_5MIN_3!AD1339</f>
        <v>0.25867223551165425</v>
      </c>
      <c r="R1339">
        <f t="shared" si="60"/>
        <v>505.74598216932282</v>
      </c>
      <c r="S1339">
        <f t="shared" si="61"/>
        <v>-0.44598216932280366</v>
      </c>
      <c r="T1339">
        <f t="shared" si="62"/>
        <v>-0.82121351535276699</v>
      </c>
    </row>
    <row r="1340" spans="1:20" x14ac:dyDescent="0.25">
      <c r="A1340" s="1">
        <f>ETH_5MIN_3!B1340</f>
        <v>43207.069444444445</v>
      </c>
      <c r="B1340">
        <f>ETH_5MIN_3!C1340</f>
        <v>505.3</v>
      </c>
      <c r="C1340">
        <f>ETH_5MIN_3!D1340</f>
        <v>506.6</v>
      </c>
      <c r="D1340">
        <f>ETH_5MIN_3!E1340</f>
        <v>505.3</v>
      </c>
      <c r="E1340">
        <f>ETH_5MIN_3!F1340</f>
        <v>506.58</v>
      </c>
      <c r="F1340">
        <f>ETH_5MIN_3!G1340</f>
        <v>21</v>
      </c>
      <c r="G1340">
        <f>ETH_5MIN_3!H1340</f>
        <v>5747</v>
      </c>
      <c r="H1340">
        <f>ETH_5MIN_3!I1340</f>
        <v>-0.24861424114409303</v>
      </c>
      <c r="I1340">
        <f>ETH_5MIN_3!J1340</f>
        <v>-0.57224741748299546</v>
      </c>
      <c r="J1340">
        <f>ETH_5MIN_3!O1340</f>
        <v>-1.7766196849456156E-4</v>
      </c>
      <c r="K1340">
        <f>ETH_5MIN_3!Q1340</f>
        <v>-2.1516838406569054E-3</v>
      </c>
      <c r="L1340">
        <f>ETH_5MIN_3!R1340</f>
        <v>2.7833708397489538E-3</v>
      </c>
      <c r="M1340">
        <f>ETH_5MIN_3!V1340</f>
        <v>0.61360149781509377</v>
      </c>
      <c r="N1340">
        <f>ETH_5MIN_3!X1340</f>
        <v>3.4838135812248638</v>
      </c>
      <c r="O1340">
        <f>ETH_5MIN_3!AB1340</f>
        <v>3.1529164432619003</v>
      </c>
      <c r="P1340">
        <f>ETH_5MIN_3!AC1340</f>
        <v>2.5694238561122865E-3</v>
      </c>
      <c r="Q1340">
        <f>ETH_5MIN_3!AD1340</f>
        <v>0.10930961390679987</v>
      </c>
      <c r="R1340">
        <f t="shared" si="60"/>
        <v>505.68454183266908</v>
      </c>
      <c r="S1340">
        <f t="shared" si="61"/>
        <v>0.89545816733090078</v>
      </c>
      <c r="T1340">
        <f t="shared" si="62"/>
        <v>1.7339948289928913</v>
      </c>
    </row>
    <row r="1341" spans="1:20" x14ac:dyDescent="0.25">
      <c r="A1341" s="1">
        <f>ETH_5MIN_3!B1341</f>
        <v>43207.072916666664</v>
      </c>
      <c r="B1341">
        <f>ETH_5MIN_3!C1341</f>
        <v>506.31</v>
      </c>
      <c r="C1341">
        <f>ETH_5MIN_3!D1341</f>
        <v>506.63</v>
      </c>
      <c r="D1341">
        <f>ETH_5MIN_3!E1341</f>
        <v>505.49</v>
      </c>
      <c r="E1341">
        <f>ETH_5MIN_3!F1341</f>
        <v>506.49</v>
      </c>
      <c r="F1341">
        <f>ETH_5MIN_3!G1341</f>
        <v>25</v>
      </c>
      <c r="G1341">
        <f>ETH_5MIN_3!H1341</f>
        <v>1252</v>
      </c>
      <c r="H1341">
        <f>ETH_5MIN_3!I1341</f>
        <v>-0.26028810943281488</v>
      </c>
      <c r="I1341">
        <f>ETH_5MIN_3!J1341</f>
        <v>-0.60004264513664907</v>
      </c>
      <c r="J1341">
        <f>ETH_5MIN_3!O1341</f>
        <v>1.9743726430908615E-5</v>
      </c>
      <c r="K1341">
        <f>ETH_5MIN_3!Q1341</f>
        <v>6.9103042508236268E-4</v>
      </c>
      <c r="L1341">
        <f>ETH_5MIN_3!R1341</f>
        <v>3.0405338703626203E-3</v>
      </c>
      <c r="M1341">
        <f>ETH_5MIN_3!V1341</f>
        <v>0.42118691670484376</v>
      </c>
      <c r="N1341">
        <f>ETH_5MIN_3!X1341</f>
        <v>-0.37748435866766239</v>
      </c>
      <c r="O1341">
        <f>ETH_5MIN_3!AB1341</f>
        <v>-1.4637547062305527</v>
      </c>
      <c r="P1341">
        <f>ETH_5MIN_3!AC1341</f>
        <v>2.2526973086195042E-3</v>
      </c>
      <c r="Q1341">
        <f>ETH_5MIN_3!AD1341</f>
        <v>0.63391592940090769</v>
      </c>
      <c r="R1341">
        <f t="shared" si="60"/>
        <v>506.12043174016372</v>
      </c>
      <c r="S1341">
        <f t="shared" si="61"/>
        <v>0.36956825983628505</v>
      </c>
      <c r="T1341">
        <f t="shared" si="62"/>
        <v>0.68241573508139108</v>
      </c>
    </row>
    <row r="1342" spans="1:20" x14ac:dyDescent="0.25">
      <c r="A1342" s="1">
        <f>ETH_5MIN_3!B1342</f>
        <v>43207.076388888891</v>
      </c>
      <c r="B1342">
        <f>ETH_5MIN_3!C1342</f>
        <v>506.5</v>
      </c>
      <c r="C1342">
        <f>ETH_5MIN_3!D1342</f>
        <v>506.5</v>
      </c>
      <c r="D1342">
        <f>ETH_5MIN_3!E1342</f>
        <v>506.26</v>
      </c>
      <c r="E1342">
        <f>ETH_5MIN_3!F1342</f>
        <v>506.5</v>
      </c>
      <c r="F1342">
        <f>ETH_5MIN_3!G1342</f>
        <v>12</v>
      </c>
      <c r="G1342">
        <f>ETH_5MIN_3!H1342</f>
        <v>222</v>
      </c>
      <c r="H1342">
        <f>ETH_5MIN_3!I1342</f>
        <v>0.18593901586941897</v>
      </c>
      <c r="I1342">
        <f>ETH_5MIN_3!J1342</f>
        <v>-0.75431982667626918</v>
      </c>
      <c r="J1342">
        <f>ETH_5MIN_3!O1342</f>
        <v>-2.704837117472862E-3</v>
      </c>
      <c r="K1342">
        <f>ETH_5MIN_3!Q1342</f>
        <v>8.2922013820338784E-4</v>
      </c>
      <c r="L1342">
        <f>ETH_5MIN_3!R1342</f>
        <v>2.211253701875626E-3</v>
      </c>
      <c r="M1342">
        <f>ETH_5MIN_3!V1342</f>
        <v>0.22767764614695449</v>
      </c>
      <c r="N1342">
        <f>ETH_5MIN_3!X1342</f>
        <v>-1.0205769848420501</v>
      </c>
      <c r="O1342">
        <f>ETH_5MIN_3!AB1342</f>
        <v>-1.81479362199729</v>
      </c>
      <c r="P1342">
        <f>ETH_5MIN_3!AC1342</f>
        <v>4.7395236778705535E-4</v>
      </c>
      <c r="Q1342">
        <f>ETH_5MIN_3!AD1342</f>
        <v>-0.62173730271544947</v>
      </c>
      <c r="R1342">
        <f t="shared" si="60"/>
        <v>506.04405979811747</v>
      </c>
      <c r="S1342">
        <f t="shared" si="61"/>
        <v>0.45594020188252671</v>
      </c>
      <c r="T1342">
        <f t="shared" si="62"/>
        <v>0.84065111092314082</v>
      </c>
    </row>
    <row r="1343" spans="1:20" x14ac:dyDescent="0.25">
      <c r="A1343" s="1">
        <f>ETH_5MIN_3!B1343</f>
        <v>43207.079861111109</v>
      </c>
      <c r="B1343">
        <f>ETH_5MIN_3!C1343</f>
        <v>506.5</v>
      </c>
      <c r="C1343">
        <f>ETH_5MIN_3!D1343</f>
        <v>506.53</v>
      </c>
      <c r="D1343">
        <f>ETH_5MIN_3!E1343</f>
        <v>505.13</v>
      </c>
      <c r="E1343">
        <f>ETH_5MIN_3!F1343</f>
        <v>505.13</v>
      </c>
      <c r="F1343">
        <f>ETH_5MIN_3!G1343</f>
        <v>6</v>
      </c>
      <c r="G1343">
        <f>ETH_5MIN_3!H1343</f>
        <v>295</v>
      </c>
      <c r="H1343">
        <f>ETH_5MIN_3!I1343</f>
        <v>0.22408380903700342</v>
      </c>
      <c r="I1343">
        <f>ETH_5MIN_3!J1343</f>
        <v>-0.68375107906835775</v>
      </c>
      <c r="J1343">
        <f>ETH_5MIN_3!O1343</f>
        <v>1.4649694138142836E-3</v>
      </c>
      <c r="K1343">
        <f>ETH_5MIN_3!Q1343</f>
        <v>2.4548136123374361E-3</v>
      </c>
      <c r="L1343">
        <f>ETH_5MIN_3!R1343</f>
        <v>1.9994852810167499E-3</v>
      </c>
      <c r="M1343">
        <f>ETH_5MIN_3!V1343</f>
        <v>-2.5086330441770359</v>
      </c>
      <c r="N1343">
        <f>ETH_5MIN_3!X1343</f>
        <v>-0.84502681726510409</v>
      </c>
      <c r="O1343">
        <f>ETH_5MIN_3!AB1343</f>
        <v>-1.3010476705708054</v>
      </c>
      <c r="P1343">
        <f>ETH_5MIN_3!AC1343</f>
        <v>2.767728288160009E-3</v>
      </c>
      <c r="Q1343">
        <f>ETH_5MIN_3!AD1343</f>
        <v>-1.2335879094879225</v>
      </c>
      <c r="R1343">
        <f t="shared" si="60"/>
        <v>506.04760085481274</v>
      </c>
      <c r="S1343">
        <f t="shared" si="61"/>
        <v>-0.917600854812747</v>
      </c>
      <c r="T1343">
        <f t="shared" si="62"/>
        <v>-2.4342896045181432</v>
      </c>
    </row>
    <row r="1344" spans="1:20" x14ac:dyDescent="0.25">
      <c r="A1344" s="1">
        <f>ETH_5MIN_3!B1344</f>
        <v>43207.083333333336</v>
      </c>
      <c r="B1344">
        <f>ETH_5MIN_3!C1344</f>
        <v>505.13</v>
      </c>
      <c r="C1344">
        <f>ETH_5MIN_3!D1344</f>
        <v>505.87</v>
      </c>
      <c r="D1344">
        <f>ETH_5MIN_3!E1344</f>
        <v>505.13</v>
      </c>
      <c r="E1344">
        <f>ETH_5MIN_3!F1344</f>
        <v>505.87</v>
      </c>
      <c r="F1344">
        <f>ETH_5MIN_3!G1344</f>
        <v>14</v>
      </c>
      <c r="G1344">
        <f>ETH_5MIN_3!H1344</f>
        <v>917</v>
      </c>
      <c r="H1344">
        <f>ETH_5MIN_3!I1344</f>
        <v>0.14697968764012437</v>
      </c>
      <c r="I1344">
        <f>ETH_5MIN_3!J1344</f>
        <v>-0.48685598141874326</v>
      </c>
      <c r="J1344">
        <f>ETH_5MIN_3!O1344</f>
        <v>-7.5118113349278558E-4</v>
      </c>
      <c r="K1344">
        <f>ETH_5MIN_3!Q1344</f>
        <v>4.704766046612757E-3</v>
      </c>
      <c r="L1344">
        <f>ETH_5MIN_3!R1344</f>
        <v>3.103564156799164E-3</v>
      </c>
      <c r="M1344">
        <f>ETH_5MIN_3!V1344</f>
        <v>-0.33618917776011736</v>
      </c>
      <c r="N1344">
        <f>ETH_5MIN_3!X1344</f>
        <v>-0.42928971126009136</v>
      </c>
      <c r="O1344">
        <f>ETH_5MIN_3!AB1344</f>
        <v>-0.67811550610612747</v>
      </c>
      <c r="P1344">
        <f>ETH_5MIN_3!AC1344</f>
        <v>1.4638971315529359E-3</v>
      </c>
      <c r="Q1344">
        <f>ETH_5MIN_3!AD1344</f>
        <v>-0.36331309948995738</v>
      </c>
      <c r="R1344">
        <f t="shared" si="60"/>
        <v>506.09110991717034</v>
      </c>
      <c r="S1344">
        <f t="shared" si="61"/>
        <v>-0.22110991717033812</v>
      </c>
      <c r="T1344">
        <f t="shared" si="62"/>
        <v>-0.46699477386938171</v>
      </c>
    </row>
    <row r="1345" spans="1:20" x14ac:dyDescent="0.25">
      <c r="A1345" s="1">
        <f>ETH_5MIN_3!B1345</f>
        <v>43207.086805555555</v>
      </c>
      <c r="B1345">
        <f>ETH_5MIN_3!C1345</f>
        <v>505.49</v>
      </c>
      <c r="C1345">
        <f>ETH_5MIN_3!D1345</f>
        <v>505.5</v>
      </c>
      <c r="D1345">
        <f>ETH_5MIN_3!E1345</f>
        <v>505.49</v>
      </c>
      <c r="E1345">
        <f>ETH_5MIN_3!F1345</f>
        <v>505.49</v>
      </c>
      <c r="F1345">
        <f>ETH_5MIN_3!G1345</f>
        <v>10</v>
      </c>
      <c r="G1345">
        <f>ETH_5MIN_3!H1345</f>
        <v>132</v>
      </c>
      <c r="H1345">
        <f>ETH_5MIN_3!I1345</f>
        <v>-4.4675034546068915E-2</v>
      </c>
      <c r="I1345">
        <f>ETH_5MIN_3!J1345</f>
        <v>-0.34013427555186848</v>
      </c>
      <c r="J1345">
        <f>ETH_5MIN_3!O1345</f>
        <v>2.6706759777640823E-3</v>
      </c>
      <c r="K1345">
        <f>ETH_5MIN_3!Q1345</f>
        <v>4.9456962551187953E-3</v>
      </c>
      <c r="L1345">
        <f>ETH_5MIN_3!R1345</f>
        <v>2.1365407822112881E-3</v>
      </c>
      <c r="M1345">
        <f>ETH_5MIN_3!V1345</f>
        <v>-0.95386033236958567</v>
      </c>
      <c r="N1345">
        <f>ETH_5MIN_3!X1345</f>
        <v>-0.87899713192442908</v>
      </c>
      <c r="O1345">
        <f>ETH_5MIN_3!AB1345</f>
        <v>-0.97327128042986799</v>
      </c>
      <c r="P1345">
        <f>ETH_5MIN_3!AC1345</f>
        <v>1.978258934310113E-5</v>
      </c>
      <c r="Q1345">
        <f>ETH_5MIN_3!AD1345</f>
        <v>-0.72187795674278488</v>
      </c>
      <c r="R1345">
        <f t="shared" si="60"/>
        <v>506.0835768612281</v>
      </c>
      <c r="S1345">
        <f t="shared" si="61"/>
        <v>-0.59357686122808673</v>
      </c>
      <c r="T1345">
        <f t="shared" si="62"/>
        <v>-1.2286053404460349</v>
      </c>
    </row>
    <row r="1346" spans="1:20" x14ac:dyDescent="0.25">
      <c r="A1346" s="1">
        <f>ETH_5MIN_3!B1346</f>
        <v>43207.090277777781</v>
      </c>
      <c r="B1346">
        <f>ETH_5MIN_3!C1346</f>
        <v>505.49</v>
      </c>
      <c r="C1346">
        <f>ETH_5MIN_3!D1346</f>
        <v>507.42</v>
      </c>
      <c r="D1346">
        <f>ETH_5MIN_3!E1346</f>
        <v>505</v>
      </c>
      <c r="E1346">
        <f>ETH_5MIN_3!F1346</f>
        <v>506.84</v>
      </c>
      <c r="F1346">
        <f>ETH_5MIN_3!G1346</f>
        <v>46</v>
      </c>
      <c r="G1346">
        <f>ETH_5MIN_3!H1346</f>
        <v>6614</v>
      </c>
      <c r="H1346">
        <f>ETH_5MIN_3!I1346</f>
        <v>4.348586642611707E-2</v>
      </c>
      <c r="I1346">
        <f>ETH_5MIN_3!J1346</f>
        <v>-0.43100084263474325</v>
      </c>
      <c r="J1346">
        <f>ETH_5MIN_3!O1346</f>
        <v>1.5784073869473786E-4</v>
      </c>
      <c r="K1346">
        <f>ETH_5MIN_3!Q1346</f>
        <v>2.34788098808302E-3</v>
      </c>
      <c r="L1346">
        <f>ETH_5MIN_3!R1346</f>
        <v>4.6168416068187827E-3</v>
      </c>
      <c r="M1346">
        <f>ETH_5MIN_3!V1346</f>
        <v>2.1853026186508751</v>
      </c>
      <c r="N1346">
        <f>ETH_5MIN_3!X1346</f>
        <v>2.6432977521931607</v>
      </c>
      <c r="O1346">
        <f>ETH_5MIN_3!AB1346</f>
        <v>2.5670821196918228</v>
      </c>
      <c r="P1346">
        <f>ETH_5MIN_3!AC1346</f>
        <v>4.7806246419470491E-3</v>
      </c>
      <c r="Q1346">
        <f>ETH_5MIN_3!AD1346</f>
        <v>3.3663560149400471</v>
      </c>
      <c r="R1346">
        <f t="shared" si="60"/>
        <v>506.07980225010812</v>
      </c>
      <c r="S1346">
        <f t="shared" si="61"/>
        <v>0.76019774989185862</v>
      </c>
      <c r="T1346">
        <f t="shared" si="62"/>
        <v>1.4700965826647416</v>
      </c>
    </row>
    <row r="1347" spans="1:20" x14ac:dyDescent="0.25">
      <c r="A1347" s="1">
        <f>ETH_5MIN_3!B1347</f>
        <v>43207.09375</v>
      </c>
      <c r="B1347">
        <f>ETH_5MIN_3!C1347</f>
        <v>506.45</v>
      </c>
      <c r="C1347">
        <f>ETH_5MIN_3!D1347</f>
        <v>507.05</v>
      </c>
      <c r="D1347">
        <f>ETH_5MIN_3!E1347</f>
        <v>505.67</v>
      </c>
      <c r="E1347">
        <f>ETH_5MIN_3!F1347</f>
        <v>506.92</v>
      </c>
      <c r="F1347">
        <f>ETH_5MIN_3!G1347</f>
        <v>21</v>
      </c>
      <c r="G1347">
        <f>ETH_5MIN_3!H1347</f>
        <v>6943</v>
      </c>
      <c r="H1347">
        <f>ETH_5MIN_3!I1347</f>
        <v>0.35807436973748707</v>
      </c>
      <c r="I1347">
        <f>ETH_5MIN_3!J1347</f>
        <v>-0.51558912040785132</v>
      </c>
      <c r="J1347">
        <f>ETH_5MIN_3!O1347</f>
        <v>-1.0849838238775574E-3</v>
      </c>
      <c r="K1347">
        <f>ETH_5MIN_3!Q1347</f>
        <v>1.3808885031168401E-3</v>
      </c>
      <c r="L1347">
        <f>ETH_5MIN_3!R1347</f>
        <v>1.0317209816144483E-2</v>
      </c>
      <c r="M1347">
        <f>ETH_5MIN_3!V1347</f>
        <v>1.7788785849953386</v>
      </c>
      <c r="N1347">
        <f>ETH_5MIN_3!X1347</f>
        <v>1.9979989323073084</v>
      </c>
      <c r="O1347">
        <f>ETH_5MIN_3!AB1347</f>
        <v>1.5970417113831414</v>
      </c>
      <c r="P1347">
        <f>ETH_5MIN_3!AC1347</f>
        <v>2.7253337546409577E-3</v>
      </c>
      <c r="Q1347">
        <f>ETH_5MIN_3!AD1347</f>
        <v>0.17495617607467698</v>
      </c>
      <c r="R1347">
        <f t="shared" si="60"/>
        <v>506.24828838210271</v>
      </c>
      <c r="S1347">
        <f t="shared" si="61"/>
        <v>0.67171161789730149</v>
      </c>
      <c r="T1347">
        <f t="shared" si="62"/>
        <v>1.2542095667822488</v>
      </c>
    </row>
    <row r="1348" spans="1:20" x14ac:dyDescent="0.25">
      <c r="A1348" s="1">
        <f>ETH_5MIN_3!B1348</f>
        <v>43207.097222222219</v>
      </c>
      <c r="B1348">
        <f>ETH_5MIN_3!C1348</f>
        <v>506.92</v>
      </c>
      <c r="C1348">
        <f>ETH_5MIN_3!D1348</f>
        <v>507.89</v>
      </c>
      <c r="D1348">
        <f>ETH_5MIN_3!E1348</f>
        <v>506.25</v>
      </c>
      <c r="E1348">
        <f>ETH_5MIN_3!F1348</f>
        <v>506.37</v>
      </c>
      <c r="F1348">
        <f>ETH_5MIN_3!G1348</f>
        <v>37</v>
      </c>
      <c r="G1348">
        <f>ETH_5MIN_3!H1348</f>
        <v>8359</v>
      </c>
      <c r="H1348">
        <f>ETH_5MIN_3!I1348</f>
        <v>0.43223753879297311</v>
      </c>
      <c r="I1348">
        <f>ETH_5MIN_3!J1348</f>
        <v>-0.48802150935329169</v>
      </c>
      <c r="J1348">
        <f>ETH_5MIN_3!O1348</f>
        <v>3.7127001994588845E-3</v>
      </c>
      <c r="K1348">
        <f>ETH_5MIN_3!Q1348</f>
        <v>-4.5421332227426226E-4</v>
      </c>
      <c r="L1348">
        <f>ETH_5MIN_3!R1348</f>
        <v>1.3606651262910493E-2</v>
      </c>
      <c r="M1348">
        <f>ETH_5MIN_3!V1348</f>
        <v>0.42998933901705949</v>
      </c>
      <c r="N1348">
        <f>ETH_5MIN_3!X1348</f>
        <v>2.0552925805976816</v>
      </c>
      <c r="O1348">
        <f>ETH_5MIN_3!AB1348</f>
        <v>1.5350593576873965</v>
      </c>
      <c r="P1348">
        <f>ETH_5MIN_3!AC1348</f>
        <v>3.2342674581418472E-3</v>
      </c>
      <c r="Q1348">
        <f>ETH_5MIN_3!AD1348</f>
        <v>1.7208404854652577</v>
      </c>
      <c r="R1348">
        <f t="shared" si="60"/>
        <v>506.3792477454769</v>
      </c>
      <c r="S1348">
        <f t="shared" si="61"/>
        <v>-9.247745476898217E-3</v>
      </c>
      <c r="T1348">
        <f t="shared" si="62"/>
        <v>-1.7197935993262147E-2</v>
      </c>
    </row>
    <row r="1349" spans="1:20" x14ac:dyDescent="0.25">
      <c r="A1349" s="1">
        <f>ETH_5MIN_3!B1349</f>
        <v>43207.100694444445</v>
      </c>
      <c r="B1349">
        <f>ETH_5MIN_3!C1349</f>
        <v>506.96</v>
      </c>
      <c r="C1349">
        <f>ETH_5MIN_3!D1349</f>
        <v>508.73</v>
      </c>
      <c r="D1349">
        <f>ETH_5MIN_3!E1349</f>
        <v>506.96</v>
      </c>
      <c r="E1349">
        <f>ETH_5MIN_3!F1349</f>
        <v>508.25</v>
      </c>
      <c r="F1349">
        <f>ETH_5MIN_3!G1349</f>
        <v>40</v>
      </c>
      <c r="G1349">
        <f>ETH_5MIN_3!H1349</f>
        <v>4831</v>
      </c>
      <c r="H1349">
        <f>ETH_5MIN_3!I1349</f>
        <v>1.828066392648076</v>
      </c>
      <c r="I1349">
        <f>ETH_5MIN_3!J1349</f>
        <v>0.18718613128392894</v>
      </c>
      <c r="J1349">
        <f>ETH_5MIN_3!O1349</f>
        <v>-5.1155927201178731E-4</v>
      </c>
      <c r="K1349">
        <f>ETH_5MIN_3!Q1349</f>
        <v>-1.5937038858829362E-3</v>
      </c>
      <c r="L1349">
        <f>ETH_5MIN_3!R1349</f>
        <v>1.129365469749141E-2</v>
      </c>
      <c r="M1349">
        <f>ETH_5MIN_3!V1349</f>
        <v>3.6461039909000004</v>
      </c>
      <c r="N1349">
        <f>ETH_5MIN_3!X1349</f>
        <v>0.42055655898064331</v>
      </c>
      <c r="O1349">
        <f>ETH_5MIN_3!AB1349</f>
        <v>-0.16268304853894242</v>
      </c>
      <c r="P1349">
        <f>ETH_5MIN_3!AC1349</f>
        <v>3.4853154013528508E-3</v>
      </c>
      <c r="Q1349">
        <f>ETH_5MIN_3!AD1349</f>
        <v>1.7870543009297213</v>
      </c>
      <c r="R1349">
        <f t="shared" si="60"/>
        <v>506.37703314488914</v>
      </c>
      <c r="S1349">
        <f t="shared" si="61"/>
        <v>1.8729668551108603</v>
      </c>
      <c r="T1349">
        <f t="shared" si="62"/>
        <v>3.5264269416215717</v>
      </c>
    </row>
    <row r="1350" spans="1:20" x14ac:dyDescent="0.25">
      <c r="A1350" s="1">
        <f>ETH_5MIN_3!B1350</f>
        <v>43207.104166666664</v>
      </c>
      <c r="B1350">
        <f>ETH_5MIN_3!C1350</f>
        <v>507.86</v>
      </c>
      <c r="C1350">
        <f>ETH_5MIN_3!D1350</f>
        <v>507.99</v>
      </c>
      <c r="D1350">
        <f>ETH_5MIN_3!E1350</f>
        <v>507.86</v>
      </c>
      <c r="E1350">
        <f>ETH_5MIN_3!F1350</f>
        <v>507.99</v>
      </c>
      <c r="F1350">
        <f>ETH_5MIN_3!G1350</f>
        <v>7</v>
      </c>
      <c r="G1350">
        <f>ETH_5MIN_3!H1350</f>
        <v>31</v>
      </c>
      <c r="H1350">
        <f>ETH_5MIN_3!I1350</f>
        <v>1.4983340757648578</v>
      </c>
      <c r="I1350">
        <f>ETH_5MIN_3!J1350</f>
        <v>0.43836451807528365</v>
      </c>
      <c r="J1350">
        <f>ETH_5MIN_3!O1350</f>
        <v>7.8741707513855822E-5</v>
      </c>
      <c r="K1350">
        <f>ETH_5MIN_3!Q1350</f>
        <v>-2.7953306167444554E-3</v>
      </c>
      <c r="L1350">
        <f>ETH_5MIN_3!R1350</f>
        <v>1.1791570700210651E-2</v>
      </c>
      <c r="M1350">
        <f>ETH_5MIN_3!V1350</f>
        <v>1.8188026271525086</v>
      </c>
      <c r="N1350">
        <f>ETH_5MIN_3!X1350</f>
        <v>-1.1293430730523728</v>
      </c>
      <c r="O1350">
        <f>ETH_5MIN_3!AB1350</f>
        <v>-1.92831311189229</v>
      </c>
      <c r="P1350">
        <f>ETH_5MIN_3!AC1350</f>
        <v>2.5594329871535254E-4</v>
      </c>
      <c r="Q1350">
        <f>ETH_5MIN_3!AD1350</f>
        <v>-1.3486735366586278</v>
      </c>
      <c r="R1350">
        <f t="shared" si="60"/>
        <v>506.56420750358944</v>
      </c>
      <c r="S1350">
        <f t="shared" si="61"/>
        <v>1.4257924964105655</v>
      </c>
      <c r="T1350">
        <f t="shared" si="62"/>
        <v>2.1919004211654527</v>
      </c>
    </row>
    <row r="1351" spans="1:20" x14ac:dyDescent="0.25">
      <c r="A1351" s="1">
        <f>ETH_5MIN_3!B1351</f>
        <v>43207.107638888891</v>
      </c>
      <c r="B1351">
        <f>ETH_5MIN_3!C1351</f>
        <v>507.99</v>
      </c>
      <c r="C1351">
        <f>ETH_5MIN_3!D1351</f>
        <v>508.03</v>
      </c>
      <c r="D1351">
        <f>ETH_5MIN_3!E1351</f>
        <v>507.99</v>
      </c>
      <c r="E1351">
        <f>ETH_5MIN_3!F1351</f>
        <v>508.03</v>
      </c>
      <c r="F1351">
        <f>ETH_5MIN_3!G1351</f>
        <v>7</v>
      </c>
      <c r="G1351">
        <f>ETH_5MIN_3!H1351</f>
        <v>98</v>
      </c>
      <c r="H1351">
        <f>ETH_5MIN_3!I1351</f>
        <v>1.0181063072720478</v>
      </c>
      <c r="I1351">
        <f>ETH_5MIN_3!J1351</f>
        <v>0.55929142641824148</v>
      </c>
      <c r="J1351">
        <f>ETH_5MIN_3!O1351</f>
        <v>-8.0703895439239448E-4</v>
      </c>
      <c r="K1351">
        <f>ETH_5MIN_3!Q1351</f>
        <v>2.2636458476862275E-3</v>
      </c>
      <c r="L1351">
        <f>ETH_5MIN_3!R1351</f>
        <v>1.3503139578371383E-2</v>
      </c>
      <c r="M1351">
        <f>ETH_5MIN_3!V1351</f>
        <v>1.3558598527955539</v>
      </c>
      <c r="N1351">
        <f>ETH_5MIN_3!X1351</f>
        <v>-0.90431867751954231</v>
      </c>
      <c r="O1351">
        <f>ETH_5MIN_3!AB1351</f>
        <v>-1.4762133695960669</v>
      </c>
      <c r="P1351">
        <f>ETH_5MIN_3!AC1351</f>
        <v>7.8738607507654619E-5</v>
      </c>
      <c r="Q1351">
        <f>ETH_5MIN_3!AD1351</f>
        <v>-1.2001343177566253</v>
      </c>
      <c r="R1351">
        <f t="shared" si="60"/>
        <v>506.59944890061183</v>
      </c>
      <c r="S1351">
        <f t="shared" si="61"/>
        <v>1.4305510993881398</v>
      </c>
      <c r="T1351">
        <f t="shared" si="62"/>
        <v>2.0352563043820067</v>
      </c>
    </row>
    <row r="1352" spans="1:20" x14ac:dyDescent="0.25">
      <c r="A1352" s="1">
        <f>ETH_5MIN_3!B1352</f>
        <v>43207.111111111109</v>
      </c>
      <c r="B1352">
        <f>ETH_5MIN_3!C1352</f>
        <v>508</v>
      </c>
      <c r="C1352">
        <f>ETH_5MIN_3!D1352</f>
        <v>508.32</v>
      </c>
      <c r="D1352">
        <f>ETH_5MIN_3!E1352</f>
        <v>507.6</v>
      </c>
      <c r="E1352">
        <f>ETH_5MIN_3!F1352</f>
        <v>507.62</v>
      </c>
      <c r="F1352">
        <f>ETH_5MIN_3!G1352</f>
        <v>13</v>
      </c>
      <c r="G1352">
        <f>ETH_5MIN_3!H1352</f>
        <v>1319</v>
      </c>
      <c r="H1352">
        <f>ETH_5MIN_3!I1352</f>
        <v>0.69745189746169745</v>
      </c>
      <c r="I1352">
        <f>ETH_5MIN_3!J1352</f>
        <v>0.44756710619434714</v>
      </c>
      <c r="J1352">
        <f>ETH_5MIN_3!O1352</f>
        <v>-2.9155667625389427E-3</v>
      </c>
      <c r="K1352">
        <f>ETH_5MIN_3!Q1352</f>
        <v>8.9239982664197082E-3</v>
      </c>
      <c r="L1352">
        <f>ETH_5MIN_3!R1352</f>
        <v>1.4183838304243421E-2</v>
      </c>
      <c r="M1352">
        <f>ETH_5MIN_3!V1352</f>
        <v>0.36504513817755568</v>
      </c>
      <c r="N1352">
        <f>ETH_5MIN_3!X1352</f>
        <v>-0.47007816176812861</v>
      </c>
      <c r="O1352">
        <f>ETH_5MIN_3!AB1352</f>
        <v>-0.66370984018103074</v>
      </c>
      <c r="P1352">
        <f>ETH_5MIN_3!AC1352</f>
        <v>1.4174344436569226E-3</v>
      </c>
      <c r="Q1352">
        <f>ETH_5MIN_3!AD1352</f>
        <v>-0.56309250637147301</v>
      </c>
      <c r="R1352">
        <f t="shared" si="60"/>
        <v>506.60896440704312</v>
      </c>
      <c r="S1352">
        <f t="shared" si="61"/>
        <v>1.0110355929568868</v>
      </c>
      <c r="T1352">
        <f t="shared" si="62"/>
        <v>1.3538569818862689</v>
      </c>
    </row>
    <row r="1353" spans="1:20" x14ac:dyDescent="0.25">
      <c r="A1353" s="1">
        <f>ETH_5MIN_3!B1353</f>
        <v>43207.114583333336</v>
      </c>
      <c r="B1353">
        <f>ETH_5MIN_3!C1353</f>
        <v>507.68</v>
      </c>
      <c r="C1353">
        <f>ETH_5MIN_3!D1353</f>
        <v>507.68</v>
      </c>
      <c r="D1353">
        <f>ETH_5MIN_3!E1353</f>
        <v>505.37</v>
      </c>
      <c r="E1353">
        <f>ETH_5MIN_3!F1353</f>
        <v>506.14</v>
      </c>
      <c r="F1353">
        <f>ETH_5MIN_3!G1353</f>
        <v>37</v>
      </c>
      <c r="G1353">
        <f>ETH_5MIN_3!H1353</f>
        <v>4512</v>
      </c>
      <c r="H1353">
        <f>ETH_5MIN_3!I1353</f>
        <v>0.69484998460592484</v>
      </c>
      <c r="I1353">
        <f>ETH_5MIN_3!J1353</f>
        <v>0.47837748081088388</v>
      </c>
      <c r="J1353">
        <f>ETH_5MIN_3!O1353</f>
        <v>2.5684593195558765E-3</v>
      </c>
      <c r="K1353">
        <f>ETH_5MIN_3!Q1353</f>
        <v>1.406725411941361E-2</v>
      </c>
      <c r="L1353">
        <f>ETH_5MIN_3!R1353</f>
        <v>1.3138657288497209E-2</v>
      </c>
      <c r="M1353">
        <f>ETH_5MIN_3!V1353</f>
        <v>-1.8223876749143835</v>
      </c>
      <c r="N1353">
        <f>ETH_5MIN_3!X1353</f>
        <v>0.49123783282367467</v>
      </c>
      <c r="O1353">
        <f>ETH_5MIN_3!AB1353</f>
        <v>0.3951439303909719</v>
      </c>
      <c r="P1353">
        <f>ETH_5MIN_3!AC1353</f>
        <v>4.5604856621094762E-3</v>
      </c>
      <c r="Q1353">
        <f>ETH_5MIN_3!AD1353</f>
        <v>1.5278336146107439</v>
      </c>
      <c r="R1353">
        <f t="shared" si="60"/>
        <v>506.64082845279728</v>
      </c>
      <c r="S1353">
        <f t="shared" si="61"/>
        <v>-0.50082845279729327</v>
      </c>
      <c r="T1353">
        <f t="shared" si="62"/>
        <v>-0.66921374730538674</v>
      </c>
    </row>
    <row r="1354" spans="1:20" x14ac:dyDescent="0.25">
      <c r="A1354" s="1">
        <f>ETH_5MIN_3!B1354</f>
        <v>43207.118055555555</v>
      </c>
      <c r="B1354">
        <f>ETH_5MIN_3!C1354</f>
        <v>507.08</v>
      </c>
      <c r="C1354">
        <f>ETH_5MIN_3!D1354</f>
        <v>507.44</v>
      </c>
      <c r="D1354">
        <f>ETH_5MIN_3!E1354</f>
        <v>507.08</v>
      </c>
      <c r="E1354">
        <f>ETH_5MIN_3!F1354</f>
        <v>507.44</v>
      </c>
      <c r="F1354">
        <f>ETH_5MIN_3!G1354</f>
        <v>15</v>
      </c>
      <c r="G1354">
        <f>ETH_5MIN_3!H1354</f>
        <v>483</v>
      </c>
      <c r="H1354">
        <f>ETH_5MIN_3!I1354</f>
        <v>0.32395722332903043</v>
      </c>
      <c r="I1354">
        <f>ETH_5MIN_3!J1354</f>
        <v>0.34574439614308178</v>
      </c>
      <c r="J1354">
        <f>ETH_5MIN_3!O1354</f>
        <v>-1.7144884124231526E-3</v>
      </c>
      <c r="K1354">
        <f>ETH_5MIN_3!Q1354</f>
        <v>1.2907930001576563E-2</v>
      </c>
      <c r="L1354">
        <f>ETH_5MIN_3!R1354</f>
        <v>1.1429922749487646E-2</v>
      </c>
      <c r="M1354">
        <f>ETH_5MIN_3!V1354</f>
        <v>-5.5947437790666792E-2</v>
      </c>
      <c r="N1354">
        <f>ETH_5MIN_3!X1354</f>
        <v>-0.94255148372660569</v>
      </c>
      <c r="O1354">
        <f>ETH_5MIN_3!AB1354</f>
        <v>-0.81370454232859546</v>
      </c>
      <c r="P1354">
        <f>ETH_5MIN_3!AC1354</f>
        <v>7.0969522532826092E-4</v>
      </c>
      <c r="Q1354">
        <f>ETH_5MIN_3!AD1354</f>
        <v>-0.49439954334329417</v>
      </c>
      <c r="R1354">
        <f t="shared" si="60"/>
        <v>506.59443066629279</v>
      </c>
      <c r="S1354">
        <f t="shared" si="61"/>
        <v>0.84556933370720344</v>
      </c>
      <c r="T1354">
        <f t="shared" si="62"/>
        <v>1.0856457458891147</v>
      </c>
    </row>
    <row r="1355" spans="1:20" x14ac:dyDescent="0.25">
      <c r="A1355" s="1">
        <f>ETH_5MIN_3!B1355</f>
        <v>43207.121527777781</v>
      </c>
      <c r="B1355">
        <f>ETH_5MIN_3!C1355</f>
        <v>507.44</v>
      </c>
      <c r="C1355">
        <f>ETH_5MIN_3!D1355</f>
        <v>507.44</v>
      </c>
      <c r="D1355">
        <f>ETH_5MIN_3!E1355</f>
        <v>506.52</v>
      </c>
      <c r="E1355">
        <f>ETH_5MIN_3!F1355</f>
        <v>506.57</v>
      </c>
      <c r="F1355">
        <f>ETH_5MIN_3!G1355</f>
        <v>5</v>
      </c>
      <c r="G1355">
        <f>ETH_5MIN_3!H1355</f>
        <v>661</v>
      </c>
      <c r="H1355">
        <f>ETH_5MIN_3!I1355</f>
        <v>0.34163755334407542</v>
      </c>
      <c r="I1355">
        <f>ETH_5MIN_3!J1355</f>
        <v>0.63893170877065175</v>
      </c>
      <c r="J1355">
        <f>ETH_5MIN_3!O1355</f>
        <v>5.1522987938488534E-3</v>
      </c>
      <c r="K1355">
        <f>ETH_5MIN_3!Q1355</f>
        <v>1.4627790828513385E-2</v>
      </c>
      <c r="L1355">
        <f>ETH_5MIN_3!R1355</f>
        <v>1.28906172888249E-2</v>
      </c>
      <c r="M1355">
        <f>ETH_5MIN_3!V1355</f>
        <v>-1.4703968117755575</v>
      </c>
      <c r="N1355">
        <f>ETH_5MIN_3!X1355</f>
        <v>-0.85995519948411081</v>
      </c>
      <c r="O1355">
        <f>ETH_5MIN_3!AB1355</f>
        <v>-0.55239126577715925</v>
      </c>
      <c r="P1355">
        <f>ETH_5MIN_3!AC1355</f>
        <v>1.8146672452562544E-3</v>
      </c>
      <c r="Q1355">
        <f>ETH_5MIN_3!AD1355</f>
        <v>-1.2821801746651449</v>
      </c>
      <c r="R1355">
        <f t="shared" si="60"/>
        <v>506.60260888217039</v>
      </c>
      <c r="S1355">
        <f t="shared" si="61"/>
        <v>-3.2608882170393372E-2</v>
      </c>
      <c r="T1355">
        <f t="shared" si="62"/>
        <v>-4.1498512482763171E-2</v>
      </c>
    </row>
    <row r="1356" spans="1:20" x14ac:dyDescent="0.25">
      <c r="A1356" s="1">
        <f>ETH_5MIN_3!B1356</f>
        <v>43207.125</v>
      </c>
      <c r="B1356">
        <f>ETH_5MIN_3!C1356</f>
        <v>507.25</v>
      </c>
      <c r="C1356">
        <f>ETH_5MIN_3!D1356</f>
        <v>509.18</v>
      </c>
      <c r="D1356">
        <f>ETH_5MIN_3!E1356</f>
        <v>506.74</v>
      </c>
      <c r="E1356">
        <f>ETH_5MIN_3!F1356</f>
        <v>509.18</v>
      </c>
      <c r="F1356">
        <f>ETH_5MIN_3!G1356</f>
        <v>31</v>
      </c>
      <c r="G1356">
        <f>ETH_5MIN_3!H1356</f>
        <v>18260</v>
      </c>
      <c r="H1356">
        <f>ETH_5MIN_3!I1356</f>
        <v>1.2335111473805136</v>
      </c>
      <c r="I1356">
        <f>ETH_5MIN_3!J1356</f>
        <v>0.98402510814207567</v>
      </c>
      <c r="J1356">
        <f>ETH_5MIN_3!O1356</f>
        <v>5.8329078125613151E-3</v>
      </c>
      <c r="K1356">
        <f>ETH_5MIN_3!Q1356</f>
        <v>1.1214108959503475E-2</v>
      </c>
      <c r="L1356">
        <f>ETH_5MIN_3!R1356</f>
        <v>9.151969833850554E-3</v>
      </c>
      <c r="M1356">
        <f>ETH_5MIN_3!V1356</f>
        <v>1.9651077507504584</v>
      </c>
      <c r="N1356">
        <f>ETH_5MIN_3!X1356</f>
        <v>4.8684841510675323</v>
      </c>
      <c r="O1356">
        <f>ETH_5MIN_3!AB1356</f>
        <v>6.923404807367481</v>
      </c>
      <c r="P1356">
        <f>ETH_5MIN_3!AC1356</f>
        <v>4.8035278368375412E-3</v>
      </c>
      <c r="Q1356">
        <f>ETH_5MIN_3!AD1356</f>
        <v>0.93042760806859726</v>
      </c>
      <c r="R1356">
        <f t="shared" si="60"/>
        <v>506.60861306388483</v>
      </c>
      <c r="S1356">
        <f t="shared" si="61"/>
        <v>2.5713869361151751</v>
      </c>
      <c r="T1356">
        <f t="shared" si="62"/>
        <v>3.3039761571631248</v>
      </c>
    </row>
    <row r="1357" spans="1:20" x14ac:dyDescent="0.25">
      <c r="A1357" s="1">
        <f>ETH_5MIN_3!B1357</f>
        <v>43207.128472222219</v>
      </c>
      <c r="B1357">
        <f>ETH_5MIN_3!C1357</f>
        <v>509.36</v>
      </c>
      <c r="C1357">
        <f>ETH_5MIN_3!D1357</f>
        <v>513.07000000000005</v>
      </c>
      <c r="D1357">
        <f>ETH_5MIN_3!E1357</f>
        <v>509.35</v>
      </c>
      <c r="E1357">
        <f>ETH_5MIN_3!F1357</f>
        <v>512.15</v>
      </c>
      <c r="F1357">
        <f>ETH_5MIN_3!G1357</f>
        <v>92</v>
      </c>
      <c r="G1357">
        <f>ETH_5MIN_3!H1357</f>
        <v>24486</v>
      </c>
      <c r="H1357">
        <f>ETH_5MIN_3!I1357</f>
        <v>7.7531230001957336</v>
      </c>
      <c r="I1357">
        <f>ETH_5MIN_3!J1357</f>
        <v>2.3610932454939864</v>
      </c>
      <c r="J1357">
        <f>ETH_5MIN_3!O1357</f>
        <v>2.1673337889290514E-3</v>
      </c>
      <c r="K1357">
        <f>ETH_5MIN_3!Q1357</f>
        <v>5.2133164112077961E-3</v>
      </c>
      <c r="L1357">
        <f>ETH_5MIN_3!R1357</f>
        <v>3.5926974519184455E-3</v>
      </c>
      <c r="M1357">
        <f>ETH_5MIN_3!V1357</f>
        <v>4.7346331350477877</v>
      </c>
      <c r="N1357">
        <f>ETH_5MIN_3!X1357</f>
        <v>3.6980933805575233</v>
      </c>
      <c r="O1357">
        <f>ETH_5MIN_3!AB1357</f>
        <v>3.0076094988291158</v>
      </c>
      <c r="P1357">
        <f>ETH_5MIN_3!AC1357</f>
        <v>7.2768529567106026E-3</v>
      </c>
      <c r="Q1357">
        <f>ETH_5MIN_3!AD1357</f>
        <v>5.6977588411859426</v>
      </c>
      <c r="R1357">
        <f t="shared" si="60"/>
        <v>507.34902315352196</v>
      </c>
      <c r="S1357">
        <f t="shared" si="61"/>
        <v>4.8009768464780223</v>
      </c>
      <c r="T1357">
        <f t="shared" si="62"/>
        <v>5.3512861915027088</v>
      </c>
    </row>
    <row r="1358" spans="1:20" x14ac:dyDescent="0.25">
      <c r="A1358" s="1">
        <f>ETH_5MIN_3!B1358</f>
        <v>43207.131944444445</v>
      </c>
      <c r="B1358">
        <f>ETH_5MIN_3!C1358</f>
        <v>513</v>
      </c>
      <c r="C1358">
        <f>ETH_5MIN_3!D1358</f>
        <v>514.96</v>
      </c>
      <c r="D1358">
        <f>ETH_5MIN_3!E1358</f>
        <v>513</v>
      </c>
      <c r="E1358">
        <f>ETH_5MIN_3!F1358</f>
        <v>513.26</v>
      </c>
      <c r="F1358">
        <f>ETH_5MIN_3!G1358</f>
        <v>56</v>
      </c>
      <c r="G1358">
        <f>ETH_5MIN_3!H1358</f>
        <v>13186</v>
      </c>
      <c r="H1358">
        <f>ETH_5MIN_3!I1358</f>
        <v>5.9431341614103044</v>
      </c>
      <c r="I1358">
        <f>ETH_5MIN_3!J1358</f>
        <v>2.334303875782008</v>
      </c>
      <c r="J1358">
        <f>ETH_5MIN_3!O1358</f>
        <v>1.4222811050929709E-3</v>
      </c>
      <c r="K1358">
        <f>ETH_5MIN_3!Q1358</f>
        <v>-9.1571523204618966E-4</v>
      </c>
      <c r="L1358">
        <f>ETH_5MIN_3!R1358</f>
        <v>2.727662393328873E-3</v>
      </c>
      <c r="M1358">
        <f>ETH_5MIN_3!V1358</f>
        <v>3.3436399786220532</v>
      </c>
      <c r="N1358">
        <f>ETH_5MIN_3!X1358</f>
        <v>0.85257293691883307</v>
      </c>
      <c r="O1358">
        <f>ETH_5MIN_3!AB1358</f>
        <v>0.226755219020531</v>
      </c>
      <c r="P1358">
        <f>ETH_5MIN_3!AC1358</f>
        <v>3.8133779524495825E-3</v>
      </c>
      <c r="Q1358">
        <f>ETH_5MIN_3!AD1358</f>
        <v>1.5311363067112138</v>
      </c>
      <c r="R1358">
        <f t="shared" si="60"/>
        <v>508.84490195157474</v>
      </c>
      <c r="S1358">
        <f t="shared" si="61"/>
        <v>4.41509804842525</v>
      </c>
      <c r="T1358">
        <f t="shared" si="62"/>
        <v>3.3003940696468983</v>
      </c>
    </row>
    <row r="1359" spans="1:20" x14ac:dyDescent="0.25">
      <c r="A1359" s="1">
        <f>ETH_5MIN_3!B1359</f>
        <v>43207.135416666664</v>
      </c>
      <c r="B1359">
        <f>ETH_5MIN_3!C1359</f>
        <v>513.88</v>
      </c>
      <c r="C1359">
        <f>ETH_5MIN_3!D1359</f>
        <v>515</v>
      </c>
      <c r="D1359">
        <f>ETH_5MIN_3!E1359</f>
        <v>511.78</v>
      </c>
      <c r="E1359">
        <f>ETH_5MIN_3!F1359</f>
        <v>513.99</v>
      </c>
      <c r="F1359">
        <f>ETH_5MIN_3!G1359</f>
        <v>90</v>
      </c>
      <c r="G1359">
        <f>ETH_5MIN_3!H1359</f>
        <v>28183</v>
      </c>
      <c r="H1359">
        <f>ETH_5MIN_3!I1359</f>
        <v>3.9530322718085622</v>
      </c>
      <c r="I1359">
        <f>ETH_5MIN_3!J1359</f>
        <v>2.0938442069517795</v>
      </c>
      <c r="J1359">
        <f>ETH_5MIN_3!O1359</f>
        <v>-1.9455631432500446E-5</v>
      </c>
      <c r="K1359">
        <f>ETH_5MIN_3!Q1359</f>
        <v>-1.4591723574388607E-3</v>
      </c>
      <c r="L1359">
        <f>ETH_5MIN_3!R1359</f>
        <v>2.9572559777427221E-3</v>
      </c>
      <c r="M1359">
        <f>ETH_5MIN_3!V1359</f>
        <v>2.4113113715764865</v>
      </c>
      <c r="N1359">
        <f>ETH_5MIN_3!X1359</f>
        <v>2.5713685708779224</v>
      </c>
      <c r="O1359">
        <f>ETH_5MIN_3!AB1359</f>
        <v>2.2888423104975968</v>
      </c>
      <c r="P1359">
        <f>ETH_5MIN_3!AC1359</f>
        <v>6.2720349052377868E-3</v>
      </c>
      <c r="Q1359">
        <f>ETH_5MIN_3!AD1359</f>
        <v>2.9140783940048629</v>
      </c>
      <c r="R1359">
        <f t="shared" si="60"/>
        <v>509.61415794645848</v>
      </c>
      <c r="S1359">
        <f t="shared" si="61"/>
        <v>4.3758420535415326</v>
      </c>
      <c r="T1359">
        <f t="shared" si="62"/>
        <v>2.7779545230817462</v>
      </c>
    </row>
    <row r="1360" spans="1:20" x14ac:dyDescent="0.25">
      <c r="A1360" s="1">
        <f>ETH_5MIN_3!B1360</f>
        <v>43207.138888888891</v>
      </c>
      <c r="B1360">
        <f>ETH_5MIN_3!C1360</f>
        <v>513.99</v>
      </c>
      <c r="C1360">
        <f>ETH_5MIN_3!D1360</f>
        <v>514.27</v>
      </c>
      <c r="D1360">
        <f>ETH_5MIN_3!E1360</f>
        <v>513.25</v>
      </c>
      <c r="E1360">
        <f>ETH_5MIN_3!F1360</f>
        <v>513.98</v>
      </c>
      <c r="F1360">
        <f>ETH_5MIN_3!G1360</f>
        <v>19</v>
      </c>
      <c r="G1360">
        <f>ETH_5MIN_3!H1360</f>
        <v>7140</v>
      </c>
      <c r="H1360">
        <f>ETH_5MIN_3!I1360</f>
        <v>2.2313209269311467</v>
      </c>
      <c r="I1360">
        <f>ETH_5MIN_3!J1360</f>
        <v>1.7937622344439426</v>
      </c>
      <c r="J1360">
        <f>ETH_5MIN_3!O1360</f>
        <v>1.7704969064943541E-3</v>
      </c>
      <c r="K1360">
        <f>ETH_5MIN_3!Q1360</f>
        <v>-1.7121288766099758E-3</v>
      </c>
      <c r="L1360">
        <f>ETH_5MIN_3!R1360</f>
        <v>3.2296976536051367E-3</v>
      </c>
      <c r="M1360">
        <f>ETH_5MIN_3!V1360</f>
        <v>1.4266624266772892</v>
      </c>
      <c r="N1360">
        <f>ETH_5MIN_3!X1360</f>
        <v>-0.18967226712905622</v>
      </c>
      <c r="O1360">
        <f>ETH_5MIN_3!AB1360</f>
        <v>-1.6412985746854571</v>
      </c>
      <c r="P1360">
        <f>ETH_5MIN_3!AC1360</f>
        <v>1.9853628153222941E-3</v>
      </c>
      <c r="Q1360">
        <f>ETH_5MIN_3!AD1360</f>
        <v>-0.41683344098423125</v>
      </c>
      <c r="R1360">
        <f t="shared" si="60"/>
        <v>510.67860765318073</v>
      </c>
      <c r="S1360">
        <f t="shared" si="61"/>
        <v>3.3013923468192843</v>
      </c>
      <c r="T1360">
        <f t="shared" si="62"/>
        <v>1.8890403591227705</v>
      </c>
    </row>
    <row r="1361" spans="1:20" x14ac:dyDescent="0.25">
      <c r="A1361" s="1">
        <f>ETH_5MIN_3!B1361</f>
        <v>43207.142361111109</v>
      </c>
      <c r="B1361">
        <f>ETH_5MIN_3!C1361</f>
        <v>513.99</v>
      </c>
      <c r="C1361">
        <f>ETH_5MIN_3!D1361</f>
        <v>514.99</v>
      </c>
      <c r="D1361">
        <f>ETH_5MIN_3!E1361</f>
        <v>513.79999999999995</v>
      </c>
      <c r="E1361">
        <f>ETH_5MIN_3!F1361</f>
        <v>514.89</v>
      </c>
      <c r="F1361">
        <f>ETH_5MIN_3!G1361</f>
        <v>29</v>
      </c>
      <c r="G1361">
        <f>ETH_5MIN_3!H1361</f>
        <v>3015</v>
      </c>
      <c r="H1361">
        <f>ETH_5MIN_3!I1361</f>
        <v>1.2187213973427986</v>
      </c>
      <c r="I1361">
        <f>ETH_5MIN_3!J1361</f>
        <v>1.5720983651475147</v>
      </c>
      <c r="J1361">
        <f>ETH_5MIN_3!O1361</f>
        <v>-1.3595136825328972E-4</v>
      </c>
      <c r="K1361">
        <f>ETH_5MIN_3!Q1361</f>
        <v>-2.039270523801112E-3</v>
      </c>
      <c r="L1361">
        <f>ETH_5MIN_3!R1361</f>
        <v>9.3223795373772685E-4</v>
      </c>
      <c r="M1361">
        <f>ETH_5MIN_3!V1361</f>
        <v>1.2937918185006569</v>
      </c>
      <c r="N1361">
        <f>ETH_5MIN_3!X1361</f>
        <v>-0.67904837199838353</v>
      </c>
      <c r="O1361">
        <f>ETH_5MIN_3!AB1361</f>
        <v>-1.6218478664961795</v>
      </c>
      <c r="P1361">
        <f>ETH_5MIN_3!AC1361</f>
        <v>2.3133972919644526E-3</v>
      </c>
      <c r="Q1361">
        <f>ETH_5MIN_3!AD1361</f>
        <v>-5.1206358176171196E-2</v>
      </c>
      <c r="R1361">
        <f t="shared" si="60"/>
        <v>510.87235689996049</v>
      </c>
      <c r="S1361">
        <f t="shared" si="61"/>
        <v>4.0176431000394928</v>
      </c>
      <c r="T1361">
        <f t="shared" si="62"/>
        <v>2.3412618461912595</v>
      </c>
    </row>
    <row r="1362" spans="1:20" x14ac:dyDescent="0.25">
      <c r="A1362" s="1">
        <f>ETH_5MIN_3!B1362</f>
        <v>43207.145833333336</v>
      </c>
      <c r="B1362">
        <f>ETH_5MIN_3!C1362</f>
        <v>514.26</v>
      </c>
      <c r="C1362">
        <f>ETH_5MIN_3!D1362</f>
        <v>515.33000000000004</v>
      </c>
      <c r="D1362">
        <f>ETH_5MIN_3!E1362</f>
        <v>514.13</v>
      </c>
      <c r="E1362">
        <f>ETH_5MIN_3!F1362</f>
        <v>514.82000000000005</v>
      </c>
      <c r="F1362">
        <f>ETH_5MIN_3!G1362</f>
        <v>55</v>
      </c>
      <c r="G1362">
        <f>ETH_5MIN_3!H1362</f>
        <v>17638</v>
      </c>
      <c r="H1362">
        <f>ETH_5MIN_3!I1362</f>
        <v>0.38149512349277703</v>
      </c>
      <c r="I1362">
        <f>ETH_5MIN_3!J1362</f>
        <v>1.3571435038188202</v>
      </c>
      <c r="J1362">
        <f>ETH_5MIN_3!O1362</f>
        <v>-3.9431257526904278E-3</v>
      </c>
      <c r="K1362">
        <f>ETH_5MIN_3!Q1362</f>
        <v>-1.6122139777010234E-3</v>
      </c>
      <c r="L1362">
        <f>ETH_5MIN_3!R1362</f>
        <v>2.1949419214482642E-3</v>
      </c>
      <c r="M1362">
        <f>ETH_5MIN_3!V1362</f>
        <v>0.61877022026190276</v>
      </c>
      <c r="N1362">
        <f>ETH_5MIN_3!X1362</f>
        <v>0.76727236841538848</v>
      </c>
      <c r="O1362">
        <f>ETH_5MIN_3!AB1362</f>
        <v>0.33707318964938177</v>
      </c>
      <c r="P1362">
        <f>ETH_5MIN_3!AC1362</f>
        <v>2.3313193324656528E-3</v>
      </c>
      <c r="Q1362">
        <f>ETH_5MIN_3!AD1362</f>
        <v>0.92195847707295009</v>
      </c>
      <c r="R1362">
        <f t="shared" si="60"/>
        <v>510.97924850971589</v>
      </c>
      <c r="S1362">
        <f t="shared" si="61"/>
        <v>3.8407514902841626</v>
      </c>
      <c r="T1362">
        <f t="shared" si="62"/>
        <v>2.1946040792760129</v>
      </c>
    </row>
    <row r="1363" spans="1:20" x14ac:dyDescent="0.25">
      <c r="A1363" s="1">
        <f>ETH_5MIN_3!B1363</f>
        <v>43207.149305555555</v>
      </c>
      <c r="B1363">
        <f>ETH_5MIN_3!C1363</f>
        <v>514.69000000000005</v>
      </c>
      <c r="C1363">
        <f>ETH_5MIN_3!D1363</f>
        <v>514.79999999999995</v>
      </c>
      <c r="D1363">
        <f>ETH_5MIN_3!E1363</f>
        <v>512.79</v>
      </c>
      <c r="E1363">
        <f>ETH_5MIN_3!F1363</f>
        <v>512.79</v>
      </c>
      <c r="F1363">
        <f>ETH_5MIN_3!G1363</f>
        <v>40</v>
      </c>
      <c r="G1363">
        <f>ETH_5MIN_3!H1363</f>
        <v>6980</v>
      </c>
      <c r="H1363">
        <f>ETH_5MIN_3!I1363</f>
        <v>-0.24153867303871435</v>
      </c>
      <c r="I1363">
        <f>ETH_5MIN_3!J1363</f>
        <v>1.1445894867448494</v>
      </c>
      <c r="J1363">
        <f>ETH_5MIN_3!O1363</f>
        <v>8.7755221435684302E-4</v>
      </c>
      <c r="K1363">
        <f>ETH_5MIN_3!Q1363</f>
        <v>3.646716979660299E-3</v>
      </c>
      <c r="L1363">
        <f>ETH_5MIN_3!R1363</f>
        <v>5.6748376528405042E-3</v>
      </c>
      <c r="M1363">
        <f>ETH_5MIN_3!V1363</f>
        <v>-1.1138606596324889</v>
      </c>
      <c r="N1363">
        <f>ETH_5MIN_3!X1363</f>
        <v>-0.50036975098656222</v>
      </c>
      <c r="O1363">
        <f>ETH_5MIN_3!AB1363</f>
        <v>-0.94163107970561932</v>
      </c>
      <c r="P1363">
        <f>ETH_5MIN_3!AC1363</f>
        <v>3.912066096400298E-3</v>
      </c>
      <c r="Q1363">
        <f>ETH_5MIN_3!AD1363</f>
        <v>0.23941346297349433</v>
      </c>
      <c r="R1363">
        <f t="shared" si="60"/>
        <v>511.47570377884864</v>
      </c>
      <c r="S1363">
        <f t="shared" si="61"/>
        <v>1.3142962211513236</v>
      </c>
      <c r="T1363">
        <f t="shared" si="62"/>
        <v>0.77045617730811244</v>
      </c>
    </row>
    <row r="1364" spans="1:20" x14ac:dyDescent="0.25">
      <c r="A1364" s="1">
        <f>ETH_5MIN_3!B1364</f>
        <v>43207.152777777781</v>
      </c>
      <c r="B1364">
        <f>ETH_5MIN_3!C1364</f>
        <v>512</v>
      </c>
      <c r="C1364">
        <f>ETH_5MIN_3!D1364</f>
        <v>513.99</v>
      </c>
      <c r="D1364">
        <f>ETH_5MIN_3!E1364</f>
        <v>512</v>
      </c>
      <c r="E1364">
        <f>ETH_5MIN_3!F1364</f>
        <v>513.24</v>
      </c>
      <c r="F1364">
        <f>ETH_5MIN_3!G1364</f>
        <v>20</v>
      </c>
      <c r="G1364">
        <f>ETH_5MIN_3!H1364</f>
        <v>2024</v>
      </c>
      <c r="H1364">
        <f>ETH_5MIN_3!I1364</f>
        <v>-0.73535252075143642</v>
      </c>
      <c r="I1364">
        <f>ETH_5MIN_3!J1364</f>
        <v>0.95019150575662592</v>
      </c>
      <c r="J1364">
        <f>ETH_5MIN_3!O1364</f>
        <v>-2.7277686852152279E-4</v>
      </c>
      <c r="K1364">
        <f>ETH_5MIN_3!Q1364</f>
        <v>4.4228820824565151E-3</v>
      </c>
      <c r="L1364">
        <f>ETH_5MIN_3!R1364</f>
        <v>4.5008183306054581E-3</v>
      </c>
      <c r="M1364">
        <f>ETH_5MIN_3!V1364</f>
        <v>-0.95658549434404905</v>
      </c>
      <c r="N1364">
        <f>ETH_5MIN_3!X1364</f>
        <v>-1.0632214523520656</v>
      </c>
      <c r="O1364">
        <f>ETH_5MIN_3!AB1364</f>
        <v>-1.3160879173231237</v>
      </c>
      <c r="P1364">
        <f>ETH_5MIN_3!AC1364</f>
        <v>3.8791801089679413E-3</v>
      </c>
      <c r="Q1364">
        <f>ETH_5MIN_3!AD1364</f>
        <v>-0.62516199296474928</v>
      </c>
      <c r="R1364">
        <f t="shared" si="60"/>
        <v>511.54093859459601</v>
      </c>
      <c r="S1364">
        <f t="shared" si="61"/>
        <v>1.6990614054039952</v>
      </c>
      <c r="T1364">
        <f t="shared" si="62"/>
        <v>1.0076574794673756</v>
      </c>
    </row>
    <row r="1365" spans="1:20" x14ac:dyDescent="0.25">
      <c r="A1365" s="1">
        <f>ETH_5MIN_3!B1365</f>
        <v>43207.15625</v>
      </c>
      <c r="B1365">
        <f>ETH_5MIN_3!C1365</f>
        <v>513.86</v>
      </c>
      <c r="C1365">
        <f>ETH_5MIN_3!D1365</f>
        <v>513.86</v>
      </c>
      <c r="D1365">
        <f>ETH_5MIN_3!E1365</f>
        <v>513.1</v>
      </c>
      <c r="E1365">
        <f>ETH_5MIN_3!F1365</f>
        <v>513.1</v>
      </c>
      <c r="F1365">
        <f>ETH_5MIN_3!G1365</f>
        <v>3</v>
      </c>
      <c r="G1365">
        <f>ETH_5MIN_3!H1365</f>
        <v>883</v>
      </c>
      <c r="H1365">
        <f>ETH_5MIN_3!I1365</f>
        <v>-1.0999124946008001</v>
      </c>
      <c r="I1365">
        <f>ETH_5MIN_3!J1365</f>
        <v>0.77570587795632717</v>
      </c>
      <c r="J1365">
        <f>ETH_5MIN_3!O1365</f>
        <v>1.4422139933736291E-3</v>
      </c>
      <c r="K1365">
        <f>ETH_5MIN_3!Q1365</f>
        <v>4.9503020853634058E-3</v>
      </c>
      <c r="L1365">
        <f>ETH_5MIN_3!R1365</f>
        <v>6.0417072695381456E-3</v>
      </c>
      <c r="M1365">
        <f>ETH_5MIN_3!V1365</f>
        <v>-1.2476971006178392</v>
      </c>
      <c r="N1365">
        <f>ETH_5MIN_3!X1365</f>
        <v>-1.2246232838452571</v>
      </c>
      <c r="O1365">
        <f>ETH_5MIN_3!AB1365</f>
        <v>-1.3326182883167597</v>
      </c>
      <c r="P1365">
        <f>ETH_5MIN_3!AC1365</f>
        <v>1.480096595777812E-3</v>
      </c>
      <c r="Q1365">
        <f>ETH_5MIN_3!AD1365</f>
        <v>-1.2450102072596148</v>
      </c>
      <c r="R1365">
        <f t="shared" ref="R1365:R1428" si="63">SUMPRODUCT(E1347:E1364,G1347:G1364)/SUM(G1347:G1364)</f>
        <v>511.77402088438004</v>
      </c>
      <c r="S1365">
        <f t="shared" ref="S1365:S1428" si="64">E1365-R1365</f>
        <v>1.3259791156199867</v>
      </c>
      <c r="T1365">
        <f t="shared" si="62"/>
        <v>0.80231685858187063</v>
      </c>
    </row>
    <row r="1366" spans="1:20" x14ac:dyDescent="0.25">
      <c r="A1366" s="1">
        <f>ETH_5MIN_3!B1366</f>
        <v>43207.159722222219</v>
      </c>
      <c r="B1366">
        <f>ETH_5MIN_3!C1366</f>
        <v>513.17999999999995</v>
      </c>
      <c r="C1366">
        <f>ETH_5MIN_3!D1366</f>
        <v>513.84</v>
      </c>
      <c r="D1366">
        <f>ETH_5MIN_3!E1366</f>
        <v>513</v>
      </c>
      <c r="E1366">
        <f>ETH_5MIN_3!F1366</f>
        <v>513.84</v>
      </c>
      <c r="F1366">
        <f>ETH_5MIN_3!G1366</f>
        <v>11</v>
      </c>
      <c r="G1366">
        <f>ETH_5MIN_3!H1366</f>
        <v>149</v>
      </c>
      <c r="H1366">
        <f>ETH_5MIN_3!I1366</f>
        <v>-1.3842142527696693</v>
      </c>
      <c r="I1366">
        <f>ETH_5MIN_3!J1366</f>
        <v>0.61291600352969478</v>
      </c>
      <c r="J1366">
        <f>ETH_5MIN_3!O1366</f>
        <v>2.9191966370850316E-4</v>
      </c>
      <c r="K1366">
        <f>ETH_5MIN_3!Q1366</f>
        <v>2.9775805698271304E-3</v>
      </c>
      <c r="L1366">
        <f>ETH_5MIN_3!R1366</f>
        <v>5.1377860812704072E-3</v>
      </c>
      <c r="M1366">
        <f>ETH_5MIN_3!V1366</f>
        <v>-0.9212465679083458</v>
      </c>
      <c r="N1366">
        <f>ETH_5MIN_3!X1366</f>
        <v>-1.3106805771767516</v>
      </c>
      <c r="O1366">
        <f>ETH_5MIN_3!AB1366</f>
        <v>-1.6172532486748812</v>
      </c>
      <c r="P1366">
        <f>ETH_5MIN_3!AC1366</f>
        <v>1.6360874138133142E-3</v>
      </c>
      <c r="Q1366">
        <f>ETH_5MIN_3!AD1366</f>
        <v>-0.85572601446626584</v>
      </c>
      <c r="R1366">
        <f t="shared" si="63"/>
        <v>512.0194466848244</v>
      </c>
      <c r="S1366">
        <f t="shared" si="64"/>
        <v>1.8205533151756299</v>
      </c>
      <c r="T1366">
        <f t="shared" si="62"/>
        <v>1.1531576763245355</v>
      </c>
    </row>
    <row r="1367" spans="1:20" x14ac:dyDescent="0.25">
      <c r="A1367" s="1">
        <f>ETH_5MIN_3!B1367</f>
        <v>43207.163194444445</v>
      </c>
      <c r="B1367">
        <f>ETH_5MIN_3!C1367</f>
        <v>513.77</v>
      </c>
      <c r="C1367">
        <f>ETH_5MIN_3!D1367</f>
        <v>515.05999999999995</v>
      </c>
      <c r="D1367">
        <f>ETH_5MIN_3!E1367</f>
        <v>513.02</v>
      </c>
      <c r="E1367">
        <f>ETH_5MIN_3!F1367</f>
        <v>513.99</v>
      </c>
      <c r="F1367">
        <f>ETH_5MIN_3!G1367</f>
        <v>38</v>
      </c>
      <c r="G1367">
        <f>ETH_5MIN_3!H1367</f>
        <v>9062</v>
      </c>
      <c r="H1367">
        <f>ETH_5MIN_3!I1367</f>
        <v>-1.5864284490813456</v>
      </c>
      <c r="I1367">
        <f>ETH_5MIN_3!J1367</f>
        <v>0.46099578995221824</v>
      </c>
      <c r="J1367">
        <f>ETH_5MIN_3!O1367</f>
        <v>1.3035273059786359E-3</v>
      </c>
      <c r="K1367">
        <f>ETH_5MIN_3!Q1367</f>
        <v>3.8133037607736265E-3</v>
      </c>
      <c r="L1367">
        <f>ETH_5MIN_3!R1367</f>
        <v>4.8055409638320338E-3</v>
      </c>
      <c r="M1367">
        <f>ETH_5MIN_3!V1367</f>
        <v>-0.92243599357034023</v>
      </c>
      <c r="N1367">
        <f>ETH_5MIN_3!X1367</f>
        <v>-0.13638951522349851</v>
      </c>
      <c r="O1367">
        <f>ETH_5MIN_3!AB1367</f>
        <v>8.7432650874942605E-2</v>
      </c>
      <c r="P1367">
        <f>ETH_5MIN_3!AC1367</f>
        <v>3.9685627577619714E-3</v>
      </c>
      <c r="Q1367">
        <f>ETH_5MIN_3!AD1367</f>
        <v>0.24077653934340301</v>
      </c>
      <c r="R1367">
        <f t="shared" si="63"/>
        <v>512.37420723190348</v>
      </c>
      <c r="S1367">
        <f t="shared" si="64"/>
        <v>1.6157927680965258</v>
      </c>
      <c r="T1367">
        <f t="shared" si="62"/>
        <v>1.0229918034480701</v>
      </c>
    </row>
    <row r="1368" spans="1:20" x14ac:dyDescent="0.25">
      <c r="A1368" s="1">
        <f>ETH_5MIN_3!B1368</f>
        <v>43207.166666666664</v>
      </c>
      <c r="B1368">
        <f>ETH_5MIN_3!C1368</f>
        <v>514.47</v>
      </c>
      <c r="C1368">
        <f>ETH_5MIN_3!D1368</f>
        <v>515.49</v>
      </c>
      <c r="D1368">
        <f>ETH_5MIN_3!E1368</f>
        <v>514</v>
      </c>
      <c r="E1368">
        <f>ETH_5MIN_3!F1368</f>
        <v>514.66</v>
      </c>
      <c r="F1368">
        <f>ETH_5MIN_3!G1368</f>
        <v>72</v>
      </c>
      <c r="G1368">
        <f>ETH_5MIN_3!H1368</f>
        <v>29029</v>
      </c>
      <c r="H1368">
        <f>ETH_5MIN_3!I1368</f>
        <v>-1.7152876865586424</v>
      </c>
      <c r="I1368">
        <f>ETH_5MIN_3!J1368</f>
        <v>0.33063839723749039</v>
      </c>
      <c r="J1368">
        <f>ETH_5MIN_3!O1368</f>
        <v>1.651575797614003E-3</v>
      </c>
      <c r="K1368">
        <f>ETH_5MIN_3!Q1368</f>
        <v>2.0207515641395822E-3</v>
      </c>
      <c r="L1368">
        <f>ETH_5MIN_3!R1368</f>
        <v>3.5557455407454262E-3</v>
      </c>
      <c r="M1368">
        <f>ETH_5MIN_3!V1368</f>
        <v>-0.72833381472563996</v>
      </c>
      <c r="N1368">
        <f>ETH_5MIN_3!X1368</f>
        <v>2.4215154919000792</v>
      </c>
      <c r="O1368">
        <f>ETH_5MIN_3!AB1368</f>
        <v>2.8327201072612609</v>
      </c>
      <c r="P1368">
        <f>ETH_5MIN_3!AC1368</f>
        <v>2.8946371504337274E-3</v>
      </c>
      <c r="Q1368">
        <f>ETH_5MIN_3!AD1368</f>
        <v>1.5394182735689583</v>
      </c>
      <c r="R1368">
        <f t="shared" si="63"/>
        <v>512.62448859604672</v>
      </c>
      <c r="S1368">
        <f t="shared" si="64"/>
        <v>2.0355114039532509</v>
      </c>
      <c r="T1368">
        <f t="shared" si="62"/>
        <v>1.2927862786253599</v>
      </c>
    </row>
    <row r="1369" spans="1:20" x14ac:dyDescent="0.25">
      <c r="A1369" s="1">
        <f>ETH_5MIN_3!B1369</f>
        <v>43207.170138888891</v>
      </c>
      <c r="B1369">
        <f>ETH_5MIN_3!C1369</f>
        <v>514.67999999999995</v>
      </c>
      <c r="C1369">
        <f>ETH_5MIN_3!D1369</f>
        <v>515.51</v>
      </c>
      <c r="D1369">
        <f>ETH_5MIN_3!E1369</f>
        <v>514.67999999999995</v>
      </c>
      <c r="E1369">
        <f>ETH_5MIN_3!F1369</f>
        <v>515.51</v>
      </c>
      <c r="F1369">
        <f>ETH_5MIN_3!G1369</f>
        <v>8</v>
      </c>
      <c r="G1369">
        <f>ETH_5MIN_3!H1369</f>
        <v>462</v>
      </c>
      <c r="H1369">
        <f>ETH_5MIN_3!I1369</f>
        <v>-1.7731153996966569</v>
      </c>
      <c r="I1369">
        <f>ETH_5MIN_3!J1369</f>
        <v>0.23150234912304979</v>
      </c>
      <c r="J1369">
        <f>ETH_5MIN_3!O1369</f>
        <v>2.5217745533548418E-4</v>
      </c>
      <c r="K1369">
        <f>ETH_5MIN_3!Q1369</f>
        <v>7.7593063180081122E-5</v>
      </c>
      <c r="L1369">
        <f>ETH_5MIN_3!R1369</f>
        <v>2.2308005664293173E-3</v>
      </c>
      <c r="M1369">
        <f>ETH_5MIN_3!V1369</f>
        <v>-0.43340996769704132</v>
      </c>
      <c r="N1369">
        <f>ETH_5MIN_3!X1369</f>
        <v>-0.96620577504487237</v>
      </c>
      <c r="O1369">
        <f>ETH_5MIN_3!AB1369</f>
        <v>-0.96393883316566276</v>
      </c>
      <c r="P1369">
        <f>ETH_5MIN_3!AC1369</f>
        <v>1.6113532455178964E-3</v>
      </c>
      <c r="Q1369">
        <f>ETH_5MIN_3!AD1369</f>
        <v>-1.0023417466724256</v>
      </c>
      <c r="R1369">
        <f t="shared" si="63"/>
        <v>512.9789451731815</v>
      </c>
      <c r="S1369">
        <f t="shared" si="64"/>
        <v>2.5310548268184903</v>
      </c>
      <c r="T1369">
        <f t="shared" si="62"/>
        <v>1.6194454712910828</v>
      </c>
    </row>
    <row r="1370" spans="1:20" x14ac:dyDescent="0.25">
      <c r="A1370" s="1">
        <f>ETH_5MIN_3!B1370</f>
        <v>43207.173611111109</v>
      </c>
      <c r="B1370">
        <f>ETH_5MIN_3!C1370</f>
        <v>515.98</v>
      </c>
      <c r="C1370">
        <f>ETH_5MIN_3!D1370</f>
        <v>515.98</v>
      </c>
      <c r="D1370">
        <f>ETH_5MIN_3!E1370</f>
        <v>514.12</v>
      </c>
      <c r="E1370">
        <f>ETH_5MIN_3!F1370</f>
        <v>515.64</v>
      </c>
      <c r="F1370">
        <f>ETH_5MIN_3!G1370</f>
        <v>36</v>
      </c>
      <c r="G1370">
        <f>ETH_5MIN_3!H1370</f>
        <v>7036</v>
      </c>
      <c r="H1370">
        <f>ETH_5MIN_3!I1370</f>
        <v>-1.7996138878682546</v>
      </c>
      <c r="I1370">
        <f>ETH_5MIN_3!J1370</f>
        <v>0.11427391848878667</v>
      </c>
      <c r="J1370">
        <f>ETH_5MIN_3!O1370</f>
        <v>-5.2362113102160778E-4</v>
      </c>
      <c r="K1370">
        <f>ETH_5MIN_3!Q1370</f>
        <v>1.0860290124894484E-3</v>
      </c>
      <c r="L1370">
        <f>ETH_5MIN_3!R1370</f>
        <v>1.8617640214103569E-3</v>
      </c>
      <c r="M1370">
        <f>ETH_5MIN_3!V1370</f>
        <v>-0.5723176278194142</v>
      </c>
      <c r="N1370">
        <f>ETH_5MIN_3!X1370</f>
        <v>-6.8788819462685349E-2</v>
      </c>
      <c r="O1370">
        <f>ETH_5MIN_3!AB1370</f>
        <v>-0.11674048038961225</v>
      </c>
      <c r="P1370">
        <f>ETH_5MIN_3!AC1370</f>
        <v>3.6112998737986872E-3</v>
      </c>
      <c r="Q1370">
        <f>ETH_5MIN_3!AD1370</f>
        <v>2.8757195701203463E-2</v>
      </c>
      <c r="R1370">
        <f t="shared" si="63"/>
        <v>512.98882350482472</v>
      </c>
      <c r="S1370">
        <f t="shared" si="64"/>
        <v>2.6511764951752639</v>
      </c>
      <c r="T1370">
        <f t="shared" si="62"/>
        <v>1.7305877449389275</v>
      </c>
    </row>
    <row r="1371" spans="1:20" x14ac:dyDescent="0.25">
      <c r="A1371" s="1">
        <f>ETH_5MIN_3!B1371</f>
        <v>43207.177083333336</v>
      </c>
      <c r="B1371">
        <f>ETH_5MIN_3!C1371</f>
        <v>515.34</v>
      </c>
      <c r="C1371">
        <f>ETH_5MIN_3!D1371</f>
        <v>515.37</v>
      </c>
      <c r="D1371">
        <f>ETH_5MIN_3!E1371</f>
        <v>515.34</v>
      </c>
      <c r="E1371">
        <f>ETH_5MIN_3!F1371</f>
        <v>515.37</v>
      </c>
      <c r="F1371">
        <f>ETH_5MIN_3!G1371</f>
        <v>2</v>
      </c>
      <c r="G1371">
        <f>ETH_5MIN_3!H1371</f>
        <v>101</v>
      </c>
      <c r="H1371">
        <f>ETH_5MIN_3!I1371</f>
        <v>-1.8074295300064149</v>
      </c>
      <c r="I1371">
        <f>ETH_5MIN_3!J1371</f>
        <v>-1.3114765175847472E-2</v>
      </c>
      <c r="J1371">
        <f>ETH_5MIN_3!O1371</f>
        <v>1.1254050487999707E-3</v>
      </c>
      <c r="K1371">
        <f>ETH_5MIN_3!Q1371</f>
        <v>2.153792420979129E-3</v>
      </c>
      <c r="L1371">
        <f>ETH_5MIN_3!R1371</f>
        <v>4.9867085783030637E-3</v>
      </c>
      <c r="M1371">
        <f>ETH_5MIN_3!V1371</f>
        <v>-0.832398634860958</v>
      </c>
      <c r="N1371">
        <f>ETH_5MIN_3!X1371</f>
        <v>-0.85971670243429477</v>
      </c>
      <c r="O1371">
        <f>ETH_5MIN_3!AB1371</f>
        <v>-0.6013110637851723</v>
      </c>
      <c r="P1371">
        <f>ETH_5MIN_3!AC1371</f>
        <v>5.8212300258991787E-5</v>
      </c>
      <c r="Q1371">
        <f>ETH_5MIN_3!AD1371</f>
        <v>-1.3016808547297951</v>
      </c>
      <c r="R1371">
        <f t="shared" si="63"/>
        <v>513.13741929337323</v>
      </c>
      <c r="S1371">
        <f t="shared" si="64"/>
        <v>2.2325807066267771</v>
      </c>
      <c r="T1371">
        <f t="shared" si="62"/>
        <v>1.6462551164097692</v>
      </c>
    </row>
    <row r="1372" spans="1:20" x14ac:dyDescent="0.25">
      <c r="A1372" s="1">
        <f>ETH_5MIN_3!B1372</f>
        <v>43207.180555555555</v>
      </c>
      <c r="B1372">
        <f>ETH_5MIN_3!C1372</f>
        <v>514.82000000000005</v>
      </c>
      <c r="C1372">
        <f>ETH_5MIN_3!D1372</f>
        <v>515.95000000000005</v>
      </c>
      <c r="D1372">
        <f>ETH_5MIN_3!E1372</f>
        <v>514.79999999999995</v>
      </c>
      <c r="E1372">
        <f>ETH_5MIN_3!F1372</f>
        <v>515.95000000000005</v>
      </c>
      <c r="F1372">
        <f>ETH_5MIN_3!G1372</f>
        <v>24</v>
      </c>
      <c r="G1372">
        <f>ETH_5MIN_3!H1372</f>
        <v>3362</v>
      </c>
      <c r="H1372">
        <f>ETH_5MIN_3!I1372</f>
        <v>-1.7617607340942332</v>
      </c>
      <c r="I1372">
        <f>ETH_5MIN_3!J1372</f>
        <v>-0.12934390571583504</v>
      </c>
      <c r="J1372">
        <f>ETH_5MIN_3!O1372</f>
        <v>-4.8454307587944562E-4</v>
      </c>
      <c r="K1372">
        <f>ETH_5MIN_3!Q1372</f>
        <v>9.8846787479405147E-4</v>
      </c>
      <c r="L1372">
        <f>ETH_5MIN_3!R1372</f>
        <v>3.8569628840004048E-3</v>
      </c>
      <c r="M1372">
        <f>ETH_5MIN_3!V1372</f>
        <v>-0.43518706405601898</v>
      </c>
      <c r="N1372">
        <f>ETH_5MIN_3!X1372</f>
        <v>-0.44406790215733827</v>
      </c>
      <c r="O1372">
        <f>ETH_5MIN_3!AB1372</f>
        <v>0.14946425184610568</v>
      </c>
      <c r="P1372">
        <f>ETH_5MIN_3!AC1372</f>
        <v>2.2313849138978236E-3</v>
      </c>
      <c r="Q1372">
        <f>ETH_5MIN_3!AD1372</f>
        <v>-0.38168619736417697</v>
      </c>
      <c r="R1372">
        <f t="shared" si="63"/>
        <v>513.32581971583988</v>
      </c>
      <c r="S1372">
        <f t="shared" si="64"/>
        <v>2.6241802841601611</v>
      </c>
      <c r="T1372">
        <f t="shared" si="62"/>
        <v>2.0308573344736542</v>
      </c>
    </row>
    <row r="1373" spans="1:20" x14ac:dyDescent="0.25">
      <c r="A1373" s="1">
        <f>ETH_5MIN_3!B1373</f>
        <v>43207.184027777781</v>
      </c>
      <c r="B1373">
        <f>ETH_5MIN_3!C1373</f>
        <v>515.25</v>
      </c>
      <c r="C1373">
        <f>ETH_5MIN_3!D1373</f>
        <v>515.70000000000005</v>
      </c>
      <c r="D1373">
        <f>ETH_5MIN_3!E1373</f>
        <v>514.84</v>
      </c>
      <c r="E1373">
        <f>ETH_5MIN_3!F1373</f>
        <v>515.70000000000005</v>
      </c>
      <c r="F1373">
        <f>ETH_5MIN_3!G1373</f>
        <v>15</v>
      </c>
      <c r="G1373">
        <f>ETH_5MIN_3!H1373</f>
        <v>4664</v>
      </c>
      <c r="H1373">
        <f>ETH_5MIN_3!I1373</f>
        <v>-1.7350729247629557</v>
      </c>
      <c r="I1373">
        <f>ETH_5MIN_3!J1373</f>
        <v>-0.22902822512513116</v>
      </c>
      <c r="J1373">
        <f>ETH_5MIN_3!O1373</f>
        <v>-2.9086678301355621E-4</v>
      </c>
      <c r="K1373">
        <f>ETH_5MIN_3!Q1373</f>
        <v>1.5318983905370633E-3</v>
      </c>
      <c r="L1373">
        <f>ETH_5MIN_3!R1373</f>
        <v>4.4599573395384031E-3</v>
      </c>
      <c r="M1373">
        <f>ETH_5MIN_3!V1373</f>
        <v>-0.57503084287984207</v>
      </c>
      <c r="N1373">
        <f>ETH_5MIN_3!X1373</f>
        <v>-0.14982218457448448</v>
      </c>
      <c r="O1373">
        <f>ETH_5MIN_3!AB1373</f>
        <v>0.36542291323432197</v>
      </c>
      <c r="P1373">
        <f>ETH_5MIN_3!AC1373</f>
        <v>1.6690278882916017E-3</v>
      </c>
      <c r="Q1373">
        <f>ETH_5MIN_3!AD1373</f>
        <v>-0.73257108433062756</v>
      </c>
      <c r="R1373">
        <f t="shared" si="63"/>
        <v>513.39377700880254</v>
      </c>
      <c r="S1373">
        <f t="shared" si="64"/>
        <v>2.306222991197501</v>
      </c>
      <c r="T1373">
        <f t="shared" si="62"/>
        <v>2.0779574009028847</v>
      </c>
    </row>
    <row r="1374" spans="1:20" x14ac:dyDescent="0.25">
      <c r="A1374" s="1">
        <f>ETH_5MIN_3!B1374</f>
        <v>43207.1875</v>
      </c>
      <c r="B1374">
        <f>ETH_5MIN_3!C1374</f>
        <v>514.82000000000005</v>
      </c>
      <c r="C1374">
        <f>ETH_5MIN_3!D1374</f>
        <v>515.54999999999995</v>
      </c>
      <c r="D1374">
        <f>ETH_5MIN_3!E1374</f>
        <v>514.82000000000005</v>
      </c>
      <c r="E1374">
        <f>ETH_5MIN_3!F1374</f>
        <v>515.54999999999995</v>
      </c>
      <c r="F1374">
        <f>ETH_5MIN_3!G1374</f>
        <v>17</v>
      </c>
      <c r="G1374">
        <f>ETH_5MIN_3!H1374</f>
        <v>492</v>
      </c>
      <c r="H1374">
        <f>ETH_5MIN_3!I1374</f>
        <v>-1.6476829604855998</v>
      </c>
      <c r="I1374">
        <f>ETH_5MIN_3!J1374</f>
        <v>-0.35123502454191202</v>
      </c>
      <c r="J1374">
        <f>ETH_5MIN_3!O1374</f>
        <v>1.2607894481623334E-3</v>
      </c>
      <c r="K1374">
        <f>ETH_5MIN_3!Q1374</f>
        <v>2.1530404422461717E-3</v>
      </c>
      <c r="L1374">
        <f>ETH_5MIN_3!R1374</f>
        <v>4.5388420133838274E-3</v>
      </c>
      <c r="M1374">
        <f>ETH_5MIN_3!V1374</f>
        <v>-0.59174948806663497</v>
      </c>
      <c r="N1374">
        <f>ETH_5MIN_3!X1374</f>
        <v>-0.62414330553806041</v>
      </c>
      <c r="O1374">
        <f>ETH_5MIN_3!AB1374</f>
        <v>-0.1936202830453031</v>
      </c>
      <c r="P1374">
        <f>ETH_5MIN_3!AC1374</f>
        <v>1.4169667206923816E-3</v>
      </c>
      <c r="Q1374">
        <f>ETH_5MIN_3!AD1374</f>
        <v>-0.69294642018477359</v>
      </c>
      <c r="R1374">
        <f t="shared" si="63"/>
        <v>513.48068774906085</v>
      </c>
      <c r="S1374">
        <f t="shared" si="64"/>
        <v>2.069312250939106</v>
      </c>
      <c r="T1374">
        <f t="shared" si="62"/>
        <v>1.8567925709245305</v>
      </c>
    </row>
    <row r="1375" spans="1:20" x14ac:dyDescent="0.25">
      <c r="A1375" s="1">
        <f>ETH_5MIN_3!B1375</f>
        <v>43207.190972222219</v>
      </c>
      <c r="B1375">
        <f>ETH_5MIN_3!C1375</f>
        <v>515.54999999999995</v>
      </c>
      <c r="C1375">
        <f>ETH_5MIN_3!D1375</f>
        <v>516.35</v>
      </c>
      <c r="D1375">
        <f>ETH_5MIN_3!E1375</f>
        <v>515.54999999999995</v>
      </c>
      <c r="E1375">
        <f>ETH_5MIN_3!F1375</f>
        <v>516.20000000000005</v>
      </c>
      <c r="F1375">
        <f>ETH_5MIN_3!G1375</f>
        <v>26</v>
      </c>
      <c r="G1375">
        <f>ETH_5MIN_3!H1375</f>
        <v>12125</v>
      </c>
      <c r="H1375">
        <f>ETH_5MIN_3!I1375</f>
        <v>-1.5576465766296506</v>
      </c>
      <c r="I1375">
        <f>ETH_5MIN_3!J1375</f>
        <v>-0.44500538411238744</v>
      </c>
      <c r="J1375">
        <f>ETH_5MIN_3!O1375</f>
        <v>5.4242541650517759E-4</v>
      </c>
      <c r="K1375">
        <f>ETH_5MIN_3!Q1375</f>
        <v>7.7489345215028523E-4</v>
      </c>
      <c r="L1375">
        <f>ETH_5MIN_3!R1375</f>
        <v>6.5865943432762131E-4</v>
      </c>
      <c r="M1375">
        <f>ETH_5MIN_3!V1375</f>
        <v>0.37063279362797996</v>
      </c>
      <c r="N1375">
        <f>ETH_5MIN_3!X1375</f>
        <v>0.78701331018555898</v>
      </c>
      <c r="O1375">
        <f>ETH_5MIN_3!AB1375</f>
        <v>1.195940991664999</v>
      </c>
      <c r="P1375">
        <f>ETH_5MIN_3!AC1375</f>
        <v>1.5505378428143583E-3</v>
      </c>
      <c r="Q1375">
        <f>ETH_5MIN_3!AD1375</f>
        <v>-0.32498217650635836</v>
      </c>
      <c r="R1375">
        <f t="shared" si="63"/>
        <v>513.98450466141423</v>
      </c>
      <c r="S1375">
        <f t="shared" si="64"/>
        <v>2.2154953385858107</v>
      </c>
      <c r="T1375">
        <f t="shared" si="62"/>
        <v>2.2166116569130647</v>
      </c>
    </row>
    <row r="1376" spans="1:20" x14ac:dyDescent="0.25">
      <c r="A1376" s="1">
        <f>ETH_5MIN_3!B1376</f>
        <v>43207.194444444445</v>
      </c>
      <c r="B1376">
        <f>ETH_5MIN_3!C1376</f>
        <v>516.54</v>
      </c>
      <c r="C1376">
        <f>ETH_5MIN_3!D1376</f>
        <v>516.54999999999995</v>
      </c>
      <c r="D1376">
        <f>ETH_5MIN_3!E1376</f>
        <v>516.1</v>
      </c>
      <c r="E1376">
        <f>ETH_5MIN_3!F1376</f>
        <v>516.48</v>
      </c>
      <c r="F1376">
        <f>ETH_5MIN_3!G1376</f>
        <v>26</v>
      </c>
      <c r="G1376">
        <f>ETH_5MIN_3!H1376</f>
        <v>1059</v>
      </c>
      <c r="H1376">
        <f>ETH_5MIN_3!I1376</f>
        <v>-1.3632781688000684</v>
      </c>
      <c r="I1376">
        <f>ETH_5MIN_3!J1376</f>
        <v>-0.56651561487212376</v>
      </c>
      <c r="J1376">
        <f>ETH_5MIN_3!O1376</f>
        <v>-3.8723667905788817E-5</v>
      </c>
      <c r="K1376">
        <f>ETH_5MIN_3!Q1376</f>
        <v>2.8268277571252254E-3</v>
      </c>
      <c r="L1376">
        <f>ETH_5MIN_3!R1376</f>
        <v>1.7812887236678264E-3</v>
      </c>
      <c r="M1376">
        <f>ETH_5MIN_3!V1376</f>
        <v>0.60196904692338626</v>
      </c>
      <c r="N1376">
        <f>ETH_5MIN_3!X1376</f>
        <v>-0.6619739197517549</v>
      </c>
      <c r="O1376">
        <f>ETH_5MIN_3!AB1376</f>
        <v>-0.45664153550715886</v>
      </c>
      <c r="P1376">
        <f>ETH_5MIN_3!AC1376</f>
        <v>8.715440856048647E-4</v>
      </c>
      <c r="Q1376">
        <f>ETH_5MIN_3!AD1376</f>
        <v>-0.22068109788095117</v>
      </c>
      <c r="R1376">
        <f t="shared" si="63"/>
        <v>514.47775051363624</v>
      </c>
      <c r="S1376">
        <f t="shared" si="64"/>
        <v>2.0022494863637803</v>
      </c>
      <c r="T1376">
        <f t="shared" si="62"/>
        <v>2.2430863102083376</v>
      </c>
    </row>
    <row r="1377" spans="1:20" x14ac:dyDescent="0.25">
      <c r="A1377" s="1">
        <f>ETH_5MIN_3!B1377</f>
        <v>43207.197916666664</v>
      </c>
      <c r="B1377">
        <f>ETH_5MIN_3!C1377</f>
        <v>515.97</v>
      </c>
      <c r="C1377">
        <f>ETH_5MIN_3!D1377</f>
        <v>516.48</v>
      </c>
      <c r="D1377">
        <f>ETH_5MIN_3!E1377</f>
        <v>515.95000000000005</v>
      </c>
      <c r="E1377">
        <f>ETH_5MIN_3!F1377</f>
        <v>516.46</v>
      </c>
      <c r="F1377">
        <f>ETH_5MIN_3!G1377</f>
        <v>9</v>
      </c>
      <c r="G1377">
        <f>ETH_5MIN_3!H1377</f>
        <v>690</v>
      </c>
      <c r="H1377">
        <f>ETH_5MIN_3!I1377</f>
        <v>-1.1143559145966888</v>
      </c>
      <c r="I1377">
        <f>ETH_5MIN_3!J1377</f>
        <v>-0.69842427711039701</v>
      </c>
      <c r="J1377">
        <f>ETH_5MIN_3!O1377</f>
        <v>5.8087751229471236E-5</v>
      </c>
      <c r="K1377">
        <f>ETH_5MIN_3!Q1377</f>
        <v>2.865662393989889E-3</v>
      </c>
      <c r="L1377">
        <f>ETH_5MIN_3!R1377</f>
        <v>2.9431127289625174E-3</v>
      </c>
      <c r="M1377">
        <f>ETH_5MIN_3!V1377</f>
        <v>0.23372431880171368</v>
      </c>
      <c r="N1377">
        <f>ETH_5MIN_3!X1377</f>
        <v>-0.72209062101935984</v>
      </c>
      <c r="O1377">
        <f>ETH_5MIN_3!AB1377</f>
        <v>-0.39239856148185948</v>
      </c>
      <c r="P1377">
        <f>ETH_5MIN_3!AC1377</f>
        <v>1.0267039896166765E-3</v>
      </c>
      <c r="Q1377">
        <f>ETH_5MIN_3!AD1377</f>
        <v>-0.90546490177331485</v>
      </c>
      <c r="R1377">
        <f t="shared" si="63"/>
        <v>514.61401059938225</v>
      </c>
      <c r="S1377">
        <f t="shared" si="64"/>
        <v>1.8459894006177819</v>
      </c>
      <c r="T1377">
        <f t="shared" si="62"/>
        <v>2.4316935432712321</v>
      </c>
    </row>
    <row r="1378" spans="1:20" x14ac:dyDescent="0.25">
      <c r="A1378" s="1">
        <f>ETH_5MIN_3!B1378</f>
        <v>43207.201388888891</v>
      </c>
      <c r="B1378">
        <f>ETH_5MIN_3!C1378</f>
        <v>516.70000000000005</v>
      </c>
      <c r="C1378">
        <f>ETH_5MIN_3!D1378</f>
        <v>517</v>
      </c>
      <c r="D1378">
        <f>ETH_5MIN_3!E1378</f>
        <v>516.49</v>
      </c>
      <c r="E1378">
        <f>ETH_5MIN_3!F1378</f>
        <v>516.49</v>
      </c>
      <c r="F1378">
        <f>ETH_5MIN_3!G1378</f>
        <v>37</v>
      </c>
      <c r="G1378">
        <f>ETH_5MIN_3!H1378</f>
        <v>2975</v>
      </c>
      <c r="H1378">
        <f>ETH_5MIN_3!I1378</f>
        <v>-0.83458038318642913</v>
      </c>
      <c r="I1378">
        <f>ETH_5MIN_3!J1378</f>
        <v>-0.82265185204468338</v>
      </c>
      <c r="J1378">
        <f>ETH_5MIN_3!O1378</f>
        <v>3.2914480435237677E-4</v>
      </c>
      <c r="K1378">
        <f>ETH_5MIN_3!Q1378</f>
        <v>2.9235803210129739E-3</v>
      </c>
      <c r="L1378">
        <f>ETH_5MIN_3!R1378</f>
        <v>3.8916532749907855E-3</v>
      </c>
      <c r="M1378">
        <f>ETH_5MIN_3!V1378</f>
        <v>-0.10178681806739645</v>
      </c>
      <c r="N1378">
        <f>ETH_5MIN_3!X1378</f>
        <v>-0.34352497350231048</v>
      </c>
      <c r="O1378">
        <f>ETH_5MIN_3!AB1378</f>
        <v>8.8328583192658627E-2</v>
      </c>
      <c r="P1378">
        <f>ETH_5MIN_3!AC1378</f>
        <v>9.8694714027226359E-4</v>
      </c>
      <c r="Q1378">
        <f>ETH_5MIN_3!AD1378</f>
        <v>0.67900360171500007</v>
      </c>
      <c r="R1378">
        <f t="shared" si="63"/>
        <v>514.79208675208417</v>
      </c>
      <c r="S1378">
        <f t="shared" si="64"/>
        <v>1.6979132479158352</v>
      </c>
      <c r="T1378">
        <f t="shared" si="62"/>
        <v>2.3385227900709933</v>
      </c>
    </row>
    <row r="1379" spans="1:20" x14ac:dyDescent="0.25">
      <c r="A1379" s="1">
        <f>ETH_5MIN_3!B1379</f>
        <v>43207.204861111109</v>
      </c>
      <c r="B1379">
        <f>ETH_5MIN_3!C1379</f>
        <v>516.98</v>
      </c>
      <c r="C1379">
        <f>ETH_5MIN_3!D1379</f>
        <v>517</v>
      </c>
      <c r="D1379">
        <f>ETH_5MIN_3!E1379</f>
        <v>516.34</v>
      </c>
      <c r="E1379">
        <f>ETH_5MIN_3!F1379</f>
        <v>516.66</v>
      </c>
      <c r="F1379">
        <f>ETH_5MIN_3!G1379</f>
        <v>39</v>
      </c>
      <c r="G1379">
        <f>ETH_5MIN_3!H1379</f>
        <v>1669</v>
      </c>
      <c r="H1379">
        <f>ETH_5MIN_3!I1379</f>
        <v>-0.45170320649582729</v>
      </c>
      <c r="I1379">
        <f>ETH_5MIN_3!J1379</f>
        <v>-0.97667209853210124</v>
      </c>
      <c r="J1379">
        <f>ETH_5MIN_3!O1379</f>
        <v>-1.1613053071641976E-4</v>
      </c>
      <c r="K1379">
        <f>ETH_5MIN_3!Q1379</f>
        <v>2.3806758796888054E-3</v>
      </c>
      <c r="L1379">
        <f>ETH_5MIN_3!R1379</f>
        <v>3.6968218944762165E-3</v>
      </c>
      <c r="M1379">
        <f>ETH_5MIN_3!V1379</f>
        <v>-0.19453390081922142</v>
      </c>
      <c r="N1379">
        <f>ETH_5MIN_3!X1379</f>
        <v>-0.448296310576696</v>
      </c>
      <c r="O1379">
        <f>ETH_5MIN_3!AB1379</f>
        <v>-0.38257543015498002</v>
      </c>
      <c r="P1379">
        <f>ETH_5MIN_3!AC1379</f>
        <v>1.2774111134766254E-3</v>
      </c>
      <c r="Q1379">
        <f>ETH_5MIN_3!AD1379</f>
        <v>0.72976915885099181</v>
      </c>
      <c r="R1379">
        <f t="shared" si="63"/>
        <v>514.89872083423415</v>
      </c>
      <c r="S1379">
        <f t="shared" si="64"/>
        <v>1.7612791657658136</v>
      </c>
      <c r="T1379">
        <f t="shared" ref="T1379:T1442" si="65">S1379/_xlfn.STDEV.P(S1362:S1378)</f>
        <v>3.0159669849645305</v>
      </c>
    </row>
    <row r="1380" spans="1:20" x14ac:dyDescent="0.25">
      <c r="A1380" s="1">
        <f>ETH_5MIN_3!B1380</f>
        <v>43207.208333333336</v>
      </c>
      <c r="B1380">
        <f>ETH_5MIN_3!C1380</f>
        <v>516.94000000000005</v>
      </c>
      <c r="C1380">
        <f>ETH_5MIN_3!D1380</f>
        <v>517.82000000000005</v>
      </c>
      <c r="D1380">
        <f>ETH_5MIN_3!E1380</f>
        <v>516.24</v>
      </c>
      <c r="E1380">
        <f>ETH_5MIN_3!F1380</f>
        <v>516.6</v>
      </c>
      <c r="F1380">
        <f>ETH_5MIN_3!G1380</f>
        <v>78</v>
      </c>
      <c r="G1380">
        <f>ETH_5MIN_3!H1380</f>
        <v>11333</v>
      </c>
      <c r="H1380">
        <f>ETH_5MIN_3!I1380</f>
        <v>7.2064602666455091E-2</v>
      </c>
      <c r="I1380">
        <f>ETH_5MIN_3!J1380</f>
        <v>-1.1524593143784099</v>
      </c>
      <c r="J1380">
        <f>ETH_5MIN_3!O1380</f>
        <v>2.5938830816880213E-3</v>
      </c>
      <c r="K1380">
        <f>ETH_5MIN_3!Q1380</f>
        <v>-1.161440185831574E-4</v>
      </c>
      <c r="L1380">
        <f>ETH_5MIN_3!R1380</f>
        <v>4.6651180797521643E-3</v>
      </c>
      <c r="M1380">
        <f>ETH_5MIN_3!V1380</f>
        <v>-0.91915180471260505</v>
      </c>
      <c r="N1380">
        <f>ETH_5MIN_3!X1380</f>
        <v>2.2274913240964294</v>
      </c>
      <c r="O1380">
        <f>ETH_5MIN_3!AB1380</f>
        <v>2.2281310725091852</v>
      </c>
      <c r="P1380">
        <f>ETH_5MIN_3!AC1380</f>
        <v>3.0559155174748874E-3</v>
      </c>
      <c r="Q1380">
        <f>ETH_5MIN_3!AD1380</f>
        <v>2.8496219867960288</v>
      </c>
      <c r="R1380">
        <f t="shared" si="63"/>
        <v>514.92826135458154</v>
      </c>
      <c r="S1380">
        <f t="shared" si="64"/>
        <v>1.6717386454184862</v>
      </c>
      <c r="T1380">
        <f t="shared" si="65"/>
        <v>4.2268969743752249</v>
      </c>
    </row>
    <row r="1381" spans="1:20" x14ac:dyDescent="0.25">
      <c r="A1381" s="1">
        <f>ETH_5MIN_3!B1381</f>
        <v>43207.211805555555</v>
      </c>
      <c r="B1381">
        <f>ETH_5MIN_3!C1381</f>
        <v>516.66999999999996</v>
      </c>
      <c r="C1381">
        <f>ETH_5MIN_3!D1381</f>
        <v>518.21</v>
      </c>
      <c r="D1381">
        <f>ETH_5MIN_3!E1381</f>
        <v>516.66</v>
      </c>
      <c r="E1381">
        <f>ETH_5MIN_3!F1381</f>
        <v>517.94000000000005</v>
      </c>
      <c r="F1381">
        <f>ETH_5MIN_3!G1381</f>
        <v>55</v>
      </c>
      <c r="G1381">
        <f>ETH_5MIN_3!H1381</f>
        <v>9950</v>
      </c>
      <c r="H1381">
        <f>ETH_5MIN_3!I1381</f>
        <v>0.70189423268860951</v>
      </c>
      <c r="I1381">
        <f>ETH_5MIN_3!J1381</f>
        <v>-1.2752374270656215</v>
      </c>
      <c r="J1381">
        <f>ETH_5MIN_3!O1381</f>
        <v>0</v>
      </c>
      <c r="K1381">
        <f>ETH_5MIN_3!Q1381</f>
        <v>-1.0425918060008442E-3</v>
      </c>
      <c r="L1381">
        <f>ETH_5MIN_3!R1381</f>
        <v>1.7376530100011143E-3</v>
      </c>
      <c r="M1381">
        <f>ETH_5MIN_3!V1381</f>
        <v>1.1587674948804703</v>
      </c>
      <c r="N1381">
        <f>ETH_5MIN_3!X1381</f>
        <v>1.4630805995987766</v>
      </c>
      <c r="O1381">
        <f>ETH_5MIN_3!AB1381</f>
        <v>1.3568439982277967</v>
      </c>
      <c r="P1381">
        <f>ETH_5MIN_3!AC1381</f>
        <v>2.9955453341966977E-3</v>
      </c>
      <c r="Q1381">
        <f>ETH_5MIN_3!AD1381</f>
        <v>1.3156717854586399</v>
      </c>
      <c r="R1381">
        <f t="shared" si="63"/>
        <v>515.14990254529994</v>
      </c>
      <c r="S1381">
        <f t="shared" si="64"/>
        <v>2.7900974547001169</v>
      </c>
      <c r="T1381">
        <f t="shared" si="65"/>
        <v>7.5858088833454209</v>
      </c>
    </row>
    <row r="1382" spans="1:20" x14ac:dyDescent="0.25">
      <c r="A1382" s="1">
        <f>ETH_5MIN_3!B1382</f>
        <v>43207.215277777781</v>
      </c>
      <c r="B1382">
        <f>ETH_5MIN_3!C1382</f>
        <v>517.05999999999995</v>
      </c>
      <c r="C1382">
        <f>ETH_5MIN_3!D1382</f>
        <v>517.95000000000005</v>
      </c>
      <c r="D1382">
        <f>ETH_5MIN_3!E1382</f>
        <v>517.05999999999995</v>
      </c>
      <c r="E1382">
        <f>ETH_5MIN_3!F1382</f>
        <v>517.94000000000005</v>
      </c>
      <c r="F1382">
        <f>ETH_5MIN_3!G1382</f>
        <v>13</v>
      </c>
      <c r="G1382">
        <f>ETH_5MIN_3!H1382</f>
        <v>752</v>
      </c>
      <c r="H1382">
        <f>ETH_5MIN_3!I1382</f>
        <v>1.5380623820456507</v>
      </c>
      <c r="I1382">
        <f>ETH_5MIN_3!J1382</f>
        <v>-1.4187399304392083</v>
      </c>
      <c r="J1382">
        <f>ETH_5MIN_3!O1382</f>
        <v>1.1584353399997185E-4</v>
      </c>
      <c r="K1382">
        <f>ETH_5MIN_3!Q1382</f>
        <v>7.7229022666647912E-5</v>
      </c>
      <c r="L1382">
        <f>ETH_5MIN_3!R1382</f>
        <v>-3.9579874116694369E-3</v>
      </c>
      <c r="M1382">
        <f>ETH_5MIN_3!V1382</f>
        <v>0.53081096475602496</v>
      </c>
      <c r="N1382">
        <f>ETH_5MIN_3!X1382</f>
        <v>-0.94217684652542366</v>
      </c>
      <c r="O1382">
        <f>ETH_5MIN_3!AB1382</f>
        <v>-0.79911730020907223</v>
      </c>
      <c r="P1382">
        <f>ETH_5MIN_3!AC1382</f>
        <v>1.7197901469552953E-3</v>
      </c>
      <c r="Q1382">
        <f>ETH_5MIN_3!AD1382</f>
        <v>-0.7317003219382755</v>
      </c>
      <c r="R1382">
        <f t="shared" si="63"/>
        <v>515.60561355792504</v>
      </c>
      <c r="S1382">
        <f t="shared" si="64"/>
        <v>2.3343864420750151</v>
      </c>
      <c r="T1382">
        <f t="shared" si="65"/>
        <v>5.8042378556585312</v>
      </c>
    </row>
    <row r="1383" spans="1:20" x14ac:dyDescent="0.25">
      <c r="A1383" s="1">
        <f>ETH_5MIN_3!B1383</f>
        <v>43207.21875</v>
      </c>
      <c r="B1383">
        <f>ETH_5MIN_3!C1383</f>
        <v>517.94000000000005</v>
      </c>
      <c r="C1383">
        <f>ETH_5MIN_3!D1383</f>
        <v>518.41999999999996</v>
      </c>
      <c r="D1383">
        <f>ETH_5MIN_3!E1383</f>
        <v>517.52</v>
      </c>
      <c r="E1383">
        <f>ETH_5MIN_3!F1383</f>
        <v>518</v>
      </c>
      <c r="F1383">
        <f>ETH_5MIN_3!G1383</f>
        <v>26</v>
      </c>
      <c r="G1383">
        <f>ETH_5MIN_3!H1383</f>
        <v>1625</v>
      </c>
      <c r="H1383">
        <f>ETH_5MIN_3!I1383</f>
        <v>2.2079403173400007</v>
      </c>
      <c r="I1383">
        <f>ETH_5MIN_3!J1383</f>
        <v>-1.4377045686648862</v>
      </c>
      <c r="J1383">
        <f>ETH_5MIN_3!O1383</f>
        <v>-2.1235521235523868E-4</v>
      </c>
      <c r="K1383">
        <f>ETH_5MIN_3!Q1383</f>
        <v>9.6525096525096527E-4</v>
      </c>
      <c r="L1383">
        <f>ETH_5MIN_3!R1383</f>
        <v>-5.7915057915057912E-3</v>
      </c>
      <c r="M1383">
        <f>ETH_5MIN_3!V1383</f>
        <v>0.12915036278975495</v>
      </c>
      <c r="N1383">
        <f>ETH_5MIN_3!X1383</f>
        <v>-0.65656347908757473</v>
      </c>
      <c r="O1383">
        <f>ETH_5MIN_3!AB1383</f>
        <v>-0.1254650992610197</v>
      </c>
      <c r="P1383">
        <f>ETH_5MIN_3!AC1383</f>
        <v>1.7375523678977106E-3</v>
      </c>
      <c r="Q1383">
        <f>ETH_5MIN_3!AD1383</f>
        <v>-0.10531775377898353</v>
      </c>
      <c r="R1383">
        <f t="shared" si="63"/>
        <v>515.67392189408417</v>
      </c>
      <c r="S1383">
        <f t="shared" si="64"/>
        <v>2.3260781059158262</v>
      </c>
      <c r="T1383">
        <f t="shared" si="65"/>
        <v>6.4579737956538255</v>
      </c>
    </row>
    <row r="1384" spans="1:20" x14ac:dyDescent="0.25">
      <c r="A1384" s="1">
        <f>ETH_5MIN_3!B1384</f>
        <v>43207.222222222219</v>
      </c>
      <c r="B1384">
        <f>ETH_5MIN_3!C1384</f>
        <v>517.51</v>
      </c>
      <c r="C1384">
        <f>ETH_5MIN_3!D1384</f>
        <v>517.89</v>
      </c>
      <c r="D1384">
        <f>ETH_5MIN_3!E1384</f>
        <v>516.75</v>
      </c>
      <c r="E1384">
        <f>ETH_5MIN_3!F1384</f>
        <v>517.89</v>
      </c>
      <c r="F1384">
        <f>ETH_5MIN_3!G1384</f>
        <v>22</v>
      </c>
      <c r="G1384">
        <f>ETH_5MIN_3!H1384</f>
        <v>2221</v>
      </c>
      <c r="H1384">
        <f>ETH_5MIN_3!I1384</f>
        <v>3.3398872535519097</v>
      </c>
      <c r="I1384">
        <f>ETH_5MIN_3!J1384</f>
        <v>-1.4936687032245788</v>
      </c>
      <c r="J1384">
        <f>ETH_5MIN_3!O1384</f>
        <v>-2.6067311591264995E-3</v>
      </c>
      <c r="K1384">
        <f>ETH_5MIN_3!Q1384</f>
        <v>1.3130201394119672E-3</v>
      </c>
      <c r="L1384">
        <f>ETH_5MIN_3!R1384</f>
        <v>-5.6189538318947426E-3</v>
      </c>
      <c r="M1384">
        <f>ETH_5MIN_3!V1384</f>
        <v>-0.50350082342058666</v>
      </c>
      <c r="N1384">
        <f>ETH_5MIN_3!X1384</f>
        <v>-0.44747205083100133</v>
      </c>
      <c r="O1384">
        <f>ETH_5MIN_3!AB1384</f>
        <v>0.11244689626796199</v>
      </c>
      <c r="P1384">
        <f>ETH_5MIN_3!AC1384</f>
        <v>2.2036650429134511E-3</v>
      </c>
      <c r="Q1384">
        <f>ETH_5MIN_3!AD1384</f>
        <v>-0.36397479719214249</v>
      </c>
      <c r="R1384">
        <f t="shared" si="63"/>
        <v>515.73662091469419</v>
      </c>
      <c r="S1384">
        <f t="shared" si="64"/>
        <v>2.1533790853058008</v>
      </c>
      <c r="T1384">
        <f t="shared" si="65"/>
        <v>6.0786568415186126</v>
      </c>
    </row>
    <row r="1385" spans="1:20" x14ac:dyDescent="0.25">
      <c r="A1385" s="1">
        <f>ETH_5MIN_3!B1385</f>
        <v>43207.225694444445</v>
      </c>
      <c r="B1385">
        <f>ETH_5MIN_3!C1385</f>
        <v>517.89</v>
      </c>
      <c r="C1385">
        <f>ETH_5MIN_3!D1385</f>
        <v>517.89</v>
      </c>
      <c r="D1385">
        <f>ETH_5MIN_3!E1385</f>
        <v>516.54</v>
      </c>
      <c r="E1385">
        <f>ETH_5MIN_3!F1385</f>
        <v>516.54</v>
      </c>
      <c r="F1385">
        <f>ETH_5MIN_3!G1385</f>
        <v>27</v>
      </c>
      <c r="G1385">
        <f>ETH_5MIN_3!H1385</f>
        <v>6836</v>
      </c>
      <c r="H1385">
        <f>ETH_5MIN_3!I1385</f>
        <v>1.4197602550278448</v>
      </c>
      <c r="I1385">
        <f>ETH_5MIN_3!J1385</f>
        <v>-0.86422562631967581</v>
      </c>
      <c r="J1385">
        <f>ETH_5MIN_3!O1385</f>
        <v>1.6649243040229482E-3</v>
      </c>
      <c r="K1385">
        <f>ETH_5MIN_3!Q1385</f>
        <v>4.7818174778333283E-3</v>
      </c>
      <c r="L1385">
        <f>ETH_5MIN_3!R1385</f>
        <v>-4.8979749874162176E-3</v>
      </c>
      <c r="M1385">
        <f>ETH_5MIN_3!V1385</f>
        <v>-4.4593072111200547</v>
      </c>
      <c r="N1385">
        <f>ETH_5MIN_3!X1385</f>
        <v>0.53753322860040209</v>
      </c>
      <c r="O1385">
        <f>ETH_5MIN_3!AB1385</f>
        <v>0.50573879562851243</v>
      </c>
      <c r="P1385">
        <f>ETH_5MIN_3!AC1385</f>
        <v>2.6101331167890005E-3</v>
      </c>
      <c r="Q1385">
        <f>ETH_5MIN_3!AD1385</f>
        <v>-0.15552364672331109</v>
      </c>
      <c r="R1385">
        <f t="shared" si="63"/>
        <v>515.78798898658306</v>
      </c>
      <c r="S1385">
        <f t="shared" si="64"/>
        <v>0.75201101341690446</v>
      </c>
      <c r="T1385">
        <f t="shared" si="65"/>
        <v>2.2977906102859831</v>
      </c>
    </row>
    <row r="1386" spans="1:20" x14ac:dyDescent="0.25">
      <c r="A1386" s="1">
        <f>ETH_5MIN_3!B1386</f>
        <v>43207.229166666664</v>
      </c>
      <c r="B1386">
        <f>ETH_5MIN_3!C1386</f>
        <v>516.33000000000004</v>
      </c>
      <c r="C1386">
        <f>ETH_5MIN_3!D1386</f>
        <v>518.62</v>
      </c>
      <c r="D1386">
        <f>ETH_5MIN_3!E1386</f>
        <v>516.02</v>
      </c>
      <c r="E1386">
        <f>ETH_5MIN_3!F1386</f>
        <v>517.4</v>
      </c>
      <c r="F1386">
        <f>ETH_5MIN_3!G1386</f>
        <v>63</v>
      </c>
      <c r="G1386">
        <f>ETH_5MIN_3!H1386</f>
        <v>19633</v>
      </c>
      <c r="H1386">
        <f>ETH_5MIN_3!I1386</f>
        <v>-0.87857550293400433</v>
      </c>
      <c r="I1386">
        <f>ETH_5MIN_3!J1386</f>
        <v>-0.17620347985894089</v>
      </c>
      <c r="J1386">
        <f>ETH_5MIN_3!O1386</f>
        <v>1.1209895632006976E-3</v>
      </c>
      <c r="K1386">
        <f>ETH_5MIN_3!Q1386</f>
        <v>2.783146501739572E-3</v>
      </c>
      <c r="L1386">
        <f>ETH_5MIN_3!R1386</f>
        <v>-5.0831078469269339E-3</v>
      </c>
      <c r="M1386">
        <f>ETH_5MIN_3!V1386</f>
        <v>-1.1512683426134931</v>
      </c>
      <c r="N1386">
        <f>ETH_5MIN_3!X1386</f>
        <v>4.1636352933612191</v>
      </c>
      <c r="O1386">
        <f>ETH_5MIN_3!AB1386</f>
        <v>3.657749516080365</v>
      </c>
      <c r="P1386">
        <f>ETH_5MIN_3!AC1386</f>
        <v>5.0259027294518345E-3</v>
      </c>
      <c r="Q1386">
        <f>ETH_5MIN_3!AD1386</f>
        <v>1.6489747260218464</v>
      </c>
      <c r="R1386">
        <f t="shared" si="63"/>
        <v>516.01037849783665</v>
      </c>
      <c r="S1386">
        <f t="shared" si="64"/>
        <v>1.3896215021633225</v>
      </c>
      <c r="T1386">
        <f t="shared" si="65"/>
        <v>2.950591344092667</v>
      </c>
    </row>
    <row r="1387" spans="1:20" x14ac:dyDescent="0.25">
      <c r="A1387" s="1">
        <f>ETH_5MIN_3!B1387</f>
        <v>43207.232638888891</v>
      </c>
      <c r="B1387">
        <f>ETH_5MIN_3!C1387</f>
        <v>517.98</v>
      </c>
      <c r="C1387">
        <f>ETH_5MIN_3!D1387</f>
        <v>517.98</v>
      </c>
      <c r="D1387">
        <f>ETH_5MIN_3!E1387</f>
        <v>517.98</v>
      </c>
      <c r="E1387">
        <f>ETH_5MIN_3!F1387</f>
        <v>517.98</v>
      </c>
      <c r="F1387">
        <f>ETH_5MIN_3!G1387</f>
        <v>1</v>
      </c>
      <c r="G1387">
        <f>ETH_5MIN_3!H1387</f>
        <v>23</v>
      </c>
      <c r="H1387">
        <f>ETH_5MIN_3!I1387</f>
        <v>-1.0217924742892617</v>
      </c>
      <c r="I1387">
        <f>ETH_5MIN_3!J1387</f>
        <v>-0.12355866632440073</v>
      </c>
      <c r="J1387">
        <f>ETH_5MIN_3!O1387</f>
        <v>1.0038997644696355E-3</v>
      </c>
      <c r="K1387">
        <f>ETH_5MIN_3!Q1387</f>
        <v>-4.0349048225800837E-3</v>
      </c>
      <c r="L1387">
        <f>ETH_5MIN_3!R1387</f>
        <v>-6.2550677632341187E-3</v>
      </c>
      <c r="M1387">
        <f>ETH_5MIN_3!V1387</f>
        <v>6.1621387208684063E-2</v>
      </c>
      <c r="N1387">
        <f>ETH_5MIN_3!X1387</f>
        <v>-0.97515363086694717</v>
      </c>
      <c r="O1387">
        <f>ETH_5MIN_3!AB1387</f>
        <v>-1.5398270525747539</v>
      </c>
      <c r="P1387">
        <f>ETH_5MIN_3!AC1387</f>
        <v>0</v>
      </c>
      <c r="Q1387">
        <f>ETH_5MIN_3!AD1387</f>
        <v>-1.4523431724715998</v>
      </c>
      <c r="R1387">
        <f t="shared" si="63"/>
        <v>516.77467781801465</v>
      </c>
      <c r="S1387">
        <f t="shared" si="64"/>
        <v>1.2053221819853661</v>
      </c>
      <c r="T1387">
        <f t="shared" si="65"/>
        <v>2.4699031530373547</v>
      </c>
    </row>
    <row r="1388" spans="1:20" x14ac:dyDescent="0.25">
      <c r="A1388" s="1">
        <f>ETH_5MIN_3!B1388</f>
        <v>43207.236111111109</v>
      </c>
      <c r="B1388">
        <f>ETH_5MIN_3!C1388</f>
        <v>517.84</v>
      </c>
      <c r="C1388">
        <f>ETH_5MIN_3!D1388</f>
        <v>518.5</v>
      </c>
      <c r="D1388">
        <f>ETH_5MIN_3!E1388</f>
        <v>517.71</v>
      </c>
      <c r="E1388">
        <f>ETH_5MIN_3!F1388</f>
        <v>518.5</v>
      </c>
      <c r="F1388">
        <f>ETH_5MIN_3!G1388</f>
        <v>20</v>
      </c>
      <c r="G1388">
        <f>ETH_5MIN_3!H1388</f>
        <v>606</v>
      </c>
      <c r="H1388">
        <f>ETH_5MIN_3!I1388</f>
        <v>-0.91480791708790354</v>
      </c>
      <c r="I1388">
        <f>ETH_5MIN_3!J1388</f>
        <v>-0.14780504406886899</v>
      </c>
      <c r="J1388">
        <f>ETH_5MIN_3!O1388</f>
        <v>1.3500482160086794E-4</v>
      </c>
      <c r="K1388">
        <f>ETH_5MIN_3!Q1388</f>
        <v>-6.7502410800385727E-3</v>
      </c>
      <c r="L1388">
        <f>ETH_5MIN_3!R1388</f>
        <v>-7.4831243972998951E-3</v>
      </c>
      <c r="M1388">
        <f>ETH_5MIN_3!V1388</f>
        <v>0.77211446705636899</v>
      </c>
      <c r="N1388">
        <f>ETH_5MIN_3!X1388</f>
        <v>-0.85607948454367389</v>
      </c>
      <c r="O1388">
        <f>ETH_5MIN_3!AB1388</f>
        <v>-0.96759276025016694</v>
      </c>
      <c r="P1388">
        <f>ETH_5MIN_3!AC1388</f>
        <v>1.52478744655999E-3</v>
      </c>
      <c r="Q1388">
        <f>ETH_5MIN_3!AD1388</f>
        <v>-0.4376707455338712</v>
      </c>
      <c r="R1388">
        <f t="shared" si="63"/>
        <v>516.78174924317705</v>
      </c>
      <c r="S1388">
        <f t="shared" si="64"/>
        <v>1.7182507568229539</v>
      </c>
      <c r="T1388">
        <f t="shared" si="65"/>
        <v>3.4271854045371231</v>
      </c>
    </row>
    <row r="1389" spans="1:20" x14ac:dyDescent="0.25">
      <c r="A1389" s="1">
        <f>ETH_5MIN_3!B1389</f>
        <v>43207.239583333336</v>
      </c>
      <c r="B1389">
        <f>ETH_5MIN_3!C1389</f>
        <v>518.5</v>
      </c>
      <c r="C1389">
        <f>ETH_5MIN_3!D1389</f>
        <v>520</v>
      </c>
      <c r="D1389">
        <f>ETH_5MIN_3!E1389</f>
        <v>517.98</v>
      </c>
      <c r="E1389">
        <f>ETH_5MIN_3!F1389</f>
        <v>518.57000000000005</v>
      </c>
      <c r="F1389">
        <f>ETH_5MIN_3!G1389</f>
        <v>67</v>
      </c>
      <c r="G1389">
        <f>ETH_5MIN_3!H1389</f>
        <v>11863</v>
      </c>
      <c r="H1389">
        <f>ETH_5MIN_3!I1389</f>
        <v>-0.83759119410446381</v>
      </c>
      <c r="I1389">
        <f>ETH_5MIN_3!J1389</f>
        <v>-0.21566211563195659</v>
      </c>
      <c r="J1389">
        <f>ETH_5MIN_3!O1389</f>
        <v>8.4848718591499866E-4</v>
      </c>
      <c r="K1389">
        <f>ETH_5MIN_3!Q1389</f>
        <v>-6.9228840850801849E-3</v>
      </c>
      <c r="L1389">
        <f>ETH_5MIN_3!R1389</f>
        <v>-6.5564918911624097E-3</v>
      </c>
      <c r="M1389">
        <f>ETH_5MIN_3!V1389</f>
        <v>0.38474104220148214</v>
      </c>
      <c r="N1389">
        <f>ETH_5MIN_3!X1389</f>
        <v>1.0486360383153019</v>
      </c>
      <c r="O1389">
        <f>ETH_5MIN_3!AB1389</f>
        <v>0.91485839461431229</v>
      </c>
      <c r="P1389">
        <f>ETH_5MIN_3!AC1389</f>
        <v>3.8921751864197419E-3</v>
      </c>
      <c r="Q1389">
        <f>ETH_5MIN_3!AD1389</f>
        <v>1.9797436122469094</v>
      </c>
      <c r="R1389">
        <f t="shared" si="63"/>
        <v>516.89501759948075</v>
      </c>
      <c r="S1389">
        <f t="shared" si="64"/>
        <v>1.6749824005192977</v>
      </c>
      <c r="T1389">
        <f t="shared" si="65"/>
        <v>3.3518504919431447</v>
      </c>
    </row>
    <row r="1390" spans="1:20" x14ac:dyDescent="0.25">
      <c r="A1390" s="1">
        <f>ETH_5MIN_3!B1390</f>
        <v>43207.243055555555</v>
      </c>
      <c r="B1390">
        <f>ETH_5MIN_3!C1390</f>
        <v>519.13</v>
      </c>
      <c r="C1390">
        <f>ETH_5MIN_3!D1390</f>
        <v>520.29999999999995</v>
      </c>
      <c r="D1390">
        <f>ETH_5MIN_3!E1390</f>
        <v>519</v>
      </c>
      <c r="E1390">
        <f>ETH_5MIN_3!F1390</f>
        <v>519.01</v>
      </c>
      <c r="F1390">
        <f>ETH_5MIN_3!G1390</f>
        <v>28</v>
      </c>
      <c r="G1390">
        <f>ETH_5MIN_3!H1390</f>
        <v>14191</v>
      </c>
      <c r="H1390">
        <f>ETH_5MIN_3!I1390</f>
        <v>-0.70396899152953241</v>
      </c>
      <c r="I1390">
        <f>ETH_5MIN_3!J1390</f>
        <v>-0.24705878666551664</v>
      </c>
      <c r="J1390">
        <f>ETH_5MIN_3!O1390</f>
        <v>-3.2754667540116583E-4</v>
      </c>
      <c r="K1390">
        <f>ETH_5MIN_3!Q1390</f>
        <v>-9.6337257470954316E-3</v>
      </c>
      <c r="L1390">
        <f>ETH_5MIN_3!R1390</f>
        <v>-7.8033178551472123E-3</v>
      </c>
      <c r="M1390">
        <f>ETH_5MIN_3!V1390</f>
        <v>0.90955229497828849</v>
      </c>
      <c r="N1390">
        <f>ETH_5MIN_3!X1390</f>
        <v>1.236592651556502</v>
      </c>
      <c r="O1390">
        <f>ETH_5MIN_3!AB1390</f>
        <v>0.97718292631159387</v>
      </c>
      <c r="P1390">
        <f>ETH_5MIN_3!AC1390</f>
        <v>2.5016838256517937E-3</v>
      </c>
      <c r="Q1390">
        <f>ETH_5MIN_3!AD1390</f>
        <v>-0.1638051742324298</v>
      </c>
      <c r="R1390">
        <f t="shared" si="63"/>
        <v>517.11296251550971</v>
      </c>
      <c r="S1390">
        <f t="shared" si="64"/>
        <v>1.8970374844902835</v>
      </c>
      <c r="T1390">
        <f t="shared" si="65"/>
        <v>4.0223251078614126</v>
      </c>
    </row>
    <row r="1391" spans="1:20" x14ac:dyDescent="0.25">
      <c r="A1391" s="1">
        <f>ETH_5MIN_3!B1391</f>
        <v>43207.246527777781</v>
      </c>
      <c r="B1391">
        <f>ETH_5MIN_3!C1391</f>
        <v>519.01</v>
      </c>
      <c r="C1391">
        <f>ETH_5MIN_3!D1391</f>
        <v>519.01</v>
      </c>
      <c r="D1391">
        <f>ETH_5MIN_3!E1391</f>
        <v>516.79999999999995</v>
      </c>
      <c r="E1391">
        <f>ETH_5MIN_3!F1391</f>
        <v>518.84</v>
      </c>
      <c r="F1391">
        <f>ETH_5MIN_3!G1391</f>
        <v>31</v>
      </c>
      <c r="G1391">
        <f>ETH_5MIN_3!H1391</f>
        <v>11326</v>
      </c>
      <c r="H1391">
        <f>ETH_5MIN_3!I1391</f>
        <v>-0.70969128066042808</v>
      </c>
      <c r="I1391">
        <f>ETH_5MIN_3!J1391</f>
        <v>-0.31812182676007839</v>
      </c>
      <c r="J1391">
        <f>ETH_5MIN_3!O1391</f>
        <v>-5.6857605427492967E-3</v>
      </c>
      <c r="K1391">
        <f>ETH_5MIN_3!Q1391</f>
        <v>-7.8444221725388358E-3</v>
      </c>
      <c r="L1391">
        <f>ETH_5MIN_3!R1391</f>
        <v>-9.1164906329504625E-3</v>
      </c>
      <c r="M1391">
        <f>ETH_5MIN_3!V1391</f>
        <v>-3.184692332566607E-2</v>
      </c>
      <c r="N1391">
        <f>ETH_5MIN_3!X1391</f>
        <v>0.70011069901213241</v>
      </c>
      <c r="O1391">
        <f>ETH_5MIN_3!AB1391</f>
        <v>0.34991323847926897</v>
      </c>
      <c r="P1391">
        <f>ETH_5MIN_3!AC1391</f>
        <v>4.267191859510985E-3</v>
      </c>
      <c r="Q1391">
        <f>ETH_5MIN_3!AD1391</f>
        <v>-2.9623350248345944E-2</v>
      </c>
      <c r="R1391">
        <f t="shared" si="63"/>
        <v>517.41314399213297</v>
      </c>
      <c r="S1391">
        <f t="shared" si="64"/>
        <v>1.4268560078670589</v>
      </c>
      <c r="T1391">
        <f t="shared" si="65"/>
        <v>3.1058685874718499</v>
      </c>
    </row>
    <row r="1392" spans="1:20" x14ac:dyDescent="0.25">
      <c r="A1392" s="1">
        <f>ETH_5MIN_3!B1392</f>
        <v>43207.25</v>
      </c>
      <c r="B1392">
        <f>ETH_5MIN_3!C1392</f>
        <v>518.62</v>
      </c>
      <c r="C1392">
        <f>ETH_5MIN_3!D1392</f>
        <v>519.46</v>
      </c>
      <c r="D1392">
        <f>ETH_5MIN_3!E1392</f>
        <v>515.89</v>
      </c>
      <c r="E1392">
        <f>ETH_5MIN_3!F1392</f>
        <v>515.89</v>
      </c>
      <c r="F1392">
        <f>ETH_5MIN_3!G1392</f>
        <v>57</v>
      </c>
      <c r="G1392">
        <f>ETH_5MIN_3!H1392</f>
        <v>4821</v>
      </c>
      <c r="H1392">
        <f>ETH_5MIN_3!I1392</f>
        <v>-0.57855701063584464</v>
      </c>
      <c r="I1392">
        <f>ETH_5MIN_3!J1392</f>
        <v>-0.37430964215028839</v>
      </c>
      <c r="J1392">
        <f>ETH_5MIN_3!O1392</f>
        <v>-1.7251739711953834E-3</v>
      </c>
      <c r="K1392">
        <f>ETH_5MIN_3!Q1392</f>
        <v>-2.2291573785108787E-3</v>
      </c>
      <c r="L1392">
        <f>ETH_5MIN_3!R1392</f>
        <v>-1.4925662447420609E-3</v>
      </c>
      <c r="M1392">
        <f>ETH_5MIN_3!V1392</f>
        <v>-6.3269369936226267</v>
      </c>
      <c r="N1392">
        <f>ETH_5MIN_3!X1392</f>
        <v>-0.31675693206241734</v>
      </c>
      <c r="O1392">
        <f>ETH_5MIN_3!AB1392</f>
        <v>-0.9943263669008332</v>
      </c>
      <c r="P1392">
        <f>ETH_5MIN_3!AC1392</f>
        <v>6.8962186700150677E-3</v>
      </c>
      <c r="Q1392">
        <f>ETH_5MIN_3!AD1392</f>
        <v>1.2107482824965223</v>
      </c>
      <c r="R1392">
        <f t="shared" si="63"/>
        <v>517.63396227450198</v>
      </c>
      <c r="S1392">
        <f t="shared" si="64"/>
        <v>-1.743962274501996</v>
      </c>
      <c r="T1392">
        <f t="shared" si="65"/>
        <v>-3.7388085690228587</v>
      </c>
    </row>
    <row r="1393" spans="1:20" x14ac:dyDescent="0.25">
      <c r="A1393" s="1">
        <f>ETH_5MIN_3!B1393</f>
        <v>43207.253472222219</v>
      </c>
      <c r="B1393">
        <f>ETH_5MIN_3!C1393</f>
        <v>515.89</v>
      </c>
      <c r="C1393">
        <f>ETH_5MIN_3!D1393</f>
        <v>515.89</v>
      </c>
      <c r="D1393">
        <f>ETH_5MIN_3!E1393</f>
        <v>514.5</v>
      </c>
      <c r="E1393">
        <f>ETH_5MIN_3!F1393</f>
        <v>515</v>
      </c>
      <c r="F1393">
        <f>ETH_5MIN_3!G1393</f>
        <v>48</v>
      </c>
      <c r="G1393">
        <f>ETH_5MIN_3!H1393</f>
        <v>18963</v>
      </c>
      <c r="H1393">
        <f>ETH_5MIN_3!I1393</f>
        <v>-0.59935416343360348</v>
      </c>
      <c r="I1393">
        <f>ETH_5MIN_3!J1393</f>
        <v>-0.25455158480951562</v>
      </c>
      <c r="J1393">
        <f>ETH_5MIN_3!O1393</f>
        <v>-3.883495145627536E-5</v>
      </c>
      <c r="K1393">
        <f>ETH_5MIN_3!Q1393</f>
        <v>-7.3786407766989403E-4</v>
      </c>
      <c r="L1393">
        <f>ETH_5MIN_3!R1393</f>
        <v>1.8446601941748456E-3</v>
      </c>
      <c r="M1393">
        <f>ETH_5MIN_3!V1393</f>
        <v>-4.1087947492688404</v>
      </c>
      <c r="N1393">
        <f>ETH_5MIN_3!X1393</f>
        <v>1.844689667745512</v>
      </c>
      <c r="O1393">
        <f>ETH_5MIN_3!AB1393</f>
        <v>1.318514555604769</v>
      </c>
      <c r="P1393">
        <f>ETH_5MIN_3!AC1393</f>
        <v>2.6980075505390901E-3</v>
      </c>
      <c r="Q1393">
        <f>ETH_5MIN_3!AD1393</f>
        <v>0.64442025477014109</v>
      </c>
      <c r="R1393">
        <f t="shared" si="63"/>
        <v>517.56903296452003</v>
      </c>
      <c r="S1393">
        <f t="shared" si="64"/>
        <v>-2.5690329645200336</v>
      </c>
      <c r="T1393">
        <f t="shared" si="65"/>
        <v>-2.7092412676823172</v>
      </c>
    </row>
    <row r="1394" spans="1:20" x14ac:dyDescent="0.25">
      <c r="A1394" s="1">
        <f>ETH_5MIN_3!B1394</f>
        <v>43207.256944444445</v>
      </c>
      <c r="B1394">
        <f>ETH_5MIN_3!C1394</f>
        <v>515.09</v>
      </c>
      <c r="C1394">
        <f>ETH_5MIN_3!D1394</f>
        <v>515.41</v>
      </c>
      <c r="D1394">
        <f>ETH_5MIN_3!E1394</f>
        <v>514.51</v>
      </c>
      <c r="E1394">
        <f>ETH_5MIN_3!F1394</f>
        <v>514.98</v>
      </c>
      <c r="F1394">
        <f>ETH_5MIN_3!G1394</f>
        <v>24</v>
      </c>
      <c r="G1394">
        <f>ETH_5MIN_3!H1394</f>
        <v>3397</v>
      </c>
      <c r="H1394">
        <f>ETH_5MIN_3!I1394</f>
        <v>-0.60079157030279884</v>
      </c>
      <c r="I1394">
        <f>ETH_5MIN_3!J1394</f>
        <v>-0.14226623870237026</v>
      </c>
      <c r="J1394">
        <f>ETH_5MIN_3!O1394</f>
        <v>-1.8835682939143798E-3</v>
      </c>
      <c r="K1394">
        <f>ETH_5MIN_3!Q1394</f>
        <v>3.6894636684908322E-4</v>
      </c>
      <c r="L1394">
        <f>ETH_5MIN_3!R1394</f>
        <v>3.5923725193211828E-3</v>
      </c>
      <c r="M1394">
        <f>ETH_5MIN_3!V1394</f>
        <v>-2.4559321155735701</v>
      </c>
      <c r="N1394">
        <f>ETH_5MIN_3!X1394</f>
        <v>-0.82257869325360444</v>
      </c>
      <c r="O1394">
        <f>ETH_5MIN_3!AB1394</f>
        <v>-1.264967411243628</v>
      </c>
      <c r="P1394">
        <f>ETH_5MIN_3!AC1394</f>
        <v>1.7477085598881024E-3</v>
      </c>
      <c r="Q1394">
        <f>ETH_5MIN_3!AD1394</f>
        <v>-0.57694684906832117</v>
      </c>
      <c r="R1394">
        <f t="shared" si="63"/>
        <v>517.30258105462269</v>
      </c>
      <c r="S1394">
        <f t="shared" si="64"/>
        <v>-2.3225810546226739</v>
      </c>
      <c r="T1394">
        <f t="shared" si="65"/>
        <v>-1.7167307416003299</v>
      </c>
    </row>
    <row r="1395" spans="1:20" x14ac:dyDescent="0.25">
      <c r="A1395" s="1">
        <f>ETH_5MIN_3!B1395</f>
        <v>43207.260416666664</v>
      </c>
      <c r="B1395">
        <f>ETH_5MIN_3!C1395</f>
        <v>514.98</v>
      </c>
      <c r="C1395">
        <f>ETH_5MIN_3!D1395</f>
        <v>514.98</v>
      </c>
      <c r="D1395">
        <f>ETH_5MIN_3!E1395</f>
        <v>514.01</v>
      </c>
      <c r="E1395">
        <f>ETH_5MIN_3!F1395</f>
        <v>514.01</v>
      </c>
      <c r="F1395">
        <f>ETH_5MIN_3!G1395</f>
        <v>51</v>
      </c>
      <c r="G1395">
        <f>ETH_5MIN_3!H1395</f>
        <v>6946</v>
      </c>
      <c r="H1395">
        <f>ETH_5MIN_3!I1395</f>
        <v>-0.90282160321351146</v>
      </c>
      <c r="I1395">
        <f>ETH_5MIN_3!J1395</f>
        <v>2.8387690885592873E-2</v>
      </c>
      <c r="J1395">
        <f>ETH_5MIN_3!O1395</f>
        <v>1.4785704558276901E-3</v>
      </c>
      <c r="K1395">
        <f>ETH_5MIN_3!Q1395</f>
        <v>1.8482130697847229E-3</v>
      </c>
      <c r="L1395">
        <f>ETH_5MIN_3!R1395</f>
        <v>6.4979280558744613E-3</v>
      </c>
      <c r="M1395">
        <f>ETH_5MIN_3!V1395</f>
        <v>-2.4409460094734525</v>
      </c>
      <c r="N1395">
        <f>ETH_5MIN_3!X1395</f>
        <v>-0.3283119064434884</v>
      </c>
      <c r="O1395">
        <f>ETH_5MIN_3!AB1395</f>
        <v>-0.50038266594106728</v>
      </c>
      <c r="P1395">
        <f>ETH_5MIN_3!AC1395</f>
        <v>1.8853438808929673E-3</v>
      </c>
      <c r="Q1395">
        <f>ETH_5MIN_3!AD1395</f>
        <v>0.73052908636172287</v>
      </c>
      <c r="R1395">
        <f t="shared" si="63"/>
        <v>517.24545998339772</v>
      </c>
      <c r="S1395">
        <f t="shared" si="64"/>
        <v>-3.2354599833977318</v>
      </c>
      <c r="T1395">
        <f t="shared" si="65"/>
        <v>-2.0335785503546058</v>
      </c>
    </row>
    <row r="1396" spans="1:20" x14ac:dyDescent="0.25">
      <c r="A1396" s="1">
        <f>ETH_5MIN_3!B1396</f>
        <v>43207.263888888891</v>
      </c>
      <c r="B1396">
        <f>ETH_5MIN_3!C1396</f>
        <v>514.21</v>
      </c>
      <c r="C1396">
        <f>ETH_5MIN_3!D1396</f>
        <v>514.98</v>
      </c>
      <c r="D1396">
        <f>ETH_5MIN_3!E1396</f>
        <v>513.78</v>
      </c>
      <c r="E1396">
        <f>ETH_5MIN_3!F1396</f>
        <v>514.77</v>
      </c>
      <c r="F1396">
        <f>ETH_5MIN_3!G1396</f>
        <v>27</v>
      </c>
      <c r="G1396">
        <f>ETH_5MIN_3!H1396</f>
        <v>2272</v>
      </c>
      <c r="H1396">
        <f>ETH_5MIN_3!I1396</f>
        <v>-0.96229493844008429</v>
      </c>
      <c r="I1396">
        <f>ETH_5MIN_3!J1396</f>
        <v>0.12373470415473449</v>
      </c>
      <c r="J1396">
        <f>ETH_5MIN_3!O1396</f>
        <v>-5.8278454455334841E-5</v>
      </c>
      <c r="K1396">
        <f>ETH_5MIN_3!Q1396</f>
        <v>-1.2821259980184707E-3</v>
      </c>
      <c r="L1396">
        <f>ETH_5MIN_3!R1396</f>
        <v>4.5262932960352022E-3</v>
      </c>
      <c r="M1396">
        <f>ETH_5MIN_3!V1396</f>
        <v>-1.0750226848496183</v>
      </c>
      <c r="N1396">
        <f>ETH_5MIN_3!X1396</f>
        <v>-1.0217603125404338</v>
      </c>
      <c r="O1396">
        <f>ETH_5MIN_3!AB1396</f>
        <v>-0.98863852236072713</v>
      </c>
      <c r="P1396">
        <f>ETH_5MIN_3!AC1396</f>
        <v>2.3329056339671944E-3</v>
      </c>
      <c r="Q1396">
        <f>ETH_5MIN_3!AD1396</f>
        <v>-0.55948066807400865</v>
      </c>
      <c r="R1396">
        <f t="shared" si="63"/>
        <v>517.0756192209401</v>
      </c>
      <c r="S1396">
        <f t="shared" si="64"/>
        <v>-2.3056192209401161</v>
      </c>
      <c r="T1396">
        <f t="shared" si="65"/>
        <v>-1.2300472274569338</v>
      </c>
    </row>
    <row r="1397" spans="1:20" x14ac:dyDescent="0.25">
      <c r="A1397" s="1">
        <f>ETH_5MIN_3!B1397</f>
        <v>43207.267361111109</v>
      </c>
      <c r="B1397">
        <f>ETH_5MIN_3!C1397</f>
        <v>514.66999999999996</v>
      </c>
      <c r="C1397">
        <f>ETH_5MIN_3!D1397</f>
        <v>514.75</v>
      </c>
      <c r="D1397">
        <f>ETH_5MIN_3!E1397</f>
        <v>513.36</v>
      </c>
      <c r="E1397">
        <f>ETH_5MIN_3!F1397</f>
        <v>514.74</v>
      </c>
      <c r="F1397">
        <f>ETH_5MIN_3!G1397</f>
        <v>47</v>
      </c>
      <c r="G1397">
        <f>ETH_5MIN_3!H1397</f>
        <v>6589</v>
      </c>
      <c r="H1397">
        <f>ETH_5MIN_3!I1397</f>
        <v>-1.0317006081070028</v>
      </c>
      <c r="I1397">
        <f>ETH_5MIN_3!J1397</f>
        <v>0.21394240174300463</v>
      </c>
      <c r="J1397">
        <f>ETH_5MIN_3!O1397</f>
        <v>-2.3312740412636388E-4</v>
      </c>
      <c r="K1397">
        <f>ETH_5MIN_3!Q1397</f>
        <v>7.3823677973344879E-4</v>
      </c>
      <c r="L1397">
        <f>ETH_5MIN_3!R1397</f>
        <v>3.7688930333759584E-3</v>
      </c>
      <c r="M1397">
        <f>ETH_5MIN_3!V1397</f>
        <v>-0.67709953398928424</v>
      </c>
      <c r="N1397">
        <f>ETH_5MIN_3!X1397</f>
        <v>-0.14101177113443791</v>
      </c>
      <c r="O1397">
        <f>ETH_5MIN_3!AB1397</f>
        <v>-0.34119226350189558</v>
      </c>
      <c r="P1397">
        <f>ETH_5MIN_3!AC1397</f>
        <v>2.7039908181030942E-3</v>
      </c>
      <c r="Q1397">
        <f>ETH_5MIN_3!AD1397</f>
        <v>0.4665927579860506</v>
      </c>
      <c r="R1397">
        <f t="shared" si="63"/>
        <v>517.04839636525026</v>
      </c>
      <c r="S1397">
        <f t="shared" si="64"/>
        <v>-2.3083963652502462</v>
      </c>
      <c r="T1397">
        <f t="shared" si="65"/>
        <v>-1.1601919476729263</v>
      </c>
    </row>
    <row r="1398" spans="1:20" x14ac:dyDescent="0.25">
      <c r="A1398" s="1">
        <f>ETH_5MIN_3!B1398</f>
        <v>43207.270833333336</v>
      </c>
      <c r="B1398">
        <f>ETH_5MIN_3!C1398</f>
        <v>514.73</v>
      </c>
      <c r="C1398">
        <f>ETH_5MIN_3!D1398</f>
        <v>515.84</v>
      </c>
      <c r="D1398">
        <f>ETH_5MIN_3!E1398</f>
        <v>514.62</v>
      </c>
      <c r="E1398">
        <f>ETH_5MIN_3!F1398</f>
        <v>514.62</v>
      </c>
      <c r="F1398">
        <f>ETH_5MIN_3!G1398</f>
        <v>15</v>
      </c>
      <c r="G1398">
        <f>ETH_5MIN_3!H1398</f>
        <v>1691</v>
      </c>
      <c r="H1398">
        <f>ETH_5MIN_3!I1398</f>
        <v>-1.0314153867804445</v>
      </c>
      <c r="I1398">
        <f>ETH_5MIN_3!J1398</f>
        <v>0.21055382495249397</v>
      </c>
      <c r="J1398">
        <f>ETH_5MIN_3!O1398</f>
        <v>1.0687497571022395E-3</v>
      </c>
      <c r="K1398">
        <f>ETH_5MIN_3!Q1398</f>
        <v>2.5844312308111635E-3</v>
      </c>
      <c r="L1398">
        <f>ETH_5MIN_3!R1398</f>
        <v>2.2152267692666168E-3</v>
      </c>
      <c r="M1398">
        <f>ETH_5MIN_3!V1398</f>
        <v>-0.37900225931687065</v>
      </c>
      <c r="N1398">
        <f>ETH_5MIN_3!X1398</f>
        <v>-1.1575847416230944</v>
      </c>
      <c r="O1398">
        <f>ETH_5MIN_3!AB1398</f>
        <v>-1.2250671198471084</v>
      </c>
      <c r="P1398">
        <f>ETH_5MIN_3!AC1398</f>
        <v>2.3678745414669705E-3</v>
      </c>
      <c r="Q1398">
        <f>ETH_5MIN_3!AD1398</f>
        <v>-1.1393319469924323</v>
      </c>
      <c r="R1398">
        <f t="shared" si="63"/>
        <v>516.93919413260153</v>
      </c>
      <c r="S1398">
        <f t="shared" si="64"/>
        <v>-2.319194132601524</v>
      </c>
      <c r="T1398">
        <f t="shared" si="65"/>
        <v>-1.1177117414353908</v>
      </c>
    </row>
    <row r="1399" spans="1:20" x14ac:dyDescent="0.25">
      <c r="A1399" s="1">
        <f>ETH_5MIN_3!B1399</f>
        <v>43207.274305555555</v>
      </c>
      <c r="B1399">
        <f>ETH_5MIN_3!C1399</f>
        <v>515.28</v>
      </c>
      <c r="C1399">
        <f>ETH_5MIN_3!D1399</f>
        <v>515.28</v>
      </c>
      <c r="D1399">
        <f>ETH_5MIN_3!E1399</f>
        <v>514.4</v>
      </c>
      <c r="E1399">
        <f>ETH_5MIN_3!F1399</f>
        <v>515.16999999999996</v>
      </c>
      <c r="F1399">
        <f>ETH_5MIN_3!G1399</f>
        <v>19</v>
      </c>
      <c r="G1399">
        <f>ETH_5MIN_3!H1399</f>
        <v>366</v>
      </c>
      <c r="H1399">
        <f>ETH_5MIN_3!I1399</f>
        <v>-1.0629950088363134</v>
      </c>
      <c r="I1399">
        <f>ETH_5MIN_3!J1399</f>
        <v>0.21370072385262986</v>
      </c>
      <c r="J1399">
        <f>ETH_5MIN_3!O1399</f>
        <v>-4.0763243201258364E-4</v>
      </c>
      <c r="K1399">
        <f>ETH_5MIN_3!Q1399</f>
        <v>3.2222373197198632E-3</v>
      </c>
      <c r="L1399">
        <f>ETH_5MIN_3!R1399</f>
        <v>1.2228972960381924E-3</v>
      </c>
      <c r="M1399">
        <f>ETH_5MIN_3!V1399</f>
        <v>0.49856828548462306</v>
      </c>
      <c r="N1399">
        <f>ETH_5MIN_3!X1399</f>
        <v>-1.4531148448194449</v>
      </c>
      <c r="O1399">
        <f>ETH_5MIN_3!AB1399</f>
        <v>-1.4081297494808327</v>
      </c>
      <c r="P1399">
        <f>ETH_5MIN_3!AC1399</f>
        <v>1.7092688990754323E-3</v>
      </c>
      <c r="Q1399">
        <f>ETH_5MIN_3!AD1399</f>
        <v>-0.84594075333387431</v>
      </c>
      <c r="R1399">
        <f t="shared" si="63"/>
        <v>516.93856626652121</v>
      </c>
      <c r="S1399">
        <f t="shared" si="64"/>
        <v>-1.7685662665212476</v>
      </c>
      <c r="T1399">
        <f t="shared" si="65"/>
        <v>-0.85719358840656712</v>
      </c>
    </row>
    <row r="1400" spans="1:20" x14ac:dyDescent="0.25">
      <c r="A1400" s="1">
        <f>ETH_5MIN_3!B1400</f>
        <v>43207.277777777781</v>
      </c>
      <c r="B1400">
        <f>ETH_5MIN_3!C1400</f>
        <v>515.16999999999996</v>
      </c>
      <c r="C1400">
        <f>ETH_5MIN_3!D1400</f>
        <v>516.29999999999995</v>
      </c>
      <c r="D1400">
        <f>ETH_5MIN_3!E1400</f>
        <v>514.96</v>
      </c>
      <c r="E1400">
        <f>ETH_5MIN_3!F1400</f>
        <v>514.96</v>
      </c>
      <c r="F1400">
        <f>ETH_5MIN_3!G1400</f>
        <v>23</v>
      </c>
      <c r="G1400">
        <f>ETH_5MIN_3!H1400</f>
        <v>1087</v>
      </c>
      <c r="H1400">
        <f>ETH_5MIN_3!I1400</f>
        <v>-1.1197903343341897</v>
      </c>
      <c r="I1400">
        <f>ETH_5MIN_3!J1400</f>
        <v>0.21826563777598545</v>
      </c>
      <c r="J1400">
        <f>ETH_5MIN_3!O1400</f>
        <v>-1.6506136398944048E-3</v>
      </c>
      <c r="K1400">
        <f>ETH_5MIN_3!Q1400</f>
        <v>4.6411371757029401E-3</v>
      </c>
      <c r="L1400">
        <f>ETH_5MIN_3!R1400</f>
        <v>3.922634767748916E-3</v>
      </c>
      <c r="M1400">
        <f>ETH_5MIN_3!V1400</f>
        <v>0.51091370856200258</v>
      </c>
      <c r="N1400">
        <f>ETH_5MIN_3!X1400</f>
        <v>-1.0455280162325884</v>
      </c>
      <c r="O1400">
        <f>ETH_5MIN_3!AB1400</f>
        <v>-0.7229333878601375</v>
      </c>
      <c r="P1400">
        <f>ETH_5MIN_3!AC1400</f>
        <v>2.5987626786647755E-3</v>
      </c>
      <c r="Q1400">
        <f>ETH_5MIN_3!AD1400</f>
        <v>-0.53057113407557244</v>
      </c>
      <c r="R1400">
        <f t="shared" si="63"/>
        <v>516.84558109375132</v>
      </c>
      <c r="S1400">
        <f t="shared" si="64"/>
        <v>-1.8855810937512842</v>
      </c>
      <c r="T1400">
        <f t="shared" si="65"/>
        <v>-0.93532637263439811</v>
      </c>
    </row>
    <row r="1401" spans="1:20" x14ac:dyDescent="0.25">
      <c r="A1401" s="1">
        <f>ETH_5MIN_3!B1401</f>
        <v>43207.28125</v>
      </c>
      <c r="B1401">
        <f>ETH_5MIN_3!C1401</f>
        <v>514.66999999999996</v>
      </c>
      <c r="C1401">
        <f>ETH_5MIN_3!D1401</f>
        <v>514.66999999999996</v>
      </c>
      <c r="D1401">
        <f>ETH_5MIN_3!E1401</f>
        <v>514.1</v>
      </c>
      <c r="E1401">
        <f>ETH_5MIN_3!F1401</f>
        <v>514.11</v>
      </c>
      <c r="F1401">
        <f>ETH_5MIN_3!G1401</f>
        <v>9</v>
      </c>
      <c r="G1401">
        <f>ETH_5MIN_3!H1401</f>
        <v>825</v>
      </c>
      <c r="H1401">
        <f>ETH_5MIN_3!I1401</f>
        <v>-1.1352097044200153</v>
      </c>
      <c r="I1401">
        <f>ETH_5MIN_3!J1401</f>
        <v>0.15333935960921116</v>
      </c>
      <c r="J1401">
        <f>ETH_5MIN_3!O1401</f>
        <v>1.9645601135943494E-3</v>
      </c>
      <c r="K1401">
        <f>ETH_5MIN_3!Q1401</f>
        <v>5.8158759798486882E-3</v>
      </c>
      <c r="L1401">
        <f>ETH_5MIN_3!R1401</f>
        <v>4.6877127462993679E-3</v>
      </c>
      <c r="M1401">
        <f>ETH_5MIN_3!V1401</f>
        <v>-2.5612087568073209E-2</v>
      </c>
      <c r="N1401">
        <f>ETH_5MIN_3!X1401</f>
        <v>-0.9082864250197964</v>
      </c>
      <c r="O1401">
        <f>ETH_5MIN_3!AB1401</f>
        <v>-0.30018861417282611</v>
      </c>
      <c r="P1401">
        <f>ETH_5MIN_3!AC1401</f>
        <v>1.1081194047259082E-3</v>
      </c>
      <c r="Q1401">
        <f>ETH_5MIN_3!AD1401</f>
        <v>-1.3741334877837659</v>
      </c>
      <c r="R1401">
        <f t="shared" si="63"/>
        <v>516.82048298035932</v>
      </c>
      <c r="S1401">
        <f t="shared" si="64"/>
        <v>-2.710482980359302</v>
      </c>
      <c r="T1401">
        <f t="shared" si="65"/>
        <v>-1.3948325431586064</v>
      </c>
    </row>
    <row r="1402" spans="1:20" x14ac:dyDescent="0.25">
      <c r="A1402" s="1">
        <f>ETH_5MIN_3!B1402</f>
        <v>43207.284722222219</v>
      </c>
      <c r="B1402">
        <f>ETH_5MIN_3!C1402</f>
        <v>514.77</v>
      </c>
      <c r="C1402">
        <f>ETH_5MIN_3!D1402</f>
        <v>517</v>
      </c>
      <c r="D1402">
        <f>ETH_5MIN_3!E1402</f>
        <v>514.77</v>
      </c>
      <c r="E1402">
        <f>ETH_5MIN_3!F1402</f>
        <v>515.12</v>
      </c>
      <c r="F1402">
        <f>ETH_5MIN_3!G1402</f>
        <v>55</v>
      </c>
      <c r="G1402">
        <f>ETH_5MIN_3!H1402</f>
        <v>31048</v>
      </c>
      <c r="H1402">
        <f>ETH_5MIN_3!I1402</f>
        <v>-1.1955549058512913</v>
      </c>
      <c r="I1402">
        <f>ETH_5MIN_3!J1402</f>
        <v>0.18402296809676968</v>
      </c>
      <c r="J1402">
        <f>ETH_5MIN_3!O1402</f>
        <v>1.6112750427085746E-3</v>
      </c>
      <c r="K1402">
        <f>ETH_5MIN_3!Q1402</f>
        <v>3.0284205621989931E-3</v>
      </c>
      <c r="L1402">
        <f>ETH_5MIN_3!R1402</f>
        <v>3.6108091318527986E-3</v>
      </c>
      <c r="M1402">
        <f>ETH_5MIN_3!V1402</f>
        <v>1.119367540601625</v>
      </c>
      <c r="N1402">
        <f>ETH_5MIN_3!X1402</f>
        <v>5.0200732579730323</v>
      </c>
      <c r="O1402">
        <f>ETH_5MIN_3!AB1402</f>
        <v>6.6153503741460034</v>
      </c>
      <c r="P1402">
        <f>ETH_5MIN_3!AC1402</f>
        <v>4.3226688118476369E-3</v>
      </c>
      <c r="Q1402">
        <f>ETH_5MIN_3!AD1402</f>
        <v>1.2447860382493015</v>
      </c>
      <c r="R1402">
        <f t="shared" si="63"/>
        <v>516.78394409446048</v>
      </c>
      <c r="S1402">
        <f t="shared" si="64"/>
        <v>-1.6639440944604758</v>
      </c>
      <c r="T1402">
        <f t="shared" si="65"/>
        <v>-0.87987724388740784</v>
      </c>
    </row>
    <row r="1403" spans="1:20" x14ac:dyDescent="0.25">
      <c r="A1403" s="1">
        <f>ETH_5MIN_3!B1403</f>
        <v>43207.288194444445</v>
      </c>
      <c r="B1403">
        <f>ETH_5MIN_3!C1403</f>
        <v>516.34</v>
      </c>
      <c r="C1403">
        <f>ETH_5MIN_3!D1403</f>
        <v>516.75</v>
      </c>
      <c r="D1403">
        <f>ETH_5MIN_3!E1403</f>
        <v>515.28</v>
      </c>
      <c r="E1403">
        <f>ETH_5MIN_3!F1403</f>
        <v>515.95000000000005</v>
      </c>
      <c r="F1403">
        <f>ETH_5MIN_3!G1403</f>
        <v>11</v>
      </c>
      <c r="G1403">
        <f>ETH_5MIN_3!H1403</f>
        <v>7363</v>
      </c>
      <c r="H1403">
        <f>ETH_5MIN_3!I1403</f>
        <v>-1.1825927491087778</v>
      </c>
      <c r="I1403">
        <f>ETH_5MIN_3!J1403</f>
        <v>0.17018272624910072</v>
      </c>
      <c r="J1403">
        <f>ETH_5MIN_3!O1403</f>
        <v>1.7055916270956397E-3</v>
      </c>
      <c r="K1403">
        <f>ETH_5MIN_3!Q1403</f>
        <v>-3.6825273766848447E-4</v>
      </c>
      <c r="L1403">
        <f>ETH_5MIN_3!R1403</f>
        <v>1.8994088574472419E-3</v>
      </c>
      <c r="M1403">
        <f>ETH_5MIN_3!V1403</f>
        <v>1.8216687067997495</v>
      </c>
      <c r="N1403">
        <f>ETH_5MIN_3!X1403</f>
        <v>4.6981140650242566E-3</v>
      </c>
      <c r="O1403">
        <f>ETH_5MIN_3!AB1403</f>
        <v>-0.13149108285849756</v>
      </c>
      <c r="P1403">
        <f>ETH_5MIN_3!AC1403</f>
        <v>2.8487543966745684E-3</v>
      </c>
      <c r="Q1403">
        <f>ETH_5MIN_3!AD1403</f>
        <v>-1.2184272707190222</v>
      </c>
      <c r="R1403">
        <f t="shared" si="63"/>
        <v>516.40411852642069</v>
      </c>
      <c r="S1403">
        <f t="shared" si="64"/>
        <v>-0.45411852642064332</v>
      </c>
      <c r="T1403">
        <f t="shared" si="65"/>
        <v>-0.2439033702320286</v>
      </c>
    </row>
    <row r="1404" spans="1:20" x14ac:dyDescent="0.25">
      <c r="A1404" s="1">
        <f>ETH_5MIN_3!B1404</f>
        <v>43207.291666666664</v>
      </c>
      <c r="B1404">
        <f>ETH_5MIN_3!C1404</f>
        <v>515.19000000000005</v>
      </c>
      <c r="C1404">
        <f>ETH_5MIN_3!D1404</f>
        <v>516.83000000000004</v>
      </c>
      <c r="D1404">
        <f>ETH_5MIN_3!E1404</f>
        <v>515.19000000000005</v>
      </c>
      <c r="E1404">
        <f>ETH_5MIN_3!F1404</f>
        <v>516.83000000000004</v>
      </c>
      <c r="F1404">
        <f>ETH_5MIN_3!G1404</f>
        <v>12</v>
      </c>
      <c r="G1404">
        <f>ETH_5MIN_3!H1404</f>
        <v>2433</v>
      </c>
      <c r="H1404">
        <f>ETH_5MIN_3!I1404</f>
        <v>-1.1628366169725282</v>
      </c>
      <c r="I1404">
        <f>ETH_5MIN_3!J1404</f>
        <v>8.8570398728392383E-2</v>
      </c>
      <c r="J1404">
        <f>ETH_5MIN_3!O1404</f>
        <v>1.0061335448793255E-3</v>
      </c>
      <c r="K1404">
        <f>ETH_5MIN_3!Q1404</f>
        <v>-1.9929183677419777E-3</v>
      </c>
      <c r="L1404">
        <f>ETH_5MIN_3!R1404</f>
        <v>3.2892827428740407E-4</v>
      </c>
      <c r="M1404">
        <f>ETH_5MIN_3!V1404</f>
        <v>2.4842085674587966</v>
      </c>
      <c r="N1404">
        <f>ETH_5MIN_3!X1404</f>
        <v>-0.42955624466661024</v>
      </c>
      <c r="O1404">
        <f>ETH_5MIN_3!AB1404</f>
        <v>-0.58182513091368104</v>
      </c>
      <c r="P1404">
        <f>ETH_5MIN_3!AC1404</f>
        <v>3.1782329799809818E-3</v>
      </c>
      <c r="Q1404">
        <f>ETH_5MIN_3!AD1404</f>
        <v>-1.0798418102747949</v>
      </c>
      <c r="R1404">
        <f t="shared" si="63"/>
        <v>516.37424257044972</v>
      </c>
      <c r="S1404">
        <f t="shared" si="64"/>
        <v>0.45575742955031728</v>
      </c>
      <c r="T1404">
        <f t="shared" si="65"/>
        <v>0.25657308590728728</v>
      </c>
    </row>
    <row r="1405" spans="1:20" x14ac:dyDescent="0.25">
      <c r="A1405" s="1">
        <f>ETH_5MIN_3!B1405</f>
        <v>43207.295138888891</v>
      </c>
      <c r="B1405">
        <f>ETH_5MIN_3!C1405</f>
        <v>515.92999999999995</v>
      </c>
      <c r="C1405">
        <f>ETH_5MIN_3!D1405</f>
        <v>517.35</v>
      </c>
      <c r="D1405">
        <f>ETH_5MIN_3!E1405</f>
        <v>515.92999999999995</v>
      </c>
      <c r="E1405">
        <f>ETH_5MIN_3!F1405</f>
        <v>517.35</v>
      </c>
      <c r="F1405">
        <f>ETH_5MIN_3!G1405</f>
        <v>8</v>
      </c>
      <c r="G1405">
        <f>ETH_5MIN_3!H1405</f>
        <v>1071</v>
      </c>
      <c r="H1405">
        <f>ETH_5MIN_3!I1405</f>
        <v>-1.2098166131665331</v>
      </c>
      <c r="I1405">
        <f>ETH_5MIN_3!J1405</f>
        <v>1.2952488182147889E-2</v>
      </c>
      <c r="J1405">
        <f>ETH_5MIN_3!O1405</f>
        <v>-4.8323185464385811E-4</v>
      </c>
      <c r="K1405">
        <f>ETH_5MIN_3!Q1405</f>
        <v>-7.1518314487291877E-4</v>
      </c>
      <c r="L1405">
        <f>ETH_5MIN_3!R1405</f>
        <v>-1.0437808060308829E-3</v>
      </c>
      <c r="M1405">
        <f>ETH_5MIN_3!V1405</f>
        <v>2.3117325114786245</v>
      </c>
      <c r="N1405">
        <f>ETH_5MIN_3!X1405</f>
        <v>-0.57314359205090026</v>
      </c>
      <c r="O1405">
        <f>ETH_5MIN_3!AB1405</f>
        <v>-0.44765005442195793</v>
      </c>
      <c r="P1405">
        <f>ETH_5MIN_3!AC1405</f>
        <v>2.7485289563333711E-3</v>
      </c>
      <c r="Q1405">
        <f>ETH_5MIN_3!AD1405</f>
        <v>-1.1919698865455655</v>
      </c>
      <c r="R1405">
        <f t="shared" si="63"/>
        <v>516.2229840235276</v>
      </c>
      <c r="S1405">
        <f t="shared" si="64"/>
        <v>1.1270159764724212</v>
      </c>
      <c r="T1405">
        <f t="shared" si="65"/>
        <v>0.65176204208927324</v>
      </c>
    </row>
    <row r="1406" spans="1:20" x14ac:dyDescent="0.25">
      <c r="A1406" s="1">
        <f>ETH_5MIN_3!B1406</f>
        <v>43207.298611111109</v>
      </c>
      <c r="B1406">
        <f>ETH_5MIN_3!C1406</f>
        <v>517.29999999999995</v>
      </c>
      <c r="C1406">
        <f>ETH_5MIN_3!D1406</f>
        <v>517.59</v>
      </c>
      <c r="D1406">
        <f>ETH_5MIN_3!E1406</f>
        <v>516.41999999999996</v>
      </c>
      <c r="E1406">
        <f>ETH_5MIN_3!F1406</f>
        <v>517.1</v>
      </c>
      <c r="F1406">
        <f>ETH_5MIN_3!G1406</f>
        <v>30</v>
      </c>
      <c r="G1406">
        <f>ETH_5MIN_3!H1406</f>
        <v>11237</v>
      </c>
      <c r="H1406">
        <f>ETH_5MIN_3!I1406</f>
        <v>-1.2312823188098987</v>
      </c>
      <c r="I1406">
        <f>ETH_5MIN_3!J1406</f>
        <v>-2.8945777959317489E-2</v>
      </c>
      <c r="J1406">
        <f>ETH_5MIN_3!O1406</f>
        <v>-8.1222200734881592E-4</v>
      </c>
      <c r="K1406">
        <f>ETH_5MIN_3!Q1406</f>
        <v>-1.1216399149101546E-3</v>
      </c>
      <c r="L1406">
        <f>ETH_5MIN_3!R1406</f>
        <v>1.0056081995745152E-3</v>
      </c>
      <c r="M1406">
        <f>ETH_5MIN_3!V1406</f>
        <v>1.5577723771955816</v>
      </c>
      <c r="N1406">
        <f>ETH_5MIN_3!X1406</f>
        <v>0.65289763945436374</v>
      </c>
      <c r="O1406">
        <f>ETH_5MIN_3!AB1406</f>
        <v>0.71921689855463</v>
      </c>
      <c r="P1406">
        <f>ETH_5MIN_3!AC1406</f>
        <v>2.2630342066325719E-3</v>
      </c>
      <c r="Q1406">
        <f>ETH_5MIN_3!AD1406</f>
        <v>-3.6748318228731411E-2</v>
      </c>
      <c r="R1406">
        <f t="shared" si="63"/>
        <v>516.23218031184479</v>
      </c>
      <c r="S1406">
        <f t="shared" si="64"/>
        <v>0.86781968815523669</v>
      </c>
      <c r="T1406">
        <f t="shared" si="65"/>
        <v>0.51716477716968046</v>
      </c>
    </row>
    <row r="1407" spans="1:20" x14ac:dyDescent="0.25">
      <c r="A1407" s="1">
        <f>ETH_5MIN_3!B1407</f>
        <v>43207.302083333336</v>
      </c>
      <c r="B1407">
        <f>ETH_5MIN_3!C1407</f>
        <v>517.1</v>
      </c>
      <c r="C1407">
        <f>ETH_5MIN_3!D1407</f>
        <v>517.48</v>
      </c>
      <c r="D1407">
        <f>ETH_5MIN_3!E1407</f>
        <v>516.67999999999995</v>
      </c>
      <c r="E1407">
        <f>ETH_5MIN_3!F1407</f>
        <v>516.67999999999995</v>
      </c>
      <c r="F1407">
        <f>ETH_5MIN_3!G1407</f>
        <v>12</v>
      </c>
      <c r="G1407">
        <f>ETH_5MIN_3!H1407</f>
        <v>163</v>
      </c>
      <c r="H1407">
        <f>ETH_5MIN_3!I1407</f>
        <v>-1.231934322232799</v>
      </c>
      <c r="I1407">
        <f>ETH_5MIN_3!J1407</f>
        <v>-4.4568767258066459E-2</v>
      </c>
      <c r="J1407">
        <f>ETH_5MIN_3!O1407</f>
        <v>-1.7805992103428799E-3</v>
      </c>
      <c r="K1407">
        <f>ETH_5MIN_3!Q1407</f>
        <v>5.806301772858795E-4</v>
      </c>
      <c r="L1407">
        <f>ETH_5MIN_3!R1407</f>
        <v>1.5096384609431107E-3</v>
      </c>
      <c r="M1407">
        <f>ETH_5MIN_3!V1407</f>
        <v>0.90794731085275149</v>
      </c>
      <c r="N1407">
        <f>ETH_5MIN_3!X1407</f>
        <v>-0.69673561392772965</v>
      </c>
      <c r="O1407">
        <f>ETH_5MIN_3!AB1407</f>
        <v>-0.62816156243059385</v>
      </c>
      <c r="P1407">
        <f>ETH_5MIN_3!AC1407</f>
        <v>1.5471493772725078E-3</v>
      </c>
      <c r="Q1407">
        <f>ETH_5MIN_3!AD1407</f>
        <v>-1.0703716010051885</v>
      </c>
      <c r="R1407">
        <f t="shared" si="63"/>
        <v>516.29311166711511</v>
      </c>
      <c r="S1407">
        <f t="shared" si="64"/>
        <v>0.38688833288483693</v>
      </c>
      <c r="T1407">
        <f t="shared" si="65"/>
        <v>0.24047859545420558</v>
      </c>
    </row>
    <row r="1408" spans="1:20" x14ac:dyDescent="0.25">
      <c r="A1408" s="1">
        <f>ETH_5MIN_3!B1408</f>
        <v>43207.305555555555</v>
      </c>
      <c r="B1408">
        <f>ETH_5MIN_3!C1408</f>
        <v>517.27</v>
      </c>
      <c r="C1408">
        <f>ETH_5MIN_3!D1408</f>
        <v>517.49</v>
      </c>
      <c r="D1408">
        <f>ETH_5MIN_3!E1408</f>
        <v>515.74</v>
      </c>
      <c r="E1408">
        <f>ETH_5MIN_3!F1408</f>
        <v>515.76</v>
      </c>
      <c r="F1408">
        <f>ETH_5MIN_3!G1408</f>
        <v>24</v>
      </c>
      <c r="G1408">
        <f>ETH_5MIN_3!H1408</f>
        <v>5409</v>
      </c>
      <c r="H1408">
        <f>ETH_5MIN_3!I1408</f>
        <v>-1.2664981200046372</v>
      </c>
      <c r="I1408">
        <f>ETH_5MIN_3!J1408</f>
        <v>3.095639491433262E-3</v>
      </c>
      <c r="J1408">
        <f>ETH_5MIN_3!O1408</f>
        <v>7.7555452148215487E-5</v>
      </c>
      <c r="K1408">
        <f>ETH_5MIN_3!Q1408</f>
        <v>2.2684969753372871E-3</v>
      </c>
      <c r="L1408">
        <f>ETH_5MIN_3!R1408</f>
        <v>3.72266170311765E-3</v>
      </c>
      <c r="M1408">
        <f>ETH_5MIN_3!V1408</f>
        <v>2.530609973689189E-2</v>
      </c>
      <c r="N1408">
        <f>ETH_5MIN_3!X1408</f>
        <v>-3.5095398379141322E-2</v>
      </c>
      <c r="O1408">
        <f>ETH_5MIN_3!AB1408</f>
        <v>1.4566077636554108E-2</v>
      </c>
      <c r="P1408">
        <f>ETH_5MIN_3!AC1408</f>
        <v>3.387435517745323E-3</v>
      </c>
      <c r="Q1408">
        <f>ETH_5MIN_3!AD1408</f>
        <v>-0.25713143866147975</v>
      </c>
      <c r="R1408">
        <f t="shared" si="63"/>
        <v>516.07888257319803</v>
      </c>
      <c r="S1408">
        <f t="shared" si="64"/>
        <v>-0.3188825731980387</v>
      </c>
      <c r="T1408">
        <f t="shared" si="65"/>
        <v>-0.21629110348829078</v>
      </c>
    </row>
    <row r="1409" spans="1:20" x14ac:dyDescent="0.25">
      <c r="A1409" s="1">
        <f>ETH_5MIN_3!B1409</f>
        <v>43207.309027777781</v>
      </c>
      <c r="B1409">
        <f>ETH_5MIN_3!C1409</f>
        <v>515.76</v>
      </c>
      <c r="C1409">
        <f>ETH_5MIN_3!D1409</f>
        <v>516.34</v>
      </c>
      <c r="D1409">
        <f>ETH_5MIN_3!E1409</f>
        <v>515.76</v>
      </c>
      <c r="E1409">
        <f>ETH_5MIN_3!F1409</f>
        <v>515.79999999999995</v>
      </c>
      <c r="F1409">
        <f>ETH_5MIN_3!G1409</f>
        <v>8</v>
      </c>
      <c r="G1409">
        <f>ETH_5MIN_3!H1409</f>
        <v>314</v>
      </c>
      <c r="H1409">
        <f>ETH_5MIN_3!I1409</f>
        <v>-1.2889982567249105</v>
      </c>
      <c r="I1409">
        <f>ETH_5MIN_3!J1409</f>
        <v>6.0291255119850229E-2</v>
      </c>
      <c r="J1409">
        <f>ETH_5MIN_3!O1409</f>
        <v>2.2877084141141213E-3</v>
      </c>
      <c r="K1409">
        <f>ETH_5MIN_3!Q1409</f>
        <v>2.3264831329973742E-3</v>
      </c>
      <c r="L1409">
        <f>ETH_5MIN_3!R1409</f>
        <v>2.2489336952308684E-3</v>
      </c>
      <c r="M1409">
        <f>ETH_5MIN_3!V1409</f>
        <v>-0.24788852941318848</v>
      </c>
      <c r="N1409">
        <f>ETH_5MIN_3!X1409</f>
        <v>-0.64263968426534446</v>
      </c>
      <c r="O1409">
        <f>ETH_5MIN_3!AB1409</f>
        <v>-0.44861691225601674</v>
      </c>
      <c r="P1409">
        <f>ETH_5MIN_3!AC1409</f>
        <v>1.1239221005717294E-3</v>
      </c>
      <c r="Q1409">
        <f>ETH_5MIN_3!AD1409</f>
        <v>-1.228666952503904</v>
      </c>
      <c r="R1409">
        <f t="shared" si="63"/>
        <v>515.70864555112098</v>
      </c>
      <c r="S1409">
        <f t="shared" si="64"/>
        <v>9.1354448878973926E-2</v>
      </c>
      <c r="T1409">
        <f t="shared" si="65"/>
        <v>6.818026860714807E-2</v>
      </c>
    </row>
    <row r="1410" spans="1:20" x14ac:dyDescent="0.25">
      <c r="A1410" s="1">
        <f>ETH_5MIN_3!B1410</f>
        <v>43207.3125</v>
      </c>
      <c r="B1410">
        <f>ETH_5MIN_3!C1410</f>
        <v>515.74</v>
      </c>
      <c r="C1410">
        <f>ETH_5MIN_3!D1410</f>
        <v>517.36</v>
      </c>
      <c r="D1410">
        <f>ETH_5MIN_3!E1410</f>
        <v>515.74</v>
      </c>
      <c r="E1410">
        <f>ETH_5MIN_3!F1410</f>
        <v>516.98</v>
      </c>
      <c r="F1410">
        <f>ETH_5MIN_3!G1410</f>
        <v>30</v>
      </c>
      <c r="G1410">
        <f>ETH_5MIN_3!H1410</f>
        <v>2634</v>
      </c>
      <c r="H1410">
        <f>ETH_5MIN_3!I1410</f>
        <v>-1.3049847019456848</v>
      </c>
      <c r="I1410">
        <f>ETH_5MIN_3!J1410</f>
        <v>3.4512653612566932E-2</v>
      </c>
      <c r="J1410">
        <f>ETH_5MIN_3!O1410</f>
        <v>-8.8978297032774262E-4</v>
      </c>
      <c r="K1410">
        <f>ETH_5MIN_3!Q1410</f>
        <v>-3.2883283686036745E-4</v>
      </c>
      <c r="L1410">
        <f>ETH_5MIN_3!R1410</f>
        <v>-2.1083987775156326E-3</v>
      </c>
      <c r="M1410">
        <f>ETH_5MIN_3!V1410</f>
        <v>0.51140202384925237</v>
      </c>
      <c r="N1410">
        <f>ETH_5MIN_3!X1410</f>
        <v>-0.3842513200137096</v>
      </c>
      <c r="O1410">
        <f>ETH_5MIN_3!AB1410</f>
        <v>-0.26503114098007541</v>
      </c>
      <c r="P1410">
        <f>ETH_5MIN_3!AC1410</f>
        <v>3.1361920433646399E-3</v>
      </c>
      <c r="Q1410">
        <f>ETH_5MIN_3!AD1410</f>
        <v>0.19799069069657993</v>
      </c>
      <c r="R1410">
        <f t="shared" si="63"/>
        <v>515.37431812821364</v>
      </c>
      <c r="S1410">
        <f t="shared" si="64"/>
        <v>1.6056818717863734</v>
      </c>
      <c r="T1410">
        <f t="shared" si="65"/>
        <v>1.1665940267946318</v>
      </c>
    </row>
    <row r="1411" spans="1:20" x14ac:dyDescent="0.25">
      <c r="A1411" s="1">
        <f>ETH_5MIN_3!B1411</f>
        <v>43207.315972222219</v>
      </c>
      <c r="B1411">
        <f>ETH_5MIN_3!C1411</f>
        <v>517.29</v>
      </c>
      <c r="C1411">
        <f>ETH_5MIN_3!D1411</f>
        <v>517.57000000000005</v>
      </c>
      <c r="D1411">
        <f>ETH_5MIN_3!E1411</f>
        <v>516.52</v>
      </c>
      <c r="E1411">
        <f>ETH_5MIN_3!F1411</f>
        <v>516.52</v>
      </c>
      <c r="F1411">
        <f>ETH_5MIN_3!G1411</f>
        <v>11</v>
      </c>
      <c r="G1411">
        <f>ETH_5MIN_3!H1411</f>
        <v>1930</v>
      </c>
      <c r="H1411">
        <f>ETH_5MIN_3!I1411</f>
        <v>-1.1955137462254952</v>
      </c>
      <c r="I1411">
        <f>ETH_5MIN_3!J1411</f>
        <v>0.10374850549046334</v>
      </c>
      <c r="J1411">
        <f>ETH_5MIN_3!O1411</f>
        <v>8.9057538914279481E-4</v>
      </c>
      <c r="K1411">
        <f>ETH_5MIN_3!Q1411</f>
        <v>2.12963680012395E-3</v>
      </c>
      <c r="L1411">
        <f>ETH_5MIN_3!R1411</f>
        <v>7.7441338186253435E-5</v>
      </c>
      <c r="M1411">
        <f>ETH_5MIN_3!V1411</f>
        <v>-0.59346840214651742</v>
      </c>
      <c r="N1411">
        <f>ETH_5MIN_3!X1411</f>
        <v>-0.48357945652498108</v>
      </c>
      <c r="O1411">
        <f>ETH_5MIN_3!AB1411</f>
        <v>-0.26374491928831112</v>
      </c>
      <c r="P1411">
        <f>ETH_5MIN_3!AC1411</f>
        <v>2.0307710160625634E-3</v>
      </c>
      <c r="Q1411">
        <f>ETH_5MIN_3!AD1411</f>
        <v>-0.93271531386207218</v>
      </c>
      <c r="R1411">
        <f t="shared" si="63"/>
        <v>515.39111128236755</v>
      </c>
      <c r="S1411">
        <f t="shared" si="64"/>
        <v>1.1288887176324351</v>
      </c>
      <c r="T1411">
        <f t="shared" si="65"/>
        <v>0.76069421036725948</v>
      </c>
    </row>
    <row r="1412" spans="1:20" x14ac:dyDescent="0.25">
      <c r="A1412" s="1">
        <f>ETH_5MIN_3!B1412</f>
        <v>43207.319444444445</v>
      </c>
      <c r="B1412">
        <f>ETH_5MIN_3!C1412</f>
        <v>516.52</v>
      </c>
      <c r="C1412">
        <f>ETH_5MIN_3!D1412</f>
        <v>516.98</v>
      </c>
      <c r="D1412">
        <f>ETH_5MIN_3!E1412</f>
        <v>516.52</v>
      </c>
      <c r="E1412">
        <f>ETH_5MIN_3!F1412</f>
        <v>516.98</v>
      </c>
      <c r="F1412">
        <f>ETH_5MIN_3!G1412</f>
        <v>3</v>
      </c>
      <c r="G1412">
        <f>ETH_5MIN_3!H1412</f>
        <v>12</v>
      </c>
      <c r="H1412">
        <f>ETH_5MIN_3!I1412</f>
        <v>-1.0917655717776049</v>
      </c>
      <c r="I1412">
        <f>ETH_5MIN_3!J1412</f>
        <v>0.14083700843556138</v>
      </c>
      <c r="J1412">
        <f>ETH_5MIN_3!O1412</f>
        <v>-9.671554025313979E-5</v>
      </c>
      <c r="K1412">
        <f>ETH_5MIN_3!Q1412</f>
        <v>9.2846918642891052E-4</v>
      </c>
      <c r="L1412">
        <f>ETH_5MIN_3!R1412</f>
        <v>1.9729970211613251E-3</v>
      </c>
      <c r="M1412">
        <f>ETH_5MIN_3!V1412</f>
        <v>-0.15700214706074836</v>
      </c>
      <c r="N1412">
        <f>ETH_5MIN_3!X1412</f>
        <v>-0.71556437797368966</v>
      </c>
      <c r="O1412">
        <f>ETH_5MIN_3!AB1412</f>
        <v>-0.47973079504051769</v>
      </c>
      <c r="P1412">
        <f>ETH_5MIN_3!AC1412</f>
        <v>8.9017900338662101E-4</v>
      </c>
      <c r="Q1412">
        <f>ETH_5MIN_3!AD1412</f>
        <v>-1.3922665016003979</v>
      </c>
      <c r="R1412">
        <f t="shared" si="63"/>
        <v>515.50168919619716</v>
      </c>
      <c r="S1412">
        <f t="shared" si="64"/>
        <v>1.4783108038028558</v>
      </c>
      <c r="T1412">
        <f t="shared" si="65"/>
        <v>0.97075992180157733</v>
      </c>
    </row>
    <row r="1413" spans="1:20" x14ac:dyDescent="0.25">
      <c r="A1413" s="1">
        <f>ETH_5MIN_3!B1413</f>
        <v>43207.322916666664</v>
      </c>
      <c r="B1413">
        <f>ETH_5MIN_3!C1413</f>
        <v>516.98</v>
      </c>
      <c r="C1413">
        <f>ETH_5MIN_3!D1413</f>
        <v>517.49</v>
      </c>
      <c r="D1413">
        <f>ETH_5MIN_3!E1413</f>
        <v>516.92999999999995</v>
      </c>
      <c r="E1413">
        <f>ETH_5MIN_3!F1413</f>
        <v>516.92999999999995</v>
      </c>
      <c r="F1413">
        <f>ETH_5MIN_3!G1413</f>
        <v>5</v>
      </c>
      <c r="G1413">
        <f>ETH_5MIN_3!H1413</f>
        <v>1301</v>
      </c>
      <c r="H1413">
        <f>ETH_5MIN_3!I1413</f>
        <v>-0.96335973632366345</v>
      </c>
      <c r="I1413">
        <f>ETH_5MIN_3!J1413</f>
        <v>0.17999469654088768</v>
      </c>
      <c r="J1413">
        <f>ETH_5MIN_3!O1413</f>
        <v>1.3541485307498119E-4</v>
      </c>
      <c r="K1413">
        <f>ETH_5MIN_3!Q1413</f>
        <v>1.4508734258023332E-3</v>
      </c>
      <c r="L1413">
        <f>ETH_5MIN_3!R1413</f>
        <v>8.3183409746012747E-4</v>
      </c>
      <c r="M1413">
        <f>ETH_5MIN_3!V1413</f>
        <v>-0.54841201150089502</v>
      </c>
      <c r="N1413">
        <f>ETH_5MIN_3!X1413</f>
        <v>-0.56094175799168178</v>
      </c>
      <c r="O1413">
        <f>ETH_5MIN_3!AB1413</f>
        <v>-0.27646995534385826</v>
      </c>
      <c r="P1413">
        <f>ETH_5MIN_3!AC1413</f>
        <v>1.082732352429495E-3</v>
      </c>
      <c r="Q1413">
        <f>ETH_5MIN_3!AD1413</f>
        <v>-1.1179663900309669</v>
      </c>
      <c r="R1413">
        <f t="shared" si="63"/>
        <v>515.52315361554156</v>
      </c>
      <c r="S1413">
        <f t="shared" si="64"/>
        <v>1.4068463844583903</v>
      </c>
      <c r="T1413">
        <f t="shared" si="65"/>
        <v>0.95087243464214133</v>
      </c>
    </row>
    <row r="1414" spans="1:20" x14ac:dyDescent="0.25">
      <c r="A1414" s="1">
        <f>ETH_5MIN_3!B1414</f>
        <v>43207.326388888891</v>
      </c>
      <c r="B1414">
        <f>ETH_5MIN_3!C1414</f>
        <v>517</v>
      </c>
      <c r="C1414">
        <f>ETH_5MIN_3!D1414</f>
        <v>517.17999999999995</v>
      </c>
      <c r="D1414">
        <f>ETH_5MIN_3!E1414</f>
        <v>517</v>
      </c>
      <c r="E1414">
        <f>ETH_5MIN_3!F1414</f>
        <v>517</v>
      </c>
      <c r="F1414">
        <f>ETH_5MIN_3!G1414</f>
        <v>4</v>
      </c>
      <c r="G1414">
        <f>ETH_5MIN_3!H1414</f>
        <v>4047</v>
      </c>
      <c r="H1414">
        <f>ETH_5MIN_3!I1414</f>
        <v>-0.83969383905086126</v>
      </c>
      <c r="I1414">
        <f>ETH_5MIN_3!J1414</f>
        <v>0.21375054323498138</v>
      </c>
      <c r="J1414">
        <f>ETH_5MIN_3!O1414</f>
        <v>-3.6750483559004751E-4</v>
      </c>
      <c r="K1414">
        <f>ETH_5MIN_3!Q1414</f>
        <v>-7.7369439071496362E-5</v>
      </c>
      <c r="L1414">
        <f>ETH_5MIN_3!R1414</f>
        <v>6.6924564796905922E-3</v>
      </c>
      <c r="M1414">
        <f>ETH_5MIN_3!V1414</f>
        <v>-0.5003070849915161</v>
      </c>
      <c r="N1414">
        <f>ETH_5MIN_3!X1414</f>
        <v>0.43135244096109082</v>
      </c>
      <c r="O1414">
        <f>ETH_5MIN_3!AB1414</f>
        <v>0.68023154839947797</v>
      </c>
      <c r="P1414">
        <f>ETH_5MIN_3!AC1414</f>
        <v>3.4810187781614423E-4</v>
      </c>
      <c r="Q1414">
        <f>ETH_5MIN_3!AD1414</f>
        <v>-1.1099106909983587</v>
      </c>
      <c r="R1414">
        <f t="shared" si="63"/>
        <v>515.68188629493875</v>
      </c>
      <c r="S1414">
        <f t="shared" si="64"/>
        <v>1.3181137050612506</v>
      </c>
      <c r="T1414">
        <f t="shared" si="65"/>
        <v>0.89565638941512038</v>
      </c>
    </row>
    <row r="1415" spans="1:20" x14ac:dyDescent="0.25">
      <c r="A1415" s="1">
        <f>ETH_5MIN_3!B1415</f>
        <v>43207.329861111109</v>
      </c>
      <c r="B1415">
        <f>ETH_5MIN_3!C1415</f>
        <v>516.62</v>
      </c>
      <c r="C1415">
        <f>ETH_5MIN_3!D1415</f>
        <v>516.80999999999995</v>
      </c>
      <c r="D1415">
        <f>ETH_5MIN_3!E1415</f>
        <v>516.52</v>
      </c>
      <c r="E1415">
        <f>ETH_5MIN_3!F1415</f>
        <v>516.80999999999995</v>
      </c>
      <c r="F1415">
        <f>ETH_5MIN_3!G1415</f>
        <v>8</v>
      </c>
      <c r="G1415">
        <f>ETH_5MIN_3!H1415</f>
        <v>3389</v>
      </c>
      <c r="H1415">
        <f>ETH_5MIN_3!I1415</f>
        <v>-0.86052903925749646</v>
      </c>
      <c r="I1415">
        <f>ETH_5MIN_3!J1415</f>
        <v>0.19364182691791337</v>
      </c>
      <c r="J1415">
        <f>ETH_5MIN_3!O1415</f>
        <v>1.5673071341499956E-3</v>
      </c>
      <c r="K1415">
        <f>ETH_5MIN_3!Q1415</f>
        <v>-1.7801513128615143E-3</v>
      </c>
      <c r="L1415">
        <f>ETH_5MIN_3!R1415</f>
        <v>1.0835703643506495E-3</v>
      </c>
      <c r="M1415">
        <f>ETH_5MIN_3!V1415</f>
        <v>-0.91379166599940009</v>
      </c>
      <c r="N1415">
        <f>ETH_5MIN_3!X1415</f>
        <v>0.1768927761840918</v>
      </c>
      <c r="O1415">
        <f>ETH_5MIN_3!AB1415</f>
        <v>0.60481793962314156</v>
      </c>
      <c r="P1415">
        <f>ETH_5MIN_3!AC1415</f>
        <v>5.6129213320035929E-4</v>
      </c>
      <c r="Q1415">
        <f>ETH_5MIN_3!AD1415</f>
        <v>-0.71399455845273996</v>
      </c>
      <c r="R1415">
        <f t="shared" si="63"/>
        <v>515.7750227615694</v>
      </c>
      <c r="S1415">
        <f t="shared" si="64"/>
        <v>1.0349772384305425</v>
      </c>
      <c r="T1415">
        <f t="shared" si="65"/>
        <v>0.72613399039696624</v>
      </c>
    </row>
    <row r="1416" spans="1:20" x14ac:dyDescent="0.25">
      <c r="A1416" s="1">
        <f>ETH_5MIN_3!B1416</f>
        <v>43207.333333333336</v>
      </c>
      <c r="B1416">
        <f>ETH_5MIN_3!C1416</f>
        <v>517.20000000000005</v>
      </c>
      <c r="C1416">
        <f>ETH_5MIN_3!D1416</f>
        <v>517.66999999999996</v>
      </c>
      <c r="D1416">
        <f>ETH_5MIN_3!E1416</f>
        <v>517.20000000000005</v>
      </c>
      <c r="E1416">
        <f>ETH_5MIN_3!F1416</f>
        <v>517.62</v>
      </c>
      <c r="F1416">
        <f>ETH_5MIN_3!G1416</f>
        <v>4</v>
      </c>
      <c r="G1416">
        <f>ETH_5MIN_3!H1416</f>
        <v>6166</v>
      </c>
      <c r="H1416">
        <f>ETH_5MIN_3!I1416</f>
        <v>-0.89346657689932751</v>
      </c>
      <c r="I1416">
        <f>ETH_5MIN_3!J1416</f>
        <v>0.18604666934699174</v>
      </c>
      <c r="J1416">
        <f>ETH_5MIN_3!O1416</f>
        <v>-3.0910706696025687E-4</v>
      </c>
      <c r="K1416">
        <f>ETH_5MIN_3!Q1416</f>
        <v>-2.0478343186122235E-3</v>
      </c>
      <c r="L1416">
        <f>ETH_5MIN_3!R1416</f>
        <v>1.8160040183917562E-3</v>
      </c>
      <c r="M1416">
        <f>ETH_5MIN_3!V1416</f>
        <v>0.26503108709242168</v>
      </c>
      <c r="N1416">
        <f>ETH_5MIN_3!X1416</f>
        <v>0.97178771565630984</v>
      </c>
      <c r="O1416">
        <f>ETH_5MIN_3!AB1416</f>
        <v>1.7204487321156599</v>
      </c>
      <c r="P1416">
        <f>ETH_5MIN_3!AC1416</f>
        <v>9.0832664972395301E-4</v>
      </c>
      <c r="Q1416">
        <f>ETH_5MIN_3!AD1416</f>
        <v>-0.95889501049868353</v>
      </c>
      <c r="R1416">
        <f t="shared" si="63"/>
        <v>515.91033857442358</v>
      </c>
      <c r="S1416">
        <f t="shared" si="64"/>
        <v>1.709661425576428</v>
      </c>
      <c r="T1416">
        <f t="shared" si="65"/>
        <v>1.2856586804163481</v>
      </c>
    </row>
    <row r="1417" spans="1:20" x14ac:dyDescent="0.25">
      <c r="A1417" s="1">
        <f>ETH_5MIN_3!B1417</f>
        <v>43207.336805555555</v>
      </c>
      <c r="B1417">
        <f>ETH_5MIN_3!C1417</f>
        <v>518</v>
      </c>
      <c r="C1417">
        <f>ETH_5MIN_3!D1417</f>
        <v>519</v>
      </c>
      <c r="D1417">
        <f>ETH_5MIN_3!E1417</f>
        <v>517.46</v>
      </c>
      <c r="E1417">
        <f>ETH_5MIN_3!F1417</f>
        <v>517.46</v>
      </c>
      <c r="F1417">
        <f>ETH_5MIN_3!G1417</f>
        <v>21</v>
      </c>
      <c r="G1417">
        <f>ETH_5MIN_3!H1417</f>
        <v>30168</v>
      </c>
      <c r="H1417">
        <f>ETH_5MIN_3!I1417</f>
        <v>-0.81993391201368704</v>
      </c>
      <c r="I1417">
        <f>ETH_5MIN_3!J1417</f>
        <v>0.19354016070362709</v>
      </c>
      <c r="J1417">
        <f>ETH_5MIN_3!O1417</f>
        <v>4.2515363506341277E-4</v>
      </c>
      <c r="K1417">
        <f>ETH_5MIN_3!Q1417</f>
        <v>1.0435589224287163E-3</v>
      </c>
      <c r="L1417">
        <f>ETH_5MIN_3!R1417</f>
        <v>-3.0340509411356433E-3</v>
      </c>
      <c r="M1417">
        <f>ETH_5MIN_3!V1417</f>
        <v>-0.14976284176352281</v>
      </c>
      <c r="N1417">
        <f>ETH_5MIN_3!X1417</f>
        <v>13.281488023753141</v>
      </c>
      <c r="O1417">
        <f>ETH_5MIN_3!AB1417</f>
        <v>14.332778718350502</v>
      </c>
      <c r="P1417">
        <f>ETH_5MIN_3!AC1417</f>
        <v>2.9716535129189038E-3</v>
      </c>
      <c r="Q1417">
        <f>ETH_5MIN_3!AD1417</f>
        <v>0.44430211746591919</v>
      </c>
      <c r="R1417">
        <f t="shared" si="63"/>
        <v>516.06782028590885</v>
      </c>
      <c r="S1417">
        <f t="shared" si="64"/>
        <v>1.3921797140911849</v>
      </c>
      <c r="T1417">
        <f t="shared" si="65"/>
        <v>1.079277779973477</v>
      </c>
    </row>
    <row r="1418" spans="1:20" x14ac:dyDescent="0.25">
      <c r="A1418" s="1">
        <f>ETH_5MIN_3!B1418</f>
        <v>43207.340277777781</v>
      </c>
      <c r="B1418">
        <f>ETH_5MIN_3!C1418</f>
        <v>517.55999999999995</v>
      </c>
      <c r="C1418">
        <f>ETH_5MIN_3!D1418</f>
        <v>518.26</v>
      </c>
      <c r="D1418">
        <f>ETH_5MIN_3!E1418</f>
        <v>516.86</v>
      </c>
      <c r="E1418">
        <f>ETH_5MIN_3!F1418</f>
        <v>517.67999999999995</v>
      </c>
      <c r="F1418">
        <f>ETH_5MIN_3!G1418</f>
        <v>17</v>
      </c>
      <c r="G1418">
        <f>ETH_5MIN_3!H1418</f>
        <v>3111</v>
      </c>
      <c r="H1418">
        <f>ETH_5MIN_3!I1418</f>
        <v>-0.75708206271782563</v>
      </c>
      <c r="I1418">
        <f>ETH_5MIN_3!J1418</f>
        <v>0.16289893938945094</v>
      </c>
      <c r="J1418">
        <f>ETH_5MIN_3!O1418</f>
        <v>-1.3908205841444785E-3</v>
      </c>
      <c r="K1418">
        <f>ETH_5MIN_3!Q1418</f>
        <v>-6.1814248184194169E-4</v>
      </c>
      <c r="L1418">
        <f>ETH_5MIN_3!R1418</f>
        <v>-4.7519703291607224E-3</v>
      </c>
      <c r="M1418">
        <f>ETH_5MIN_3!V1418</f>
        <v>1.754986061490766E-2</v>
      </c>
      <c r="N1418">
        <f>ETH_5MIN_3!X1418</f>
        <v>-0.28768659455337109</v>
      </c>
      <c r="O1418">
        <f>ETH_5MIN_3!AB1418</f>
        <v>-0.36193991988646912</v>
      </c>
      <c r="P1418">
        <f>ETH_5MIN_3!AC1418</f>
        <v>2.7050003864285831E-3</v>
      </c>
      <c r="Q1418">
        <f>ETH_5MIN_3!AD1418</f>
        <v>0.12158294266303273</v>
      </c>
      <c r="R1418">
        <f t="shared" si="63"/>
        <v>516.45054205810288</v>
      </c>
      <c r="S1418">
        <f t="shared" si="64"/>
        <v>1.229457941897067</v>
      </c>
      <c r="T1418">
        <f t="shared" si="65"/>
        <v>1.0372144952807132</v>
      </c>
    </row>
    <row r="1419" spans="1:20" x14ac:dyDescent="0.25">
      <c r="A1419" s="1">
        <f>ETH_5MIN_3!B1419</f>
        <v>43207.34375</v>
      </c>
      <c r="B1419">
        <f>ETH_5MIN_3!C1419</f>
        <v>516.83000000000004</v>
      </c>
      <c r="C1419">
        <f>ETH_5MIN_3!D1419</f>
        <v>517.65</v>
      </c>
      <c r="D1419">
        <f>ETH_5MIN_3!E1419</f>
        <v>516.83000000000004</v>
      </c>
      <c r="E1419">
        <f>ETH_5MIN_3!F1419</f>
        <v>516.96</v>
      </c>
      <c r="F1419">
        <f>ETH_5MIN_3!G1419</f>
        <v>5</v>
      </c>
      <c r="G1419">
        <f>ETH_5MIN_3!H1419</f>
        <v>217</v>
      </c>
      <c r="H1419">
        <f>ETH_5MIN_3!I1419</f>
        <v>-0.599482940527444</v>
      </c>
      <c r="I1419">
        <f>ETH_5MIN_3!J1419</f>
        <v>0.13319900365373866</v>
      </c>
      <c r="J1419">
        <f>ETH_5MIN_3!O1419</f>
        <v>-2.0697926338595829E-3</v>
      </c>
      <c r="K1419">
        <f>ETH_5MIN_3!Q1419</f>
        <v>6.7703497369235527E-3</v>
      </c>
      <c r="L1419">
        <f>ETH_5MIN_3!R1419</f>
        <v>-2.4179820489012688E-3</v>
      </c>
      <c r="M1419">
        <f>ETH_5MIN_3!V1419</f>
        <v>-1.1595737386756</v>
      </c>
      <c r="N1419">
        <f>ETH_5MIN_3!X1419</f>
        <v>-0.6013659566551165</v>
      </c>
      <c r="O1419">
        <f>ETH_5MIN_3!AB1419</f>
        <v>-1.0403158608261913</v>
      </c>
      <c r="P1419">
        <f>ETH_5MIN_3!AC1419</f>
        <v>1.5853375609000393E-3</v>
      </c>
      <c r="Q1419">
        <f>ETH_5MIN_3!AD1419</f>
        <v>-0.79800003777515061</v>
      </c>
      <c r="R1419">
        <f t="shared" si="63"/>
        <v>516.49889061542706</v>
      </c>
      <c r="S1419">
        <f t="shared" si="64"/>
        <v>0.46110938457297834</v>
      </c>
      <c r="T1419">
        <f t="shared" si="65"/>
        <v>0.52664086241859165</v>
      </c>
    </row>
    <row r="1420" spans="1:20" x14ac:dyDescent="0.25">
      <c r="A1420" s="1">
        <f>ETH_5MIN_3!B1420</f>
        <v>43207.347222222219</v>
      </c>
      <c r="B1420">
        <f>ETH_5MIN_3!C1420</f>
        <v>517.65</v>
      </c>
      <c r="C1420">
        <f>ETH_5MIN_3!D1420</f>
        <v>517.65</v>
      </c>
      <c r="D1420">
        <f>ETH_5MIN_3!E1420</f>
        <v>515.89</v>
      </c>
      <c r="E1420">
        <f>ETH_5MIN_3!F1420</f>
        <v>515.89</v>
      </c>
      <c r="F1420">
        <f>ETH_5MIN_3!G1420</f>
        <v>23</v>
      </c>
      <c r="G1420">
        <f>ETH_5MIN_3!H1420</f>
        <v>4661</v>
      </c>
      <c r="H1420">
        <f>ETH_5MIN_3!I1420</f>
        <v>-0.70813503856722093</v>
      </c>
      <c r="I1420">
        <f>ETH_5MIN_3!J1420</f>
        <v>6.1407805700878539E-3</v>
      </c>
      <c r="J1420">
        <f>ETH_5MIN_3!O1420</f>
        <v>1.2987264726975888E-3</v>
      </c>
      <c r="K1420">
        <f>ETH_5MIN_3!Q1420</f>
        <v>2.8688286262575709E-3</v>
      </c>
      <c r="L1420">
        <f>ETH_5MIN_3!R1420</f>
        <v>-3.7798755548662153E-3</v>
      </c>
      <c r="M1420">
        <f>ETH_5MIN_3!V1420</f>
        <v>-2.8779834721747357</v>
      </c>
      <c r="N1420">
        <f>ETH_5MIN_3!X1420</f>
        <v>-7.5146099717770379E-2</v>
      </c>
      <c r="O1420">
        <f>ETH_5MIN_3!AB1420</f>
        <v>-0.3461953615089437</v>
      </c>
      <c r="P1420">
        <f>ETH_5MIN_3!AC1420</f>
        <v>3.4057704588114461E-3</v>
      </c>
      <c r="Q1420">
        <f>ETH_5MIN_3!AD1420</f>
        <v>0.63318073669410813</v>
      </c>
      <c r="R1420">
        <f t="shared" si="63"/>
        <v>516.51737860784021</v>
      </c>
      <c r="S1420">
        <f t="shared" si="64"/>
        <v>-0.62737860784022814</v>
      </c>
      <c r="T1420">
        <f t="shared" si="65"/>
        <v>-0.97688351702768894</v>
      </c>
    </row>
    <row r="1421" spans="1:20" x14ac:dyDescent="0.25">
      <c r="A1421" s="1">
        <f>ETH_5MIN_3!B1421</f>
        <v>43207.350694444445</v>
      </c>
      <c r="B1421">
        <f>ETH_5MIN_3!C1421</f>
        <v>516.70000000000005</v>
      </c>
      <c r="C1421">
        <f>ETH_5MIN_3!D1421</f>
        <v>516.70000000000005</v>
      </c>
      <c r="D1421">
        <f>ETH_5MIN_3!E1421</f>
        <v>516.1</v>
      </c>
      <c r="E1421">
        <f>ETH_5MIN_3!F1421</f>
        <v>516.55999999999995</v>
      </c>
      <c r="F1421">
        <f>ETH_5MIN_3!G1421</f>
        <v>24</v>
      </c>
      <c r="G1421">
        <f>ETH_5MIN_3!H1421</f>
        <v>266</v>
      </c>
      <c r="H1421">
        <f>ETH_5MIN_3!I1421</f>
        <v>-1.1772392905308955</v>
      </c>
      <c r="I1421">
        <f>ETH_5MIN_3!J1421</f>
        <v>-0.31360982589784692</v>
      </c>
      <c r="J1421">
        <f>ETH_5MIN_3!O1421</f>
        <v>2.7876722936349208E-3</v>
      </c>
      <c r="K1421">
        <f>ETH_5MIN_3!Q1421</f>
        <v>3.871767074492799E-3</v>
      </c>
      <c r="L1421">
        <f>ETH_5MIN_3!R1421</f>
        <v>-2.3230602446955473E-3</v>
      </c>
      <c r="M1421">
        <f>ETH_5MIN_3!V1421</f>
        <v>-0.91155379220983557</v>
      </c>
      <c r="N1421">
        <f>ETH_5MIN_3!X1421</f>
        <v>-0.62103776100865171</v>
      </c>
      <c r="O1421">
        <f>ETH_5MIN_3!AB1421</f>
        <v>-0.78723190396449283</v>
      </c>
      <c r="P1421">
        <f>ETH_5MIN_3!AC1421</f>
        <v>1.1618900077459773E-3</v>
      </c>
      <c r="Q1421">
        <f>ETH_5MIN_3!AD1421</f>
        <v>1.2555850279097898</v>
      </c>
      <c r="R1421">
        <f t="shared" si="63"/>
        <v>516.9899173148342</v>
      </c>
      <c r="S1421">
        <f t="shared" si="64"/>
        <v>-0.4299173148342561</v>
      </c>
      <c r="T1421">
        <f t="shared" si="65"/>
        <v>-0.64719745619781588</v>
      </c>
    </row>
    <row r="1422" spans="1:20" x14ac:dyDescent="0.25">
      <c r="A1422" s="1">
        <f>ETH_5MIN_3!B1422</f>
        <v>43207.354166666664</v>
      </c>
      <c r="B1422">
        <f>ETH_5MIN_3!C1422</f>
        <v>517.32000000000005</v>
      </c>
      <c r="C1422">
        <f>ETH_5MIN_3!D1422</f>
        <v>518</v>
      </c>
      <c r="D1422">
        <f>ETH_5MIN_3!E1422</f>
        <v>517.32000000000005</v>
      </c>
      <c r="E1422">
        <f>ETH_5MIN_3!F1422</f>
        <v>518</v>
      </c>
      <c r="F1422">
        <f>ETH_5MIN_3!G1422</f>
        <v>14</v>
      </c>
      <c r="G1422">
        <f>ETH_5MIN_3!H1422</f>
        <v>2450</v>
      </c>
      <c r="H1422">
        <f>ETH_5MIN_3!I1422</f>
        <v>-1.1673001090455544</v>
      </c>
      <c r="I1422">
        <f>ETH_5MIN_3!J1422</f>
        <v>-0.2944009015068263</v>
      </c>
      <c r="J1422">
        <f>ETH_5MIN_3!O1422</f>
        <v>-1.2355212355212091E-3</v>
      </c>
      <c r="K1422">
        <f>ETH_5MIN_3!Q1422</f>
        <v>-4.0733590733590995E-3</v>
      </c>
      <c r="L1422">
        <f>ETH_5MIN_3!R1422</f>
        <v>-6.6216216216215254E-3</v>
      </c>
      <c r="M1422">
        <f>ETH_5MIN_3!V1422</f>
        <v>1.8260706900340307</v>
      </c>
      <c r="N1422">
        <f>ETH_5MIN_3!X1422</f>
        <v>-0.33875267670419201</v>
      </c>
      <c r="O1422">
        <f>ETH_5MIN_3!AB1422</f>
        <v>-0.35248304609662712</v>
      </c>
      <c r="P1422">
        <f>ETH_5MIN_3!AC1422</f>
        <v>1.3136035235481781E-3</v>
      </c>
      <c r="Q1422">
        <f>ETH_5MIN_3!AD1422</f>
        <v>1.8515344006020881E-2</v>
      </c>
      <c r="R1422">
        <f t="shared" si="63"/>
        <v>517.08596531217756</v>
      </c>
      <c r="S1422">
        <f t="shared" si="64"/>
        <v>0.91403468782243635</v>
      </c>
      <c r="T1422">
        <f t="shared" si="65"/>
        <v>1.258382715229925</v>
      </c>
    </row>
    <row r="1423" spans="1:20" x14ac:dyDescent="0.25">
      <c r="A1423" s="1">
        <f>ETH_5MIN_3!B1423</f>
        <v>43207.357638888891</v>
      </c>
      <c r="B1423">
        <f>ETH_5MIN_3!C1423</f>
        <v>517.98</v>
      </c>
      <c r="C1423">
        <f>ETH_5MIN_3!D1423</f>
        <v>518.38</v>
      </c>
      <c r="D1423">
        <f>ETH_5MIN_3!E1423</f>
        <v>517.36</v>
      </c>
      <c r="E1423">
        <f>ETH_5MIN_3!F1423</f>
        <v>517.36</v>
      </c>
      <c r="F1423">
        <f>ETH_5MIN_3!G1423</f>
        <v>18</v>
      </c>
      <c r="G1423">
        <f>ETH_5MIN_3!H1423</f>
        <v>742</v>
      </c>
      <c r="H1423">
        <f>ETH_5MIN_3!I1423</f>
        <v>-1.0517762164885331</v>
      </c>
      <c r="I1423">
        <f>ETH_5MIN_3!J1423</f>
        <v>-0.43479395229770623</v>
      </c>
      <c r="J1423">
        <f>ETH_5MIN_3!O1423</f>
        <v>5.9919591773620355E-3</v>
      </c>
      <c r="K1423">
        <f>ETH_5MIN_3!Q1423</f>
        <v>-4.1363847224369617E-3</v>
      </c>
      <c r="L1423">
        <f>ETH_5MIN_3!R1423</f>
        <v>-4.0590691201484895E-3</v>
      </c>
      <c r="M1423">
        <f>ETH_5MIN_3!V1423</f>
        <v>0.25668124257004465</v>
      </c>
      <c r="N1423">
        <f>ETH_5MIN_3!X1423</f>
        <v>-0.57627491834118805</v>
      </c>
      <c r="O1423">
        <f>ETH_5MIN_3!AB1423</f>
        <v>-0.58781531227296802</v>
      </c>
      <c r="P1423">
        <f>ETH_5MIN_3!AC1423</f>
        <v>1.9696062718442503E-3</v>
      </c>
      <c r="Q1423">
        <f>ETH_5MIN_3!AD1423</f>
        <v>0.45109021059836196</v>
      </c>
      <c r="R1423">
        <f t="shared" si="63"/>
        <v>517.12240445089492</v>
      </c>
      <c r="S1423">
        <f t="shared" si="64"/>
        <v>0.23759554910509451</v>
      </c>
      <c r="T1423">
        <f t="shared" si="65"/>
        <v>0.32876017515003331</v>
      </c>
    </row>
    <row r="1424" spans="1:20" x14ac:dyDescent="0.25">
      <c r="A1424" s="1">
        <f>ETH_5MIN_3!B1424</f>
        <v>43207.361111111109</v>
      </c>
      <c r="B1424">
        <f>ETH_5MIN_3!C1424</f>
        <v>517.36</v>
      </c>
      <c r="C1424">
        <f>ETH_5MIN_3!D1424</f>
        <v>521.36</v>
      </c>
      <c r="D1424">
        <f>ETH_5MIN_3!E1424</f>
        <v>517.36</v>
      </c>
      <c r="E1424">
        <f>ETH_5MIN_3!F1424</f>
        <v>520.46</v>
      </c>
      <c r="F1424">
        <f>ETH_5MIN_3!G1424</f>
        <v>102</v>
      </c>
      <c r="G1424">
        <f>ETH_5MIN_3!H1424</f>
        <v>50312</v>
      </c>
      <c r="H1424">
        <f>ETH_5MIN_3!I1424</f>
        <v>1.3722519009363414</v>
      </c>
      <c r="I1424">
        <f>ETH_5MIN_3!J1424</f>
        <v>0.44715923191441814</v>
      </c>
      <c r="J1424">
        <f>ETH_5MIN_3!O1424</f>
        <v>-5.9370556815125687E-3</v>
      </c>
      <c r="K1424">
        <f>ETH_5MIN_3!Q1424</f>
        <v>-9.1265419052376732E-3</v>
      </c>
      <c r="L1424">
        <f>ETH_5MIN_3!R1424</f>
        <v>-1.01064442992737E-2</v>
      </c>
      <c r="M1424">
        <f>ETH_5MIN_3!V1424</f>
        <v>5.2378350367887929</v>
      </c>
      <c r="N1424">
        <f>ETH_5MIN_3!X1424</f>
        <v>5.3187263305938224</v>
      </c>
      <c r="O1424">
        <f>ETH_5MIN_3!AB1424</f>
        <v>5.070405208884865</v>
      </c>
      <c r="P1424">
        <f>ETH_5MIN_3!AC1424</f>
        <v>7.7017868145409733E-3</v>
      </c>
      <c r="Q1424">
        <f>ETH_5MIN_3!AD1424</f>
        <v>9.8152275961776638</v>
      </c>
      <c r="R1424">
        <f t="shared" si="63"/>
        <v>517.1215419921499</v>
      </c>
      <c r="S1424">
        <f t="shared" si="64"/>
        <v>3.3384580078501358</v>
      </c>
      <c r="T1424">
        <f t="shared" si="65"/>
        <v>4.5452841330539595</v>
      </c>
    </row>
    <row r="1425" spans="1:20" x14ac:dyDescent="0.25">
      <c r="A1425" s="1">
        <f>ETH_5MIN_3!B1425</f>
        <v>43207.364583333336</v>
      </c>
      <c r="B1425">
        <f>ETH_5MIN_3!C1425</f>
        <v>520.46</v>
      </c>
      <c r="C1425">
        <f>ETH_5MIN_3!D1425</f>
        <v>521</v>
      </c>
      <c r="D1425">
        <f>ETH_5MIN_3!E1425</f>
        <v>517.02</v>
      </c>
      <c r="E1425">
        <f>ETH_5MIN_3!F1425</f>
        <v>517.37</v>
      </c>
      <c r="F1425">
        <f>ETH_5MIN_3!G1425</f>
        <v>62</v>
      </c>
      <c r="G1425">
        <f>ETH_5MIN_3!H1425</f>
        <v>32032</v>
      </c>
      <c r="H1425">
        <f>ETH_5MIN_3!I1425</f>
        <v>1.6958493406703981</v>
      </c>
      <c r="I1425">
        <f>ETH_5MIN_3!J1425</f>
        <v>0.49189030775172932</v>
      </c>
      <c r="J1425">
        <f>ETH_5MIN_3!O1425</f>
        <v>2.3000947097820534E-3</v>
      </c>
      <c r="K1425">
        <f>ETH_5MIN_3!Q1425</f>
        <v>-6.6296847517249742E-3</v>
      </c>
      <c r="L1425">
        <f>ETH_5MIN_3!R1425</f>
        <v>-3.4211492742137772E-3</v>
      </c>
      <c r="M1425">
        <f>ETH_5MIN_3!V1425</f>
        <v>-0.92610916953660949</v>
      </c>
      <c r="N1425">
        <f>ETH_5MIN_3!X1425</f>
        <v>1.3842953201530486</v>
      </c>
      <c r="O1425">
        <f>ETH_5MIN_3!AB1425</f>
        <v>0.91199988211648531</v>
      </c>
      <c r="P1425">
        <f>ETH_5MIN_3!AC1425</f>
        <v>7.6684456946879984E-3</v>
      </c>
      <c r="Q1425">
        <f>ETH_5MIN_3!AD1425</f>
        <v>1.9949255013739273</v>
      </c>
      <c r="R1425">
        <f t="shared" si="63"/>
        <v>518.55562587388738</v>
      </c>
      <c r="S1425">
        <f t="shared" si="64"/>
        <v>-1.1856258738873748</v>
      </c>
      <c r="T1425">
        <f t="shared" si="65"/>
        <v>-1.2566168707825018</v>
      </c>
    </row>
    <row r="1426" spans="1:20" x14ac:dyDescent="0.25">
      <c r="A1426" s="1">
        <f>ETH_5MIN_3!B1426</f>
        <v>43207.368055555555</v>
      </c>
      <c r="B1426">
        <f>ETH_5MIN_3!C1426</f>
        <v>518.03</v>
      </c>
      <c r="C1426">
        <f>ETH_5MIN_3!D1426</f>
        <v>518.55999999999995</v>
      </c>
      <c r="D1426">
        <f>ETH_5MIN_3!E1426</f>
        <v>517.44000000000005</v>
      </c>
      <c r="E1426">
        <f>ETH_5MIN_3!F1426</f>
        <v>518.55999999999995</v>
      </c>
      <c r="F1426">
        <f>ETH_5MIN_3!G1426</f>
        <v>8</v>
      </c>
      <c r="G1426">
        <f>ETH_5MIN_3!H1426</f>
        <v>1923</v>
      </c>
      <c r="H1426">
        <f>ETH_5MIN_3!I1426</f>
        <v>1.4368919721019853</v>
      </c>
      <c r="I1426">
        <f>ETH_5MIN_3!J1426</f>
        <v>0.40146950681634713</v>
      </c>
      <c r="J1426">
        <f>ETH_5MIN_3!O1426</f>
        <v>-5.1488738043812855E-3</v>
      </c>
      <c r="K1426">
        <f>ETH_5MIN_3!Q1426</f>
        <v>-6.1709348966367096E-3</v>
      </c>
      <c r="L1426">
        <f>ETH_5MIN_3!R1426</f>
        <v>-6.9808701018202165E-3</v>
      </c>
      <c r="M1426">
        <f>ETH_5MIN_3!V1426</f>
        <v>0.41367780251158842</v>
      </c>
      <c r="N1426">
        <f>ETH_5MIN_3!X1426</f>
        <v>-0.65685109384683737</v>
      </c>
      <c r="O1426">
        <f>ETH_5MIN_3!AB1426</f>
        <v>-1.1337310196041492</v>
      </c>
      <c r="P1426">
        <f>ETH_5MIN_3!AC1426</f>
        <v>2.1621621621619514E-3</v>
      </c>
      <c r="Q1426">
        <f>ETH_5MIN_3!AD1426</f>
        <v>-0.55588460853731869</v>
      </c>
      <c r="R1426">
        <f t="shared" si="63"/>
        <v>518.30306494324918</v>
      </c>
      <c r="S1426">
        <f t="shared" si="64"/>
        <v>0.25693505675076267</v>
      </c>
      <c r="T1426">
        <f t="shared" si="65"/>
        <v>0.24954486680163224</v>
      </c>
    </row>
    <row r="1427" spans="1:20" x14ac:dyDescent="0.25">
      <c r="A1427" s="1">
        <f>ETH_5MIN_3!B1427</f>
        <v>43207.371527777781</v>
      </c>
      <c r="B1427">
        <f>ETH_5MIN_3!C1427</f>
        <v>518.82000000000005</v>
      </c>
      <c r="C1427">
        <f>ETH_5MIN_3!D1427</f>
        <v>518.82000000000005</v>
      </c>
      <c r="D1427">
        <f>ETH_5MIN_3!E1427</f>
        <v>513.39</v>
      </c>
      <c r="E1427">
        <f>ETH_5MIN_3!F1427</f>
        <v>515.89</v>
      </c>
      <c r="F1427">
        <f>ETH_5MIN_3!G1427</f>
        <v>78</v>
      </c>
      <c r="G1427">
        <f>ETH_5MIN_3!H1427</f>
        <v>35753</v>
      </c>
      <c r="H1427">
        <f>ETH_5MIN_3!I1427</f>
        <v>1.8141469786801401</v>
      </c>
      <c r="I1427">
        <f>ETH_5MIN_3!J1427</f>
        <v>0.4644949629416254</v>
      </c>
      <c r="J1427">
        <f>ETH_5MIN_3!O1427</f>
        <v>-1.2987264726975888E-3</v>
      </c>
      <c r="K1427">
        <f>ETH_5MIN_3!Q1427</f>
        <v>-2.5586849909863272E-3</v>
      </c>
      <c r="L1427">
        <f>ETH_5MIN_3!R1427</f>
        <v>-1.7251739711953834E-3</v>
      </c>
      <c r="M1427">
        <f>ETH_5MIN_3!V1427</f>
        <v>-2.7732228847863869</v>
      </c>
      <c r="N1427">
        <f>ETH_5MIN_3!X1427</f>
        <v>1.3545511218662813</v>
      </c>
      <c r="O1427">
        <f>ETH_5MIN_3!AB1427</f>
        <v>0.89045763506490716</v>
      </c>
      <c r="P1427">
        <f>ETH_5MIN_3!AC1427</f>
        <v>1.0521114889412162E-2</v>
      </c>
      <c r="Q1427">
        <f>ETH_5MIN_3!AD1427</f>
        <v>2.3939744776244281</v>
      </c>
      <c r="R1427">
        <f t="shared" si="63"/>
        <v>518.40088216921231</v>
      </c>
      <c r="S1427">
        <f t="shared" si="64"/>
        <v>-2.5108821692123229</v>
      </c>
      <c r="T1427">
        <f t="shared" si="65"/>
        <v>-2.4549373918819053</v>
      </c>
    </row>
    <row r="1428" spans="1:20" x14ac:dyDescent="0.25">
      <c r="A1428" s="1">
        <f>ETH_5MIN_3!B1428</f>
        <v>43207.375</v>
      </c>
      <c r="B1428">
        <f>ETH_5MIN_3!C1428</f>
        <v>516.23</v>
      </c>
      <c r="C1428">
        <f>ETH_5MIN_3!D1428</f>
        <v>518</v>
      </c>
      <c r="D1428">
        <f>ETH_5MIN_3!E1428</f>
        <v>515.20000000000005</v>
      </c>
      <c r="E1428">
        <f>ETH_5MIN_3!F1428</f>
        <v>515.22</v>
      </c>
      <c r="F1428">
        <f>ETH_5MIN_3!G1428</f>
        <v>65</v>
      </c>
      <c r="G1428">
        <f>ETH_5MIN_3!H1428</f>
        <v>13561</v>
      </c>
      <c r="H1428">
        <f>ETH_5MIN_3!I1428</f>
        <v>2.0314889002353582</v>
      </c>
      <c r="I1428">
        <f>ETH_5MIN_3!J1428</f>
        <v>0.55834079845859019</v>
      </c>
      <c r="J1428">
        <f>ETH_5MIN_3!O1428</f>
        <v>9.5105003687746804E-4</v>
      </c>
      <c r="K1428">
        <f>ETH_5MIN_3!Q1428</f>
        <v>7.7636737704211045E-5</v>
      </c>
      <c r="L1428">
        <f>ETH_5MIN_3!R1428</f>
        <v>-4.2700205737360207E-4</v>
      </c>
      <c r="M1428">
        <f>ETH_5MIN_3!V1428</f>
        <v>-2.5693991448088744</v>
      </c>
      <c r="N1428">
        <f>ETH_5MIN_3!X1428</f>
        <v>2.3346724876102298E-2</v>
      </c>
      <c r="O1428">
        <f>ETH_5MIN_3!AB1428</f>
        <v>-0.68940237891053691</v>
      </c>
      <c r="P1428">
        <f>ETH_5MIN_3!AC1428</f>
        <v>5.4200542005419169E-3</v>
      </c>
      <c r="Q1428">
        <f>ETH_5MIN_3!AD1428</f>
        <v>1.4971129177325895</v>
      </c>
      <c r="R1428">
        <f t="shared" si="63"/>
        <v>517.90972801660837</v>
      </c>
      <c r="S1428">
        <f t="shared" si="64"/>
        <v>-2.6897280166083419</v>
      </c>
      <c r="T1428">
        <f t="shared" si="65"/>
        <v>-2.0992674302037932</v>
      </c>
    </row>
    <row r="1429" spans="1:20" x14ac:dyDescent="0.25">
      <c r="A1429" s="1">
        <f>ETH_5MIN_3!B1429</f>
        <v>43207.378472222219</v>
      </c>
      <c r="B1429">
        <f>ETH_5MIN_3!C1429</f>
        <v>515.94000000000005</v>
      </c>
      <c r="C1429">
        <f>ETH_5MIN_3!D1429</f>
        <v>515.94000000000005</v>
      </c>
      <c r="D1429">
        <f>ETH_5MIN_3!E1429</f>
        <v>515</v>
      </c>
      <c r="E1429">
        <f>ETH_5MIN_3!F1429</f>
        <v>515.71</v>
      </c>
      <c r="F1429">
        <f>ETH_5MIN_3!G1429</f>
        <v>29</v>
      </c>
      <c r="G1429">
        <f>ETH_5MIN_3!H1429</f>
        <v>5836</v>
      </c>
      <c r="H1429">
        <f>ETH_5MIN_3!I1429</f>
        <v>2.2520267126517983</v>
      </c>
      <c r="I1429">
        <f>ETH_5MIN_3!J1429</f>
        <v>0.59234121690595631</v>
      </c>
      <c r="J1429">
        <f>ETH_5MIN_3!O1429</f>
        <v>-3.432161486106497E-3</v>
      </c>
      <c r="K1429">
        <f>ETH_5MIN_3!Q1429</f>
        <v>-9.8892788582728838E-4</v>
      </c>
      <c r="L1429">
        <f>ETH_5MIN_3!R1429</f>
        <v>-1.3767427430145553E-3</v>
      </c>
      <c r="M1429">
        <f>ETH_5MIN_3!V1429</f>
        <v>-1.3865321313361472</v>
      </c>
      <c r="N1429">
        <f>ETH_5MIN_3!X1429</f>
        <v>-0.47942356733002617</v>
      </c>
      <c r="O1429">
        <f>ETH_5MIN_3!AB1429</f>
        <v>-1.0465501515010702</v>
      </c>
      <c r="P1429">
        <f>ETH_5MIN_3!AC1429</f>
        <v>1.8235784817740208E-3</v>
      </c>
      <c r="Q1429">
        <f>ETH_5MIN_3!AD1429</f>
        <v>9.6628145053318043E-2</v>
      </c>
      <c r="R1429">
        <f t="shared" ref="R1429:R1453" si="66">SUMPRODUCT(E1411:E1428,G1411:G1428)/SUM(G1411:G1428)</f>
        <v>517.7325445087248</v>
      </c>
      <c r="S1429">
        <f t="shared" ref="S1429:S1453" si="67">E1429-R1429</f>
        <v>-2.0225445087247635</v>
      </c>
      <c r="T1429">
        <f t="shared" si="65"/>
        <v>-1.3524183665222052</v>
      </c>
    </row>
    <row r="1430" spans="1:20" x14ac:dyDescent="0.25">
      <c r="A1430" s="1">
        <f>ETH_5MIN_3!B1430</f>
        <v>43207.381944444445</v>
      </c>
      <c r="B1430">
        <f>ETH_5MIN_3!C1430</f>
        <v>515.19000000000005</v>
      </c>
      <c r="C1430">
        <f>ETH_5MIN_3!D1430</f>
        <v>515.19000000000005</v>
      </c>
      <c r="D1430">
        <f>ETH_5MIN_3!E1430</f>
        <v>513.42999999999995</v>
      </c>
      <c r="E1430">
        <f>ETH_5MIN_3!F1430</f>
        <v>513.94000000000005</v>
      </c>
      <c r="F1430">
        <f>ETH_5MIN_3!G1430</f>
        <v>29</v>
      </c>
      <c r="G1430">
        <f>ETH_5MIN_3!H1430</f>
        <v>6173</v>
      </c>
      <c r="H1430">
        <f>ETH_5MIN_3!I1430</f>
        <v>2.0528587110183252</v>
      </c>
      <c r="I1430">
        <f>ETH_5MIN_3!J1430</f>
        <v>0.307613076185203</v>
      </c>
      <c r="J1430">
        <f>ETH_5MIN_3!O1430</f>
        <v>2.7629684398956279E-3</v>
      </c>
      <c r="K1430">
        <f>ETH_5MIN_3!Q1430</f>
        <v>3.2299490212864693E-3</v>
      </c>
      <c r="L1430">
        <f>ETH_5MIN_3!R1430</f>
        <v>-1.3620266957242093E-4</v>
      </c>
      <c r="M1430">
        <f>ETH_5MIN_3!V1430</f>
        <v>-2.4540685911654618</v>
      </c>
      <c r="N1430">
        <f>ETH_5MIN_3!X1430</f>
        <v>-0.50309509840374877</v>
      </c>
      <c r="O1430">
        <f>ETH_5MIN_3!AB1430</f>
        <v>-0.78288908921831402</v>
      </c>
      <c r="P1430">
        <f>ETH_5MIN_3!AC1430</f>
        <v>3.4220606249151385E-3</v>
      </c>
      <c r="Q1430">
        <f>ETH_5MIN_3!AD1430</f>
        <v>6.2351282464291911E-2</v>
      </c>
      <c r="R1430">
        <f t="shared" si="66"/>
        <v>517.68424900610887</v>
      </c>
      <c r="S1430">
        <f t="shared" si="67"/>
        <v>-3.7442490061088165</v>
      </c>
      <c r="T1430">
        <f t="shared" si="65"/>
        <v>-2.375742347447511</v>
      </c>
    </row>
    <row r="1431" spans="1:20" x14ac:dyDescent="0.25">
      <c r="A1431" s="1">
        <f>ETH_5MIN_3!B1431</f>
        <v>43207.385416666664</v>
      </c>
      <c r="B1431">
        <f>ETH_5MIN_3!C1431</f>
        <v>513.45000000000005</v>
      </c>
      <c r="C1431">
        <f>ETH_5MIN_3!D1431</f>
        <v>515.36</v>
      </c>
      <c r="D1431">
        <f>ETH_5MIN_3!E1431</f>
        <v>513</v>
      </c>
      <c r="E1431">
        <f>ETH_5MIN_3!F1431</f>
        <v>515.36</v>
      </c>
      <c r="F1431">
        <f>ETH_5MIN_3!G1431</f>
        <v>29</v>
      </c>
      <c r="G1431">
        <f>ETH_5MIN_3!H1431</f>
        <v>18750</v>
      </c>
      <c r="H1431">
        <f>ETH_5MIN_3!I1431</f>
        <v>2.4672253130617983</v>
      </c>
      <c r="I1431">
        <f>ETH_5MIN_3!J1431</f>
        <v>0.56278906208573287</v>
      </c>
      <c r="J1431">
        <f>ETH_5MIN_3!O1431</f>
        <v>-1.5329090344612768E-3</v>
      </c>
      <c r="K1431">
        <f>ETH_5MIN_3!Q1431</f>
        <v>-8.1496429680215593E-4</v>
      </c>
      <c r="L1431">
        <f>ETH_5MIN_3!R1431</f>
        <v>-3.9583980130393579E-3</v>
      </c>
      <c r="M1431">
        <f>ETH_5MIN_3!V1431</f>
        <v>-0.60590010516369641</v>
      </c>
      <c r="N1431">
        <f>ETH_5MIN_3!X1431</f>
        <v>0.22656170192684658</v>
      </c>
      <c r="O1431">
        <f>ETH_5MIN_3!AB1431</f>
        <v>4.6487996628936275E-2</v>
      </c>
      <c r="P1431">
        <f>ETH_5MIN_3!AC1431</f>
        <v>4.5898323544284365E-3</v>
      </c>
      <c r="Q1431">
        <f>ETH_5MIN_3!AD1431</f>
        <v>1.1947166975644592E-2</v>
      </c>
      <c r="R1431">
        <f t="shared" si="66"/>
        <v>517.56992993844881</v>
      </c>
      <c r="S1431">
        <f t="shared" si="67"/>
        <v>-2.2099299384487949</v>
      </c>
      <c r="T1431">
        <f t="shared" si="65"/>
        <v>-1.2283147149744056</v>
      </c>
    </row>
    <row r="1432" spans="1:20" x14ac:dyDescent="0.25">
      <c r="A1432" s="1">
        <f>ETH_5MIN_3!B1432</f>
        <v>43207.388888888891</v>
      </c>
      <c r="B1432">
        <f>ETH_5MIN_3!C1432</f>
        <v>515.62</v>
      </c>
      <c r="C1432">
        <f>ETH_5MIN_3!D1432</f>
        <v>515.94000000000005</v>
      </c>
      <c r="D1432">
        <f>ETH_5MIN_3!E1432</f>
        <v>513.9</v>
      </c>
      <c r="E1432">
        <f>ETH_5MIN_3!F1432</f>
        <v>514.57000000000005</v>
      </c>
      <c r="F1432">
        <f>ETH_5MIN_3!G1432</f>
        <v>36</v>
      </c>
      <c r="G1432">
        <f>ETH_5MIN_3!H1432</f>
        <v>2263</v>
      </c>
      <c r="H1432">
        <f>ETH_5MIN_3!I1432</f>
        <v>2.241874022478402</v>
      </c>
      <c r="I1432">
        <f>ETH_5MIN_3!J1432</f>
        <v>0.45619518553809263</v>
      </c>
      <c r="J1432">
        <f>ETH_5MIN_3!O1432</f>
        <v>1.3409254328855954E-3</v>
      </c>
      <c r="K1432">
        <f>ETH_5MIN_3!Q1432</f>
        <v>8.3564918281273668E-4</v>
      </c>
      <c r="L1432">
        <f>ETH_5MIN_3!R1432</f>
        <v>6.8017956740561831E-4</v>
      </c>
      <c r="M1432">
        <f>ETH_5MIN_3!V1432</f>
        <v>-0.9198677092710863</v>
      </c>
      <c r="N1432">
        <f>ETH_5MIN_3!X1432</f>
        <v>-0.89066293790245799</v>
      </c>
      <c r="O1432">
        <f>ETH_5MIN_3!AB1432</f>
        <v>-0.87501095220977199</v>
      </c>
      <c r="P1432">
        <f>ETH_5MIN_3!AC1432</f>
        <v>3.9617804707528879E-3</v>
      </c>
      <c r="Q1432">
        <f>ETH_5MIN_3!AD1432</f>
        <v>0.21974107510754282</v>
      </c>
      <c r="R1432">
        <f t="shared" si="66"/>
        <v>517.38499555923977</v>
      </c>
      <c r="S1432">
        <f t="shared" si="67"/>
        <v>-2.8149955592397191</v>
      </c>
      <c r="T1432">
        <f t="shared" si="65"/>
        <v>-1.5387317463566756</v>
      </c>
    </row>
    <row r="1433" spans="1:20" x14ac:dyDescent="0.25">
      <c r="A1433" s="1">
        <f>ETH_5MIN_3!B1433</f>
        <v>43207.392361111109</v>
      </c>
      <c r="B1433">
        <f>ETH_5MIN_3!C1433</f>
        <v>514.57000000000005</v>
      </c>
      <c r="C1433">
        <f>ETH_5MIN_3!D1433</f>
        <v>515.5</v>
      </c>
      <c r="D1433">
        <f>ETH_5MIN_3!E1433</f>
        <v>514.1</v>
      </c>
      <c r="E1433">
        <f>ETH_5MIN_3!F1433</f>
        <v>515.26</v>
      </c>
      <c r="F1433">
        <f>ETH_5MIN_3!G1433</f>
        <v>18</v>
      </c>
      <c r="G1433">
        <f>ETH_5MIN_3!H1433</f>
        <v>16597</v>
      </c>
      <c r="H1433">
        <f>ETH_5MIN_3!I1433</f>
        <v>1.984562995285629</v>
      </c>
      <c r="I1433">
        <f>ETH_5MIN_3!J1433</f>
        <v>0.44406553348702843</v>
      </c>
      <c r="J1433">
        <f>ETH_5MIN_3!O1433</f>
        <v>-1.1644606606362891E-4</v>
      </c>
      <c r="K1433">
        <f>ETH_5MIN_3!Q1433</f>
        <v>-5.0459961960949988E-4</v>
      </c>
      <c r="L1433">
        <f>ETH_5MIN_3!R1433</f>
        <v>7.7630710709085943E-5</v>
      </c>
      <c r="M1433">
        <f>ETH_5MIN_3!V1433</f>
        <v>-5.4554436058582789E-2</v>
      </c>
      <c r="N1433">
        <f>ETH_5MIN_3!X1433</f>
        <v>-8.4430759131629753E-3</v>
      </c>
      <c r="O1433">
        <f>ETH_5MIN_3!AB1433</f>
        <v>0.13380712106099518</v>
      </c>
      <c r="P1433">
        <f>ETH_5MIN_3!AC1433</f>
        <v>2.7195027195026757E-3</v>
      </c>
      <c r="Q1433">
        <f>ETH_5MIN_3!AD1433</f>
        <v>-0.51822548698450188</v>
      </c>
      <c r="R1433">
        <f t="shared" si="66"/>
        <v>517.36289797174129</v>
      </c>
      <c r="S1433">
        <f t="shared" si="67"/>
        <v>-2.1028979717412994</v>
      </c>
      <c r="T1433">
        <f t="shared" si="65"/>
        <v>-1.1130465157237142</v>
      </c>
    </row>
    <row r="1434" spans="1:20" x14ac:dyDescent="0.25">
      <c r="A1434" s="1">
        <f>ETH_5MIN_3!B1434</f>
        <v>43207.395833333336</v>
      </c>
      <c r="B1434">
        <f>ETH_5MIN_3!C1434</f>
        <v>514.58000000000004</v>
      </c>
      <c r="C1434">
        <f>ETH_5MIN_3!D1434</f>
        <v>515.32000000000005</v>
      </c>
      <c r="D1434">
        <f>ETH_5MIN_3!E1434</f>
        <v>514.58000000000004</v>
      </c>
      <c r="E1434">
        <f>ETH_5MIN_3!F1434</f>
        <v>515.20000000000005</v>
      </c>
      <c r="F1434">
        <f>ETH_5MIN_3!G1434</f>
        <v>10</v>
      </c>
      <c r="G1434">
        <f>ETH_5MIN_3!H1434</f>
        <v>5770</v>
      </c>
      <c r="H1434">
        <f>ETH_5MIN_3!I1434</f>
        <v>1.6863142746651474</v>
      </c>
      <c r="I1434">
        <f>ETH_5MIN_3!J1434</f>
        <v>0.49383623254897741</v>
      </c>
      <c r="J1434">
        <f>ETH_5MIN_3!O1434</f>
        <v>7.7639751552790613E-4</v>
      </c>
      <c r="K1434">
        <f>ETH_5MIN_3!Q1434</f>
        <v>-3.8819875776406338E-4</v>
      </c>
      <c r="L1434">
        <f>ETH_5MIN_3!R1434</f>
        <v>4.0760869565202384E-4</v>
      </c>
      <c r="M1434">
        <f>ETH_5MIN_3!V1434</f>
        <v>0.13958030783810707</v>
      </c>
      <c r="N1434">
        <f>ETH_5MIN_3!X1434</f>
        <v>-0.81498542232186444</v>
      </c>
      <c r="O1434">
        <f>ETH_5MIN_3!AB1434</f>
        <v>-0.86765226351179892</v>
      </c>
      <c r="P1434">
        <f>ETH_5MIN_3!AC1434</f>
        <v>1.4370327216234762E-3</v>
      </c>
      <c r="Q1434">
        <f>ETH_5MIN_3!AD1434</f>
        <v>-0.85289786936251522</v>
      </c>
      <c r="R1434">
        <f t="shared" si="66"/>
        <v>517.21990774132939</v>
      </c>
      <c r="S1434">
        <f t="shared" si="67"/>
        <v>-2.019907741329348</v>
      </c>
      <c r="T1434">
        <f t="shared" si="65"/>
        <v>-1.0990135737651887</v>
      </c>
    </row>
    <row r="1435" spans="1:20" x14ac:dyDescent="0.25">
      <c r="A1435" s="1">
        <f>ETH_5MIN_3!B1435</f>
        <v>43207.399305555555</v>
      </c>
      <c r="B1435">
        <f>ETH_5MIN_3!C1435</f>
        <v>515.57000000000005</v>
      </c>
      <c r="C1435">
        <f>ETH_5MIN_3!D1435</f>
        <v>515.6</v>
      </c>
      <c r="D1435">
        <f>ETH_5MIN_3!E1435</f>
        <v>515.57000000000005</v>
      </c>
      <c r="E1435">
        <f>ETH_5MIN_3!F1435</f>
        <v>515.6</v>
      </c>
      <c r="F1435">
        <f>ETH_5MIN_3!G1435</f>
        <v>2</v>
      </c>
      <c r="G1435">
        <f>ETH_5MIN_3!H1435</f>
        <v>424</v>
      </c>
      <c r="H1435">
        <f>ETH_5MIN_3!I1435</f>
        <v>1.7174788203890796</v>
      </c>
      <c r="I1435">
        <f>ETH_5MIN_3!J1435</f>
        <v>0.60705088769504179</v>
      </c>
      <c r="J1435">
        <f>ETH_5MIN_3!O1435</f>
        <v>-1.2800620636151437E-3</v>
      </c>
      <c r="K1435">
        <f>ETH_5MIN_3!Q1435</f>
        <v>-3.3553141970520135E-3</v>
      </c>
      <c r="L1435">
        <f>ETH_5MIN_3!R1435</f>
        <v>-9.6974398758859994E-5</v>
      </c>
      <c r="M1435">
        <f>ETH_5MIN_3!V1435</f>
        <v>0.59048374350442878</v>
      </c>
      <c r="N1435">
        <f>ETH_5MIN_3!X1435</f>
        <v>-1.175797493858264</v>
      </c>
      <c r="O1435">
        <f>ETH_5MIN_3!AB1435</f>
        <v>-1.2526656972791714</v>
      </c>
      <c r="P1435">
        <f>ETH_5MIN_3!AC1435</f>
        <v>5.8186332030553085E-5</v>
      </c>
      <c r="Q1435">
        <f>ETH_5MIN_3!AD1435</f>
        <v>-1.1859373190403397</v>
      </c>
      <c r="R1435">
        <f t="shared" si="66"/>
        <v>517.15866422360523</v>
      </c>
      <c r="S1435">
        <f t="shared" si="67"/>
        <v>-1.5586642236052057</v>
      </c>
      <c r="T1435">
        <f t="shared" si="65"/>
        <v>-0.87566442612780682</v>
      </c>
    </row>
    <row r="1436" spans="1:20" x14ac:dyDescent="0.25">
      <c r="A1436" s="1">
        <f>ETH_5MIN_3!B1436</f>
        <v>43207.402777777781</v>
      </c>
      <c r="B1436">
        <f>ETH_5MIN_3!C1436</f>
        <v>515.05999999999995</v>
      </c>
      <c r="C1436">
        <f>ETH_5MIN_3!D1436</f>
        <v>515.55999999999995</v>
      </c>
      <c r="D1436">
        <f>ETH_5MIN_3!E1436</f>
        <v>514.74</v>
      </c>
      <c r="E1436">
        <f>ETH_5MIN_3!F1436</f>
        <v>514.94000000000005</v>
      </c>
      <c r="F1436">
        <f>ETH_5MIN_3!G1436</f>
        <v>11</v>
      </c>
      <c r="G1436">
        <f>ETH_5MIN_3!H1436</f>
        <v>5906</v>
      </c>
      <c r="H1436">
        <f>ETH_5MIN_3!I1436</f>
        <v>1.5240979442436182</v>
      </c>
      <c r="I1436">
        <f>ETH_5MIN_3!J1436</f>
        <v>0.67024891234634154</v>
      </c>
      <c r="J1436">
        <f>ETH_5MIN_3!O1436</f>
        <v>1.1651842933146663E-4</v>
      </c>
      <c r="K1436">
        <f>ETH_5MIN_3!Q1436</f>
        <v>-3.145997591952469E-3</v>
      </c>
      <c r="L1436">
        <f>ETH_5MIN_3!R1436</f>
        <v>1.2817027226472368E-3</v>
      </c>
      <c r="M1436">
        <f>ETH_5MIN_3!V1436</f>
        <v>0.15644660731997748</v>
      </c>
      <c r="N1436">
        <f>ETH_5MIN_3!X1436</f>
        <v>-0.4666294763895753</v>
      </c>
      <c r="O1436">
        <f>ETH_5MIN_3!AB1436</f>
        <v>-0.38483652903427656</v>
      </c>
      <c r="P1436">
        <f>ETH_5MIN_3!AC1436</f>
        <v>1.5917693875568987E-3</v>
      </c>
      <c r="Q1436">
        <f>ETH_5MIN_3!AD1436</f>
        <v>-0.77230516529839832</v>
      </c>
      <c r="R1436">
        <f t="shared" si="66"/>
        <v>517.11011053519951</v>
      </c>
      <c r="S1436">
        <f t="shared" si="67"/>
        <v>-2.1701105351994556</v>
      </c>
      <c r="T1436">
        <f t="shared" si="65"/>
        <v>-1.2769258144944431</v>
      </c>
    </row>
    <row r="1437" spans="1:20" x14ac:dyDescent="0.25">
      <c r="A1437" s="1">
        <f>ETH_5MIN_3!B1437</f>
        <v>43207.40625</v>
      </c>
      <c r="B1437">
        <f>ETH_5MIN_3!C1437</f>
        <v>515.35</v>
      </c>
      <c r="C1437">
        <f>ETH_5MIN_3!D1437</f>
        <v>515.36</v>
      </c>
      <c r="D1437">
        <f>ETH_5MIN_3!E1437</f>
        <v>514.62</v>
      </c>
      <c r="E1437">
        <f>ETH_5MIN_3!F1437</f>
        <v>515</v>
      </c>
      <c r="F1437">
        <f>ETH_5MIN_3!G1437</f>
        <v>12</v>
      </c>
      <c r="G1437">
        <f>ETH_5MIN_3!H1437</f>
        <v>337</v>
      </c>
      <c r="H1437">
        <f>ETH_5MIN_3!I1437</f>
        <v>1.3274367498509219</v>
      </c>
      <c r="I1437">
        <f>ETH_5MIN_3!J1437</f>
        <v>0.71238950785895816</v>
      </c>
      <c r="J1437">
        <f>ETH_5MIN_3!O1437</f>
        <v>0</v>
      </c>
      <c r="K1437">
        <f>ETH_5MIN_3!Q1437</f>
        <v>-1.5533980582532219E-4</v>
      </c>
      <c r="L1437">
        <f>ETH_5MIN_3!R1437</f>
        <v>8.1553398058244479E-4</v>
      </c>
      <c r="M1437">
        <f>ETH_5MIN_3!V1437</f>
        <v>0.32519210052885161</v>
      </c>
      <c r="N1437">
        <f>ETH_5MIN_3!X1437</f>
        <v>-1.0755509912951089</v>
      </c>
      <c r="O1437">
        <f>ETH_5MIN_3!AB1437</f>
        <v>-0.77801496415969995</v>
      </c>
      <c r="P1437">
        <f>ETH_5MIN_3!AC1437</f>
        <v>1.4369211052641976E-3</v>
      </c>
      <c r="Q1437">
        <f>ETH_5MIN_3!AD1437</f>
        <v>-0.7165186440766943</v>
      </c>
      <c r="R1437">
        <f t="shared" si="66"/>
        <v>517.03846505529475</v>
      </c>
      <c r="S1437">
        <f t="shared" si="67"/>
        <v>-2.0384650552947505</v>
      </c>
      <c r="T1437">
        <f t="shared" si="65"/>
        <v>-1.2208072049582392</v>
      </c>
    </row>
    <row r="1438" spans="1:20" x14ac:dyDescent="0.25">
      <c r="A1438" s="1">
        <f>ETH_5MIN_3!B1438</f>
        <v>43207.409722222219</v>
      </c>
      <c r="B1438">
        <f>ETH_5MIN_3!C1438</f>
        <v>514.53</v>
      </c>
      <c r="C1438">
        <f>ETH_5MIN_3!D1438</f>
        <v>515</v>
      </c>
      <c r="D1438">
        <f>ETH_5MIN_3!E1438</f>
        <v>514.53</v>
      </c>
      <c r="E1438">
        <f>ETH_5MIN_3!F1438</f>
        <v>515</v>
      </c>
      <c r="F1438">
        <f>ETH_5MIN_3!G1438</f>
        <v>24</v>
      </c>
      <c r="G1438">
        <f>ETH_5MIN_3!H1438</f>
        <v>2312</v>
      </c>
      <c r="H1438">
        <f>ETH_5MIN_3!I1438</f>
        <v>1.1637292451456838</v>
      </c>
      <c r="I1438">
        <f>ETH_5MIN_3!J1438</f>
        <v>0.70166099453568309</v>
      </c>
      <c r="J1438">
        <f>ETH_5MIN_3!O1438</f>
        <v>0</v>
      </c>
      <c r="K1438">
        <f>ETH_5MIN_3!Q1438</f>
        <v>5.8252427184457187E-4</v>
      </c>
      <c r="L1438">
        <f>ETH_5MIN_3!R1438</f>
        <v>7.1844660194175639E-4</v>
      </c>
      <c r="M1438">
        <f>ETH_5MIN_3!V1438</f>
        <v>0.47443427599728105</v>
      </c>
      <c r="N1438">
        <f>ETH_5MIN_3!X1438</f>
        <v>-0.84619365094584731</v>
      </c>
      <c r="O1438">
        <f>ETH_5MIN_3!AB1438</f>
        <v>-2.1946220096235911E-2</v>
      </c>
      <c r="P1438">
        <f>ETH_5MIN_3!AC1438</f>
        <v>9.1303798820826457E-4</v>
      </c>
      <c r="Q1438">
        <f>ETH_5MIN_3!AD1438</f>
        <v>-0.2885388063064096</v>
      </c>
      <c r="R1438">
        <f t="shared" si="66"/>
        <v>517.0351771236185</v>
      </c>
      <c r="S1438">
        <f t="shared" si="67"/>
        <v>-2.0351771236184959</v>
      </c>
      <c r="T1438">
        <f t="shared" si="65"/>
        <v>-1.2175289773055749</v>
      </c>
    </row>
    <row r="1439" spans="1:20" x14ac:dyDescent="0.25">
      <c r="A1439" s="1">
        <f>ETH_5MIN_3!B1439</f>
        <v>43207.413194444445</v>
      </c>
      <c r="B1439">
        <f>ETH_5MIN_3!C1439</f>
        <v>515</v>
      </c>
      <c r="C1439">
        <f>ETH_5MIN_3!D1439</f>
        <v>515</v>
      </c>
      <c r="D1439">
        <f>ETH_5MIN_3!E1439</f>
        <v>514.6</v>
      </c>
      <c r="E1439">
        <f>ETH_5MIN_3!F1439</f>
        <v>515</v>
      </c>
      <c r="F1439">
        <f>ETH_5MIN_3!G1439</f>
        <v>6</v>
      </c>
      <c r="G1439">
        <f>ETH_5MIN_3!H1439</f>
        <v>88</v>
      </c>
      <c r="H1439">
        <f>ETH_5MIN_3!I1439</f>
        <v>1.0114899970801567</v>
      </c>
      <c r="I1439">
        <f>ETH_5MIN_3!J1439</f>
        <v>0.69698182448833867</v>
      </c>
      <c r="J1439">
        <f>ETH_5MIN_3!O1439</f>
        <v>-2.1941747572815445E-3</v>
      </c>
      <c r="K1439">
        <f>ETH_5MIN_3!Q1439</f>
        <v>7.9611650485430716E-4</v>
      </c>
      <c r="L1439">
        <f>ETH_5MIN_3!R1439</f>
        <v>-7.1844660194175639E-4</v>
      </c>
      <c r="M1439">
        <f>ETH_5MIN_3!V1439</f>
        <v>0.74959350004655323</v>
      </c>
      <c r="N1439">
        <f>ETH_5MIN_3!X1439</f>
        <v>-1.0525963489388261</v>
      </c>
      <c r="O1439">
        <f>ETH_5MIN_3!AB1439</f>
        <v>0.27572015860301918</v>
      </c>
      <c r="P1439">
        <f>ETH_5MIN_3!AC1439</f>
        <v>7.7700077700073287E-4</v>
      </c>
      <c r="Q1439">
        <f>ETH_5MIN_3!AD1439</f>
        <v>-0.96869344367444232</v>
      </c>
      <c r="R1439">
        <f t="shared" si="66"/>
        <v>517.03831674172204</v>
      </c>
      <c r="S1439">
        <f t="shared" si="67"/>
        <v>-2.038316741722042</v>
      </c>
      <c r="T1439">
        <f t="shared" si="65"/>
        <v>-1.2257597232571611</v>
      </c>
    </row>
    <row r="1440" spans="1:20" x14ac:dyDescent="0.25">
      <c r="A1440" s="1">
        <f>ETH_5MIN_3!B1440</f>
        <v>43207.416666666664</v>
      </c>
      <c r="B1440">
        <f>ETH_5MIN_3!C1440</f>
        <v>514.65</v>
      </c>
      <c r="C1440">
        <f>ETH_5MIN_3!D1440</f>
        <v>514.96</v>
      </c>
      <c r="D1440">
        <f>ETH_5MIN_3!E1440</f>
        <v>513.83000000000004</v>
      </c>
      <c r="E1440">
        <f>ETH_5MIN_3!F1440</f>
        <v>513.87</v>
      </c>
      <c r="F1440">
        <f>ETH_5MIN_3!G1440</f>
        <v>19</v>
      </c>
      <c r="G1440">
        <f>ETH_5MIN_3!H1440</f>
        <v>5491</v>
      </c>
      <c r="H1440">
        <f>ETH_5MIN_3!I1440</f>
        <v>0.79441740206255895</v>
      </c>
      <c r="I1440">
        <f>ETH_5MIN_3!J1440</f>
        <v>0.63717721501177516</v>
      </c>
      <c r="J1440">
        <f>ETH_5MIN_3!O1440</f>
        <v>-1.0703096113802216E-3</v>
      </c>
      <c r="K1440">
        <f>ETH_5MIN_3!Q1440</f>
        <v>3.2693093583979409E-3</v>
      </c>
      <c r="L1440">
        <f>ETH_5MIN_3!R1440</f>
        <v>2.1989997470177195E-3</v>
      </c>
      <c r="M1440">
        <f>ETH_5MIN_3!V1440</f>
        <v>-1.9555360898076257E-2</v>
      </c>
      <c r="N1440">
        <f>ETH_5MIN_3!X1440</f>
        <v>-5.8628033377004347E-2</v>
      </c>
      <c r="O1440">
        <f>ETH_5MIN_3!AB1440</f>
        <v>2.0967190609070467</v>
      </c>
      <c r="P1440">
        <f>ETH_5MIN_3!AC1440</f>
        <v>2.1967554116972278E-3</v>
      </c>
      <c r="Q1440">
        <f>ETH_5MIN_3!AD1440</f>
        <v>-0.43163727468615321</v>
      </c>
      <c r="R1440">
        <f t="shared" si="66"/>
        <v>517.03805763582784</v>
      </c>
      <c r="S1440">
        <f t="shared" si="67"/>
        <v>-3.1680576358278358</v>
      </c>
      <c r="T1440">
        <f t="shared" si="65"/>
        <v>-2.0311829839116</v>
      </c>
    </row>
    <row r="1441" spans="1:20" x14ac:dyDescent="0.25">
      <c r="A1441" s="1">
        <f>ETH_5MIN_3!B1441</f>
        <v>43207.420138888891</v>
      </c>
      <c r="B1441">
        <f>ETH_5MIN_3!C1441</f>
        <v>513.83000000000004</v>
      </c>
      <c r="C1441">
        <f>ETH_5MIN_3!D1441</f>
        <v>513.83000000000004</v>
      </c>
      <c r="D1441">
        <f>ETH_5MIN_3!E1441</f>
        <v>513.20000000000005</v>
      </c>
      <c r="E1441">
        <f>ETH_5MIN_3!F1441</f>
        <v>513.32000000000005</v>
      </c>
      <c r="F1441">
        <f>ETH_5MIN_3!G1441</f>
        <v>11</v>
      </c>
      <c r="G1441">
        <f>ETH_5MIN_3!H1441</f>
        <v>683</v>
      </c>
      <c r="H1441">
        <f>ETH_5MIN_3!I1441</f>
        <v>0.54504959024659483</v>
      </c>
      <c r="I1441">
        <f>ETH_5MIN_3!J1441</f>
        <v>0.48855939789256836</v>
      </c>
      <c r="J1441">
        <f>ETH_5MIN_3!O1441</f>
        <v>3.1169640769888353E-3</v>
      </c>
      <c r="K1441">
        <f>ETH_5MIN_3!Q1441</f>
        <v>4.4416738097092894E-3</v>
      </c>
      <c r="L1441">
        <f>ETH_5MIN_3!R1441</f>
        <v>3.467622535650223E-3</v>
      </c>
      <c r="M1441">
        <f>ETH_5MIN_3!V1441</f>
        <v>-0.29649470018128038</v>
      </c>
      <c r="N1441">
        <f>ETH_5MIN_3!X1441</f>
        <v>-0.80765025690426073</v>
      </c>
      <c r="O1441">
        <f>ETH_5MIN_3!AB1441</f>
        <v>0.55084357847894672</v>
      </c>
      <c r="P1441">
        <f>ETH_5MIN_3!AC1441</f>
        <v>1.2268385538883875E-3</v>
      </c>
      <c r="Q1441">
        <f>ETH_5MIN_3!AD1441</f>
        <v>-0.74045865049830861</v>
      </c>
      <c r="R1441">
        <f t="shared" si="66"/>
        <v>516.94135932834001</v>
      </c>
      <c r="S1441">
        <f t="shared" si="67"/>
        <v>-3.6213593283399632</v>
      </c>
      <c r="T1441">
        <f t="shared" si="65"/>
        <v>-2.3693778138629256</v>
      </c>
    </row>
    <row r="1442" spans="1:20" x14ac:dyDescent="0.25">
      <c r="A1442" s="1">
        <f>ETH_5MIN_3!B1442</f>
        <v>43207.423611111109</v>
      </c>
      <c r="B1442">
        <f>ETH_5MIN_3!C1442</f>
        <v>514.24</v>
      </c>
      <c r="C1442">
        <f>ETH_5MIN_3!D1442</f>
        <v>516.01</v>
      </c>
      <c r="D1442">
        <f>ETH_5MIN_3!E1442</f>
        <v>514.24</v>
      </c>
      <c r="E1442">
        <f>ETH_5MIN_3!F1442</f>
        <v>514.91999999999996</v>
      </c>
      <c r="F1442">
        <f>ETH_5MIN_3!G1442</f>
        <v>39</v>
      </c>
      <c r="G1442">
        <f>ETH_5MIN_3!H1442</f>
        <v>20200</v>
      </c>
      <c r="H1442">
        <f>ETH_5MIN_3!I1442</f>
        <v>0.57690162597092609</v>
      </c>
      <c r="I1442">
        <f>ETH_5MIN_3!J1442</f>
        <v>0.59694854883264203</v>
      </c>
      <c r="J1442">
        <f>ETH_5MIN_3!O1442</f>
        <v>7.3797871514020717E-4</v>
      </c>
      <c r="K1442">
        <f>ETH_5MIN_3!Q1442</f>
        <v>9.710246251844948E-4</v>
      </c>
      <c r="L1442">
        <f>ETH_5MIN_3!R1442</f>
        <v>-1.0875475802065281E-3</v>
      </c>
      <c r="M1442">
        <f>ETH_5MIN_3!V1442</f>
        <v>1.3406473992150321</v>
      </c>
      <c r="N1442">
        <f>ETH_5MIN_3!X1442</f>
        <v>3.4100345698731425</v>
      </c>
      <c r="O1442">
        <f>ETH_5MIN_3!AB1442</f>
        <v>4.5050224019595726</v>
      </c>
      <c r="P1442">
        <f>ETH_5MIN_3!AC1442</f>
        <v>3.4360592089298361E-3</v>
      </c>
      <c r="Q1442">
        <f>ETH_5MIN_3!AD1442</f>
        <v>0.30791649236818197</v>
      </c>
      <c r="R1442">
        <f t="shared" si="66"/>
        <v>516.92772627331544</v>
      </c>
      <c r="S1442">
        <f t="shared" si="67"/>
        <v>-2.0077262733154839</v>
      </c>
      <c r="T1442">
        <f t="shared" si="65"/>
        <v>-2.2378934267059631</v>
      </c>
    </row>
    <row r="1443" spans="1:20" x14ac:dyDescent="0.25">
      <c r="A1443" s="1">
        <f>ETH_5MIN_3!B1443</f>
        <v>43207.427083333336</v>
      </c>
      <c r="B1443">
        <f>ETH_5MIN_3!C1443</f>
        <v>515.21</v>
      </c>
      <c r="C1443">
        <f>ETH_5MIN_3!D1443</f>
        <v>515.29999999999995</v>
      </c>
      <c r="D1443">
        <f>ETH_5MIN_3!E1443</f>
        <v>515.09</v>
      </c>
      <c r="E1443">
        <f>ETH_5MIN_3!F1443</f>
        <v>515.29999999999995</v>
      </c>
      <c r="F1443">
        <f>ETH_5MIN_3!G1443</f>
        <v>10</v>
      </c>
      <c r="G1443">
        <f>ETH_5MIN_3!H1443</f>
        <v>705</v>
      </c>
      <c r="H1443">
        <f>ETH_5MIN_3!I1443</f>
        <v>0.68936362264250794</v>
      </c>
      <c r="I1443">
        <f>ETH_5MIN_3!J1443</f>
        <v>0.69939272387220319</v>
      </c>
      <c r="J1443">
        <f>ETH_5MIN_3!O1443</f>
        <v>2.1346788278675267E-4</v>
      </c>
      <c r="K1443">
        <f>ETH_5MIN_3!Q1443</f>
        <v>1.3584319813710464E-4</v>
      </c>
      <c r="L1443">
        <f>ETH_5MIN_3!R1443</f>
        <v>-3.9588589171355793E-3</v>
      </c>
      <c r="M1443">
        <f>ETH_5MIN_3!V1443</f>
        <v>1.6235583274476986</v>
      </c>
      <c r="N1443">
        <f>ETH_5MIN_3!X1443</f>
        <v>-0.75351274368626253</v>
      </c>
      <c r="O1443">
        <f>ETH_5MIN_3!AB1443</f>
        <v>-3.8073551461052769E-2</v>
      </c>
      <c r="P1443">
        <f>ETH_5MIN_3!AC1443</f>
        <v>4.0761265152014812E-4</v>
      </c>
      <c r="Q1443">
        <f>ETH_5MIN_3!AD1443</f>
        <v>-0.80594036832796345</v>
      </c>
      <c r="R1443">
        <f t="shared" si="66"/>
        <v>515.67400381392201</v>
      </c>
      <c r="S1443">
        <f t="shared" si="67"/>
        <v>-0.37400381392205873</v>
      </c>
      <c r="T1443">
        <f t="shared" ref="T1443:T1453" si="68">S1443/_xlfn.STDEV.P(S1426:S1442)</f>
        <v>-0.43400038776040267</v>
      </c>
    </row>
    <row r="1444" spans="1:20" x14ac:dyDescent="0.25">
      <c r="A1444" s="1">
        <f>ETH_5MIN_3!B1444</f>
        <v>43207.430555555555</v>
      </c>
      <c r="B1444">
        <f>ETH_5MIN_3!C1444</f>
        <v>515.12</v>
      </c>
      <c r="C1444">
        <f>ETH_5MIN_3!D1444</f>
        <v>515.41</v>
      </c>
      <c r="D1444">
        <f>ETH_5MIN_3!E1444</f>
        <v>514.9</v>
      </c>
      <c r="E1444">
        <f>ETH_5MIN_3!F1444</f>
        <v>515.41</v>
      </c>
      <c r="F1444">
        <f>ETH_5MIN_3!G1444</f>
        <v>8</v>
      </c>
      <c r="G1444">
        <f>ETH_5MIN_3!H1444</f>
        <v>554</v>
      </c>
      <c r="H1444">
        <f>ETH_5MIN_3!I1444</f>
        <v>0.86495803922353387</v>
      </c>
      <c r="I1444">
        <f>ETH_5MIN_3!J1444</f>
        <v>0.80618788627266302</v>
      </c>
      <c r="J1444">
        <f>ETH_5MIN_3!O1444</f>
        <v>2.7162841233190348E-4</v>
      </c>
      <c r="K1444">
        <f>ETH_5MIN_3!Q1444</f>
        <v>-1.5133582972778423E-3</v>
      </c>
      <c r="M1444">
        <f>ETH_5MIN_3!V1444</f>
        <v>1.3994711570460845</v>
      </c>
      <c r="N1444">
        <f>ETH_5MIN_3!X1444</f>
        <v>-0.62635401627278897</v>
      </c>
      <c r="O1444">
        <f>ETH_5MIN_3!AB1444</f>
        <v>-0.39235243138553433</v>
      </c>
      <c r="P1444">
        <f>ETH_5MIN_3!AC1444</f>
        <v>9.899933029864623E-4</v>
      </c>
      <c r="Q1444">
        <f>ETH_5MIN_3!AD1444</f>
        <v>-0.82032828936722246</v>
      </c>
      <c r="R1444">
        <f t="shared" si="66"/>
        <v>515.29164717171443</v>
      </c>
      <c r="S1444">
        <f t="shared" si="67"/>
        <v>0.11835282828553773</v>
      </c>
      <c r="T1444">
        <f t="shared" si="68"/>
        <v>0.15573972562313651</v>
      </c>
    </row>
    <row r="1445" spans="1:20" x14ac:dyDescent="0.25">
      <c r="A1445" s="1">
        <f>ETH_5MIN_3!B1445</f>
        <v>43207.434027777781</v>
      </c>
      <c r="B1445">
        <f>ETH_5MIN_3!C1445</f>
        <v>515.04</v>
      </c>
      <c r="C1445">
        <f>ETH_5MIN_3!D1445</f>
        <v>515.67999999999995</v>
      </c>
      <c r="D1445">
        <f>ETH_5MIN_3!E1445</f>
        <v>514.96</v>
      </c>
      <c r="E1445">
        <f>ETH_5MIN_3!F1445</f>
        <v>515.54999999999995</v>
      </c>
      <c r="F1445">
        <f>ETH_5MIN_3!G1445</f>
        <v>32</v>
      </c>
      <c r="G1445">
        <f>ETH_5MIN_3!H1445</f>
        <v>606</v>
      </c>
      <c r="H1445">
        <f>ETH_5MIN_3!I1445</f>
        <v>1.0270170019890634</v>
      </c>
      <c r="I1445">
        <f>ETH_5MIN_3!J1445</f>
        <v>0.89563624859562774</v>
      </c>
      <c r="J1445">
        <f>ETH_5MIN_3!O1445</f>
        <v>9.6983803704913619E-5</v>
      </c>
      <c r="K1445">
        <f>ETH_5MIN_3!Q1445</f>
        <v>-1.0668218407525062E-3</v>
      </c>
      <c r="M1445">
        <f>ETH_5MIN_3!V1445</f>
        <v>1.4317580722153305</v>
      </c>
      <c r="N1445">
        <f>ETH_5MIN_3!X1445</f>
        <v>-0.52142351161558054</v>
      </c>
      <c r="O1445">
        <f>ETH_5MIN_3!AB1445</f>
        <v>-0.3049665327233203</v>
      </c>
      <c r="P1445">
        <f>ETH_5MIN_3!AC1445</f>
        <v>1.397190095474489E-3</v>
      </c>
      <c r="Q1445">
        <f>ETH_5MIN_3!AD1445</f>
        <v>0.39330808394318889</v>
      </c>
      <c r="R1445">
        <f t="shared" si="66"/>
        <v>515.24766313303098</v>
      </c>
      <c r="S1445">
        <f t="shared" si="67"/>
        <v>0.30233686696897166</v>
      </c>
      <c r="T1445">
        <f t="shared" si="68"/>
        <v>0.31949263180373988</v>
      </c>
    </row>
    <row r="1446" spans="1:20" x14ac:dyDescent="0.25">
      <c r="A1446" s="1">
        <f>ETH_5MIN_3!B1446</f>
        <v>43207.4375</v>
      </c>
      <c r="B1446">
        <f>ETH_5MIN_3!C1446</f>
        <v>515.79999999999995</v>
      </c>
      <c r="C1446">
        <f>ETH_5MIN_3!D1446</f>
        <v>515.79999999999995</v>
      </c>
      <c r="D1446">
        <f>ETH_5MIN_3!E1446</f>
        <v>515.41999999999996</v>
      </c>
      <c r="E1446">
        <f>ETH_5MIN_3!F1446</f>
        <v>515.6</v>
      </c>
      <c r="F1446">
        <f>ETH_5MIN_3!G1446</f>
        <v>23</v>
      </c>
      <c r="G1446">
        <f>ETH_5MIN_3!H1446</f>
        <v>221</v>
      </c>
      <c r="H1446">
        <f>ETH_5MIN_3!I1446</f>
        <v>1.5297126363357276</v>
      </c>
      <c r="I1446">
        <f>ETH_5MIN_3!J1446</f>
        <v>1.0454332273837712</v>
      </c>
      <c r="J1446">
        <f>ETH_5MIN_3!O1446</f>
        <v>-3.4910783553154318E-4</v>
      </c>
      <c r="K1446">
        <f>ETH_5MIN_3!Q1446</f>
        <v>-9.6974398758727695E-4</v>
      </c>
      <c r="M1446">
        <f>ETH_5MIN_3!V1446</f>
        <v>1.118403804542812</v>
      </c>
      <c r="N1446">
        <f>ETH_5MIN_3!X1446</f>
        <v>-0.59102552703078781</v>
      </c>
      <c r="O1446">
        <f>ETH_5MIN_3!AB1446</f>
        <v>-0.16408871195337735</v>
      </c>
      <c r="P1446">
        <f>ETH_5MIN_3!AC1446</f>
        <v>7.3699113671184713E-4</v>
      </c>
      <c r="Q1446">
        <f>ETH_5MIN_3!AD1446</f>
        <v>8.8453156417369214E-2</v>
      </c>
      <c r="R1446">
        <f t="shared" si="66"/>
        <v>515.03325402800783</v>
      </c>
      <c r="S1446">
        <f t="shared" si="67"/>
        <v>0.56674597199219079</v>
      </c>
      <c r="T1446">
        <f t="shared" si="68"/>
        <v>0.51735355007220429</v>
      </c>
    </row>
    <row r="1447" spans="1:20" x14ac:dyDescent="0.25">
      <c r="A1447" s="1">
        <f>ETH_5MIN_3!B1447</f>
        <v>43207.440972222219</v>
      </c>
      <c r="B1447">
        <f>ETH_5MIN_3!C1447</f>
        <v>515.41</v>
      </c>
      <c r="C1447">
        <f>ETH_5MIN_3!D1447</f>
        <v>515.47</v>
      </c>
      <c r="D1447">
        <f>ETH_5MIN_3!E1447</f>
        <v>515</v>
      </c>
      <c r="E1447">
        <f>ETH_5MIN_3!F1447</f>
        <v>515.41999999999996</v>
      </c>
      <c r="F1447">
        <f>ETH_5MIN_3!G1447</f>
        <v>11</v>
      </c>
      <c r="G1447">
        <f>ETH_5MIN_3!H1447</f>
        <v>9459</v>
      </c>
      <c r="H1447">
        <f>ETH_5MIN_3!I1447</f>
        <v>2.0760323420852527</v>
      </c>
      <c r="I1447">
        <f>ETH_5MIN_3!J1447</f>
        <v>1.2058853264409828</v>
      </c>
      <c r="J1447">
        <f>ETH_5MIN_3!O1447</f>
        <v>-9.7008265104098657E-5</v>
      </c>
      <c r="K1447">
        <f>ETH_5MIN_3!Q1447</f>
        <v>-2.0565752202086562E-3</v>
      </c>
      <c r="M1447">
        <f>ETH_5MIN_3!V1447</f>
        <v>0.5636420047874503</v>
      </c>
      <c r="N1447">
        <f>ETH_5MIN_3!X1447</f>
        <v>1.0745827130792884</v>
      </c>
      <c r="O1447">
        <f>ETH_5MIN_3!AB1447</f>
        <v>1.4181020974106384</v>
      </c>
      <c r="P1447">
        <f>ETH_5MIN_3!AC1447</f>
        <v>9.1220511028953252E-4</v>
      </c>
      <c r="Q1447">
        <f>ETH_5MIN_3!AD1447</f>
        <v>-0.76859432737668198</v>
      </c>
      <c r="R1447">
        <f t="shared" si="66"/>
        <v>515.00734663567096</v>
      </c>
      <c r="S1447">
        <f t="shared" si="67"/>
        <v>0.41265336432900313</v>
      </c>
      <c r="T1447">
        <f t="shared" si="68"/>
        <v>0.33086338198332926</v>
      </c>
    </row>
    <row r="1448" spans="1:20" x14ac:dyDescent="0.25">
      <c r="A1448" s="1">
        <f>ETH_5MIN_3!B1448</f>
        <v>43207.444444444445</v>
      </c>
      <c r="B1448">
        <f>ETH_5MIN_3!C1448</f>
        <v>515.39</v>
      </c>
      <c r="C1448">
        <f>ETH_5MIN_3!D1448</f>
        <v>515.39</v>
      </c>
      <c r="D1448">
        <f>ETH_5MIN_3!E1448</f>
        <v>515.29999999999995</v>
      </c>
      <c r="E1448">
        <f>ETH_5MIN_3!F1448</f>
        <v>515.37</v>
      </c>
      <c r="F1448">
        <f>ETH_5MIN_3!G1448</f>
        <v>5</v>
      </c>
      <c r="G1448">
        <f>ETH_5MIN_3!H1448</f>
        <v>143</v>
      </c>
      <c r="H1448">
        <f>ETH_5MIN_3!I1448</f>
        <v>2.8998685147138015</v>
      </c>
      <c r="I1448">
        <f>ETH_5MIN_3!J1448</f>
        <v>1.4003527677730463</v>
      </c>
      <c r="J1448">
        <f>ETH_5MIN_3!O1448</f>
        <v>-1.4358616139860858E-3</v>
      </c>
      <c r="K1448">
        <f>ETH_5MIN_3!Q1448</f>
        <v>-4.094145953392735E-3</v>
      </c>
      <c r="M1448">
        <f>ETH_5MIN_3!V1448</f>
        <v>0.21440027337697759</v>
      </c>
      <c r="N1448">
        <f>ETH_5MIN_3!X1448</f>
        <v>-0.63748931516066831</v>
      </c>
      <c r="O1448">
        <f>ETH_5MIN_3!AB1448</f>
        <v>-0.45805496450062233</v>
      </c>
      <c r="P1448">
        <f>ETH_5MIN_3!AC1448</f>
        <v>1.7464028951485281E-4</v>
      </c>
      <c r="Q1448">
        <f>ETH_5MIN_3!AD1448</f>
        <v>-1.2421401880890737</v>
      </c>
      <c r="R1448">
        <f t="shared" si="66"/>
        <v>515.00530189871449</v>
      </c>
      <c r="S1448">
        <f t="shared" si="67"/>
        <v>0.36469810128551217</v>
      </c>
      <c r="T1448">
        <f t="shared" si="68"/>
        <v>0.2910186811140118</v>
      </c>
    </row>
    <row r="1449" spans="1:20" x14ac:dyDescent="0.25">
      <c r="A1449" s="1">
        <f>ETH_5MIN_3!B1449</f>
        <v>43207.447916666664</v>
      </c>
      <c r="B1449">
        <f>ETH_5MIN_3!C1449</f>
        <v>515.01</v>
      </c>
      <c r="C1449">
        <f>ETH_5MIN_3!D1449</f>
        <v>515.37</v>
      </c>
      <c r="D1449">
        <f>ETH_5MIN_3!E1449</f>
        <v>514.16999999999996</v>
      </c>
      <c r="E1449">
        <f>ETH_5MIN_3!F1449</f>
        <v>514.63</v>
      </c>
      <c r="F1449">
        <f>ETH_5MIN_3!G1449</f>
        <v>13</v>
      </c>
      <c r="G1449">
        <f>ETH_5MIN_3!H1449</f>
        <v>2255</v>
      </c>
      <c r="H1449">
        <f>ETH_5MIN_3!I1449</f>
        <v>3.3311208219987702</v>
      </c>
      <c r="I1449">
        <f>ETH_5MIN_3!J1449</f>
        <v>1.5471483799724945</v>
      </c>
      <c r="J1449">
        <f>ETH_5MIN_3!O1449</f>
        <v>7.1896313856558021E-4</v>
      </c>
      <c r="M1449">
        <f>ETH_5MIN_3!V1449</f>
        <v>-0.91566901733238903</v>
      </c>
      <c r="N1449">
        <f>ETH_5MIN_3!X1449</f>
        <v>-0.25179762300830627</v>
      </c>
      <c r="O1449">
        <f>ETH_5MIN_3!AB1449</f>
        <v>5.9254573325870329E-2</v>
      </c>
      <c r="P1449">
        <f>ETH_5MIN_3!AC1449</f>
        <v>2.331138178215602E-3</v>
      </c>
      <c r="Q1449">
        <f>ETH_5MIN_3!AD1449</f>
        <v>-0.36980013081681939</v>
      </c>
      <c r="R1449">
        <f t="shared" si="66"/>
        <v>515.07853506281151</v>
      </c>
      <c r="S1449">
        <f t="shared" si="67"/>
        <v>-0.44853506281151567</v>
      </c>
      <c r="T1449">
        <f t="shared" si="68"/>
        <v>-0.33956092170847491</v>
      </c>
    </row>
    <row r="1450" spans="1:20" x14ac:dyDescent="0.25">
      <c r="A1450" s="1">
        <f>ETH_5MIN_3!B1450</f>
        <v>43207.451388888891</v>
      </c>
      <c r="B1450">
        <f>ETH_5MIN_3!C1450</f>
        <v>514.66</v>
      </c>
      <c r="C1450">
        <f>ETH_5MIN_3!D1450</f>
        <v>515.66999999999996</v>
      </c>
      <c r="D1450">
        <f>ETH_5MIN_3!E1450</f>
        <v>514.61</v>
      </c>
      <c r="E1450">
        <f>ETH_5MIN_3!F1450</f>
        <v>515</v>
      </c>
      <c r="F1450">
        <f>ETH_5MIN_3!G1450</f>
        <v>25</v>
      </c>
      <c r="G1450">
        <f>ETH_5MIN_3!H1450</f>
        <v>1386</v>
      </c>
      <c r="H1450">
        <f>ETH_5MIN_3!I1450</f>
        <v>3.3959701764106955</v>
      </c>
      <c r="I1450">
        <f>ETH_5MIN_3!J1450</f>
        <v>1.5943690387503477</v>
      </c>
      <c r="J1450">
        <f>ETH_5MIN_3!O1450</f>
        <v>1.9417475728159754E-4</v>
      </c>
      <c r="M1450">
        <f>ETH_5MIN_3!V1450</f>
        <v>-0.22968262340617948</v>
      </c>
      <c r="N1450">
        <f>ETH_5MIN_3!X1450</f>
        <v>-0.43383226471172132</v>
      </c>
      <c r="O1450">
        <f>ETH_5MIN_3!AB1450</f>
        <v>-0.26914113165586118</v>
      </c>
      <c r="P1450">
        <f>ETH_5MIN_3!AC1450</f>
        <v>2.0576930543152257E-3</v>
      </c>
      <c r="Q1450">
        <f>ETH_5MIN_3!AD1450</f>
        <v>0.8510156749887805</v>
      </c>
      <c r="R1450">
        <f t="shared" si="66"/>
        <v>514.9935658118734</v>
      </c>
      <c r="S1450">
        <f t="shared" si="67"/>
        <v>6.4341881266045675E-3</v>
      </c>
      <c r="T1450">
        <f t="shared" si="68"/>
        <v>4.9830320402867688E-3</v>
      </c>
    </row>
    <row r="1451" spans="1:20" x14ac:dyDescent="0.25">
      <c r="A1451" s="1">
        <f>ETH_5MIN_3!B1451</f>
        <v>43207.454861111109</v>
      </c>
      <c r="B1451">
        <f>ETH_5MIN_3!C1451</f>
        <v>515.27</v>
      </c>
      <c r="C1451">
        <f>ETH_5MIN_3!D1451</f>
        <v>515.27</v>
      </c>
      <c r="D1451">
        <f>ETH_5MIN_3!E1451</f>
        <v>514.51</v>
      </c>
      <c r="E1451">
        <f>ETH_5MIN_3!F1451</f>
        <v>515.1</v>
      </c>
      <c r="F1451">
        <f>ETH_5MIN_3!G1451</f>
        <v>22</v>
      </c>
      <c r="G1451">
        <f>ETH_5MIN_3!H1451</f>
        <v>2526</v>
      </c>
      <c r="H1451">
        <f>ETH_5MIN_3!I1451</f>
        <v>3.7821505990015374</v>
      </c>
      <c r="I1451">
        <f>ETH_5MIN_3!J1451</f>
        <v>1.7152333663173571</v>
      </c>
      <c r="J1451">
        <f>ETH_5MIN_3!O1451</f>
        <v>-1.4366142496602778E-3</v>
      </c>
      <c r="M1451">
        <f>ETH_5MIN_3!V1451</f>
        <v>2.3859246837384485E-2</v>
      </c>
      <c r="N1451">
        <f>ETH_5MIN_3!X1451</f>
        <v>-0.17882281798832816</v>
      </c>
      <c r="O1451">
        <f>ETH_5MIN_3!AB1451</f>
        <v>-7.1237900588931008E-2</v>
      </c>
      <c r="P1451">
        <f>ETH_5MIN_3!AC1451</f>
        <v>1.4760434267513272E-3</v>
      </c>
      <c r="Q1451">
        <f>ETH_5MIN_3!AD1451</f>
        <v>0.68086575577344433</v>
      </c>
      <c r="R1451">
        <f t="shared" si="66"/>
        <v>515.00679368855708</v>
      </c>
      <c r="S1451">
        <f t="shared" si="67"/>
        <v>9.3206311442941114E-2</v>
      </c>
      <c r="T1451">
        <f t="shared" si="68"/>
        <v>7.127205990198536E-2</v>
      </c>
    </row>
    <row r="1452" spans="1:20" x14ac:dyDescent="0.25">
      <c r="A1452" s="1">
        <f>ETH_5MIN_3!B1452</f>
        <v>43207.458333333336</v>
      </c>
      <c r="B1452">
        <f>ETH_5MIN_3!C1452</f>
        <v>514.98</v>
      </c>
      <c r="C1452">
        <f>ETH_5MIN_3!D1452</f>
        <v>514.98</v>
      </c>
      <c r="D1452">
        <f>ETH_5MIN_3!E1452</f>
        <v>513.96</v>
      </c>
      <c r="E1452">
        <f>ETH_5MIN_3!F1452</f>
        <v>514.36</v>
      </c>
      <c r="F1452">
        <f>ETH_5MIN_3!G1452</f>
        <v>19</v>
      </c>
      <c r="G1452">
        <f>ETH_5MIN_3!H1452</f>
        <v>1856</v>
      </c>
      <c r="H1452">
        <f>ETH_5MIN_3!I1452</f>
        <v>5.414979330232482</v>
      </c>
      <c r="I1452">
        <f>ETH_5MIN_3!J1452</f>
        <v>1.9991199834148243</v>
      </c>
      <c r="J1452">
        <f>ETH_5MIN_3!O1452</f>
        <v>-2.1385799828914044E-3</v>
      </c>
      <c r="M1452">
        <f>ETH_5MIN_3!V1452</f>
        <v>-1.2847224721165829</v>
      </c>
      <c r="N1452">
        <f>ETH_5MIN_3!X1452</f>
        <v>-0.32166220878763652</v>
      </c>
      <c r="O1452">
        <f>ETH_5MIN_3!AB1452</f>
        <v>-9.0849992027861412E-2</v>
      </c>
      <c r="P1452">
        <f>ETH_5MIN_3!AC1452</f>
        <v>1.9826228934631401E-3</v>
      </c>
      <c r="Q1452">
        <f>ETH_5MIN_3!AD1452</f>
        <v>0.3397262797620601</v>
      </c>
      <c r="R1452">
        <f t="shared" si="66"/>
        <v>514.93963109064441</v>
      </c>
      <c r="S1452">
        <f t="shared" si="67"/>
        <v>-0.57963109064439777</v>
      </c>
      <c r="T1452">
        <f t="shared" si="68"/>
        <v>-0.43897624175752992</v>
      </c>
    </row>
    <row r="1453" spans="1:20" x14ac:dyDescent="0.25">
      <c r="A1453" s="1">
        <f>ETH_5MIN_3!B1453</f>
        <v>43207.461805555555</v>
      </c>
      <c r="B1453">
        <f>ETH_5MIN_3!C1453</f>
        <v>514.28</v>
      </c>
      <c r="C1453">
        <f>ETH_5MIN_3!D1453</f>
        <v>514.36</v>
      </c>
      <c r="D1453">
        <f>ETH_5MIN_3!E1453</f>
        <v>512.85</v>
      </c>
      <c r="E1453">
        <f>ETH_5MIN_3!F1453</f>
        <v>513.26</v>
      </c>
      <c r="F1453">
        <f>ETH_5MIN_3!G1453</f>
        <v>45</v>
      </c>
      <c r="G1453">
        <f>ETH_5MIN_3!H1453</f>
        <v>13704</v>
      </c>
      <c r="H1453">
        <f>ETH_5MIN_3!I1453</f>
        <v>6.1387148544234016</v>
      </c>
      <c r="I1453">
        <f>ETH_5MIN_3!J1453</f>
        <v>2.0350176245288116</v>
      </c>
      <c r="M1453">
        <f>ETH_5MIN_3!V1453</f>
        <v>-2.8107211937253718</v>
      </c>
      <c r="N1453">
        <f>ETH_5MIN_3!X1453</f>
        <v>4.4766337537740011</v>
      </c>
      <c r="O1453">
        <f>ETH_5MIN_3!AB1453</f>
        <v>3.8942259298049513</v>
      </c>
      <c r="P1453">
        <f>ETH_5MIN_3!AC1453</f>
        <v>2.940002531127989E-3</v>
      </c>
      <c r="Q1453">
        <f>ETH_5MIN_3!AD1453</f>
        <v>3.0065508139382722</v>
      </c>
      <c r="R1453">
        <f t="shared" si="66"/>
        <v>514.8928852988106</v>
      </c>
      <c r="S1453">
        <f t="shared" si="67"/>
        <v>-1.6328852988106064</v>
      </c>
      <c r="T1453">
        <f t="shared" si="68"/>
        <v>-1.2392216842683901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ETH_5MIN_Raw_Data</vt:lpstr>
      <vt:lpstr>ETH_5MIN_3</vt:lpstr>
      <vt:lpstr>ml_input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Zhi, Frank</cp:lastModifiedBy>
  <dcterms:created xsi:type="dcterms:W3CDTF">2018-03-15T19:02:10Z</dcterms:created>
  <dcterms:modified xsi:type="dcterms:W3CDTF">2018-04-17T15:11:10Z</dcterms:modified>
</cp:coreProperties>
</file>